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23"/>
  <workbookPr/>
  <mc:AlternateContent xmlns:mc="http://schemas.openxmlformats.org/markup-compatibility/2006">
    <mc:Choice Requires="x15">
      <x15ac:absPath xmlns:x15ac="http://schemas.microsoft.com/office/spreadsheetml/2010/11/ac" url="C:\Users\20243549\Desktop\"/>
    </mc:Choice>
  </mc:AlternateContent>
  <xr:revisionPtr revIDLastSave="9" documentId="8_{EFFDA5A2-EF56-4FAF-87F1-6F785A6F5C0E}" xr6:coauthVersionLast="47" xr6:coauthVersionMax="47" xr10:uidLastSave="{9C5C4542-2664-1047-8970-322A1344C274}"/>
  <bookViews>
    <workbookView xWindow="-108" yWindow="-108" windowWidth="23256" windowHeight="13896" xr2:uid="{00000000-000D-0000-FFFF-FFFF00000000}"/>
  </bookViews>
  <sheets>
    <sheet name="車両検索ver.3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8" l="1"/>
  <c r="M2" i="8"/>
  <c r="N2" i="8"/>
  <c r="O2" i="8"/>
  <c r="M3" i="8"/>
  <c r="N3" i="8"/>
  <c r="O3" i="8"/>
  <c r="M4" i="8"/>
  <c r="N4" i="8"/>
  <c r="O4" i="8"/>
  <c r="M5" i="8"/>
  <c r="N5" i="8"/>
  <c r="O5" i="8"/>
  <c r="M6" i="8"/>
  <c r="N6" i="8"/>
  <c r="O6" i="8"/>
  <c r="M7" i="8"/>
  <c r="N7" i="8"/>
  <c r="O7" i="8"/>
  <c r="M8" i="8"/>
  <c r="N8" i="8"/>
  <c r="O8" i="8"/>
  <c r="M9" i="8"/>
  <c r="N9" i="8"/>
  <c r="O9" i="8"/>
  <c r="M10" i="8"/>
  <c r="N10" i="8"/>
  <c r="O10" i="8"/>
  <c r="M11" i="8"/>
  <c r="N11" i="8"/>
  <c r="O11" i="8"/>
  <c r="M12" i="8"/>
  <c r="N12" i="8"/>
  <c r="O12" i="8"/>
  <c r="M13" i="8"/>
  <c r="N13" i="8"/>
  <c r="O13" i="8"/>
  <c r="M14" i="8"/>
  <c r="N14" i="8"/>
  <c r="O14" i="8"/>
  <c r="M15" i="8"/>
  <c r="N15" i="8"/>
  <c r="O15" i="8"/>
  <c r="M16" i="8"/>
  <c r="N16" i="8"/>
  <c r="O16" i="8"/>
  <c r="M17" i="8"/>
  <c r="N17" i="8"/>
  <c r="O17" i="8"/>
  <c r="M18" i="8"/>
  <c r="N18" i="8"/>
  <c r="O18" i="8"/>
  <c r="M19" i="8"/>
  <c r="N19" i="8"/>
  <c r="O19" i="8"/>
  <c r="M20" i="8"/>
  <c r="N20" i="8"/>
  <c r="O20" i="8"/>
  <c r="M21" i="8"/>
  <c r="N21" i="8"/>
  <c r="O21" i="8"/>
  <c r="M22" i="8"/>
  <c r="N22" i="8"/>
  <c r="O22" i="8"/>
  <c r="M23" i="8"/>
  <c r="N23" i="8"/>
  <c r="O23" i="8"/>
  <c r="M24" i="8"/>
  <c r="N24" i="8"/>
  <c r="O24" i="8"/>
  <c r="M25" i="8"/>
  <c r="N25" i="8"/>
  <c r="O25" i="8"/>
  <c r="M26" i="8"/>
  <c r="N26" i="8"/>
  <c r="O26" i="8"/>
  <c r="M27" i="8"/>
  <c r="N27" i="8"/>
  <c r="O27" i="8"/>
  <c r="M28" i="8"/>
  <c r="N28" i="8"/>
  <c r="O28" i="8"/>
  <c r="M29" i="8"/>
  <c r="N29" i="8"/>
  <c r="O29" i="8"/>
  <c r="M30" i="8"/>
  <c r="N30" i="8"/>
  <c r="O30" i="8"/>
  <c r="M31" i="8"/>
  <c r="N31" i="8"/>
  <c r="O31" i="8"/>
  <c r="M32" i="8"/>
  <c r="N32" i="8"/>
  <c r="O32" i="8"/>
  <c r="M33" i="8"/>
  <c r="N33" i="8"/>
  <c r="O33" i="8"/>
  <c r="M34" i="8"/>
  <c r="N34" i="8"/>
  <c r="O34" i="8"/>
  <c r="M35" i="8"/>
  <c r="N35" i="8"/>
  <c r="O35" i="8"/>
  <c r="M36" i="8"/>
  <c r="N36" i="8"/>
  <c r="O36" i="8"/>
  <c r="M37" i="8"/>
  <c r="N37" i="8"/>
  <c r="O37" i="8"/>
  <c r="M38" i="8"/>
  <c r="N38" i="8"/>
  <c r="O38" i="8"/>
  <c r="M39" i="8"/>
  <c r="N39" i="8"/>
  <c r="O39" i="8"/>
  <c r="M40" i="8"/>
  <c r="N40" i="8"/>
  <c r="O40" i="8"/>
  <c r="M41" i="8"/>
  <c r="N41" i="8"/>
  <c r="O41" i="8"/>
  <c r="M42" i="8"/>
  <c r="N42" i="8"/>
  <c r="O42" i="8"/>
  <c r="M43" i="8"/>
  <c r="N43" i="8"/>
  <c r="O43" i="8"/>
  <c r="M44" i="8"/>
  <c r="N44" i="8"/>
  <c r="O44" i="8"/>
  <c r="M45" i="8"/>
  <c r="N45" i="8"/>
  <c r="O45" i="8"/>
  <c r="M46" i="8"/>
  <c r="N46" i="8"/>
  <c r="O46" i="8"/>
  <c r="M47" i="8"/>
  <c r="N47" i="8"/>
  <c r="O47" i="8"/>
  <c r="M48" i="8"/>
  <c r="N48" i="8"/>
  <c r="O48" i="8"/>
  <c r="M49" i="8"/>
  <c r="N49" i="8"/>
  <c r="O49" i="8"/>
  <c r="M50" i="8"/>
  <c r="N50" i="8"/>
  <c r="O50" i="8"/>
  <c r="M51" i="8"/>
  <c r="N51" i="8"/>
  <c r="O51" i="8"/>
  <c r="M52" i="8"/>
  <c r="N52" i="8"/>
  <c r="O52" i="8"/>
  <c r="M53" i="8"/>
  <c r="N53" i="8"/>
  <c r="O53" i="8"/>
  <c r="M54" i="8"/>
  <c r="N54" i="8"/>
  <c r="O54" i="8"/>
  <c r="M55" i="8"/>
  <c r="N55" i="8"/>
  <c r="O55" i="8"/>
  <c r="M56" i="8"/>
  <c r="N56" i="8"/>
  <c r="O56" i="8"/>
  <c r="M57" i="8"/>
  <c r="N57" i="8"/>
  <c r="O57" i="8"/>
  <c r="M58" i="8"/>
  <c r="N58" i="8"/>
  <c r="O58" i="8"/>
  <c r="M59" i="8"/>
  <c r="N59" i="8"/>
  <c r="O59" i="8"/>
  <c r="M60" i="8"/>
  <c r="N60" i="8"/>
  <c r="O60" i="8"/>
  <c r="M61" i="8"/>
  <c r="N61" i="8"/>
  <c r="O61" i="8"/>
  <c r="M62" i="8"/>
  <c r="N62" i="8"/>
  <c r="O62" i="8"/>
  <c r="M63" i="8"/>
  <c r="N63" i="8"/>
  <c r="O63" i="8"/>
  <c r="M64" i="8"/>
  <c r="N64" i="8"/>
  <c r="O64" i="8"/>
  <c r="M65" i="8"/>
  <c r="N65" i="8"/>
  <c r="O65" i="8"/>
  <c r="M66" i="8"/>
  <c r="N66" i="8"/>
  <c r="O66" i="8"/>
  <c r="M67" i="8"/>
  <c r="N67" i="8"/>
  <c r="O67" i="8"/>
  <c r="M68" i="8"/>
  <c r="N68" i="8"/>
  <c r="O68" i="8"/>
  <c r="M69" i="8"/>
  <c r="N69" i="8"/>
  <c r="O69" i="8"/>
  <c r="M70" i="8"/>
  <c r="N70" i="8"/>
  <c r="O70" i="8"/>
  <c r="M71" i="8"/>
  <c r="N71" i="8"/>
  <c r="O71" i="8"/>
  <c r="M72" i="8"/>
  <c r="N72" i="8"/>
  <c r="O72" i="8"/>
  <c r="M73" i="8"/>
  <c r="N73" i="8"/>
  <c r="O73" i="8"/>
  <c r="M74" i="8"/>
  <c r="N74" i="8"/>
  <c r="O74" i="8"/>
  <c r="M75" i="8"/>
  <c r="N75" i="8"/>
  <c r="O75" i="8"/>
  <c r="M76" i="8"/>
  <c r="N76" i="8"/>
  <c r="O76" i="8"/>
  <c r="M77" i="8"/>
  <c r="N77" i="8"/>
  <c r="O77" i="8"/>
  <c r="M78" i="8"/>
  <c r="N78" i="8"/>
  <c r="O78" i="8"/>
  <c r="M79" i="8"/>
  <c r="N79" i="8"/>
  <c r="O79" i="8"/>
  <c r="M80" i="8"/>
  <c r="N80" i="8"/>
  <c r="O80" i="8"/>
  <c r="M81" i="8"/>
  <c r="N81" i="8"/>
  <c r="O81" i="8"/>
  <c r="M82" i="8"/>
  <c r="N82" i="8"/>
  <c r="O82" i="8"/>
  <c r="M83" i="8"/>
  <c r="N83" i="8"/>
  <c r="O83" i="8"/>
  <c r="M84" i="8"/>
  <c r="N84" i="8"/>
  <c r="O84" i="8"/>
  <c r="M85" i="8"/>
  <c r="N85" i="8"/>
  <c r="O85" i="8"/>
  <c r="M86" i="8"/>
  <c r="N86" i="8"/>
  <c r="O86" i="8"/>
  <c r="M87" i="8"/>
  <c r="N87" i="8"/>
  <c r="O87" i="8"/>
  <c r="M88" i="8"/>
  <c r="N88" i="8"/>
  <c r="O88" i="8"/>
  <c r="M89" i="8"/>
  <c r="N89" i="8"/>
  <c r="O89" i="8"/>
  <c r="M90" i="8"/>
  <c r="N90" i="8"/>
  <c r="O90" i="8"/>
  <c r="M91" i="8"/>
  <c r="N91" i="8"/>
  <c r="O91" i="8"/>
  <c r="M92" i="8"/>
  <c r="N92" i="8"/>
  <c r="O92" i="8"/>
  <c r="M93" i="8"/>
  <c r="N93" i="8"/>
  <c r="O93" i="8"/>
  <c r="M94" i="8"/>
  <c r="N94" i="8"/>
  <c r="O94" i="8"/>
  <c r="M95" i="8"/>
  <c r="N95" i="8"/>
  <c r="O95" i="8"/>
  <c r="M96" i="8"/>
  <c r="N96" i="8"/>
  <c r="O96" i="8"/>
  <c r="M97" i="8"/>
  <c r="N97" i="8"/>
  <c r="O97" i="8"/>
  <c r="M98" i="8"/>
  <c r="N98" i="8"/>
  <c r="O98" i="8"/>
  <c r="M99" i="8"/>
  <c r="N99" i="8"/>
  <c r="O99" i="8"/>
  <c r="M100" i="8"/>
  <c r="N100" i="8"/>
  <c r="O100" i="8"/>
  <c r="M101" i="8"/>
  <c r="N101" i="8"/>
  <c r="O101" i="8"/>
  <c r="M102" i="8"/>
  <c r="N102" i="8"/>
  <c r="O102" i="8"/>
  <c r="M103" i="8"/>
  <c r="N103" i="8"/>
  <c r="O103" i="8"/>
  <c r="M104" i="8"/>
  <c r="N104" i="8"/>
  <c r="O104" i="8"/>
  <c r="M105" i="8"/>
  <c r="N105" i="8"/>
  <c r="O105" i="8"/>
  <c r="M106" i="8"/>
  <c r="N106" i="8"/>
  <c r="O106" i="8"/>
  <c r="M107" i="8"/>
  <c r="N107" i="8"/>
  <c r="O107" i="8"/>
  <c r="M108" i="8"/>
  <c r="N108" i="8"/>
  <c r="O108" i="8"/>
  <c r="M109" i="8"/>
  <c r="N109" i="8"/>
  <c r="O109" i="8"/>
  <c r="M110" i="8"/>
  <c r="N110" i="8"/>
  <c r="O110" i="8"/>
  <c r="M111" i="8"/>
  <c r="N111" i="8"/>
  <c r="O111" i="8"/>
  <c r="M112" i="8"/>
  <c r="N112" i="8"/>
  <c r="O112" i="8"/>
  <c r="M113" i="8"/>
  <c r="N113" i="8"/>
  <c r="O113" i="8"/>
  <c r="M114" i="8"/>
  <c r="N114" i="8"/>
  <c r="O114" i="8"/>
  <c r="M115" i="8"/>
  <c r="N115" i="8"/>
  <c r="O115" i="8"/>
  <c r="M116" i="8"/>
  <c r="N116" i="8"/>
  <c r="O116" i="8"/>
  <c r="M117" i="8"/>
  <c r="N117" i="8"/>
  <c r="O117" i="8"/>
  <c r="M118" i="8"/>
  <c r="N118" i="8"/>
  <c r="O118" i="8"/>
  <c r="M119" i="8"/>
  <c r="N119" i="8"/>
  <c r="O119" i="8"/>
  <c r="M120" i="8"/>
  <c r="N120" i="8"/>
  <c r="O120" i="8"/>
  <c r="M121" i="8"/>
  <c r="N121" i="8"/>
  <c r="O121" i="8"/>
  <c r="M122" i="8"/>
  <c r="N122" i="8"/>
  <c r="O122" i="8"/>
  <c r="M123" i="8"/>
  <c r="N123" i="8"/>
  <c r="O123" i="8"/>
  <c r="M124" i="8"/>
  <c r="N124" i="8"/>
  <c r="O124" i="8"/>
  <c r="M125" i="8"/>
  <c r="N125" i="8"/>
  <c r="O125" i="8"/>
  <c r="M126" i="8"/>
  <c r="N126" i="8"/>
  <c r="O126" i="8"/>
  <c r="M127" i="8"/>
  <c r="N127" i="8"/>
  <c r="O127" i="8"/>
  <c r="M128" i="8"/>
  <c r="N128" i="8"/>
  <c r="O128" i="8"/>
  <c r="M129" i="8"/>
  <c r="N129" i="8"/>
  <c r="O129" i="8"/>
  <c r="M130" i="8"/>
  <c r="N130" i="8"/>
  <c r="O130" i="8"/>
  <c r="M131" i="8"/>
  <c r="N131" i="8"/>
  <c r="O131" i="8"/>
  <c r="M132" i="8"/>
  <c r="N132" i="8"/>
  <c r="O132" i="8"/>
  <c r="M133" i="8"/>
  <c r="N133" i="8"/>
  <c r="O133" i="8"/>
  <c r="M134" i="8"/>
  <c r="N134" i="8"/>
  <c r="O134" i="8"/>
  <c r="M135" i="8"/>
  <c r="N135" i="8"/>
  <c r="O135" i="8"/>
  <c r="M136" i="8"/>
  <c r="N136" i="8"/>
  <c r="O136" i="8"/>
  <c r="M137" i="8"/>
  <c r="N137" i="8"/>
  <c r="O137" i="8"/>
  <c r="M138" i="8"/>
  <c r="N138" i="8"/>
  <c r="O138" i="8"/>
  <c r="M139" i="8"/>
  <c r="N139" i="8"/>
  <c r="O139" i="8"/>
  <c r="M140" i="8"/>
  <c r="N140" i="8"/>
  <c r="O140" i="8"/>
  <c r="M141" i="8"/>
  <c r="N141" i="8"/>
  <c r="O141" i="8"/>
  <c r="M142" i="8"/>
  <c r="N142" i="8"/>
  <c r="O142" i="8"/>
  <c r="M143" i="8"/>
  <c r="N143" i="8"/>
  <c r="O143" i="8"/>
  <c r="M144" i="8"/>
  <c r="N144" i="8"/>
  <c r="O144" i="8"/>
  <c r="M145" i="8"/>
  <c r="N145" i="8"/>
  <c r="O145" i="8"/>
  <c r="M146" i="8"/>
  <c r="N146" i="8"/>
  <c r="O146" i="8"/>
  <c r="M147" i="8"/>
  <c r="N147" i="8"/>
  <c r="O147" i="8"/>
  <c r="M148" i="8"/>
  <c r="N148" i="8"/>
  <c r="O148" i="8"/>
  <c r="M149" i="8"/>
  <c r="N149" i="8"/>
  <c r="O149" i="8"/>
  <c r="M150" i="8"/>
  <c r="N150" i="8"/>
  <c r="O150" i="8"/>
  <c r="M151" i="8"/>
  <c r="N151" i="8"/>
  <c r="O151" i="8"/>
  <c r="M152" i="8"/>
  <c r="N152" i="8"/>
  <c r="O152" i="8"/>
  <c r="M153" i="8"/>
  <c r="N153" i="8"/>
  <c r="O153" i="8"/>
  <c r="M154" i="8"/>
  <c r="N154" i="8"/>
  <c r="O154" i="8"/>
  <c r="M155" i="8"/>
  <c r="N155" i="8"/>
  <c r="O155" i="8"/>
  <c r="M156" i="8"/>
  <c r="N156" i="8"/>
  <c r="O156" i="8"/>
  <c r="M157" i="8"/>
  <c r="N157" i="8"/>
  <c r="O157" i="8"/>
  <c r="M158" i="8"/>
  <c r="N158" i="8"/>
  <c r="O158" i="8"/>
  <c r="M159" i="8"/>
  <c r="N159" i="8"/>
  <c r="O159" i="8"/>
  <c r="M160" i="8"/>
  <c r="N160" i="8"/>
  <c r="O160" i="8"/>
  <c r="M161" i="8"/>
  <c r="N161" i="8"/>
  <c r="O161" i="8"/>
  <c r="M162" i="8"/>
  <c r="N162" i="8"/>
  <c r="O162" i="8"/>
  <c r="M163" i="8"/>
  <c r="N163" i="8"/>
  <c r="O163" i="8"/>
  <c r="M164" i="8"/>
  <c r="N164" i="8"/>
  <c r="O164" i="8"/>
  <c r="M165" i="8"/>
  <c r="N165" i="8"/>
  <c r="O165" i="8"/>
  <c r="M166" i="8"/>
  <c r="N166" i="8"/>
  <c r="O166" i="8"/>
  <c r="M167" i="8"/>
  <c r="N167" i="8"/>
  <c r="O167" i="8"/>
  <c r="M168" i="8"/>
  <c r="N168" i="8"/>
  <c r="O168" i="8"/>
  <c r="M169" i="8"/>
  <c r="N169" i="8"/>
  <c r="O169" i="8"/>
  <c r="M170" i="8"/>
  <c r="N170" i="8"/>
  <c r="O170" i="8"/>
  <c r="M171" i="8"/>
  <c r="N171" i="8"/>
  <c r="O171" i="8"/>
  <c r="M172" i="8"/>
  <c r="N172" i="8"/>
  <c r="O172" i="8"/>
  <c r="M173" i="8"/>
  <c r="N173" i="8"/>
  <c r="O173" i="8"/>
  <c r="M174" i="8"/>
  <c r="N174" i="8"/>
  <c r="O174" i="8"/>
  <c r="M175" i="8"/>
  <c r="N175" i="8"/>
  <c r="O175" i="8"/>
  <c r="M176" i="8"/>
  <c r="N176" i="8"/>
  <c r="O176" i="8"/>
  <c r="M177" i="8"/>
  <c r="N177" i="8"/>
  <c r="O177" i="8"/>
  <c r="M178" i="8"/>
  <c r="N178" i="8"/>
  <c r="O178" i="8"/>
  <c r="M179" i="8"/>
  <c r="N179" i="8"/>
  <c r="O179" i="8"/>
  <c r="M180" i="8"/>
  <c r="N180" i="8"/>
  <c r="O180" i="8"/>
  <c r="M181" i="8"/>
  <c r="N181" i="8"/>
  <c r="O181" i="8"/>
  <c r="M182" i="8"/>
  <c r="N182" i="8"/>
  <c r="O182" i="8"/>
  <c r="M183" i="8"/>
  <c r="N183" i="8"/>
  <c r="O183" i="8"/>
  <c r="M184" i="8"/>
  <c r="N184" i="8"/>
  <c r="O184" i="8"/>
  <c r="M185" i="8"/>
  <c r="N185" i="8"/>
  <c r="O185" i="8"/>
  <c r="M186" i="8"/>
  <c r="N186" i="8"/>
  <c r="O186" i="8"/>
  <c r="M187" i="8"/>
  <c r="N187" i="8"/>
  <c r="O187" i="8"/>
  <c r="M188" i="8"/>
  <c r="N188" i="8"/>
  <c r="O188" i="8"/>
  <c r="M189" i="8"/>
  <c r="N189" i="8"/>
  <c r="O189" i="8"/>
  <c r="M190" i="8"/>
  <c r="N190" i="8"/>
  <c r="O190" i="8"/>
  <c r="M191" i="8"/>
  <c r="N191" i="8"/>
  <c r="O191" i="8"/>
  <c r="M192" i="8"/>
  <c r="N192" i="8"/>
  <c r="O192" i="8"/>
  <c r="M193" i="8"/>
  <c r="N193" i="8"/>
  <c r="O193" i="8"/>
  <c r="M194" i="8"/>
  <c r="N194" i="8"/>
  <c r="O194" i="8"/>
  <c r="M195" i="8"/>
  <c r="N195" i="8"/>
  <c r="O195" i="8"/>
  <c r="M196" i="8"/>
  <c r="N196" i="8"/>
  <c r="O196" i="8"/>
  <c r="M197" i="8"/>
  <c r="N197" i="8"/>
  <c r="O197" i="8"/>
  <c r="M198" i="8"/>
  <c r="N198" i="8"/>
  <c r="O198" i="8"/>
  <c r="M199" i="8"/>
  <c r="N199" i="8"/>
  <c r="O199" i="8"/>
  <c r="M200" i="8"/>
  <c r="N200" i="8"/>
  <c r="O200" i="8"/>
  <c r="M201" i="8"/>
  <c r="N201" i="8"/>
  <c r="O201" i="8"/>
  <c r="M202" i="8"/>
  <c r="N202" i="8"/>
  <c r="O202" i="8"/>
  <c r="M203" i="8"/>
  <c r="N203" i="8"/>
  <c r="O203" i="8"/>
  <c r="M204" i="8"/>
  <c r="N204" i="8"/>
  <c r="O204" i="8"/>
  <c r="M205" i="8"/>
  <c r="N205" i="8"/>
  <c r="O205" i="8"/>
  <c r="M206" i="8"/>
  <c r="N206" i="8"/>
  <c r="O206" i="8"/>
  <c r="M207" i="8"/>
  <c r="N207" i="8"/>
  <c r="O207" i="8"/>
  <c r="M208" i="8"/>
  <c r="N208" i="8"/>
  <c r="O208" i="8"/>
  <c r="M209" i="8"/>
  <c r="N209" i="8"/>
  <c r="O209" i="8"/>
  <c r="M210" i="8"/>
  <c r="N210" i="8"/>
  <c r="O210" i="8"/>
  <c r="M211" i="8"/>
  <c r="N211" i="8"/>
  <c r="O211" i="8"/>
  <c r="M212" i="8"/>
  <c r="N212" i="8"/>
  <c r="O212" i="8"/>
  <c r="M213" i="8"/>
  <c r="N213" i="8"/>
  <c r="O213" i="8"/>
  <c r="M214" i="8"/>
  <c r="N214" i="8"/>
  <c r="O214" i="8"/>
  <c r="M215" i="8"/>
  <c r="N215" i="8"/>
  <c r="O215" i="8"/>
  <c r="M216" i="8"/>
  <c r="N216" i="8"/>
  <c r="O216" i="8"/>
  <c r="M217" i="8"/>
  <c r="N217" i="8"/>
  <c r="O217" i="8"/>
  <c r="M218" i="8"/>
  <c r="N218" i="8"/>
  <c r="O218" i="8"/>
  <c r="M219" i="8"/>
  <c r="N219" i="8"/>
  <c r="O219" i="8"/>
  <c r="M220" i="8"/>
  <c r="N220" i="8"/>
  <c r="O220" i="8"/>
  <c r="M221" i="8"/>
  <c r="N221" i="8"/>
  <c r="O221" i="8"/>
  <c r="M222" i="8"/>
  <c r="N222" i="8"/>
  <c r="O222" i="8"/>
  <c r="M223" i="8"/>
  <c r="N223" i="8"/>
  <c r="O223" i="8"/>
  <c r="M224" i="8"/>
  <c r="N224" i="8"/>
  <c r="O224" i="8"/>
  <c r="M225" i="8"/>
  <c r="N225" i="8"/>
  <c r="O225" i="8"/>
  <c r="M226" i="8"/>
  <c r="N226" i="8"/>
  <c r="O226" i="8"/>
  <c r="M227" i="8"/>
  <c r="N227" i="8"/>
  <c r="O227" i="8"/>
  <c r="M228" i="8"/>
  <c r="N228" i="8"/>
  <c r="O228" i="8"/>
  <c r="M229" i="8"/>
  <c r="N229" i="8"/>
  <c r="O229" i="8"/>
  <c r="M230" i="8"/>
  <c r="N230" i="8"/>
  <c r="O230" i="8"/>
  <c r="M231" i="8"/>
  <c r="N231" i="8"/>
  <c r="O231" i="8"/>
  <c r="M232" i="8"/>
  <c r="N232" i="8"/>
  <c r="O232" i="8"/>
  <c r="M233" i="8"/>
  <c r="N233" i="8"/>
  <c r="O233" i="8"/>
  <c r="M234" i="8"/>
  <c r="N234" i="8"/>
  <c r="O234" i="8"/>
  <c r="M235" i="8"/>
  <c r="N235" i="8"/>
  <c r="O235" i="8"/>
  <c r="M236" i="8"/>
  <c r="N236" i="8"/>
  <c r="O236" i="8"/>
  <c r="M237" i="8"/>
  <c r="N237" i="8"/>
  <c r="O237" i="8"/>
  <c r="M238" i="8"/>
  <c r="N238" i="8"/>
  <c r="O238" i="8"/>
  <c r="M239" i="8"/>
  <c r="N239" i="8"/>
  <c r="O239" i="8"/>
  <c r="M240" i="8"/>
  <c r="N240" i="8"/>
  <c r="O240" i="8"/>
  <c r="M241" i="8"/>
  <c r="N241" i="8"/>
  <c r="O241" i="8"/>
  <c r="M242" i="8"/>
  <c r="N242" i="8"/>
  <c r="O242" i="8"/>
  <c r="M243" i="8"/>
  <c r="N243" i="8"/>
  <c r="O243" i="8"/>
  <c r="M244" i="8"/>
  <c r="N244" i="8"/>
  <c r="O244" i="8"/>
  <c r="M245" i="8"/>
  <c r="N245" i="8"/>
  <c r="O245" i="8"/>
  <c r="M246" i="8"/>
  <c r="N246" i="8"/>
  <c r="O246" i="8"/>
  <c r="M247" i="8"/>
  <c r="N247" i="8"/>
  <c r="O247" i="8"/>
  <c r="M248" i="8"/>
  <c r="N248" i="8"/>
  <c r="O248" i="8"/>
  <c r="M249" i="8"/>
  <c r="N249" i="8"/>
  <c r="O249" i="8"/>
  <c r="M250" i="8"/>
  <c r="N250" i="8"/>
  <c r="O250" i="8"/>
  <c r="M251" i="8"/>
  <c r="N251" i="8"/>
  <c r="O251" i="8"/>
  <c r="M252" i="8"/>
  <c r="N252" i="8"/>
  <c r="O252" i="8"/>
  <c r="M253" i="8"/>
  <c r="N253" i="8"/>
  <c r="O253" i="8"/>
  <c r="M254" i="8"/>
  <c r="N254" i="8"/>
  <c r="O254" i="8"/>
  <c r="M255" i="8"/>
  <c r="N255" i="8"/>
  <c r="O255" i="8"/>
  <c r="M256" i="8"/>
  <c r="N256" i="8"/>
  <c r="O256" i="8"/>
  <c r="M257" i="8"/>
  <c r="N257" i="8"/>
  <c r="O257" i="8"/>
  <c r="M258" i="8"/>
  <c r="N258" i="8"/>
  <c r="O258" i="8"/>
  <c r="M259" i="8"/>
  <c r="N259" i="8"/>
  <c r="O259" i="8"/>
  <c r="M260" i="8"/>
  <c r="N260" i="8"/>
  <c r="O260" i="8"/>
  <c r="M261" i="8"/>
  <c r="N261" i="8"/>
  <c r="O261" i="8"/>
  <c r="M262" i="8"/>
  <c r="N262" i="8"/>
  <c r="O262" i="8"/>
  <c r="M263" i="8"/>
  <c r="N263" i="8"/>
  <c r="O263" i="8"/>
  <c r="M264" i="8"/>
  <c r="N264" i="8"/>
  <c r="O264" i="8"/>
  <c r="M265" i="8"/>
  <c r="N265" i="8"/>
  <c r="O265" i="8"/>
  <c r="M266" i="8"/>
  <c r="N266" i="8"/>
  <c r="O266" i="8"/>
  <c r="M267" i="8"/>
  <c r="N267" i="8"/>
  <c r="O267" i="8"/>
  <c r="M268" i="8"/>
  <c r="N268" i="8"/>
  <c r="O268" i="8"/>
  <c r="M269" i="8"/>
  <c r="N269" i="8"/>
  <c r="O269" i="8"/>
  <c r="M270" i="8"/>
  <c r="N270" i="8"/>
  <c r="O270" i="8"/>
  <c r="M271" i="8"/>
  <c r="N271" i="8"/>
  <c r="O271" i="8"/>
  <c r="M272" i="8"/>
  <c r="N272" i="8"/>
  <c r="O272" i="8"/>
  <c r="M273" i="8"/>
  <c r="N273" i="8"/>
  <c r="O273" i="8"/>
  <c r="M274" i="8"/>
  <c r="N274" i="8"/>
  <c r="O274" i="8"/>
  <c r="M275" i="8"/>
  <c r="N275" i="8"/>
  <c r="O275" i="8"/>
  <c r="M276" i="8"/>
  <c r="N276" i="8"/>
  <c r="O276" i="8"/>
  <c r="M277" i="8"/>
  <c r="N277" i="8"/>
  <c r="O277" i="8"/>
  <c r="M278" i="8"/>
  <c r="N278" i="8"/>
  <c r="O278" i="8"/>
  <c r="M279" i="8"/>
  <c r="N279" i="8"/>
  <c r="O279" i="8"/>
  <c r="M280" i="8"/>
  <c r="N280" i="8"/>
  <c r="O280" i="8"/>
  <c r="M281" i="8"/>
  <c r="N281" i="8"/>
  <c r="O281" i="8"/>
  <c r="M282" i="8"/>
  <c r="N282" i="8"/>
  <c r="O282" i="8"/>
  <c r="M283" i="8"/>
  <c r="N283" i="8"/>
  <c r="O283" i="8"/>
  <c r="M284" i="8"/>
  <c r="N284" i="8"/>
  <c r="O284" i="8"/>
  <c r="M285" i="8"/>
  <c r="N285" i="8"/>
  <c r="O285" i="8"/>
  <c r="M286" i="8"/>
  <c r="N286" i="8"/>
  <c r="O286" i="8"/>
  <c r="M287" i="8"/>
  <c r="N287" i="8"/>
  <c r="O287" i="8"/>
  <c r="M288" i="8"/>
  <c r="N288" i="8"/>
  <c r="O288" i="8"/>
  <c r="M289" i="8"/>
  <c r="N289" i="8"/>
  <c r="O289" i="8"/>
  <c r="M290" i="8"/>
  <c r="N290" i="8"/>
  <c r="O290" i="8"/>
  <c r="M291" i="8"/>
  <c r="N291" i="8"/>
  <c r="O291" i="8"/>
  <c r="M292" i="8"/>
  <c r="N292" i="8"/>
  <c r="O292" i="8"/>
  <c r="M293" i="8"/>
  <c r="N293" i="8"/>
  <c r="O293" i="8"/>
  <c r="M294" i="8"/>
  <c r="N294" i="8"/>
  <c r="O294" i="8"/>
  <c r="M295" i="8"/>
  <c r="N295" i="8"/>
  <c r="O295" i="8"/>
  <c r="M296" i="8"/>
  <c r="N296" i="8"/>
  <c r="O296" i="8"/>
  <c r="M297" i="8"/>
  <c r="N297" i="8"/>
  <c r="O297" i="8"/>
  <c r="M298" i="8"/>
  <c r="N298" i="8"/>
  <c r="O298" i="8"/>
  <c r="M299" i="8"/>
  <c r="N299" i="8"/>
  <c r="O299" i="8"/>
  <c r="M300" i="8"/>
  <c r="N300" i="8"/>
  <c r="O300" i="8"/>
  <c r="M301" i="8"/>
  <c r="N301" i="8"/>
  <c r="O301" i="8"/>
  <c r="M302" i="8"/>
  <c r="N302" i="8"/>
  <c r="O302" i="8"/>
  <c r="M303" i="8"/>
  <c r="N303" i="8"/>
  <c r="O303" i="8"/>
  <c r="M304" i="8"/>
  <c r="N304" i="8"/>
  <c r="O304" i="8"/>
  <c r="M305" i="8"/>
  <c r="N305" i="8"/>
  <c r="O305" i="8"/>
  <c r="M306" i="8"/>
  <c r="N306" i="8"/>
  <c r="O306" i="8"/>
  <c r="M307" i="8"/>
  <c r="N307" i="8"/>
  <c r="O307" i="8"/>
  <c r="M308" i="8"/>
  <c r="N308" i="8"/>
  <c r="O308" i="8"/>
  <c r="M309" i="8"/>
  <c r="N309" i="8"/>
  <c r="O309" i="8"/>
  <c r="M310" i="8"/>
  <c r="N310" i="8"/>
  <c r="O310" i="8"/>
  <c r="M311" i="8"/>
  <c r="N311" i="8"/>
  <c r="O311" i="8"/>
  <c r="M312" i="8"/>
  <c r="N312" i="8"/>
  <c r="O312" i="8"/>
  <c r="M313" i="8"/>
  <c r="N313" i="8"/>
  <c r="O313" i="8"/>
  <c r="M314" i="8"/>
  <c r="N314" i="8"/>
  <c r="O314" i="8"/>
  <c r="M315" i="8"/>
  <c r="N315" i="8"/>
  <c r="O315" i="8"/>
  <c r="M316" i="8"/>
  <c r="N316" i="8"/>
  <c r="O316" i="8"/>
  <c r="M317" i="8"/>
  <c r="N317" i="8"/>
  <c r="O317" i="8"/>
  <c r="M318" i="8"/>
  <c r="N318" i="8"/>
  <c r="O318" i="8"/>
  <c r="M319" i="8"/>
  <c r="N319" i="8"/>
  <c r="O319" i="8"/>
  <c r="M320" i="8"/>
  <c r="N320" i="8"/>
  <c r="O320" i="8"/>
  <c r="M321" i="8"/>
  <c r="N321" i="8"/>
  <c r="O321" i="8"/>
  <c r="M322" i="8"/>
  <c r="N322" i="8"/>
  <c r="O322" i="8"/>
  <c r="M323" i="8"/>
  <c r="N323" i="8"/>
  <c r="O323" i="8"/>
  <c r="M324" i="8"/>
  <c r="N324" i="8"/>
  <c r="O324" i="8"/>
  <c r="M325" i="8"/>
  <c r="N325" i="8"/>
  <c r="O325" i="8"/>
  <c r="M326" i="8"/>
  <c r="N326" i="8"/>
  <c r="O326" i="8"/>
  <c r="M327" i="8"/>
  <c r="N327" i="8"/>
  <c r="O327" i="8"/>
  <c r="M328" i="8"/>
  <c r="N328" i="8"/>
  <c r="O328" i="8"/>
  <c r="M329" i="8"/>
  <c r="N329" i="8"/>
  <c r="O329" i="8"/>
  <c r="M330" i="8"/>
  <c r="N330" i="8"/>
  <c r="O330" i="8"/>
  <c r="M331" i="8"/>
  <c r="N331" i="8"/>
  <c r="O331" i="8"/>
  <c r="M332" i="8"/>
  <c r="N332" i="8"/>
  <c r="O332" i="8"/>
  <c r="M333" i="8"/>
  <c r="N333" i="8"/>
  <c r="O333" i="8"/>
  <c r="M334" i="8"/>
  <c r="N334" i="8"/>
  <c r="O334" i="8"/>
  <c r="M335" i="8"/>
  <c r="N335" i="8"/>
  <c r="O335" i="8"/>
  <c r="M336" i="8"/>
  <c r="N336" i="8"/>
  <c r="O336" i="8"/>
  <c r="M337" i="8"/>
  <c r="N337" i="8"/>
  <c r="O337" i="8"/>
  <c r="M338" i="8"/>
  <c r="N338" i="8"/>
  <c r="O338" i="8"/>
  <c r="M339" i="8"/>
  <c r="N339" i="8"/>
  <c r="O339" i="8"/>
  <c r="M340" i="8"/>
  <c r="N340" i="8"/>
  <c r="O340" i="8"/>
  <c r="M341" i="8"/>
  <c r="N341" i="8"/>
  <c r="O341" i="8"/>
  <c r="M342" i="8"/>
  <c r="N342" i="8"/>
  <c r="O342" i="8"/>
  <c r="M343" i="8"/>
  <c r="N343" i="8"/>
  <c r="O343" i="8"/>
  <c r="M344" i="8"/>
  <c r="N344" i="8"/>
  <c r="O344" i="8"/>
  <c r="M345" i="8"/>
  <c r="N345" i="8"/>
  <c r="O345" i="8"/>
  <c r="M346" i="8"/>
  <c r="N346" i="8"/>
  <c r="O346" i="8"/>
  <c r="M347" i="8"/>
  <c r="N347" i="8"/>
  <c r="O347" i="8"/>
  <c r="M348" i="8"/>
  <c r="N348" i="8"/>
  <c r="O348" i="8"/>
  <c r="M349" i="8"/>
  <c r="N349" i="8"/>
  <c r="O349" i="8"/>
  <c r="M350" i="8"/>
  <c r="N350" i="8"/>
  <c r="O350" i="8"/>
  <c r="M351" i="8"/>
  <c r="N351" i="8"/>
  <c r="O351" i="8"/>
  <c r="M352" i="8"/>
  <c r="N352" i="8"/>
  <c r="O352" i="8"/>
  <c r="M353" i="8"/>
  <c r="N353" i="8"/>
  <c r="O353" i="8"/>
  <c r="M354" i="8"/>
  <c r="N354" i="8"/>
  <c r="O354" i="8"/>
  <c r="M355" i="8"/>
  <c r="N355" i="8"/>
  <c r="O355" i="8"/>
  <c r="M356" i="8"/>
  <c r="N356" i="8"/>
  <c r="O356" i="8"/>
  <c r="M357" i="8"/>
  <c r="N357" i="8"/>
  <c r="O357" i="8"/>
  <c r="M358" i="8"/>
  <c r="N358" i="8"/>
  <c r="O358" i="8"/>
  <c r="M359" i="8"/>
  <c r="N359" i="8"/>
  <c r="O359" i="8"/>
  <c r="M360" i="8"/>
  <c r="N360" i="8"/>
  <c r="O360" i="8"/>
  <c r="M361" i="8"/>
  <c r="N361" i="8"/>
  <c r="O361" i="8"/>
  <c r="M362" i="8"/>
  <c r="N362" i="8"/>
  <c r="O362" i="8"/>
  <c r="M363" i="8"/>
  <c r="N363" i="8"/>
  <c r="O363" i="8"/>
  <c r="M364" i="8"/>
  <c r="N364" i="8"/>
  <c r="O364" i="8"/>
  <c r="M365" i="8"/>
  <c r="N365" i="8"/>
  <c r="O365" i="8"/>
  <c r="M366" i="8"/>
  <c r="N366" i="8"/>
  <c r="O366" i="8"/>
  <c r="M367" i="8"/>
  <c r="N367" i="8"/>
  <c r="O367" i="8"/>
  <c r="M368" i="8"/>
  <c r="N368" i="8"/>
  <c r="O368" i="8"/>
  <c r="M369" i="8"/>
  <c r="N369" i="8"/>
  <c r="O369" i="8"/>
  <c r="M370" i="8"/>
  <c r="N370" i="8"/>
  <c r="O370" i="8"/>
  <c r="M371" i="8"/>
  <c r="N371" i="8"/>
  <c r="O371" i="8"/>
  <c r="M372" i="8"/>
  <c r="N372" i="8"/>
  <c r="O372" i="8"/>
  <c r="M373" i="8"/>
  <c r="N373" i="8"/>
  <c r="O373" i="8"/>
  <c r="M374" i="8"/>
  <c r="N374" i="8"/>
  <c r="O374" i="8"/>
  <c r="M375" i="8"/>
  <c r="N375" i="8"/>
  <c r="O375" i="8"/>
  <c r="M376" i="8"/>
  <c r="N376" i="8"/>
  <c r="O376" i="8"/>
  <c r="M377" i="8"/>
  <c r="N377" i="8"/>
  <c r="O377" i="8"/>
  <c r="M378" i="8"/>
  <c r="N378" i="8"/>
  <c r="O378" i="8"/>
  <c r="M379" i="8"/>
  <c r="N379" i="8"/>
  <c r="O379" i="8"/>
  <c r="M380" i="8"/>
  <c r="N380" i="8"/>
  <c r="O380" i="8"/>
  <c r="M381" i="8"/>
  <c r="N381" i="8"/>
  <c r="O381" i="8"/>
  <c r="M382" i="8"/>
  <c r="N382" i="8"/>
  <c r="O382" i="8"/>
  <c r="M383" i="8"/>
  <c r="N383" i="8"/>
  <c r="O383" i="8"/>
  <c r="M384" i="8"/>
  <c r="N384" i="8"/>
  <c r="O384" i="8"/>
  <c r="M385" i="8"/>
  <c r="N385" i="8"/>
  <c r="O385" i="8"/>
  <c r="M386" i="8"/>
  <c r="N386" i="8"/>
  <c r="O386" i="8"/>
  <c r="M387" i="8"/>
  <c r="N387" i="8"/>
  <c r="O387" i="8"/>
  <c r="M388" i="8"/>
  <c r="N388" i="8"/>
  <c r="O388" i="8"/>
  <c r="M389" i="8"/>
  <c r="N389" i="8"/>
  <c r="O389" i="8"/>
  <c r="M390" i="8"/>
  <c r="N390" i="8"/>
  <c r="O390" i="8"/>
  <c r="M391" i="8"/>
  <c r="N391" i="8"/>
  <c r="O391" i="8"/>
  <c r="M392" i="8"/>
  <c r="N392" i="8"/>
  <c r="O392" i="8"/>
  <c r="M393" i="8"/>
  <c r="N393" i="8"/>
  <c r="O393" i="8"/>
  <c r="M394" i="8"/>
  <c r="N394" i="8"/>
  <c r="O394" i="8"/>
  <c r="M395" i="8"/>
  <c r="N395" i="8"/>
  <c r="O395" i="8"/>
  <c r="M396" i="8"/>
  <c r="N396" i="8"/>
  <c r="O396" i="8"/>
  <c r="M397" i="8"/>
  <c r="N397" i="8"/>
  <c r="O397" i="8"/>
  <c r="M398" i="8"/>
  <c r="N398" i="8"/>
  <c r="O398" i="8"/>
  <c r="M399" i="8"/>
  <c r="N399" i="8"/>
  <c r="O399" i="8"/>
  <c r="M400" i="8"/>
  <c r="N400" i="8"/>
  <c r="O400" i="8"/>
  <c r="M401" i="8"/>
  <c r="N401" i="8"/>
  <c r="O401" i="8"/>
  <c r="M402" i="8"/>
  <c r="N402" i="8"/>
  <c r="O402" i="8"/>
  <c r="M403" i="8"/>
  <c r="N403" i="8"/>
  <c r="O403" i="8"/>
  <c r="M404" i="8"/>
  <c r="N404" i="8"/>
  <c r="O404" i="8"/>
  <c r="M405" i="8"/>
  <c r="N405" i="8"/>
  <c r="O405" i="8"/>
  <c r="M406" i="8"/>
  <c r="N406" i="8"/>
  <c r="O406" i="8"/>
  <c r="M407" i="8"/>
  <c r="N407" i="8"/>
  <c r="O407" i="8"/>
  <c r="M408" i="8"/>
  <c r="N408" i="8"/>
  <c r="O408" i="8"/>
  <c r="M409" i="8"/>
  <c r="N409" i="8"/>
  <c r="O409" i="8"/>
  <c r="M410" i="8"/>
  <c r="N410" i="8"/>
  <c r="O410" i="8"/>
  <c r="M411" i="8"/>
  <c r="N411" i="8"/>
  <c r="O411" i="8"/>
  <c r="M412" i="8"/>
  <c r="N412" i="8"/>
  <c r="O412" i="8"/>
  <c r="M413" i="8"/>
  <c r="N413" i="8"/>
  <c r="O413" i="8"/>
  <c r="M414" i="8"/>
  <c r="N414" i="8"/>
  <c r="O414" i="8"/>
  <c r="M415" i="8"/>
  <c r="N415" i="8"/>
  <c r="O415" i="8"/>
  <c r="M416" i="8"/>
  <c r="N416" i="8"/>
  <c r="O416" i="8"/>
  <c r="M417" i="8"/>
  <c r="N417" i="8"/>
  <c r="O417" i="8"/>
  <c r="M418" i="8"/>
  <c r="N418" i="8"/>
  <c r="O418" i="8"/>
  <c r="M419" i="8"/>
  <c r="N419" i="8"/>
  <c r="O419" i="8"/>
  <c r="M420" i="8"/>
  <c r="N420" i="8"/>
  <c r="O420" i="8"/>
  <c r="M421" i="8"/>
  <c r="N421" i="8"/>
  <c r="O421" i="8"/>
  <c r="M422" i="8"/>
  <c r="N422" i="8"/>
  <c r="O422" i="8"/>
  <c r="M423" i="8"/>
  <c r="N423" i="8"/>
  <c r="O423" i="8"/>
  <c r="M424" i="8"/>
  <c r="N424" i="8"/>
  <c r="O424" i="8"/>
  <c r="M425" i="8"/>
  <c r="N425" i="8"/>
  <c r="O425" i="8"/>
  <c r="M426" i="8"/>
  <c r="N426" i="8"/>
  <c r="O426" i="8"/>
  <c r="M427" i="8"/>
  <c r="N427" i="8"/>
  <c r="O427" i="8"/>
  <c r="M428" i="8"/>
  <c r="N428" i="8"/>
  <c r="O428" i="8"/>
  <c r="M429" i="8"/>
  <c r="N429" i="8"/>
  <c r="O429" i="8"/>
  <c r="M430" i="8"/>
  <c r="N430" i="8"/>
  <c r="O430" i="8"/>
  <c r="M431" i="8"/>
  <c r="N431" i="8"/>
  <c r="O431" i="8"/>
  <c r="M432" i="8"/>
  <c r="N432" i="8"/>
  <c r="O432" i="8"/>
  <c r="M433" i="8"/>
  <c r="N433" i="8"/>
  <c r="O433" i="8"/>
  <c r="M434" i="8"/>
  <c r="N434" i="8"/>
  <c r="O434" i="8"/>
  <c r="M435" i="8"/>
  <c r="N435" i="8"/>
  <c r="O435" i="8"/>
  <c r="M436" i="8"/>
  <c r="N436" i="8"/>
  <c r="O436" i="8"/>
  <c r="M437" i="8"/>
  <c r="N437" i="8"/>
  <c r="O437" i="8"/>
  <c r="M438" i="8"/>
  <c r="N438" i="8"/>
  <c r="O438" i="8"/>
  <c r="M439" i="8"/>
  <c r="N439" i="8"/>
  <c r="O439" i="8"/>
  <c r="M440" i="8"/>
  <c r="N440" i="8"/>
  <c r="O440" i="8"/>
  <c r="M441" i="8"/>
  <c r="N441" i="8"/>
  <c r="O441" i="8"/>
  <c r="M442" i="8"/>
  <c r="N442" i="8"/>
  <c r="O442" i="8"/>
  <c r="M443" i="8"/>
  <c r="N443" i="8"/>
  <c r="O443" i="8"/>
  <c r="M444" i="8"/>
  <c r="N444" i="8"/>
  <c r="O444" i="8"/>
  <c r="M445" i="8"/>
  <c r="N445" i="8"/>
  <c r="O445" i="8"/>
  <c r="M446" i="8"/>
  <c r="N446" i="8"/>
  <c r="O446" i="8"/>
  <c r="M447" i="8"/>
  <c r="N447" i="8"/>
  <c r="O447" i="8"/>
  <c r="M448" i="8"/>
  <c r="N448" i="8"/>
  <c r="O448" i="8"/>
  <c r="M449" i="8"/>
  <c r="N449" i="8"/>
  <c r="O449" i="8"/>
  <c r="M450" i="8"/>
  <c r="N450" i="8"/>
  <c r="O450" i="8"/>
  <c r="M451" i="8"/>
  <c r="N451" i="8"/>
  <c r="O451" i="8"/>
  <c r="M452" i="8"/>
  <c r="N452" i="8"/>
  <c r="O452" i="8"/>
  <c r="M453" i="8"/>
  <c r="N453" i="8"/>
  <c r="O453" i="8"/>
  <c r="M454" i="8"/>
  <c r="N454" i="8"/>
  <c r="O454" i="8"/>
  <c r="M455" i="8"/>
  <c r="N455" i="8"/>
  <c r="O455" i="8"/>
  <c r="M456" i="8"/>
  <c r="N456" i="8"/>
  <c r="O456" i="8"/>
  <c r="M457" i="8"/>
  <c r="N457" i="8"/>
  <c r="O457" i="8"/>
  <c r="M458" i="8"/>
  <c r="N458" i="8"/>
  <c r="O458" i="8"/>
  <c r="M459" i="8"/>
  <c r="N459" i="8"/>
  <c r="O459" i="8"/>
  <c r="M460" i="8"/>
  <c r="N460" i="8"/>
  <c r="O460" i="8"/>
  <c r="M461" i="8"/>
  <c r="N461" i="8"/>
  <c r="O461" i="8"/>
  <c r="M462" i="8"/>
  <c r="N462" i="8"/>
  <c r="O462" i="8"/>
  <c r="M463" i="8"/>
  <c r="N463" i="8"/>
  <c r="O463" i="8"/>
  <c r="M464" i="8"/>
  <c r="N464" i="8"/>
  <c r="O464" i="8"/>
  <c r="M465" i="8"/>
  <c r="N465" i="8"/>
  <c r="O465" i="8"/>
  <c r="M466" i="8"/>
  <c r="N466" i="8"/>
  <c r="O466" i="8"/>
  <c r="M467" i="8"/>
  <c r="N467" i="8"/>
  <c r="O467" i="8"/>
  <c r="M468" i="8"/>
  <c r="N468" i="8"/>
  <c r="O468" i="8"/>
  <c r="M469" i="8"/>
  <c r="N469" i="8"/>
  <c r="O469" i="8"/>
  <c r="M470" i="8"/>
  <c r="N470" i="8"/>
  <c r="O470" i="8"/>
  <c r="M471" i="8"/>
  <c r="N471" i="8"/>
  <c r="O471" i="8"/>
  <c r="M472" i="8"/>
  <c r="N472" i="8"/>
  <c r="O472" i="8"/>
  <c r="M473" i="8"/>
  <c r="N473" i="8"/>
  <c r="O473" i="8"/>
  <c r="M474" i="8"/>
  <c r="N474" i="8"/>
  <c r="O474" i="8"/>
  <c r="M475" i="8"/>
  <c r="N475" i="8"/>
  <c r="O475" i="8"/>
  <c r="M476" i="8"/>
  <c r="N476" i="8"/>
  <c r="O476" i="8"/>
  <c r="M477" i="8"/>
  <c r="N477" i="8"/>
  <c r="O477" i="8"/>
  <c r="M478" i="8"/>
  <c r="N478" i="8"/>
  <c r="O478" i="8"/>
  <c r="M479" i="8"/>
  <c r="N479" i="8"/>
  <c r="O479" i="8"/>
  <c r="M480" i="8"/>
  <c r="N480" i="8"/>
  <c r="O480" i="8"/>
  <c r="M481" i="8"/>
  <c r="N481" i="8"/>
  <c r="O481" i="8"/>
  <c r="M482" i="8"/>
  <c r="N482" i="8"/>
  <c r="O482" i="8"/>
  <c r="M483" i="8"/>
  <c r="N483" i="8"/>
  <c r="O483" i="8"/>
  <c r="M484" i="8"/>
  <c r="N484" i="8"/>
  <c r="O484" i="8"/>
  <c r="M485" i="8"/>
  <c r="N485" i="8"/>
  <c r="O485" i="8"/>
  <c r="M486" i="8"/>
  <c r="N486" i="8"/>
  <c r="O486" i="8"/>
  <c r="M487" i="8"/>
  <c r="N487" i="8"/>
  <c r="O487" i="8"/>
  <c r="M488" i="8"/>
  <c r="N488" i="8"/>
  <c r="O488" i="8"/>
  <c r="M489" i="8"/>
  <c r="N489" i="8"/>
  <c r="O489" i="8"/>
  <c r="M490" i="8"/>
  <c r="N490" i="8"/>
  <c r="O490" i="8"/>
  <c r="M491" i="8"/>
  <c r="N491" i="8"/>
  <c r="O491" i="8"/>
  <c r="M492" i="8"/>
  <c r="N492" i="8"/>
  <c r="O492" i="8"/>
  <c r="M493" i="8"/>
  <c r="N493" i="8"/>
  <c r="O493" i="8"/>
  <c r="M494" i="8"/>
  <c r="N494" i="8"/>
  <c r="O494" i="8"/>
  <c r="M495" i="8"/>
  <c r="N495" i="8"/>
  <c r="O495" i="8"/>
  <c r="M496" i="8"/>
  <c r="N496" i="8"/>
  <c r="O496" i="8"/>
  <c r="M497" i="8"/>
  <c r="N497" i="8"/>
  <c r="O497" i="8"/>
  <c r="M498" i="8"/>
  <c r="N498" i="8"/>
  <c r="O498" i="8"/>
  <c r="M499" i="8"/>
  <c r="N499" i="8"/>
  <c r="O499" i="8"/>
  <c r="M500" i="8"/>
  <c r="N500" i="8"/>
  <c r="O500" i="8"/>
  <c r="M501" i="8"/>
  <c r="N501" i="8"/>
  <c r="O501" i="8"/>
  <c r="M502" i="8"/>
  <c r="N502" i="8"/>
  <c r="O502" i="8"/>
  <c r="M503" i="8"/>
  <c r="N503" i="8"/>
  <c r="O503" i="8"/>
  <c r="M504" i="8"/>
  <c r="N504" i="8"/>
  <c r="O504" i="8"/>
  <c r="M505" i="8"/>
  <c r="N505" i="8"/>
  <c r="O505" i="8"/>
  <c r="M506" i="8"/>
  <c r="N506" i="8"/>
  <c r="O506" i="8"/>
  <c r="M507" i="8"/>
  <c r="N507" i="8"/>
  <c r="O507" i="8"/>
  <c r="M508" i="8"/>
  <c r="N508" i="8"/>
  <c r="O508" i="8"/>
  <c r="M509" i="8"/>
  <c r="N509" i="8"/>
  <c r="O509" i="8"/>
  <c r="M510" i="8"/>
  <c r="N510" i="8"/>
  <c r="O510" i="8"/>
  <c r="M511" i="8"/>
  <c r="N511" i="8"/>
  <c r="O511" i="8"/>
  <c r="M512" i="8"/>
  <c r="N512" i="8"/>
  <c r="O512" i="8"/>
  <c r="M513" i="8"/>
  <c r="N513" i="8"/>
  <c r="O513" i="8"/>
  <c r="M514" i="8"/>
  <c r="N514" i="8"/>
  <c r="O514" i="8"/>
  <c r="M515" i="8"/>
  <c r="N515" i="8"/>
  <c r="O515" i="8"/>
  <c r="M516" i="8"/>
  <c r="N516" i="8"/>
  <c r="O516" i="8"/>
  <c r="M517" i="8"/>
  <c r="N517" i="8"/>
  <c r="O517" i="8"/>
  <c r="M518" i="8"/>
  <c r="N518" i="8"/>
  <c r="O518" i="8"/>
  <c r="M519" i="8"/>
  <c r="N519" i="8"/>
  <c r="O519" i="8"/>
  <c r="M520" i="8"/>
  <c r="N520" i="8"/>
  <c r="O520" i="8"/>
  <c r="M521" i="8"/>
  <c r="N521" i="8"/>
  <c r="O521" i="8"/>
  <c r="M522" i="8"/>
  <c r="N522" i="8"/>
  <c r="O522" i="8"/>
  <c r="M523" i="8"/>
  <c r="N523" i="8"/>
  <c r="O523" i="8"/>
  <c r="M524" i="8"/>
  <c r="N524" i="8"/>
  <c r="O524" i="8"/>
  <c r="M525" i="8"/>
  <c r="N525" i="8"/>
  <c r="O525" i="8"/>
  <c r="M526" i="8"/>
  <c r="N526" i="8"/>
  <c r="O526" i="8"/>
  <c r="M527" i="8"/>
  <c r="N527" i="8"/>
  <c r="O527" i="8"/>
  <c r="M528" i="8"/>
  <c r="N528" i="8"/>
  <c r="O528" i="8"/>
  <c r="M529" i="8"/>
  <c r="N529" i="8"/>
  <c r="O529" i="8"/>
  <c r="M530" i="8"/>
  <c r="N530" i="8"/>
  <c r="O530" i="8"/>
  <c r="M531" i="8"/>
  <c r="N531" i="8"/>
  <c r="O531" i="8"/>
  <c r="M532" i="8"/>
  <c r="N532" i="8"/>
  <c r="O532" i="8"/>
  <c r="M533" i="8"/>
  <c r="N533" i="8"/>
  <c r="O533" i="8"/>
  <c r="M534" i="8"/>
  <c r="N534" i="8"/>
  <c r="O534" i="8"/>
  <c r="M535" i="8"/>
  <c r="N535" i="8"/>
  <c r="O535" i="8"/>
  <c r="M536" i="8"/>
  <c r="N536" i="8"/>
  <c r="O536" i="8"/>
  <c r="M537" i="8"/>
  <c r="N537" i="8"/>
  <c r="O537" i="8"/>
  <c r="M538" i="8"/>
  <c r="N538" i="8"/>
  <c r="O538" i="8"/>
  <c r="M539" i="8"/>
  <c r="N539" i="8"/>
  <c r="O539" i="8"/>
  <c r="M540" i="8"/>
  <c r="N540" i="8"/>
  <c r="O540" i="8"/>
  <c r="M541" i="8"/>
  <c r="N541" i="8"/>
  <c r="O541" i="8"/>
  <c r="M542" i="8"/>
  <c r="N542" i="8"/>
  <c r="O542" i="8"/>
  <c r="M543" i="8"/>
  <c r="N543" i="8"/>
  <c r="O543" i="8"/>
  <c r="M544" i="8"/>
  <c r="N544" i="8"/>
  <c r="O544" i="8"/>
  <c r="M545" i="8"/>
  <c r="N545" i="8"/>
  <c r="O545" i="8"/>
  <c r="M546" i="8"/>
  <c r="N546" i="8"/>
  <c r="O546" i="8"/>
  <c r="M547" i="8"/>
  <c r="N547" i="8"/>
  <c r="O547" i="8"/>
  <c r="M548" i="8"/>
  <c r="N548" i="8"/>
  <c r="O548" i="8"/>
  <c r="M549" i="8"/>
  <c r="N549" i="8"/>
  <c r="O549" i="8"/>
  <c r="M550" i="8"/>
  <c r="N550" i="8"/>
  <c r="O550" i="8"/>
  <c r="M551" i="8"/>
  <c r="N551" i="8"/>
  <c r="O551" i="8"/>
  <c r="M552" i="8"/>
  <c r="N552" i="8"/>
  <c r="O552" i="8"/>
  <c r="M553" i="8"/>
  <c r="N553" i="8"/>
  <c r="O553" i="8"/>
  <c r="M554" i="8"/>
  <c r="N554" i="8"/>
  <c r="O554" i="8"/>
  <c r="M555" i="8"/>
  <c r="N555" i="8"/>
  <c r="O555" i="8"/>
  <c r="M556" i="8"/>
  <c r="N556" i="8"/>
  <c r="O556" i="8"/>
  <c r="M557" i="8"/>
  <c r="N557" i="8"/>
  <c r="O557" i="8"/>
  <c r="M558" i="8"/>
  <c r="N558" i="8"/>
  <c r="O558" i="8"/>
  <c r="M559" i="8"/>
  <c r="N559" i="8"/>
  <c r="O559" i="8"/>
  <c r="M560" i="8"/>
  <c r="N560" i="8"/>
  <c r="O560" i="8"/>
  <c r="M561" i="8"/>
  <c r="N561" i="8"/>
  <c r="O561" i="8"/>
  <c r="M562" i="8"/>
  <c r="N562" i="8"/>
  <c r="O562" i="8"/>
  <c r="M563" i="8"/>
  <c r="N563" i="8"/>
  <c r="O563" i="8"/>
  <c r="M564" i="8"/>
  <c r="N564" i="8"/>
  <c r="O564" i="8"/>
  <c r="M565" i="8"/>
  <c r="N565" i="8"/>
  <c r="O565" i="8"/>
  <c r="M566" i="8"/>
  <c r="N566" i="8"/>
  <c r="O566" i="8"/>
  <c r="M567" i="8"/>
  <c r="N567" i="8"/>
  <c r="O567" i="8"/>
  <c r="M568" i="8"/>
  <c r="N568" i="8"/>
  <c r="O568" i="8"/>
  <c r="M569" i="8"/>
  <c r="N569" i="8"/>
  <c r="O569" i="8"/>
  <c r="M570" i="8"/>
  <c r="N570" i="8"/>
  <c r="O570" i="8"/>
  <c r="M571" i="8"/>
  <c r="N571" i="8"/>
  <c r="O571" i="8"/>
  <c r="M572" i="8"/>
  <c r="N572" i="8"/>
  <c r="O572" i="8"/>
  <c r="M573" i="8"/>
  <c r="N573" i="8"/>
  <c r="O573" i="8"/>
  <c r="M574" i="8"/>
  <c r="N574" i="8"/>
  <c r="O574" i="8"/>
  <c r="M575" i="8"/>
  <c r="N575" i="8"/>
  <c r="O575" i="8"/>
  <c r="M576" i="8"/>
  <c r="N576" i="8"/>
  <c r="O576" i="8"/>
  <c r="M577" i="8"/>
  <c r="N577" i="8"/>
  <c r="O577" i="8"/>
  <c r="M578" i="8"/>
  <c r="N578" i="8"/>
  <c r="O578" i="8"/>
  <c r="M579" i="8"/>
  <c r="N579" i="8"/>
  <c r="O579" i="8"/>
  <c r="M580" i="8"/>
  <c r="N580" i="8"/>
  <c r="O580" i="8"/>
  <c r="M581" i="8"/>
  <c r="N581" i="8"/>
  <c r="O581" i="8"/>
  <c r="M582" i="8"/>
  <c r="N582" i="8"/>
  <c r="O582" i="8"/>
  <c r="M583" i="8"/>
  <c r="N583" i="8"/>
  <c r="O583" i="8"/>
  <c r="M584" i="8"/>
  <c r="N584" i="8"/>
  <c r="O584" i="8"/>
  <c r="M585" i="8"/>
  <c r="N585" i="8"/>
  <c r="O585" i="8"/>
  <c r="M586" i="8"/>
  <c r="N586" i="8"/>
  <c r="O586" i="8"/>
  <c r="M587" i="8"/>
  <c r="N587" i="8"/>
  <c r="O587" i="8"/>
  <c r="M588" i="8"/>
  <c r="N588" i="8"/>
  <c r="O588" i="8"/>
  <c r="M589" i="8"/>
  <c r="N589" i="8"/>
  <c r="O589" i="8"/>
  <c r="M590" i="8"/>
  <c r="N590" i="8"/>
  <c r="O590" i="8"/>
  <c r="M591" i="8"/>
  <c r="N591" i="8"/>
  <c r="O591" i="8"/>
  <c r="M592" i="8"/>
  <c r="N592" i="8"/>
  <c r="O592" i="8"/>
  <c r="M593" i="8"/>
  <c r="N593" i="8"/>
  <c r="O593" i="8"/>
  <c r="M594" i="8"/>
  <c r="N594" i="8"/>
  <c r="O594" i="8"/>
  <c r="M595" i="8"/>
  <c r="N595" i="8"/>
  <c r="O595" i="8"/>
  <c r="M596" i="8"/>
  <c r="N596" i="8"/>
  <c r="O596" i="8"/>
  <c r="M597" i="8"/>
  <c r="N597" i="8"/>
  <c r="O597" i="8"/>
  <c r="M598" i="8"/>
  <c r="N598" i="8"/>
  <c r="O598" i="8"/>
  <c r="M599" i="8"/>
  <c r="N599" i="8"/>
  <c r="O599" i="8"/>
  <c r="M600" i="8"/>
  <c r="N600" i="8"/>
  <c r="O600" i="8"/>
  <c r="M601" i="8"/>
  <c r="N601" i="8"/>
  <c r="O601" i="8"/>
  <c r="M602" i="8"/>
  <c r="N602" i="8"/>
  <c r="O602" i="8"/>
  <c r="M603" i="8"/>
  <c r="N603" i="8"/>
  <c r="O603" i="8"/>
  <c r="M604" i="8"/>
  <c r="N604" i="8"/>
  <c r="O604" i="8"/>
  <c r="M605" i="8"/>
  <c r="N605" i="8"/>
  <c r="O605" i="8"/>
  <c r="M606" i="8"/>
  <c r="N606" i="8"/>
  <c r="O606" i="8"/>
  <c r="M607" i="8"/>
  <c r="N607" i="8"/>
  <c r="O607" i="8"/>
  <c r="M608" i="8"/>
  <c r="N608" i="8"/>
  <c r="O608" i="8"/>
  <c r="M609" i="8"/>
  <c r="N609" i="8"/>
  <c r="O609" i="8"/>
  <c r="M610" i="8"/>
  <c r="N610" i="8"/>
  <c r="O610" i="8"/>
  <c r="M611" i="8"/>
  <c r="N611" i="8"/>
  <c r="O611" i="8"/>
  <c r="M612" i="8"/>
  <c r="N612" i="8"/>
  <c r="O612" i="8"/>
  <c r="M613" i="8"/>
  <c r="N613" i="8"/>
  <c r="O613" i="8"/>
  <c r="M614" i="8"/>
  <c r="N614" i="8"/>
  <c r="O614" i="8"/>
  <c r="M615" i="8"/>
  <c r="N615" i="8"/>
  <c r="O615" i="8"/>
  <c r="M616" i="8"/>
  <c r="N616" i="8"/>
  <c r="O616" i="8"/>
  <c r="M617" i="8"/>
  <c r="N617" i="8"/>
  <c r="O617" i="8"/>
  <c r="M618" i="8"/>
  <c r="N618" i="8"/>
  <c r="O618" i="8"/>
  <c r="M619" i="8"/>
  <c r="N619" i="8"/>
  <c r="O619" i="8"/>
  <c r="M620" i="8"/>
  <c r="N620" i="8"/>
  <c r="O620" i="8"/>
  <c r="M621" i="8"/>
  <c r="N621" i="8"/>
  <c r="O621" i="8"/>
  <c r="M622" i="8"/>
  <c r="N622" i="8"/>
  <c r="O622" i="8"/>
  <c r="M623" i="8"/>
  <c r="N623" i="8"/>
  <c r="O623" i="8"/>
  <c r="M624" i="8"/>
  <c r="N624" i="8"/>
  <c r="O624" i="8"/>
  <c r="M625" i="8"/>
  <c r="N625" i="8"/>
  <c r="O625" i="8"/>
  <c r="M626" i="8"/>
  <c r="N626" i="8"/>
  <c r="O626" i="8"/>
  <c r="M627" i="8"/>
  <c r="N627" i="8"/>
  <c r="O627" i="8"/>
  <c r="M628" i="8"/>
  <c r="N628" i="8"/>
  <c r="O628" i="8"/>
  <c r="M629" i="8"/>
  <c r="N629" i="8"/>
  <c r="O629" i="8"/>
  <c r="M630" i="8"/>
  <c r="N630" i="8"/>
  <c r="O630" i="8"/>
  <c r="M631" i="8"/>
  <c r="N631" i="8"/>
  <c r="O631" i="8"/>
  <c r="M632" i="8"/>
  <c r="N632" i="8"/>
  <c r="O632" i="8"/>
  <c r="M633" i="8"/>
  <c r="N633" i="8"/>
  <c r="O633" i="8"/>
  <c r="M634" i="8"/>
  <c r="N634" i="8"/>
  <c r="O634" i="8"/>
  <c r="M635" i="8"/>
  <c r="N635" i="8"/>
  <c r="O635" i="8"/>
  <c r="M636" i="8"/>
  <c r="N636" i="8"/>
  <c r="O636" i="8"/>
  <c r="M637" i="8"/>
  <c r="N637" i="8"/>
  <c r="O637" i="8"/>
  <c r="M638" i="8"/>
  <c r="N638" i="8"/>
  <c r="O638" i="8"/>
  <c r="M639" i="8"/>
  <c r="N639" i="8"/>
  <c r="O639" i="8"/>
  <c r="M640" i="8"/>
  <c r="N640" i="8"/>
  <c r="O640" i="8"/>
  <c r="M641" i="8"/>
  <c r="N641" i="8"/>
  <c r="O641" i="8"/>
  <c r="M642" i="8"/>
  <c r="N642" i="8"/>
  <c r="O642" i="8"/>
  <c r="M643" i="8"/>
  <c r="N643" i="8"/>
  <c r="O643" i="8"/>
  <c r="M644" i="8"/>
  <c r="N644" i="8"/>
  <c r="O644" i="8"/>
  <c r="M645" i="8"/>
  <c r="N645" i="8"/>
  <c r="O645" i="8"/>
  <c r="M646" i="8"/>
  <c r="N646" i="8"/>
  <c r="O646" i="8"/>
  <c r="M647" i="8"/>
  <c r="N647" i="8"/>
  <c r="O647" i="8"/>
  <c r="M648" i="8"/>
  <c r="N648" i="8"/>
  <c r="O648" i="8"/>
  <c r="M649" i="8"/>
  <c r="N649" i="8"/>
  <c r="O649" i="8"/>
  <c r="M650" i="8"/>
  <c r="N650" i="8"/>
  <c r="O650" i="8"/>
  <c r="M651" i="8"/>
  <c r="N651" i="8"/>
  <c r="O651" i="8"/>
  <c r="M652" i="8"/>
  <c r="N652" i="8"/>
  <c r="O652" i="8"/>
  <c r="M653" i="8"/>
  <c r="N653" i="8"/>
  <c r="O653" i="8"/>
  <c r="M654" i="8"/>
  <c r="N654" i="8"/>
  <c r="O654" i="8"/>
  <c r="M655" i="8"/>
  <c r="N655" i="8"/>
  <c r="O655" i="8"/>
  <c r="M656" i="8"/>
  <c r="N656" i="8"/>
  <c r="O656" i="8"/>
  <c r="M657" i="8"/>
  <c r="N657" i="8"/>
  <c r="O657" i="8"/>
  <c r="M658" i="8"/>
  <c r="N658" i="8"/>
  <c r="O658" i="8"/>
  <c r="M659" i="8"/>
  <c r="N659" i="8"/>
  <c r="O659" i="8"/>
  <c r="M660" i="8"/>
  <c r="N660" i="8"/>
  <c r="O660" i="8"/>
  <c r="M661" i="8"/>
  <c r="N661" i="8"/>
  <c r="O661" i="8"/>
  <c r="M662" i="8"/>
  <c r="N662" i="8"/>
  <c r="O662" i="8"/>
  <c r="M663" i="8"/>
  <c r="N663" i="8"/>
  <c r="O663" i="8"/>
  <c r="M664" i="8"/>
  <c r="N664" i="8"/>
  <c r="O664" i="8"/>
  <c r="M665" i="8"/>
  <c r="N665" i="8"/>
  <c r="O665" i="8"/>
  <c r="M666" i="8"/>
  <c r="N666" i="8"/>
  <c r="O666" i="8"/>
  <c r="M667" i="8"/>
  <c r="N667" i="8"/>
  <c r="O667" i="8"/>
  <c r="M668" i="8"/>
  <c r="N668" i="8"/>
  <c r="O668" i="8"/>
  <c r="M669" i="8"/>
  <c r="N669" i="8"/>
  <c r="O669" i="8"/>
  <c r="M670" i="8"/>
  <c r="N670" i="8"/>
  <c r="O670" i="8"/>
  <c r="M671" i="8"/>
  <c r="N671" i="8"/>
  <c r="O671" i="8"/>
  <c r="M672" i="8"/>
  <c r="N672" i="8"/>
  <c r="O672" i="8"/>
  <c r="M673" i="8"/>
  <c r="N673" i="8"/>
  <c r="O673" i="8"/>
  <c r="M674" i="8"/>
  <c r="N674" i="8"/>
  <c r="O674" i="8"/>
  <c r="M675" i="8"/>
  <c r="N675" i="8"/>
  <c r="O675" i="8"/>
  <c r="M676" i="8"/>
  <c r="N676" i="8"/>
  <c r="O676" i="8"/>
  <c r="M677" i="8"/>
  <c r="N677" i="8"/>
  <c r="O677" i="8"/>
  <c r="M678" i="8"/>
  <c r="N678" i="8"/>
  <c r="O678" i="8"/>
  <c r="M679" i="8"/>
  <c r="N679" i="8"/>
  <c r="O679" i="8"/>
  <c r="M680" i="8"/>
  <c r="N680" i="8"/>
  <c r="O680" i="8"/>
  <c r="M681" i="8"/>
  <c r="N681" i="8"/>
  <c r="O681" i="8"/>
  <c r="M682" i="8"/>
  <c r="N682" i="8"/>
  <c r="O682" i="8"/>
  <c r="M683" i="8"/>
  <c r="N683" i="8"/>
  <c r="O683" i="8"/>
  <c r="M684" i="8"/>
  <c r="N684" i="8"/>
  <c r="O684" i="8"/>
  <c r="M685" i="8"/>
  <c r="N685" i="8"/>
  <c r="O685" i="8"/>
  <c r="M686" i="8"/>
  <c r="N686" i="8"/>
  <c r="O686" i="8"/>
  <c r="M687" i="8"/>
  <c r="N687" i="8"/>
  <c r="O687" i="8"/>
  <c r="M688" i="8"/>
  <c r="N688" i="8"/>
  <c r="O688" i="8"/>
  <c r="M689" i="8"/>
  <c r="N689" i="8"/>
  <c r="O689" i="8"/>
  <c r="M690" i="8"/>
  <c r="N690" i="8"/>
  <c r="O690" i="8"/>
  <c r="M691" i="8"/>
  <c r="N691" i="8"/>
  <c r="O691" i="8"/>
  <c r="M692" i="8"/>
  <c r="N692" i="8"/>
  <c r="O692" i="8"/>
  <c r="M693" i="8"/>
  <c r="N693" i="8"/>
  <c r="O693" i="8"/>
  <c r="M694" i="8"/>
  <c r="N694" i="8"/>
  <c r="O694" i="8"/>
  <c r="M695" i="8"/>
  <c r="N695" i="8"/>
  <c r="O695" i="8"/>
  <c r="M696" i="8"/>
  <c r="N696" i="8"/>
  <c r="O696" i="8"/>
  <c r="M697" i="8"/>
  <c r="N697" i="8"/>
  <c r="O697" i="8"/>
  <c r="M698" i="8"/>
  <c r="N698" i="8"/>
  <c r="O698" i="8"/>
  <c r="M699" i="8"/>
  <c r="N699" i="8"/>
  <c r="O699" i="8"/>
  <c r="M700" i="8"/>
  <c r="N700" i="8"/>
  <c r="O700" i="8"/>
  <c r="M701" i="8"/>
  <c r="N701" i="8"/>
  <c r="O701" i="8"/>
  <c r="M702" i="8"/>
  <c r="N702" i="8"/>
  <c r="O702" i="8"/>
  <c r="M703" i="8"/>
  <c r="N703" i="8"/>
  <c r="O703" i="8"/>
  <c r="M704" i="8"/>
  <c r="N704" i="8"/>
  <c r="O704" i="8"/>
  <c r="M705" i="8"/>
  <c r="N705" i="8"/>
  <c r="O705" i="8"/>
  <c r="M706" i="8"/>
  <c r="N706" i="8"/>
  <c r="O706" i="8"/>
  <c r="M707" i="8"/>
  <c r="N707" i="8"/>
  <c r="O707" i="8"/>
  <c r="M708" i="8"/>
  <c r="N708" i="8"/>
  <c r="O708" i="8"/>
  <c r="M709" i="8"/>
  <c r="N709" i="8"/>
  <c r="O709" i="8"/>
  <c r="M710" i="8"/>
  <c r="N710" i="8"/>
  <c r="O710" i="8"/>
  <c r="M711" i="8"/>
  <c r="N711" i="8"/>
  <c r="O711" i="8"/>
  <c r="M712" i="8"/>
  <c r="N712" i="8"/>
  <c r="O712" i="8"/>
  <c r="M713" i="8"/>
  <c r="N713" i="8"/>
  <c r="O713" i="8"/>
  <c r="M714" i="8"/>
  <c r="N714" i="8"/>
  <c r="O714" i="8"/>
  <c r="M715" i="8"/>
  <c r="N715" i="8"/>
  <c r="O715" i="8"/>
  <c r="M716" i="8"/>
  <c r="N716" i="8"/>
  <c r="O716" i="8"/>
  <c r="M717" i="8"/>
  <c r="N717" i="8"/>
  <c r="O717" i="8"/>
  <c r="M718" i="8"/>
  <c r="N718" i="8"/>
  <c r="O718" i="8"/>
  <c r="M719" i="8"/>
  <c r="N719" i="8"/>
  <c r="O719" i="8"/>
  <c r="M720" i="8"/>
  <c r="N720" i="8"/>
  <c r="O720" i="8"/>
  <c r="M721" i="8"/>
  <c r="N721" i="8"/>
  <c r="O721" i="8"/>
  <c r="M722" i="8"/>
  <c r="N722" i="8"/>
  <c r="O722" i="8"/>
  <c r="M723" i="8"/>
  <c r="N723" i="8"/>
  <c r="O723" i="8"/>
  <c r="M724" i="8"/>
  <c r="N724" i="8"/>
  <c r="O724" i="8"/>
  <c r="M725" i="8"/>
  <c r="N725" i="8"/>
  <c r="O725" i="8"/>
  <c r="M726" i="8"/>
  <c r="N726" i="8"/>
  <c r="O726" i="8"/>
  <c r="M727" i="8"/>
  <c r="N727" i="8"/>
  <c r="O727" i="8"/>
  <c r="M728" i="8"/>
  <c r="N728" i="8"/>
  <c r="O728" i="8"/>
  <c r="M729" i="8"/>
  <c r="N729" i="8"/>
  <c r="O729" i="8"/>
  <c r="M730" i="8"/>
  <c r="N730" i="8"/>
  <c r="O730" i="8"/>
  <c r="M731" i="8"/>
  <c r="N731" i="8"/>
  <c r="O731" i="8"/>
  <c r="M732" i="8"/>
  <c r="N732" i="8"/>
  <c r="O732" i="8"/>
  <c r="M733" i="8"/>
  <c r="N733" i="8"/>
  <c r="O733" i="8"/>
  <c r="M734" i="8"/>
  <c r="N734" i="8"/>
  <c r="O734" i="8"/>
  <c r="M735" i="8"/>
  <c r="N735" i="8"/>
  <c r="O735" i="8"/>
  <c r="M736" i="8"/>
  <c r="N736" i="8"/>
  <c r="O736" i="8"/>
  <c r="M737" i="8"/>
  <c r="N737" i="8"/>
  <c r="O737" i="8"/>
  <c r="M738" i="8"/>
  <c r="N738" i="8"/>
  <c r="O738" i="8"/>
  <c r="M739" i="8"/>
  <c r="N739" i="8"/>
  <c r="O739" i="8"/>
  <c r="M740" i="8"/>
  <c r="N740" i="8"/>
  <c r="O740" i="8"/>
  <c r="M741" i="8"/>
  <c r="N741" i="8"/>
  <c r="O741" i="8"/>
  <c r="M742" i="8"/>
  <c r="N742" i="8"/>
  <c r="O742" i="8"/>
  <c r="M743" i="8"/>
  <c r="N743" i="8"/>
  <c r="O743" i="8"/>
  <c r="M744" i="8"/>
  <c r="N744" i="8"/>
  <c r="O744" i="8"/>
  <c r="M745" i="8"/>
  <c r="N745" i="8"/>
  <c r="O745" i="8"/>
  <c r="M746" i="8"/>
  <c r="N746" i="8"/>
  <c r="O746" i="8"/>
  <c r="M747" i="8"/>
  <c r="N747" i="8"/>
  <c r="O747" i="8"/>
  <c r="M748" i="8"/>
  <c r="N748" i="8"/>
  <c r="O748" i="8"/>
  <c r="M749" i="8"/>
  <c r="N749" i="8"/>
  <c r="O749" i="8"/>
  <c r="M750" i="8"/>
  <c r="N750" i="8"/>
  <c r="O750" i="8"/>
  <c r="M751" i="8"/>
  <c r="N751" i="8"/>
  <c r="O751" i="8"/>
  <c r="M752" i="8"/>
  <c r="N752" i="8"/>
  <c r="O752" i="8"/>
  <c r="M753" i="8"/>
  <c r="N753" i="8"/>
  <c r="O753" i="8"/>
  <c r="M754" i="8"/>
  <c r="N754" i="8"/>
  <c r="O754" i="8"/>
  <c r="M755" i="8"/>
  <c r="N755" i="8"/>
  <c r="O755" i="8"/>
  <c r="M756" i="8"/>
  <c r="N756" i="8"/>
  <c r="O756" i="8"/>
  <c r="M757" i="8"/>
  <c r="N757" i="8"/>
  <c r="O757" i="8"/>
  <c r="M758" i="8"/>
  <c r="N758" i="8"/>
  <c r="O758" i="8"/>
  <c r="M759" i="8"/>
  <c r="N759" i="8"/>
  <c r="O759" i="8"/>
  <c r="M760" i="8"/>
  <c r="N760" i="8"/>
  <c r="O760" i="8"/>
  <c r="M761" i="8"/>
  <c r="N761" i="8"/>
  <c r="O761" i="8"/>
  <c r="M762" i="8"/>
  <c r="N762" i="8"/>
  <c r="O762" i="8"/>
  <c r="M763" i="8"/>
  <c r="N763" i="8"/>
  <c r="O763" i="8"/>
  <c r="M764" i="8"/>
  <c r="N764" i="8"/>
  <c r="O764" i="8"/>
  <c r="M765" i="8"/>
  <c r="N765" i="8"/>
  <c r="O765" i="8"/>
  <c r="M766" i="8"/>
  <c r="N766" i="8"/>
  <c r="O766" i="8"/>
  <c r="M767" i="8"/>
  <c r="N767" i="8"/>
  <c r="O767" i="8"/>
  <c r="M768" i="8"/>
  <c r="N768" i="8"/>
  <c r="O768" i="8"/>
  <c r="M769" i="8"/>
  <c r="N769" i="8"/>
  <c r="O769" i="8"/>
  <c r="M770" i="8"/>
  <c r="N770" i="8"/>
  <c r="O770" i="8"/>
  <c r="M771" i="8"/>
  <c r="N771" i="8"/>
  <c r="O771" i="8"/>
  <c r="M772" i="8"/>
  <c r="N772" i="8"/>
  <c r="O772" i="8"/>
  <c r="M773" i="8"/>
  <c r="N773" i="8"/>
  <c r="O773" i="8"/>
  <c r="M774" i="8"/>
  <c r="N774" i="8"/>
  <c r="O774" i="8"/>
  <c r="M775" i="8"/>
  <c r="N775" i="8"/>
  <c r="O775" i="8"/>
  <c r="M776" i="8"/>
  <c r="N776" i="8"/>
  <c r="O776" i="8"/>
  <c r="M777" i="8"/>
  <c r="N777" i="8"/>
  <c r="O777" i="8"/>
  <c r="M778" i="8"/>
  <c r="N778" i="8"/>
  <c r="O778" i="8"/>
  <c r="M779" i="8"/>
  <c r="N779" i="8"/>
  <c r="O779" i="8"/>
  <c r="M780" i="8"/>
  <c r="N780" i="8"/>
  <c r="O780" i="8"/>
  <c r="M781" i="8"/>
  <c r="N781" i="8"/>
  <c r="O781" i="8"/>
  <c r="M782" i="8"/>
  <c r="N782" i="8"/>
  <c r="O782" i="8"/>
  <c r="M783" i="8"/>
  <c r="N783" i="8"/>
  <c r="O783" i="8"/>
  <c r="M784" i="8"/>
  <c r="N784" i="8"/>
  <c r="O784" i="8"/>
  <c r="M785" i="8"/>
  <c r="N785" i="8"/>
  <c r="O785" i="8"/>
  <c r="M786" i="8"/>
  <c r="N786" i="8"/>
  <c r="O786" i="8"/>
  <c r="M787" i="8"/>
  <c r="N787" i="8"/>
  <c r="O787" i="8"/>
  <c r="M788" i="8"/>
  <c r="N788" i="8"/>
  <c r="O788" i="8"/>
  <c r="M789" i="8"/>
  <c r="N789" i="8"/>
  <c r="O789" i="8"/>
  <c r="M790" i="8"/>
  <c r="N790" i="8"/>
  <c r="O790" i="8"/>
  <c r="M791" i="8"/>
  <c r="N791" i="8"/>
  <c r="O791" i="8"/>
  <c r="M792" i="8"/>
  <c r="N792" i="8"/>
  <c r="O792" i="8"/>
  <c r="M793" i="8"/>
  <c r="N793" i="8"/>
  <c r="O793" i="8"/>
  <c r="M794" i="8"/>
  <c r="N794" i="8"/>
  <c r="O794" i="8"/>
  <c r="M795" i="8"/>
  <c r="N795" i="8"/>
  <c r="O795" i="8"/>
  <c r="M796" i="8"/>
  <c r="N796" i="8"/>
  <c r="O796" i="8"/>
  <c r="M797" i="8"/>
  <c r="N797" i="8"/>
  <c r="O797" i="8"/>
  <c r="M798" i="8"/>
  <c r="N798" i="8"/>
  <c r="O798" i="8"/>
  <c r="M799" i="8"/>
  <c r="N799" i="8"/>
  <c r="O799" i="8"/>
  <c r="M800" i="8"/>
  <c r="N800" i="8"/>
  <c r="O800" i="8"/>
  <c r="M801" i="8"/>
  <c r="N801" i="8"/>
  <c r="O801" i="8"/>
  <c r="M802" i="8"/>
  <c r="N802" i="8"/>
  <c r="O802" i="8"/>
  <c r="M803" i="8"/>
  <c r="N803" i="8"/>
  <c r="O803" i="8"/>
  <c r="M804" i="8"/>
  <c r="N804" i="8"/>
  <c r="O804" i="8"/>
  <c r="M805" i="8"/>
  <c r="N805" i="8"/>
  <c r="O805" i="8"/>
  <c r="M806" i="8"/>
  <c r="N806" i="8"/>
  <c r="O806" i="8"/>
  <c r="M807" i="8"/>
  <c r="N807" i="8"/>
  <c r="O807" i="8"/>
  <c r="M808" i="8"/>
  <c r="N808" i="8"/>
  <c r="O808" i="8"/>
  <c r="M809" i="8"/>
  <c r="N809" i="8"/>
  <c r="O809" i="8"/>
  <c r="M810" i="8"/>
  <c r="N810" i="8"/>
  <c r="O810" i="8"/>
  <c r="M811" i="8"/>
  <c r="N811" i="8"/>
  <c r="O811" i="8"/>
  <c r="M812" i="8"/>
  <c r="N812" i="8"/>
  <c r="O812" i="8"/>
  <c r="M813" i="8"/>
  <c r="N813" i="8"/>
  <c r="O813" i="8"/>
  <c r="M814" i="8"/>
  <c r="N814" i="8"/>
  <c r="O814" i="8"/>
  <c r="M815" i="8"/>
  <c r="N815" i="8"/>
  <c r="O815" i="8"/>
  <c r="M816" i="8"/>
  <c r="N816" i="8"/>
  <c r="O816" i="8"/>
  <c r="M817" i="8"/>
  <c r="N817" i="8"/>
  <c r="O817" i="8"/>
  <c r="M818" i="8"/>
  <c r="N818" i="8"/>
  <c r="O818" i="8"/>
  <c r="M819" i="8"/>
  <c r="N819" i="8"/>
  <c r="O819" i="8"/>
  <c r="M820" i="8"/>
  <c r="N820" i="8"/>
  <c r="O820" i="8"/>
  <c r="M821" i="8"/>
  <c r="N821" i="8"/>
  <c r="O821" i="8"/>
  <c r="M822" i="8"/>
  <c r="N822" i="8"/>
  <c r="O822" i="8"/>
  <c r="M823" i="8"/>
  <c r="N823" i="8"/>
  <c r="O823" i="8"/>
  <c r="M824" i="8"/>
  <c r="N824" i="8"/>
  <c r="O824" i="8"/>
  <c r="M825" i="8"/>
  <c r="N825" i="8"/>
  <c r="O825" i="8"/>
  <c r="M826" i="8"/>
  <c r="N826" i="8"/>
  <c r="O826" i="8"/>
  <c r="M827" i="8"/>
  <c r="N827" i="8"/>
  <c r="O827" i="8"/>
  <c r="M828" i="8"/>
  <c r="N828" i="8"/>
  <c r="O828" i="8"/>
  <c r="M829" i="8"/>
  <c r="N829" i="8"/>
  <c r="O829" i="8"/>
  <c r="M830" i="8"/>
  <c r="N830" i="8"/>
  <c r="O830" i="8"/>
  <c r="M831" i="8"/>
  <c r="N831" i="8"/>
  <c r="O831" i="8"/>
  <c r="M832" i="8"/>
  <c r="N832" i="8"/>
  <c r="O832" i="8"/>
  <c r="M833" i="8"/>
  <c r="N833" i="8"/>
  <c r="O833" i="8"/>
  <c r="M834" i="8"/>
  <c r="N834" i="8"/>
  <c r="O834" i="8"/>
  <c r="M835" i="8"/>
  <c r="N835" i="8"/>
  <c r="O835" i="8"/>
  <c r="M836" i="8"/>
  <c r="N836" i="8"/>
  <c r="O836" i="8"/>
  <c r="M837" i="8"/>
  <c r="N837" i="8"/>
  <c r="O837" i="8"/>
  <c r="M838" i="8"/>
  <c r="N838" i="8"/>
  <c r="O838" i="8"/>
  <c r="M839" i="8"/>
  <c r="N839" i="8"/>
  <c r="O839" i="8"/>
  <c r="M840" i="8"/>
  <c r="N840" i="8"/>
  <c r="O840" i="8"/>
  <c r="M841" i="8"/>
  <c r="N841" i="8"/>
  <c r="O841" i="8"/>
  <c r="M842" i="8"/>
  <c r="N842" i="8"/>
  <c r="O842" i="8"/>
  <c r="M843" i="8"/>
  <c r="N843" i="8"/>
  <c r="O843" i="8"/>
  <c r="M844" i="8"/>
  <c r="N844" i="8"/>
  <c r="O844" i="8"/>
  <c r="M845" i="8"/>
  <c r="N845" i="8"/>
  <c r="O845" i="8"/>
  <c r="M846" i="8"/>
  <c r="N846" i="8"/>
  <c r="O846" i="8"/>
  <c r="M847" i="8"/>
  <c r="N847" i="8"/>
  <c r="O847" i="8"/>
  <c r="M848" i="8"/>
  <c r="N848" i="8"/>
  <c r="O848" i="8"/>
  <c r="M849" i="8"/>
  <c r="N849" i="8"/>
  <c r="O849" i="8"/>
  <c r="M850" i="8"/>
  <c r="N850" i="8"/>
  <c r="O850" i="8"/>
  <c r="M851" i="8"/>
  <c r="N851" i="8"/>
  <c r="O851" i="8"/>
  <c r="M852" i="8"/>
  <c r="N852" i="8"/>
  <c r="O852" i="8"/>
  <c r="M853" i="8"/>
  <c r="N853" i="8"/>
  <c r="O853" i="8"/>
  <c r="M854" i="8"/>
  <c r="N854" i="8"/>
  <c r="O854" i="8"/>
  <c r="M855" i="8"/>
  <c r="N855" i="8"/>
  <c r="O855" i="8"/>
  <c r="M856" i="8"/>
  <c r="N856" i="8"/>
  <c r="O856" i="8"/>
  <c r="M857" i="8"/>
  <c r="N857" i="8"/>
  <c r="O857" i="8"/>
  <c r="M858" i="8"/>
  <c r="N858" i="8"/>
  <c r="O858" i="8"/>
  <c r="M859" i="8"/>
  <c r="N859" i="8"/>
  <c r="O859" i="8"/>
  <c r="M860" i="8"/>
  <c r="N860" i="8"/>
  <c r="O860" i="8"/>
  <c r="M861" i="8"/>
  <c r="N861" i="8"/>
  <c r="O861" i="8"/>
  <c r="M862" i="8"/>
  <c r="N862" i="8"/>
  <c r="O862" i="8"/>
  <c r="M863" i="8"/>
  <c r="N863" i="8"/>
  <c r="O863" i="8"/>
  <c r="M864" i="8"/>
  <c r="N864" i="8"/>
  <c r="O864" i="8"/>
  <c r="M865" i="8"/>
  <c r="N865" i="8"/>
  <c r="O865" i="8"/>
  <c r="M866" i="8"/>
  <c r="N866" i="8"/>
  <c r="O866" i="8"/>
  <c r="M867" i="8"/>
  <c r="N867" i="8"/>
  <c r="O867" i="8"/>
  <c r="M868" i="8"/>
  <c r="N868" i="8"/>
  <c r="O868" i="8"/>
  <c r="M869" i="8"/>
  <c r="N869" i="8"/>
  <c r="O869" i="8"/>
  <c r="M870" i="8"/>
  <c r="N870" i="8"/>
  <c r="O870" i="8"/>
  <c r="M871" i="8"/>
  <c r="N871" i="8"/>
  <c r="O871" i="8"/>
  <c r="M872" i="8"/>
  <c r="N872" i="8"/>
  <c r="O872" i="8"/>
  <c r="M873" i="8"/>
  <c r="N873" i="8"/>
  <c r="O873" i="8"/>
  <c r="M874" i="8"/>
  <c r="N874" i="8"/>
  <c r="O874" i="8"/>
  <c r="M875" i="8"/>
  <c r="N875" i="8"/>
  <c r="O875" i="8"/>
  <c r="M876" i="8"/>
  <c r="N876" i="8"/>
  <c r="O876" i="8"/>
  <c r="M877" i="8"/>
  <c r="N877" i="8"/>
  <c r="O877" i="8"/>
  <c r="M878" i="8"/>
  <c r="N878" i="8"/>
  <c r="O878" i="8"/>
  <c r="M879" i="8"/>
  <c r="N879" i="8"/>
  <c r="O879" i="8"/>
  <c r="M880" i="8"/>
  <c r="N880" i="8"/>
  <c r="O880" i="8"/>
  <c r="M881" i="8"/>
  <c r="N881" i="8"/>
  <c r="O881" i="8"/>
  <c r="M882" i="8"/>
  <c r="N882" i="8"/>
  <c r="O882" i="8"/>
  <c r="M883" i="8"/>
  <c r="N883" i="8"/>
  <c r="O883" i="8"/>
  <c r="M884" i="8"/>
  <c r="N884" i="8"/>
  <c r="O884" i="8"/>
  <c r="M885" i="8"/>
  <c r="N885" i="8"/>
  <c r="O885" i="8"/>
  <c r="M886" i="8"/>
  <c r="N886" i="8"/>
  <c r="O886" i="8"/>
  <c r="M887" i="8"/>
  <c r="N887" i="8"/>
  <c r="O887" i="8"/>
  <c r="M888" i="8"/>
  <c r="N888" i="8"/>
  <c r="O888" i="8"/>
  <c r="M889" i="8"/>
  <c r="N889" i="8"/>
  <c r="O889" i="8"/>
  <c r="M890" i="8"/>
  <c r="N890" i="8"/>
  <c r="O890" i="8"/>
  <c r="M891" i="8"/>
  <c r="N891" i="8"/>
  <c r="O891" i="8"/>
  <c r="M892" i="8"/>
  <c r="N892" i="8"/>
  <c r="O892" i="8"/>
  <c r="M893" i="8"/>
  <c r="N893" i="8"/>
  <c r="O893" i="8"/>
  <c r="M894" i="8"/>
  <c r="N894" i="8"/>
  <c r="O894" i="8"/>
  <c r="M895" i="8"/>
  <c r="N895" i="8"/>
  <c r="O895" i="8"/>
  <c r="M896" i="8"/>
  <c r="N896" i="8"/>
  <c r="O896" i="8"/>
  <c r="M897" i="8"/>
  <c r="N897" i="8"/>
  <c r="O897" i="8"/>
  <c r="M898" i="8"/>
  <c r="N898" i="8"/>
  <c r="O898" i="8"/>
  <c r="M899" i="8"/>
  <c r="N899" i="8"/>
  <c r="O899" i="8"/>
  <c r="M900" i="8"/>
  <c r="N900" i="8"/>
  <c r="O900" i="8"/>
  <c r="M901" i="8"/>
  <c r="N901" i="8"/>
  <c r="O901" i="8"/>
  <c r="M902" i="8"/>
  <c r="N902" i="8"/>
  <c r="O902" i="8"/>
  <c r="M903" i="8"/>
  <c r="N903" i="8"/>
  <c r="O903" i="8"/>
  <c r="M904" i="8"/>
  <c r="N904" i="8"/>
  <c r="O904" i="8"/>
  <c r="M905" i="8"/>
  <c r="N905" i="8"/>
  <c r="O905" i="8"/>
  <c r="M906" i="8"/>
  <c r="N906" i="8"/>
  <c r="O906" i="8"/>
  <c r="M907" i="8"/>
  <c r="N907" i="8"/>
  <c r="O907" i="8"/>
  <c r="M908" i="8"/>
  <c r="N908" i="8"/>
  <c r="O908" i="8"/>
  <c r="M909" i="8"/>
  <c r="N909" i="8"/>
  <c r="O909" i="8"/>
  <c r="M910" i="8"/>
  <c r="N910" i="8"/>
  <c r="O910" i="8"/>
  <c r="M911" i="8"/>
  <c r="N911" i="8"/>
  <c r="O911" i="8"/>
  <c r="M912" i="8"/>
  <c r="N912" i="8"/>
  <c r="O912" i="8"/>
  <c r="M913" i="8"/>
  <c r="N913" i="8"/>
  <c r="O913" i="8"/>
  <c r="M914" i="8"/>
  <c r="N914" i="8"/>
  <c r="O914" i="8"/>
  <c r="M915" i="8"/>
  <c r="N915" i="8"/>
  <c r="O915" i="8"/>
  <c r="M916" i="8"/>
  <c r="N916" i="8"/>
  <c r="O916" i="8"/>
  <c r="M917" i="8"/>
  <c r="N917" i="8"/>
  <c r="O917" i="8"/>
  <c r="M918" i="8"/>
  <c r="N918" i="8"/>
  <c r="O918" i="8"/>
  <c r="M919" i="8"/>
  <c r="N919" i="8"/>
  <c r="O919" i="8"/>
  <c r="M920" i="8"/>
  <c r="N920" i="8"/>
  <c r="O920" i="8"/>
  <c r="M921" i="8"/>
  <c r="N921" i="8"/>
  <c r="O921" i="8"/>
  <c r="M922" i="8"/>
  <c r="N922" i="8"/>
  <c r="O922" i="8"/>
  <c r="M923" i="8"/>
  <c r="N923" i="8"/>
  <c r="O923" i="8"/>
  <c r="M924" i="8"/>
  <c r="N924" i="8"/>
  <c r="O924" i="8"/>
  <c r="M925" i="8"/>
  <c r="N925" i="8"/>
  <c r="O925" i="8"/>
  <c r="M926" i="8"/>
  <c r="N926" i="8"/>
  <c r="O926" i="8"/>
  <c r="M927" i="8"/>
  <c r="N927" i="8"/>
  <c r="O927" i="8"/>
  <c r="M928" i="8"/>
  <c r="N928" i="8"/>
  <c r="O928" i="8"/>
  <c r="M929" i="8"/>
  <c r="N929" i="8"/>
  <c r="O929" i="8"/>
  <c r="M930" i="8"/>
  <c r="N930" i="8"/>
  <c r="O930" i="8"/>
  <c r="M931" i="8"/>
  <c r="N931" i="8"/>
  <c r="O931" i="8"/>
  <c r="M932" i="8"/>
  <c r="N932" i="8"/>
  <c r="O932" i="8"/>
  <c r="M933" i="8"/>
  <c r="N933" i="8"/>
  <c r="O933" i="8"/>
  <c r="M934" i="8"/>
  <c r="N934" i="8"/>
  <c r="O934" i="8"/>
  <c r="M935" i="8"/>
  <c r="N935" i="8"/>
  <c r="O935" i="8"/>
  <c r="M936" i="8"/>
  <c r="N936" i="8"/>
  <c r="O936" i="8"/>
  <c r="M937" i="8"/>
  <c r="N937" i="8"/>
  <c r="O937" i="8"/>
  <c r="M938" i="8"/>
  <c r="N938" i="8"/>
  <c r="O938" i="8"/>
  <c r="M939" i="8"/>
  <c r="N939" i="8"/>
  <c r="O939" i="8"/>
  <c r="M940" i="8"/>
  <c r="N940" i="8"/>
  <c r="O940" i="8"/>
  <c r="M941" i="8"/>
  <c r="N941" i="8"/>
  <c r="O941" i="8"/>
  <c r="M942" i="8"/>
  <c r="N942" i="8"/>
  <c r="O942" i="8"/>
  <c r="M943" i="8"/>
  <c r="N943" i="8"/>
  <c r="O943" i="8"/>
  <c r="M944" i="8"/>
  <c r="N944" i="8"/>
  <c r="O944" i="8"/>
  <c r="M945" i="8"/>
  <c r="N945" i="8"/>
  <c r="O945" i="8"/>
  <c r="M946" i="8"/>
  <c r="N946" i="8"/>
  <c r="O946" i="8"/>
  <c r="M947" i="8"/>
  <c r="N947" i="8"/>
  <c r="O947" i="8"/>
  <c r="M948" i="8"/>
  <c r="N948" i="8"/>
  <c r="O948" i="8"/>
  <c r="M949" i="8"/>
  <c r="N949" i="8"/>
  <c r="O949" i="8"/>
  <c r="M950" i="8"/>
  <c r="N950" i="8"/>
  <c r="O950" i="8"/>
  <c r="M951" i="8"/>
  <c r="N951" i="8"/>
  <c r="O951" i="8"/>
  <c r="M952" i="8"/>
  <c r="N952" i="8"/>
  <c r="O952" i="8"/>
  <c r="M953" i="8"/>
  <c r="N953" i="8"/>
  <c r="O953" i="8"/>
  <c r="M954" i="8"/>
  <c r="N954" i="8"/>
  <c r="O954" i="8"/>
  <c r="M955" i="8"/>
  <c r="N955" i="8"/>
  <c r="O955" i="8"/>
  <c r="M956" i="8"/>
  <c r="N956" i="8"/>
  <c r="O956" i="8"/>
  <c r="M957" i="8"/>
  <c r="N957" i="8"/>
  <c r="O957" i="8"/>
  <c r="M958" i="8"/>
  <c r="N958" i="8"/>
  <c r="O958" i="8"/>
  <c r="M959" i="8"/>
  <c r="N959" i="8"/>
  <c r="O959" i="8"/>
  <c r="M960" i="8"/>
  <c r="N960" i="8"/>
  <c r="O960" i="8"/>
  <c r="M961" i="8"/>
  <c r="N961" i="8"/>
  <c r="O961" i="8"/>
  <c r="M962" i="8"/>
  <c r="N962" i="8"/>
  <c r="O962" i="8"/>
  <c r="M963" i="8"/>
  <c r="N963" i="8"/>
  <c r="O963" i="8"/>
  <c r="M964" i="8"/>
  <c r="N964" i="8"/>
  <c r="O964" i="8"/>
  <c r="M965" i="8"/>
  <c r="N965" i="8"/>
  <c r="O965" i="8"/>
  <c r="M966" i="8"/>
  <c r="N966" i="8"/>
  <c r="O966" i="8"/>
  <c r="M967" i="8"/>
  <c r="N967" i="8"/>
  <c r="O967" i="8"/>
  <c r="M968" i="8"/>
  <c r="N968" i="8"/>
  <c r="O968" i="8"/>
  <c r="M969" i="8"/>
  <c r="N969" i="8"/>
  <c r="O969" i="8"/>
  <c r="M970" i="8"/>
  <c r="N970" i="8"/>
  <c r="O970" i="8"/>
  <c r="M971" i="8"/>
  <c r="N971" i="8"/>
  <c r="O971" i="8"/>
  <c r="M972" i="8"/>
  <c r="N972" i="8"/>
  <c r="O972" i="8"/>
  <c r="M973" i="8"/>
  <c r="N973" i="8"/>
  <c r="O973" i="8"/>
  <c r="M974" i="8"/>
  <c r="N974" i="8"/>
  <c r="O974" i="8"/>
  <c r="M975" i="8"/>
  <c r="N975" i="8"/>
  <c r="O975" i="8"/>
  <c r="M976" i="8"/>
  <c r="N976" i="8"/>
  <c r="O976" i="8"/>
  <c r="M977" i="8"/>
  <c r="N977" i="8"/>
  <c r="O977" i="8"/>
  <c r="M978" i="8"/>
  <c r="N978" i="8"/>
  <c r="O978" i="8"/>
  <c r="M979" i="8"/>
  <c r="N979" i="8"/>
  <c r="O979" i="8"/>
  <c r="M980" i="8"/>
  <c r="N980" i="8"/>
  <c r="O980" i="8"/>
  <c r="M981" i="8"/>
  <c r="N981" i="8"/>
  <c r="O981" i="8"/>
  <c r="M982" i="8"/>
  <c r="N982" i="8"/>
  <c r="O982" i="8"/>
  <c r="M983" i="8"/>
  <c r="N983" i="8"/>
  <c r="O983" i="8"/>
  <c r="M984" i="8"/>
  <c r="N984" i="8"/>
  <c r="O984" i="8"/>
  <c r="M985" i="8"/>
  <c r="N985" i="8"/>
  <c r="O985" i="8"/>
  <c r="M986" i="8"/>
  <c r="N986" i="8"/>
  <c r="O986" i="8"/>
  <c r="M987" i="8"/>
  <c r="N987" i="8"/>
  <c r="O987" i="8"/>
  <c r="M988" i="8"/>
  <c r="N988" i="8"/>
  <c r="O988" i="8"/>
  <c r="M989" i="8"/>
  <c r="N989" i="8"/>
  <c r="O989" i="8"/>
  <c r="M990" i="8"/>
  <c r="N990" i="8"/>
  <c r="O990" i="8"/>
  <c r="M991" i="8"/>
  <c r="N991" i="8"/>
  <c r="O991" i="8"/>
  <c r="M992" i="8"/>
  <c r="N992" i="8"/>
  <c r="O992" i="8"/>
  <c r="M993" i="8"/>
  <c r="N993" i="8"/>
  <c r="O993" i="8"/>
  <c r="M994" i="8"/>
  <c r="N994" i="8"/>
  <c r="O994" i="8"/>
  <c r="M995" i="8"/>
  <c r="N995" i="8"/>
  <c r="O995" i="8"/>
  <c r="M996" i="8"/>
  <c r="N996" i="8"/>
  <c r="O996" i="8"/>
  <c r="M997" i="8"/>
  <c r="N997" i="8"/>
  <c r="O997" i="8"/>
  <c r="M998" i="8"/>
  <c r="N998" i="8"/>
  <c r="O998" i="8"/>
  <c r="M999" i="8"/>
  <c r="N999" i="8"/>
  <c r="O999" i="8"/>
  <c r="M1000" i="8"/>
  <c r="N1000" i="8"/>
  <c r="O1000" i="8"/>
  <c r="M1001" i="8"/>
  <c r="N1001" i="8"/>
  <c r="O1001" i="8"/>
  <c r="M1002" i="8"/>
  <c r="N1002" i="8"/>
  <c r="O1002" i="8"/>
  <c r="M1003" i="8"/>
  <c r="N1003" i="8"/>
  <c r="O1003" i="8"/>
  <c r="M1004" i="8"/>
  <c r="N1004" i="8"/>
  <c r="O1004" i="8"/>
  <c r="M1005" i="8"/>
  <c r="N1005" i="8"/>
  <c r="O1005" i="8"/>
  <c r="M1006" i="8"/>
  <c r="N1006" i="8"/>
  <c r="O1006" i="8"/>
  <c r="M1007" i="8"/>
  <c r="N1007" i="8"/>
  <c r="O1007" i="8"/>
  <c r="M1008" i="8"/>
  <c r="N1008" i="8"/>
  <c r="O1008" i="8"/>
  <c r="M1009" i="8"/>
  <c r="N1009" i="8"/>
  <c r="O1009" i="8"/>
  <c r="M1010" i="8"/>
  <c r="N1010" i="8"/>
  <c r="O1010" i="8"/>
  <c r="M1011" i="8"/>
  <c r="N1011" i="8"/>
  <c r="O1011" i="8"/>
  <c r="M1012" i="8"/>
  <c r="N1012" i="8"/>
  <c r="O1012" i="8"/>
  <c r="M1013" i="8"/>
  <c r="N1013" i="8"/>
  <c r="O1013" i="8"/>
  <c r="M1014" i="8"/>
  <c r="N1014" i="8"/>
  <c r="O1014" i="8"/>
  <c r="M1015" i="8"/>
  <c r="N1015" i="8"/>
  <c r="O1015" i="8"/>
  <c r="M1016" i="8"/>
  <c r="N1016" i="8"/>
  <c r="O1016" i="8"/>
  <c r="M1017" i="8"/>
  <c r="N1017" i="8"/>
  <c r="O1017" i="8"/>
  <c r="M1018" i="8"/>
  <c r="N1018" i="8"/>
  <c r="O1018" i="8"/>
  <c r="M1019" i="8"/>
  <c r="N1019" i="8"/>
  <c r="O1019" i="8"/>
  <c r="M1020" i="8"/>
  <c r="N1020" i="8"/>
  <c r="O1020" i="8"/>
  <c r="M1021" i="8"/>
  <c r="N1021" i="8"/>
  <c r="O1021" i="8"/>
  <c r="M1022" i="8"/>
  <c r="N1022" i="8"/>
  <c r="O1022" i="8"/>
  <c r="M1023" i="8"/>
  <c r="N1023" i="8"/>
  <c r="O1023" i="8"/>
  <c r="M1024" i="8"/>
  <c r="N1024" i="8"/>
  <c r="O1024" i="8"/>
  <c r="M1025" i="8"/>
  <c r="N1025" i="8"/>
  <c r="O1025" i="8"/>
  <c r="M1026" i="8"/>
  <c r="N1026" i="8"/>
  <c r="O1026" i="8"/>
  <c r="M1027" i="8"/>
  <c r="N1027" i="8"/>
  <c r="O1027" i="8"/>
  <c r="M1028" i="8"/>
  <c r="N1028" i="8"/>
  <c r="O1028" i="8"/>
  <c r="M1029" i="8"/>
  <c r="N1029" i="8"/>
  <c r="O1029" i="8"/>
  <c r="M1030" i="8"/>
  <c r="N1030" i="8"/>
  <c r="O1030" i="8"/>
  <c r="M1031" i="8"/>
  <c r="N1031" i="8"/>
  <c r="O1031" i="8"/>
  <c r="M1032" i="8"/>
  <c r="N1032" i="8"/>
  <c r="O1032" i="8"/>
  <c r="M1033" i="8"/>
  <c r="N1033" i="8"/>
  <c r="O1033" i="8"/>
  <c r="M1034" i="8"/>
  <c r="N1034" i="8"/>
  <c r="O1034" i="8"/>
  <c r="M1035" i="8"/>
  <c r="N1035" i="8"/>
  <c r="O1035" i="8"/>
  <c r="M1036" i="8"/>
  <c r="N1036" i="8"/>
  <c r="O1036" i="8"/>
  <c r="M1037" i="8"/>
  <c r="N1037" i="8"/>
  <c r="O1037" i="8"/>
  <c r="M1038" i="8"/>
  <c r="N1038" i="8"/>
  <c r="O1038" i="8"/>
  <c r="M1039" i="8"/>
  <c r="N1039" i="8"/>
  <c r="O1039" i="8"/>
  <c r="M1040" i="8"/>
  <c r="N1040" i="8"/>
  <c r="O1040" i="8"/>
  <c r="M1041" i="8"/>
  <c r="N1041" i="8"/>
  <c r="O1041" i="8"/>
  <c r="M1042" i="8"/>
  <c r="N1042" i="8"/>
  <c r="O1042" i="8"/>
  <c r="M1043" i="8"/>
  <c r="N1043" i="8"/>
  <c r="O1043" i="8"/>
  <c r="M1044" i="8"/>
  <c r="N1044" i="8"/>
  <c r="O1044" i="8"/>
  <c r="M1045" i="8"/>
  <c r="N1045" i="8"/>
  <c r="O1045" i="8"/>
  <c r="M1046" i="8"/>
  <c r="N1046" i="8"/>
  <c r="O1046" i="8"/>
  <c r="M1047" i="8"/>
  <c r="N1047" i="8"/>
  <c r="O1047" i="8"/>
  <c r="M1048" i="8"/>
  <c r="N1048" i="8"/>
  <c r="O1048" i="8"/>
  <c r="M1049" i="8"/>
  <c r="N1049" i="8"/>
  <c r="O1049" i="8"/>
  <c r="M1050" i="8"/>
  <c r="N1050" i="8"/>
  <c r="O1050" i="8"/>
  <c r="M1051" i="8"/>
  <c r="N1051" i="8"/>
  <c r="O1051" i="8"/>
  <c r="M1052" i="8"/>
  <c r="N1052" i="8"/>
  <c r="O1052" i="8"/>
  <c r="M1053" i="8"/>
  <c r="N1053" i="8"/>
  <c r="O1053" i="8"/>
  <c r="M1054" i="8"/>
  <c r="N1054" i="8"/>
  <c r="O1054" i="8"/>
  <c r="M1055" i="8"/>
  <c r="N1055" i="8"/>
  <c r="O1055" i="8"/>
  <c r="M1056" i="8"/>
  <c r="N1056" i="8"/>
  <c r="O1056" i="8"/>
  <c r="M1057" i="8"/>
  <c r="N1057" i="8"/>
  <c r="O1057" i="8"/>
  <c r="M1058" i="8"/>
  <c r="N1058" i="8"/>
  <c r="O1058" i="8"/>
  <c r="M1059" i="8"/>
  <c r="N1059" i="8"/>
  <c r="O1059" i="8"/>
  <c r="M1060" i="8"/>
  <c r="N1060" i="8"/>
  <c r="O1060" i="8"/>
  <c r="M1061" i="8"/>
  <c r="N1061" i="8"/>
  <c r="O1061" i="8"/>
  <c r="M1062" i="8"/>
  <c r="N1062" i="8"/>
  <c r="O1062" i="8"/>
  <c r="M1063" i="8"/>
  <c r="N1063" i="8"/>
  <c r="O1063" i="8"/>
  <c r="M1064" i="8"/>
  <c r="N1064" i="8"/>
  <c r="O1064" i="8"/>
  <c r="M1065" i="8"/>
  <c r="N1065" i="8"/>
  <c r="O1065" i="8"/>
  <c r="M1066" i="8"/>
  <c r="N1066" i="8"/>
  <c r="O1066" i="8"/>
  <c r="M1067" i="8"/>
  <c r="N1067" i="8"/>
  <c r="O1067" i="8"/>
  <c r="M1068" i="8"/>
  <c r="N1068" i="8"/>
  <c r="O1068" i="8"/>
  <c r="M1069" i="8"/>
  <c r="N1069" i="8"/>
  <c r="O1069" i="8"/>
  <c r="M1070" i="8"/>
  <c r="N1070" i="8"/>
  <c r="O1070" i="8"/>
  <c r="M1071" i="8"/>
  <c r="N1071" i="8"/>
  <c r="O1071" i="8"/>
  <c r="M1072" i="8"/>
  <c r="N1072" i="8"/>
  <c r="O1072" i="8"/>
  <c r="M1073" i="8"/>
  <c r="N1073" i="8"/>
  <c r="O1073" i="8"/>
  <c r="M1074" i="8"/>
  <c r="N1074" i="8"/>
  <c r="O1074" i="8"/>
  <c r="M1075" i="8"/>
  <c r="N1075" i="8"/>
  <c r="O1075" i="8"/>
  <c r="M1076" i="8"/>
  <c r="N1076" i="8"/>
  <c r="O1076" i="8"/>
  <c r="M1077" i="8"/>
  <c r="N1077" i="8"/>
  <c r="O1077" i="8"/>
  <c r="M1078" i="8"/>
  <c r="N1078" i="8"/>
  <c r="O1078" i="8"/>
  <c r="M1079" i="8"/>
  <c r="N1079" i="8"/>
  <c r="O1079" i="8"/>
  <c r="M1080" i="8"/>
  <c r="N1080" i="8"/>
  <c r="O1080" i="8"/>
  <c r="M1081" i="8"/>
  <c r="N1081" i="8"/>
  <c r="O1081" i="8"/>
  <c r="M1082" i="8"/>
  <c r="N1082" i="8"/>
  <c r="O1082" i="8"/>
  <c r="M1083" i="8"/>
  <c r="N1083" i="8"/>
  <c r="O1083" i="8"/>
  <c r="M1084" i="8"/>
  <c r="N1084" i="8"/>
  <c r="O1084" i="8"/>
  <c r="M1085" i="8"/>
  <c r="N1085" i="8"/>
  <c r="O1085" i="8"/>
  <c r="M1086" i="8"/>
  <c r="N1086" i="8"/>
  <c r="O1086" i="8"/>
  <c r="M1087" i="8"/>
  <c r="N1087" i="8"/>
  <c r="O1087" i="8"/>
  <c r="M1088" i="8"/>
  <c r="N1088" i="8"/>
  <c r="O1088" i="8"/>
  <c r="M1089" i="8"/>
  <c r="N1089" i="8"/>
  <c r="O1089" i="8"/>
  <c r="M1090" i="8"/>
  <c r="N1090" i="8"/>
  <c r="O1090" i="8"/>
  <c r="M1091" i="8"/>
  <c r="N1091" i="8"/>
  <c r="O1091" i="8"/>
  <c r="M1092" i="8"/>
  <c r="N1092" i="8"/>
  <c r="O1092" i="8"/>
  <c r="M1093" i="8"/>
  <c r="N1093" i="8"/>
  <c r="O1093" i="8"/>
  <c r="M1094" i="8"/>
  <c r="N1094" i="8"/>
  <c r="O1094" i="8"/>
  <c r="M1095" i="8"/>
  <c r="N1095" i="8"/>
  <c r="O1095" i="8"/>
  <c r="M1096" i="8"/>
  <c r="N1096" i="8"/>
  <c r="O1096" i="8"/>
  <c r="M1097" i="8"/>
  <c r="N1097" i="8"/>
  <c r="O1097" i="8"/>
  <c r="M1098" i="8"/>
  <c r="N1098" i="8"/>
  <c r="O1098" i="8"/>
  <c r="M1099" i="8"/>
  <c r="N1099" i="8"/>
  <c r="O1099" i="8"/>
  <c r="M1100" i="8"/>
  <c r="N1100" i="8"/>
  <c r="O1100" i="8"/>
  <c r="M1101" i="8"/>
  <c r="N1101" i="8"/>
  <c r="O1101" i="8"/>
  <c r="M1102" i="8"/>
  <c r="N1102" i="8"/>
  <c r="O1102" i="8"/>
  <c r="M1103" i="8"/>
  <c r="N1103" i="8"/>
  <c r="O1103" i="8"/>
  <c r="M1104" i="8"/>
  <c r="N1104" i="8"/>
  <c r="O1104" i="8"/>
  <c r="M1105" i="8"/>
  <c r="N1105" i="8"/>
  <c r="O1105" i="8"/>
  <c r="M1106" i="8"/>
  <c r="N1106" i="8"/>
  <c r="O1106" i="8"/>
  <c r="M1107" i="8"/>
  <c r="N1107" i="8"/>
  <c r="O1107" i="8"/>
  <c r="M1108" i="8"/>
  <c r="N1108" i="8"/>
  <c r="O1108" i="8"/>
  <c r="M1109" i="8"/>
  <c r="N1109" i="8"/>
  <c r="O1109" i="8"/>
  <c r="M1110" i="8"/>
  <c r="N1110" i="8"/>
  <c r="O1110" i="8"/>
  <c r="M1111" i="8"/>
  <c r="N1111" i="8"/>
  <c r="O1111" i="8"/>
  <c r="M1112" i="8"/>
  <c r="N1112" i="8"/>
  <c r="O1112" i="8"/>
  <c r="M1113" i="8"/>
  <c r="N1113" i="8"/>
  <c r="O1113" i="8"/>
  <c r="M1114" i="8"/>
  <c r="N1114" i="8"/>
  <c r="O1114" i="8"/>
  <c r="M1115" i="8"/>
  <c r="N1115" i="8"/>
  <c r="O1115" i="8"/>
  <c r="M1116" i="8"/>
  <c r="N1116" i="8"/>
  <c r="O1116" i="8"/>
  <c r="M1117" i="8"/>
  <c r="N1117" i="8"/>
  <c r="O1117" i="8"/>
  <c r="M1118" i="8"/>
  <c r="N1118" i="8"/>
  <c r="O1118" i="8"/>
  <c r="M1119" i="8"/>
  <c r="N1119" i="8"/>
  <c r="O1119" i="8"/>
  <c r="M1120" i="8"/>
  <c r="N1120" i="8"/>
  <c r="O1120" i="8"/>
  <c r="M1121" i="8"/>
  <c r="N1121" i="8"/>
  <c r="O1121" i="8"/>
  <c r="M1122" i="8"/>
  <c r="N1122" i="8"/>
  <c r="O1122" i="8"/>
  <c r="M1123" i="8"/>
  <c r="N1123" i="8"/>
  <c r="O1123" i="8"/>
  <c r="M1124" i="8"/>
  <c r="N1124" i="8"/>
  <c r="O1124" i="8"/>
  <c r="M1125" i="8"/>
  <c r="N1125" i="8"/>
  <c r="O1125" i="8"/>
  <c r="M1126" i="8"/>
  <c r="N1126" i="8"/>
  <c r="O1126" i="8"/>
  <c r="M1127" i="8"/>
  <c r="N1127" i="8"/>
  <c r="O1127" i="8"/>
  <c r="M1128" i="8"/>
  <c r="N1128" i="8"/>
  <c r="O1128" i="8"/>
  <c r="M1129" i="8"/>
  <c r="N1129" i="8"/>
  <c r="O1129" i="8"/>
  <c r="M1130" i="8"/>
  <c r="N1130" i="8"/>
  <c r="O1130" i="8"/>
  <c r="M1131" i="8"/>
  <c r="N1131" i="8"/>
  <c r="O1131" i="8"/>
  <c r="M1132" i="8"/>
  <c r="N1132" i="8"/>
  <c r="O1132" i="8"/>
  <c r="M1133" i="8"/>
  <c r="N1133" i="8"/>
  <c r="O1133" i="8"/>
  <c r="M1134" i="8"/>
  <c r="N1134" i="8"/>
  <c r="O1134" i="8"/>
  <c r="M1135" i="8"/>
  <c r="N1135" i="8"/>
  <c r="O1135" i="8"/>
  <c r="M1136" i="8"/>
  <c r="N1136" i="8"/>
  <c r="O1136" i="8"/>
  <c r="M1137" i="8"/>
  <c r="N1137" i="8"/>
  <c r="O1137" i="8"/>
  <c r="M1138" i="8"/>
  <c r="N1138" i="8"/>
  <c r="O1138" i="8"/>
  <c r="M1139" i="8"/>
  <c r="N1139" i="8"/>
  <c r="O1139" i="8"/>
  <c r="M1140" i="8"/>
  <c r="N1140" i="8"/>
  <c r="O1140" i="8"/>
  <c r="M1141" i="8"/>
  <c r="N1141" i="8"/>
  <c r="O1141" i="8"/>
  <c r="M1142" i="8"/>
  <c r="N1142" i="8"/>
  <c r="O1142" i="8"/>
  <c r="M1143" i="8"/>
  <c r="N1143" i="8"/>
  <c r="O1143" i="8"/>
  <c r="M1144" i="8"/>
  <c r="N1144" i="8"/>
  <c r="O1144" i="8"/>
  <c r="M1145" i="8"/>
  <c r="N1145" i="8"/>
  <c r="O1145" i="8"/>
  <c r="M1146" i="8"/>
  <c r="N1146" i="8"/>
  <c r="O1146" i="8"/>
  <c r="M1147" i="8"/>
  <c r="N1147" i="8"/>
  <c r="O1147" i="8"/>
  <c r="M1148" i="8"/>
  <c r="N1148" i="8"/>
  <c r="O1148" i="8"/>
  <c r="M1149" i="8"/>
  <c r="N1149" i="8"/>
  <c r="O1149" i="8"/>
  <c r="M1150" i="8"/>
  <c r="N1150" i="8"/>
  <c r="O1150" i="8"/>
  <c r="M1151" i="8"/>
  <c r="N1151" i="8"/>
  <c r="O1151" i="8"/>
  <c r="M1152" i="8"/>
  <c r="N1152" i="8"/>
  <c r="O1152" i="8"/>
  <c r="M1153" i="8"/>
  <c r="N1153" i="8"/>
  <c r="O1153" i="8"/>
  <c r="M1154" i="8"/>
  <c r="N1154" i="8"/>
  <c r="O1154" i="8"/>
  <c r="M1155" i="8"/>
  <c r="N1155" i="8"/>
  <c r="O1155" i="8"/>
  <c r="M1156" i="8"/>
  <c r="N1156" i="8"/>
  <c r="O1156" i="8"/>
  <c r="M1157" i="8"/>
  <c r="N1157" i="8"/>
  <c r="O1157" i="8"/>
  <c r="M1158" i="8"/>
  <c r="N1158" i="8"/>
  <c r="O1158" i="8"/>
  <c r="M1159" i="8"/>
  <c r="N1159" i="8"/>
  <c r="O1159" i="8"/>
  <c r="M1160" i="8"/>
  <c r="N1160" i="8"/>
  <c r="O1160" i="8"/>
  <c r="M1161" i="8"/>
  <c r="N1161" i="8"/>
  <c r="O1161" i="8"/>
  <c r="M1162" i="8"/>
  <c r="N1162" i="8"/>
  <c r="O1162" i="8"/>
  <c r="M1163" i="8"/>
  <c r="N1163" i="8"/>
  <c r="O1163" i="8"/>
  <c r="M1164" i="8"/>
  <c r="N1164" i="8"/>
  <c r="O1164" i="8"/>
  <c r="M1165" i="8"/>
  <c r="N1165" i="8"/>
  <c r="O1165" i="8"/>
  <c r="M1166" i="8"/>
  <c r="N1166" i="8"/>
  <c r="O1166" i="8"/>
  <c r="M1167" i="8"/>
  <c r="N1167" i="8"/>
  <c r="O1167" i="8"/>
  <c r="M1168" i="8"/>
  <c r="N1168" i="8"/>
  <c r="O1168" i="8"/>
  <c r="M1169" i="8"/>
  <c r="N1169" i="8"/>
  <c r="O1169" i="8"/>
  <c r="M1170" i="8"/>
  <c r="N1170" i="8"/>
  <c r="O1170" i="8"/>
  <c r="M1171" i="8"/>
  <c r="N1171" i="8"/>
  <c r="O1171" i="8"/>
  <c r="M1172" i="8"/>
  <c r="N1172" i="8"/>
  <c r="O1172" i="8"/>
  <c r="M1173" i="8"/>
  <c r="N1173" i="8"/>
  <c r="O1173" i="8"/>
  <c r="M1174" i="8"/>
  <c r="N1174" i="8"/>
  <c r="O1174" i="8"/>
  <c r="M1175" i="8"/>
  <c r="N1175" i="8"/>
  <c r="O1175" i="8"/>
  <c r="M1176" i="8"/>
  <c r="N1176" i="8"/>
  <c r="O1176" i="8"/>
  <c r="M1177" i="8"/>
  <c r="N1177" i="8"/>
  <c r="O1177" i="8"/>
  <c r="M1178" i="8"/>
  <c r="N1178" i="8"/>
  <c r="O1178" i="8"/>
  <c r="M1179" i="8"/>
  <c r="N1179" i="8"/>
  <c r="O1179" i="8"/>
  <c r="M1180" i="8"/>
  <c r="N1180" i="8"/>
  <c r="O1180" i="8"/>
  <c r="M1181" i="8"/>
  <c r="N1181" i="8"/>
  <c r="O1181" i="8"/>
  <c r="M1182" i="8"/>
  <c r="N1182" i="8"/>
  <c r="O1182" i="8"/>
  <c r="M1183" i="8"/>
  <c r="N1183" i="8"/>
  <c r="O1183" i="8"/>
  <c r="M1184" i="8"/>
  <c r="N1184" i="8"/>
  <c r="O1184" i="8"/>
  <c r="M1185" i="8"/>
  <c r="N1185" i="8"/>
  <c r="O1185" i="8"/>
  <c r="M1186" i="8"/>
  <c r="N1186" i="8"/>
  <c r="O1186" i="8"/>
  <c r="M1187" i="8"/>
  <c r="N1187" i="8"/>
  <c r="O1187" i="8"/>
  <c r="M1188" i="8"/>
  <c r="N1188" i="8"/>
  <c r="O1188" i="8"/>
  <c r="M1189" i="8"/>
  <c r="N1189" i="8"/>
  <c r="O1189" i="8"/>
  <c r="M1190" i="8"/>
  <c r="N1190" i="8"/>
  <c r="O1190" i="8"/>
  <c r="M1191" i="8"/>
  <c r="N1191" i="8"/>
  <c r="O1191" i="8"/>
  <c r="M1192" i="8"/>
  <c r="N1192" i="8"/>
  <c r="O1192" i="8"/>
  <c r="M1193" i="8"/>
  <c r="N1193" i="8"/>
  <c r="O1193" i="8"/>
  <c r="M1194" i="8"/>
  <c r="N1194" i="8"/>
  <c r="O1194" i="8"/>
  <c r="M1195" i="8"/>
  <c r="N1195" i="8"/>
  <c r="O1195" i="8"/>
  <c r="M1196" i="8"/>
  <c r="N1196" i="8"/>
  <c r="O1196" i="8"/>
  <c r="M1197" i="8"/>
  <c r="N1197" i="8"/>
  <c r="O1197" i="8"/>
  <c r="M1198" i="8"/>
  <c r="N1198" i="8"/>
  <c r="O1198" i="8"/>
  <c r="M1199" i="8"/>
  <c r="N1199" i="8"/>
  <c r="O1199" i="8"/>
  <c r="M1200" i="8"/>
  <c r="N1200" i="8"/>
  <c r="O1200" i="8"/>
  <c r="M1201" i="8"/>
  <c r="N1201" i="8"/>
  <c r="O1201" i="8"/>
  <c r="M1202" i="8"/>
  <c r="N1202" i="8"/>
  <c r="O1202" i="8"/>
  <c r="M1203" i="8"/>
  <c r="N1203" i="8"/>
  <c r="O1203" i="8"/>
  <c r="M1204" i="8"/>
  <c r="N1204" i="8"/>
  <c r="O1204" i="8"/>
  <c r="M1205" i="8"/>
  <c r="N1205" i="8"/>
  <c r="O1205" i="8"/>
  <c r="M1206" i="8"/>
  <c r="N1206" i="8"/>
  <c r="O1206" i="8"/>
  <c r="M1207" i="8"/>
  <c r="N1207" i="8"/>
  <c r="O1207" i="8"/>
  <c r="M1208" i="8"/>
  <c r="N1208" i="8"/>
  <c r="O1208" i="8"/>
  <c r="M1209" i="8"/>
  <c r="N1209" i="8"/>
  <c r="O1209" i="8"/>
  <c r="M1210" i="8"/>
  <c r="N1210" i="8"/>
  <c r="O1210" i="8"/>
  <c r="M1211" i="8"/>
  <c r="N1211" i="8"/>
  <c r="O1211" i="8"/>
  <c r="M1212" i="8"/>
  <c r="N1212" i="8"/>
  <c r="O1212" i="8"/>
  <c r="M1213" i="8"/>
  <c r="N1213" i="8"/>
  <c r="O1213" i="8"/>
  <c r="M1214" i="8"/>
  <c r="N1214" i="8"/>
  <c r="O1214" i="8"/>
  <c r="M1215" i="8"/>
  <c r="N1215" i="8"/>
  <c r="O1215" i="8"/>
  <c r="M1216" i="8"/>
  <c r="N1216" i="8"/>
  <c r="O1216" i="8"/>
  <c r="M1217" i="8"/>
  <c r="N1217" i="8"/>
  <c r="O1217" i="8"/>
  <c r="M1218" i="8"/>
  <c r="N1218" i="8"/>
  <c r="O1218" i="8"/>
  <c r="M1219" i="8"/>
  <c r="N1219" i="8"/>
  <c r="O1219" i="8"/>
  <c r="M1220" i="8"/>
  <c r="N1220" i="8"/>
  <c r="O1220" i="8"/>
  <c r="M1221" i="8"/>
  <c r="N1221" i="8"/>
  <c r="O1221" i="8"/>
  <c r="M1222" i="8"/>
  <c r="N1222" i="8"/>
  <c r="O1222" i="8"/>
  <c r="M1223" i="8"/>
  <c r="N1223" i="8"/>
  <c r="O1223" i="8"/>
  <c r="M1224" i="8"/>
  <c r="N1224" i="8"/>
  <c r="O1224" i="8"/>
  <c r="M1225" i="8"/>
  <c r="N1225" i="8"/>
  <c r="O1225" i="8"/>
  <c r="M1226" i="8"/>
  <c r="N1226" i="8"/>
  <c r="O1226" i="8"/>
  <c r="M1227" i="8"/>
  <c r="N1227" i="8"/>
  <c r="O1227" i="8"/>
  <c r="M1228" i="8"/>
  <c r="N1228" i="8"/>
  <c r="O1228" i="8"/>
  <c r="M1229" i="8"/>
  <c r="N1229" i="8"/>
  <c r="O1229" i="8"/>
  <c r="M1230" i="8"/>
  <c r="N1230" i="8"/>
  <c r="O1230" i="8"/>
  <c r="M1231" i="8"/>
  <c r="N1231" i="8"/>
  <c r="O1231" i="8"/>
  <c r="M1232" i="8"/>
  <c r="N1232" i="8"/>
  <c r="O1232" i="8"/>
  <c r="M1233" i="8"/>
  <c r="N1233" i="8"/>
  <c r="O1233" i="8"/>
  <c r="M1234" i="8"/>
  <c r="N1234" i="8"/>
  <c r="O1234" i="8"/>
  <c r="M1235" i="8"/>
  <c r="N1235" i="8"/>
  <c r="O1235" i="8"/>
  <c r="M1236" i="8"/>
  <c r="N1236" i="8"/>
  <c r="O1236" i="8"/>
  <c r="M1237" i="8"/>
  <c r="N1237" i="8"/>
  <c r="O1237" i="8"/>
  <c r="M1238" i="8"/>
  <c r="N1238" i="8"/>
  <c r="O1238" i="8"/>
  <c r="M1239" i="8"/>
  <c r="N1239" i="8"/>
  <c r="O1239" i="8"/>
  <c r="M1240" i="8"/>
  <c r="N1240" i="8"/>
  <c r="O1240" i="8"/>
  <c r="M1241" i="8"/>
  <c r="N1241" i="8"/>
  <c r="O1241" i="8"/>
  <c r="M1242" i="8"/>
  <c r="N1242" i="8"/>
  <c r="O1242" i="8"/>
  <c r="M1243" i="8"/>
  <c r="N1243" i="8"/>
  <c r="O1243" i="8"/>
  <c r="M1244" i="8"/>
  <c r="N1244" i="8"/>
  <c r="O1244" i="8"/>
  <c r="M1245" i="8"/>
  <c r="N1245" i="8"/>
  <c r="O1245" i="8"/>
  <c r="M1246" i="8"/>
  <c r="N1246" i="8"/>
  <c r="O1246" i="8"/>
  <c r="M1247" i="8"/>
  <c r="N1247" i="8"/>
  <c r="O1247" i="8"/>
  <c r="M1248" i="8"/>
  <c r="N1248" i="8"/>
  <c r="O1248" i="8"/>
  <c r="M1249" i="8"/>
  <c r="N1249" i="8"/>
  <c r="O1249" i="8"/>
  <c r="M1250" i="8"/>
  <c r="N1250" i="8"/>
  <c r="O1250" i="8"/>
  <c r="M1251" i="8"/>
  <c r="N1251" i="8"/>
  <c r="O1251" i="8"/>
  <c r="M1252" i="8"/>
  <c r="N1252" i="8"/>
  <c r="O1252" i="8"/>
  <c r="M1253" i="8"/>
  <c r="N1253" i="8"/>
  <c r="O1253" i="8"/>
  <c r="M1254" i="8"/>
  <c r="N1254" i="8"/>
  <c r="O1254" i="8"/>
  <c r="M1255" i="8"/>
  <c r="N1255" i="8"/>
  <c r="O1255" i="8"/>
  <c r="M1256" i="8"/>
  <c r="N1256" i="8"/>
  <c r="O1256" i="8"/>
  <c r="M1257" i="8"/>
  <c r="N1257" i="8"/>
  <c r="O1257" i="8"/>
  <c r="M1258" i="8"/>
  <c r="N1258" i="8"/>
  <c r="O1258" i="8"/>
  <c r="M1259" i="8"/>
  <c r="N1259" i="8"/>
  <c r="O1259" i="8"/>
  <c r="M1260" i="8"/>
  <c r="N1260" i="8"/>
  <c r="O1260" i="8"/>
  <c r="M1261" i="8"/>
  <c r="N1261" i="8"/>
  <c r="O1261" i="8"/>
  <c r="M1262" i="8"/>
  <c r="N1262" i="8"/>
  <c r="O1262" i="8"/>
  <c r="M1263" i="8"/>
  <c r="N1263" i="8"/>
  <c r="O1263" i="8"/>
  <c r="M1264" i="8"/>
  <c r="N1264" i="8"/>
  <c r="O1264" i="8"/>
  <c r="M1265" i="8"/>
  <c r="N1265" i="8"/>
  <c r="O1265" i="8"/>
  <c r="M1266" i="8"/>
  <c r="N1266" i="8"/>
  <c r="O1266" i="8"/>
  <c r="M1267" i="8"/>
  <c r="N1267" i="8"/>
  <c r="O1267" i="8"/>
  <c r="M1268" i="8"/>
  <c r="N1268" i="8"/>
  <c r="O1268" i="8"/>
  <c r="M1269" i="8"/>
  <c r="N1269" i="8"/>
  <c r="O1269" i="8"/>
  <c r="M1270" i="8"/>
  <c r="N1270" i="8"/>
  <c r="O1270" i="8"/>
  <c r="M1271" i="8"/>
  <c r="N1271" i="8"/>
  <c r="O1271" i="8"/>
  <c r="M1272" i="8"/>
  <c r="N1272" i="8"/>
  <c r="O1272" i="8"/>
  <c r="M1273" i="8"/>
  <c r="N1273" i="8"/>
  <c r="O1273" i="8"/>
  <c r="M1274" i="8"/>
  <c r="N1274" i="8"/>
  <c r="O1274" i="8"/>
  <c r="M1275" i="8"/>
  <c r="N1275" i="8"/>
  <c r="O1275" i="8"/>
  <c r="M1276" i="8"/>
  <c r="N1276" i="8"/>
  <c r="O1276" i="8"/>
  <c r="M1277" i="8"/>
  <c r="N1277" i="8"/>
  <c r="O1277" i="8"/>
  <c r="M1278" i="8"/>
  <c r="N1278" i="8"/>
  <c r="O1278" i="8"/>
  <c r="M1279" i="8"/>
  <c r="N1279" i="8"/>
  <c r="O1279" i="8"/>
  <c r="M1280" i="8"/>
  <c r="N1280" i="8"/>
  <c r="O1280" i="8"/>
  <c r="M1281" i="8"/>
  <c r="N1281" i="8"/>
  <c r="O1281" i="8"/>
  <c r="M1282" i="8"/>
  <c r="N1282" i="8"/>
  <c r="O1282" i="8"/>
  <c r="M1283" i="8"/>
  <c r="N1283" i="8"/>
  <c r="O1283" i="8"/>
  <c r="M1284" i="8"/>
  <c r="N1284" i="8"/>
  <c r="O1284" i="8"/>
  <c r="M1285" i="8"/>
  <c r="N1285" i="8"/>
  <c r="O1285" i="8"/>
  <c r="M1286" i="8"/>
  <c r="N1286" i="8"/>
  <c r="O1286" i="8"/>
  <c r="M1287" i="8"/>
  <c r="N1287" i="8"/>
  <c r="O1287" i="8"/>
  <c r="M1288" i="8"/>
  <c r="N1288" i="8"/>
  <c r="O1288" i="8"/>
  <c r="M1289" i="8"/>
  <c r="N1289" i="8"/>
  <c r="O1289" i="8"/>
  <c r="M1290" i="8"/>
  <c r="N1290" i="8"/>
  <c r="O1290" i="8"/>
  <c r="M1291" i="8"/>
  <c r="N1291" i="8"/>
  <c r="O1291" i="8"/>
  <c r="M1292" i="8"/>
  <c r="N1292" i="8"/>
  <c r="O1292" i="8"/>
  <c r="M1293" i="8"/>
  <c r="N1293" i="8"/>
  <c r="O1293" i="8"/>
  <c r="M1294" i="8"/>
  <c r="N1294" i="8"/>
  <c r="O1294" i="8"/>
  <c r="M1295" i="8"/>
  <c r="N1295" i="8"/>
  <c r="O1295" i="8"/>
  <c r="M1296" i="8"/>
  <c r="N1296" i="8"/>
  <c r="O1296" i="8"/>
  <c r="M1297" i="8"/>
  <c r="N1297" i="8"/>
  <c r="O1297" i="8"/>
  <c r="M1298" i="8"/>
  <c r="N1298" i="8"/>
  <c r="O1298" i="8"/>
  <c r="M1299" i="8"/>
  <c r="N1299" i="8"/>
  <c r="O1299" i="8"/>
  <c r="M1300" i="8"/>
  <c r="N1300" i="8"/>
  <c r="O1300" i="8"/>
  <c r="M1301" i="8"/>
  <c r="N1301" i="8"/>
  <c r="O1301" i="8"/>
  <c r="M1302" i="8"/>
  <c r="N1302" i="8"/>
  <c r="O1302" i="8"/>
  <c r="M1303" i="8"/>
  <c r="N1303" i="8"/>
  <c r="O1303" i="8"/>
  <c r="M1304" i="8"/>
  <c r="N1304" i="8"/>
  <c r="O1304" i="8"/>
  <c r="M1305" i="8"/>
  <c r="N1305" i="8"/>
  <c r="O1305" i="8"/>
  <c r="M1306" i="8"/>
  <c r="N1306" i="8"/>
  <c r="O1306" i="8"/>
  <c r="M1307" i="8"/>
  <c r="N1307" i="8"/>
  <c r="O1307" i="8"/>
  <c r="M1308" i="8"/>
  <c r="N1308" i="8"/>
  <c r="O1308" i="8"/>
  <c r="M1309" i="8"/>
  <c r="N1309" i="8"/>
  <c r="O1309" i="8"/>
  <c r="M1310" i="8"/>
  <c r="N1310" i="8"/>
  <c r="O1310" i="8"/>
  <c r="M1311" i="8"/>
  <c r="N1311" i="8"/>
  <c r="O1311" i="8"/>
  <c r="M1312" i="8"/>
  <c r="N1312" i="8"/>
  <c r="O1312" i="8"/>
  <c r="M1313" i="8"/>
  <c r="N1313" i="8"/>
  <c r="O1313" i="8"/>
  <c r="M1314" i="8"/>
  <c r="N1314" i="8"/>
  <c r="O1314" i="8"/>
  <c r="M1315" i="8"/>
  <c r="N1315" i="8"/>
  <c r="O1315" i="8"/>
  <c r="M1316" i="8"/>
  <c r="N1316" i="8"/>
  <c r="O1316" i="8"/>
  <c r="M1317" i="8"/>
  <c r="N1317" i="8"/>
  <c r="O1317" i="8"/>
  <c r="M1318" i="8"/>
  <c r="N1318" i="8"/>
  <c r="O1318" i="8"/>
  <c r="M1319" i="8"/>
  <c r="N1319" i="8"/>
  <c r="O1319" i="8"/>
  <c r="M1320" i="8"/>
  <c r="N1320" i="8"/>
  <c r="O1320" i="8"/>
  <c r="M1321" i="8"/>
  <c r="N1321" i="8"/>
  <c r="O1321" i="8"/>
  <c r="M1322" i="8"/>
  <c r="N1322" i="8"/>
  <c r="O1322" i="8"/>
  <c r="M1323" i="8"/>
  <c r="N1323" i="8"/>
  <c r="O1323" i="8"/>
  <c r="M1324" i="8"/>
  <c r="N1324" i="8"/>
  <c r="O1324" i="8"/>
  <c r="M1325" i="8"/>
  <c r="N1325" i="8"/>
  <c r="O1325" i="8"/>
  <c r="M1326" i="8"/>
  <c r="N1326" i="8"/>
  <c r="O1326" i="8"/>
  <c r="M1327" i="8"/>
  <c r="N1327" i="8"/>
  <c r="O1327" i="8"/>
  <c r="M1328" i="8"/>
  <c r="N1328" i="8"/>
  <c r="O1328" i="8"/>
  <c r="M1329" i="8"/>
  <c r="N1329" i="8"/>
  <c r="O1329" i="8"/>
  <c r="M1330" i="8"/>
  <c r="N1330" i="8"/>
  <c r="O1330" i="8"/>
  <c r="M1331" i="8"/>
  <c r="N1331" i="8"/>
  <c r="O1331" i="8"/>
  <c r="M1332" i="8"/>
  <c r="N1332" i="8"/>
  <c r="O1332" i="8"/>
  <c r="M1333" i="8"/>
  <c r="N1333" i="8"/>
  <c r="O1333" i="8"/>
  <c r="M1334" i="8"/>
  <c r="N1334" i="8"/>
  <c r="O1334" i="8"/>
  <c r="M1335" i="8"/>
  <c r="N1335" i="8"/>
  <c r="O1335" i="8"/>
  <c r="M1336" i="8"/>
  <c r="N1336" i="8"/>
  <c r="O1336" i="8"/>
  <c r="M1337" i="8"/>
  <c r="N1337" i="8"/>
  <c r="O1337" i="8"/>
  <c r="M1338" i="8"/>
  <c r="N1338" i="8"/>
  <c r="O1338" i="8"/>
  <c r="M1339" i="8"/>
  <c r="N1339" i="8"/>
  <c r="O1339" i="8"/>
  <c r="M1340" i="8"/>
  <c r="N1340" i="8"/>
  <c r="O1340" i="8"/>
  <c r="M1341" i="8"/>
  <c r="N1341" i="8"/>
  <c r="O1341" i="8"/>
  <c r="M1342" i="8"/>
  <c r="N1342" i="8"/>
  <c r="O1342" i="8"/>
  <c r="M1343" i="8"/>
  <c r="N1343" i="8"/>
  <c r="O1343" i="8"/>
  <c r="M1344" i="8"/>
  <c r="N1344" i="8"/>
  <c r="O1344" i="8"/>
  <c r="M1345" i="8"/>
  <c r="N1345" i="8"/>
  <c r="O1345" i="8"/>
  <c r="M1346" i="8"/>
  <c r="N1346" i="8"/>
  <c r="O1346" i="8"/>
  <c r="M1347" i="8"/>
  <c r="N1347" i="8"/>
  <c r="O1347" i="8"/>
  <c r="M1348" i="8"/>
  <c r="N1348" i="8"/>
  <c r="O1348" i="8"/>
  <c r="M1349" i="8"/>
  <c r="N1349" i="8"/>
  <c r="O1349" i="8"/>
  <c r="M1350" i="8"/>
  <c r="N1350" i="8"/>
  <c r="O1350" i="8"/>
  <c r="M1351" i="8"/>
  <c r="N1351" i="8"/>
  <c r="O1351" i="8"/>
  <c r="M1352" i="8"/>
  <c r="N1352" i="8"/>
  <c r="O1352" i="8"/>
  <c r="M1353" i="8"/>
  <c r="N1353" i="8"/>
  <c r="O1353" i="8"/>
  <c r="M1354" i="8"/>
  <c r="N1354" i="8"/>
  <c r="O1354" i="8"/>
  <c r="M1355" i="8"/>
  <c r="N1355" i="8"/>
  <c r="O1355" i="8"/>
  <c r="M1356" i="8"/>
  <c r="N1356" i="8"/>
  <c r="O1356" i="8"/>
  <c r="M1357" i="8"/>
  <c r="N1357" i="8"/>
  <c r="O1357" i="8"/>
  <c r="M1358" i="8"/>
  <c r="N1358" i="8"/>
  <c r="O1358" i="8"/>
  <c r="M1359" i="8"/>
  <c r="N1359" i="8"/>
  <c r="O1359" i="8"/>
  <c r="M1360" i="8"/>
  <c r="N1360" i="8"/>
  <c r="O1360" i="8"/>
  <c r="M1361" i="8"/>
  <c r="N1361" i="8"/>
  <c r="O1361" i="8"/>
  <c r="M1362" i="8"/>
  <c r="N1362" i="8"/>
  <c r="O1362" i="8"/>
  <c r="M1363" i="8"/>
  <c r="N1363" i="8"/>
  <c r="O1363" i="8"/>
  <c r="M1364" i="8"/>
  <c r="N1364" i="8"/>
  <c r="O1364" i="8"/>
  <c r="M1365" i="8"/>
  <c r="N1365" i="8"/>
  <c r="O1365" i="8"/>
  <c r="M1366" i="8"/>
  <c r="N1366" i="8"/>
  <c r="O1366" i="8"/>
  <c r="M1367" i="8"/>
  <c r="N1367" i="8"/>
  <c r="O1367" i="8"/>
  <c r="M1368" i="8"/>
  <c r="N1368" i="8"/>
  <c r="O1368" i="8"/>
  <c r="M1369" i="8"/>
  <c r="N1369" i="8"/>
  <c r="O1369" i="8"/>
  <c r="M1370" i="8"/>
  <c r="N1370" i="8"/>
  <c r="O1370" i="8"/>
  <c r="M1371" i="8"/>
  <c r="N1371" i="8"/>
  <c r="O1371" i="8"/>
  <c r="M1372" i="8"/>
  <c r="N1372" i="8"/>
  <c r="O1372" i="8"/>
  <c r="M1373" i="8"/>
  <c r="N1373" i="8"/>
  <c r="O1373" i="8"/>
  <c r="M1374" i="8"/>
  <c r="N1374" i="8"/>
  <c r="O1374" i="8"/>
  <c r="M1375" i="8"/>
  <c r="N1375" i="8"/>
  <c r="O1375" i="8"/>
  <c r="M1376" i="8"/>
  <c r="N1376" i="8"/>
  <c r="O1376" i="8"/>
  <c r="M1377" i="8"/>
  <c r="N1377" i="8"/>
  <c r="O1377" i="8"/>
  <c r="M1378" i="8"/>
  <c r="N1378" i="8"/>
  <c r="O1378" i="8"/>
  <c r="M1379" i="8"/>
  <c r="N1379" i="8"/>
  <c r="O1379" i="8"/>
  <c r="M1380" i="8"/>
  <c r="N1380" i="8"/>
  <c r="O1380" i="8"/>
  <c r="M1381" i="8"/>
  <c r="N1381" i="8"/>
  <c r="O1381" i="8"/>
  <c r="M1382" i="8"/>
  <c r="N1382" i="8"/>
  <c r="O1382" i="8"/>
  <c r="M1383" i="8"/>
  <c r="N1383" i="8"/>
  <c r="O1383" i="8"/>
  <c r="M1384" i="8"/>
  <c r="N1384" i="8"/>
  <c r="O1384" i="8"/>
  <c r="M1385" i="8"/>
  <c r="N1385" i="8"/>
  <c r="O1385" i="8"/>
  <c r="M1386" i="8"/>
  <c r="N1386" i="8"/>
  <c r="O1386" i="8"/>
  <c r="M1387" i="8"/>
  <c r="N1387" i="8"/>
  <c r="O1387" i="8"/>
  <c r="M1388" i="8"/>
  <c r="N1388" i="8"/>
  <c r="O1388" i="8"/>
  <c r="M1389" i="8"/>
  <c r="N1389" i="8"/>
  <c r="O1389" i="8"/>
  <c r="M1390" i="8"/>
  <c r="N1390" i="8"/>
  <c r="O1390" i="8"/>
  <c r="M1391" i="8"/>
  <c r="N1391" i="8"/>
  <c r="O1391" i="8"/>
  <c r="M1392" i="8"/>
  <c r="N1392" i="8"/>
  <c r="O1392" i="8"/>
  <c r="M1393" i="8"/>
  <c r="N1393" i="8"/>
  <c r="O1393" i="8"/>
  <c r="M1394" i="8"/>
  <c r="N1394" i="8"/>
  <c r="O1394" i="8"/>
  <c r="M1395" i="8"/>
  <c r="N1395" i="8"/>
  <c r="O1395" i="8"/>
  <c r="M1396" i="8"/>
  <c r="N1396" i="8"/>
  <c r="O1396" i="8"/>
  <c r="M1397" i="8"/>
  <c r="N1397" i="8"/>
  <c r="O1397" i="8"/>
  <c r="M1398" i="8"/>
  <c r="N1398" i="8"/>
  <c r="O1398" i="8"/>
  <c r="M1399" i="8"/>
  <c r="N1399" i="8"/>
  <c r="O1399" i="8"/>
  <c r="M1400" i="8"/>
  <c r="N1400" i="8"/>
  <c r="O1400" i="8"/>
  <c r="M1401" i="8"/>
  <c r="N1401" i="8"/>
  <c r="O1401" i="8"/>
  <c r="M1402" i="8"/>
  <c r="N1402" i="8"/>
  <c r="O1402" i="8"/>
  <c r="M1403" i="8"/>
  <c r="N1403" i="8"/>
  <c r="O1403" i="8"/>
  <c r="M1404" i="8"/>
  <c r="N1404" i="8"/>
  <c r="O1404" i="8"/>
  <c r="M1405" i="8"/>
  <c r="N1405" i="8"/>
  <c r="O1405" i="8"/>
  <c r="M1406" i="8"/>
  <c r="N1406" i="8"/>
  <c r="O1406" i="8"/>
  <c r="M1407" i="8"/>
  <c r="N1407" i="8"/>
  <c r="O1407" i="8"/>
  <c r="M1408" i="8"/>
  <c r="N1408" i="8"/>
  <c r="O1408" i="8"/>
  <c r="M1409" i="8"/>
  <c r="N1409" i="8"/>
  <c r="O1409" i="8"/>
  <c r="M1410" i="8"/>
  <c r="N1410" i="8"/>
  <c r="O1410" i="8"/>
  <c r="M1411" i="8"/>
  <c r="N1411" i="8"/>
  <c r="O1411" i="8"/>
  <c r="M1412" i="8"/>
  <c r="N1412" i="8"/>
  <c r="O1412" i="8"/>
  <c r="M1413" i="8"/>
  <c r="N1413" i="8"/>
  <c r="O1413" i="8"/>
  <c r="M1414" i="8"/>
  <c r="N1414" i="8"/>
  <c r="O1414" i="8"/>
  <c r="M1415" i="8"/>
  <c r="N1415" i="8"/>
  <c r="O1415" i="8"/>
  <c r="M1416" i="8"/>
  <c r="N1416" i="8"/>
  <c r="O1416" i="8"/>
  <c r="M1417" i="8"/>
  <c r="N1417" i="8"/>
  <c r="O1417" i="8"/>
  <c r="M1418" i="8"/>
  <c r="N1418" i="8"/>
  <c r="O1418" i="8"/>
  <c r="M1419" i="8"/>
  <c r="N1419" i="8"/>
  <c r="O1419" i="8"/>
  <c r="M1420" i="8"/>
  <c r="N1420" i="8"/>
  <c r="O1420" i="8"/>
  <c r="M1421" i="8"/>
  <c r="N1421" i="8"/>
  <c r="O1421" i="8"/>
  <c r="M1422" i="8"/>
  <c r="N1422" i="8"/>
  <c r="O1422" i="8"/>
  <c r="M1423" i="8"/>
  <c r="N1423" i="8"/>
  <c r="O1423" i="8"/>
  <c r="M1424" i="8"/>
  <c r="N1424" i="8"/>
  <c r="O1424" i="8"/>
  <c r="M1425" i="8"/>
  <c r="N1425" i="8"/>
  <c r="O1425" i="8"/>
  <c r="M1426" i="8"/>
  <c r="N1426" i="8"/>
  <c r="O1426" i="8"/>
  <c r="M1427" i="8"/>
  <c r="N1427" i="8"/>
  <c r="O1427" i="8"/>
  <c r="M1428" i="8"/>
  <c r="N1428" i="8"/>
  <c r="O1428" i="8"/>
  <c r="M1429" i="8"/>
  <c r="N1429" i="8"/>
  <c r="O1429" i="8"/>
  <c r="M1430" i="8"/>
  <c r="N1430" i="8"/>
  <c r="O1430" i="8"/>
  <c r="M1431" i="8"/>
  <c r="N1431" i="8"/>
  <c r="O1431" i="8"/>
  <c r="M1432" i="8"/>
  <c r="N1432" i="8"/>
  <c r="O1432" i="8"/>
  <c r="M1433" i="8"/>
  <c r="N1433" i="8"/>
  <c r="O1433" i="8"/>
  <c r="M1434" i="8"/>
  <c r="N1434" i="8"/>
  <c r="O1434" i="8"/>
  <c r="M1435" i="8"/>
  <c r="N1435" i="8"/>
  <c r="O1435" i="8"/>
  <c r="M1436" i="8"/>
  <c r="N1436" i="8"/>
  <c r="O1436" i="8"/>
  <c r="M1437" i="8"/>
  <c r="N1437" i="8"/>
  <c r="O1437" i="8"/>
  <c r="M1438" i="8"/>
  <c r="N1438" i="8"/>
  <c r="O1438" i="8"/>
  <c r="M1439" i="8"/>
  <c r="N1439" i="8"/>
  <c r="O1439" i="8"/>
  <c r="M1440" i="8"/>
  <c r="N1440" i="8"/>
  <c r="O1440" i="8"/>
  <c r="M1441" i="8"/>
  <c r="N1441" i="8"/>
  <c r="O1441" i="8"/>
  <c r="M1442" i="8"/>
  <c r="N1442" i="8"/>
  <c r="O1442" i="8"/>
  <c r="M1443" i="8"/>
  <c r="N1443" i="8"/>
  <c r="O1443" i="8"/>
  <c r="M1444" i="8"/>
  <c r="N1444" i="8"/>
  <c r="O1444" i="8"/>
  <c r="M1445" i="8"/>
  <c r="N1445" i="8"/>
  <c r="O1445" i="8"/>
  <c r="M1446" i="8"/>
  <c r="N1446" i="8"/>
  <c r="O1446" i="8"/>
  <c r="M1447" i="8"/>
  <c r="N1447" i="8"/>
  <c r="O1447" i="8"/>
  <c r="M1448" i="8"/>
  <c r="N1448" i="8"/>
  <c r="O1448" i="8"/>
  <c r="M1449" i="8"/>
  <c r="N1449" i="8"/>
  <c r="O1449" i="8"/>
  <c r="M1450" i="8"/>
  <c r="N1450" i="8"/>
  <c r="O1450" i="8"/>
  <c r="M1451" i="8"/>
  <c r="N1451" i="8"/>
  <c r="O1451" i="8"/>
  <c r="M1452" i="8"/>
  <c r="N1452" i="8"/>
  <c r="O1452" i="8"/>
  <c r="M1453" i="8"/>
  <c r="N1453" i="8"/>
  <c r="O1453" i="8"/>
  <c r="M1454" i="8"/>
  <c r="N1454" i="8"/>
  <c r="O1454" i="8"/>
  <c r="M1455" i="8"/>
  <c r="N1455" i="8"/>
  <c r="O1455" i="8"/>
  <c r="M1456" i="8"/>
  <c r="N1456" i="8"/>
  <c r="O1456" i="8"/>
  <c r="M1457" i="8"/>
  <c r="N1457" i="8"/>
  <c r="O1457" i="8"/>
  <c r="M1458" i="8"/>
  <c r="N1458" i="8"/>
  <c r="O1458" i="8"/>
  <c r="M1459" i="8"/>
  <c r="N1459" i="8"/>
  <c r="O1459" i="8"/>
  <c r="M1460" i="8"/>
  <c r="N1460" i="8"/>
  <c r="O1460" i="8"/>
  <c r="M1461" i="8"/>
  <c r="N1461" i="8"/>
  <c r="O1461" i="8"/>
  <c r="M1462" i="8"/>
  <c r="N1462" i="8"/>
  <c r="O1462" i="8"/>
  <c r="M1463" i="8"/>
  <c r="N1463" i="8"/>
  <c r="O1463" i="8"/>
  <c r="M1464" i="8"/>
  <c r="N1464" i="8"/>
  <c r="O1464" i="8"/>
  <c r="M1465" i="8"/>
  <c r="N1465" i="8"/>
  <c r="O1465" i="8"/>
  <c r="M1466" i="8"/>
  <c r="N1466" i="8"/>
  <c r="O1466" i="8"/>
  <c r="M1467" i="8"/>
  <c r="N1467" i="8"/>
  <c r="O1467" i="8"/>
  <c r="M1468" i="8"/>
  <c r="N1468" i="8"/>
  <c r="O1468" i="8"/>
  <c r="M1469" i="8"/>
  <c r="N1469" i="8"/>
  <c r="O1469" i="8"/>
  <c r="M1470" i="8"/>
  <c r="N1470" i="8"/>
  <c r="O1470" i="8"/>
  <c r="M1471" i="8"/>
  <c r="N1471" i="8"/>
  <c r="O1471" i="8"/>
  <c r="M1472" i="8"/>
  <c r="N1472" i="8"/>
  <c r="O1472" i="8"/>
  <c r="M1473" i="8"/>
  <c r="N1473" i="8"/>
  <c r="O1473" i="8"/>
  <c r="M1474" i="8"/>
  <c r="N1474" i="8"/>
  <c r="O1474" i="8"/>
  <c r="M1475" i="8"/>
  <c r="N1475" i="8"/>
  <c r="O1475" i="8"/>
  <c r="M1476" i="8"/>
  <c r="N1476" i="8"/>
  <c r="O1476" i="8"/>
  <c r="M1477" i="8"/>
  <c r="N1477" i="8"/>
  <c r="O1477" i="8"/>
  <c r="M1478" i="8"/>
  <c r="N1478" i="8"/>
  <c r="O1478" i="8"/>
  <c r="M1479" i="8"/>
  <c r="N1479" i="8"/>
  <c r="O1479" i="8"/>
  <c r="M1480" i="8"/>
  <c r="N1480" i="8"/>
  <c r="O1480" i="8"/>
  <c r="M1481" i="8"/>
  <c r="N1481" i="8"/>
  <c r="O1481" i="8"/>
  <c r="M1482" i="8"/>
  <c r="N1482" i="8"/>
  <c r="O1482" i="8"/>
  <c r="M1483" i="8"/>
  <c r="N1483" i="8"/>
  <c r="O1483" i="8"/>
  <c r="M1484" i="8"/>
  <c r="N1484" i="8"/>
  <c r="O1484" i="8"/>
  <c r="M1485" i="8"/>
  <c r="N1485" i="8"/>
  <c r="O1485" i="8"/>
  <c r="M1486" i="8"/>
  <c r="N1486" i="8"/>
  <c r="O1486" i="8"/>
  <c r="M1487" i="8"/>
  <c r="N1487" i="8"/>
  <c r="O1487" i="8"/>
  <c r="M1488" i="8"/>
  <c r="N1488" i="8"/>
  <c r="O1488" i="8"/>
  <c r="M1489" i="8"/>
  <c r="N1489" i="8"/>
  <c r="O1489" i="8"/>
  <c r="M1490" i="8"/>
  <c r="N1490" i="8"/>
  <c r="O1490" i="8"/>
  <c r="M1491" i="8"/>
  <c r="N1491" i="8"/>
  <c r="O1491" i="8"/>
  <c r="M1492" i="8"/>
  <c r="N1492" i="8"/>
  <c r="O1492" i="8"/>
  <c r="M1493" i="8"/>
  <c r="N1493" i="8"/>
  <c r="O1493" i="8"/>
  <c r="M1494" i="8"/>
  <c r="N1494" i="8"/>
  <c r="O1494" i="8"/>
  <c r="M1495" i="8"/>
  <c r="N1495" i="8"/>
  <c r="O1495" i="8"/>
  <c r="M1496" i="8"/>
  <c r="N1496" i="8"/>
  <c r="O1496" i="8"/>
  <c r="M1497" i="8"/>
  <c r="N1497" i="8"/>
  <c r="O1497" i="8"/>
  <c r="M1498" i="8"/>
  <c r="N1498" i="8"/>
  <c r="O1498" i="8"/>
  <c r="M1499" i="8"/>
  <c r="N1499" i="8"/>
  <c r="O1499" i="8"/>
  <c r="M1500" i="8"/>
  <c r="N1500" i="8"/>
  <c r="O1500" i="8"/>
  <c r="M1501" i="8"/>
  <c r="N1501" i="8"/>
  <c r="O1501" i="8"/>
  <c r="M1502" i="8"/>
  <c r="N1502" i="8"/>
  <c r="O1502" i="8"/>
  <c r="M1503" i="8"/>
  <c r="N1503" i="8"/>
  <c r="O1503" i="8"/>
  <c r="M1504" i="8"/>
  <c r="N1504" i="8"/>
  <c r="O1504" i="8"/>
  <c r="M1505" i="8"/>
  <c r="N1505" i="8"/>
  <c r="O1505" i="8"/>
  <c r="M1506" i="8"/>
  <c r="N1506" i="8"/>
  <c r="O1506" i="8"/>
  <c r="M1507" i="8"/>
  <c r="N1507" i="8"/>
  <c r="O1507" i="8"/>
  <c r="M1508" i="8"/>
  <c r="N1508" i="8"/>
  <c r="O1508" i="8"/>
  <c r="M1509" i="8"/>
  <c r="N1509" i="8"/>
  <c r="O1509" i="8"/>
  <c r="M1510" i="8"/>
  <c r="N1510" i="8"/>
  <c r="O1510" i="8"/>
  <c r="M1511" i="8"/>
  <c r="N1511" i="8"/>
  <c r="O1511" i="8"/>
  <c r="M1512" i="8"/>
  <c r="N1512" i="8"/>
  <c r="O1512" i="8"/>
  <c r="M1513" i="8"/>
  <c r="N1513" i="8"/>
  <c r="O1513" i="8"/>
  <c r="M1514" i="8"/>
  <c r="N1514" i="8"/>
  <c r="O1514" i="8"/>
  <c r="M1515" i="8"/>
  <c r="N1515" i="8"/>
  <c r="O1515" i="8"/>
  <c r="M1516" i="8"/>
  <c r="N1516" i="8"/>
  <c r="O1516" i="8"/>
  <c r="M1517" i="8"/>
  <c r="N1517" i="8"/>
  <c r="O1517" i="8"/>
  <c r="M1518" i="8"/>
  <c r="N1518" i="8"/>
  <c r="O1518" i="8"/>
  <c r="M1519" i="8"/>
  <c r="N1519" i="8"/>
  <c r="O1519" i="8"/>
  <c r="M1520" i="8"/>
  <c r="N1520" i="8"/>
  <c r="O1520" i="8"/>
  <c r="M1521" i="8"/>
  <c r="N1521" i="8"/>
  <c r="O1521" i="8"/>
  <c r="M1522" i="8"/>
  <c r="N1522" i="8"/>
  <c r="O1522" i="8"/>
  <c r="M1523" i="8"/>
  <c r="N1523" i="8"/>
  <c r="O1523" i="8"/>
  <c r="M1524" i="8"/>
  <c r="N1524" i="8"/>
  <c r="O1524" i="8"/>
  <c r="M1525" i="8"/>
  <c r="N1525" i="8"/>
  <c r="O1525" i="8"/>
  <c r="M1526" i="8"/>
  <c r="N1526" i="8"/>
  <c r="O1526" i="8"/>
  <c r="M1527" i="8"/>
  <c r="N1527" i="8"/>
  <c r="O1527" i="8"/>
  <c r="M1528" i="8"/>
  <c r="N1528" i="8"/>
  <c r="O1528" i="8"/>
  <c r="M1529" i="8"/>
  <c r="N1529" i="8"/>
  <c r="O1529" i="8"/>
  <c r="M1530" i="8"/>
  <c r="N1530" i="8"/>
  <c r="O1530" i="8"/>
  <c r="M1531" i="8"/>
  <c r="N1531" i="8"/>
  <c r="O1531" i="8"/>
  <c r="M1532" i="8"/>
  <c r="N1532" i="8"/>
  <c r="O1532" i="8"/>
  <c r="M1533" i="8"/>
  <c r="N1533" i="8"/>
  <c r="O1533" i="8"/>
  <c r="M1534" i="8"/>
  <c r="N1534" i="8"/>
  <c r="O1534" i="8"/>
  <c r="M1535" i="8"/>
  <c r="N1535" i="8"/>
  <c r="O1535" i="8"/>
  <c r="M1536" i="8"/>
  <c r="N1536" i="8"/>
  <c r="O1536" i="8"/>
  <c r="M1537" i="8"/>
  <c r="N1537" i="8"/>
  <c r="O1537" i="8"/>
  <c r="M1538" i="8"/>
  <c r="N1538" i="8"/>
  <c r="O1538" i="8"/>
  <c r="M1539" i="8"/>
  <c r="N1539" i="8"/>
  <c r="O1539" i="8"/>
  <c r="M1540" i="8"/>
  <c r="N1540" i="8"/>
  <c r="O1540" i="8"/>
  <c r="M1541" i="8"/>
  <c r="N1541" i="8"/>
  <c r="O1541" i="8"/>
  <c r="M1542" i="8"/>
  <c r="N1542" i="8"/>
  <c r="O1542" i="8"/>
  <c r="M1543" i="8"/>
  <c r="N1543" i="8"/>
  <c r="O1543" i="8"/>
  <c r="M1544" i="8"/>
  <c r="N1544" i="8"/>
  <c r="O1544" i="8"/>
  <c r="M1545" i="8"/>
  <c r="N1545" i="8"/>
  <c r="O1545" i="8"/>
  <c r="M1546" i="8"/>
  <c r="N1546" i="8"/>
  <c r="O1546" i="8"/>
  <c r="M1547" i="8"/>
  <c r="N1547" i="8"/>
  <c r="O1547" i="8"/>
  <c r="M1548" i="8"/>
  <c r="N1548" i="8"/>
  <c r="O1548" i="8"/>
  <c r="M1549" i="8"/>
  <c r="N1549" i="8"/>
  <c r="O1549" i="8"/>
  <c r="M1550" i="8"/>
  <c r="N1550" i="8"/>
  <c r="O1550" i="8"/>
  <c r="M1551" i="8"/>
  <c r="N1551" i="8"/>
  <c r="O1551" i="8"/>
  <c r="M1552" i="8"/>
  <c r="N1552" i="8"/>
  <c r="O1552" i="8"/>
  <c r="M1553" i="8"/>
  <c r="N1553" i="8"/>
  <c r="O1553" i="8"/>
  <c r="M1554" i="8"/>
  <c r="N1554" i="8"/>
  <c r="O1554" i="8"/>
  <c r="M1555" i="8"/>
  <c r="N1555" i="8"/>
  <c r="O1555" i="8"/>
  <c r="M1556" i="8"/>
  <c r="N1556" i="8"/>
  <c r="O1556" i="8"/>
  <c r="M1557" i="8"/>
  <c r="N1557" i="8"/>
  <c r="O1557" i="8"/>
  <c r="M1558" i="8"/>
  <c r="N1558" i="8"/>
  <c r="O1558" i="8"/>
  <c r="M1559" i="8"/>
  <c r="N1559" i="8"/>
  <c r="O1559" i="8"/>
  <c r="M1560" i="8"/>
  <c r="N1560" i="8"/>
  <c r="O1560" i="8"/>
  <c r="M1561" i="8"/>
  <c r="N1561" i="8"/>
  <c r="O1561" i="8"/>
  <c r="M1562" i="8"/>
  <c r="N1562" i="8"/>
  <c r="O1562" i="8"/>
  <c r="M1563" i="8"/>
  <c r="N1563" i="8"/>
  <c r="O1563" i="8"/>
  <c r="M1564" i="8"/>
  <c r="N1564" i="8"/>
  <c r="O1564" i="8"/>
  <c r="M1565" i="8"/>
  <c r="N1565" i="8"/>
  <c r="O1565" i="8"/>
  <c r="M1566" i="8"/>
  <c r="N1566" i="8"/>
  <c r="O1566" i="8"/>
  <c r="M1567" i="8"/>
  <c r="N1567" i="8"/>
  <c r="O1567" i="8"/>
  <c r="M1568" i="8"/>
  <c r="N1568" i="8"/>
  <c r="O1568" i="8"/>
  <c r="M1569" i="8"/>
  <c r="N1569" i="8"/>
  <c r="O1569" i="8"/>
  <c r="M1570" i="8"/>
  <c r="N1570" i="8"/>
  <c r="O1570" i="8"/>
  <c r="M1571" i="8"/>
  <c r="N1571" i="8"/>
  <c r="O1571" i="8"/>
  <c r="M1572" i="8"/>
  <c r="N1572" i="8"/>
  <c r="O1572" i="8"/>
  <c r="M1573" i="8"/>
  <c r="N1573" i="8"/>
  <c r="O1573" i="8"/>
  <c r="M1574" i="8"/>
  <c r="N1574" i="8"/>
  <c r="O1574" i="8"/>
  <c r="M1575" i="8"/>
  <c r="N1575" i="8"/>
  <c r="O1575" i="8"/>
  <c r="M1576" i="8"/>
  <c r="N1576" i="8"/>
  <c r="O1576" i="8"/>
  <c r="M1577" i="8"/>
  <c r="N1577" i="8"/>
  <c r="O1577" i="8"/>
  <c r="M1578" i="8"/>
  <c r="N1578" i="8"/>
  <c r="O1578" i="8"/>
  <c r="M1579" i="8"/>
  <c r="N1579" i="8"/>
  <c r="O1579" i="8"/>
  <c r="M1580" i="8"/>
  <c r="N1580" i="8"/>
  <c r="O1580" i="8"/>
  <c r="M1581" i="8"/>
  <c r="N1581" i="8"/>
  <c r="O1581" i="8"/>
  <c r="M1582" i="8"/>
  <c r="N1582" i="8"/>
  <c r="O1582" i="8"/>
  <c r="M1583" i="8"/>
  <c r="N1583" i="8"/>
  <c r="O1583" i="8"/>
  <c r="M1584" i="8"/>
  <c r="N1584" i="8"/>
  <c r="O1584" i="8"/>
  <c r="M1585" i="8"/>
  <c r="N1585" i="8"/>
  <c r="O1585" i="8"/>
  <c r="M1586" i="8"/>
  <c r="N1586" i="8"/>
  <c r="O1586" i="8"/>
  <c r="M1587" i="8"/>
  <c r="N1587" i="8"/>
  <c r="O1587" i="8"/>
  <c r="M1588" i="8"/>
  <c r="N1588" i="8"/>
  <c r="O1588" i="8"/>
  <c r="M1589" i="8"/>
  <c r="N1589" i="8"/>
  <c r="O1589" i="8"/>
  <c r="M1590" i="8"/>
  <c r="N1590" i="8"/>
  <c r="O1590" i="8"/>
  <c r="M1591" i="8"/>
  <c r="N1591" i="8"/>
  <c r="O1591" i="8"/>
  <c r="M1592" i="8"/>
  <c r="N1592" i="8"/>
  <c r="O1592" i="8"/>
  <c r="M1593" i="8"/>
  <c r="N1593" i="8"/>
  <c r="O1593" i="8"/>
  <c r="M1594" i="8"/>
  <c r="N1594" i="8"/>
  <c r="O1594" i="8"/>
  <c r="M1595" i="8"/>
  <c r="N1595" i="8"/>
  <c r="O1595" i="8"/>
  <c r="M1596" i="8"/>
  <c r="N1596" i="8"/>
  <c r="O1596" i="8"/>
  <c r="M1597" i="8"/>
  <c r="N1597" i="8"/>
  <c r="O1597" i="8"/>
  <c r="M1598" i="8"/>
  <c r="N1598" i="8"/>
  <c r="O1598" i="8"/>
  <c r="M1599" i="8"/>
  <c r="N1599" i="8"/>
  <c r="O1599" i="8"/>
  <c r="M1600" i="8"/>
  <c r="N1600" i="8"/>
  <c r="O1600" i="8"/>
  <c r="M1601" i="8"/>
  <c r="N1601" i="8"/>
  <c r="O1601" i="8"/>
  <c r="M1602" i="8"/>
  <c r="N1602" i="8"/>
  <c r="O1602" i="8"/>
  <c r="M1603" i="8"/>
  <c r="N1603" i="8"/>
  <c r="O1603" i="8"/>
  <c r="M1604" i="8"/>
  <c r="N1604" i="8"/>
  <c r="O1604" i="8"/>
  <c r="M1605" i="8"/>
  <c r="N1605" i="8"/>
  <c r="O1605" i="8"/>
  <c r="M1606" i="8"/>
  <c r="N1606" i="8"/>
  <c r="O1606" i="8"/>
  <c r="M1607" i="8"/>
  <c r="N1607" i="8"/>
  <c r="O1607" i="8"/>
  <c r="M1608" i="8"/>
  <c r="N1608" i="8"/>
  <c r="O1608" i="8"/>
  <c r="M1609" i="8"/>
  <c r="N1609" i="8"/>
  <c r="O1609" i="8"/>
  <c r="M1610" i="8"/>
  <c r="N1610" i="8"/>
  <c r="O1610" i="8"/>
  <c r="M1611" i="8"/>
  <c r="N1611" i="8"/>
  <c r="O1611" i="8"/>
  <c r="M1612" i="8"/>
  <c r="N1612" i="8"/>
  <c r="O1612" i="8"/>
  <c r="M1613" i="8"/>
  <c r="N1613" i="8"/>
  <c r="O1613" i="8"/>
  <c r="M1614" i="8"/>
  <c r="N1614" i="8"/>
  <c r="O1614" i="8"/>
  <c r="M1615" i="8"/>
  <c r="N1615" i="8"/>
  <c r="O1615" i="8"/>
  <c r="M1616" i="8"/>
  <c r="N1616" i="8"/>
  <c r="O1616" i="8"/>
  <c r="M1617" i="8"/>
  <c r="N1617" i="8"/>
  <c r="O1617" i="8"/>
  <c r="M1618" i="8"/>
  <c r="N1618" i="8"/>
  <c r="O1618" i="8"/>
  <c r="M1619" i="8"/>
  <c r="N1619" i="8"/>
  <c r="O1619" i="8"/>
  <c r="M1620" i="8"/>
  <c r="N1620" i="8"/>
  <c r="O1620" i="8"/>
  <c r="M1621" i="8"/>
  <c r="N1621" i="8"/>
  <c r="O1621" i="8"/>
  <c r="M1622" i="8"/>
  <c r="N1622" i="8"/>
  <c r="O1622" i="8"/>
  <c r="M1623" i="8"/>
  <c r="N1623" i="8"/>
  <c r="O1623" i="8"/>
  <c r="M1624" i="8"/>
  <c r="N1624" i="8"/>
  <c r="O1624" i="8"/>
  <c r="M1625" i="8"/>
  <c r="N1625" i="8"/>
  <c r="O1625" i="8"/>
  <c r="M1626" i="8"/>
  <c r="N1626" i="8"/>
  <c r="O1626" i="8"/>
  <c r="M1627" i="8"/>
  <c r="N1627" i="8"/>
  <c r="O1627" i="8"/>
  <c r="M1628" i="8"/>
  <c r="N1628" i="8"/>
  <c r="O1628" i="8"/>
  <c r="M1629" i="8"/>
  <c r="N1629" i="8"/>
  <c r="O1629" i="8"/>
  <c r="M1630" i="8"/>
  <c r="N1630" i="8"/>
  <c r="O1630" i="8"/>
  <c r="M1631" i="8"/>
  <c r="N1631" i="8"/>
  <c r="O1631" i="8"/>
  <c r="M1632" i="8"/>
  <c r="N1632" i="8"/>
  <c r="O1632" i="8"/>
  <c r="M1633" i="8"/>
  <c r="N1633" i="8"/>
  <c r="O1633" i="8"/>
  <c r="M1634" i="8"/>
  <c r="N1634" i="8"/>
  <c r="O1634" i="8"/>
  <c r="M1635" i="8"/>
  <c r="N1635" i="8"/>
  <c r="O1635" i="8"/>
  <c r="M1636" i="8"/>
  <c r="N1636" i="8"/>
  <c r="O1636" i="8"/>
  <c r="M1637" i="8"/>
  <c r="N1637" i="8"/>
  <c r="O1637" i="8"/>
  <c r="M1638" i="8"/>
  <c r="N1638" i="8"/>
  <c r="O1638" i="8"/>
  <c r="M1639" i="8"/>
  <c r="N1639" i="8"/>
  <c r="O1639" i="8"/>
  <c r="M1640" i="8"/>
  <c r="N1640" i="8"/>
  <c r="O1640" i="8"/>
  <c r="M1641" i="8"/>
  <c r="N1641" i="8"/>
  <c r="O1641" i="8"/>
  <c r="M1642" i="8"/>
  <c r="N1642" i="8"/>
  <c r="O1642" i="8"/>
  <c r="M1643" i="8"/>
  <c r="N1643" i="8"/>
  <c r="O1643" i="8"/>
  <c r="M1644" i="8"/>
  <c r="N1644" i="8"/>
  <c r="O1644" i="8"/>
  <c r="M1645" i="8"/>
  <c r="N1645" i="8"/>
  <c r="O1645" i="8"/>
  <c r="M1646" i="8"/>
  <c r="N1646" i="8"/>
  <c r="O1646" i="8"/>
  <c r="M1647" i="8"/>
  <c r="N1647" i="8"/>
  <c r="O1647" i="8"/>
  <c r="M1648" i="8"/>
  <c r="N1648" i="8"/>
  <c r="O1648" i="8"/>
  <c r="M1649" i="8"/>
  <c r="N1649" i="8"/>
  <c r="O1649" i="8"/>
  <c r="M1650" i="8"/>
  <c r="N1650" i="8"/>
  <c r="O1650" i="8"/>
  <c r="M1651" i="8"/>
  <c r="N1651" i="8"/>
  <c r="O1651" i="8"/>
  <c r="M1652" i="8"/>
  <c r="N1652" i="8"/>
  <c r="O1652" i="8"/>
  <c r="M1653" i="8"/>
  <c r="N1653" i="8"/>
  <c r="O1653" i="8"/>
  <c r="M1654" i="8"/>
  <c r="N1654" i="8"/>
  <c r="O1654" i="8"/>
  <c r="M1655" i="8"/>
  <c r="N1655" i="8"/>
  <c r="O1655" i="8"/>
  <c r="M1656" i="8"/>
  <c r="N1656" i="8"/>
  <c r="O1656" i="8"/>
  <c r="M1657" i="8"/>
  <c r="N1657" i="8"/>
  <c r="O1657" i="8"/>
  <c r="M1658" i="8"/>
  <c r="N1658" i="8"/>
  <c r="O1658" i="8"/>
  <c r="M1659" i="8"/>
  <c r="N1659" i="8"/>
  <c r="O1659" i="8"/>
  <c r="M1660" i="8"/>
  <c r="N1660" i="8"/>
  <c r="O1660" i="8"/>
  <c r="M1661" i="8"/>
  <c r="N1661" i="8"/>
  <c r="O1661" i="8"/>
  <c r="M1662" i="8"/>
  <c r="N1662" i="8"/>
  <c r="O1662" i="8"/>
  <c r="M1663" i="8"/>
  <c r="N1663" i="8"/>
  <c r="O1663" i="8"/>
  <c r="M1664" i="8"/>
  <c r="N1664" i="8"/>
  <c r="O1664" i="8"/>
  <c r="M1665" i="8"/>
  <c r="N1665" i="8"/>
  <c r="O1665" i="8"/>
  <c r="M1666" i="8"/>
  <c r="N1666" i="8"/>
  <c r="O1666" i="8"/>
  <c r="M1667" i="8"/>
  <c r="N1667" i="8"/>
  <c r="O1667" i="8"/>
  <c r="M1668" i="8"/>
  <c r="N1668" i="8"/>
  <c r="O1668" i="8"/>
  <c r="M1669" i="8"/>
  <c r="N1669" i="8"/>
  <c r="O1669" i="8"/>
  <c r="M1670" i="8"/>
  <c r="N1670" i="8"/>
  <c r="O1670" i="8"/>
  <c r="M1671" i="8"/>
  <c r="N1671" i="8"/>
  <c r="O1671" i="8"/>
  <c r="M1672" i="8"/>
  <c r="N1672" i="8"/>
  <c r="O1672" i="8"/>
  <c r="M1673" i="8"/>
  <c r="N1673" i="8"/>
  <c r="O1673" i="8"/>
  <c r="M1674" i="8"/>
  <c r="N1674" i="8"/>
  <c r="O1674" i="8"/>
  <c r="M1675" i="8"/>
  <c r="N1675" i="8"/>
  <c r="O1675" i="8"/>
  <c r="M1676" i="8"/>
  <c r="N1676" i="8"/>
  <c r="O1676" i="8"/>
  <c r="M1677" i="8"/>
  <c r="N1677" i="8"/>
  <c r="O1677" i="8"/>
  <c r="M1678" i="8"/>
  <c r="N1678" i="8"/>
  <c r="O1678" i="8"/>
  <c r="M1679" i="8"/>
  <c r="N1679" i="8"/>
  <c r="O1679" i="8"/>
  <c r="M1680" i="8"/>
  <c r="N1680" i="8"/>
  <c r="O1680" i="8"/>
  <c r="M1681" i="8"/>
  <c r="N1681" i="8"/>
  <c r="O1681" i="8"/>
  <c r="M1682" i="8"/>
  <c r="N1682" i="8"/>
  <c r="O1682" i="8"/>
  <c r="M1683" i="8"/>
  <c r="N1683" i="8"/>
  <c r="O1683" i="8"/>
  <c r="M1684" i="8"/>
  <c r="N1684" i="8"/>
  <c r="O1684" i="8"/>
  <c r="M1685" i="8"/>
  <c r="N1685" i="8"/>
  <c r="O1685" i="8"/>
  <c r="M1686" i="8"/>
  <c r="N1686" i="8"/>
  <c r="O1686" i="8"/>
  <c r="M1687" i="8"/>
  <c r="N1687" i="8"/>
  <c r="O1687" i="8"/>
  <c r="M1688" i="8"/>
  <c r="N1688" i="8"/>
  <c r="O1688" i="8"/>
  <c r="M1689" i="8"/>
  <c r="N1689" i="8"/>
  <c r="O1689" i="8"/>
  <c r="M1690" i="8"/>
  <c r="N1690" i="8"/>
  <c r="O1690" i="8"/>
  <c r="M1691" i="8"/>
  <c r="N1691" i="8"/>
  <c r="O1691" i="8"/>
  <c r="M1692" i="8"/>
  <c r="N1692" i="8"/>
  <c r="O1692" i="8"/>
  <c r="M1693" i="8"/>
  <c r="N1693" i="8"/>
  <c r="O1693" i="8"/>
  <c r="M1694" i="8"/>
  <c r="N1694" i="8"/>
  <c r="O1694" i="8"/>
  <c r="M1695" i="8"/>
  <c r="N1695" i="8"/>
  <c r="O1695" i="8"/>
  <c r="M1696" i="8"/>
  <c r="N1696" i="8"/>
  <c r="O1696" i="8"/>
  <c r="M1697" i="8"/>
  <c r="N1697" i="8"/>
  <c r="O1697" i="8"/>
  <c r="M1698" i="8"/>
  <c r="N1698" i="8"/>
  <c r="O1698" i="8"/>
  <c r="M1699" i="8"/>
  <c r="N1699" i="8"/>
  <c r="O1699" i="8"/>
  <c r="M1700" i="8"/>
  <c r="N1700" i="8"/>
  <c r="O1700" i="8"/>
  <c r="M1701" i="8"/>
  <c r="N1701" i="8"/>
  <c r="O1701" i="8"/>
  <c r="M1702" i="8"/>
  <c r="N1702" i="8"/>
  <c r="O1702" i="8"/>
  <c r="M1703" i="8"/>
  <c r="N1703" i="8"/>
  <c r="O1703" i="8"/>
  <c r="M1704" i="8"/>
  <c r="N1704" i="8"/>
  <c r="O1704" i="8"/>
  <c r="M1705" i="8"/>
  <c r="N1705" i="8"/>
  <c r="O1705" i="8"/>
  <c r="M1706" i="8"/>
  <c r="N1706" i="8"/>
  <c r="O1706" i="8"/>
  <c r="M1707" i="8"/>
  <c r="N1707" i="8"/>
  <c r="O1707" i="8"/>
  <c r="M1708" i="8"/>
  <c r="N1708" i="8"/>
  <c r="O1708" i="8"/>
  <c r="M1709" i="8"/>
  <c r="N1709" i="8"/>
  <c r="O1709" i="8"/>
  <c r="M1710" i="8"/>
  <c r="N1710" i="8"/>
  <c r="O1710" i="8"/>
  <c r="M1711" i="8"/>
  <c r="N1711" i="8"/>
  <c r="O1711" i="8"/>
  <c r="M1712" i="8"/>
  <c r="N1712" i="8"/>
  <c r="O1712" i="8"/>
  <c r="M1713" i="8"/>
  <c r="N1713" i="8"/>
  <c r="O1713" i="8"/>
  <c r="M1714" i="8"/>
  <c r="N1714" i="8"/>
  <c r="O1714" i="8"/>
  <c r="M1715" i="8"/>
  <c r="N1715" i="8"/>
  <c r="O1715" i="8"/>
  <c r="M1716" i="8"/>
  <c r="N1716" i="8"/>
  <c r="O1716" i="8"/>
  <c r="M1717" i="8"/>
  <c r="N1717" i="8"/>
  <c r="O1717" i="8"/>
  <c r="M1718" i="8"/>
  <c r="N1718" i="8"/>
  <c r="O1718" i="8"/>
  <c r="M1719" i="8"/>
  <c r="N1719" i="8"/>
  <c r="O1719" i="8"/>
  <c r="M1720" i="8"/>
  <c r="N1720" i="8"/>
  <c r="O1720" i="8"/>
  <c r="M1721" i="8"/>
  <c r="N1721" i="8"/>
  <c r="O1721" i="8"/>
  <c r="M1722" i="8"/>
  <c r="N1722" i="8"/>
  <c r="O1722" i="8"/>
  <c r="M1723" i="8"/>
  <c r="N1723" i="8"/>
  <c r="O1723" i="8"/>
  <c r="M1724" i="8"/>
  <c r="N1724" i="8"/>
  <c r="O1724" i="8"/>
  <c r="M1725" i="8"/>
  <c r="N1725" i="8"/>
  <c r="O1725" i="8"/>
  <c r="M1726" i="8"/>
  <c r="N1726" i="8"/>
  <c r="O1726" i="8"/>
  <c r="M1727" i="8"/>
  <c r="N1727" i="8"/>
  <c r="O1727" i="8"/>
  <c r="M1728" i="8"/>
  <c r="N1728" i="8"/>
  <c r="O1728" i="8"/>
  <c r="M1729" i="8"/>
  <c r="N1729" i="8"/>
  <c r="O1729" i="8"/>
  <c r="M1730" i="8"/>
  <c r="N1730" i="8"/>
  <c r="O1730" i="8"/>
  <c r="M1731" i="8"/>
  <c r="N1731" i="8"/>
  <c r="O1731" i="8"/>
  <c r="M1732" i="8"/>
  <c r="N1732" i="8"/>
  <c r="O1732" i="8"/>
  <c r="M1733" i="8"/>
  <c r="N1733" i="8"/>
  <c r="O1733" i="8"/>
  <c r="M1734" i="8"/>
  <c r="N1734" i="8"/>
  <c r="O1734" i="8"/>
  <c r="M1735" i="8"/>
  <c r="N1735" i="8"/>
  <c r="O1735" i="8"/>
  <c r="M1736" i="8"/>
  <c r="N1736" i="8"/>
  <c r="O1736" i="8"/>
  <c r="M1737" i="8"/>
  <c r="N1737" i="8"/>
  <c r="O1737" i="8"/>
  <c r="M1738" i="8"/>
  <c r="N1738" i="8"/>
  <c r="O1738" i="8"/>
  <c r="M1739" i="8"/>
  <c r="N1739" i="8"/>
  <c r="O1739" i="8"/>
  <c r="M1740" i="8"/>
  <c r="N1740" i="8"/>
  <c r="O1740" i="8"/>
  <c r="M1741" i="8"/>
  <c r="N1741" i="8"/>
  <c r="O1741" i="8"/>
  <c r="M1742" i="8"/>
  <c r="N1742" i="8"/>
  <c r="O1742" i="8"/>
  <c r="M1743" i="8"/>
  <c r="N1743" i="8"/>
  <c r="O1743" i="8"/>
  <c r="M1744" i="8"/>
  <c r="N1744" i="8"/>
  <c r="O1744" i="8"/>
  <c r="M1745" i="8"/>
  <c r="N1745" i="8"/>
  <c r="O1745" i="8"/>
  <c r="M1746" i="8"/>
  <c r="N1746" i="8"/>
  <c r="O1746" i="8"/>
  <c r="M1747" i="8"/>
  <c r="N1747" i="8"/>
  <c r="O1747" i="8"/>
  <c r="M1748" i="8"/>
  <c r="N1748" i="8"/>
  <c r="O1748" i="8"/>
  <c r="M1749" i="8"/>
  <c r="N1749" i="8"/>
  <c r="O1749" i="8"/>
  <c r="M1750" i="8"/>
  <c r="N1750" i="8"/>
  <c r="O1750" i="8"/>
  <c r="M1751" i="8"/>
  <c r="N1751" i="8"/>
  <c r="O1751" i="8"/>
  <c r="M1752" i="8"/>
  <c r="N1752" i="8"/>
  <c r="O1752" i="8"/>
  <c r="M1753" i="8"/>
  <c r="N1753" i="8"/>
  <c r="O1753" i="8"/>
  <c r="M1754" i="8"/>
  <c r="N1754" i="8"/>
  <c r="O1754" i="8"/>
  <c r="M1755" i="8"/>
  <c r="N1755" i="8"/>
  <c r="O1755" i="8"/>
  <c r="M1756" i="8"/>
  <c r="N1756" i="8"/>
  <c r="O1756" i="8"/>
  <c r="M1757" i="8"/>
  <c r="N1757" i="8"/>
  <c r="O1757" i="8"/>
  <c r="M1758" i="8"/>
  <c r="N1758" i="8"/>
  <c r="O1758" i="8"/>
  <c r="M1759" i="8"/>
  <c r="N1759" i="8"/>
  <c r="O1759" i="8"/>
  <c r="M1760" i="8"/>
  <c r="N1760" i="8"/>
  <c r="O1760" i="8"/>
  <c r="M1761" i="8"/>
  <c r="N1761" i="8"/>
  <c r="O1761" i="8"/>
  <c r="M1762" i="8"/>
  <c r="N1762" i="8"/>
  <c r="O1762" i="8"/>
  <c r="M1763" i="8"/>
  <c r="N1763" i="8"/>
  <c r="O1763" i="8"/>
  <c r="M1764" i="8"/>
  <c r="N1764" i="8"/>
  <c r="O1764" i="8"/>
  <c r="M1765" i="8"/>
  <c r="N1765" i="8"/>
  <c r="O1765" i="8"/>
  <c r="M1766" i="8"/>
  <c r="N1766" i="8"/>
  <c r="O1766" i="8"/>
  <c r="M1767" i="8"/>
  <c r="N1767" i="8"/>
  <c r="O1767" i="8"/>
  <c r="M1768" i="8"/>
  <c r="N1768" i="8"/>
  <c r="O1768" i="8"/>
  <c r="M1769" i="8"/>
  <c r="N1769" i="8"/>
  <c r="O1769" i="8"/>
  <c r="M1770" i="8"/>
  <c r="N1770" i="8"/>
  <c r="O1770" i="8"/>
  <c r="M1771" i="8"/>
  <c r="N1771" i="8"/>
  <c r="O1771" i="8"/>
  <c r="M1772" i="8"/>
  <c r="N1772" i="8"/>
  <c r="O1772" i="8"/>
  <c r="M1773" i="8"/>
  <c r="N1773" i="8"/>
  <c r="O1773" i="8"/>
  <c r="M1774" i="8"/>
  <c r="N1774" i="8"/>
  <c r="O1774" i="8"/>
  <c r="M1775" i="8"/>
  <c r="N1775" i="8"/>
  <c r="O1775" i="8"/>
  <c r="M1776" i="8"/>
  <c r="N1776" i="8"/>
  <c r="O1776" i="8"/>
  <c r="M1777" i="8"/>
  <c r="N1777" i="8"/>
  <c r="O1777" i="8"/>
  <c r="M1778" i="8"/>
  <c r="N1778" i="8"/>
  <c r="O1778" i="8"/>
  <c r="M1779" i="8"/>
  <c r="N1779" i="8"/>
  <c r="O1779" i="8"/>
  <c r="M1780" i="8"/>
  <c r="N1780" i="8"/>
  <c r="O1780" i="8"/>
  <c r="M1781" i="8"/>
  <c r="N1781" i="8"/>
  <c r="O1781" i="8"/>
  <c r="M1782" i="8"/>
  <c r="N1782" i="8"/>
  <c r="O1782" i="8"/>
  <c r="M1783" i="8"/>
  <c r="N1783" i="8"/>
  <c r="O1783" i="8"/>
  <c r="M1784" i="8"/>
  <c r="N1784" i="8"/>
  <c r="O1784" i="8"/>
  <c r="M1785" i="8"/>
  <c r="N1785" i="8"/>
  <c r="O1785" i="8"/>
  <c r="M1786" i="8"/>
  <c r="N1786" i="8"/>
  <c r="O1786" i="8"/>
  <c r="M1787" i="8"/>
  <c r="N1787" i="8"/>
  <c r="O1787" i="8"/>
  <c r="M1788" i="8"/>
  <c r="N1788" i="8"/>
  <c r="O1788" i="8"/>
  <c r="M1789" i="8"/>
  <c r="N1789" i="8"/>
  <c r="O1789" i="8"/>
  <c r="M1790" i="8"/>
  <c r="N1790" i="8"/>
  <c r="O1790" i="8"/>
  <c r="M1791" i="8"/>
  <c r="N1791" i="8"/>
  <c r="O1791" i="8"/>
  <c r="M1792" i="8"/>
  <c r="N1792" i="8"/>
  <c r="O1792" i="8"/>
  <c r="M1793" i="8"/>
  <c r="N1793" i="8"/>
  <c r="O1793" i="8"/>
  <c r="M1794" i="8"/>
  <c r="N1794" i="8"/>
  <c r="O1794" i="8"/>
  <c r="M1795" i="8"/>
  <c r="N1795" i="8"/>
  <c r="O1795" i="8"/>
  <c r="M1796" i="8"/>
  <c r="N1796" i="8"/>
  <c r="O1796" i="8"/>
  <c r="M1797" i="8"/>
  <c r="N1797" i="8"/>
  <c r="O1797" i="8"/>
  <c r="M1798" i="8"/>
  <c r="N1798" i="8"/>
  <c r="O1798" i="8"/>
  <c r="M1799" i="8"/>
  <c r="N1799" i="8"/>
  <c r="O1799" i="8"/>
  <c r="M1800" i="8"/>
  <c r="N1800" i="8"/>
  <c r="O1800" i="8"/>
  <c r="M1801" i="8"/>
  <c r="N1801" i="8"/>
  <c r="O1801" i="8"/>
  <c r="M1802" i="8"/>
  <c r="N1802" i="8"/>
  <c r="O1802" i="8"/>
  <c r="M1803" i="8"/>
  <c r="N1803" i="8"/>
  <c r="O1803" i="8"/>
  <c r="M1804" i="8"/>
  <c r="N1804" i="8"/>
  <c r="O1804" i="8"/>
  <c r="M1805" i="8"/>
  <c r="N1805" i="8"/>
  <c r="O1805" i="8"/>
  <c r="M1806" i="8"/>
  <c r="N1806" i="8"/>
  <c r="O1806" i="8"/>
  <c r="M1807" i="8"/>
  <c r="N1807" i="8"/>
  <c r="O1807" i="8"/>
  <c r="M1808" i="8"/>
  <c r="N1808" i="8"/>
  <c r="O1808" i="8"/>
  <c r="M1809" i="8"/>
  <c r="N1809" i="8"/>
  <c r="O1809" i="8"/>
  <c r="M1810" i="8"/>
  <c r="N1810" i="8"/>
  <c r="O1810" i="8"/>
  <c r="M1811" i="8"/>
  <c r="N1811" i="8"/>
  <c r="O1811" i="8"/>
  <c r="M1812" i="8"/>
  <c r="N1812" i="8"/>
  <c r="O1812" i="8"/>
  <c r="M1813" i="8"/>
  <c r="N1813" i="8"/>
  <c r="O1813" i="8"/>
  <c r="M1814" i="8"/>
  <c r="N1814" i="8"/>
  <c r="O1814" i="8"/>
  <c r="M1815" i="8"/>
  <c r="N1815" i="8"/>
  <c r="O1815" i="8"/>
  <c r="M1816" i="8"/>
  <c r="N1816" i="8"/>
  <c r="O1816" i="8"/>
  <c r="M1817" i="8"/>
  <c r="N1817" i="8"/>
  <c r="O1817" i="8"/>
  <c r="M1818" i="8"/>
  <c r="N1818" i="8"/>
  <c r="O1818" i="8"/>
  <c r="M1819" i="8"/>
  <c r="N1819" i="8"/>
  <c r="O1819" i="8"/>
  <c r="M1820" i="8"/>
  <c r="N1820" i="8"/>
  <c r="O1820" i="8"/>
  <c r="M1821" i="8"/>
  <c r="N1821" i="8"/>
  <c r="O1821" i="8"/>
  <c r="M1822" i="8"/>
  <c r="N1822" i="8"/>
  <c r="O1822" i="8"/>
  <c r="M1823" i="8"/>
  <c r="N1823" i="8"/>
  <c r="O1823" i="8"/>
  <c r="M1824" i="8"/>
  <c r="N1824" i="8"/>
  <c r="O1824" i="8"/>
  <c r="M1825" i="8"/>
  <c r="N1825" i="8"/>
  <c r="O1825" i="8"/>
  <c r="M1826" i="8"/>
  <c r="N1826" i="8"/>
  <c r="O1826" i="8"/>
  <c r="M1827" i="8"/>
  <c r="N1827" i="8"/>
  <c r="O1827" i="8"/>
  <c r="M1828" i="8"/>
  <c r="N1828" i="8"/>
  <c r="O1828" i="8"/>
  <c r="M1829" i="8"/>
  <c r="N1829" i="8"/>
  <c r="O1829" i="8"/>
  <c r="M1830" i="8"/>
  <c r="N1830" i="8"/>
  <c r="O1830" i="8"/>
  <c r="M1831" i="8"/>
  <c r="N1831" i="8"/>
  <c r="O1831" i="8"/>
  <c r="M1832" i="8"/>
  <c r="N1832" i="8"/>
  <c r="O1832" i="8"/>
  <c r="M1833" i="8"/>
  <c r="N1833" i="8"/>
  <c r="O1833" i="8"/>
  <c r="M1834" i="8"/>
  <c r="N1834" i="8"/>
  <c r="O1834" i="8"/>
  <c r="M1835" i="8"/>
  <c r="N1835" i="8"/>
  <c r="O1835" i="8"/>
  <c r="M1836" i="8"/>
  <c r="N1836" i="8"/>
  <c r="O1836" i="8"/>
  <c r="M1837" i="8"/>
  <c r="N1837" i="8"/>
  <c r="O1837" i="8"/>
  <c r="M1838" i="8"/>
  <c r="N1838" i="8"/>
  <c r="O1838" i="8"/>
  <c r="M1839" i="8"/>
  <c r="N1839" i="8"/>
  <c r="O1839" i="8"/>
  <c r="M1840" i="8"/>
  <c r="N1840" i="8"/>
  <c r="O1840" i="8"/>
  <c r="M1841" i="8"/>
  <c r="N1841" i="8"/>
  <c r="O1841" i="8"/>
  <c r="M1842" i="8"/>
  <c r="N1842" i="8"/>
  <c r="O1842" i="8"/>
  <c r="M1843" i="8"/>
  <c r="N1843" i="8"/>
  <c r="O1843" i="8"/>
  <c r="M1844" i="8"/>
  <c r="N1844" i="8"/>
  <c r="O1844" i="8"/>
  <c r="M1845" i="8"/>
  <c r="N1845" i="8"/>
  <c r="O1845" i="8"/>
  <c r="M1846" i="8"/>
  <c r="N1846" i="8"/>
  <c r="O1846" i="8"/>
  <c r="M1847" i="8"/>
  <c r="N1847" i="8"/>
  <c r="O1847" i="8"/>
  <c r="M1848" i="8"/>
  <c r="N1848" i="8"/>
  <c r="O1848" i="8"/>
  <c r="M1849" i="8"/>
  <c r="N1849" i="8"/>
  <c r="O1849" i="8"/>
  <c r="M1850" i="8"/>
  <c r="N1850" i="8"/>
  <c r="O1850" i="8"/>
  <c r="M1851" i="8"/>
  <c r="N1851" i="8"/>
  <c r="O1851" i="8"/>
  <c r="M1852" i="8"/>
  <c r="N1852" i="8"/>
  <c r="O1852" i="8"/>
  <c r="M1853" i="8"/>
  <c r="N1853" i="8"/>
  <c r="O1853" i="8"/>
  <c r="M1854" i="8"/>
  <c r="N1854" i="8"/>
  <c r="O1854" i="8"/>
  <c r="M1855" i="8"/>
  <c r="N1855" i="8"/>
  <c r="O1855" i="8"/>
  <c r="M1856" i="8"/>
  <c r="N1856" i="8"/>
  <c r="O1856" i="8"/>
  <c r="M1857" i="8"/>
  <c r="N1857" i="8"/>
  <c r="O1857" i="8"/>
  <c r="M1858" i="8"/>
  <c r="N1858" i="8"/>
  <c r="O1858" i="8"/>
  <c r="M1859" i="8"/>
  <c r="N1859" i="8"/>
  <c r="O1859" i="8"/>
  <c r="M1860" i="8"/>
  <c r="N1860" i="8"/>
  <c r="O1860" i="8"/>
  <c r="M1861" i="8"/>
  <c r="N1861" i="8"/>
  <c r="O1861" i="8"/>
  <c r="M1862" i="8"/>
  <c r="N1862" i="8"/>
  <c r="O1862" i="8"/>
  <c r="M1863" i="8"/>
  <c r="N1863" i="8"/>
  <c r="O1863" i="8"/>
  <c r="M1864" i="8"/>
  <c r="N1864" i="8"/>
  <c r="O1864" i="8"/>
  <c r="M1865" i="8"/>
  <c r="N1865" i="8"/>
  <c r="O1865" i="8"/>
  <c r="M1866" i="8"/>
  <c r="N1866" i="8"/>
  <c r="O1866" i="8"/>
  <c r="M1867" i="8"/>
  <c r="N1867" i="8"/>
  <c r="O1867" i="8"/>
  <c r="M1868" i="8"/>
  <c r="N1868" i="8"/>
  <c r="O1868" i="8"/>
  <c r="M1869" i="8"/>
  <c r="N1869" i="8"/>
  <c r="O1869" i="8"/>
  <c r="M1870" i="8"/>
  <c r="N1870" i="8"/>
  <c r="O1870" i="8"/>
  <c r="M1871" i="8"/>
  <c r="N1871" i="8"/>
  <c r="O1871" i="8"/>
  <c r="M1872" i="8"/>
  <c r="N1872" i="8"/>
  <c r="O1872" i="8"/>
  <c r="M1873" i="8"/>
  <c r="N1873" i="8"/>
  <c r="O1873" i="8"/>
  <c r="M1874" i="8"/>
  <c r="N1874" i="8"/>
  <c r="O1874" i="8"/>
  <c r="M1875" i="8"/>
  <c r="N1875" i="8"/>
  <c r="O1875" i="8"/>
  <c r="M1876" i="8"/>
  <c r="N1876" i="8"/>
  <c r="O1876" i="8"/>
  <c r="M1877" i="8"/>
  <c r="N1877" i="8"/>
  <c r="O1877" i="8"/>
  <c r="M1878" i="8"/>
  <c r="N1878" i="8"/>
  <c r="O1878" i="8"/>
  <c r="M1879" i="8"/>
  <c r="N1879" i="8"/>
  <c r="O1879" i="8"/>
  <c r="M1880" i="8"/>
  <c r="N1880" i="8"/>
  <c r="O1880" i="8"/>
  <c r="M1881" i="8"/>
  <c r="N1881" i="8"/>
  <c r="O1881" i="8"/>
  <c r="M1882" i="8"/>
  <c r="N1882" i="8"/>
  <c r="O1882" i="8"/>
  <c r="M1883" i="8"/>
  <c r="N1883" i="8"/>
  <c r="O1883" i="8"/>
  <c r="M1884" i="8"/>
  <c r="N1884" i="8"/>
  <c r="O1884" i="8"/>
  <c r="M1885" i="8"/>
  <c r="N1885" i="8"/>
  <c r="O1885" i="8"/>
  <c r="M1886" i="8"/>
  <c r="N1886" i="8"/>
  <c r="O1886" i="8"/>
  <c r="M1887" i="8"/>
  <c r="N1887" i="8"/>
  <c r="O1887" i="8"/>
  <c r="M1888" i="8"/>
  <c r="N1888" i="8"/>
  <c r="O1888" i="8"/>
  <c r="M1889" i="8"/>
  <c r="N1889" i="8"/>
  <c r="O1889" i="8"/>
  <c r="M1890" i="8"/>
  <c r="N1890" i="8"/>
  <c r="O1890" i="8"/>
  <c r="M1891" i="8"/>
  <c r="N1891" i="8"/>
  <c r="O1891" i="8"/>
  <c r="M1892" i="8"/>
  <c r="N1892" i="8"/>
  <c r="O1892" i="8"/>
  <c r="M1893" i="8"/>
  <c r="N1893" i="8"/>
  <c r="O1893" i="8"/>
  <c r="M1894" i="8"/>
  <c r="N1894" i="8"/>
  <c r="O1894" i="8"/>
  <c r="M1895" i="8"/>
  <c r="N1895" i="8"/>
  <c r="O1895" i="8"/>
  <c r="M1896" i="8"/>
  <c r="N1896" i="8"/>
  <c r="O1896" i="8"/>
  <c r="M1897" i="8"/>
  <c r="N1897" i="8"/>
  <c r="O1897" i="8"/>
  <c r="M1898" i="8"/>
  <c r="N1898" i="8"/>
  <c r="O1898" i="8"/>
  <c r="M1899" i="8"/>
  <c r="N1899" i="8"/>
  <c r="O1899" i="8"/>
  <c r="M1900" i="8"/>
  <c r="N1900" i="8"/>
  <c r="O1900" i="8"/>
  <c r="M1901" i="8"/>
  <c r="N1901" i="8"/>
  <c r="O1901" i="8"/>
  <c r="M1902" i="8"/>
  <c r="N1902" i="8"/>
  <c r="O1902" i="8"/>
  <c r="M1903" i="8"/>
  <c r="N1903" i="8"/>
  <c r="O1903" i="8"/>
  <c r="M1904" i="8"/>
  <c r="N1904" i="8"/>
  <c r="O1904" i="8"/>
  <c r="M1905" i="8"/>
  <c r="N1905" i="8"/>
  <c r="O1905" i="8"/>
  <c r="M1906" i="8"/>
  <c r="N1906" i="8"/>
  <c r="O1906" i="8"/>
  <c r="M1907" i="8"/>
  <c r="N1907" i="8"/>
  <c r="O1907" i="8"/>
  <c r="M1908" i="8"/>
  <c r="N1908" i="8"/>
  <c r="O1908" i="8"/>
  <c r="M1909" i="8"/>
  <c r="N1909" i="8"/>
  <c r="O1909" i="8"/>
  <c r="M1910" i="8"/>
  <c r="N1910" i="8"/>
  <c r="O1910" i="8"/>
  <c r="M1911" i="8"/>
  <c r="N1911" i="8"/>
  <c r="O1911" i="8"/>
  <c r="M1912" i="8"/>
  <c r="N1912" i="8"/>
  <c r="O1912" i="8"/>
  <c r="M1913" i="8"/>
  <c r="N1913" i="8"/>
  <c r="O1913" i="8"/>
  <c r="M1914" i="8"/>
  <c r="N1914" i="8"/>
  <c r="O1914" i="8"/>
  <c r="M1915" i="8"/>
  <c r="N1915" i="8"/>
  <c r="O1915" i="8"/>
  <c r="M1916" i="8"/>
  <c r="N1916" i="8"/>
  <c r="O1916" i="8"/>
  <c r="M1917" i="8"/>
  <c r="N1917" i="8"/>
  <c r="O1917" i="8"/>
  <c r="M1918" i="8"/>
  <c r="N1918" i="8"/>
  <c r="O1918" i="8"/>
  <c r="M1919" i="8"/>
  <c r="N1919" i="8"/>
  <c r="O1919" i="8"/>
  <c r="M1920" i="8"/>
  <c r="N1920" i="8"/>
  <c r="O1920" i="8"/>
  <c r="M1921" i="8"/>
  <c r="N1921" i="8"/>
  <c r="O1921" i="8"/>
  <c r="M1922" i="8"/>
  <c r="N1922" i="8"/>
  <c r="O1922" i="8"/>
  <c r="M1923" i="8"/>
  <c r="N1923" i="8"/>
  <c r="O1923" i="8"/>
  <c r="M1924" i="8"/>
  <c r="N1924" i="8"/>
  <c r="O1924" i="8"/>
  <c r="M1925" i="8"/>
  <c r="N1925" i="8"/>
  <c r="O1925" i="8"/>
  <c r="M1926" i="8"/>
  <c r="N1926" i="8"/>
  <c r="O1926" i="8"/>
  <c r="M1927" i="8"/>
  <c r="N1927" i="8"/>
  <c r="O1927" i="8"/>
  <c r="M1928" i="8"/>
  <c r="N1928" i="8"/>
  <c r="O1928" i="8"/>
  <c r="M1929" i="8"/>
  <c r="N1929" i="8"/>
  <c r="O1929" i="8"/>
  <c r="M1930" i="8"/>
  <c r="N1930" i="8"/>
  <c r="O1930" i="8"/>
  <c r="M1931" i="8"/>
  <c r="N1931" i="8"/>
  <c r="O1931" i="8"/>
  <c r="M1932" i="8"/>
  <c r="N1932" i="8"/>
  <c r="O1932" i="8"/>
  <c r="M1933" i="8"/>
  <c r="N1933" i="8"/>
  <c r="O1933" i="8"/>
  <c r="M1934" i="8"/>
  <c r="N1934" i="8"/>
  <c r="O1934" i="8"/>
  <c r="M1935" i="8"/>
  <c r="N1935" i="8"/>
  <c r="O1935" i="8"/>
  <c r="M1936" i="8"/>
  <c r="N1936" i="8"/>
  <c r="O1936" i="8"/>
  <c r="M1937" i="8"/>
  <c r="N1937" i="8"/>
  <c r="O1937" i="8"/>
  <c r="M1938" i="8"/>
  <c r="N1938" i="8"/>
  <c r="O1938" i="8"/>
  <c r="M1939" i="8"/>
  <c r="N1939" i="8"/>
  <c r="O1939" i="8"/>
  <c r="M1940" i="8"/>
  <c r="N1940" i="8"/>
  <c r="O1940" i="8"/>
  <c r="M1941" i="8"/>
  <c r="N1941" i="8"/>
  <c r="O1941" i="8"/>
  <c r="M1942" i="8"/>
  <c r="N1942" i="8"/>
  <c r="O1942" i="8"/>
  <c r="M1943" i="8"/>
  <c r="N1943" i="8"/>
  <c r="O1943" i="8"/>
  <c r="M1944" i="8"/>
  <c r="N1944" i="8"/>
  <c r="O1944" i="8"/>
  <c r="M1945" i="8"/>
  <c r="N1945" i="8"/>
  <c r="O1945" i="8"/>
  <c r="M1946" i="8"/>
  <c r="N1946" i="8"/>
  <c r="O1946" i="8"/>
  <c r="M1947" i="8"/>
  <c r="N1947" i="8"/>
  <c r="O1947" i="8"/>
  <c r="M1948" i="8"/>
  <c r="N1948" i="8"/>
  <c r="O1948" i="8"/>
  <c r="M1949" i="8"/>
  <c r="N1949" i="8"/>
  <c r="O1949" i="8"/>
  <c r="M1950" i="8"/>
  <c r="N1950" i="8"/>
  <c r="O1950" i="8"/>
  <c r="M1951" i="8"/>
  <c r="N1951" i="8"/>
  <c r="O1951" i="8"/>
  <c r="M1952" i="8"/>
  <c r="N1952" i="8"/>
  <c r="O1952" i="8"/>
  <c r="M1953" i="8"/>
  <c r="N1953" i="8"/>
  <c r="O1953" i="8"/>
  <c r="M1954" i="8"/>
  <c r="N1954" i="8"/>
  <c r="O1954" i="8"/>
  <c r="M1955" i="8"/>
  <c r="N1955" i="8"/>
  <c r="O1955" i="8"/>
  <c r="M1956" i="8"/>
  <c r="N1956" i="8"/>
  <c r="O1956" i="8"/>
  <c r="M1957" i="8"/>
  <c r="N1957" i="8"/>
  <c r="O1957" i="8"/>
  <c r="M1958" i="8"/>
  <c r="N1958" i="8"/>
  <c r="O1958" i="8"/>
  <c r="M1959" i="8"/>
  <c r="N1959" i="8"/>
  <c r="O1959" i="8"/>
  <c r="M1960" i="8"/>
  <c r="N1960" i="8"/>
  <c r="O1960" i="8"/>
  <c r="M1961" i="8"/>
  <c r="N1961" i="8"/>
  <c r="O1961" i="8"/>
  <c r="M1962" i="8"/>
  <c r="N1962" i="8"/>
  <c r="O1962" i="8"/>
  <c r="M1963" i="8"/>
  <c r="N1963" i="8"/>
  <c r="O1963" i="8"/>
  <c r="M1964" i="8"/>
  <c r="N1964" i="8"/>
  <c r="O1964" i="8"/>
  <c r="M1965" i="8"/>
  <c r="N1965" i="8"/>
  <c r="O1965" i="8"/>
  <c r="M1966" i="8"/>
  <c r="N1966" i="8"/>
  <c r="O1966" i="8"/>
  <c r="M1967" i="8"/>
  <c r="N1967" i="8"/>
  <c r="O1967" i="8"/>
  <c r="M1968" i="8"/>
  <c r="N1968" i="8"/>
  <c r="O1968" i="8"/>
  <c r="M1969" i="8"/>
  <c r="N1969" i="8"/>
  <c r="O1969" i="8"/>
  <c r="M1970" i="8"/>
  <c r="N1970" i="8"/>
  <c r="O1970" i="8"/>
  <c r="M1971" i="8"/>
  <c r="N1971" i="8"/>
  <c r="O1971" i="8"/>
  <c r="M1972" i="8"/>
  <c r="N1972" i="8"/>
  <c r="O1972" i="8"/>
  <c r="M1973" i="8"/>
  <c r="N1973" i="8"/>
  <c r="O1973" i="8"/>
  <c r="M1974" i="8"/>
  <c r="N1974" i="8"/>
  <c r="O1974" i="8"/>
  <c r="M1975" i="8"/>
  <c r="N1975" i="8"/>
  <c r="O1975" i="8"/>
  <c r="M1976" i="8"/>
  <c r="N1976" i="8"/>
  <c r="O1976" i="8"/>
  <c r="M1977" i="8"/>
  <c r="N1977" i="8"/>
  <c r="O1977" i="8"/>
  <c r="M1978" i="8"/>
  <c r="N1978" i="8"/>
  <c r="O1978" i="8"/>
  <c r="M1979" i="8"/>
  <c r="N1979" i="8"/>
  <c r="O1979" i="8"/>
  <c r="M1980" i="8"/>
  <c r="N1980" i="8"/>
  <c r="O1980" i="8"/>
  <c r="M1981" i="8"/>
  <c r="N1981" i="8"/>
  <c r="O1981" i="8"/>
  <c r="M1982" i="8"/>
  <c r="N1982" i="8"/>
  <c r="O1982" i="8"/>
  <c r="M1983" i="8"/>
  <c r="N1983" i="8"/>
  <c r="O1983" i="8"/>
  <c r="M1984" i="8"/>
  <c r="N1984" i="8"/>
  <c r="O1984" i="8"/>
  <c r="M1985" i="8"/>
  <c r="N1985" i="8"/>
  <c r="O1985" i="8"/>
  <c r="M1986" i="8"/>
  <c r="N1986" i="8"/>
  <c r="O1986" i="8"/>
  <c r="M1987" i="8"/>
  <c r="N1987" i="8"/>
  <c r="O1987" i="8"/>
  <c r="M1988" i="8"/>
  <c r="N1988" i="8"/>
  <c r="O1988" i="8"/>
  <c r="M1989" i="8"/>
  <c r="N1989" i="8"/>
  <c r="O1989" i="8"/>
  <c r="M1990" i="8"/>
  <c r="N1990" i="8"/>
  <c r="O1990" i="8"/>
  <c r="M1991" i="8"/>
  <c r="N1991" i="8"/>
  <c r="O1991" i="8"/>
  <c r="M1992" i="8"/>
  <c r="N1992" i="8"/>
  <c r="O1992" i="8"/>
  <c r="M1993" i="8"/>
  <c r="N1993" i="8"/>
  <c r="O1993" i="8"/>
  <c r="M1994" i="8"/>
  <c r="N1994" i="8"/>
  <c r="O1994" i="8"/>
  <c r="M1995" i="8"/>
  <c r="N1995" i="8"/>
  <c r="O1995" i="8"/>
  <c r="M1996" i="8"/>
  <c r="N1996" i="8"/>
  <c r="O1996" i="8"/>
  <c r="M1997" i="8"/>
  <c r="N1997" i="8"/>
  <c r="O1997" i="8"/>
  <c r="M1998" i="8"/>
  <c r="N1998" i="8"/>
  <c r="O1998" i="8"/>
  <c r="M1999" i="8"/>
  <c r="N1999" i="8"/>
  <c r="O1999" i="8"/>
  <c r="M2000" i="8"/>
  <c r="N2000" i="8"/>
  <c r="O2000" i="8"/>
  <c r="M2001" i="8"/>
  <c r="N2001" i="8"/>
  <c r="O2001" i="8"/>
  <c r="M2002" i="8"/>
  <c r="N2002" i="8"/>
  <c r="O2002" i="8"/>
  <c r="M2003" i="8"/>
  <c r="N2003" i="8"/>
  <c r="O2003" i="8"/>
  <c r="M2004" i="8"/>
  <c r="N2004" i="8"/>
  <c r="O2004" i="8"/>
  <c r="M2005" i="8"/>
  <c r="N2005" i="8"/>
  <c r="O2005" i="8"/>
  <c r="M2006" i="8"/>
  <c r="N2006" i="8"/>
  <c r="O2006" i="8"/>
  <c r="M2007" i="8"/>
  <c r="N2007" i="8"/>
  <c r="O2007" i="8"/>
  <c r="M2008" i="8"/>
  <c r="N2008" i="8"/>
  <c r="O2008" i="8"/>
  <c r="M2009" i="8"/>
  <c r="N2009" i="8"/>
  <c r="O2009" i="8"/>
  <c r="M2010" i="8"/>
  <c r="N2010" i="8"/>
  <c r="O2010" i="8"/>
  <c r="M2011" i="8"/>
  <c r="N2011" i="8"/>
  <c r="O2011" i="8"/>
  <c r="M2012" i="8"/>
  <c r="N2012" i="8"/>
  <c r="O2012" i="8"/>
  <c r="M2013" i="8"/>
  <c r="N2013" i="8"/>
  <c r="O2013" i="8"/>
  <c r="M2014" i="8"/>
  <c r="N2014" i="8"/>
  <c r="O2014" i="8"/>
  <c r="M2015" i="8"/>
  <c r="N2015" i="8"/>
  <c r="O2015" i="8"/>
  <c r="M2016" i="8"/>
  <c r="N2016" i="8"/>
  <c r="O2016" i="8"/>
  <c r="M2017" i="8"/>
  <c r="N2017" i="8"/>
  <c r="O2017" i="8"/>
  <c r="M2018" i="8"/>
  <c r="N2018" i="8"/>
  <c r="O2018" i="8"/>
  <c r="M2019" i="8"/>
  <c r="N2019" i="8"/>
  <c r="O2019" i="8"/>
  <c r="M2020" i="8"/>
  <c r="N2020" i="8"/>
  <c r="O2020" i="8"/>
  <c r="M2021" i="8"/>
  <c r="N2021" i="8"/>
  <c r="O2021" i="8"/>
  <c r="M2022" i="8"/>
  <c r="N2022" i="8"/>
  <c r="O2022" i="8"/>
  <c r="M2023" i="8"/>
  <c r="N2023" i="8"/>
  <c r="O2023" i="8"/>
  <c r="M2024" i="8"/>
  <c r="N2024" i="8"/>
  <c r="O2024" i="8"/>
  <c r="M2025" i="8"/>
  <c r="N2025" i="8"/>
  <c r="O2025" i="8"/>
  <c r="M2026" i="8"/>
  <c r="N2026" i="8"/>
  <c r="O2026" i="8"/>
  <c r="M2027" i="8"/>
  <c r="N2027" i="8"/>
  <c r="O2027" i="8"/>
  <c r="M2028" i="8"/>
  <c r="N2028" i="8"/>
  <c r="O2028" i="8"/>
  <c r="M2029" i="8"/>
  <c r="N2029" i="8"/>
  <c r="O2029" i="8"/>
  <c r="M2030" i="8"/>
  <c r="N2030" i="8"/>
  <c r="O2030" i="8"/>
  <c r="M2031" i="8"/>
  <c r="N2031" i="8"/>
  <c r="O2031" i="8"/>
  <c r="M2032" i="8"/>
  <c r="N2032" i="8"/>
  <c r="O2032" i="8"/>
  <c r="M2033" i="8"/>
  <c r="N2033" i="8"/>
  <c r="O2033" i="8"/>
  <c r="M2034" i="8"/>
  <c r="N2034" i="8"/>
  <c r="O2034" i="8"/>
  <c r="M2035" i="8"/>
  <c r="N2035" i="8"/>
  <c r="O2035" i="8"/>
  <c r="M2036" i="8"/>
  <c r="N2036" i="8"/>
  <c r="O2036" i="8"/>
  <c r="M2037" i="8"/>
  <c r="N2037" i="8"/>
  <c r="O2037" i="8"/>
  <c r="M2038" i="8"/>
  <c r="N2038" i="8"/>
  <c r="O2038" i="8"/>
  <c r="M2039" i="8"/>
  <c r="N2039" i="8"/>
  <c r="O2039" i="8"/>
  <c r="M2040" i="8"/>
  <c r="N2040" i="8"/>
  <c r="O2040" i="8"/>
  <c r="M2041" i="8"/>
  <c r="N2041" i="8"/>
  <c r="O2041" i="8"/>
  <c r="M2042" i="8"/>
  <c r="N2042" i="8"/>
  <c r="O2042" i="8"/>
  <c r="M2043" i="8"/>
  <c r="N2043" i="8"/>
  <c r="O2043" i="8"/>
  <c r="M2044" i="8"/>
  <c r="N2044" i="8"/>
  <c r="O2044" i="8"/>
  <c r="M2045" i="8"/>
  <c r="N2045" i="8"/>
  <c r="O2045" i="8"/>
  <c r="M2046" i="8"/>
  <c r="N2046" i="8"/>
  <c r="O2046" i="8"/>
  <c r="M2047" i="8"/>
  <c r="N2047" i="8"/>
  <c r="O2047" i="8"/>
  <c r="M2048" i="8"/>
  <c r="N2048" i="8"/>
  <c r="O2048" i="8"/>
  <c r="M2049" i="8"/>
  <c r="N2049" i="8"/>
  <c r="O2049" i="8"/>
  <c r="M2050" i="8"/>
  <c r="N2050" i="8"/>
  <c r="O2050" i="8"/>
  <c r="M2051" i="8"/>
  <c r="N2051" i="8"/>
  <c r="O2051" i="8"/>
  <c r="M2052" i="8"/>
  <c r="N2052" i="8"/>
  <c r="O2052" i="8"/>
  <c r="M2053" i="8"/>
  <c r="N2053" i="8"/>
  <c r="O2053" i="8"/>
  <c r="M2054" i="8"/>
  <c r="N2054" i="8"/>
  <c r="O2054" i="8"/>
  <c r="M2055" i="8"/>
  <c r="N2055" i="8"/>
  <c r="O2055" i="8"/>
  <c r="M2056" i="8"/>
  <c r="N2056" i="8"/>
  <c r="O2056" i="8"/>
  <c r="M2057" i="8"/>
  <c r="N2057" i="8"/>
  <c r="O2057" i="8"/>
  <c r="M2058" i="8"/>
  <c r="N2058" i="8"/>
  <c r="O2058" i="8"/>
  <c r="M2059" i="8"/>
  <c r="N2059" i="8"/>
  <c r="O2059" i="8"/>
  <c r="M2060" i="8"/>
  <c r="N2060" i="8"/>
  <c r="O2060" i="8"/>
  <c r="M2061" i="8"/>
  <c r="N2061" i="8"/>
  <c r="O2061" i="8"/>
  <c r="M2062" i="8"/>
  <c r="N2062" i="8"/>
  <c r="O2062" i="8"/>
  <c r="M2063" i="8"/>
  <c r="N2063" i="8"/>
  <c r="O2063" i="8"/>
  <c r="M2064" i="8"/>
  <c r="N2064" i="8"/>
  <c r="O2064" i="8"/>
  <c r="M2065" i="8"/>
  <c r="N2065" i="8"/>
  <c r="O2065" i="8"/>
  <c r="M2066" i="8"/>
  <c r="N2066" i="8"/>
  <c r="O2066" i="8"/>
  <c r="M2067" i="8"/>
  <c r="N2067" i="8"/>
  <c r="O2067" i="8"/>
  <c r="M2068" i="8"/>
  <c r="N2068" i="8"/>
  <c r="O2068" i="8"/>
  <c r="M2069" i="8"/>
  <c r="N2069" i="8"/>
  <c r="O2069" i="8"/>
  <c r="M2070" i="8"/>
  <c r="N2070" i="8"/>
  <c r="O2070" i="8"/>
  <c r="M2071" i="8"/>
  <c r="N2071" i="8"/>
  <c r="O2071" i="8"/>
  <c r="M2072" i="8"/>
  <c r="N2072" i="8"/>
  <c r="O2072" i="8"/>
  <c r="M2073" i="8"/>
  <c r="N2073" i="8"/>
  <c r="O2073" i="8"/>
  <c r="M2074" i="8"/>
  <c r="N2074" i="8"/>
  <c r="O2074" i="8"/>
  <c r="M2075" i="8"/>
  <c r="N2075" i="8"/>
  <c r="O2075" i="8"/>
  <c r="M2076" i="8"/>
  <c r="N2076" i="8"/>
  <c r="O2076" i="8"/>
  <c r="M2077" i="8"/>
  <c r="N2077" i="8"/>
  <c r="O2077" i="8"/>
  <c r="M2078" i="8"/>
  <c r="N2078" i="8"/>
  <c r="O2078" i="8"/>
  <c r="M2079" i="8"/>
  <c r="N2079" i="8"/>
  <c r="O2079" i="8"/>
  <c r="M2080" i="8"/>
  <c r="N2080" i="8"/>
  <c r="O2080" i="8"/>
  <c r="M2081" i="8"/>
  <c r="N2081" i="8"/>
  <c r="O2081" i="8"/>
  <c r="M2082" i="8"/>
  <c r="N2082" i="8"/>
  <c r="O2082" i="8"/>
  <c r="M2083" i="8"/>
  <c r="N2083" i="8"/>
  <c r="O2083" i="8"/>
  <c r="M2084" i="8"/>
  <c r="N2084" i="8"/>
  <c r="O2084" i="8"/>
  <c r="M2085" i="8"/>
  <c r="N2085" i="8"/>
  <c r="O2085" i="8"/>
  <c r="M2086" i="8"/>
  <c r="N2086" i="8"/>
  <c r="O2086" i="8"/>
  <c r="M2087" i="8"/>
  <c r="N2087" i="8"/>
  <c r="O2087" i="8"/>
  <c r="M2088" i="8"/>
  <c r="N2088" i="8"/>
  <c r="O2088" i="8"/>
  <c r="M2089" i="8"/>
  <c r="N2089" i="8"/>
  <c r="O2089" i="8"/>
  <c r="M2090" i="8"/>
  <c r="N2090" i="8"/>
  <c r="O2090" i="8"/>
  <c r="M2091" i="8"/>
  <c r="N2091" i="8"/>
  <c r="O2091" i="8"/>
  <c r="M2092" i="8"/>
  <c r="N2092" i="8"/>
  <c r="O2092" i="8"/>
  <c r="M2093" i="8"/>
  <c r="N2093" i="8"/>
  <c r="O2093" i="8"/>
  <c r="M2094" i="8"/>
  <c r="N2094" i="8"/>
  <c r="O2094" i="8"/>
  <c r="M2095" i="8"/>
  <c r="N2095" i="8"/>
  <c r="O2095" i="8"/>
  <c r="M2096" i="8"/>
  <c r="N2096" i="8"/>
  <c r="O2096" i="8"/>
  <c r="M2097" i="8"/>
  <c r="N2097" i="8"/>
  <c r="O2097" i="8"/>
  <c r="M2098" i="8"/>
  <c r="N2098" i="8"/>
  <c r="O2098" i="8"/>
  <c r="M2099" i="8"/>
  <c r="N2099" i="8"/>
  <c r="O2099" i="8"/>
  <c r="M2100" i="8"/>
  <c r="N2100" i="8"/>
  <c r="O2100" i="8"/>
  <c r="M2101" i="8"/>
  <c r="N2101" i="8"/>
  <c r="O2101" i="8"/>
  <c r="M2102" i="8"/>
  <c r="N2102" i="8"/>
  <c r="O2102" i="8"/>
  <c r="M2103" i="8"/>
  <c r="N2103" i="8"/>
  <c r="O2103" i="8"/>
  <c r="M2104" i="8"/>
  <c r="N2104" i="8"/>
  <c r="O2104" i="8"/>
  <c r="M2105" i="8"/>
  <c r="N2105" i="8"/>
  <c r="O2105" i="8"/>
  <c r="M2106" i="8"/>
  <c r="N2106" i="8"/>
  <c r="O2106" i="8"/>
  <c r="M2107" i="8"/>
  <c r="N2107" i="8"/>
  <c r="O2107" i="8"/>
  <c r="M2108" i="8"/>
  <c r="N2108" i="8"/>
  <c r="O2108" i="8"/>
  <c r="M2109" i="8"/>
  <c r="N2109" i="8"/>
  <c r="O2109" i="8"/>
  <c r="M2110" i="8"/>
  <c r="N2110" i="8"/>
  <c r="O2110" i="8"/>
  <c r="M2111" i="8"/>
  <c r="N2111" i="8"/>
  <c r="O2111" i="8"/>
  <c r="M2112" i="8"/>
  <c r="N2112" i="8"/>
  <c r="O2112" i="8"/>
  <c r="M2113" i="8"/>
  <c r="N2113" i="8"/>
  <c r="O2113" i="8"/>
  <c r="M2114" i="8"/>
  <c r="N2114" i="8"/>
  <c r="O2114" i="8"/>
  <c r="M2115" i="8"/>
  <c r="N2115" i="8"/>
  <c r="O2115" i="8"/>
  <c r="M2116" i="8"/>
  <c r="N2116" i="8"/>
  <c r="O2116" i="8"/>
  <c r="M2117" i="8"/>
  <c r="N2117" i="8"/>
  <c r="O2117" i="8"/>
  <c r="M2118" i="8"/>
  <c r="N2118" i="8"/>
  <c r="O2118" i="8"/>
  <c r="M2119" i="8"/>
  <c r="N2119" i="8"/>
  <c r="O2119" i="8"/>
  <c r="M2120" i="8"/>
  <c r="N2120" i="8"/>
  <c r="O2120" i="8"/>
  <c r="M2121" i="8"/>
  <c r="N2121" i="8"/>
  <c r="O2121" i="8"/>
  <c r="M2122" i="8"/>
  <c r="N2122" i="8"/>
  <c r="O2122" i="8"/>
  <c r="M2123" i="8"/>
  <c r="N2123" i="8"/>
  <c r="O2123" i="8"/>
  <c r="M2124" i="8"/>
  <c r="N2124" i="8"/>
  <c r="O2124" i="8"/>
  <c r="M2125" i="8"/>
  <c r="N2125" i="8"/>
  <c r="O2125" i="8"/>
  <c r="M2126" i="8"/>
  <c r="N2126" i="8"/>
  <c r="O2126" i="8"/>
  <c r="M2127" i="8"/>
  <c r="N2127" i="8"/>
  <c r="O2127" i="8"/>
  <c r="M2128" i="8"/>
  <c r="N2128" i="8"/>
  <c r="O2128" i="8"/>
  <c r="M2129" i="8"/>
  <c r="N2129" i="8"/>
  <c r="O2129" i="8"/>
  <c r="M2130" i="8"/>
  <c r="N2130" i="8"/>
  <c r="O2130" i="8"/>
  <c r="M2131" i="8"/>
  <c r="N2131" i="8"/>
  <c r="O2131" i="8"/>
  <c r="M2132" i="8"/>
  <c r="N2132" i="8"/>
  <c r="O2132" i="8"/>
  <c r="M2133" i="8"/>
  <c r="N2133" i="8"/>
  <c r="O2133" i="8"/>
  <c r="M2134" i="8"/>
  <c r="N2134" i="8"/>
  <c r="O2134" i="8"/>
  <c r="M2135" i="8"/>
  <c r="N2135" i="8"/>
  <c r="O2135" i="8"/>
  <c r="M2136" i="8"/>
  <c r="N2136" i="8"/>
  <c r="O2136" i="8"/>
  <c r="M2137" i="8"/>
  <c r="N2137" i="8"/>
  <c r="O2137" i="8"/>
  <c r="M2138" i="8"/>
  <c r="N2138" i="8"/>
  <c r="O2138" i="8"/>
  <c r="M2139" i="8"/>
  <c r="N2139" i="8"/>
  <c r="O2139" i="8"/>
  <c r="M2140" i="8"/>
  <c r="N2140" i="8"/>
  <c r="O2140" i="8"/>
  <c r="M2141" i="8"/>
  <c r="N2141" i="8"/>
  <c r="O2141" i="8"/>
  <c r="M2142" i="8"/>
  <c r="N2142" i="8"/>
  <c r="O2142" i="8"/>
  <c r="M2143" i="8"/>
  <c r="N2143" i="8"/>
  <c r="O2143" i="8"/>
  <c r="M2144" i="8"/>
  <c r="N2144" i="8"/>
  <c r="O2144" i="8"/>
  <c r="M2145" i="8"/>
  <c r="N2145" i="8"/>
  <c r="O2145" i="8"/>
  <c r="M2146" i="8"/>
  <c r="N2146" i="8"/>
  <c r="O2146" i="8"/>
  <c r="M2147" i="8"/>
  <c r="N2147" i="8"/>
  <c r="O2147" i="8"/>
  <c r="M2148" i="8"/>
  <c r="N2148" i="8"/>
  <c r="O2148" i="8"/>
  <c r="M2149" i="8"/>
  <c r="N2149" i="8"/>
  <c r="O2149" i="8"/>
  <c r="M2150" i="8"/>
  <c r="N2150" i="8"/>
  <c r="O2150" i="8"/>
  <c r="M2151" i="8"/>
  <c r="N2151" i="8"/>
  <c r="O2151" i="8"/>
  <c r="M2152" i="8"/>
  <c r="N2152" i="8"/>
  <c r="O2152" i="8"/>
  <c r="M2153" i="8"/>
  <c r="N2153" i="8"/>
  <c r="O2153" i="8"/>
  <c r="M2154" i="8"/>
  <c r="N2154" i="8"/>
  <c r="O2154" i="8"/>
  <c r="M2155" i="8"/>
  <c r="N2155" i="8"/>
  <c r="O2155" i="8"/>
  <c r="M2156" i="8"/>
  <c r="N2156" i="8"/>
  <c r="O2156" i="8"/>
  <c r="M2157" i="8"/>
  <c r="N2157" i="8"/>
  <c r="O2157" i="8"/>
  <c r="M2158" i="8"/>
  <c r="N2158" i="8"/>
  <c r="O2158" i="8"/>
  <c r="M2159" i="8"/>
  <c r="N2159" i="8"/>
  <c r="O2159" i="8"/>
  <c r="M2160" i="8"/>
  <c r="N2160" i="8"/>
  <c r="O2160" i="8"/>
  <c r="M2161" i="8"/>
  <c r="N2161" i="8"/>
  <c r="O2161" i="8"/>
  <c r="M2162" i="8"/>
  <c r="N2162" i="8"/>
  <c r="O2162" i="8"/>
  <c r="M2163" i="8"/>
  <c r="N2163" i="8"/>
  <c r="O2163" i="8"/>
  <c r="M2164" i="8"/>
  <c r="N2164" i="8"/>
  <c r="O2164" i="8"/>
  <c r="M2165" i="8"/>
  <c r="N2165" i="8"/>
  <c r="O2165" i="8"/>
  <c r="M2166" i="8"/>
  <c r="N2166" i="8"/>
  <c r="O2166" i="8"/>
  <c r="M2167" i="8"/>
  <c r="N2167" i="8"/>
  <c r="O2167" i="8"/>
  <c r="M2168" i="8"/>
  <c r="N2168" i="8"/>
  <c r="O2168" i="8"/>
  <c r="M2169" i="8"/>
  <c r="N2169" i="8"/>
  <c r="O2169" i="8"/>
  <c r="M2170" i="8"/>
  <c r="N2170" i="8"/>
  <c r="O2170" i="8"/>
  <c r="M2171" i="8"/>
  <c r="N2171" i="8"/>
  <c r="O2171" i="8"/>
  <c r="M2172" i="8"/>
  <c r="N2172" i="8"/>
  <c r="O2172" i="8"/>
  <c r="M2173" i="8"/>
  <c r="N2173" i="8"/>
  <c r="O2173" i="8"/>
  <c r="M2174" i="8"/>
  <c r="N2174" i="8"/>
  <c r="O2174" i="8"/>
  <c r="M2175" i="8"/>
  <c r="N2175" i="8"/>
  <c r="O2175" i="8"/>
  <c r="M2176" i="8"/>
  <c r="N2176" i="8"/>
  <c r="O2176" i="8"/>
  <c r="M2177" i="8"/>
  <c r="N2177" i="8"/>
  <c r="O2177" i="8"/>
  <c r="M2178" i="8"/>
  <c r="N2178" i="8"/>
  <c r="O2178" i="8"/>
  <c r="M2179" i="8"/>
  <c r="N2179" i="8"/>
  <c r="O2179" i="8"/>
  <c r="M2180" i="8"/>
  <c r="N2180" i="8"/>
  <c r="O2180" i="8"/>
  <c r="M2181" i="8"/>
  <c r="N2181" i="8"/>
  <c r="O2181" i="8"/>
  <c r="M2182" i="8"/>
  <c r="N2182" i="8"/>
  <c r="O2182" i="8"/>
  <c r="M2183" i="8"/>
  <c r="N2183" i="8"/>
  <c r="O2183" i="8"/>
  <c r="M2184" i="8"/>
  <c r="N2184" i="8"/>
  <c r="O2184" i="8"/>
  <c r="M2185" i="8"/>
  <c r="N2185" i="8"/>
  <c r="O2185" i="8"/>
  <c r="M2186" i="8"/>
  <c r="N2186" i="8"/>
  <c r="O2186" i="8"/>
  <c r="M2187" i="8"/>
  <c r="N2187" i="8"/>
  <c r="O2187" i="8"/>
  <c r="M2188" i="8"/>
  <c r="N2188" i="8"/>
  <c r="O2188" i="8"/>
  <c r="M2189" i="8"/>
  <c r="N2189" i="8"/>
  <c r="O2189" i="8"/>
  <c r="M2190" i="8"/>
  <c r="N2190" i="8"/>
  <c r="O2190" i="8"/>
  <c r="M2191" i="8"/>
  <c r="N2191" i="8"/>
  <c r="O2191" i="8"/>
  <c r="M2192" i="8"/>
  <c r="N2192" i="8"/>
  <c r="O2192" i="8"/>
  <c r="M2193" i="8"/>
  <c r="N2193" i="8"/>
  <c r="O2193" i="8"/>
  <c r="M2194" i="8"/>
  <c r="N2194" i="8"/>
  <c r="O2194" i="8"/>
  <c r="M2195" i="8"/>
  <c r="N2195" i="8"/>
  <c r="O2195" i="8"/>
  <c r="M2196" i="8"/>
  <c r="N2196" i="8"/>
  <c r="O2196" i="8"/>
  <c r="M2197" i="8"/>
  <c r="N2197" i="8"/>
  <c r="O2197" i="8"/>
  <c r="M2198" i="8"/>
  <c r="N2198" i="8"/>
  <c r="O2198" i="8"/>
  <c r="M2199" i="8"/>
  <c r="N2199" i="8"/>
  <c r="O2199" i="8"/>
  <c r="M2200" i="8"/>
  <c r="N2200" i="8"/>
  <c r="O2200" i="8"/>
  <c r="M2201" i="8"/>
  <c r="N2201" i="8"/>
  <c r="O2201" i="8"/>
  <c r="M2202" i="8"/>
  <c r="N2202" i="8"/>
  <c r="O2202" i="8"/>
  <c r="M2203" i="8"/>
  <c r="N2203" i="8"/>
  <c r="O2203" i="8"/>
  <c r="M2204" i="8"/>
  <c r="N2204" i="8"/>
  <c r="O2204" i="8"/>
  <c r="M2205" i="8"/>
  <c r="N2205" i="8"/>
  <c r="O2205" i="8"/>
  <c r="M2206" i="8"/>
  <c r="N2206" i="8"/>
  <c r="O2206" i="8"/>
  <c r="M2207" i="8"/>
  <c r="N2207" i="8"/>
  <c r="O2207" i="8"/>
  <c r="M2208" i="8"/>
  <c r="N2208" i="8"/>
  <c r="O2208" i="8"/>
  <c r="M2209" i="8"/>
  <c r="N2209" i="8"/>
  <c r="O2209" i="8"/>
  <c r="M2210" i="8"/>
  <c r="N2210" i="8"/>
  <c r="O2210" i="8"/>
  <c r="M2211" i="8"/>
  <c r="N2211" i="8"/>
  <c r="O2211" i="8"/>
  <c r="M2212" i="8"/>
  <c r="N2212" i="8"/>
  <c r="O2212" i="8"/>
  <c r="M2213" i="8"/>
  <c r="N2213" i="8"/>
  <c r="O2213" i="8"/>
  <c r="M2214" i="8"/>
  <c r="N2214" i="8"/>
  <c r="O2214" i="8"/>
  <c r="M2215" i="8"/>
  <c r="N2215" i="8"/>
  <c r="O2215" i="8"/>
  <c r="M2216" i="8"/>
  <c r="N2216" i="8"/>
  <c r="O2216" i="8"/>
  <c r="M2217" i="8"/>
  <c r="N2217" i="8"/>
  <c r="O2217" i="8"/>
  <c r="M2218" i="8"/>
  <c r="N2218" i="8"/>
  <c r="O2218" i="8"/>
  <c r="M2219" i="8"/>
  <c r="N2219" i="8"/>
  <c r="O2219" i="8"/>
  <c r="M2220" i="8"/>
  <c r="N2220" i="8"/>
  <c r="O2220" i="8"/>
  <c r="M2221" i="8"/>
  <c r="N2221" i="8"/>
  <c r="O2221" i="8"/>
  <c r="M2222" i="8"/>
  <c r="N2222" i="8"/>
  <c r="O2222" i="8"/>
  <c r="M2223" i="8"/>
  <c r="N2223" i="8"/>
  <c r="O2223" i="8"/>
  <c r="M2224" i="8"/>
  <c r="N2224" i="8"/>
  <c r="O2224" i="8"/>
  <c r="M2225" i="8"/>
  <c r="N2225" i="8"/>
  <c r="O2225" i="8"/>
  <c r="M2226" i="8"/>
  <c r="N2226" i="8"/>
  <c r="O2226" i="8"/>
  <c r="M2227" i="8"/>
  <c r="N2227" i="8"/>
  <c r="O2227" i="8"/>
  <c r="M2228" i="8"/>
  <c r="N2228" i="8"/>
  <c r="O2228" i="8"/>
  <c r="M2229" i="8"/>
  <c r="N2229" i="8"/>
  <c r="O2229" i="8"/>
  <c r="M2230" i="8"/>
  <c r="N2230" i="8"/>
  <c r="O2230" i="8"/>
  <c r="M2231" i="8"/>
  <c r="N2231" i="8"/>
  <c r="O2231" i="8"/>
  <c r="M2232" i="8"/>
  <c r="N2232" i="8"/>
  <c r="O2232" i="8"/>
  <c r="M2233" i="8"/>
  <c r="N2233" i="8"/>
  <c r="O2233" i="8"/>
  <c r="M2234" i="8"/>
  <c r="N2234" i="8"/>
  <c r="O2234" i="8"/>
  <c r="M2235" i="8"/>
  <c r="N2235" i="8"/>
  <c r="O2235" i="8"/>
  <c r="M2236" i="8"/>
  <c r="N2236" i="8"/>
  <c r="O2236" i="8"/>
  <c r="M2237" i="8"/>
  <c r="N2237" i="8"/>
  <c r="O2237" i="8"/>
  <c r="M2238" i="8"/>
  <c r="N2238" i="8"/>
  <c r="O2238" i="8"/>
  <c r="M2239" i="8"/>
  <c r="N2239" i="8"/>
  <c r="O2239" i="8"/>
  <c r="M2240" i="8"/>
  <c r="N2240" i="8"/>
  <c r="O2240" i="8"/>
  <c r="M2241" i="8"/>
  <c r="N2241" i="8"/>
  <c r="O2241" i="8"/>
  <c r="M2242" i="8"/>
  <c r="N2242" i="8"/>
  <c r="O2242" i="8"/>
  <c r="M2243" i="8"/>
  <c r="N2243" i="8"/>
  <c r="O2243" i="8"/>
  <c r="M2244" i="8"/>
  <c r="N2244" i="8"/>
  <c r="O2244" i="8"/>
  <c r="M2245" i="8"/>
  <c r="N2245" i="8"/>
  <c r="O2245" i="8"/>
  <c r="M2246" i="8"/>
  <c r="N2246" i="8"/>
  <c r="O2246" i="8"/>
  <c r="M2247" i="8"/>
  <c r="N2247" i="8"/>
  <c r="O2247" i="8"/>
  <c r="M2248" i="8"/>
  <c r="N2248" i="8"/>
  <c r="O2248" i="8"/>
  <c r="M2249" i="8"/>
  <c r="N2249" i="8"/>
  <c r="O2249" i="8"/>
  <c r="M2250" i="8"/>
  <c r="N2250" i="8"/>
  <c r="O2250" i="8"/>
  <c r="M2251" i="8"/>
  <c r="N2251" i="8"/>
  <c r="O2251" i="8"/>
  <c r="M2252" i="8"/>
  <c r="N2252" i="8"/>
  <c r="O2252" i="8"/>
  <c r="M2253" i="8"/>
  <c r="N2253" i="8"/>
  <c r="O2253" i="8"/>
  <c r="M2254" i="8"/>
  <c r="N2254" i="8"/>
  <c r="O2254" i="8"/>
  <c r="M2255" i="8"/>
  <c r="N2255" i="8"/>
  <c r="O2255" i="8"/>
  <c r="M2256" i="8"/>
  <c r="N2256" i="8"/>
  <c r="O2256" i="8"/>
  <c r="M2257" i="8"/>
  <c r="N2257" i="8"/>
  <c r="O2257" i="8"/>
  <c r="M2258" i="8"/>
  <c r="N2258" i="8"/>
  <c r="O2258" i="8"/>
  <c r="M2259" i="8"/>
  <c r="N2259" i="8"/>
  <c r="O2259" i="8"/>
  <c r="M2260" i="8"/>
  <c r="N2260" i="8"/>
  <c r="O2260" i="8"/>
  <c r="M2261" i="8"/>
  <c r="N2261" i="8"/>
  <c r="O2261" i="8"/>
  <c r="M2262" i="8"/>
  <c r="N2262" i="8"/>
  <c r="O2262" i="8"/>
  <c r="M2263" i="8"/>
  <c r="N2263" i="8"/>
  <c r="O2263" i="8"/>
  <c r="M2264" i="8"/>
  <c r="N2264" i="8"/>
  <c r="O2264" i="8"/>
  <c r="M2265" i="8"/>
  <c r="N2265" i="8"/>
  <c r="O2265" i="8"/>
  <c r="M2266" i="8"/>
  <c r="N2266" i="8"/>
  <c r="O2266" i="8"/>
  <c r="M2267" i="8"/>
  <c r="N2267" i="8"/>
  <c r="O2267" i="8"/>
  <c r="M2268" i="8"/>
  <c r="N2268" i="8"/>
  <c r="O2268" i="8"/>
  <c r="M2269" i="8"/>
  <c r="N2269" i="8"/>
  <c r="O2269" i="8"/>
  <c r="M2270" i="8"/>
  <c r="N2270" i="8"/>
  <c r="O2270" i="8"/>
  <c r="M2271" i="8"/>
  <c r="N2271" i="8"/>
  <c r="O2271" i="8"/>
  <c r="M2272" i="8"/>
  <c r="N2272" i="8"/>
  <c r="O2272" i="8"/>
  <c r="M2273" i="8"/>
  <c r="N2273" i="8"/>
  <c r="O2273" i="8"/>
  <c r="M2274" i="8"/>
  <c r="N2274" i="8"/>
  <c r="O2274" i="8"/>
  <c r="M2275" i="8"/>
  <c r="N2275" i="8"/>
  <c r="O2275" i="8"/>
  <c r="M2276" i="8"/>
  <c r="N2276" i="8"/>
  <c r="O2276" i="8"/>
  <c r="M2277" i="8"/>
  <c r="N2277" i="8"/>
  <c r="O2277" i="8"/>
  <c r="M2278" i="8"/>
  <c r="N2278" i="8"/>
  <c r="O2278" i="8"/>
  <c r="M2279" i="8"/>
  <c r="N2279" i="8"/>
  <c r="O2279" i="8"/>
  <c r="M2280" i="8"/>
  <c r="N2280" i="8"/>
  <c r="O2280" i="8"/>
  <c r="M2281" i="8"/>
  <c r="N2281" i="8"/>
  <c r="O2281" i="8"/>
  <c r="M2282" i="8"/>
  <c r="N2282" i="8"/>
  <c r="O2282" i="8"/>
  <c r="M2283" i="8"/>
  <c r="N2283" i="8"/>
  <c r="O2283" i="8"/>
  <c r="M2284" i="8"/>
  <c r="N2284" i="8"/>
  <c r="O2284" i="8"/>
  <c r="M2285" i="8"/>
  <c r="N2285" i="8"/>
  <c r="O2285" i="8"/>
  <c r="M2286" i="8"/>
  <c r="N2286" i="8"/>
  <c r="O2286" i="8"/>
  <c r="M2287" i="8"/>
  <c r="N2287" i="8"/>
  <c r="O2287" i="8"/>
  <c r="M2288" i="8"/>
  <c r="N2288" i="8"/>
  <c r="O2288" i="8"/>
  <c r="M2289" i="8"/>
  <c r="N2289" i="8"/>
  <c r="O2289" i="8"/>
  <c r="M2290" i="8"/>
  <c r="N2290" i="8"/>
  <c r="O2290" i="8"/>
  <c r="M2291" i="8"/>
  <c r="N2291" i="8"/>
  <c r="O2291" i="8"/>
  <c r="M2292" i="8"/>
  <c r="N2292" i="8"/>
  <c r="O2292" i="8"/>
  <c r="M2293" i="8"/>
  <c r="N2293" i="8"/>
  <c r="O2293" i="8"/>
  <c r="M2294" i="8"/>
  <c r="N2294" i="8"/>
  <c r="O2294" i="8"/>
  <c r="M2295" i="8"/>
  <c r="N2295" i="8"/>
  <c r="O2295" i="8"/>
  <c r="M2296" i="8"/>
  <c r="N2296" i="8"/>
  <c r="O2296" i="8"/>
  <c r="M2297" i="8"/>
  <c r="N2297" i="8"/>
  <c r="O2297" i="8"/>
  <c r="M2298" i="8"/>
  <c r="N2298" i="8"/>
  <c r="O2298" i="8"/>
  <c r="M2299" i="8"/>
  <c r="N2299" i="8"/>
  <c r="O2299" i="8"/>
  <c r="M2300" i="8"/>
  <c r="N2300" i="8"/>
  <c r="O2300" i="8"/>
  <c r="M2301" i="8"/>
  <c r="N2301" i="8"/>
  <c r="O2301" i="8"/>
  <c r="M2302" i="8"/>
  <c r="N2302" i="8"/>
  <c r="O2302" i="8"/>
  <c r="M2303" i="8"/>
  <c r="N2303" i="8"/>
  <c r="O2303" i="8"/>
  <c r="M2304" i="8"/>
  <c r="N2304" i="8"/>
  <c r="O2304" i="8"/>
  <c r="M2305" i="8"/>
  <c r="N2305" i="8"/>
  <c r="O2305" i="8"/>
  <c r="M2306" i="8"/>
  <c r="N2306" i="8"/>
  <c r="O2306" i="8"/>
  <c r="M2307" i="8"/>
  <c r="N2307" i="8"/>
  <c r="O2307" i="8"/>
  <c r="M2308" i="8"/>
  <c r="N2308" i="8"/>
  <c r="O2308" i="8"/>
  <c r="M2309" i="8"/>
  <c r="N2309" i="8"/>
  <c r="O2309" i="8"/>
  <c r="M2310" i="8"/>
  <c r="N2310" i="8"/>
  <c r="O2310" i="8"/>
  <c r="M2311" i="8"/>
  <c r="N2311" i="8"/>
  <c r="O2311" i="8"/>
  <c r="M2312" i="8"/>
  <c r="N2312" i="8"/>
  <c r="O2312" i="8"/>
  <c r="M2313" i="8"/>
  <c r="N2313" i="8"/>
  <c r="O2313" i="8"/>
  <c r="M2314" i="8"/>
  <c r="N2314" i="8"/>
  <c r="O2314" i="8"/>
  <c r="M2315" i="8"/>
  <c r="N2315" i="8"/>
  <c r="O2315" i="8"/>
  <c r="M2316" i="8"/>
  <c r="N2316" i="8"/>
  <c r="O2316" i="8"/>
  <c r="M2317" i="8"/>
  <c r="N2317" i="8"/>
  <c r="O2317" i="8"/>
  <c r="M2318" i="8"/>
  <c r="N2318" i="8"/>
  <c r="O2318" i="8"/>
  <c r="M2319" i="8"/>
  <c r="N2319" i="8"/>
  <c r="O2319" i="8"/>
  <c r="M2320" i="8"/>
  <c r="N2320" i="8"/>
  <c r="O2320" i="8"/>
  <c r="M2321" i="8"/>
  <c r="N2321" i="8"/>
  <c r="O2321" i="8"/>
  <c r="M2322" i="8"/>
  <c r="N2322" i="8"/>
  <c r="O2322" i="8"/>
  <c r="M2323" i="8"/>
  <c r="N2323" i="8"/>
  <c r="O2323" i="8"/>
  <c r="M2324" i="8"/>
  <c r="N2324" i="8"/>
  <c r="O2324" i="8"/>
  <c r="M2325" i="8"/>
  <c r="N2325" i="8"/>
  <c r="O2325" i="8"/>
  <c r="M2326" i="8"/>
  <c r="N2326" i="8"/>
  <c r="O2326" i="8"/>
  <c r="M2327" i="8"/>
  <c r="N2327" i="8"/>
  <c r="O2327" i="8"/>
  <c r="M2328" i="8"/>
  <c r="N2328" i="8"/>
  <c r="O2328" i="8"/>
  <c r="M2329" i="8"/>
  <c r="N2329" i="8"/>
  <c r="O2329" i="8"/>
  <c r="M2330" i="8"/>
  <c r="N2330" i="8"/>
  <c r="O2330" i="8"/>
  <c r="M2331" i="8"/>
  <c r="N2331" i="8"/>
  <c r="O2331" i="8"/>
  <c r="M2332" i="8"/>
  <c r="N2332" i="8"/>
  <c r="O2332" i="8"/>
  <c r="M2333" i="8"/>
  <c r="N2333" i="8"/>
  <c r="O2333" i="8"/>
  <c r="M2334" i="8"/>
  <c r="N2334" i="8"/>
  <c r="O2334" i="8"/>
  <c r="M2335" i="8"/>
  <c r="N2335" i="8"/>
  <c r="O2335" i="8"/>
  <c r="M2336" i="8"/>
  <c r="N2336" i="8"/>
  <c r="O2336" i="8"/>
  <c r="M2337" i="8"/>
  <c r="N2337" i="8"/>
  <c r="O2337" i="8"/>
  <c r="M2338" i="8"/>
  <c r="N2338" i="8"/>
  <c r="O2338" i="8"/>
  <c r="M2339" i="8"/>
  <c r="N2339" i="8"/>
  <c r="O2339" i="8"/>
  <c r="M2340" i="8"/>
  <c r="N2340" i="8"/>
  <c r="O2340" i="8"/>
  <c r="M2341" i="8"/>
  <c r="N2341" i="8"/>
  <c r="O2341" i="8"/>
  <c r="M2342" i="8"/>
  <c r="N2342" i="8"/>
  <c r="O2342" i="8"/>
  <c r="M2343" i="8"/>
  <c r="N2343" i="8"/>
  <c r="O2343" i="8"/>
  <c r="M2344" i="8"/>
  <c r="N2344" i="8"/>
  <c r="O2344" i="8"/>
  <c r="M2345" i="8"/>
  <c r="N2345" i="8"/>
  <c r="O2345" i="8"/>
  <c r="M2346" i="8"/>
  <c r="N2346" i="8"/>
  <c r="O2346" i="8"/>
  <c r="M2347" i="8"/>
  <c r="N2347" i="8"/>
  <c r="O2347" i="8"/>
  <c r="M2348" i="8"/>
  <c r="N2348" i="8"/>
  <c r="O2348" i="8"/>
  <c r="M2349" i="8"/>
  <c r="N2349" i="8"/>
  <c r="O2349" i="8"/>
  <c r="M2350" i="8"/>
  <c r="N2350" i="8"/>
  <c r="O2350" i="8"/>
  <c r="M2351" i="8"/>
  <c r="N2351" i="8"/>
  <c r="O2351" i="8"/>
  <c r="M2352" i="8"/>
  <c r="N2352" i="8"/>
  <c r="O2352" i="8"/>
  <c r="M2353" i="8"/>
  <c r="N2353" i="8"/>
  <c r="O2353" i="8"/>
  <c r="M2354" i="8"/>
  <c r="N2354" i="8"/>
  <c r="O2354" i="8"/>
  <c r="M2355" i="8"/>
  <c r="N2355" i="8"/>
  <c r="O2355" i="8"/>
  <c r="M2356" i="8"/>
  <c r="N2356" i="8"/>
  <c r="O2356" i="8"/>
  <c r="M2357" i="8"/>
  <c r="N2357" i="8"/>
  <c r="O2357" i="8"/>
  <c r="M2358" i="8"/>
  <c r="N2358" i="8"/>
  <c r="O2358" i="8"/>
  <c r="M2359" i="8"/>
  <c r="N2359" i="8"/>
  <c r="O2359" i="8"/>
  <c r="M2360" i="8"/>
  <c r="N2360" i="8"/>
  <c r="O2360" i="8"/>
  <c r="M2361" i="8"/>
  <c r="N2361" i="8"/>
  <c r="O2361" i="8"/>
  <c r="M2362" i="8"/>
  <c r="N2362" i="8"/>
  <c r="O2362" i="8"/>
  <c r="M2363" i="8"/>
  <c r="N2363" i="8"/>
  <c r="O2363" i="8"/>
  <c r="M2364" i="8"/>
  <c r="N2364" i="8"/>
  <c r="O2364" i="8"/>
  <c r="M2365" i="8"/>
  <c r="N2365" i="8"/>
  <c r="O2365" i="8"/>
  <c r="M2366" i="8"/>
  <c r="N2366" i="8"/>
  <c r="O2366" i="8"/>
  <c r="M2367" i="8"/>
  <c r="N2367" i="8"/>
  <c r="O2367" i="8"/>
  <c r="M2368" i="8"/>
  <c r="N2368" i="8"/>
  <c r="O2368" i="8"/>
  <c r="M2369" i="8"/>
  <c r="N2369" i="8"/>
  <c r="O2369" i="8"/>
  <c r="M2370" i="8"/>
  <c r="N2370" i="8"/>
  <c r="O2370" i="8"/>
  <c r="M2371" i="8"/>
  <c r="N2371" i="8"/>
  <c r="O2371" i="8"/>
  <c r="M2372" i="8"/>
  <c r="N2372" i="8"/>
  <c r="O2372" i="8"/>
  <c r="M2373" i="8"/>
  <c r="N2373" i="8"/>
  <c r="O2373" i="8"/>
  <c r="M2374" i="8"/>
  <c r="N2374" i="8"/>
  <c r="O2374" i="8"/>
  <c r="M2375" i="8"/>
  <c r="N2375" i="8"/>
  <c r="O2375" i="8"/>
  <c r="M2376" i="8"/>
  <c r="N2376" i="8"/>
  <c r="O2376" i="8"/>
  <c r="M2377" i="8"/>
  <c r="N2377" i="8"/>
  <c r="O2377" i="8"/>
  <c r="M2378" i="8"/>
  <c r="N2378" i="8"/>
  <c r="O2378" i="8"/>
  <c r="M2379" i="8"/>
  <c r="N2379" i="8"/>
  <c r="O2379" i="8"/>
  <c r="M2380" i="8"/>
  <c r="N2380" i="8"/>
  <c r="O2380" i="8"/>
  <c r="M2381" i="8"/>
  <c r="N2381" i="8"/>
  <c r="O2381" i="8"/>
  <c r="M2382" i="8"/>
  <c r="N2382" i="8"/>
  <c r="O2382" i="8"/>
  <c r="M2383" i="8"/>
  <c r="N2383" i="8"/>
  <c r="O2383" i="8"/>
  <c r="M2384" i="8"/>
  <c r="N2384" i="8"/>
  <c r="O2384" i="8"/>
  <c r="M2385" i="8"/>
  <c r="N2385" i="8"/>
  <c r="O2385" i="8"/>
  <c r="M2386" i="8"/>
  <c r="N2386" i="8"/>
  <c r="O2386" i="8"/>
  <c r="M2387" i="8"/>
  <c r="N2387" i="8"/>
  <c r="O2387" i="8"/>
  <c r="M2388" i="8"/>
  <c r="N2388" i="8"/>
  <c r="O2388" i="8"/>
  <c r="M2389" i="8"/>
  <c r="N2389" i="8"/>
  <c r="O2389" i="8"/>
  <c r="M2390" i="8"/>
  <c r="N2390" i="8"/>
  <c r="O2390" i="8"/>
  <c r="M2391" i="8"/>
  <c r="N2391" i="8"/>
  <c r="O2391" i="8"/>
  <c r="M2392" i="8"/>
  <c r="N2392" i="8"/>
  <c r="O2392" i="8"/>
  <c r="M2393" i="8"/>
  <c r="N2393" i="8"/>
  <c r="O2393" i="8"/>
  <c r="M2394" i="8"/>
  <c r="N2394" i="8"/>
  <c r="O2394" i="8"/>
  <c r="M2395" i="8"/>
  <c r="N2395" i="8"/>
  <c r="O2395" i="8"/>
  <c r="M2396" i="8"/>
  <c r="N2396" i="8"/>
  <c r="O2396" i="8"/>
  <c r="M2397" i="8"/>
  <c r="N2397" i="8"/>
  <c r="O2397" i="8"/>
  <c r="M2398" i="8"/>
  <c r="N2398" i="8"/>
  <c r="O2398" i="8"/>
  <c r="M2399" i="8"/>
  <c r="N2399" i="8"/>
  <c r="O2399" i="8"/>
  <c r="M2400" i="8"/>
  <c r="N2400" i="8"/>
  <c r="O2400" i="8"/>
  <c r="M2401" i="8"/>
  <c r="N2401" i="8"/>
  <c r="O2401" i="8"/>
  <c r="M2402" i="8"/>
  <c r="N2402" i="8"/>
  <c r="O2402" i="8"/>
  <c r="M2403" i="8"/>
  <c r="N2403" i="8"/>
  <c r="O2403" i="8"/>
  <c r="M2404" i="8"/>
  <c r="N2404" i="8"/>
  <c r="O2404" i="8"/>
  <c r="M2405" i="8"/>
  <c r="N2405" i="8"/>
  <c r="O2405" i="8"/>
  <c r="M2406" i="8"/>
  <c r="N2406" i="8"/>
  <c r="O2406" i="8"/>
  <c r="M2407" i="8"/>
  <c r="N2407" i="8"/>
  <c r="O2407" i="8"/>
  <c r="M2408" i="8"/>
  <c r="N2408" i="8"/>
  <c r="O2408" i="8"/>
  <c r="M2409" i="8"/>
  <c r="N2409" i="8"/>
  <c r="O2409" i="8"/>
  <c r="M2410" i="8"/>
  <c r="N2410" i="8"/>
  <c r="O2410" i="8"/>
  <c r="M2411" i="8"/>
  <c r="N2411" i="8"/>
  <c r="O2411" i="8"/>
  <c r="M2412" i="8"/>
  <c r="N2412" i="8"/>
  <c r="O2412" i="8"/>
  <c r="M2413" i="8"/>
  <c r="N2413" i="8"/>
  <c r="O2413" i="8"/>
  <c r="M2414" i="8"/>
  <c r="N2414" i="8"/>
  <c r="O2414" i="8"/>
  <c r="M2415" i="8"/>
  <c r="N2415" i="8"/>
  <c r="O2415" i="8"/>
  <c r="M2416" i="8"/>
  <c r="N2416" i="8"/>
  <c r="O2416" i="8"/>
  <c r="M2417" i="8"/>
  <c r="N2417" i="8"/>
  <c r="O2417" i="8"/>
  <c r="M2418" i="8"/>
  <c r="N2418" i="8"/>
  <c r="O2418" i="8"/>
  <c r="M2419" i="8"/>
  <c r="N2419" i="8"/>
  <c r="O2419" i="8"/>
  <c r="M2420" i="8"/>
  <c r="N2420" i="8"/>
  <c r="O2420" i="8"/>
  <c r="M2421" i="8"/>
  <c r="N2421" i="8"/>
  <c r="O2421" i="8"/>
  <c r="M2422" i="8"/>
  <c r="N2422" i="8"/>
  <c r="O2422" i="8"/>
  <c r="M2423" i="8"/>
  <c r="N2423" i="8"/>
  <c r="O2423" i="8"/>
  <c r="M2424" i="8"/>
  <c r="N2424" i="8"/>
  <c r="O2424" i="8"/>
  <c r="M2425" i="8"/>
  <c r="N2425" i="8"/>
  <c r="O2425" i="8"/>
  <c r="M2426" i="8"/>
  <c r="N2426" i="8"/>
  <c r="O2426" i="8"/>
  <c r="M2427" i="8"/>
  <c r="N2427" i="8"/>
  <c r="O2427" i="8"/>
  <c r="M2428" i="8"/>
  <c r="N2428" i="8"/>
  <c r="O2428" i="8"/>
  <c r="M2429" i="8"/>
  <c r="N2429" i="8"/>
  <c r="O2429" i="8"/>
  <c r="M2430" i="8"/>
  <c r="N2430" i="8"/>
  <c r="O2430" i="8"/>
  <c r="M2431" i="8"/>
  <c r="N2431" i="8"/>
  <c r="O2431" i="8"/>
  <c r="M2432" i="8"/>
  <c r="N2432" i="8"/>
  <c r="O2432" i="8"/>
  <c r="M2433" i="8"/>
  <c r="N2433" i="8"/>
  <c r="O2433" i="8"/>
  <c r="M2434" i="8"/>
  <c r="N2434" i="8"/>
  <c r="O2434" i="8"/>
  <c r="M2435" i="8"/>
  <c r="N2435" i="8"/>
  <c r="O2435" i="8"/>
  <c r="M2436" i="8"/>
  <c r="N2436" i="8"/>
  <c r="O2436" i="8"/>
  <c r="M2437" i="8"/>
  <c r="N2437" i="8"/>
  <c r="O2437" i="8"/>
  <c r="M2438" i="8"/>
  <c r="N2438" i="8"/>
  <c r="O2438" i="8"/>
  <c r="M2439" i="8"/>
  <c r="N2439" i="8"/>
  <c r="O2439" i="8"/>
  <c r="M2440" i="8"/>
  <c r="N2440" i="8"/>
  <c r="O2440" i="8"/>
  <c r="M2441" i="8"/>
  <c r="N2441" i="8"/>
  <c r="O2441" i="8"/>
  <c r="M2442" i="8"/>
  <c r="N2442" i="8"/>
  <c r="O2442" i="8"/>
  <c r="M2443" i="8"/>
  <c r="N2443" i="8"/>
  <c r="O2443" i="8"/>
  <c r="M2444" i="8"/>
  <c r="N2444" i="8"/>
  <c r="O2444" i="8"/>
  <c r="M2445" i="8"/>
  <c r="N2445" i="8"/>
  <c r="O2445" i="8"/>
  <c r="M2446" i="8"/>
  <c r="N2446" i="8"/>
  <c r="O2446" i="8"/>
  <c r="M2447" i="8"/>
  <c r="N2447" i="8"/>
  <c r="O2447" i="8"/>
  <c r="M2448" i="8"/>
  <c r="N2448" i="8"/>
  <c r="O2448" i="8"/>
  <c r="M2449" i="8"/>
  <c r="N2449" i="8"/>
  <c r="O2449" i="8"/>
  <c r="M2450" i="8"/>
  <c r="N2450" i="8"/>
  <c r="O2450" i="8"/>
  <c r="M2451" i="8"/>
  <c r="N2451" i="8"/>
  <c r="O2451" i="8"/>
  <c r="M2452" i="8"/>
  <c r="N2452" i="8"/>
  <c r="O2452" i="8"/>
  <c r="M2453" i="8"/>
  <c r="N2453" i="8"/>
  <c r="O2453" i="8"/>
  <c r="M2454" i="8"/>
  <c r="N2454" i="8"/>
  <c r="O2454" i="8"/>
  <c r="M2455" i="8"/>
  <c r="N2455" i="8"/>
  <c r="O2455" i="8"/>
  <c r="M2456" i="8"/>
  <c r="N2456" i="8"/>
  <c r="O2456" i="8"/>
  <c r="M2457" i="8"/>
  <c r="N2457" i="8"/>
  <c r="O2457" i="8"/>
  <c r="M2458" i="8"/>
  <c r="N2458" i="8"/>
  <c r="O2458" i="8"/>
  <c r="M2459" i="8"/>
  <c r="N2459" i="8"/>
  <c r="O2459" i="8"/>
  <c r="M2460" i="8"/>
  <c r="N2460" i="8"/>
  <c r="O2460" i="8"/>
  <c r="M2461" i="8"/>
  <c r="N2461" i="8"/>
  <c r="O2461" i="8"/>
  <c r="M2462" i="8"/>
  <c r="N2462" i="8"/>
  <c r="O2462" i="8"/>
  <c r="M2463" i="8"/>
  <c r="N2463" i="8"/>
  <c r="O2463" i="8"/>
  <c r="M2464" i="8"/>
  <c r="N2464" i="8"/>
  <c r="O2464" i="8"/>
  <c r="M2465" i="8"/>
  <c r="N2465" i="8"/>
  <c r="O2465" i="8"/>
  <c r="M2466" i="8"/>
  <c r="N2466" i="8"/>
  <c r="O2466" i="8"/>
  <c r="M2467" i="8"/>
  <c r="N2467" i="8"/>
  <c r="O2467" i="8"/>
  <c r="M2468" i="8"/>
  <c r="N2468" i="8"/>
  <c r="O2468" i="8"/>
  <c r="M2469" i="8"/>
  <c r="N2469" i="8"/>
  <c r="O2469" i="8"/>
  <c r="M2470" i="8"/>
  <c r="N2470" i="8"/>
  <c r="O2470" i="8"/>
  <c r="M2471" i="8"/>
  <c r="N2471" i="8"/>
  <c r="O2471" i="8"/>
  <c r="M2472" i="8"/>
  <c r="N2472" i="8"/>
  <c r="O2472" i="8"/>
  <c r="M2473" i="8"/>
  <c r="N2473" i="8"/>
  <c r="O2473" i="8"/>
  <c r="M2474" i="8"/>
  <c r="N2474" i="8"/>
  <c r="O2474" i="8"/>
  <c r="M2475" i="8"/>
  <c r="N2475" i="8"/>
  <c r="O2475" i="8"/>
  <c r="M2476" i="8"/>
  <c r="N2476" i="8"/>
  <c r="O2476" i="8"/>
  <c r="M2477" i="8"/>
  <c r="N2477" i="8"/>
  <c r="O2477" i="8"/>
  <c r="M2478" i="8"/>
  <c r="N2478" i="8"/>
  <c r="O2478" i="8"/>
  <c r="M2479" i="8"/>
  <c r="N2479" i="8"/>
  <c r="O2479" i="8"/>
  <c r="M2480" i="8"/>
  <c r="N2480" i="8"/>
  <c r="O2480" i="8"/>
  <c r="M2481" i="8"/>
  <c r="N2481" i="8"/>
  <c r="O2481" i="8"/>
  <c r="M2482" i="8"/>
  <c r="N2482" i="8"/>
  <c r="O2482" i="8"/>
  <c r="M2483" i="8"/>
  <c r="N2483" i="8"/>
  <c r="O2483" i="8"/>
  <c r="M2484" i="8"/>
  <c r="N2484" i="8"/>
  <c r="O2484" i="8"/>
  <c r="M2485" i="8"/>
  <c r="N2485" i="8"/>
  <c r="O2485" i="8"/>
  <c r="M2486" i="8"/>
  <c r="N2486" i="8"/>
  <c r="O2486" i="8"/>
  <c r="M2487" i="8"/>
  <c r="N2487" i="8"/>
  <c r="O2487" i="8"/>
  <c r="M2488" i="8"/>
  <c r="N2488" i="8"/>
  <c r="O2488" i="8"/>
  <c r="M2489" i="8"/>
  <c r="N2489" i="8"/>
  <c r="O2489" i="8"/>
  <c r="M2490" i="8"/>
  <c r="N2490" i="8"/>
  <c r="O2490" i="8"/>
  <c r="M2491" i="8"/>
  <c r="N2491" i="8"/>
  <c r="O2491" i="8"/>
  <c r="M2492" i="8"/>
  <c r="N2492" i="8"/>
  <c r="O2492" i="8"/>
  <c r="M2493" i="8"/>
  <c r="N2493" i="8"/>
  <c r="O2493" i="8"/>
  <c r="M2494" i="8"/>
  <c r="N2494" i="8"/>
  <c r="O2494" i="8"/>
  <c r="M2495" i="8"/>
  <c r="N2495" i="8"/>
  <c r="O2495" i="8"/>
  <c r="M2496" i="8"/>
  <c r="N2496" i="8"/>
  <c r="O2496" i="8"/>
  <c r="M2497" i="8"/>
  <c r="N2497" i="8"/>
  <c r="O2497" i="8"/>
  <c r="M2498" i="8"/>
  <c r="N2498" i="8"/>
  <c r="O2498" i="8"/>
  <c r="M2499" i="8"/>
  <c r="N2499" i="8"/>
  <c r="O2499" i="8"/>
  <c r="M2500" i="8"/>
  <c r="N2500" i="8"/>
  <c r="O2500" i="8"/>
  <c r="M2501" i="8"/>
  <c r="N2501" i="8"/>
  <c r="O2501" i="8"/>
  <c r="M2502" i="8"/>
  <c r="N2502" i="8"/>
  <c r="O2502" i="8"/>
  <c r="M2503" i="8"/>
  <c r="N2503" i="8"/>
  <c r="O2503" i="8"/>
  <c r="M2504" i="8"/>
  <c r="N2504" i="8"/>
  <c r="O2504" i="8"/>
  <c r="M2505" i="8"/>
  <c r="N2505" i="8"/>
  <c r="O2505" i="8"/>
  <c r="M2506" i="8"/>
  <c r="N2506" i="8"/>
  <c r="O2506" i="8"/>
  <c r="M2507" i="8"/>
  <c r="N2507" i="8"/>
  <c r="O2507" i="8"/>
  <c r="M2508" i="8"/>
  <c r="N2508" i="8"/>
  <c r="O2508" i="8"/>
  <c r="M2509" i="8"/>
  <c r="N2509" i="8"/>
  <c r="O2509" i="8"/>
  <c r="M2510" i="8"/>
  <c r="N2510" i="8"/>
  <c r="O2510" i="8"/>
  <c r="M2511" i="8"/>
  <c r="N2511" i="8"/>
  <c r="O2511" i="8"/>
  <c r="M2512" i="8"/>
  <c r="N2512" i="8"/>
  <c r="O2512" i="8"/>
  <c r="M2513" i="8"/>
  <c r="N2513" i="8"/>
  <c r="O2513" i="8"/>
  <c r="M2514" i="8"/>
  <c r="N2514" i="8"/>
  <c r="O2514" i="8"/>
  <c r="M2515" i="8"/>
  <c r="N2515" i="8"/>
  <c r="O2515" i="8"/>
  <c r="M2516" i="8"/>
  <c r="N2516" i="8"/>
  <c r="O2516" i="8"/>
  <c r="M2517" i="8"/>
  <c r="N2517" i="8"/>
  <c r="O2517" i="8"/>
  <c r="M2518" i="8"/>
  <c r="N2518" i="8"/>
  <c r="O2518" i="8"/>
  <c r="M2519" i="8"/>
  <c r="N2519" i="8"/>
  <c r="O2519" i="8"/>
  <c r="M2520" i="8"/>
  <c r="N2520" i="8"/>
  <c r="O2520" i="8"/>
  <c r="M2521" i="8"/>
  <c r="N2521" i="8"/>
  <c r="O2521" i="8"/>
  <c r="M2522" i="8"/>
  <c r="N2522" i="8"/>
  <c r="O2522" i="8"/>
  <c r="M2523" i="8"/>
  <c r="N2523" i="8"/>
  <c r="O2523" i="8"/>
  <c r="M2524" i="8"/>
  <c r="N2524" i="8"/>
  <c r="O2524" i="8"/>
  <c r="M2525" i="8"/>
  <c r="N2525" i="8"/>
  <c r="O2525" i="8"/>
  <c r="M2526" i="8"/>
  <c r="N2526" i="8"/>
  <c r="O2526" i="8"/>
  <c r="M2527" i="8"/>
  <c r="N2527" i="8"/>
  <c r="O2527" i="8"/>
  <c r="M2528" i="8"/>
  <c r="N2528" i="8"/>
  <c r="O2528" i="8"/>
  <c r="M2529" i="8"/>
  <c r="N2529" i="8"/>
  <c r="O2529" i="8"/>
  <c r="M2530" i="8"/>
  <c r="N2530" i="8"/>
  <c r="O2530" i="8"/>
  <c r="M2531" i="8"/>
  <c r="N2531" i="8"/>
  <c r="O2531" i="8"/>
  <c r="M2532" i="8"/>
  <c r="N2532" i="8"/>
  <c r="O2532" i="8"/>
  <c r="M2533" i="8"/>
  <c r="N2533" i="8"/>
  <c r="O2533" i="8"/>
  <c r="M2534" i="8"/>
  <c r="N2534" i="8"/>
  <c r="O2534" i="8"/>
  <c r="M2535" i="8"/>
  <c r="N2535" i="8"/>
  <c r="O2535" i="8"/>
  <c r="M2536" i="8"/>
  <c r="N2536" i="8"/>
  <c r="O2536" i="8"/>
  <c r="M2537" i="8"/>
  <c r="N2537" i="8"/>
  <c r="O2537" i="8"/>
  <c r="M2538" i="8"/>
  <c r="N2538" i="8"/>
  <c r="O2538" i="8"/>
  <c r="M2539" i="8"/>
  <c r="N2539" i="8"/>
  <c r="O2539" i="8"/>
  <c r="M2540" i="8"/>
  <c r="N2540" i="8"/>
  <c r="O2540" i="8"/>
  <c r="M2541" i="8"/>
  <c r="N2541" i="8"/>
  <c r="O2541" i="8"/>
  <c r="M2542" i="8"/>
  <c r="N2542" i="8"/>
  <c r="O2542" i="8"/>
  <c r="M2543" i="8"/>
  <c r="N2543" i="8"/>
  <c r="O2543" i="8"/>
  <c r="M2544" i="8"/>
  <c r="N2544" i="8"/>
  <c r="O2544" i="8"/>
  <c r="M2545" i="8"/>
  <c r="N2545" i="8"/>
  <c r="O2545" i="8"/>
  <c r="M2546" i="8"/>
  <c r="N2546" i="8"/>
  <c r="O2546" i="8"/>
  <c r="M2547" i="8"/>
  <c r="N2547" i="8"/>
  <c r="O2547" i="8"/>
  <c r="M2548" i="8"/>
  <c r="N2548" i="8"/>
  <c r="O2548" i="8"/>
  <c r="M2549" i="8"/>
  <c r="N2549" i="8"/>
  <c r="O2549" i="8"/>
  <c r="M2550" i="8"/>
  <c r="N2550" i="8"/>
  <c r="O2550" i="8"/>
  <c r="M2551" i="8"/>
  <c r="N2551" i="8"/>
  <c r="O2551" i="8"/>
  <c r="M2552" i="8"/>
  <c r="N2552" i="8"/>
  <c r="O2552" i="8"/>
  <c r="M2553" i="8"/>
  <c r="N2553" i="8"/>
  <c r="O2553" i="8"/>
  <c r="M2554" i="8"/>
  <c r="N2554" i="8"/>
  <c r="O2554" i="8"/>
  <c r="M2555" i="8"/>
  <c r="N2555" i="8"/>
  <c r="O2555" i="8"/>
  <c r="M2556" i="8"/>
  <c r="N2556" i="8"/>
  <c r="O2556" i="8"/>
  <c r="M2557" i="8"/>
  <c r="N2557" i="8"/>
  <c r="O2557" i="8"/>
  <c r="M2558" i="8"/>
  <c r="N2558" i="8"/>
  <c r="O2558" i="8"/>
  <c r="M2559" i="8"/>
  <c r="N2559" i="8"/>
  <c r="O2559" i="8"/>
  <c r="M2560" i="8"/>
  <c r="N2560" i="8"/>
  <c r="O2560" i="8"/>
  <c r="M2561" i="8"/>
  <c r="N2561" i="8"/>
  <c r="O2561" i="8"/>
  <c r="M2562" i="8"/>
  <c r="N2562" i="8"/>
  <c r="O2562" i="8"/>
  <c r="M2563" i="8"/>
  <c r="N2563" i="8"/>
  <c r="O2563" i="8"/>
  <c r="M2564" i="8"/>
  <c r="N2564" i="8"/>
  <c r="O2564" i="8"/>
  <c r="M2565" i="8"/>
  <c r="N2565" i="8"/>
  <c r="O2565" i="8"/>
  <c r="M2566" i="8"/>
  <c r="N2566" i="8"/>
  <c r="O2566" i="8"/>
  <c r="M2567" i="8"/>
  <c r="N2567" i="8"/>
  <c r="O2567" i="8"/>
  <c r="M2568" i="8"/>
  <c r="N2568" i="8"/>
  <c r="O2568" i="8"/>
  <c r="M2569" i="8"/>
  <c r="N2569" i="8"/>
  <c r="O2569" i="8"/>
  <c r="M2570" i="8"/>
  <c r="N2570" i="8"/>
  <c r="O2570" i="8"/>
  <c r="M2571" i="8"/>
  <c r="N2571" i="8"/>
  <c r="O2571" i="8"/>
  <c r="M2572" i="8"/>
  <c r="N2572" i="8"/>
  <c r="O2572" i="8"/>
  <c r="M2573" i="8"/>
  <c r="N2573" i="8"/>
  <c r="O2573" i="8"/>
  <c r="M2574" i="8"/>
  <c r="N2574" i="8"/>
  <c r="O2574" i="8"/>
  <c r="M2575" i="8"/>
  <c r="N2575" i="8"/>
  <c r="O2575" i="8"/>
  <c r="M2576" i="8"/>
  <c r="N2576" i="8"/>
  <c r="O2576" i="8"/>
  <c r="M2577" i="8"/>
  <c r="N2577" i="8"/>
  <c r="O2577" i="8"/>
  <c r="M2578" i="8"/>
  <c r="N2578" i="8"/>
  <c r="O2578" i="8"/>
  <c r="M2579" i="8"/>
  <c r="N2579" i="8"/>
  <c r="O2579" i="8"/>
  <c r="M2580" i="8"/>
  <c r="N2580" i="8"/>
  <c r="O2580" i="8"/>
  <c r="M2581" i="8"/>
  <c r="N2581" i="8"/>
  <c r="O2581" i="8"/>
  <c r="M2582" i="8"/>
  <c r="N2582" i="8"/>
  <c r="O2582" i="8"/>
  <c r="M2583" i="8"/>
  <c r="N2583" i="8"/>
  <c r="O2583" i="8"/>
  <c r="M2584" i="8"/>
  <c r="N2584" i="8"/>
  <c r="O2584" i="8"/>
  <c r="M2585" i="8"/>
  <c r="N2585" i="8"/>
  <c r="O2585" i="8"/>
  <c r="M2586" i="8"/>
  <c r="N2586" i="8"/>
  <c r="O2586" i="8"/>
  <c r="M2587" i="8"/>
  <c r="N2587" i="8"/>
  <c r="O2587" i="8"/>
  <c r="M2588" i="8"/>
  <c r="N2588" i="8"/>
  <c r="O2588" i="8"/>
  <c r="M2589" i="8"/>
  <c r="N2589" i="8"/>
  <c r="O2589" i="8"/>
  <c r="M2590" i="8"/>
  <c r="N2590" i="8"/>
  <c r="O2590" i="8"/>
  <c r="M2591" i="8"/>
  <c r="N2591" i="8"/>
  <c r="O2591" i="8"/>
  <c r="M2592" i="8"/>
  <c r="N2592" i="8"/>
  <c r="O2592" i="8"/>
  <c r="M2593" i="8"/>
  <c r="N2593" i="8"/>
  <c r="O2593" i="8"/>
  <c r="M2594" i="8"/>
  <c r="N2594" i="8"/>
  <c r="O2594" i="8"/>
  <c r="M2595" i="8"/>
  <c r="N2595" i="8"/>
  <c r="O2595" i="8"/>
  <c r="M2596" i="8"/>
  <c r="N2596" i="8"/>
  <c r="O2596" i="8"/>
  <c r="M2597" i="8"/>
  <c r="N2597" i="8"/>
  <c r="O2597" i="8"/>
  <c r="M2598" i="8"/>
  <c r="N2598" i="8"/>
  <c r="O2598" i="8"/>
  <c r="M2599" i="8"/>
  <c r="N2599" i="8"/>
  <c r="O2599" i="8"/>
  <c r="M2600" i="8"/>
  <c r="N2600" i="8"/>
  <c r="O2600" i="8"/>
  <c r="M2601" i="8"/>
  <c r="N2601" i="8"/>
  <c r="O2601" i="8"/>
  <c r="M2602" i="8"/>
  <c r="N2602" i="8"/>
  <c r="O2602" i="8"/>
  <c r="M2603" i="8"/>
  <c r="N2603" i="8"/>
  <c r="O2603" i="8"/>
  <c r="M2604" i="8"/>
  <c r="N2604" i="8"/>
  <c r="O2604" i="8"/>
  <c r="M2605" i="8"/>
  <c r="N2605" i="8"/>
  <c r="O2605" i="8"/>
  <c r="M2606" i="8"/>
  <c r="N2606" i="8"/>
  <c r="O2606" i="8"/>
  <c r="M2607" i="8"/>
  <c r="N2607" i="8"/>
  <c r="O2607" i="8"/>
  <c r="M2608" i="8"/>
  <c r="N2608" i="8"/>
  <c r="O2608" i="8"/>
  <c r="M2609" i="8"/>
  <c r="N2609" i="8"/>
  <c r="O2609" i="8"/>
  <c r="M2610" i="8"/>
  <c r="N2610" i="8"/>
  <c r="O2610" i="8"/>
  <c r="M2611" i="8"/>
  <c r="N2611" i="8"/>
  <c r="O2611" i="8"/>
  <c r="M2612" i="8"/>
  <c r="N2612" i="8"/>
  <c r="O2612" i="8"/>
  <c r="M2613" i="8"/>
  <c r="N2613" i="8"/>
  <c r="O2613" i="8"/>
  <c r="M2614" i="8"/>
  <c r="N2614" i="8"/>
  <c r="O2614" i="8"/>
  <c r="M2615" i="8"/>
  <c r="N2615" i="8"/>
  <c r="O2615" i="8"/>
  <c r="M2616" i="8"/>
  <c r="N2616" i="8"/>
  <c r="O2616" i="8"/>
  <c r="M2617" i="8"/>
  <c r="N2617" i="8"/>
  <c r="O2617" i="8"/>
  <c r="M2618" i="8"/>
  <c r="N2618" i="8"/>
  <c r="O2618" i="8"/>
  <c r="M2619" i="8"/>
  <c r="N2619" i="8"/>
  <c r="O2619" i="8"/>
  <c r="M2620" i="8"/>
  <c r="N2620" i="8"/>
  <c r="O2620" i="8"/>
  <c r="M2621" i="8"/>
  <c r="N2621" i="8"/>
  <c r="O2621" i="8"/>
  <c r="M2622" i="8"/>
  <c r="N2622" i="8"/>
  <c r="O2622" i="8"/>
  <c r="M2623" i="8"/>
  <c r="N2623" i="8"/>
  <c r="O2623" i="8"/>
  <c r="M2624" i="8"/>
  <c r="N2624" i="8"/>
  <c r="O2624" i="8"/>
  <c r="M2625" i="8"/>
  <c r="N2625" i="8"/>
  <c r="O2625" i="8"/>
  <c r="M2626" i="8"/>
  <c r="N2626" i="8"/>
  <c r="O2626" i="8"/>
  <c r="M2627" i="8"/>
  <c r="N2627" i="8"/>
  <c r="O2627" i="8"/>
  <c r="M2628" i="8"/>
  <c r="N2628" i="8"/>
  <c r="O2628" i="8"/>
  <c r="M2629" i="8"/>
  <c r="N2629" i="8"/>
  <c r="O2629" i="8"/>
  <c r="M2630" i="8"/>
  <c r="N2630" i="8"/>
  <c r="O2630" i="8"/>
  <c r="M2631" i="8"/>
  <c r="N2631" i="8"/>
  <c r="O2631" i="8"/>
  <c r="M2632" i="8"/>
  <c r="N2632" i="8"/>
  <c r="O2632" i="8"/>
  <c r="M2633" i="8"/>
  <c r="N2633" i="8"/>
  <c r="O2633" i="8"/>
  <c r="M2634" i="8"/>
  <c r="N2634" i="8"/>
  <c r="O2634" i="8"/>
  <c r="M2635" i="8"/>
  <c r="N2635" i="8"/>
  <c r="O2635" i="8"/>
  <c r="M2636" i="8"/>
  <c r="N2636" i="8"/>
  <c r="O2636" i="8"/>
  <c r="M2637" i="8"/>
  <c r="N2637" i="8"/>
  <c r="O2637" i="8"/>
  <c r="M2638" i="8"/>
  <c r="N2638" i="8"/>
  <c r="O2638" i="8"/>
  <c r="M2639" i="8"/>
  <c r="N2639" i="8"/>
  <c r="O2639" i="8"/>
  <c r="M2640" i="8"/>
  <c r="N2640" i="8"/>
  <c r="O2640" i="8"/>
  <c r="M2641" i="8"/>
  <c r="N2641" i="8"/>
  <c r="O2641" i="8"/>
  <c r="M2642" i="8"/>
  <c r="N2642" i="8"/>
  <c r="O2642" i="8"/>
  <c r="M2643" i="8"/>
  <c r="N2643" i="8"/>
  <c r="O2643" i="8"/>
  <c r="M2644" i="8"/>
  <c r="N2644" i="8"/>
  <c r="O2644" i="8"/>
  <c r="M2645" i="8"/>
  <c r="N2645" i="8"/>
  <c r="O2645" i="8"/>
  <c r="M2646" i="8"/>
  <c r="N2646" i="8"/>
  <c r="O2646" i="8"/>
  <c r="M2647" i="8"/>
  <c r="N2647" i="8"/>
  <c r="O2647" i="8"/>
  <c r="M2648" i="8"/>
  <c r="N2648" i="8"/>
  <c r="O2648" i="8"/>
  <c r="M2649" i="8"/>
  <c r="N2649" i="8"/>
  <c r="O2649" i="8"/>
  <c r="M2650" i="8"/>
  <c r="N2650" i="8"/>
  <c r="O2650" i="8"/>
  <c r="M2651" i="8"/>
  <c r="N2651" i="8"/>
  <c r="O2651" i="8"/>
  <c r="M2652" i="8"/>
  <c r="N2652" i="8"/>
  <c r="O2652" i="8"/>
  <c r="M2653" i="8"/>
  <c r="N2653" i="8"/>
  <c r="O2653" i="8"/>
  <c r="M2654" i="8"/>
  <c r="N2654" i="8"/>
  <c r="O2654" i="8"/>
  <c r="M2655" i="8"/>
  <c r="N2655" i="8"/>
  <c r="O2655" i="8"/>
  <c r="M2656" i="8"/>
  <c r="N2656" i="8"/>
  <c r="O2656" i="8"/>
  <c r="M2657" i="8"/>
  <c r="N2657" i="8"/>
  <c r="O2657" i="8"/>
  <c r="M2658" i="8"/>
  <c r="N2658" i="8"/>
  <c r="O2658" i="8"/>
  <c r="M2659" i="8"/>
  <c r="N2659" i="8"/>
  <c r="O2659" i="8"/>
  <c r="M2660" i="8"/>
  <c r="N2660" i="8"/>
  <c r="O2660" i="8"/>
  <c r="M2661" i="8"/>
  <c r="N2661" i="8"/>
  <c r="O2661" i="8"/>
  <c r="M2662" i="8"/>
  <c r="N2662" i="8"/>
  <c r="O2662" i="8"/>
  <c r="M2663" i="8"/>
  <c r="N2663" i="8"/>
  <c r="O2663" i="8"/>
  <c r="M2664" i="8"/>
  <c r="N2664" i="8"/>
  <c r="O2664" i="8"/>
  <c r="M2665" i="8"/>
  <c r="N2665" i="8"/>
  <c r="O2665" i="8"/>
  <c r="M2666" i="8"/>
  <c r="N2666" i="8"/>
  <c r="O2666" i="8"/>
  <c r="M2667" i="8"/>
  <c r="N2667" i="8"/>
  <c r="O2667" i="8"/>
  <c r="M2668" i="8"/>
  <c r="N2668" i="8"/>
  <c r="O2668" i="8"/>
  <c r="M2669" i="8"/>
  <c r="N2669" i="8"/>
  <c r="O2669" i="8"/>
  <c r="M2670" i="8"/>
  <c r="N2670" i="8"/>
  <c r="O2670" i="8"/>
  <c r="M2671" i="8"/>
  <c r="N2671" i="8"/>
  <c r="O2671" i="8"/>
  <c r="M2672" i="8"/>
  <c r="N2672" i="8"/>
  <c r="O2672" i="8"/>
  <c r="M2673" i="8"/>
  <c r="N2673" i="8"/>
  <c r="O2673" i="8"/>
  <c r="M2674" i="8"/>
  <c r="N2674" i="8"/>
  <c r="O2674" i="8"/>
  <c r="M2675" i="8"/>
  <c r="N2675" i="8"/>
  <c r="O2675" i="8"/>
  <c r="M2676" i="8"/>
  <c r="N2676" i="8"/>
  <c r="O2676" i="8"/>
  <c r="M2677" i="8"/>
  <c r="N2677" i="8"/>
  <c r="O2677" i="8"/>
  <c r="M2678" i="8"/>
  <c r="N2678" i="8"/>
  <c r="O2678" i="8"/>
  <c r="M2679" i="8"/>
  <c r="N2679" i="8"/>
  <c r="O2679" i="8"/>
  <c r="M2680" i="8"/>
  <c r="N2680" i="8"/>
  <c r="O2680" i="8"/>
  <c r="M2681" i="8"/>
  <c r="N2681" i="8"/>
  <c r="O2681" i="8"/>
  <c r="M2682" i="8"/>
  <c r="N2682" i="8"/>
  <c r="O2682" i="8"/>
  <c r="M2683" i="8"/>
  <c r="N2683" i="8"/>
  <c r="O2683" i="8"/>
  <c r="M2684" i="8"/>
  <c r="N2684" i="8"/>
  <c r="O2684" i="8"/>
  <c r="M2685" i="8"/>
  <c r="N2685" i="8"/>
  <c r="O2685" i="8"/>
  <c r="M2686" i="8"/>
  <c r="N2686" i="8"/>
  <c r="O2686" i="8"/>
  <c r="M2687" i="8"/>
  <c r="N2687" i="8"/>
  <c r="O2687" i="8"/>
  <c r="M2688" i="8"/>
  <c r="N2688" i="8"/>
  <c r="O2688" i="8"/>
  <c r="M2689" i="8"/>
  <c r="N2689" i="8"/>
  <c r="O2689" i="8"/>
  <c r="M2690" i="8"/>
  <c r="N2690" i="8"/>
  <c r="O2690" i="8"/>
  <c r="M2691" i="8"/>
  <c r="N2691" i="8"/>
  <c r="O2691" i="8"/>
  <c r="M2692" i="8"/>
  <c r="N2692" i="8"/>
  <c r="O2692" i="8"/>
  <c r="M2693" i="8"/>
  <c r="N2693" i="8"/>
  <c r="O2693" i="8"/>
  <c r="M2694" i="8"/>
  <c r="N2694" i="8"/>
  <c r="O2694" i="8"/>
  <c r="M2695" i="8"/>
  <c r="N2695" i="8"/>
  <c r="O2695" i="8"/>
  <c r="M2696" i="8"/>
  <c r="N2696" i="8"/>
  <c r="O2696" i="8"/>
  <c r="M2697" i="8"/>
  <c r="N2697" i="8"/>
  <c r="O2697" i="8"/>
  <c r="M2698" i="8"/>
  <c r="N2698" i="8"/>
  <c r="O2698" i="8"/>
  <c r="M2699" i="8"/>
  <c r="N2699" i="8"/>
  <c r="O2699" i="8"/>
  <c r="M2700" i="8"/>
  <c r="N2700" i="8"/>
  <c r="O2700" i="8"/>
  <c r="M2701" i="8"/>
  <c r="N2701" i="8"/>
  <c r="O2701" i="8"/>
  <c r="M2702" i="8"/>
  <c r="N2702" i="8"/>
  <c r="O2702" i="8"/>
  <c r="M2703" i="8"/>
  <c r="N2703" i="8"/>
  <c r="O2703" i="8"/>
  <c r="M2704" i="8"/>
  <c r="N2704" i="8"/>
  <c r="O2704" i="8"/>
  <c r="M2705" i="8"/>
  <c r="N2705" i="8"/>
  <c r="O2705" i="8"/>
  <c r="M2706" i="8"/>
  <c r="N2706" i="8"/>
  <c r="O2706" i="8"/>
  <c r="M2707" i="8"/>
  <c r="N2707" i="8"/>
  <c r="O2707" i="8"/>
  <c r="M2708" i="8"/>
  <c r="N2708" i="8"/>
  <c r="O2708" i="8"/>
  <c r="M2709" i="8"/>
  <c r="N2709" i="8"/>
  <c r="O2709" i="8"/>
  <c r="M2710" i="8"/>
  <c r="N2710" i="8"/>
  <c r="O2710" i="8"/>
  <c r="M2711" i="8"/>
  <c r="N2711" i="8"/>
  <c r="O2711" i="8"/>
  <c r="M2712" i="8"/>
  <c r="N2712" i="8"/>
  <c r="O2712" i="8"/>
  <c r="M2713" i="8"/>
  <c r="N2713" i="8"/>
  <c r="O2713" i="8"/>
  <c r="M2714" i="8"/>
  <c r="N2714" i="8"/>
  <c r="O2714" i="8"/>
  <c r="M2715" i="8"/>
  <c r="N2715" i="8"/>
  <c r="O2715" i="8"/>
  <c r="M2716" i="8"/>
  <c r="N2716" i="8"/>
  <c r="O2716" i="8"/>
  <c r="M2717" i="8"/>
  <c r="N2717" i="8"/>
  <c r="O2717" i="8"/>
  <c r="M2718" i="8"/>
  <c r="N2718" i="8"/>
  <c r="O2718" i="8"/>
  <c r="M2719" i="8"/>
  <c r="N2719" i="8"/>
  <c r="O2719" i="8"/>
  <c r="M2720" i="8"/>
  <c r="N2720" i="8"/>
  <c r="O2720" i="8"/>
  <c r="M2721" i="8"/>
  <c r="N2721" i="8"/>
  <c r="O2721" i="8"/>
  <c r="M2722" i="8"/>
  <c r="N2722" i="8"/>
  <c r="O2722" i="8"/>
  <c r="M2723" i="8"/>
  <c r="N2723" i="8"/>
  <c r="O2723" i="8"/>
  <c r="M2724" i="8"/>
  <c r="N2724" i="8"/>
  <c r="O2724" i="8"/>
  <c r="M2725" i="8"/>
  <c r="N2725" i="8"/>
  <c r="O2725" i="8"/>
  <c r="M2726" i="8"/>
  <c r="N2726" i="8"/>
  <c r="O2726" i="8"/>
  <c r="M2727" i="8"/>
  <c r="N2727" i="8"/>
  <c r="O2727" i="8"/>
  <c r="M2728" i="8"/>
  <c r="N2728" i="8"/>
  <c r="O2728" i="8"/>
  <c r="M2729" i="8"/>
  <c r="N2729" i="8"/>
  <c r="O2729" i="8"/>
  <c r="M2730" i="8"/>
  <c r="N2730" i="8"/>
  <c r="O2730" i="8"/>
  <c r="M2731" i="8"/>
  <c r="N2731" i="8"/>
  <c r="O2731" i="8"/>
  <c r="M2732" i="8"/>
  <c r="N2732" i="8"/>
  <c r="O2732" i="8"/>
  <c r="M2733" i="8"/>
  <c r="N2733" i="8"/>
  <c r="O2733" i="8"/>
  <c r="M2734" i="8"/>
  <c r="N2734" i="8"/>
  <c r="O2734" i="8"/>
  <c r="M2735" i="8"/>
  <c r="N2735" i="8"/>
  <c r="O2735" i="8"/>
  <c r="M2736" i="8"/>
  <c r="N2736" i="8"/>
  <c r="O2736" i="8"/>
  <c r="M2737" i="8"/>
  <c r="N2737" i="8"/>
  <c r="O2737" i="8"/>
  <c r="M2738" i="8"/>
  <c r="N2738" i="8"/>
  <c r="O2738" i="8"/>
  <c r="M2739" i="8"/>
  <c r="N2739" i="8"/>
  <c r="O2739" i="8"/>
  <c r="M2740" i="8"/>
  <c r="N2740" i="8"/>
  <c r="O2740" i="8"/>
  <c r="M2741" i="8"/>
  <c r="N2741" i="8"/>
  <c r="O2741" i="8"/>
  <c r="M2742" i="8"/>
  <c r="N2742" i="8"/>
  <c r="O2742" i="8"/>
  <c r="M2743" i="8"/>
  <c r="N2743" i="8"/>
  <c r="O2743" i="8"/>
  <c r="M2744" i="8"/>
  <c r="N2744" i="8"/>
  <c r="O2744" i="8"/>
  <c r="M2745" i="8"/>
  <c r="N2745" i="8"/>
  <c r="O2745" i="8"/>
  <c r="M2746" i="8"/>
  <c r="N2746" i="8"/>
  <c r="O2746" i="8"/>
  <c r="M2747" i="8"/>
  <c r="N2747" i="8"/>
  <c r="O2747" i="8"/>
  <c r="M2748" i="8"/>
  <c r="N2748" i="8"/>
  <c r="O2748" i="8"/>
  <c r="M2749" i="8"/>
  <c r="N2749" i="8"/>
  <c r="O2749" i="8"/>
  <c r="M2750" i="8"/>
  <c r="N2750" i="8"/>
  <c r="O2750" i="8"/>
  <c r="M2751" i="8"/>
  <c r="N2751" i="8"/>
  <c r="O2751" i="8"/>
  <c r="M2752" i="8"/>
  <c r="N2752" i="8"/>
  <c r="O2752" i="8"/>
  <c r="M2753" i="8"/>
  <c r="N2753" i="8"/>
  <c r="O2753" i="8"/>
  <c r="M2754" i="8"/>
  <c r="N2754" i="8"/>
  <c r="O2754" i="8"/>
  <c r="M2755" i="8"/>
  <c r="N2755" i="8"/>
  <c r="O2755" i="8"/>
  <c r="M2756" i="8"/>
  <c r="N2756" i="8"/>
  <c r="O2756" i="8"/>
  <c r="M2757" i="8"/>
  <c r="N2757" i="8"/>
  <c r="O2757" i="8"/>
  <c r="M2758" i="8"/>
  <c r="N2758" i="8"/>
  <c r="O2758" i="8"/>
  <c r="M2759" i="8"/>
  <c r="N2759" i="8"/>
  <c r="O2759" i="8"/>
  <c r="M2760" i="8"/>
  <c r="N2760" i="8"/>
  <c r="O2760" i="8"/>
  <c r="M2761" i="8"/>
  <c r="N2761" i="8"/>
  <c r="O2761" i="8"/>
  <c r="M2762" i="8"/>
  <c r="N2762" i="8"/>
  <c r="O2762" i="8"/>
  <c r="M2763" i="8"/>
  <c r="N2763" i="8"/>
  <c r="O2763" i="8"/>
  <c r="M2764" i="8"/>
  <c r="N2764" i="8"/>
  <c r="O2764" i="8"/>
  <c r="M2765" i="8"/>
  <c r="N2765" i="8"/>
  <c r="O2765" i="8"/>
  <c r="M2766" i="8"/>
  <c r="N2766" i="8"/>
  <c r="O2766" i="8"/>
  <c r="M2767" i="8"/>
  <c r="N2767" i="8"/>
  <c r="O2767" i="8"/>
  <c r="M2768" i="8"/>
  <c r="N2768" i="8"/>
  <c r="O2768" i="8"/>
  <c r="M2769" i="8"/>
  <c r="N2769" i="8"/>
  <c r="O2769" i="8"/>
  <c r="M2770" i="8"/>
  <c r="N2770" i="8"/>
  <c r="O2770" i="8"/>
  <c r="M2771" i="8"/>
  <c r="N2771" i="8"/>
  <c r="O2771" i="8"/>
  <c r="M2772" i="8"/>
  <c r="N2772" i="8"/>
  <c r="O2772" i="8"/>
  <c r="M2773" i="8"/>
  <c r="N2773" i="8"/>
  <c r="O2773" i="8"/>
  <c r="M2774" i="8"/>
  <c r="N2774" i="8"/>
  <c r="O2774" i="8"/>
  <c r="M2775" i="8"/>
  <c r="N2775" i="8"/>
  <c r="O2775" i="8"/>
  <c r="M2776" i="8"/>
  <c r="N2776" i="8"/>
  <c r="O2776" i="8"/>
  <c r="M2777" i="8"/>
  <c r="N2777" i="8"/>
  <c r="O2777" i="8"/>
  <c r="M2778" i="8"/>
  <c r="N2778" i="8"/>
  <c r="O2778" i="8"/>
  <c r="M2779" i="8"/>
  <c r="N2779" i="8"/>
  <c r="O2779" i="8"/>
  <c r="M2780" i="8"/>
  <c r="N2780" i="8"/>
  <c r="O2780" i="8"/>
  <c r="M2781" i="8"/>
  <c r="N2781" i="8"/>
  <c r="O2781" i="8"/>
  <c r="M2782" i="8"/>
  <c r="N2782" i="8"/>
  <c r="O2782" i="8"/>
  <c r="M2783" i="8"/>
  <c r="N2783" i="8"/>
  <c r="O2783" i="8"/>
  <c r="M2784" i="8"/>
  <c r="N2784" i="8"/>
  <c r="O2784" i="8"/>
  <c r="M2785" i="8"/>
  <c r="N2785" i="8"/>
  <c r="O2785" i="8"/>
  <c r="M2786" i="8"/>
  <c r="N2786" i="8"/>
  <c r="O2786" i="8"/>
  <c r="M2787" i="8"/>
  <c r="N2787" i="8"/>
  <c r="O2787" i="8"/>
  <c r="M2788" i="8"/>
  <c r="N2788" i="8"/>
  <c r="O2788" i="8"/>
  <c r="M2789" i="8"/>
  <c r="N2789" i="8"/>
  <c r="O2789" i="8"/>
  <c r="M2790" i="8"/>
  <c r="N2790" i="8"/>
  <c r="O2790" i="8"/>
  <c r="M2791" i="8"/>
  <c r="N2791" i="8"/>
  <c r="O2791" i="8"/>
  <c r="M2792" i="8"/>
  <c r="N2792" i="8"/>
  <c r="O2792" i="8"/>
  <c r="M2793" i="8"/>
  <c r="N2793" i="8"/>
  <c r="O2793" i="8"/>
  <c r="M2794" i="8"/>
  <c r="N2794" i="8"/>
  <c r="O2794" i="8"/>
  <c r="M2795" i="8"/>
  <c r="N2795" i="8"/>
  <c r="O2795" i="8"/>
  <c r="M2796" i="8"/>
  <c r="N2796" i="8"/>
  <c r="O2796" i="8"/>
  <c r="M2797" i="8"/>
  <c r="N2797" i="8"/>
  <c r="O2797" i="8"/>
  <c r="M2798" i="8"/>
  <c r="N2798" i="8"/>
  <c r="O2798" i="8"/>
  <c r="M2799" i="8"/>
  <c r="N2799" i="8"/>
  <c r="O2799" i="8"/>
  <c r="M2800" i="8"/>
  <c r="N2800" i="8"/>
  <c r="O2800" i="8"/>
  <c r="M2801" i="8"/>
  <c r="N2801" i="8"/>
  <c r="O2801" i="8"/>
  <c r="M2802" i="8"/>
  <c r="N2802" i="8"/>
  <c r="O2802" i="8"/>
  <c r="M2803" i="8"/>
  <c r="N2803" i="8"/>
  <c r="O2803" i="8"/>
  <c r="M2804" i="8"/>
  <c r="N2804" i="8"/>
  <c r="O2804" i="8"/>
  <c r="M2805" i="8"/>
  <c r="N2805" i="8"/>
  <c r="O2805" i="8"/>
  <c r="M2806" i="8"/>
  <c r="N2806" i="8"/>
  <c r="O2806" i="8"/>
  <c r="M2807" i="8"/>
  <c r="N2807" i="8"/>
  <c r="O2807" i="8"/>
  <c r="M2808" i="8"/>
  <c r="N2808" i="8"/>
  <c r="O2808" i="8"/>
  <c r="M2809" i="8"/>
  <c r="N2809" i="8"/>
  <c r="O2809" i="8"/>
  <c r="M2810" i="8"/>
  <c r="N2810" i="8"/>
  <c r="O2810" i="8"/>
  <c r="M2811" i="8"/>
  <c r="N2811" i="8"/>
  <c r="O2811" i="8"/>
  <c r="M2812" i="8"/>
  <c r="N2812" i="8"/>
  <c r="O2812" i="8"/>
  <c r="M2813" i="8"/>
  <c r="N2813" i="8"/>
  <c r="O2813" i="8"/>
  <c r="M2814" i="8"/>
  <c r="N2814" i="8"/>
  <c r="O2814" i="8"/>
  <c r="M2815" i="8"/>
  <c r="N2815" i="8"/>
  <c r="O2815" i="8"/>
  <c r="M2816" i="8"/>
  <c r="N2816" i="8"/>
  <c r="O2816" i="8"/>
  <c r="M2817" i="8"/>
  <c r="N2817" i="8"/>
  <c r="O2817" i="8"/>
  <c r="M2818" i="8"/>
  <c r="N2818" i="8"/>
  <c r="O2818" i="8"/>
  <c r="M2819" i="8"/>
  <c r="N2819" i="8"/>
  <c r="O2819" i="8"/>
  <c r="M2820" i="8"/>
  <c r="N2820" i="8"/>
  <c r="O2820" i="8"/>
  <c r="M2821" i="8"/>
  <c r="N2821" i="8"/>
  <c r="O2821" i="8"/>
  <c r="M2822" i="8"/>
  <c r="N2822" i="8"/>
  <c r="O2822" i="8"/>
  <c r="M2823" i="8"/>
  <c r="N2823" i="8"/>
  <c r="O2823" i="8"/>
  <c r="M2824" i="8"/>
  <c r="N2824" i="8"/>
  <c r="O2824" i="8"/>
  <c r="M2825" i="8"/>
  <c r="N2825" i="8"/>
  <c r="O2825" i="8"/>
  <c r="M2826" i="8"/>
  <c r="N2826" i="8"/>
  <c r="O2826" i="8"/>
  <c r="M2827" i="8"/>
  <c r="N2827" i="8"/>
  <c r="O2827" i="8"/>
  <c r="M2828" i="8"/>
  <c r="N2828" i="8"/>
  <c r="O2828" i="8"/>
  <c r="M2829" i="8"/>
  <c r="N2829" i="8"/>
  <c r="O2829" i="8"/>
  <c r="M2830" i="8"/>
  <c r="N2830" i="8"/>
  <c r="O2830" i="8"/>
  <c r="M2831" i="8"/>
  <c r="N2831" i="8"/>
  <c r="O2831" i="8"/>
  <c r="M2832" i="8"/>
  <c r="N2832" i="8"/>
  <c r="O2832" i="8"/>
  <c r="M2833" i="8"/>
  <c r="N2833" i="8"/>
  <c r="O2833" i="8"/>
  <c r="M2834" i="8"/>
  <c r="N2834" i="8"/>
  <c r="O2834" i="8"/>
  <c r="M2835" i="8"/>
  <c r="N2835" i="8"/>
  <c r="O2835" i="8"/>
  <c r="M2836" i="8"/>
  <c r="N2836" i="8"/>
  <c r="O2836" i="8"/>
  <c r="M2837" i="8"/>
  <c r="N2837" i="8"/>
  <c r="O2837" i="8"/>
  <c r="M2838" i="8"/>
  <c r="N2838" i="8"/>
  <c r="O2838" i="8"/>
  <c r="M2839" i="8"/>
  <c r="N2839" i="8"/>
  <c r="O2839" i="8"/>
  <c r="M2840" i="8"/>
  <c r="N2840" i="8"/>
  <c r="O2840" i="8"/>
  <c r="M2841" i="8"/>
  <c r="N2841" i="8"/>
  <c r="O2841" i="8"/>
  <c r="M2842" i="8"/>
  <c r="N2842" i="8"/>
  <c r="O2842" i="8"/>
  <c r="M2843" i="8"/>
  <c r="N2843" i="8"/>
  <c r="O2843" i="8"/>
  <c r="M2844" i="8"/>
  <c r="N2844" i="8"/>
  <c r="O2844" i="8"/>
  <c r="M2845" i="8"/>
  <c r="N2845" i="8"/>
  <c r="O2845" i="8"/>
  <c r="M2846" i="8"/>
  <c r="N2846" i="8"/>
  <c r="O2846" i="8"/>
  <c r="M2847" i="8"/>
  <c r="N2847" i="8"/>
  <c r="O2847" i="8"/>
  <c r="M2848" i="8"/>
  <c r="N2848" i="8"/>
  <c r="O2848" i="8"/>
  <c r="M2849" i="8"/>
  <c r="N2849" i="8"/>
  <c r="O2849" i="8"/>
  <c r="M2850" i="8"/>
  <c r="N2850" i="8"/>
  <c r="O2850" i="8"/>
  <c r="M2851" i="8"/>
  <c r="N2851" i="8"/>
  <c r="O2851" i="8"/>
  <c r="M2852" i="8"/>
  <c r="N2852" i="8"/>
  <c r="O2852" i="8"/>
  <c r="M2853" i="8"/>
  <c r="N2853" i="8"/>
  <c r="O2853" i="8"/>
  <c r="M2854" i="8"/>
  <c r="N2854" i="8"/>
  <c r="O2854" i="8"/>
  <c r="M2855" i="8"/>
  <c r="N2855" i="8"/>
  <c r="O2855" i="8"/>
  <c r="M2856" i="8"/>
  <c r="N2856" i="8"/>
  <c r="O2856" i="8"/>
  <c r="M2857" i="8"/>
  <c r="N2857" i="8"/>
  <c r="O2857" i="8"/>
  <c r="M2858" i="8"/>
  <c r="N2858" i="8"/>
  <c r="O2858" i="8"/>
  <c r="M2859" i="8"/>
  <c r="N2859" i="8"/>
  <c r="O2859" i="8"/>
  <c r="M2860" i="8"/>
  <c r="N2860" i="8"/>
  <c r="O2860" i="8"/>
  <c r="M2861" i="8"/>
  <c r="N2861" i="8"/>
  <c r="O2861" i="8"/>
  <c r="M2862" i="8"/>
  <c r="N2862" i="8"/>
  <c r="O2862" i="8"/>
  <c r="M2863" i="8"/>
  <c r="N2863" i="8"/>
  <c r="O2863" i="8"/>
  <c r="M2864" i="8"/>
  <c r="N2864" i="8"/>
  <c r="O2864" i="8"/>
  <c r="M2865" i="8"/>
  <c r="N2865" i="8"/>
  <c r="O2865" i="8"/>
  <c r="M2866" i="8"/>
  <c r="N2866" i="8"/>
  <c r="O2866" i="8"/>
  <c r="M2867" i="8"/>
  <c r="N2867" i="8"/>
  <c r="O2867" i="8"/>
  <c r="M2868" i="8"/>
  <c r="N2868" i="8"/>
  <c r="O2868" i="8"/>
  <c r="M2869" i="8"/>
  <c r="N2869" i="8"/>
  <c r="O2869" i="8"/>
  <c r="M2870" i="8"/>
  <c r="N2870" i="8"/>
  <c r="O2870" i="8"/>
  <c r="M2871" i="8"/>
  <c r="N2871" i="8"/>
  <c r="O2871" i="8"/>
  <c r="M2872" i="8"/>
  <c r="N2872" i="8"/>
  <c r="O2872" i="8"/>
  <c r="M2873" i="8"/>
  <c r="N2873" i="8"/>
  <c r="O2873" i="8"/>
  <c r="M2874" i="8"/>
  <c r="N2874" i="8"/>
  <c r="O2874" i="8"/>
  <c r="M2875" i="8"/>
  <c r="N2875" i="8"/>
  <c r="O2875" i="8"/>
  <c r="M2876" i="8"/>
  <c r="N2876" i="8"/>
  <c r="O2876" i="8"/>
  <c r="M2877" i="8"/>
  <c r="N2877" i="8"/>
  <c r="O2877" i="8"/>
  <c r="M2878" i="8"/>
  <c r="N2878" i="8"/>
  <c r="O2878" i="8"/>
  <c r="M2879" i="8"/>
  <c r="N2879" i="8"/>
  <c r="O2879" i="8"/>
  <c r="M2880" i="8"/>
  <c r="N2880" i="8"/>
  <c r="O2880" i="8"/>
  <c r="M2881" i="8"/>
  <c r="N2881" i="8"/>
  <c r="O2881" i="8"/>
  <c r="M2882" i="8"/>
  <c r="N2882" i="8"/>
  <c r="O2882" i="8"/>
  <c r="M2883" i="8"/>
  <c r="N2883" i="8"/>
  <c r="O2883" i="8"/>
  <c r="M2884" i="8"/>
  <c r="N2884" i="8"/>
  <c r="O2884" i="8"/>
  <c r="M2885" i="8"/>
  <c r="N2885" i="8"/>
  <c r="O2885" i="8"/>
  <c r="M2886" i="8"/>
  <c r="N2886" i="8"/>
  <c r="O2886" i="8"/>
  <c r="M2887" i="8"/>
  <c r="N2887" i="8"/>
  <c r="O2887" i="8"/>
  <c r="M2888" i="8"/>
  <c r="N2888" i="8"/>
  <c r="O2888" i="8"/>
  <c r="M2889" i="8"/>
  <c r="N2889" i="8"/>
  <c r="O2889" i="8"/>
  <c r="M2890" i="8"/>
  <c r="N2890" i="8"/>
  <c r="O2890" i="8"/>
  <c r="M2891" i="8"/>
  <c r="N2891" i="8"/>
  <c r="O2891" i="8"/>
  <c r="M2892" i="8"/>
  <c r="N2892" i="8"/>
  <c r="O2892" i="8"/>
  <c r="M2893" i="8"/>
  <c r="N2893" i="8"/>
  <c r="O2893" i="8"/>
  <c r="M2894" i="8"/>
  <c r="N2894" i="8"/>
  <c r="O2894" i="8"/>
  <c r="M2895" i="8"/>
  <c r="N2895" i="8"/>
  <c r="O2895" i="8"/>
  <c r="M2896" i="8"/>
  <c r="N2896" i="8"/>
  <c r="O2896" i="8"/>
  <c r="M2897" i="8"/>
  <c r="N2897" i="8"/>
  <c r="O2897" i="8"/>
  <c r="M2898" i="8"/>
  <c r="N2898" i="8"/>
  <c r="O2898" i="8"/>
  <c r="M2899" i="8"/>
  <c r="N2899" i="8"/>
  <c r="O2899" i="8"/>
  <c r="M2900" i="8"/>
  <c r="N2900" i="8"/>
  <c r="O2900" i="8"/>
  <c r="M2901" i="8"/>
  <c r="N2901" i="8"/>
  <c r="O2901" i="8"/>
  <c r="M2902" i="8"/>
  <c r="N2902" i="8"/>
  <c r="O2902" i="8"/>
  <c r="M2903" i="8"/>
  <c r="N2903" i="8"/>
  <c r="O2903" i="8"/>
  <c r="M2904" i="8"/>
  <c r="N2904" i="8"/>
  <c r="O2904" i="8"/>
  <c r="M2905" i="8"/>
  <c r="N2905" i="8"/>
  <c r="O2905" i="8"/>
  <c r="M2906" i="8"/>
  <c r="N2906" i="8"/>
  <c r="O2906" i="8"/>
  <c r="M2907" i="8"/>
  <c r="N2907" i="8"/>
  <c r="O2907" i="8"/>
  <c r="M2908" i="8"/>
  <c r="N2908" i="8"/>
  <c r="O2908" i="8"/>
  <c r="M2909" i="8"/>
  <c r="N2909" i="8"/>
  <c r="O2909" i="8"/>
  <c r="M2910" i="8"/>
  <c r="N2910" i="8"/>
  <c r="O2910" i="8"/>
  <c r="M2911" i="8"/>
  <c r="N2911" i="8"/>
  <c r="O2911" i="8"/>
  <c r="M2912" i="8"/>
  <c r="N2912" i="8"/>
  <c r="O2912" i="8"/>
  <c r="M2913" i="8"/>
  <c r="N2913" i="8"/>
  <c r="O2913" i="8"/>
  <c r="M2914" i="8"/>
  <c r="N2914" i="8"/>
  <c r="O2914" i="8"/>
  <c r="M2915" i="8"/>
  <c r="N2915" i="8"/>
  <c r="O2915" i="8"/>
  <c r="M2916" i="8"/>
  <c r="N2916" i="8"/>
  <c r="O2916" i="8"/>
  <c r="M2917" i="8"/>
  <c r="N2917" i="8"/>
  <c r="O2917" i="8"/>
  <c r="M2918" i="8"/>
  <c r="N2918" i="8"/>
  <c r="O2918" i="8"/>
  <c r="M2919" i="8"/>
  <c r="N2919" i="8"/>
  <c r="O2919" i="8"/>
  <c r="M2920" i="8"/>
  <c r="N2920" i="8"/>
  <c r="O2920" i="8"/>
  <c r="M2921" i="8"/>
  <c r="N2921" i="8"/>
  <c r="O2921" i="8"/>
  <c r="M2922" i="8"/>
  <c r="N2922" i="8"/>
  <c r="O2922" i="8"/>
  <c r="M2923" i="8"/>
  <c r="N2923" i="8"/>
  <c r="O2923" i="8"/>
  <c r="M2924" i="8"/>
  <c r="N2924" i="8"/>
  <c r="O2924" i="8"/>
  <c r="M2925" i="8"/>
  <c r="N2925" i="8"/>
  <c r="O2925" i="8"/>
  <c r="M2926" i="8"/>
  <c r="N2926" i="8"/>
  <c r="O2926" i="8"/>
  <c r="M2927" i="8"/>
  <c r="N2927" i="8"/>
  <c r="O2927" i="8"/>
  <c r="M2928" i="8"/>
  <c r="N2928" i="8"/>
  <c r="O2928" i="8"/>
  <c r="M2929" i="8"/>
  <c r="N2929" i="8"/>
  <c r="O2929" i="8"/>
  <c r="M2930" i="8"/>
  <c r="N2930" i="8"/>
  <c r="O2930" i="8"/>
  <c r="M2931" i="8"/>
  <c r="N2931" i="8"/>
  <c r="O2931" i="8"/>
  <c r="M2932" i="8"/>
  <c r="N2932" i="8"/>
  <c r="O2932" i="8"/>
  <c r="M2933" i="8"/>
  <c r="N2933" i="8"/>
  <c r="O2933" i="8"/>
  <c r="M2934" i="8"/>
  <c r="N2934" i="8"/>
  <c r="O2934" i="8"/>
  <c r="M2935" i="8"/>
  <c r="N2935" i="8"/>
  <c r="O2935" i="8"/>
  <c r="M2936" i="8"/>
  <c r="N2936" i="8"/>
  <c r="O2936" i="8"/>
  <c r="M2937" i="8"/>
  <c r="N2937" i="8"/>
  <c r="O2937" i="8"/>
  <c r="M2938" i="8"/>
  <c r="N2938" i="8"/>
  <c r="O2938" i="8"/>
  <c r="M2939" i="8"/>
  <c r="N2939" i="8"/>
  <c r="O2939" i="8"/>
  <c r="M2940" i="8"/>
  <c r="N2940" i="8"/>
  <c r="O2940" i="8"/>
  <c r="M2941" i="8"/>
  <c r="N2941" i="8"/>
  <c r="O2941" i="8"/>
  <c r="M2942" i="8"/>
  <c r="N2942" i="8"/>
  <c r="O2942" i="8"/>
  <c r="M2943" i="8"/>
  <c r="N2943" i="8"/>
  <c r="O2943" i="8"/>
  <c r="M2944" i="8"/>
  <c r="N2944" i="8"/>
  <c r="O2944" i="8"/>
  <c r="M2945" i="8"/>
  <c r="N2945" i="8"/>
  <c r="O2945" i="8"/>
  <c r="M2946" i="8"/>
  <c r="N2946" i="8"/>
  <c r="O2946" i="8"/>
  <c r="M2947" i="8"/>
  <c r="N2947" i="8"/>
  <c r="O2947" i="8"/>
  <c r="M2948" i="8"/>
  <c r="N2948" i="8"/>
  <c r="O2948" i="8"/>
  <c r="M2949" i="8"/>
  <c r="N2949" i="8"/>
  <c r="O2949" i="8"/>
  <c r="M2950" i="8"/>
  <c r="N2950" i="8"/>
  <c r="O2950" i="8"/>
  <c r="M2951" i="8"/>
  <c r="N2951" i="8"/>
  <c r="O2951" i="8"/>
  <c r="M2952" i="8"/>
  <c r="N2952" i="8"/>
  <c r="O2952" i="8"/>
  <c r="M2953" i="8"/>
  <c r="N2953" i="8"/>
  <c r="O2953" i="8"/>
  <c r="M2954" i="8"/>
  <c r="N2954" i="8"/>
  <c r="O2954" i="8"/>
  <c r="M2955" i="8"/>
  <c r="N2955" i="8"/>
  <c r="O2955" i="8"/>
  <c r="M2956" i="8"/>
  <c r="N2956" i="8"/>
  <c r="O2956" i="8"/>
  <c r="M2957" i="8"/>
  <c r="N2957" i="8"/>
  <c r="O2957" i="8"/>
  <c r="M2958" i="8"/>
  <c r="N2958" i="8"/>
  <c r="O2958" i="8"/>
  <c r="M2959" i="8"/>
  <c r="N2959" i="8"/>
  <c r="O2959" i="8"/>
  <c r="M2960" i="8"/>
  <c r="N2960" i="8"/>
  <c r="O2960" i="8"/>
  <c r="M2961" i="8"/>
  <c r="N2961" i="8"/>
  <c r="O2961" i="8"/>
  <c r="M2962" i="8"/>
  <c r="N2962" i="8"/>
  <c r="O2962" i="8"/>
  <c r="M2963" i="8"/>
  <c r="N2963" i="8"/>
  <c r="O2963" i="8"/>
  <c r="M2964" i="8"/>
  <c r="N2964" i="8"/>
  <c r="O2964" i="8"/>
  <c r="M2965" i="8"/>
  <c r="N2965" i="8"/>
  <c r="O2965" i="8"/>
  <c r="M2966" i="8"/>
  <c r="N2966" i="8"/>
  <c r="O2966" i="8"/>
  <c r="M2967" i="8"/>
  <c r="N2967" i="8"/>
  <c r="O2967" i="8"/>
  <c r="M2968" i="8"/>
  <c r="N2968" i="8"/>
  <c r="O2968" i="8"/>
  <c r="M2969" i="8"/>
  <c r="N2969" i="8"/>
  <c r="O2969" i="8"/>
  <c r="M2970" i="8"/>
  <c r="N2970" i="8"/>
  <c r="O2970" i="8"/>
  <c r="M2971" i="8"/>
  <c r="N2971" i="8"/>
  <c r="O2971" i="8"/>
  <c r="M2972" i="8"/>
  <c r="N2972" i="8"/>
  <c r="O2972" i="8"/>
  <c r="M2973" i="8"/>
  <c r="N2973" i="8"/>
  <c r="O2973" i="8"/>
  <c r="M2974" i="8"/>
  <c r="N2974" i="8"/>
  <c r="O2974" i="8"/>
  <c r="M2975" i="8"/>
  <c r="N2975" i="8"/>
  <c r="O2975" i="8"/>
  <c r="M2976" i="8"/>
  <c r="N2976" i="8"/>
  <c r="O2976" i="8"/>
  <c r="M2977" i="8"/>
  <c r="N2977" i="8"/>
  <c r="O2977" i="8"/>
  <c r="M2978" i="8"/>
  <c r="N2978" i="8"/>
  <c r="O2978" i="8"/>
  <c r="M2979" i="8"/>
  <c r="N2979" i="8"/>
  <c r="O2979" i="8"/>
  <c r="M2980" i="8"/>
  <c r="N2980" i="8"/>
  <c r="O2980" i="8"/>
  <c r="M2981" i="8"/>
  <c r="N2981" i="8"/>
  <c r="O2981" i="8"/>
  <c r="M2982" i="8"/>
  <c r="N2982" i="8"/>
  <c r="O2982" i="8"/>
  <c r="M2983" i="8"/>
  <c r="N2983" i="8"/>
  <c r="O2983" i="8"/>
  <c r="M2984" i="8"/>
  <c r="N2984" i="8"/>
  <c r="O2984" i="8"/>
  <c r="M2985" i="8"/>
  <c r="N2985" i="8"/>
  <c r="O2985" i="8"/>
  <c r="M2986" i="8"/>
  <c r="N2986" i="8"/>
  <c r="O2986" i="8"/>
  <c r="M2987" i="8"/>
  <c r="N2987" i="8"/>
  <c r="O2987" i="8"/>
  <c r="M2988" i="8"/>
  <c r="N2988" i="8"/>
  <c r="O2988" i="8"/>
  <c r="M2989" i="8"/>
  <c r="N2989" i="8"/>
  <c r="O2989" i="8"/>
  <c r="M2990" i="8"/>
  <c r="N2990" i="8"/>
  <c r="O2990" i="8"/>
  <c r="M2991" i="8"/>
  <c r="N2991" i="8"/>
  <c r="O2991" i="8"/>
  <c r="M2992" i="8"/>
  <c r="N2992" i="8"/>
  <c r="O2992" i="8"/>
  <c r="M2993" i="8"/>
  <c r="N2993" i="8"/>
  <c r="O2993" i="8"/>
  <c r="M2994" i="8"/>
  <c r="N2994" i="8"/>
  <c r="O2994" i="8"/>
  <c r="M2995" i="8"/>
  <c r="N2995" i="8"/>
  <c r="O2995" i="8"/>
  <c r="M2996" i="8"/>
  <c r="N2996" i="8"/>
  <c r="O2996" i="8"/>
  <c r="M2997" i="8"/>
  <c r="N2997" i="8"/>
  <c r="O2997" i="8"/>
  <c r="M2998" i="8"/>
  <c r="N2998" i="8"/>
  <c r="O2998" i="8"/>
  <c r="M2999" i="8"/>
  <c r="N2999" i="8"/>
  <c r="O2999" i="8"/>
  <c r="M3000" i="8"/>
  <c r="N3000" i="8"/>
  <c r="O3000" i="8"/>
  <c r="M3001" i="8"/>
  <c r="N3001" i="8"/>
  <c r="O3001" i="8"/>
  <c r="M3002" i="8"/>
  <c r="N3002" i="8"/>
  <c r="O3002" i="8"/>
  <c r="M3003" i="8"/>
  <c r="N3003" i="8"/>
  <c r="O3003" i="8"/>
  <c r="M3004" i="8"/>
  <c r="N3004" i="8"/>
  <c r="O3004" i="8"/>
  <c r="M3005" i="8"/>
  <c r="N3005" i="8"/>
  <c r="O3005" i="8"/>
  <c r="M3006" i="8"/>
  <c r="N3006" i="8"/>
  <c r="O3006" i="8"/>
  <c r="M3007" i="8"/>
  <c r="N3007" i="8"/>
  <c r="O3007" i="8"/>
  <c r="M3008" i="8"/>
  <c r="N3008" i="8"/>
  <c r="O3008" i="8"/>
  <c r="M3009" i="8"/>
  <c r="N3009" i="8"/>
  <c r="O3009" i="8"/>
  <c r="M3010" i="8"/>
  <c r="N3010" i="8"/>
  <c r="O3010" i="8"/>
  <c r="M3011" i="8"/>
  <c r="N3011" i="8"/>
  <c r="O3011" i="8"/>
  <c r="M3012" i="8"/>
  <c r="N3012" i="8"/>
  <c r="O3012" i="8"/>
  <c r="M3013" i="8"/>
  <c r="N3013" i="8"/>
  <c r="O3013" i="8"/>
  <c r="M3014" i="8"/>
  <c r="N3014" i="8"/>
  <c r="O3014" i="8"/>
  <c r="M3015" i="8"/>
  <c r="N3015" i="8"/>
  <c r="O3015" i="8"/>
  <c r="M3016" i="8"/>
  <c r="N3016" i="8"/>
  <c r="O3016" i="8"/>
  <c r="M3017" i="8"/>
  <c r="N3017" i="8"/>
  <c r="O3017" i="8"/>
  <c r="M3018" i="8"/>
  <c r="N3018" i="8"/>
  <c r="O3018" i="8"/>
  <c r="M3019" i="8"/>
  <c r="N3019" i="8"/>
  <c r="O3019" i="8"/>
  <c r="M3020" i="8"/>
  <c r="N3020" i="8"/>
  <c r="O3020" i="8"/>
  <c r="M3021" i="8"/>
  <c r="N3021" i="8"/>
  <c r="O3021" i="8"/>
  <c r="M3022" i="8"/>
  <c r="N3022" i="8"/>
  <c r="O3022" i="8"/>
  <c r="M3023" i="8"/>
  <c r="N3023" i="8"/>
  <c r="O3023" i="8"/>
  <c r="M3024" i="8"/>
  <c r="N3024" i="8"/>
  <c r="O3024" i="8"/>
  <c r="M3025" i="8"/>
  <c r="N3025" i="8"/>
  <c r="O3025" i="8"/>
  <c r="M3026" i="8"/>
  <c r="N3026" i="8"/>
  <c r="O3026" i="8"/>
  <c r="M3027" i="8"/>
  <c r="N3027" i="8"/>
  <c r="O3027" i="8"/>
  <c r="M3028" i="8"/>
  <c r="N3028" i="8"/>
  <c r="O3028" i="8"/>
  <c r="M3029" i="8"/>
  <c r="N3029" i="8"/>
  <c r="O3029" i="8"/>
  <c r="M3030" i="8"/>
  <c r="N3030" i="8"/>
  <c r="O3030" i="8"/>
  <c r="M3031" i="8"/>
  <c r="N3031" i="8"/>
  <c r="O3031" i="8"/>
  <c r="M3032" i="8"/>
  <c r="N3032" i="8"/>
  <c r="O3032" i="8"/>
  <c r="M3033" i="8"/>
  <c r="N3033" i="8"/>
  <c r="O3033" i="8"/>
  <c r="M3034" i="8"/>
  <c r="N3034" i="8"/>
  <c r="O3034" i="8"/>
  <c r="M3035" i="8"/>
  <c r="N3035" i="8"/>
  <c r="O3035" i="8"/>
  <c r="M3036" i="8"/>
  <c r="N3036" i="8"/>
  <c r="O3036" i="8"/>
  <c r="M3037" i="8"/>
  <c r="N3037" i="8"/>
  <c r="O3037" i="8"/>
  <c r="M3038" i="8"/>
  <c r="N3038" i="8"/>
  <c r="O3038" i="8"/>
  <c r="M3039" i="8"/>
  <c r="N3039" i="8"/>
  <c r="O3039" i="8"/>
  <c r="M3040" i="8"/>
  <c r="N3040" i="8"/>
  <c r="O3040" i="8"/>
  <c r="M3041" i="8"/>
  <c r="N3041" i="8"/>
  <c r="O3041" i="8"/>
  <c r="M3042" i="8"/>
  <c r="N3042" i="8"/>
  <c r="O3042" i="8"/>
  <c r="M3043" i="8"/>
  <c r="N3043" i="8"/>
  <c r="O3043" i="8"/>
  <c r="M3044" i="8"/>
  <c r="N3044" i="8"/>
  <c r="O3044" i="8"/>
  <c r="M3045" i="8"/>
  <c r="N3045" i="8"/>
  <c r="O3045" i="8"/>
  <c r="M3046" i="8"/>
  <c r="N3046" i="8"/>
  <c r="O3046" i="8"/>
  <c r="M3047" i="8"/>
  <c r="N3047" i="8"/>
  <c r="O3047" i="8"/>
  <c r="M3048" i="8"/>
  <c r="N3048" i="8"/>
  <c r="O3048" i="8"/>
  <c r="M3049" i="8"/>
  <c r="N3049" i="8"/>
  <c r="O3049" i="8"/>
  <c r="M3050" i="8"/>
  <c r="N3050" i="8"/>
  <c r="O3050" i="8"/>
  <c r="M3051" i="8"/>
  <c r="N3051" i="8"/>
  <c r="O3051" i="8"/>
  <c r="M3052" i="8"/>
  <c r="N3052" i="8"/>
  <c r="O3052" i="8"/>
  <c r="M3053" i="8"/>
  <c r="N3053" i="8"/>
  <c r="O3053" i="8"/>
  <c r="M3054" i="8"/>
  <c r="N3054" i="8"/>
  <c r="O3054" i="8"/>
  <c r="M3055" i="8"/>
  <c r="N3055" i="8"/>
  <c r="O3055" i="8"/>
  <c r="M3056" i="8"/>
  <c r="N3056" i="8"/>
  <c r="O3056" i="8"/>
  <c r="M3057" i="8"/>
  <c r="N3057" i="8"/>
  <c r="O3057" i="8"/>
  <c r="M3058" i="8"/>
  <c r="N3058" i="8"/>
  <c r="O3058" i="8"/>
  <c r="M3059" i="8"/>
  <c r="N3059" i="8"/>
  <c r="O3059" i="8"/>
  <c r="M3060" i="8"/>
  <c r="N3060" i="8"/>
  <c r="O3060" i="8"/>
  <c r="M3061" i="8"/>
  <c r="N3061" i="8"/>
  <c r="O3061" i="8"/>
  <c r="M3062" i="8"/>
  <c r="N3062" i="8"/>
  <c r="O3062" i="8"/>
  <c r="M3063" i="8"/>
  <c r="N3063" i="8"/>
  <c r="O3063" i="8"/>
  <c r="M3064" i="8"/>
  <c r="N3064" i="8"/>
  <c r="O3064" i="8"/>
  <c r="M3065" i="8"/>
  <c r="N3065" i="8"/>
  <c r="O3065" i="8"/>
  <c r="M3066" i="8"/>
  <c r="N3066" i="8"/>
  <c r="O3066" i="8"/>
  <c r="M3067" i="8"/>
  <c r="N3067" i="8"/>
  <c r="O3067" i="8"/>
  <c r="M3068" i="8"/>
  <c r="N3068" i="8"/>
  <c r="O3068" i="8"/>
  <c r="M3069" i="8"/>
  <c r="N3069" i="8"/>
  <c r="O3069" i="8"/>
  <c r="M3070" i="8"/>
  <c r="N3070" i="8"/>
  <c r="O3070" i="8"/>
  <c r="M3071" i="8"/>
  <c r="N3071" i="8"/>
  <c r="O3071" i="8"/>
  <c r="M3072" i="8"/>
  <c r="N3072" i="8"/>
  <c r="O3072" i="8"/>
  <c r="M3073" i="8"/>
  <c r="N3073" i="8"/>
  <c r="O3073" i="8"/>
  <c r="M3074" i="8"/>
  <c r="N3074" i="8"/>
  <c r="O3074" i="8"/>
  <c r="M3075" i="8"/>
  <c r="N3075" i="8"/>
  <c r="O3075" i="8"/>
  <c r="M3076" i="8"/>
  <c r="N3076" i="8"/>
  <c r="O3076" i="8"/>
  <c r="M3077" i="8"/>
  <c r="N3077" i="8"/>
  <c r="O3077" i="8"/>
  <c r="M3078" i="8"/>
  <c r="N3078" i="8"/>
  <c r="O3078" i="8"/>
  <c r="M3079" i="8"/>
  <c r="N3079" i="8"/>
  <c r="O3079" i="8"/>
  <c r="M3080" i="8"/>
  <c r="N3080" i="8"/>
  <c r="O3080" i="8"/>
  <c r="M3081" i="8"/>
  <c r="N3081" i="8"/>
  <c r="O3081" i="8"/>
  <c r="M3082" i="8"/>
  <c r="N3082" i="8"/>
  <c r="O3082" i="8"/>
  <c r="M3083" i="8"/>
  <c r="N3083" i="8"/>
  <c r="O3083" i="8"/>
  <c r="M3084" i="8"/>
  <c r="N3084" i="8"/>
  <c r="O3084" i="8"/>
  <c r="M3085" i="8"/>
  <c r="N3085" i="8"/>
  <c r="O3085" i="8"/>
  <c r="M3086" i="8"/>
  <c r="N3086" i="8"/>
  <c r="O3086" i="8"/>
  <c r="M3087" i="8"/>
  <c r="N3087" i="8"/>
  <c r="O3087" i="8"/>
  <c r="M3088" i="8"/>
  <c r="N3088" i="8"/>
  <c r="O3088" i="8"/>
  <c r="M3089" i="8"/>
  <c r="N3089" i="8"/>
  <c r="O3089" i="8"/>
  <c r="M3090" i="8"/>
  <c r="N3090" i="8"/>
  <c r="O3090" i="8"/>
  <c r="M3091" i="8"/>
  <c r="N3091" i="8"/>
  <c r="O3091" i="8"/>
  <c r="M3092" i="8"/>
  <c r="N3092" i="8"/>
  <c r="O3092" i="8"/>
  <c r="M3093" i="8"/>
  <c r="N3093" i="8"/>
  <c r="O3093" i="8"/>
  <c r="M3094" i="8"/>
  <c r="N3094" i="8"/>
  <c r="O3094" i="8"/>
  <c r="M3095" i="8"/>
  <c r="N3095" i="8"/>
  <c r="O3095" i="8"/>
  <c r="M3096" i="8"/>
  <c r="N3096" i="8"/>
  <c r="O3096" i="8"/>
  <c r="M3097" i="8"/>
  <c r="N3097" i="8"/>
  <c r="O3097" i="8"/>
  <c r="M3098" i="8"/>
  <c r="N3098" i="8"/>
  <c r="O3098" i="8"/>
  <c r="M3099" i="8"/>
  <c r="N3099" i="8"/>
  <c r="O3099" i="8"/>
  <c r="M3100" i="8"/>
  <c r="N3100" i="8"/>
  <c r="O3100" i="8"/>
  <c r="M3101" i="8"/>
  <c r="N3101" i="8"/>
  <c r="O3101" i="8"/>
  <c r="M3102" i="8"/>
  <c r="N3102" i="8"/>
  <c r="O3102" i="8"/>
  <c r="M3103" i="8"/>
  <c r="N3103" i="8"/>
  <c r="O3103" i="8"/>
  <c r="M3104" i="8"/>
  <c r="N3104" i="8"/>
  <c r="O3104" i="8"/>
  <c r="M3105" i="8"/>
  <c r="N3105" i="8"/>
  <c r="O3105" i="8"/>
  <c r="M3106" i="8"/>
  <c r="N3106" i="8"/>
  <c r="O3106" i="8"/>
  <c r="M3107" i="8"/>
  <c r="N3107" i="8"/>
  <c r="O3107" i="8"/>
  <c r="M3108" i="8"/>
  <c r="N3108" i="8"/>
  <c r="O3108" i="8"/>
  <c r="M3109" i="8"/>
  <c r="N3109" i="8"/>
  <c r="O3109" i="8"/>
  <c r="M3110" i="8"/>
  <c r="N3110" i="8"/>
  <c r="O3110" i="8"/>
  <c r="M3111" i="8"/>
  <c r="N3111" i="8"/>
  <c r="O3111" i="8"/>
  <c r="M3112" i="8"/>
  <c r="N3112" i="8"/>
  <c r="O3112" i="8"/>
  <c r="M3113" i="8"/>
  <c r="N3113" i="8"/>
  <c r="O3113" i="8"/>
  <c r="M3114" i="8"/>
  <c r="N3114" i="8"/>
  <c r="O3114" i="8"/>
  <c r="M3115" i="8"/>
  <c r="N3115" i="8"/>
  <c r="O3115" i="8"/>
  <c r="M3116" i="8"/>
  <c r="N3116" i="8"/>
  <c r="O3116" i="8"/>
  <c r="M3117" i="8"/>
  <c r="N3117" i="8"/>
  <c r="O3117" i="8"/>
  <c r="M3118" i="8"/>
  <c r="N3118" i="8"/>
  <c r="O3118" i="8"/>
  <c r="M3119" i="8"/>
  <c r="N3119" i="8"/>
  <c r="O3119" i="8"/>
  <c r="M3120" i="8"/>
  <c r="N3120" i="8"/>
  <c r="O3120" i="8"/>
  <c r="M3121" i="8"/>
  <c r="N3121" i="8"/>
  <c r="O3121" i="8"/>
  <c r="M3122" i="8"/>
  <c r="N3122" i="8"/>
  <c r="O3122" i="8"/>
  <c r="M3123" i="8"/>
  <c r="N3123" i="8"/>
  <c r="O3123" i="8"/>
  <c r="M3124" i="8"/>
  <c r="N3124" i="8"/>
  <c r="O3124" i="8"/>
  <c r="M3125" i="8"/>
  <c r="N3125" i="8"/>
  <c r="O3125" i="8"/>
  <c r="M3126" i="8"/>
  <c r="N3126" i="8"/>
  <c r="O3126" i="8"/>
  <c r="M3127" i="8"/>
  <c r="N3127" i="8"/>
  <c r="O3127" i="8"/>
  <c r="M3128" i="8"/>
  <c r="N3128" i="8"/>
  <c r="O3128" i="8"/>
  <c r="M3129" i="8"/>
  <c r="N3129" i="8"/>
  <c r="O3129" i="8"/>
  <c r="M3130" i="8"/>
  <c r="N3130" i="8"/>
  <c r="O3130" i="8"/>
  <c r="M3131" i="8"/>
  <c r="N3131" i="8"/>
  <c r="O3131" i="8"/>
  <c r="M3132" i="8"/>
  <c r="N3132" i="8"/>
  <c r="O3132" i="8"/>
  <c r="M3133" i="8"/>
  <c r="N3133" i="8"/>
  <c r="O3133" i="8"/>
  <c r="M3134" i="8"/>
  <c r="N3134" i="8"/>
  <c r="O3134" i="8"/>
  <c r="M3135" i="8"/>
  <c r="N3135" i="8"/>
  <c r="O3135" i="8"/>
  <c r="M3136" i="8"/>
  <c r="N3136" i="8"/>
  <c r="O3136" i="8"/>
  <c r="M3137" i="8"/>
  <c r="N3137" i="8"/>
  <c r="O3137" i="8"/>
  <c r="M3138" i="8"/>
  <c r="N3138" i="8"/>
  <c r="O3138" i="8"/>
  <c r="M3139" i="8"/>
  <c r="N3139" i="8"/>
  <c r="O3139" i="8"/>
  <c r="M3140" i="8"/>
  <c r="N3140" i="8"/>
  <c r="O3140" i="8"/>
  <c r="M3141" i="8"/>
  <c r="N3141" i="8"/>
  <c r="O3141" i="8"/>
  <c r="M3142" i="8"/>
  <c r="N3142" i="8"/>
  <c r="O3142" i="8"/>
  <c r="M3143" i="8"/>
  <c r="N3143" i="8"/>
  <c r="O3143" i="8"/>
  <c r="M3144" i="8"/>
  <c r="N3144" i="8"/>
  <c r="O3144" i="8"/>
  <c r="M3145" i="8"/>
  <c r="N3145" i="8"/>
  <c r="O3145" i="8"/>
  <c r="M3146" i="8"/>
  <c r="N3146" i="8"/>
  <c r="O3146" i="8"/>
  <c r="M3147" i="8"/>
  <c r="N3147" i="8"/>
  <c r="O3147" i="8"/>
  <c r="M3148" i="8"/>
  <c r="N3148" i="8"/>
  <c r="O3148" i="8"/>
  <c r="M3149" i="8"/>
  <c r="N3149" i="8"/>
  <c r="O3149" i="8"/>
  <c r="M3150" i="8"/>
  <c r="N3150" i="8"/>
  <c r="O3150" i="8"/>
  <c r="M3151" i="8"/>
  <c r="N3151" i="8"/>
  <c r="O3151" i="8"/>
  <c r="M3152" i="8"/>
  <c r="N3152" i="8"/>
  <c r="O3152" i="8"/>
  <c r="M3153" i="8"/>
  <c r="N3153" i="8"/>
  <c r="O3153" i="8"/>
  <c r="M3154" i="8"/>
  <c r="N3154" i="8"/>
  <c r="O3154" i="8"/>
  <c r="M3155" i="8"/>
  <c r="N3155" i="8"/>
  <c r="O3155" i="8"/>
  <c r="M3156" i="8"/>
  <c r="N3156" i="8"/>
  <c r="O3156" i="8"/>
  <c r="M3157" i="8"/>
  <c r="N3157" i="8"/>
  <c r="O3157" i="8"/>
  <c r="M3158" i="8"/>
  <c r="N3158" i="8"/>
  <c r="O3158" i="8"/>
  <c r="M3159" i="8"/>
  <c r="N3159" i="8"/>
  <c r="O3159" i="8"/>
  <c r="M3160" i="8"/>
  <c r="N3160" i="8"/>
  <c r="O3160" i="8"/>
  <c r="M3161" i="8"/>
  <c r="N3161" i="8"/>
  <c r="O3161" i="8"/>
  <c r="M3162" i="8"/>
  <c r="N3162" i="8"/>
  <c r="O3162" i="8"/>
  <c r="M3163" i="8"/>
  <c r="N3163" i="8"/>
  <c r="O3163" i="8"/>
  <c r="M3164" i="8"/>
  <c r="N3164" i="8"/>
  <c r="O3164" i="8"/>
  <c r="M3165" i="8"/>
  <c r="N3165" i="8"/>
  <c r="O3165" i="8"/>
  <c r="M3166" i="8"/>
  <c r="N3166" i="8"/>
  <c r="O3166" i="8"/>
  <c r="M3167" i="8"/>
  <c r="N3167" i="8"/>
  <c r="O3167" i="8"/>
  <c r="M3168" i="8"/>
  <c r="N3168" i="8"/>
  <c r="O3168" i="8"/>
  <c r="M3169" i="8"/>
  <c r="N3169" i="8"/>
  <c r="O3169" i="8"/>
  <c r="M3170" i="8"/>
  <c r="N3170" i="8"/>
  <c r="O3170" i="8"/>
  <c r="M3171" i="8"/>
  <c r="N3171" i="8"/>
  <c r="O3171" i="8"/>
  <c r="M3172" i="8"/>
  <c r="N3172" i="8"/>
  <c r="O3172" i="8"/>
  <c r="M3173" i="8"/>
  <c r="N3173" i="8"/>
  <c r="O3173" i="8"/>
  <c r="M3174" i="8"/>
  <c r="N3174" i="8"/>
  <c r="O3174" i="8"/>
  <c r="M3175" i="8"/>
  <c r="N3175" i="8"/>
  <c r="O3175" i="8"/>
  <c r="M3176" i="8"/>
  <c r="N3176" i="8"/>
  <c r="O3176" i="8"/>
  <c r="M3177" i="8"/>
  <c r="N3177" i="8"/>
  <c r="O3177" i="8"/>
  <c r="M3178" i="8"/>
  <c r="N3178" i="8"/>
  <c r="O3178" i="8"/>
  <c r="M3179" i="8"/>
  <c r="N3179" i="8"/>
  <c r="O3179" i="8"/>
  <c r="M3180" i="8"/>
  <c r="N3180" i="8"/>
  <c r="O3180" i="8"/>
  <c r="M3181" i="8"/>
  <c r="N3181" i="8"/>
  <c r="O3181" i="8"/>
  <c r="M3182" i="8"/>
  <c r="N3182" i="8"/>
  <c r="O3182" i="8"/>
  <c r="M3183" i="8"/>
  <c r="N3183" i="8"/>
  <c r="O3183" i="8"/>
  <c r="M3184" i="8"/>
  <c r="N3184" i="8"/>
  <c r="O3184" i="8"/>
  <c r="M3185" i="8"/>
  <c r="N3185" i="8"/>
  <c r="O3185" i="8"/>
  <c r="M3186" i="8"/>
  <c r="N3186" i="8"/>
  <c r="O3186" i="8"/>
  <c r="M3187" i="8"/>
  <c r="N3187" i="8"/>
  <c r="O3187" i="8"/>
  <c r="M3188" i="8"/>
  <c r="N3188" i="8"/>
  <c r="O3188" i="8"/>
  <c r="M3189" i="8"/>
  <c r="N3189" i="8"/>
  <c r="O3189" i="8"/>
  <c r="M3190" i="8"/>
  <c r="N3190" i="8"/>
  <c r="O3190" i="8"/>
  <c r="M3191" i="8"/>
  <c r="N3191" i="8"/>
  <c r="O3191" i="8"/>
  <c r="M3192" i="8"/>
  <c r="N3192" i="8"/>
  <c r="O3192" i="8"/>
  <c r="M3193" i="8"/>
  <c r="N3193" i="8"/>
  <c r="O3193" i="8"/>
  <c r="M3194" i="8"/>
  <c r="N3194" i="8"/>
  <c r="O3194" i="8"/>
  <c r="M3195" i="8"/>
  <c r="N3195" i="8"/>
  <c r="O3195" i="8"/>
  <c r="M3196" i="8"/>
  <c r="N3196" i="8"/>
  <c r="O3196" i="8"/>
  <c r="M3197" i="8"/>
  <c r="N3197" i="8"/>
  <c r="O3197" i="8"/>
  <c r="M3198" i="8"/>
  <c r="N3198" i="8"/>
  <c r="O3198" i="8"/>
  <c r="M3199" i="8"/>
  <c r="N3199" i="8"/>
  <c r="O3199" i="8"/>
  <c r="M3200" i="8"/>
  <c r="N3200" i="8"/>
  <c r="O3200" i="8"/>
  <c r="M3201" i="8"/>
  <c r="N3201" i="8"/>
  <c r="O3201" i="8"/>
  <c r="M3202" i="8"/>
  <c r="N3202" i="8"/>
  <c r="O3202" i="8"/>
  <c r="M3203" i="8"/>
  <c r="N3203" i="8"/>
  <c r="O3203" i="8"/>
  <c r="M3204" i="8"/>
  <c r="N3204" i="8"/>
  <c r="O3204" i="8"/>
  <c r="M3205" i="8"/>
  <c r="N3205" i="8"/>
  <c r="O3205" i="8"/>
  <c r="M3206" i="8"/>
  <c r="N3206" i="8"/>
  <c r="O3206" i="8"/>
  <c r="M3207" i="8"/>
  <c r="N3207" i="8"/>
  <c r="O3207" i="8"/>
  <c r="M3208" i="8"/>
  <c r="N3208" i="8"/>
  <c r="O3208" i="8"/>
  <c r="M3209" i="8"/>
  <c r="N3209" i="8"/>
  <c r="O3209" i="8"/>
  <c r="M3210" i="8"/>
  <c r="N3210" i="8"/>
  <c r="O3210" i="8"/>
  <c r="M3211" i="8"/>
  <c r="N3211" i="8"/>
  <c r="O3211" i="8"/>
  <c r="M3212" i="8"/>
  <c r="N3212" i="8"/>
  <c r="O3212" i="8"/>
  <c r="M3213" i="8"/>
  <c r="N3213" i="8"/>
  <c r="O3213" i="8"/>
  <c r="M3214" i="8"/>
  <c r="N3214" i="8"/>
  <c r="O3214" i="8"/>
  <c r="M3215" i="8"/>
  <c r="N3215" i="8"/>
  <c r="O3215" i="8"/>
  <c r="M3216" i="8"/>
  <c r="N3216" i="8"/>
  <c r="O3216" i="8"/>
  <c r="M3217" i="8"/>
  <c r="N3217" i="8"/>
  <c r="O3217" i="8"/>
  <c r="M3218" i="8"/>
  <c r="N3218" i="8"/>
  <c r="O3218" i="8"/>
  <c r="M3219" i="8"/>
  <c r="N3219" i="8"/>
  <c r="O3219" i="8"/>
  <c r="M3220" i="8"/>
  <c r="N3220" i="8"/>
  <c r="O3220" i="8"/>
  <c r="M3221" i="8"/>
  <c r="N3221" i="8"/>
  <c r="O3221" i="8"/>
  <c r="M3222" i="8"/>
  <c r="N3222" i="8"/>
  <c r="O3222" i="8"/>
  <c r="M3223" i="8"/>
  <c r="N3223" i="8"/>
  <c r="O3223" i="8"/>
  <c r="M3224" i="8"/>
  <c r="N3224" i="8"/>
  <c r="O3224" i="8"/>
  <c r="M3225" i="8"/>
  <c r="N3225" i="8"/>
  <c r="O3225" i="8"/>
  <c r="M3226" i="8"/>
  <c r="N3226" i="8"/>
  <c r="O3226" i="8"/>
  <c r="M3227" i="8"/>
  <c r="N3227" i="8"/>
  <c r="O3227" i="8"/>
  <c r="M3228" i="8"/>
  <c r="N3228" i="8"/>
  <c r="O3228" i="8"/>
  <c r="M3229" i="8"/>
  <c r="N3229" i="8"/>
  <c r="O3229" i="8"/>
  <c r="M3230" i="8"/>
  <c r="N3230" i="8"/>
  <c r="O3230" i="8"/>
  <c r="M3231" i="8"/>
  <c r="N3231" i="8"/>
  <c r="O3231" i="8"/>
  <c r="M3232" i="8"/>
  <c r="N3232" i="8"/>
  <c r="O3232" i="8"/>
  <c r="M3233" i="8"/>
  <c r="N3233" i="8"/>
  <c r="O3233" i="8"/>
  <c r="M3234" i="8"/>
  <c r="N3234" i="8"/>
  <c r="O3234" i="8"/>
  <c r="M3235" i="8"/>
  <c r="N3235" i="8"/>
  <c r="O3235" i="8"/>
  <c r="M3236" i="8"/>
  <c r="N3236" i="8"/>
  <c r="O3236" i="8"/>
  <c r="M3237" i="8"/>
  <c r="N3237" i="8"/>
  <c r="O3237" i="8"/>
  <c r="M3238" i="8"/>
  <c r="N3238" i="8"/>
  <c r="O3238" i="8"/>
  <c r="M3239" i="8"/>
  <c r="N3239" i="8"/>
  <c r="O3239" i="8"/>
  <c r="M3240" i="8"/>
  <c r="N3240" i="8"/>
  <c r="O3240" i="8"/>
  <c r="M3241" i="8"/>
  <c r="N3241" i="8"/>
  <c r="O3241" i="8"/>
  <c r="M3242" i="8"/>
  <c r="N3242" i="8"/>
  <c r="O3242" i="8"/>
  <c r="M3243" i="8"/>
  <c r="N3243" i="8"/>
  <c r="O3243" i="8"/>
  <c r="M3244" i="8"/>
  <c r="N3244" i="8"/>
  <c r="O3244" i="8"/>
  <c r="M3245" i="8"/>
  <c r="N3245" i="8"/>
  <c r="O3245" i="8"/>
  <c r="M3246" i="8"/>
  <c r="N3246" i="8"/>
  <c r="O3246" i="8"/>
  <c r="M3247" i="8"/>
  <c r="N3247" i="8"/>
  <c r="O3247" i="8"/>
  <c r="M3248" i="8"/>
  <c r="N3248" i="8"/>
  <c r="O3248" i="8"/>
  <c r="M3249" i="8"/>
  <c r="N3249" i="8"/>
  <c r="O3249" i="8"/>
  <c r="M3250" i="8"/>
  <c r="N3250" i="8"/>
  <c r="O3250" i="8"/>
  <c r="M3251" i="8"/>
  <c r="N3251" i="8"/>
  <c r="O3251" i="8"/>
  <c r="M3252" i="8"/>
  <c r="N3252" i="8"/>
  <c r="O3252" i="8"/>
  <c r="M3253" i="8"/>
  <c r="N3253" i="8"/>
  <c r="O3253" i="8"/>
  <c r="M3254" i="8"/>
  <c r="N3254" i="8"/>
  <c r="O3254" i="8"/>
  <c r="M3255" i="8"/>
  <c r="N3255" i="8"/>
  <c r="O3255" i="8"/>
  <c r="M3256" i="8"/>
  <c r="N3256" i="8"/>
  <c r="O3256" i="8"/>
  <c r="M3257" i="8"/>
  <c r="N3257" i="8"/>
  <c r="O3257" i="8"/>
  <c r="M3258" i="8"/>
  <c r="N3258" i="8"/>
  <c r="O3258" i="8"/>
  <c r="M3259" i="8"/>
  <c r="N3259" i="8"/>
  <c r="O3259" i="8"/>
  <c r="M3260" i="8"/>
  <c r="N3260" i="8"/>
  <c r="O3260" i="8"/>
  <c r="M3261" i="8"/>
  <c r="N3261" i="8"/>
  <c r="O3261" i="8"/>
  <c r="M3262" i="8"/>
  <c r="N3262" i="8"/>
  <c r="O3262" i="8"/>
  <c r="M3263" i="8"/>
  <c r="N3263" i="8"/>
  <c r="O3263" i="8"/>
  <c r="M3264" i="8"/>
  <c r="N3264" i="8"/>
  <c r="O3264" i="8"/>
  <c r="M3265" i="8"/>
  <c r="N3265" i="8"/>
  <c r="O3265" i="8"/>
  <c r="M3266" i="8"/>
  <c r="N3266" i="8"/>
  <c r="O3266" i="8"/>
  <c r="M3267" i="8"/>
  <c r="N3267" i="8"/>
  <c r="O3267" i="8"/>
  <c r="M3268" i="8"/>
  <c r="N3268" i="8"/>
  <c r="O3268" i="8"/>
  <c r="M3269" i="8"/>
  <c r="N3269" i="8"/>
  <c r="O3269" i="8"/>
  <c r="M3270" i="8"/>
  <c r="N3270" i="8"/>
  <c r="O3270" i="8"/>
  <c r="M3271" i="8"/>
  <c r="N3271" i="8"/>
  <c r="O3271" i="8"/>
  <c r="M3272" i="8"/>
  <c r="N3272" i="8"/>
  <c r="O3272" i="8"/>
  <c r="M3273" i="8"/>
  <c r="N3273" i="8"/>
  <c r="O3273" i="8"/>
  <c r="M3274" i="8"/>
  <c r="N3274" i="8"/>
  <c r="O3274" i="8"/>
  <c r="M3275" i="8"/>
  <c r="N3275" i="8"/>
  <c r="O3275" i="8"/>
  <c r="M3276" i="8"/>
  <c r="N3276" i="8"/>
  <c r="O3276" i="8"/>
  <c r="M3277" i="8"/>
  <c r="N3277" i="8"/>
  <c r="O3277" i="8"/>
  <c r="M3278" i="8"/>
  <c r="N3278" i="8"/>
  <c r="O3278" i="8"/>
  <c r="M3279" i="8"/>
  <c r="N3279" i="8"/>
  <c r="O3279" i="8"/>
  <c r="M3280" i="8"/>
  <c r="N3280" i="8"/>
  <c r="O3280" i="8"/>
  <c r="M3281" i="8"/>
  <c r="N3281" i="8"/>
  <c r="O3281" i="8"/>
  <c r="M3282" i="8"/>
  <c r="N3282" i="8"/>
  <c r="O3282" i="8"/>
  <c r="M3283" i="8"/>
  <c r="N3283" i="8"/>
  <c r="O3283" i="8"/>
  <c r="M3284" i="8"/>
  <c r="N3284" i="8"/>
  <c r="O3284" i="8"/>
  <c r="M3285" i="8"/>
  <c r="N3285" i="8"/>
  <c r="O3285" i="8"/>
  <c r="M3286" i="8"/>
  <c r="N3286" i="8"/>
  <c r="O3286" i="8"/>
  <c r="M3287" i="8"/>
  <c r="N3287" i="8"/>
  <c r="O3287" i="8"/>
  <c r="M3288" i="8"/>
  <c r="N3288" i="8"/>
  <c r="O3288" i="8"/>
  <c r="M3289" i="8"/>
  <c r="N3289" i="8"/>
  <c r="O3289" i="8"/>
  <c r="M3290" i="8"/>
  <c r="N3290" i="8"/>
  <c r="O3290" i="8"/>
  <c r="M3291" i="8"/>
  <c r="N3291" i="8"/>
  <c r="O3291" i="8"/>
  <c r="M3292" i="8"/>
  <c r="N3292" i="8"/>
  <c r="O3292" i="8"/>
  <c r="M3293" i="8"/>
  <c r="N3293" i="8"/>
  <c r="O3293" i="8"/>
  <c r="M3294" i="8"/>
  <c r="N3294" i="8"/>
  <c r="O3294" i="8"/>
  <c r="M3295" i="8"/>
  <c r="N3295" i="8"/>
  <c r="O3295" i="8"/>
  <c r="M3296" i="8"/>
  <c r="N3296" i="8"/>
  <c r="O3296" i="8"/>
  <c r="M3297" i="8"/>
  <c r="N3297" i="8"/>
  <c r="O3297" i="8"/>
  <c r="M3298" i="8"/>
  <c r="N3298" i="8"/>
  <c r="O3298" i="8"/>
  <c r="M3299" i="8"/>
  <c r="N3299" i="8"/>
  <c r="O3299" i="8"/>
  <c r="M3300" i="8"/>
  <c r="N3300" i="8"/>
  <c r="O3300" i="8"/>
  <c r="M3301" i="8"/>
  <c r="N3301" i="8"/>
  <c r="O3301" i="8"/>
  <c r="M3302" i="8"/>
  <c r="N3302" i="8"/>
  <c r="O3302" i="8"/>
  <c r="M3303" i="8"/>
  <c r="N3303" i="8"/>
  <c r="O3303" i="8"/>
  <c r="M3304" i="8"/>
  <c r="N3304" i="8"/>
  <c r="O3304" i="8"/>
  <c r="M3305" i="8"/>
  <c r="N3305" i="8"/>
  <c r="O3305" i="8"/>
  <c r="M3306" i="8"/>
  <c r="N3306" i="8"/>
  <c r="O3306" i="8"/>
  <c r="M3307" i="8"/>
  <c r="N3307" i="8"/>
  <c r="O3307" i="8"/>
  <c r="M3308" i="8"/>
  <c r="N3308" i="8"/>
  <c r="O3308" i="8"/>
  <c r="M3309" i="8"/>
  <c r="N3309" i="8"/>
  <c r="O3309" i="8"/>
  <c r="M3310" i="8"/>
  <c r="N3310" i="8"/>
  <c r="O3310" i="8"/>
  <c r="M3311" i="8"/>
  <c r="N3311" i="8"/>
  <c r="O3311" i="8"/>
  <c r="M3312" i="8"/>
  <c r="N3312" i="8"/>
  <c r="O3312" i="8"/>
  <c r="M3313" i="8"/>
  <c r="N3313" i="8"/>
  <c r="O3313" i="8"/>
  <c r="M3314" i="8"/>
  <c r="N3314" i="8"/>
  <c r="O3314" i="8"/>
  <c r="M3315" i="8"/>
  <c r="N3315" i="8"/>
  <c r="O3315" i="8"/>
  <c r="M3316" i="8"/>
  <c r="N3316" i="8"/>
  <c r="O3316" i="8"/>
  <c r="M3317" i="8"/>
  <c r="N3317" i="8"/>
  <c r="O3317" i="8"/>
  <c r="M3318" i="8"/>
  <c r="N3318" i="8"/>
  <c r="O3318" i="8"/>
  <c r="M3319" i="8"/>
  <c r="N3319" i="8"/>
  <c r="O3319" i="8"/>
  <c r="M3320" i="8"/>
  <c r="N3320" i="8"/>
  <c r="O3320" i="8"/>
  <c r="M3321" i="8"/>
  <c r="N3321" i="8"/>
  <c r="O3321" i="8"/>
  <c r="M3322" i="8"/>
  <c r="N3322" i="8"/>
  <c r="O3322" i="8"/>
  <c r="M3323" i="8"/>
  <c r="N3323" i="8"/>
  <c r="O3323" i="8"/>
  <c r="M3324" i="8"/>
  <c r="N3324" i="8"/>
  <c r="O3324" i="8"/>
  <c r="M3325" i="8"/>
  <c r="N3325" i="8"/>
  <c r="O3325" i="8"/>
  <c r="M3326" i="8"/>
  <c r="N3326" i="8"/>
  <c r="O3326" i="8"/>
  <c r="M3327" i="8"/>
  <c r="N3327" i="8"/>
  <c r="O3327" i="8"/>
  <c r="M3328" i="8"/>
  <c r="N3328" i="8"/>
  <c r="O3328" i="8"/>
  <c r="M3329" i="8"/>
  <c r="N3329" i="8"/>
  <c r="O3329" i="8"/>
  <c r="M3330" i="8"/>
  <c r="N3330" i="8"/>
  <c r="O3330" i="8"/>
  <c r="M3331" i="8"/>
  <c r="N3331" i="8"/>
  <c r="O3331" i="8"/>
  <c r="M3332" i="8"/>
  <c r="N3332" i="8"/>
  <c r="O3332" i="8"/>
  <c r="M3333" i="8"/>
  <c r="N3333" i="8"/>
  <c r="O3333" i="8"/>
  <c r="M3334" i="8"/>
  <c r="N3334" i="8"/>
  <c r="O3334" i="8"/>
  <c r="M3335" i="8"/>
  <c r="N3335" i="8"/>
  <c r="O3335" i="8"/>
  <c r="M3336" i="8"/>
  <c r="N3336" i="8"/>
  <c r="O3336" i="8"/>
  <c r="M3337" i="8"/>
  <c r="N3337" i="8"/>
  <c r="O3337" i="8"/>
  <c r="M3338" i="8"/>
  <c r="N3338" i="8"/>
  <c r="O3338" i="8"/>
  <c r="M3339" i="8"/>
  <c r="N3339" i="8"/>
  <c r="O3339" i="8"/>
  <c r="M3340" i="8"/>
  <c r="N3340" i="8"/>
  <c r="O3340" i="8"/>
  <c r="M3341" i="8"/>
  <c r="N3341" i="8"/>
  <c r="O3341" i="8"/>
  <c r="M3342" i="8"/>
  <c r="N3342" i="8"/>
  <c r="O3342" i="8"/>
  <c r="M3343" i="8"/>
  <c r="N3343" i="8"/>
  <c r="O3343" i="8"/>
  <c r="M3344" i="8"/>
  <c r="N3344" i="8"/>
  <c r="O3344" i="8"/>
  <c r="M3345" i="8"/>
  <c r="N3345" i="8"/>
  <c r="O3345" i="8"/>
  <c r="M3346" i="8"/>
  <c r="N3346" i="8"/>
  <c r="O3346" i="8"/>
  <c r="M3347" i="8"/>
  <c r="N3347" i="8"/>
  <c r="O3347" i="8"/>
  <c r="M3348" i="8"/>
  <c r="N3348" i="8"/>
  <c r="O3348" i="8"/>
  <c r="M3349" i="8"/>
  <c r="N3349" i="8"/>
  <c r="O3349" i="8"/>
  <c r="M3350" i="8"/>
  <c r="N3350" i="8"/>
  <c r="O3350" i="8"/>
  <c r="M3351" i="8"/>
  <c r="N3351" i="8"/>
  <c r="O3351" i="8"/>
  <c r="M3352" i="8"/>
  <c r="N3352" i="8"/>
  <c r="O3352" i="8"/>
  <c r="M3353" i="8"/>
  <c r="N3353" i="8"/>
  <c r="O3353" i="8"/>
  <c r="M3354" i="8"/>
  <c r="N3354" i="8"/>
  <c r="O3354" i="8"/>
  <c r="M3355" i="8"/>
  <c r="N3355" i="8"/>
  <c r="O3355" i="8"/>
  <c r="M3356" i="8"/>
  <c r="N3356" i="8"/>
  <c r="O3356" i="8"/>
  <c r="M3357" i="8"/>
  <c r="N3357" i="8"/>
  <c r="O3357" i="8"/>
  <c r="M3358" i="8"/>
  <c r="N3358" i="8"/>
  <c r="O3358" i="8"/>
  <c r="M3359" i="8"/>
  <c r="N3359" i="8"/>
  <c r="O3359" i="8"/>
  <c r="M3360" i="8"/>
  <c r="N3360" i="8"/>
  <c r="O3360" i="8"/>
  <c r="M3361" i="8"/>
  <c r="N3361" i="8"/>
  <c r="O3361" i="8"/>
  <c r="M3362" i="8"/>
  <c r="N3362" i="8"/>
  <c r="O3362" i="8"/>
  <c r="M3363" i="8"/>
  <c r="N3363" i="8"/>
  <c r="O3363" i="8"/>
  <c r="M3364" i="8"/>
  <c r="N3364" i="8"/>
  <c r="O3364" i="8"/>
  <c r="M3365" i="8"/>
  <c r="N3365" i="8"/>
  <c r="O3365" i="8"/>
  <c r="M3366" i="8"/>
  <c r="N3366" i="8"/>
  <c r="O3366" i="8"/>
  <c r="M3367" i="8"/>
  <c r="N3367" i="8"/>
  <c r="O3367" i="8"/>
  <c r="M3368" i="8"/>
  <c r="N3368" i="8"/>
  <c r="O3368" i="8"/>
  <c r="M3369" i="8"/>
  <c r="N3369" i="8"/>
  <c r="O3369" i="8"/>
  <c r="M3370" i="8"/>
  <c r="N3370" i="8"/>
  <c r="O3370" i="8"/>
  <c r="M3371" i="8"/>
  <c r="N3371" i="8"/>
  <c r="O3371" i="8"/>
  <c r="M3372" i="8"/>
  <c r="N3372" i="8"/>
  <c r="O3372" i="8"/>
  <c r="M3373" i="8"/>
  <c r="N3373" i="8"/>
  <c r="O3373" i="8"/>
  <c r="M3374" i="8"/>
  <c r="N3374" i="8"/>
  <c r="O3374" i="8"/>
  <c r="M3375" i="8"/>
  <c r="N3375" i="8"/>
  <c r="O3375" i="8"/>
  <c r="M3376" i="8"/>
  <c r="N3376" i="8"/>
  <c r="O3376" i="8"/>
  <c r="M3377" i="8"/>
  <c r="N3377" i="8"/>
  <c r="O3377" i="8"/>
  <c r="M3378" i="8"/>
  <c r="N3378" i="8"/>
  <c r="O3378" i="8"/>
  <c r="M3379" i="8"/>
  <c r="N3379" i="8"/>
  <c r="O3379" i="8"/>
  <c r="M3380" i="8"/>
  <c r="N3380" i="8"/>
  <c r="O3380" i="8"/>
  <c r="M3381" i="8"/>
  <c r="N3381" i="8"/>
  <c r="O3381" i="8"/>
  <c r="M3382" i="8"/>
  <c r="N3382" i="8"/>
  <c r="O3382" i="8"/>
  <c r="M3383" i="8"/>
  <c r="N3383" i="8"/>
  <c r="O3383" i="8"/>
  <c r="M3384" i="8"/>
  <c r="N3384" i="8"/>
  <c r="O3384" i="8"/>
  <c r="M3385" i="8"/>
  <c r="N3385" i="8"/>
  <c r="O3385" i="8"/>
  <c r="M3386" i="8"/>
  <c r="N3386" i="8"/>
  <c r="O3386" i="8"/>
  <c r="M3387" i="8"/>
  <c r="N3387" i="8"/>
  <c r="O3387" i="8"/>
  <c r="M3388" i="8"/>
  <c r="N3388" i="8"/>
  <c r="O3388" i="8"/>
  <c r="M3389" i="8"/>
  <c r="N3389" i="8"/>
  <c r="O3389" i="8"/>
  <c r="M3390" i="8"/>
  <c r="N3390" i="8"/>
  <c r="O3390" i="8"/>
  <c r="M3391" i="8"/>
  <c r="N3391" i="8"/>
  <c r="O3391" i="8"/>
  <c r="M3392" i="8"/>
  <c r="N3392" i="8"/>
  <c r="O3392" i="8"/>
  <c r="M3393" i="8"/>
  <c r="N3393" i="8"/>
  <c r="O3393" i="8"/>
  <c r="M3394" i="8"/>
  <c r="N3394" i="8"/>
  <c r="O3394" i="8"/>
  <c r="M3395" i="8"/>
  <c r="N3395" i="8"/>
  <c r="O3395" i="8"/>
  <c r="M3396" i="8"/>
  <c r="N3396" i="8"/>
  <c r="O3396" i="8"/>
  <c r="M3397" i="8"/>
  <c r="N3397" i="8"/>
  <c r="O3397" i="8"/>
  <c r="M3398" i="8"/>
  <c r="N3398" i="8"/>
  <c r="O3398" i="8"/>
  <c r="M3399" i="8"/>
  <c r="N3399" i="8"/>
  <c r="O3399" i="8"/>
  <c r="M3400" i="8"/>
  <c r="N3400" i="8"/>
  <c r="O3400" i="8"/>
  <c r="M3401" i="8"/>
  <c r="N3401" i="8"/>
  <c r="O3401" i="8"/>
  <c r="M3402" i="8"/>
  <c r="N3402" i="8"/>
  <c r="O3402" i="8"/>
  <c r="M3403" i="8"/>
  <c r="N3403" i="8"/>
  <c r="O3403" i="8"/>
  <c r="M3404" i="8"/>
  <c r="N3404" i="8"/>
  <c r="O3404" i="8"/>
  <c r="M3405" i="8"/>
  <c r="N3405" i="8"/>
  <c r="O3405" i="8"/>
  <c r="M3406" i="8"/>
  <c r="N3406" i="8"/>
  <c r="O3406" i="8"/>
  <c r="M3407" i="8"/>
  <c r="N3407" i="8"/>
  <c r="O3407" i="8"/>
  <c r="M3408" i="8"/>
  <c r="N3408" i="8"/>
  <c r="O3408" i="8"/>
  <c r="M3409" i="8"/>
  <c r="N3409" i="8"/>
  <c r="O3409" i="8"/>
  <c r="M3410" i="8"/>
  <c r="N3410" i="8"/>
  <c r="O3410" i="8"/>
  <c r="M3411" i="8"/>
  <c r="N3411" i="8"/>
  <c r="O3411" i="8"/>
  <c r="M3412" i="8"/>
  <c r="N3412" i="8"/>
  <c r="O3412" i="8"/>
  <c r="M3413" i="8"/>
  <c r="N3413" i="8"/>
  <c r="O3413" i="8"/>
  <c r="M3414" i="8"/>
  <c r="N3414" i="8"/>
  <c r="O3414" i="8"/>
  <c r="M3415" i="8"/>
  <c r="N3415" i="8"/>
  <c r="O3415" i="8"/>
  <c r="M3416" i="8"/>
  <c r="N3416" i="8"/>
  <c r="O3416" i="8"/>
  <c r="M3417" i="8"/>
  <c r="N3417" i="8"/>
  <c r="O3417" i="8"/>
  <c r="M3418" i="8"/>
  <c r="N3418" i="8"/>
  <c r="O3418" i="8"/>
  <c r="M3419" i="8"/>
  <c r="N3419" i="8"/>
  <c r="O3419" i="8"/>
  <c r="M3420" i="8"/>
  <c r="N3420" i="8"/>
  <c r="O3420" i="8"/>
  <c r="M3421" i="8"/>
  <c r="N3421" i="8"/>
  <c r="O3421" i="8"/>
  <c r="M3422" i="8"/>
  <c r="N3422" i="8"/>
  <c r="O3422" i="8"/>
  <c r="M3423" i="8"/>
  <c r="N3423" i="8"/>
  <c r="O3423" i="8"/>
  <c r="M3424" i="8"/>
  <c r="N3424" i="8"/>
  <c r="O3424" i="8"/>
  <c r="M3425" i="8"/>
  <c r="N3425" i="8"/>
  <c r="O3425" i="8"/>
  <c r="M3426" i="8"/>
  <c r="N3426" i="8"/>
  <c r="O3426" i="8"/>
  <c r="M3427" i="8"/>
  <c r="N3427" i="8"/>
  <c r="O3427" i="8"/>
  <c r="M3428" i="8"/>
  <c r="N3428" i="8"/>
  <c r="O3428" i="8"/>
  <c r="M3429" i="8"/>
  <c r="N3429" i="8"/>
  <c r="O3429" i="8"/>
  <c r="M3430" i="8"/>
  <c r="N3430" i="8"/>
  <c r="O3430" i="8"/>
  <c r="M3431" i="8"/>
  <c r="N3431" i="8"/>
  <c r="O3431" i="8"/>
  <c r="M3432" i="8"/>
  <c r="N3432" i="8"/>
  <c r="O3432" i="8"/>
  <c r="M3433" i="8"/>
  <c r="N3433" i="8"/>
  <c r="O3433" i="8"/>
  <c r="M3434" i="8"/>
  <c r="N3434" i="8"/>
  <c r="O3434" i="8"/>
  <c r="M3435" i="8"/>
  <c r="N3435" i="8"/>
  <c r="O3435" i="8"/>
  <c r="M3436" i="8"/>
  <c r="N3436" i="8"/>
  <c r="O3436" i="8"/>
  <c r="M3437" i="8"/>
  <c r="N3437" i="8"/>
  <c r="O3437" i="8"/>
  <c r="M3438" i="8"/>
  <c r="N3438" i="8"/>
  <c r="O3438" i="8"/>
  <c r="M3439" i="8"/>
  <c r="N3439" i="8"/>
  <c r="O3439" i="8"/>
  <c r="M3440" i="8"/>
  <c r="N3440" i="8"/>
  <c r="O3440" i="8"/>
  <c r="M3441" i="8"/>
  <c r="N3441" i="8"/>
  <c r="O3441" i="8"/>
  <c r="M3442" i="8"/>
  <c r="N3442" i="8"/>
  <c r="O3442" i="8"/>
  <c r="M3443" i="8"/>
  <c r="N3443" i="8"/>
  <c r="O3443" i="8"/>
  <c r="M3444" i="8"/>
  <c r="N3444" i="8"/>
  <c r="O3444" i="8"/>
  <c r="M3445" i="8"/>
  <c r="N3445" i="8"/>
  <c r="O3445" i="8"/>
  <c r="M3446" i="8"/>
  <c r="N3446" i="8"/>
  <c r="O3446" i="8"/>
  <c r="M3447" i="8"/>
  <c r="N3447" i="8"/>
  <c r="O3447" i="8"/>
  <c r="M3448" i="8"/>
  <c r="N3448" i="8"/>
  <c r="O3448" i="8"/>
  <c r="M3449" i="8"/>
  <c r="N3449" i="8"/>
  <c r="O3449" i="8"/>
  <c r="M3450" i="8"/>
  <c r="N3450" i="8"/>
  <c r="O3450" i="8"/>
  <c r="M3451" i="8"/>
  <c r="N3451" i="8"/>
  <c r="O3451" i="8"/>
  <c r="M3452" i="8"/>
  <c r="N3452" i="8"/>
  <c r="O3452" i="8"/>
  <c r="M3453" i="8"/>
  <c r="N3453" i="8"/>
  <c r="O3453" i="8"/>
  <c r="M3454" i="8"/>
  <c r="N3454" i="8"/>
  <c r="O3454" i="8"/>
  <c r="M3455" i="8"/>
  <c r="N3455" i="8"/>
  <c r="O3455" i="8"/>
  <c r="M3456" i="8"/>
  <c r="N3456" i="8"/>
  <c r="O3456" i="8"/>
  <c r="M3457" i="8"/>
  <c r="N3457" i="8"/>
  <c r="O3457" i="8"/>
  <c r="M3458" i="8"/>
  <c r="N3458" i="8"/>
  <c r="O3458" i="8"/>
  <c r="M3459" i="8"/>
  <c r="N3459" i="8"/>
  <c r="O3459" i="8"/>
  <c r="M3460" i="8"/>
  <c r="N3460" i="8"/>
  <c r="O3460" i="8"/>
  <c r="M3461" i="8"/>
  <c r="N3461" i="8"/>
  <c r="O3461" i="8"/>
  <c r="M3462" i="8"/>
  <c r="N3462" i="8"/>
  <c r="O3462" i="8"/>
  <c r="M3463" i="8"/>
  <c r="N3463" i="8"/>
  <c r="O3463" i="8"/>
  <c r="M3464" i="8"/>
  <c r="N3464" i="8"/>
  <c r="O3464" i="8"/>
  <c r="M3465" i="8"/>
  <c r="N3465" i="8"/>
  <c r="O3465" i="8"/>
  <c r="M3466" i="8"/>
  <c r="N3466" i="8"/>
  <c r="O3466" i="8"/>
  <c r="M3467" i="8"/>
  <c r="N3467" i="8"/>
  <c r="O3467" i="8"/>
  <c r="M3468" i="8"/>
  <c r="N3468" i="8"/>
  <c r="O3468" i="8"/>
  <c r="M3469" i="8"/>
  <c r="N3469" i="8"/>
  <c r="O3469" i="8"/>
  <c r="M3470" i="8"/>
  <c r="N3470" i="8"/>
  <c r="O3470" i="8"/>
  <c r="M3471" i="8"/>
  <c r="N3471" i="8"/>
  <c r="O3471" i="8"/>
  <c r="M3472" i="8"/>
  <c r="N3472" i="8"/>
  <c r="O3472" i="8"/>
  <c r="M3473" i="8"/>
  <c r="N3473" i="8"/>
  <c r="O3473" i="8"/>
  <c r="M3474" i="8"/>
  <c r="N3474" i="8"/>
  <c r="O3474" i="8"/>
  <c r="M3475" i="8"/>
  <c r="N3475" i="8"/>
  <c r="O3475" i="8"/>
  <c r="M3476" i="8"/>
  <c r="N3476" i="8"/>
  <c r="O3476" i="8"/>
  <c r="M3477" i="8"/>
  <c r="N3477" i="8"/>
  <c r="O3477" i="8"/>
  <c r="M3478" i="8"/>
  <c r="N3478" i="8"/>
  <c r="O3478" i="8"/>
  <c r="M3479" i="8"/>
  <c r="N3479" i="8"/>
  <c r="O3479" i="8"/>
  <c r="M3480" i="8"/>
  <c r="N3480" i="8"/>
  <c r="O3480" i="8"/>
  <c r="M3481" i="8"/>
  <c r="N3481" i="8"/>
  <c r="O3481" i="8"/>
  <c r="M3482" i="8"/>
  <c r="N3482" i="8"/>
  <c r="O3482" i="8"/>
  <c r="M3483" i="8"/>
  <c r="N3483" i="8"/>
  <c r="O3483" i="8"/>
  <c r="M3484" i="8"/>
  <c r="N3484" i="8"/>
  <c r="O3484" i="8"/>
  <c r="M3485" i="8"/>
  <c r="N3485" i="8"/>
  <c r="O3485" i="8"/>
  <c r="M3486" i="8"/>
  <c r="N3486" i="8"/>
  <c r="O3486" i="8"/>
  <c r="M3487" i="8"/>
  <c r="N3487" i="8"/>
  <c r="O3487" i="8"/>
  <c r="M3488" i="8"/>
  <c r="N3488" i="8"/>
  <c r="O3488" i="8"/>
  <c r="M3489" i="8"/>
  <c r="N3489" i="8"/>
  <c r="O3489" i="8"/>
  <c r="M3490" i="8"/>
  <c r="N3490" i="8"/>
  <c r="O3490" i="8"/>
  <c r="M3491" i="8"/>
  <c r="N3491" i="8"/>
  <c r="O3491" i="8"/>
  <c r="M3492" i="8"/>
  <c r="N3492" i="8"/>
  <c r="O3492" i="8"/>
  <c r="M3493" i="8"/>
  <c r="N3493" i="8"/>
  <c r="O3493" i="8"/>
  <c r="M3494" i="8"/>
  <c r="N3494" i="8"/>
  <c r="O3494" i="8"/>
  <c r="M3495" i="8"/>
  <c r="N3495" i="8"/>
  <c r="O3495" i="8"/>
  <c r="M3496" i="8"/>
  <c r="N3496" i="8"/>
  <c r="O3496" i="8"/>
  <c r="M3497" i="8"/>
  <c r="N3497" i="8"/>
  <c r="O3497" i="8"/>
  <c r="M3498" i="8"/>
  <c r="N3498" i="8"/>
  <c r="O3498" i="8"/>
  <c r="M3499" i="8"/>
  <c r="N3499" i="8"/>
  <c r="O3499" i="8"/>
  <c r="M3500" i="8"/>
  <c r="N3500" i="8"/>
  <c r="O3500" i="8"/>
  <c r="M3501" i="8"/>
  <c r="N3501" i="8"/>
  <c r="O3501" i="8"/>
  <c r="M3502" i="8"/>
  <c r="N3502" i="8"/>
  <c r="O3502" i="8"/>
  <c r="M3503" i="8"/>
  <c r="N3503" i="8"/>
  <c r="O3503" i="8"/>
  <c r="M3504" i="8"/>
  <c r="N3504" i="8"/>
  <c r="O3504" i="8"/>
  <c r="M3505" i="8"/>
  <c r="N3505" i="8"/>
  <c r="O3505" i="8"/>
  <c r="M3506" i="8"/>
  <c r="N3506" i="8"/>
  <c r="O3506" i="8"/>
  <c r="M3507" i="8"/>
  <c r="N3507" i="8"/>
  <c r="O3507" i="8"/>
  <c r="M3508" i="8"/>
  <c r="N3508" i="8"/>
  <c r="O3508" i="8"/>
  <c r="M3509" i="8"/>
  <c r="N3509" i="8"/>
  <c r="O3509" i="8"/>
  <c r="M3510" i="8"/>
  <c r="N3510" i="8"/>
  <c r="O3510" i="8"/>
  <c r="M3511" i="8"/>
  <c r="N3511" i="8"/>
  <c r="O3511" i="8"/>
  <c r="M3512" i="8"/>
  <c r="N3512" i="8"/>
  <c r="O3512" i="8"/>
  <c r="M3513" i="8"/>
  <c r="N3513" i="8"/>
  <c r="O3513" i="8"/>
  <c r="M3514" i="8"/>
  <c r="N3514" i="8"/>
  <c r="O3514" i="8"/>
  <c r="M3515" i="8"/>
  <c r="N3515" i="8"/>
  <c r="O3515" i="8"/>
  <c r="M3516" i="8"/>
  <c r="N3516" i="8"/>
  <c r="O3516" i="8"/>
  <c r="M3517" i="8"/>
  <c r="N3517" i="8"/>
  <c r="O3517" i="8"/>
  <c r="M3518" i="8"/>
  <c r="N3518" i="8"/>
  <c r="O3518" i="8"/>
  <c r="M3519" i="8"/>
  <c r="N3519" i="8"/>
  <c r="O3519" i="8"/>
  <c r="M3520" i="8"/>
  <c r="N3520" i="8"/>
  <c r="O3520" i="8"/>
  <c r="M3521" i="8"/>
  <c r="N3521" i="8"/>
  <c r="O3521" i="8"/>
  <c r="M3522" i="8"/>
  <c r="N3522" i="8"/>
  <c r="O3522" i="8"/>
  <c r="M3523" i="8"/>
  <c r="N3523" i="8"/>
  <c r="O3523" i="8"/>
  <c r="M3524" i="8"/>
  <c r="N3524" i="8"/>
  <c r="O3524" i="8"/>
  <c r="M3525" i="8"/>
  <c r="N3525" i="8"/>
  <c r="O3525" i="8"/>
  <c r="M3526" i="8"/>
  <c r="N3526" i="8"/>
  <c r="O3526" i="8"/>
  <c r="M3527" i="8"/>
  <c r="N3527" i="8"/>
  <c r="O3527" i="8"/>
  <c r="M3528" i="8"/>
  <c r="N3528" i="8"/>
  <c r="O3528" i="8"/>
  <c r="M3529" i="8"/>
  <c r="N3529" i="8"/>
  <c r="O3529" i="8"/>
  <c r="M3530" i="8"/>
  <c r="N3530" i="8"/>
  <c r="O3530" i="8"/>
  <c r="M3531" i="8"/>
  <c r="N3531" i="8"/>
  <c r="O3531" i="8"/>
  <c r="M3532" i="8"/>
  <c r="N3532" i="8"/>
  <c r="O3532" i="8"/>
  <c r="M3533" i="8"/>
  <c r="N3533" i="8"/>
  <c r="O3533" i="8"/>
  <c r="M3534" i="8"/>
  <c r="N3534" i="8"/>
  <c r="O3534" i="8"/>
  <c r="M3535" i="8"/>
  <c r="N3535" i="8"/>
  <c r="O3535" i="8"/>
  <c r="M3536" i="8"/>
  <c r="N3536" i="8"/>
  <c r="O3536" i="8"/>
  <c r="M3537" i="8"/>
  <c r="N3537" i="8"/>
  <c r="O3537" i="8"/>
  <c r="M3538" i="8"/>
  <c r="N3538" i="8"/>
  <c r="O3538" i="8"/>
  <c r="M3539" i="8"/>
  <c r="N3539" i="8"/>
  <c r="O3539" i="8"/>
  <c r="M3540" i="8"/>
  <c r="N3540" i="8"/>
  <c r="O3540" i="8"/>
  <c r="M3541" i="8"/>
  <c r="N3541" i="8"/>
  <c r="O3541" i="8"/>
  <c r="M3542" i="8"/>
  <c r="N3542" i="8"/>
  <c r="O3542" i="8"/>
  <c r="M3543" i="8"/>
  <c r="N3543" i="8"/>
  <c r="O3543" i="8"/>
  <c r="M3544" i="8"/>
  <c r="N3544" i="8"/>
  <c r="O3544" i="8"/>
  <c r="M3545" i="8"/>
  <c r="N3545" i="8"/>
  <c r="O3545" i="8"/>
  <c r="M3546" i="8"/>
  <c r="N3546" i="8"/>
  <c r="O3546" i="8"/>
  <c r="M3547" i="8"/>
  <c r="N3547" i="8"/>
  <c r="O3547" i="8"/>
  <c r="M3548" i="8"/>
  <c r="N3548" i="8"/>
  <c r="O3548" i="8"/>
  <c r="M3549" i="8"/>
  <c r="N3549" i="8"/>
  <c r="O3549" i="8"/>
  <c r="M3550" i="8"/>
  <c r="N3550" i="8"/>
  <c r="O3550" i="8"/>
  <c r="M3551" i="8"/>
  <c r="N3551" i="8"/>
  <c r="O3551" i="8"/>
  <c r="M3552" i="8"/>
  <c r="N3552" i="8"/>
  <c r="O3552" i="8"/>
  <c r="M3553" i="8"/>
  <c r="N3553" i="8"/>
  <c r="O3553" i="8"/>
  <c r="M3554" i="8"/>
  <c r="N3554" i="8"/>
  <c r="O3554" i="8"/>
  <c r="M3555" i="8"/>
  <c r="N3555" i="8"/>
  <c r="O3555" i="8"/>
  <c r="M3556" i="8"/>
  <c r="N3556" i="8"/>
  <c r="O3556" i="8"/>
  <c r="M3557" i="8"/>
  <c r="N3557" i="8"/>
  <c r="O3557" i="8"/>
  <c r="M3558" i="8"/>
  <c r="N3558" i="8"/>
  <c r="O3558" i="8"/>
  <c r="M3559" i="8"/>
  <c r="N3559" i="8"/>
  <c r="O3559" i="8"/>
  <c r="M3560" i="8"/>
  <c r="N3560" i="8"/>
  <c r="O3560" i="8"/>
  <c r="M3561" i="8"/>
  <c r="N3561" i="8"/>
  <c r="O3561" i="8"/>
  <c r="M3562" i="8"/>
  <c r="N3562" i="8"/>
  <c r="O3562" i="8"/>
  <c r="M3563" i="8"/>
  <c r="N3563" i="8"/>
  <c r="O3563" i="8"/>
  <c r="M3564" i="8"/>
  <c r="N3564" i="8"/>
  <c r="O3564" i="8"/>
  <c r="M3565" i="8"/>
  <c r="N3565" i="8"/>
  <c r="O3565" i="8"/>
  <c r="M3566" i="8"/>
  <c r="N3566" i="8"/>
  <c r="O3566" i="8"/>
  <c r="M3567" i="8"/>
  <c r="N3567" i="8"/>
  <c r="O3567" i="8"/>
  <c r="M3568" i="8"/>
  <c r="N3568" i="8"/>
  <c r="O3568" i="8"/>
  <c r="M3569" i="8"/>
  <c r="N3569" i="8"/>
  <c r="O3569" i="8"/>
  <c r="M3570" i="8"/>
  <c r="N3570" i="8"/>
  <c r="O3570" i="8"/>
  <c r="M3571" i="8"/>
  <c r="N3571" i="8"/>
  <c r="O3571" i="8"/>
  <c r="M3572" i="8"/>
  <c r="N3572" i="8"/>
  <c r="O3572" i="8"/>
  <c r="M3573" i="8"/>
  <c r="N3573" i="8"/>
  <c r="O3573" i="8"/>
  <c r="M3574" i="8"/>
  <c r="N3574" i="8"/>
  <c r="O3574" i="8"/>
  <c r="M3575" i="8"/>
  <c r="N3575" i="8"/>
  <c r="O3575" i="8"/>
  <c r="M3576" i="8"/>
  <c r="N3576" i="8"/>
  <c r="O3576" i="8"/>
  <c r="M3577" i="8"/>
  <c r="N3577" i="8"/>
  <c r="O3577" i="8"/>
  <c r="M3578" i="8"/>
  <c r="N3578" i="8"/>
  <c r="O3578" i="8"/>
  <c r="M3579" i="8"/>
  <c r="N3579" i="8"/>
  <c r="O3579" i="8"/>
  <c r="M3580" i="8"/>
  <c r="N3580" i="8"/>
  <c r="O3580" i="8"/>
  <c r="M3581" i="8"/>
  <c r="N3581" i="8"/>
  <c r="O3581" i="8"/>
  <c r="M3582" i="8"/>
  <c r="N3582" i="8"/>
  <c r="O3582" i="8"/>
  <c r="M3583" i="8"/>
  <c r="N3583" i="8"/>
  <c r="O3583" i="8"/>
  <c r="M3584" i="8"/>
  <c r="N3584" i="8"/>
  <c r="O3584" i="8"/>
  <c r="M3585" i="8"/>
  <c r="N3585" i="8"/>
  <c r="O3585" i="8"/>
  <c r="M3586" i="8"/>
  <c r="N3586" i="8"/>
  <c r="O3586" i="8"/>
  <c r="M3587" i="8"/>
  <c r="N3587" i="8"/>
  <c r="O3587" i="8"/>
  <c r="M3588" i="8"/>
  <c r="N3588" i="8"/>
  <c r="O3588" i="8"/>
  <c r="M3589" i="8"/>
  <c r="N3589" i="8"/>
  <c r="O3589" i="8"/>
  <c r="M3590" i="8"/>
  <c r="N3590" i="8"/>
  <c r="O3590" i="8"/>
  <c r="M3591" i="8"/>
  <c r="N3591" i="8"/>
  <c r="O3591" i="8"/>
  <c r="M3592" i="8"/>
  <c r="N3592" i="8"/>
  <c r="O3592" i="8"/>
  <c r="M3593" i="8"/>
  <c r="N3593" i="8"/>
  <c r="O3593" i="8"/>
  <c r="M3594" i="8"/>
  <c r="N3594" i="8"/>
  <c r="O3594" i="8"/>
  <c r="M3595" i="8"/>
  <c r="N3595" i="8"/>
  <c r="O3595" i="8"/>
  <c r="M3596" i="8"/>
  <c r="N3596" i="8"/>
  <c r="O3596" i="8"/>
  <c r="M3597" i="8"/>
  <c r="N3597" i="8"/>
  <c r="O3597" i="8"/>
  <c r="M3598" i="8"/>
  <c r="N3598" i="8"/>
  <c r="O3598" i="8"/>
  <c r="M3599" i="8"/>
  <c r="N3599" i="8"/>
  <c r="O3599" i="8"/>
  <c r="M3600" i="8"/>
  <c r="N3600" i="8"/>
  <c r="O3600" i="8"/>
  <c r="M3601" i="8"/>
  <c r="N3601" i="8"/>
  <c r="O3601" i="8"/>
  <c r="M3602" i="8"/>
  <c r="N3602" i="8"/>
  <c r="O3602" i="8"/>
  <c r="M3603" i="8"/>
  <c r="N3603" i="8"/>
  <c r="O3603" i="8"/>
  <c r="M3604" i="8"/>
  <c r="N3604" i="8"/>
  <c r="O3604" i="8"/>
  <c r="M3605" i="8"/>
  <c r="N3605" i="8"/>
  <c r="O3605" i="8"/>
  <c r="M3606" i="8"/>
  <c r="N3606" i="8"/>
  <c r="O3606" i="8"/>
  <c r="M3607" i="8"/>
  <c r="N3607" i="8"/>
  <c r="O3607" i="8"/>
  <c r="M3608" i="8"/>
  <c r="N3608" i="8"/>
  <c r="O3608" i="8"/>
  <c r="M3609" i="8"/>
  <c r="N3609" i="8"/>
  <c r="O3609" i="8"/>
  <c r="M3610" i="8"/>
  <c r="N3610" i="8"/>
  <c r="O3610" i="8"/>
  <c r="M3611" i="8"/>
  <c r="N3611" i="8"/>
  <c r="O3611" i="8"/>
  <c r="M3612" i="8"/>
  <c r="N3612" i="8"/>
  <c r="O3612" i="8"/>
  <c r="M3613" i="8"/>
  <c r="N3613" i="8"/>
  <c r="O3613" i="8"/>
  <c r="M3614" i="8"/>
  <c r="N3614" i="8"/>
  <c r="O3614" i="8"/>
  <c r="M3615" i="8"/>
  <c r="N3615" i="8"/>
  <c r="O3615" i="8"/>
  <c r="M3616" i="8"/>
  <c r="N3616" i="8"/>
  <c r="O3616" i="8"/>
  <c r="M3617" i="8"/>
  <c r="N3617" i="8"/>
  <c r="O3617" i="8"/>
  <c r="M3618" i="8"/>
  <c r="N3618" i="8"/>
  <c r="O3618" i="8"/>
  <c r="M3619" i="8"/>
  <c r="N3619" i="8"/>
  <c r="O3619" i="8"/>
  <c r="M3620" i="8"/>
  <c r="N3620" i="8"/>
  <c r="O3620" i="8"/>
  <c r="M3621" i="8"/>
  <c r="N3621" i="8"/>
  <c r="O3621" i="8"/>
  <c r="M3622" i="8"/>
  <c r="N3622" i="8"/>
  <c r="O3622" i="8"/>
  <c r="M3623" i="8"/>
  <c r="N3623" i="8"/>
  <c r="O3623" i="8"/>
  <c r="M3624" i="8"/>
  <c r="N3624" i="8"/>
  <c r="O3624" i="8"/>
  <c r="M3625" i="8"/>
  <c r="N3625" i="8"/>
  <c r="O3625" i="8"/>
  <c r="M3626" i="8"/>
  <c r="N3626" i="8"/>
  <c r="O3626" i="8"/>
  <c r="M3627" i="8"/>
  <c r="N3627" i="8"/>
  <c r="O3627" i="8"/>
  <c r="M3628" i="8"/>
  <c r="N3628" i="8"/>
  <c r="O3628" i="8"/>
  <c r="M3629" i="8"/>
  <c r="N3629" i="8"/>
  <c r="O3629" i="8"/>
  <c r="M3630" i="8"/>
  <c r="N3630" i="8"/>
  <c r="O3630" i="8"/>
  <c r="M3631" i="8"/>
  <c r="N3631" i="8"/>
  <c r="O3631" i="8"/>
  <c r="M3632" i="8"/>
  <c r="N3632" i="8"/>
  <c r="O3632" i="8"/>
  <c r="M3633" i="8"/>
  <c r="N3633" i="8"/>
  <c r="O3633" i="8"/>
  <c r="M3634" i="8"/>
  <c r="N3634" i="8"/>
  <c r="O3634" i="8"/>
  <c r="M3635" i="8"/>
  <c r="N3635" i="8"/>
  <c r="O3635" i="8"/>
  <c r="M3636" i="8"/>
  <c r="N3636" i="8"/>
  <c r="O3636" i="8"/>
  <c r="M3637" i="8"/>
  <c r="N3637" i="8"/>
  <c r="O3637" i="8"/>
  <c r="M3638" i="8"/>
  <c r="N3638" i="8"/>
  <c r="O3638" i="8"/>
  <c r="M3639" i="8"/>
  <c r="N3639" i="8"/>
  <c r="O3639" i="8"/>
  <c r="M3640" i="8"/>
  <c r="N3640" i="8"/>
  <c r="O3640" i="8"/>
  <c r="M3641" i="8"/>
  <c r="N3641" i="8"/>
  <c r="O3641" i="8"/>
  <c r="M3642" i="8"/>
  <c r="N3642" i="8"/>
  <c r="O3642" i="8"/>
  <c r="M3643" i="8"/>
  <c r="N3643" i="8"/>
  <c r="O3643" i="8"/>
  <c r="M3644" i="8"/>
  <c r="N3644" i="8"/>
  <c r="O3644" i="8"/>
  <c r="M3645" i="8"/>
  <c r="N3645" i="8"/>
  <c r="O3645" i="8"/>
  <c r="M3646" i="8"/>
  <c r="N3646" i="8"/>
  <c r="O3646" i="8"/>
  <c r="M3647" i="8"/>
  <c r="N3647" i="8"/>
  <c r="O3647" i="8"/>
  <c r="M3648" i="8"/>
  <c r="N3648" i="8"/>
  <c r="O3648" i="8"/>
  <c r="M3649" i="8"/>
  <c r="N3649" i="8"/>
  <c r="O3649" i="8"/>
  <c r="M3650" i="8"/>
  <c r="N3650" i="8"/>
  <c r="O3650" i="8"/>
  <c r="M3651" i="8"/>
  <c r="N3651" i="8"/>
  <c r="O3651" i="8"/>
  <c r="M3652" i="8"/>
  <c r="N3652" i="8"/>
  <c r="O3652" i="8"/>
  <c r="M3653" i="8"/>
  <c r="N3653" i="8"/>
  <c r="O3653" i="8"/>
  <c r="M3654" i="8"/>
  <c r="N3654" i="8"/>
  <c r="O3654" i="8"/>
  <c r="M3655" i="8"/>
  <c r="N3655" i="8"/>
  <c r="O3655" i="8"/>
  <c r="M3656" i="8"/>
  <c r="N3656" i="8"/>
  <c r="O3656" i="8"/>
  <c r="M3657" i="8"/>
  <c r="N3657" i="8"/>
  <c r="O3657" i="8"/>
  <c r="M3658" i="8"/>
  <c r="N3658" i="8"/>
  <c r="O3658" i="8"/>
  <c r="M3659" i="8"/>
  <c r="N3659" i="8"/>
  <c r="O3659" i="8"/>
  <c r="M3660" i="8"/>
  <c r="N3660" i="8"/>
  <c r="O3660" i="8"/>
  <c r="M3661" i="8"/>
  <c r="N3661" i="8"/>
  <c r="O3661" i="8"/>
  <c r="M3662" i="8"/>
  <c r="N3662" i="8"/>
  <c r="O3662" i="8"/>
  <c r="M3663" i="8"/>
  <c r="N3663" i="8"/>
  <c r="O3663" i="8"/>
  <c r="M3664" i="8"/>
  <c r="N3664" i="8"/>
  <c r="O3664" i="8"/>
  <c r="M3665" i="8"/>
  <c r="N3665" i="8"/>
  <c r="O3665" i="8"/>
  <c r="M3666" i="8"/>
  <c r="N3666" i="8"/>
  <c r="O3666" i="8"/>
  <c r="M3667" i="8"/>
  <c r="N3667" i="8"/>
  <c r="O3667" i="8"/>
  <c r="M3668" i="8"/>
  <c r="N3668" i="8"/>
  <c r="O3668" i="8"/>
  <c r="M3669" i="8"/>
  <c r="N3669" i="8"/>
  <c r="O3669" i="8"/>
  <c r="M3670" i="8"/>
  <c r="N3670" i="8"/>
  <c r="O3670" i="8"/>
  <c r="M3671" i="8"/>
  <c r="N3671" i="8"/>
  <c r="O3671" i="8"/>
  <c r="M3672" i="8"/>
  <c r="N3672" i="8"/>
  <c r="O3672" i="8"/>
  <c r="M3673" i="8"/>
  <c r="N3673" i="8"/>
  <c r="O3673" i="8"/>
  <c r="M3674" i="8"/>
  <c r="N3674" i="8"/>
  <c r="O3674" i="8"/>
  <c r="M3675" i="8"/>
  <c r="N3675" i="8"/>
  <c r="O3675" i="8"/>
  <c r="M3676" i="8"/>
  <c r="N3676" i="8"/>
  <c r="O3676" i="8"/>
  <c r="M3677" i="8"/>
  <c r="N3677" i="8"/>
  <c r="O3677" i="8"/>
  <c r="M3678" i="8"/>
  <c r="N3678" i="8"/>
  <c r="O3678" i="8"/>
  <c r="M3679" i="8"/>
  <c r="N3679" i="8"/>
  <c r="O3679" i="8"/>
  <c r="M3680" i="8"/>
  <c r="N3680" i="8"/>
  <c r="O3680" i="8"/>
  <c r="M3681" i="8"/>
  <c r="N3681" i="8"/>
  <c r="O3681" i="8"/>
  <c r="M3682" i="8"/>
  <c r="N3682" i="8"/>
  <c r="O3682" i="8"/>
  <c r="M3683" i="8"/>
  <c r="N3683" i="8"/>
  <c r="O3683" i="8"/>
  <c r="M3684" i="8"/>
  <c r="N3684" i="8"/>
  <c r="O3684" i="8"/>
  <c r="M3685" i="8"/>
  <c r="N3685" i="8"/>
  <c r="O3685" i="8"/>
  <c r="M3686" i="8"/>
  <c r="N3686" i="8"/>
  <c r="O3686" i="8"/>
  <c r="M3687" i="8"/>
  <c r="N3687" i="8"/>
  <c r="O3687" i="8"/>
  <c r="M3688" i="8"/>
  <c r="N3688" i="8"/>
  <c r="O3688" i="8"/>
  <c r="M3689" i="8"/>
  <c r="N3689" i="8"/>
  <c r="O3689" i="8"/>
  <c r="M3690" i="8"/>
  <c r="N3690" i="8"/>
  <c r="O3690" i="8"/>
  <c r="M3691" i="8"/>
  <c r="N3691" i="8"/>
  <c r="O3691" i="8"/>
  <c r="M3692" i="8"/>
  <c r="N3692" i="8"/>
  <c r="O3692" i="8"/>
  <c r="M3693" i="8"/>
  <c r="N3693" i="8"/>
  <c r="O3693" i="8"/>
  <c r="M3694" i="8"/>
  <c r="N3694" i="8"/>
  <c r="O3694" i="8"/>
  <c r="M3695" i="8"/>
  <c r="N3695" i="8"/>
  <c r="O3695" i="8"/>
  <c r="M3696" i="8"/>
  <c r="N3696" i="8"/>
  <c r="O3696" i="8"/>
  <c r="M3697" i="8"/>
  <c r="N3697" i="8"/>
  <c r="O3697" i="8"/>
  <c r="M3698" i="8"/>
  <c r="N3698" i="8"/>
  <c r="O3698" i="8"/>
  <c r="M3699" i="8"/>
  <c r="N3699" i="8"/>
  <c r="O3699" i="8"/>
  <c r="M3700" i="8"/>
  <c r="N3700" i="8"/>
  <c r="O3700" i="8"/>
  <c r="M3701" i="8"/>
  <c r="N3701" i="8"/>
  <c r="O3701" i="8"/>
  <c r="M3702" i="8"/>
  <c r="N3702" i="8"/>
  <c r="O3702" i="8"/>
  <c r="M3703" i="8"/>
  <c r="N3703" i="8"/>
  <c r="O3703" i="8"/>
  <c r="M3704" i="8"/>
  <c r="N3704" i="8"/>
  <c r="O3704" i="8"/>
  <c r="M3705" i="8"/>
  <c r="N3705" i="8"/>
  <c r="O3705" i="8"/>
  <c r="M3706" i="8"/>
  <c r="N3706" i="8"/>
  <c r="O3706" i="8"/>
  <c r="M3707" i="8"/>
  <c r="N3707" i="8"/>
  <c r="O3707" i="8"/>
  <c r="M3708" i="8"/>
  <c r="N3708" i="8"/>
  <c r="O3708" i="8"/>
  <c r="M3709" i="8"/>
  <c r="N3709" i="8"/>
  <c r="O3709" i="8"/>
  <c r="M3710" i="8"/>
  <c r="N3710" i="8"/>
  <c r="O3710" i="8"/>
  <c r="M3711" i="8"/>
  <c r="N3711" i="8"/>
  <c r="O3711" i="8"/>
  <c r="M3712" i="8"/>
  <c r="N3712" i="8"/>
  <c r="O3712" i="8"/>
  <c r="M3713" i="8"/>
  <c r="N3713" i="8"/>
  <c r="O3713" i="8"/>
  <c r="M3714" i="8"/>
  <c r="N3714" i="8"/>
  <c r="O3714" i="8"/>
  <c r="M3715" i="8"/>
  <c r="N3715" i="8"/>
  <c r="O3715" i="8"/>
  <c r="M3716" i="8"/>
  <c r="N3716" i="8"/>
  <c r="O3716" i="8"/>
  <c r="M3717" i="8"/>
  <c r="N3717" i="8"/>
  <c r="O3717" i="8"/>
  <c r="M3718" i="8"/>
  <c r="N3718" i="8"/>
  <c r="O3718" i="8"/>
  <c r="M3719" i="8"/>
  <c r="N3719" i="8"/>
  <c r="O3719" i="8"/>
  <c r="M3720" i="8"/>
  <c r="N3720" i="8"/>
  <c r="O3720" i="8"/>
  <c r="M3721" i="8"/>
  <c r="N3721" i="8"/>
  <c r="O3721" i="8"/>
  <c r="M3722" i="8"/>
  <c r="N3722" i="8"/>
  <c r="O3722" i="8"/>
  <c r="M3723" i="8"/>
  <c r="N3723" i="8"/>
  <c r="O3723" i="8"/>
  <c r="M3724" i="8"/>
  <c r="N3724" i="8"/>
  <c r="O3724" i="8"/>
  <c r="M3725" i="8"/>
  <c r="N3725" i="8"/>
  <c r="O3725" i="8"/>
  <c r="M3726" i="8"/>
  <c r="N3726" i="8"/>
  <c r="O3726" i="8"/>
  <c r="M3727" i="8"/>
  <c r="N3727" i="8"/>
  <c r="O3727" i="8"/>
  <c r="M3728" i="8"/>
  <c r="N3728" i="8"/>
  <c r="O3728" i="8"/>
  <c r="M3729" i="8"/>
  <c r="N3729" i="8"/>
  <c r="O3729" i="8"/>
  <c r="M3730" i="8"/>
  <c r="N3730" i="8"/>
  <c r="O3730" i="8"/>
  <c r="M3731" i="8"/>
  <c r="N3731" i="8"/>
  <c r="O3731" i="8"/>
  <c r="M3732" i="8"/>
  <c r="N3732" i="8"/>
  <c r="O3732" i="8"/>
  <c r="M3733" i="8"/>
  <c r="N3733" i="8"/>
  <c r="O3733" i="8"/>
  <c r="M3734" i="8"/>
  <c r="N3734" i="8"/>
  <c r="O3734" i="8"/>
  <c r="M3735" i="8"/>
  <c r="N3735" i="8"/>
  <c r="O3735" i="8"/>
  <c r="M3736" i="8"/>
  <c r="N3736" i="8"/>
  <c r="O3736" i="8"/>
  <c r="M3737" i="8"/>
  <c r="N3737" i="8"/>
  <c r="O3737" i="8"/>
  <c r="M3738" i="8"/>
  <c r="N3738" i="8"/>
  <c r="O3738" i="8"/>
  <c r="M3739" i="8"/>
  <c r="N3739" i="8"/>
  <c r="O3739" i="8"/>
  <c r="M3740" i="8"/>
  <c r="N3740" i="8"/>
  <c r="O3740" i="8"/>
  <c r="M3741" i="8"/>
  <c r="N3741" i="8"/>
  <c r="O3741" i="8"/>
  <c r="M3742" i="8"/>
  <c r="N3742" i="8"/>
  <c r="O3742" i="8"/>
  <c r="M3743" i="8"/>
  <c r="N3743" i="8"/>
  <c r="O3743" i="8"/>
  <c r="M3744" i="8"/>
  <c r="N3744" i="8"/>
  <c r="O3744" i="8"/>
  <c r="M3745" i="8"/>
  <c r="N3745" i="8"/>
  <c r="O3745" i="8"/>
  <c r="M3746" i="8"/>
  <c r="N3746" i="8"/>
  <c r="O3746" i="8"/>
  <c r="M3747" i="8"/>
  <c r="N3747" i="8"/>
  <c r="O3747" i="8"/>
  <c r="M3748" i="8"/>
  <c r="N3748" i="8"/>
  <c r="O3748" i="8"/>
  <c r="M3749" i="8"/>
  <c r="N3749" i="8"/>
  <c r="O3749" i="8"/>
  <c r="M3750" i="8"/>
  <c r="N3750" i="8"/>
  <c r="O3750" i="8"/>
  <c r="M3751" i="8"/>
  <c r="N3751" i="8"/>
  <c r="O3751" i="8"/>
  <c r="M3752" i="8"/>
  <c r="N3752" i="8"/>
  <c r="O3752" i="8"/>
  <c r="M3753" i="8"/>
  <c r="N3753" i="8"/>
  <c r="O3753" i="8"/>
  <c r="M3754" i="8"/>
  <c r="N3754" i="8"/>
  <c r="O3754" i="8"/>
  <c r="M3755" i="8"/>
  <c r="N3755" i="8"/>
  <c r="O3755" i="8"/>
  <c r="M3756" i="8"/>
  <c r="N3756" i="8"/>
  <c r="O3756" i="8"/>
  <c r="M3757" i="8"/>
  <c r="N3757" i="8"/>
  <c r="O3757" i="8"/>
  <c r="M3758" i="8"/>
  <c r="N3758" i="8"/>
  <c r="O3758" i="8"/>
  <c r="M3759" i="8"/>
  <c r="N3759" i="8"/>
  <c r="O3759" i="8"/>
  <c r="M3760" i="8"/>
  <c r="N3760" i="8"/>
  <c r="O3760" i="8"/>
  <c r="M3761" i="8"/>
  <c r="N3761" i="8"/>
  <c r="O3761" i="8"/>
  <c r="M3762" i="8"/>
  <c r="N3762" i="8"/>
  <c r="O3762" i="8"/>
  <c r="M3763" i="8"/>
  <c r="N3763" i="8"/>
  <c r="O3763" i="8"/>
  <c r="M3764" i="8"/>
  <c r="N3764" i="8"/>
  <c r="O3764" i="8"/>
  <c r="M3765" i="8"/>
  <c r="N3765" i="8"/>
  <c r="O3765" i="8"/>
  <c r="M3766" i="8"/>
  <c r="N3766" i="8"/>
  <c r="O3766" i="8"/>
  <c r="M3767" i="8"/>
  <c r="N3767" i="8"/>
  <c r="O3767" i="8"/>
  <c r="M3768" i="8"/>
  <c r="N3768" i="8"/>
  <c r="O3768" i="8"/>
  <c r="M3769" i="8"/>
  <c r="N3769" i="8"/>
  <c r="O3769" i="8"/>
  <c r="M3770" i="8"/>
  <c r="N3770" i="8"/>
  <c r="O3770" i="8"/>
  <c r="M3771" i="8"/>
  <c r="N3771" i="8"/>
  <c r="O3771" i="8"/>
  <c r="M3772" i="8"/>
  <c r="N3772" i="8"/>
  <c r="O3772" i="8"/>
  <c r="M3773" i="8"/>
  <c r="N3773" i="8"/>
  <c r="O3773" i="8"/>
  <c r="M3774" i="8"/>
  <c r="N3774" i="8"/>
  <c r="O3774" i="8"/>
  <c r="M3775" i="8"/>
  <c r="N3775" i="8"/>
  <c r="O3775" i="8"/>
  <c r="M3776" i="8"/>
  <c r="N3776" i="8"/>
  <c r="O3776" i="8"/>
  <c r="M3777" i="8"/>
  <c r="N3777" i="8"/>
  <c r="O3777" i="8"/>
  <c r="M3778" i="8"/>
  <c r="N3778" i="8"/>
  <c r="O3778" i="8"/>
  <c r="M3779" i="8"/>
  <c r="N3779" i="8"/>
  <c r="O3779" i="8"/>
  <c r="M3780" i="8"/>
  <c r="N3780" i="8"/>
  <c r="O3780" i="8"/>
  <c r="M3781" i="8"/>
  <c r="N3781" i="8"/>
  <c r="O3781" i="8"/>
  <c r="M3782" i="8"/>
  <c r="N3782" i="8"/>
  <c r="O3782" i="8"/>
  <c r="M3783" i="8"/>
  <c r="N3783" i="8"/>
  <c r="O3783" i="8"/>
  <c r="M3784" i="8"/>
  <c r="N3784" i="8"/>
  <c r="O3784" i="8"/>
  <c r="M3785" i="8"/>
  <c r="N3785" i="8"/>
  <c r="O3785" i="8"/>
  <c r="M3786" i="8"/>
  <c r="N3786" i="8"/>
  <c r="O3786" i="8"/>
  <c r="M3787" i="8"/>
  <c r="N3787" i="8"/>
  <c r="O3787" i="8"/>
  <c r="M3788" i="8"/>
  <c r="N3788" i="8"/>
  <c r="O3788" i="8"/>
  <c r="M3789" i="8"/>
  <c r="N3789" i="8"/>
  <c r="O3789" i="8"/>
  <c r="M3790" i="8"/>
  <c r="N3790" i="8"/>
  <c r="O3790" i="8"/>
  <c r="M3791" i="8"/>
  <c r="N3791" i="8"/>
  <c r="O3791" i="8"/>
  <c r="M3792" i="8"/>
  <c r="N3792" i="8"/>
  <c r="O3792" i="8"/>
  <c r="M3793" i="8"/>
  <c r="N3793" i="8"/>
  <c r="O3793" i="8"/>
  <c r="M3794" i="8"/>
  <c r="N3794" i="8"/>
  <c r="O3794" i="8"/>
  <c r="M3795" i="8"/>
  <c r="N3795" i="8"/>
  <c r="O3795" i="8"/>
  <c r="M3796" i="8"/>
  <c r="N3796" i="8"/>
  <c r="O3796" i="8"/>
  <c r="M3797" i="8"/>
  <c r="N3797" i="8"/>
  <c r="O3797" i="8"/>
  <c r="M3798" i="8"/>
  <c r="N3798" i="8"/>
  <c r="O3798" i="8"/>
  <c r="M3799" i="8"/>
  <c r="N3799" i="8"/>
  <c r="O3799" i="8"/>
  <c r="M3800" i="8"/>
  <c r="N3800" i="8"/>
  <c r="O3800" i="8"/>
  <c r="M3801" i="8"/>
  <c r="N3801" i="8"/>
  <c r="O3801" i="8"/>
  <c r="M3802" i="8"/>
  <c r="N3802" i="8"/>
  <c r="O3802" i="8"/>
  <c r="M3803" i="8"/>
  <c r="N3803" i="8"/>
  <c r="O3803" i="8"/>
  <c r="M3804" i="8"/>
  <c r="N3804" i="8"/>
  <c r="O3804" i="8"/>
  <c r="M3805" i="8"/>
  <c r="N3805" i="8"/>
  <c r="O3805" i="8"/>
  <c r="M3806" i="8"/>
  <c r="N3806" i="8"/>
  <c r="O3806" i="8"/>
  <c r="M3807" i="8"/>
  <c r="N3807" i="8"/>
  <c r="O3807" i="8"/>
  <c r="M3808" i="8"/>
  <c r="N3808" i="8"/>
  <c r="O3808" i="8"/>
  <c r="M3809" i="8"/>
  <c r="N3809" i="8"/>
  <c r="O3809" i="8"/>
  <c r="M3810" i="8"/>
  <c r="N3810" i="8"/>
  <c r="O3810" i="8"/>
  <c r="M3811" i="8"/>
  <c r="N3811" i="8"/>
  <c r="O3811" i="8"/>
  <c r="M3812" i="8"/>
  <c r="N3812" i="8"/>
  <c r="O3812" i="8"/>
  <c r="M3813" i="8"/>
  <c r="N3813" i="8"/>
  <c r="O3813" i="8"/>
  <c r="M3814" i="8"/>
  <c r="N3814" i="8"/>
  <c r="O3814" i="8"/>
  <c r="M3815" i="8"/>
  <c r="N3815" i="8"/>
  <c r="O3815" i="8"/>
  <c r="M3816" i="8"/>
  <c r="N3816" i="8"/>
  <c r="O3816" i="8"/>
  <c r="M3817" i="8"/>
  <c r="N3817" i="8"/>
  <c r="O3817" i="8"/>
  <c r="M3818" i="8"/>
  <c r="N3818" i="8"/>
  <c r="O3818" i="8"/>
  <c r="M3819" i="8"/>
  <c r="N3819" i="8"/>
  <c r="O3819" i="8"/>
  <c r="M3820" i="8"/>
  <c r="N3820" i="8"/>
  <c r="O3820" i="8"/>
  <c r="M3821" i="8"/>
  <c r="N3821" i="8"/>
  <c r="O3821" i="8"/>
  <c r="M3822" i="8"/>
  <c r="N3822" i="8"/>
  <c r="O3822" i="8"/>
  <c r="M3823" i="8"/>
  <c r="N3823" i="8"/>
  <c r="O3823" i="8"/>
  <c r="M3824" i="8"/>
  <c r="N3824" i="8"/>
  <c r="O3824" i="8"/>
  <c r="M3825" i="8"/>
  <c r="N3825" i="8"/>
  <c r="O3825" i="8"/>
  <c r="M3826" i="8"/>
  <c r="N3826" i="8"/>
  <c r="O3826" i="8"/>
  <c r="M3827" i="8"/>
  <c r="N3827" i="8"/>
  <c r="O3827" i="8"/>
  <c r="M3828" i="8"/>
  <c r="N3828" i="8"/>
  <c r="O3828" i="8"/>
  <c r="M3829" i="8"/>
  <c r="N3829" i="8"/>
  <c r="O3829" i="8"/>
  <c r="M3830" i="8"/>
  <c r="N3830" i="8"/>
  <c r="O3830" i="8"/>
  <c r="M3831" i="8"/>
  <c r="N3831" i="8"/>
  <c r="O3831" i="8"/>
  <c r="M3832" i="8"/>
  <c r="N3832" i="8"/>
  <c r="O3832" i="8"/>
  <c r="M3833" i="8"/>
  <c r="N3833" i="8"/>
  <c r="O3833" i="8"/>
  <c r="M3834" i="8"/>
  <c r="N3834" i="8"/>
  <c r="O3834" i="8"/>
  <c r="M3835" i="8"/>
  <c r="N3835" i="8"/>
  <c r="O3835" i="8"/>
  <c r="M3836" i="8"/>
  <c r="N3836" i="8"/>
  <c r="O3836" i="8"/>
  <c r="M3837" i="8"/>
  <c r="N3837" i="8"/>
  <c r="O3837" i="8"/>
  <c r="M3838" i="8"/>
  <c r="N3838" i="8"/>
  <c r="O3838" i="8"/>
  <c r="M3839" i="8"/>
  <c r="N3839" i="8"/>
  <c r="O3839" i="8"/>
  <c r="M3840" i="8"/>
  <c r="N3840" i="8"/>
  <c r="O3840" i="8"/>
  <c r="M3841" i="8"/>
  <c r="N3841" i="8"/>
  <c r="O3841" i="8"/>
  <c r="M3842" i="8"/>
  <c r="N3842" i="8"/>
  <c r="O3842" i="8"/>
  <c r="M3843" i="8"/>
  <c r="N3843" i="8"/>
  <c r="O3843" i="8"/>
  <c r="M3844" i="8"/>
  <c r="N3844" i="8"/>
  <c r="O3844" i="8"/>
  <c r="M3845" i="8"/>
  <c r="N3845" i="8"/>
  <c r="O3845" i="8"/>
  <c r="M3846" i="8"/>
  <c r="N3846" i="8"/>
  <c r="O3846" i="8"/>
  <c r="M3847" i="8"/>
  <c r="N3847" i="8"/>
  <c r="O3847" i="8"/>
  <c r="M3848" i="8"/>
  <c r="N3848" i="8"/>
  <c r="O3848" i="8"/>
  <c r="M3849" i="8"/>
  <c r="N3849" i="8"/>
  <c r="O3849" i="8"/>
  <c r="M3850" i="8"/>
  <c r="N3850" i="8"/>
  <c r="O3850" i="8"/>
  <c r="M3851" i="8"/>
  <c r="N3851" i="8"/>
  <c r="O3851" i="8"/>
  <c r="M3852" i="8"/>
  <c r="N3852" i="8"/>
  <c r="O3852" i="8"/>
  <c r="M3853" i="8"/>
  <c r="N3853" i="8"/>
  <c r="O3853" i="8"/>
  <c r="M3854" i="8"/>
  <c r="N3854" i="8"/>
  <c r="O3854" i="8"/>
  <c r="M3855" i="8"/>
  <c r="N3855" i="8"/>
  <c r="O3855" i="8"/>
  <c r="M3856" i="8"/>
  <c r="N3856" i="8"/>
  <c r="O3856" i="8"/>
  <c r="M3857" i="8"/>
  <c r="N3857" i="8"/>
  <c r="O3857" i="8"/>
  <c r="M3858" i="8"/>
  <c r="N3858" i="8"/>
  <c r="O3858" i="8"/>
  <c r="M3859" i="8"/>
  <c r="N3859" i="8"/>
  <c r="O3859" i="8"/>
  <c r="M3860" i="8"/>
  <c r="N3860" i="8"/>
  <c r="O3860" i="8"/>
  <c r="M3861" i="8"/>
  <c r="N3861" i="8"/>
  <c r="O3861" i="8"/>
  <c r="M3862" i="8"/>
  <c r="N3862" i="8"/>
  <c r="O3862" i="8"/>
  <c r="M3863" i="8"/>
  <c r="N3863" i="8"/>
  <c r="O3863" i="8"/>
  <c r="M3864" i="8"/>
  <c r="N3864" i="8"/>
  <c r="O3864" i="8"/>
  <c r="M3865" i="8"/>
  <c r="N3865" i="8"/>
  <c r="O3865" i="8"/>
  <c r="M3866" i="8"/>
  <c r="N3866" i="8"/>
  <c r="O3866" i="8"/>
  <c r="M3867" i="8"/>
  <c r="N3867" i="8"/>
  <c r="O3867" i="8"/>
  <c r="M3868" i="8"/>
  <c r="N3868" i="8"/>
  <c r="O3868" i="8"/>
  <c r="M3869" i="8"/>
  <c r="N3869" i="8"/>
  <c r="O3869" i="8"/>
  <c r="M3870" i="8"/>
  <c r="N3870" i="8"/>
  <c r="O3870" i="8"/>
  <c r="M3871" i="8"/>
  <c r="N3871" i="8"/>
  <c r="O3871" i="8"/>
  <c r="M3872" i="8"/>
  <c r="N3872" i="8"/>
  <c r="O3872" i="8"/>
  <c r="M3873" i="8"/>
  <c r="N3873" i="8"/>
  <c r="O3873" i="8"/>
  <c r="M3874" i="8"/>
  <c r="N3874" i="8"/>
  <c r="O3874" i="8"/>
  <c r="M3875" i="8"/>
  <c r="N3875" i="8"/>
  <c r="O3875" i="8"/>
  <c r="M3876" i="8"/>
  <c r="N3876" i="8"/>
  <c r="O3876" i="8"/>
  <c r="M3877" i="8"/>
  <c r="N3877" i="8"/>
  <c r="O3877" i="8"/>
  <c r="M3878" i="8"/>
  <c r="N3878" i="8"/>
  <c r="O3878" i="8"/>
  <c r="M3879" i="8"/>
  <c r="N3879" i="8"/>
  <c r="O3879" i="8"/>
  <c r="M3880" i="8"/>
  <c r="N3880" i="8"/>
  <c r="O3880" i="8"/>
  <c r="M3881" i="8"/>
  <c r="N3881" i="8"/>
  <c r="O3881" i="8"/>
  <c r="M3882" i="8"/>
  <c r="N3882" i="8"/>
  <c r="O3882" i="8"/>
  <c r="M3883" i="8"/>
  <c r="N3883" i="8"/>
  <c r="O3883" i="8"/>
  <c r="M3884" i="8"/>
  <c r="N3884" i="8"/>
  <c r="O3884" i="8"/>
  <c r="M3885" i="8"/>
  <c r="N3885" i="8"/>
  <c r="O3885" i="8"/>
  <c r="M3886" i="8"/>
  <c r="N3886" i="8"/>
  <c r="O3886" i="8"/>
  <c r="M3887" i="8"/>
  <c r="N3887" i="8"/>
  <c r="O3887" i="8"/>
  <c r="M3888" i="8"/>
  <c r="N3888" i="8"/>
  <c r="O3888" i="8"/>
  <c r="M3889" i="8"/>
  <c r="N3889" i="8"/>
  <c r="O3889" i="8"/>
  <c r="M3890" i="8"/>
  <c r="N3890" i="8"/>
  <c r="O3890" i="8"/>
  <c r="M3891" i="8"/>
  <c r="N3891" i="8"/>
  <c r="O3891" i="8"/>
  <c r="M3892" i="8"/>
  <c r="N3892" i="8"/>
  <c r="O3892" i="8"/>
  <c r="M3893" i="8"/>
  <c r="N3893" i="8"/>
  <c r="O3893" i="8"/>
  <c r="M3894" i="8"/>
  <c r="N3894" i="8"/>
  <c r="O3894" i="8"/>
  <c r="M3895" i="8"/>
  <c r="N3895" i="8"/>
  <c r="O3895" i="8"/>
  <c r="M3896" i="8"/>
  <c r="N3896" i="8"/>
  <c r="O3896" i="8"/>
  <c r="M3897" i="8"/>
  <c r="N3897" i="8"/>
  <c r="O3897" i="8"/>
  <c r="M3898" i="8"/>
  <c r="N3898" i="8"/>
  <c r="O3898" i="8"/>
  <c r="M3899" i="8"/>
  <c r="N3899" i="8"/>
  <c r="O3899" i="8"/>
  <c r="M3900" i="8"/>
  <c r="N3900" i="8"/>
  <c r="O3900" i="8"/>
  <c r="M3901" i="8"/>
  <c r="N3901" i="8"/>
  <c r="O3901" i="8"/>
  <c r="M3902" i="8"/>
  <c r="N3902" i="8"/>
  <c r="O3902" i="8"/>
  <c r="M3903" i="8"/>
  <c r="N3903" i="8"/>
  <c r="O3903" i="8"/>
  <c r="M3904" i="8"/>
  <c r="N3904" i="8"/>
  <c r="O3904" i="8"/>
  <c r="M3905" i="8"/>
  <c r="N3905" i="8"/>
  <c r="O3905" i="8"/>
  <c r="M3906" i="8"/>
  <c r="N3906" i="8"/>
  <c r="O3906" i="8"/>
  <c r="M3907" i="8"/>
  <c r="N3907" i="8"/>
  <c r="O3907" i="8"/>
  <c r="M3908" i="8"/>
  <c r="N3908" i="8"/>
  <c r="O3908" i="8"/>
  <c r="M3909" i="8"/>
  <c r="N3909" i="8"/>
  <c r="O3909" i="8"/>
  <c r="M3910" i="8"/>
  <c r="N3910" i="8"/>
  <c r="O3910" i="8"/>
  <c r="M3911" i="8"/>
  <c r="N3911" i="8"/>
  <c r="O3911" i="8"/>
  <c r="M3912" i="8"/>
  <c r="N3912" i="8"/>
  <c r="O3912" i="8"/>
  <c r="M3913" i="8"/>
  <c r="N3913" i="8"/>
  <c r="O3913" i="8"/>
  <c r="M3914" i="8"/>
  <c r="N3914" i="8"/>
  <c r="O3914" i="8"/>
  <c r="M3915" i="8"/>
  <c r="N3915" i="8"/>
  <c r="O3915" i="8"/>
  <c r="M3916" i="8"/>
  <c r="N3916" i="8"/>
  <c r="O3916" i="8"/>
  <c r="M3917" i="8"/>
  <c r="N3917" i="8"/>
  <c r="O3917" i="8"/>
  <c r="M3918" i="8"/>
  <c r="N3918" i="8"/>
  <c r="O3918" i="8"/>
  <c r="M3919" i="8"/>
  <c r="N3919" i="8"/>
  <c r="O3919" i="8"/>
  <c r="M3920" i="8"/>
  <c r="N3920" i="8"/>
  <c r="O3920" i="8"/>
  <c r="M3921" i="8"/>
  <c r="N3921" i="8"/>
  <c r="O3921" i="8"/>
  <c r="M3922" i="8"/>
  <c r="N3922" i="8"/>
  <c r="O3922" i="8"/>
  <c r="M3923" i="8"/>
  <c r="N3923" i="8"/>
  <c r="O3923" i="8"/>
  <c r="M3924" i="8"/>
  <c r="N3924" i="8"/>
  <c r="O3924" i="8"/>
  <c r="M3925" i="8"/>
  <c r="N3925" i="8"/>
  <c r="O3925" i="8"/>
  <c r="M3926" i="8"/>
  <c r="N3926" i="8"/>
  <c r="O3926" i="8"/>
  <c r="M3927" i="8"/>
  <c r="N3927" i="8"/>
  <c r="O3927" i="8"/>
  <c r="M3928" i="8"/>
  <c r="N3928" i="8"/>
  <c r="O3928" i="8"/>
  <c r="M3929" i="8"/>
  <c r="N3929" i="8"/>
  <c r="O3929" i="8"/>
  <c r="M3930" i="8"/>
  <c r="N3930" i="8"/>
  <c r="O3930" i="8"/>
  <c r="M3931" i="8"/>
  <c r="N3931" i="8"/>
  <c r="O3931" i="8"/>
  <c r="M3932" i="8"/>
  <c r="N3932" i="8"/>
  <c r="O3932" i="8"/>
  <c r="M3933" i="8"/>
  <c r="N3933" i="8"/>
  <c r="O3933" i="8"/>
  <c r="M3934" i="8"/>
  <c r="N3934" i="8"/>
  <c r="O3934" i="8"/>
  <c r="M3935" i="8"/>
  <c r="N3935" i="8"/>
  <c r="O3935" i="8"/>
  <c r="M3936" i="8"/>
  <c r="N3936" i="8"/>
  <c r="O3936" i="8"/>
  <c r="M3937" i="8"/>
  <c r="N3937" i="8"/>
  <c r="O3937" i="8"/>
  <c r="M3938" i="8"/>
  <c r="N3938" i="8"/>
  <c r="O3938" i="8"/>
  <c r="M3939" i="8"/>
  <c r="N3939" i="8"/>
  <c r="O3939" i="8"/>
  <c r="M3940" i="8"/>
  <c r="N3940" i="8"/>
  <c r="O3940" i="8"/>
  <c r="M3941" i="8"/>
  <c r="N3941" i="8"/>
  <c r="O3941" i="8"/>
  <c r="M3942" i="8"/>
  <c r="N3942" i="8"/>
  <c r="O3942" i="8"/>
  <c r="M3943" i="8"/>
  <c r="N3943" i="8"/>
  <c r="O3943" i="8"/>
  <c r="M3944" i="8"/>
  <c r="N3944" i="8"/>
  <c r="O3944" i="8"/>
  <c r="M3945" i="8"/>
  <c r="N3945" i="8"/>
  <c r="O3945" i="8"/>
  <c r="M3946" i="8"/>
  <c r="N3946" i="8"/>
  <c r="O3946" i="8"/>
  <c r="M3947" i="8"/>
  <c r="N3947" i="8"/>
  <c r="O3947" i="8"/>
  <c r="M3948" i="8"/>
  <c r="N3948" i="8"/>
  <c r="O3948" i="8"/>
  <c r="M3949" i="8"/>
  <c r="N3949" i="8"/>
  <c r="O3949" i="8"/>
  <c r="M3950" i="8"/>
  <c r="N3950" i="8"/>
  <c r="O3950" i="8"/>
  <c r="M3951" i="8"/>
  <c r="N3951" i="8"/>
  <c r="O3951" i="8"/>
  <c r="M3952" i="8"/>
  <c r="N3952" i="8"/>
  <c r="O3952" i="8"/>
  <c r="M3953" i="8"/>
  <c r="N3953" i="8"/>
  <c r="O3953" i="8"/>
  <c r="M3954" i="8"/>
  <c r="N3954" i="8"/>
  <c r="O3954" i="8"/>
  <c r="M3955" i="8"/>
  <c r="N3955" i="8"/>
  <c r="O3955" i="8"/>
  <c r="M3956" i="8"/>
  <c r="N3956" i="8"/>
  <c r="O3956" i="8"/>
  <c r="M3957" i="8"/>
  <c r="N3957" i="8"/>
  <c r="O3957" i="8"/>
  <c r="M3958" i="8"/>
  <c r="N3958" i="8"/>
  <c r="O3958" i="8"/>
  <c r="M3959" i="8"/>
  <c r="N3959" i="8"/>
  <c r="O3959" i="8"/>
  <c r="M3960" i="8"/>
  <c r="N3960" i="8"/>
  <c r="O3960" i="8"/>
  <c r="M3961" i="8"/>
  <c r="N3961" i="8"/>
  <c r="O3961" i="8"/>
  <c r="M3962" i="8"/>
  <c r="N3962" i="8"/>
  <c r="O3962" i="8"/>
  <c r="M3963" i="8"/>
  <c r="N3963" i="8"/>
  <c r="O3963" i="8"/>
  <c r="M3964" i="8"/>
  <c r="N3964" i="8"/>
  <c r="O3964" i="8"/>
  <c r="M3965" i="8"/>
  <c r="N3965" i="8"/>
  <c r="O3965" i="8"/>
  <c r="M3966" i="8"/>
  <c r="N3966" i="8"/>
  <c r="O3966" i="8"/>
  <c r="M3967" i="8"/>
  <c r="N3967" i="8"/>
  <c r="O3967" i="8"/>
  <c r="M3968" i="8"/>
  <c r="N3968" i="8"/>
  <c r="O3968" i="8"/>
  <c r="M3969" i="8"/>
  <c r="N3969" i="8"/>
  <c r="O3969" i="8"/>
  <c r="M3970" i="8"/>
  <c r="N3970" i="8"/>
  <c r="O3970" i="8"/>
  <c r="M3971" i="8"/>
  <c r="N3971" i="8"/>
  <c r="O3971" i="8"/>
  <c r="M3972" i="8"/>
  <c r="N3972" i="8"/>
  <c r="O3972" i="8"/>
  <c r="M3973" i="8"/>
  <c r="N3973" i="8"/>
  <c r="O3973" i="8"/>
  <c r="M3974" i="8"/>
  <c r="N3974" i="8"/>
  <c r="O3974" i="8"/>
  <c r="M3975" i="8"/>
  <c r="N3975" i="8"/>
  <c r="O3975" i="8"/>
  <c r="M3976" i="8"/>
  <c r="N3976" i="8"/>
  <c r="O3976" i="8"/>
  <c r="M3977" i="8"/>
  <c r="N3977" i="8"/>
  <c r="O3977" i="8"/>
  <c r="M3978" i="8"/>
  <c r="N3978" i="8"/>
  <c r="O3978" i="8"/>
  <c r="M3979" i="8"/>
  <c r="N3979" i="8"/>
  <c r="O3979" i="8"/>
  <c r="M3980" i="8"/>
  <c r="N3980" i="8"/>
  <c r="O3980" i="8"/>
  <c r="M3981" i="8"/>
  <c r="N3981" i="8"/>
  <c r="O3981" i="8"/>
  <c r="M3982" i="8"/>
  <c r="N3982" i="8"/>
  <c r="O3982" i="8"/>
  <c r="M3983" i="8"/>
  <c r="N3983" i="8"/>
  <c r="O3983" i="8"/>
  <c r="M3984" i="8"/>
  <c r="N3984" i="8"/>
  <c r="O3984" i="8"/>
  <c r="M3985" i="8"/>
  <c r="N3985" i="8"/>
  <c r="O3985" i="8"/>
  <c r="M3986" i="8"/>
  <c r="N3986" i="8"/>
  <c r="O3986" i="8"/>
  <c r="M3987" i="8"/>
  <c r="N3987" i="8"/>
  <c r="O3987" i="8"/>
  <c r="M3988" i="8"/>
  <c r="N3988" i="8"/>
  <c r="O3988" i="8"/>
  <c r="M3989" i="8"/>
  <c r="N3989" i="8"/>
  <c r="O3989" i="8"/>
  <c r="M3990" i="8"/>
  <c r="N3990" i="8"/>
  <c r="O3990" i="8"/>
  <c r="M3991" i="8"/>
  <c r="N3991" i="8"/>
  <c r="O3991" i="8"/>
  <c r="M3992" i="8"/>
  <c r="N3992" i="8"/>
  <c r="O3992" i="8"/>
  <c r="M3993" i="8"/>
  <c r="N3993" i="8"/>
  <c r="O3993" i="8"/>
  <c r="M3994" i="8"/>
  <c r="N3994" i="8"/>
  <c r="O3994" i="8"/>
  <c r="M3995" i="8"/>
  <c r="N3995" i="8"/>
  <c r="O3995" i="8"/>
  <c r="M3996" i="8"/>
  <c r="N3996" i="8"/>
  <c r="O3996" i="8"/>
  <c r="M3997" i="8"/>
  <c r="N3997" i="8"/>
  <c r="O3997" i="8"/>
  <c r="M3998" i="8"/>
  <c r="N3998" i="8"/>
  <c r="O3998" i="8"/>
  <c r="M3999" i="8"/>
  <c r="N3999" i="8"/>
  <c r="O3999" i="8"/>
  <c r="M4000" i="8"/>
  <c r="N4000" i="8"/>
  <c r="O4000" i="8"/>
  <c r="M4001" i="8"/>
  <c r="N4001" i="8"/>
  <c r="O4001" i="8"/>
  <c r="M4002" i="8"/>
  <c r="N4002" i="8"/>
  <c r="O4002" i="8"/>
  <c r="M4003" i="8"/>
  <c r="N4003" i="8"/>
  <c r="O4003" i="8"/>
  <c r="M4004" i="8"/>
  <c r="N4004" i="8"/>
  <c r="O4004" i="8"/>
  <c r="M4005" i="8"/>
  <c r="N4005" i="8"/>
  <c r="O4005" i="8"/>
  <c r="M4006" i="8"/>
  <c r="N4006" i="8"/>
  <c r="O4006" i="8"/>
  <c r="M4007" i="8"/>
  <c r="N4007" i="8"/>
  <c r="O4007" i="8"/>
  <c r="M4008" i="8"/>
  <c r="N4008" i="8"/>
  <c r="O4008" i="8"/>
  <c r="M4009" i="8"/>
  <c r="N4009" i="8"/>
  <c r="O4009" i="8"/>
  <c r="M4010" i="8"/>
  <c r="N4010" i="8"/>
  <c r="O4010" i="8"/>
  <c r="M4011" i="8"/>
  <c r="N4011" i="8"/>
  <c r="O4011" i="8"/>
  <c r="M4012" i="8"/>
  <c r="N4012" i="8"/>
  <c r="O4012" i="8"/>
  <c r="M4013" i="8"/>
  <c r="N4013" i="8"/>
  <c r="O4013" i="8"/>
  <c r="M4014" i="8"/>
  <c r="N4014" i="8"/>
  <c r="O4014" i="8"/>
  <c r="M4015" i="8"/>
  <c r="N4015" i="8"/>
  <c r="O4015" i="8"/>
  <c r="M4016" i="8"/>
  <c r="N4016" i="8"/>
  <c r="O4016" i="8"/>
  <c r="M4017" i="8"/>
  <c r="N4017" i="8"/>
  <c r="O4017" i="8"/>
  <c r="M4018" i="8"/>
  <c r="N4018" i="8"/>
  <c r="O4018" i="8"/>
  <c r="M4019" i="8"/>
  <c r="N4019" i="8"/>
  <c r="O4019" i="8"/>
  <c r="M4020" i="8"/>
  <c r="N4020" i="8"/>
  <c r="O4020" i="8"/>
  <c r="M4021" i="8"/>
  <c r="N4021" i="8"/>
  <c r="O4021" i="8"/>
  <c r="M4022" i="8"/>
  <c r="N4022" i="8"/>
  <c r="O4022" i="8"/>
  <c r="M4023" i="8"/>
  <c r="N4023" i="8"/>
  <c r="O4023" i="8"/>
  <c r="M4024" i="8"/>
  <c r="N4024" i="8"/>
  <c r="O4024" i="8"/>
  <c r="M4025" i="8"/>
  <c r="N4025" i="8"/>
  <c r="O4025" i="8"/>
  <c r="M4026" i="8"/>
  <c r="N4026" i="8"/>
  <c r="O4026" i="8"/>
  <c r="M4027" i="8"/>
  <c r="N4027" i="8"/>
  <c r="O4027" i="8"/>
  <c r="M4028" i="8"/>
  <c r="N4028" i="8"/>
  <c r="O4028" i="8"/>
  <c r="M4029" i="8"/>
  <c r="N4029" i="8"/>
  <c r="O4029" i="8"/>
  <c r="M4030" i="8"/>
  <c r="N4030" i="8"/>
  <c r="O4030" i="8"/>
  <c r="M4031" i="8"/>
  <c r="N4031" i="8"/>
  <c r="O4031" i="8"/>
  <c r="M4032" i="8"/>
  <c r="N4032" i="8"/>
  <c r="O4032" i="8"/>
  <c r="M4033" i="8"/>
  <c r="N4033" i="8"/>
  <c r="O4033" i="8"/>
  <c r="M4034" i="8"/>
  <c r="N4034" i="8"/>
  <c r="O4034" i="8"/>
  <c r="M4035" i="8"/>
  <c r="N4035" i="8"/>
  <c r="O4035" i="8"/>
  <c r="M4036" i="8"/>
  <c r="N4036" i="8"/>
  <c r="O4036" i="8"/>
  <c r="M4037" i="8"/>
  <c r="N4037" i="8"/>
  <c r="O4037" i="8"/>
  <c r="M4038" i="8"/>
  <c r="N4038" i="8"/>
  <c r="O4038" i="8"/>
  <c r="M4039" i="8"/>
  <c r="N4039" i="8"/>
  <c r="O4039" i="8"/>
  <c r="M4040" i="8"/>
  <c r="N4040" i="8"/>
  <c r="O4040" i="8"/>
  <c r="M4041" i="8"/>
  <c r="N4041" i="8"/>
  <c r="O4041" i="8"/>
  <c r="M4042" i="8"/>
  <c r="N4042" i="8"/>
  <c r="O4042" i="8"/>
  <c r="M4043" i="8"/>
  <c r="N4043" i="8"/>
  <c r="O4043" i="8"/>
  <c r="M4044" i="8"/>
  <c r="N4044" i="8"/>
  <c r="O4044" i="8"/>
  <c r="M4045" i="8"/>
  <c r="N4045" i="8"/>
  <c r="O4045" i="8"/>
  <c r="M4046" i="8"/>
  <c r="N4046" i="8"/>
  <c r="O4046" i="8"/>
  <c r="M4047" i="8"/>
  <c r="N4047" i="8"/>
  <c r="O4047" i="8"/>
  <c r="M4048" i="8"/>
  <c r="N4048" i="8"/>
  <c r="O4048" i="8"/>
  <c r="M4049" i="8"/>
  <c r="N4049" i="8"/>
  <c r="O4049" i="8"/>
  <c r="M4050" i="8"/>
  <c r="N4050" i="8"/>
  <c r="O4050" i="8"/>
  <c r="M4051" i="8"/>
  <c r="N4051" i="8"/>
  <c r="O4051" i="8"/>
  <c r="M4052" i="8"/>
  <c r="N4052" i="8"/>
  <c r="O4052" i="8"/>
  <c r="M4053" i="8"/>
  <c r="N4053" i="8"/>
  <c r="O4053" i="8"/>
  <c r="M4054" i="8"/>
  <c r="N4054" i="8"/>
  <c r="O4054" i="8"/>
  <c r="M4055" i="8"/>
  <c r="N4055" i="8"/>
  <c r="O4055" i="8"/>
  <c r="M4056" i="8"/>
  <c r="N4056" i="8"/>
  <c r="O4056" i="8"/>
  <c r="M4057" i="8"/>
  <c r="N4057" i="8"/>
  <c r="O4057" i="8"/>
  <c r="M4058" i="8"/>
  <c r="N4058" i="8"/>
  <c r="O4058" i="8"/>
  <c r="M4059" i="8"/>
  <c r="N4059" i="8"/>
  <c r="O4059" i="8"/>
  <c r="M4060" i="8"/>
  <c r="N4060" i="8"/>
  <c r="O4060" i="8"/>
  <c r="M4061" i="8"/>
  <c r="N4061" i="8"/>
  <c r="O4061" i="8"/>
  <c r="M4062" i="8"/>
  <c r="N4062" i="8"/>
  <c r="O4062" i="8"/>
  <c r="M4063" i="8"/>
  <c r="N4063" i="8"/>
  <c r="O4063" i="8"/>
  <c r="M4064" i="8"/>
  <c r="N4064" i="8"/>
  <c r="O4064" i="8"/>
  <c r="M4065" i="8"/>
  <c r="N4065" i="8"/>
  <c r="O4065" i="8"/>
  <c r="M4066" i="8"/>
  <c r="N4066" i="8"/>
  <c r="O4066" i="8"/>
  <c r="M4067" i="8"/>
  <c r="N4067" i="8"/>
  <c r="O4067" i="8"/>
  <c r="M4068" i="8"/>
  <c r="N4068" i="8"/>
  <c r="O4068" i="8"/>
  <c r="M4069" i="8"/>
  <c r="N4069" i="8"/>
  <c r="O4069" i="8"/>
  <c r="M4070" i="8"/>
  <c r="N4070" i="8"/>
  <c r="O4070" i="8"/>
  <c r="M4071" i="8"/>
  <c r="N4071" i="8"/>
  <c r="O4071" i="8"/>
  <c r="M4072" i="8"/>
  <c r="N4072" i="8"/>
  <c r="O4072" i="8"/>
  <c r="M4073" i="8"/>
  <c r="N4073" i="8"/>
  <c r="O4073" i="8"/>
  <c r="M4074" i="8"/>
  <c r="N4074" i="8"/>
  <c r="O4074" i="8"/>
  <c r="M4075" i="8"/>
  <c r="N4075" i="8"/>
  <c r="O4075" i="8"/>
  <c r="M4076" i="8"/>
  <c r="N4076" i="8"/>
  <c r="O4076" i="8"/>
  <c r="M4077" i="8"/>
  <c r="N4077" i="8"/>
  <c r="O4077" i="8"/>
  <c r="M4078" i="8"/>
  <c r="N4078" i="8"/>
  <c r="O4078" i="8"/>
  <c r="M4079" i="8"/>
  <c r="N4079" i="8"/>
  <c r="O4079" i="8"/>
  <c r="M4080" i="8"/>
  <c r="N4080" i="8"/>
  <c r="O4080" i="8"/>
  <c r="M4081" i="8"/>
  <c r="N4081" i="8"/>
  <c r="O4081" i="8"/>
  <c r="M4082" i="8"/>
  <c r="N4082" i="8"/>
  <c r="O4082" i="8"/>
  <c r="M4083" i="8"/>
  <c r="N4083" i="8"/>
  <c r="O4083" i="8"/>
  <c r="M4084" i="8"/>
  <c r="N4084" i="8"/>
  <c r="O4084" i="8"/>
  <c r="M4085" i="8"/>
  <c r="N4085" i="8"/>
  <c r="O4085" i="8"/>
  <c r="M4086" i="8"/>
  <c r="N4086" i="8"/>
  <c r="O4086" i="8"/>
  <c r="M4087" i="8"/>
  <c r="N4087" i="8"/>
  <c r="O4087" i="8"/>
  <c r="M4088" i="8"/>
  <c r="N4088" i="8"/>
  <c r="O4088" i="8"/>
  <c r="M4089" i="8"/>
  <c r="N4089" i="8"/>
  <c r="O4089" i="8"/>
  <c r="M4090" i="8"/>
  <c r="N4090" i="8"/>
  <c r="O4090" i="8"/>
  <c r="M4091" i="8"/>
  <c r="N4091" i="8"/>
  <c r="O4091" i="8"/>
  <c r="M4092" i="8"/>
  <c r="N4092" i="8"/>
  <c r="O4092" i="8"/>
  <c r="M4093" i="8"/>
  <c r="N4093" i="8"/>
  <c r="O4093" i="8"/>
  <c r="M4094" i="8"/>
  <c r="N4094" i="8"/>
  <c r="O4094" i="8"/>
  <c r="M4095" i="8"/>
  <c r="N4095" i="8"/>
  <c r="O4095" i="8"/>
  <c r="M4096" i="8"/>
  <c r="N4096" i="8"/>
  <c r="O4096" i="8"/>
  <c r="M4097" i="8"/>
  <c r="N4097" i="8"/>
  <c r="O4097" i="8"/>
  <c r="M4098" i="8"/>
  <c r="N4098" i="8"/>
  <c r="O4098" i="8"/>
  <c r="M4099" i="8"/>
  <c r="N4099" i="8"/>
  <c r="O4099" i="8"/>
  <c r="M4100" i="8"/>
  <c r="N4100" i="8"/>
  <c r="O4100" i="8"/>
  <c r="M4101" i="8"/>
  <c r="N4101" i="8"/>
  <c r="O4101" i="8"/>
  <c r="M4102" i="8"/>
  <c r="N4102" i="8"/>
  <c r="O4102" i="8"/>
  <c r="M4103" i="8"/>
  <c r="N4103" i="8"/>
  <c r="O4103" i="8"/>
  <c r="M4104" i="8"/>
  <c r="N4104" i="8"/>
  <c r="O4104" i="8"/>
  <c r="M4105" i="8"/>
  <c r="N4105" i="8"/>
  <c r="O4105" i="8"/>
  <c r="M4106" i="8"/>
  <c r="N4106" i="8"/>
  <c r="O4106" i="8"/>
  <c r="M4107" i="8"/>
  <c r="N4107" i="8"/>
  <c r="O4107" i="8"/>
  <c r="M4108" i="8"/>
  <c r="N4108" i="8"/>
  <c r="O4108" i="8"/>
  <c r="M4109" i="8"/>
  <c r="N4109" i="8"/>
  <c r="O4109" i="8"/>
  <c r="M4110" i="8"/>
  <c r="N4110" i="8"/>
  <c r="O4110" i="8"/>
  <c r="M4111" i="8"/>
  <c r="N4111" i="8"/>
  <c r="O4111" i="8"/>
  <c r="M4112" i="8"/>
  <c r="N4112" i="8"/>
  <c r="O4112" i="8"/>
  <c r="M4113" i="8"/>
  <c r="N4113" i="8"/>
  <c r="O4113" i="8"/>
  <c r="M4114" i="8"/>
  <c r="N4114" i="8"/>
  <c r="O4114" i="8"/>
  <c r="M4115" i="8"/>
  <c r="N4115" i="8"/>
  <c r="O4115" i="8"/>
  <c r="M4116" i="8"/>
  <c r="N4116" i="8"/>
  <c r="O4116" i="8"/>
  <c r="M4117" i="8"/>
  <c r="N4117" i="8"/>
  <c r="O4117" i="8"/>
  <c r="M4118" i="8"/>
  <c r="N4118" i="8"/>
  <c r="O4118" i="8"/>
  <c r="M4119" i="8"/>
  <c r="N4119" i="8"/>
  <c r="O4119" i="8"/>
  <c r="M4120" i="8"/>
  <c r="N4120" i="8"/>
  <c r="O4120" i="8"/>
  <c r="M4121" i="8"/>
  <c r="N4121" i="8"/>
  <c r="O4121" i="8"/>
  <c r="M4122" i="8"/>
  <c r="N4122" i="8"/>
  <c r="O4122" i="8"/>
  <c r="M4123" i="8"/>
  <c r="N4123" i="8"/>
  <c r="O4123" i="8"/>
  <c r="M4124" i="8"/>
  <c r="N4124" i="8"/>
  <c r="O4124" i="8"/>
  <c r="M4125" i="8"/>
  <c r="N4125" i="8"/>
  <c r="O4125" i="8"/>
  <c r="M4126" i="8"/>
  <c r="N4126" i="8"/>
  <c r="O4126" i="8"/>
  <c r="M4127" i="8"/>
  <c r="N4127" i="8"/>
  <c r="O4127" i="8"/>
  <c r="M4128" i="8"/>
  <c r="N4128" i="8"/>
  <c r="O4128" i="8"/>
  <c r="M4129" i="8"/>
  <c r="N4129" i="8"/>
  <c r="O4129" i="8"/>
  <c r="M4130" i="8"/>
  <c r="N4130" i="8"/>
  <c r="O4130" i="8"/>
  <c r="M4131" i="8"/>
  <c r="N4131" i="8"/>
  <c r="O4131" i="8"/>
  <c r="M4132" i="8"/>
  <c r="N4132" i="8"/>
  <c r="O4132" i="8"/>
  <c r="M4133" i="8"/>
  <c r="N4133" i="8"/>
  <c r="O4133" i="8"/>
  <c r="M4134" i="8"/>
  <c r="N4134" i="8"/>
  <c r="O4134" i="8"/>
  <c r="M4135" i="8"/>
  <c r="N4135" i="8"/>
  <c r="O4135" i="8"/>
  <c r="M4136" i="8"/>
  <c r="N4136" i="8"/>
  <c r="O4136" i="8"/>
  <c r="M4137" i="8"/>
  <c r="N4137" i="8"/>
  <c r="O4137" i="8"/>
  <c r="M4138" i="8"/>
  <c r="N4138" i="8"/>
  <c r="O4138" i="8"/>
  <c r="M4139" i="8"/>
  <c r="N4139" i="8"/>
  <c r="O4139" i="8"/>
  <c r="M4140" i="8"/>
  <c r="N4140" i="8"/>
  <c r="O4140" i="8"/>
  <c r="M4141" i="8"/>
  <c r="N4141" i="8"/>
  <c r="O4141" i="8"/>
  <c r="M4142" i="8"/>
  <c r="N4142" i="8"/>
  <c r="O4142" i="8"/>
  <c r="M4143" i="8"/>
  <c r="N4143" i="8"/>
  <c r="O4143" i="8"/>
  <c r="M4144" i="8"/>
  <c r="N4144" i="8"/>
  <c r="O4144" i="8"/>
  <c r="M4145" i="8"/>
  <c r="N4145" i="8"/>
  <c r="O4145" i="8"/>
  <c r="M4146" i="8"/>
  <c r="N4146" i="8"/>
  <c r="O4146" i="8"/>
  <c r="M4147" i="8"/>
  <c r="N4147" i="8"/>
  <c r="O4147" i="8"/>
  <c r="M4148" i="8"/>
  <c r="N4148" i="8"/>
  <c r="O4148" i="8"/>
  <c r="M4149" i="8"/>
  <c r="N4149" i="8"/>
  <c r="O4149" i="8"/>
  <c r="M4150" i="8"/>
  <c r="N4150" i="8"/>
  <c r="O4150" i="8"/>
  <c r="M4151" i="8"/>
  <c r="N4151" i="8"/>
  <c r="O4151" i="8"/>
  <c r="M4152" i="8"/>
  <c r="N4152" i="8"/>
  <c r="O4152" i="8"/>
  <c r="M4153" i="8"/>
  <c r="N4153" i="8"/>
  <c r="O4153" i="8"/>
  <c r="M4154" i="8"/>
  <c r="N4154" i="8"/>
  <c r="O4154" i="8"/>
  <c r="M4155" i="8"/>
  <c r="N4155" i="8"/>
  <c r="O4155" i="8"/>
  <c r="M4156" i="8"/>
  <c r="N4156" i="8"/>
  <c r="O4156" i="8"/>
  <c r="M4157" i="8"/>
  <c r="N4157" i="8"/>
  <c r="O4157" i="8"/>
  <c r="M4158" i="8"/>
  <c r="N4158" i="8"/>
  <c r="O4158" i="8"/>
  <c r="M4159" i="8"/>
  <c r="N4159" i="8"/>
  <c r="O4159" i="8"/>
  <c r="M4160" i="8"/>
  <c r="N4160" i="8"/>
  <c r="O4160" i="8"/>
  <c r="M4161" i="8"/>
  <c r="N4161" i="8"/>
  <c r="O4161" i="8"/>
  <c r="M4162" i="8"/>
  <c r="N4162" i="8"/>
  <c r="O4162" i="8"/>
  <c r="M4163" i="8"/>
  <c r="N4163" i="8"/>
  <c r="O4163" i="8"/>
  <c r="M4164" i="8"/>
  <c r="N4164" i="8"/>
  <c r="O4164" i="8"/>
  <c r="M4165" i="8"/>
  <c r="N4165" i="8"/>
  <c r="O4165" i="8"/>
  <c r="M4166" i="8"/>
  <c r="N4166" i="8"/>
  <c r="O4166" i="8"/>
  <c r="M4167" i="8"/>
  <c r="N4167" i="8"/>
  <c r="O4167" i="8"/>
  <c r="M4168" i="8"/>
  <c r="N4168" i="8"/>
  <c r="O4168" i="8"/>
  <c r="M4169" i="8"/>
  <c r="N4169" i="8"/>
  <c r="O4169" i="8"/>
  <c r="M4170" i="8"/>
  <c r="N4170" i="8"/>
  <c r="O4170" i="8"/>
  <c r="M4171" i="8"/>
  <c r="N4171" i="8"/>
  <c r="O4171" i="8"/>
  <c r="M4172" i="8"/>
  <c r="N4172" i="8"/>
  <c r="O4172" i="8"/>
  <c r="M4173" i="8"/>
  <c r="N4173" i="8"/>
  <c r="O4173" i="8"/>
  <c r="M4174" i="8"/>
  <c r="N4174" i="8"/>
  <c r="O4174" i="8"/>
  <c r="M4175" i="8"/>
  <c r="N4175" i="8"/>
  <c r="O4175" i="8"/>
  <c r="M4176" i="8"/>
  <c r="N4176" i="8"/>
  <c r="O4176" i="8"/>
  <c r="M4177" i="8"/>
  <c r="N4177" i="8"/>
  <c r="O4177" i="8"/>
  <c r="M4178" i="8"/>
  <c r="N4178" i="8"/>
  <c r="O4178" i="8"/>
  <c r="M4179" i="8"/>
  <c r="N4179" i="8"/>
  <c r="O4179" i="8"/>
  <c r="M4180" i="8"/>
  <c r="N4180" i="8"/>
  <c r="O4180" i="8"/>
  <c r="M4181" i="8"/>
  <c r="N4181" i="8"/>
  <c r="O4181" i="8"/>
  <c r="M4182" i="8"/>
  <c r="N4182" i="8"/>
  <c r="O4182" i="8"/>
  <c r="M4183" i="8"/>
  <c r="N4183" i="8"/>
  <c r="O4183" i="8"/>
  <c r="M4184" i="8"/>
  <c r="N4184" i="8"/>
  <c r="O4184" i="8"/>
  <c r="M4185" i="8"/>
  <c r="N4185" i="8"/>
  <c r="O4185" i="8"/>
  <c r="M4186" i="8"/>
  <c r="N4186" i="8"/>
  <c r="O4186" i="8"/>
  <c r="M4187" i="8"/>
  <c r="N4187" i="8"/>
  <c r="O4187" i="8"/>
  <c r="M4188" i="8"/>
  <c r="N4188" i="8"/>
  <c r="O4188" i="8"/>
  <c r="M4189" i="8"/>
  <c r="N4189" i="8"/>
  <c r="O4189" i="8"/>
  <c r="M4190" i="8"/>
  <c r="N4190" i="8"/>
  <c r="O4190" i="8"/>
  <c r="M4191" i="8"/>
  <c r="N4191" i="8"/>
  <c r="O4191" i="8"/>
  <c r="M4192" i="8"/>
  <c r="N4192" i="8"/>
  <c r="O4192" i="8"/>
  <c r="M4193" i="8"/>
  <c r="N4193" i="8"/>
  <c r="O4193" i="8"/>
  <c r="M4194" i="8"/>
  <c r="N4194" i="8"/>
  <c r="O4194" i="8"/>
  <c r="M4195" i="8"/>
  <c r="N4195" i="8"/>
  <c r="O4195" i="8"/>
  <c r="M4196" i="8"/>
  <c r="N4196" i="8"/>
  <c r="O4196" i="8"/>
  <c r="M4197" i="8"/>
  <c r="N4197" i="8"/>
  <c r="O4197" i="8"/>
  <c r="M4198" i="8"/>
  <c r="N4198" i="8"/>
  <c r="O4198" i="8"/>
  <c r="M4199" i="8"/>
  <c r="N4199" i="8"/>
  <c r="O4199" i="8"/>
  <c r="M4200" i="8"/>
  <c r="N4200" i="8"/>
  <c r="O4200" i="8"/>
  <c r="M4201" i="8"/>
  <c r="N4201" i="8"/>
  <c r="O4201" i="8"/>
  <c r="M4202" i="8"/>
  <c r="N4202" i="8"/>
  <c r="O4202" i="8"/>
  <c r="M4203" i="8"/>
  <c r="N4203" i="8"/>
  <c r="O4203" i="8"/>
  <c r="M4204" i="8"/>
  <c r="N4204" i="8"/>
  <c r="O4204" i="8"/>
  <c r="M4205" i="8"/>
  <c r="N4205" i="8"/>
  <c r="O4205" i="8"/>
  <c r="M4206" i="8"/>
  <c r="N4206" i="8"/>
  <c r="O4206" i="8"/>
  <c r="M4207" i="8"/>
  <c r="N4207" i="8"/>
  <c r="O4207" i="8"/>
  <c r="M4208" i="8"/>
  <c r="N4208" i="8"/>
  <c r="O4208" i="8"/>
  <c r="M4209" i="8"/>
  <c r="N4209" i="8"/>
  <c r="O4209" i="8"/>
  <c r="M4210" i="8"/>
  <c r="N4210" i="8"/>
  <c r="O4210" i="8"/>
  <c r="M4211" i="8"/>
  <c r="N4211" i="8"/>
  <c r="O4211" i="8"/>
  <c r="M4212" i="8"/>
  <c r="N4212" i="8"/>
  <c r="O4212" i="8"/>
  <c r="M4213" i="8"/>
  <c r="N4213" i="8"/>
  <c r="O4213" i="8"/>
  <c r="M4214" i="8"/>
  <c r="N4214" i="8"/>
  <c r="O4214" i="8"/>
  <c r="M4215" i="8"/>
  <c r="N4215" i="8"/>
  <c r="O4215" i="8"/>
  <c r="M4216" i="8"/>
  <c r="N4216" i="8"/>
  <c r="O4216" i="8"/>
  <c r="M4217" i="8"/>
  <c r="N4217" i="8"/>
  <c r="O4217" i="8"/>
  <c r="M4218" i="8"/>
  <c r="N4218" i="8"/>
  <c r="O4218" i="8"/>
  <c r="M4219" i="8"/>
  <c r="N4219" i="8"/>
  <c r="O4219" i="8"/>
  <c r="M4220" i="8"/>
  <c r="N4220" i="8"/>
  <c r="O4220" i="8"/>
  <c r="M4221" i="8"/>
  <c r="N4221" i="8"/>
  <c r="O4221" i="8"/>
  <c r="M4222" i="8"/>
  <c r="N4222" i="8"/>
  <c r="O4222" i="8"/>
  <c r="M4223" i="8"/>
  <c r="N4223" i="8"/>
  <c r="O4223" i="8"/>
  <c r="M4224" i="8"/>
  <c r="N4224" i="8"/>
  <c r="O4224" i="8"/>
  <c r="M4225" i="8"/>
  <c r="N4225" i="8"/>
  <c r="O4225" i="8"/>
  <c r="M4226" i="8"/>
  <c r="N4226" i="8"/>
  <c r="O4226" i="8"/>
  <c r="M4227" i="8"/>
  <c r="N4227" i="8"/>
  <c r="O4227" i="8"/>
  <c r="M4228" i="8"/>
  <c r="N4228" i="8"/>
  <c r="O4228" i="8"/>
  <c r="M4229" i="8"/>
  <c r="N4229" i="8"/>
  <c r="O4229" i="8"/>
  <c r="M4230" i="8"/>
  <c r="N4230" i="8"/>
  <c r="O4230" i="8"/>
  <c r="M4231" i="8"/>
  <c r="N4231" i="8"/>
  <c r="O4231" i="8"/>
  <c r="M4232" i="8"/>
  <c r="N4232" i="8"/>
  <c r="O4232" i="8"/>
  <c r="M4233" i="8"/>
  <c r="N4233" i="8"/>
  <c r="O4233" i="8"/>
  <c r="M4234" i="8"/>
  <c r="N4234" i="8"/>
  <c r="O4234" i="8"/>
  <c r="M4235" i="8"/>
  <c r="N4235" i="8"/>
  <c r="O4235" i="8"/>
  <c r="M4236" i="8"/>
  <c r="N4236" i="8"/>
  <c r="O4236" i="8"/>
  <c r="M4237" i="8"/>
  <c r="N4237" i="8"/>
  <c r="O4237" i="8"/>
  <c r="M4238" i="8"/>
  <c r="N4238" i="8"/>
  <c r="O4238" i="8"/>
  <c r="M4239" i="8"/>
  <c r="N4239" i="8"/>
  <c r="O4239" i="8"/>
  <c r="M4240" i="8"/>
  <c r="N4240" i="8"/>
  <c r="O4240" i="8"/>
  <c r="M4241" i="8"/>
  <c r="N4241" i="8"/>
  <c r="O4241" i="8"/>
  <c r="M4242" i="8"/>
  <c r="N4242" i="8"/>
  <c r="O4242" i="8"/>
  <c r="M4243" i="8"/>
  <c r="N4243" i="8"/>
  <c r="O4243" i="8"/>
  <c r="M4244" i="8"/>
  <c r="N4244" i="8"/>
  <c r="O4244" i="8"/>
  <c r="M4245" i="8"/>
  <c r="N4245" i="8"/>
  <c r="O4245" i="8"/>
  <c r="M4246" i="8"/>
  <c r="N4246" i="8"/>
  <c r="O4246" i="8"/>
  <c r="M4247" i="8"/>
  <c r="N4247" i="8"/>
  <c r="O4247" i="8"/>
  <c r="M4248" i="8"/>
  <c r="N4248" i="8"/>
  <c r="O4248" i="8"/>
  <c r="M4249" i="8"/>
  <c r="N4249" i="8"/>
  <c r="O4249" i="8"/>
  <c r="M4250" i="8"/>
  <c r="N4250" i="8"/>
  <c r="O4250" i="8"/>
  <c r="M4251" i="8"/>
  <c r="N4251" i="8"/>
  <c r="O4251" i="8"/>
  <c r="M4252" i="8"/>
  <c r="N4252" i="8"/>
  <c r="O4252" i="8"/>
  <c r="M4253" i="8"/>
  <c r="N4253" i="8"/>
  <c r="O4253" i="8"/>
  <c r="M4254" i="8"/>
  <c r="N4254" i="8"/>
  <c r="O4254" i="8"/>
  <c r="M4255" i="8"/>
  <c r="N4255" i="8"/>
  <c r="O4255" i="8"/>
  <c r="M4256" i="8"/>
  <c r="N4256" i="8"/>
  <c r="O4256" i="8"/>
  <c r="M4257" i="8"/>
  <c r="N4257" i="8"/>
  <c r="O4257" i="8"/>
  <c r="M4258" i="8"/>
  <c r="N4258" i="8"/>
  <c r="O4258" i="8"/>
  <c r="M4259" i="8"/>
  <c r="N4259" i="8"/>
  <c r="O4259" i="8"/>
  <c r="M4260" i="8"/>
  <c r="N4260" i="8"/>
  <c r="O4260" i="8"/>
  <c r="M4261" i="8"/>
  <c r="N4261" i="8"/>
  <c r="O4261" i="8"/>
  <c r="M4262" i="8"/>
  <c r="N4262" i="8"/>
  <c r="O4262" i="8"/>
  <c r="M4263" i="8"/>
  <c r="N4263" i="8"/>
  <c r="O4263" i="8"/>
  <c r="M4264" i="8"/>
  <c r="N4264" i="8"/>
  <c r="O4264" i="8"/>
  <c r="M4265" i="8"/>
  <c r="N4265" i="8"/>
  <c r="O4265" i="8"/>
  <c r="M4266" i="8"/>
  <c r="N4266" i="8"/>
  <c r="O4266" i="8"/>
  <c r="M4267" i="8"/>
  <c r="N4267" i="8"/>
  <c r="O4267" i="8"/>
  <c r="M4268" i="8"/>
  <c r="N4268" i="8"/>
  <c r="O4268" i="8"/>
  <c r="M4269" i="8"/>
  <c r="N4269" i="8"/>
  <c r="O4269" i="8"/>
  <c r="M4270" i="8"/>
  <c r="N4270" i="8"/>
  <c r="O4270" i="8"/>
  <c r="M4271" i="8"/>
  <c r="N4271" i="8"/>
  <c r="O4271" i="8"/>
  <c r="M4272" i="8"/>
  <c r="N4272" i="8"/>
  <c r="O4272" i="8"/>
  <c r="M4273" i="8"/>
  <c r="N4273" i="8"/>
  <c r="O4273" i="8"/>
  <c r="M4274" i="8"/>
  <c r="N4274" i="8"/>
  <c r="O4274" i="8"/>
  <c r="M4275" i="8"/>
  <c r="N4275" i="8"/>
  <c r="O4275" i="8"/>
  <c r="M4276" i="8"/>
  <c r="N4276" i="8"/>
  <c r="O4276" i="8"/>
  <c r="M4277" i="8"/>
  <c r="N4277" i="8"/>
  <c r="O4277" i="8"/>
  <c r="M4278" i="8"/>
  <c r="N4278" i="8"/>
  <c r="O4278" i="8"/>
  <c r="M4279" i="8"/>
  <c r="N4279" i="8"/>
  <c r="O4279" i="8"/>
  <c r="M4280" i="8"/>
  <c r="N4280" i="8"/>
  <c r="O4280" i="8"/>
  <c r="M4281" i="8"/>
  <c r="N4281" i="8"/>
  <c r="O4281" i="8"/>
  <c r="M4282" i="8"/>
  <c r="N4282" i="8"/>
  <c r="O4282" i="8"/>
  <c r="M4283" i="8"/>
  <c r="N4283" i="8"/>
  <c r="O4283" i="8"/>
  <c r="M4284" i="8"/>
  <c r="N4284" i="8"/>
  <c r="O4284" i="8"/>
  <c r="M4285" i="8"/>
  <c r="N4285" i="8"/>
  <c r="O4285" i="8"/>
  <c r="M4286" i="8"/>
  <c r="N4286" i="8"/>
  <c r="O4286" i="8"/>
  <c r="M4287" i="8"/>
  <c r="N4287" i="8"/>
  <c r="O4287" i="8"/>
  <c r="M4288" i="8"/>
  <c r="N4288" i="8"/>
  <c r="O4288" i="8"/>
  <c r="M4289" i="8"/>
  <c r="N4289" i="8"/>
  <c r="O4289" i="8"/>
  <c r="M4290" i="8"/>
  <c r="N4290" i="8"/>
  <c r="O4290" i="8"/>
  <c r="M4291" i="8"/>
  <c r="N4291" i="8"/>
  <c r="O4291" i="8"/>
  <c r="M4292" i="8"/>
  <c r="N4292" i="8"/>
  <c r="O4292" i="8"/>
  <c r="M4293" i="8"/>
  <c r="N4293" i="8"/>
  <c r="O4293" i="8"/>
  <c r="M4294" i="8"/>
  <c r="N4294" i="8"/>
  <c r="O4294" i="8"/>
  <c r="M4295" i="8"/>
  <c r="N4295" i="8"/>
  <c r="O4295" i="8"/>
  <c r="M4296" i="8"/>
  <c r="N4296" i="8"/>
  <c r="O4296" i="8"/>
  <c r="M4297" i="8"/>
  <c r="N4297" i="8"/>
  <c r="O4297" i="8"/>
  <c r="M4298" i="8"/>
  <c r="N4298" i="8"/>
  <c r="O4298" i="8"/>
  <c r="M4299" i="8"/>
  <c r="N4299" i="8"/>
  <c r="O4299" i="8"/>
  <c r="M4300" i="8"/>
  <c r="N4300" i="8"/>
  <c r="O4300" i="8"/>
  <c r="M4301" i="8"/>
  <c r="N4301" i="8"/>
  <c r="O4301" i="8"/>
  <c r="M4302" i="8"/>
  <c r="N4302" i="8"/>
  <c r="O4302" i="8"/>
  <c r="M4303" i="8"/>
  <c r="N4303" i="8"/>
  <c r="O4303" i="8"/>
  <c r="M4304" i="8"/>
  <c r="N4304" i="8"/>
  <c r="O4304" i="8"/>
  <c r="M4305" i="8"/>
  <c r="N4305" i="8"/>
  <c r="O4305" i="8"/>
  <c r="M4306" i="8"/>
  <c r="N4306" i="8"/>
  <c r="O4306" i="8"/>
  <c r="M4307" i="8"/>
  <c r="N4307" i="8"/>
  <c r="O4307" i="8"/>
  <c r="M4308" i="8"/>
  <c r="N4308" i="8"/>
  <c r="O4308" i="8"/>
  <c r="M4309" i="8"/>
  <c r="N4309" i="8"/>
  <c r="O4309" i="8"/>
  <c r="M4310" i="8"/>
  <c r="N4310" i="8"/>
  <c r="O4310" i="8"/>
  <c r="M4311" i="8"/>
  <c r="N4311" i="8"/>
  <c r="O4311" i="8"/>
  <c r="M4312" i="8"/>
  <c r="N4312" i="8"/>
  <c r="O4312" i="8"/>
  <c r="M4313" i="8"/>
  <c r="N4313" i="8"/>
  <c r="O4313" i="8"/>
  <c r="M4314" i="8"/>
  <c r="N4314" i="8"/>
  <c r="O4314" i="8"/>
  <c r="M4315" i="8"/>
  <c r="N4315" i="8"/>
  <c r="O4315" i="8"/>
  <c r="M4316" i="8"/>
  <c r="N4316" i="8"/>
  <c r="O4316" i="8"/>
  <c r="M4317" i="8"/>
  <c r="N4317" i="8"/>
  <c r="O4317" i="8"/>
  <c r="M4318" i="8"/>
  <c r="N4318" i="8"/>
  <c r="O4318" i="8"/>
  <c r="M4319" i="8"/>
  <c r="N4319" i="8"/>
  <c r="O4319" i="8"/>
  <c r="M4320" i="8"/>
  <c r="N4320" i="8"/>
  <c r="O4320" i="8"/>
  <c r="M4321" i="8"/>
  <c r="N4321" i="8"/>
  <c r="O4321" i="8"/>
  <c r="M4322" i="8"/>
  <c r="N4322" i="8"/>
  <c r="O4322" i="8"/>
  <c r="M4323" i="8"/>
  <c r="N4323" i="8"/>
  <c r="O4323" i="8"/>
  <c r="M4324" i="8"/>
  <c r="N4324" i="8"/>
  <c r="O4324" i="8"/>
  <c r="M4325" i="8"/>
  <c r="N4325" i="8"/>
  <c r="O4325" i="8"/>
  <c r="M4326" i="8"/>
  <c r="N4326" i="8"/>
  <c r="O4326" i="8"/>
  <c r="M4327" i="8"/>
  <c r="N4327" i="8"/>
  <c r="O4327" i="8"/>
  <c r="M4328" i="8"/>
  <c r="N4328" i="8"/>
  <c r="O4328" i="8"/>
  <c r="M4329" i="8"/>
  <c r="N4329" i="8"/>
  <c r="O4329" i="8"/>
  <c r="M4330" i="8"/>
  <c r="N4330" i="8"/>
  <c r="O4330" i="8"/>
  <c r="M4331" i="8"/>
  <c r="N4331" i="8"/>
  <c r="O4331" i="8"/>
  <c r="M4332" i="8"/>
  <c r="N4332" i="8"/>
  <c r="O4332" i="8"/>
  <c r="M4333" i="8"/>
  <c r="N4333" i="8"/>
  <c r="O4333" i="8"/>
  <c r="M4334" i="8"/>
  <c r="N4334" i="8"/>
  <c r="O4334" i="8"/>
  <c r="M4335" i="8"/>
  <c r="N4335" i="8"/>
  <c r="O4335" i="8"/>
  <c r="M4336" i="8"/>
  <c r="N4336" i="8"/>
  <c r="O4336" i="8"/>
  <c r="M4337" i="8"/>
  <c r="N4337" i="8"/>
  <c r="O4337" i="8"/>
  <c r="M4338" i="8"/>
  <c r="N4338" i="8"/>
  <c r="O4338" i="8"/>
  <c r="M4339" i="8"/>
  <c r="N4339" i="8"/>
  <c r="O4339" i="8"/>
  <c r="M4340" i="8"/>
  <c r="N4340" i="8"/>
  <c r="O4340" i="8"/>
  <c r="M4341" i="8"/>
  <c r="N4341" i="8"/>
  <c r="O4341" i="8"/>
  <c r="M4342" i="8"/>
  <c r="N4342" i="8"/>
  <c r="O4342" i="8"/>
  <c r="M4343" i="8"/>
  <c r="N4343" i="8"/>
  <c r="O4343" i="8"/>
  <c r="M4344" i="8"/>
  <c r="N4344" i="8"/>
  <c r="O4344" i="8"/>
  <c r="M4345" i="8"/>
  <c r="N4345" i="8"/>
  <c r="O4345" i="8"/>
  <c r="M4346" i="8"/>
  <c r="N4346" i="8"/>
  <c r="O4346" i="8"/>
  <c r="M4347" i="8"/>
  <c r="N4347" i="8"/>
  <c r="O4347" i="8"/>
  <c r="M4348" i="8"/>
  <c r="N4348" i="8"/>
  <c r="O4348" i="8"/>
  <c r="M4349" i="8"/>
  <c r="N4349" i="8"/>
  <c r="O4349" i="8"/>
  <c r="M4350" i="8"/>
  <c r="N4350" i="8"/>
  <c r="O4350" i="8"/>
  <c r="M4351" i="8"/>
  <c r="N4351" i="8"/>
  <c r="O4351" i="8"/>
  <c r="M4352" i="8"/>
  <c r="N4352" i="8"/>
  <c r="O4352" i="8"/>
  <c r="M4353" i="8"/>
  <c r="N4353" i="8"/>
  <c r="O4353" i="8"/>
  <c r="M4354" i="8"/>
  <c r="N4354" i="8"/>
  <c r="O4354" i="8"/>
  <c r="M4355" i="8"/>
  <c r="N4355" i="8"/>
  <c r="O4355" i="8"/>
  <c r="M4356" i="8"/>
  <c r="N4356" i="8"/>
  <c r="O4356" i="8"/>
  <c r="M4357" i="8"/>
  <c r="N4357" i="8"/>
  <c r="O4357" i="8"/>
  <c r="M4358" i="8"/>
  <c r="N4358" i="8"/>
  <c r="O4358" i="8"/>
  <c r="M4359" i="8"/>
  <c r="N4359" i="8"/>
  <c r="O4359" i="8"/>
  <c r="M4360" i="8"/>
  <c r="N4360" i="8"/>
  <c r="O4360" i="8"/>
  <c r="M4361" i="8"/>
  <c r="N4361" i="8"/>
  <c r="O4361" i="8"/>
  <c r="M4362" i="8"/>
  <c r="N4362" i="8"/>
  <c r="O4362" i="8"/>
  <c r="M4363" i="8"/>
  <c r="N4363" i="8"/>
  <c r="O4363" i="8"/>
  <c r="M4364" i="8"/>
  <c r="N4364" i="8"/>
  <c r="O4364" i="8"/>
  <c r="M4365" i="8"/>
  <c r="N4365" i="8"/>
  <c r="O4365" i="8"/>
  <c r="M4366" i="8"/>
  <c r="N4366" i="8"/>
  <c r="O4366" i="8"/>
  <c r="M4367" i="8"/>
  <c r="N4367" i="8"/>
  <c r="O4367" i="8"/>
  <c r="M4368" i="8"/>
  <c r="N4368" i="8"/>
  <c r="O4368" i="8"/>
  <c r="M4369" i="8"/>
  <c r="N4369" i="8"/>
  <c r="O4369" i="8"/>
  <c r="M4370" i="8"/>
  <c r="N4370" i="8"/>
  <c r="O4370" i="8"/>
  <c r="M4371" i="8"/>
  <c r="N4371" i="8"/>
  <c r="O4371" i="8"/>
  <c r="M4372" i="8"/>
  <c r="N4372" i="8"/>
  <c r="O4372" i="8"/>
  <c r="M4373" i="8"/>
  <c r="N4373" i="8"/>
  <c r="O4373" i="8"/>
  <c r="M4374" i="8"/>
  <c r="N4374" i="8"/>
  <c r="O4374" i="8"/>
  <c r="M4375" i="8"/>
  <c r="N4375" i="8"/>
  <c r="O4375" i="8"/>
  <c r="M4376" i="8"/>
  <c r="N4376" i="8"/>
  <c r="O4376" i="8"/>
  <c r="M4377" i="8"/>
  <c r="N4377" i="8"/>
  <c r="O4377" i="8"/>
  <c r="M4378" i="8"/>
  <c r="N4378" i="8"/>
  <c r="O4378" i="8"/>
  <c r="M4379" i="8"/>
  <c r="N4379" i="8"/>
  <c r="O4379" i="8"/>
  <c r="M4380" i="8"/>
  <c r="N4380" i="8"/>
  <c r="O4380" i="8"/>
  <c r="M4381" i="8"/>
  <c r="N4381" i="8"/>
  <c r="O4381" i="8"/>
  <c r="M4382" i="8"/>
  <c r="N4382" i="8"/>
  <c r="O4382" i="8"/>
  <c r="M4383" i="8"/>
  <c r="N4383" i="8"/>
  <c r="O4383" i="8"/>
  <c r="M4384" i="8"/>
  <c r="N4384" i="8"/>
  <c r="O4384" i="8"/>
  <c r="M4385" i="8"/>
  <c r="N4385" i="8"/>
  <c r="O4385" i="8"/>
  <c r="M4386" i="8"/>
  <c r="N4386" i="8"/>
  <c r="O4386" i="8"/>
  <c r="M4387" i="8"/>
  <c r="N4387" i="8"/>
  <c r="O4387" i="8"/>
  <c r="M4388" i="8"/>
  <c r="N4388" i="8"/>
  <c r="O4388" i="8"/>
  <c r="M4389" i="8"/>
  <c r="N4389" i="8"/>
  <c r="O4389" i="8"/>
  <c r="M4390" i="8"/>
  <c r="N4390" i="8"/>
  <c r="O4390" i="8"/>
  <c r="M4391" i="8"/>
  <c r="N4391" i="8"/>
  <c r="O4391" i="8"/>
  <c r="M4392" i="8"/>
  <c r="N4392" i="8"/>
  <c r="O4392" i="8"/>
  <c r="M4393" i="8"/>
  <c r="N4393" i="8"/>
  <c r="O4393" i="8"/>
  <c r="M4394" i="8"/>
  <c r="N4394" i="8"/>
  <c r="O4394" i="8"/>
  <c r="M4395" i="8"/>
  <c r="N4395" i="8"/>
  <c r="O4395" i="8"/>
  <c r="M4396" i="8"/>
  <c r="N4396" i="8"/>
  <c r="O4396" i="8"/>
  <c r="M4397" i="8"/>
  <c r="N4397" i="8"/>
  <c r="O4397" i="8"/>
  <c r="M4398" i="8"/>
  <c r="N4398" i="8"/>
  <c r="O4398" i="8"/>
  <c r="M4399" i="8"/>
  <c r="N4399" i="8"/>
  <c r="O4399" i="8"/>
  <c r="M4400" i="8"/>
  <c r="N4400" i="8"/>
  <c r="O4400" i="8"/>
  <c r="M4401" i="8"/>
  <c r="N4401" i="8"/>
  <c r="O4401" i="8"/>
  <c r="M4402" i="8"/>
  <c r="N4402" i="8"/>
  <c r="O4402" i="8"/>
  <c r="M4403" i="8"/>
  <c r="N4403" i="8"/>
  <c r="O4403" i="8"/>
  <c r="M4404" i="8"/>
  <c r="N4404" i="8"/>
  <c r="O4404" i="8"/>
  <c r="M4405" i="8"/>
  <c r="N4405" i="8"/>
  <c r="O4405" i="8"/>
  <c r="M4406" i="8"/>
  <c r="N4406" i="8"/>
  <c r="O4406" i="8"/>
  <c r="M4407" i="8"/>
  <c r="N4407" i="8"/>
  <c r="O4407" i="8"/>
  <c r="M4408" i="8"/>
  <c r="N4408" i="8"/>
  <c r="O4408" i="8"/>
  <c r="M4409" i="8"/>
  <c r="N4409" i="8"/>
  <c r="O4409" i="8"/>
  <c r="M4410" i="8"/>
  <c r="N4410" i="8"/>
  <c r="O4410" i="8"/>
  <c r="M4411" i="8"/>
  <c r="N4411" i="8"/>
  <c r="O4411" i="8"/>
  <c r="M4412" i="8"/>
  <c r="N4412" i="8"/>
  <c r="O4412" i="8"/>
  <c r="M4413" i="8"/>
  <c r="N4413" i="8"/>
  <c r="O4413" i="8"/>
  <c r="M4414" i="8"/>
  <c r="N4414" i="8"/>
  <c r="O4414" i="8"/>
  <c r="M4415" i="8"/>
  <c r="N4415" i="8"/>
  <c r="O4415" i="8"/>
  <c r="M4416" i="8"/>
  <c r="N4416" i="8"/>
  <c r="O4416" i="8"/>
  <c r="M4417" i="8"/>
  <c r="N4417" i="8"/>
  <c r="O4417" i="8"/>
  <c r="M4418" i="8"/>
  <c r="N4418" i="8"/>
  <c r="O4418" i="8"/>
  <c r="M4419" i="8"/>
  <c r="N4419" i="8"/>
  <c r="O4419" i="8"/>
  <c r="M4420" i="8"/>
  <c r="N4420" i="8"/>
  <c r="O4420" i="8"/>
  <c r="M4421" i="8"/>
  <c r="N4421" i="8"/>
  <c r="O4421" i="8"/>
  <c r="M4422" i="8"/>
  <c r="N4422" i="8"/>
  <c r="O4422" i="8"/>
  <c r="M4423" i="8"/>
  <c r="N4423" i="8"/>
  <c r="O4423" i="8"/>
  <c r="M4424" i="8"/>
  <c r="N4424" i="8"/>
  <c r="O4424" i="8"/>
  <c r="M4425" i="8"/>
  <c r="N4425" i="8"/>
  <c r="O4425" i="8"/>
  <c r="M4426" i="8"/>
  <c r="N4426" i="8"/>
  <c r="O4426" i="8"/>
  <c r="M4427" i="8"/>
  <c r="N4427" i="8"/>
  <c r="O4427" i="8"/>
  <c r="M4428" i="8"/>
  <c r="N4428" i="8"/>
  <c r="O4428" i="8"/>
  <c r="M4429" i="8"/>
  <c r="N4429" i="8"/>
  <c r="O4429" i="8"/>
  <c r="M4430" i="8"/>
  <c r="N4430" i="8"/>
  <c r="O4430" i="8"/>
  <c r="M4431" i="8"/>
  <c r="N4431" i="8"/>
  <c r="O4431" i="8"/>
  <c r="M4432" i="8"/>
  <c r="N4432" i="8"/>
  <c r="O4432" i="8"/>
  <c r="M4433" i="8"/>
  <c r="N4433" i="8"/>
  <c r="O4433" i="8"/>
  <c r="M4434" i="8"/>
  <c r="N4434" i="8"/>
  <c r="O4434" i="8"/>
  <c r="M4435" i="8"/>
  <c r="N4435" i="8"/>
  <c r="O4435" i="8"/>
  <c r="M4436" i="8"/>
  <c r="N4436" i="8"/>
  <c r="O4436" i="8"/>
  <c r="M4437" i="8"/>
  <c r="N4437" i="8"/>
  <c r="O4437" i="8"/>
  <c r="M4438" i="8"/>
  <c r="N4438" i="8"/>
  <c r="O4438" i="8"/>
  <c r="M4439" i="8"/>
  <c r="N4439" i="8"/>
  <c r="O4439" i="8"/>
  <c r="M4440" i="8"/>
  <c r="N4440" i="8"/>
  <c r="O4440" i="8"/>
  <c r="M4441" i="8"/>
  <c r="N4441" i="8"/>
  <c r="O4441" i="8"/>
  <c r="M4442" i="8"/>
  <c r="N4442" i="8"/>
  <c r="O4442" i="8"/>
  <c r="M4443" i="8"/>
  <c r="N4443" i="8"/>
  <c r="O4443" i="8"/>
  <c r="M4444" i="8"/>
  <c r="N4444" i="8"/>
  <c r="O4444" i="8"/>
  <c r="M4445" i="8"/>
  <c r="N4445" i="8"/>
  <c r="O4445" i="8"/>
  <c r="M4446" i="8"/>
  <c r="N4446" i="8"/>
  <c r="O4446" i="8"/>
  <c r="M4447" i="8"/>
  <c r="N4447" i="8"/>
  <c r="O4447" i="8"/>
  <c r="M4448" i="8"/>
  <c r="N4448" i="8"/>
  <c r="O4448" i="8"/>
  <c r="M4449" i="8"/>
  <c r="N4449" i="8"/>
  <c r="O4449" i="8"/>
  <c r="M4450" i="8"/>
  <c r="N4450" i="8"/>
  <c r="O4450" i="8"/>
  <c r="M4451" i="8"/>
  <c r="N4451" i="8"/>
  <c r="O4451" i="8"/>
  <c r="M4452" i="8"/>
  <c r="N4452" i="8"/>
  <c r="O4452" i="8"/>
  <c r="M4453" i="8"/>
  <c r="N4453" i="8"/>
  <c r="O4453" i="8"/>
  <c r="M4454" i="8"/>
  <c r="N4454" i="8"/>
  <c r="O4454" i="8"/>
  <c r="M4455" i="8"/>
  <c r="N4455" i="8"/>
  <c r="O4455" i="8"/>
  <c r="M4456" i="8"/>
  <c r="N4456" i="8"/>
  <c r="O4456" i="8"/>
  <c r="M4457" i="8"/>
  <c r="N4457" i="8"/>
  <c r="O4457" i="8"/>
  <c r="M4458" i="8"/>
  <c r="N4458" i="8"/>
  <c r="O4458" i="8"/>
  <c r="M4459" i="8"/>
  <c r="N4459" i="8"/>
  <c r="O4459" i="8"/>
  <c r="M4460" i="8"/>
  <c r="N4460" i="8"/>
  <c r="O4460" i="8"/>
  <c r="M4461" i="8"/>
  <c r="N4461" i="8"/>
  <c r="O4461" i="8"/>
  <c r="M4462" i="8"/>
  <c r="N4462" i="8"/>
  <c r="O4462" i="8"/>
  <c r="M4463" i="8"/>
  <c r="N4463" i="8"/>
  <c r="O4463" i="8"/>
  <c r="M4464" i="8"/>
  <c r="N4464" i="8"/>
  <c r="O4464" i="8"/>
  <c r="M4465" i="8"/>
  <c r="N4465" i="8"/>
  <c r="O4465" i="8"/>
  <c r="M4466" i="8"/>
  <c r="N4466" i="8"/>
  <c r="O4466" i="8"/>
  <c r="M4467" i="8"/>
  <c r="N4467" i="8"/>
  <c r="O4467" i="8"/>
  <c r="M4468" i="8"/>
  <c r="N4468" i="8"/>
  <c r="O4468" i="8"/>
  <c r="M4469" i="8"/>
  <c r="N4469" i="8"/>
  <c r="O4469" i="8"/>
  <c r="M4470" i="8"/>
  <c r="N4470" i="8"/>
  <c r="O4470" i="8"/>
  <c r="M4471" i="8"/>
  <c r="N4471" i="8"/>
  <c r="O4471" i="8"/>
  <c r="M4472" i="8"/>
  <c r="N4472" i="8"/>
  <c r="O4472" i="8"/>
  <c r="M4473" i="8"/>
  <c r="N4473" i="8"/>
  <c r="O4473" i="8"/>
  <c r="M4474" i="8"/>
  <c r="N4474" i="8"/>
  <c r="O4474" i="8"/>
  <c r="M4475" i="8"/>
  <c r="N4475" i="8"/>
  <c r="O4475" i="8"/>
  <c r="M4476" i="8"/>
  <c r="N4476" i="8"/>
  <c r="O4476" i="8"/>
  <c r="M4477" i="8"/>
  <c r="N4477" i="8"/>
  <c r="O4477" i="8"/>
  <c r="M4478" i="8"/>
  <c r="N4478" i="8"/>
  <c r="O4478" i="8"/>
  <c r="M4479" i="8"/>
  <c r="N4479" i="8"/>
  <c r="O4479" i="8"/>
  <c r="M4480" i="8"/>
  <c r="N4480" i="8"/>
  <c r="O4480" i="8"/>
  <c r="M4481" i="8"/>
  <c r="N4481" i="8"/>
  <c r="O4481" i="8"/>
  <c r="M4482" i="8"/>
  <c r="N4482" i="8"/>
  <c r="O4482" i="8"/>
  <c r="M4483" i="8"/>
  <c r="N4483" i="8"/>
  <c r="O4483" i="8"/>
  <c r="M4484" i="8"/>
  <c r="N4484" i="8"/>
  <c r="O4484" i="8"/>
  <c r="M4485" i="8"/>
  <c r="N4485" i="8"/>
  <c r="O4485" i="8"/>
  <c r="M4486" i="8"/>
  <c r="N4486" i="8"/>
  <c r="O4486" i="8"/>
  <c r="M4487" i="8"/>
  <c r="N4487" i="8"/>
  <c r="O4487" i="8"/>
  <c r="M4488" i="8"/>
  <c r="N4488" i="8"/>
  <c r="O4488" i="8"/>
  <c r="M4489" i="8"/>
  <c r="N4489" i="8"/>
  <c r="O4489" i="8"/>
  <c r="M4490" i="8"/>
  <c r="N4490" i="8"/>
  <c r="O4490" i="8"/>
  <c r="M4491" i="8"/>
  <c r="N4491" i="8"/>
  <c r="O4491" i="8"/>
  <c r="M4492" i="8"/>
  <c r="N4492" i="8"/>
  <c r="O4492" i="8"/>
  <c r="M4493" i="8"/>
  <c r="N4493" i="8"/>
  <c r="O4493" i="8"/>
  <c r="M4494" i="8"/>
  <c r="N4494" i="8"/>
  <c r="O4494" i="8"/>
  <c r="M4495" i="8"/>
  <c r="N4495" i="8"/>
  <c r="O4495" i="8"/>
  <c r="M4496" i="8"/>
  <c r="N4496" i="8"/>
  <c r="O4496" i="8"/>
  <c r="M4497" i="8"/>
  <c r="N4497" i="8"/>
  <c r="O4497" i="8"/>
  <c r="M4498" i="8"/>
  <c r="N4498" i="8"/>
  <c r="O4498" i="8"/>
  <c r="M4499" i="8"/>
  <c r="N4499" i="8"/>
  <c r="O4499" i="8"/>
  <c r="M4500" i="8"/>
  <c r="N4500" i="8"/>
  <c r="O4500" i="8"/>
  <c r="M4501" i="8"/>
  <c r="N4501" i="8"/>
  <c r="O4501" i="8"/>
  <c r="M4502" i="8"/>
  <c r="N4502" i="8"/>
  <c r="O4502" i="8"/>
  <c r="M4503" i="8"/>
  <c r="N4503" i="8"/>
  <c r="O4503" i="8"/>
  <c r="M4504" i="8"/>
  <c r="N4504" i="8"/>
  <c r="O4504" i="8"/>
  <c r="M4505" i="8"/>
  <c r="N4505" i="8"/>
  <c r="O4505" i="8"/>
  <c r="M4506" i="8"/>
  <c r="N4506" i="8"/>
  <c r="O4506" i="8"/>
  <c r="M4507" i="8"/>
  <c r="N4507" i="8"/>
  <c r="O4507" i="8"/>
  <c r="M4508" i="8"/>
  <c r="N4508" i="8"/>
  <c r="O4508" i="8"/>
  <c r="M4509" i="8"/>
  <c r="N4509" i="8"/>
  <c r="O4509" i="8"/>
  <c r="M4510" i="8"/>
  <c r="N4510" i="8"/>
  <c r="O4510" i="8"/>
  <c r="M4511" i="8"/>
  <c r="N4511" i="8"/>
  <c r="O4511" i="8"/>
  <c r="M4512" i="8"/>
  <c r="N4512" i="8"/>
  <c r="O4512" i="8"/>
  <c r="M4513" i="8"/>
  <c r="N4513" i="8"/>
  <c r="O4513" i="8"/>
  <c r="M4514" i="8"/>
  <c r="N4514" i="8"/>
  <c r="O4514" i="8"/>
  <c r="M4515" i="8"/>
  <c r="N4515" i="8"/>
  <c r="O4515" i="8"/>
  <c r="M4516" i="8"/>
  <c r="N4516" i="8"/>
  <c r="O4516" i="8"/>
  <c r="M4517" i="8"/>
  <c r="N4517" i="8"/>
  <c r="O4517" i="8"/>
  <c r="M4518" i="8"/>
  <c r="N4518" i="8"/>
  <c r="O4518" i="8"/>
  <c r="M4519" i="8"/>
  <c r="N4519" i="8"/>
  <c r="O4519" i="8"/>
  <c r="M4520" i="8"/>
  <c r="N4520" i="8"/>
  <c r="O4520" i="8"/>
  <c r="M4521" i="8"/>
  <c r="N4521" i="8"/>
  <c r="O4521" i="8"/>
  <c r="M4522" i="8"/>
  <c r="N4522" i="8"/>
  <c r="O4522" i="8"/>
  <c r="M4523" i="8"/>
  <c r="N4523" i="8"/>
  <c r="O4523" i="8"/>
  <c r="M4524" i="8"/>
  <c r="N4524" i="8"/>
  <c r="O4524" i="8"/>
  <c r="M4525" i="8"/>
  <c r="N4525" i="8"/>
  <c r="O4525" i="8"/>
  <c r="M4526" i="8"/>
  <c r="N4526" i="8"/>
  <c r="O4526" i="8"/>
  <c r="M4527" i="8"/>
  <c r="N4527" i="8"/>
  <c r="O4527" i="8"/>
  <c r="M4528" i="8"/>
  <c r="N4528" i="8"/>
  <c r="O4528" i="8"/>
  <c r="M4529" i="8"/>
  <c r="N4529" i="8"/>
  <c r="O4529" i="8"/>
  <c r="M4530" i="8"/>
  <c r="N4530" i="8"/>
  <c r="O4530" i="8"/>
  <c r="M4531" i="8"/>
  <c r="N4531" i="8"/>
  <c r="O4531" i="8"/>
  <c r="M4532" i="8"/>
  <c r="N4532" i="8"/>
  <c r="O4532" i="8"/>
  <c r="M4533" i="8"/>
  <c r="N4533" i="8"/>
  <c r="O4533" i="8"/>
  <c r="M4534" i="8"/>
  <c r="N4534" i="8"/>
  <c r="O4534" i="8"/>
  <c r="M4535" i="8"/>
  <c r="N4535" i="8"/>
  <c r="O4535" i="8"/>
  <c r="M4536" i="8"/>
  <c r="N4536" i="8"/>
  <c r="O4536" i="8"/>
  <c r="M4537" i="8"/>
  <c r="N4537" i="8"/>
  <c r="O4537" i="8"/>
  <c r="M4538" i="8"/>
  <c r="N4538" i="8"/>
  <c r="O4538" i="8"/>
  <c r="M4539" i="8"/>
  <c r="N4539" i="8"/>
  <c r="O4539" i="8"/>
  <c r="M4540" i="8"/>
  <c r="N4540" i="8"/>
  <c r="O4540" i="8"/>
  <c r="M4541" i="8"/>
  <c r="N4541" i="8"/>
  <c r="O4541" i="8"/>
  <c r="M4542" i="8"/>
  <c r="N4542" i="8"/>
  <c r="O4542" i="8"/>
  <c r="M4543" i="8"/>
  <c r="N4543" i="8"/>
  <c r="O4543" i="8"/>
  <c r="M4544" i="8"/>
  <c r="N4544" i="8"/>
  <c r="O4544" i="8"/>
  <c r="M4545" i="8"/>
  <c r="N4545" i="8"/>
  <c r="O4545" i="8"/>
  <c r="M4546" i="8"/>
  <c r="N4546" i="8"/>
  <c r="O4546" i="8"/>
  <c r="M4547" i="8"/>
  <c r="N4547" i="8"/>
  <c r="O4547" i="8"/>
  <c r="M4548" i="8"/>
  <c r="N4548" i="8"/>
  <c r="O4548" i="8"/>
  <c r="M4549" i="8"/>
  <c r="N4549" i="8"/>
  <c r="O4549" i="8"/>
  <c r="M4550" i="8"/>
  <c r="N4550" i="8"/>
  <c r="O4550" i="8"/>
  <c r="M4551" i="8"/>
  <c r="N4551" i="8"/>
  <c r="O4551" i="8"/>
  <c r="M4552" i="8"/>
  <c r="N4552" i="8"/>
  <c r="O4552" i="8"/>
  <c r="M4553" i="8"/>
  <c r="N4553" i="8"/>
  <c r="O4553" i="8"/>
  <c r="M4554" i="8"/>
  <c r="N4554" i="8"/>
  <c r="O4554" i="8"/>
  <c r="M4555" i="8"/>
  <c r="N4555" i="8"/>
  <c r="O4555" i="8"/>
  <c r="M4556" i="8"/>
  <c r="N4556" i="8"/>
  <c r="O4556" i="8"/>
  <c r="M4557" i="8"/>
  <c r="N4557" i="8"/>
  <c r="O4557" i="8"/>
  <c r="M4558" i="8"/>
  <c r="N4558" i="8"/>
  <c r="O4558" i="8"/>
  <c r="M4559" i="8"/>
  <c r="N4559" i="8"/>
  <c r="O4559" i="8"/>
  <c r="M4560" i="8"/>
  <c r="N4560" i="8"/>
  <c r="O4560" i="8"/>
  <c r="M4561" i="8"/>
  <c r="N4561" i="8"/>
  <c r="O4561" i="8"/>
  <c r="M4562" i="8"/>
  <c r="N4562" i="8"/>
  <c r="O4562" i="8"/>
  <c r="M4563" i="8"/>
  <c r="N4563" i="8"/>
  <c r="O4563" i="8"/>
  <c r="M4564" i="8"/>
  <c r="N4564" i="8"/>
  <c r="O4564" i="8"/>
  <c r="M4565" i="8"/>
  <c r="N4565" i="8"/>
  <c r="O4565" i="8"/>
  <c r="M4566" i="8"/>
  <c r="N4566" i="8"/>
  <c r="O4566" i="8"/>
  <c r="M4567" i="8"/>
  <c r="N4567" i="8"/>
  <c r="O4567" i="8"/>
  <c r="M4568" i="8"/>
  <c r="N4568" i="8"/>
  <c r="O4568" i="8"/>
  <c r="M4569" i="8"/>
  <c r="N4569" i="8"/>
  <c r="O4569" i="8"/>
  <c r="M4570" i="8"/>
  <c r="N4570" i="8"/>
  <c r="O4570" i="8"/>
  <c r="M4571" i="8"/>
  <c r="N4571" i="8"/>
  <c r="O4571" i="8"/>
  <c r="M4572" i="8"/>
  <c r="N4572" i="8"/>
  <c r="O4572" i="8"/>
  <c r="M4573" i="8"/>
  <c r="N4573" i="8"/>
  <c r="O4573" i="8"/>
  <c r="M4574" i="8"/>
  <c r="N4574" i="8"/>
  <c r="O4574" i="8"/>
  <c r="M4575" i="8"/>
  <c r="N4575" i="8"/>
  <c r="O4575" i="8"/>
  <c r="M4576" i="8"/>
  <c r="N4576" i="8"/>
  <c r="O4576" i="8"/>
  <c r="M4577" i="8"/>
  <c r="N4577" i="8"/>
  <c r="O4577" i="8"/>
  <c r="M4578" i="8"/>
  <c r="N4578" i="8"/>
  <c r="O4578" i="8"/>
  <c r="M4579" i="8"/>
  <c r="N4579" i="8"/>
  <c r="O4579" i="8"/>
  <c r="M4580" i="8"/>
  <c r="N4580" i="8"/>
  <c r="O4580" i="8"/>
  <c r="M4581" i="8"/>
  <c r="N4581" i="8"/>
  <c r="O4581" i="8"/>
  <c r="M4582" i="8"/>
  <c r="N4582" i="8"/>
  <c r="O4582" i="8"/>
  <c r="M4583" i="8"/>
  <c r="N4583" i="8"/>
  <c r="O4583" i="8"/>
  <c r="M4584" i="8"/>
  <c r="N4584" i="8"/>
  <c r="O4584" i="8"/>
  <c r="M4585" i="8"/>
  <c r="N4585" i="8"/>
  <c r="O4585" i="8"/>
  <c r="M4586" i="8"/>
  <c r="N4586" i="8"/>
  <c r="O4586" i="8"/>
  <c r="M4587" i="8"/>
  <c r="N4587" i="8"/>
  <c r="O4587" i="8"/>
  <c r="M4588" i="8"/>
  <c r="N4588" i="8"/>
  <c r="O4588" i="8"/>
  <c r="M4589" i="8"/>
  <c r="N4589" i="8"/>
  <c r="O4589" i="8"/>
  <c r="M4590" i="8"/>
  <c r="N4590" i="8"/>
  <c r="O4590" i="8"/>
  <c r="M4591" i="8"/>
  <c r="N4591" i="8"/>
  <c r="O4591" i="8"/>
  <c r="M4592" i="8"/>
  <c r="N4592" i="8"/>
  <c r="O4592" i="8"/>
  <c r="M4593" i="8"/>
  <c r="N4593" i="8"/>
  <c r="O4593" i="8"/>
  <c r="M4594" i="8"/>
  <c r="N4594" i="8"/>
  <c r="O4594" i="8"/>
  <c r="M4595" i="8"/>
  <c r="N4595" i="8"/>
  <c r="O4595" i="8"/>
  <c r="M4596" i="8"/>
  <c r="N4596" i="8"/>
  <c r="O4596" i="8"/>
  <c r="M4597" i="8"/>
  <c r="N4597" i="8"/>
  <c r="O4597" i="8"/>
  <c r="M4598" i="8"/>
  <c r="N4598" i="8"/>
  <c r="O4598" i="8"/>
  <c r="M4599" i="8"/>
  <c r="N4599" i="8"/>
  <c r="O4599" i="8"/>
  <c r="M4600" i="8"/>
  <c r="N4600" i="8"/>
  <c r="O4600" i="8"/>
  <c r="M4601" i="8"/>
  <c r="N4601" i="8"/>
  <c r="O4601" i="8"/>
  <c r="M4602" i="8"/>
  <c r="N4602" i="8"/>
  <c r="O4602" i="8"/>
  <c r="M4603" i="8"/>
  <c r="N4603" i="8"/>
  <c r="O4603" i="8"/>
  <c r="M4604" i="8"/>
  <c r="N4604" i="8"/>
  <c r="O4604" i="8"/>
  <c r="M4605" i="8"/>
  <c r="N4605" i="8"/>
  <c r="O4605" i="8"/>
  <c r="M4606" i="8"/>
  <c r="N4606" i="8"/>
  <c r="O4606" i="8"/>
  <c r="M4607" i="8"/>
  <c r="N4607" i="8"/>
  <c r="O4607" i="8"/>
  <c r="M4608" i="8"/>
  <c r="N4608" i="8"/>
  <c r="O4608" i="8"/>
  <c r="M4609" i="8"/>
  <c r="N4609" i="8"/>
  <c r="O4609" i="8"/>
  <c r="M4610" i="8"/>
  <c r="N4610" i="8"/>
  <c r="O4610" i="8"/>
  <c r="M4611" i="8"/>
  <c r="N4611" i="8"/>
  <c r="O4611" i="8"/>
  <c r="M4612" i="8"/>
  <c r="N4612" i="8"/>
  <c r="O4612" i="8"/>
  <c r="M4613" i="8"/>
  <c r="N4613" i="8"/>
  <c r="O4613" i="8"/>
  <c r="M4614" i="8"/>
  <c r="N4614" i="8"/>
  <c r="O4614" i="8"/>
  <c r="M4615" i="8"/>
  <c r="N4615" i="8"/>
  <c r="O4615" i="8"/>
  <c r="M4616" i="8"/>
  <c r="N4616" i="8"/>
  <c r="O4616" i="8"/>
  <c r="M4617" i="8"/>
  <c r="N4617" i="8"/>
  <c r="O4617" i="8"/>
  <c r="M4618" i="8"/>
  <c r="N4618" i="8"/>
  <c r="O4618" i="8"/>
  <c r="M4619" i="8"/>
  <c r="N4619" i="8"/>
  <c r="O4619" i="8"/>
  <c r="M4620" i="8"/>
  <c r="N4620" i="8"/>
  <c r="O4620" i="8"/>
  <c r="M4621" i="8"/>
  <c r="N4621" i="8"/>
  <c r="O4621" i="8"/>
  <c r="M4622" i="8"/>
  <c r="N4622" i="8"/>
  <c r="O4622" i="8"/>
  <c r="M4623" i="8"/>
  <c r="N4623" i="8"/>
  <c r="O4623" i="8"/>
  <c r="M4624" i="8"/>
  <c r="N4624" i="8"/>
  <c r="O4624" i="8"/>
  <c r="M4625" i="8"/>
  <c r="N4625" i="8"/>
  <c r="O4625" i="8"/>
  <c r="M4626" i="8"/>
  <c r="N4626" i="8"/>
  <c r="O4626" i="8"/>
  <c r="M4627" i="8"/>
  <c r="N4627" i="8"/>
  <c r="O4627" i="8"/>
  <c r="M4628" i="8"/>
  <c r="N4628" i="8"/>
  <c r="O4628" i="8"/>
  <c r="M4629" i="8"/>
  <c r="N4629" i="8"/>
  <c r="O4629" i="8"/>
  <c r="M4630" i="8"/>
  <c r="N4630" i="8"/>
  <c r="O4630" i="8"/>
  <c r="M4631" i="8"/>
  <c r="N4631" i="8"/>
  <c r="O4631" i="8"/>
  <c r="M4632" i="8"/>
  <c r="N4632" i="8"/>
  <c r="O4632" i="8"/>
  <c r="M4633" i="8"/>
  <c r="N4633" i="8"/>
  <c r="O4633" i="8"/>
  <c r="M4634" i="8"/>
  <c r="N4634" i="8"/>
  <c r="O4634" i="8"/>
  <c r="M4635" i="8"/>
  <c r="N4635" i="8"/>
  <c r="O4635" i="8"/>
  <c r="M4636" i="8"/>
  <c r="N4636" i="8"/>
  <c r="O4636" i="8"/>
  <c r="M4637" i="8"/>
  <c r="N4637" i="8"/>
  <c r="O4637" i="8"/>
  <c r="M4638" i="8"/>
  <c r="N4638" i="8"/>
  <c r="O4638" i="8"/>
  <c r="M4639" i="8"/>
  <c r="N4639" i="8"/>
  <c r="O4639" i="8"/>
  <c r="M4640" i="8"/>
  <c r="N4640" i="8"/>
  <c r="O4640" i="8"/>
  <c r="M4641" i="8"/>
  <c r="N4641" i="8"/>
  <c r="O4641" i="8"/>
  <c r="M4642" i="8"/>
  <c r="N4642" i="8"/>
  <c r="O4642" i="8"/>
  <c r="M4643" i="8"/>
  <c r="N4643" i="8"/>
  <c r="O4643" i="8"/>
  <c r="M4644" i="8"/>
  <c r="N4644" i="8"/>
  <c r="O4644" i="8"/>
  <c r="M4645" i="8"/>
  <c r="N4645" i="8"/>
  <c r="O4645" i="8"/>
  <c r="M4646" i="8"/>
  <c r="N4646" i="8"/>
  <c r="O4646" i="8"/>
  <c r="M4647" i="8"/>
  <c r="N4647" i="8"/>
  <c r="O4647" i="8"/>
  <c r="M4648" i="8"/>
  <c r="N4648" i="8"/>
  <c r="O4648" i="8"/>
  <c r="M4649" i="8"/>
  <c r="N4649" i="8"/>
  <c r="O4649" i="8"/>
  <c r="M4650" i="8"/>
  <c r="N4650" i="8"/>
  <c r="O4650" i="8"/>
  <c r="M4651" i="8"/>
  <c r="N4651" i="8"/>
  <c r="O4651" i="8"/>
  <c r="M4652" i="8"/>
  <c r="N4652" i="8"/>
  <c r="O4652" i="8"/>
  <c r="M4653" i="8"/>
  <c r="N4653" i="8"/>
  <c r="O4653" i="8"/>
  <c r="M4654" i="8"/>
  <c r="N4654" i="8"/>
  <c r="O4654" i="8"/>
  <c r="M4655" i="8"/>
  <c r="N4655" i="8"/>
  <c r="O4655" i="8"/>
  <c r="M4656" i="8"/>
  <c r="N4656" i="8"/>
  <c r="O4656" i="8"/>
  <c r="M4657" i="8"/>
  <c r="N4657" i="8"/>
  <c r="O4657" i="8"/>
  <c r="M4658" i="8"/>
  <c r="N4658" i="8"/>
  <c r="O4658" i="8"/>
  <c r="M4659" i="8"/>
  <c r="N4659" i="8"/>
  <c r="O4659" i="8"/>
  <c r="M4660" i="8"/>
  <c r="N4660" i="8"/>
  <c r="O4660" i="8"/>
  <c r="M4661" i="8"/>
  <c r="N4661" i="8"/>
  <c r="O4661" i="8"/>
  <c r="M4662" i="8"/>
  <c r="N4662" i="8"/>
  <c r="O4662" i="8"/>
  <c r="M4663" i="8"/>
  <c r="N4663" i="8"/>
  <c r="O4663" i="8"/>
  <c r="M4664" i="8"/>
  <c r="N4664" i="8"/>
  <c r="O4664" i="8"/>
  <c r="M4665" i="8"/>
  <c r="N4665" i="8"/>
  <c r="O4665" i="8"/>
  <c r="M4666" i="8"/>
  <c r="N4666" i="8"/>
  <c r="O4666" i="8"/>
  <c r="M4667" i="8"/>
  <c r="N4667" i="8"/>
  <c r="O4667" i="8"/>
  <c r="M4668" i="8"/>
  <c r="N4668" i="8"/>
  <c r="O4668" i="8"/>
  <c r="M4669" i="8"/>
  <c r="N4669" i="8"/>
  <c r="O4669" i="8"/>
  <c r="M4670" i="8"/>
  <c r="N4670" i="8"/>
  <c r="O4670" i="8"/>
  <c r="M4671" i="8"/>
  <c r="N4671" i="8"/>
  <c r="O4671" i="8"/>
  <c r="M4672" i="8"/>
  <c r="N4672" i="8"/>
  <c r="O4672" i="8"/>
  <c r="M4673" i="8"/>
  <c r="N4673" i="8"/>
  <c r="O4673" i="8"/>
  <c r="M4674" i="8"/>
  <c r="N4674" i="8"/>
  <c r="O4674" i="8"/>
  <c r="M4675" i="8"/>
  <c r="N4675" i="8"/>
  <c r="O4675" i="8"/>
  <c r="M4676" i="8"/>
  <c r="N4676" i="8"/>
  <c r="O4676" i="8"/>
  <c r="M4677" i="8"/>
  <c r="N4677" i="8"/>
  <c r="O4677" i="8"/>
  <c r="M4678" i="8"/>
  <c r="N4678" i="8"/>
  <c r="O4678" i="8"/>
  <c r="M4679" i="8"/>
  <c r="N4679" i="8"/>
  <c r="O4679" i="8"/>
  <c r="M4680" i="8"/>
  <c r="N4680" i="8"/>
  <c r="O4680" i="8"/>
  <c r="M4681" i="8"/>
  <c r="N4681" i="8"/>
  <c r="O4681" i="8"/>
  <c r="M4682" i="8"/>
  <c r="N4682" i="8"/>
  <c r="O4682" i="8"/>
  <c r="M4683" i="8"/>
  <c r="N4683" i="8"/>
  <c r="O4683" i="8"/>
  <c r="M4684" i="8"/>
  <c r="N4684" i="8"/>
  <c r="O4684" i="8"/>
  <c r="M4685" i="8"/>
  <c r="N4685" i="8"/>
  <c r="O4685" i="8"/>
  <c r="M4686" i="8"/>
  <c r="N4686" i="8"/>
  <c r="O4686" i="8"/>
  <c r="M4687" i="8"/>
  <c r="N4687" i="8"/>
  <c r="O4687" i="8"/>
  <c r="M4688" i="8"/>
  <c r="N4688" i="8"/>
  <c r="O4688" i="8"/>
  <c r="M4689" i="8"/>
  <c r="N4689" i="8"/>
  <c r="O4689" i="8"/>
  <c r="M4690" i="8"/>
  <c r="N4690" i="8"/>
  <c r="O4690" i="8"/>
  <c r="M4691" i="8"/>
  <c r="N4691" i="8"/>
  <c r="O4691" i="8"/>
  <c r="M4692" i="8"/>
  <c r="N4692" i="8"/>
  <c r="O4692" i="8"/>
  <c r="M4693" i="8"/>
  <c r="N4693" i="8"/>
  <c r="O4693" i="8"/>
  <c r="M4694" i="8"/>
  <c r="N4694" i="8"/>
  <c r="O4694" i="8"/>
  <c r="M4695" i="8"/>
  <c r="N4695" i="8"/>
  <c r="O4695" i="8"/>
  <c r="M4696" i="8"/>
  <c r="N4696" i="8"/>
  <c r="O4696" i="8"/>
  <c r="M4697" i="8"/>
  <c r="N4697" i="8"/>
  <c r="O4697" i="8"/>
  <c r="M4698" i="8"/>
  <c r="N4698" i="8"/>
  <c r="O4698" i="8"/>
  <c r="M4699" i="8"/>
  <c r="N4699" i="8"/>
  <c r="O4699" i="8"/>
  <c r="M4700" i="8"/>
  <c r="N4700" i="8"/>
  <c r="O4700" i="8"/>
  <c r="M4701" i="8"/>
  <c r="N4701" i="8"/>
  <c r="O4701" i="8"/>
  <c r="M4702" i="8"/>
  <c r="N4702" i="8"/>
  <c r="O4702" i="8"/>
  <c r="M4703" i="8"/>
  <c r="N4703" i="8"/>
  <c r="O4703" i="8"/>
  <c r="M4704" i="8"/>
  <c r="N4704" i="8"/>
  <c r="O4704" i="8"/>
  <c r="M4705" i="8"/>
  <c r="N4705" i="8"/>
  <c r="O4705" i="8"/>
  <c r="M4706" i="8"/>
  <c r="N4706" i="8"/>
  <c r="O4706" i="8"/>
  <c r="M4707" i="8"/>
  <c r="N4707" i="8"/>
  <c r="O4707" i="8"/>
  <c r="M4708" i="8"/>
  <c r="N4708" i="8"/>
  <c r="O4708" i="8"/>
  <c r="M4709" i="8"/>
  <c r="N4709" i="8"/>
  <c r="O4709" i="8"/>
  <c r="M4710" i="8"/>
  <c r="N4710" i="8"/>
  <c r="O4710" i="8"/>
  <c r="M4711" i="8"/>
  <c r="N4711" i="8"/>
  <c r="O4711" i="8"/>
  <c r="M4712" i="8"/>
  <c r="N4712" i="8"/>
  <c r="O4712" i="8"/>
  <c r="M4713" i="8"/>
  <c r="N4713" i="8"/>
  <c r="O4713" i="8"/>
  <c r="M4714" i="8"/>
  <c r="N4714" i="8"/>
  <c r="O4714" i="8"/>
  <c r="M4715" i="8"/>
  <c r="N4715" i="8"/>
  <c r="O4715" i="8"/>
  <c r="M4716" i="8"/>
  <c r="N4716" i="8"/>
  <c r="O4716" i="8"/>
  <c r="M4717" i="8"/>
  <c r="N4717" i="8"/>
  <c r="O4717" i="8"/>
  <c r="M4718" i="8"/>
  <c r="N4718" i="8"/>
  <c r="O4718" i="8"/>
  <c r="M4719" i="8"/>
  <c r="N4719" i="8"/>
  <c r="O4719" i="8"/>
  <c r="M4720" i="8"/>
  <c r="N4720" i="8"/>
  <c r="O4720" i="8"/>
  <c r="M4721" i="8"/>
  <c r="N4721" i="8"/>
  <c r="O4721" i="8"/>
  <c r="M4722" i="8"/>
  <c r="N4722" i="8"/>
  <c r="O4722" i="8"/>
  <c r="M4723" i="8"/>
  <c r="N4723" i="8"/>
  <c r="O4723" i="8"/>
  <c r="M4724" i="8"/>
  <c r="N4724" i="8"/>
  <c r="O4724" i="8"/>
  <c r="M4725" i="8"/>
  <c r="N4725" i="8"/>
  <c r="O4725" i="8"/>
  <c r="M4726" i="8"/>
  <c r="N4726" i="8"/>
  <c r="O4726" i="8"/>
  <c r="M4727" i="8"/>
  <c r="N4727" i="8"/>
  <c r="O4727" i="8"/>
  <c r="M4728" i="8"/>
  <c r="N4728" i="8"/>
  <c r="O4728" i="8"/>
  <c r="M4729" i="8"/>
  <c r="N4729" i="8"/>
  <c r="O4729" i="8"/>
  <c r="M4730" i="8"/>
  <c r="N4730" i="8"/>
  <c r="O4730" i="8"/>
  <c r="M4731" i="8"/>
  <c r="N4731" i="8"/>
  <c r="O4731" i="8"/>
  <c r="M4732" i="8"/>
  <c r="N4732" i="8"/>
  <c r="O4732" i="8"/>
  <c r="M4733" i="8"/>
  <c r="N4733" i="8"/>
  <c r="O4733" i="8"/>
  <c r="M4734" i="8"/>
  <c r="N4734" i="8"/>
  <c r="O4734" i="8"/>
  <c r="M4735" i="8"/>
  <c r="N4735" i="8"/>
  <c r="O4735" i="8"/>
  <c r="M4736" i="8"/>
  <c r="N4736" i="8"/>
  <c r="O4736" i="8"/>
  <c r="M4737" i="8"/>
  <c r="N4737" i="8"/>
  <c r="O4737" i="8"/>
  <c r="M4738" i="8"/>
  <c r="N4738" i="8"/>
  <c r="O4738" i="8"/>
  <c r="M4739" i="8"/>
  <c r="N4739" i="8"/>
  <c r="O4739" i="8"/>
  <c r="M4740" i="8"/>
  <c r="N4740" i="8"/>
  <c r="O4740" i="8"/>
  <c r="M4741" i="8"/>
  <c r="N4741" i="8"/>
  <c r="O4741" i="8"/>
  <c r="M4742" i="8"/>
  <c r="N4742" i="8"/>
  <c r="O4742" i="8"/>
  <c r="M4743" i="8"/>
  <c r="N4743" i="8"/>
  <c r="O4743" i="8"/>
  <c r="M4744" i="8"/>
  <c r="N4744" i="8"/>
  <c r="O4744" i="8"/>
  <c r="M4745" i="8"/>
  <c r="N4745" i="8"/>
  <c r="O4745" i="8"/>
  <c r="M4746" i="8"/>
  <c r="N4746" i="8"/>
  <c r="O4746" i="8"/>
  <c r="M4747" i="8"/>
  <c r="N4747" i="8"/>
  <c r="O4747" i="8"/>
  <c r="M4748" i="8"/>
  <c r="N4748" i="8"/>
  <c r="O4748" i="8"/>
  <c r="M4749" i="8"/>
  <c r="N4749" i="8"/>
  <c r="O4749" i="8"/>
  <c r="M4750" i="8"/>
  <c r="N4750" i="8"/>
  <c r="O4750" i="8"/>
  <c r="M4751" i="8"/>
  <c r="N4751" i="8"/>
  <c r="O4751" i="8"/>
  <c r="M4752" i="8"/>
  <c r="N4752" i="8"/>
  <c r="O4752" i="8"/>
  <c r="M4753" i="8"/>
  <c r="N4753" i="8"/>
  <c r="O4753" i="8"/>
  <c r="M4754" i="8"/>
  <c r="N4754" i="8"/>
  <c r="O4754" i="8"/>
  <c r="M4755" i="8"/>
  <c r="N4755" i="8"/>
  <c r="O4755" i="8"/>
  <c r="M4756" i="8"/>
  <c r="N4756" i="8"/>
  <c r="O4756" i="8"/>
  <c r="M4757" i="8"/>
  <c r="N4757" i="8"/>
  <c r="O4757" i="8"/>
  <c r="M4758" i="8"/>
  <c r="N4758" i="8"/>
  <c r="O4758" i="8"/>
  <c r="M4759" i="8"/>
  <c r="N4759" i="8"/>
  <c r="O4759" i="8"/>
  <c r="M4760" i="8"/>
  <c r="N4760" i="8"/>
  <c r="O4760" i="8"/>
  <c r="M4761" i="8"/>
  <c r="N4761" i="8"/>
  <c r="O4761" i="8"/>
  <c r="M4762" i="8"/>
  <c r="N4762" i="8"/>
  <c r="O4762" i="8"/>
  <c r="M4763" i="8"/>
  <c r="N4763" i="8"/>
  <c r="O4763" i="8"/>
  <c r="M4764" i="8"/>
  <c r="N4764" i="8"/>
  <c r="O4764" i="8"/>
  <c r="M4765" i="8"/>
  <c r="N4765" i="8"/>
  <c r="O4765" i="8"/>
  <c r="M4766" i="8"/>
  <c r="N4766" i="8"/>
  <c r="O4766" i="8"/>
  <c r="M4767" i="8"/>
  <c r="N4767" i="8"/>
  <c r="O4767" i="8"/>
  <c r="M4768" i="8"/>
  <c r="N4768" i="8"/>
  <c r="O4768" i="8"/>
  <c r="M4769" i="8"/>
  <c r="N4769" i="8"/>
  <c r="O4769" i="8"/>
  <c r="M4770" i="8"/>
  <c r="N4770" i="8"/>
  <c r="O4770" i="8"/>
  <c r="M4771" i="8"/>
  <c r="N4771" i="8"/>
  <c r="O4771" i="8"/>
  <c r="M4772" i="8"/>
  <c r="N4772" i="8"/>
  <c r="O4772" i="8"/>
  <c r="M4773" i="8"/>
  <c r="N4773" i="8"/>
  <c r="O4773" i="8"/>
  <c r="M4774" i="8"/>
  <c r="N4774" i="8"/>
  <c r="O4774" i="8"/>
  <c r="M4775" i="8"/>
  <c r="N4775" i="8"/>
  <c r="O4775" i="8"/>
  <c r="M4776" i="8"/>
  <c r="N4776" i="8"/>
  <c r="O4776" i="8"/>
  <c r="M4777" i="8"/>
  <c r="N4777" i="8"/>
  <c r="O4777" i="8"/>
  <c r="M4778" i="8"/>
  <c r="N4778" i="8"/>
  <c r="O4778" i="8"/>
  <c r="M4779" i="8"/>
  <c r="N4779" i="8"/>
  <c r="O4779" i="8"/>
  <c r="M4780" i="8"/>
  <c r="N4780" i="8"/>
  <c r="O4780" i="8"/>
  <c r="M4781" i="8"/>
  <c r="N4781" i="8"/>
  <c r="O4781" i="8"/>
  <c r="M4782" i="8"/>
  <c r="N4782" i="8"/>
  <c r="O4782" i="8"/>
  <c r="M4783" i="8"/>
  <c r="N4783" i="8"/>
  <c r="O4783" i="8"/>
  <c r="M4784" i="8"/>
  <c r="N4784" i="8"/>
  <c r="O4784" i="8"/>
  <c r="M4785" i="8"/>
  <c r="N4785" i="8"/>
  <c r="O4785" i="8"/>
  <c r="M4786" i="8"/>
  <c r="N4786" i="8"/>
  <c r="O4786" i="8"/>
  <c r="M4787" i="8"/>
  <c r="N4787" i="8"/>
  <c r="O4787" i="8"/>
  <c r="M4788" i="8"/>
  <c r="N4788" i="8"/>
  <c r="O4788" i="8"/>
  <c r="M4789" i="8"/>
  <c r="N4789" i="8"/>
  <c r="O4789" i="8"/>
  <c r="M4790" i="8"/>
  <c r="N4790" i="8"/>
  <c r="O4790" i="8"/>
  <c r="M4791" i="8"/>
  <c r="N4791" i="8"/>
  <c r="O4791" i="8"/>
  <c r="M4792" i="8"/>
  <c r="N4792" i="8"/>
  <c r="O4792" i="8"/>
  <c r="M4793" i="8"/>
  <c r="N4793" i="8"/>
  <c r="O4793" i="8"/>
  <c r="M4794" i="8"/>
  <c r="N4794" i="8"/>
  <c r="O4794" i="8"/>
  <c r="M4795" i="8"/>
  <c r="N4795" i="8"/>
  <c r="O4795" i="8"/>
  <c r="M4796" i="8"/>
  <c r="N4796" i="8"/>
  <c r="O4796" i="8"/>
  <c r="M4797" i="8"/>
  <c r="N4797" i="8"/>
  <c r="O4797" i="8"/>
  <c r="M4798" i="8"/>
  <c r="N4798" i="8"/>
  <c r="O4798" i="8"/>
  <c r="M4799" i="8"/>
  <c r="N4799" i="8"/>
  <c r="O4799" i="8"/>
  <c r="M4800" i="8"/>
  <c r="N4800" i="8"/>
  <c r="O4800" i="8"/>
  <c r="M4801" i="8"/>
  <c r="N4801" i="8"/>
  <c r="O4801" i="8"/>
  <c r="M4802" i="8"/>
  <c r="N4802" i="8"/>
  <c r="O4802" i="8"/>
  <c r="M4803" i="8"/>
  <c r="N4803" i="8"/>
  <c r="O4803" i="8"/>
  <c r="M4804" i="8"/>
  <c r="N4804" i="8"/>
  <c r="O4804" i="8"/>
  <c r="M4805" i="8"/>
  <c r="N4805" i="8"/>
  <c r="O4805" i="8"/>
  <c r="M4806" i="8"/>
  <c r="N4806" i="8"/>
  <c r="O4806" i="8"/>
  <c r="M4807" i="8"/>
  <c r="N4807" i="8"/>
  <c r="O4807" i="8"/>
  <c r="M4808" i="8"/>
  <c r="N4808" i="8"/>
  <c r="O4808" i="8"/>
  <c r="M4809" i="8"/>
  <c r="N4809" i="8"/>
  <c r="O4809" i="8"/>
  <c r="M4810" i="8"/>
  <c r="N4810" i="8"/>
  <c r="O4810" i="8"/>
  <c r="M4811" i="8"/>
  <c r="N4811" i="8"/>
  <c r="O4811" i="8"/>
  <c r="M4812" i="8"/>
  <c r="N4812" i="8"/>
  <c r="O4812" i="8"/>
  <c r="M4813" i="8"/>
  <c r="N4813" i="8"/>
  <c r="O4813" i="8"/>
  <c r="M4814" i="8"/>
  <c r="N4814" i="8"/>
  <c r="O4814" i="8"/>
  <c r="M4815" i="8"/>
  <c r="N4815" i="8"/>
  <c r="O4815" i="8"/>
  <c r="M4816" i="8"/>
  <c r="N4816" i="8"/>
  <c r="O4816" i="8"/>
  <c r="M4817" i="8"/>
  <c r="N4817" i="8"/>
  <c r="O4817" i="8"/>
  <c r="M4818" i="8"/>
  <c r="N4818" i="8"/>
  <c r="O4818" i="8"/>
  <c r="M4819" i="8"/>
  <c r="N4819" i="8"/>
  <c r="O4819" i="8"/>
  <c r="M4820" i="8"/>
  <c r="N4820" i="8"/>
  <c r="O4820" i="8"/>
  <c r="M4821" i="8"/>
  <c r="N4821" i="8"/>
  <c r="O4821" i="8"/>
  <c r="M4822" i="8"/>
  <c r="N4822" i="8"/>
  <c r="O4822" i="8"/>
  <c r="M4823" i="8"/>
  <c r="N4823" i="8"/>
  <c r="O4823" i="8"/>
  <c r="M4824" i="8"/>
  <c r="N4824" i="8"/>
  <c r="O4824" i="8"/>
  <c r="M4825" i="8"/>
  <c r="N4825" i="8"/>
  <c r="O4825" i="8"/>
  <c r="M4826" i="8"/>
  <c r="N4826" i="8"/>
  <c r="O4826" i="8"/>
  <c r="M4827" i="8"/>
  <c r="N4827" i="8"/>
  <c r="O4827" i="8"/>
  <c r="M4828" i="8"/>
  <c r="N4828" i="8"/>
  <c r="O4828" i="8"/>
  <c r="M4829" i="8"/>
  <c r="N4829" i="8"/>
  <c r="O4829" i="8"/>
  <c r="M4830" i="8"/>
  <c r="N4830" i="8"/>
  <c r="O4830" i="8"/>
  <c r="M4831" i="8"/>
  <c r="N4831" i="8"/>
  <c r="O4831" i="8"/>
  <c r="M4832" i="8"/>
  <c r="N4832" i="8"/>
  <c r="O4832" i="8"/>
  <c r="M4833" i="8"/>
  <c r="N4833" i="8"/>
  <c r="O4833" i="8"/>
  <c r="M4834" i="8"/>
  <c r="N4834" i="8"/>
  <c r="O4834" i="8"/>
  <c r="M4835" i="8"/>
  <c r="N4835" i="8"/>
  <c r="O4835" i="8"/>
  <c r="M4836" i="8"/>
  <c r="N4836" i="8"/>
  <c r="O4836" i="8"/>
  <c r="M4837" i="8"/>
  <c r="N4837" i="8"/>
  <c r="O4837" i="8"/>
  <c r="M4838" i="8"/>
  <c r="N4838" i="8"/>
  <c r="O4838" i="8"/>
  <c r="M4839" i="8"/>
  <c r="N4839" i="8"/>
  <c r="O4839" i="8"/>
  <c r="M4840" i="8"/>
  <c r="N4840" i="8"/>
  <c r="O4840" i="8"/>
  <c r="M4841" i="8"/>
  <c r="N4841" i="8"/>
  <c r="O4841" i="8"/>
  <c r="M4842" i="8"/>
  <c r="N4842" i="8"/>
  <c r="O4842" i="8"/>
  <c r="M4843" i="8"/>
  <c r="N4843" i="8"/>
  <c r="O4843" i="8"/>
  <c r="M4844" i="8"/>
  <c r="N4844" i="8"/>
  <c r="O4844" i="8"/>
  <c r="M4845" i="8"/>
  <c r="N4845" i="8"/>
  <c r="O4845" i="8"/>
  <c r="M4846" i="8"/>
  <c r="N4846" i="8"/>
  <c r="O4846" i="8"/>
  <c r="M4847" i="8"/>
  <c r="N4847" i="8"/>
  <c r="O4847" i="8"/>
  <c r="M4848" i="8"/>
  <c r="N4848" i="8"/>
  <c r="O4848" i="8"/>
  <c r="M4849" i="8"/>
  <c r="N4849" i="8"/>
  <c r="O4849" i="8"/>
  <c r="M4850" i="8"/>
  <c r="N4850" i="8"/>
  <c r="O4850" i="8"/>
  <c r="M4851" i="8"/>
  <c r="N4851" i="8"/>
  <c r="O4851" i="8"/>
  <c r="M4852" i="8"/>
  <c r="N4852" i="8"/>
  <c r="O4852" i="8"/>
  <c r="M4853" i="8"/>
  <c r="N4853" i="8"/>
  <c r="O4853" i="8"/>
  <c r="M4854" i="8"/>
  <c r="N4854" i="8"/>
  <c r="O4854" i="8"/>
  <c r="M4855" i="8"/>
  <c r="N4855" i="8"/>
  <c r="O4855" i="8"/>
  <c r="M4856" i="8"/>
  <c r="N4856" i="8"/>
  <c r="O4856" i="8"/>
  <c r="M4857" i="8"/>
  <c r="N4857" i="8"/>
  <c r="O4857" i="8"/>
  <c r="M4858" i="8"/>
  <c r="N4858" i="8"/>
  <c r="O4858" i="8"/>
  <c r="M4859" i="8"/>
  <c r="N4859" i="8"/>
  <c r="O4859" i="8"/>
  <c r="M4860" i="8"/>
  <c r="N4860" i="8"/>
  <c r="O4860" i="8"/>
  <c r="M4861" i="8"/>
  <c r="N4861" i="8"/>
  <c r="O4861" i="8"/>
  <c r="M4862" i="8"/>
  <c r="N4862" i="8"/>
  <c r="O4862" i="8"/>
  <c r="M4863" i="8"/>
  <c r="N4863" i="8"/>
  <c r="O4863" i="8"/>
  <c r="M4864" i="8"/>
  <c r="N4864" i="8"/>
  <c r="O4864" i="8"/>
  <c r="M4865" i="8"/>
  <c r="N4865" i="8"/>
  <c r="O4865" i="8"/>
  <c r="M4866" i="8"/>
  <c r="N4866" i="8"/>
  <c r="O4866" i="8"/>
  <c r="M4867" i="8"/>
  <c r="N4867" i="8"/>
  <c r="O4867" i="8"/>
  <c r="M4868" i="8"/>
  <c r="N4868" i="8"/>
  <c r="O4868" i="8"/>
  <c r="M4869" i="8"/>
  <c r="N4869" i="8"/>
  <c r="O4869" i="8"/>
  <c r="M4870" i="8"/>
  <c r="N4870" i="8"/>
  <c r="O4870" i="8"/>
  <c r="M4871" i="8"/>
  <c r="N4871" i="8"/>
  <c r="O4871" i="8"/>
  <c r="M4872" i="8"/>
  <c r="N4872" i="8"/>
  <c r="O4872" i="8"/>
  <c r="M4873" i="8"/>
  <c r="N4873" i="8"/>
  <c r="O4873" i="8"/>
  <c r="M4874" i="8"/>
  <c r="N4874" i="8"/>
  <c r="O4874" i="8"/>
  <c r="M4875" i="8"/>
  <c r="N4875" i="8"/>
  <c r="O4875" i="8"/>
  <c r="M4876" i="8"/>
  <c r="N4876" i="8"/>
  <c r="O4876" i="8"/>
  <c r="M4877" i="8"/>
  <c r="N4877" i="8"/>
  <c r="O4877" i="8"/>
  <c r="M4878" i="8"/>
  <c r="N4878" i="8"/>
  <c r="O4878" i="8"/>
  <c r="M4879" i="8"/>
  <c r="N4879" i="8"/>
  <c r="O4879" i="8"/>
  <c r="M4880" i="8"/>
  <c r="N4880" i="8"/>
  <c r="O4880" i="8"/>
  <c r="M4881" i="8"/>
  <c r="N4881" i="8"/>
  <c r="O4881" i="8"/>
  <c r="M4882" i="8"/>
  <c r="N4882" i="8"/>
  <c r="O4882" i="8"/>
  <c r="M4883" i="8"/>
  <c r="N4883" i="8"/>
  <c r="O4883" i="8"/>
  <c r="M4884" i="8"/>
  <c r="N4884" i="8"/>
  <c r="O4884" i="8"/>
  <c r="M4885" i="8"/>
  <c r="N4885" i="8"/>
  <c r="O4885" i="8"/>
  <c r="M4886" i="8"/>
  <c r="N4886" i="8"/>
  <c r="O4886" i="8"/>
  <c r="M4887" i="8"/>
  <c r="N4887" i="8"/>
  <c r="O4887" i="8"/>
  <c r="M4888" i="8"/>
  <c r="N4888" i="8"/>
  <c r="O4888" i="8"/>
  <c r="M4889" i="8"/>
  <c r="N4889" i="8"/>
  <c r="O4889" i="8"/>
  <c r="M4890" i="8"/>
  <c r="N4890" i="8"/>
  <c r="O4890" i="8"/>
  <c r="M4891" i="8"/>
  <c r="N4891" i="8"/>
  <c r="O4891" i="8"/>
  <c r="M4892" i="8"/>
  <c r="N4892" i="8"/>
  <c r="O4892" i="8"/>
  <c r="M4893" i="8"/>
  <c r="N4893" i="8"/>
  <c r="O4893" i="8"/>
  <c r="M4894" i="8"/>
  <c r="N4894" i="8"/>
  <c r="O4894" i="8"/>
  <c r="M4895" i="8"/>
  <c r="N4895" i="8"/>
  <c r="O4895" i="8"/>
  <c r="M4896" i="8"/>
  <c r="N4896" i="8"/>
  <c r="O4896" i="8"/>
  <c r="M4897" i="8"/>
  <c r="N4897" i="8"/>
  <c r="O4897" i="8"/>
  <c r="M4898" i="8"/>
  <c r="N4898" i="8"/>
  <c r="O4898" i="8"/>
  <c r="M4899" i="8"/>
  <c r="N4899" i="8"/>
  <c r="O4899" i="8"/>
  <c r="M4900" i="8"/>
  <c r="N4900" i="8"/>
  <c r="O4900" i="8"/>
  <c r="M4901" i="8"/>
  <c r="N4901" i="8"/>
  <c r="O4901" i="8"/>
  <c r="M4902" i="8"/>
  <c r="N4902" i="8"/>
  <c r="O4902" i="8"/>
  <c r="M4903" i="8"/>
  <c r="N4903" i="8"/>
  <c r="O4903" i="8"/>
  <c r="M4904" i="8"/>
  <c r="N4904" i="8"/>
  <c r="O4904" i="8"/>
  <c r="M4905" i="8"/>
  <c r="N4905" i="8"/>
  <c r="O4905" i="8"/>
  <c r="M4906" i="8"/>
  <c r="N4906" i="8"/>
  <c r="O4906" i="8"/>
  <c r="M4907" i="8"/>
  <c r="N4907" i="8"/>
  <c r="O4907" i="8"/>
  <c r="M4908" i="8"/>
  <c r="N4908" i="8"/>
  <c r="O4908" i="8"/>
  <c r="M4909" i="8"/>
  <c r="N4909" i="8"/>
  <c r="O4909" i="8"/>
  <c r="M4910" i="8"/>
  <c r="N4910" i="8"/>
  <c r="O4910" i="8"/>
  <c r="M4911" i="8"/>
  <c r="N4911" i="8"/>
  <c r="O4911" i="8"/>
  <c r="M4912" i="8"/>
  <c r="N4912" i="8"/>
  <c r="O4912" i="8"/>
  <c r="M4913" i="8"/>
  <c r="N4913" i="8"/>
  <c r="O4913" i="8"/>
  <c r="M4914" i="8"/>
  <c r="N4914" i="8"/>
  <c r="O4914" i="8"/>
  <c r="M4915" i="8"/>
  <c r="N4915" i="8"/>
  <c r="O4915" i="8"/>
  <c r="M4916" i="8"/>
  <c r="N4916" i="8"/>
  <c r="O4916" i="8"/>
  <c r="M4917" i="8"/>
  <c r="N4917" i="8"/>
  <c r="O4917" i="8"/>
  <c r="M4918" i="8"/>
  <c r="N4918" i="8"/>
  <c r="O4918" i="8"/>
  <c r="M4919" i="8"/>
  <c r="N4919" i="8"/>
  <c r="O4919" i="8"/>
  <c r="M4920" i="8"/>
  <c r="N4920" i="8"/>
  <c r="O4920" i="8"/>
  <c r="M4921" i="8"/>
  <c r="N4921" i="8"/>
  <c r="O4921" i="8"/>
  <c r="M4922" i="8"/>
  <c r="N4922" i="8"/>
  <c r="O4922" i="8"/>
  <c r="M4923" i="8"/>
  <c r="N4923" i="8"/>
  <c r="O4923" i="8"/>
  <c r="M4924" i="8"/>
  <c r="N4924" i="8"/>
  <c r="O4924" i="8"/>
  <c r="M4925" i="8"/>
  <c r="N4925" i="8"/>
  <c r="O4925" i="8"/>
  <c r="M4926" i="8"/>
  <c r="N4926" i="8"/>
  <c r="O4926" i="8"/>
  <c r="M4927" i="8"/>
  <c r="N4927" i="8"/>
  <c r="O4927" i="8"/>
  <c r="M4928" i="8"/>
  <c r="N4928" i="8"/>
  <c r="O4928" i="8"/>
  <c r="M4929" i="8"/>
  <c r="N4929" i="8"/>
  <c r="O4929" i="8"/>
  <c r="M4930" i="8"/>
  <c r="N4930" i="8"/>
  <c r="O4930" i="8"/>
  <c r="M4931" i="8"/>
  <c r="N4931" i="8"/>
  <c r="O4931" i="8"/>
  <c r="M4932" i="8"/>
  <c r="N4932" i="8"/>
  <c r="O4932" i="8"/>
  <c r="M4933" i="8"/>
  <c r="N4933" i="8"/>
  <c r="O4933" i="8"/>
  <c r="M4934" i="8"/>
  <c r="N4934" i="8"/>
  <c r="O4934" i="8"/>
  <c r="M4935" i="8"/>
  <c r="N4935" i="8"/>
  <c r="O4935" i="8"/>
  <c r="M4936" i="8"/>
  <c r="N4936" i="8"/>
  <c r="O4936" i="8"/>
  <c r="M4937" i="8"/>
  <c r="N4937" i="8"/>
  <c r="O4937" i="8"/>
  <c r="M4938" i="8"/>
  <c r="N4938" i="8"/>
  <c r="O4938" i="8"/>
  <c r="M4939" i="8"/>
  <c r="N4939" i="8"/>
  <c r="O4939" i="8"/>
  <c r="M4940" i="8"/>
  <c r="N4940" i="8"/>
  <c r="O4940" i="8"/>
  <c r="M4941" i="8"/>
  <c r="N4941" i="8"/>
  <c r="O4941" i="8"/>
  <c r="M4942" i="8"/>
  <c r="N4942" i="8"/>
  <c r="O4942" i="8"/>
  <c r="M4943" i="8"/>
  <c r="N4943" i="8"/>
  <c r="O4943" i="8"/>
  <c r="M4944" i="8"/>
  <c r="N4944" i="8"/>
  <c r="O4944" i="8"/>
  <c r="M4945" i="8"/>
  <c r="N4945" i="8"/>
  <c r="O4945" i="8"/>
  <c r="M4946" i="8"/>
  <c r="N4946" i="8"/>
  <c r="O4946" i="8"/>
  <c r="M4947" i="8"/>
  <c r="N4947" i="8"/>
  <c r="O4947" i="8"/>
  <c r="M4948" i="8"/>
  <c r="N4948" i="8"/>
  <c r="O4948" i="8"/>
  <c r="M4949" i="8"/>
  <c r="N4949" i="8"/>
  <c r="O4949" i="8"/>
  <c r="M4950" i="8"/>
  <c r="N4950" i="8"/>
  <c r="O4950" i="8"/>
  <c r="M4951" i="8"/>
  <c r="N4951" i="8"/>
  <c r="O4951" i="8"/>
  <c r="M4952" i="8"/>
  <c r="N4952" i="8"/>
  <c r="O4952" i="8"/>
  <c r="M4953" i="8"/>
  <c r="N4953" i="8"/>
  <c r="O4953" i="8"/>
  <c r="M4954" i="8"/>
  <c r="N4954" i="8"/>
  <c r="O4954" i="8"/>
  <c r="M4955" i="8"/>
  <c r="N4955" i="8"/>
  <c r="O4955" i="8"/>
  <c r="M4956" i="8"/>
  <c r="N4956" i="8"/>
  <c r="O4956" i="8"/>
  <c r="M4957" i="8"/>
  <c r="N4957" i="8"/>
  <c r="O4957" i="8"/>
  <c r="M4958" i="8"/>
  <c r="N4958" i="8"/>
  <c r="O4958" i="8"/>
  <c r="M4959" i="8"/>
  <c r="N4959" i="8"/>
  <c r="O4959" i="8"/>
  <c r="M4960" i="8"/>
  <c r="N4960" i="8"/>
  <c r="O4960" i="8"/>
  <c r="M4961" i="8"/>
  <c r="N4961" i="8"/>
  <c r="O4961" i="8"/>
  <c r="M4962" i="8"/>
  <c r="N4962" i="8"/>
  <c r="O4962" i="8"/>
  <c r="M4963" i="8"/>
  <c r="N4963" i="8"/>
  <c r="O4963" i="8"/>
  <c r="M4964" i="8"/>
  <c r="N4964" i="8"/>
  <c r="O4964" i="8"/>
  <c r="M4965" i="8"/>
  <c r="N4965" i="8"/>
  <c r="O4965" i="8"/>
  <c r="M4966" i="8"/>
  <c r="N4966" i="8"/>
  <c r="O4966" i="8"/>
  <c r="M4967" i="8"/>
  <c r="N4967" i="8"/>
  <c r="O4967" i="8"/>
  <c r="M4968" i="8"/>
  <c r="N4968" i="8"/>
  <c r="O4968" i="8"/>
  <c r="M4969" i="8"/>
  <c r="N4969" i="8"/>
  <c r="O4969" i="8"/>
  <c r="M4970" i="8"/>
  <c r="N4970" i="8"/>
  <c r="O4970" i="8"/>
  <c r="M4971" i="8"/>
  <c r="N4971" i="8"/>
  <c r="O4971" i="8"/>
  <c r="M4972" i="8"/>
  <c r="N4972" i="8"/>
  <c r="O4972" i="8"/>
  <c r="M4973" i="8"/>
  <c r="N4973" i="8"/>
  <c r="O4973" i="8"/>
  <c r="M4974" i="8"/>
  <c r="N4974" i="8"/>
  <c r="O4974" i="8"/>
  <c r="M4975" i="8"/>
  <c r="N4975" i="8"/>
  <c r="O4975" i="8"/>
  <c r="M4976" i="8"/>
  <c r="N4976" i="8"/>
  <c r="O4976" i="8"/>
  <c r="M4977" i="8"/>
  <c r="N4977" i="8"/>
  <c r="O4977" i="8"/>
  <c r="M4978" i="8"/>
  <c r="N4978" i="8"/>
  <c r="O4978" i="8"/>
  <c r="M4979" i="8"/>
  <c r="N4979" i="8"/>
  <c r="O4979" i="8"/>
  <c r="M4980" i="8"/>
  <c r="N4980" i="8"/>
  <c r="O4980" i="8"/>
  <c r="M4981" i="8"/>
  <c r="N4981" i="8"/>
  <c r="O4981" i="8"/>
  <c r="M4982" i="8"/>
  <c r="N4982" i="8"/>
  <c r="O4982" i="8"/>
  <c r="M4983" i="8"/>
  <c r="N4983" i="8"/>
  <c r="O4983" i="8"/>
  <c r="M4984" i="8"/>
  <c r="N4984" i="8"/>
  <c r="O4984" i="8"/>
  <c r="M4985" i="8"/>
  <c r="N4985" i="8"/>
  <c r="O4985" i="8"/>
  <c r="M4986" i="8"/>
  <c r="N4986" i="8"/>
  <c r="O4986" i="8"/>
  <c r="M4987" i="8"/>
  <c r="N4987" i="8"/>
  <c r="O4987" i="8"/>
  <c r="M4988" i="8"/>
  <c r="N4988" i="8"/>
  <c r="O4988" i="8"/>
  <c r="M4989" i="8"/>
  <c r="N4989" i="8"/>
  <c r="O4989" i="8"/>
  <c r="M4990" i="8"/>
  <c r="N4990" i="8"/>
  <c r="O4990" i="8"/>
  <c r="M4991" i="8"/>
  <c r="N4991" i="8"/>
  <c r="O4991" i="8"/>
  <c r="M4992" i="8"/>
  <c r="N4992" i="8"/>
  <c r="O4992" i="8"/>
  <c r="M4993" i="8"/>
  <c r="N4993" i="8"/>
  <c r="O4993" i="8"/>
  <c r="M4994" i="8"/>
  <c r="N4994" i="8"/>
  <c r="O4994" i="8"/>
  <c r="M4995" i="8"/>
  <c r="N4995" i="8"/>
  <c r="O4995" i="8"/>
  <c r="M4996" i="8"/>
  <c r="N4996" i="8"/>
  <c r="O4996" i="8"/>
  <c r="M4997" i="8"/>
  <c r="N4997" i="8"/>
  <c r="O4997" i="8"/>
  <c r="M4998" i="8"/>
  <c r="N4998" i="8"/>
  <c r="O4998" i="8"/>
  <c r="M4999" i="8"/>
  <c r="N4999" i="8"/>
  <c r="O4999" i="8"/>
  <c r="E26" i="8"/>
  <c r="B33" i="8"/>
  <c r="E10" i="8"/>
  <c r="X5000" i="8"/>
  <c r="AT4999" i="8"/>
  <c r="AU4999" i="8"/>
  <c r="V4999" i="8"/>
  <c r="T4999" i="8"/>
  <c r="U4999" i="8"/>
  <c r="S4999" i="8"/>
  <c r="P4999" i="8"/>
  <c r="J4999" i="8"/>
  <c r="K4999" i="8"/>
  <c r="AT4998" i="8"/>
  <c r="AU4998" i="8"/>
  <c r="W4998" i="8"/>
  <c r="X4998" i="8"/>
  <c r="V4998" i="8"/>
  <c r="S4998" i="8"/>
  <c r="R4998" i="8"/>
  <c r="Q4998" i="8"/>
  <c r="P4998" i="8"/>
  <c r="J4998" i="8"/>
  <c r="K4998" i="8"/>
  <c r="L4998" i="8"/>
  <c r="AU4997" i="8"/>
  <c r="AT4997" i="8"/>
  <c r="W4997" i="8"/>
  <c r="V4997" i="8"/>
  <c r="T4997" i="8"/>
  <c r="U4997" i="8"/>
  <c r="S4997" i="8"/>
  <c r="R4997" i="8"/>
  <c r="Q4997" i="8"/>
  <c r="P4997" i="8"/>
  <c r="J4997" i="8"/>
  <c r="K4997" i="8"/>
  <c r="AT4996" i="8"/>
  <c r="AU4996" i="8"/>
  <c r="X4996" i="8"/>
  <c r="W4996" i="8"/>
  <c r="V4996" i="8"/>
  <c r="S4996" i="8"/>
  <c r="Q4996" i="8"/>
  <c r="R4996" i="8"/>
  <c r="P4996" i="8"/>
  <c r="J4996" i="8"/>
  <c r="K4996" i="8"/>
  <c r="AU4995" i="8"/>
  <c r="AT4995" i="8"/>
  <c r="V4995" i="8"/>
  <c r="S4995" i="8"/>
  <c r="T4995" i="8"/>
  <c r="P4995" i="8"/>
  <c r="J4995" i="8"/>
  <c r="AT4994" i="8"/>
  <c r="AU4994" i="8"/>
  <c r="W4994" i="8"/>
  <c r="V4994" i="8"/>
  <c r="T4994" i="8"/>
  <c r="U4994" i="8"/>
  <c r="S4994" i="8"/>
  <c r="R4994" i="8"/>
  <c r="Q4994" i="8"/>
  <c r="P4994" i="8"/>
  <c r="J4994" i="8"/>
  <c r="AU4993" i="8"/>
  <c r="AT4993" i="8"/>
  <c r="V4993" i="8"/>
  <c r="U4993" i="8"/>
  <c r="T4993" i="8"/>
  <c r="S4993" i="8"/>
  <c r="P4993" i="8"/>
  <c r="J4993" i="8"/>
  <c r="K4993" i="8"/>
  <c r="AT4992" i="8"/>
  <c r="AU4992" i="8"/>
  <c r="W4992" i="8"/>
  <c r="V4992" i="8"/>
  <c r="U4992" i="8"/>
  <c r="S4992" i="8"/>
  <c r="T4992" i="8"/>
  <c r="Q4992" i="8"/>
  <c r="R4992" i="8"/>
  <c r="P4992" i="8"/>
  <c r="J4992" i="8"/>
  <c r="K4992" i="8"/>
  <c r="AU4991" i="8"/>
  <c r="AT4991" i="8"/>
  <c r="X4991" i="8"/>
  <c r="V4991" i="8"/>
  <c r="W4991" i="8"/>
  <c r="S4991" i="8"/>
  <c r="P4991" i="8"/>
  <c r="J4991" i="8"/>
  <c r="K4991" i="8"/>
  <c r="AT4990" i="8"/>
  <c r="AU4990" i="8"/>
  <c r="V4990" i="8"/>
  <c r="U4990" i="8"/>
  <c r="S4990" i="8"/>
  <c r="T4990" i="8"/>
  <c r="R4990" i="8"/>
  <c r="Q4990" i="8"/>
  <c r="P4990" i="8"/>
  <c r="J4990" i="8"/>
  <c r="AU4989" i="8"/>
  <c r="AT4989" i="8"/>
  <c r="X4989" i="8"/>
  <c r="W4989" i="8"/>
  <c r="V4989" i="8"/>
  <c r="S4989" i="8"/>
  <c r="Q4989" i="8"/>
  <c r="P4989" i="8"/>
  <c r="J4989" i="8"/>
  <c r="K4989" i="8"/>
  <c r="AU4988" i="8"/>
  <c r="AT4988" i="8"/>
  <c r="V4988" i="8"/>
  <c r="U4988" i="8"/>
  <c r="T4988" i="8"/>
  <c r="S4988" i="8"/>
  <c r="P4988" i="8"/>
  <c r="J4988" i="8"/>
  <c r="AT4987" i="8"/>
  <c r="AU4987" i="8"/>
  <c r="V4987" i="8"/>
  <c r="T4987" i="8"/>
  <c r="S4987" i="8"/>
  <c r="Q4987" i="8"/>
  <c r="R4987" i="8"/>
  <c r="P4987" i="8"/>
  <c r="J4987" i="8"/>
  <c r="AU4986" i="8"/>
  <c r="AT4986" i="8"/>
  <c r="W4986" i="8"/>
  <c r="V4986" i="8"/>
  <c r="S4986" i="8"/>
  <c r="R4986" i="8"/>
  <c r="P4986" i="8"/>
  <c r="Q4986" i="8"/>
  <c r="J4986" i="8"/>
  <c r="K4986" i="8"/>
  <c r="L4986" i="8"/>
  <c r="AT4985" i="8"/>
  <c r="AU4985" i="8"/>
  <c r="X4985" i="8"/>
  <c r="V4985" i="8"/>
  <c r="W4985" i="8"/>
  <c r="T4985" i="8"/>
  <c r="S4985" i="8"/>
  <c r="Q4985" i="8"/>
  <c r="R4985" i="8"/>
  <c r="P4985" i="8"/>
  <c r="J4985" i="8"/>
  <c r="AT4984" i="8"/>
  <c r="AU4984" i="8"/>
  <c r="X4984" i="8"/>
  <c r="V4984" i="8"/>
  <c r="W4984" i="8"/>
  <c r="T4984" i="8"/>
  <c r="U4984" i="8"/>
  <c r="S4984" i="8"/>
  <c r="Q4984" i="8"/>
  <c r="R4984" i="8"/>
  <c r="P4984" i="8"/>
  <c r="J4984" i="8"/>
  <c r="AU4983" i="8"/>
  <c r="AT4983" i="8"/>
  <c r="W4983" i="8"/>
  <c r="X4983" i="8"/>
  <c r="V4983" i="8"/>
  <c r="U4983" i="8"/>
  <c r="T4983" i="8"/>
  <c r="S4983" i="8"/>
  <c r="R4983" i="8"/>
  <c r="P4983" i="8"/>
  <c r="Q4983" i="8"/>
  <c r="J4983" i="8"/>
  <c r="K4983" i="8"/>
  <c r="L4983" i="8"/>
  <c r="AU4982" i="8"/>
  <c r="AT4982" i="8"/>
  <c r="X4982" i="8"/>
  <c r="W4982" i="8"/>
  <c r="V4982" i="8"/>
  <c r="U4982" i="8"/>
  <c r="T4982" i="8"/>
  <c r="S4982" i="8"/>
  <c r="Q4982" i="8"/>
  <c r="P4982" i="8"/>
  <c r="J4982" i="8"/>
  <c r="AU4981" i="8"/>
  <c r="AT4981" i="8"/>
  <c r="V4981" i="8"/>
  <c r="S4981" i="8"/>
  <c r="P4981" i="8"/>
  <c r="J4981" i="8"/>
  <c r="K4981" i="8"/>
  <c r="AU4980" i="8"/>
  <c r="AT4980" i="8"/>
  <c r="X4980" i="8"/>
  <c r="V4980" i="8"/>
  <c r="W4980" i="8"/>
  <c r="T4980" i="8"/>
  <c r="S4980" i="8"/>
  <c r="R4980" i="8"/>
  <c r="Q4980" i="8"/>
  <c r="P4980" i="8"/>
  <c r="J4980" i="8"/>
  <c r="K4980" i="8"/>
  <c r="L4980" i="8"/>
  <c r="AU4979" i="8"/>
  <c r="AT4979" i="8"/>
  <c r="V4979" i="8"/>
  <c r="T4979" i="8"/>
  <c r="S4979" i="8"/>
  <c r="P4979" i="8"/>
  <c r="J4979" i="8"/>
  <c r="AT4978" i="8"/>
  <c r="AU4978" i="8"/>
  <c r="V4978" i="8"/>
  <c r="U4978" i="8"/>
  <c r="S4978" i="8"/>
  <c r="T4978" i="8"/>
  <c r="P4978" i="8"/>
  <c r="J4978" i="8"/>
  <c r="AT4977" i="8"/>
  <c r="AU4977" i="8"/>
  <c r="V4977" i="8"/>
  <c r="S4977" i="8"/>
  <c r="Q4977" i="8"/>
  <c r="P4977" i="8"/>
  <c r="J4977" i="8"/>
  <c r="K4977" i="8"/>
  <c r="L4977" i="8"/>
  <c r="AT4976" i="8"/>
  <c r="AU4976" i="8"/>
  <c r="V4976" i="8"/>
  <c r="S4976" i="8"/>
  <c r="Q4976" i="8"/>
  <c r="P4976" i="8"/>
  <c r="J4976" i="8"/>
  <c r="K4976" i="8"/>
  <c r="AU4975" i="8"/>
  <c r="AT4975" i="8"/>
  <c r="V4975" i="8"/>
  <c r="U4975" i="8"/>
  <c r="S4975" i="8"/>
  <c r="T4975" i="8"/>
  <c r="Q4975" i="8"/>
  <c r="R4975" i="8"/>
  <c r="P4975" i="8"/>
  <c r="J4975" i="8"/>
  <c r="K4975" i="8"/>
  <c r="L4975" i="8"/>
  <c r="AT4974" i="8"/>
  <c r="AU4974" i="8"/>
  <c r="W4974" i="8"/>
  <c r="X4974" i="8"/>
  <c r="V4974" i="8"/>
  <c r="U4974" i="8"/>
  <c r="S4974" i="8"/>
  <c r="T4974" i="8"/>
  <c r="P4974" i="8"/>
  <c r="J4974" i="8"/>
  <c r="K4974" i="8"/>
  <c r="AT4973" i="8"/>
  <c r="AU4973" i="8"/>
  <c r="X4973" i="8"/>
  <c r="V4973" i="8"/>
  <c r="W4973" i="8"/>
  <c r="T4973" i="8"/>
  <c r="S4973" i="8"/>
  <c r="Q4973" i="8"/>
  <c r="P4973" i="8"/>
  <c r="J4973" i="8"/>
  <c r="AT4972" i="8"/>
  <c r="AU4972" i="8"/>
  <c r="V4972" i="8"/>
  <c r="T4972" i="8"/>
  <c r="U4972" i="8"/>
  <c r="S4972" i="8"/>
  <c r="R4972" i="8"/>
  <c r="Q4972" i="8"/>
  <c r="P4972" i="8"/>
  <c r="J4972" i="8"/>
  <c r="K4972" i="8"/>
  <c r="L4972" i="8"/>
  <c r="AT4971" i="8"/>
  <c r="AU4971" i="8"/>
  <c r="W4971" i="8"/>
  <c r="V4971" i="8"/>
  <c r="U4971" i="8"/>
  <c r="T4971" i="8"/>
  <c r="S4971" i="8"/>
  <c r="P4971" i="8"/>
  <c r="J4971" i="8"/>
  <c r="AT4970" i="8"/>
  <c r="AU4970" i="8"/>
  <c r="X4970" i="8"/>
  <c r="W4970" i="8"/>
  <c r="V4970" i="8"/>
  <c r="U4970" i="8"/>
  <c r="S4970" i="8"/>
  <c r="T4970" i="8"/>
  <c r="R4970" i="8"/>
  <c r="Q4970" i="8"/>
  <c r="P4970" i="8"/>
  <c r="J4970" i="8"/>
  <c r="AU4969" i="8"/>
  <c r="AT4969" i="8"/>
  <c r="X4969" i="8"/>
  <c r="W4969" i="8"/>
  <c r="V4969" i="8"/>
  <c r="U4969" i="8"/>
  <c r="T4969" i="8"/>
  <c r="S4969" i="8"/>
  <c r="Q4969" i="8"/>
  <c r="P4969" i="8"/>
  <c r="J4969" i="8"/>
  <c r="AU4968" i="8"/>
  <c r="AT4968" i="8"/>
  <c r="X4968" i="8"/>
  <c r="W4968" i="8"/>
  <c r="V4968" i="8"/>
  <c r="T4968" i="8"/>
  <c r="S4968" i="8"/>
  <c r="P4968" i="8"/>
  <c r="J4968" i="8"/>
  <c r="AU4967" i="8"/>
  <c r="AT4967" i="8"/>
  <c r="V4967" i="8"/>
  <c r="W4967" i="8"/>
  <c r="S4967" i="8"/>
  <c r="P4967" i="8"/>
  <c r="J4967" i="8"/>
  <c r="K4967" i="8"/>
  <c r="AT4966" i="8"/>
  <c r="AU4966" i="8"/>
  <c r="V4966" i="8"/>
  <c r="U4966" i="8"/>
  <c r="T4966" i="8"/>
  <c r="S4966" i="8"/>
  <c r="R4966" i="8"/>
  <c r="Q4966" i="8"/>
  <c r="P4966" i="8"/>
  <c r="J4966" i="8"/>
  <c r="K4966" i="8"/>
  <c r="L4966" i="8"/>
  <c r="AU4965" i="8"/>
  <c r="AT4965" i="8"/>
  <c r="X4965" i="8"/>
  <c r="W4965" i="8"/>
  <c r="V4965" i="8"/>
  <c r="T4965" i="8"/>
  <c r="S4965" i="8"/>
  <c r="R4965" i="8"/>
  <c r="P4965" i="8"/>
  <c r="Q4965" i="8"/>
  <c r="J4965" i="8"/>
  <c r="AT4964" i="8"/>
  <c r="AU4964" i="8"/>
  <c r="V4964" i="8"/>
  <c r="S4964" i="8"/>
  <c r="P4964" i="8"/>
  <c r="J4964" i="8"/>
  <c r="AU4963" i="8"/>
  <c r="AT4963" i="8"/>
  <c r="X4963" i="8"/>
  <c r="V4963" i="8"/>
  <c r="W4963" i="8"/>
  <c r="T4963" i="8"/>
  <c r="U4963" i="8"/>
  <c r="S4963" i="8"/>
  <c r="R4963" i="8"/>
  <c r="Q4963" i="8"/>
  <c r="P4963" i="8"/>
  <c r="J4963" i="8"/>
  <c r="AT4962" i="8"/>
  <c r="AU4962" i="8"/>
  <c r="V4962" i="8"/>
  <c r="S4962" i="8"/>
  <c r="R4962" i="8"/>
  <c r="Q4962" i="8"/>
  <c r="P4962" i="8"/>
  <c r="J4962" i="8"/>
  <c r="AU4961" i="8"/>
  <c r="AT4961" i="8"/>
  <c r="X4961" i="8"/>
  <c r="W4961" i="8"/>
  <c r="V4961" i="8"/>
  <c r="S4961" i="8"/>
  <c r="P4961" i="8"/>
  <c r="J4961" i="8"/>
  <c r="AT4960" i="8"/>
  <c r="AU4960" i="8"/>
  <c r="V4960" i="8"/>
  <c r="T4960" i="8"/>
  <c r="S4960" i="8"/>
  <c r="P4960" i="8"/>
  <c r="J4960" i="8"/>
  <c r="AU4959" i="8"/>
  <c r="AT4959" i="8"/>
  <c r="V4959" i="8"/>
  <c r="S4959" i="8"/>
  <c r="R4959" i="8"/>
  <c r="P4959" i="8"/>
  <c r="Q4959" i="8"/>
  <c r="J4959" i="8"/>
  <c r="AT4958" i="8"/>
  <c r="AU4958" i="8"/>
  <c r="W4958" i="8"/>
  <c r="V4958" i="8"/>
  <c r="U4958" i="8"/>
  <c r="T4958" i="8"/>
  <c r="S4958" i="8"/>
  <c r="R4958" i="8"/>
  <c r="Q4958" i="8"/>
  <c r="P4958" i="8"/>
  <c r="J4958" i="8"/>
  <c r="K4958" i="8"/>
  <c r="AU4957" i="8"/>
  <c r="AT4957" i="8"/>
  <c r="W4957" i="8"/>
  <c r="X4957" i="8"/>
  <c r="V4957" i="8"/>
  <c r="T4957" i="8"/>
  <c r="S4957" i="8"/>
  <c r="R4957" i="8"/>
  <c r="P4957" i="8"/>
  <c r="Q4957" i="8"/>
  <c r="J4957" i="8"/>
  <c r="AU4956" i="8"/>
  <c r="AT4956" i="8"/>
  <c r="V4956" i="8"/>
  <c r="S4956" i="8"/>
  <c r="R4956" i="8"/>
  <c r="Q4956" i="8"/>
  <c r="P4956" i="8"/>
  <c r="J4956" i="8"/>
  <c r="K4956" i="8"/>
  <c r="AT4955" i="8"/>
  <c r="AU4955" i="8"/>
  <c r="X4955" i="8"/>
  <c r="W4955" i="8"/>
  <c r="V4955" i="8"/>
  <c r="U4955" i="8"/>
  <c r="T4955" i="8"/>
  <c r="S4955" i="8"/>
  <c r="Q4955" i="8"/>
  <c r="P4955" i="8"/>
  <c r="J4955" i="8"/>
  <c r="K4955" i="8"/>
  <c r="AU4954" i="8"/>
  <c r="AT4954" i="8"/>
  <c r="W4954" i="8"/>
  <c r="X4954" i="8"/>
  <c r="V4954" i="8"/>
  <c r="S4954" i="8"/>
  <c r="R4954" i="8"/>
  <c r="P4954" i="8"/>
  <c r="Q4954" i="8"/>
  <c r="J4954" i="8"/>
  <c r="K4954" i="8"/>
  <c r="AU4953" i="8"/>
  <c r="AT4953" i="8"/>
  <c r="V4953" i="8"/>
  <c r="U4953" i="8"/>
  <c r="S4953" i="8"/>
  <c r="T4953" i="8"/>
  <c r="Q4953" i="8"/>
  <c r="R4953" i="8"/>
  <c r="P4953" i="8"/>
  <c r="J4953" i="8"/>
  <c r="K4953" i="8"/>
  <c r="AU4952" i="8"/>
  <c r="AT4952" i="8"/>
  <c r="W4952" i="8"/>
  <c r="X4952" i="8"/>
  <c r="V4952" i="8"/>
  <c r="U4952" i="8"/>
  <c r="T4952" i="8"/>
  <c r="S4952" i="8"/>
  <c r="R4952" i="8"/>
  <c r="P4952" i="8"/>
  <c r="Q4952" i="8"/>
  <c r="J4952" i="8"/>
  <c r="K4952" i="8"/>
  <c r="L4952" i="8"/>
  <c r="AT4951" i="8"/>
  <c r="AU4951" i="8"/>
  <c r="W4951" i="8"/>
  <c r="V4951" i="8"/>
  <c r="T4951" i="8"/>
  <c r="S4951" i="8"/>
  <c r="R4951" i="8"/>
  <c r="P4951" i="8"/>
  <c r="Q4951" i="8"/>
  <c r="J4951" i="8"/>
  <c r="K4951" i="8"/>
  <c r="L4951" i="8"/>
  <c r="AT4950" i="8"/>
  <c r="AU4950" i="8"/>
  <c r="X4950" i="8"/>
  <c r="V4950" i="8"/>
  <c r="W4950" i="8"/>
  <c r="S4950" i="8"/>
  <c r="R4950" i="8"/>
  <c r="P4950" i="8"/>
  <c r="Q4950" i="8"/>
  <c r="J4950" i="8"/>
  <c r="K4950" i="8"/>
  <c r="AT4949" i="8"/>
  <c r="AU4949" i="8"/>
  <c r="V4949" i="8"/>
  <c r="S4949" i="8"/>
  <c r="R4949" i="8"/>
  <c r="Q4949" i="8"/>
  <c r="P4949" i="8"/>
  <c r="J4949" i="8"/>
  <c r="K4949" i="8"/>
  <c r="AT4948" i="8"/>
  <c r="AU4948" i="8"/>
  <c r="X4948" i="8"/>
  <c r="V4948" i="8"/>
  <c r="W4948" i="8"/>
  <c r="S4948" i="8"/>
  <c r="P4948" i="8"/>
  <c r="J4948" i="8"/>
  <c r="K4948" i="8"/>
  <c r="AT4947" i="8"/>
  <c r="AU4947" i="8"/>
  <c r="V4947" i="8"/>
  <c r="S4947" i="8"/>
  <c r="T4947" i="8"/>
  <c r="P4947" i="8"/>
  <c r="J4947" i="8"/>
  <c r="K4947" i="8"/>
  <c r="AT4946" i="8"/>
  <c r="AU4946" i="8"/>
  <c r="V4946" i="8"/>
  <c r="T4946" i="8"/>
  <c r="U4946" i="8"/>
  <c r="S4946" i="8"/>
  <c r="P4946" i="8"/>
  <c r="J4946" i="8"/>
  <c r="K4946" i="8"/>
  <c r="AU4945" i="8"/>
  <c r="AT4945" i="8"/>
  <c r="W4945" i="8"/>
  <c r="X4945" i="8"/>
  <c r="V4945" i="8"/>
  <c r="S4945" i="8"/>
  <c r="Q4945" i="8"/>
  <c r="R4945" i="8"/>
  <c r="P4945" i="8"/>
  <c r="J4945" i="8"/>
  <c r="K4945" i="8"/>
  <c r="AT4944" i="8"/>
  <c r="AU4944" i="8"/>
  <c r="W4944" i="8"/>
  <c r="V4944" i="8"/>
  <c r="T4944" i="8"/>
  <c r="S4944" i="8"/>
  <c r="Q4944" i="8"/>
  <c r="P4944" i="8"/>
  <c r="J4944" i="8"/>
  <c r="K4944" i="8"/>
  <c r="L4944" i="8"/>
  <c r="AU4943" i="8"/>
  <c r="AT4943" i="8"/>
  <c r="V4943" i="8"/>
  <c r="S4943" i="8"/>
  <c r="Q4943" i="8"/>
  <c r="R4943" i="8"/>
  <c r="P4943" i="8"/>
  <c r="J4943" i="8"/>
  <c r="K4943" i="8"/>
  <c r="AT4942" i="8"/>
  <c r="AU4942" i="8"/>
  <c r="X4942" i="8"/>
  <c r="V4942" i="8"/>
  <c r="W4942" i="8"/>
  <c r="S4942" i="8"/>
  <c r="R4942" i="8"/>
  <c r="Q4942" i="8"/>
  <c r="P4942" i="8"/>
  <c r="J4942" i="8"/>
  <c r="K4942" i="8"/>
  <c r="L4942" i="8"/>
  <c r="AU4941" i="8"/>
  <c r="AT4941" i="8"/>
  <c r="X4941" i="8"/>
  <c r="W4941" i="8"/>
  <c r="V4941" i="8"/>
  <c r="T4941" i="8"/>
  <c r="U4941" i="8"/>
  <c r="S4941" i="8"/>
  <c r="R4941" i="8"/>
  <c r="P4941" i="8"/>
  <c r="Q4941" i="8"/>
  <c r="J4941" i="8"/>
  <c r="K4941" i="8"/>
  <c r="L4941" i="8"/>
  <c r="AU4940" i="8"/>
  <c r="AT4940" i="8"/>
  <c r="X4940" i="8"/>
  <c r="W4940" i="8"/>
  <c r="V4940" i="8"/>
  <c r="S4940" i="8"/>
  <c r="P4940" i="8"/>
  <c r="Q4940" i="8"/>
  <c r="R4940" i="8"/>
  <c r="J4940" i="8"/>
  <c r="AU4939" i="8"/>
  <c r="AT4939" i="8"/>
  <c r="X4939" i="8"/>
  <c r="V4939" i="8"/>
  <c r="W4939" i="8"/>
  <c r="T4939" i="8"/>
  <c r="S4939" i="8"/>
  <c r="R4939" i="8"/>
  <c r="Q4939" i="8"/>
  <c r="P4939" i="8"/>
  <c r="J4939" i="8"/>
  <c r="AU4938" i="8"/>
  <c r="AT4938" i="8"/>
  <c r="W4938" i="8"/>
  <c r="X4938" i="8"/>
  <c r="V4938" i="8"/>
  <c r="U4938" i="8"/>
  <c r="S4938" i="8"/>
  <c r="T4938" i="8"/>
  <c r="Q4938" i="8"/>
  <c r="R4938" i="8"/>
  <c r="P4938" i="8"/>
  <c r="J4938" i="8"/>
  <c r="K4938" i="8"/>
  <c r="L4938" i="8"/>
  <c r="AU4937" i="8"/>
  <c r="AT4937" i="8"/>
  <c r="V4937" i="8"/>
  <c r="T4937" i="8"/>
  <c r="S4937" i="8"/>
  <c r="P4937" i="8"/>
  <c r="J4937" i="8"/>
  <c r="K4937" i="8"/>
  <c r="AU4936" i="8"/>
  <c r="AT4936" i="8"/>
  <c r="W4936" i="8"/>
  <c r="V4936" i="8"/>
  <c r="U4936" i="8"/>
  <c r="S4936" i="8"/>
  <c r="T4936" i="8"/>
  <c r="Q4936" i="8"/>
  <c r="P4936" i="8"/>
  <c r="J4936" i="8"/>
  <c r="AT4935" i="8"/>
  <c r="AU4935" i="8"/>
  <c r="V4935" i="8"/>
  <c r="T4935" i="8"/>
  <c r="U4935" i="8"/>
  <c r="S4935" i="8"/>
  <c r="Q4935" i="8"/>
  <c r="R4935" i="8"/>
  <c r="P4935" i="8"/>
  <c r="J4935" i="8"/>
  <c r="K4935" i="8"/>
  <c r="AT4934" i="8"/>
  <c r="AU4934" i="8"/>
  <c r="V4934" i="8"/>
  <c r="T4934" i="8"/>
  <c r="S4934" i="8"/>
  <c r="P4934" i="8"/>
  <c r="J4934" i="8"/>
  <c r="AU4933" i="8"/>
  <c r="AT4933" i="8"/>
  <c r="W4933" i="8"/>
  <c r="X4933" i="8"/>
  <c r="V4933" i="8"/>
  <c r="U4933" i="8"/>
  <c r="S4933" i="8"/>
  <c r="T4933" i="8"/>
  <c r="R4933" i="8"/>
  <c r="Q4933" i="8"/>
  <c r="P4933" i="8"/>
  <c r="J4933" i="8"/>
  <c r="AT4932" i="8"/>
  <c r="AU4932" i="8"/>
  <c r="X4932" i="8"/>
  <c r="W4932" i="8"/>
  <c r="V4932" i="8"/>
  <c r="U4932" i="8"/>
  <c r="S4932" i="8"/>
  <c r="T4932" i="8"/>
  <c r="P4932" i="8"/>
  <c r="J4932" i="8"/>
  <c r="K4932" i="8"/>
  <c r="AU4931" i="8"/>
  <c r="AT4931" i="8"/>
  <c r="W4931" i="8"/>
  <c r="V4931" i="8"/>
  <c r="T4931" i="8"/>
  <c r="S4931" i="8"/>
  <c r="P4931" i="8"/>
  <c r="J4931" i="8"/>
  <c r="K4931" i="8"/>
  <c r="AT4930" i="8"/>
  <c r="AU4930" i="8"/>
  <c r="V4930" i="8"/>
  <c r="U4930" i="8"/>
  <c r="T4930" i="8"/>
  <c r="S4930" i="8"/>
  <c r="P4930" i="8"/>
  <c r="J4930" i="8"/>
  <c r="AT4929" i="8"/>
  <c r="AU4929" i="8"/>
  <c r="W4929" i="8"/>
  <c r="X4929" i="8"/>
  <c r="V4929" i="8"/>
  <c r="S4929" i="8"/>
  <c r="Q4929" i="8"/>
  <c r="R4929" i="8"/>
  <c r="P4929" i="8"/>
  <c r="J4929" i="8"/>
  <c r="AU4928" i="8"/>
  <c r="AT4928" i="8"/>
  <c r="X4928" i="8"/>
  <c r="V4928" i="8"/>
  <c r="W4928" i="8"/>
  <c r="T4928" i="8"/>
  <c r="U4928" i="8"/>
  <c r="S4928" i="8"/>
  <c r="R4928" i="8"/>
  <c r="Q4928" i="8"/>
  <c r="P4928" i="8"/>
  <c r="J4928" i="8"/>
  <c r="AU4927" i="8"/>
  <c r="AT4927" i="8"/>
  <c r="X4927" i="8"/>
  <c r="W4927" i="8"/>
  <c r="V4927" i="8"/>
  <c r="U4927" i="8"/>
  <c r="T4927" i="8"/>
  <c r="S4927" i="8"/>
  <c r="P4927" i="8"/>
  <c r="J4927" i="8"/>
  <c r="K4927" i="8"/>
  <c r="AU4926" i="8"/>
  <c r="AT4926" i="8"/>
  <c r="X4926" i="8"/>
  <c r="W4926" i="8"/>
  <c r="V4926" i="8"/>
  <c r="U4926" i="8"/>
  <c r="T4926" i="8"/>
  <c r="S4926" i="8"/>
  <c r="R4926" i="8"/>
  <c r="P4926" i="8"/>
  <c r="Q4926" i="8"/>
  <c r="J4926" i="8"/>
  <c r="K4926" i="8"/>
  <c r="AU4925" i="8"/>
  <c r="AT4925" i="8"/>
  <c r="V4925" i="8"/>
  <c r="U4925" i="8"/>
  <c r="T4925" i="8"/>
  <c r="S4925" i="8"/>
  <c r="P4925" i="8"/>
  <c r="J4925" i="8"/>
  <c r="AT4924" i="8"/>
  <c r="AU4924" i="8"/>
  <c r="V4924" i="8"/>
  <c r="U4924" i="8"/>
  <c r="T4924" i="8"/>
  <c r="S4924" i="8"/>
  <c r="Q4924" i="8"/>
  <c r="P4924" i="8"/>
  <c r="J4924" i="8"/>
  <c r="K4924" i="8"/>
  <c r="AU4923" i="8"/>
  <c r="AT4923" i="8"/>
  <c r="V4923" i="8"/>
  <c r="U4923" i="8"/>
  <c r="T4923" i="8"/>
  <c r="S4923" i="8"/>
  <c r="R4923" i="8"/>
  <c r="P4923" i="8"/>
  <c r="Q4923" i="8"/>
  <c r="J4923" i="8"/>
  <c r="K4923" i="8"/>
  <c r="AU4922" i="8"/>
  <c r="AT4922" i="8"/>
  <c r="V4922" i="8"/>
  <c r="U4922" i="8"/>
  <c r="S4922" i="8"/>
  <c r="T4922" i="8"/>
  <c r="P4922" i="8"/>
  <c r="J4922" i="8"/>
  <c r="K4922" i="8"/>
  <c r="L4922" i="8"/>
  <c r="AU4921" i="8"/>
  <c r="AT4921" i="8"/>
  <c r="X4921" i="8"/>
  <c r="V4921" i="8"/>
  <c r="W4921" i="8"/>
  <c r="U4921" i="8"/>
  <c r="T4921" i="8"/>
  <c r="S4921" i="8"/>
  <c r="P4921" i="8"/>
  <c r="J4921" i="8"/>
  <c r="K4921" i="8"/>
  <c r="AT4920" i="8"/>
  <c r="AU4920" i="8"/>
  <c r="V4920" i="8"/>
  <c r="S4920" i="8"/>
  <c r="Q4920" i="8"/>
  <c r="R4920" i="8"/>
  <c r="P4920" i="8"/>
  <c r="J4920" i="8"/>
  <c r="K4920" i="8"/>
  <c r="AU4919" i="8"/>
  <c r="AT4919" i="8"/>
  <c r="X4919" i="8"/>
  <c r="V4919" i="8"/>
  <c r="W4919" i="8"/>
  <c r="T4919" i="8"/>
  <c r="S4919" i="8"/>
  <c r="P4919" i="8"/>
  <c r="J4919" i="8"/>
  <c r="K4919" i="8"/>
  <c r="AU4918" i="8"/>
  <c r="AT4918" i="8"/>
  <c r="V4918" i="8"/>
  <c r="T4918" i="8"/>
  <c r="U4918" i="8"/>
  <c r="S4918" i="8"/>
  <c r="Q4918" i="8"/>
  <c r="P4918" i="8"/>
  <c r="J4918" i="8"/>
  <c r="K4918" i="8"/>
  <c r="L4918" i="8"/>
  <c r="AT4917" i="8"/>
  <c r="AU4917" i="8"/>
  <c r="X4917" i="8"/>
  <c r="V4917" i="8"/>
  <c r="W4917" i="8"/>
  <c r="S4917" i="8"/>
  <c r="P4917" i="8"/>
  <c r="J4917" i="8"/>
  <c r="AU4916" i="8"/>
  <c r="AT4916" i="8"/>
  <c r="V4916" i="8"/>
  <c r="T4916" i="8"/>
  <c r="S4916" i="8"/>
  <c r="R4916" i="8"/>
  <c r="P4916" i="8"/>
  <c r="Q4916" i="8"/>
  <c r="J4916" i="8"/>
  <c r="AT4915" i="8"/>
  <c r="AU4915" i="8"/>
  <c r="X4915" i="8"/>
  <c r="V4915" i="8"/>
  <c r="W4915" i="8"/>
  <c r="U4915" i="8"/>
  <c r="T4915" i="8"/>
  <c r="S4915" i="8"/>
  <c r="P4915" i="8"/>
  <c r="J4915" i="8"/>
  <c r="K4915" i="8"/>
  <c r="AU4914" i="8"/>
  <c r="AT4914" i="8"/>
  <c r="W4914" i="8"/>
  <c r="X4914" i="8"/>
  <c r="V4914" i="8"/>
  <c r="U4914" i="8"/>
  <c r="S4914" i="8"/>
  <c r="T4914" i="8"/>
  <c r="R4914" i="8"/>
  <c r="Q4914" i="8"/>
  <c r="P4914" i="8"/>
  <c r="J4914" i="8"/>
  <c r="K4914" i="8"/>
  <c r="L4914" i="8"/>
  <c r="AT4913" i="8"/>
  <c r="AU4913" i="8"/>
  <c r="X4913" i="8"/>
  <c r="V4913" i="8"/>
  <c r="W4913" i="8"/>
  <c r="T4913" i="8"/>
  <c r="U4913" i="8"/>
  <c r="S4913" i="8"/>
  <c r="Q4913" i="8"/>
  <c r="P4913" i="8"/>
  <c r="J4913" i="8"/>
  <c r="AT4912" i="8"/>
  <c r="AU4912" i="8"/>
  <c r="X4912" i="8"/>
  <c r="W4912" i="8"/>
  <c r="V4912" i="8"/>
  <c r="U4912" i="8"/>
  <c r="T4912" i="8"/>
  <c r="S4912" i="8"/>
  <c r="Q4912" i="8"/>
  <c r="R4912" i="8"/>
  <c r="P4912" i="8"/>
  <c r="J4912" i="8"/>
  <c r="AU4911" i="8"/>
  <c r="AT4911" i="8"/>
  <c r="X4911" i="8"/>
  <c r="V4911" i="8"/>
  <c r="W4911" i="8"/>
  <c r="T4911" i="8"/>
  <c r="U4911" i="8"/>
  <c r="S4911" i="8"/>
  <c r="Q4911" i="8"/>
  <c r="R4911" i="8"/>
  <c r="P4911" i="8"/>
  <c r="J4911" i="8"/>
  <c r="AU4910" i="8"/>
  <c r="AT4910" i="8"/>
  <c r="V4910" i="8"/>
  <c r="T4910" i="8"/>
  <c r="U4910" i="8"/>
  <c r="S4910" i="8"/>
  <c r="R4910" i="8"/>
  <c r="P4910" i="8"/>
  <c r="Q4910" i="8"/>
  <c r="J4910" i="8"/>
  <c r="K4910" i="8"/>
  <c r="AU4909" i="8"/>
  <c r="AT4909" i="8"/>
  <c r="V4909" i="8"/>
  <c r="U4909" i="8"/>
  <c r="T4909" i="8"/>
  <c r="S4909" i="8"/>
  <c r="P4909" i="8"/>
  <c r="J4909" i="8"/>
  <c r="AT4908" i="8"/>
  <c r="AU4908" i="8"/>
  <c r="X4908" i="8"/>
  <c r="V4908" i="8"/>
  <c r="W4908" i="8"/>
  <c r="S4908" i="8"/>
  <c r="P4908" i="8"/>
  <c r="J4908" i="8"/>
  <c r="K4908" i="8"/>
  <c r="L4908" i="8"/>
  <c r="AT4907" i="8"/>
  <c r="AU4907" i="8"/>
  <c r="X4907" i="8"/>
  <c r="V4907" i="8"/>
  <c r="W4907" i="8"/>
  <c r="U4907" i="8"/>
  <c r="S4907" i="8"/>
  <c r="T4907" i="8"/>
  <c r="P4907" i="8"/>
  <c r="J4907" i="8"/>
  <c r="K4907" i="8"/>
  <c r="AT4906" i="8"/>
  <c r="AU4906" i="8"/>
  <c r="W4906" i="8"/>
  <c r="V4906" i="8"/>
  <c r="T4906" i="8"/>
  <c r="S4906" i="8"/>
  <c r="R4906" i="8"/>
  <c r="P4906" i="8"/>
  <c r="Q4906" i="8"/>
  <c r="J4906" i="8"/>
  <c r="K4906" i="8"/>
  <c r="AT4905" i="8"/>
  <c r="AU4905" i="8"/>
  <c r="X4905" i="8"/>
  <c r="W4905" i="8"/>
  <c r="V4905" i="8"/>
  <c r="S4905" i="8"/>
  <c r="Q4905" i="8"/>
  <c r="P4905" i="8"/>
  <c r="J4905" i="8"/>
  <c r="AT4904" i="8"/>
  <c r="AU4904" i="8"/>
  <c r="X4904" i="8"/>
  <c r="V4904" i="8"/>
  <c r="W4904" i="8"/>
  <c r="S4904" i="8"/>
  <c r="Q4904" i="8"/>
  <c r="P4904" i="8"/>
  <c r="J4904" i="8"/>
  <c r="K4904" i="8"/>
  <c r="L4904" i="8"/>
  <c r="AU4903" i="8"/>
  <c r="AT4903" i="8"/>
  <c r="X4903" i="8"/>
  <c r="V4903" i="8"/>
  <c r="W4903" i="8"/>
  <c r="S4903" i="8"/>
  <c r="P4903" i="8"/>
  <c r="J4903" i="8"/>
  <c r="AT4902" i="8"/>
  <c r="AU4902" i="8"/>
  <c r="V4902" i="8"/>
  <c r="U4902" i="8"/>
  <c r="S4902" i="8"/>
  <c r="T4902" i="8"/>
  <c r="R4902" i="8"/>
  <c r="P4902" i="8"/>
  <c r="Q4902" i="8"/>
  <c r="J4902" i="8"/>
  <c r="AU4901" i="8"/>
  <c r="AT4901" i="8"/>
  <c r="W4901" i="8"/>
  <c r="X4901" i="8"/>
  <c r="V4901" i="8"/>
  <c r="S4901" i="8"/>
  <c r="Q4901" i="8"/>
  <c r="P4901" i="8"/>
  <c r="J4901" i="8"/>
  <c r="AT4900" i="8"/>
  <c r="AU4900" i="8"/>
  <c r="X4900" i="8"/>
  <c r="V4900" i="8"/>
  <c r="W4900" i="8"/>
  <c r="T4900" i="8"/>
  <c r="U4900" i="8"/>
  <c r="S4900" i="8"/>
  <c r="Q4900" i="8"/>
  <c r="R4900" i="8"/>
  <c r="P4900" i="8"/>
  <c r="J4900" i="8"/>
  <c r="K4900" i="8"/>
  <c r="AT4899" i="8"/>
  <c r="AU4899" i="8"/>
  <c r="X4899" i="8"/>
  <c r="W4899" i="8"/>
  <c r="V4899" i="8"/>
  <c r="U4899" i="8"/>
  <c r="T4899" i="8"/>
  <c r="S4899" i="8"/>
  <c r="Q4899" i="8"/>
  <c r="R4899" i="8"/>
  <c r="P4899" i="8"/>
  <c r="J4899" i="8"/>
  <c r="K4899" i="8"/>
  <c r="AU4898" i="8"/>
  <c r="AT4898" i="8"/>
  <c r="X4898" i="8"/>
  <c r="W4898" i="8"/>
  <c r="V4898" i="8"/>
  <c r="T4898" i="8"/>
  <c r="S4898" i="8"/>
  <c r="Q4898" i="8"/>
  <c r="P4898" i="8"/>
  <c r="J4898" i="8"/>
  <c r="K4898" i="8"/>
  <c r="AU4897" i="8"/>
  <c r="AT4897" i="8"/>
  <c r="X4897" i="8"/>
  <c r="W4897" i="8"/>
  <c r="V4897" i="8"/>
  <c r="S4897" i="8"/>
  <c r="Q4897" i="8"/>
  <c r="P4897" i="8"/>
  <c r="J4897" i="8"/>
  <c r="K4897" i="8"/>
  <c r="AU4896" i="8"/>
  <c r="AT4896" i="8"/>
  <c r="X4896" i="8"/>
  <c r="W4896" i="8"/>
  <c r="V4896" i="8"/>
  <c r="S4896" i="8"/>
  <c r="Q4896" i="8"/>
  <c r="R4896" i="8"/>
  <c r="P4896" i="8"/>
  <c r="J4896" i="8"/>
  <c r="AU4895" i="8"/>
  <c r="AT4895" i="8"/>
  <c r="X4895" i="8"/>
  <c r="W4895" i="8"/>
  <c r="V4895" i="8"/>
  <c r="U4895" i="8"/>
  <c r="S4895" i="8"/>
  <c r="T4895" i="8"/>
  <c r="P4895" i="8"/>
  <c r="J4895" i="8"/>
  <c r="AU4894" i="8"/>
  <c r="AT4894" i="8"/>
  <c r="V4894" i="8"/>
  <c r="S4894" i="8"/>
  <c r="R4894" i="8"/>
  <c r="P4894" i="8"/>
  <c r="Q4894" i="8"/>
  <c r="J4894" i="8"/>
  <c r="AT4893" i="8"/>
  <c r="AU4893" i="8"/>
  <c r="V4893" i="8"/>
  <c r="U4893" i="8"/>
  <c r="T4893" i="8"/>
  <c r="S4893" i="8"/>
  <c r="P4893" i="8"/>
  <c r="J4893" i="8"/>
  <c r="AT4892" i="8"/>
  <c r="AU4892" i="8"/>
  <c r="W4892" i="8"/>
  <c r="V4892" i="8"/>
  <c r="U4892" i="8"/>
  <c r="S4892" i="8"/>
  <c r="T4892" i="8"/>
  <c r="P4892" i="8"/>
  <c r="J4892" i="8"/>
  <c r="AT4891" i="8"/>
  <c r="AU4891" i="8"/>
  <c r="V4891" i="8"/>
  <c r="S4891" i="8"/>
  <c r="P4891" i="8"/>
  <c r="J4891" i="8"/>
  <c r="K4891" i="8"/>
  <c r="L4891" i="8"/>
  <c r="AU4890" i="8"/>
  <c r="AT4890" i="8"/>
  <c r="X4890" i="8"/>
  <c r="W4890" i="8"/>
  <c r="V4890" i="8"/>
  <c r="T4890" i="8"/>
  <c r="U4890" i="8"/>
  <c r="S4890" i="8"/>
  <c r="P4890" i="8"/>
  <c r="J4890" i="8"/>
  <c r="AU4889" i="8"/>
  <c r="AT4889" i="8"/>
  <c r="W4889" i="8"/>
  <c r="X4889" i="8"/>
  <c r="V4889" i="8"/>
  <c r="U4889" i="8"/>
  <c r="S4889" i="8"/>
  <c r="T4889" i="8"/>
  <c r="Q4889" i="8"/>
  <c r="P4889" i="8"/>
  <c r="J4889" i="8"/>
  <c r="K4889" i="8"/>
  <c r="L4889" i="8"/>
  <c r="AT4888" i="8"/>
  <c r="AU4888" i="8"/>
  <c r="V4888" i="8"/>
  <c r="S4888" i="8"/>
  <c r="Q4888" i="8"/>
  <c r="R4888" i="8"/>
  <c r="P4888" i="8"/>
  <c r="J4888" i="8"/>
  <c r="K4888" i="8"/>
  <c r="L4888" i="8"/>
  <c r="AT4887" i="8"/>
  <c r="AU4887" i="8"/>
  <c r="W4887" i="8"/>
  <c r="X4887" i="8"/>
  <c r="V4887" i="8"/>
  <c r="S4887" i="8"/>
  <c r="Q4887" i="8"/>
  <c r="P4887" i="8"/>
  <c r="J4887" i="8"/>
  <c r="AU4886" i="8"/>
  <c r="AT4886" i="8"/>
  <c r="X4886" i="8"/>
  <c r="V4886" i="8"/>
  <c r="W4886" i="8"/>
  <c r="U4886" i="8"/>
  <c r="S4886" i="8"/>
  <c r="T4886" i="8"/>
  <c r="R4886" i="8"/>
  <c r="P4886" i="8"/>
  <c r="Q4886" i="8"/>
  <c r="J4886" i="8"/>
  <c r="AU4885" i="8"/>
  <c r="AT4885" i="8"/>
  <c r="W4885" i="8"/>
  <c r="X4885" i="8"/>
  <c r="V4885" i="8"/>
  <c r="U4885" i="8"/>
  <c r="S4885" i="8"/>
  <c r="T4885" i="8"/>
  <c r="P4885" i="8"/>
  <c r="J4885" i="8"/>
  <c r="K4885" i="8"/>
  <c r="AT4884" i="8"/>
  <c r="AU4884" i="8"/>
  <c r="W4884" i="8"/>
  <c r="V4884" i="8"/>
  <c r="T4884" i="8"/>
  <c r="S4884" i="8"/>
  <c r="Q4884" i="8"/>
  <c r="P4884" i="8"/>
  <c r="J4884" i="8"/>
  <c r="K4884" i="8"/>
  <c r="L4884" i="8"/>
  <c r="AT4883" i="8"/>
  <c r="AU4883" i="8"/>
  <c r="V4883" i="8"/>
  <c r="S4883" i="8"/>
  <c r="P4883" i="8"/>
  <c r="J4883" i="8"/>
  <c r="AU4882" i="8"/>
  <c r="AT4882" i="8"/>
  <c r="V4882" i="8"/>
  <c r="U4882" i="8"/>
  <c r="S4882" i="8"/>
  <c r="T4882" i="8"/>
  <c r="Q4882" i="8"/>
  <c r="P4882" i="8"/>
  <c r="J4882" i="8"/>
  <c r="AT4881" i="8"/>
  <c r="AU4881" i="8"/>
  <c r="W4881" i="8"/>
  <c r="X4881" i="8"/>
  <c r="V4881" i="8"/>
  <c r="U4881" i="8"/>
  <c r="S4881" i="8"/>
  <c r="T4881" i="8"/>
  <c r="R4881" i="8"/>
  <c r="Q4881" i="8"/>
  <c r="P4881" i="8"/>
  <c r="J4881" i="8"/>
  <c r="AT4880" i="8"/>
  <c r="AU4880" i="8"/>
  <c r="W4880" i="8"/>
  <c r="V4880" i="8"/>
  <c r="U4880" i="8"/>
  <c r="T4880" i="8"/>
  <c r="S4880" i="8"/>
  <c r="Q4880" i="8"/>
  <c r="P4880" i="8"/>
  <c r="J4880" i="8"/>
  <c r="K4880" i="8"/>
  <c r="L4880" i="8"/>
  <c r="AT4879" i="8"/>
  <c r="AU4879" i="8"/>
  <c r="X4879" i="8"/>
  <c r="W4879" i="8"/>
  <c r="V4879" i="8"/>
  <c r="U4879" i="8"/>
  <c r="S4879" i="8"/>
  <c r="T4879" i="8"/>
  <c r="P4879" i="8"/>
  <c r="J4879" i="8"/>
  <c r="K4879" i="8"/>
  <c r="AU4878" i="8"/>
  <c r="AT4878" i="8"/>
  <c r="W4878" i="8"/>
  <c r="X4878" i="8"/>
  <c r="V4878" i="8"/>
  <c r="T4878" i="8"/>
  <c r="S4878" i="8"/>
  <c r="Q4878" i="8"/>
  <c r="R4878" i="8"/>
  <c r="P4878" i="8"/>
  <c r="J4878" i="8"/>
  <c r="AU4877" i="8"/>
  <c r="AT4877" i="8"/>
  <c r="X4877" i="8"/>
  <c r="W4877" i="8"/>
  <c r="V4877" i="8"/>
  <c r="U4877" i="8"/>
  <c r="T4877" i="8"/>
  <c r="S4877" i="8"/>
  <c r="P4877" i="8"/>
  <c r="J4877" i="8"/>
  <c r="AT4876" i="8"/>
  <c r="AU4876" i="8"/>
  <c r="X4876" i="8"/>
  <c r="V4876" i="8"/>
  <c r="W4876" i="8"/>
  <c r="S4876" i="8"/>
  <c r="R4876" i="8"/>
  <c r="P4876" i="8"/>
  <c r="Q4876" i="8"/>
  <c r="J4876" i="8"/>
  <c r="AU4875" i="8"/>
  <c r="AT4875" i="8"/>
  <c r="W4875" i="8"/>
  <c r="V4875" i="8"/>
  <c r="U4875" i="8"/>
  <c r="S4875" i="8"/>
  <c r="T4875" i="8"/>
  <c r="R4875" i="8"/>
  <c r="P4875" i="8"/>
  <c r="Q4875" i="8"/>
  <c r="J4875" i="8"/>
  <c r="AT4874" i="8"/>
  <c r="AU4874" i="8"/>
  <c r="V4874" i="8"/>
  <c r="U4874" i="8"/>
  <c r="T4874" i="8"/>
  <c r="S4874" i="8"/>
  <c r="R4874" i="8"/>
  <c r="Q4874" i="8"/>
  <c r="P4874" i="8"/>
  <c r="J4874" i="8"/>
  <c r="AT4873" i="8"/>
  <c r="AU4873" i="8"/>
  <c r="W4873" i="8"/>
  <c r="X4873" i="8"/>
  <c r="V4873" i="8"/>
  <c r="T4873" i="8"/>
  <c r="S4873" i="8"/>
  <c r="R4873" i="8"/>
  <c r="P4873" i="8"/>
  <c r="Q4873" i="8"/>
  <c r="J4873" i="8"/>
  <c r="AU4872" i="8"/>
  <c r="AT4872" i="8"/>
  <c r="X4872" i="8"/>
  <c r="V4872" i="8"/>
  <c r="W4872" i="8"/>
  <c r="T4872" i="8"/>
  <c r="S4872" i="8"/>
  <c r="Q4872" i="8"/>
  <c r="P4872" i="8"/>
  <c r="J4872" i="8"/>
  <c r="AU4871" i="8"/>
  <c r="AT4871" i="8"/>
  <c r="W4871" i="8"/>
  <c r="X4871" i="8"/>
  <c r="V4871" i="8"/>
  <c r="U4871" i="8"/>
  <c r="S4871" i="8"/>
  <c r="T4871" i="8"/>
  <c r="P4871" i="8"/>
  <c r="J4871" i="8"/>
  <c r="K4871" i="8"/>
  <c r="L4871" i="8"/>
  <c r="AT4870" i="8"/>
  <c r="AU4870" i="8"/>
  <c r="W4870" i="8"/>
  <c r="X4870" i="8"/>
  <c r="V4870" i="8"/>
  <c r="T4870" i="8"/>
  <c r="S4870" i="8"/>
  <c r="R4870" i="8"/>
  <c r="P4870" i="8"/>
  <c r="Q4870" i="8"/>
  <c r="J4870" i="8"/>
  <c r="K4870" i="8"/>
  <c r="AU4869" i="8"/>
  <c r="AT4869" i="8"/>
  <c r="W4869" i="8"/>
  <c r="V4869" i="8"/>
  <c r="S4869" i="8"/>
  <c r="P4869" i="8"/>
  <c r="J4869" i="8"/>
  <c r="AT4868" i="8"/>
  <c r="AU4868" i="8"/>
  <c r="V4868" i="8"/>
  <c r="T4868" i="8"/>
  <c r="U4868" i="8"/>
  <c r="S4868" i="8"/>
  <c r="P4868" i="8"/>
  <c r="J4868" i="8"/>
  <c r="K4868" i="8"/>
  <c r="AT4867" i="8"/>
  <c r="AU4867" i="8"/>
  <c r="V4867" i="8"/>
  <c r="S4867" i="8"/>
  <c r="T4867" i="8"/>
  <c r="R4867" i="8"/>
  <c r="Q4867" i="8"/>
  <c r="P4867" i="8"/>
  <c r="J4867" i="8"/>
  <c r="AT4866" i="8"/>
  <c r="AU4866" i="8"/>
  <c r="V4866" i="8"/>
  <c r="T4866" i="8"/>
  <c r="U4866" i="8"/>
  <c r="S4866" i="8"/>
  <c r="Q4866" i="8"/>
  <c r="R4866" i="8"/>
  <c r="P4866" i="8"/>
  <c r="J4866" i="8"/>
  <c r="AT4865" i="8"/>
  <c r="AU4865" i="8"/>
  <c r="W4865" i="8"/>
  <c r="X4865" i="8"/>
  <c r="V4865" i="8"/>
  <c r="T4865" i="8"/>
  <c r="U4865" i="8"/>
  <c r="S4865" i="8"/>
  <c r="R4865" i="8"/>
  <c r="Q4865" i="8"/>
  <c r="P4865" i="8"/>
  <c r="J4865" i="8"/>
  <c r="K4865" i="8"/>
  <c r="AU4864" i="8"/>
  <c r="AT4864" i="8"/>
  <c r="V4864" i="8"/>
  <c r="W4864" i="8"/>
  <c r="U4864" i="8"/>
  <c r="T4864" i="8"/>
  <c r="S4864" i="8"/>
  <c r="R4864" i="8"/>
  <c r="P4864" i="8"/>
  <c r="Q4864" i="8"/>
  <c r="J4864" i="8"/>
  <c r="AT4863" i="8"/>
  <c r="AU4863" i="8"/>
  <c r="W4863" i="8"/>
  <c r="V4863" i="8"/>
  <c r="S4863" i="8"/>
  <c r="P4863" i="8"/>
  <c r="J4863" i="8"/>
  <c r="K4863" i="8"/>
  <c r="AU4862" i="8"/>
  <c r="AT4862" i="8"/>
  <c r="X4862" i="8"/>
  <c r="V4862" i="8"/>
  <c r="W4862" i="8"/>
  <c r="U4862" i="8"/>
  <c r="T4862" i="8"/>
  <c r="S4862" i="8"/>
  <c r="R4862" i="8"/>
  <c r="P4862" i="8"/>
  <c r="Q4862" i="8"/>
  <c r="J4862" i="8"/>
  <c r="K4862" i="8"/>
  <c r="L4862" i="8"/>
  <c r="AU4861" i="8"/>
  <c r="AT4861" i="8"/>
  <c r="V4861" i="8"/>
  <c r="S4861" i="8"/>
  <c r="R4861" i="8"/>
  <c r="P4861" i="8"/>
  <c r="Q4861" i="8"/>
  <c r="J4861" i="8"/>
  <c r="K4861" i="8"/>
  <c r="L4861" i="8"/>
  <c r="AU4860" i="8"/>
  <c r="AT4860" i="8"/>
  <c r="X4860" i="8"/>
  <c r="V4860" i="8"/>
  <c r="W4860" i="8"/>
  <c r="T4860" i="8"/>
  <c r="S4860" i="8"/>
  <c r="Q4860" i="8"/>
  <c r="P4860" i="8"/>
  <c r="J4860" i="8"/>
  <c r="K4860" i="8"/>
  <c r="L4860" i="8"/>
  <c r="AT4859" i="8"/>
  <c r="AU4859" i="8"/>
  <c r="W4859" i="8"/>
  <c r="V4859" i="8"/>
  <c r="T4859" i="8"/>
  <c r="U4859" i="8"/>
  <c r="S4859" i="8"/>
  <c r="R4859" i="8"/>
  <c r="P4859" i="8"/>
  <c r="Q4859" i="8"/>
  <c r="J4859" i="8"/>
  <c r="K4859" i="8"/>
  <c r="AT4858" i="8"/>
  <c r="AU4858" i="8"/>
  <c r="X4858" i="8"/>
  <c r="V4858" i="8"/>
  <c r="W4858" i="8"/>
  <c r="T4858" i="8"/>
  <c r="U4858" i="8"/>
  <c r="S4858" i="8"/>
  <c r="P4858" i="8"/>
  <c r="J4858" i="8"/>
  <c r="AT4857" i="8"/>
  <c r="AU4857" i="8"/>
  <c r="V4857" i="8"/>
  <c r="U4857" i="8"/>
  <c r="T4857" i="8"/>
  <c r="S4857" i="8"/>
  <c r="Q4857" i="8"/>
  <c r="P4857" i="8"/>
  <c r="J4857" i="8"/>
  <c r="AT4856" i="8"/>
  <c r="AU4856" i="8"/>
  <c r="V4856" i="8"/>
  <c r="T4856" i="8"/>
  <c r="S4856" i="8"/>
  <c r="P4856" i="8"/>
  <c r="J4856" i="8"/>
  <c r="K4856" i="8"/>
  <c r="L4856" i="8"/>
  <c r="AT4855" i="8"/>
  <c r="AU4855" i="8"/>
  <c r="W4855" i="8"/>
  <c r="V4855" i="8"/>
  <c r="U4855" i="8"/>
  <c r="S4855" i="8"/>
  <c r="T4855" i="8"/>
  <c r="R4855" i="8"/>
  <c r="P4855" i="8"/>
  <c r="Q4855" i="8"/>
  <c r="J4855" i="8"/>
  <c r="K4855" i="8"/>
  <c r="L4855" i="8"/>
  <c r="AT4854" i="8"/>
  <c r="AU4854" i="8"/>
  <c r="X4854" i="8"/>
  <c r="W4854" i="8"/>
  <c r="V4854" i="8"/>
  <c r="S4854" i="8"/>
  <c r="P4854" i="8"/>
  <c r="J4854" i="8"/>
  <c r="AT4853" i="8"/>
  <c r="AU4853" i="8"/>
  <c r="V4853" i="8"/>
  <c r="U4853" i="8"/>
  <c r="T4853" i="8"/>
  <c r="S4853" i="8"/>
  <c r="Q4853" i="8"/>
  <c r="R4853" i="8"/>
  <c r="P4853" i="8"/>
  <c r="J4853" i="8"/>
  <c r="AT4852" i="8"/>
  <c r="AU4852" i="8"/>
  <c r="V4852" i="8"/>
  <c r="T4852" i="8"/>
  <c r="U4852" i="8"/>
  <c r="S4852" i="8"/>
  <c r="P4852" i="8"/>
  <c r="J4852" i="8"/>
  <c r="AU4851" i="8"/>
  <c r="AT4851" i="8"/>
  <c r="X4851" i="8"/>
  <c r="W4851" i="8"/>
  <c r="V4851" i="8"/>
  <c r="U4851" i="8"/>
  <c r="T4851" i="8"/>
  <c r="S4851" i="8"/>
  <c r="Q4851" i="8"/>
  <c r="P4851" i="8"/>
  <c r="J4851" i="8"/>
  <c r="K4851" i="8"/>
  <c r="AU4850" i="8"/>
  <c r="AT4850" i="8"/>
  <c r="W4850" i="8"/>
  <c r="X4850" i="8"/>
  <c r="V4850" i="8"/>
  <c r="T4850" i="8"/>
  <c r="S4850" i="8"/>
  <c r="Q4850" i="8"/>
  <c r="P4850" i="8"/>
  <c r="J4850" i="8"/>
  <c r="K4850" i="8"/>
  <c r="AT4849" i="8"/>
  <c r="AU4849" i="8"/>
  <c r="X4849" i="8"/>
  <c r="W4849" i="8"/>
  <c r="V4849" i="8"/>
  <c r="S4849" i="8"/>
  <c r="Q4849" i="8"/>
  <c r="P4849" i="8"/>
  <c r="J4849" i="8"/>
  <c r="AT4848" i="8"/>
  <c r="AU4848" i="8"/>
  <c r="X4848" i="8"/>
  <c r="W4848" i="8"/>
  <c r="V4848" i="8"/>
  <c r="S4848" i="8"/>
  <c r="P4848" i="8"/>
  <c r="J4848" i="8"/>
  <c r="AU4847" i="8"/>
  <c r="AT4847" i="8"/>
  <c r="V4847" i="8"/>
  <c r="S4847" i="8"/>
  <c r="R4847" i="8"/>
  <c r="Q4847" i="8"/>
  <c r="P4847" i="8"/>
  <c r="J4847" i="8"/>
  <c r="K4847" i="8"/>
  <c r="L4847" i="8"/>
  <c r="AT4846" i="8"/>
  <c r="AU4846" i="8"/>
  <c r="X4846" i="8"/>
  <c r="V4846" i="8"/>
  <c r="W4846" i="8"/>
  <c r="S4846" i="8"/>
  <c r="R4846" i="8"/>
  <c r="Q4846" i="8"/>
  <c r="P4846" i="8"/>
  <c r="J4846" i="8"/>
  <c r="K4846" i="8"/>
  <c r="AT4845" i="8"/>
  <c r="AU4845" i="8"/>
  <c r="W4845" i="8"/>
  <c r="X4845" i="8"/>
  <c r="V4845" i="8"/>
  <c r="T4845" i="8"/>
  <c r="S4845" i="8"/>
  <c r="Q4845" i="8"/>
  <c r="R4845" i="8"/>
  <c r="P4845" i="8"/>
  <c r="J4845" i="8"/>
  <c r="K4845" i="8"/>
  <c r="AT4844" i="8"/>
  <c r="AU4844" i="8"/>
  <c r="W4844" i="8"/>
  <c r="V4844" i="8"/>
  <c r="S4844" i="8"/>
  <c r="P4844" i="8"/>
  <c r="J4844" i="8"/>
  <c r="AU4843" i="8"/>
  <c r="AT4843" i="8"/>
  <c r="X4843" i="8"/>
  <c r="V4843" i="8"/>
  <c r="W4843" i="8"/>
  <c r="S4843" i="8"/>
  <c r="Q4843" i="8"/>
  <c r="P4843" i="8"/>
  <c r="J4843" i="8"/>
  <c r="K4843" i="8"/>
  <c r="AU4842" i="8"/>
  <c r="AT4842" i="8"/>
  <c r="W4842" i="8"/>
  <c r="V4842" i="8"/>
  <c r="T4842" i="8"/>
  <c r="S4842" i="8"/>
  <c r="P4842" i="8"/>
  <c r="J4842" i="8"/>
  <c r="AU4841" i="8"/>
  <c r="AT4841" i="8"/>
  <c r="W4841" i="8"/>
  <c r="V4841" i="8"/>
  <c r="S4841" i="8"/>
  <c r="Q4841" i="8"/>
  <c r="P4841" i="8"/>
  <c r="J4841" i="8"/>
  <c r="AU4840" i="8"/>
  <c r="AT4840" i="8"/>
  <c r="V4840" i="8"/>
  <c r="U4840" i="8"/>
  <c r="T4840" i="8"/>
  <c r="S4840" i="8"/>
  <c r="R4840" i="8"/>
  <c r="P4840" i="8"/>
  <c r="Q4840" i="8"/>
  <c r="J4840" i="8"/>
  <c r="K4840" i="8"/>
  <c r="AT4839" i="8"/>
  <c r="AU4839" i="8"/>
  <c r="W4839" i="8"/>
  <c r="V4839" i="8"/>
  <c r="U4839" i="8"/>
  <c r="T4839" i="8"/>
  <c r="S4839" i="8"/>
  <c r="Q4839" i="8"/>
  <c r="R4839" i="8"/>
  <c r="P4839" i="8"/>
  <c r="J4839" i="8"/>
  <c r="K4839" i="8"/>
  <c r="AT4838" i="8"/>
  <c r="AU4838" i="8"/>
  <c r="W4838" i="8"/>
  <c r="X4838" i="8"/>
  <c r="V4838" i="8"/>
  <c r="T4838" i="8"/>
  <c r="U4838" i="8"/>
  <c r="S4838" i="8"/>
  <c r="R4838" i="8"/>
  <c r="Q4838" i="8"/>
  <c r="P4838" i="8"/>
  <c r="J4838" i="8"/>
  <c r="K4838" i="8"/>
  <c r="L4838" i="8"/>
  <c r="AU4837" i="8"/>
  <c r="AT4837" i="8"/>
  <c r="X4837" i="8"/>
  <c r="W4837" i="8"/>
  <c r="V4837" i="8"/>
  <c r="S4837" i="8"/>
  <c r="P4837" i="8"/>
  <c r="J4837" i="8"/>
  <c r="K4837" i="8"/>
  <c r="AU4836" i="8"/>
  <c r="AT4836" i="8"/>
  <c r="V4836" i="8"/>
  <c r="W4836" i="8"/>
  <c r="T4836" i="8"/>
  <c r="S4836" i="8"/>
  <c r="P4836" i="8"/>
  <c r="Q4836" i="8"/>
  <c r="R4836" i="8"/>
  <c r="J4836" i="8"/>
  <c r="AT4835" i="8"/>
  <c r="AU4835" i="8"/>
  <c r="X4835" i="8"/>
  <c r="V4835" i="8"/>
  <c r="W4835" i="8"/>
  <c r="U4835" i="8"/>
  <c r="T4835" i="8"/>
  <c r="S4835" i="8"/>
  <c r="Q4835" i="8"/>
  <c r="P4835" i="8"/>
  <c r="J4835" i="8"/>
  <c r="AU4834" i="8"/>
  <c r="AT4834" i="8"/>
  <c r="V4834" i="8"/>
  <c r="U4834" i="8"/>
  <c r="T4834" i="8"/>
  <c r="S4834" i="8"/>
  <c r="R4834" i="8"/>
  <c r="P4834" i="8"/>
  <c r="Q4834" i="8"/>
  <c r="J4834" i="8"/>
  <c r="K4834" i="8"/>
  <c r="L4834" i="8"/>
  <c r="AU4833" i="8"/>
  <c r="AT4833" i="8"/>
  <c r="V4833" i="8"/>
  <c r="S4833" i="8"/>
  <c r="Q4833" i="8"/>
  <c r="R4833" i="8"/>
  <c r="P4833" i="8"/>
  <c r="J4833" i="8"/>
  <c r="K4833" i="8"/>
  <c r="AU4832" i="8"/>
  <c r="AT4832" i="8"/>
  <c r="X4832" i="8"/>
  <c r="V4832" i="8"/>
  <c r="W4832" i="8"/>
  <c r="S4832" i="8"/>
  <c r="Q4832" i="8"/>
  <c r="R4832" i="8"/>
  <c r="P4832" i="8"/>
  <c r="J4832" i="8"/>
  <c r="K4832" i="8"/>
  <c r="L4832" i="8"/>
  <c r="AT4831" i="8"/>
  <c r="AU4831" i="8"/>
  <c r="V4831" i="8"/>
  <c r="U4831" i="8"/>
  <c r="T4831" i="8"/>
  <c r="S4831" i="8"/>
  <c r="R4831" i="8"/>
  <c r="Q4831" i="8"/>
  <c r="P4831" i="8"/>
  <c r="J4831" i="8"/>
  <c r="AU4830" i="8"/>
  <c r="AT4830" i="8"/>
  <c r="W4830" i="8"/>
  <c r="V4830" i="8"/>
  <c r="S4830" i="8"/>
  <c r="P4830" i="8"/>
  <c r="J4830" i="8"/>
  <c r="AT4829" i="8"/>
  <c r="AU4829" i="8"/>
  <c r="V4829" i="8"/>
  <c r="S4829" i="8"/>
  <c r="P4829" i="8"/>
  <c r="J4829" i="8"/>
  <c r="AT4828" i="8"/>
  <c r="AU4828" i="8"/>
  <c r="X4828" i="8"/>
  <c r="W4828" i="8"/>
  <c r="V4828" i="8"/>
  <c r="T4828" i="8"/>
  <c r="S4828" i="8"/>
  <c r="Q4828" i="8"/>
  <c r="P4828" i="8"/>
  <c r="J4828" i="8"/>
  <c r="AU4827" i="8"/>
  <c r="AT4827" i="8"/>
  <c r="V4827" i="8"/>
  <c r="U4827" i="8"/>
  <c r="S4827" i="8"/>
  <c r="T4827" i="8"/>
  <c r="Q4827" i="8"/>
  <c r="P4827" i="8"/>
  <c r="J4827" i="8"/>
  <c r="AT4826" i="8"/>
  <c r="AU4826" i="8"/>
  <c r="W4826" i="8"/>
  <c r="X4826" i="8"/>
  <c r="V4826" i="8"/>
  <c r="U4826" i="8"/>
  <c r="S4826" i="8"/>
  <c r="T4826" i="8"/>
  <c r="Q4826" i="8"/>
  <c r="R4826" i="8"/>
  <c r="P4826" i="8"/>
  <c r="J4826" i="8"/>
  <c r="K4826" i="8"/>
  <c r="AU4825" i="8"/>
  <c r="AT4825" i="8"/>
  <c r="V4825" i="8"/>
  <c r="S4825" i="8"/>
  <c r="R4825" i="8"/>
  <c r="Q4825" i="8"/>
  <c r="P4825" i="8"/>
  <c r="J4825" i="8"/>
  <c r="AT4824" i="8"/>
  <c r="AU4824" i="8"/>
  <c r="X4824" i="8"/>
  <c r="W4824" i="8"/>
  <c r="V4824" i="8"/>
  <c r="T4824" i="8"/>
  <c r="U4824" i="8"/>
  <c r="S4824" i="8"/>
  <c r="Q4824" i="8"/>
  <c r="P4824" i="8"/>
  <c r="J4824" i="8"/>
  <c r="AT4823" i="8"/>
  <c r="AU4823" i="8"/>
  <c r="X4823" i="8"/>
  <c r="W4823" i="8"/>
  <c r="V4823" i="8"/>
  <c r="S4823" i="8"/>
  <c r="R4823" i="8"/>
  <c r="P4823" i="8"/>
  <c r="Q4823" i="8"/>
  <c r="J4823" i="8"/>
  <c r="K4823" i="8"/>
  <c r="AU4822" i="8"/>
  <c r="AT4822" i="8"/>
  <c r="V4822" i="8"/>
  <c r="T4822" i="8"/>
  <c r="U4822" i="8"/>
  <c r="S4822" i="8"/>
  <c r="Q4822" i="8"/>
  <c r="P4822" i="8"/>
  <c r="J4822" i="8"/>
  <c r="K4822" i="8"/>
  <c r="AT4821" i="8"/>
  <c r="AU4821" i="8"/>
  <c r="W4821" i="8"/>
  <c r="V4821" i="8"/>
  <c r="U4821" i="8"/>
  <c r="T4821" i="8"/>
  <c r="S4821" i="8"/>
  <c r="Q4821" i="8"/>
  <c r="R4821" i="8"/>
  <c r="P4821" i="8"/>
  <c r="J4821" i="8"/>
  <c r="K4821" i="8"/>
  <c r="AT4820" i="8"/>
  <c r="AU4820" i="8"/>
  <c r="W4820" i="8"/>
  <c r="V4820" i="8"/>
  <c r="U4820" i="8"/>
  <c r="S4820" i="8"/>
  <c r="T4820" i="8"/>
  <c r="R4820" i="8"/>
  <c r="P4820" i="8"/>
  <c r="Q4820" i="8"/>
  <c r="J4820" i="8"/>
  <c r="AT4819" i="8"/>
  <c r="AU4819" i="8"/>
  <c r="X4819" i="8"/>
  <c r="W4819" i="8"/>
  <c r="V4819" i="8"/>
  <c r="U4819" i="8"/>
  <c r="S4819" i="8"/>
  <c r="T4819" i="8"/>
  <c r="Q4819" i="8"/>
  <c r="P4819" i="8"/>
  <c r="J4819" i="8"/>
  <c r="K4819" i="8"/>
  <c r="AU4818" i="8"/>
  <c r="AT4818" i="8"/>
  <c r="X4818" i="8"/>
  <c r="V4818" i="8"/>
  <c r="W4818" i="8"/>
  <c r="T4818" i="8"/>
  <c r="U4818" i="8"/>
  <c r="S4818" i="8"/>
  <c r="R4818" i="8"/>
  <c r="P4818" i="8"/>
  <c r="Q4818" i="8"/>
  <c r="J4818" i="8"/>
  <c r="K4818" i="8"/>
  <c r="AT4817" i="8"/>
  <c r="AU4817" i="8"/>
  <c r="X4817" i="8"/>
  <c r="W4817" i="8"/>
  <c r="V4817" i="8"/>
  <c r="U4817" i="8"/>
  <c r="T4817" i="8"/>
  <c r="S4817" i="8"/>
  <c r="P4817" i="8"/>
  <c r="J4817" i="8"/>
  <c r="K4817" i="8"/>
  <c r="AU4816" i="8"/>
  <c r="AT4816" i="8"/>
  <c r="W4816" i="8"/>
  <c r="X4816" i="8"/>
  <c r="V4816" i="8"/>
  <c r="T4816" i="8"/>
  <c r="S4816" i="8"/>
  <c r="R4816" i="8"/>
  <c r="P4816" i="8"/>
  <c r="Q4816" i="8"/>
  <c r="J4816" i="8"/>
  <c r="K4816" i="8"/>
  <c r="AU4815" i="8"/>
  <c r="AT4815" i="8"/>
  <c r="X4815" i="8"/>
  <c r="V4815" i="8"/>
  <c r="W4815" i="8"/>
  <c r="T4815" i="8"/>
  <c r="S4815" i="8"/>
  <c r="Q4815" i="8"/>
  <c r="P4815" i="8"/>
  <c r="J4815" i="8"/>
  <c r="K4815" i="8"/>
  <c r="L4815" i="8"/>
  <c r="AU4814" i="8"/>
  <c r="AT4814" i="8"/>
  <c r="W4814" i="8"/>
  <c r="V4814" i="8"/>
  <c r="S4814" i="8"/>
  <c r="P4814" i="8"/>
  <c r="J4814" i="8"/>
  <c r="K4814" i="8"/>
  <c r="L4814" i="8"/>
  <c r="AT4813" i="8"/>
  <c r="AU4813" i="8"/>
  <c r="V4813" i="8"/>
  <c r="T4813" i="8"/>
  <c r="S4813" i="8"/>
  <c r="R4813" i="8"/>
  <c r="P4813" i="8"/>
  <c r="Q4813" i="8"/>
  <c r="J4813" i="8"/>
  <c r="K4813" i="8"/>
  <c r="L4813" i="8"/>
  <c r="AT4812" i="8"/>
  <c r="AU4812" i="8"/>
  <c r="W4812" i="8"/>
  <c r="X4812" i="8"/>
  <c r="V4812" i="8"/>
  <c r="S4812" i="8"/>
  <c r="P4812" i="8"/>
  <c r="J4812" i="8"/>
  <c r="AU4811" i="8"/>
  <c r="AT4811" i="8"/>
  <c r="V4811" i="8"/>
  <c r="S4811" i="8"/>
  <c r="Q4811" i="8"/>
  <c r="R4811" i="8"/>
  <c r="P4811" i="8"/>
  <c r="J4811" i="8"/>
  <c r="AU4810" i="8"/>
  <c r="AT4810" i="8"/>
  <c r="X4810" i="8"/>
  <c r="W4810" i="8"/>
  <c r="V4810" i="8"/>
  <c r="T4810" i="8"/>
  <c r="U4810" i="8"/>
  <c r="S4810" i="8"/>
  <c r="R4810" i="8"/>
  <c r="Q4810" i="8"/>
  <c r="P4810" i="8"/>
  <c r="J4810" i="8"/>
  <c r="K4810" i="8"/>
  <c r="AT4809" i="8"/>
  <c r="AU4809" i="8"/>
  <c r="W4809" i="8"/>
  <c r="X4809" i="8"/>
  <c r="V4809" i="8"/>
  <c r="U4809" i="8"/>
  <c r="T4809" i="8"/>
  <c r="S4809" i="8"/>
  <c r="Q4809" i="8"/>
  <c r="P4809" i="8"/>
  <c r="J4809" i="8"/>
  <c r="K4809" i="8"/>
  <c r="AU4808" i="8"/>
  <c r="AT4808" i="8"/>
  <c r="X4808" i="8"/>
  <c r="W4808" i="8"/>
  <c r="V4808" i="8"/>
  <c r="T4808" i="8"/>
  <c r="S4808" i="8"/>
  <c r="R4808" i="8"/>
  <c r="P4808" i="8"/>
  <c r="Q4808" i="8"/>
  <c r="J4808" i="8"/>
  <c r="AT4807" i="8"/>
  <c r="AU4807" i="8"/>
  <c r="V4807" i="8"/>
  <c r="U4807" i="8"/>
  <c r="T4807" i="8"/>
  <c r="S4807" i="8"/>
  <c r="Q4807" i="8"/>
  <c r="P4807" i="8"/>
  <c r="J4807" i="8"/>
  <c r="K4807" i="8"/>
  <c r="AU4806" i="8"/>
  <c r="AT4806" i="8"/>
  <c r="W4806" i="8"/>
  <c r="V4806" i="8"/>
  <c r="T4806" i="8"/>
  <c r="U4806" i="8"/>
  <c r="S4806" i="8"/>
  <c r="R4806" i="8"/>
  <c r="P4806" i="8"/>
  <c r="Q4806" i="8"/>
  <c r="J4806" i="8"/>
  <c r="AT4805" i="8"/>
  <c r="AU4805" i="8"/>
  <c r="V4805" i="8"/>
  <c r="U4805" i="8"/>
  <c r="S4805" i="8"/>
  <c r="T4805" i="8"/>
  <c r="P4805" i="8"/>
  <c r="J4805" i="8"/>
  <c r="K4805" i="8"/>
  <c r="L4805" i="8"/>
  <c r="AT4804" i="8"/>
  <c r="AU4804" i="8"/>
  <c r="X4804" i="8"/>
  <c r="V4804" i="8"/>
  <c r="W4804" i="8"/>
  <c r="U4804" i="8"/>
  <c r="S4804" i="8"/>
  <c r="T4804" i="8"/>
  <c r="P4804" i="8"/>
  <c r="J4804" i="8"/>
  <c r="K4804" i="8"/>
  <c r="AT4803" i="8"/>
  <c r="AU4803" i="8"/>
  <c r="W4803" i="8"/>
  <c r="X4803" i="8"/>
  <c r="V4803" i="8"/>
  <c r="U4803" i="8"/>
  <c r="T4803" i="8"/>
  <c r="S4803" i="8"/>
  <c r="P4803" i="8"/>
  <c r="J4803" i="8"/>
  <c r="K4803" i="8"/>
  <c r="AU4802" i="8"/>
  <c r="AT4802" i="8"/>
  <c r="V4802" i="8"/>
  <c r="U4802" i="8"/>
  <c r="S4802" i="8"/>
  <c r="T4802" i="8"/>
  <c r="R4802" i="8"/>
  <c r="P4802" i="8"/>
  <c r="Q4802" i="8"/>
  <c r="J4802" i="8"/>
  <c r="K4802" i="8"/>
  <c r="L4802" i="8"/>
  <c r="AT4801" i="8"/>
  <c r="AU4801" i="8"/>
  <c r="V4801" i="8"/>
  <c r="T4801" i="8"/>
  <c r="S4801" i="8"/>
  <c r="Q4801" i="8"/>
  <c r="P4801" i="8"/>
  <c r="J4801" i="8"/>
  <c r="AU4800" i="8"/>
  <c r="AT4800" i="8"/>
  <c r="X4800" i="8"/>
  <c r="V4800" i="8"/>
  <c r="W4800" i="8"/>
  <c r="S4800" i="8"/>
  <c r="P4800" i="8"/>
  <c r="J4800" i="8"/>
  <c r="AT4799" i="8"/>
  <c r="AU4799" i="8"/>
  <c r="V4799" i="8"/>
  <c r="T4799" i="8"/>
  <c r="S4799" i="8"/>
  <c r="P4799" i="8"/>
  <c r="J4799" i="8"/>
  <c r="AT4798" i="8"/>
  <c r="AU4798" i="8"/>
  <c r="X4798" i="8"/>
  <c r="W4798" i="8"/>
  <c r="V4798" i="8"/>
  <c r="T4798" i="8"/>
  <c r="U4798" i="8"/>
  <c r="S4798" i="8"/>
  <c r="Q4798" i="8"/>
  <c r="P4798" i="8"/>
  <c r="J4798" i="8"/>
  <c r="K4798" i="8"/>
  <c r="AU4797" i="8"/>
  <c r="AT4797" i="8"/>
  <c r="W4797" i="8"/>
  <c r="V4797" i="8"/>
  <c r="S4797" i="8"/>
  <c r="R4797" i="8"/>
  <c r="Q4797" i="8"/>
  <c r="P4797" i="8"/>
  <c r="J4797" i="8"/>
  <c r="K4797" i="8"/>
  <c r="AU4796" i="8"/>
  <c r="AT4796" i="8"/>
  <c r="W4796" i="8"/>
  <c r="V4796" i="8"/>
  <c r="U4796" i="8"/>
  <c r="T4796" i="8"/>
  <c r="S4796" i="8"/>
  <c r="Q4796" i="8"/>
  <c r="P4796" i="8"/>
  <c r="J4796" i="8"/>
  <c r="AU4795" i="8"/>
  <c r="AT4795" i="8"/>
  <c r="W4795" i="8"/>
  <c r="X4795" i="8"/>
  <c r="V4795" i="8"/>
  <c r="U4795" i="8"/>
  <c r="S4795" i="8"/>
  <c r="T4795" i="8"/>
  <c r="P4795" i="8"/>
  <c r="J4795" i="8"/>
  <c r="K4795" i="8"/>
  <c r="AU4794" i="8"/>
  <c r="AT4794" i="8"/>
  <c r="W4794" i="8"/>
  <c r="V4794" i="8"/>
  <c r="S4794" i="8"/>
  <c r="Q4794" i="8"/>
  <c r="R4794" i="8"/>
  <c r="P4794" i="8"/>
  <c r="J4794" i="8"/>
  <c r="K4794" i="8"/>
  <c r="AT4793" i="8"/>
  <c r="AU4793" i="8"/>
  <c r="X4793" i="8"/>
  <c r="V4793" i="8"/>
  <c r="W4793" i="8"/>
  <c r="U4793" i="8"/>
  <c r="S4793" i="8"/>
  <c r="T4793" i="8"/>
  <c r="Q4793" i="8"/>
  <c r="P4793" i="8"/>
  <c r="J4793" i="8"/>
  <c r="K4793" i="8"/>
  <c r="AU4792" i="8"/>
  <c r="AT4792" i="8"/>
  <c r="V4792" i="8"/>
  <c r="U4792" i="8"/>
  <c r="S4792" i="8"/>
  <c r="T4792" i="8"/>
  <c r="P4792" i="8"/>
  <c r="J4792" i="8"/>
  <c r="K4792" i="8"/>
  <c r="AU4791" i="8"/>
  <c r="AT4791" i="8"/>
  <c r="X4791" i="8"/>
  <c r="W4791" i="8"/>
  <c r="V4791" i="8"/>
  <c r="U4791" i="8"/>
  <c r="S4791" i="8"/>
  <c r="T4791" i="8"/>
  <c r="P4791" i="8"/>
  <c r="J4791" i="8"/>
  <c r="AU4790" i="8"/>
  <c r="AT4790" i="8"/>
  <c r="V4790" i="8"/>
  <c r="U4790" i="8"/>
  <c r="S4790" i="8"/>
  <c r="T4790" i="8"/>
  <c r="P4790" i="8"/>
  <c r="J4790" i="8"/>
  <c r="K4790" i="8"/>
  <c r="AT4789" i="8"/>
  <c r="AU4789" i="8"/>
  <c r="W4789" i="8"/>
  <c r="X4789" i="8"/>
  <c r="V4789" i="8"/>
  <c r="U4789" i="8"/>
  <c r="S4789" i="8"/>
  <c r="T4789" i="8"/>
  <c r="R4789" i="8"/>
  <c r="P4789" i="8"/>
  <c r="Q4789" i="8"/>
  <c r="J4789" i="8"/>
  <c r="K4789" i="8"/>
  <c r="AT4788" i="8"/>
  <c r="AU4788" i="8"/>
  <c r="X4788" i="8"/>
  <c r="W4788" i="8"/>
  <c r="V4788" i="8"/>
  <c r="S4788" i="8"/>
  <c r="P4788" i="8"/>
  <c r="J4788" i="8"/>
  <c r="AT4787" i="8"/>
  <c r="AU4787" i="8"/>
  <c r="X4787" i="8"/>
  <c r="V4787" i="8"/>
  <c r="W4787" i="8"/>
  <c r="T4787" i="8"/>
  <c r="U4787" i="8"/>
  <c r="S4787" i="8"/>
  <c r="Q4787" i="8"/>
  <c r="P4787" i="8"/>
  <c r="J4787" i="8"/>
  <c r="AU4786" i="8"/>
  <c r="AT4786" i="8"/>
  <c r="V4786" i="8"/>
  <c r="S4786" i="8"/>
  <c r="Q4786" i="8"/>
  <c r="R4786" i="8"/>
  <c r="P4786" i="8"/>
  <c r="J4786" i="8"/>
  <c r="AT4785" i="8"/>
  <c r="AU4785" i="8"/>
  <c r="W4785" i="8"/>
  <c r="V4785" i="8"/>
  <c r="U4785" i="8"/>
  <c r="T4785" i="8"/>
  <c r="S4785" i="8"/>
  <c r="Q4785" i="8"/>
  <c r="P4785" i="8"/>
  <c r="J4785" i="8"/>
  <c r="K4785" i="8"/>
  <c r="L4785" i="8"/>
  <c r="AU4784" i="8"/>
  <c r="AT4784" i="8"/>
  <c r="V4784" i="8"/>
  <c r="S4784" i="8"/>
  <c r="P4784" i="8"/>
  <c r="J4784" i="8"/>
  <c r="AU4783" i="8"/>
  <c r="AT4783" i="8"/>
  <c r="W4783" i="8"/>
  <c r="V4783" i="8"/>
  <c r="T4783" i="8"/>
  <c r="U4783" i="8"/>
  <c r="S4783" i="8"/>
  <c r="Q4783" i="8"/>
  <c r="R4783" i="8"/>
  <c r="P4783" i="8"/>
  <c r="J4783" i="8"/>
  <c r="K4783" i="8"/>
  <c r="L4783" i="8"/>
  <c r="AU4782" i="8"/>
  <c r="AT4782" i="8"/>
  <c r="W4782" i="8"/>
  <c r="X4782" i="8"/>
  <c r="V4782" i="8"/>
  <c r="T4782" i="8"/>
  <c r="U4782" i="8"/>
  <c r="S4782" i="8"/>
  <c r="R4782" i="8"/>
  <c r="P4782" i="8"/>
  <c r="Q4782" i="8"/>
  <c r="J4782" i="8"/>
  <c r="AU4781" i="8"/>
  <c r="AT4781" i="8"/>
  <c r="X4781" i="8"/>
  <c r="W4781" i="8"/>
  <c r="V4781" i="8"/>
  <c r="S4781" i="8"/>
  <c r="Q4781" i="8"/>
  <c r="R4781" i="8"/>
  <c r="P4781" i="8"/>
  <c r="J4781" i="8"/>
  <c r="AU4780" i="8"/>
  <c r="AT4780" i="8"/>
  <c r="X4780" i="8"/>
  <c r="V4780" i="8"/>
  <c r="W4780" i="8"/>
  <c r="T4780" i="8"/>
  <c r="U4780" i="8"/>
  <c r="S4780" i="8"/>
  <c r="Q4780" i="8"/>
  <c r="R4780" i="8"/>
  <c r="P4780" i="8"/>
  <c r="J4780" i="8"/>
  <c r="AU4779" i="8"/>
  <c r="AT4779" i="8"/>
  <c r="W4779" i="8"/>
  <c r="V4779" i="8"/>
  <c r="S4779" i="8"/>
  <c r="Q4779" i="8"/>
  <c r="P4779" i="8"/>
  <c r="J4779" i="8"/>
  <c r="K4779" i="8"/>
  <c r="L4779" i="8"/>
  <c r="AT4778" i="8"/>
  <c r="AU4778" i="8"/>
  <c r="V4778" i="8"/>
  <c r="S4778" i="8"/>
  <c r="R4778" i="8"/>
  <c r="P4778" i="8"/>
  <c r="Q4778" i="8"/>
  <c r="J4778" i="8"/>
  <c r="K4778" i="8"/>
  <c r="L4778" i="8"/>
  <c r="AU4777" i="8"/>
  <c r="AT4777" i="8"/>
  <c r="W4777" i="8"/>
  <c r="X4777" i="8"/>
  <c r="V4777" i="8"/>
  <c r="U4777" i="8"/>
  <c r="S4777" i="8"/>
  <c r="T4777" i="8"/>
  <c r="P4777" i="8"/>
  <c r="J4777" i="8"/>
  <c r="K4777" i="8"/>
  <c r="L4777" i="8"/>
  <c r="AT4776" i="8"/>
  <c r="AU4776" i="8"/>
  <c r="V4776" i="8"/>
  <c r="T4776" i="8"/>
  <c r="S4776" i="8"/>
  <c r="R4776" i="8"/>
  <c r="Q4776" i="8"/>
  <c r="P4776" i="8"/>
  <c r="J4776" i="8"/>
  <c r="AT4775" i="8"/>
  <c r="AU4775" i="8"/>
  <c r="V4775" i="8"/>
  <c r="U4775" i="8"/>
  <c r="T4775" i="8"/>
  <c r="S4775" i="8"/>
  <c r="P4775" i="8"/>
  <c r="J4775" i="8"/>
  <c r="K4775" i="8"/>
  <c r="AT4774" i="8"/>
  <c r="AU4774" i="8"/>
  <c r="W4774" i="8"/>
  <c r="V4774" i="8"/>
  <c r="U4774" i="8"/>
  <c r="T4774" i="8"/>
  <c r="S4774" i="8"/>
  <c r="Q4774" i="8"/>
  <c r="R4774" i="8"/>
  <c r="P4774" i="8"/>
  <c r="J4774" i="8"/>
  <c r="K4774" i="8"/>
  <c r="AU4773" i="8"/>
  <c r="AT4773" i="8"/>
  <c r="X4773" i="8"/>
  <c r="W4773" i="8"/>
  <c r="V4773" i="8"/>
  <c r="T4773" i="8"/>
  <c r="U4773" i="8"/>
  <c r="S4773" i="8"/>
  <c r="P4773" i="8"/>
  <c r="J4773" i="8"/>
  <c r="K4773" i="8"/>
  <c r="AT4772" i="8"/>
  <c r="AU4772" i="8"/>
  <c r="V4772" i="8"/>
  <c r="T4772" i="8"/>
  <c r="S4772" i="8"/>
  <c r="P4772" i="8"/>
  <c r="J4772" i="8"/>
  <c r="AU4771" i="8"/>
  <c r="AT4771" i="8"/>
  <c r="W4771" i="8"/>
  <c r="V4771" i="8"/>
  <c r="S4771" i="8"/>
  <c r="Q4771" i="8"/>
  <c r="R4771" i="8"/>
  <c r="P4771" i="8"/>
  <c r="J4771" i="8"/>
  <c r="AU4770" i="8"/>
  <c r="AT4770" i="8"/>
  <c r="V4770" i="8"/>
  <c r="U4770" i="8"/>
  <c r="S4770" i="8"/>
  <c r="T4770" i="8"/>
  <c r="Q4770" i="8"/>
  <c r="P4770" i="8"/>
  <c r="J4770" i="8"/>
  <c r="K4770" i="8"/>
  <c r="L4770" i="8"/>
  <c r="AT4769" i="8"/>
  <c r="AU4769" i="8"/>
  <c r="W4769" i="8"/>
  <c r="V4769" i="8"/>
  <c r="S4769" i="8"/>
  <c r="R4769" i="8"/>
  <c r="Q4769" i="8"/>
  <c r="P4769" i="8"/>
  <c r="J4769" i="8"/>
  <c r="K4769" i="8"/>
  <c r="AU4768" i="8"/>
  <c r="AT4768" i="8"/>
  <c r="W4768" i="8"/>
  <c r="V4768" i="8"/>
  <c r="U4768" i="8"/>
  <c r="T4768" i="8"/>
  <c r="S4768" i="8"/>
  <c r="R4768" i="8"/>
  <c r="Q4768" i="8"/>
  <c r="P4768" i="8"/>
  <c r="J4768" i="8"/>
  <c r="AU4767" i="8"/>
  <c r="AT4767" i="8"/>
  <c r="X4767" i="8"/>
  <c r="W4767" i="8"/>
  <c r="V4767" i="8"/>
  <c r="U4767" i="8"/>
  <c r="T4767" i="8"/>
  <c r="S4767" i="8"/>
  <c r="P4767" i="8"/>
  <c r="J4767" i="8"/>
  <c r="AU4766" i="8"/>
  <c r="AT4766" i="8"/>
  <c r="W4766" i="8"/>
  <c r="X4766" i="8"/>
  <c r="V4766" i="8"/>
  <c r="S4766" i="8"/>
  <c r="R4766" i="8"/>
  <c r="Q4766" i="8"/>
  <c r="P4766" i="8"/>
  <c r="J4766" i="8"/>
  <c r="AT4765" i="8"/>
  <c r="AU4765" i="8"/>
  <c r="V4765" i="8"/>
  <c r="U4765" i="8"/>
  <c r="S4765" i="8"/>
  <c r="T4765" i="8"/>
  <c r="P4765" i="8"/>
  <c r="J4765" i="8"/>
  <c r="AT4764" i="8"/>
  <c r="AU4764" i="8"/>
  <c r="X4764" i="8"/>
  <c r="V4764" i="8"/>
  <c r="W4764" i="8"/>
  <c r="T4764" i="8"/>
  <c r="S4764" i="8"/>
  <c r="P4764" i="8"/>
  <c r="J4764" i="8"/>
  <c r="K4764" i="8"/>
  <c r="AU4763" i="8"/>
  <c r="AT4763" i="8"/>
  <c r="V4763" i="8"/>
  <c r="U4763" i="8"/>
  <c r="S4763" i="8"/>
  <c r="T4763" i="8"/>
  <c r="Q4763" i="8"/>
  <c r="P4763" i="8"/>
  <c r="J4763" i="8"/>
  <c r="K4763" i="8"/>
  <c r="L4763" i="8"/>
  <c r="AU4762" i="8"/>
  <c r="AT4762" i="8"/>
  <c r="V4762" i="8"/>
  <c r="U4762" i="8"/>
  <c r="S4762" i="8"/>
  <c r="T4762" i="8"/>
  <c r="Q4762" i="8"/>
  <c r="P4762" i="8"/>
  <c r="J4762" i="8"/>
  <c r="K4762" i="8"/>
  <c r="AT4761" i="8"/>
  <c r="AU4761" i="8"/>
  <c r="X4761" i="8"/>
  <c r="V4761" i="8"/>
  <c r="W4761" i="8"/>
  <c r="S4761" i="8"/>
  <c r="R4761" i="8"/>
  <c r="P4761" i="8"/>
  <c r="Q4761" i="8"/>
  <c r="J4761" i="8"/>
  <c r="K4761" i="8"/>
  <c r="AT4760" i="8"/>
  <c r="AU4760" i="8"/>
  <c r="X4760" i="8"/>
  <c r="W4760" i="8"/>
  <c r="V4760" i="8"/>
  <c r="T4760" i="8"/>
  <c r="U4760" i="8"/>
  <c r="S4760" i="8"/>
  <c r="Q4760" i="8"/>
  <c r="P4760" i="8"/>
  <c r="J4760" i="8"/>
  <c r="AU4759" i="8"/>
  <c r="AT4759" i="8"/>
  <c r="V4759" i="8"/>
  <c r="S4759" i="8"/>
  <c r="P4759" i="8"/>
  <c r="J4759" i="8"/>
  <c r="K4759" i="8"/>
  <c r="L4759" i="8"/>
  <c r="AU4758" i="8"/>
  <c r="AT4758" i="8"/>
  <c r="X4758" i="8"/>
  <c r="V4758" i="8"/>
  <c r="W4758" i="8"/>
  <c r="T4758" i="8"/>
  <c r="S4758" i="8"/>
  <c r="P4758" i="8"/>
  <c r="J4758" i="8"/>
  <c r="K4758" i="8"/>
  <c r="L4758" i="8"/>
  <c r="AU4757" i="8"/>
  <c r="AT4757" i="8"/>
  <c r="W4757" i="8"/>
  <c r="V4757" i="8"/>
  <c r="U4757" i="8"/>
  <c r="S4757" i="8"/>
  <c r="T4757" i="8"/>
  <c r="Q4757" i="8"/>
  <c r="R4757" i="8"/>
  <c r="P4757" i="8"/>
  <c r="J4757" i="8"/>
  <c r="AU4756" i="8"/>
  <c r="AT4756" i="8"/>
  <c r="V4756" i="8"/>
  <c r="T4756" i="8"/>
  <c r="S4756" i="8"/>
  <c r="P4756" i="8"/>
  <c r="J4756" i="8"/>
  <c r="AT4755" i="8"/>
  <c r="AU4755" i="8"/>
  <c r="V4755" i="8"/>
  <c r="U4755" i="8"/>
  <c r="T4755" i="8"/>
  <c r="S4755" i="8"/>
  <c r="R4755" i="8"/>
  <c r="Q4755" i="8"/>
  <c r="P4755" i="8"/>
  <c r="J4755" i="8"/>
  <c r="K4755" i="8"/>
  <c r="AU4754" i="8"/>
  <c r="AT4754" i="8"/>
  <c r="V4754" i="8"/>
  <c r="U4754" i="8"/>
  <c r="T4754" i="8"/>
  <c r="S4754" i="8"/>
  <c r="P4754" i="8"/>
  <c r="Q4754" i="8"/>
  <c r="J4754" i="8"/>
  <c r="AU4753" i="8"/>
  <c r="AT4753" i="8"/>
  <c r="X4753" i="8"/>
  <c r="W4753" i="8"/>
  <c r="V4753" i="8"/>
  <c r="U4753" i="8"/>
  <c r="T4753" i="8"/>
  <c r="S4753" i="8"/>
  <c r="P4753" i="8"/>
  <c r="J4753" i="8"/>
  <c r="K4753" i="8"/>
  <c r="L4753" i="8"/>
  <c r="AU4752" i="8"/>
  <c r="AT4752" i="8"/>
  <c r="V4752" i="8"/>
  <c r="W4752" i="8"/>
  <c r="S4752" i="8"/>
  <c r="P4752" i="8"/>
  <c r="J4752" i="8"/>
  <c r="K4752" i="8"/>
  <c r="AT4751" i="8"/>
  <c r="AU4751" i="8"/>
  <c r="V4751" i="8"/>
  <c r="T4751" i="8"/>
  <c r="S4751" i="8"/>
  <c r="R4751" i="8"/>
  <c r="P4751" i="8"/>
  <c r="Q4751" i="8"/>
  <c r="J4751" i="8"/>
  <c r="AU4750" i="8"/>
  <c r="AT4750" i="8"/>
  <c r="W4750" i="8"/>
  <c r="V4750" i="8"/>
  <c r="T4750" i="8"/>
  <c r="S4750" i="8"/>
  <c r="P4750" i="8"/>
  <c r="J4750" i="8"/>
  <c r="K4750" i="8"/>
  <c r="AU4749" i="8"/>
  <c r="AT4749" i="8"/>
  <c r="W4749" i="8"/>
  <c r="X4749" i="8"/>
  <c r="V4749" i="8"/>
  <c r="U4749" i="8"/>
  <c r="S4749" i="8"/>
  <c r="T4749" i="8"/>
  <c r="Q4749" i="8"/>
  <c r="R4749" i="8"/>
  <c r="P4749" i="8"/>
  <c r="J4749" i="8"/>
  <c r="K4749" i="8"/>
  <c r="AU4748" i="8"/>
  <c r="AT4748" i="8"/>
  <c r="V4748" i="8"/>
  <c r="T4748" i="8"/>
  <c r="S4748" i="8"/>
  <c r="Q4748" i="8"/>
  <c r="P4748" i="8"/>
  <c r="J4748" i="8"/>
  <c r="K4748" i="8"/>
  <c r="AT4747" i="8"/>
  <c r="AU4747" i="8"/>
  <c r="W4747" i="8"/>
  <c r="V4747" i="8"/>
  <c r="S4747" i="8"/>
  <c r="P4747" i="8"/>
  <c r="J4747" i="8"/>
  <c r="AT4746" i="8"/>
  <c r="AU4746" i="8"/>
  <c r="X4746" i="8"/>
  <c r="W4746" i="8"/>
  <c r="V4746" i="8"/>
  <c r="U4746" i="8"/>
  <c r="T4746" i="8"/>
  <c r="S4746" i="8"/>
  <c r="P4746" i="8"/>
  <c r="J4746" i="8"/>
  <c r="K4746" i="8"/>
  <c r="L4746" i="8"/>
  <c r="AU4745" i="8"/>
  <c r="AT4745" i="8"/>
  <c r="V4745" i="8"/>
  <c r="S4745" i="8"/>
  <c r="Q4745" i="8"/>
  <c r="P4745" i="8"/>
  <c r="J4745" i="8"/>
  <c r="AT4744" i="8"/>
  <c r="AU4744" i="8"/>
  <c r="X4744" i="8"/>
  <c r="V4744" i="8"/>
  <c r="W4744" i="8"/>
  <c r="S4744" i="8"/>
  <c r="Q4744" i="8"/>
  <c r="R4744" i="8"/>
  <c r="P4744" i="8"/>
  <c r="J4744" i="8"/>
  <c r="K4744" i="8"/>
  <c r="AT4743" i="8"/>
  <c r="AU4743" i="8"/>
  <c r="W4743" i="8"/>
  <c r="V4743" i="8"/>
  <c r="T4743" i="8"/>
  <c r="S4743" i="8"/>
  <c r="R4743" i="8"/>
  <c r="Q4743" i="8"/>
  <c r="P4743" i="8"/>
  <c r="J4743" i="8"/>
  <c r="AU4742" i="8"/>
  <c r="AT4742" i="8"/>
  <c r="V4742" i="8"/>
  <c r="U4742" i="8"/>
  <c r="S4742" i="8"/>
  <c r="T4742" i="8"/>
  <c r="Q4742" i="8"/>
  <c r="R4742" i="8"/>
  <c r="P4742" i="8"/>
  <c r="J4742" i="8"/>
  <c r="K4742" i="8"/>
  <c r="L4742" i="8"/>
  <c r="AU4741" i="8"/>
  <c r="AT4741" i="8"/>
  <c r="W4741" i="8"/>
  <c r="X4741" i="8"/>
  <c r="V4741" i="8"/>
  <c r="T4741" i="8"/>
  <c r="U4741" i="8"/>
  <c r="S4741" i="8"/>
  <c r="R4741" i="8"/>
  <c r="Q4741" i="8"/>
  <c r="P4741" i="8"/>
  <c r="J4741" i="8"/>
  <c r="K4741" i="8"/>
  <c r="L4741" i="8"/>
  <c r="AU4740" i="8"/>
  <c r="AT4740" i="8"/>
  <c r="W4740" i="8"/>
  <c r="X4740" i="8"/>
  <c r="V4740" i="8"/>
  <c r="T4740" i="8"/>
  <c r="U4740" i="8"/>
  <c r="S4740" i="8"/>
  <c r="Q4740" i="8"/>
  <c r="R4740" i="8"/>
  <c r="P4740" i="8"/>
  <c r="J4740" i="8"/>
  <c r="K4740" i="8"/>
  <c r="L4740" i="8"/>
  <c r="AU4739" i="8"/>
  <c r="AT4739" i="8"/>
  <c r="W4739" i="8"/>
  <c r="X4739" i="8"/>
  <c r="V4739" i="8"/>
  <c r="T4739" i="8"/>
  <c r="U4739" i="8"/>
  <c r="S4739" i="8"/>
  <c r="Q4739" i="8"/>
  <c r="P4739" i="8"/>
  <c r="J4739" i="8"/>
  <c r="K4739" i="8"/>
  <c r="AU4738" i="8"/>
  <c r="AT4738" i="8"/>
  <c r="X4738" i="8"/>
  <c r="V4738" i="8"/>
  <c r="W4738" i="8"/>
  <c r="S4738" i="8"/>
  <c r="R4738" i="8"/>
  <c r="Q4738" i="8"/>
  <c r="P4738" i="8"/>
  <c r="J4738" i="8"/>
  <c r="K4738" i="8"/>
  <c r="AT4737" i="8"/>
  <c r="AU4737" i="8"/>
  <c r="X4737" i="8"/>
  <c r="W4737" i="8"/>
  <c r="V4737" i="8"/>
  <c r="T4737" i="8"/>
  <c r="S4737" i="8"/>
  <c r="R4737" i="8"/>
  <c r="Q4737" i="8"/>
  <c r="P4737" i="8"/>
  <c r="J4737" i="8"/>
  <c r="AT4736" i="8"/>
  <c r="AU4736" i="8"/>
  <c r="V4736" i="8"/>
  <c r="S4736" i="8"/>
  <c r="P4736" i="8"/>
  <c r="J4736" i="8"/>
  <c r="AU4735" i="8"/>
  <c r="AT4735" i="8"/>
  <c r="V4735" i="8"/>
  <c r="U4735" i="8"/>
  <c r="S4735" i="8"/>
  <c r="T4735" i="8"/>
  <c r="R4735" i="8"/>
  <c r="Q4735" i="8"/>
  <c r="P4735" i="8"/>
  <c r="J4735" i="8"/>
  <c r="K4735" i="8"/>
  <c r="L4735" i="8"/>
  <c r="AU4734" i="8"/>
  <c r="AT4734" i="8"/>
  <c r="X4734" i="8"/>
  <c r="V4734" i="8"/>
  <c r="W4734" i="8"/>
  <c r="T4734" i="8"/>
  <c r="S4734" i="8"/>
  <c r="R4734" i="8"/>
  <c r="P4734" i="8"/>
  <c r="Q4734" i="8"/>
  <c r="J4734" i="8"/>
  <c r="K4734" i="8"/>
  <c r="AT4733" i="8"/>
  <c r="AU4733" i="8"/>
  <c r="X4733" i="8"/>
  <c r="V4733" i="8"/>
  <c r="W4733" i="8"/>
  <c r="T4733" i="8"/>
  <c r="U4733" i="8"/>
  <c r="S4733" i="8"/>
  <c r="R4733" i="8"/>
  <c r="P4733" i="8"/>
  <c r="Q4733" i="8"/>
  <c r="J4733" i="8"/>
  <c r="AU4732" i="8"/>
  <c r="AT4732" i="8"/>
  <c r="W4732" i="8"/>
  <c r="X4732" i="8"/>
  <c r="V4732" i="8"/>
  <c r="S4732" i="8"/>
  <c r="Q4732" i="8"/>
  <c r="P4732" i="8"/>
  <c r="J4732" i="8"/>
  <c r="K4732" i="8"/>
  <c r="L4732" i="8"/>
  <c r="AT4731" i="8"/>
  <c r="AU4731" i="8"/>
  <c r="X4731" i="8"/>
  <c r="V4731" i="8"/>
  <c r="W4731" i="8"/>
  <c r="S4731" i="8"/>
  <c r="P4731" i="8"/>
  <c r="J4731" i="8"/>
  <c r="AU4730" i="8"/>
  <c r="AT4730" i="8"/>
  <c r="X4730" i="8"/>
  <c r="W4730" i="8"/>
  <c r="V4730" i="8"/>
  <c r="T4730" i="8"/>
  <c r="S4730" i="8"/>
  <c r="Q4730" i="8"/>
  <c r="R4730" i="8"/>
  <c r="P4730" i="8"/>
  <c r="J4730" i="8"/>
  <c r="K4730" i="8"/>
  <c r="L4730" i="8"/>
  <c r="AU4729" i="8"/>
  <c r="AT4729" i="8"/>
  <c r="W4729" i="8"/>
  <c r="V4729" i="8"/>
  <c r="S4729" i="8"/>
  <c r="R4729" i="8"/>
  <c r="Q4729" i="8"/>
  <c r="P4729" i="8"/>
  <c r="J4729" i="8"/>
  <c r="K4729" i="8"/>
  <c r="AU4728" i="8"/>
  <c r="AT4728" i="8"/>
  <c r="V4728" i="8"/>
  <c r="U4728" i="8"/>
  <c r="T4728" i="8"/>
  <c r="S4728" i="8"/>
  <c r="R4728" i="8"/>
  <c r="P4728" i="8"/>
  <c r="Q4728" i="8"/>
  <c r="J4728" i="8"/>
  <c r="AT4727" i="8"/>
  <c r="AU4727" i="8"/>
  <c r="X4727" i="8"/>
  <c r="W4727" i="8"/>
  <c r="V4727" i="8"/>
  <c r="T4727" i="8"/>
  <c r="U4727" i="8"/>
  <c r="S4727" i="8"/>
  <c r="Q4727" i="8"/>
  <c r="R4727" i="8"/>
  <c r="P4727" i="8"/>
  <c r="J4727" i="8"/>
  <c r="K4727" i="8"/>
  <c r="AU4726" i="8"/>
  <c r="AT4726" i="8"/>
  <c r="W4726" i="8"/>
  <c r="X4726" i="8"/>
  <c r="V4726" i="8"/>
  <c r="T4726" i="8"/>
  <c r="U4726" i="8"/>
  <c r="S4726" i="8"/>
  <c r="P4726" i="8"/>
  <c r="J4726" i="8"/>
  <c r="AU4725" i="8"/>
  <c r="AT4725" i="8"/>
  <c r="X4725" i="8"/>
  <c r="W4725" i="8"/>
  <c r="V4725" i="8"/>
  <c r="S4725" i="8"/>
  <c r="Q4725" i="8"/>
  <c r="R4725" i="8"/>
  <c r="P4725" i="8"/>
  <c r="J4725" i="8"/>
  <c r="K4725" i="8"/>
  <c r="AU4724" i="8"/>
  <c r="AT4724" i="8"/>
  <c r="V4724" i="8"/>
  <c r="T4724" i="8"/>
  <c r="U4724" i="8"/>
  <c r="S4724" i="8"/>
  <c r="P4724" i="8"/>
  <c r="J4724" i="8"/>
  <c r="AT4723" i="8"/>
  <c r="AU4723" i="8"/>
  <c r="X4723" i="8"/>
  <c r="W4723" i="8"/>
  <c r="V4723" i="8"/>
  <c r="T4723" i="8"/>
  <c r="U4723" i="8"/>
  <c r="S4723" i="8"/>
  <c r="P4723" i="8"/>
  <c r="J4723" i="8"/>
  <c r="AT4722" i="8"/>
  <c r="AU4722" i="8"/>
  <c r="W4722" i="8"/>
  <c r="X4722" i="8"/>
  <c r="V4722" i="8"/>
  <c r="S4722" i="8"/>
  <c r="P4722" i="8"/>
  <c r="J4722" i="8"/>
  <c r="AT4721" i="8"/>
  <c r="AU4721" i="8"/>
  <c r="X4721" i="8"/>
  <c r="V4721" i="8"/>
  <c r="W4721" i="8"/>
  <c r="S4721" i="8"/>
  <c r="Q4721" i="8"/>
  <c r="P4721" i="8"/>
  <c r="J4721" i="8"/>
  <c r="AU4720" i="8"/>
  <c r="AT4720" i="8"/>
  <c r="V4720" i="8"/>
  <c r="S4720" i="8"/>
  <c r="R4720" i="8"/>
  <c r="P4720" i="8"/>
  <c r="Q4720" i="8"/>
  <c r="J4720" i="8"/>
  <c r="AT4719" i="8"/>
  <c r="AU4719" i="8"/>
  <c r="W4719" i="8"/>
  <c r="X4719" i="8"/>
  <c r="V4719" i="8"/>
  <c r="T4719" i="8"/>
  <c r="U4719" i="8"/>
  <c r="S4719" i="8"/>
  <c r="Q4719" i="8"/>
  <c r="P4719" i="8"/>
  <c r="J4719" i="8"/>
  <c r="AU4718" i="8"/>
  <c r="AT4718" i="8"/>
  <c r="V4718" i="8"/>
  <c r="T4718" i="8"/>
  <c r="U4718" i="8"/>
  <c r="S4718" i="8"/>
  <c r="R4718" i="8"/>
  <c r="P4718" i="8"/>
  <c r="Q4718" i="8"/>
  <c r="J4718" i="8"/>
  <c r="K4718" i="8"/>
  <c r="AU4717" i="8"/>
  <c r="AT4717" i="8"/>
  <c r="X4717" i="8"/>
  <c r="V4717" i="8"/>
  <c r="W4717" i="8"/>
  <c r="T4717" i="8"/>
  <c r="S4717" i="8"/>
  <c r="P4717" i="8"/>
  <c r="J4717" i="8"/>
  <c r="K4717" i="8"/>
  <c r="AT4716" i="8"/>
  <c r="AU4716" i="8"/>
  <c r="W4716" i="8"/>
  <c r="X4716" i="8"/>
  <c r="V4716" i="8"/>
  <c r="S4716" i="8"/>
  <c r="P4716" i="8"/>
  <c r="J4716" i="8"/>
  <c r="K4716" i="8"/>
  <c r="L4716" i="8"/>
  <c r="AT4715" i="8"/>
  <c r="AU4715" i="8"/>
  <c r="W4715" i="8"/>
  <c r="V4715" i="8"/>
  <c r="T4715" i="8"/>
  <c r="U4715" i="8"/>
  <c r="S4715" i="8"/>
  <c r="P4715" i="8"/>
  <c r="J4715" i="8"/>
  <c r="K4715" i="8"/>
  <c r="L4715" i="8"/>
  <c r="AT4714" i="8"/>
  <c r="AU4714" i="8"/>
  <c r="X4714" i="8"/>
  <c r="W4714" i="8"/>
  <c r="V4714" i="8"/>
  <c r="U4714" i="8"/>
  <c r="S4714" i="8"/>
  <c r="T4714" i="8"/>
  <c r="Q4714" i="8"/>
  <c r="R4714" i="8"/>
  <c r="P4714" i="8"/>
  <c r="J4714" i="8"/>
  <c r="AU4713" i="8"/>
  <c r="AT4713" i="8"/>
  <c r="V4713" i="8"/>
  <c r="S4713" i="8"/>
  <c r="Q4713" i="8"/>
  <c r="R4713" i="8"/>
  <c r="P4713" i="8"/>
  <c r="J4713" i="8"/>
  <c r="K4713" i="8"/>
  <c r="AT4712" i="8"/>
  <c r="AU4712" i="8"/>
  <c r="V4712" i="8"/>
  <c r="U4712" i="8"/>
  <c r="T4712" i="8"/>
  <c r="S4712" i="8"/>
  <c r="Q4712" i="8"/>
  <c r="R4712" i="8"/>
  <c r="P4712" i="8"/>
  <c r="J4712" i="8"/>
  <c r="K4712" i="8"/>
  <c r="AU4711" i="8"/>
  <c r="AT4711" i="8"/>
  <c r="W4711" i="8"/>
  <c r="X4711" i="8"/>
  <c r="V4711" i="8"/>
  <c r="S4711" i="8"/>
  <c r="R4711" i="8"/>
  <c r="P4711" i="8"/>
  <c r="Q4711" i="8"/>
  <c r="J4711" i="8"/>
  <c r="AU4710" i="8"/>
  <c r="AT4710" i="8"/>
  <c r="W4710" i="8"/>
  <c r="V4710" i="8"/>
  <c r="S4710" i="8"/>
  <c r="R4710" i="8"/>
  <c r="P4710" i="8"/>
  <c r="Q4710" i="8"/>
  <c r="J4710" i="8"/>
  <c r="AU4709" i="8"/>
  <c r="AT4709" i="8"/>
  <c r="X4709" i="8"/>
  <c r="W4709" i="8"/>
  <c r="V4709" i="8"/>
  <c r="U4709" i="8"/>
  <c r="S4709" i="8"/>
  <c r="T4709" i="8"/>
  <c r="Q4709" i="8"/>
  <c r="R4709" i="8"/>
  <c r="P4709" i="8"/>
  <c r="J4709" i="8"/>
  <c r="K4709" i="8"/>
  <c r="AU4708" i="8"/>
  <c r="AT4708" i="8"/>
  <c r="W4708" i="8"/>
  <c r="V4708" i="8"/>
  <c r="U4708" i="8"/>
  <c r="T4708" i="8"/>
  <c r="S4708" i="8"/>
  <c r="R4708" i="8"/>
  <c r="P4708" i="8"/>
  <c r="Q4708" i="8"/>
  <c r="J4708" i="8"/>
  <c r="AT4707" i="8"/>
  <c r="AU4707" i="8"/>
  <c r="V4707" i="8"/>
  <c r="W4707" i="8"/>
  <c r="S4707" i="8"/>
  <c r="Q4707" i="8"/>
  <c r="R4707" i="8"/>
  <c r="P4707" i="8"/>
  <c r="J4707" i="8"/>
  <c r="AT4706" i="8"/>
  <c r="AU4706" i="8"/>
  <c r="V4706" i="8"/>
  <c r="U4706" i="8"/>
  <c r="S4706" i="8"/>
  <c r="T4706" i="8"/>
  <c r="Q4706" i="8"/>
  <c r="R4706" i="8"/>
  <c r="P4706" i="8"/>
  <c r="J4706" i="8"/>
  <c r="AT4705" i="8"/>
  <c r="AU4705" i="8"/>
  <c r="X4705" i="8"/>
  <c r="V4705" i="8"/>
  <c r="W4705" i="8"/>
  <c r="S4705" i="8"/>
  <c r="P4705" i="8"/>
  <c r="J4705" i="8"/>
  <c r="K4705" i="8"/>
  <c r="AT4704" i="8"/>
  <c r="AU4704" i="8"/>
  <c r="W4704" i="8"/>
  <c r="X4704" i="8"/>
  <c r="V4704" i="8"/>
  <c r="T4704" i="8"/>
  <c r="U4704" i="8"/>
  <c r="S4704" i="8"/>
  <c r="P4704" i="8"/>
  <c r="J4704" i="8"/>
  <c r="AT4703" i="8"/>
  <c r="AU4703" i="8"/>
  <c r="X4703" i="8"/>
  <c r="W4703" i="8"/>
  <c r="V4703" i="8"/>
  <c r="T4703" i="8"/>
  <c r="U4703" i="8"/>
  <c r="S4703" i="8"/>
  <c r="Q4703" i="8"/>
  <c r="P4703" i="8"/>
  <c r="J4703" i="8"/>
  <c r="AU4702" i="8"/>
  <c r="AT4702" i="8"/>
  <c r="X4702" i="8"/>
  <c r="W4702" i="8"/>
  <c r="V4702" i="8"/>
  <c r="S4702" i="8"/>
  <c r="P4702" i="8"/>
  <c r="J4702" i="8"/>
  <c r="K4702" i="8"/>
  <c r="AT4701" i="8"/>
  <c r="AU4701" i="8"/>
  <c r="W4701" i="8"/>
  <c r="V4701" i="8"/>
  <c r="U4701" i="8"/>
  <c r="T4701" i="8"/>
  <c r="S4701" i="8"/>
  <c r="P4701" i="8"/>
  <c r="J4701" i="8"/>
  <c r="K4701" i="8"/>
  <c r="L4701" i="8"/>
  <c r="AU4700" i="8"/>
  <c r="AT4700" i="8"/>
  <c r="X4700" i="8"/>
  <c r="W4700" i="8"/>
  <c r="V4700" i="8"/>
  <c r="T4700" i="8"/>
  <c r="S4700" i="8"/>
  <c r="P4700" i="8"/>
  <c r="J4700" i="8"/>
  <c r="K4700" i="8"/>
  <c r="AT4699" i="8"/>
  <c r="AU4699" i="8"/>
  <c r="V4699" i="8"/>
  <c r="S4699" i="8"/>
  <c r="Q4699" i="8"/>
  <c r="R4699" i="8"/>
  <c r="P4699" i="8"/>
  <c r="J4699" i="8"/>
  <c r="AT4698" i="8"/>
  <c r="AU4698" i="8"/>
  <c r="V4698" i="8"/>
  <c r="T4698" i="8"/>
  <c r="U4698" i="8"/>
  <c r="S4698" i="8"/>
  <c r="P4698" i="8"/>
  <c r="J4698" i="8"/>
  <c r="AU4697" i="8"/>
  <c r="AT4697" i="8"/>
  <c r="W4697" i="8"/>
  <c r="X4697" i="8"/>
  <c r="V4697" i="8"/>
  <c r="U4697" i="8"/>
  <c r="S4697" i="8"/>
  <c r="T4697" i="8"/>
  <c r="P4697" i="8"/>
  <c r="J4697" i="8"/>
  <c r="K4697" i="8"/>
  <c r="L4697" i="8"/>
  <c r="AU4696" i="8"/>
  <c r="AT4696" i="8"/>
  <c r="V4696" i="8"/>
  <c r="S4696" i="8"/>
  <c r="R4696" i="8"/>
  <c r="P4696" i="8"/>
  <c r="Q4696" i="8"/>
  <c r="J4696" i="8"/>
  <c r="K4696" i="8"/>
  <c r="AU4695" i="8"/>
  <c r="AT4695" i="8"/>
  <c r="W4695" i="8"/>
  <c r="V4695" i="8"/>
  <c r="S4695" i="8"/>
  <c r="P4695" i="8"/>
  <c r="J4695" i="8"/>
  <c r="K4695" i="8"/>
  <c r="AU4694" i="8"/>
  <c r="AT4694" i="8"/>
  <c r="W4694" i="8"/>
  <c r="X4694" i="8"/>
  <c r="V4694" i="8"/>
  <c r="U4694" i="8"/>
  <c r="T4694" i="8"/>
  <c r="S4694" i="8"/>
  <c r="P4694" i="8"/>
  <c r="J4694" i="8"/>
  <c r="K4694" i="8"/>
  <c r="AT4693" i="8"/>
  <c r="AU4693" i="8"/>
  <c r="V4693" i="8"/>
  <c r="U4693" i="8"/>
  <c r="S4693" i="8"/>
  <c r="T4693" i="8"/>
  <c r="P4693" i="8"/>
  <c r="J4693" i="8"/>
  <c r="AT4692" i="8"/>
  <c r="AU4692" i="8"/>
  <c r="V4692" i="8"/>
  <c r="U4692" i="8"/>
  <c r="S4692" i="8"/>
  <c r="T4692" i="8"/>
  <c r="R4692" i="8"/>
  <c r="Q4692" i="8"/>
  <c r="P4692" i="8"/>
  <c r="J4692" i="8"/>
  <c r="K4692" i="8"/>
  <c r="L4692" i="8"/>
  <c r="AT4691" i="8"/>
  <c r="AU4691" i="8"/>
  <c r="W4691" i="8"/>
  <c r="X4691" i="8"/>
  <c r="V4691" i="8"/>
  <c r="U4691" i="8"/>
  <c r="S4691" i="8"/>
  <c r="T4691" i="8"/>
  <c r="Q4691" i="8"/>
  <c r="P4691" i="8"/>
  <c r="J4691" i="8"/>
  <c r="AT4690" i="8"/>
  <c r="AU4690" i="8"/>
  <c r="V4690" i="8"/>
  <c r="U4690" i="8"/>
  <c r="S4690" i="8"/>
  <c r="T4690" i="8"/>
  <c r="P4690" i="8"/>
  <c r="J4690" i="8"/>
  <c r="AU4689" i="8"/>
  <c r="AT4689" i="8"/>
  <c r="W4689" i="8"/>
  <c r="X4689" i="8"/>
  <c r="V4689" i="8"/>
  <c r="T4689" i="8"/>
  <c r="S4689" i="8"/>
  <c r="P4689" i="8"/>
  <c r="J4689" i="8"/>
  <c r="K4689" i="8"/>
  <c r="AT4688" i="8"/>
  <c r="AU4688" i="8"/>
  <c r="V4688" i="8"/>
  <c r="T4688" i="8"/>
  <c r="S4688" i="8"/>
  <c r="R4688" i="8"/>
  <c r="Q4688" i="8"/>
  <c r="P4688" i="8"/>
  <c r="J4688" i="8"/>
  <c r="K4688" i="8"/>
  <c r="L4688" i="8"/>
  <c r="AT4687" i="8"/>
  <c r="AU4687" i="8"/>
  <c r="W4687" i="8"/>
  <c r="V4687" i="8"/>
  <c r="U4687" i="8"/>
  <c r="T4687" i="8"/>
  <c r="S4687" i="8"/>
  <c r="R4687" i="8"/>
  <c r="Q4687" i="8"/>
  <c r="P4687" i="8"/>
  <c r="J4687" i="8"/>
  <c r="AU4686" i="8"/>
  <c r="AT4686" i="8"/>
  <c r="X4686" i="8"/>
  <c r="W4686" i="8"/>
  <c r="V4686" i="8"/>
  <c r="U4686" i="8"/>
  <c r="T4686" i="8"/>
  <c r="S4686" i="8"/>
  <c r="Q4686" i="8"/>
  <c r="R4686" i="8"/>
  <c r="P4686" i="8"/>
  <c r="J4686" i="8"/>
  <c r="AT4685" i="8"/>
  <c r="AU4685" i="8"/>
  <c r="X4685" i="8"/>
  <c r="W4685" i="8"/>
  <c r="V4685" i="8"/>
  <c r="S4685" i="8"/>
  <c r="R4685" i="8"/>
  <c r="Q4685" i="8"/>
  <c r="P4685" i="8"/>
  <c r="J4685" i="8"/>
  <c r="AU4684" i="8"/>
  <c r="AT4684" i="8"/>
  <c r="W4684" i="8"/>
  <c r="V4684" i="8"/>
  <c r="U4684" i="8"/>
  <c r="T4684" i="8"/>
  <c r="S4684" i="8"/>
  <c r="P4684" i="8"/>
  <c r="J4684" i="8"/>
  <c r="AU4683" i="8"/>
  <c r="AT4683" i="8"/>
  <c r="X4683" i="8"/>
  <c r="W4683" i="8"/>
  <c r="V4683" i="8"/>
  <c r="U4683" i="8"/>
  <c r="T4683" i="8"/>
  <c r="S4683" i="8"/>
  <c r="Q4683" i="8"/>
  <c r="P4683" i="8"/>
  <c r="J4683" i="8"/>
  <c r="AU4682" i="8"/>
  <c r="AT4682" i="8"/>
  <c r="X4682" i="8"/>
  <c r="W4682" i="8"/>
  <c r="V4682" i="8"/>
  <c r="T4682" i="8"/>
  <c r="S4682" i="8"/>
  <c r="R4682" i="8"/>
  <c r="P4682" i="8"/>
  <c r="Q4682" i="8"/>
  <c r="J4682" i="8"/>
  <c r="AT4681" i="8"/>
  <c r="AU4681" i="8"/>
  <c r="V4681" i="8"/>
  <c r="S4681" i="8"/>
  <c r="Q4681" i="8"/>
  <c r="P4681" i="8"/>
  <c r="J4681" i="8"/>
  <c r="K4681" i="8"/>
  <c r="AT4680" i="8"/>
  <c r="AU4680" i="8"/>
  <c r="X4680" i="8"/>
  <c r="V4680" i="8"/>
  <c r="W4680" i="8"/>
  <c r="T4680" i="8"/>
  <c r="U4680" i="8"/>
  <c r="S4680" i="8"/>
  <c r="P4680" i="8"/>
  <c r="J4680" i="8"/>
  <c r="AU4679" i="8"/>
  <c r="AT4679" i="8"/>
  <c r="X4679" i="8"/>
  <c r="W4679" i="8"/>
  <c r="V4679" i="8"/>
  <c r="U4679" i="8"/>
  <c r="S4679" i="8"/>
  <c r="T4679" i="8"/>
  <c r="P4679" i="8"/>
  <c r="J4679" i="8"/>
  <c r="AU4678" i="8"/>
  <c r="AT4678" i="8"/>
  <c r="X4678" i="8"/>
  <c r="V4678" i="8"/>
  <c r="W4678" i="8"/>
  <c r="T4678" i="8"/>
  <c r="U4678" i="8"/>
  <c r="S4678" i="8"/>
  <c r="Q4678" i="8"/>
  <c r="R4678" i="8"/>
  <c r="P4678" i="8"/>
  <c r="J4678" i="8"/>
  <c r="AT4677" i="8"/>
  <c r="AU4677" i="8"/>
  <c r="X4677" i="8"/>
  <c r="V4677" i="8"/>
  <c r="W4677" i="8"/>
  <c r="S4677" i="8"/>
  <c r="R4677" i="8"/>
  <c r="P4677" i="8"/>
  <c r="Q4677" i="8"/>
  <c r="J4677" i="8"/>
  <c r="K4677" i="8"/>
  <c r="AU4676" i="8"/>
  <c r="AT4676" i="8"/>
  <c r="X4676" i="8"/>
  <c r="V4676" i="8"/>
  <c r="W4676" i="8"/>
  <c r="S4676" i="8"/>
  <c r="Q4676" i="8"/>
  <c r="P4676" i="8"/>
  <c r="J4676" i="8"/>
  <c r="K4676" i="8"/>
  <c r="AU4675" i="8"/>
  <c r="AT4675" i="8"/>
  <c r="W4675" i="8"/>
  <c r="V4675" i="8"/>
  <c r="S4675" i="8"/>
  <c r="P4675" i="8"/>
  <c r="J4675" i="8"/>
  <c r="K4675" i="8"/>
  <c r="L4675" i="8"/>
  <c r="AU4674" i="8"/>
  <c r="AT4674" i="8"/>
  <c r="X4674" i="8"/>
  <c r="W4674" i="8"/>
  <c r="V4674" i="8"/>
  <c r="S4674" i="8"/>
  <c r="P4674" i="8"/>
  <c r="J4674" i="8"/>
  <c r="AT4673" i="8"/>
  <c r="AU4673" i="8"/>
  <c r="W4673" i="8"/>
  <c r="V4673" i="8"/>
  <c r="S4673" i="8"/>
  <c r="P4673" i="8"/>
  <c r="J4673" i="8"/>
  <c r="K4673" i="8"/>
  <c r="L4673" i="8"/>
  <c r="AU4672" i="8"/>
  <c r="AT4672" i="8"/>
  <c r="V4672" i="8"/>
  <c r="S4672" i="8"/>
  <c r="P4672" i="8"/>
  <c r="J4672" i="8"/>
  <c r="AT4671" i="8"/>
  <c r="AU4671" i="8"/>
  <c r="V4671" i="8"/>
  <c r="S4671" i="8"/>
  <c r="Q4671" i="8"/>
  <c r="R4671" i="8"/>
  <c r="P4671" i="8"/>
  <c r="J4671" i="8"/>
  <c r="K4671" i="8"/>
  <c r="AU4670" i="8"/>
  <c r="AT4670" i="8"/>
  <c r="X4670" i="8"/>
  <c r="V4670" i="8"/>
  <c r="W4670" i="8"/>
  <c r="T4670" i="8"/>
  <c r="U4670" i="8"/>
  <c r="S4670" i="8"/>
  <c r="P4670" i="8"/>
  <c r="J4670" i="8"/>
  <c r="K4670" i="8"/>
  <c r="AT4669" i="8"/>
  <c r="AU4669" i="8"/>
  <c r="X4669" i="8"/>
  <c r="W4669" i="8"/>
  <c r="V4669" i="8"/>
  <c r="S4669" i="8"/>
  <c r="P4669" i="8"/>
  <c r="J4669" i="8"/>
  <c r="K4669" i="8"/>
  <c r="AU4668" i="8"/>
  <c r="AT4668" i="8"/>
  <c r="V4668" i="8"/>
  <c r="S4668" i="8"/>
  <c r="P4668" i="8"/>
  <c r="J4668" i="8"/>
  <c r="K4668" i="8"/>
  <c r="AU4667" i="8"/>
  <c r="AT4667" i="8"/>
  <c r="W4667" i="8"/>
  <c r="V4667" i="8"/>
  <c r="U4667" i="8"/>
  <c r="T4667" i="8"/>
  <c r="S4667" i="8"/>
  <c r="P4667" i="8"/>
  <c r="J4667" i="8"/>
  <c r="K4667" i="8"/>
  <c r="L4667" i="8"/>
  <c r="AT4666" i="8"/>
  <c r="AU4666" i="8"/>
  <c r="V4666" i="8"/>
  <c r="U4666" i="8"/>
  <c r="T4666" i="8"/>
  <c r="S4666" i="8"/>
  <c r="P4666" i="8"/>
  <c r="J4666" i="8"/>
  <c r="K4666" i="8"/>
  <c r="AU4665" i="8"/>
  <c r="AT4665" i="8"/>
  <c r="V4665" i="8"/>
  <c r="W4665" i="8"/>
  <c r="S4665" i="8"/>
  <c r="R4665" i="8"/>
  <c r="P4665" i="8"/>
  <c r="Q4665" i="8"/>
  <c r="J4665" i="8"/>
  <c r="K4665" i="8"/>
  <c r="L4665" i="8"/>
  <c r="AT4664" i="8"/>
  <c r="AU4664" i="8"/>
  <c r="X4664" i="8"/>
  <c r="V4664" i="8"/>
  <c r="W4664" i="8"/>
  <c r="T4664" i="8"/>
  <c r="S4664" i="8"/>
  <c r="Q4664" i="8"/>
  <c r="P4664" i="8"/>
  <c r="J4664" i="8"/>
  <c r="AT4663" i="8"/>
  <c r="AU4663" i="8"/>
  <c r="W4663" i="8"/>
  <c r="V4663" i="8"/>
  <c r="S4663" i="8"/>
  <c r="P4663" i="8"/>
  <c r="J4663" i="8"/>
  <c r="AT4662" i="8"/>
  <c r="AU4662" i="8"/>
  <c r="V4662" i="8"/>
  <c r="T4662" i="8"/>
  <c r="U4662" i="8"/>
  <c r="S4662" i="8"/>
  <c r="R4662" i="8"/>
  <c r="P4662" i="8"/>
  <c r="Q4662" i="8"/>
  <c r="J4662" i="8"/>
  <c r="AU4661" i="8"/>
  <c r="AT4661" i="8"/>
  <c r="W4661" i="8"/>
  <c r="V4661" i="8"/>
  <c r="S4661" i="8"/>
  <c r="Q4661" i="8"/>
  <c r="P4661" i="8"/>
  <c r="J4661" i="8"/>
  <c r="AT4660" i="8"/>
  <c r="AU4660" i="8"/>
  <c r="V4660" i="8"/>
  <c r="T4660" i="8"/>
  <c r="S4660" i="8"/>
  <c r="Q4660" i="8"/>
  <c r="R4660" i="8"/>
  <c r="P4660" i="8"/>
  <c r="J4660" i="8"/>
  <c r="AU4659" i="8"/>
  <c r="AT4659" i="8"/>
  <c r="W4659" i="8"/>
  <c r="V4659" i="8"/>
  <c r="T4659" i="8"/>
  <c r="U4659" i="8"/>
  <c r="S4659" i="8"/>
  <c r="P4659" i="8"/>
  <c r="J4659" i="8"/>
  <c r="AT4658" i="8"/>
  <c r="AU4658" i="8"/>
  <c r="X4658" i="8"/>
  <c r="V4658" i="8"/>
  <c r="W4658" i="8"/>
  <c r="S4658" i="8"/>
  <c r="P4658" i="8"/>
  <c r="J4658" i="8"/>
  <c r="AT4657" i="8"/>
  <c r="AU4657" i="8"/>
  <c r="V4657" i="8"/>
  <c r="T4657" i="8"/>
  <c r="U4657" i="8"/>
  <c r="S4657" i="8"/>
  <c r="R4657" i="8"/>
  <c r="Q4657" i="8"/>
  <c r="P4657" i="8"/>
  <c r="J4657" i="8"/>
  <c r="AT4656" i="8"/>
  <c r="AU4656" i="8"/>
  <c r="V4656" i="8"/>
  <c r="U4656" i="8"/>
  <c r="T4656" i="8"/>
  <c r="S4656" i="8"/>
  <c r="P4656" i="8"/>
  <c r="J4656" i="8"/>
  <c r="K4656" i="8"/>
  <c r="AU4655" i="8"/>
  <c r="AT4655" i="8"/>
  <c r="X4655" i="8"/>
  <c r="W4655" i="8"/>
  <c r="V4655" i="8"/>
  <c r="T4655" i="8"/>
  <c r="U4655" i="8"/>
  <c r="S4655" i="8"/>
  <c r="P4655" i="8"/>
  <c r="J4655" i="8"/>
  <c r="K4655" i="8"/>
  <c r="L4655" i="8"/>
  <c r="AU4654" i="8"/>
  <c r="AT4654" i="8"/>
  <c r="V4654" i="8"/>
  <c r="T4654" i="8"/>
  <c r="S4654" i="8"/>
  <c r="P4654" i="8"/>
  <c r="J4654" i="8"/>
  <c r="AU4653" i="8"/>
  <c r="AT4653" i="8"/>
  <c r="X4653" i="8"/>
  <c r="W4653" i="8"/>
  <c r="V4653" i="8"/>
  <c r="S4653" i="8"/>
  <c r="P4653" i="8"/>
  <c r="J4653" i="8"/>
  <c r="AT4652" i="8"/>
  <c r="AU4652" i="8"/>
  <c r="X4652" i="8"/>
  <c r="W4652" i="8"/>
  <c r="V4652" i="8"/>
  <c r="S4652" i="8"/>
  <c r="T4652" i="8"/>
  <c r="R4652" i="8"/>
  <c r="P4652" i="8"/>
  <c r="Q4652" i="8"/>
  <c r="J4652" i="8"/>
  <c r="AU4651" i="8"/>
  <c r="AT4651" i="8"/>
  <c r="V4651" i="8"/>
  <c r="S4651" i="8"/>
  <c r="P4651" i="8"/>
  <c r="J4651" i="8"/>
  <c r="K4651" i="8"/>
  <c r="L4651" i="8"/>
  <c r="AT4650" i="8"/>
  <c r="AU4650" i="8"/>
  <c r="V4650" i="8"/>
  <c r="S4650" i="8"/>
  <c r="R4650" i="8"/>
  <c r="Q4650" i="8"/>
  <c r="P4650" i="8"/>
  <c r="J4650" i="8"/>
  <c r="AT4649" i="8"/>
  <c r="AU4649" i="8"/>
  <c r="X4649" i="8"/>
  <c r="W4649" i="8"/>
  <c r="V4649" i="8"/>
  <c r="T4649" i="8"/>
  <c r="S4649" i="8"/>
  <c r="R4649" i="8"/>
  <c r="Q4649" i="8"/>
  <c r="P4649" i="8"/>
  <c r="J4649" i="8"/>
  <c r="K4649" i="8"/>
  <c r="AU4648" i="8"/>
  <c r="AT4648" i="8"/>
  <c r="W4648" i="8"/>
  <c r="V4648" i="8"/>
  <c r="U4648" i="8"/>
  <c r="T4648" i="8"/>
  <c r="S4648" i="8"/>
  <c r="R4648" i="8"/>
  <c r="Q4648" i="8"/>
  <c r="P4648" i="8"/>
  <c r="J4648" i="8"/>
  <c r="AT4647" i="8"/>
  <c r="AU4647" i="8"/>
  <c r="V4647" i="8"/>
  <c r="S4647" i="8"/>
  <c r="Q4647" i="8"/>
  <c r="P4647" i="8"/>
  <c r="J4647" i="8"/>
  <c r="K4647" i="8"/>
  <c r="AU4646" i="8"/>
  <c r="AT4646" i="8"/>
  <c r="W4646" i="8"/>
  <c r="X4646" i="8"/>
  <c r="V4646" i="8"/>
  <c r="S4646" i="8"/>
  <c r="Q4646" i="8"/>
  <c r="P4646" i="8"/>
  <c r="J4646" i="8"/>
  <c r="AU4645" i="8"/>
  <c r="AT4645" i="8"/>
  <c r="W4645" i="8"/>
  <c r="V4645" i="8"/>
  <c r="S4645" i="8"/>
  <c r="P4645" i="8"/>
  <c r="J4645" i="8"/>
  <c r="K4645" i="8"/>
  <c r="AU4644" i="8"/>
  <c r="AT4644" i="8"/>
  <c r="V4644" i="8"/>
  <c r="W4644" i="8"/>
  <c r="T4644" i="8"/>
  <c r="S4644" i="8"/>
  <c r="R4644" i="8"/>
  <c r="P4644" i="8"/>
  <c r="Q4644" i="8"/>
  <c r="J4644" i="8"/>
  <c r="AT4643" i="8"/>
  <c r="AU4643" i="8"/>
  <c r="W4643" i="8"/>
  <c r="X4643" i="8"/>
  <c r="V4643" i="8"/>
  <c r="T4643" i="8"/>
  <c r="U4643" i="8"/>
  <c r="S4643" i="8"/>
  <c r="R4643" i="8"/>
  <c r="Q4643" i="8"/>
  <c r="P4643" i="8"/>
  <c r="J4643" i="8"/>
  <c r="K4643" i="8"/>
  <c r="AT4642" i="8"/>
  <c r="AU4642" i="8"/>
  <c r="W4642" i="8"/>
  <c r="V4642" i="8"/>
  <c r="T4642" i="8"/>
  <c r="U4642" i="8"/>
  <c r="S4642" i="8"/>
  <c r="P4642" i="8"/>
  <c r="J4642" i="8"/>
  <c r="K4642" i="8"/>
  <c r="L4642" i="8"/>
  <c r="AU4641" i="8"/>
  <c r="AT4641" i="8"/>
  <c r="X4641" i="8"/>
  <c r="W4641" i="8"/>
  <c r="V4641" i="8"/>
  <c r="U4641" i="8"/>
  <c r="T4641" i="8"/>
  <c r="S4641" i="8"/>
  <c r="Q4641" i="8"/>
  <c r="P4641" i="8"/>
  <c r="J4641" i="8"/>
  <c r="AU4640" i="8"/>
  <c r="AT4640" i="8"/>
  <c r="W4640" i="8"/>
  <c r="V4640" i="8"/>
  <c r="S4640" i="8"/>
  <c r="Q4640" i="8"/>
  <c r="P4640" i="8"/>
  <c r="J4640" i="8"/>
  <c r="AT4639" i="8"/>
  <c r="AU4639" i="8"/>
  <c r="X4639" i="8"/>
  <c r="V4639" i="8"/>
  <c r="W4639" i="8"/>
  <c r="S4639" i="8"/>
  <c r="Q4639" i="8"/>
  <c r="P4639" i="8"/>
  <c r="J4639" i="8"/>
  <c r="AU4638" i="8"/>
  <c r="AT4638" i="8"/>
  <c r="X4638" i="8"/>
  <c r="W4638" i="8"/>
  <c r="V4638" i="8"/>
  <c r="S4638" i="8"/>
  <c r="P4638" i="8"/>
  <c r="Q4638" i="8"/>
  <c r="J4638" i="8"/>
  <c r="K4638" i="8"/>
  <c r="L4638" i="8"/>
  <c r="AT4637" i="8"/>
  <c r="AU4637" i="8"/>
  <c r="X4637" i="8"/>
  <c r="V4637" i="8"/>
  <c r="W4637" i="8"/>
  <c r="U4637" i="8"/>
  <c r="S4637" i="8"/>
  <c r="T4637" i="8"/>
  <c r="Q4637" i="8"/>
  <c r="P4637" i="8"/>
  <c r="J4637" i="8"/>
  <c r="AT4636" i="8"/>
  <c r="AU4636" i="8"/>
  <c r="X4636" i="8"/>
  <c r="V4636" i="8"/>
  <c r="W4636" i="8"/>
  <c r="T4636" i="8"/>
  <c r="U4636" i="8"/>
  <c r="S4636" i="8"/>
  <c r="R4636" i="8"/>
  <c r="Q4636" i="8"/>
  <c r="P4636" i="8"/>
  <c r="J4636" i="8"/>
  <c r="AT4635" i="8"/>
  <c r="AU4635" i="8"/>
  <c r="W4635" i="8"/>
  <c r="X4635" i="8"/>
  <c r="V4635" i="8"/>
  <c r="U4635" i="8"/>
  <c r="T4635" i="8"/>
  <c r="S4635" i="8"/>
  <c r="Q4635" i="8"/>
  <c r="R4635" i="8"/>
  <c r="P4635" i="8"/>
  <c r="J4635" i="8"/>
  <c r="AT4634" i="8"/>
  <c r="AU4634" i="8"/>
  <c r="V4634" i="8"/>
  <c r="S4634" i="8"/>
  <c r="P4634" i="8"/>
  <c r="J4634" i="8"/>
  <c r="K4634" i="8"/>
  <c r="AU4633" i="8"/>
  <c r="AT4633" i="8"/>
  <c r="W4633" i="8"/>
  <c r="V4633" i="8"/>
  <c r="U4633" i="8"/>
  <c r="S4633" i="8"/>
  <c r="T4633" i="8"/>
  <c r="P4633" i="8"/>
  <c r="J4633" i="8"/>
  <c r="K4633" i="8"/>
  <c r="L4633" i="8"/>
  <c r="AU4632" i="8"/>
  <c r="AT4632" i="8"/>
  <c r="W4632" i="8"/>
  <c r="X4632" i="8"/>
  <c r="V4632" i="8"/>
  <c r="T4632" i="8"/>
  <c r="S4632" i="8"/>
  <c r="R4632" i="8"/>
  <c r="P4632" i="8"/>
  <c r="Q4632" i="8"/>
  <c r="J4632" i="8"/>
  <c r="AT4631" i="8"/>
  <c r="AU4631" i="8"/>
  <c r="V4631" i="8"/>
  <c r="U4631" i="8"/>
  <c r="S4631" i="8"/>
  <c r="T4631" i="8"/>
  <c r="R4631" i="8"/>
  <c r="Q4631" i="8"/>
  <c r="P4631" i="8"/>
  <c r="J4631" i="8"/>
  <c r="K4631" i="8"/>
  <c r="AT4630" i="8"/>
  <c r="AU4630" i="8"/>
  <c r="W4630" i="8"/>
  <c r="X4630" i="8"/>
  <c r="V4630" i="8"/>
  <c r="T4630" i="8"/>
  <c r="U4630" i="8"/>
  <c r="S4630" i="8"/>
  <c r="Q4630" i="8"/>
  <c r="P4630" i="8"/>
  <c r="J4630" i="8"/>
  <c r="K4630" i="8"/>
  <c r="AT4629" i="8"/>
  <c r="AU4629" i="8"/>
  <c r="V4629" i="8"/>
  <c r="T4629" i="8"/>
  <c r="U4629" i="8"/>
  <c r="S4629" i="8"/>
  <c r="Q4629" i="8"/>
  <c r="R4629" i="8"/>
  <c r="P4629" i="8"/>
  <c r="J4629" i="8"/>
  <c r="AT4628" i="8"/>
  <c r="AU4628" i="8"/>
  <c r="V4628" i="8"/>
  <c r="U4628" i="8"/>
  <c r="T4628" i="8"/>
  <c r="S4628" i="8"/>
  <c r="P4628" i="8"/>
  <c r="J4628" i="8"/>
  <c r="AT4627" i="8"/>
  <c r="AU4627" i="8"/>
  <c r="W4627" i="8"/>
  <c r="X4627" i="8"/>
  <c r="V4627" i="8"/>
  <c r="T4627" i="8"/>
  <c r="S4627" i="8"/>
  <c r="Q4627" i="8"/>
  <c r="P4627" i="8"/>
  <c r="J4627" i="8"/>
  <c r="AU4626" i="8"/>
  <c r="AT4626" i="8"/>
  <c r="V4626" i="8"/>
  <c r="S4626" i="8"/>
  <c r="T4626" i="8"/>
  <c r="R4626" i="8"/>
  <c r="Q4626" i="8"/>
  <c r="P4626" i="8"/>
  <c r="J4626" i="8"/>
  <c r="AT4625" i="8"/>
  <c r="AU4625" i="8"/>
  <c r="X4625" i="8"/>
  <c r="W4625" i="8"/>
  <c r="V4625" i="8"/>
  <c r="U4625" i="8"/>
  <c r="T4625" i="8"/>
  <c r="S4625" i="8"/>
  <c r="Q4625" i="8"/>
  <c r="R4625" i="8"/>
  <c r="P4625" i="8"/>
  <c r="J4625" i="8"/>
  <c r="K4625" i="8"/>
  <c r="AT4624" i="8"/>
  <c r="AU4624" i="8"/>
  <c r="W4624" i="8"/>
  <c r="X4624" i="8"/>
  <c r="V4624" i="8"/>
  <c r="U4624" i="8"/>
  <c r="T4624" i="8"/>
  <c r="S4624" i="8"/>
  <c r="R4624" i="8"/>
  <c r="P4624" i="8"/>
  <c r="Q4624" i="8"/>
  <c r="J4624" i="8"/>
  <c r="AU4623" i="8"/>
  <c r="AT4623" i="8"/>
  <c r="W4623" i="8"/>
  <c r="X4623" i="8"/>
  <c r="V4623" i="8"/>
  <c r="U4623" i="8"/>
  <c r="S4623" i="8"/>
  <c r="T4623" i="8"/>
  <c r="Q4623" i="8"/>
  <c r="P4623" i="8"/>
  <c r="J4623" i="8"/>
  <c r="AU4622" i="8"/>
  <c r="AT4622" i="8"/>
  <c r="V4622" i="8"/>
  <c r="U4622" i="8"/>
  <c r="T4622" i="8"/>
  <c r="S4622" i="8"/>
  <c r="R4622" i="8"/>
  <c r="P4622" i="8"/>
  <c r="Q4622" i="8"/>
  <c r="J4622" i="8"/>
  <c r="K4622" i="8"/>
  <c r="AT4621" i="8"/>
  <c r="AU4621" i="8"/>
  <c r="V4621" i="8"/>
  <c r="U4621" i="8"/>
  <c r="T4621" i="8"/>
  <c r="S4621" i="8"/>
  <c r="Q4621" i="8"/>
  <c r="P4621" i="8"/>
  <c r="J4621" i="8"/>
  <c r="K4621" i="8"/>
  <c r="AU4620" i="8"/>
  <c r="AT4620" i="8"/>
  <c r="W4620" i="8"/>
  <c r="X4620" i="8"/>
  <c r="V4620" i="8"/>
  <c r="T4620" i="8"/>
  <c r="S4620" i="8"/>
  <c r="R4620" i="8"/>
  <c r="P4620" i="8"/>
  <c r="Q4620" i="8"/>
  <c r="J4620" i="8"/>
  <c r="AU4619" i="8"/>
  <c r="AT4619" i="8"/>
  <c r="X4619" i="8"/>
  <c r="V4619" i="8"/>
  <c r="W4619" i="8"/>
  <c r="S4619" i="8"/>
  <c r="P4619" i="8"/>
  <c r="J4619" i="8"/>
  <c r="K4619" i="8"/>
  <c r="L4619" i="8"/>
  <c r="AU4618" i="8"/>
  <c r="AT4618" i="8"/>
  <c r="W4618" i="8"/>
  <c r="V4618" i="8"/>
  <c r="S4618" i="8"/>
  <c r="Q4618" i="8"/>
  <c r="P4618" i="8"/>
  <c r="J4618" i="8"/>
  <c r="K4618" i="8"/>
  <c r="L4618" i="8"/>
  <c r="AT4617" i="8"/>
  <c r="AU4617" i="8"/>
  <c r="V4617" i="8"/>
  <c r="T4617" i="8"/>
  <c r="S4617" i="8"/>
  <c r="P4617" i="8"/>
  <c r="J4617" i="8"/>
  <c r="K4617" i="8"/>
  <c r="L4617" i="8"/>
  <c r="AT4616" i="8"/>
  <c r="AU4616" i="8"/>
  <c r="V4616" i="8"/>
  <c r="W4616" i="8"/>
  <c r="U4616" i="8"/>
  <c r="T4616" i="8"/>
  <c r="S4616" i="8"/>
  <c r="R4616" i="8"/>
  <c r="P4616" i="8"/>
  <c r="Q4616" i="8"/>
  <c r="J4616" i="8"/>
  <c r="K4616" i="8"/>
  <c r="AT4615" i="8"/>
  <c r="AU4615" i="8"/>
  <c r="W4615" i="8"/>
  <c r="V4615" i="8"/>
  <c r="T4615" i="8"/>
  <c r="U4615" i="8"/>
  <c r="S4615" i="8"/>
  <c r="Q4615" i="8"/>
  <c r="R4615" i="8"/>
  <c r="P4615" i="8"/>
  <c r="J4615" i="8"/>
  <c r="K4615" i="8"/>
  <c r="AU4614" i="8"/>
  <c r="AT4614" i="8"/>
  <c r="X4614" i="8"/>
  <c r="W4614" i="8"/>
  <c r="V4614" i="8"/>
  <c r="T4614" i="8"/>
  <c r="U4614" i="8"/>
  <c r="S4614" i="8"/>
  <c r="Q4614" i="8"/>
  <c r="R4614" i="8"/>
  <c r="P4614" i="8"/>
  <c r="J4614" i="8"/>
  <c r="K4614" i="8"/>
  <c r="L4614" i="8"/>
  <c r="AT4613" i="8"/>
  <c r="AU4613" i="8"/>
  <c r="W4613" i="8"/>
  <c r="X4613" i="8"/>
  <c r="V4613" i="8"/>
  <c r="U4613" i="8"/>
  <c r="T4613" i="8"/>
  <c r="S4613" i="8"/>
  <c r="Q4613" i="8"/>
  <c r="P4613" i="8"/>
  <c r="J4613" i="8"/>
  <c r="K4613" i="8"/>
  <c r="L4613" i="8"/>
  <c r="AU4612" i="8"/>
  <c r="AT4612" i="8"/>
  <c r="W4612" i="8"/>
  <c r="V4612" i="8"/>
  <c r="T4612" i="8"/>
  <c r="S4612" i="8"/>
  <c r="P4612" i="8"/>
  <c r="J4612" i="8"/>
  <c r="AT4611" i="8"/>
  <c r="AU4611" i="8"/>
  <c r="X4611" i="8"/>
  <c r="V4611" i="8"/>
  <c r="W4611" i="8"/>
  <c r="T4611" i="8"/>
  <c r="U4611" i="8"/>
  <c r="S4611" i="8"/>
  <c r="P4611" i="8"/>
  <c r="J4611" i="8"/>
  <c r="K4611" i="8"/>
  <c r="AU4610" i="8"/>
  <c r="AT4610" i="8"/>
  <c r="V4610" i="8"/>
  <c r="T4610" i="8"/>
  <c r="U4610" i="8"/>
  <c r="S4610" i="8"/>
  <c r="R4610" i="8"/>
  <c r="P4610" i="8"/>
  <c r="Q4610" i="8"/>
  <c r="J4610" i="8"/>
  <c r="AT4609" i="8"/>
  <c r="AU4609" i="8"/>
  <c r="V4609" i="8"/>
  <c r="S4609" i="8"/>
  <c r="Q4609" i="8"/>
  <c r="P4609" i="8"/>
  <c r="J4609" i="8"/>
  <c r="K4609" i="8"/>
  <c r="L4609" i="8"/>
  <c r="AU4608" i="8"/>
  <c r="AT4608" i="8"/>
  <c r="V4608" i="8"/>
  <c r="S4608" i="8"/>
  <c r="R4608" i="8"/>
  <c r="P4608" i="8"/>
  <c r="Q4608" i="8"/>
  <c r="J4608" i="8"/>
  <c r="K4608" i="8"/>
  <c r="AT4607" i="8"/>
  <c r="AU4607" i="8"/>
  <c r="X4607" i="8"/>
  <c r="W4607" i="8"/>
  <c r="V4607" i="8"/>
  <c r="S4607" i="8"/>
  <c r="R4607" i="8"/>
  <c r="P4607" i="8"/>
  <c r="Q4607" i="8"/>
  <c r="J4607" i="8"/>
  <c r="K4607" i="8"/>
  <c r="AT4606" i="8"/>
  <c r="AU4606" i="8"/>
  <c r="W4606" i="8"/>
  <c r="V4606" i="8"/>
  <c r="T4606" i="8"/>
  <c r="S4606" i="8"/>
  <c r="R4606" i="8"/>
  <c r="Q4606" i="8"/>
  <c r="P4606" i="8"/>
  <c r="J4606" i="8"/>
  <c r="K4606" i="8"/>
  <c r="L4606" i="8"/>
  <c r="AT4605" i="8"/>
  <c r="AU4605" i="8"/>
  <c r="W4605" i="8"/>
  <c r="X4605" i="8"/>
  <c r="V4605" i="8"/>
  <c r="S4605" i="8"/>
  <c r="Q4605" i="8"/>
  <c r="P4605" i="8"/>
  <c r="J4605" i="8"/>
  <c r="K4605" i="8"/>
  <c r="AU4604" i="8"/>
  <c r="AT4604" i="8"/>
  <c r="W4604" i="8"/>
  <c r="X4604" i="8"/>
  <c r="V4604" i="8"/>
  <c r="S4604" i="8"/>
  <c r="R4604" i="8"/>
  <c r="Q4604" i="8"/>
  <c r="P4604" i="8"/>
  <c r="J4604" i="8"/>
  <c r="K4604" i="8"/>
  <c r="AT4603" i="8"/>
  <c r="AU4603" i="8"/>
  <c r="W4603" i="8"/>
  <c r="V4603" i="8"/>
  <c r="U4603" i="8"/>
  <c r="T4603" i="8"/>
  <c r="S4603" i="8"/>
  <c r="R4603" i="8"/>
  <c r="P4603" i="8"/>
  <c r="Q4603" i="8"/>
  <c r="J4603" i="8"/>
  <c r="K4603" i="8"/>
  <c r="L4603" i="8"/>
  <c r="AU4602" i="8"/>
  <c r="AT4602" i="8"/>
  <c r="V4602" i="8"/>
  <c r="W4602" i="8"/>
  <c r="U4602" i="8"/>
  <c r="T4602" i="8"/>
  <c r="S4602" i="8"/>
  <c r="P4602" i="8"/>
  <c r="J4602" i="8"/>
  <c r="AU4601" i="8"/>
  <c r="AT4601" i="8"/>
  <c r="V4601" i="8"/>
  <c r="S4601" i="8"/>
  <c r="Q4601" i="8"/>
  <c r="R4601" i="8"/>
  <c r="P4601" i="8"/>
  <c r="J4601" i="8"/>
  <c r="AT4600" i="8"/>
  <c r="AU4600" i="8"/>
  <c r="W4600" i="8"/>
  <c r="V4600" i="8"/>
  <c r="U4600" i="8"/>
  <c r="T4600" i="8"/>
  <c r="S4600" i="8"/>
  <c r="P4600" i="8"/>
  <c r="Q4600" i="8"/>
  <c r="J4600" i="8"/>
  <c r="K4600" i="8"/>
  <c r="L4600" i="8"/>
  <c r="AU4599" i="8"/>
  <c r="AT4599" i="8"/>
  <c r="X4599" i="8"/>
  <c r="W4599" i="8"/>
  <c r="V4599" i="8"/>
  <c r="U4599" i="8"/>
  <c r="S4599" i="8"/>
  <c r="T4599" i="8"/>
  <c r="Q4599" i="8"/>
  <c r="P4599" i="8"/>
  <c r="J4599" i="8"/>
  <c r="AU4598" i="8"/>
  <c r="AT4598" i="8"/>
  <c r="W4598" i="8"/>
  <c r="V4598" i="8"/>
  <c r="S4598" i="8"/>
  <c r="Q4598" i="8"/>
  <c r="R4598" i="8"/>
  <c r="P4598" i="8"/>
  <c r="J4598" i="8"/>
  <c r="AT4597" i="8"/>
  <c r="AU4597" i="8"/>
  <c r="V4597" i="8"/>
  <c r="U4597" i="8"/>
  <c r="S4597" i="8"/>
  <c r="T4597" i="8"/>
  <c r="P4597" i="8"/>
  <c r="J4597" i="8"/>
  <c r="K4597" i="8"/>
  <c r="L4597" i="8"/>
  <c r="AT4596" i="8"/>
  <c r="AU4596" i="8"/>
  <c r="V4596" i="8"/>
  <c r="U4596" i="8"/>
  <c r="S4596" i="8"/>
  <c r="T4596" i="8"/>
  <c r="R4596" i="8"/>
  <c r="P4596" i="8"/>
  <c r="Q4596" i="8"/>
  <c r="J4596" i="8"/>
  <c r="K4596" i="8"/>
  <c r="AT4595" i="8"/>
  <c r="AU4595" i="8"/>
  <c r="X4595" i="8"/>
  <c r="W4595" i="8"/>
  <c r="V4595" i="8"/>
  <c r="U4595" i="8"/>
  <c r="S4595" i="8"/>
  <c r="T4595" i="8"/>
  <c r="P4595" i="8"/>
  <c r="J4595" i="8"/>
  <c r="K4595" i="8"/>
  <c r="L4595" i="8"/>
  <c r="AU4594" i="8"/>
  <c r="AT4594" i="8"/>
  <c r="V4594" i="8"/>
  <c r="S4594" i="8"/>
  <c r="Q4594" i="8"/>
  <c r="P4594" i="8"/>
  <c r="J4594" i="8"/>
  <c r="K4594" i="8"/>
  <c r="L4594" i="8"/>
  <c r="AT4593" i="8"/>
  <c r="AU4593" i="8"/>
  <c r="W4593" i="8"/>
  <c r="X4593" i="8"/>
  <c r="V4593" i="8"/>
  <c r="U4593" i="8"/>
  <c r="S4593" i="8"/>
  <c r="T4593" i="8"/>
  <c r="Q4593" i="8"/>
  <c r="P4593" i="8"/>
  <c r="J4593" i="8"/>
  <c r="K4593" i="8"/>
  <c r="AU4592" i="8"/>
  <c r="AT4592" i="8"/>
  <c r="X4592" i="8"/>
  <c r="W4592" i="8"/>
  <c r="V4592" i="8"/>
  <c r="T4592" i="8"/>
  <c r="U4592" i="8"/>
  <c r="S4592" i="8"/>
  <c r="P4592" i="8"/>
  <c r="J4592" i="8"/>
  <c r="AU4591" i="8"/>
  <c r="AT4591" i="8"/>
  <c r="X4591" i="8"/>
  <c r="V4591" i="8"/>
  <c r="W4591" i="8"/>
  <c r="U4591" i="8"/>
  <c r="T4591" i="8"/>
  <c r="S4591" i="8"/>
  <c r="P4591" i="8"/>
  <c r="J4591" i="8"/>
  <c r="AU4590" i="8"/>
  <c r="AT4590" i="8"/>
  <c r="W4590" i="8"/>
  <c r="V4590" i="8"/>
  <c r="S4590" i="8"/>
  <c r="Q4590" i="8"/>
  <c r="R4590" i="8"/>
  <c r="P4590" i="8"/>
  <c r="J4590" i="8"/>
  <c r="AT4589" i="8"/>
  <c r="AU4589" i="8"/>
  <c r="V4589" i="8"/>
  <c r="U4589" i="8"/>
  <c r="S4589" i="8"/>
  <c r="T4589" i="8"/>
  <c r="P4589" i="8"/>
  <c r="J4589" i="8"/>
  <c r="K4589" i="8"/>
  <c r="L4589" i="8"/>
  <c r="AU4588" i="8"/>
  <c r="AT4588" i="8"/>
  <c r="V4588" i="8"/>
  <c r="S4588" i="8"/>
  <c r="P4588" i="8"/>
  <c r="J4588" i="8"/>
  <c r="K4588" i="8"/>
  <c r="AT4587" i="8"/>
  <c r="AU4587" i="8"/>
  <c r="W4587" i="8"/>
  <c r="V4587" i="8"/>
  <c r="S4587" i="8"/>
  <c r="R4587" i="8"/>
  <c r="Q4587" i="8"/>
  <c r="P4587" i="8"/>
  <c r="J4587" i="8"/>
  <c r="K4587" i="8"/>
  <c r="L4587" i="8"/>
  <c r="AT4586" i="8"/>
  <c r="AU4586" i="8"/>
  <c r="W4586" i="8"/>
  <c r="X4586" i="8"/>
  <c r="V4586" i="8"/>
  <c r="U4586" i="8"/>
  <c r="T4586" i="8"/>
  <c r="S4586" i="8"/>
  <c r="R4586" i="8"/>
  <c r="P4586" i="8"/>
  <c r="Q4586" i="8"/>
  <c r="J4586" i="8"/>
  <c r="AU4585" i="8"/>
  <c r="AT4585" i="8"/>
  <c r="W4585" i="8"/>
  <c r="X4585" i="8"/>
  <c r="V4585" i="8"/>
  <c r="U4585" i="8"/>
  <c r="S4585" i="8"/>
  <c r="T4585" i="8"/>
  <c r="Q4585" i="8"/>
  <c r="R4585" i="8"/>
  <c r="P4585" i="8"/>
  <c r="J4585" i="8"/>
  <c r="AU4584" i="8"/>
  <c r="AT4584" i="8"/>
  <c r="X4584" i="8"/>
  <c r="V4584" i="8"/>
  <c r="W4584" i="8"/>
  <c r="U4584" i="8"/>
  <c r="T4584" i="8"/>
  <c r="S4584" i="8"/>
  <c r="Q4584" i="8"/>
  <c r="P4584" i="8"/>
  <c r="J4584" i="8"/>
  <c r="K4584" i="8"/>
  <c r="AU4583" i="8"/>
  <c r="AT4583" i="8"/>
  <c r="X4583" i="8"/>
  <c r="W4583" i="8"/>
  <c r="V4583" i="8"/>
  <c r="S4583" i="8"/>
  <c r="P4583" i="8"/>
  <c r="J4583" i="8"/>
  <c r="K4583" i="8"/>
  <c r="L4583" i="8"/>
  <c r="AT4582" i="8"/>
  <c r="AU4582" i="8"/>
  <c r="V4582" i="8"/>
  <c r="T4582" i="8"/>
  <c r="S4582" i="8"/>
  <c r="P4582" i="8"/>
  <c r="J4582" i="8"/>
  <c r="K4582" i="8"/>
  <c r="L4582" i="8"/>
  <c r="AU4581" i="8"/>
  <c r="AT4581" i="8"/>
  <c r="X4581" i="8"/>
  <c r="V4581" i="8"/>
  <c r="W4581" i="8"/>
  <c r="U4581" i="8"/>
  <c r="S4581" i="8"/>
  <c r="T4581" i="8"/>
  <c r="R4581" i="8"/>
  <c r="P4581" i="8"/>
  <c r="Q4581" i="8"/>
  <c r="J4581" i="8"/>
  <c r="K4581" i="8"/>
  <c r="L4581" i="8"/>
  <c r="AT4580" i="8"/>
  <c r="AU4580" i="8"/>
  <c r="V4580" i="8"/>
  <c r="S4580" i="8"/>
  <c r="P4580" i="8"/>
  <c r="J4580" i="8"/>
  <c r="K4580" i="8"/>
  <c r="AT4579" i="8"/>
  <c r="AU4579" i="8"/>
  <c r="V4579" i="8"/>
  <c r="S4579" i="8"/>
  <c r="Q4579" i="8"/>
  <c r="R4579" i="8"/>
  <c r="P4579" i="8"/>
  <c r="J4579" i="8"/>
  <c r="K4579" i="8"/>
  <c r="AU4578" i="8"/>
  <c r="AT4578" i="8"/>
  <c r="X4578" i="8"/>
  <c r="V4578" i="8"/>
  <c r="W4578" i="8"/>
  <c r="S4578" i="8"/>
  <c r="R4578" i="8"/>
  <c r="Q4578" i="8"/>
  <c r="P4578" i="8"/>
  <c r="J4578" i="8"/>
  <c r="AU4577" i="8"/>
  <c r="AT4577" i="8"/>
  <c r="V4577" i="8"/>
  <c r="U4577" i="8"/>
  <c r="T4577" i="8"/>
  <c r="S4577" i="8"/>
  <c r="P4577" i="8"/>
  <c r="J4577" i="8"/>
  <c r="K4577" i="8"/>
  <c r="L4577" i="8"/>
  <c r="AT4576" i="8"/>
  <c r="AU4576" i="8"/>
  <c r="V4576" i="8"/>
  <c r="T4576" i="8"/>
  <c r="S4576" i="8"/>
  <c r="P4576" i="8"/>
  <c r="J4576" i="8"/>
  <c r="K4576" i="8"/>
  <c r="L4576" i="8"/>
  <c r="AU4575" i="8"/>
  <c r="AT4575" i="8"/>
  <c r="V4575" i="8"/>
  <c r="T4575" i="8"/>
  <c r="S4575" i="8"/>
  <c r="P4575" i="8"/>
  <c r="J4575" i="8"/>
  <c r="AT4574" i="8"/>
  <c r="AU4574" i="8"/>
  <c r="V4574" i="8"/>
  <c r="T4574" i="8"/>
  <c r="S4574" i="8"/>
  <c r="R4574" i="8"/>
  <c r="Q4574" i="8"/>
  <c r="P4574" i="8"/>
  <c r="J4574" i="8"/>
  <c r="K4574" i="8"/>
  <c r="L4574" i="8"/>
  <c r="AT4573" i="8"/>
  <c r="AU4573" i="8"/>
  <c r="W4573" i="8"/>
  <c r="V4573" i="8"/>
  <c r="T4573" i="8"/>
  <c r="U4573" i="8"/>
  <c r="S4573" i="8"/>
  <c r="Q4573" i="8"/>
  <c r="R4573" i="8"/>
  <c r="P4573" i="8"/>
  <c r="J4573" i="8"/>
  <c r="K4573" i="8"/>
  <c r="AU4572" i="8"/>
  <c r="AT4572" i="8"/>
  <c r="W4572" i="8"/>
  <c r="X4572" i="8"/>
  <c r="V4572" i="8"/>
  <c r="U4572" i="8"/>
  <c r="T4572" i="8"/>
  <c r="S4572" i="8"/>
  <c r="R4572" i="8"/>
  <c r="Q4572" i="8"/>
  <c r="P4572" i="8"/>
  <c r="J4572" i="8"/>
  <c r="AT4571" i="8"/>
  <c r="AU4571" i="8"/>
  <c r="W4571" i="8"/>
  <c r="X4571" i="8"/>
  <c r="V4571" i="8"/>
  <c r="U4571" i="8"/>
  <c r="T4571" i="8"/>
  <c r="S4571" i="8"/>
  <c r="R4571" i="8"/>
  <c r="Q4571" i="8"/>
  <c r="P4571" i="8"/>
  <c r="J4571" i="8"/>
  <c r="AU4570" i="8"/>
  <c r="AT4570" i="8"/>
  <c r="X4570" i="8"/>
  <c r="W4570" i="8"/>
  <c r="V4570" i="8"/>
  <c r="U4570" i="8"/>
  <c r="T4570" i="8"/>
  <c r="S4570" i="8"/>
  <c r="R4570" i="8"/>
  <c r="P4570" i="8"/>
  <c r="Q4570" i="8"/>
  <c r="J4570" i="8"/>
  <c r="K4570" i="8"/>
  <c r="AU4569" i="8"/>
  <c r="AT4569" i="8"/>
  <c r="W4569" i="8"/>
  <c r="V4569" i="8"/>
  <c r="S4569" i="8"/>
  <c r="R4569" i="8"/>
  <c r="Q4569" i="8"/>
  <c r="P4569" i="8"/>
  <c r="J4569" i="8"/>
  <c r="K4569" i="8"/>
  <c r="L4569" i="8"/>
  <c r="AT4568" i="8"/>
  <c r="AU4568" i="8"/>
  <c r="W4568" i="8"/>
  <c r="V4568" i="8"/>
  <c r="T4568" i="8"/>
  <c r="S4568" i="8"/>
  <c r="P4568" i="8"/>
  <c r="J4568" i="8"/>
  <c r="K4568" i="8"/>
  <c r="AT4567" i="8"/>
  <c r="AU4567" i="8"/>
  <c r="W4567" i="8"/>
  <c r="X4567" i="8"/>
  <c r="V4567" i="8"/>
  <c r="S4567" i="8"/>
  <c r="P4567" i="8"/>
  <c r="J4567" i="8"/>
  <c r="K4567" i="8"/>
  <c r="AT4566" i="8"/>
  <c r="AU4566" i="8"/>
  <c r="V4566" i="8"/>
  <c r="U4566" i="8"/>
  <c r="T4566" i="8"/>
  <c r="S4566" i="8"/>
  <c r="Q4566" i="8"/>
  <c r="P4566" i="8"/>
  <c r="J4566" i="8"/>
  <c r="AT4565" i="8"/>
  <c r="AU4565" i="8"/>
  <c r="V4565" i="8"/>
  <c r="T4565" i="8"/>
  <c r="S4565" i="8"/>
  <c r="P4565" i="8"/>
  <c r="J4565" i="8"/>
  <c r="K4565" i="8"/>
  <c r="AU4564" i="8"/>
  <c r="AT4564" i="8"/>
  <c r="X4564" i="8"/>
  <c r="V4564" i="8"/>
  <c r="W4564" i="8"/>
  <c r="U4564" i="8"/>
  <c r="T4564" i="8"/>
  <c r="S4564" i="8"/>
  <c r="Q4564" i="8"/>
  <c r="P4564" i="8"/>
  <c r="J4564" i="8"/>
  <c r="K4564" i="8"/>
  <c r="L4564" i="8"/>
  <c r="AT4563" i="8"/>
  <c r="AU4563" i="8"/>
  <c r="V4563" i="8"/>
  <c r="W4563" i="8"/>
  <c r="X4563" i="8"/>
  <c r="S4563" i="8"/>
  <c r="P4563" i="8"/>
  <c r="J4563" i="8"/>
  <c r="K4563" i="8"/>
  <c r="AT4562" i="8"/>
  <c r="AU4562" i="8"/>
  <c r="V4562" i="8"/>
  <c r="W4562" i="8"/>
  <c r="T4562" i="8"/>
  <c r="S4562" i="8"/>
  <c r="R4562" i="8"/>
  <c r="P4562" i="8"/>
  <c r="Q4562" i="8"/>
  <c r="J4562" i="8"/>
  <c r="K4562" i="8"/>
  <c r="AU4561" i="8"/>
  <c r="AT4561" i="8"/>
  <c r="W4561" i="8"/>
  <c r="V4561" i="8"/>
  <c r="S4561" i="8"/>
  <c r="R4561" i="8"/>
  <c r="P4561" i="8"/>
  <c r="Q4561" i="8"/>
  <c r="J4561" i="8"/>
  <c r="AT4560" i="8"/>
  <c r="AU4560" i="8"/>
  <c r="X4560" i="8"/>
  <c r="W4560" i="8"/>
  <c r="V4560" i="8"/>
  <c r="T4560" i="8"/>
  <c r="U4560" i="8"/>
  <c r="S4560" i="8"/>
  <c r="R4560" i="8"/>
  <c r="P4560" i="8"/>
  <c r="Q4560" i="8"/>
  <c r="J4560" i="8"/>
  <c r="AT4559" i="8"/>
  <c r="AU4559" i="8"/>
  <c r="W4559" i="8"/>
  <c r="V4559" i="8"/>
  <c r="U4559" i="8"/>
  <c r="S4559" i="8"/>
  <c r="T4559" i="8"/>
  <c r="R4559" i="8"/>
  <c r="Q4559" i="8"/>
  <c r="P4559" i="8"/>
  <c r="J4559" i="8"/>
  <c r="AU4558" i="8"/>
  <c r="AT4558" i="8"/>
  <c r="X4558" i="8"/>
  <c r="V4558" i="8"/>
  <c r="W4558" i="8"/>
  <c r="U4558" i="8"/>
  <c r="T4558" i="8"/>
  <c r="S4558" i="8"/>
  <c r="R4558" i="8"/>
  <c r="P4558" i="8"/>
  <c r="Q4558" i="8"/>
  <c r="J4558" i="8"/>
  <c r="AT4557" i="8"/>
  <c r="AU4557" i="8"/>
  <c r="X4557" i="8"/>
  <c r="W4557" i="8"/>
  <c r="V4557" i="8"/>
  <c r="T4557" i="8"/>
  <c r="U4557" i="8"/>
  <c r="S4557" i="8"/>
  <c r="P4557" i="8"/>
  <c r="J4557" i="8"/>
  <c r="K4557" i="8"/>
  <c r="AU4556" i="8"/>
  <c r="AT4556" i="8"/>
  <c r="X4556" i="8"/>
  <c r="V4556" i="8"/>
  <c r="W4556" i="8"/>
  <c r="T4556" i="8"/>
  <c r="S4556" i="8"/>
  <c r="Q4556" i="8"/>
  <c r="R4556" i="8"/>
  <c r="P4556" i="8"/>
  <c r="J4556" i="8"/>
  <c r="AU4555" i="8"/>
  <c r="AT4555" i="8"/>
  <c r="X4555" i="8"/>
  <c r="W4555" i="8"/>
  <c r="V4555" i="8"/>
  <c r="U4555" i="8"/>
  <c r="T4555" i="8"/>
  <c r="S4555" i="8"/>
  <c r="R4555" i="8"/>
  <c r="P4555" i="8"/>
  <c r="Q4555" i="8"/>
  <c r="J4555" i="8"/>
  <c r="K4555" i="8"/>
  <c r="AU4554" i="8"/>
  <c r="AT4554" i="8"/>
  <c r="X4554" i="8"/>
  <c r="W4554" i="8"/>
  <c r="V4554" i="8"/>
  <c r="U4554" i="8"/>
  <c r="T4554" i="8"/>
  <c r="S4554" i="8"/>
  <c r="P4554" i="8"/>
  <c r="J4554" i="8"/>
  <c r="K4554" i="8"/>
  <c r="L4554" i="8"/>
  <c r="AT4553" i="8"/>
  <c r="AU4553" i="8"/>
  <c r="X4553" i="8"/>
  <c r="W4553" i="8"/>
  <c r="V4553" i="8"/>
  <c r="U4553" i="8"/>
  <c r="S4553" i="8"/>
  <c r="T4553" i="8"/>
  <c r="Q4553" i="8"/>
  <c r="R4553" i="8"/>
  <c r="P4553" i="8"/>
  <c r="J4553" i="8"/>
  <c r="AU4552" i="8"/>
  <c r="AT4552" i="8"/>
  <c r="X4552" i="8"/>
  <c r="V4552" i="8"/>
  <c r="W4552" i="8"/>
  <c r="U4552" i="8"/>
  <c r="S4552" i="8"/>
  <c r="T4552" i="8"/>
  <c r="P4552" i="8"/>
  <c r="J4552" i="8"/>
  <c r="K4552" i="8"/>
  <c r="AT4551" i="8"/>
  <c r="AU4551" i="8"/>
  <c r="W4551" i="8"/>
  <c r="X4551" i="8"/>
  <c r="V4551" i="8"/>
  <c r="S4551" i="8"/>
  <c r="R4551" i="8"/>
  <c r="Q4551" i="8"/>
  <c r="P4551" i="8"/>
  <c r="J4551" i="8"/>
  <c r="K4551" i="8"/>
  <c r="AT4550" i="8"/>
  <c r="AU4550" i="8"/>
  <c r="W4550" i="8"/>
  <c r="X4550" i="8"/>
  <c r="V4550" i="8"/>
  <c r="S4550" i="8"/>
  <c r="R4550" i="8"/>
  <c r="Q4550" i="8"/>
  <c r="P4550" i="8"/>
  <c r="J4550" i="8"/>
  <c r="K4550" i="8"/>
  <c r="AT4549" i="8"/>
  <c r="AU4549" i="8"/>
  <c r="V4549" i="8"/>
  <c r="S4549" i="8"/>
  <c r="P4549" i="8"/>
  <c r="J4549" i="8"/>
  <c r="AT4548" i="8"/>
  <c r="AU4548" i="8"/>
  <c r="W4548" i="8"/>
  <c r="V4548" i="8"/>
  <c r="S4548" i="8"/>
  <c r="P4548" i="8"/>
  <c r="J4548" i="8"/>
  <c r="AU4547" i="8"/>
  <c r="AT4547" i="8"/>
  <c r="W4547" i="8"/>
  <c r="V4547" i="8"/>
  <c r="T4547" i="8"/>
  <c r="S4547" i="8"/>
  <c r="P4547" i="8"/>
  <c r="J4547" i="8"/>
  <c r="K4547" i="8"/>
  <c r="L4547" i="8"/>
  <c r="AU4546" i="8"/>
  <c r="AT4546" i="8"/>
  <c r="W4546" i="8"/>
  <c r="X4546" i="8"/>
  <c r="V4546" i="8"/>
  <c r="S4546" i="8"/>
  <c r="Q4546" i="8"/>
  <c r="R4546" i="8"/>
  <c r="P4546" i="8"/>
  <c r="J4546" i="8"/>
  <c r="K4546" i="8"/>
  <c r="AU4545" i="8"/>
  <c r="AT4545" i="8"/>
  <c r="V4545" i="8"/>
  <c r="U4545" i="8"/>
  <c r="T4545" i="8"/>
  <c r="S4545" i="8"/>
  <c r="Q4545" i="8"/>
  <c r="R4545" i="8"/>
  <c r="P4545" i="8"/>
  <c r="J4545" i="8"/>
  <c r="K4545" i="8"/>
  <c r="L4545" i="8"/>
  <c r="AT4544" i="8"/>
  <c r="AU4544" i="8"/>
  <c r="W4544" i="8"/>
  <c r="X4544" i="8"/>
  <c r="V4544" i="8"/>
  <c r="U4544" i="8"/>
  <c r="T4544" i="8"/>
  <c r="S4544" i="8"/>
  <c r="P4544" i="8"/>
  <c r="J4544" i="8"/>
  <c r="AU4543" i="8"/>
  <c r="AT4543" i="8"/>
  <c r="X4543" i="8"/>
  <c r="W4543" i="8"/>
  <c r="V4543" i="8"/>
  <c r="U4543" i="8"/>
  <c r="S4543" i="8"/>
  <c r="T4543" i="8"/>
  <c r="P4543" i="8"/>
  <c r="J4543" i="8"/>
  <c r="AU4542" i="8"/>
  <c r="AT4542" i="8"/>
  <c r="W4542" i="8"/>
  <c r="V4542" i="8"/>
  <c r="T4542" i="8"/>
  <c r="S4542" i="8"/>
  <c r="R4542" i="8"/>
  <c r="P4542" i="8"/>
  <c r="Q4542" i="8"/>
  <c r="J4542" i="8"/>
  <c r="K4542" i="8"/>
  <c r="AU4541" i="8"/>
  <c r="AT4541" i="8"/>
  <c r="X4541" i="8"/>
  <c r="W4541" i="8"/>
  <c r="V4541" i="8"/>
  <c r="S4541" i="8"/>
  <c r="R4541" i="8"/>
  <c r="Q4541" i="8"/>
  <c r="P4541" i="8"/>
  <c r="J4541" i="8"/>
  <c r="K4541" i="8"/>
  <c r="AU4540" i="8"/>
  <c r="AT4540" i="8"/>
  <c r="V4540" i="8"/>
  <c r="S4540" i="8"/>
  <c r="Q4540" i="8"/>
  <c r="P4540" i="8"/>
  <c r="J4540" i="8"/>
  <c r="K4540" i="8"/>
  <c r="AU4539" i="8"/>
  <c r="AT4539" i="8"/>
  <c r="W4539" i="8"/>
  <c r="V4539" i="8"/>
  <c r="T4539" i="8"/>
  <c r="S4539" i="8"/>
  <c r="R4539" i="8"/>
  <c r="Q4539" i="8"/>
  <c r="P4539" i="8"/>
  <c r="J4539" i="8"/>
  <c r="K4539" i="8"/>
  <c r="L4539" i="8"/>
  <c r="AT4538" i="8"/>
  <c r="AU4538" i="8"/>
  <c r="V4538" i="8"/>
  <c r="U4538" i="8"/>
  <c r="T4538" i="8"/>
  <c r="S4538" i="8"/>
  <c r="Q4538" i="8"/>
  <c r="R4538" i="8"/>
  <c r="P4538" i="8"/>
  <c r="J4538" i="8"/>
  <c r="K4538" i="8"/>
  <c r="L4538" i="8"/>
  <c r="AT4537" i="8"/>
  <c r="AU4537" i="8"/>
  <c r="V4537" i="8"/>
  <c r="W4537" i="8"/>
  <c r="U4537" i="8"/>
  <c r="T4537" i="8"/>
  <c r="S4537" i="8"/>
  <c r="P4537" i="8"/>
  <c r="J4537" i="8"/>
  <c r="AT4536" i="8"/>
  <c r="AU4536" i="8"/>
  <c r="W4536" i="8"/>
  <c r="X4536" i="8"/>
  <c r="V4536" i="8"/>
  <c r="T4536" i="8"/>
  <c r="S4536" i="8"/>
  <c r="R4536" i="8"/>
  <c r="Q4536" i="8"/>
  <c r="P4536" i="8"/>
  <c r="J4536" i="8"/>
  <c r="AU4535" i="8"/>
  <c r="AT4535" i="8"/>
  <c r="W4535" i="8"/>
  <c r="V4535" i="8"/>
  <c r="U4535" i="8"/>
  <c r="T4535" i="8"/>
  <c r="S4535" i="8"/>
  <c r="P4535" i="8"/>
  <c r="J4535" i="8"/>
  <c r="K4535" i="8"/>
  <c r="AU4534" i="8"/>
  <c r="AT4534" i="8"/>
  <c r="W4534" i="8"/>
  <c r="X4534" i="8"/>
  <c r="V4534" i="8"/>
  <c r="U4534" i="8"/>
  <c r="S4534" i="8"/>
  <c r="T4534" i="8"/>
  <c r="Q4534" i="8"/>
  <c r="R4534" i="8"/>
  <c r="P4534" i="8"/>
  <c r="J4534" i="8"/>
  <c r="AU4533" i="8"/>
  <c r="AT4533" i="8"/>
  <c r="W4533" i="8"/>
  <c r="V4533" i="8"/>
  <c r="S4533" i="8"/>
  <c r="P4533" i="8"/>
  <c r="J4533" i="8"/>
  <c r="AU4532" i="8"/>
  <c r="AT4532" i="8"/>
  <c r="W4532" i="8"/>
  <c r="X4532" i="8"/>
  <c r="V4532" i="8"/>
  <c r="U4532" i="8"/>
  <c r="T4532" i="8"/>
  <c r="S4532" i="8"/>
  <c r="R4532" i="8"/>
  <c r="P4532" i="8"/>
  <c r="Q4532" i="8"/>
  <c r="J4532" i="8"/>
  <c r="K4532" i="8"/>
  <c r="L4532" i="8"/>
  <c r="AT4531" i="8"/>
  <c r="AU4531" i="8"/>
  <c r="V4531" i="8"/>
  <c r="S4531" i="8"/>
  <c r="R4531" i="8"/>
  <c r="P4531" i="8"/>
  <c r="Q4531" i="8"/>
  <c r="J4531" i="8"/>
  <c r="AT4530" i="8"/>
  <c r="AU4530" i="8"/>
  <c r="V4530" i="8"/>
  <c r="S4530" i="8"/>
  <c r="T4530" i="8"/>
  <c r="R4530" i="8"/>
  <c r="P4530" i="8"/>
  <c r="Q4530" i="8"/>
  <c r="J4530" i="8"/>
  <c r="K4530" i="8"/>
  <c r="AU4529" i="8"/>
  <c r="AT4529" i="8"/>
  <c r="V4529" i="8"/>
  <c r="T4529" i="8"/>
  <c r="U4529" i="8"/>
  <c r="S4529" i="8"/>
  <c r="Q4529" i="8"/>
  <c r="P4529" i="8"/>
  <c r="J4529" i="8"/>
  <c r="AT4528" i="8"/>
  <c r="AU4528" i="8"/>
  <c r="V4528" i="8"/>
  <c r="T4528" i="8"/>
  <c r="S4528" i="8"/>
  <c r="R4528" i="8"/>
  <c r="Q4528" i="8"/>
  <c r="P4528" i="8"/>
  <c r="J4528" i="8"/>
  <c r="AU4527" i="8"/>
  <c r="AT4527" i="8"/>
  <c r="V4527" i="8"/>
  <c r="S4527" i="8"/>
  <c r="R4527" i="8"/>
  <c r="P4527" i="8"/>
  <c r="Q4527" i="8"/>
  <c r="J4527" i="8"/>
  <c r="AT4526" i="8"/>
  <c r="AU4526" i="8"/>
  <c r="V4526" i="8"/>
  <c r="T4526" i="8"/>
  <c r="U4526" i="8"/>
  <c r="S4526" i="8"/>
  <c r="P4526" i="8"/>
  <c r="J4526" i="8"/>
  <c r="K4526" i="8"/>
  <c r="L4526" i="8"/>
  <c r="AU4525" i="8"/>
  <c r="AT4525" i="8"/>
  <c r="W4525" i="8"/>
  <c r="V4525" i="8"/>
  <c r="T4525" i="8"/>
  <c r="S4525" i="8"/>
  <c r="P4525" i="8"/>
  <c r="J4525" i="8"/>
  <c r="K4525" i="8"/>
  <c r="AU4524" i="8"/>
  <c r="AT4524" i="8"/>
  <c r="V4524" i="8"/>
  <c r="U4524" i="8"/>
  <c r="T4524" i="8"/>
  <c r="S4524" i="8"/>
  <c r="R4524" i="8"/>
  <c r="Q4524" i="8"/>
  <c r="P4524" i="8"/>
  <c r="J4524" i="8"/>
  <c r="AT4523" i="8"/>
  <c r="AU4523" i="8"/>
  <c r="X4523" i="8"/>
  <c r="W4523" i="8"/>
  <c r="V4523" i="8"/>
  <c r="U4523" i="8"/>
  <c r="T4523" i="8"/>
  <c r="S4523" i="8"/>
  <c r="R4523" i="8"/>
  <c r="Q4523" i="8"/>
  <c r="P4523" i="8"/>
  <c r="J4523" i="8"/>
  <c r="K4523" i="8"/>
  <c r="AU4522" i="8"/>
  <c r="AT4522" i="8"/>
  <c r="X4522" i="8"/>
  <c r="W4522" i="8"/>
  <c r="V4522" i="8"/>
  <c r="T4522" i="8"/>
  <c r="U4522" i="8"/>
  <c r="S4522" i="8"/>
  <c r="Q4522" i="8"/>
  <c r="R4522" i="8"/>
  <c r="P4522" i="8"/>
  <c r="J4522" i="8"/>
  <c r="AU4521" i="8"/>
  <c r="AT4521" i="8"/>
  <c r="V4521" i="8"/>
  <c r="U4521" i="8"/>
  <c r="T4521" i="8"/>
  <c r="S4521" i="8"/>
  <c r="P4521" i="8"/>
  <c r="J4521" i="8"/>
  <c r="AU4520" i="8"/>
  <c r="AT4520" i="8"/>
  <c r="W4520" i="8"/>
  <c r="X4520" i="8"/>
  <c r="V4520" i="8"/>
  <c r="U4520" i="8"/>
  <c r="T4520" i="8"/>
  <c r="S4520" i="8"/>
  <c r="R4520" i="8"/>
  <c r="P4520" i="8"/>
  <c r="Q4520" i="8"/>
  <c r="J4520" i="8"/>
  <c r="AU4519" i="8"/>
  <c r="AT4519" i="8"/>
  <c r="V4519" i="8"/>
  <c r="U4519" i="8"/>
  <c r="S4519" i="8"/>
  <c r="T4519" i="8"/>
  <c r="P4519" i="8"/>
  <c r="J4519" i="8"/>
  <c r="K4519" i="8"/>
  <c r="AU4518" i="8"/>
  <c r="AT4518" i="8"/>
  <c r="X4518" i="8"/>
  <c r="W4518" i="8"/>
  <c r="V4518" i="8"/>
  <c r="U4518" i="8"/>
  <c r="T4518" i="8"/>
  <c r="S4518" i="8"/>
  <c r="R4518" i="8"/>
  <c r="Q4518" i="8"/>
  <c r="P4518" i="8"/>
  <c r="J4518" i="8"/>
  <c r="K4518" i="8"/>
  <c r="L4518" i="8"/>
  <c r="AU4517" i="8"/>
  <c r="AT4517" i="8"/>
  <c r="V4517" i="8"/>
  <c r="U4517" i="8"/>
  <c r="S4517" i="8"/>
  <c r="T4517" i="8"/>
  <c r="P4517" i="8"/>
  <c r="J4517" i="8"/>
  <c r="K4517" i="8"/>
  <c r="L4517" i="8"/>
  <c r="AT4516" i="8"/>
  <c r="AU4516" i="8"/>
  <c r="V4516" i="8"/>
  <c r="S4516" i="8"/>
  <c r="P4516" i="8"/>
  <c r="J4516" i="8"/>
  <c r="AU4515" i="8"/>
  <c r="AT4515" i="8"/>
  <c r="V4515" i="8"/>
  <c r="T4515" i="8"/>
  <c r="S4515" i="8"/>
  <c r="R4515" i="8"/>
  <c r="Q4515" i="8"/>
  <c r="P4515" i="8"/>
  <c r="J4515" i="8"/>
  <c r="AT4514" i="8"/>
  <c r="AU4514" i="8"/>
  <c r="V4514" i="8"/>
  <c r="T4514" i="8"/>
  <c r="U4514" i="8"/>
  <c r="S4514" i="8"/>
  <c r="R4514" i="8"/>
  <c r="Q4514" i="8"/>
  <c r="P4514" i="8"/>
  <c r="J4514" i="8"/>
  <c r="K4514" i="8"/>
  <c r="AT4513" i="8"/>
  <c r="AU4513" i="8"/>
  <c r="V4513" i="8"/>
  <c r="S4513" i="8"/>
  <c r="R4513" i="8"/>
  <c r="P4513" i="8"/>
  <c r="Q4513" i="8"/>
  <c r="J4513" i="8"/>
  <c r="K4513" i="8"/>
  <c r="AU4512" i="8"/>
  <c r="AT4512" i="8"/>
  <c r="V4512" i="8"/>
  <c r="T4512" i="8"/>
  <c r="U4512" i="8"/>
  <c r="S4512" i="8"/>
  <c r="P4512" i="8"/>
  <c r="J4512" i="8"/>
  <c r="K4512" i="8"/>
  <c r="L4512" i="8"/>
  <c r="AT4511" i="8"/>
  <c r="AU4511" i="8"/>
  <c r="X4511" i="8"/>
  <c r="W4511" i="8"/>
  <c r="V4511" i="8"/>
  <c r="S4511" i="8"/>
  <c r="P4511" i="8"/>
  <c r="Q4511" i="8"/>
  <c r="R4511" i="8"/>
  <c r="J4511" i="8"/>
  <c r="AT4510" i="8"/>
  <c r="AU4510" i="8"/>
  <c r="W4510" i="8"/>
  <c r="V4510" i="8"/>
  <c r="S4510" i="8"/>
  <c r="T4510" i="8"/>
  <c r="R4510" i="8"/>
  <c r="Q4510" i="8"/>
  <c r="P4510" i="8"/>
  <c r="J4510" i="8"/>
  <c r="AU4509" i="8"/>
  <c r="AT4509" i="8"/>
  <c r="V4509" i="8"/>
  <c r="S4509" i="8"/>
  <c r="R4509" i="8"/>
  <c r="Q4509" i="8"/>
  <c r="P4509" i="8"/>
  <c r="J4509" i="8"/>
  <c r="AU4508" i="8"/>
  <c r="AT4508" i="8"/>
  <c r="W4508" i="8"/>
  <c r="V4508" i="8"/>
  <c r="U4508" i="8"/>
  <c r="T4508" i="8"/>
  <c r="S4508" i="8"/>
  <c r="Q4508" i="8"/>
  <c r="R4508" i="8"/>
  <c r="P4508" i="8"/>
  <c r="J4508" i="8"/>
  <c r="K4508" i="8"/>
  <c r="L4508" i="8"/>
  <c r="AU4507" i="8"/>
  <c r="AT4507" i="8"/>
  <c r="W4507" i="8"/>
  <c r="V4507" i="8"/>
  <c r="U4507" i="8"/>
  <c r="T4507" i="8"/>
  <c r="S4507" i="8"/>
  <c r="R4507" i="8"/>
  <c r="P4507" i="8"/>
  <c r="Q4507" i="8"/>
  <c r="J4507" i="8"/>
  <c r="AT4506" i="8"/>
  <c r="AU4506" i="8"/>
  <c r="W4506" i="8"/>
  <c r="X4506" i="8"/>
  <c r="V4506" i="8"/>
  <c r="S4506" i="8"/>
  <c r="P4506" i="8"/>
  <c r="J4506" i="8"/>
  <c r="K4506" i="8"/>
  <c r="AU4505" i="8"/>
  <c r="AT4505" i="8"/>
  <c r="V4505" i="8"/>
  <c r="U4505" i="8"/>
  <c r="T4505" i="8"/>
  <c r="S4505" i="8"/>
  <c r="Q4505" i="8"/>
  <c r="R4505" i="8"/>
  <c r="P4505" i="8"/>
  <c r="J4505" i="8"/>
  <c r="AU4504" i="8"/>
  <c r="AT4504" i="8"/>
  <c r="W4504" i="8"/>
  <c r="X4504" i="8"/>
  <c r="V4504" i="8"/>
  <c r="S4504" i="8"/>
  <c r="P4504" i="8"/>
  <c r="J4504" i="8"/>
  <c r="K4504" i="8"/>
  <c r="L4504" i="8"/>
  <c r="AT4503" i="8"/>
  <c r="AU4503" i="8"/>
  <c r="X4503" i="8"/>
  <c r="V4503" i="8"/>
  <c r="W4503" i="8"/>
  <c r="U4503" i="8"/>
  <c r="S4503" i="8"/>
  <c r="T4503" i="8"/>
  <c r="R4503" i="8"/>
  <c r="P4503" i="8"/>
  <c r="Q4503" i="8"/>
  <c r="J4503" i="8"/>
  <c r="AT4502" i="8"/>
  <c r="AU4502" i="8"/>
  <c r="X4502" i="8"/>
  <c r="V4502" i="8"/>
  <c r="W4502" i="8"/>
  <c r="S4502" i="8"/>
  <c r="Q4502" i="8"/>
  <c r="R4502" i="8"/>
  <c r="P4502" i="8"/>
  <c r="J4502" i="8"/>
  <c r="K4502" i="8"/>
  <c r="AT4501" i="8"/>
  <c r="AU4501" i="8"/>
  <c r="X4501" i="8"/>
  <c r="V4501" i="8"/>
  <c r="W4501" i="8"/>
  <c r="S4501" i="8"/>
  <c r="Q4501" i="8"/>
  <c r="R4501" i="8"/>
  <c r="P4501" i="8"/>
  <c r="J4501" i="8"/>
  <c r="K4501" i="8"/>
  <c r="AT4500" i="8"/>
  <c r="AU4500" i="8"/>
  <c r="V4500" i="8"/>
  <c r="W4500" i="8"/>
  <c r="S4500" i="8"/>
  <c r="Q4500" i="8"/>
  <c r="P4500" i="8"/>
  <c r="J4500" i="8"/>
  <c r="AT4499" i="8"/>
  <c r="AU4499" i="8"/>
  <c r="V4499" i="8"/>
  <c r="S4499" i="8"/>
  <c r="Q4499" i="8"/>
  <c r="R4499" i="8"/>
  <c r="P4499" i="8"/>
  <c r="J4499" i="8"/>
  <c r="K4499" i="8"/>
  <c r="L4499" i="8"/>
  <c r="AT4498" i="8"/>
  <c r="AU4498" i="8"/>
  <c r="W4498" i="8"/>
  <c r="X4498" i="8"/>
  <c r="V4498" i="8"/>
  <c r="T4498" i="8"/>
  <c r="U4498" i="8"/>
  <c r="S4498" i="8"/>
  <c r="P4498" i="8"/>
  <c r="J4498" i="8"/>
  <c r="K4498" i="8"/>
  <c r="AU4497" i="8"/>
  <c r="AT4497" i="8"/>
  <c r="V4497" i="8"/>
  <c r="T4497" i="8"/>
  <c r="S4497" i="8"/>
  <c r="P4497" i="8"/>
  <c r="J4497" i="8"/>
  <c r="K4497" i="8"/>
  <c r="L4497" i="8"/>
  <c r="AT4496" i="8"/>
  <c r="AU4496" i="8"/>
  <c r="V4496" i="8"/>
  <c r="U4496" i="8"/>
  <c r="T4496" i="8"/>
  <c r="S4496" i="8"/>
  <c r="P4496" i="8"/>
  <c r="J4496" i="8"/>
  <c r="AT4495" i="8"/>
  <c r="AU4495" i="8"/>
  <c r="W4495" i="8"/>
  <c r="X4495" i="8"/>
  <c r="V4495" i="8"/>
  <c r="T4495" i="8"/>
  <c r="U4495" i="8"/>
  <c r="S4495" i="8"/>
  <c r="R4495" i="8"/>
  <c r="P4495" i="8"/>
  <c r="Q4495" i="8"/>
  <c r="J4495" i="8"/>
  <c r="K4495" i="8"/>
  <c r="AU4494" i="8"/>
  <c r="AT4494" i="8"/>
  <c r="V4494" i="8"/>
  <c r="W4494" i="8"/>
  <c r="S4494" i="8"/>
  <c r="R4494" i="8"/>
  <c r="Q4494" i="8"/>
  <c r="P4494" i="8"/>
  <c r="J4494" i="8"/>
  <c r="AU4493" i="8"/>
  <c r="AT4493" i="8"/>
  <c r="X4493" i="8"/>
  <c r="W4493" i="8"/>
  <c r="V4493" i="8"/>
  <c r="U4493" i="8"/>
  <c r="T4493" i="8"/>
  <c r="S4493" i="8"/>
  <c r="P4493" i="8"/>
  <c r="J4493" i="8"/>
  <c r="K4493" i="8"/>
  <c r="AT4492" i="8"/>
  <c r="AU4492" i="8"/>
  <c r="X4492" i="8"/>
  <c r="W4492" i="8"/>
  <c r="V4492" i="8"/>
  <c r="T4492" i="8"/>
  <c r="U4492" i="8"/>
  <c r="S4492" i="8"/>
  <c r="P4492" i="8"/>
  <c r="J4492" i="8"/>
  <c r="K4492" i="8"/>
  <c r="L4492" i="8"/>
  <c r="AU4491" i="8"/>
  <c r="AT4491" i="8"/>
  <c r="W4491" i="8"/>
  <c r="X4491" i="8"/>
  <c r="V4491" i="8"/>
  <c r="S4491" i="8"/>
  <c r="P4491" i="8"/>
  <c r="J4491" i="8"/>
  <c r="AT4490" i="8"/>
  <c r="AU4490" i="8"/>
  <c r="V4490" i="8"/>
  <c r="S4490" i="8"/>
  <c r="R4490" i="8"/>
  <c r="P4490" i="8"/>
  <c r="Q4490" i="8"/>
  <c r="J4490" i="8"/>
  <c r="K4490" i="8"/>
  <c r="AT4489" i="8"/>
  <c r="AU4489" i="8"/>
  <c r="V4489" i="8"/>
  <c r="S4489" i="8"/>
  <c r="R4489" i="8"/>
  <c r="P4489" i="8"/>
  <c r="Q4489" i="8"/>
  <c r="J4489" i="8"/>
  <c r="K4489" i="8"/>
  <c r="AU4488" i="8"/>
  <c r="AT4488" i="8"/>
  <c r="W4488" i="8"/>
  <c r="V4488" i="8"/>
  <c r="S4488" i="8"/>
  <c r="R4488" i="8"/>
  <c r="P4488" i="8"/>
  <c r="Q4488" i="8"/>
  <c r="J4488" i="8"/>
  <c r="K4488" i="8"/>
  <c r="AU4487" i="8"/>
  <c r="AT4487" i="8"/>
  <c r="X4487" i="8"/>
  <c r="V4487" i="8"/>
  <c r="W4487" i="8"/>
  <c r="T4487" i="8"/>
  <c r="U4487" i="8"/>
  <c r="S4487" i="8"/>
  <c r="Q4487" i="8"/>
  <c r="R4487" i="8"/>
  <c r="P4487" i="8"/>
  <c r="J4487" i="8"/>
  <c r="K4487" i="8"/>
  <c r="L4487" i="8"/>
  <c r="AT4486" i="8"/>
  <c r="AU4486" i="8"/>
  <c r="V4486" i="8"/>
  <c r="S4486" i="8"/>
  <c r="Q4486" i="8"/>
  <c r="R4486" i="8"/>
  <c r="P4486" i="8"/>
  <c r="J4486" i="8"/>
  <c r="K4486" i="8"/>
  <c r="AT4485" i="8"/>
  <c r="AU4485" i="8"/>
  <c r="V4485" i="8"/>
  <c r="S4485" i="8"/>
  <c r="Q4485" i="8"/>
  <c r="R4485" i="8"/>
  <c r="P4485" i="8"/>
  <c r="J4485" i="8"/>
  <c r="AU4484" i="8"/>
  <c r="AT4484" i="8"/>
  <c r="V4484" i="8"/>
  <c r="U4484" i="8"/>
  <c r="S4484" i="8"/>
  <c r="T4484" i="8"/>
  <c r="P4484" i="8"/>
  <c r="J4484" i="8"/>
  <c r="K4484" i="8"/>
  <c r="L4484" i="8"/>
  <c r="AT4483" i="8"/>
  <c r="AU4483" i="8"/>
  <c r="V4483" i="8"/>
  <c r="S4483" i="8"/>
  <c r="Q4483" i="8"/>
  <c r="P4483" i="8"/>
  <c r="J4483" i="8"/>
  <c r="K4483" i="8"/>
  <c r="AT4482" i="8"/>
  <c r="AU4482" i="8"/>
  <c r="W4482" i="8"/>
  <c r="V4482" i="8"/>
  <c r="T4482" i="8"/>
  <c r="U4482" i="8"/>
  <c r="S4482" i="8"/>
  <c r="R4482" i="8"/>
  <c r="Q4482" i="8"/>
  <c r="P4482" i="8"/>
  <c r="J4482" i="8"/>
  <c r="K4482" i="8"/>
  <c r="L4482" i="8"/>
  <c r="AT4481" i="8"/>
  <c r="AU4481" i="8"/>
  <c r="X4481" i="8"/>
  <c r="V4481" i="8"/>
  <c r="W4481" i="8"/>
  <c r="S4481" i="8"/>
  <c r="P4481" i="8"/>
  <c r="J4481" i="8"/>
  <c r="AT4480" i="8"/>
  <c r="AU4480" i="8"/>
  <c r="W4480" i="8"/>
  <c r="X4480" i="8"/>
  <c r="V4480" i="8"/>
  <c r="U4480" i="8"/>
  <c r="S4480" i="8"/>
  <c r="T4480" i="8"/>
  <c r="R4480" i="8"/>
  <c r="Q4480" i="8"/>
  <c r="P4480" i="8"/>
  <c r="J4480" i="8"/>
  <c r="K4480" i="8"/>
  <c r="AT4479" i="8"/>
  <c r="AU4479" i="8"/>
  <c r="X4479" i="8"/>
  <c r="V4479" i="8"/>
  <c r="W4479" i="8"/>
  <c r="T4479" i="8"/>
  <c r="U4479" i="8"/>
  <c r="S4479" i="8"/>
  <c r="P4479" i="8"/>
  <c r="J4479" i="8"/>
  <c r="K4479" i="8"/>
  <c r="AT4478" i="8"/>
  <c r="AU4478" i="8"/>
  <c r="X4478" i="8"/>
  <c r="W4478" i="8"/>
  <c r="V4478" i="8"/>
  <c r="S4478" i="8"/>
  <c r="T4478" i="8"/>
  <c r="U4478" i="8"/>
  <c r="R4478" i="8"/>
  <c r="Q4478" i="8"/>
  <c r="P4478" i="8"/>
  <c r="J4478" i="8"/>
  <c r="K4478" i="8"/>
  <c r="AU4477" i="8"/>
  <c r="AT4477" i="8"/>
  <c r="V4477" i="8"/>
  <c r="S4477" i="8"/>
  <c r="T4477" i="8"/>
  <c r="U4477" i="8"/>
  <c r="Q4477" i="8"/>
  <c r="P4477" i="8"/>
  <c r="J4477" i="8"/>
  <c r="K4477" i="8"/>
  <c r="AT4476" i="8"/>
  <c r="AU4476" i="8"/>
  <c r="X4476" i="8"/>
  <c r="V4476" i="8"/>
  <c r="W4476" i="8"/>
  <c r="T4476" i="8"/>
  <c r="S4476" i="8"/>
  <c r="P4476" i="8"/>
  <c r="J4476" i="8"/>
  <c r="K4476" i="8"/>
  <c r="L4476" i="8"/>
  <c r="AT4475" i="8"/>
  <c r="AU4475" i="8"/>
  <c r="V4475" i="8"/>
  <c r="U4475" i="8"/>
  <c r="T4475" i="8"/>
  <c r="S4475" i="8"/>
  <c r="R4475" i="8"/>
  <c r="P4475" i="8"/>
  <c r="Q4475" i="8"/>
  <c r="J4475" i="8"/>
  <c r="AT4474" i="8"/>
  <c r="AU4474" i="8"/>
  <c r="V4474" i="8"/>
  <c r="S4474" i="8"/>
  <c r="Q4474" i="8"/>
  <c r="P4474" i="8"/>
  <c r="J4474" i="8"/>
  <c r="K4474" i="8"/>
  <c r="L4474" i="8"/>
  <c r="AU4473" i="8"/>
  <c r="AT4473" i="8"/>
  <c r="X4473" i="8"/>
  <c r="V4473" i="8"/>
  <c r="W4473" i="8"/>
  <c r="U4473" i="8"/>
  <c r="S4473" i="8"/>
  <c r="T4473" i="8"/>
  <c r="P4473" i="8"/>
  <c r="J4473" i="8"/>
  <c r="K4473" i="8"/>
  <c r="AT4472" i="8"/>
  <c r="AU4472" i="8"/>
  <c r="W4472" i="8"/>
  <c r="V4472" i="8"/>
  <c r="U4472" i="8"/>
  <c r="S4472" i="8"/>
  <c r="T4472" i="8"/>
  <c r="Q4472" i="8"/>
  <c r="R4472" i="8"/>
  <c r="P4472" i="8"/>
  <c r="J4472" i="8"/>
  <c r="K4472" i="8"/>
  <c r="AT4471" i="8"/>
  <c r="AU4471" i="8"/>
  <c r="X4471" i="8"/>
  <c r="W4471" i="8"/>
  <c r="V4471" i="8"/>
  <c r="T4471" i="8"/>
  <c r="S4471" i="8"/>
  <c r="P4471" i="8"/>
  <c r="J4471" i="8"/>
  <c r="K4471" i="8"/>
  <c r="AT4470" i="8"/>
  <c r="AU4470" i="8"/>
  <c r="W4470" i="8"/>
  <c r="X4470" i="8"/>
  <c r="V4470" i="8"/>
  <c r="S4470" i="8"/>
  <c r="P4470" i="8"/>
  <c r="J4470" i="8"/>
  <c r="AT4469" i="8"/>
  <c r="AU4469" i="8"/>
  <c r="X4469" i="8"/>
  <c r="W4469" i="8"/>
  <c r="V4469" i="8"/>
  <c r="T4469" i="8"/>
  <c r="S4469" i="8"/>
  <c r="R4469" i="8"/>
  <c r="Q4469" i="8"/>
  <c r="P4469" i="8"/>
  <c r="J4469" i="8"/>
  <c r="K4469" i="8"/>
  <c r="AT4468" i="8"/>
  <c r="AU4468" i="8"/>
  <c r="W4468" i="8"/>
  <c r="V4468" i="8"/>
  <c r="S4468" i="8"/>
  <c r="P4468" i="8"/>
  <c r="J4468" i="8"/>
  <c r="AU4467" i="8"/>
  <c r="AT4467" i="8"/>
  <c r="X4467" i="8"/>
  <c r="W4467" i="8"/>
  <c r="V4467" i="8"/>
  <c r="U4467" i="8"/>
  <c r="S4467" i="8"/>
  <c r="T4467" i="8"/>
  <c r="Q4467" i="8"/>
  <c r="P4467" i="8"/>
  <c r="J4467" i="8"/>
  <c r="K4467" i="8"/>
  <c r="AU4466" i="8"/>
  <c r="AT4466" i="8"/>
  <c r="V4466" i="8"/>
  <c r="S4466" i="8"/>
  <c r="T4466" i="8"/>
  <c r="R4466" i="8"/>
  <c r="Q4466" i="8"/>
  <c r="P4466" i="8"/>
  <c r="J4466" i="8"/>
  <c r="K4466" i="8"/>
  <c r="L4466" i="8"/>
  <c r="AT4465" i="8"/>
  <c r="AU4465" i="8"/>
  <c r="W4465" i="8"/>
  <c r="V4465" i="8"/>
  <c r="U4465" i="8"/>
  <c r="T4465" i="8"/>
  <c r="S4465" i="8"/>
  <c r="R4465" i="8"/>
  <c r="Q4465" i="8"/>
  <c r="P4465" i="8"/>
  <c r="J4465" i="8"/>
  <c r="K4465" i="8"/>
  <c r="AT4464" i="8"/>
  <c r="AU4464" i="8"/>
  <c r="W4464" i="8"/>
  <c r="X4464" i="8"/>
  <c r="V4464" i="8"/>
  <c r="S4464" i="8"/>
  <c r="P4464" i="8"/>
  <c r="J4464" i="8"/>
  <c r="AU4463" i="8"/>
  <c r="AT4463" i="8"/>
  <c r="V4463" i="8"/>
  <c r="W4463" i="8"/>
  <c r="X4463" i="8"/>
  <c r="U4463" i="8"/>
  <c r="S4463" i="8"/>
  <c r="T4463" i="8"/>
  <c r="P4463" i="8"/>
  <c r="J4463" i="8"/>
  <c r="AU4462" i="8"/>
  <c r="AT4462" i="8"/>
  <c r="V4462" i="8"/>
  <c r="U4462" i="8"/>
  <c r="S4462" i="8"/>
  <c r="T4462" i="8"/>
  <c r="R4462" i="8"/>
  <c r="Q4462" i="8"/>
  <c r="P4462" i="8"/>
  <c r="J4462" i="8"/>
  <c r="AT4461" i="8"/>
  <c r="AU4461" i="8"/>
  <c r="W4461" i="8"/>
  <c r="X4461" i="8"/>
  <c r="V4461" i="8"/>
  <c r="S4461" i="8"/>
  <c r="R4461" i="8"/>
  <c r="P4461" i="8"/>
  <c r="Q4461" i="8"/>
  <c r="J4461" i="8"/>
  <c r="AT4460" i="8"/>
  <c r="AU4460" i="8"/>
  <c r="W4460" i="8"/>
  <c r="V4460" i="8"/>
  <c r="S4460" i="8"/>
  <c r="R4460" i="8"/>
  <c r="P4460" i="8"/>
  <c r="Q4460" i="8"/>
  <c r="J4460" i="8"/>
  <c r="K4460" i="8"/>
  <c r="AT4459" i="8"/>
  <c r="AU4459" i="8"/>
  <c r="V4459" i="8"/>
  <c r="T4459" i="8"/>
  <c r="S4459" i="8"/>
  <c r="P4459" i="8"/>
  <c r="J4459" i="8"/>
  <c r="K4459" i="8"/>
  <c r="AT4458" i="8"/>
  <c r="AU4458" i="8"/>
  <c r="W4458" i="8"/>
  <c r="V4458" i="8"/>
  <c r="T4458" i="8"/>
  <c r="U4458" i="8"/>
  <c r="S4458" i="8"/>
  <c r="R4458" i="8"/>
  <c r="Q4458" i="8"/>
  <c r="P4458" i="8"/>
  <c r="J4458" i="8"/>
  <c r="K4458" i="8"/>
  <c r="AT4457" i="8"/>
  <c r="AU4457" i="8"/>
  <c r="X4457" i="8"/>
  <c r="V4457" i="8"/>
  <c r="W4457" i="8"/>
  <c r="S4457" i="8"/>
  <c r="R4457" i="8"/>
  <c r="P4457" i="8"/>
  <c r="Q4457" i="8"/>
  <c r="J4457" i="8"/>
  <c r="K4457" i="8"/>
  <c r="L4457" i="8"/>
  <c r="AT4456" i="8"/>
  <c r="AU4456" i="8"/>
  <c r="W4456" i="8"/>
  <c r="X4456" i="8"/>
  <c r="V4456" i="8"/>
  <c r="U4456" i="8"/>
  <c r="S4456" i="8"/>
  <c r="T4456" i="8"/>
  <c r="Q4456" i="8"/>
  <c r="P4456" i="8"/>
  <c r="J4456" i="8"/>
  <c r="K4456" i="8"/>
  <c r="L4456" i="8"/>
  <c r="AU4455" i="8"/>
  <c r="AT4455" i="8"/>
  <c r="W4455" i="8"/>
  <c r="V4455" i="8"/>
  <c r="T4455" i="8"/>
  <c r="S4455" i="8"/>
  <c r="Q4455" i="8"/>
  <c r="P4455" i="8"/>
  <c r="J4455" i="8"/>
  <c r="AU4454" i="8"/>
  <c r="AT4454" i="8"/>
  <c r="V4454" i="8"/>
  <c r="U4454" i="8"/>
  <c r="S4454" i="8"/>
  <c r="T4454" i="8"/>
  <c r="R4454" i="8"/>
  <c r="Q4454" i="8"/>
  <c r="P4454" i="8"/>
  <c r="J4454" i="8"/>
  <c r="K4454" i="8"/>
  <c r="L4454" i="8"/>
  <c r="AT4453" i="8"/>
  <c r="AU4453" i="8"/>
  <c r="V4453" i="8"/>
  <c r="S4453" i="8"/>
  <c r="R4453" i="8"/>
  <c r="P4453" i="8"/>
  <c r="Q4453" i="8"/>
  <c r="J4453" i="8"/>
  <c r="K4453" i="8"/>
  <c r="AT4452" i="8"/>
  <c r="AU4452" i="8"/>
  <c r="V4452" i="8"/>
  <c r="W4452" i="8"/>
  <c r="U4452" i="8"/>
  <c r="T4452" i="8"/>
  <c r="S4452" i="8"/>
  <c r="Q4452" i="8"/>
  <c r="R4452" i="8"/>
  <c r="P4452" i="8"/>
  <c r="J4452" i="8"/>
  <c r="K4452" i="8"/>
  <c r="AT4451" i="8"/>
  <c r="AU4451" i="8"/>
  <c r="V4451" i="8"/>
  <c r="U4451" i="8"/>
  <c r="T4451" i="8"/>
  <c r="S4451" i="8"/>
  <c r="Q4451" i="8"/>
  <c r="P4451" i="8"/>
  <c r="J4451" i="8"/>
  <c r="K4451" i="8"/>
  <c r="L4451" i="8"/>
  <c r="AT4450" i="8"/>
  <c r="AU4450" i="8"/>
  <c r="X4450" i="8"/>
  <c r="W4450" i="8"/>
  <c r="V4450" i="8"/>
  <c r="S4450" i="8"/>
  <c r="Q4450" i="8"/>
  <c r="P4450" i="8"/>
  <c r="J4450" i="8"/>
  <c r="AU4449" i="8"/>
  <c r="AT4449" i="8"/>
  <c r="X4449" i="8"/>
  <c r="V4449" i="8"/>
  <c r="W4449" i="8"/>
  <c r="S4449" i="8"/>
  <c r="P4449" i="8"/>
  <c r="J4449" i="8"/>
  <c r="K4449" i="8"/>
  <c r="AT4448" i="8"/>
  <c r="AU4448" i="8"/>
  <c r="X4448" i="8"/>
  <c r="V4448" i="8"/>
  <c r="W4448" i="8"/>
  <c r="U4448" i="8"/>
  <c r="T4448" i="8"/>
  <c r="S4448" i="8"/>
  <c r="Q4448" i="8"/>
  <c r="P4448" i="8"/>
  <c r="J4448" i="8"/>
  <c r="K4448" i="8"/>
  <c r="AU4447" i="8"/>
  <c r="AT4447" i="8"/>
  <c r="V4447" i="8"/>
  <c r="T4447" i="8"/>
  <c r="S4447" i="8"/>
  <c r="P4447" i="8"/>
  <c r="J4447" i="8"/>
  <c r="K4447" i="8"/>
  <c r="AU4446" i="8"/>
  <c r="AT4446" i="8"/>
  <c r="V4446" i="8"/>
  <c r="S4446" i="8"/>
  <c r="Q4446" i="8"/>
  <c r="P4446" i="8"/>
  <c r="J4446" i="8"/>
  <c r="AU4445" i="8"/>
  <c r="AT4445" i="8"/>
  <c r="V4445" i="8"/>
  <c r="S4445" i="8"/>
  <c r="P4445" i="8"/>
  <c r="J4445" i="8"/>
  <c r="AT4444" i="8"/>
  <c r="AU4444" i="8"/>
  <c r="V4444" i="8"/>
  <c r="T4444" i="8"/>
  <c r="U4444" i="8"/>
  <c r="S4444" i="8"/>
  <c r="R4444" i="8"/>
  <c r="Q4444" i="8"/>
  <c r="P4444" i="8"/>
  <c r="J4444" i="8"/>
  <c r="K4444" i="8"/>
  <c r="AT4443" i="8"/>
  <c r="AU4443" i="8"/>
  <c r="V4443" i="8"/>
  <c r="T4443" i="8"/>
  <c r="U4443" i="8"/>
  <c r="S4443" i="8"/>
  <c r="Q4443" i="8"/>
  <c r="P4443" i="8"/>
  <c r="J4443" i="8"/>
  <c r="K4443" i="8"/>
  <c r="L4443" i="8"/>
  <c r="AU4442" i="8"/>
  <c r="AT4442" i="8"/>
  <c r="V4442" i="8"/>
  <c r="U4442" i="8"/>
  <c r="S4442" i="8"/>
  <c r="T4442" i="8"/>
  <c r="Q4442" i="8"/>
  <c r="P4442" i="8"/>
  <c r="J4442" i="8"/>
  <c r="K4442" i="8"/>
  <c r="AU4441" i="8"/>
  <c r="AT4441" i="8"/>
  <c r="W4441" i="8"/>
  <c r="X4441" i="8"/>
  <c r="V4441" i="8"/>
  <c r="T4441" i="8"/>
  <c r="S4441" i="8"/>
  <c r="P4441" i="8"/>
  <c r="Q4441" i="8"/>
  <c r="J4441" i="8"/>
  <c r="AU4440" i="8"/>
  <c r="AT4440" i="8"/>
  <c r="V4440" i="8"/>
  <c r="S4440" i="8"/>
  <c r="T4440" i="8"/>
  <c r="P4440" i="8"/>
  <c r="J4440" i="8"/>
  <c r="K4440" i="8"/>
  <c r="AT4439" i="8"/>
  <c r="AU4439" i="8"/>
  <c r="W4439" i="8"/>
  <c r="X4439" i="8"/>
  <c r="V4439" i="8"/>
  <c r="T4439" i="8"/>
  <c r="U4439" i="8"/>
  <c r="S4439" i="8"/>
  <c r="Q4439" i="8"/>
  <c r="R4439" i="8"/>
  <c r="P4439" i="8"/>
  <c r="J4439" i="8"/>
  <c r="AT4438" i="8"/>
  <c r="AU4438" i="8"/>
  <c r="X4438" i="8"/>
  <c r="W4438" i="8"/>
  <c r="V4438" i="8"/>
  <c r="S4438" i="8"/>
  <c r="Q4438" i="8"/>
  <c r="R4438" i="8"/>
  <c r="P4438" i="8"/>
  <c r="J4438" i="8"/>
  <c r="AU4437" i="8"/>
  <c r="AT4437" i="8"/>
  <c r="W4437" i="8"/>
  <c r="V4437" i="8"/>
  <c r="U4437" i="8"/>
  <c r="T4437" i="8"/>
  <c r="S4437" i="8"/>
  <c r="Q4437" i="8"/>
  <c r="P4437" i="8"/>
  <c r="J4437" i="8"/>
  <c r="AU4436" i="8"/>
  <c r="AT4436" i="8"/>
  <c r="X4436" i="8"/>
  <c r="W4436" i="8"/>
  <c r="V4436" i="8"/>
  <c r="S4436" i="8"/>
  <c r="R4436" i="8"/>
  <c r="Q4436" i="8"/>
  <c r="P4436" i="8"/>
  <c r="J4436" i="8"/>
  <c r="AU4435" i="8"/>
  <c r="AT4435" i="8"/>
  <c r="V4435" i="8"/>
  <c r="T4435" i="8"/>
  <c r="S4435" i="8"/>
  <c r="P4435" i="8"/>
  <c r="J4435" i="8"/>
  <c r="K4435" i="8"/>
  <c r="AT4434" i="8"/>
  <c r="AU4434" i="8"/>
  <c r="W4434" i="8"/>
  <c r="V4434" i="8"/>
  <c r="U4434" i="8"/>
  <c r="S4434" i="8"/>
  <c r="T4434" i="8"/>
  <c r="R4434" i="8"/>
  <c r="P4434" i="8"/>
  <c r="Q4434" i="8"/>
  <c r="J4434" i="8"/>
  <c r="AU4433" i="8"/>
  <c r="AT4433" i="8"/>
  <c r="V4433" i="8"/>
  <c r="U4433" i="8"/>
  <c r="S4433" i="8"/>
  <c r="T4433" i="8"/>
  <c r="P4433" i="8"/>
  <c r="J4433" i="8"/>
  <c r="K4433" i="8"/>
  <c r="L4433" i="8"/>
  <c r="AU4432" i="8"/>
  <c r="AT4432" i="8"/>
  <c r="W4432" i="8"/>
  <c r="X4432" i="8"/>
  <c r="V4432" i="8"/>
  <c r="U4432" i="8"/>
  <c r="S4432" i="8"/>
  <c r="T4432" i="8"/>
  <c r="R4432" i="8"/>
  <c r="Q4432" i="8"/>
  <c r="P4432" i="8"/>
  <c r="J4432" i="8"/>
  <c r="AT4431" i="8"/>
  <c r="AU4431" i="8"/>
  <c r="V4431" i="8"/>
  <c r="W4431" i="8"/>
  <c r="U4431" i="8"/>
  <c r="T4431" i="8"/>
  <c r="S4431" i="8"/>
  <c r="R4431" i="8"/>
  <c r="P4431" i="8"/>
  <c r="Q4431" i="8"/>
  <c r="J4431" i="8"/>
  <c r="AT4430" i="8"/>
  <c r="AU4430" i="8"/>
  <c r="W4430" i="8"/>
  <c r="V4430" i="8"/>
  <c r="U4430" i="8"/>
  <c r="T4430" i="8"/>
  <c r="S4430" i="8"/>
  <c r="Q4430" i="8"/>
  <c r="R4430" i="8"/>
  <c r="P4430" i="8"/>
  <c r="J4430" i="8"/>
  <c r="AT4429" i="8"/>
  <c r="AU4429" i="8"/>
  <c r="V4429" i="8"/>
  <c r="T4429" i="8"/>
  <c r="S4429" i="8"/>
  <c r="Q4429" i="8"/>
  <c r="R4429" i="8"/>
  <c r="P4429" i="8"/>
  <c r="J4429" i="8"/>
  <c r="AT4428" i="8"/>
  <c r="AU4428" i="8"/>
  <c r="V4428" i="8"/>
  <c r="U4428" i="8"/>
  <c r="T4428" i="8"/>
  <c r="S4428" i="8"/>
  <c r="P4428" i="8"/>
  <c r="J4428" i="8"/>
  <c r="K4428" i="8"/>
  <c r="AU4427" i="8"/>
  <c r="AT4427" i="8"/>
  <c r="W4427" i="8"/>
  <c r="V4427" i="8"/>
  <c r="T4427" i="8"/>
  <c r="S4427" i="8"/>
  <c r="P4427" i="8"/>
  <c r="Q4427" i="8"/>
  <c r="J4427" i="8"/>
  <c r="AT4426" i="8"/>
  <c r="AU4426" i="8"/>
  <c r="V4426" i="8"/>
  <c r="U4426" i="8"/>
  <c r="T4426" i="8"/>
  <c r="S4426" i="8"/>
  <c r="Q4426" i="8"/>
  <c r="P4426" i="8"/>
  <c r="J4426" i="8"/>
  <c r="K4426" i="8"/>
  <c r="L4426" i="8"/>
  <c r="AU4425" i="8"/>
  <c r="AT4425" i="8"/>
  <c r="X4425" i="8"/>
  <c r="W4425" i="8"/>
  <c r="V4425" i="8"/>
  <c r="T4425" i="8"/>
  <c r="S4425" i="8"/>
  <c r="Q4425" i="8"/>
  <c r="R4425" i="8"/>
  <c r="P4425" i="8"/>
  <c r="J4425" i="8"/>
  <c r="AT4424" i="8"/>
  <c r="AU4424" i="8"/>
  <c r="X4424" i="8"/>
  <c r="V4424" i="8"/>
  <c r="W4424" i="8"/>
  <c r="U4424" i="8"/>
  <c r="T4424" i="8"/>
  <c r="S4424" i="8"/>
  <c r="Q4424" i="8"/>
  <c r="R4424" i="8"/>
  <c r="P4424" i="8"/>
  <c r="J4424" i="8"/>
  <c r="K4424" i="8"/>
  <c r="AU4423" i="8"/>
  <c r="AT4423" i="8"/>
  <c r="W4423" i="8"/>
  <c r="V4423" i="8"/>
  <c r="T4423" i="8"/>
  <c r="U4423" i="8"/>
  <c r="S4423" i="8"/>
  <c r="P4423" i="8"/>
  <c r="Q4423" i="8"/>
  <c r="J4423" i="8"/>
  <c r="K4423" i="8"/>
  <c r="L4423" i="8"/>
  <c r="AT4422" i="8"/>
  <c r="AU4422" i="8"/>
  <c r="W4422" i="8"/>
  <c r="X4422" i="8"/>
  <c r="V4422" i="8"/>
  <c r="S4422" i="8"/>
  <c r="Q4422" i="8"/>
  <c r="P4422" i="8"/>
  <c r="J4422" i="8"/>
  <c r="K4422" i="8"/>
  <c r="L4422" i="8"/>
  <c r="AU4421" i="8"/>
  <c r="AT4421" i="8"/>
  <c r="V4421" i="8"/>
  <c r="U4421" i="8"/>
  <c r="S4421" i="8"/>
  <c r="T4421" i="8"/>
  <c r="Q4421" i="8"/>
  <c r="R4421" i="8"/>
  <c r="P4421" i="8"/>
  <c r="J4421" i="8"/>
  <c r="AT4420" i="8"/>
  <c r="AU4420" i="8"/>
  <c r="V4420" i="8"/>
  <c r="U4420" i="8"/>
  <c r="S4420" i="8"/>
  <c r="T4420" i="8"/>
  <c r="R4420" i="8"/>
  <c r="P4420" i="8"/>
  <c r="Q4420" i="8"/>
  <c r="J4420" i="8"/>
  <c r="AU4419" i="8"/>
  <c r="AT4419" i="8"/>
  <c r="V4419" i="8"/>
  <c r="T4419" i="8"/>
  <c r="U4419" i="8"/>
  <c r="S4419" i="8"/>
  <c r="R4419" i="8"/>
  <c r="P4419" i="8"/>
  <c r="Q4419" i="8"/>
  <c r="J4419" i="8"/>
  <c r="K4419" i="8"/>
  <c r="L4419" i="8"/>
  <c r="AT4418" i="8"/>
  <c r="AU4418" i="8"/>
  <c r="W4418" i="8"/>
  <c r="X4418" i="8"/>
  <c r="V4418" i="8"/>
  <c r="U4418" i="8"/>
  <c r="S4418" i="8"/>
  <c r="T4418" i="8"/>
  <c r="Q4418" i="8"/>
  <c r="P4418" i="8"/>
  <c r="J4418" i="8"/>
  <c r="K4418" i="8"/>
  <c r="L4418" i="8"/>
  <c r="AT4417" i="8"/>
  <c r="AU4417" i="8"/>
  <c r="X4417" i="8"/>
  <c r="V4417" i="8"/>
  <c r="W4417" i="8"/>
  <c r="U4417" i="8"/>
  <c r="S4417" i="8"/>
  <c r="T4417" i="8"/>
  <c r="P4417" i="8"/>
  <c r="J4417" i="8"/>
  <c r="K4417" i="8"/>
  <c r="L4417" i="8"/>
  <c r="AT4416" i="8"/>
  <c r="AU4416" i="8"/>
  <c r="W4416" i="8"/>
  <c r="X4416" i="8"/>
  <c r="V4416" i="8"/>
  <c r="T4416" i="8"/>
  <c r="S4416" i="8"/>
  <c r="Q4416" i="8"/>
  <c r="R4416" i="8"/>
  <c r="P4416" i="8"/>
  <c r="J4416" i="8"/>
  <c r="K4416" i="8"/>
  <c r="AT4415" i="8"/>
  <c r="AU4415" i="8"/>
  <c r="W4415" i="8"/>
  <c r="V4415" i="8"/>
  <c r="U4415" i="8"/>
  <c r="S4415" i="8"/>
  <c r="T4415" i="8"/>
  <c r="P4415" i="8"/>
  <c r="J4415" i="8"/>
  <c r="AT4414" i="8"/>
  <c r="AU4414" i="8"/>
  <c r="V4414" i="8"/>
  <c r="W4414" i="8"/>
  <c r="U4414" i="8"/>
  <c r="T4414" i="8"/>
  <c r="S4414" i="8"/>
  <c r="Q4414" i="8"/>
  <c r="P4414" i="8"/>
  <c r="J4414" i="8"/>
  <c r="AT4413" i="8"/>
  <c r="AU4413" i="8"/>
  <c r="W4413" i="8"/>
  <c r="V4413" i="8"/>
  <c r="S4413" i="8"/>
  <c r="Q4413" i="8"/>
  <c r="R4413" i="8"/>
  <c r="P4413" i="8"/>
  <c r="J4413" i="8"/>
  <c r="K4413" i="8"/>
  <c r="L4413" i="8"/>
  <c r="AT4412" i="8"/>
  <c r="AU4412" i="8"/>
  <c r="W4412" i="8"/>
  <c r="V4412" i="8"/>
  <c r="T4412" i="8"/>
  <c r="U4412" i="8"/>
  <c r="S4412" i="8"/>
  <c r="P4412" i="8"/>
  <c r="J4412" i="8"/>
  <c r="K4412" i="8"/>
  <c r="L4412" i="8"/>
  <c r="AT4411" i="8"/>
  <c r="AU4411" i="8"/>
  <c r="W4411" i="8"/>
  <c r="V4411" i="8"/>
  <c r="U4411" i="8"/>
  <c r="T4411" i="8"/>
  <c r="S4411" i="8"/>
  <c r="P4411" i="8"/>
  <c r="J4411" i="8"/>
  <c r="K4411" i="8"/>
  <c r="AU4410" i="8"/>
  <c r="AT4410" i="8"/>
  <c r="V4410" i="8"/>
  <c r="T4410" i="8"/>
  <c r="S4410" i="8"/>
  <c r="Q4410" i="8"/>
  <c r="R4410" i="8"/>
  <c r="P4410" i="8"/>
  <c r="J4410" i="8"/>
  <c r="AU4409" i="8"/>
  <c r="AT4409" i="8"/>
  <c r="W4409" i="8"/>
  <c r="V4409" i="8"/>
  <c r="U4409" i="8"/>
  <c r="T4409" i="8"/>
  <c r="S4409" i="8"/>
  <c r="R4409" i="8"/>
  <c r="Q4409" i="8"/>
  <c r="P4409" i="8"/>
  <c r="J4409" i="8"/>
  <c r="K4409" i="8"/>
  <c r="L4409" i="8"/>
  <c r="AU4408" i="8"/>
  <c r="AT4408" i="8"/>
  <c r="X4408" i="8"/>
  <c r="W4408" i="8"/>
  <c r="V4408" i="8"/>
  <c r="U4408" i="8"/>
  <c r="T4408" i="8"/>
  <c r="S4408" i="8"/>
  <c r="R4408" i="8"/>
  <c r="Q4408" i="8"/>
  <c r="P4408" i="8"/>
  <c r="J4408" i="8"/>
  <c r="K4408" i="8"/>
  <c r="AU4407" i="8"/>
  <c r="AT4407" i="8"/>
  <c r="X4407" i="8"/>
  <c r="W4407" i="8"/>
  <c r="V4407" i="8"/>
  <c r="U4407" i="8"/>
  <c r="T4407" i="8"/>
  <c r="S4407" i="8"/>
  <c r="R4407" i="8"/>
  <c r="Q4407" i="8"/>
  <c r="P4407" i="8"/>
  <c r="J4407" i="8"/>
  <c r="AT4406" i="8"/>
  <c r="AU4406" i="8"/>
  <c r="W4406" i="8"/>
  <c r="V4406" i="8"/>
  <c r="U4406" i="8"/>
  <c r="T4406" i="8"/>
  <c r="S4406" i="8"/>
  <c r="P4406" i="8"/>
  <c r="J4406" i="8"/>
  <c r="K4406" i="8"/>
  <c r="AU4405" i="8"/>
  <c r="AT4405" i="8"/>
  <c r="W4405" i="8"/>
  <c r="V4405" i="8"/>
  <c r="U4405" i="8"/>
  <c r="S4405" i="8"/>
  <c r="T4405" i="8"/>
  <c r="P4405" i="8"/>
  <c r="J4405" i="8"/>
  <c r="K4405" i="8"/>
  <c r="AT4404" i="8"/>
  <c r="AU4404" i="8"/>
  <c r="X4404" i="8"/>
  <c r="W4404" i="8"/>
  <c r="V4404" i="8"/>
  <c r="U4404" i="8"/>
  <c r="S4404" i="8"/>
  <c r="T4404" i="8"/>
  <c r="P4404" i="8"/>
  <c r="J4404" i="8"/>
  <c r="K4404" i="8"/>
  <c r="AT4403" i="8"/>
  <c r="AU4403" i="8"/>
  <c r="V4403" i="8"/>
  <c r="S4403" i="8"/>
  <c r="P4403" i="8"/>
  <c r="J4403" i="8"/>
  <c r="K4403" i="8"/>
  <c r="AT4402" i="8"/>
  <c r="AU4402" i="8"/>
  <c r="V4402" i="8"/>
  <c r="S4402" i="8"/>
  <c r="P4402" i="8"/>
  <c r="J4402" i="8"/>
  <c r="K4402" i="8"/>
  <c r="AT4401" i="8"/>
  <c r="AU4401" i="8"/>
  <c r="X4401" i="8"/>
  <c r="W4401" i="8"/>
  <c r="V4401" i="8"/>
  <c r="U4401" i="8"/>
  <c r="T4401" i="8"/>
  <c r="S4401" i="8"/>
  <c r="R4401" i="8"/>
  <c r="Q4401" i="8"/>
  <c r="P4401" i="8"/>
  <c r="J4401" i="8"/>
  <c r="K4401" i="8"/>
  <c r="AT4400" i="8"/>
  <c r="AU4400" i="8"/>
  <c r="W4400" i="8"/>
  <c r="X4400" i="8"/>
  <c r="V4400" i="8"/>
  <c r="U4400" i="8"/>
  <c r="T4400" i="8"/>
  <c r="S4400" i="8"/>
  <c r="Q4400" i="8"/>
  <c r="P4400" i="8"/>
  <c r="J4400" i="8"/>
  <c r="AT4399" i="8"/>
  <c r="AU4399" i="8"/>
  <c r="W4399" i="8"/>
  <c r="V4399" i="8"/>
  <c r="T4399" i="8"/>
  <c r="S4399" i="8"/>
  <c r="R4399" i="8"/>
  <c r="Q4399" i="8"/>
  <c r="P4399" i="8"/>
  <c r="J4399" i="8"/>
  <c r="K4399" i="8"/>
  <c r="AU4398" i="8"/>
  <c r="AT4398" i="8"/>
  <c r="V4398" i="8"/>
  <c r="U4398" i="8"/>
  <c r="T4398" i="8"/>
  <c r="S4398" i="8"/>
  <c r="P4398" i="8"/>
  <c r="J4398" i="8"/>
  <c r="K4398" i="8"/>
  <c r="L4398" i="8"/>
  <c r="AT4397" i="8"/>
  <c r="AU4397" i="8"/>
  <c r="X4397" i="8"/>
  <c r="W4397" i="8"/>
  <c r="V4397" i="8"/>
  <c r="S4397" i="8"/>
  <c r="Q4397" i="8"/>
  <c r="P4397" i="8"/>
  <c r="J4397" i="8"/>
  <c r="K4397" i="8"/>
  <c r="AU4396" i="8"/>
  <c r="AT4396" i="8"/>
  <c r="W4396" i="8"/>
  <c r="V4396" i="8"/>
  <c r="U4396" i="8"/>
  <c r="S4396" i="8"/>
  <c r="T4396" i="8"/>
  <c r="Q4396" i="8"/>
  <c r="R4396" i="8"/>
  <c r="P4396" i="8"/>
  <c r="J4396" i="8"/>
  <c r="K4396" i="8"/>
  <c r="AU4395" i="8"/>
  <c r="AT4395" i="8"/>
  <c r="X4395" i="8"/>
  <c r="V4395" i="8"/>
  <c r="W4395" i="8"/>
  <c r="T4395" i="8"/>
  <c r="U4395" i="8"/>
  <c r="S4395" i="8"/>
  <c r="R4395" i="8"/>
  <c r="Q4395" i="8"/>
  <c r="P4395" i="8"/>
  <c r="J4395" i="8"/>
  <c r="K4395" i="8"/>
  <c r="AU4394" i="8"/>
  <c r="AT4394" i="8"/>
  <c r="X4394" i="8"/>
  <c r="W4394" i="8"/>
  <c r="V4394" i="8"/>
  <c r="S4394" i="8"/>
  <c r="R4394" i="8"/>
  <c r="Q4394" i="8"/>
  <c r="P4394" i="8"/>
  <c r="J4394" i="8"/>
  <c r="AU4393" i="8"/>
  <c r="AT4393" i="8"/>
  <c r="W4393" i="8"/>
  <c r="X4393" i="8"/>
  <c r="V4393" i="8"/>
  <c r="T4393" i="8"/>
  <c r="U4393" i="8"/>
  <c r="S4393" i="8"/>
  <c r="P4393" i="8"/>
  <c r="Q4393" i="8"/>
  <c r="J4393" i="8"/>
  <c r="AU4392" i="8"/>
  <c r="AT4392" i="8"/>
  <c r="W4392" i="8"/>
  <c r="V4392" i="8"/>
  <c r="S4392" i="8"/>
  <c r="P4392" i="8"/>
  <c r="J4392" i="8"/>
  <c r="AU4391" i="8"/>
  <c r="AT4391" i="8"/>
  <c r="V4391" i="8"/>
  <c r="U4391" i="8"/>
  <c r="T4391" i="8"/>
  <c r="S4391" i="8"/>
  <c r="R4391" i="8"/>
  <c r="P4391" i="8"/>
  <c r="Q4391" i="8"/>
  <c r="J4391" i="8"/>
  <c r="AU4390" i="8"/>
  <c r="AT4390" i="8"/>
  <c r="V4390" i="8"/>
  <c r="S4390" i="8"/>
  <c r="Q4390" i="8"/>
  <c r="R4390" i="8"/>
  <c r="P4390" i="8"/>
  <c r="J4390" i="8"/>
  <c r="K4390" i="8"/>
  <c r="L4390" i="8"/>
  <c r="AU4389" i="8"/>
  <c r="AT4389" i="8"/>
  <c r="X4389" i="8"/>
  <c r="V4389" i="8"/>
  <c r="W4389" i="8"/>
  <c r="T4389" i="8"/>
  <c r="S4389" i="8"/>
  <c r="P4389" i="8"/>
  <c r="J4389" i="8"/>
  <c r="K4389" i="8"/>
  <c r="AT4388" i="8"/>
  <c r="AU4388" i="8"/>
  <c r="V4388" i="8"/>
  <c r="U4388" i="8"/>
  <c r="S4388" i="8"/>
  <c r="T4388" i="8"/>
  <c r="R4388" i="8"/>
  <c r="P4388" i="8"/>
  <c r="Q4388" i="8"/>
  <c r="J4388" i="8"/>
  <c r="K4388" i="8"/>
  <c r="AU4387" i="8"/>
  <c r="AT4387" i="8"/>
  <c r="W4387" i="8"/>
  <c r="V4387" i="8"/>
  <c r="S4387" i="8"/>
  <c r="Q4387" i="8"/>
  <c r="R4387" i="8"/>
  <c r="P4387" i="8"/>
  <c r="J4387" i="8"/>
  <c r="K4387" i="8"/>
  <c r="AT4386" i="8"/>
  <c r="AU4386" i="8"/>
  <c r="W4386" i="8"/>
  <c r="X4386" i="8"/>
  <c r="V4386" i="8"/>
  <c r="U4386" i="8"/>
  <c r="S4386" i="8"/>
  <c r="T4386" i="8"/>
  <c r="P4386" i="8"/>
  <c r="J4386" i="8"/>
  <c r="AU4385" i="8"/>
  <c r="AT4385" i="8"/>
  <c r="W4385" i="8"/>
  <c r="X4385" i="8"/>
  <c r="V4385" i="8"/>
  <c r="T4385" i="8"/>
  <c r="S4385" i="8"/>
  <c r="R4385" i="8"/>
  <c r="Q4385" i="8"/>
  <c r="P4385" i="8"/>
  <c r="J4385" i="8"/>
  <c r="AT4384" i="8"/>
  <c r="AU4384" i="8"/>
  <c r="W4384" i="8"/>
  <c r="V4384" i="8"/>
  <c r="T4384" i="8"/>
  <c r="S4384" i="8"/>
  <c r="Q4384" i="8"/>
  <c r="R4384" i="8"/>
  <c r="P4384" i="8"/>
  <c r="J4384" i="8"/>
  <c r="K4384" i="8"/>
  <c r="AT4383" i="8"/>
  <c r="AU4383" i="8"/>
  <c r="V4383" i="8"/>
  <c r="U4383" i="8"/>
  <c r="S4383" i="8"/>
  <c r="T4383" i="8"/>
  <c r="Q4383" i="8"/>
  <c r="P4383" i="8"/>
  <c r="J4383" i="8"/>
  <c r="K4383" i="8"/>
  <c r="L4383" i="8"/>
  <c r="AU4382" i="8"/>
  <c r="AT4382" i="8"/>
  <c r="V4382" i="8"/>
  <c r="U4382" i="8"/>
  <c r="S4382" i="8"/>
  <c r="T4382" i="8"/>
  <c r="Q4382" i="8"/>
  <c r="R4382" i="8"/>
  <c r="P4382" i="8"/>
  <c r="J4382" i="8"/>
  <c r="K4382" i="8"/>
  <c r="L4382" i="8"/>
  <c r="AU4381" i="8"/>
  <c r="AT4381" i="8"/>
  <c r="W4381" i="8"/>
  <c r="X4381" i="8"/>
  <c r="V4381" i="8"/>
  <c r="T4381" i="8"/>
  <c r="U4381" i="8"/>
  <c r="S4381" i="8"/>
  <c r="Q4381" i="8"/>
  <c r="R4381" i="8"/>
  <c r="P4381" i="8"/>
  <c r="J4381" i="8"/>
  <c r="K4381" i="8"/>
  <c r="L4381" i="8"/>
  <c r="AT4380" i="8"/>
  <c r="AU4380" i="8"/>
  <c r="W4380" i="8"/>
  <c r="X4380" i="8"/>
  <c r="V4380" i="8"/>
  <c r="U4380" i="8"/>
  <c r="T4380" i="8"/>
  <c r="S4380" i="8"/>
  <c r="P4380" i="8"/>
  <c r="J4380" i="8"/>
  <c r="K4380" i="8"/>
  <c r="L4380" i="8"/>
  <c r="AU4379" i="8"/>
  <c r="AT4379" i="8"/>
  <c r="X4379" i="8"/>
  <c r="W4379" i="8"/>
  <c r="V4379" i="8"/>
  <c r="U4379" i="8"/>
  <c r="T4379" i="8"/>
  <c r="S4379" i="8"/>
  <c r="R4379" i="8"/>
  <c r="Q4379" i="8"/>
  <c r="P4379" i="8"/>
  <c r="J4379" i="8"/>
  <c r="AU4378" i="8"/>
  <c r="AT4378" i="8"/>
  <c r="V4378" i="8"/>
  <c r="T4378" i="8"/>
  <c r="S4378" i="8"/>
  <c r="R4378" i="8"/>
  <c r="P4378" i="8"/>
  <c r="Q4378" i="8"/>
  <c r="J4378" i="8"/>
  <c r="K4378" i="8"/>
  <c r="AT4377" i="8"/>
  <c r="AU4377" i="8"/>
  <c r="V4377" i="8"/>
  <c r="T4377" i="8"/>
  <c r="U4377" i="8"/>
  <c r="S4377" i="8"/>
  <c r="P4377" i="8"/>
  <c r="J4377" i="8"/>
  <c r="AT4376" i="8"/>
  <c r="AU4376" i="8"/>
  <c r="X4376" i="8"/>
  <c r="W4376" i="8"/>
  <c r="V4376" i="8"/>
  <c r="U4376" i="8"/>
  <c r="S4376" i="8"/>
  <c r="T4376" i="8"/>
  <c r="Q4376" i="8"/>
  <c r="R4376" i="8"/>
  <c r="P4376" i="8"/>
  <c r="J4376" i="8"/>
  <c r="AT4375" i="8"/>
  <c r="AU4375" i="8"/>
  <c r="V4375" i="8"/>
  <c r="T4375" i="8"/>
  <c r="S4375" i="8"/>
  <c r="R4375" i="8"/>
  <c r="P4375" i="8"/>
  <c r="Q4375" i="8"/>
  <c r="J4375" i="8"/>
  <c r="K4375" i="8"/>
  <c r="AT4374" i="8"/>
  <c r="AU4374" i="8"/>
  <c r="V4374" i="8"/>
  <c r="U4374" i="8"/>
  <c r="S4374" i="8"/>
  <c r="T4374" i="8"/>
  <c r="P4374" i="8"/>
  <c r="J4374" i="8"/>
  <c r="AU4373" i="8"/>
  <c r="AT4373" i="8"/>
  <c r="X4373" i="8"/>
  <c r="V4373" i="8"/>
  <c r="W4373" i="8"/>
  <c r="T4373" i="8"/>
  <c r="U4373" i="8"/>
  <c r="S4373" i="8"/>
  <c r="P4373" i="8"/>
  <c r="J4373" i="8"/>
  <c r="K4373" i="8"/>
  <c r="L4373" i="8"/>
  <c r="AU4372" i="8"/>
  <c r="AT4372" i="8"/>
  <c r="V4372" i="8"/>
  <c r="S4372" i="8"/>
  <c r="Q4372" i="8"/>
  <c r="P4372" i="8"/>
  <c r="J4372" i="8"/>
  <c r="AU4371" i="8"/>
  <c r="AT4371" i="8"/>
  <c r="X4371" i="8"/>
  <c r="V4371" i="8"/>
  <c r="W4371" i="8"/>
  <c r="S4371" i="8"/>
  <c r="Q4371" i="8"/>
  <c r="P4371" i="8"/>
  <c r="J4371" i="8"/>
  <c r="K4371" i="8"/>
  <c r="L4371" i="8"/>
  <c r="AU4370" i="8"/>
  <c r="AT4370" i="8"/>
  <c r="W4370" i="8"/>
  <c r="V4370" i="8"/>
  <c r="S4370" i="8"/>
  <c r="Q4370" i="8"/>
  <c r="P4370" i="8"/>
  <c r="J4370" i="8"/>
  <c r="AU4369" i="8"/>
  <c r="AT4369" i="8"/>
  <c r="X4369" i="8"/>
  <c r="W4369" i="8"/>
  <c r="V4369" i="8"/>
  <c r="S4369" i="8"/>
  <c r="Q4369" i="8"/>
  <c r="P4369" i="8"/>
  <c r="J4369" i="8"/>
  <c r="K4369" i="8"/>
  <c r="AT4368" i="8"/>
  <c r="AU4368" i="8"/>
  <c r="X4368" i="8"/>
  <c r="V4368" i="8"/>
  <c r="W4368" i="8"/>
  <c r="S4368" i="8"/>
  <c r="Q4368" i="8"/>
  <c r="R4368" i="8"/>
  <c r="P4368" i="8"/>
  <c r="J4368" i="8"/>
  <c r="K4368" i="8"/>
  <c r="AT4367" i="8"/>
  <c r="AU4367" i="8"/>
  <c r="W4367" i="8"/>
  <c r="X4367" i="8"/>
  <c r="V4367" i="8"/>
  <c r="U4367" i="8"/>
  <c r="T4367" i="8"/>
  <c r="S4367" i="8"/>
  <c r="P4367" i="8"/>
  <c r="Q4367" i="8"/>
  <c r="J4367" i="8"/>
  <c r="K4367" i="8"/>
  <c r="AT4366" i="8"/>
  <c r="AU4366" i="8"/>
  <c r="W4366" i="8"/>
  <c r="X4366" i="8"/>
  <c r="V4366" i="8"/>
  <c r="S4366" i="8"/>
  <c r="R4366" i="8"/>
  <c r="Q4366" i="8"/>
  <c r="P4366" i="8"/>
  <c r="J4366" i="8"/>
  <c r="K4366" i="8"/>
  <c r="AU4365" i="8"/>
  <c r="AT4365" i="8"/>
  <c r="X4365" i="8"/>
  <c r="V4365" i="8"/>
  <c r="W4365" i="8"/>
  <c r="S4365" i="8"/>
  <c r="Q4365" i="8"/>
  <c r="P4365" i="8"/>
  <c r="J4365" i="8"/>
  <c r="AU4364" i="8"/>
  <c r="AT4364" i="8"/>
  <c r="X4364" i="8"/>
  <c r="V4364" i="8"/>
  <c r="W4364" i="8"/>
  <c r="S4364" i="8"/>
  <c r="Q4364" i="8"/>
  <c r="R4364" i="8"/>
  <c r="P4364" i="8"/>
  <c r="J4364" i="8"/>
  <c r="AT4363" i="8"/>
  <c r="AU4363" i="8"/>
  <c r="V4363" i="8"/>
  <c r="T4363" i="8"/>
  <c r="U4363" i="8"/>
  <c r="S4363" i="8"/>
  <c r="P4363" i="8"/>
  <c r="J4363" i="8"/>
  <c r="K4363" i="8"/>
  <c r="L4363" i="8"/>
  <c r="AT4362" i="8"/>
  <c r="AU4362" i="8"/>
  <c r="W4362" i="8"/>
  <c r="X4362" i="8"/>
  <c r="V4362" i="8"/>
  <c r="U4362" i="8"/>
  <c r="S4362" i="8"/>
  <c r="T4362" i="8"/>
  <c r="Q4362" i="8"/>
  <c r="R4362" i="8"/>
  <c r="P4362" i="8"/>
  <c r="J4362" i="8"/>
  <c r="K4362" i="8"/>
  <c r="AT4361" i="8"/>
  <c r="AU4361" i="8"/>
  <c r="X4361" i="8"/>
  <c r="V4361" i="8"/>
  <c r="W4361" i="8"/>
  <c r="U4361" i="8"/>
  <c r="S4361" i="8"/>
  <c r="T4361" i="8"/>
  <c r="Q4361" i="8"/>
  <c r="P4361" i="8"/>
  <c r="J4361" i="8"/>
  <c r="K4361" i="8"/>
  <c r="AT4360" i="8"/>
  <c r="AU4360" i="8"/>
  <c r="X4360" i="8"/>
  <c r="W4360" i="8"/>
  <c r="V4360" i="8"/>
  <c r="S4360" i="8"/>
  <c r="Q4360" i="8"/>
  <c r="R4360" i="8"/>
  <c r="P4360" i="8"/>
  <c r="J4360" i="8"/>
  <c r="K4360" i="8"/>
  <c r="AT4359" i="8"/>
  <c r="AU4359" i="8"/>
  <c r="X4359" i="8"/>
  <c r="W4359" i="8"/>
  <c r="V4359" i="8"/>
  <c r="S4359" i="8"/>
  <c r="R4359" i="8"/>
  <c r="Q4359" i="8"/>
  <c r="P4359" i="8"/>
  <c r="J4359" i="8"/>
  <c r="K4359" i="8"/>
  <c r="AU4358" i="8"/>
  <c r="AT4358" i="8"/>
  <c r="V4358" i="8"/>
  <c r="T4358" i="8"/>
  <c r="S4358" i="8"/>
  <c r="Q4358" i="8"/>
  <c r="P4358" i="8"/>
  <c r="J4358" i="8"/>
  <c r="K4358" i="8"/>
  <c r="AT4357" i="8"/>
  <c r="AU4357" i="8"/>
  <c r="W4357" i="8"/>
  <c r="X4357" i="8"/>
  <c r="V4357" i="8"/>
  <c r="S4357" i="8"/>
  <c r="R4357" i="8"/>
  <c r="P4357" i="8"/>
  <c r="Q4357" i="8"/>
  <c r="J4357" i="8"/>
  <c r="AU4356" i="8"/>
  <c r="AT4356" i="8"/>
  <c r="V4356" i="8"/>
  <c r="T4356" i="8"/>
  <c r="U4356" i="8"/>
  <c r="S4356" i="8"/>
  <c r="P4356" i="8"/>
  <c r="J4356" i="8"/>
  <c r="K4356" i="8"/>
  <c r="L4356" i="8"/>
  <c r="AT4355" i="8"/>
  <c r="AU4355" i="8"/>
  <c r="W4355" i="8"/>
  <c r="V4355" i="8"/>
  <c r="T4355" i="8"/>
  <c r="S4355" i="8"/>
  <c r="R4355" i="8"/>
  <c r="Q4355" i="8"/>
  <c r="P4355" i="8"/>
  <c r="J4355" i="8"/>
  <c r="K4355" i="8"/>
  <c r="AT4354" i="8"/>
  <c r="AU4354" i="8"/>
  <c r="V4354" i="8"/>
  <c r="T4354" i="8"/>
  <c r="U4354" i="8"/>
  <c r="S4354" i="8"/>
  <c r="Q4354" i="8"/>
  <c r="R4354" i="8"/>
  <c r="P4354" i="8"/>
  <c r="J4354" i="8"/>
  <c r="K4354" i="8"/>
  <c r="L4354" i="8"/>
  <c r="AT4353" i="8"/>
  <c r="AU4353" i="8"/>
  <c r="W4353" i="8"/>
  <c r="X4353" i="8"/>
  <c r="V4353" i="8"/>
  <c r="U4353" i="8"/>
  <c r="T4353" i="8"/>
  <c r="S4353" i="8"/>
  <c r="Q4353" i="8"/>
  <c r="P4353" i="8"/>
  <c r="J4353" i="8"/>
  <c r="K4353" i="8"/>
  <c r="L4353" i="8"/>
  <c r="AU4352" i="8"/>
  <c r="AT4352" i="8"/>
  <c r="W4352" i="8"/>
  <c r="X4352" i="8"/>
  <c r="V4352" i="8"/>
  <c r="S4352" i="8"/>
  <c r="Q4352" i="8"/>
  <c r="R4352" i="8"/>
  <c r="P4352" i="8"/>
  <c r="J4352" i="8"/>
  <c r="K4352" i="8"/>
  <c r="AU4351" i="8"/>
  <c r="AT4351" i="8"/>
  <c r="V4351" i="8"/>
  <c r="U4351" i="8"/>
  <c r="T4351" i="8"/>
  <c r="S4351" i="8"/>
  <c r="P4351" i="8"/>
  <c r="J4351" i="8"/>
  <c r="AU4350" i="8"/>
  <c r="AT4350" i="8"/>
  <c r="X4350" i="8"/>
  <c r="V4350" i="8"/>
  <c r="W4350" i="8"/>
  <c r="U4350" i="8"/>
  <c r="T4350" i="8"/>
  <c r="S4350" i="8"/>
  <c r="Q4350" i="8"/>
  <c r="R4350" i="8"/>
  <c r="P4350" i="8"/>
  <c r="J4350" i="8"/>
  <c r="K4350" i="8"/>
  <c r="AT4349" i="8"/>
  <c r="AU4349" i="8"/>
  <c r="W4349" i="8"/>
  <c r="V4349" i="8"/>
  <c r="S4349" i="8"/>
  <c r="P4349" i="8"/>
  <c r="J4349" i="8"/>
  <c r="AU4348" i="8"/>
  <c r="AT4348" i="8"/>
  <c r="X4348" i="8"/>
  <c r="W4348" i="8"/>
  <c r="V4348" i="8"/>
  <c r="U4348" i="8"/>
  <c r="S4348" i="8"/>
  <c r="T4348" i="8"/>
  <c r="Q4348" i="8"/>
  <c r="R4348" i="8"/>
  <c r="P4348" i="8"/>
  <c r="J4348" i="8"/>
  <c r="AU4347" i="8"/>
  <c r="AT4347" i="8"/>
  <c r="V4347" i="8"/>
  <c r="S4347" i="8"/>
  <c r="P4347" i="8"/>
  <c r="J4347" i="8"/>
  <c r="AT4346" i="8"/>
  <c r="AU4346" i="8"/>
  <c r="V4346" i="8"/>
  <c r="U4346" i="8"/>
  <c r="S4346" i="8"/>
  <c r="T4346" i="8"/>
  <c r="P4346" i="8"/>
  <c r="J4346" i="8"/>
  <c r="K4346" i="8"/>
  <c r="AU4345" i="8"/>
  <c r="AT4345" i="8"/>
  <c r="V4345" i="8"/>
  <c r="T4345" i="8"/>
  <c r="S4345" i="8"/>
  <c r="R4345" i="8"/>
  <c r="Q4345" i="8"/>
  <c r="P4345" i="8"/>
  <c r="J4345" i="8"/>
  <c r="K4345" i="8"/>
  <c r="L4345" i="8"/>
  <c r="AT4344" i="8"/>
  <c r="AU4344" i="8"/>
  <c r="V4344" i="8"/>
  <c r="U4344" i="8"/>
  <c r="T4344" i="8"/>
  <c r="S4344" i="8"/>
  <c r="P4344" i="8"/>
  <c r="J4344" i="8"/>
  <c r="AT4343" i="8"/>
  <c r="AU4343" i="8"/>
  <c r="W4343" i="8"/>
  <c r="X4343" i="8"/>
  <c r="V4343" i="8"/>
  <c r="S4343" i="8"/>
  <c r="R4343" i="8"/>
  <c r="P4343" i="8"/>
  <c r="Q4343" i="8"/>
  <c r="J4343" i="8"/>
  <c r="K4343" i="8"/>
  <c r="AU4342" i="8"/>
  <c r="AT4342" i="8"/>
  <c r="W4342" i="8"/>
  <c r="V4342" i="8"/>
  <c r="U4342" i="8"/>
  <c r="S4342" i="8"/>
  <c r="T4342" i="8"/>
  <c r="R4342" i="8"/>
  <c r="Q4342" i="8"/>
  <c r="P4342" i="8"/>
  <c r="J4342" i="8"/>
  <c r="K4342" i="8"/>
  <c r="AT4341" i="8"/>
  <c r="AU4341" i="8"/>
  <c r="X4341" i="8"/>
  <c r="W4341" i="8"/>
  <c r="V4341" i="8"/>
  <c r="U4341" i="8"/>
  <c r="T4341" i="8"/>
  <c r="S4341" i="8"/>
  <c r="R4341" i="8"/>
  <c r="P4341" i="8"/>
  <c r="Q4341" i="8"/>
  <c r="J4341" i="8"/>
  <c r="K4341" i="8"/>
  <c r="AU4340" i="8"/>
  <c r="AT4340" i="8"/>
  <c r="W4340" i="8"/>
  <c r="X4340" i="8"/>
  <c r="V4340" i="8"/>
  <c r="S4340" i="8"/>
  <c r="Q4340" i="8"/>
  <c r="R4340" i="8"/>
  <c r="P4340" i="8"/>
  <c r="J4340" i="8"/>
  <c r="AU4339" i="8"/>
  <c r="AT4339" i="8"/>
  <c r="X4339" i="8"/>
  <c r="V4339" i="8"/>
  <c r="W4339" i="8"/>
  <c r="T4339" i="8"/>
  <c r="U4339" i="8"/>
  <c r="S4339" i="8"/>
  <c r="R4339" i="8"/>
  <c r="Q4339" i="8"/>
  <c r="P4339" i="8"/>
  <c r="J4339" i="8"/>
  <c r="AU4338" i="8"/>
  <c r="AT4338" i="8"/>
  <c r="W4338" i="8"/>
  <c r="X4338" i="8"/>
  <c r="V4338" i="8"/>
  <c r="U4338" i="8"/>
  <c r="S4338" i="8"/>
  <c r="T4338" i="8"/>
  <c r="P4338" i="8"/>
  <c r="J4338" i="8"/>
  <c r="AU4337" i="8"/>
  <c r="AT4337" i="8"/>
  <c r="W4337" i="8"/>
  <c r="V4337" i="8"/>
  <c r="U4337" i="8"/>
  <c r="T4337" i="8"/>
  <c r="S4337" i="8"/>
  <c r="P4337" i="8"/>
  <c r="J4337" i="8"/>
  <c r="AT4336" i="8"/>
  <c r="AU4336" i="8"/>
  <c r="V4336" i="8"/>
  <c r="T4336" i="8"/>
  <c r="U4336" i="8"/>
  <c r="S4336" i="8"/>
  <c r="P4336" i="8"/>
  <c r="J4336" i="8"/>
  <c r="K4336" i="8"/>
  <c r="AU4335" i="8"/>
  <c r="AT4335" i="8"/>
  <c r="V4335" i="8"/>
  <c r="S4335" i="8"/>
  <c r="P4335" i="8"/>
  <c r="J4335" i="8"/>
  <c r="K4335" i="8"/>
  <c r="AT4334" i="8"/>
  <c r="AU4334" i="8"/>
  <c r="X4334" i="8"/>
  <c r="V4334" i="8"/>
  <c r="W4334" i="8"/>
  <c r="U4334" i="8"/>
  <c r="S4334" i="8"/>
  <c r="T4334" i="8"/>
  <c r="R4334" i="8"/>
  <c r="Q4334" i="8"/>
  <c r="P4334" i="8"/>
  <c r="J4334" i="8"/>
  <c r="AU4333" i="8"/>
  <c r="AT4333" i="8"/>
  <c r="V4333" i="8"/>
  <c r="T4333" i="8"/>
  <c r="U4333" i="8"/>
  <c r="S4333" i="8"/>
  <c r="P4333" i="8"/>
  <c r="J4333" i="8"/>
  <c r="K4333" i="8"/>
  <c r="L4333" i="8"/>
  <c r="AT4332" i="8"/>
  <c r="AU4332" i="8"/>
  <c r="W4332" i="8"/>
  <c r="V4332" i="8"/>
  <c r="T4332" i="8"/>
  <c r="U4332" i="8"/>
  <c r="S4332" i="8"/>
  <c r="R4332" i="8"/>
  <c r="Q4332" i="8"/>
  <c r="P4332" i="8"/>
  <c r="J4332" i="8"/>
  <c r="AU4331" i="8"/>
  <c r="AT4331" i="8"/>
  <c r="V4331" i="8"/>
  <c r="U4331" i="8"/>
  <c r="S4331" i="8"/>
  <c r="T4331" i="8"/>
  <c r="P4331" i="8"/>
  <c r="J4331" i="8"/>
  <c r="K4331" i="8"/>
  <c r="AU4330" i="8"/>
  <c r="AT4330" i="8"/>
  <c r="W4330" i="8"/>
  <c r="X4330" i="8"/>
  <c r="V4330" i="8"/>
  <c r="S4330" i="8"/>
  <c r="Q4330" i="8"/>
  <c r="P4330" i="8"/>
  <c r="J4330" i="8"/>
  <c r="AU4329" i="8"/>
  <c r="AT4329" i="8"/>
  <c r="X4329" i="8"/>
  <c r="V4329" i="8"/>
  <c r="W4329" i="8"/>
  <c r="T4329" i="8"/>
  <c r="S4329" i="8"/>
  <c r="P4329" i="8"/>
  <c r="Q4329" i="8"/>
  <c r="J4329" i="8"/>
  <c r="K4329" i="8"/>
  <c r="L4329" i="8"/>
  <c r="AU4328" i="8"/>
  <c r="AT4328" i="8"/>
  <c r="V4328" i="8"/>
  <c r="T4328" i="8"/>
  <c r="U4328" i="8"/>
  <c r="S4328" i="8"/>
  <c r="Q4328" i="8"/>
  <c r="P4328" i="8"/>
  <c r="J4328" i="8"/>
  <c r="AT4327" i="8"/>
  <c r="AU4327" i="8"/>
  <c r="X4327" i="8"/>
  <c r="W4327" i="8"/>
  <c r="V4327" i="8"/>
  <c r="T4327" i="8"/>
  <c r="U4327" i="8"/>
  <c r="S4327" i="8"/>
  <c r="R4327" i="8"/>
  <c r="P4327" i="8"/>
  <c r="Q4327" i="8"/>
  <c r="J4327" i="8"/>
  <c r="AU4326" i="8"/>
  <c r="AT4326" i="8"/>
  <c r="V4326" i="8"/>
  <c r="T4326" i="8"/>
  <c r="U4326" i="8"/>
  <c r="S4326" i="8"/>
  <c r="Q4326" i="8"/>
  <c r="R4326" i="8"/>
  <c r="P4326" i="8"/>
  <c r="J4326" i="8"/>
  <c r="AU4325" i="8"/>
  <c r="AT4325" i="8"/>
  <c r="W4325" i="8"/>
  <c r="V4325" i="8"/>
  <c r="U4325" i="8"/>
  <c r="T4325" i="8"/>
  <c r="S4325" i="8"/>
  <c r="R4325" i="8"/>
  <c r="P4325" i="8"/>
  <c r="Q4325" i="8"/>
  <c r="J4325" i="8"/>
  <c r="K4325" i="8"/>
  <c r="AT4324" i="8"/>
  <c r="AU4324" i="8"/>
  <c r="W4324" i="8"/>
  <c r="X4324" i="8"/>
  <c r="V4324" i="8"/>
  <c r="T4324" i="8"/>
  <c r="U4324" i="8"/>
  <c r="S4324" i="8"/>
  <c r="R4324" i="8"/>
  <c r="P4324" i="8"/>
  <c r="Q4324" i="8"/>
  <c r="J4324" i="8"/>
  <c r="K4324" i="8"/>
  <c r="L4324" i="8"/>
  <c r="AU4323" i="8"/>
  <c r="AT4323" i="8"/>
  <c r="V4323" i="8"/>
  <c r="S4323" i="8"/>
  <c r="R4323" i="8"/>
  <c r="Q4323" i="8"/>
  <c r="P4323" i="8"/>
  <c r="J4323" i="8"/>
  <c r="K4323" i="8"/>
  <c r="AT4322" i="8"/>
  <c r="AU4322" i="8"/>
  <c r="X4322" i="8"/>
  <c r="W4322" i="8"/>
  <c r="V4322" i="8"/>
  <c r="T4322" i="8"/>
  <c r="S4322" i="8"/>
  <c r="Q4322" i="8"/>
  <c r="P4322" i="8"/>
  <c r="J4322" i="8"/>
  <c r="AU4321" i="8"/>
  <c r="AT4321" i="8"/>
  <c r="V4321" i="8"/>
  <c r="T4321" i="8"/>
  <c r="S4321" i="8"/>
  <c r="P4321" i="8"/>
  <c r="J4321" i="8"/>
  <c r="AT4320" i="8"/>
  <c r="AU4320" i="8"/>
  <c r="V4320" i="8"/>
  <c r="U4320" i="8"/>
  <c r="S4320" i="8"/>
  <c r="T4320" i="8"/>
  <c r="R4320" i="8"/>
  <c r="Q4320" i="8"/>
  <c r="P4320" i="8"/>
  <c r="J4320" i="8"/>
  <c r="K4320" i="8"/>
  <c r="AU4319" i="8"/>
  <c r="AT4319" i="8"/>
  <c r="V4319" i="8"/>
  <c r="U4319" i="8"/>
  <c r="T4319" i="8"/>
  <c r="S4319" i="8"/>
  <c r="R4319" i="8"/>
  <c r="Q4319" i="8"/>
  <c r="P4319" i="8"/>
  <c r="J4319" i="8"/>
  <c r="K4319" i="8"/>
  <c r="AT4318" i="8"/>
  <c r="AU4318" i="8"/>
  <c r="V4318" i="8"/>
  <c r="T4318" i="8"/>
  <c r="U4318" i="8"/>
  <c r="S4318" i="8"/>
  <c r="Q4318" i="8"/>
  <c r="P4318" i="8"/>
  <c r="J4318" i="8"/>
  <c r="K4318" i="8"/>
  <c r="AT4317" i="8"/>
  <c r="AU4317" i="8"/>
  <c r="W4317" i="8"/>
  <c r="V4317" i="8"/>
  <c r="T4317" i="8"/>
  <c r="U4317" i="8"/>
  <c r="S4317" i="8"/>
  <c r="P4317" i="8"/>
  <c r="J4317" i="8"/>
  <c r="K4317" i="8"/>
  <c r="AT4316" i="8"/>
  <c r="AU4316" i="8"/>
  <c r="X4316" i="8"/>
  <c r="W4316" i="8"/>
  <c r="V4316" i="8"/>
  <c r="U4316" i="8"/>
  <c r="T4316" i="8"/>
  <c r="S4316" i="8"/>
  <c r="Q4316" i="8"/>
  <c r="P4316" i="8"/>
  <c r="J4316" i="8"/>
  <c r="AT4315" i="8"/>
  <c r="AU4315" i="8"/>
  <c r="W4315" i="8"/>
  <c r="X4315" i="8"/>
  <c r="V4315" i="8"/>
  <c r="S4315" i="8"/>
  <c r="R4315" i="8"/>
  <c r="Q4315" i="8"/>
  <c r="P4315" i="8"/>
  <c r="J4315" i="8"/>
  <c r="AU4314" i="8"/>
  <c r="AT4314" i="8"/>
  <c r="W4314" i="8"/>
  <c r="V4314" i="8"/>
  <c r="U4314" i="8"/>
  <c r="S4314" i="8"/>
  <c r="T4314" i="8"/>
  <c r="Q4314" i="8"/>
  <c r="R4314" i="8"/>
  <c r="P4314" i="8"/>
  <c r="J4314" i="8"/>
  <c r="K4314" i="8"/>
  <c r="L4314" i="8"/>
  <c r="AU4313" i="8"/>
  <c r="AT4313" i="8"/>
  <c r="V4313" i="8"/>
  <c r="W4313" i="8"/>
  <c r="U4313" i="8"/>
  <c r="T4313" i="8"/>
  <c r="S4313" i="8"/>
  <c r="R4313" i="8"/>
  <c r="Q4313" i="8"/>
  <c r="P4313" i="8"/>
  <c r="J4313" i="8"/>
  <c r="K4313" i="8"/>
  <c r="AU4312" i="8"/>
  <c r="AT4312" i="8"/>
  <c r="W4312" i="8"/>
  <c r="X4312" i="8"/>
  <c r="V4312" i="8"/>
  <c r="S4312" i="8"/>
  <c r="R4312" i="8"/>
  <c r="Q4312" i="8"/>
  <c r="P4312" i="8"/>
  <c r="J4312" i="8"/>
  <c r="AU4311" i="8"/>
  <c r="AT4311" i="8"/>
  <c r="V4311" i="8"/>
  <c r="W4311" i="8"/>
  <c r="T4311" i="8"/>
  <c r="U4311" i="8"/>
  <c r="S4311" i="8"/>
  <c r="P4311" i="8"/>
  <c r="J4311" i="8"/>
  <c r="K4311" i="8"/>
  <c r="AU4310" i="8"/>
  <c r="AT4310" i="8"/>
  <c r="W4310" i="8"/>
  <c r="X4310" i="8"/>
  <c r="V4310" i="8"/>
  <c r="U4310" i="8"/>
  <c r="S4310" i="8"/>
  <c r="T4310" i="8"/>
  <c r="P4310" i="8"/>
  <c r="J4310" i="8"/>
  <c r="AU4309" i="8"/>
  <c r="AT4309" i="8"/>
  <c r="V4309" i="8"/>
  <c r="T4309" i="8"/>
  <c r="S4309" i="8"/>
  <c r="Q4309" i="8"/>
  <c r="R4309" i="8"/>
  <c r="P4309" i="8"/>
  <c r="J4309" i="8"/>
  <c r="AU4308" i="8"/>
  <c r="AT4308" i="8"/>
  <c r="X4308" i="8"/>
  <c r="W4308" i="8"/>
  <c r="V4308" i="8"/>
  <c r="U4308" i="8"/>
  <c r="T4308" i="8"/>
  <c r="S4308" i="8"/>
  <c r="R4308" i="8"/>
  <c r="P4308" i="8"/>
  <c r="Q4308" i="8"/>
  <c r="J4308" i="8"/>
  <c r="K4308" i="8"/>
  <c r="L4308" i="8"/>
  <c r="AU4307" i="8"/>
  <c r="AT4307" i="8"/>
  <c r="V4307" i="8"/>
  <c r="U4307" i="8"/>
  <c r="T4307" i="8"/>
  <c r="S4307" i="8"/>
  <c r="P4307" i="8"/>
  <c r="J4307" i="8"/>
  <c r="AT4306" i="8"/>
  <c r="AU4306" i="8"/>
  <c r="V4306" i="8"/>
  <c r="U4306" i="8"/>
  <c r="S4306" i="8"/>
  <c r="T4306" i="8"/>
  <c r="Q4306" i="8"/>
  <c r="R4306" i="8"/>
  <c r="P4306" i="8"/>
  <c r="J4306" i="8"/>
  <c r="K4306" i="8"/>
  <c r="AU4305" i="8"/>
  <c r="AT4305" i="8"/>
  <c r="V4305" i="8"/>
  <c r="T4305" i="8"/>
  <c r="U4305" i="8"/>
  <c r="S4305" i="8"/>
  <c r="R4305" i="8"/>
  <c r="Q4305" i="8"/>
  <c r="P4305" i="8"/>
  <c r="J4305" i="8"/>
  <c r="AT4304" i="8"/>
  <c r="AU4304" i="8"/>
  <c r="W4304" i="8"/>
  <c r="V4304" i="8"/>
  <c r="T4304" i="8"/>
  <c r="U4304" i="8"/>
  <c r="S4304" i="8"/>
  <c r="P4304" i="8"/>
  <c r="J4304" i="8"/>
  <c r="K4304" i="8"/>
  <c r="AT4303" i="8"/>
  <c r="AU4303" i="8"/>
  <c r="W4303" i="8"/>
  <c r="V4303" i="8"/>
  <c r="U4303" i="8"/>
  <c r="S4303" i="8"/>
  <c r="T4303" i="8"/>
  <c r="Q4303" i="8"/>
  <c r="P4303" i="8"/>
  <c r="J4303" i="8"/>
  <c r="AT4302" i="8"/>
  <c r="AU4302" i="8"/>
  <c r="X4302" i="8"/>
  <c r="W4302" i="8"/>
  <c r="V4302" i="8"/>
  <c r="T4302" i="8"/>
  <c r="S4302" i="8"/>
  <c r="Q4302" i="8"/>
  <c r="P4302" i="8"/>
  <c r="J4302" i="8"/>
  <c r="AT4301" i="8"/>
  <c r="AU4301" i="8"/>
  <c r="W4301" i="8"/>
  <c r="V4301" i="8"/>
  <c r="T4301" i="8"/>
  <c r="S4301" i="8"/>
  <c r="Q4301" i="8"/>
  <c r="P4301" i="8"/>
  <c r="J4301" i="8"/>
  <c r="K4301" i="8"/>
  <c r="L4301" i="8"/>
  <c r="AT4300" i="8"/>
  <c r="AU4300" i="8"/>
  <c r="W4300" i="8"/>
  <c r="V4300" i="8"/>
  <c r="T4300" i="8"/>
  <c r="U4300" i="8"/>
  <c r="S4300" i="8"/>
  <c r="P4300" i="8"/>
  <c r="J4300" i="8"/>
  <c r="AU4299" i="8"/>
  <c r="AT4299" i="8"/>
  <c r="W4299" i="8"/>
  <c r="X4299" i="8"/>
  <c r="V4299" i="8"/>
  <c r="T4299" i="8"/>
  <c r="S4299" i="8"/>
  <c r="P4299" i="8"/>
  <c r="J4299" i="8"/>
  <c r="AT4298" i="8"/>
  <c r="AU4298" i="8"/>
  <c r="W4298" i="8"/>
  <c r="X4298" i="8"/>
  <c r="V4298" i="8"/>
  <c r="T4298" i="8"/>
  <c r="U4298" i="8"/>
  <c r="S4298" i="8"/>
  <c r="R4298" i="8"/>
  <c r="Q4298" i="8"/>
  <c r="P4298" i="8"/>
  <c r="J4298" i="8"/>
  <c r="K4298" i="8"/>
  <c r="AU4297" i="8"/>
  <c r="AT4297" i="8"/>
  <c r="W4297" i="8"/>
  <c r="V4297" i="8"/>
  <c r="U4297" i="8"/>
  <c r="T4297" i="8"/>
  <c r="S4297" i="8"/>
  <c r="R4297" i="8"/>
  <c r="P4297" i="8"/>
  <c r="Q4297" i="8"/>
  <c r="J4297" i="8"/>
  <c r="K4297" i="8"/>
  <c r="AT4296" i="8"/>
  <c r="AU4296" i="8"/>
  <c r="X4296" i="8"/>
  <c r="W4296" i="8"/>
  <c r="V4296" i="8"/>
  <c r="S4296" i="8"/>
  <c r="P4296" i="8"/>
  <c r="J4296" i="8"/>
  <c r="K4296" i="8"/>
  <c r="AU4295" i="8"/>
  <c r="AT4295" i="8"/>
  <c r="V4295" i="8"/>
  <c r="U4295" i="8"/>
  <c r="T4295" i="8"/>
  <c r="S4295" i="8"/>
  <c r="P4295" i="8"/>
  <c r="J4295" i="8"/>
  <c r="AU4294" i="8"/>
  <c r="AT4294" i="8"/>
  <c r="W4294" i="8"/>
  <c r="V4294" i="8"/>
  <c r="U4294" i="8"/>
  <c r="T4294" i="8"/>
  <c r="S4294" i="8"/>
  <c r="Q4294" i="8"/>
  <c r="P4294" i="8"/>
  <c r="J4294" i="8"/>
  <c r="K4294" i="8"/>
  <c r="AT4293" i="8"/>
  <c r="AU4293" i="8"/>
  <c r="W4293" i="8"/>
  <c r="X4293" i="8"/>
  <c r="V4293" i="8"/>
  <c r="S4293" i="8"/>
  <c r="R4293" i="8"/>
  <c r="P4293" i="8"/>
  <c r="Q4293" i="8"/>
  <c r="J4293" i="8"/>
  <c r="K4293" i="8"/>
  <c r="L4293" i="8"/>
  <c r="AT4292" i="8"/>
  <c r="AU4292" i="8"/>
  <c r="V4292" i="8"/>
  <c r="U4292" i="8"/>
  <c r="S4292" i="8"/>
  <c r="T4292" i="8"/>
  <c r="R4292" i="8"/>
  <c r="P4292" i="8"/>
  <c r="Q4292" i="8"/>
  <c r="J4292" i="8"/>
  <c r="AT4291" i="8"/>
  <c r="AU4291" i="8"/>
  <c r="X4291" i="8"/>
  <c r="V4291" i="8"/>
  <c r="W4291" i="8"/>
  <c r="T4291" i="8"/>
  <c r="U4291" i="8"/>
  <c r="S4291" i="8"/>
  <c r="P4291" i="8"/>
  <c r="J4291" i="8"/>
  <c r="AT4290" i="8"/>
  <c r="AU4290" i="8"/>
  <c r="V4290" i="8"/>
  <c r="T4290" i="8"/>
  <c r="S4290" i="8"/>
  <c r="Q4290" i="8"/>
  <c r="P4290" i="8"/>
  <c r="J4290" i="8"/>
  <c r="K4290" i="8"/>
  <c r="AU4289" i="8"/>
  <c r="AT4289" i="8"/>
  <c r="X4289" i="8"/>
  <c r="V4289" i="8"/>
  <c r="W4289" i="8"/>
  <c r="S4289" i="8"/>
  <c r="P4289" i="8"/>
  <c r="J4289" i="8"/>
  <c r="K4289" i="8"/>
  <c r="L4289" i="8"/>
  <c r="AU4288" i="8"/>
  <c r="AT4288" i="8"/>
  <c r="W4288" i="8"/>
  <c r="V4288" i="8"/>
  <c r="T4288" i="8"/>
  <c r="U4288" i="8"/>
  <c r="S4288" i="8"/>
  <c r="Q4288" i="8"/>
  <c r="P4288" i="8"/>
  <c r="J4288" i="8"/>
  <c r="K4288" i="8"/>
  <c r="L4288" i="8"/>
  <c r="AU4287" i="8"/>
  <c r="AT4287" i="8"/>
  <c r="X4287" i="8"/>
  <c r="V4287" i="8"/>
  <c r="W4287" i="8"/>
  <c r="T4287" i="8"/>
  <c r="S4287" i="8"/>
  <c r="P4287" i="8"/>
  <c r="J4287" i="8"/>
  <c r="AT4286" i="8"/>
  <c r="AU4286" i="8"/>
  <c r="V4286" i="8"/>
  <c r="T4286" i="8"/>
  <c r="U4286" i="8"/>
  <c r="S4286" i="8"/>
  <c r="P4286" i="8"/>
  <c r="J4286" i="8"/>
  <c r="K4286" i="8"/>
  <c r="L4286" i="8"/>
  <c r="AU4285" i="8"/>
  <c r="AT4285" i="8"/>
  <c r="V4285" i="8"/>
  <c r="S4285" i="8"/>
  <c r="P4285" i="8"/>
  <c r="J4285" i="8"/>
  <c r="K4285" i="8"/>
  <c r="L4285" i="8"/>
  <c r="AT4284" i="8"/>
  <c r="AU4284" i="8"/>
  <c r="V4284" i="8"/>
  <c r="S4284" i="8"/>
  <c r="R4284" i="8"/>
  <c r="Q4284" i="8"/>
  <c r="P4284" i="8"/>
  <c r="J4284" i="8"/>
  <c r="K4284" i="8"/>
  <c r="L4284" i="8"/>
  <c r="AU4283" i="8"/>
  <c r="AT4283" i="8"/>
  <c r="X4283" i="8"/>
  <c r="V4283" i="8"/>
  <c r="W4283" i="8"/>
  <c r="T4283" i="8"/>
  <c r="U4283" i="8"/>
  <c r="S4283" i="8"/>
  <c r="R4283" i="8"/>
  <c r="P4283" i="8"/>
  <c r="Q4283" i="8"/>
  <c r="J4283" i="8"/>
  <c r="K4283" i="8"/>
  <c r="L4283" i="8"/>
  <c r="AT4282" i="8"/>
  <c r="AU4282" i="8"/>
  <c r="W4282" i="8"/>
  <c r="X4282" i="8"/>
  <c r="V4282" i="8"/>
  <c r="T4282" i="8"/>
  <c r="U4282" i="8"/>
  <c r="S4282" i="8"/>
  <c r="Q4282" i="8"/>
  <c r="R4282" i="8"/>
  <c r="P4282" i="8"/>
  <c r="J4282" i="8"/>
  <c r="AU4281" i="8"/>
  <c r="AT4281" i="8"/>
  <c r="V4281" i="8"/>
  <c r="S4281" i="8"/>
  <c r="R4281" i="8"/>
  <c r="Q4281" i="8"/>
  <c r="P4281" i="8"/>
  <c r="J4281" i="8"/>
  <c r="AU4280" i="8"/>
  <c r="AT4280" i="8"/>
  <c r="V4280" i="8"/>
  <c r="W4280" i="8"/>
  <c r="T4280" i="8"/>
  <c r="S4280" i="8"/>
  <c r="P4280" i="8"/>
  <c r="J4280" i="8"/>
  <c r="AT4279" i="8"/>
  <c r="AU4279" i="8"/>
  <c r="X4279" i="8"/>
  <c r="W4279" i="8"/>
  <c r="V4279" i="8"/>
  <c r="U4279" i="8"/>
  <c r="T4279" i="8"/>
  <c r="S4279" i="8"/>
  <c r="R4279" i="8"/>
  <c r="P4279" i="8"/>
  <c r="Q4279" i="8"/>
  <c r="J4279" i="8"/>
  <c r="AT4278" i="8"/>
  <c r="AU4278" i="8"/>
  <c r="V4278" i="8"/>
  <c r="S4278" i="8"/>
  <c r="R4278" i="8"/>
  <c r="Q4278" i="8"/>
  <c r="P4278" i="8"/>
  <c r="J4278" i="8"/>
  <c r="K4278" i="8"/>
  <c r="L4278" i="8"/>
  <c r="AT4277" i="8"/>
  <c r="AU4277" i="8"/>
  <c r="X4277" i="8"/>
  <c r="V4277" i="8"/>
  <c r="W4277" i="8"/>
  <c r="S4277" i="8"/>
  <c r="Q4277" i="8"/>
  <c r="P4277" i="8"/>
  <c r="J4277" i="8"/>
  <c r="AT4276" i="8"/>
  <c r="AU4276" i="8"/>
  <c r="V4276" i="8"/>
  <c r="U4276" i="8"/>
  <c r="T4276" i="8"/>
  <c r="S4276" i="8"/>
  <c r="R4276" i="8"/>
  <c r="Q4276" i="8"/>
  <c r="P4276" i="8"/>
  <c r="J4276" i="8"/>
  <c r="K4276" i="8"/>
  <c r="AT4275" i="8"/>
  <c r="AU4275" i="8"/>
  <c r="W4275" i="8"/>
  <c r="V4275" i="8"/>
  <c r="U4275" i="8"/>
  <c r="S4275" i="8"/>
  <c r="T4275" i="8"/>
  <c r="R4275" i="8"/>
  <c r="Q4275" i="8"/>
  <c r="P4275" i="8"/>
  <c r="J4275" i="8"/>
  <c r="AT4274" i="8"/>
  <c r="AU4274" i="8"/>
  <c r="V4274" i="8"/>
  <c r="S4274" i="8"/>
  <c r="P4274" i="8"/>
  <c r="J4274" i="8"/>
  <c r="AU4273" i="8"/>
  <c r="AT4273" i="8"/>
  <c r="X4273" i="8"/>
  <c r="V4273" i="8"/>
  <c r="W4273" i="8"/>
  <c r="S4273" i="8"/>
  <c r="Q4273" i="8"/>
  <c r="R4273" i="8"/>
  <c r="P4273" i="8"/>
  <c r="J4273" i="8"/>
  <c r="K4273" i="8"/>
  <c r="AU4272" i="8"/>
  <c r="AT4272" i="8"/>
  <c r="V4272" i="8"/>
  <c r="U4272" i="8"/>
  <c r="S4272" i="8"/>
  <c r="T4272" i="8"/>
  <c r="R4272" i="8"/>
  <c r="P4272" i="8"/>
  <c r="Q4272" i="8"/>
  <c r="J4272" i="8"/>
  <c r="K4272" i="8"/>
  <c r="L4272" i="8"/>
  <c r="AU4271" i="8"/>
  <c r="AT4271" i="8"/>
  <c r="W4271" i="8"/>
  <c r="X4271" i="8"/>
  <c r="V4271" i="8"/>
  <c r="S4271" i="8"/>
  <c r="P4271" i="8"/>
  <c r="J4271" i="8"/>
  <c r="K4271" i="8"/>
  <c r="AU4270" i="8"/>
  <c r="AT4270" i="8"/>
  <c r="V4270" i="8"/>
  <c r="U4270" i="8"/>
  <c r="S4270" i="8"/>
  <c r="T4270" i="8"/>
  <c r="R4270" i="8"/>
  <c r="Q4270" i="8"/>
  <c r="P4270" i="8"/>
  <c r="J4270" i="8"/>
  <c r="AT4269" i="8"/>
  <c r="AU4269" i="8"/>
  <c r="X4269" i="8"/>
  <c r="V4269" i="8"/>
  <c r="W4269" i="8"/>
  <c r="T4269" i="8"/>
  <c r="U4269" i="8"/>
  <c r="S4269" i="8"/>
  <c r="R4269" i="8"/>
  <c r="P4269" i="8"/>
  <c r="Q4269" i="8"/>
  <c r="J4269" i="8"/>
  <c r="AU4268" i="8"/>
  <c r="AT4268" i="8"/>
  <c r="X4268" i="8"/>
  <c r="W4268" i="8"/>
  <c r="V4268" i="8"/>
  <c r="U4268" i="8"/>
  <c r="S4268" i="8"/>
  <c r="T4268" i="8"/>
  <c r="R4268" i="8"/>
  <c r="Q4268" i="8"/>
  <c r="P4268" i="8"/>
  <c r="J4268" i="8"/>
  <c r="AU4267" i="8"/>
  <c r="AT4267" i="8"/>
  <c r="X4267" i="8"/>
  <c r="W4267" i="8"/>
  <c r="V4267" i="8"/>
  <c r="U4267" i="8"/>
  <c r="T4267" i="8"/>
  <c r="S4267" i="8"/>
  <c r="P4267" i="8"/>
  <c r="J4267" i="8"/>
  <c r="AU4266" i="8"/>
  <c r="AT4266" i="8"/>
  <c r="W4266" i="8"/>
  <c r="V4266" i="8"/>
  <c r="U4266" i="8"/>
  <c r="S4266" i="8"/>
  <c r="T4266" i="8"/>
  <c r="Q4266" i="8"/>
  <c r="P4266" i="8"/>
  <c r="J4266" i="8"/>
  <c r="K4266" i="8"/>
  <c r="AU4265" i="8"/>
  <c r="AT4265" i="8"/>
  <c r="W4265" i="8"/>
  <c r="X4265" i="8"/>
  <c r="V4265" i="8"/>
  <c r="U4265" i="8"/>
  <c r="S4265" i="8"/>
  <c r="T4265" i="8"/>
  <c r="R4265" i="8"/>
  <c r="P4265" i="8"/>
  <c r="Q4265" i="8"/>
  <c r="J4265" i="8"/>
  <c r="K4265" i="8"/>
  <c r="L4265" i="8"/>
  <c r="AU4264" i="8"/>
  <c r="AT4264" i="8"/>
  <c r="V4264" i="8"/>
  <c r="S4264" i="8"/>
  <c r="Q4264" i="8"/>
  <c r="R4264" i="8"/>
  <c r="P4264" i="8"/>
  <c r="J4264" i="8"/>
  <c r="AT4263" i="8"/>
  <c r="AU4263" i="8"/>
  <c r="V4263" i="8"/>
  <c r="S4263" i="8"/>
  <c r="R4263" i="8"/>
  <c r="Q4263" i="8"/>
  <c r="P4263" i="8"/>
  <c r="J4263" i="8"/>
  <c r="AT4262" i="8"/>
  <c r="AU4262" i="8"/>
  <c r="X4262" i="8"/>
  <c r="W4262" i="8"/>
  <c r="V4262" i="8"/>
  <c r="S4262" i="8"/>
  <c r="R4262" i="8"/>
  <c r="P4262" i="8"/>
  <c r="Q4262" i="8"/>
  <c r="J4262" i="8"/>
  <c r="AU4261" i="8"/>
  <c r="AT4261" i="8"/>
  <c r="W4261" i="8"/>
  <c r="V4261" i="8"/>
  <c r="S4261" i="8"/>
  <c r="P4261" i="8"/>
  <c r="J4261" i="8"/>
  <c r="AU4260" i="8"/>
  <c r="AT4260" i="8"/>
  <c r="V4260" i="8"/>
  <c r="T4260" i="8"/>
  <c r="U4260" i="8"/>
  <c r="S4260" i="8"/>
  <c r="Q4260" i="8"/>
  <c r="P4260" i="8"/>
  <c r="J4260" i="8"/>
  <c r="AT4259" i="8"/>
  <c r="AU4259" i="8"/>
  <c r="X4259" i="8"/>
  <c r="V4259" i="8"/>
  <c r="W4259" i="8"/>
  <c r="S4259" i="8"/>
  <c r="P4259" i="8"/>
  <c r="J4259" i="8"/>
  <c r="AU4258" i="8"/>
  <c r="AT4258" i="8"/>
  <c r="W4258" i="8"/>
  <c r="V4258" i="8"/>
  <c r="U4258" i="8"/>
  <c r="S4258" i="8"/>
  <c r="T4258" i="8"/>
  <c r="Q4258" i="8"/>
  <c r="P4258" i="8"/>
  <c r="J4258" i="8"/>
  <c r="K4258" i="8"/>
  <c r="L4258" i="8"/>
  <c r="AT4257" i="8"/>
  <c r="AU4257" i="8"/>
  <c r="V4257" i="8"/>
  <c r="S4257" i="8"/>
  <c r="R4257" i="8"/>
  <c r="Q4257" i="8"/>
  <c r="P4257" i="8"/>
  <c r="J4257" i="8"/>
  <c r="K4257" i="8"/>
  <c r="AT4256" i="8"/>
  <c r="AU4256" i="8"/>
  <c r="W4256" i="8"/>
  <c r="X4256" i="8"/>
  <c r="V4256" i="8"/>
  <c r="T4256" i="8"/>
  <c r="S4256" i="8"/>
  <c r="R4256" i="8"/>
  <c r="Q4256" i="8"/>
  <c r="P4256" i="8"/>
  <c r="J4256" i="8"/>
  <c r="K4256" i="8"/>
  <c r="AU4255" i="8"/>
  <c r="AT4255" i="8"/>
  <c r="W4255" i="8"/>
  <c r="V4255" i="8"/>
  <c r="T4255" i="8"/>
  <c r="U4255" i="8"/>
  <c r="S4255" i="8"/>
  <c r="Q4255" i="8"/>
  <c r="P4255" i="8"/>
  <c r="J4255" i="8"/>
  <c r="K4255" i="8"/>
  <c r="AU4254" i="8"/>
  <c r="AT4254" i="8"/>
  <c r="W4254" i="8"/>
  <c r="X4254" i="8"/>
  <c r="V4254" i="8"/>
  <c r="S4254" i="8"/>
  <c r="P4254" i="8"/>
  <c r="J4254" i="8"/>
  <c r="K4254" i="8"/>
  <c r="AU4253" i="8"/>
  <c r="AT4253" i="8"/>
  <c r="W4253" i="8"/>
  <c r="X4253" i="8"/>
  <c r="V4253" i="8"/>
  <c r="S4253" i="8"/>
  <c r="P4253" i="8"/>
  <c r="J4253" i="8"/>
  <c r="AU4252" i="8"/>
  <c r="AT4252" i="8"/>
  <c r="X4252" i="8"/>
  <c r="V4252" i="8"/>
  <c r="W4252" i="8"/>
  <c r="S4252" i="8"/>
  <c r="T4252" i="8"/>
  <c r="P4252" i="8"/>
  <c r="J4252" i="8"/>
  <c r="AU4251" i="8"/>
  <c r="AT4251" i="8"/>
  <c r="W4251" i="8"/>
  <c r="V4251" i="8"/>
  <c r="S4251" i="8"/>
  <c r="P4251" i="8"/>
  <c r="Q4251" i="8"/>
  <c r="J4251" i="8"/>
  <c r="K4251" i="8"/>
  <c r="L4251" i="8"/>
  <c r="AT4250" i="8"/>
  <c r="AU4250" i="8"/>
  <c r="V4250" i="8"/>
  <c r="U4250" i="8"/>
  <c r="S4250" i="8"/>
  <c r="T4250" i="8"/>
  <c r="R4250" i="8"/>
  <c r="Q4250" i="8"/>
  <c r="P4250" i="8"/>
  <c r="J4250" i="8"/>
  <c r="K4250" i="8"/>
  <c r="AT4249" i="8"/>
  <c r="AU4249" i="8"/>
  <c r="X4249" i="8"/>
  <c r="V4249" i="8"/>
  <c r="W4249" i="8"/>
  <c r="S4249" i="8"/>
  <c r="Q4249" i="8"/>
  <c r="P4249" i="8"/>
  <c r="J4249" i="8"/>
  <c r="K4249" i="8"/>
  <c r="AT4248" i="8"/>
  <c r="AU4248" i="8"/>
  <c r="V4248" i="8"/>
  <c r="U4248" i="8"/>
  <c r="S4248" i="8"/>
  <c r="T4248" i="8"/>
  <c r="R4248" i="8"/>
  <c r="Q4248" i="8"/>
  <c r="P4248" i="8"/>
  <c r="J4248" i="8"/>
  <c r="AT4247" i="8"/>
  <c r="AU4247" i="8"/>
  <c r="W4247" i="8"/>
  <c r="X4247" i="8"/>
  <c r="V4247" i="8"/>
  <c r="S4247" i="8"/>
  <c r="Q4247" i="8"/>
  <c r="P4247" i="8"/>
  <c r="J4247" i="8"/>
  <c r="K4247" i="8"/>
  <c r="L4247" i="8"/>
  <c r="AT4246" i="8"/>
  <c r="AU4246" i="8"/>
  <c r="V4246" i="8"/>
  <c r="W4246" i="8"/>
  <c r="S4246" i="8"/>
  <c r="Q4246" i="8"/>
  <c r="P4246" i="8"/>
  <c r="J4246" i="8"/>
  <c r="K4246" i="8"/>
  <c r="AU4245" i="8"/>
  <c r="AT4245" i="8"/>
  <c r="W4245" i="8"/>
  <c r="X4245" i="8"/>
  <c r="V4245" i="8"/>
  <c r="T4245" i="8"/>
  <c r="S4245" i="8"/>
  <c r="R4245" i="8"/>
  <c r="Q4245" i="8"/>
  <c r="P4245" i="8"/>
  <c r="J4245" i="8"/>
  <c r="AT4244" i="8"/>
  <c r="AU4244" i="8"/>
  <c r="V4244" i="8"/>
  <c r="U4244" i="8"/>
  <c r="T4244" i="8"/>
  <c r="S4244" i="8"/>
  <c r="R4244" i="8"/>
  <c r="P4244" i="8"/>
  <c r="Q4244" i="8"/>
  <c r="J4244" i="8"/>
  <c r="AT4243" i="8"/>
  <c r="AU4243" i="8"/>
  <c r="V4243" i="8"/>
  <c r="U4243" i="8"/>
  <c r="T4243" i="8"/>
  <c r="S4243" i="8"/>
  <c r="Q4243" i="8"/>
  <c r="P4243" i="8"/>
  <c r="J4243" i="8"/>
  <c r="AT4242" i="8"/>
  <c r="AU4242" i="8"/>
  <c r="V4242" i="8"/>
  <c r="T4242" i="8"/>
  <c r="S4242" i="8"/>
  <c r="R4242" i="8"/>
  <c r="Q4242" i="8"/>
  <c r="P4242" i="8"/>
  <c r="J4242" i="8"/>
  <c r="AU4241" i="8"/>
  <c r="AT4241" i="8"/>
  <c r="V4241" i="8"/>
  <c r="U4241" i="8"/>
  <c r="T4241" i="8"/>
  <c r="S4241" i="8"/>
  <c r="P4241" i="8"/>
  <c r="J4241" i="8"/>
  <c r="K4241" i="8"/>
  <c r="AU4240" i="8"/>
  <c r="AT4240" i="8"/>
  <c r="W4240" i="8"/>
  <c r="X4240" i="8"/>
  <c r="V4240" i="8"/>
  <c r="T4240" i="8"/>
  <c r="S4240" i="8"/>
  <c r="Q4240" i="8"/>
  <c r="P4240" i="8"/>
  <c r="J4240" i="8"/>
  <c r="AU4239" i="8"/>
  <c r="AT4239" i="8"/>
  <c r="V4239" i="8"/>
  <c r="S4239" i="8"/>
  <c r="T4239" i="8"/>
  <c r="Q4239" i="8"/>
  <c r="P4239" i="8"/>
  <c r="J4239" i="8"/>
  <c r="AT4238" i="8"/>
  <c r="AU4238" i="8"/>
  <c r="X4238" i="8"/>
  <c r="V4238" i="8"/>
  <c r="W4238" i="8"/>
  <c r="U4238" i="8"/>
  <c r="T4238" i="8"/>
  <c r="S4238" i="8"/>
  <c r="P4238" i="8"/>
  <c r="J4238" i="8"/>
  <c r="AU4237" i="8"/>
  <c r="AT4237" i="8"/>
  <c r="V4237" i="8"/>
  <c r="W4237" i="8"/>
  <c r="S4237" i="8"/>
  <c r="P4237" i="8"/>
  <c r="J4237" i="8"/>
  <c r="AU4236" i="8"/>
  <c r="AT4236" i="8"/>
  <c r="X4236" i="8"/>
  <c r="W4236" i="8"/>
  <c r="V4236" i="8"/>
  <c r="U4236" i="8"/>
  <c r="S4236" i="8"/>
  <c r="T4236" i="8"/>
  <c r="Q4236" i="8"/>
  <c r="R4236" i="8"/>
  <c r="P4236" i="8"/>
  <c r="J4236" i="8"/>
  <c r="AU4235" i="8"/>
  <c r="AT4235" i="8"/>
  <c r="X4235" i="8"/>
  <c r="V4235" i="8"/>
  <c r="W4235" i="8"/>
  <c r="T4235" i="8"/>
  <c r="U4235" i="8"/>
  <c r="S4235" i="8"/>
  <c r="R4235" i="8"/>
  <c r="P4235" i="8"/>
  <c r="Q4235" i="8"/>
  <c r="J4235" i="8"/>
  <c r="AT4234" i="8"/>
  <c r="AU4234" i="8"/>
  <c r="V4234" i="8"/>
  <c r="U4234" i="8"/>
  <c r="T4234" i="8"/>
  <c r="S4234" i="8"/>
  <c r="P4234" i="8"/>
  <c r="J4234" i="8"/>
  <c r="K4234" i="8"/>
  <c r="AU4233" i="8"/>
  <c r="AT4233" i="8"/>
  <c r="W4233" i="8"/>
  <c r="V4233" i="8"/>
  <c r="T4233" i="8"/>
  <c r="S4233" i="8"/>
  <c r="P4233" i="8"/>
  <c r="J4233" i="8"/>
  <c r="AU4232" i="8"/>
  <c r="AT4232" i="8"/>
  <c r="V4232" i="8"/>
  <c r="U4232" i="8"/>
  <c r="T4232" i="8"/>
  <c r="S4232" i="8"/>
  <c r="P4232" i="8"/>
  <c r="J4232" i="8"/>
  <c r="AU4231" i="8"/>
  <c r="AT4231" i="8"/>
  <c r="W4231" i="8"/>
  <c r="V4231" i="8"/>
  <c r="S4231" i="8"/>
  <c r="Q4231" i="8"/>
  <c r="P4231" i="8"/>
  <c r="J4231" i="8"/>
  <c r="AU4230" i="8"/>
  <c r="AT4230" i="8"/>
  <c r="W4230" i="8"/>
  <c r="V4230" i="8"/>
  <c r="S4230" i="8"/>
  <c r="P4230" i="8"/>
  <c r="Q4230" i="8"/>
  <c r="J4230" i="8"/>
  <c r="K4230" i="8"/>
  <c r="L4230" i="8"/>
  <c r="AT4229" i="8"/>
  <c r="AU4229" i="8"/>
  <c r="W4229" i="8"/>
  <c r="V4229" i="8"/>
  <c r="T4229" i="8"/>
  <c r="S4229" i="8"/>
  <c r="R4229" i="8"/>
  <c r="P4229" i="8"/>
  <c r="Q4229" i="8"/>
  <c r="J4229" i="8"/>
  <c r="AT4228" i="8"/>
  <c r="AU4228" i="8"/>
  <c r="W4228" i="8"/>
  <c r="V4228" i="8"/>
  <c r="S4228" i="8"/>
  <c r="Q4228" i="8"/>
  <c r="R4228" i="8"/>
  <c r="P4228" i="8"/>
  <c r="J4228" i="8"/>
  <c r="AT4227" i="8"/>
  <c r="AU4227" i="8"/>
  <c r="W4227" i="8"/>
  <c r="X4227" i="8"/>
  <c r="V4227" i="8"/>
  <c r="T4227" i="8"/>
  <c r="U4227" i="8"/>
  <c r="S4227" i="8"/>
  <c r="Q4227" i="8"/>
  <c r="R4227" i="8"/>
  <c r="P4227" i="8"/>
  <c r="J4227" i="8"/>
  <c r="K4227" i="8"/>
  <c r="L4227" i="8"/>
  <c r="AT4226" i="8"/>
  <c r="AU4226" i="8"/>
  <c r="W4226" i="8"/>
  <c r="X4226" i="8"/>
  <c r="V4226" i="8"/>
  <c r="U4226" i="8"/>
  <c r="T4226" i="8"/>
  <c r="S4226" i="8"/>
  <c r="R4226" i="8"/>
  <c r="Q4226" i="8"/>
  <c r="P4226" i="8"/>
  <c r="J4226" i="8"/>
  <c r="K4226" i="8"/>
  <c r="L4226" i="8"/>
  <c r="AU4225" i="8"/>
  <c r="AT4225" i="8"/>
  <c r="V4225" i="8"/>
  <c r="U4225" i="8"/>
  <c r="T4225" i="8"/>
  <c r="S4225" i="8"/>
  <c r="P4225" i="8"/>
  <c r="J4225" i="8"/>
  <c r="K4225" i="8"/>
  <c r="AU4224" i="8"/>
  <c r="AT4224" i="8"/>
  <c r="V4224" i="8"/>
  <c r="W4224" i="8"/>
  <c r="X4224" i="8"/>
  <c r="U4224" i="8"/>
  <c r="S4224" i="8"/>
  <c r="T4224" i="8"/>
  <c r="Q4224" i="8"/>
  <c r="P4224" i="8"/>
  <c r="J4224" i="8"/>
  <c r="AT4223" i="8"/>
  <c r="AU4223" i="8"/>
  <c r="V4223" i="8"/>
  <c r="S4223" i="8"/>
  <c r="R4223" i="8"/>
  <c r="P4223" i="8"/>
  <c r="Q4223" i="8"/>
  <c r="J4223" i="8"/>
  <c r="K4223" i="8"/>
  <c r="AU4222" i="8"/>
  <c r="AT4222" i="8"/>
  <c r="X4222" i="8"/>
  <c r="V4222" i="8"/>
  <c r="W4222" i="8"/>
  <c r="S4222" i="8"/>
  <c r="P4222" i="8"/>
  <c r="J4222" i="8"/>
  <c r="K4222" i="8"/>
  <c r="AU4221" i="8"/>
  <c r="AT4221" i="8"/>
  <c r="V4221" i="8"/>
  <c r="U4221" i="8"/>
  <c r="S4221" i="8"/>
  <c r="T4221" i="8"/>
  <c r="P4221" i="8"/>
  <c r="J4221" i="8"/>
  <c r="AT4220" i="8"/>
  <c r="AU4220" i="8"/>
  <c r="W4220" i="8"/>
  <c r="X4220" i="8"/>
  <c r="V4220" i="8"/>
  <c r="S4220" i="8"/>
  <c r="Q4220" i="8"/>
  <c r="P4220" i="8"/>
  <c r="J4220" i="8"/>
  <c r="AT4219" i="8"/>
  <c r="AU4219" i="8"/>
  <c r="V4219" i="8"/>
  <c r="U4219" i="8"/>
  <c r="S4219" i="8"/>
  <c r="T4219" i="8"/>
  <c r="Q4219" i="8"/>
  <c r="P4219" i="8"/>
  <c r="J4219" i="8"/>
  <c r="K4219" i="8"/>
  <c r="L4219" i="8"/>
  <c r="AT4218" i="8"/>
  <c r="AU4218" i="8"/>
  <c r="X4218" i="8"/>
  <c r="W4218" i="8"/>
  <c r="V4218" i="8"/>
  <c r="U4218" i="8"/>
  <c r="T4218" i="8"/>
  <c r="S4218" i="8"/>
  <c r="P4218" i="8"/>
  <c r="J4218" i="8"/>
  <c r="K4218" i="8"/>
  <c r="AT4217" i="8"/>
  <c r="AU4217" i="8"/>
  <c r="X4217" i="8"/>
  <c r="V4217" i="8"/>
  <c r="W4217" i="8"/>
  <c r="T4217" i="8"/>
  <c r="S4217" i="8"/>
  <c r="Q4217" i="8"/>
  <c r="R4217" i="8"/>
  <c r="P4217" i="8"/>
  <c r="J4217" i="8"/>
  <c r="AU4216" i="8"/>
  <c r="AT4216" i="8"/>
  <c r="W4216" i="8"/>
  <c r="V4216" i="8"/>
  <c r="S4216" i="8"/>
  <c r="R4216" i="8"/>
  <c r="P4216" i="8"/>
  <c r="Q4216" i="8"/>
  <c r="J4216" i="8"/>
  <c r="K4216" i="8"/>
  <c r="AT4215" i="8"/>
  <c r="AU4215" i="8"/>
  <c r="X4215" i="8"/>
  <c r="W4215" i="8"/>
  <c r="V4215" i="8"/>
  <c r="T4215" i="8"/>
  <c r="U4215" i="8"/>
  <c r="S4215" i="8"/>
  <c r="Q4215" i="8"/>
  <c r="P4215" i="8"/>
  <c r="J4215" i="8"/>
  <c r="AU4214" i="8"/>
  <c r="AT4214" i="8"/>
  <c r="X4214" i="8"/>
  <c r="V4214" i="8"/>
  <c r="W4214" i="8"/>
  <c r="T4214" i="8"/>
  <c r="S4214" i="8"/>
  <c r="R4214" i="8"/>
  <c r="Q4214" i="8"/>
  <c r="P4214" i="8"/>
  <c r="J4214" i="8"/>
  <c r="AU4213" i="8"/>
  <c r="AT4213" i="8"/>
  <c r="V4213" i="8"/>
  <c r="T4213" i="8"/>
  <c r="U4213" i="8"/>
  <c r="S4213" i="8"/>
  <c r="P4213" i="8"/>
  <c r="J4213" i="8"/>
  <c r="K4213" i="8"/>
  <c r="L4213" i="8"/>
  <c r="AT4212" i="8"/>
  <c r="AU4212" i="8"/>
  <c r="W4212" i="8"/>
  <c r="X4212" i="8"/>
  <c r="V4212" i="8"/>
  <c r="T4212" i="8"/>
  <c r="U4212" i="8"/>
  <c r="S4212" i="8"/>
  <c r="Q4212" i="8"/>
  <c r="P4212" i="8"/>
  <c r="J4212" i="8"/>
  <c r="AU4211" i="8"/>
  <c r="AT4211" i="8"/>
  <c r="V4211" i="8"/>
  <c r="T4211" i="8"/>
  <c r="S4211" i="8"/>
  <c r="R4211" i="8"/>
  <c r="Q4211" i="8"/>
  <c r="P4211" i="8"/>
  <c r="J4211" i="8"/>
  <c r="AT4210" i="8"/>
  <c r="AU4210" i="8"/>
  <c r="V4210" i="8"/>
  <c r="T4210" i="8"/>
  <c r="U4210" i="8"/>
  <c r="S4210" i="8"/>
  <c r="P4210" i="8"/>
  <c r="J4210" i="8"/>
  <c r="AT4209" i="8"/>
  <c r="AU4209" i="8"/>
  <c r="W4209" i="8"/>
  <c r="X4209" i="8"/>
  <c r="V4209" i="8"/>
  <c r="S4209" i="8"/>
  <c r="R4209" i="8"/>
  <c r="P4209" i="8"/>
  <c r="Q4209" i="8"/>
  <c r="J4209" i="8"/>
  <c r="AU4208" i="8"/>
  <c r="AT4208" i="8"/>
  <c r="X4208" i="8"/>
  <c r="W4208" i="8"/>
  <c r="V4208" i="8"/>
  <c r="U4208" i="8"/>
  <c r="S4208" i="8"/>
  <c r="T4208" i="8"/>
  <c r="P4208" i="8"/>
  <c r="J4208" i="8"/>
  <c r="AU4207" i="8"/>
  <c r="AT4207" i="8"/>
  <c r="V4207" i="8"/>
  <c r="U4207" i="8"/>
  <c r="S4207" i="8"/>
  <c r="T4207" i="8"/>
  <c r="R4207" i="8"/>
  <c r="P4207" i="8"/>
  <c r="Q4207" i="8"/>
  <c r="J4207" i="8"/>
  <c r="K4207" i="8"/>
  <c r="AT4206" i="8"/>
  <c r="AU4206" i="8"/>
  <c r="W4206" i="8"/>
  <c r="X4206" i="8"/>
  <c r="V4206" i="8"/>
  <c r="S4206" i="8"/>
  <c r="P4206" i="8"/>
  <c r="J4206" i="8"/>
  <c r="K4206" i="8"/>
  <c r="AU4205" i="8"/>
  <c r="AT4205" i="8"/>
  <c r="X4205" i="8"/>
  <c r="V4205" i="8"/>
  <c r="W4205" i="8"/>
  <c r="U4205" i="8"/>
  <c r="T4205" i="8"/>
  <c r="S4205" i="8"/>
  <c r="R4205" i="8"/>
  <c r="Q4205" i="8"/>
  <c r="P4205" i="8"/>
  <c r="J4205" i="8"/>
  <c r="K4205" i="8"/>
  <c r="AT4204" i="8"/>
  <c r="AU4204" i="8"/>
  <c r="V4204" i="8"/>
  <c r="W4204" i="8"/>
  <c r="X4204" i="8"/>
  <c r="U4204" i="8"/>
  <c r="S4204" i="8"/>
  <c r="T4204" i="8"/>
  <c r="P4204" i="8"/>
  <c r="J4204" i="8"/>
  <c r="K4204" i="8"/>
  <c r="AU4203" i="8"/>
  <c r="AT4203" i="8"/>
  <c r="V4203" i="8"/>
  <c r="S4203" i="8"/>
  <c r="Q4203" i="8"/>
  <c r="R4203" i="8"/>
  <c r="P4203" i="8"/>
  <c r="J4203" i="8"/>
  <c r="K4203" i="8"/>
  <c r="AT4202" i="8"/>
  <c r="AU4202" i="8"/>
  <c r="W4202" i="8"/>
  <c r="V4202" i="8"/>
  <c r="U4202" i="8"/>
  <c r="S4202" i="8"/>
  <c r="T4202" i="8"/>
  <c r="Q4202" i="8"/>
  <c r="P4202" i="8"/>
  <c r="J4202" i="8"/>
  <c r="K4202" i="8"/>
  <c r="L4202" i="8"/>
  <c r="AU4201" i="8"/>
  <c r="AT4201" i="8"/>
  <c r="W4201" i="8"/>
  <c r="V4201" i="8"/>
  <c r="S4201" i="8"/>
  <c r="P4201" i="8"/>
  <c r="J4201" i="8"/>
  <c r="AT4200" i="8"/>
  <c r="AU4200" i="8"/>
  <c r="V4200" i="8"/>
  <c r="S4200" i="8"/>
  <c r="Q4200" i="8"/>
  <c r="R4200" i="8"/>
  <c r="P4200" i="8"/>
  <c r="J4200" i="8"/>
  <c r="AT4199" i="8"/>
  <c r="AU4199" i="8"/>
  <c r="W4199" i="8"/>
  <c r="V4199" i="8"/>
  <c r="U4199" i="8"/>
  <c r="T4199" i="8"/>
  <c r="S4199" i="8"/>
  <c r="R4199" i="8"/>
  <c r="Q4199" i="8"/>
  <c r="P4199" i="8"/>
  <c r="J4199" i="8"/>
  <c r="K4199" i="8"/>
  <c r="L4199" i="8"/>
  <c r="AU4198" i="8"/>
  <c r="AT4198" i="8"/>
  <c r="X4198" i="8"/>
  <c r="W4198" i="8"/>
  <c r="V4198" i="8"/>
  <c r="T4198" i="8"/>
  <c r="U4198" i="8"/>
  <c r="S4198" i="8"/>
  <c r="R4198" i="8"/>
  <c r="Q4198" i="8"/>
  <c r="P4198" i="8"/>
  <c r="J4198" i="8"/>
  <c r="K4198" i="8"/>
  <c r="L4198" i="8"/>
  <c r="AU4197" i="8"/>
  <c r="AT4197" i="8"/>
  <c r="V4197" i="8"/>
  <c r="U4197" i="8"/>
  <c r="T4197" i="8"/>
  <c r="S4197" i="8"/>
  <c r="Q4197" i="8"/>
  <c r="R4197" i="8"/>
  <c r="P4197" i="8"/>
  <c r="J4197" i="8"/>
  <c r="AT4196" i="8"/>
  <c r="AU4196" i="8"/>
  <c r="W4196" i="8"/>
  <c r="X4196" i="8"/>
  <c r="V4196" i="8"/>
  <c r="S4196" i="8"/>
  <c r="R4196" i="8"/>
  <c r="P4196" i="8"/>
  <c r="Q4196" i="8"/>
  <c r="J4196" i="8"/>
  <c r="K4196" i="8"/>
  <c r="AU4195" i="8"/>
  <c r="AT4195" i="8"/>
  <c r="X4195" i="8"/>
  <c r="V4195" i="8"/>
  <c r="W4195" i="8"/>
  <c r="T4195" i="8"/>
  <c r="S4195" i="8"/>
  <c r="P4195" i="8"/>
  <c r="J4195" i="8"/>
  <c r="AU4194" i="8"/>
  <c r="AT4194" i="8"/>
  <c r="W4194" i="8"/>
  <c r="V4194" i="8"/>
  <c r="S4194" i="8"/>
  <c r="Q4194" i="8"/>
  <c r="P4194" i="8"/>
  <c r="J4194" i="8"/>
  <c r="AT4193" i="8"/>
  <c r="AU4193" i="8"/>
  <c r="V4193" i="8"/>
  <c r="U4193" i="8"/>
  <c r="T4193" i="8"/>
  <c r="S4193" i="8"/>
  <c r="P4193" i="8"/>
  <c r="J4193" i="8"/>
  <c r="K4193" i="8"/>
  <c r="AT4192" i="8"/>
  <c r="AU4192" i="8"/>
  <c r="W4192" i="8"/>
  <c r="V4192" i="8"/>
  <c r="S4192" i="8"/>
  <c r="P4192" i="8"/>
  <c r="J4192" i="8"/>
  <c r="K4192" i="8"/>
  <c r="AT4191" i="8"/>
  <c r="AU4191" i="8"/>
  <c r="V4191" i="8"/>
  <c r="S4191" i="8"/>
  <c r="Q4191" i="8"/>
  <c r="R4191" i="8"/>
  <c r="P4191" i="8"/>
  <c r="J4191" i="8"/>
  <c r="K4191" i="8"/>
  <c r="AU4190" i="8"/>
  <c r="AT4190" i="8"/>
  <c r="W4190" i="8"/>
  <c r="X4190" i="8"/>
  <c r="V4190" i="8"/>
  <c r="S4190" i="8"/>
  <c r="P4190" i="8"/>
  <c r="J4190" i="8"/>
  <c r="AU4189" i="8"/>
  <c r="AT4189" i="8"/>
  <c r="V4189" i="8"/>
  <c r="T4189" i="8"/>
  <c r="S4189" i="8"/>
  <c r="Q4189" i="8"/>
  <c r="R4189" i="8"/>
  <c r="P4189" i="8"/>
  <c r="J4189" i="8"/>
  <c r="AT4188" i="8"/>
  <c r="AU4188" i="8"/>
  <c r="V4188" i="8"/>
  <c r="T4188" i="8"/>
  <c r="S4188" i="8"/>
  <c r="R4188" i="8"/>
  <c r="Q4188" i="8"/>
  <c r="P4188" i="8"/>
  <c r="J4188" i="8"/>
  <c r="K4188" i="8"/>
  <c r="AU4187" i="8"/>
  <c r="AT4187" i="8"/>
  <c r="W4187" i="8"/>
  <c r="V4187" i="8"/>
  <c r="T4187" i="8"/>
  <c r="S4187" i="8"/>
  <c r="P4187" i="8"/>
  <c r="J4187" i="8"/>
  <c r="K4187" i="8"/>
  <c r="L4187" i="8"/>
  <c r="AT4186" i="8"/>
  <c r="AU4186" i="8"/>
  <c r="W4186" i="8"/>
  <c r="X4186" i="8"/>
  <c r="V4186" i="8"/>
  <c r="T4186" i="8"/>
  <c r="S4186" i="8"/>
  <c r="R4186" i="8"/>
  <c r="Q4186" i="8"/>
  <c r="P4186" i="8"/>
  <c r="J4186" i="8"/>
  <c r="AU4185" i="8"/>
  <c r="AT4185" i="8"/>
  <c r="W4185" i="8"/>
  <c r="V4185" i="8"/>
  <c r="U4185" i="8"/>
  <c r="T4185" i="8"/>
  <c r="S4185" i="8"/>
  <c r="Q4185" i="8"/>
  <c r="R4185" i="8"/>
  <c r="P4185" i="8"/>
  <c r="J4185" i="8"/>
  <c r="AU4184" i="8"/>
  <c r="AT4184" i="8"/>
  <c r="W4184" i="8"/>
  <c r="X4184" i="8"/>
  <c r="V4184" i="8"/>
  <c r="T4184" i="8"/>
  <c r="U4184" i="8"/>
  <c r="S4184" i="8"/>
  <c r="R4184" i="8"/>
  <c r="Q4184" i="8"/>
  <c r="P4184" i="8"/>
  <c r="J4184" i="8"/>
  <c r="AU4183" i="8"/>
  <c r="AT4183" i="8"/>
  <c r="X4183" i="8"/>
  <c r="W4183" i="8"/>
  <c r="V4183" i="8"/>
  <c r="U4183" i="8"/>
  <c r="T4183" i="8"/>
  <c r="S4183" i="8"/>
  <c r="R4183" i="8"/>
  <c r="Q4183" i="8"/>
  <c r="P4183" i="8"/>
  <c r="J4183" i="8"/>
  <c r="AU4182" i="8"/>
  <c r="AT4182" i="8"/>
  <c r="W4182" i="8"/>
  <c r="V4182" i="8"/>
  <c r="S4182" i="8"/>
  <c r="P4182" i="8"/>
  <c r="J4182" i="8"/>
  <c r="K4182" i="8"/>
  <c r="AT4181" i="8"/>
  <c r="AU4181" i="8"/>
  <c r="V4181" i="8"/>
  <c r="U4181" i="8"/>
  <c r="S4181" i="8"/>
  <c r="T4181" i="8"/>
  <c r="P4181" i="8"/>
  <c r="J4181" i="8"/>
  <c r="AU4180" i="8"/>
  <c r="AT4180" i="8"/>
  <c r="V4180" i="8"/>
  <c r="U4180" i="8"/>
  <c r="S4180" i="8"/>
  <c r="T4180" i="8"/>
  <c r="P4180" i="8"/>
  <c r="J4180" i="8"/>
  <c r="AT4179" i="8"/>
  <c r="AU4179" i="8"/>
  <c r="V4179" i="8"/>
  <c r="U4179" i="8"/>
  <c r="S4179" i="8"/>
  <c r="T4179" i="8"/>
  <c r="Q4179" i="8"/>
  <c r="P4179" i="8"/>
  <c r="J4179" i="8"/>
  <c r="K4179" i="8"/>
  <c r="AT4178" i="8"/>
  <c r="AU4178" i="8"/>
  <c r="W4178" i="8"/>
  <c r="X4178" i="8"/>
  <c r="V4178" i="8"/>
  <c r="T4178" i="8"/>
  <c r="S4178" i="8"/>
  <c r="P4178" i="8"/>
  <c r="J4178" i="8"/>
  <c r="K4178" i="8"/>
  <c r="AU4177" i="8"/>
  <c r="AT4177" i="8"/>
  <c r="X4177" i="8"/>
  <c r="W4177" i="8"/>
  <c r="V4177" i="8"/>
  <c r="U4177" i="8"/>
  <c r="T4177" i="8"/>
  <c r="S4177" i="8"/>
  <c r="R4177" i="8"/>
  <c r="Q4177" i="8"/>
  <c r="P4177" i="8"/>
  <c r="J4177" i="8"/>
  <c r="AT4176" i="8"/>
  <c r="AU4176" i="8"/>
  <c r="W4176" i="8"/>
  <c r="V4176" i="8"/>
  <c r="S4176" i="8"/>
  <c r="P4176" i="8"/>
  <c r="J4176" i="8"/>
  <c r="AU4175" i="8"/>
  <c r="AT4175" i="8"/>
  <c r="X4175" i="8"/>
  <c r="V4175" i="8"/>
  <c r="W4175" i="8"/>
  <c r="S4175" i="8"/>
  <c r="P4175" i="8"/>
  <c r="Q4175" i="8"/>
  <c r="J4175" i="8"/>
  <c r="AU4174" i="8"/>
  <c r="AT4174" i="8"/>
  <c r="W4174" i="8"/>
  <c r="V4174" i="8"/>
  <c r="U4174" i="8"/>
  <c r="T4174" i="8"/>
  <c r="S4174" i="8"/>
  <c r="P4174" i="8"/>
  <c r="J4174" i="8"/>
  <c r="K4174" i="8"/>
  <c r="L4174" i="8"/>
  <c r="AU4173" i="8"/>
  <c r="AT4173" i="8"/>
  <c r="X4173" i="8"/>
  <c r="W4173" i="8"/>
  <c r="V4173" i="8"/>
  <c r="U4173" i="8"/>
  <c r="S4173" i="8"/>
  <c r="T4173" i="8"/>
  <c r="Q4173" i="8"/>
  <c r="R4173" i="8"/>
  <c r="P4173" i="8"/>
  <c r="J4173" i="8"/>
  <c r="K4173" i="8"/>
  <c r="AU4172" i="8"/>
  <c r="AT4172" i="8"/>
  <c r="W4172" i="8"/>
  <c r="V4172" i="8"/>
  <c r="U4172" i="8"/>
  <c r="T4172" i="8"/>
  <c r="S4172" i="8"/>
  <c r="R4172" i="8"/>
  <c r="Q4172" i="8"/>
  <c r="P4172" i="8"/>
  <c r="J4172" i="8"/>
  <c r="K4172" i="8"/>
  <c r="L4172" i="8"/>
  <c r="AT4171" i="8"/>
  <c r="AU4171" i="8"/>
  <c r="V4171" i="8"/>
  <c r="U4171" i="8"/>
  <c r="T4171" i="8"/>
  <c r="S4171" i="8"/>
  <c r="R4171" i="8"/>
  <c r="P4171" i="8"/>
  <c r="Q4171" i="8"/>
  <c r="J4171" i="8"/>
  <c r="K4171" i="8"/>
  <c r="AT4170" i="8"/>
  <c r="AU4170" i="8"/>
  <c r="X4170" i="8"/>
  <c r="W4170" i="8"/>
  <c r="V4170" i="8"/>
  <c r="S4170" i="8"/>
  <c r="R4170" i="8"/>
  <c r="P4170" i="8"/>
  <c r="Q4170" i="8"/>
  <c r="J4170" i="8"/>
  <c r="AU4169" i="8"/>
  <c r="AT4169" i="8"/>
  <c r="V4169" i="8"/>
  <c r="S4169" i="8"/>
  <c r="P4169" i="8"/>
  <c r="J4169" i="8"/>
  <c r="K4169" i="8"/>
  <c r="AU4168" i="8"/>
  <c r="AT4168" i="8"/>
  <c r="X4168" i="8"/>
  <c r="W4168" i="8"/>
  <c r="V4168" i="8"/>
  <c r="S4168" i="8"/>
  <c r="P4168" i="8"/>
  <c r="Q4168" i="8"/>
  <c r="J4168" i="8"/>
  <c r="K4168" i="8"/>
  <c r="AT4167" i="8"/>
  <c r="AU4167" i="8"/>
  <c r="W4167" i="8"/>
  <c r="X4167" i="8"/>
  <c r="V4167" i="8"/>
  <c r="T4167" i="8"/>
  <c r="S4167" i="8"/>
  <c r="R4167" i="8"/>
  <c r="P4167" i="8"/>
  <c r="Q4167" i="8"/>
  <c r="J4167" i="8"/>
  <c r="K4167" i="8"/>
  <c r="L4167" i="8"/>
  <c r="AT4166" i="8"/>
  <c r="AU4166" i="8"/>
  <c r="V4166" i="8"/>
  <c r="S4166" i="8"/>
  <c r="R4166" i="8"/>
  <c r="Q4166" i="8"/>
  <c r="P4166" i="8"/>
  <c r="J4166" i="8"/>
  <c r="AT4165" i="8"/>
  <c r="AU4165" i="8"/>
  <c r="V4165" i="8"/>
  <c r="U4165" i="8"/>
  <c r="T4165" i="8"/>
  <c r="S4165" i="8"/>
  <c r="Q4165" i="8"/>
  <c r="P4165" i="8"/>
  <c r="J4165" i="8"/>
  <c r="K4165" i="8"/>
  <c r="AT4164" i="8"/>
  <c r="AU4164" i="8"/>
  <c r="V4164" i="8"/>
  <c r="U4164" i="8"/>
  <c r="S4164" i="8"/>
  <c r="T4164" i="8"/>
  <c r="P4164" i="8"/>
  <c r="J4164" i="8"/>
  <c r="AU4163" i="8"/>
  <c r="AT4163" i="8"/>
  <c r="W4163" i="8"/>
  <c r="X4163" i="8"/>
  <c r="V4163" i="8"/>
  <c r="T4163" i="8"/>
  <c r="U4163" i="8"/>
  <c r="S4163" i="8"/>
  <c r="Q4163" i="8"/>
  <c r="R4163" i="8"/>
  <c r="P4163" i="8"/>
  <c r="J4163" i="8"/>
  <c r="K4163" i="8"/>
  <c r="AT4162" i="8"/>
  <c r="AU4162" i="8"/>
  <c r="W4162" i="8"/>
  <c r="V4162" i="8"/>
  <c r="S4162" i="8"/>
  <c r="P4162" i="8"/>
  <c r="J4162" i="8"/>
  <c r="AT4161" i="8"/>
  <c r="AU4161" i="8"/>
  <c r="V4161" i="8"/>
  <c r="S4161" i="8"/>
  <c r="P4161" i="8"/>
  <c r="J4161" i="8"/>
  <c r="AU4160" i="8"/>
  <c r="AT4160" i="8"/>
  <c r="W4160" i="8"/>
  <c r="V4160" i="8"/>
  <c r="T4160" i="8"/>
  <c r="S4160" i="8"/>
  <c r="P4160" i="8"/>
  <c r="J4160" i="8"/>
  <c r="AT4159" i="8"/>
  <c r="AU4159" i="8"/>
  <c r="V4159" i="8"/>
  <c r="T4159" i="8"/>
  <c r="U4159" i="8"/>
  <c r="S4159" i="8"/>
  <c r="R4159" i="8"/>
  <c r="Q4159" i="8"/>
  <c r="P4159" i="8"/>
  <c r="J4159" i="8"/>
  <c r="K4159" i="8"/>
  <c r="AT4158" i="8"/>
  <c r="AU4158" i="8"/>
  <c r="V4158" i="8"/>
  <c r="U4158" i="8"/>
  <c r="T4158" i="8"/>
  <c r="S4158" i="8"/>
  <c r="Q4158" i="8"/>
  <c r="R4158" i="8"/>
  <c r="P4158" i="8"/>
  <c r="J4158" i="8"/>
  <c r="K4158" i="8"/>
  <c r="AT4157" i="8"/>
  <c r="AU4157" i="8"/>
  <c r="W4157" i="8"/>
  <c r="X4157" i="8"/>
  <c r="V4157" i="8"/>
  <c r="T4157" i="8"/>
  <c r="U4157" i="8"/>
  <c r="S4157" i="8"/>
  <c r="Q4157" i="8"/>
  <c r="R4157" i="8"/>
  <c r="P4157" i="8"/>
  <c r="J4157" i="8"/>
  <c r="K4157" i="8"/>
  <c r="AU4156" i="8"/>
  <c r="AT4156" i="8"/>
  <c r="W4156" i="8"/>
  <c r="X4156" i="8"/>
  <c r="V4156" i="8"/>
  <c r="U4156" i="8"/>
  <c r="T4156" i="8"/>
  <c r="S4156" i="8"/>
  <c r="Q4156" i="8"/>
  <c r="R4156" i="8"/>
  <c r="P4156" i="8"/>
  <c r="J4156" i="8"/>
  <c r="K4156" i="8"/>
  <c r="AU4155" i="8"/>
  <c r="AT4155" i="8"/>
  <c r="V4155" i="8"/>
  <c r="S4155" i="8"/>
  <c r="R4155" i="8"/>
  <c r="P4155" i="8"/>
  <c r="Q4155" i="8"/>
  <c r="J4155" i="8"/>
  <c r="AT4154" i="8"/>
  <c r="AU4154" i="8"/>
  <c r="X4154" i="8"/>
  <c r="W4154" i="8"/>
  <c r="V4154" i="8"/>
  <c r="U4154" i="8"/>
  <c r="T4154" i="8"/>
  <c r="S4154" i="8"/>
  <c r="R4154" i="8"/>
  <c r="Q4154" i="8"/>
  <c r="P4154" i="8"/>
  <c r="J4154" i="8"/>
  <c r="AU4153" i="8"/>
  <c r="AT4153" i="8"/>
  <c r="V4153" i="8"/>
  <c r="U4153" i="8"/>
  <c r="T4153" i="8"/>
  <c r="S4153" i="8"/>
  <c r="P4153" i="8"/>
  <c r="J4153" i="8"/>
  <c r="AU4152" i="8"/>
  <c r="AT4152" i="8"/>
  <c r="V4152" i="8"/>
  <c r="U4152" i="8"/>
  <c r="S4152" i="8"/>
  <c r="T4152" i="8"/>
  <c r="R4152" i="8"/>
  <c r="Q4152" i="8"/>
  <c r="P4152" i="8"/>
  <c r="J4152" i="8"/>
  <c r="K4152" i="8"/>
  <c r="AU4151" i="8"/>
  <c r="AT4151" i="8"/>
  <c r="V4151" i="8"/>
  <c r="S4151" i="8"/>
  <c r="R4151" i="8"/>
  <c r="P4151" i="8"/>
  <c r="Q4151" i="8"/>
  <c r="J4151" i="8"/>
  <c r="AT4150" i="8"/>
  <c r="AU4150" i="8"/>
  <c r="X4150" i="8"/>
  <c r="V4150" i="8"/>
  <c r="W4150" i="8"/>
  <c r="S4150" i="8"/>
  <c r="T4150" i="8"/>
  <c r="R4150" i="8"/>
  <c r="Q4150" i="8"/>
  <c r="P4150" i="8"/>
  <c r="J4150" i="8"/>
  <c r="AU4149" i="8"/>
  <c r="AT4149" i="8"/>
  <c r="X4149" i="8"/>
  <c r="W4149" i="8"/>
  <c r="V4149" i="8"/>
  <c r="U4149" i="8"/>
  <c r="S4149" i="8"/>
  <c r="T4149" i="8"/>
  <c r="R4149" i="8"/>
  <c r="Q4149" i="8"/>
  <c r="P4149" i="8"/>
  <c r="J4149" i="8"/>
  <c r="K4149" i="8"/>
  <c r="L4149" i="8"/>
  <c r="AU4148" i="8"/>
  <c r="AT4148" i="8"/>
  <c r="V4148" i="8"/>
  <c r="S4148" i="8"/>
  <c r="Q4148" i="8"/>
  <c r="P4148" i="8"/>
  <c r="J4148" i="8"/>
  <c r="K4148" i="8"/>
  <c r="AT4147" i="8"/>
  <c r="AU4147" i="8"/>
  <c r="V4147" i="8"/>
  <c r="T4147" i="8"/>
  <c r="S4147" i="8"/>
  <c r="R4147" i="8"/>
  <c r="Q4147" i="8"/>
  <c r="P4147" i="8"/>
  <c r="J4147" i="8"/>
  <c r="K4147" i="8"/>
  <c r="AU4146" i="8"/>
  <c r="AT4146" i="8"/>
  <c r="V4146" i="8"/>
  <c r="S4146" i="8"/>
  <c r="R4146" i="8"/>
  <c r="Q4146" i="8"/>
  <c r="P4146" i="8"/>
  <c r="J4146" i="8"/>
  <c r="K4146" i="8"/>
  <c r="L4146" i="8"/>
  <c r="AT4145" i="8"/>
  <c r="AU4145" i="8"/>
  <c r="X4145" i="8"/>
  <c r="V4145" i="8"/>
  <c r="W4145" i="8"/>
  <c r="U4145" i="8"/>
  <c r="T4145" i="8"/>
  <c r="S4145" i="8"/>
  <c r="R4145" i="8"/>
  <c r="P4145" i="8"/>
  <c r="Q4145" i="8"/>
  <c r="J4145" i="8"/>
  <c r="AU4144" i="8"/>
  <c r="AT4144" i="8"/>
  <c r="X4144" i="8"/>
  <c r="W4144" i="8"/>
  <c r="V4144" i="8"/>
  <c r="U4144" i="8"/>
  <c r="S4144" i="8"/>
  <c r="T4144" i="8"/>
  <c r="Q4144" i="8"/>
  <c r="R4144" i="8"/>
  <c r="P4144" i="8"/>
  <c r="J4144" i="8"/>
  <c r="K4144" i="8"/>
  <c r="L4144" i="8"/>
  <c r="AU4143" i="8"/>
  <c r="AT4143" i="8"/>
  <c r="V4143" i="8"/>
  <c r="W4143" i="8"/>
  <c r="U4143" i="8"/>
  <c r="T4143" i="8"/>
  <c r="S4143" i="8"/>
  <c r="P4143" i="8"/>
  <c r="J4143" i="8"/>
  <c r="AU4142" i="8"/>
  <c r="AT4142" i="8"/>
  <c r="W4142" i="8"/>
  <c r="X4142" i="8"/>
  <c r="V4142" i="8"/>
  <c r="U4142" i="8"/>
  <c r="S4142" i="8"/>
  <c r="T4142" i="8"/>
  <c r="Q4142" i="8"/>
  <c r="P4142" i="8"/>
  <c r="J4142" i="8"/>
  <c r="AU4141" i="8"/>
  <c r="AT4141" i="8"/>
  <c r="V4141" i="8"/>
  <c r="S4141" i="8"/>
  <c r="P4141" i="8"/>
  <c r="J4141" i="8"/>
  <c r="AU4140" i="8"/>
  <c r="AT4140" i="8"/>
  <c r="V4140" i="8"/>
  <c r="T4140" i="8"/>
  <c r="U4140" i="8"/>
  <c r="S4140" i="8"/>
  <c r="R4140" i="8"/>
  <c r="P4140" i="8"/>
  <c r="Q4140" i="8"/>
  <c r="J4140" i="8"/>
  <c r="K4140" i="8"/>
  <c r="AT4139" i="8"/>
  <c r="AU4139" i="8"/>
  <c r="X4139" i="8"/>
  <c r="W4139" i="8"/>
  <c r="V4139" i="8"/>
  <c r="S4139" i="8"/>
  <c r="P4139" i="8"/>
  <c r="J4139" i="8"/>
  <c r="AT4138" i="8"/>
  <c r="AU4138" i="8"/>
  <c r="X4138" i="8"/>
  <c r="V4138" i="8"/>
  <c r="W4138" i="8"/>
  <c r="S4138" i="8"/>
  <c r="Q4138" i="8"/>
  <c r="P4138" i="8"/>
  <c r="J4138" i="8"/>
  <c r="AU4137" i="8"/>
  <c r="AT4137" i="8"/>
  <c r="X4137" i="8"/>
  <c r="V4137" i="8"/>
  <c r="W4137" i="8"/>
  <c r="S4137" i="8"/>
  <c r="P4137" i="8"/>
  <c r="J4137" i="8"/>
  <c r="K4137" i="8"/>
  <c r="L4137" i="8"/>
  <c r="AT4136" i="8"/>
  <c r="AU4136" i="8"/>
  <c r="X4136" i="8"/>
  <c r="W4136" i="8"/>
  <c r="V4136" i="8"/>
  <c r="T4136" i="8"/>
  <c r="S4136" i="8"/>
  <c r="Q4136" i="8"/>
  <c r="R4136" i="8"/>
  <c r="P4136" i="8"/>
  <c r="J4136" i="8"/>
  <c r="AT4135" i="8"/>
  <c r="AU4135" i="8"/>
  <c r="V4135" i="8"/>
  <c r="S4135" i="8"/>
  <c r="R4135" i="8"/>
  <c r="Q4135" i="8"/>
  <c r="P4135" i="8"/>
  <c r="J4135" i="8"/>
  <c r="AU4134" i="8"/>
  <c r="AT4134" i="8"/>
  <c r="X4134" i="8"/>
  <c r="V4134" i="8"/>
  <c r="W4134" i="8"/>
  <c r="S4134" i="8"/>
  <c r="T4134" i="8"/>
  <c r="U4134" i="8"/>
  <c r="P4134" i="8"/>
  <c r="J4134" i="8"/>
  <c r="AT4133" i="8"/>
  <c r="AU4133" i="8"/>
  <c r="X4133" i="8"/>
  <c r="W4133" i="8"/>
  <c r="V4133" i="8"/>
  <c r="T4133" i="8"/>
  <c r="S4133" i="8"/>
  <c r="R4133" i="8"/>
  <c r="P4133" i="8"/>
  <c r="Q4133" i="8"/>
  <c r="J4133" i="8"/>
  <c r="K4133" i="8"/>
  <c r="L4133" i="8"/>
  <c r="AU4132" i="8"/>
  <c r="AT4132" i="8"/>
  <c r="W4132" i="8"/>
  <c r="V4132" i="8"/>
  <c r="U4132" i="8"/>
  <c r="T4132" i="8"/>
  <c r="S4132" i="8"/>
  <c r="Q4132" i="8"/>
  <c r="P4132" i="8"/>
  <c r="J4132" i="8"/>
  <c r="K4132" i="8"/>
  <c r="L4132" i="8"/>
  <c r="AU4131" i="8"/>
  <c r="AT4131" i="8"/>
  <c r="X4131" i="8"/>
  <c r="W4131" i="8"/>
  <c r="V4131" i="8"/>
  <c r="U4131" i="8"/>
  <c r="S4131" i="8"/>
  <c r="T4131" i="8"/>
  <c r="R4131" i="8"/>
  <c r="Q4131" i="8"/>
  <c r="P4131" i="8"/>
  <c r="J4131" i="8"/>
  <c r="AU4130" i="8"/>
  <c r="AT4130" i="8"/>
  <c r="W4130" i="8"/>
  <c r="X4130" i="8"/>
  <c r="V4130" i="8"/>
  <c r="S4130" i="8"/>
  <c r="Q4130" i="8"/>
  <c r="R4130" i="8"/>
  <c r="P4130" i="8"/>
  <c r="J4130" i="8"/>
  <c r="K4130" i="8"/>
  <c r="AU4129" i="8"/>
  <c r="AT4129" i="8"/>
  <c r="X4129" i="8"/>
  <c r="V4129" i="8"/>
  <c r="W4129" i="8"/>
  <c r="U4129" i="8"/>
  <c r="T4129" i="8"/>
  <c r="S4129" i="8"/>
  <c r="P4129" i="8"/>
  <c r="J4129" i="8"/>
  <c r="K4129" i="8"/>
  <c r="AU4128" i="8"/>
  <c r="AT4128" i="8"/>
  <c r="W4128" i="8"/>
  <c r="X4128" i="8"/>
  <c r="V4128" i="8"/>
  <c r="S4128" i="8"/>
  <c r="T4128" i="8"/>
  <c r="R4128" i="8"/>
  <c r="P4128" i="8"/>
  <c r="Q4128" i="8"/>
  <c r="J4128" i="8"/>
  <c r="AU4127" i="8"/>
  <c r="AT4127" i="8"/>
  <c r="W4127" i="8"/>
  <c r="V4127" i="8"/>
  <c r="S4127" i="8"/>
  <c r="Q4127" i="8"/>
  <c r="R4127" i="8"/>
  <c r="P4127" i="8"/>
  <c r="J4127" i="8"/>
  <c r="AU4126" i="8"/>
  <c r="AT4126" i="8"/>
  <c r="W4126" i="8"/>
  <c r="X4126" i="8"/>
  <c r="V4126" i="8"/>
  <c r="S4126" i="8"/>
  <c r="T4126" i="8"/>
  <c r="R4126" i="8"/>
  <c r="Q4126" i="8"/>
  <c r="P4126" i="8"/>
  <c r="J4126" i="8"/>
  <c r="K4126" i="8"/>
  <c r="L4126" i="8"/>
  <c r="AT4125" i="8"/>
  <c r="AU4125" i="8"/>
  <c r="W4125" i="8"/>
  <c r="V4125" i="8"/>
  <c r="T4125" i="8"/>
  <c r="U4125" i="8"/>
  <c r="S4125" i="8"/>
  <c r="P4125" i="8"/>
  <c r="Q4125" i="8"/>
  <c r="J4125" i="8"/>
  <c r="AT4124" i="8"/>
  <c r="AU4124" i="8"/>
  <c r="W4124" i="8"/>
  <c r="X4124" i="8"/>
  <c r="V4124" i="8"/>
  <c r="S4124" i="8"/>
  <c r="R4124" i="8"/>
  <c r="P4124" i="8"/>
  <c r="Q4124" i="8"/>
  <c r="J4124" i="8"/>
  <c r="AU4123" i="8"/>
  <c r="AT4123" i="8"/>
  <c r="X4123" i="8"/>
  <c r="V4123" i="8"/>
  <c r="W4123" i="8"/>
  <c r="S4123" i="8"/>
  <c r="Q4123" i="8"/>
  <c r="R4123" i="8"/>
  <c r="P4123" i="8"/>
  <c r="J4123" i="8"/>
  <c r="AT4122" i="8"/>
  <c r="AU4122" i="8"/>
  <c r="X4122" i="8"/>
  <c r="V4122" i="8"/>
  <c r="W4122" i="8"/>
  <c r="T4122" i="8"/>
  <c r="S4122" i="8"/>
  <c r="Q4122" i="8"/>
  <c r="R4122" i="8"/>
  <c r="P4122" i="8"/>
  <c r="J4122" i="8"/>
  <c r="K4122" i="8"/>
  <c r="AT4121" i="8"/>
  <c r="AU4121" i="8"/>
  <c r="V4121" i="8"/>
  <c r="U4121" i="8"/>
  <c r="S4121" i="8"/>
  <c r="T4121" i="8"/>
  <c r="P4121" i="8"/>
  <c r="J4121" i="8"/>
  <c r="AT4120" i="8"/>
  <c r="AU4120" i="8"/>
  <c r="W4120" i="8"/>
  <c r="X4120" i="8"/>
  <c r="V4120" i="8"/>
  <c r="T4120" i="8"/>
  <c r="U4120" i="8"/>
  <c r="S4120" i="8"/>
  <c r="Q4120" i="8"/>
  <c r="P4120" i="8"/>
  <c r="J4120" i="8"/>
  <c r="K4120" i="8"/>
  <c r="AT4119" i="8"/>
  <c r="AU4119" i="8"/>
  <c r="X4119" i="8"/>
  <c r="V4119" i="8"/>
  <c r="W4119" i="8"/>
  <c r="S4119" i="8"/>
  <c r="P4119" i="8"/>
  <c r="J4119" i="8"/>
  <c r="AU4118" i="8"/>
  <c r="AT4118" i="8"/>
  <c r="W4118" i="8"/>
  <c r="V4118" i="8"/>
  <c r="T4118" i="8"/>
  <c r="U4118" i="8"/>
  <c r="S4118" i="8"/>
  <c r="R4118" i="8"/>
  <c r="Q4118" i="8"/>
  <c r="P4118" i="8"/>
  <c r="J4118" i="8"/>
  <c r="K4118" i="8"/>
  <c r="L4118" i="8"/>
  <c r="AU4117" i="8"/>
  <c r="AT4117" i="8"/>
  <c r="W4117" i="8"/>
  <c r="X4117" i="8"/>
  <c r="V4117" i="8"/>
  <c r="T4117" i="8"/>
  <c r="U4117" i="8"/>
  <c r="S4117" i="8"/>
  <c r="Q4117" i="8"/>
  <c r="R4117" i="8"/>
  <c r="P4117" i="8"/>
  <c r="J4117" i="8"/>
  <c r="AT4116" i="8"/>
  <c r="AU4116" i="8"/>
  <c r="V4116" i="8"/>
  <c r="U4116" i="8"/>
  <c r="S4116" i="8"/>
  <c r="T4116" i="8"/>
  <c r="R4116" i="8"/>
  <c r="Q4116" i="8"/>
  <c r="P4116" i="8"/>
  <c r="J4116" i="8"/>
  <c r="K4116" i="8"/>
  <c r="AT4115" i="8"/>
  <c r="AU4115" i="8"/>
  <c r="X4115" i="8"/>
  <c r="V4115" i="8"/>
  <c r="W4115" i="8"/>
  <c r="T4115" i="8"/>
  <c r="U4115" i="8"/>
  <c r="S4115" i="8"/>
  <c r="R4115" i="8"/>
  <c r="P4115" i="8"/>
  <c r="Q4115" i="8"/>
  <c r="J4115" i="8"/>
  <c r="K4115" i="8"/>
  <c r="AU4114" i="8"/>
  <c r="AT4114" i="8"/>
  <c r="W4114" i="8"/>
  <c r="X4114" i="8"/>
  <c r="V4114" i="8"/>
  <c r="S4114" i="8"/>
  <c r="T4114" i="8"/>
  <c r="R4114" i="8"/>
  <c r="Q4114" i="8"/>
  <c r="P4114" i="8"/>
  <c r="J4114" i="8"/>
  <c r="AU4113" i="8"/>
  <c r="AT4113" i="8"/>
  <c r="V4113" i="8"/>
  <c r="S4113" i="8"/>
  <c r="R4113" i="8"/>
  <c r="P4113" i="8"/>
  <c r="Q4113" i="8"/>
  <c r="J4113" i="8"/>
  <c r="AU4112" i="8"/>
  <c r="AT4112" i="8"/>
  <c r="V4112" i="8"/>
  <c r="T4112" i="8"/>
  <c r="S4112" i="8"/>
  <c r="R4112" i="8"/>
  <c r="P4112" i="8"/>
  <c r="Q4112" i="8"/>
  <c r="J4112" i="8"/>
  <c r="K4112" i="8"/>
  <c r="L4112" i="8"/>
  <c r="AU4111" i="8"/>
  <c r="AT4111" i="8"/>
  <c r="W4111" i="8"/>
  <c r="X4111" i="8"/>
  <c r="V4111" i="8"/>
  <c r="U4111" i="8"/>
  <c r="T4111" i="8"/>
  <c r="S4111" i="8"/>
  <c r="P4111" i="8"/>
  <c r="J4111" i="8"/>
  <c r="K4111" i="8"/>
  <c r="AT4110" i="8"/>
  <c r="AU4110" i="8"/>
  <c r="X4110" i="8"/>
  <c r="W4110" i="8"/>
  <c r="V4110" i="8"/>
  <c r="U4110" i="8"/>
  <c r="S4110" i="8"/>
  <c r="T4110" i="8"/>
  <c r="R4110" i="8"/>
  <c r="P4110" i="8"/>
  <c r="Q4110" i="8"/>
  <c r="J4110" i="8"/>
  <c r="K4110" i="8"/>
  <c r="L4110" i="8"/>
  <c r="AU4109" i="8"/>
  <c r="AT4109" i="8"/>
  <c r="V4109" i="8"/>
  <c r="U4109" i="8"/>
  <c r="S4109" i="8"/>
  <c r="T4109" i="8"/>
  <c r="R4109" i="8"/>
  <c r="Q4109" i="8"/>
  <c r="P4109" i="8"/>
  <c r="J4109" i="8"/>
  <c r="K4109" i="8"/>
  <c r="AT4108" i="8"/>
  <c r="AU4108" i="8"/>
  <c r="X4108" i="8"/>
  <c r="W4108" i="8"/>
  <c r="V4108" i="8"/>
  <c r="S4108" i="8"/>
  <c r="P4108" i="8"/>
  <c r="J4108" i="8"/>
  <c r="AT4107" i="8"/>
  <c r="AU4107" i="8"/>
  <c r="V4107" i="8"/>
  <c r="W4107" i="8"/>
  <c r="U4107" i="8"/>
  <c r="S4107" i="8"/>
  <c r="T4107" i="8"/>
  <c r="Q4107" i="8"/>
  <c r="R4107" i="8"/>
  <c r="P4107" i="8"/>
  <c r="J4107" i="8"/>
  <c r="AU4106" i="8"/>
  <c r="AT4106" i="8"/>
  <c r="W4106" i="8"/>
  <c r="X4106" i="8"/>
  <c r="V4106" i="8"/>
  <c r="S4106" i="8"/>
  <c r="P4106" i="8"/>
  <c r="J4106" i="8"/>
  <c r="AT4105" i="8"/>
  <c r="AU4105" i="8"/>
  <c r="V4105" i="8"/>
  <c r="T4105" i="8"/>
  <c r="S4105" i="8"/>
  <c r="Q4105" i="8"/>
  <c r="P4105" i="8"/>
  <c r="J4105" i="8"/>
  <c r="K4105" i="8"/>
  <c r="L4105" i="8"/>
  <c r="AT4104" i="8"/>
  <c r="AU4104" i="8"/>
  <c r="W4104" i="8"/>
  <c r="V4104" i="8"/>
  <c r="U4104" i="8"/>
  <c r="S4104" i="8"/>
  <c r="T4104" i="8"/>
  <c r="P4104" i="8"/>
  <c r="Q4104" i="8"/>
  <c r="R4104" i="8"/>
  <c r="J4104" i="8"/>
  <c r="AU4103" i="8"/>
  <c r="AT4103" i="8"/>
  <c r="X4103" i="8"/>
  <c r="V4103" i="8"/>
  <c r="W4103" i="8"/>
  <c r="U4103" i="8"/>
  <c r="T4103" i="8"/>
  <c r="S4103" i="8"/>
  <c r="R4103" i="8"/>
  <c r="Q4103" i="8"/>
  <c r="P4103" i="8"/>
  <c r="J4103" i="8"/>
  <c r="K4103" i="8"/>
  <c r="AU4102" i="8"/>
  <c r="AT4102" i="8"/>
  <c r="V4102" i="8"/>
  <c r="U4102" i="8"/>
  <c r="T4102" i="8"/>
  <c r="S4102" i="8"/>
  <c r="R4102" i="8"/>
  <c r="Q4102" i="8"/>
  <c r="P4102" i="8"/>
  <c r="J4102" i="8"/>
  <c r="AU4101" i="8"/>
  <c r="AT4101" i="8"/>
  <c r="X4101" i="8"/>
  <c r="W4101" i="8"/>
  <c r="V4101" i="8"/>
  <c r="U4101" i="8"/>
  <c r="T4101" i="8"/>
  <c r="S4101" i="8"/>
  <c r="P4101" i="8"/>
  <c r="J4101" i="8"/>
  <c r="K4101" i="8"/>
  <c r="AU4100" i="8"/>
  <c r="AT4100" i="8"/>
  <c r="X4100" i="8"/>
  <c r="W4100" i="8"/>
  <c r="V4100" i="8"/>
  <c r="U4100" i="8"/>
  <c r="S4100" i="8"/>
  <c r="T4100" i="8"/>
  <c r="Q4100" i="8"/>
  <c r="R4100" i="8"/>
  <c r="P4100" i="8"/>
  <c r="J4100" i="8"/>
  <c r="AU4099" i="8"/>
  <c r="AT4099" i="8"/>
  <c r="X4099" i="8"/>
  <c r="W4099" i="8"/>
  <c r="V4099" i="8"/>
  <c r="S4099" i="8"/>
  <c r="Q4099" i="8"/>
  <c r="R4099" i="8"/>
  <c r="P4099" i="8"/>
  <c r="J4099" i="8"/>
  <c r="AU4098" i="8"/>
  <c r="AT4098" i="8"/>
  <c r="W4098" i="8"/>
  <c r="X4098" i="8"/>
  <c r="V4098" i="8"/>
  <c r="S4098" i="8"/>
  <c r="T4098" i="8"/>
  <c r="P4098" i="8"/>
  <c r="J4098" i="8"/>
  <c r="K4098" i="8"/>
  <c r="AU4097" i="8"/>
  <c r="AT4097" i="8"/>
  <c r="V4097" i="8"/>
  <c r="U4097" i="8"/>
  <c r="S4097" i="8"/>
  <c r="T4097" i="8"/>
  <c r="P4097" i="8"/>
  <c r="J4097" i="8"/>
  <c r="AT4096" i="8"/>
  <c r="AU4096" i="8"/>
  <c r="V4096" i="8"/>
  <c r="U4096" i="8"/>
  <c r="S4096" i="8"/>
  <c r="T4096" i="8"/>
  <c r="P4096" i="8"/>
  <c r="Q4096" i="8"/>
  <c r="J4096" i="8"/>
  <c r="K4096" i="8"/>
  <c r="AU4095" i="8"/>
  <c r="AT4095" i="8"/>
  <c r="X4095" i="8"/>
  <c r="V4095" i="8"/>
  <c r="W4095" i="8"/>
  <c r="T4095" i="8"/>
  <c r="U4095" i="8"/>
  <c r="S4095" i="8"/>
  <c r="R4095" i="8"/>
  <c r="Q4095" i="8"/>
  <c r="P4095" i="8"/>
  <c r="J4095" i="8"/>
  <c r="AT4094" i="8"/>
  <c r="AU4094" i="8"/>
  <c r="V4094" i="8"/>
  <c r="T4094" i="8"/>
  <c r="S4094" i="8"/>
  <c r="R4094" i="8"/>
  <c r="P4094" i="8"/>
  <c r="Q4094" i="8"/>
  <c r="J4094" i="8"/>
  <c r="K4094" i="8"/>
  <c r="AU4093" i="8"/>
  <c r="AT4093" i="8"/>
  <c r="V4093" i="8"/>
  <c r="U4093" i="8"/>
  <c r="T4093" i="8"/>
  <c r="S4093" i="8"/>
  <c r="Q4093" i="8"/>
  <c r="P4093" i="8"/>
  <c r="J4093" i="8"/>
  <c r="AU4092" i="8"/>
  <c r="AT4092" i="8"/>
  <c r="V4092" i="8"/>
  <c r="S4092" i="8"/>
  <c r="T4092" i="8"/>
  <c r="Q4092" i="8"/>
  <c r="P4092" i="8"/>
  <c r="J4092" i="8"/>
  <c r="AU4091" i="8"/>
  <c r="AT4091" i="8"/>
  <c r="X4091" i="8"/>
  <c r="W4091" i="8"/>
  <c r="V4091" i="8"/>
  <c r="S4091" i="8"/>
  <c r="Q4091" i="8"/>
  <c r="P4091" i="8"/>
  <c r="J4091" i="8"/>
  <c r="K4091" i="8"/>
  <c r="AU4090" i="8"/>
  <c r="AT4090" i="8"/>
  <c r="W4090" i="8"/>
  <c r="V4090" i="8"/>
  <c r="T4090" i="8"/>
  <c r="U4090" i="8"/>
  <c r="S4090" i="8"/>
  <c r="R4090" i="8"/>
  <c r="Q4090" i="8"/>
  <c r="P4090" i="8"/>
  <c r="J4090" i="8"/>
  <c r="AT4089" i="8"/>
  <c r="AU4089" i="8"/>
  <c r="W4089" i="8"/>
  <c r="V4089" i="8"/>
  <c r="S4089" i="8"/>
  <c r="P4089" i="8"/>
  <c r="Q4089" i="8"/>
  <c r="J4089" i="8"/>
  <c r="K4089" i="8"/>
  <c r="L4089" i="8"/>
  <c r="AT4088" i="8"/>
  <c r="AU4088" i="8"/>
  <c r="V4088" i="8"/>
  <c r="S4088" i="8"/>
  <c r="Q4088" i="8"/>
  <c r="R4088" i="8"/>
  <c r="P4088" i="8"/>
  <c r="J4088" i="8"/>
  <c r="AU4087" i="8"/>
  <c r="AT4087" i="8"/>
  <c r="V4087" i="8"/>
  <c r="T4087" i="8"/>
  <c r="U4087" i="8"/>
  <c r="S4087" i="8"/>
  <c r="R4087" i="8"/>
  <c r="P4087" i="8"/>
  <c r="Q4087" i="8"/>
  <c r="J4087" i="8"/>
  <c r="K4087" i="8"/>
  <c r="L4087" i="8"/>
  <c r="AT4086" i="8"/>
  <c r="AU4086" i="8"/>
  <c r="X4086" i="8"/>
  <c r="W4086" i="8"/>
  <c r="V4086" i="8"/>
  <c r="S4086" i="8"/>
  <c r="P4086" i="8"/>
  <c r="J4086" i="8"/>
  <c r="AU4085" i="8"/>
  <c r="AT4085" i="8"/>
  <c r="W4085" i="8"/>
  <c r="V4085" i="8"/>
  <c r="U4085" i="8"/>
  <c r="T4085" i="8"/>
  <c r="S4085" i="8"/>
  <c r="R4085" i="8"/>
  <c r="P4085" i="8"/>
  <c r="Q4085" i="8"/>
  <c r="J4085" i="8"/>
  <c r="K4085" i="8"/>
  <c r="AU4084" i="8"/>
  <c r="AT4084" i="8"/>
  <c r="V4084" i="8"/>
  <c r="T4084" i="8"/>
  <c r="S4084" i="8"/>
  <c r="P4084" i="8"/>
  <c r="J4084" i="8"/>
  <c r="AU4083" i="8"/>
  <c r="AT4083" i="8"/>
  <c r="V4083" i="8"/>
  <c r="T4083" i="8"/>
  <c r="U4083" i="8"/>
  <c r="S4083" i="8"/>
  <c r="R4083" i="8"/>
  <c r="P4083" i="8"/>
  <c r="Q4083" i="8"/>
  <c r="J4083" i="8"/>
  <c r="AT4082" i="8"/>
  <c r="AU4082" i="8"/>
  <c r="V4082" i="8"/>
  <c r="S4082" i="8"/>
  <c r="R4082" i="8"/>
  <c r="Q4082" i="8"/>
  <c r="P4082" i="8"/>
  <c r="J4082" i="8"/>
  <c r="AU4081" i="8"/>
  <c r="AT4081" i="8"/>
  <c r="X4081" i="8"/>
  <c r="V4081" i="8"/>
  <c r="W4081" i="8"/>
  <c r="S4081" i="8"/>
  <c r="R4081" i="8"/>
  <c r="Q4081" i="8"/>
  <c r="P4081" i="8"/>
  <c r="J4081" i="8"/>
  <c r="K4081" i="8"/>
  <c r="AT4080" i="8"/>
  <c r="AU4080" i="8"/>
  <c r="W4080" i="8"/>
  <c r="V4080" i="8"/>
  <c r="U4080" i="8"/>
  <c r="T4080" i="8"/>
  <c r="S4080" i="8"/>
  <c r="R4080" i="8"/>
  <c r="Q4080" i="8"/>
  <c r="P4080" i="8"/>
  <c r="J4080" i="8"/>
  <c r="AT4079" i="8"/>
  <c r="AU4079" i="8"/>
  <c r="X4079" i="8"/>
  <c r="V4079" i="8"/>
  <c r="W4079" i="8"/>
  <c r="T4079" i="8"/>
  <c r="S4079" i="8"/>
  <c r="R4079" i="8"/>
  <c r="Q4079" i="8"/>
  <c r="P4079" i="8"/>
  <c r="J4079" i="8"/>
  <c r="AU4078" i="8"/>
  <c r="AT4078" i="8"/>
  <c r="W4078" i="8"/>
  <c r="V4078" i="8"/>
  <c r="S4078" i="8"/>
  <c r="Q4078" i="8"/>
  <c r="P4078" i="8"/>
  <c r="J4078" i="8"/>
  <c r="AT4077" i="8"/>
  <c r="AU4077" i="8"/>
  <c r="W4077" i="8"/>
  <c r="X4077" i="8"/>
  <c r="V4077" i="8"/>
  <c r="T4077" i="8"/>
  <c r="S4077" i="8"/>
  <c r="P4077" i="8"/>
  <c r="J4077" i="8"/>
  <c r="AT4076" i="8"/>
  <c r="AU4076" i="8"/>
  <c r="W4076" i="8"/>
  <c r="V4076" i="8"/>
  <c r="S4076" i="8"/>
  <c r="R4076" i="8"/>
  <c r="P4076" i="8"/>
  <c r="Q4076" i="8"/>
  <c r="J4076" i="8"/>
  <c r="AU4075" i="8"/>
  <c r="AT4075" i="8"/>
  <c r="V4075" i="8"/>
  <c r="U4075" i="8"/>
  <c r="S4075" i="8"/>
  <c r="T4075" i="8"/>
  <c r="R4075" i="8"/>
  <c r="Q4075" i="8"/>
  <c r="P4075" i="8"/>
  <c r="J4075" i="8"/>
  <c r="K4075" i="8"/>
  <c r="AT4074" i="8"/>
  <c r="AU4074" i="8"/>
  <c r="V4074" i="8"/>
  <c r="U4074" i="8"/>
  <c r="T4074" i="8"/>
  <c r="S4074" i="8"/>
  <c r="R4074" i="8"/>
  <c r="Q4074" i="8"/>
  <c r="P4074" i="8"/>
  <c r="J4074" i="8"/>
  <c r="AT4073" i="8"/>
  <c r="AU4073" i="8"/>
  <c r="V4073" i="8"/>
  <c r="U4073" i="8"/>
  <c r="T4073" i="8"/>
  <c r="S4073" i="8"/>
  <c r="R4073" i="8"/>
  <c r="P4073" i="8"/>
  <c r="Q4073" i="8"/>
  <c r="J4073" i="8"/>
  <c r="K4073" i="8"/>
  <c r="AU4072" i="8"/>
  <c r="AT4072" i="8"/>
  <c r="W4072" i="8"/>
  <c r="X4072" i="8"/>
  <c r="V4072" i="8"/>
  <c r="U4072" i="8"/>
  <c r="T4072" i="8"/>
  <c r="S4072" i="8"/>
  <c r="P4072" i="8"/>
  <c r="J4072" i="8"/>
  <c r="K4072" i="8"/>
  <c r="AU4071" i="8"/>
  <c r="AT4071" i="8"/>
  <c r="V4071" i="8"/>
  <c r="T4071" i="8"/>
  <c r="S4071" i="8"/>
  <c r="Q4071" i="8"/>
  <c r="P4071" i="8"/>
  <c r="J4071" i="8"/>
  <c r="AU4070" i="8"/>
  <c r="AT4070" i="8"/>
  <c r="W4070" i="8"/>
  <c r="X4070" i="8"/>
  <c r="V4070" i="8"/>
  <c r="U4070" i="8"/>
  <c r="S4070" i="8"/>
  <c r="T4070" i="8"/>
  <c r="Q4070" i="8"/>
  <c r="R4070" i="8"/>
  <c r="P4070" i="8"/>
  <c r="J4070" i="8"/>
  <c r="K4070" i="8"/>
  <c r="AT4069" i="8"/>
  <c r="AU4069" i="8"/>
  <c r="X4069" i="8"/>
  <c r="W4069" i="8"/>
  <c r="V4069" i="8"/>
  <c r="S4069" i="8"/>
  <c r="P4069" i="8"/>
  <c r="J4069" i="8"/>
  <c r="AU4068" i="8"/>
  <c r="AT4068" i="8"/>
  <c r="W4068" i="8"/>
  <c r="V4068" i="8"/>
  <c r="S4068" i="8"/>
  <c r="R4068" i="8"/>
  <c r="P4068" i="8"/>
  <c r="Q4068" i="8"/>
  <c r="J4068" i="8"/>
  <c r="K4068" i="8"/>
  <c r="AT4067" i="8"/>
  <c r="AU4067" i="8"/>
  <c r="X4067" i="8"/>
  <c r="V4067" i="8"/>
  <c r="W4067" i="8"/>
  <c r="S4067" i="8"/>
  <c r="P4067" i="8"/>
  <c r="J4067" i="8"/>
  <c r="AT4066" i="8"/>
  <c r="AU4066" i="8"/>
  <c r="X4066" i="8"/>
  <c r="V4066" i="8"/>
  <c r="W4066" i="8"/>
  <c r="S4066" i="8"/>
  <c r="P4066" i="8"/>
  <c r="J4066" i="8"/>
  <c r="K4066" i="8"/>
  <c r="AU4065" i="8"/>
  <c r="AT4065" i="8"/>
  <c r="V4065" i="8"/>
  <c r="S4065" i="8"/>
  <c r="P4065" i="8"/>
  <c r="J4065" i="8"/>
  <c r="AU4064" i="8"/>
  <c r="AT4064" i="8"/>
  <c r="X4064" i="8"/>
  <c r="V4064" i="8"/>
  <c r="W4064" i="8"/>
  <c r="S4064" i="8"/>
  <c r="Q4064" i="8"/>
  <c r="P4064" i="8"/>
  <c r="J4064" i="8"/>
  <c r="K4064" i="8"/>
  <c r="L4064" i="8"/>
  <c r="AU4063" i="8"/>
  <c r="AT4063" i="8"/>
  <c r="V4063" i="8"/>
  <c r="T4063" i="8"/>
  <c r="S4063" i="8"/>
  <c r="P4063" i="8"/>
  <c r="J4063" i="8"/>
  <c r="K4063" i="8"/>
  <c r="L4063" i="8"/>
  <c r="AU4062" i="8"/>
  <c r="AT4062" i="8"/>
  <c r="X4062" i="8"/>
  <c r="W4062" i="8"/>
  <c r="V4062" i="8"/>
  <c r="S4062" i="8"/>
  <c r="Q4062" i="8"/>
  <c r="R4062" i="8"/>
  <c r="P4062" i="8"/>
  <c r="J4062" i="8"/>
  <c r="AT4061" i="8"/>
  <c r="AU4061" i="8"/>
  <c r="V4061" i="8"/>
  <c r="U4061" i="8"/>
  <c r="T4061" i="8"/>
  <c r="S4061" i="8"/>
  <c r="Q4061" i="8"/>
  <c r="P4061" i="8"/>
  <c r="J4061" i="8"/>
  <c r="K4061" i="8"/>
  <c r="L4061" i="8"/>
  <c r="AU4060" i="8"/>
  <c r="AT4060" i="8"/>
  <c r="X4060" i="8"/>
  <c r="W4060" i="8"/>
  <c r="V4060" i="8"/>
  <c r="S4060" i="8"/>
  <c r="P4060" i="8"/>
  <c r="J4060" i="8"/>
  <c r="AT4059" i="8"/>
  <c r="AU4059" i="8"/>
  <c r="V4059" i="8"/>
  <c r="T4059" i="8"/>
  <c r="S4059" i="8"/>
  <c r="R4059" i="8"/>
  <c r="Q4059" i="8"/>
  <c r="P4059" i="8"/>
  <c r="J4059" i="8"/>
  <c r="K4059" i="8"/>
  <c r="L4059" i="8"/>
  <c r="AU4058" i="8"/>
  <c r="AT4058" i="8"/>
  <c r="W4058" i="8"/>
  <c r="V4058" i="8"/>
  <c r="U4058" i="8"/>
  <c r="T4058" i="8"/>
  <c r="S4058" i="8"/>
  <c r="R4058" i="8"/>
  <c r="Q4058" i="8"/>
  <c r="P4058" i="8"/>
  <c r="J4058" i="8"/>
  <c r="K4058" i="8"/>
  <c r="AT4057" i="8"/>
  <c r="AU4057" i="8"/>
  <c r="X4057" i="8"/>
  <c r="W4057" i="8"/>
  <c r="V4057" i="8"/>
  <c r="U4057" i="8"/>
  <c r="T4057" i="8"/>
  <c r="S4057" i="8"/>
  <c r="Q4057" i="8"/>
  <c r="R4057" i="8"/>
  <c r="P4057" i="8"/>
  <c r="J4057" i="8"/>
  <c r="K4057" i="8"/>
  <c r="L4057" i="8"/>
  <c r="AU4056" i="8"/>
  <c r="AT4056" i="8"/>
  <c r="X4056" i="8"/>
  <c r="W4056" i="8"/>
  <c r="V4056" i="8"/>
  <c r="T4056" i="8"/>
  <c r="U4056" i="8"/>
  <c r="S4056" i="8"/>
  <c r="R4056" i="8"/>
  <c r="Q4056" i="8"/>
  <c r="P4056" i="8"/>
  <c r="J4056" i="8"/>
  <c r="AU4055" i="8"/>
  <c r="AT4055" i="8"/>
  <c r="X4055" i="8"/>
  <c r="V4055" i="8"/>
  <c r="W4055" i="8"/>
  <c r="S4055" i="8"/>
  <c r="R4055" i="8"/>
  <c r="Q4055" i="8"/>
  <c r="P4055" i="8"/>
  <c r="J4055" i="8"/>
  <c r="K4055" i="8"/>
  <c r="AT4054" i="8"/>
  <c r="AU4054" i="8"/>
  <c r="X4054" i="8"/>
  <c r="V4054" i="8"/>
  <c r="W4054" i="8"/>
  <c r="S4054" i="8"/>
  <c r="R4054" i="8"/>
  <c r="P4054" i="8"/>
  <c r="Q4054" i="8"/>
  <c r="J4054" i="8"/>
  <c r="K4054" i="8"/>
  <c r="L4054" i="8"/>
  <c r="AU4053" i="8"/>
  <c r="AT4053" i="8"/>
  <c r="V4053" i="8"/>
  <c r="S4053" i="8"/>
  <c r="T4053" i="8"/>
  <c r="R4053" i="8"/>
  <c r="P4053" i="8"/>
  <c r="Q4053" i="8"/>
  <c r="J4053" i="8"/>
  <c r="K4053" i="8"/>
  <c r="L4053" i="8"/>
  <c r="AU4052" i="8"/>
  <c r="AT4052" i="8"/>
  <c r="X4052" i="8"/>
  <c r="V4052" i="8"/>
  <c r="W4052" i="8"/>
  <c r="S4052" i="8"/>
  <c r="T4052" i="8"/>
  <c r="U4052" i="8"/>
  <c r="P4052" i="8"/>
  <c r="J4052" i="8"/>
  <c r="AT4051" i="8"/>
  <c r="AU4051" i="8"/>
  <c r="V4051" i="8"/>
  <c r="U4051" i="8"/>
  <c r="T4051" i="8"/>
  <c r="S4051" i="8"/>
  <c r="P4051" i="8"/>
  <c r="J4051" i="8"/>
  <c r="AU4050" i="8"/>
  <c r="AT4050" i="8"/>
  <c r="V4050" i="8"/>
  <c r="T4050" i="8"/>
  <c r="U4050" i="8"/>
  <c r="S4050" i="8"/>
  <c r="Q4050" i="8"/>
  <c r="R4050" i="8"/>
  <c r="P4050" i="8"/>
  <c r="J4050" i="8"/>
  <c r="AT4049" i="8"/>
  <c r="AU4049" i="8"/>
  <c r="X4049" i="8"/>
  <c r="W4049" i="8"/>
  <c r="V4049" i="8"/>
  <c r="T4049" i="8"/>
  <c r="S4049" i="8"/>
  <c r="P4049" i="8"/>
  <c r="J4049" i="8"/>
  <c r="K4049" i="8"/>
  <c r="L4049" i="8"/>
  <c r="AT4048" i="8"/>
  <c r="AU4048" i="8"/>
  <c r="X4048" i="8"/>
  <c r="W4048" i="8"/>
  <c r="V4048" i="8"/>
  <c r="T4048" i="8"/>
  <c r="S4048" i="8"/>
  <c r="R4048" i="8"/>
  <c r="Q4048" i="8"/>
  <c r="P4048" i="8"/>
  <c r="J4048" i="8"/>
  <c r="K4048" i="8"/>
  <c r="AT4047" i="8"/>
  <c r="AU4047" i="8"/>
  <c r="V4047" i="8"/>
  <c r="T4047" i="8"/>
  <c r="S4047" i="8"/>
  <c r="P4047" i="8"/>
  <c r="J4047" i="8"/>
  <c r="K4047" i="8"/>
  <c r="AU4046" i="8"/>
  <c r="AT4046" i="8"/>
  <c r="V4046" i="8"/>
  <c r="T4046" i="8"/>
  <c r="S4046" i="8"/>
  <c r="Q4046" i="8"/>
  <c r="P4046" i="8"/>
  <c r="J4046" i="8"/>
  <c r="K4046" i="8"/>
  <c r="AT4045" i="8"/>
  <c r="AU4045" i="8"/>
  <c r="V4045" i="8"/>
  <c r="S4045" i="8"/>
  <c r="Q4045" i="8"/>
  <c r="R4045" i="8"/>
  <c r="P4045" i="8"/>
  <c r="J4045" i="8"/>
  <c r="K4045" i="8"/>
  <c r="L4045" i="8"/>
  <c r="AT4044" i="8"/>
  <c r="AU4044" i="8"/>
  <c r="W4044" i="8"/>
  <c r="V4044" i="8"/>
  <c r="U4044" i="8"/>
  <c r="T4044" i="8"/>
  <c r="S4044" i="8"/>
  <c r="R4044" i="8"/>
  <c r="Q4044" i="8"/>
  <c r="P4044" i="8"/>
  <c r="J4044" i="8"/>
  <c r="K4044" i="8"/>
  <c r="L4044" i="8"/>
  <c r="AU4043" i="8"/>
  <c r="AT4043" i="8"/>
  <c r="X4043" i="8"/>
  <c r="W4043" i="8"/>
  <c r="V4043" i="8"/>
  <c r="U4043" i="8"/>
  <c r="T4043" i="8"/>
  <c r="S4043" i="8"/>
  <c r="R4043" i="8"/>
  <c r="Q4043" i="8"/>
  <c r="P4043" i="8"/>
  <c r="J4043" i="8"/>
  <c r="K4043" i="8"/>
  <c r="AU4042" i="8"/>
  <c r="AT4042" i="8"/>
  <c r="W4042" i="8"/>
  <c r="X4042" i="8"/>
  <c r="V4042" i="8"/>
  <c r="U4042" i="8"/>
  <c r="T4042" i="8"/>
  <c r="S4042" i="8"/>
  <c r="R4042" i="8"/>
  <c r="Q4042" i="8"/>
  <c r="P4042" i="8"/>
  <c r="J4042" i="8"/>
  <c r="AU4041" i="8"/>
  <c r="AT4041" i="8"/>
  <c r="V4041" i="8"/>
  <c r="U4041" i="8"/>
  <c r="T4041" i="8"/>
  <c r="S4041" i="8"/>
  <c r="Q4041" i="8"/>
  <c r="R4041" i="8"/>
  <c r="P4041" i="8"/>
  <c r="J4041" i="8"/>
  <c r="K4041" i="8"/>
  <c r="L4041" i="8"/>
  <c r="AT4040" i="8"/>
  <c r="AU4040" i="8"/>
  <c r="V4040" i="8"/>
  <c r="U4040" i="8"/>
  <c r="T4040" i="8"/>
  <c r="S4040" i="8"/>
  <c r="P4040" i="8"/>
  <c r="J4040" i="8"/>
  <c r="AU4039" i="8"/>
  <c r="AT4039" i="8"/>
  <c r="X4039" i="8"/>
  <c r="W4039" i="8"/>
  <c r="V4039" i="8"/>
  <c r="U4039" i="8"/>
  <c r="S4039" i="8"/>
  <c r="T4039" i="8"/>
  <c r="Q4039" i="8"/>
  <c r="R4039" i="8"/>
  <c r="P4039" i="8"/>
  <c r="J4039" i="8"/>
  <c r="K4039" i="8"/>
  <c r="L4039" i="8"/>
  <c r="AT4038" i="8"/>
  <c r="AU4038" i="8"/>
  <c r="X4038" i="8"/>
  <c r="V4038" i="8"/>
  <c r="W4038" i="8"/>
  <c r="S4038" i="8"/>
  <c r="P4038" i="8"/>
  <c r="Q4038" i="8"/>
  <c r="J4038" i="8"/>
  <c r="AT4037" i="8"/>
  <c r="AU4037" i="8"/>
  <c r="V4037" i="8"/>
  <c r="T4037" i="8"/>
  <c r="S4037" i="8"/>
  <c r="R4037" i="8"/>
  <c r="P4037" i="8"/>
  <c r="Q4037" i="8"/>
  <c r="J4037" i="8"/>
  <c r="AT4036" i="8"/>
  <c r="AU4036" i="8"/>
  <c r="V4036" i="8"/>
  <c r="T4036" i="8"/>
  <c r="U4036" i="8"/>
  <c r="S4036" i="8"/>
  <c r="Q4036" i="8"/>
  <c r="P4036" i="8"/>
  <c r="J4036" i="8"/>
  <c r="AT4035" i="8"/>
  <c r="AU4035" i="8"/>
  <c r="V4035" i="8"/>
  <c r="S4035" i="8"/>
  <c r="P4035" i="8"/>
  <c r="J4035" i="8"/>
  <c r="K4035" i="8"/>
  <c r="AU4034" i="8"/>
  <c r="AT4034" i="8"/>
  <c r="X4034" i="8"/>
  <c r="V4034" i="8"/>
  <c r="W4034" i="8"/>
  <c r="S4034" i="8"/>
  <c r="R4034" i="8"/>
  <c r="P4034" i="8"/>
  <c r="Q4034" i="8"/>
  <c r="J4034" i="8"/>
  <c r="K4034" i="8"/>
  <c r="AU4033" i="8"/>
  <c r="AT4033" i="8"/>
  <c r="W4033" i="8"/>
  <c r="V4033" i="8"/>
  <c r="S4033" i="8"/>
  <c r="P4033" i="8"/>
  <c r="J4033" i="8"/>
  <c r="K4033" i="8"/>
  <c r="AU4032" i="8"/>
  <c r="AT4032" i="8"/>
  <c r="W4032" i="8"/>
  <c r="V4032" i="8"/>
  <c r="S4032" i="8"/>
  <c r="Q4032" i="8"/>
  <c r="R4032" i="8"/>
  <c r="P4032" i="8"/>
  <c r="J4032" i="8"/>
  <c r="K4032" i="8"/>
  <c r="AT4031" i="8"/>
  <c r="AU4031" i="8"/>
  <c r="X4031" i="8"/>
  <c r="V4031" i="8"/>
  <c r="W4031" i="8"/>
  <c r="U4031" i="8"/>
  <c r="S4031" i="8"/>
  <c r="T4031" i="8"/>
  <c r="R4031" i="8"/>
  <c r="Q4031" i="8"/>
  <c r="P4031" i="8"/>
  <c r="J4031" i="8"/>
  <c r="K4031" i="8"/>
  <c r="AT4030" i="8"/>
  <c r="AU4030" i="8"/>
  <c r="V4030" i="8"/>
  <c r="T4030" i="8"/>
  <c r="U4030" i="8"/>
  <c r="S4030" i="8"/>
  <c r="P4030" i="8"/>
  <c r="J4030" i="8"/>
  <c r="AT4029" i="8"/>
  <c r="AU4029" i="8"/>
  <c r="W4029" i="8"/>
  <c r="X4029" i="8"/>
  <c r="V4029" i="8"/>
  <c r="T4029" i="8"/>
  <c r="S4029" i="8"/>
  <c r="P4029" i="8"/>
  <c r="J4029" i="8"/>
  <c r="AU4028" i="8"/>
  <c r="AT4028" i="8"/>
  <c r="X4028" i="8"/>
  <c r="V4028" i="8"/>
  <c r="W4028" i="8"/>
  <c r="S4028" i="8"/>
  <c r="Q4028" i="8"/>
  <c r="P4028" i="8"/>
  <c r="J4028" i="8"/>
  <c r="K4028" i="8"/>
  <c r="AT4027" i="8"/>
  <c r="AU4027" i="8"/>
  <c r="W4027" i="8"/>
  <c r="V4027" i="8"/>
  <c r="U4027" i="8"/>
  <c r="S4027" i="8"/>
  <c r="T4027" i="8"/>
  <c r="P4027" i="8"/>
  <c r="J4027" i="8"/>
  <c r="AT4026" i="8"/>
  <c r="AU4026" i="8"/>
  <c r="V4026" i="8"/>
  <c r="S4026" i="8"/>
  <c r="R4026" i="8"/>
  <c r="P4026" i="8"/>
  <c r="Q4026" i="8"/>
  <c r="J4026" i="8"/>
  <c r="K4026" i="8"/>
  <c r="L4026" i="8"/>
  <c r="AU4025" i="8"/>
  <c r="AT4025" i="8"/>
  <c r="W4025" i="8"/>
  <c r="X4025" i="8"/>
  <c r="V4025" i="8"/>
  <c r="S4025" i="8"/>
  <c r="R4025" i="8"/>
  <c r="Q4025" i="8"/>
  <c r="P4025" i="8"/>
  <c r="J4025" i="8"/>
  <c r="K4025" i="8"/>
  <c r="AT4024" i="8"/>
  <c r="AU4024" i="8"/>
  <c r="V4024" i="8"/>
  <c r="S4024" i="8"/>
  <c r="P4024" i="8"/>
  <c r="J4024" i="8"/>
  <c r="K4024" i="8"/>
  <c r="AT4023" i="8"/>
  <c r="AU4023" i="8"/>
  <c r="W4023" i="8"/>
  <c r="V4023" i="8"/>
  <c r="U4023" i="8"/>
  <c r="S4023" i="8"/>
  <c r="T4023" i="8"/>
  <c r="P4023" i="8"/>
  <c r="J4023" i="8"/>
  <c r="AU4022" i="8"/>
  <c r="AT4022" i="8"/>
  <c r="X4022" i="8"/>
  <c r="W4022" i="8"/>
  <c r="V4022" i="8"/>
  <c r="U4022" i="8"/>
  <c r="T4022" i="8"/>
  <c r="S4022" i="8"/>
  <c r="R4022" i="8"/>
  <c r="Q4022" i="8"/>
  <c r="P4022" i="8"/>
  <c r="J4022" i="8"/>
  <c r="K4022" i="8"/>
  <c r="L4022" i="8"/>
  <c r="AT4021" i="8"/>
  <c r="AU4021" i="8"/>
  <c r="V4021" i="8"/>
  <c r="U4021" i="8"/>
  <c r="S4021" i="8"/>
  <c r="T4021" i="8"/>
  <c r="P4021" i="8"/>
  <c r="J4021" i="8"/>
  <c r="K4021" i="8"/>
  <c r="AT4020" i="8"/>
  <c r="AU4020" i="8"/>
  <c r="X4020" i="8"/>
  <c r="W4020" i="8"/>
  <c r="V4020" i="8"/>
  <c r="T4020" i="8"/>
  <c r="S4020" i="8"/>
  <c r="P4020" i="8"/>
  <c r="J4020" i="8"/>
  <c r="AT4019" i="8"/>
  <c r="AU4019" i="8"/>
  <c r="W4019" i="8"/>
  <c r="V4019" i="8"/>
  <c r="U4019" i="8"/>
  <c r="T4019" i="8"/>
  <c r="S4019" i="8"/>
  <c r="P4019" i="8"/>
  <c r="Q4019" i="8"/>
  <c r="R4019" i="8"/>
  <c r="J4019" i="8"/>
  <c r="K4019" i="8"/>
  <c r="L4019" i="8"/>
  <c r="AT4018" i="8"/>
  <c r="AU4018" i="8"/>
  <c r="X4018" i="8"/>
  <c r="W4018" i="8"/>
  <c r="V4018" i="8"/>
  <c r="S4018" i="8"/>
  <c r="T4018" i="8"/>
  <c r="U4018" i="8"/>
  <c r="R4018" i="8"/>
  <c r="Q4018" i="8"/>
  <c r="P4018" i="8"/>
  <c r="J4018" i="8"/>
  <c r="AU4017" i="8"/>
  <c r="AT4017" i="8"/>
  <c r="X4017" i="8"/>
  <c r="V4017" i="8"/>
  <c r="W4017" i="8"/>
  <c r="U4017" i="8"/>
  <c r="T4017" i="8"/>
  <c r="S4017" i="8"/>
  <c r="R4017" i="8"/>
  <c r="Q4017" i="8"/>
  <c r="P4017" i="8"/>
  <c r="J4017" i="8"/>
  <c r="AU4016" i="8"/>
  <c r="AT4016" i="8"/>
  <c r="W4016" i="8"/>
  <c r="X4016" i="8"/>
  <c r="V4016" i="8"/>
  <c r="U4016" i="8"/>
  <c r="T4016" i="8"/>
  <c r="S4016" i="8"/>
  <c r="Q4016" i="8"/>
  <c r="P4016" i="8"/>
  <c r="J4016" i="8"/>
  <c r="AU4015" i="8"/>
  <c r="AT4015" i="8"/>
  <c r="X4015" i="8"/>
  <c r="W4015" i="8"/>
  <c r="V4015" i="8"/>
  <c r="U4015" i="8"/>
  <c r="S4015" i="8"/>
  <c r="T4015" i="8"/>
  <c r="P4015" i="8"/>
  <c r="J4015" i="8"/>
  <c r="K4015" i="8"/>
  <c r="AU4014" i="8"/>
  <c r="AT4014" i="8"/>
  <c r="W4014" i="8"/>
  <c r="X4014" i="8"/>
  <c r="V4014" i="8"/>
  <c r="U4014" i="8"/>
  <c r="T4014" i="8"/>
  <c r="S4014" i="8"/>
  <c r="P4014" i="8"/>
  <c r="J4014" i="8"/>
  <c r="AU4013" i="8"/>
  <c r="AT4013" i="8"/>
  <c r="W4013" i="8"/>
  <c r="V4013" i="8"/>
  <c r="U4013" i="8"/>
  <c r="T4013" i="8"/>
  <c r="S4013" i="8"/>
  <c r="R4013" i="8"/>
  <c r="Q4013" i="8"/>
  <c r="P4013" i="8"/>
  <c r="J4013" i="8"/>
  <c r="K4013" i="8"/>
  <c r="AT4012" i="8"/>
  <c r="AU4012" i="8"/>
  <c r="X4012" i="8"/>
  <c r="V4012" i="8"/>
  <c r="W4012" i="8"/>
  <c r="S4012" i="8"/>
  <c r="P4012" i="8"/>
  <c r="J4012" i="8"/>
  <c r="K4012" i="8"/>
  <c r="L4012" i="8"/>
  <c r="AT4011" i="8"/>
  <c r="AU4011" i="8"/>
  <c r="V4011" i="8"/>
  <c r="U4011" i="8"/>
  <c r="S4011" i="8"/>
  <c r="T4011" i="8"/>
  <c r="R4011" i="8"/>
  <c r="Q4011" i="8"/>
  <c r="P4011" i="8"/>
  <c r="J4011" i="8"/>
  <c r="K4011" i="8"/>
  <c r="AT4010" i="8"/>
  <c r="AU4010" i="8"/>
  <c r="X4010" i="8"/>
  <c r="V4010" i="8"/>
  <c r="W4010" i="8"/>
  <c r="T4010" i="8"/>
  <c r="S4010" i="8"/>
  <c r="R4010" i="8"/>
  <c r="P4010" i="8"/>
  <c r="Q4010" i="8"/>
  <c r="J4010" i="8"/>
  <c r="K4010" i="8"/>
  <c r="AT4009" i="8"/>
  <c r="AU4009" i="8"/>
  <c r="V4009" i="8"/>
  <c r="T4009" i="8"/>
  <c r="S4009" i="8"/>
  <c r="Q4009" i="8"/>
  <c r="P4009" i="8"/>
  <c r="J4009" i="8"/>
  <c r="AU4008" i="8"/>
  <c r="AT4008" i="8"/>
  <c r="W4008" i="8"/>
  <c r="X4008" i="8"/>
  <c r="V4008" i="8"/>
  <c r="S4008" i="8"/>
  <c r="R4008" i="8"/>
  <c r="Q4008" i="8"/>
  <c r="P4008" i="8"/>
  <c r="J4008" i="8"/>
  <c r="K4008" i="8"/>
  <c r="L4008" i="8"/>
  <c r="AU4007" i="8"/>
  <c r="AT4007" i="8"/>
  <c r="X4007" i="8"/>
  <c r="W4007" i="8"/>
  <c r="V4007" i="8"/>
  <c r="T4007" i="8"/>
  <c r="S4007" i="8"/>
  <c r="Q4007" i="8"/>
  <c r="P4007" i="8"/>
  <c r="J4007" i="8"/>
  <c r="AT4006" i="8"/>
  <c r="AU4006" i="8"/>
  <c r="V4006" i="8"/>
  <c r="T4006" i="8"/>
  <c r="S4006" i="8"/>
  <c r="P4006" i="8"/>
  <c r="J4006" i="8"/>
  <c r="AU4005" i="8"/>
  <c r="AT4005" i="8"/>
  <c r="V4005" i="8"/>
  <c r="U4005" i="8"/>
  <c r="S4005" i="8"/>
  <c r="T4005" i="8"/>
  <c r="Q4005" i="8"/>
  <c r="R4005" i="8"/>
  <c r="P4005" i="8"/>
  <c r="J4005" i="8"/>
  <c r="K4005" i="8"/>
  <c r="AT4004" i="8"/>
  <c r="AU4004" i="8"/>
  <c r="W4004" i="8"/>
  <c r="V4004" i="8"/>
  <c r="T4004" i="8"/>
  <c r="U4004" i="8"/>
  <c r="S4004" i="8"/>
  <c r="Q4004" i="8"/>
  <c r="R4004" i="8"/>
  <c r="P4004" i="8"/>
  <c r="J4004" i="8"/>
  <c r="AT4003" i="8"/>
  <c r="AU4003" i="8"/>
  <c r="X4003" i="8"/>
  <c r="W4003" i="8"/>
  <c r="V4003" i="8"/>
  <c r="T4003" i="8"/>
  <c r="S4003" i="8"/>
  <c r="Q4003" i="8"/>
  <c r="R4003" i="8"/>
  <c r="P4003" i="8"/>
  <c r="J4003" i="8"/>
  <c r="K4003" i="8"/>
  <c r="AU4002" i="8"/>
  <c r="AT4002" i="8"/>
  <c r="W4002" i="8"/>
  <c r="X4002" i="8"/>
  <c r="V4002" i="8"/>
  <c r="U4002" i="8"/>
  <c r="T4002" i="8"/>
  <c r="S4002" i="8"/>
  <c r="P4002" i="8"/>
  <c r="J4002" i="8"/>
  <c r="AT4001" i="8"/>
  <c r="AU4001" i="8"/>
  <c r="W4001" i="8"/>
  <c r="X4001" i="8"/>
  <c r="V4001" i="8"/>
  <c r="S4001" i="8"/>
  <c r="R4001" i="8"/>
  <c r="Q4001" i="8"/>
  <c r="P4001" i="8"/>
  <c r="J4001" i="8"/>
  <c r="AU4000" i="8"/>
  <c r="AT4000" i="8"/>
  <c r="W4000" i="8"/>
  <c r="X4000" i="8"/>
  <c r="V4000" i="8"/>
  <c r="T4000" i="8"/>
  <c r="U4000" i="8"/>
  <c r="S4000" i="8"/>
  <c r="R4000" i="8"/>
  <c r="P4000" i="8"/>
  <c r="Q4000" i="8"/>
  <c r="J4000" i="8"/>
  <c r="AU3999" i="8"/>
  <c r="AT3999" i="8"/>
  <c r="X3999" i="8"/>
  <c r="V3999" i="8"/>
  <c r="W3999" i="8"/>
  <c r="U3999" i="8"/>
  <c r="T3999" i="8"/>
  <c r="S3999" i="8"/>
  <c r="Q3999" i="8"/>
  <c r="R3999" i="8"/>
  <c r="P3999" i="8"/>
  <c r="J3999" i="8"/>
  <c r="K3999" i="8"/>
  <c r="AU3998" i="8"/>
  <c r="AT3998" i="8"/>
  <c r="V3998" i="8"/>
  <c r="T3998" i="8"/>
  <c r="S3998" i="8"/>
  <c r="R3998" i="8"/>
  <c r="P3998" i="8"/>
  <c r="Q3998" i="8"/>
  <c r="J3998" i="8"/>
  <c r="AT3997" i="8"/>
  <c r="AU3997" i="8"/>
  <c r="V3997" i="8"/>
  <c r="U3997" i="8"/>
  <c r="S3997" i="8"/>
  <c r="T3997" i="8"/>
  <c r="R3997" i="8"/>
  <c r="Q3997" i="8"/>
  <c r="P3997" i="8"/>
  <c r="J3997" i="8"/>
  <c r="AU3996" i="8"/>
  <c r="AT3996" i="8"/>
  <c r="X3996" i="8"/>
  <c r="V3996" i="8"/>
  <c r="W3996" i="8"/>
  <c r="S3996" i="8"/>
  <c r="P3996" i="8"/>
  <c r="J3996" i="8"/>
  <c r="K3996" i="8"/>
  <c r="L3996" i="8"/>
  <c r="AT3995" i="8"/>
  <c r="AU3995" i="8"/>
  <c r="V3995" i="8"/>
  <c r="T3995" i="8"/>
  <c r="U3995" i="8"/>
  <c r="S3995" i="8"/>
  <c r="P3995" i="8"/>
  <c r="J3995" i="8"/>
  <c r="AU3994" i="8"/>
  <c r="AT3994" i="8"/>
  <c r="X3994" i="8"/>
  <c r="W3994" i="8"/>
  <c r="V3994" i="8"/>
  <c r="T3994" i="8"/>
  <c r="U3994" i="8"/>
  <c r="S3994" i="8"/>
  <c r="R3994" i="8"/>
  <c r="Q3994" i="8"/>
  <c r="P3994" i="8"/>
  <c r="J3994" i="8"/>
  <c r="K3994" i="8"/>
  <c r="L3994" i="8"/>
  <c r="AU3993" i="8"/>
  <c r="AT3993" i="8"/>
  <c r="X3993" i="8"/>
  <c r="W3993" i="8"/>
  <c r="V3993" i="8"/>
  <c r="S3993" i="8"/>
  <c r="Q3993" i="8"/>
  <c r="P3993" i="8"/>
  <c r="J3993" i="8"/>
  <c r="AT3992" i="8"/>
  <c r="AU3992" i="8"/>
  <c r="X3992" i="8"/>
  <c r="W3992" i="8"/>
  <c r="V3992" i="8"/>
  <c r="T3992" i="8"/>
  <c r="S3992" i="8"/>
  <c r="R3992" i="8"/>
  <c r="P3992" i="8"/>
  <c r="Q3992" i="8"/>
  <c r="J3992" i="8"/>
  <c r="AU3991" i="8"/>
  <c r="AT3991" i="8"/>
  <c r="W3991" i="8"/>
  <c r="V3991" i="8"/>
  <c r="T3991" i="8"/>
  <c r="U3991" i="8"/>
  <c r="S3991" i="8"/>
  <c r="P3991" i="8"/>
  <c r="J3991" i="8"/>
  <c r="K3991" i="8"/>
  <c r="L3991" i="8"/>
  <c r="AU3990" i="8"/>
  <c r="AT3990" i="8"/>
  <c r="W3990" i="8"/>
  <c r="X3990" i="8"/>
  <c r="V3990" i="8"/>
  <c r="T3990" i="8"/>
  <c r="S3990" i="8"/>
  <c r="P3990" i="8"/>
  <c r="J3990" i="8"/>
  <c r="K3990" i="8"/>
  <c r="AU3989" i="8"/>
  <c r="AT3989" i="8"/>
  <c r="V3989" i="8"/>
  <c r="T3989" i="8"/>
  <c r="S3989" i="8"/>
  <c r="R3989" i="8"/>
  <c r="Q3989" i="8"/>
  <c r="P3989" i="8"/>
  <c r="J3989" i="8"/>
  <c r="K3989" i="8"/>
  <c r="AT3988" i="8"/>
  <c r="AU3988" i="8"/>
  <c r="X3988" i="8"/>
  <c r="V3988" i="8"/>
  <c r="W3988" i="8"/>
  <c r="T3988" i="8"/>
  <c r="U3988" i="8"/>
  <c r="S3988" i="8"/>
  <c r="Q3988" i="8"/>
  <c r="P3988" i="8"/>
  <c r="J3988" i="8"/>
  <c r="K3988" i="8"/>
  <c r="AT3987" i="8"/>
  <c r="AU3987" i="8"/>
  <c r="X3987" i="8"/>
  <c r="W3987" i="8"/>
  <c r="V3987" i="8"/>
  <c r="T3987" i="8"/>
  <c r="U3987" i="8"/>
  <c r="S3987" i="8"/>
  <c r="R3987" i="8"/>
  <c r="P3987" i="8"/>
  <c r="Q3987" i="8"/>
  <c r="J3987" i="8"/>
  <c r="K3987" i="8"/>
  <c r="AU3986" i="8"/>
  <c r="AT3986" i="8"/>
  <c r="V3986" i="8"/>
  <c r="S3986" i="8"/>
  <c r="Q3986" i="8"/>
  <c r="R3986" i="8"/>
  <c r="P3986" i="8"/>
  <c r="J3986" i="8"/>
  <c r="AU3985" i="8"/>
  <c r="AT3985" i="8"/>
  <c r="X3985" i="8"/>
  <c r="W3985" i="8"/>
  <c r="V3985" i="8"/>
  <c r="S3985" i="8"/>
  <c r="P3985" i="8"/>
  <c r="J3985" i="8"/>
  <c r="K3985" i="8"/>
  <c r="AT3984" i="8"/>
  <c r="AU3984" i="8"/>
  <c r="W3984" i="8"/>
  <c r="V3984" i="8"/>
  <c r="S3984" i="8"/>
  <c r="P3984" i="8"/>
  <c r="J3984" i="8"/>
  <c r="AT3983" i="8"/>
  <c r="AU3983" i="8"/>
  <c r="W3983" i="8"/>
  <c r="X3983" i="8"/>
  <c r="V3983" i="8"/>
  <c r="S3983" i="8"/>
  <c r="Q3983" i="8"/>
  <c r="P3983" i="8"/>
  <c r="J3983" i="8"/>
  <c r="AT3982" i="8"/>
  <c r="AU3982" i="8"/>
  <c r="V3982" i="8"/>
  <c r="U3982" i="8"/>
  <c r="T3982" i="8"/>
  <c r="S3982" i="8"/>
  <c r="R3982" i="8"/>
  <c r="Q3982" i="8"/>
  <c r="P3982" i="8"/>
  <c r="J3982" i="8"/>
  <c r="K3982" i="8"/>
  <c r="AT3981" i="8"/>
  <c r="AU3981" i="8"/>
  <c r="W3981" i="8"/>
  <c r="X3981" i="8"/>
  <c r="V3981" i="8"/>
  <c r="S3981" i="8"/>
  <c r="Q3981" i="8"/>
  <c r="R3981" i="8"/>
  <c r="P3981" i="8"/>
  <c r="J3981" i="8"/>
  <c r="AT3980" i="8"/>
  <c r="AU3980" i="8"/>
  <c r="X3980" i="8"/>
  <c r="W3980" i="8"/>
  <c r="V3980" i="8"/>
  <c r="T3980" i="8"/>
  <c r="U3980" i="8"/>
  <c r="S3980" i="8"/>
  <c r="P3980" i="8"/>
  <c r="Q3980" i="8"/>
  <c r="J3980" i="8"/>
  <c r="AT3979" i="8"/>
  <c r="AU3979" i="8"/>
  <c r="X3979" i="8"/>
  <c r="V3979" i="8"/>
  <c r="W3979" i="8"/>
  <c r="T3979" i="8"/>
  <c r="U3979" i="8"/>
  <c r="S3979" i="8"/>
  <c r="Q3979" i="8"/>
  <c r="P3979" i="8"/>
  <c r="J3979" i="8"/>
  <c r="K3979" i="8"/>
  <c r="AU3978" i="8"/>
  <c r="AT3978" i="8"/>
  <c r="W3978" i="8"/>
  <c r="V3978" i="8"/>
  <c r="S3978" i="8"/>
  <c r="Q3978" i="8"/>
  <c r="R3978" i="8"/>
  <c r="P3978" i="8"/>
  <c r="J3978" i="8"/>
  <c r="K3978" i="8"/>
  <c r="L3978" i="8"/>
  <c r="AT3977" i="8"/>
  <c r="AU3977" i="8"/>
  <c r="W3977" i="8"/>
  <c r="V3977" i="8"/>
  <c r="U3977" i="8"/>
  <c r="S3977" i="8"/>
  <c r="T3977" i="8"/>
  <c r="P3977" i="8"/>
  <c r="J3977" i="8"/>
  <c r="K3977" i="8"/>
  <c r="L3977" i="8"/>
  <c r="AU3976" i="8"/>
  <c r="AT3976" i="8"/>
  <c r="W3976" i="8"/>
  <c r="X3976" i="8"/>
  <c r="V3976" i="8"/>
  <c r="U3976" i="8"/>
  <c r="S3976" i="8"/>
  <c r="T3976" i="8"/>
  <c r="P3976" i="8"/>
  <c r="J3976" i="8"/>
  <c r="AT3975" i="8"/>
  <c r="AU3975" i="8"/>
  <c r="W3975" i="8"/>
  <c r="X3975" i="8"/>
  <c r="V3975" i="8"/>
  <c r="T3975" i="8"/>
  <c r="S3975" i="8"/>
  <c r="Q3975" i="8"/>
  <c r="R3975" i="8"/>
  <c r="P3975" i="8"/>
  <c r="J3975" i="8"/>
  <c r="K3975" i="8"/>
  <c r="AU3974" i="8"/>
  <c r="AT3974" i="8"/>
  <c r="V3974" i="8"/>
  <c r="T3974" i="8"/>
  <c r="U3974" i="8"/>
  <c r="S3974" i="8"/>
  <c r="P3974" i="8"/>
  <c r="J3974" i="8"/>
  <c r="AU3973" i="8"/>
  <c r="AT3973" i="8"/>
  <c r="W3973" i="8"/>
  <c r="X3973" i="8"/>
  <c r="V3973" i="8"/>
  <c r="U3973" i="8"/>
  <c r="S3973" i="8"/>
  <c r="T3973" i="8"/>
  <c r="Q3973" i="8"/>
  <c r="R3973" i="8"/>
  <c r="P3973" i="8"/>
  <c r="J3973" i="8"/>
  <c r="K3973" i="8"/>
  <c r="L3973" i="8"/>
  <c r="AU3972" i="8"/>
  <c r="AT3972" i="8"/>
  <c r="V3972" i="8"/>
  <c r="S3972" i="8"/>
  <c r="R3972" i="8"/>
  <c r="P3972" i="8"/>
  <c r="Q3972" i="8"/>
  <c r="J3972" i="8"/>
  <c r="AU3971" i="8"/>
  <c r="AT3971" i="8"/>
  <c r="V3971" i="8"/>
  <c r="S3971" i="8"/>
  <c r="Q3971" i="8"/>
  <c r="P3971" i="8"/>
  <c r="J3971" i="8"/>
  <c r="AU3970" i="8"/>
  <c r="AT3970" i="8"/>
  <c r="X3970" i="8"/>
  <c r="V3970" i="8"/>
  <c r="W3970" i="8"/>
  <c r="S3970" i="8"/>
  <c r="P3970" i="8"/>
  <c r="J3970" i="8"/>
  <c r="AT3969" i="8"/>
  <c r="AU3969" i="8"/>
  <c r="V3969" i="8"/>
  <c r="U3969" i="8"/>
  <c r="S3969" i="8"/>
  <c r="T3969" i="8"/>
  <c r="P3969" i="8"/>
  <c r="J3969" i="8"/>
  <c r="K3969" i="8"/>
  <c r="L3969" i="8"/>
  <c r="AU3968" i="8"/>
  <c r="AT3968" i="8"/>
  <c r="V3968" i="8"/>
  <c r="S3968" i="8"/>
  <c r="R3968" i="8"/>
  <c r="Q3968" i="8"/>
  <c r="P3968" i="8"/>
  <c r="J3968" i="8"/>
  <c r="K3968" i="8"/>
  <c r="AT3967" i="8"/>
  <c r="AU3967" i="8"/>
  <c r="V3967" i="8"/>
  <c r="W3967" i="8"/>
  <c r="X3967" i="8"/>
  <c r="T3967" i="8"/>
  <c r="S3967" i="8"/>
  <c r="P3967" i="8"/>
  <c r="J3967" i="8"/>
  <c r="AU3966" i="8"/>
  <c r="AT3966" i="8"/>
  <c r="X3966" i="8"/>
  <c r="W3966" i="8"/>
  <c r="V3966" i="8"/>
  <c r="U3966" i="8"/>
  <c r="S3966" i="8"/>
  <c r="T3966" i="8"/>
  <c r="Q3966" i="8"/>
  <c r="R3966" i="8"/>
  <c r="P3966" i="8"/>
  <c r="J3966" i="8"/>
  <c r="AT3965" i="8"/>
  <c r="AU3965" i="8"/>
  <c r="X3965" i="8"/>
  <c r="W3965" i="8"/>
  <c r="V3965" i="8"/>
  <c r="U3965" i="8"/>
  <c r="T3965" i="8"/>
  <c r="S3965" i="8"/>
  <c r="Q3965" i="8"/>
  <c r="P3965" i="8"/>
  <c r="J3965" i="8"/>
  <c r="K3965" i="8"/>
  <c r="L3965" i="8"/>
  <c r="AU3964" i="8"/>
  <c r="AT3964" i="8"/>
  <c r="V3964" i="8"/>
  <c r="S3964" i="8"/>
  <c r="R3964" i="8"/>
  <c r="Q3964" i="8"/>
  <c r="P3964" i="8"/>
  <c r="J3964" i="8"/>
  <c r="K3964" i="8"/>
  <c r="L3964" i="8"/>
  <c r="AT3963" i="8"/>
  <c r="AU3963" i="8"/>
  <c r="V3963" i="8"/>
  <c r="S3963" i="8"/>
  <c r="R3963" i="8"/>
  <c r="P3963" i="8"/>
  <c r="Q3963" i="8"/>
  <c r="J3963" i="8"/>
  <c r="AU3962" i="8"/>
  <c r="AT3962" i="8"/>
  <c r="X3962" i="8"/>
  <c r="V3962" i="8"/>
  <c r="W3962" i="8"/>
  <c r="S3962" i="8"/>
  <c r="T3962" i="8"/>
  <c r="P3962" i="8"/>
  <c r="J3962" i="8"/>
  <c r="K3962" i="8"/>
  <c r="AT3961" i="8"/>
  <c r="AU3961" i="8"/>
  <c r="V3961" i="8"/>
  <c r="W3961" i="8"/>
  <c r="S3961" i="8"/>
  <c r="R3961" i="8"/>
  <c r="Q3961" i="8"/>
  <c r="P3961" i="8"/>
  <c r="J3961" i="8"/>
  <c r="K3961" i="8"/>
  <c r="AT3960" i="8"/>
  <c r="AU3960" i="8"/>
  <c r="X3960" i="8"/>
  <c r="W3960" i="8"/>
  <c r="V3960" i="8"/>
  <c r="U3960" i="8"/>
  <c r="T3960" i="8"/>
  <c r="S3960" i="8"/>
  <c r="P3960" i="8"/>
  <c r="Q3960" i="8"/>
  <c r="J3960" i="8"/>
  <c r="K3960" i="8"/>
  <c r="AT3959" i="8"/>
  <c r="AU3959" i="8"/>
  <c r="X3959" i="8"/>
  <c r="W3959" i="8"/>
  <c r="V3959" i="8"/>
  <c r="S3959" i="8"/>
  <c r="Q3959" i="8"/>
  <c r="R3959" i="8"/>
  <c r="P3959" i="8"/>
  <c r="J3959" i="8"/>
  <c r="K3959" i="8"/>
  <c r="AU3958" i="8"/>
  <c r="AT3958" i="8"/>
  <c r="W3958" i="8"/>
  <c r="V3958" i="8"/>
  <c r="U3958" i="8"/>
  <c r="T3958" i="8"/>
  <c r="S3958" i="8"/>
  <c r="P3958" i="8"/>
  <c r="J3958" i="8"/>
  <c r="AT3957" i="8"/>
  <c r="AU3957" i="8"/>
  <c r="X3957" i="8"/>
  <c r="V3957" i="8"/>
  <c r="W3957" i="8"/>
  <c r="U3957" i="8"/>
  <c r="T3957" i="8"/>
  <c r="S3957" i="8"/>
  <c r="Q3957" i="8"/>
  <c r="P3957" i="8"/>
  <c r="J3957" i="8"/>
  <c r="K3957" i="8"/>
  <c r="AT3956" i="8"/>
  <c r="AU3956" i="8"/>
  <c r="X3956" i="8"/>
  <c r="V3956" i="8"/>
  <c r="W3956" i="8"/>
  <c r="T3956" i="8"/>
  <c r="S3956" i="8"/>
  <c r="R3956" i="8"/>
  <c r="P3956" i="8"/>
  <c r="Q3956" i="8"/>
  <c r="J3956" i="8"/>
  <c r="AT3955" i="8"/>
  <c r="AU3955" i="8"/>
  <c r="X3955" i="8"/>
  <c r="W3955" i="8"/>
  <c r="V3955" i="8"/>
  <c r="U3955" i="8"/>
  <c r="S3955" i="8"/>
  <c r="T3955" i="8"/>
  <c r="R3955" i="8"/>
  <c r="P3955" i="8"/>
  <c r="Q3955" i="8"/>
  <c r="J3955" i="8"/>
  <c r="K3955" i="8"/>
  <c r="AT3954" i="8"/>
  <c r="AU3954" i="8"/>
  <c r="X3954" i="8"/>
  <c r="V3954" i="8"/>
  <c r="W3954" i="8"/>
  <c r="U3954" i="8"/>
  <c r="T3954" i="8"/>
  <c r="S3954" i="8"/>
  <c r="Q3954" i="8"/>
  <c r="P3954" i="8"/>
  <c r="J3954" i="8"/>
  <c r="K3954" i="8"/>
  <c r="L3954" i="8"/>
  <c r="AT3953" i="8"/>
  <c r="AU3953" i="8"/>
  <c r="V3953" i="8"/>
  <c r="S3953" i="8"/>
  <c r="P3953" i="8"/>
  <c r="Q3953" i="8"/>
  <c r="R3953" i="8"/>
  <c r="J3953" i="8"/>
  <c r="K3953" i="8"/>
  <c r="AU3952" i="8"/>
  <c r="AT3952" i="8"/>
  <c r="V3952" i="8"/>
  <c r="T3952" i="8"/>
  <c r="S3952" i="8"/>
  <c r="Q3952" i="8"/>
  <c r="P3952" i="8"/>
  <c r="J3952" i="8"/>
  <c r="AU3951" i="8"/>
  <c r="AT3951" i="8"/>
  <c r="X3951" i="8"/>
  <c r="V3951" i="8"/>
  <c r="W3951" i="8"/>
  <c r="S3951" i="8"/>
  <c r="Q3951" i="8"/>
  <c r="P3951" i="8"/>
  <c r="J3951" i="8"/>
  <c r="K3951" i="8"/>
  <c r="L3951" i="8"/>
  <c r="AU3950" i="8"/>
  <c r="AT3950" i="8"/>
  <c r="W3950" i="8"/>
  <c r="V3950" i="8"/>
  <c r="S3950" i="8"/>
  <c r="Q3950" i="8"/>
  <c r="P3950" i="8"/>
  <c r="J3950" i="8"/>
  <c r="AT3949" i="8"/>
  <c r="AU3949" i="8"/>
  <c r="W3949" i="8"/>
  <c r="V3949" i="8"/>
  <c r="U3949" i="8"/>
  <c r="T3949" i="8"/>
  <c r="S3949" i="8"/>
  <c r="P3949" i="8"/>
  <c r="J3949" i="8"/>
  <c r="K3949" i="8"/>
  <c r="L3949" i="8"/>
  <c r="AT3948" i="8"/>
  <c r="AU3948" i="8"/>
  <c r="V3948" i="8"/>
  <c r="T3948" i="8"/>
  <c r="S3948" i="8"/>
  <c r="P3948" i="8"/>
  <c r="J3948" i="8"/>
  <c r="K3948" i="8"/>
  <c r="AT3947" i="8"/>
  <c r="AU3947" i="8"/>
  <c r="X3947" i="8"/>
  <c r="W3947" i="8"/>
  <c r="V3947" i="8"/>
  <c r="S3947" i="8"/>
  <c r="T3947" i="8"/>
  <c r="R3947" i="8"/>
  <c r="Q3947" i="8"/>
  <c r="P3947" i="8"/>
  <c r="J3947" i="8"/>
  <c r="K3947" i="8"/>
  <c r="AU3946" i="8"/>
  <c r="AT3946" i="8"/>
  <c r="V3946" i="8"/>
  <c r="T3946" i="8"/>
  <c r="U3946" i="8"/>
  <c r="S3946" i="8"/>
  <c r="R3946" i="8"/>
  <c r="Q3946" i="8"/>
  <c r="P3946" i="8"/>
  <c r="J3946" i="8"/>
  <c r="K3946" i="8"/>
  <c r="AT3945" i="8"/>
  <c r="AU3945" i="8"/>
  <c r="W3945" i="8"/>
  <c r="X3945" i="8"/>
  <c r="V3945" i="8"/>
  <c r="T3945" i="8"/>
  <c r="S3945" i="8"/>
  <c r="R3945" i="8"/>
  <c r="Q3945" i="8"/>
  <c r="P3945" i="8"/>
  <c r="J3945" i="8"/>
  <c r="AU3944" i="8"/>
  <c r="AT3944" i="8"/>
  <c r="X3944" i="8"/>
  <c r="V3944" i="8"/>
  <c r="W3944" i="8"/>
  <c r="U3944" i="8"/>
  <c r="T3944" i="8"/>
  <c r="S3944" i="8"/>
  <c r="R3944" i="8"/>
  <c r="P3944" i="8"/>
  <c r="Q3944" i="8"/>
  <c r="J3944" i="8"/>
  <c r="K3944" i="8"/>
  <c r="AT3943" i="8"/>
  <c r="AU3943" i="8"/>
  <c r="W3943" i="8"/>
  <c r="V3943" i="8"/>
  <c r="U3943" i="8"/>
  <c r="S3943" i="8"/>
  <c r="T3943" i="8"/>
  <c r="R3943" i="8"/>
  <c r="P3943" i="8"/>
  <c r="Q3943" i="8"/>
  <c r="J3943" i="8"/>
  <c r="K3943" i="8"/>
  <c r="AU3942" i="8"/>
  <c r="AT3942" i="8"/>
  <c r="X3942" i="8"/>
  <c r="V3942" i="8"/>
  <c r="W3942" i="8"/>
  <c r="U3942" i="8"/>
  <c r="T3942" i="8"/>
  <c r="S3942" i="8"/>
  <c r="P3942" i="8"/>
  <c r="J3942" i="8"/>
  <c r="AT3941" i="8"/>
  <c r="AU3941" i="8"/>
  <c r="V3941" i="8"/>
  <c r="S3941" i="8"/>
  <c r="P3941" i="8"/>
  <c r="J3941" i="8"/>
  <c r="AU3940" i="8"/>
  <c r="AT3940" i="8"/>
  <c r="X3940" i="8"/>
  <c r="V3940" i="8"/>
  <c r="W3940" i="8"/>
  <c r="T3940" i="8"/>
  <c r="U3940" i="8"/>
  <c r="S3940" i="8"/>
  <c r="Q3940" i="8"/>
  <c r="R3940" i="8"/>
  <c r="P3940" i="8"/>
  <c r="J3940" i="8"/>
  <c r="K3940" i="8"/>
  <c r="L3940" i="8"/>
  <c r="AT3939" i="8"/>
  <c r="AU3939" i="8"/>
  <c r="W3939" i="8"/>
  <c r="V3939" i="8"/>
  <c r="U3939" i="8"/>
  <c r="S3939" i="8"/>
  <c r="T3939" i="8"/>
  <c r="Q3939" i="8"/>
  <c r="R3939" i="8"/>
  <c r="P3939" i="8"/>
  <c r="J3939" i="8"/>
  <c r="AT3938" i="8"/>
  <c r="AU3938" i="8"/>
  <c r="W3938" i="8"/>
  <c r="X3938" i="8"/>
  <c r="V3938" i="8"/>
  <c r="S3938" i="8"/>
  <c r="R3938" i="8"/>
  <c r="Q3938" i="8"/>
  <c r="P3938" i="8"/>
  <c r="J3938" i="8"/>
  <c r="AT3937" i="8"/>
  <c r="AU3937" i="8"/>
  <c r="V3937" i="8"/>
  <c r="S3937" i="8"/>
  <c r="P3937" i="8"/>
  <c r="J3937" i="8"/>
  <c r="K3937" i="8"/>
  <c r="AU3936" i="8"/>
  <c r="AT3936" i="8"/>
  <c r="X3936" i="8"/>
  <c r="W3936" i="8"/>
  <c r="V3936" i="8"/>
  <c r="S3936" i="8"/>
  <c r="R3936" i="8"/>
  <c r="P3936" i="8"/>
  <c r="Q3936" i="8"/>
  <c r="J3936" i="8"/>
  <c r="AU3935" i="8"/>
  <c r="AT3935" i="8"/>
  <c r="W3935" i="8"/>
  <c r="V3935" i="8"/>
  <c r="S3935" i="8"/>
  <c r="P3935" i="8"/>
  <c r="J3935" i="8"/>
  <c r="K3935" i="8"/>
  <c r="L3935" i="8"/>
  <c r="AT3934" i="8"/>
  <c r="AU3934" i="8"/>
  <c r="V3934" i="8"/>
  <c r="W3934" i="8"/>
  <c r="U3934" i="8"/>
  <c r="S3934" i="8"/>
  <c r="T3934" i="8"/>
  <c r="Q3934" i="8"/>
  <c r="P3934" i="8"/>
  <c r="J3934" i="8"/>
  <c r="K3934" i="8"/>
  <c r="L3934" i="8"/>
  <c r="AU3933" i="8"/>
  <c r="AT3933" i="8"/>
  <c r="X3933" i="8"/>
  <c r="V3933" i="8"/>
  <c r="W3933" i="8"/>
  <c r="S3933" i="8"/>
  <c r="R3933" i="8"/>
  <c r="Q3933" i="8"/>
  <c r="P3933" i="8"/>
  <c r="J3933" i="8"/>
  <c r="AT3932" i="8"/>
  <c r="AU3932" i="8"/>
  <c r="X3932" i="8"/>
  <c r="V3932" i="8"/>
  <c r="W3932" i="8"/>
  <c r="U3932" i="8"/>
  <c r="T3932" i="8"/>
  <c r="S3932" i="8"/>
  <c r="R3932" i="8"/>
  <c r="Q3932" i="8"/>
  <c r="P3932" i="8"/>
  <c r="J3932" i="8"/>
  <c r="K3932" i="8"/>
  <c r="AU3931" i="8"/>
  <c r="AT3931" i="8"/>
  <c r="W3931" i="8"/>
  <c r="X3931" i="8"/>
  <c r="V3931" i="8"/>
  <c r="S3931" i="8"/>
  <c r="Q3931" i="8"/>
  <c r="P3931" i="8"/>
  <c r="J3931" i="8"/>
  <c r="K3931" i="8"/>
  <c r="L3931" i="8"/>
  <c r="AU3930" i="8"/>
  <c r="AT3930" i="8"/>
  <c r="V3930" i="8"/>
  <c r="W3930" i="8"/>
  <c r="S3930" i="8"/>
  <c r="Q3930" i="8"/>
  <c r="P3930" i="8"/>
  <c r="J3930" i="8"/>
  <c r="AT3929" i="8"/>
  <c r="AU3929" i="8"/>
  <c r="V3929" i="8"/>
  <c r="U3929" i="8"/>
  <c r="S3929" i="8"/>
  <c r="T3929" i="8"/>
  <c r="P3929" i="8"/>
  <c r="J3929" i="8"/>
  <c r="AT3928" i="8"/>
  <c r="AU3928" i="8"/>
  <c r="X3928" i="8"/>
  <c r="W3928" i="8"/>
  <c r="V3928" i="8"/>
  <c r="S3928" i="8"/>
  <c r="R3928" i="8"/>
  <c r="P3928" i="8"/>
  <c r="Q3928" i="8"/>
  <c r="J3928" i="8"/>
  <c r="K3928" i="8"/>
  <c r="L3928" i="8"/>
  <c r="AU3927" i="8"/>
  <c r="AT3927" i="8"/>
  <c r="W3927" i="8"/>
  <c r="V3927" i="8"/>
  <c r="U3927" i="8"/>
  <c r="S3927" i="8"/>
  <c r="T3927" i="8"/>
  <c r="P3927" i="8"/>
  <c r="J3927" i="8"/>
  <c r="K3927" i="8"/>
  <c r="L3927" i="8"/>
  <c r="AT3926" i="8"/>
  <c r="AU3926" i="8"/>
  <c r="X3926" i="8"/>
  <c r="V3926" i="8"/>
  <c r="W3926" i="8"/>
  <c r="U3926" i="8"/>
  <c r="T3926" i="8"/>
  <c r="S3926" i="8"/>
  <c r="Q3926" i="8"/>
  <c r="R3926" i="8"/>
  <c r="P3926" i="8"/>
  <c r="J3926" i="8"/>
  <c r="AT3925" i="8"/>
  <c r="AU3925" i="8"/>
  <c r="W3925" i="8"/>
  <c r="V3925" i="8"/>
  <c r="S3925" i="8"/>
  <c r="T3925" i="8"/>
  <c r="R3925" i="8"/>
  <c r="P3925" i="8"/>
  <c r="Q3925" i="8"/>
  <c r="J3925" i="8"/>
  <c r="K3925" i="8"/>
  <c r="AT3924" i="8"/>
  <c r="AU3924" i="8"/>
  <c r="X3924" i="8"/>
  <c r="W3924" i="8"/>
  <c r="V3924" i="8"/>
  <c r="T3924" i="8"/>
  <c r="U3924" i="8"/>
  <c r="S3924" i="8"/>
  <c r="P3924" i="8"/>
  <c r="J3924" i="8"/>
  <c r="K3924" i="8"/>
  <c r="AU3923" i="8"/>
  <c r="AT3923" i="8"/>
  <c r="X3923" i="8"/>
  <c r="W3923" i="8"/>
  <c r="V3923" i="8"/>
  <c r="U3923" i="8"/>
  <c r="S3923" i="8"/>
  <c r="T3923" i="8"/>
  <c r="Q3923" i="8"/>
  <c r="P3923" i="8"/>
  <c r="J3923" i="8"/>
  <c r="K3923" i="8"/>
  <c r="AU3922" i="8"/>
  <c r="AT3922" i="8"/>
  <c r="X3922" i="8"/>
  <c r="W3922" i="8"/>
  <c r="V3922" i="8"/>
  <c r="T3922" i="8"/>
  <c r="S3922" i="8"/>
  <c r="P3922" i="8"/>
  <c r="J3922" i="8"/>
  <c r="AT3921" i="8"/>
  <c r="AU3921" i="8"/>
  <c r="W3921" i="8"/>
  <c r="V3921" i="8"/>
  <c r="U3921" i="8"/>
  <c r="S3921" i="8"/>
  <c r="T3921" i="8"/>
  <c r="R3921" i="8"/>
  <c r="P3921" i="8"/>
  <c r="Q3921" i="8"/>
  <c r="J3921" i="8"/>
  <c r="K3921" i="8"/>
  <c r="L3921" i="8"/>
  <c r="AU3920" i="8"/>
  <c r="AT3920" i="8"/>
  <c r="V3920" i="8"/>
  <c r="U3920" i="8"/>
  <c r="T3920" i="8"/>
  <c r="S3920" i="8"/>
  <c r="P3920" i="8"/>
  <c r="Q3920" i="8"/>
  <c r="R3920" i="8"/>
  <c r="J3920" i="8"/>
  <c r="K3920" i="8"/>
  <c r="L3920" i="8"/>
  <c r="AT3919" i="8"/>
  <c r="AU3919" i="8"/>
  <c r="V3919" i="8"/>
  <c r="T3919" i="8"/>
  <c r="S3919" i="8"/>
  <c r="R3919" i="8"/>
  <c r="Q3919" i="8"/>
  <c r="P3919" i="8"/>
  <c r="J3919" i="8"/>
  <c r="K3919" i="8"/>
  <c r="AU3918" i="8"/>
  <c r="AT3918" i="8"/>
  <c r="V3918" i="8"/>
  <c r="U3918" i="8"/>
  <c r="T3918" i="8"/>
  <c r="S3918" i="8"/>
  <c r="Q3918" i="8"/>
  <c r="R3918" i="8"/>
  <c r="P3918" i="8"/>
  <c r="J3918" i="8"/>
  <c r="AU3917" i="8"/>
  <c r="AT3917" i="8"/>
  <c r="X3917" i="8"/>
  <c r="W3917" i="8"/>
  <c r="V3917" i="8"/>
  <c r="U3917" i="8"/>
  <c r="S3917" i="8"/>
  <c r="T3917" i="8"/>
  <c r="P3917" i="8"/>
  <c r="J3917" i="8"/>
  <c r="K3917" i="8"/>
  <c r="AU3916" i="8"/>
  <c r="AT3916" i="8"/>
  <c r="V3916" i="8"/>
  <c r="S3916" i="8"/>
  <c r="R3916" i="8"/>
  <c r="Q3916" i="8"/>
  <c r="P3916" i="8"/>
  <c r="J3916" i="8"/>
  <c r="AU3915" i="8"/>
  <c r="AT3915" i="8"/>
  <c r="X3915" i="8"/>
  <c r="V3915" i="8"/>
  <c r="W3915" i="8"/>
  <c r="S3915" i="8"/>
  <c r="P3915" i="8"/>
  <c r="Q3915" i="8"/>
  <c r="J3915" i="8"/>
  <c r="AU3914" i="8"/>
  <c r="AT3914" i="8"/>
  <c r="W3914" i="8"/>
  <c r="X3914" i="8"/>
  <c r="V3914" i="8"/>
  <c r="U3914" i="8"/>
  <c r="T3914" i="8"/>
  <c r="S3914" i="8"/>
  <c r="R3914" i="8"/>
  <c r="P3914" i="8"/>
  <c r="Q3914" i="8"/>
  <c r="J3914" i="8"/>
  <c r="K3914" i="8"/>
  <c r="L3914" i="8"/>
  <c r="AU3913" i="8"/>
  <c r="AT3913" i="8"/>
  <c r="V3913" i="8"/>
  <c r="S3913" i="8"/>
  <c r="R3913" i="8"/>
  <c r="Q3913" i="8"/>
  <c r="P3913" i="8"/>
  <c r="J3913" i="8"/>
  <c r="K3913" i="8"/>
  <c r="AT3912" i="8"/>
  <c r="AU3912" i="8"/>
  <c r="V3912" i="8"/>
  <c r="S3912" i="8"/>
  <c r="Q3912" i="8"/>
  <c r="R3912" i="8"/>
  <c r="P3912" i="8"/>
  <c r="J3912" i="8"/>
  <c r="AT3911" i="8"/>
  <c r="AU3911" i="8"/>
  <c r="X3911" i="8"/>
  <c r="W3911" i="8"/>
  <c r="V3911" i="8"/>
  <c r="S3911" i="8"/>
  <c r="R3911" i="8"/>
  <c r="Q3911" i="8"/>
  <c r="P3911" i="8"/>
  <c r="J3911" i="8"/>
  <c r="K3911" i="8"/>
  <c r="AU3910" i="8"/>
  <c r="AT3910" i="8"/>
  <c r="V3910" i="8"/>
  <c r="S3910" i="8"/>
  <c r="P3910" i="8"/>
  <c r="J3910" i="8"/>
  <c r="AU3909" i="8"/>
  <c r="AT3909" i="8"/>
  <c r="V3909" i="8"/>
  <c r="S3909" i="8"/>
  <c r="P3909" i="8"/>
  <c r="J3909" i="8"/>
  <c r="K3909" i="8"/>
  <c r="L3909" i="8"/>
  <c r="AT3908" i="8"/>
  <c r="AU3908" i="8"/>
  <c r="X3908" i="8"/>
  <c r="W3908" i="8"/>
  <c r="V3908" i="8"/>
  <c r="T3908" i="8"/>
  <c r="S3908" i="8"/>
  <c r="Q3908" i="8"/>
  <c r="P3908" i="8"/>
  <c r="J3908" i="8"/>
  <c r="AT3907" i="8"/>
  <c r="AU3907" i="8"/>
  <c r="V3907" i="8"/>
  <c r="U3907" i="8"/>
  <c r="T3907" i="8"/>
  <c r="S3907" i="8"/>
  <c r="Q3907" i="8"/>
  <c r="P3907" i="8"/>
  <c r="J3907" i="8"/>
  <c r="K3907" i="8"/>
  <c r="L3907" i="8"/>
  <c r="AT3906" i="8"/>
  <c r="AU3906" i="8"/>
  <c r="X3906" i="8"/>
  <c r="V3906" i="8"/>
  <c r="W3906" i="8"/>
  <c r="U3906" i="8"/>
  <c r="T3906" i="8"/>
  <c r="S3906" i="8"/>
  <c r="R3906" i="8"/>
  <c r="P3906" i="8"/>
  <c r="Q3906" i="8"/>
  <c r="J3906" i="8"/>
  <c r="K3906" i="8"/>
  <c r="AU3905" i="8"/>
  <c r="AT3905" i="8"/>
  <c r="W3905" i="8"/>
  <c r="V3905" i="8"/>
  <c r="S3905" i="8"/>
  <c r="R3905" i="8"/>
  <c r="Q3905" i="8"/>
  <c r="P3905" i="8"/>
  <c r="J3905" i="8"/>
  <c r="K3905" i="8"/>
  <c r="AT3904" i="8"/>
  <c r="AU3904" i="8"/>
  <c r="V3904" i="8"/>
  <c r="W3904" i="8"/>
  <c r="U3904" i="8"/>
  <c r="T3904" i="8"/>
  <c r="S3904" i="8"/>
  <c r="P3904" i="8"/>
  <c r="J3904" i="8"/>
  <c r="AU3903" i="8"/>
  <c r="AT3903" i="8"/>
  <c r="W3903" i="8"/>
  <c r="X3903" i="8"/>
  <c r="V3903" i="8"/>
  <c r="T3903" i="8"/>
  <c r="S3903" i="8"/>
  <c r="R3903" i="8"/>
  <c r="Q3903" i="8"/>
  <c r="P3903" i="8"/>
  <c r="J3903" i="8"/>
  <c r="AU3902" i="8"/>
  <c r="AT3902" i="8"/>
  <c r="V3902" i="8"/>
  <c r="T3902" i="8"/>
  <c r="S3902" i="8"/>
  <c r="R3902" i="8"/>
  <c r="Q3902" i="8"/>
  <c r="P3902" i="8"/>
  <c r="J3902" i="8"/>
  <c r="K3902" i="8"/>
  <c r="AT3901" i="8"/>
  <c r="AU3901" i="8"/>
  <c r="X3901" i="8"/>
  <c r="W3901" i="8"/>
  <c r="V3901" i="8"/>
  <c r="U3901" i="8"/>
  <c r="S3901" i="8"/>
  <c r="T3901" i="8"/>
  <c r="R3901" i="8"/>
  <c r="P3901" i="8"/>
  <c r="Q3901" i="8"/>
  <c r="J3901" i="8"/>
  <c r="K3901" i="8"/>
  <c r="AT3900" i="8"/>
  <c r="AU3900" i="8"/>
  <c r="X3900" i="8"/>
  <c r="V3900" i="8"/>
  <c r="W3900" i="8"/>
  <c r="S3900" i="8"/>
  <c r="T3900" i="8"/>
  <c r="U3900" i="8"/>
  <c r="R3900" i="8"/>
  <c r="P3900" i="8"/>
  <c r="Q3900" i="8"/>
  <c r="J3900" i="8"/>
  <c r="AU3899" i="8"/>
  <c r="AT3899" i="8"/>
  <c r="X3899" i="8"/>
  <c r="W3899" i="8"/>
  <c r="V3899" i="8"/>
  <c r="U3899" i="8"/>
  <c r="S3899" i="8"/>
  <c r="T3899" i="8"/>
  <c r="P3899" i="8"/>
  <c r="J3899" i="8"/>
  <c r="K3899" i="8"/>
  <c r="AT3898" i="8"/>
  <c r="AU3898" i="8"/>
  <c r="X3898" i="8"/>
  <c r="V3898" i="8"/>
  <c r="W3898" i="8"/>
  <c r="U3898" i="8"/>
  <c r="T3898" i="8"/>
  <c r="S3898" i="8"/>
  <c r="P3898" i="8"/>
  <c r="J3898" i="8"/>
  <c r="AT3897" i="8"/>
  <c r="AU3897" i="8"/>
  <c r="X3897" i="8"/>
  <c r="W3897" i="8"/>
  <c r="V3897" i="8"/>
  <c r="T3897" i="8"/>
  <c r="U3897" i="8"/>
  <c r="S3897" i="8"/>
  <c r="P3897" i="8"/>
  <c r="Q3897" i="8"/>
  <c r="J3897" i="8"/>
  <c r="AT3896" i="8"/>
  <c r="AU3896" i="8"/>
  <c r="V3896" i="8"/>
  <c r="W3896" i="8"/>
  <c r="T3896" i="8"/>
  <c r="S3896" i="8"/>
  <c r="R3896" i="8"/>
  <c r="P3896" i="8"/>
  <c r="Q3896" i="8"/>
  <c r="J3896" i="8"/>
  <c r="AU3895" i="8"/>
  <c r="AT3895" i="8"/>
  <c r="V3895" i="8"/>
  <c r="U3895" i="8"/>
  <c r="T3895" i="8"/>
  <c r="S3895" i="8"/>
  <c r="P3895" i="8"/>
  <c r="J3895" i="8"/>
  <c r="AU3894" i="8"/>
  <c r="AT3894" i="8"/>
  <c r="X3894" i="8"/>
  <c r="V3894" i="8"/>
  <c r="W3894" i="8"/>
  <c r="S3894" i="8"/>
  <c r="P3894" i="8"/>
  <c r="Q3894" i="8"/>
  <c r="R3894" i="8"/>
  <c r="J3894" i="8"/>
  <c r="K3894" i="8"/>
  <c r="L3894" i="8"/>
  <c r="AU3893" i="8"/>
  <c r="AT3893" i="8"/>
  <c r="W3893" i="8"/>
  <c r="V3893" i="8"/>
  <c r="T3893" i="8"/>
  <c r="S3893" i="8"/>
  <c r="P3893" i="8"/>
  <c r="J3893" i="8"/>
  <c r="K3893" i="8"/>
  <c r="L3893" i="8"/>
  <c r="AT3892" i="8"/>
  <c r="AU3892" i="8"/>
  <c r="X3892" i="8"/>
  <c r="W3892" i="8"/>
  <c r="V3892" i="8"/>
  <c r="T3892" i="8"/>
  <c r="U3892" i="8"/>
  <c r="S3892" i="8"/>
  <c r="Q3892" i="8"/>
  <c r="R3892" i="8"/>
  <c r="P3892" i="8"/>
  <c r="J3892" i="8"/>
  <c r="AU3891" i="8"/>
  <c r="AT3891" i="8"/>
  <c r="W3891" i="8"/>
  <c r="V3891" i="8"/>
  <c r="T3891" i="8"/>
  <c r="S3891" i="8"/>
  <c r="Q3891" i="8"/>
  <c r="R3891" i="8"/>
  <c r="P3891" i="8"/>
  <c r="J3891" i="8"/>
  <c r="K3891" i="8"/>
  <c r="L3891" i="8"/>
  <c r="AU3890" i="8"/>
  <c r="AT3890" i="8"/>
  <c r="V3890" i="8"/>
  <c r="W3890" i="8"/>
  <c r="T3890" i="8"/>
  <c r="U3890" i="8"/>
  <c r="S3890" i="8"/>
  <c r="R3890" i="8"/>
  <c r="P3890" i="8"/>
  <c r="Q3890" i="8"/>
  <c r="J3890" i="8"/>
  <c r="K3890" i="8"/>
  <c r="AU3889" i="8"/>
  <c r="AT3889" i="8"/>
  <c r="W3889" i="8"/>
  <c r="X3889" i="8"/>
  <c r="V3889" i="8"/>
  <c r="U3889" i="8"/>
  <c r="T3889" i="8"/>
  <c r="S3889" i="8"/>
  <c r="R3889" i="8"/>
  <c r="Q3889" i="8"/>
  <c r="P3889" i="8"/>
  <c r="J3889" i="8"/>
  <c r="K3889" i="8"/>
  <c r="AU3888" i="8"/>
  <c r="AT3888" i="8"/>
  <c r="X3888" i="8"/>
  <c r="W3888" i="8"/>
  <c r="V3888" i="8"/>
  <c r="U3888" i="8"/>
  <c r="T3888" i="8"/>
  <c r="S3888" i="8"/>
  <c r="R3888" i="8"/>
  <c r="Q3888" i="8"/>
  <c r="P3888" i="8"/>
  <c r="J3888" i="8"/>
  <c r="AU3887" i="8"/>
  <c r="AT3887" i="8"/>
  <c r="W3887" i="8"/>
  <c r="V3887" i="8"/>
  <c r="S3887" i="8"/>
  <c r="Q3887" i="8"/>
  <c r="R3887" i="8"/>
  <c r="P3887" i="8"/>
  <c r="J3887" i="8"/>
  <c r="K3887" i="8"/>
  <c r="AU3886" i="8"/>
  <c r="AT3886" i="8"/>
  <c r="V3886" i="8"/>
  <c r="T3886" i="8"/>
  <c r="S3886" i="8"/>
  <c r="R3886" i="8"/>
  <c r="P3886" i="8"/>
  <c r="Q3886" i="8"/>
  <c r="J3886" i="8"/>
  <c r="K3886" i="8"/>
  <c r="AT3885" i="8"/>
  <c r="AU3885" i="8"/>
  <c r="X3885" i="8"/>
  <c r="V3885" i="8"/>
  <c r="W3885" i="8"/>
  <c r="S3885" i="8"/>
  <c r="Q3885" i="8"/>
  <c r="P3885" i="8"/>
  <c r="J3885" i="8"/>
  <c r="K3885" i="8"/>
  <c r="L3885" i="8"/>
  <c r="AU3884" i="8"/>
  <c r="AT3884" i="8"/>
  <c r="X3884" i="8"/>
  <c r="V3884" i="8"/>
  <c r="W3884" i="8"/>
  <c r="S3884" i="8"/>
  <c r="R3884" i="8"/>
  <c r="P3884" i="8"/>
  <c r="Q3884" i="8"/>
  <c r="J3884" i="8"/>
  <c r="AT3883" i="8"/>
  <c r="AU3883" i="8"/>
  <c r="X3883" i="8"/>
  <c r="W3883" i="8"/>
  <c r="V3883" i="8"/>
  <c r="T3883" i="8"/>
  <c r="U3883" i="8"/>
  <c r="S3883" i="8"/>
  <c r="P3883" i="8"/>
  <c r="J3883" i="8"/>
  <c r="AT3882" i="8"/>
  <c r="AU3882" i="8"/>
  <c r="V3882" i="8"/>
  <c r="U3882" i="8"/>
  <c r="S3882" i="8"/>
  <c r="T3882" i="8"/>
  <c r="P3882" i="8"/>
  <c r="J3882" i="8"/>
  <c r="AT3881" i="8"/>
  <c r="AU3881" i="8"/>
  <c r="X3881" i="8"/>
  <c r="V3881" i="8"/>
  <c r="W3881" i="8"/>
  <c r="T3881" i="8"/>
  <c r="S3881" i="8"/>
  <c r="P3881" i="8"/>
  <c r="J3881" i="8"/>
  <c r="K3881" i="8"/>
  <c r="AU3880" i="8"/>
  <c r="AT3880" i="8"/>
  <c r="W3880" i="8"/>
  <c r="X3880" i="8"/>
  <c r="V3880" i="8"/>
  <c r="S3880" i="8"/>
  <c r="Q3880" i="8"/>
  <c r="P3880" i="8"/>
  <c r="J3880" i="8"/>
  <c r="AT3879" i="8"/>
  <c r="AU3879" i="8"/>
  <c r="V3879" i="8"/>
  <c r="U3879" i="8"/>
  <c r="T3879" i="8"/>
  <c r="S3879" i="8"/>
  <c r="P3879" i="8"/>
  <c r="J3879" i="8"/>
  <c r="K3879" i="8"/>
  <c r="L3879" i="8"/>
  <c r="AU3878" i="8"/>
  <c r="AT3878" i="8"/>
  <c r="W3878" i="8"/>
  <c r="V3878" i="8"/>
  <c r="T3878" i="8"/>
  <c r="S3878" i="8"/>
  <c r="Q3878" i="8"/>
  <c r="P3878" i="8"/>
  <c r="J3878" i="8"/>
  <c r="K3878" i="8"/>
  <c r="L3878" i="8"/>
  <c r="AT3877" i="8"/>
  <c r="AU3877" i="8"/>
  <c r="V3877" i="8"/>
  <c r="T3877" i="8"/>
  <c r="S3877" i="8"/>
  <c r="R3877" i="8"/>
  <c r="Q3877" i="8"/>
  <c r="P3877" i="8"/>
  <c r="J3877" i="8"/>
  <c r="K3877" i="8"/>
  <c r="AT3876" i="8"/>
  <c r="AU3876" i="8"/>
  <c r="V3876" i="8"/>
  <c r="U3876" i="8"/>
  <c r="T3876" i="8"/>
  <c r="S3876" i="8"/>
  <c r="R3876" i="8"/>
  <c r="P3876" i="8"/>
  <c r="Q3876" i="8"/>
  <c r="J3876" i="8"/>
  <c r="K3876" i="8"/>
  <c r="L3876" i="8"/>
  <c r="AU3875" i="8"/>
  <c r="AT3875" i="8"/>
  <c r="W3875" i="8"/>
  <c r="X3875" i="8"/>
  <c r="V3875" i="8"/>
  <c r="T3875" i="8"/>
  <c r="U3875" i="8"/>
  <c r="S3875" i="8"/>
  <c r="P3875" i="8"/>
  <c r="Q3875" i="8"/>
  <c r="J3875" i="8"/>
  <c r="K3875" i="8"/>
  <c r="AU3874" i="8"/>
  <c r="AT3874" i="8"/>
  <c r="V3874" i="8"/>
  <c r="S3874" i="8"/>
  <c r="Q3874" i="8"/>
  <c r="R3874" i="8"/>
  <c r="P3874" i="8"/>
  <c r="J3874" i="8"/>
  <c r="AT3873" i="8"/>
  <c r="AU3873" i="8"/>
  <c r="X3873" i="8"/>
  <c r="W3873" i="8"/>
  <c r="V3873" i="8"/>
  <c r="T3873" i="8"/>
  <c r="U3873" i="8"/>
  <c r="S3873" i="8"/>
  <c r="P3873" i="8"/>
  <c r="J3873" i="8"/>
  <c r="K3873" i="8"/>
  <c r="AU3872" i="8"/>
  <c r="AT3872" i="8"/>
  <c r="X3872" i="8"/>
  <c r="V3872" i="8"/>
  <c r="W3872" i="8"/>
  <c r="S3872" i="8"/>
  <c r="R3872" i="8"/>
  <c r="P3872" i="8"/>
  <c r="Q3872" i="8"/>
  <c r="J3872" i="8"/>
  <c r="AT3871" i="8"/>
  <c r="AU3871" i="8"/>
  <c r="W3871" i="8"/>
  <c r="X3871" i="8"/>
  <c r="V3871" i="8"/>
  <c r="U3871" i="8"/>
  <c r="S3871" i="8"/>
  <c r="T3871" i="8"/>
  <c r="R3871" i="8"/>
  <c r="Q3871" i="8"/>
  <c r="P3871" i="8"/>
  <c r="J3871" i="8"/>
  <c r="AT3870" i="8"/>
  <c r="AU3870" i="8"/>
  <c r="V3870" i="8"/>
  <c r="S3870" i="8"/>
  <c r="R3870" i="8"/>
  <c r="Q3870" i="8"/>
  <c r="P3870" i="8"/>
  <c r="J3870" i="8"/>
  <c r="AT3869" i="8"/>
  <c r="AU3869" i="8"/>
  <c r="V3869" i="8"/>
  <c r="W3869" i="8"/>
  <c r="S3869" i="8"/>
  <c r="T3869" i="8"/>
  <c r="R3869" i="8"/>
  <c r="Q3869" i="8"/>
  <c r="P3869" i="8"/>
  <c r="J3869" i="8"/>
  <c r="K3869" i="8"/>
  <c r="AU3868" i="8"/>
  <c r="AT3868" i="8"/>
  <c r="W3868" i="8"/>
  <c r="V3868" i="8"/>
  <c r="T3868" i="8"/>
  <c r="U3868" i="8"/>
  <c r="S3868" i="8"/>
  <c r="R3868" i="8"/>
  <c r="P3868" i="8"/>
  <c r="Q3868" i="8"/>
  <c r="J3868" i="8"/>
  <c r="K3868" i="8"/>
  <c r="AT3867" i="8"/>
  <c r="AU3867" i="8"/>
  <c r="W3867" i="8"/>
  <c r="V3867" i="8"/>
  <c r="S3867" i="8"/>
  <c r="P3867" i="8"/>
  <c r="J3867" i="8"/>
  <c r="K3867" i="8"/>
  <c r="L3867" i="8"/>
  <c r="AT3866" i="8"/>
  <c r="AU3866" i="8"/>
  <c r="V3866" i="8"/>
  <c r="T3866" i="8"/>
  <c r="S3866" i="8"/>
  <c r="Q3866" i="8"/>
  <c r="R3866" i="8"/>
  <c r="P3866" i="8"/>
  <c r="J3866" i="8"/>
  <c r="AT3865" i="8"/>
  <c r="AU3865" i="8"/>
  <c r="W3865" i="8"/>
  <c r="V3865" i="8"/>
  <c r="T3865" i="8"/>
  <c r="U3865" i="8"/>
  <c r="S3865" i="8"/>
  <c r="Q3865" i="8"/>
  <c r="P3865" i="8"/>
  <c r="J3865" i="8"/>
  <c r="K3865" i="8"/>
  <c r="L3865" i="8"/>
  <c r="AT3864" i="8"/>
  <c r="AU3864" i="8"/>
  <c r="X3864" i="8"/>
  <c r="V3864" i="8"/>
  <c r="W3864" i="8"/>
  <c r="S3864" i="8"/>
  <c r="P3864" i="8"/>
  <c r="J3864" i="8"/>
  <c r="AU3863" i="8"/>
  <c r="AT3863" i="8"/>
  <c r="W3863" i="8"/>
  <c r="V3863" i="8"/>
  <c r="S3863" i="8"/>
  <c r="R3863" i="8"/>
  <c r="Q3863" i="8"/>
  <c r="P3863" i="8"/>
  <c r="J3863" i="8"/>
  <c r="AT3862" i="8"/>
  <c r="AU3862" i="8"/>
  <c r="X3862" i="8"/>
  <c r="V3862" i="8"/>
  <c r="W3862" i="8"/>
  <c r="T3862" i="8"/>
  <c r="U3862" i="8"/>
  <c r="S3862" i="8"/>
  <c r="R3862" i="8"/>
  <c r="Q3862" i="8"/>
  <c r="P3862" i="8"/>
  <c r="J3862" i="8"/>
  <c r="AT3861" i="8"/>
  <c r="AU3861" i="8"/>
  <c r="W3861" i="8"/>
  <c r="X3861" i="8"/>
  <c r="V3861" i="8"/>
  <c r="U3861" i="8"/>
  <c r="T3861" i="8"/>
  <c r="S3861" i="8"/>
  <c r="Q3861" i="8"/>
  <c r="R3861" i="8"/>
  <c r="P3861" i="8"/>
  <c r="J3861" i="8"/>
  <c r="AU3860" i="8"/>
  <c r="AT3860" i="8"/>
  <c r="X3860" i="8"/>
  <c r="V3860" i="8"/>
  <c r="W3860" i="8"/>
  <c r="U3860" i="8"/>
  <c r="T3860" i="8"/>
  <c r="S3860" i="8"/>
  <c r="R3860" i="8"/>
  <c r="Q3860" i="8"/>
  <c r="P3860" i="8"/>
  <c r="J3860" i="8"/>
  <c r="AU3859" i="8"/>
  <c r="AT3859" i="8"/>
  <c r="V3859" i="8"/>
  <c r="S3859" i="8"/>
  <c r="Q3859" i="8"/>
  <c r="R3859" i="8"/>
  <c r="P3859" i="8"/>
  <c r="J3859" i="8"/>
  <c r="AT3858" i="8"/>
  <c r="AU3858" i="8"/>
  <c r="X3858" i="8"/>
  <c r="V3858" i="8"/>
  <c r="W3858" i="8"/>
  <c r="S3858" i="8"/>
  <c r="R3858" i="8"/>
  <c r="P3858" i="8"/>
  <c r="Q3858" i="8"/>
  <c r="J3858" i="8"/>
  <c r="AU3857" i="8"/>
  <c r="AT3857" i="8"/>
  <c r="X3857" i="8"/>
  <c r="V3857" i="8"/>
  <c r="W3857" i="8"/>
  <c r="S3857" i="8"/>
  <c r="Q3857" i="8"/>
  <c r="P3857" i="8"/>
  <c r="J3857" i="8"/>
  <c r="AU3856" i="8"/>
  <c r="AT3856" i="8"/>
  <c r="V3856" i="8"/>
  <c r="U3856" i="8"/>
  <c r="S3856" i="8"/>
  <c r="T3856" i="8"/>
  <c r="Q3856" i="8"/>
  <c r="R3856" i="8"/>
  <c r="P3856" i="8"/>
  <c r="J3856" i="8"/>
  <c r="AT3855" i="8"/>
  <c r="AU3855" i="8"/>
  <c r="V3855" i="8"/>
  <c r="T3855" i="8"/>
  <c r="S3855" i="8"/>
  <c r="P3855" i="8"/>
  <c r="J3855" i="8"/>
  <c r="K3855" i="8"/>
  <c r="AU3854" i="8"/>
  <c r="AT3854" i="8"/>
  <c r="X3854" i="8"/>
  <c r="W3854" i="8"/>
  <c r="V3854" i="8"/>
  <c r="U3854" i="8"/>
  <c r="T3854" i="8"/>
  <c r="S3854" i="8"/>
  <c r="Q3854" i="8"/>
  <c r="R3854" i="8"/>
  <c r="P3854" i="8"/>
  <c r="J3854" i="8"/>
  <c r="K3854" i="8"/>
  <c r="L3854" i="8"/>
  <c r="AU3853" i="8"/>
  <c r="AT3853" i="8"/>
  <c r="V3853" i="8"/>
  <c r="T3853" i="8"/>
  <c r="S3853" i="8"/>
  <c r="P3853" i="8"/>
  <c r="J3853" i="8"/>
  <c r="AU3852" i="8"/>
  <c r="AT3852" i="8"/>
  <c r="V3852" i="8"/>
  <c r="T3852" i="8"/>
  <c r="S3852" i="8"/>
  <c r="R3852" i="8"/>
  <c r="Q3852" i="8"/>
  <c r="P3852" i="8"/>
  <c r="J3852" i="8"/>
  <c r="AT3851" i="8"/>
  <c r="AU3851" i="8"/>
  <c r="V3851" i="8"/>
  <c r="T3851" i="8"/>
  <c r="S3851" i="8"/>
  <c r="P3851" i="8"/>
  <c r="J3851" i="8"/>
  <c r="K3851" i="8"/>
  <c r="AT3850" i="8"/>
  <c r="AU3850" i="8"/>
  <c r="W3850" i="8"/>
  <c r="V3850" i="8"/>
  <c r="T3850" i="8"/>
  <c r="U3850" i="8"/>
  <c r="S3850" i="8"/>
  <c r="Q3850" i="8"/>
  <c r="R3850" i="8"/>
  <c r="P3850" i="8"/>
  <c r="J3850" i="8"/>
  <c r="K3850" i="8"/>
  <c r="AU3849" i="8"/>
  <c r="AT3849" i="8"/>
  <c r="W3849" i="8"/>
  <c r="X3849" i="8"/>
  <c r="V3849" i="8"/>
  <c r="T3849" i="8"/>
  <c r="U3849" i="8"/>
  <c r="S3849" i="8"/>
  <c r="Q3849" i="8"/>
  <c r="R3849" i="8"/>
  <c r="P3849" i="8"/>
  <c r="J3849" i="8"/>
  <c r="K3849" i="8"/>
  <c r="L3849" i="8"/>
  <c r="AU3848" i="8"/>
  <c r="AT3848" i="8"/>
  <c r="W3848" i="8"/>
  <c r="V3848" i="8"/>
  <c r="T3848" i="8"/>
  <c r="U3848" i="8"/>
  <c r="S3848" i="8"/>
  <c r="R3848" i="8"/>
  <c r="Q3848" i="8"/>
  <c r="P3848" i="8"/>
  <c r="J3848" i="8"/>
  <c r="AU3847" i="8"/>
  <c r="AT3847" i="8"/>
  <c r="X3847" i="8"/>
  <c r="W3847" i="8"/>
  <c r="V3847" i="8"/>
  <c r="U3847" i="8"/>
  <c r="T3847" i="8"/>
  <c r="S3847" i="8"/>
  <c r="Q3847" i="8"/>
  <c r="P3847" i="8"/>
  <c r="J3847" i="8"/>
  <c r="K3847" i="8"/>
  <c r="AU3846" i="8"/>
  <c r="AT3846" i="8"/>
  <c r="X3846" i="8"/>
  <c r="W3846" i="8"/>
  <c r="V3846" i="8"/>
  <c r="U3846" i="8"/>
  <c r="T3846" i="8"/>
  <c r="S3846" i="8"/>
  <c r="R3846" i="8"/>
  <c r="P3846" i="8"/>
  <c r="Q3846" i="8"/>
  <c r="J3846" i="8"/>
  <c r="AU3845" i="8"/>
  <c r="AT3845" i="8"/>
  <c r="V3845" i="8"/>
  <c r="S3845" i="8"/>
  <c r="Q3845" i="8"/>
  <c r="P3845" i="8"/>
  <c r="J3845" i="8"/>
  <c r="K3845" i="8"/>
  <c r="AT3844" i="8"/>
  <c r="AU3844" i="8"/>
  <c r="V3844" i="8"/>
  <c r="U3844" i="8"/>
  <c r="T3844" i="8"/>
  <c r="S3844" i="8"/>
  <c r="P3844" i="8"/>
  <c r="J3844" i="8"/>
  <c r="AT3843" i="8"/>
  <c r="AU3843" i="8"/>
  <c r="X3843" i="8"/>
  <c r="V3843" i="8"/>
  <c r="W3843" i="8"/>
  <c r="U3843" i="8"/>
  <c r="S3843" i="8"/>
  <c r="T3843" i="8"/>
  <c r="Q3843" i="8"/>
  <c r="R3843" i="8"/>
  <c r="P3843" i="8"/>
  <c r="J3843" i="8"/>
  <c r="AU3842" i="8"/>
  <c r="AT3842" i="8"/>
  <c r="V3842" i="8"/>
  <c r="W3842" i="8"/>
  <c r="U3842" i="8"/>
  <c r="T3842" i="8"/>
  <c r="S3842" i="8"/>
  <c r="P3842" i="8"/>
  <c r="Q3842" i="8"/>
  <c r="J3842" i="8"/>
  <c r="AT3841" i="8"/>
  <c r="AU3841" i="8"/>
  <c r="W3841" i="8"/>
  <c r="X3841" i="8"/>
  <c r="V3841" i="8"/>
  <c r="S3841" i="8"/>
  <c r="P3841" i="8"/>
  <c r="J3841" i="8"/>
  <c r="K3841" i="8"/>
  <c r="AU3840" i="8"/>
  <c r="AT3840" i="8"/>
  <c r="W3840" i="8"/>
  <c r="X3840" i="8"/>
  <c r="V3840" i="8"/>
  <c r="T3840" i="8"/>
  <c r="U3840" i="8"/>
  <c r="S3840" i="8"/>
  <c r="P3840" i="8"/>
  <c r="J3840" i="8"/>
  <c r="AU3839" i="8"/>
  <c r="AT3839" i="8"/>
  <c r="X3839" i="8"/>
  <c r="W3839" i="8"/>
  <c r="V3839" i="8"/>
  <c r="S3839" i="8"/>
  <c r="P3839" i="8"/>
  <c r="J3839" i="8"/>
  <c r="AU3838" i="8"/>
  <c r="AT3838" i="8"/>
  <c r="X3838" i="8"/>
  <c r="V3838" i="8"/>
  <c r="W3838" i="8"/>
  <c r="T3838" i="8"/>
  <c r="S3838" i="8"/>
  <c r="P3838" i="8"/>
  <c r="J3838" i="8"/>
  <c r="AU3837" i="8"/>
  <c r="AT3837" i="8"/>
  <c r="W3837" i="8"/>
  <c r="V3837" i="8"/>
  <c r="U3837" i="8"/>
  <c r="S3837" i="8"/>
  <c r="T3837" i="8"/>
  <c r="P3837" i="8"/>
  <c r="J3837" i="8"/>
  <c r="K3837" i="8"/>
  <c r="L3837" i="8"/>
  <c r="AT3836" i="8"/>
  <c r="AU3836" i="8"/>
  <c r="V3836" i="8"/>
  <c r="U3836" i="8"/>
  <c r="T3836" i="8"/>
  <c r="S3836" i="8"/>
  <c r="Q3836" i="8"/>
  <c r="P3836" i="8"/>
  <c r="J3836" i="8"/>
  <c r="K3836" i="8"/>
  <c r="AT3835" i="8"/>
  <c r="AU3835" i="8"/>
  <c r="V3835" i="8"/>
  <c r="S3835" i="8"/>
  <c r="Q3835" i="8"/>
  <c r="R3835" i="8"/>
  <c r="P3835" i="8"/>
  <c r="J3835" i="8"/>
  <c r="AT3834" i="8"/>
  <c r="AU3834" i="8"/>
  <c r="X3834" i="8"/>
  <c r="V3834" i="8"/>
  <c r="W3834" i="8"/>
  <c r="T3834" i="8"/>
  <c r="U3834" i="8"/>
  <c r="S3834" i="8"/>
  <c r="Q3834" i="8"/>
  <c r="P3834" i="8"/>
  <c r="J3834" i="8"/>
  <c r="AU3833" i="8"/>
  <c r="AT3833" i="8"/>
  <c r="W3833" i="8"/>
  <c r="X3833" i="8"/>
  <c r="V3833" i="8"/>
  <c r="S3833" i="8"/>
  <c r="Q3833" i="8"/>
  <c r="P3833" i="8"/>
  <c r="J3833" i="8"/>
  <c r="AU3832" i="8"/>
  <c r="AT3832" i="8"/>
  <c r="W3832" i="8"/>
  <c r="X3832" i="8"/>
  <c r="V3832" i="8"/>
  <c r="T3832" i="8"/>
  <c r="S3832" i="8"/>
  <c r="P3832" i="8"/>
  <c r="J3832" i="8"/>
  <c r="AT3831" i="8"/>
  <c r="AU3831" i="8"/>
  <c r="X3831" i="8"/>
  <c r="V3831" i="8"/>
  <c r="W3831" i="8"/>
  <c r="U3831" i="8"/>
  <c r="T3831" i="8"/>
  <c r="S3831" i="8"/>
  <c r="R3831" i="8"/>
  <c r="Q3831" i="8"/>
  <c r="P3831" i="8"/>
  <c r="J3831" i="8"/>
  <c r="K3831" i="8"/>
  <c r="AT3830" i="8"/>
  <c r="AU3830" i="8"/>
  <c r="W3830" i="8"/>
  <c r="V3830" i="8"/>
  <c r="U3830" i="8"/>
  <c r="T3830" i="8"/>
  <c r="S3830" i="8"/>
  <c r="R3830" i="8"/>
  <c r="P3830" i="8"/>
  <c r="Q3830" i="8"/>
  <c r="J3830" i="8"/>
  <c r="AU3829" i="8"/>
  <c r="AT3829" i="8"/>
  <c r="X3829" i="8"/>
  <c r="V3829" i="8"/>
  <c r="W3829" i="8"/>
  <c r="U3829" i="8"/>
  <c r="S3829" i="8"/>
  <c r="T3829" i="8"/>
  <c r="Q3829" i="8"/>
  <c r="R3829" i="8"/>
  <c r="P3829" i="8"/>
  <c r="J3829" i="8"/>
  <c r="K3829" i="8"/>
  <c r="L3829" i="8"/>
  <c r="AU3828" i="8"/>
  <c r="AT3828" i="8"/>
  <c r="X3828" i="8"/>
  <c r="V3828" i="8"/>
  <c r="W3828" i="8"/>
  <c r="U3828" i="8"/>
  <c r="S3828" i="8"/>
  <c r="T3828" i="8"/>
  <c r="P3828" i="8"/>
  <c r="J3828" i="8"/>
  <c r="AT3827" i="8"/>
  <c r="AU3827" i="8"/>
  <c r="V3827" i="8"/>
  <c r="S3827" i="8"/>
  <c r="Q3827" i="8"/>
  <c r="R3827" i="8"/>
  <c r="P3827" i="8"/>
  <c r="J3827" i="8"/>
  <c r="AT3826" i="8"/>
  <c r="AU3826" i="8"/>
  <c r="W3826" i="8"/>
  <c r="X3826" i="8"/>
  <c r="V3826" i="8"/>
  <c r="S3826" i="8"/>
  <c r="P3826" i="8"/>
  <c r="J3826" i="8"/>
  <c r="K3826" i="8"/>
  <c r="AU3825" i="8"/>
  <c r="AT3825" i="8"/>
  <c r="V3825" i="8"/>
  <c r="T3825" i="8"/>
  <c r="S3825" i="8"/>
  <c r="P3825" i="8"/>
  <c r="J3825" i="8"/>
  <c r="AT3824" i="8"/>
  <c r="AU3824" i="8"/>
  <c r="W3824" i="8"/>
  <c r="V3824" i="8"/>
  <c r="S3824" i="8"/>
  <c r="Q3824" i="8"/>
  <c r="R3824" i="8"/>
  <c r="P3824" i="8"/>
  <c r="J3824" i="8"/>
  <c r="K3824" i="8"/>
  <c r="AU3823" i="8"/>
  <c r="AT3823" i="8"/>
  <c r="W3823" i="8"/>
  <c r="V3823" i="8"/>
  <c r="S3823" i="8"/>
  <c r="R3823" i="8"/>
  <c r="Q3823" i="8"/>
  <c r="P3823" i="8"/>
  <c r="J3823" i="8"/>
  <c r="K3823" i="8"/>
  <c r="L3823" i="8"/>
  <c r="AU3822" i="8"/>
  <c r="AT3822" i="8"/>
  <c r="W3822" i="8"/>
  <c r="V3822" i="8"/>
  <c r="S3822" i="8"/>
  <c r="R3822" i="8"/>
  <c r="Q3822" i="8"/>
  <c r="P3822" i="8"/>
  <c r="J3822" i="8"/>
  <c r="AT3821" i="8"/>
  <c r="AU3821" i="8"/>
  <c r="X3821" i="8"/>
  <c r="W3821" i="8"/>
  <c r="V3821" i="8"/>
  <c r="U3821" i="8"/>
  <c r="T3821" i="8"/>
  <c r="S3821" i="8"/>
  <c r="Q3821" i="8"/>
  <c r="R3821" i="8"/>
  <c r="P3821" i="8"/>
  <c r="J3821" i="8"/>
  <c r="AT3820" i="8"/>
  <c r="AU3820" i="8"/>
  <c r="X3820" i="8"/>
  <c r="W3820" i="8"/>
  <c r="V3820" i="8"/>
  <c r="T3820" i="8"/>
  <c r="U3820" i="8"/>
  <c r="S3820" i="8"/>
  <c r="Q3820" i="8"/>
  <c r="R3820" i="8"/>
  <c r="P3820" i="8"/>
  <c r="J3820" i="8"/>
  <c r="AU3819" i="8"/>
  <c r="AT3819" i="8"/>
  <c r="W3819" i="8"/>
  <c r="X3819" i="8"/>
  <c r="V3819" i="8"/>
  <c r="U3819" i="8"/>
  <c r="T3819" i="8"/>
  <c r="S3819" i="8"/>
  <c r="R3819" i="8"/>
  <c r="Q3819" i="8"/>
  <c r="P3819" i="8"/>
  <c r="J3819" i="8"/>
  <c r="AU3818" i="8"/>
  <c r="AT3818" i="8"/>
  <c r="W3818" i="8"/>
  <c r="X3818" i="8"/>
  <c r="V3818" i="8"/>
  <c r="S3818" i="8"/>
  <c r="P3818" i="8"/>
  <c r="J3818" i="8"/>
  <c r="K3818" i="8"/>
  <c r="AT3817" i="8"/>
  <c r="AU3817" i="8"/>
  <c r="W3817" i="8"/>
  <c r="V3817" i="8"/>
  <c r="T3817" i="8"/>
  <c r="S3817" i="8"/>
  <c r="R3817" i="8"/>
  <c r="Q3817" i="8"/>
  <c r="P3817" i="8"/>
  <c r="J3817" i="8"/>
  <c r="K3817" i="8"/>
  <c r="L3817" i="8"/>
  <c r="AT3816" i="8"/>
  <c r="AU3816" i="8"/>
  <c r="W3816" i="8"/>
  <c r="X3816" i="8"/>
  <c r="V3816" i="8"/>
  <c r="U3816" i="8"/>
  <c r="T3816" i="8"/>
  <c r="S3816" i="8"/>
  <c r="P3816" i="8"/>
  <c r="J3816" i="8"/>
  <c r="AT3815" i="8"/>
  <c r="AU3815" i="8"/>
  <c r="X3815" i="8"/>
  <c r="W3815" i="8"/>
  <c r="V3815" i="8"/>
  <c r="U3815" i="8"/>
  <c r="S3815" i="8"/>
  <c r="T3815" i="8"/>
  <c r="R3815" i="8"/>
  <c r="P3815" i="8"/>
  <c r="Q3815" i="8"/>
  <c r="J3815" i="8"/>
  <c r="AT3814" i="8"/>
  <c r="AU3814" i="8"/>
  <c r="X3814" i="8"/>
  <c r="V3814" i="8"/>
  <c r="W3814" i="8"/>
  <c r="T3814" i="8"/>
  <c r="S3814" i="8"/>
  <c r="Q3814" i="8"/>
  <c r="P3814" i="8"/>
  <c r="J3814" i="8"/>
  <c r="AT3813" i="8"/>
  <c r="AU3813" i="8"/>
  <c r="X3813" i="8"/>
  <c r="V3813" i="8"/>
  <c r="W3813" i="8"/>
  <c r="T3813" i="8"/>
  <c r="U3813" i="8"/>
  <c r="S3813" i="8"/>
  <c r="P3813" i="8"/>
  <c r="J3813" i="8"/>
  <c r="AU3812" i="8"/>
  <c r="AT3812" i="8"/>
  <c r="V3812" i="8"/>
  <c r="W3812" i="8"/>
  <c r="S3812" i="8"/>
  <c r="P3812" i="8"/>
  <c r="J3812" i="8"/>
  <c r="K3812" i="8"/>
  <c r="L3812" i="8"/>
  <c r="AT3811" i="8"/>
  <c r="AU3811" i="8"/>
  <c r="V3811" i="8"/>
  <c r="U3811" i="8"/>
  <c r="T3811" i="8"/>
  <c r="S3811" i="8"/>
  <c r="P3811" i="8"/>
  <c r="J3811" i="8"/>
  <c r="K3811" i="8"/>
  <c r="AU3810" i="8"/>
  <c r="AT3810" i="8"/>
  <c r="V3810" i="8"/>
  <c r="S3810" i="8"/>
  <c r="R3810" i="8"/>
  <c r="Q3810" i="8"/>
  <c r="P3810" i="8"/>
  <c r="J3810" i="8"/>
  <c r="K3810" i="8"/>
  <c r="AU3809" i="8"/>
  <c r="AT3809" i="8"/>
  <c r="V3809" i="8"/>
  <c r="S3809" i="8"/>
  <c r="Q3809" i="8"/>
  <c r="R3809" i="8"/>
  <c r="P3809" i="8"/>
  <c r="J3809" i="8"/>
  <c r="K3809" i="8"/>
  <c r="L3809" i="8"/>
  <c r="AT3808" i="8"/>
  <c r="AU3808" i="8"/>
  <c r="V3808" i="8"/>
  <c r="U3808" i="8"/>
  <c r="T3808" i="8"/>
  <c r="S3808" i="8"/>
  <c r="P3808" i="8"/>
  <c r="J3808" i="8"/>
  <c r="AU3807" i="8"/>
  <c r="AT3807" i="8"/>
  <c r="X3807" i="8"/>
  <c r="W3807" i="8"/>
  <c r="V3807" i="8"/>
  <c r="S3807" i="8"/>
  <c r="Q3807" i="8"/>
  <c r="R3807" i="8"/>
  <c r="P3807" i="8"/>
  <c r="J3807" i="8"/>
  <c r="K3807" i="8"/>
  <c r="AU3806" i="8"/>
  <c r="AT3806" i="8"/>
  <c r="V3806" i="8"/>
  <c r="U3806" i="8"/>
  <c r="T3806" i="8"/>
  <c r="S3806" i="8"/>
  <c r="P3806" i="8"/>
  <c r="J3806" i="8"/>
  <c r="AT3805" i="8"/>
  <c r="AU3805" i="8"/>
  <c r="X3805" i="8"/>
  <c r="W3805" i="8"/>
  <c r="V3805" i="8"/>
  <c r="T3805" i="8"/>
  <c r="S3805" i="8"/>
  <c r="P3805" i="8"/>
  <c r="J3805" i="8"/>
  <c r="K3805" i="8"/>
  <c r="L3805" i="8"/>
  <c r="AU3804" i="8"/>
  <c r="AT3804" i="8"/>
  <c r="X3804" i="8"/>
  <c r="V3804" i="8"/>
  <c r="W3804" i="8"/>
  <c r="S3804" i="8"/>
  <c r="R3804" i="8"/>
  <c r="P3804" i="8"/>
  <c r="Q3804" i="8"/>
  <c r="J3804" i="8"/>
  <c r="AT3803" i="8"/>
  <c r="AU3803" i="8"/>
  <c r="W3803" i="8"/>
  <c r="V3803" i="8"/>
  <c r="U3803" i="8"/>
  <c r="T3803" i="8"/>
  <c r="S3803" i="8"/>
  <c r="R3803" i="8"/>
  <c r="Q3803" i="8"/>
  <c r="P3803" i="8"/>
  <c r="J3803" i="8"/>
  <c r="K3803" i="8"/>
  <c r="L3803" i="8"/>
  <c r="AT3802" i="8"/>
  <c r="AU3802" i="8"/>
  <c r="W3802" i="8"/>
  <c r="X3802" i="8"/>
  <c r="V3802" i="8"/>
  <c r="S3802" i="8"/>
  <c r="R3802" i="8"/>
  <c r="P3802" i="8"/>
  <c r="Q3802" i="8"/>
  <c r="J3802" i="8"/>
  <c r="K3802" i="8"/>
  <c r="AU3801" i="8"/>
  <c r="AT3801" i="8"/>
  <c r="V3801" i="8"/>
  <c r="S3801" i="8"/>
  <c r="Q3801" i="8"/>
  <c r="R3801" i="8"/>
  <c r="P3801" i="8"/>
  <c r="J3801" i="8"/>
  <c r="K3801" i="8"/>
  <c r="AU3800" i="8"/>
  <c r="AT3800" i="8"/>
  <c r="X3800" i="8"/>
  <c r="V3800" i="8"/>
  <c r="W3800" i="8"/>
  <c r="S3800" i="8"/>
  <c r="P3800" i="8"/>
  <c r="J3800" i="8"/>
  <c r="K3800" i="8"/>
  <c r="L3800" i="8"/>
  <c r="AT3799" i="8"/>
  <c r="AU3799" i="8"/>
  <c r="V3799" i="8"/>
  <c r="T3799" i="8"/>
  <c r="S3799" i="8"/>
  <c r="R3799" i="8"/>
  <c r="P3799" i="8"/>
  <c r="Q3799" i="8"/>
  <c r="J3799" i="8"/>
  <c r="AU3798" i="8"/>
  <c r="AT3798" i="8"/>
  <c r="X3798" i="8"/>
  <c r="V3798" i="8"/>
  <c r="W3798" i="8"/>
  <c r="U3798" i="8"/>
  <c r="T3798" i="8"/>
  <c r="S3798" i="8"/>
  <c r="R3798" i="8"/>
  <c r="Q3798" i="8"/>
  <c r="P3798" i="8"/>
  <c r="J3798" i="8"/>
  <c r="K3798" i="8"/>
  <c r="AU3797" i="8"/>
  <c r="AT3797" i="8"/>
  <c r="X3797" i="8"/>
  <c r="W3797" i="8"/>
  <c r="V3797" i="8"/>
  <c r="S3797" i="8"/>
  <c r="P3797" i="8"/>
  <c r="J3797" i="8"/>
  <c r="K3797" i="8"/>
  <c r="AU3796" i="8"/>
  <c r="AT3796" i="8"/>
  <c r="W3796" i="8"/>
  <c r="X3796" i="8"/>
  <c r="V3796" i="8"/>
  <c r="T3796" i="8"/>
  <c r="S3796" i="8"/>
  <c r="P3796" i="8"/>
  <c r="J3796" i="8"/>
  <c r="K3796" i="8"/>
  <c r="AU3795" i="8"/>
  <c r="AT3795" i="8"/>
  <c r="V3795" i="8"/>
  <c r="T3795" i="8"/>
  <c r="U3795" i="8"/>
  <c r="S3795" i="8"/>
  <c r="Q3795" i="8"/>
  <c r="R3795" i="8"/>
  <c r="P3795" i="8"/>
  <c r="J3795" i="8"/>
  <c r="K3795" i="8"/>
  <c r="L3795" i="8"/>
  <c r="AU3794" i="8"/>
  <c r="AT3794" i="8"/>
  <c r="W3794" i="8"/>
  <c r="X3794" i="8"/>
  <c r="V3794" i="8"/>
  <c r="U3794" i="8"/>
  <c r="T3794" i="8"/>
  <c r="S3794" i="8"/>
  <c r="P3794" i="8"/>
  <c r="J3794" i="8"/>
  <c r="K3794" i="8"/>
  <c r="L3794" i="8"/>
  <c r="AU3793" i="8"/>
  <c r="AT3793" i="8"/>
  <c r="W3793" i="8"/>
  <c r="X3793" i="8"/>
  <c r="V3793" i="8"/>
  <c r="T3793" i="8"/>
  <c r="S3793" i="8"/>
  <c r="Q3793" i="8"/>
  <c r="R3793" i="8"/>
  <c r="P3793" i="8"/>
  <c r="J3793" i="8"/>
  <c r="AU3792" i="8"/>
  <c r="AT3792" i="8"/>
  <c r="V3792" i="8"/>
  <c r="T3792" i="8"/>
  <c r="U3792" i="8"/>
  <c r="S3792" i="8"/>
  <c r="P3792" i="8"/>
  <c r="J3792" i="8"/>
  <c r="K3792" i="8"/>
  <c r="AU3791" i="8"/>
  <c r="AT3791" i="8"/>
  <c r="W3791" i="8"/>
  <c r="X3791" i="8"/>
  <c r="V3791" i="8"/>
  <c r="U3791" i="8"/>
  <c r="T3791" i="8"/>
  <c r="S3791" i="8"/>
  <c r="R3791" i="8"/>
  <c r="P3791" i="8"/>
  <c r="Q3791" i="8"/>
  <c r="J3791" i="8"/>
  <c r="AU3790" i="8"/>
  <c r="AT3790" i="8"/>
  <c r="V3790" i="8"/>
  <c r="U3790" i="8"/>
  <c r="S3790" i="8"/>
  <c r="T3790" i="8"/>
  <c r="R3790" i="8"/>
  <c r="Q3790" i="8"/>
  <c r="P3790" i="8"/>
  <c r="J3790" i="8"/>
  <c r="K3790" i="8"/>
  <c r="AT3789" i="8"/>
  <c r="AU3789" i="8"/>
  <c r="W3789" i="8"/>
  <c r="X3789" i="8"/>
  <c r="V3789" i="8"/>
  <c r="S3789" i="8"/>
  <c r="Q3789" i="8"/>
  <c r="P3789" i="8"/>
  <c r="J3789" i="8"/>
  <c r="K3789" i="8"/>
  <c r="L3789" i="8"/>
  <c r="AU3788" i="8"/>
  <c r="AT3788" i="8"/>
  <c r="V3788" i="8"/>
  <c r="T3788" i="8"/>
  <c r="U3788" i="8"/>
  <c r="S3788" i="8"/>
  <c r="P3788" i="8"/>
  <c r="J3788" i="8"/>
  <c r="AT3787" i="8"/>
  <c r="AU3787" i="8"/>
  <c r="X3787" i="8"/>
  <c r="W3787" i="8"/>
  <c r="V3787" i="8"/>
  <c r="U3787" i="8"/>
  <c r="S3787" i="8"/>
  <c r="T3787" i="8"/>
  <c r="Q3787" i="8"/>
  <c r="R3787" i="8"/>
  <c r="P3787" i="8"/>
  <c r="J3787" i="8"/>
  <c r="AT3786" i="8"/>
  <c r="AU3786" i="8"/>
  <c r="X3786" i="8"/>
  <c r="V3786" i="8"/>
  <c r="W3786" i="8"/>
  <c r="S3786" i="8"/>
  <c r="Q3786" i="8"/>
  <c r="P3786" i="8"/>
  <c r="J3786" i="8"/>
  <c r="K3786" i="8"/>
  <c r="AT3785" i="8"/>
  <c r="AU3785" i="8"/>
  <c r="X3785" i="8"/>
  <c r="W3785" i="8"/>
  <c r="V3785" i="8"/>
  <c r="S3785" i="8"/>
  <c r="R3785" i="8"/>
  <c r="Q3785" i="8"/>
  <c r="P3785" i="8"/>
  <c r="J3785" i="8"/>
  <c r="AU3784" i="8"/>
  <c r="AT3784" i="8"/>
  <c r="V3784" i="8"/>
  <c r="U3784" i="8"/>
  <c r="T3784" i="8"/>
  <c r="S3784" i="8"/>
  <c r="R3784" i="8"/>
  <c r="P3784" i="8"/>
  <c r="Q3784" i="8"/>
  <c r="J3784" i="8"/>
  <c r="AT3783" i="8"/>
  <c r="AU3783" i="8"/>
  <c r="V3783" i="8"/>
  <c r="U3783" i="8"/>
  <c r="T3783" i="8"/>
  <c r="S3783" i="8"/>
  <c r="Q3783" i="8"/>
  <c r="P3783" i="8"/>
  <c r="J3783" i="8"/>
  <c r="K3783" i="8"/>
  <c r="L3783" i="8"/>
  <c r="AT3782" i="8"/>
  <c r="AU3782" i="8"/>
  <c r="V3782" i="8"/>
  <c r="S3782" i="8"/>
  <c r="P3782" i="8"/>
  <c r="J3782" i="8"/>
  <c r="K3782" i="8"/>
  <c r="AU3781" i="8"/>
  <c r="AT3781" i="8"/>
  <c r="W3781" i="8"/>
  <c r="V3781" i="8"/>
  <c r="T3781" i="8"/>
  <c r="S3781" i="8"/>
  <c r="Q3781" i="8"/>
  <c r="R3781" i="8"/>
  <c r="P3781" i="8"/>
  <c r="J3781" i="8"/>
  <c r="K3781" i="8"/>
  <c r="L3781" i="8"/>
  <c r="AU3780" i="8"/>
  <c r="AT3780" i="8"/>
  <c r="V3780" i="8"/>
  <c r="U3780" i="8"/>
  <c r="T3780" i="8"/>
  <c r="S3780" i="8"/>
  <c r="P3780" i="8"/>
  <c r="J3780" i="8"/>
  <c r="AT3779" i="8"/>
  <c r="AU3779" i="8"/>
  <c r="W3779" i="8"/>
  <c r="V3779" i="8"/>
  <c r="U3779" i="8"/>
  <c r="T3779" i="8"/>
  <c r="S3779" i="8"/>
  <c r="R3779" i="8"/>
  <c r="Q3779" i="8"/>
  <c r="P3779" i="8"/>
  <c r="J3779" i="8"/>
  <c r="K3779" i="8"/>
  <c r="AU3778" i="8"/>
  <c r="AT3778" i="8"/>
  <c r="W3778" i="8"/>
  <c r="X3778" i="8"/>
  <c r="V3778" i="8"/>
  <c r="T3778" i="8"/>
  <c r="U3778" i="8"/>
  <c r="S3778" i="8"/>
  <c r="R3778" i="8"/>
  <c r="P3778" i="8"/>
  <c r="Q3778" i="8"/>
  <c r="J3778" i="8"/>
  <c r="K3778" i="8"/>
  <c r="L3778" i="8"/>
  <c r="AU3777" i="8"/>
  <c r="AT3777" i="8"/>
  <c r="X3777" i="8"/>
  <c r="W3777" i="8"/>
  <c r="V3777" i="8"/>
  <c r="S3777" i="8"/>
  <c r="Q3777" i="8"/>
  <c r="R3777" i="8"/>
  <c r="P3777" i="8"/>
  <c r="J3777" i="8"/>
  <c r="AU3776" i="8"/>
  <c r="AT3776" i="8"/>
  <c r="X3776" i="8"/>
  <c r="V3776" i="8"/>
  <c r="W3776" i="8"/>
  <c r="T3776" i="8"/>
  <c r="S3776" i="8"/>
  <c r="P3776" i="8"/>
  <c r="Q3776" i="8"/>
  <c r="J3776" i="8"/>
  <c r="AU3775" i="8"/>
  <c r="AT3775" i="8"/>
  <c r="V3775" i="8"/>
  <c r="S3775" i="8"/>
  <c r="P3775" i="8"/>
  <c r="J3775" i="8"/>
  <c r="K3775" i="8"/>
  <c r="L3775" i="8"/>
  <c r="AT3774" i="8"/>
  <c r="AU3774" i="8"/>
  <c r="W3774" i="8"/>
  <c r="V3774" i="8"/>
  <c r="T3774" i="8"/>
  <c r="U3774" i="8"/>
  <c r="S3774" i="8"/>
  <c r="R3774" i="8"/>
  <c r="P3774" i="8"/>
  <c r="Q3774" i="8"/>
  <c r="J3774" i="8"/>
  <c r="K3774" i="8"/>
  <c r="AT3773" i="8"/>
  <c r="AU3773" i="8"/>
  <c r="W3773" i="8"/>
  <c r="X3773" i="8"/>
  <c r="V3773" i="8"/>
  <c r="U3773" i="8"/>
  <c r="S3773" i="8"/>
  <c r="T3773" i="8"/>
  <c r="Q3773" i="8"/>
  <c r="P3773" i="8"/>
  <c r="J3773" i="8"/>
  <c r="K3773" i="8"/>
  <c r="AT3772" i="8"/>
  <c r="AU3772" i="8"/>
  <c r="V3772" i="8"/>
  <c r="U3772" i="8"/>
  <c r="T3772" i="8"/>
  <c r="S3772" i="8"/>
  <c r="R3772" i="8"/>
  <c r="Q3772" i="8"/>
  <c r="P3772" i="8"/>
  <c r="J3772" i="8"/>
  <c r="AT3771" i="8"/>
  <c r="AU3771" i="8"/>
  <c r="W3771" i="8"/>
  <c r="V3771" i="8"/>
  <c r="S3771" i="8"/>
  <c r="P3771" i="8"/>
  <c r="J3771" i="8"/>
  <c r="K3771" i="8"/>
  <c r="AT3770" i="8"/>
  <c r="AU3770" i="8"/>
  <c r="W3770" i="8"/>
  <c r="V3770" i="8"/>
  <c r="S3770" i="8"/>
  <c r="R3770" i="8"/>
  <c r="P3770" i="8"/>
  <c r="Q3770" i="8"/>
  <c r="J3770" i="8"/>
  <c r="K3770" i="8"/>
  <c r="L3770" i="8"/>
  <c r="AT3769" i="8"/>
  <c r="AU3769" i="8"/>
  <c r="X3769" i="8"/>
  <c r="W3769" i="8"/>
  <c r="V3769" i="8"/>
  <c r="S3769" i="8"/>
  <c r="Q3769" i="8"/>
  <c r="P3769" i="8"/>
  <c r="J3769" i="8"/>
  <c r="AU3768" i="8"/>
  <c r="AT3768" i="8"/>
  <c r="W3768" i="8"/>
  <c r="V3768" i="8"/>
  <c r="T3768" i="8"/>
  <c r="S3768" i="8"/>
  <c r="P3768" i="8"/>
  <c r="J3768" i="8"/>
  <c r="AT3767" i="8"/>
  <c r="AU3767" i="8"/>
  <c r="W3767" i="8"/>
  <c r="V3767" i="8"/>
  <c r="S3767" i="8"/>
  <c r="Q3767" i="8"/>
  <c r="P3767" i="8"/>
  <c r="J3767" i="8"/>
  <c r="AU3766" i="8"/>
  <c r="AT3766" i="8"/>
  <c r="V3766" i="8"/>
  <c r="T3766" i="8"/>
  <c r="S3766" i="8"/>
  <c r="R3766" i="8"/>
  <c r="Q3766" i="8"/>
  <c r="P3766" i="8"/>
  <c r="J3766" i="8"/>
  <c r="AU3765" i="8"/>
  <c r="AT3765" i="8"/>
  <c r="V3765" i="8"/>
  <c r="U3765" i="8"/>
  <c r="T3765" i="8"/>
  <c r="S3765" i="8"/>
  <c r="R3765" i="8"/>
  <c r="Q3765" i="8"/>
  <c r="P3765" i="8"/>
  <c r="J3765" i="8"/>
  <c r="K3765" i="8"/>
  <c r="L3765" i="8"/>
  <c r="AT3764" i="8"/>
  <c r="AU3764" i="8"/>
  <c r="W3764" i="8"/>
  <c r="X3764" i="8"/>
  <c r="V3764" i="8"/>
  <c r="U3764" i="8"/>
  <c r="T3764" i="8"/>
  <c r="S3764" i="8"/>
  <c r="P3764" i="8"/>
  <c r="J3764" i="8"/>
  <c r="K3764" i="8"/>
  <c r="L3764" i="8"/>
  <c r="AT3763" i="8"/>
  <c r="AU3763" i="8"/>
  <c r="X3763" i="8"/>
  <c r="W3763" i="8"/>
  <c r="V3763" i="8"/>
  <c r="T3763" i="8"/>
  <c r="S3763" i="8"/>
  <c r="R3763" i="8"/>
  <c r="Q3763" i="8"/>
  <c r="P3763" i="8"/>
  <c r="J3763" i="8"/>
  <c r="AU3762" i="8"/>
  <c r="AT3762" i="8"/>
  <c r="V3762" i="8"/>
  <c r="U3762" i="8"/>
  <c r="T3762" i="8"/>
  <c r="S3762" i="8"/>
  <c r="P3762" i="8"/>
  <c r="J3762" i="8"/>
  <c r="AT3761" i="8"/>
  <c r="AU3761" i="8"/>
  <c r="V3761" i="8"/>
  <c r="U3761" i="8"/>
  <c r="S3761" i="8"/>
  <c r="T3761" i="8"/>
  <c r="P3761" i="8"/>
  <c r="J3761" i="8"/>
  <c r="K3761" i="8"/>
  <c r="L3761" i="8"/>
  <c r="AT3760" i="8"/>
  <c r="AU3760" i="8"/>
  <c r="X3760" i="8"/>
  <c r="W3760" i="8"/>
  <c r="V3760" i="8"/>
  <c r="T3760" i="8"/>
  <c r="S3760" i="8"/>
  <c r="R3760" i="8"/>
  <c r="P3760" i="8"/>
  <c r="Q3760" i="8"/>
  <c r="J3760" i="8"/>
  <c r="AT3759" i="8"/>
  <c r="AU3759" i="8"/>
  <c r="X3759" i="8"/>
  <c r="V3759" i="8"/>
  <c r="W3759" i="8"/>
  <c r="S3759" i="8"/>
  <c r="P3759" i="8"/>
  <c r="J3759" i="8"/>
  <c r="K3759" i="8"/>
  <c r="L3759" i="8"/>
  <c r="AU3758" i="8"/>
  <c r="AT3758" i="8"/>
  <c r="V3758" i="8"/>
  <c r="U3758" i="8"/>
  <c r="T3758" i="8"/>
  <c r="S3758" i="8"/>
  <c r="P3758" i="8"/>
  <c r="J3758" i="8"/>
  <c r="AT3757" i="8"/>
  <c r="AU3757" i="8"/>
  <c r="X3757" i="8"/>
  <c r="W3757" i="8"/>
  <c r="V3757" i="8"/>
  <c r="T3757" i="8"/>
  <c r="S3757" i="8"/>
  <c r="P3757" i="8"/>
  <c r="J3757" i="8"/>
  <c r="AT3756" i="8"/>
  <c r="AU3756" i="8"/>
  <c r="V3756" i="8"/>
  <c r="T3756" i="8"/>
  <c r="S3756" i="8"/>
  <c r="R3756" i="8"/>
  <c r="Q3756" i="8"/>
  <c r="P3756" i="8"/>
  <c r="J3756" i="8"/>
  <c r="K3756" i="8"/>
  <c r="L3756" i="8"/>
  <c r="AU3755" i="8"/>
  <c r="AT3755" i="8"/>
  <c r="X3755" i="8"/>
  <c r="V3755" i="8"/>
  <c r="W3755" i="8"/>
  <c r="S3755" i="8"/>
  <c r="Q3755" i="8"/>
  <c r="P3755" i="8"/>
  <c r="J3755" i="8"/>
  <c r="K3755" i="8"/>
  <c r="L3755" i="8"/>
  <c r="AU3754" i="8"/>
  <c r="AT3754" i="8"/>
  <c r="V3754" i="8"/>
  <c r="T3754" i="8"/>
  <c r="S3754" i="8"/>
  <c r="Q3754" i="8"/>
  <c r="P3754" i="8"/>
  <c r="J3754" i="8"/>
  <c r="K3754" i="8"/>
  <c r="AT3753" i="8"/>
  <c r="AU3753" i="8"/>
  <c r="V3753" i="8"/>
  <c r="S3753" i="8"/>
  <c r="T3753" i="8"/>
  <c r="R3753" i="8"/>
  <c r="Q3753" i="8"/>
  <c r="P3753" i="8"/>
  <c r="J3753" i="8"/>
  <c r="K3753" i="8"/>
  <c r="L3753" i="8"/>
  <c r="AU3752" i="8"/>
  <c r="AT3752" i="8"/>
  <c r="V3752" i="8"/>
  <c r="T3752" i="8"/>
  <c r="U3752" i="8"/>
  <c r="S3752" i="8"/>
  <c r="R3752" i="8"/>
  <c r="P3752" i="8"/>
  <c r="Q3752" i="8"/>
  <c r="J3752" i="8"/>
  <c r="K3752" i="8"/>
  <c r="AT3751" i="8"/>
  <c r="AU3751" i="8"/>
  <c r="W3751" i="8"/>
  <c r="V3751" i="8"/>
  <c r="U3751" i="8"/>
  <c r="S3751" i="8"/>
  <c r="T3751" i="8"/>
  <c r="Q3751" i="8"/>
  <c r="R3751" i="8"/>
  <c r="P3751" i="8"/>
  <c r="J3751" i="8"/>
  <c r="AU3750" i="8"/>
  <c r="AT3750" i="8"/>
  <c r="V3750" i="8"/>
  <c r="U3750" i="8"/>
  <c r="T3750" i="8"/>
  <c r="S3750" i="8"/>
  <c r="P3750" i="8"/>
  <c r="J3750" i="8"/>
  <c r="K3750" i="8"/>
  <c r="AT3749" i="8"/>
  <c r="AU3749" i="8"/>
  <c r="X3749" i="8"/>
  <c r="W3749" i="8"/>
  <c r="V3749" i="8"/>
  <c r="U3749" i="8"/>
  <c r="S3749" i="8"/>
  <c r="T3749" i="8"/>
  <c r="Q3749" i="8"/>
  <c r="R3749" i="8"/>
  <c r="P3749" i="8"/>
  <c r="J3749" i="8"/>
  <c r="K3749" i="8"/>
  <c r="AU3748" i="8"/>
  <c r="AT3748" i="8"/>
  <c r="W3748" i="8"/>
  <c r="V3748" i="8"/>
  <c r="S3748" i="8"/>
  <c r="Q3748" i="8"/>
  <c r="R3748" i="8"/>
  <c r="P3748" i="8"/>
  <c r="J3748" i="8"/>
  <c r="AU3747" i="8"/>
  <c r="AT3747" i="8"/>
  <c r="W3747" i="8"/>
  <c r="X3747" i="8"/>
  <c r="V3747" i="8"/>
  <c r="T3747" i="8"/>
  <c r="S3747" i="8"/>
  <c r="P3747" i="8"/>
  <c r="J3747" i="8"/>
  <c r="K3747" i="8"/>
  <c r="L3747" i="8"/>
  <c r="AT3746" i="8"/>
  <c r="AU3746" i="8"/>
  <c r="X3746" i="8"/>
  <c r="W3746" i="8"/>
  <c r="V3746" i="8"/>
  <c r="T3746" i="8"/>
  <c r="U3746" i="8"/>
  <c r="S3746" i="8"/>
  <c r="R3746" i="8"/>
  <c r="P3746" i="8"/>
  <c r="Q3746" i="8"/>
  <c r="J3746" i="8"/>
  <c r="AU3745" i="8"/>
  <c r="AT3745" i="8"/>
  <c r="V3745" i="8"/>
  <c r="W3745" i="8"/>
  <c r="X3745" i="8"/>
  <c r="S3745" i="8"/>
  <c r="R3745" i="8"/>
  <c r="Q3745" i="8"/>
  <c r="P3745" i="8"/>
  <c r="J3745" i="8"/>
  <c r="AT3744" i="8"/>
  <c r="AU3744" i="8"/>
  <c r="X3744" i="8"/>
  <c r="V3744" i="8"/>
  <c r="W3744" i="8"/>
  <c r="T3744" i="8"/>
  <c r="S3744" i="8"/>
  <c r="Q3744" i="8"/>
  <c r="R3744" i="8"/>
  <c r="P3744" i="8"/>
  <c r="J3744" i="8"/>
  <c r="AT3743" i="8"/>
  <c r="AU3743" i="8"/>
  <c r="W3743" i="8"/>
  <c r="V3743" i="8"/>
  <c r="S3743" i="8"/>
  <c r="R3743" i="8"/>
  <c r="Q3743" i="8"/>
  <c r="P3743" i="8"/>
  <c r="J3743" i="8"/>
  <c r="K3743" i="8"/>
  <c r="AT3742" i="8"/>
  <c r="AU3742" i="8"/>
  <c r="X3742" i="8"/>
  <c r="W3742" i="8"/>
  <c r="V3742" i="8"/>
  <c r="T3742" i="8"/>
  <c r="S3742" i="8"/>
  <c r="R3742" i="8"/>
  <c r="Q3742" i="8"/>
  <c r="P3742" i="8"/>
  <c r="J3742" i="8"/>
  <c r="AU3741" i="8"/>
  <c r="AT3741" i="8"/>
  <c r="X3741" i="8"/>
  <c r="V3741" i="8"/>
  <c r="W3741" i="8"/>
  <c r="U3741" i="8"/>
  <c r="T3741" i="8"/>
  <c r="S3741" i="8"/>
  <c r="Q3741" i="8"/>
  <c r="P3741" i="8"/>
  <c r="J3741" i="8"/>
  <c r="K3741" i="8"/>
  <c r="AU3740" i="8"/>
  <c r="AT3740" i="8"/>
  <c r="W3740" i="8"/>
  <c r="V3740" i="8"/>
  <c r="T3740" i="8"/>
  <c r="S3740" i="8"/>
  <c r="P3740" i="8"/>
  <c r="J3740" i="8"/>
  <c r="AU3739" i="8"/>
  <c r="AT3739" i="8"/>
  <c r="V3739" i="8"/>
  <c r="T3739" i="8"/>
  <c r="U3739" i="8"/>
  <c r="S3739" i="8"/>
  <c r="P3739" i="8"/>
  <c r="J3739" i="8"/>
  <c r="K3739" i="8"/>
  <c r="L3739" i="8"/>
  <c r="AT3738" i="8"/>
  <c r="AU3738" i="8"/>
  <c r="X3738" i="8"/>
  <c r="W3738" i="8"/>
  <c r="V3738" i="8"/>
  <c r="S3738" i="8"/>
  <c r="P3738" i="8"/>
  <c r="J3738" i="8"/>
  <c r="K3738" i="8"/>
  <c r="L3738" i="8"/>
  <c r="AT3737" i="8"/>
  <c r="AU3737" i="8"/>
  <c r="X3737" i="8"/>
  <c r="V3737" i="8"/>
  <c r="W3737" i="8"/>
  <c r="U3737" i="8"/>
  <c r="S3737" i="8"/>
  <c r="T3737" i="8"/>
  <c r="R3737" i="8"/>
  <c r="Q3737" i="8"/>
  <c r="P3737" i="8"/>
  <c r="J3737" i="8"/>
  <c r="AT3736" i="8"/>
  <c r="AU3736" i="8"/>
  <c r="V3736" i="8"/>
  <c r="T3736" i="8"/>
  <c r="U3736" i="8"/>
  <c r="S3736" i="8"/>
  <c r="P3736" i="8"/>
  <c r="J3736" i="8"/>
  <c r="AT3735" i="8"/>
  <c r="AU3735" i="8"/>
  <c r="X3735" i="8"/>
  <c r="W3735" i="8"/>
  <c r="V3735" i="8"/>
  <c r="S3735" i="8"/>
  <c r="P3735" i="8"/>
  <c r="J3735" i="8"/>
  <c r="AU3734" i="8"/>
  <c r="AT3734" i="8"/>
  <c r="V3734" i="8"/>
  <c r="U3734" i="8"/>
  <c r="T3734" i="8"/>
  <c r="S3734" i="8"/>
  <c r="Q3734" i="8"/>
  <c r="P3734" i="8"/>
  <c r="J3734" i="8"/>
  <c r="AT3733" i="8"/>
  <c r="AU3733" i="8"/>
  <c r="W3733" i="8"/>
  <c r="V3733" i="8"/>
  <c r="S3733" i="8"/>
  <c r="R3733" i="8"/>
  <c r="Q3733" i="8"/>
  <c r="P3733" i="8"/>
  <c r="J3733" i="8"/>
  <c r="K3733" i="8"/>
  <c r="AU3732" i="8"/>
  <c r="AT3732" i="8"/>
  <c r="W3732" i="8"/>
  <c r="X3732" i="8"/>
  <c r="V3732" i="8"/>
  <c r="U3732" i="8"/>
  <c r="T3732" i="8"/>
  <c r="S3732" i="8"/>
  <c r="R3732" i="8"/>
  <c r="P3732" i="8"/>
  <c r="Q3732" i="8"/>
  <c r="J3732" i="8"/>
  <c r="AT3731" i="8"/>
  <c r="AU3731" i="8"/>
  <c r="V3731" i="8"/>
  <c r="S3731" i="8"/>
  <c r="T3731" i="8"/>
  <c r="R3731" i="8"/>
  <c r="Q3731" i="8"/>
  <c r="P3731" i="8"/>
  <c r="J3731" i="8"/>
  <c r="K3731" i="8"/>
  <c r="L3731" i="8"/>
  <c r="AT3730" i="8"/>
  <c r="AU3730" i="8"/>
  <c r="V3730" i="8"/>
  <c r="S3730" i="8"/>
  <c r="R3730" i="8"/>
  <c r="P3730" i="8"/>
  <c r="Q3730" i="8"/>
  <c r="J3730" i="8"/>
  <c r="AT3729" i="8"/>
  <c r="AU3729" i="8"/>
  <c r="W3729" i="8"/>
  <c r="X3729" i="8"/>
  <c r="V3729" i="8"/>
  <c r="T3729" i="8"/>
  <c r="U3729" i="8"/>
  <c r="S3729" i="8"/>
  <c r="Q3729" i="8"/>
  <c r="P3729" i="8"/>
  <c r="J3729" i="8"/>
  <c r="K3729" i="8"/>
  <c r="AT3728" i="8"/>
  <c r="AU3728" i="8"/>
  <c r="V3728" i="8"/>
  <c r="S3728" i="8"/>
  <c r="P3728" i="8"/>
  <c r="Q3728" i="8"/>
  <c r="R3728" i="8"/>
  <c r="J3728" i="8"/>
  <c r="K3728" i="8"/>
  <c r="AT3727" i="8"/>
  <c r="AU3727" i="8"/>
  <c r="W3727" i="8"/>
  <c r="V3727" i="8"/>
  <c r="S3727" i="8"/>
  <c r="Q3727" i="8"/>
  <c r="P3727" i="8"/>
  <c r="J3727" i="8"/>
  <c r="K3727" i="8"/>
  <c r="L3727" i="8"/>
  <c r="AU3726" i="8"/>
  <c r="AT3726" i="8"/>
  <c r="V3726" i="8"/>
  <c r="T3726" i="8"/>
  <c r="S3726" i="8"/>
  <c r="Q3726" i="8"/>
  <c r="P3726" i="8"/>
  <c r="J3726" i="8"/>
  <c r="K3726" i="8"/>
  <c r="L3726" i="8"/>
  <c r="AT3725" i="8"/>
  <c r="AU3725" i="8"/>
  <c r="V3725" i="8"/>
  <c r="S3725" i="8"/>
  <c r="R3725" i="8"/>
  <c r="Q3725" i="8"/>
  <c r="P3725" i="8"/>
  <c r="J3725" i="8"/>
  <c r="K3725" i="8"/>
  <c r="L3725" i="8"/>
  <c r="AU3724" i="8"/>
  <c r="AT3724" i="8"/>
  <c r="X3724" i="8"/>
  <c r="V3724" i="8"/>
  <c r="W3724" i="8"/>
  <c r="T3724" i="8"/>
  <c r="S3724" i="8"/>
  <c r="P3724" i="8"/>
  <c r="J3724" i="8"/>
  <c r="K3724" i="8"/>
  <c r="L3724" i="8"/>
  <c r="AT3723" i="8"/>
  <c r="AU3723" i="8"/>
  <c r="V3723" i="8"/>
  <c r="W3723" i="8"/>
  <c r="U3723" i="8"/>
  <c r="S3723" i="8"/>
  <c r="T3723" i="8"/>
  <c r="Q3723" i="8"/>
  <c r="R3723" i="8"/>
  <c r="P3723" i="8"/>
  <c r="J3723" i="8"/>
  <c r="AT3722" i="8"/>
  <c r="AU3722" i="8"/>
  <c r="X3722" i="8"/>
  <c r="W3722" i="8"/>
  <c r="V3722" i="8"/>
  <c r="T3722" i="8"/>
  <c r="U3722" i="8"/>
  <c r="S3722" i="8"/>
  <c r="Q3722" i="8"/>
  <c r="P3722" i="8"/>
  <c r="J3722" i="8"/>
  <c r="K3722" i="8"/>
  <c r="AT3721" i="8"/>
  <c r="AU3721" i="8"/>
  <c r="X3721" i="8"/>
  <c r="W3721" i="8"/>
  <c r="V3721" i="8"/>
  <c r="S3721" i="8"/>
  <c r="Q3721" i="8"/>
  <c r="P3721" i="8"/>
  <c r="J3721" i="8"/>
  <c r="K3721" i="8"/>
  <c r="L3721" i="8"/>
  <c r="AU3720" i="8"/>
  <c r="AT3720" i="8"/>
  <c r="V3720" i="8"/>
  <c r="T3720" i="8"/>
  <c r="S3720" i="8"/>
  <c r="R3720" i="8"/>
  <c r="P3720" i="8"/>
  <c r="Q3720" i="8"/>
  <c r="J3720" i="8"/>
  <c r="AT3719" i="8"/>
  <c r="AU3719" i="8"/>
  <c r="V3719" i="8"/>
  <c r="W3719" i="8"/>
  <c r="S3719" i="8"/>
  <c r="Q3719" i="8"/>
  <c r="P3719" i="8"/>
  <c r="J3719" i="8"/>
  <c r="K3719" i="8"/>
  <c r="AU3718" i="8"/>
  <c r="AT3718" i="8"/>
  <c r="V3718" i="8"/>
  <c r="U3718" i="8"/>
  <c r="S3718" i="8"/>
  <c r="T3718" i="8"/>
  <c r="R3718" i="8"/>
  <c r="P3718" i="8"/>
  <c r="Q3718" i="8"/>
  <c r="J3718" i="8"/>
  <c r="K3718" i="8"/>
  <c r="L3718" i="8"/>
  <c r="AU3717" i="8"/>
  <c r="AT3717" i="8"/>
  <c r="W3717" i="8"/>
  <c r="X3717" i="8"/>
  <c r="V3717" i="8"/>
  <c r="U3717" i="8"/>
  <c r="S3717" i="8"/>
  <c r="T3717" i="8"/>
  <c r="Q3717" i="8"/>
  <c r="P3717" i="8"/>
  <c r="J3717" i="8"/>
  <c r="K3717" i="8"/>
  <c r="AT3716" i="8"/>
  <c r="AU3716" i="8"/>
  <c r="X3716" i="8"/>
  <c r="V3716" i="8"/>
  <c r="W3716" i="8"/>
  <c r="U3716" i="8"/>
  <c r="T3716" i="8"/>
  <c r="S3716" i="8"/>
  <c r="Q3716" i="8"/>
  <c r="R3716" i="8"/>
  <c r="P3716" i="8"/>
  <c r="J3716" i="8"/>
  <c r="K3716" i="8"/>
  <c r="L3716" i="8"/>
  <c r="AT3715" i="8"/>
  <c r="AU3715" i="8"/>
  <c r="V3715" i="8"/>
  <c r="T3715" i="8"/>
  <c r="U3715" i="8"/>
  <c r="S3715" i="8"/>
  <c r="R3715" i="8"/>
  <c r="Q3715" i="8"/>
  <c r="P3715" i="8"/>
  <c r="J3715" i="8"/>
  <c r="K3715" i="8"/>
  <c r="AU3714" i="8"/>
  <c r="AT3714" i="8"/>
  <c r="V3714" i="8"/>
  <c r="S3714" i="8"/>
  <c r="Q3714" i="8"/>
  <c r="P3714" i="8"/>
  <c r="J3714" i="8"/>
  <c r="K3714" i="8"/>
  <c r="L3714" i="8"/>
  <c r="AT3713" i="8"/>
  <c r="AU3713" i="8"/>
  <c r="V3713" i="8"/>
  <c r="S3713" i="8"/>
  <c r="Q3713" i="8"/>
  <c r="P3713" i="8"/>
  <c r="J3713" i="8"/>
  <c r="K3713" i="8"/>
  <c r="AU3712" i="8"/>
  <c r="AT3712" i="8"/>
  <c r="X3712" i="8"/>
  <c r="W3712" i="8"/>
  <c r="V3712" i="8"/>
  <c r="S3712" i="8"/>
  <c r="R3712" i="8"/>
  <c r="P3712" i="8"/>
  <c r="Q3712" i="8"/>
  <c r="J3712" i="8"/>
  <c r="AT3711" i="8"/>
  <c r="AU3711" i="8"/>
  <c r="V3711" i="8"/>
  <c r="S3711" i="8"/>
  <c r="P3711" i="8"/>
  <c r="Q3711" i="8"/>
  <c r="R3711" i="8"/>
  <c r="J3711" i="8"/>
  <c r="K3711" i="8"/>
  <c r="L3711" i="8"/>
  <c r="AT3710" i="8"/>
  <c r="AU3710" i="8"/>
  <c r="V3710" i="8"/>
  <c r="U3710" i="8"/>
  <c r="S3710" i="8"/>
  <c r="T3710" i="8"/>
  <c r="P3710" i="8"/>
  <c r="J3710" i="8"/>
  <c r="K3710" i="8"/>
  <c r="AT3709" i="8"/>
  <c r="AU3709" i="8"/>
  <c r="V3709" i="8"/>
  <c r="U3709" i="8"/>
  <c r="S3709" i="8"/>
  <c r="T3709" i="8"/>
  <c r="R3709" i="8"/>
  <c r="Q3709" i="8"/>
  <c r="P3709" i="8"/>
  <c r="J3709" i="8"/>
  <c r="K3709" i="8"/>
  <c r="L3709" i="8"/>
  <c r="AT3708" i="8"/>
  <c r="AU3708" i="8"/>
  <c r="V3708" i="8"/>
  <c r="W3708" i="8"/>
  <c r="U3708" i="8"/>
  <c r="T3708" i="8"/>
  <c r="S3708" i="8"/>
  <c r="P3708" i="8"/>
  <c r="J3708" i="8"/>
  <c r="AU3707" i="8"/>
  <c r="AT3707" i="8"/>
  <c r="W3707" i="8"/>
  <c r="X3707" i="8"/>
  <c r="V3707" i="8"/>
  <c r="S3707" i="8"/>
  <c r="P3707" i="8"/>
  <c r="J3707" i="8"/>
  <c r="AU3706" i="8"/>
  <c r="AT3706" i="8"/>
  <c r="W3706" i="8"/>
  <c r="V3706" i="8"/>
  <c r="S3706" i="8"/>
  <c r="T3706" i="8"/>
  <c r="U3706" i="8"/>
  <c r="Q3706" i="8"/>
  <c r="R3706" i="8"/>
  <c r="P3706" i="8"/>
  <c r="J3706" i="8"/>
  <c r="K3706" i="8"/>
  <c r="AT3705" i="8"/>
  <c r="AU3705" i="8"/>
  <c r="V3705" i="8"/>
  <c r="W3705" i="8"/>
  <c r="U3705" i="8"/>
  <c r="S3705" i="8"/>
  <c r="T3705" i="8"/>
  <c r="R3705" i="8"/>
  <c r="P3705" i="8"/>
  <c r="Q3705" i="8"/>
  <c r="J3705" i="8"/>
  <c r="AU3704" i="8"/>
  <c r="AT3704" i="8"/>
  <c r="V3704" i="8"/>
  <c r="U3704" i="8"/>
  <c r="S3704" i="8"/>
  <c r="T3704" i="8"/>
  <c r="P3704" i="8"/>
  <c r="J3704" i="8"/>
  <c r="K3704" i="8"/>
  <c r="AT3703" i="8"/>
  <c r="AU3703" i="8"/>
  <c r="X3703" i="8"/>
  <c r="W3703" i="8"/>
  <c r="V3703" i="8"/>
  <c r="S3703" i="8"/>
  <c r="T3703" i="8"/>
  <c r="P3703" i="8"/>
  <c r="J3703" i="8"/>
  <c r="AT3702" i="8"/>
  <c r="AU3702" i="8"/>
  <c r="V3702" i="8"/>
  <c r="S3702" i="8"/>
  <c r="R3702" i="8"/>
  <c r="P3702" i="8"/>
  <c r="Q3702" i="8"/>
  <c r="J3702" i="8"/>
  <c r="AT3701" i="8"/>
  <c r="AU3701" i="8"/>
  <c r="V3701" i="8"/>
  <c r="T3701" i="8"/>
  <c r="U3701" i="8"/>
  <c r="S3701" i="8"/>
  <c r="R3701" i="8"/>
  <c r="Q3701" i="8"/>
  <c r="P3701" i="8"/>
  <c r="J3701" i="8"/>
  <c r="AU3700" i="8"/>
  <c r="AT3700" i="8"/>
  <c r="V3700" i="8"/>
  <c r="W3700" i="8"/>
  <c r="X3700" i="8"/>
  <c r="S3700" i="8"/>
  <c r="R3700" i="8"/>
  <c r="Q3700" i="8"/>
  <c r="P3700" i="8"/>
  <c r="J3700" i="8"/>
  <c r="K3700" i="8"/>
  <c r="AT3699" i="8"/>
  <c r="AU3699" i="8"/>
  <c r="V3699" i="8"/>
  <c r="W3699" i="8"/>
  <c r="T3699" i="8"/>
  <c r="U3699" i="8"/>
  <c r="S3699" i="8"/>
  <c r="Q3699" i="8"/>
  <c r="P3699" i="8"/>
  <c r="J3699" i="8"/>
  <c r="AU3698" i="8"/>
  <c r="AT3698" i="8"/>
  <c r="V3698" i="8"/>
  <c r="S3698" i="8"/>
  <c r="R3698" i="8"/>
  <c r="Q3698" i="8"/>
  <c r="P3698" i="8"/>
  <c r="J3698" i="8"/>
  <c r="AT3697" i="8"/>
  <c r="AU3697" i="8"/>
  <c r="V3697" i="8"/>
  <c r="T3697" i="8"/>
  <c r="U3697" i="8"/>
  <c r="S3697" i="8"/>
  <c r="P3697" i="8"/>
  <c r="J3697" i="8"/>
  <c r="K3697" i="8"/>
  <c r="L3697" i="8"/>
  <c r="AT3696" i="8"/>
  <c r="AU3696" i="8"/>
  <c r="W3696" i="8"/>
  <c r="X3696" i="8"/>
  <c r="V3696" i="8"/>
  <c r="U3696" i="8"/>
  <c r="S3696" i="8"/>
  <c r="T3696" i="8"/>
  <c r="Q3696" i="8"/>
  <c r="P3696" i="8"/>
  <c r="J3696" i="8"/>
  <c r="K3696" i="8"/>
  <c r="AU3695" i="8"/>
  <c r="AT3695" i="8"/>
  <c r="W3695" i="8"/>
  <c r="X3695" i="8"/>
  <c r="V3695" i="8"/>
  <c r="T3695" i="8"/>
  <c r="S3695" i="8"/>
  <c r="Q3695" i="8"/>
  <c r="R3695" i="8"/>
  <c r="P3695" i="8"/>
  <c r="J3695" i="8"/>
  <c r="K3695" i="8"/>
  <c r="AU3694" i="8"/>
  <c r="AT3694" i="8"/>
  <c r="W3694" i="8"/>
  <c r="V3694" i="8"/>
  <c r="T3694" i="8"/>
  <c r="U3694" i="8"/>
  <c r="S3694" i="8"/>
  <c r="P3694" i="8"/>
  <c r="J3694" i="8"/>
  <c r="AT3693" i="8"/>
  <c r="AU3693" i="8"/>
  <c r="W3693" i="8"/>
  <c r="X3693" i="8"/>
  <c r="V3693" i="8"/>
  <c r="T3693" i="8"/>
  <c r="S3693" i="8"/>
  <c r="R3693" i="8"/>
  <c r="Q3693" i="8"/>
  <c r="P3693" i="8"/>
  <c r="J3693" i="8"/>
  <c r="AU3692" i="8"/>
  <c r="AT3692" i="8"/>
  <c r="V3692" i="8"/>
  <c r="U3692" i="8"/>
  <c r="T3692" i="8"/>
  <c r="S3692" i="8"/>
  <c r="R3692" i="8"/>
  <c r="P3692" i="8"/>
  <c r="Q3692" i="8"/>
  <c r="J3692" i="8"/>
  <c r="K3692" i="8"/>
  <c r="AT3691" i="8"/>
  <c r="AU3691" i="8"/>
  <c r="V3691" i="8"/>
  <c r="T3691" i="8"/>
  <c r="U3691" i="8"/>
  <c r="S3691" i="8"/>
  <c r="R3691" i="8"/>
  <c r="Q3691" i="8"/>
  <c r="P3691" i="8"/>
  <c r="J3691" i="8"/>
  <c r="AT3690" i="8"/>
  <c r="AU3690" i="8"/>
  <c r="W3690" i="8"/>
  <c r="V3690" i="8"/>
  <c r="S3690" i="8"/>
  <c r="R3690" i="8"/>
  <c r="P3690" i="8"/>
  <c r="Q3690" i="8"/>
  <c r="J3690" i="8"/>
  <c r="K3690" i="8"/>
  <c r="L3690" i="8"/>
  <c r="AU3689" i="8"/>
  <c r="AT3689" i="8"/>
  <c r="X3689" i="8"/>
  <c r="W3689" i="8"/>
  <c r="V3689" i="8"/>
  <c r="U3689" i="8"/>
  <c r="S3689" i="8"/>
  <c r="T3689" i="8"/>
  <c r="P3689" i="8"/>
  <c r="J3689" i="8"/>
  <c r="K3689" i="8"/>
  <c r="L3689" i="8"/>
  <c r="AU3688" i="8"/>
  <c r="AT3688" i="8"/>
  <c r="X3688" i="8"/>
  <c r="V3688" i="8"/>
  <c r="W3688" i="8"/>
  <c r="S3688" i="8"/>
  <c r="Q3688" i="8"/>
  <c r="P3688" i="8"/>
  <c r="J3688" i="8"/>
  <c r="K3688" i="8"/>
  <c r="AT3687" i="8"/>
  <c r="AU3687" i="8"/>
  <c r="X3687" i="8"/>
  <c r="W3687" i="8"/>
  <c r="V3687" i="8"/>
  <c r="S3687" i="8"/>
  <c r="P3687" i="8"/>
  <c r="J3687" i="8"/>
  <c r="K3687" i="8"/>
  <c r="AU3686" i="8"/>
  <c r="AT3686" i="8"/>
  <c r="W3686" i="8"/>
  <c r="V3686" i="8"/>
  <c r="S3686" i="8"/>
  <c r="Q3686" i="8"/>
  <c r="R3686" i="8"/>
  <c r="P3686" i="8"/>
  <c r="J3686" i="8"/>
  <c r="K3686" i="8"/>
  <c r="L3686" i="8"/>
  <c r="AT3685" i="8"/>
  <c r="AU3685" i="8"/>
  <c r="X3685" i="8"/>
  <c r="W3685" i="8"/>
  <c r="V3685" i="8"/>
  <c r="T3685" i="8"/>
  <c r="S3685" i="8"/>
  <c r="P3685" i="8"/>
  <c r="J3685" i="8"/>
  <c r="K3685" i="8"/>
  <c r="AU3684" i="8"/>
  <c r="AT3684" i="8"/>
  <c r="V3684" i="8"/>
  <c r="S3684" i="8"/>
  <c r="R3684" i="8"/>
  <c r="Q3684" i="8"/>
  <c r="P3684" i="8"/>
  <c r="J3684" i="8"/>
  <c r="AU3683" i="8"/>
  <c r="AT3683" i="8"/>
  <c r="W3683" i="8"/>
  <c r="V3683" i="8"/>
  <c r="U3683" i="8"/>
  <c r="T3683" i="8"/>
  <c r="S3683" i="8"/>
  <c r="Q3683" i="8"/>
  <c r="R3683" i="8"/>
  <c r="P3683" i="8"/>
  <c r="J3683" i="8"/>
  <c r="K3683" i="8"/>
  <c r="L3683" i="8"/>
  <c r="AT3682" i="8"/>
  <c r="AU3682" i="8"/>
  <c r="V3682" i="8"/>
  <c r="S3682" i="8"/>
  <c r="Q3682" i="8"/>
  <c r="P3682" i="8"/>
  <c r="J3682" i="8"/>
  <c r="AU3681" i="8"/>
  <c r="AT3681" i="8"/>
  <c r="V3681" i="8"/>
  <c r="T3681" i="8"/>
  <c r="S3681" i="8"/>
  <c r="R3681" i="8"/>
  <c r="Q3681" i="8"/>
  <c r="P3681" i="8"/>
  <c r="J3681" i="8"/>
  <c r="AT3680" i="8"/>
  <c r="AU3680" i="8"/>
  <c r="V3680" i="8"/>
  <c r="T3680" i="8"/>
  <c r="U3680" i="8"/>
  <c r="S3680" i="8"/>
  <c r="P3680" i="8"/>
  <c r="J3680" i="8"/>
  <c r="K3680" i="8"/>
  <c r="AU3679" i="8"/>
  <c r="AT3679" i="8"/>
  <c r="W3679" i="8"/>
  <c r="X3679" i="8"/>
  <c r="V3679" i="8"/>
  <c r="T3679" i="8"/>
  <c r="S3679" i="8"/>
  <c r="P3679" i="8"/>
  <c r="J3679" i="8"/>
  <c r="AU3678" i="8"/>
  <c r="AT3678" i="8"/>
  <c r="V3678" i="8"/>
  <c r="S3678" i="8"/>
  <c r="Q3678" i="8"/>
  <c r="R3678" i="8"/>
  <c r="P3678" i="8"/>
  <c r="J3678" i="8"/>
  <c r="AU3677" i="8"/>
  <c r="AT3677" i="8"/>
  <c r="V3677" i="8"/>
  <c r="U3677" i="8"/>
  <c r="S3677" i="8"/>
  <c r="T3677" i="8"/>
  <c r="Q3677" i="8"/>
  <c r="P3677" i="8"/>
  <c r="J3677" i="8"/>
  <c r="K3677" i="8"/>
  <c r="AU3676" i="8"/>
  <c r="AT3676" i="8"/>
  <c r="V3676" i="8"/>
  <c r="S3676" i="8"/>
  <c r="R3676" i="8"/>
  <c r="P3676" i="8"/>
  <c r="Q3676" i="8"/>
  <c r="J3676" i="8"/>
  <c r="AU3675" i="8"/>
  <c r="AT3675" i="8"/>
  <c r="W3675" i="8"/>
  <c r="X3675" i="8"/>
  <c r="V3675" i="8"/>
  <c r="S3675" i="8"/>
  <c r="R3675" i="8"/>
  <c r="P3675" i="8"/>
  <c r="Q3675" i="8"/>
  <c r="J3675" i="8"/>
  <c r="K3675" i="8"/>
  <c r="L3675" i="8"/>
  <c r="AT3674" i="8"/>
  <c r="AU3674" i="8"/>
  <c r="V3674" i="8"/>
  <c r="U3674" i="8"/>
  <c r="T3674" i="8"/>
  <c r="S3674" i="8"/>
  <c r="Q3674" i="8"/>
  <c r="R3674" i="8"/>
  <c r="P3674" i="8"/>
  <c r="J3674" i="8"/>
  <c r="K3674" i="8"/>
  <c r="AT3673" i="8"/>
  <c r="AU3673" i="8"/>
  <c r="V3673" i="8"/>
  <c r="S3673" i="8"/>
  <c r="P3673" i="8"/>
  <c r="J3673" i="8"/>
  <c r="K3673" i="8"/>
  <c r="AT3672" i="8"/>
  <c r="AU3672" i="8"/>
  <c r="X3672" i="8"/>
  <c r="W3672" i="8"/>
  <c r="V3672" i="8"/>
  <c r="T3672" i="8"/>
  <c r="U3672" i="8"/>
  <c r="S3672" i="8"/>
  <c r="Q3672" i="8"/>
  <c r="R3672" i="8"/>
  <c r="P3672" i="8"/>
  <c r="J3672" i="8"/>
  <c r="K3672" i="8"/>
  <c r="AT3671" i="8"/>
  <c r="AU3671" i="8"/>
  <c r="W3671" i="8"/>
  <c r="X3671" i="8"/>
  <c r="V3671" i="8"/>
  <c r="T3671" i="8"/>
  <c r="U3671" i="8"/>
  <c r="S3671" i="8"/>
  <c r="Q3671" i="8"/>
  <c r="P3671" i="8"/>
  <c r="J3671" i="8"/>
  <c r="K3671" i="8"/>
  <c r="L3671" i="8"/>
  <c r="AU3670" i="8"/>
  <c r="AT3670" i="8"/>
  <c r="W3670" i="8"/>
  <c r="X3670" i="8"/>
  <c r="V3670" i="8"/>
  <c r="S3670" i="8"/>
  <c r="Q3670" i="8"/>
  <c r="R3670" i="8"/>
  <c r="P3670" i="8"/>
  <c r="J3670" i="8"/>
  <c r="K3670" i="8"/>
  <c r="AT3669" i="8"/>
  <c r="AU3669" i="8"/>
  <c r="W3669" i="8"/>
  <c r="V3669" i="8"/>
  <c r="U3669" i="8"/>
  <c r="S3669" i="8"/>
  <c r="T3669" i="8"/>
  <c r="P3669" i="8"/>
  <c r="J3669" i="8"/>
  <c r="K3669" i="8"/>
  <c r="L3669" i="8"/>
  <c r="AU3668" i="8"/>
  <c r="AT3668" i="8"/>
  <c r="V3668" i="8"/>
  <c r="T3668" i="8"/>
  <c r="S3668" i="8"/>
  <c r="P3668" i="8"/>
  <c r="J3668" i="8"/>
  <c r="K3668" i="8"/>
  <c r="AT3667" i="8"/>
  <c r="AU3667" i="8"/>
  <c r="W3667" i="8"/>
  <c r="V3667" i="8"/>
  <c r="T3667" i="8"/>
  <c r="S3667" i="8"/>
  <c r="R3667" i="8"/>
  <c r="Q3667" i="8"/>
  <c r="P3667" i="8"/>
  <c r="J3667" i="8"/>
  <c r="K3667" i="8"/>
  <c r="L3667" i="8"/>
  <c r="AT3666" i="8"/>
  <c r="AU3666" i="8"/>
  <c r="V3666" i="8"/>
  <c r="U3666" i="8"/>
  <c r="T3666" i="8"/>
  <c r="S3666" i="8"/>
  <c r="P3666" i="8"/>
  <c r="J3666" i="8"/>
  <c r="K3666" i="8"/>
  <c r="L3666" i="8"/>
  <c r="AT3665" i="8"/>
  <c r="AU3665" i="8"/>
  <c r="X3665" i="8"/>
  <c r="W3665" i="8"/>
  <c r="V3665" i="8"/>
  <c r="U3665" i="8"/>
  <c r="S3665" i="8"/>
  <c r="T3665" i="8"/>
  <c r="Q3665" i="8"/>
  <c r="R3665" i="8"/>
  <c r="P3665" i="8"/>
  <c r="J3665" i="8"/>
  <c r="K3665" i="8"/>
  <c r="AU3664" i="8"/>
  <c r="AT3664" i="8"/>
  <c r="X3664" i="8"/>
  <c r="V3664" i="8"/>
  <c r="W3664" i="8"/>
  <c r="U3664" i="8"/>
  <c r="T3664" i="8"/>
  <c r="S3664" i="8"/>
  <c r="R3664" i="8"/>
  <c r="Q3664" i="8"/>
  <c r="P3664" i="8"/>
  <c r="J3664" i="8"/>
  <c r="AU3663" i="8"/>
  <c r="AT3663" i="8"/>
  <c r="W3663" i="8"/>
  <c r="X3663" i="8"/>
  <c r="V3663" i="8"/>
  <c r="S3663" i="8"/>
  <c r="P3663" i="8"/>
  <c r="Q3663" i="8"/>
  <c r="J3663" i="8"/>
  <c r="K3663" i="8"/>
  <c r="AU3662" i="8"/>
  <c r="AT3662" i="8"/>
  <c r="X3662" i="8"/>
  <c r="V3662" i="8"/>
  <c r="W3662" i="8"/>
  <c r="U3662" i="8"/>
  <c r="T3662" i="8"/>
  <c r="S3662" i="8"/>
  <c r="P3662" i="8"/>
  <c r="J3662" i="8"/>
  <c r="K3662" i="8"/>
  <c r="AU3661" i="8"/>
  <c r="AT3661" i="8"/>
  <c r="V3661" i="8"/>
  <c r="U3661" i="8"/>
  <c r="S3661" i="8"/>
  <c r="T3661" i="8"/>
  <c r="Q3661" i="8"/>
  <c r="R3661" i="8"/>
  <c r="P3661" i="8"/>
  <c r="J3661" i="8"/>
  <c r="K3661" i="8"/>
  <c r="AT3660" i="8"/>
  <c r="AU3660" i="8"/>
  <c r="V3660" i="8"/>
  <c r="T3660" i="8"/>
  <c r="S3660" i="8"/>
  <c r="P3660" i="8"/>
  <c r="J3660" i="8"/>
  <c r="K3660" i="8"/>
  <c r="AT3659" i="8"/>
  <c r="AU3659" i="8"/>
  <c r="W3659" i="8"/>
  <c r="X3659" i="8"/>
  <c r="V3659" i="8"/>
  <c r="U3659" i="8"/>
  <c r="T3659" i="8"/>
  <c r="S3659" i="8"/>
  <c r="Q3659" i="8"/>
  <c r="P3659" i="8"/>
  <c r="J3659" i="8"/>
  <c r="K3659" i="8"/>
  <c r="AU3658" i="8"/>
  <c r="AT3658" i="8"/>
  <c r="V3658" i="8"/>
  <c r="U3658" i="8"/>
  <c r="T3658" i="8"/>
  <c r="S3658" i="8"/>
  <c r="Q3658" i="8"/>
  <c r="R3658" i="8"/>
  <c r="P3658" i="8"/>
  <c r="J3658" i="8"/>
  <c r="K3658" i="8"/>
  <c r="AU3657" i="8"/>
  <c r="AT3657" i="8"/>
  <c r="V3657" i="8"/>
  <c r="U3657" i="8"/>
  <c r="S3657" i="8"/>
  <c r="T3657" i="8"/>
  <c r="P3657" i="8"/>
  <c r="J3657" i="8"/>
  <c r="AT3656" i="8"/>
  <c r="AU3656" i="8"/>
  <c r="X3656" i="8"/>
  <c r="V3656" i="8"/>
  <c r="W3656" i="8"/>
  <c r="T3656" i="8"/>
  <c r="S3656" i="8"/>
  <c r="R3656" i="8"/>
  <c r="Q3656" i="8"/>
  <c r="P3656" i="8"/>
  <c r="J3656" i="8"/>
  <c r="AT3655" i="8"/>
  <c r="AU3655" i="8"/>
  <c r="V3655" i="8"/>
  <c r="T3655" i="8"/>
  <c r="S3655" i="8"/>
  <c r="R3655" i="8"/>
  <c r="Q3655" i="8"/>
  <c r="P3655" i="8"/>
  <c r="J3655" i="8"/>
  <c r="K3655" i="8"/>
  <c r="L3655" i="8"/>
  <c r="AT3654" i="8"/>
  <c r="AU3654" i="8"/>
  <c r="W3654" i="8"/>
  <c r="V3654" i="8"/>
  <c r="S3654" i="8"/>
  <c r="Q3654" i="8"/>
  <c r="R3654" i="8"/>
  <c r="P3654" i="8"/>
  <c r="J3654" i="8"/>
  <c r="K3654" i="8"/>
  <c r="AU3653" i="8"/>
  <c r="AT3653" i="8"/>
  <c r="X3653" i="8"/>
  <c r="V3653" i="8"/>
  <c r="W3653" i="8"/>
  <c r="S3653" i="8"/>
  <c r="R3653" i="8"/>
  <c r="Q3653" i="8"/>
  <c r="P3653" i="8"/>
  <c r="J3653" i="8"/>
  <c r="AT3652" i="8"/>
  <c r="AU3652" i="8"/>
  <c r="V3652" i="8"/>
  <c r="U3652" i="8"/>
  <c r="T3652" i="8"/>
  <c r="S3652" i="8"/>
  <c r="Q3652" i="8"/>
  <c r="R3652" i="8"/>
  <c r="P3652" i="8"/>
  <c r="J3652" i="8"/>
  <c r="AU3651" i="8"/>
  <c r="AT3651" i="8"/>
  <c r="X3651" i="8"/>
  <c r="W3651" i="8"/>
  <c r="V3651" i="8"/>
  <c r="T3651" i="8"/>
  <c r="U3651" i="8"/>
  <c r="S3651" i="8"/>
  <c r="Q3651" i="8"/>
  <c r="R3651" i="8"/>
  <c r="P3651" i="8"/>
  <c r="J3651" i="8"/>
  <c r="K3651" i="8"/>
  <c r="AU3650" i="8"/>
  <c r="AT3650" i="8"/>
  <c r="X3650" i="8"/>
  <c r="W3650" i="8"/>
  <c r="V3650" i="8"/>
  <c r="S3650" i="8"/>
  <c r="P3650" i="8"/>
  <c r="J3650" i="8"/>
  <c r="AT3649" i="8"/>
  <c r="AU3649" i="8"/>
  <c r="W3649" i="8"/>
  <c r="V3649" i="8"/>
  <c r="U3649" i="8"/>
  <c r="T3649" i="8"/>
  <c r="S3649" i="8"/>
  <c r="Q3649" i="8"/>
  <c r="P3649" i="8"/>
  <c r="J3649" i="8"/>
  <c r="K3649" i="8"/>
  <c r="AT3648" i="8"/>
  <c r="AU3648" i="8"/>
  <c r="W3648" i="8"/>
  <c r="X3648" i="8"/>
  <c r="V3648" i="8"/>
  <c r="T3648" i="8"/>
  <c r="S3648" i="8"/>
  <c r="P3648" i="8"/>
  <c r="J3648" i="8"/>
  <c r="K3648" i="8"/>
  <c r="AU3647" i="8"/>
  <c r="AT3647" i="8"/>
  <c r="W3647" i="8"/>
  <c r="X3647" i="8"/>
  <c r="V3647" i="8"/>
  <c r="S3647" i="8"/>
  <c r="Q3647" i="8"/>
  <c r="P3647" i="8"/>
  <c r="J3647" i="8"/>
  <c r="AU3646" i="8"/>
  <c r="AT3646" i="8"/>
  <c r="V3646" i="8"/>
  <c r="U3646" i="8"/>
  <c r="S3646" i="8"/>
  <c r="T3646" i="8"/>
  <c r="R3646" i="8"/>
  <c r="Q3646" i="8"/>
  <c r="P3646" i="8"/>
  <c r="J3646" i="8"/>
  <c r="K3646" i="8"/>
  <c r="AT3645" i="8"/>
  <c r="AU3645" i="8"/>
  <c r="X3645" i="8"/>
  <c r="V3645" i="8"/>
  <c r="W3645" i="8"/>
  <c r="T3645" i="8"/>
  <c r="S3645" i="8"/>
  <c r="R3645" i="8"/>
  <c r="P3645" i="8"/>
  <c r="Q3645" i="8"/>
  <c r="J3645" i="8"/>
  <c r="AT3644" i="8"/>
  <c r="AU3644" i="8"/>
  <c r="W3644" i="8"/>
  <c r="X3644" i="8"/>
  <c r="V3644" i="8"/>
  <c r="U3644" i="8"/>
  <c r="T3644" i="8"/>
  <c r="S3644" i="8"/>
  <c r="P3644" i="8"/>
  <c r="J3644" i="8"/>
  <c r="K3644" i="8"/>
  <c r="L3644" i="8"/>
  <c r="AU3643" i="8"/>
  <c r="AT3643" i="8"/>
  <c r="X3643" i="8"/>
  <c r="V3643" i="8"/>
  <c r="W3643" i="8"/>
  <c r="T3643" i="8"/>
  <c r="S3643" i="8"/>
  <c r="Q3643" i="8"/>
  <c r="P3643" i="8"/>
  <c r="J3643" i="8"/>
  <c r="K3643" i="8"/>
  <c r="L3643" i="8"/>
  <c r="AU3642" i="8"/>
  <c r="AT3642" i="8"/>
  <c r="V3642" i="8"/>
  <c r="T3642" i="8"/>
  <c r="S3642" i="8"/>
  <c r="Q3642" i="8"/>
  <c r="R3642" i="8"/>
  <c r="P3642" i="8"/>
  <c r="J3642" i="8"/>
  <c r="K3642" i="8"/>
  <c r="L3642" i="8"/>
  <c r="AU3641" i="8"/>
  <c r="AT3641" i="8"/>
  <c r="W3641" i="8"/>
  <c r="V3641" i="8"/>
  <c r="S3641" i="8"/>
  <c r="R3641" i="8"/>
  <c r="P3641" i="8"/>
  <c r="Q3641" i="8"/>
  <c r="J3641" i="8"/>
  <c r="K3641" i="8"/>
  <c r="L3641" i="8"/>
  <c r="AT3640" i="8"/>
  <c r="AU3640" i="8"/>
  <c r="V3640" i="8"/>
  <c r="U3640" i="8"/>
  <c r="T3640" i="8"/>
  <c r="S3640" i="8"/>
  <c r="R3640" i="8"/>
  <c r="Q3640" i="8"/>
  <c r="P3640" i="8"/>
  <c r="J3640" i="8"/>
  <c r="AT3639" i="8"/>
  <c r="AU3639" i="8"/>
  <c r="X3639" i="8"/>
  <c r="W3639" i="8"/>
  <c r="V3639" i="8"/>
  <c r="U3639" i="8"/>
  <c r="T3639" i="8"/>
  <c r="S3639" i="8"/>
  <c r="Q3639" i="8"/>
  <c r="R3639" i="8"/>
  <c r="P3639" i="8"/>
  <c r="J3639" i="8"/>
  <c r="K3639" i="8"/>
  <c r="L3639" i="8"/>
  <c r="AU3638" i="8"/>
  <c r="AT3638" i="8"/>
  <c r="X3638" i="8"/>
  <c r="W3638" i="8"/>
  <c r="V3638" i="8"/>
  <c r="T3638" i="8"/>
  <c r="U3638" i="8"/>
  <c r="S3638" i="8"/>
  <c r="R3638" i="8"/>
  <c r="Q3638" i="8"/>
  <c r="P3638" i="8"/>
  <c r="J3638" i="8"/>
  <c r="AU3637" i="8"/>
  <c r="AT3637" i="8"/>
  <c r="W3637" i="8"/>
  <c r="X3637" i="8"/>
  <c r="V3637" i="8"/>
  <c r="U3637" i="8"/>
  <c r="T3637" i="8"/>
  <c r="S3637" i="8"/>
  <c r="P3637" i="8"/>
  <c r="J3637" i="8"/>
  <c r="K3637" i="8"/>
  <c r="L3637" i="8"/>
  <c r="AU3636" i="8"/>
  <c r="AT3636" i="8"/>
  <c r="X3636" i="8"/>
  <c r="W3636" i="8"/>
  <c r="V3636" i="8"/>
  <c r="S3636" i="8"/>
  <c r="R3636" i="8"/>
  <c r="P3636" i="8"/>
  <c r="Q3636" i="8"/>
  <c r="J3636" i="8"/>
  <c r="K3636" i="8"/>
  <c r="AU3635" i="8"/>
  <c r="AT3635" i="8"/>
  <c r="V3635" i="8"/>
  <c r="S3635" i="8"/>
  <c r="Q3635" i="8"/>
  <c r="P3635" i="8"/>
  <c r="J3635" i="8"/>
  <c r="K3635" i="8"/>
  <c r="AU3634" i="8"/>
  <c r="AT3634" i="8"/>
  <c r="W3634" i="8"/>
  <c r="X3634" i="8"/>
  <c r="V3634" i="8"/>
  <c r="T3634" i="8"/>
  <c r="U3634" i="8"/>
  <c r="S3634" i="8"/>
  <c r="P3634" i="8"/>
  <c r="J3634" i="8"/>
  <c r="K3634" i="8"/>
  <c r="AT3633" i="8"/>
  <c r="AU3633" i="8"/>
  <c r="X3633" i="8"/>
  <c r="V3633" i="8"/>
  <c r="W3633" i="8"/>
  <c r="S3633" i="8"/>
  <c r="Q3633" i="8"/>
  <c r="R3633" i="8"/>
  <c r="P3633" i="8"/>
  <c r="J3633" i="8"/>
  <c r="K3633" i="8"/>
  <c r="AT3632" i="8"/>
  <c r="AU3632" i="8"/>
  <c r="V3632" i="8"/>
  <c r="T3632" i="8"/>
  <c r="U3632" i="8"/>
  <c r="S3632" i="8"/>
  <c r="P3632" i="8"/>
  <c r="J3632" i="8"/>
  <c r="K3632" i="8"/>
  <c r="AT3631" i="8"/>
  <c r="AU3631" i="8"/>
  <c r="W3631" i="8"/>
  <c r="V3631" i="8"/>
  <c r="S3631" i="8"/>
  <c r="P3631" i="8"/>
  <c r="J3631" i="8"/>
  <c r="AT3630" i="8"/>
  <c r="AU3630" i="8"/>
  <c r="X3630" i="8"/>
  <c r="W3630" i="8"/>
  <c r="V3630" i="8"/>
  <c r="U3630" i="8"/>
  <c r="S3630" i="8"/>
  <c r="T3630" i="8"/>
  <c r="P3630" i="8"/>
  <c r="J3630" i="8"/>
  <c r="AT3629" i="8"/>
  <c r="AU3629" i="8"/>
  <c r="W3629" i="8"/>
  <c r="V3629" i="8"/>
  <c r="S3629" i="8"/>
  <c r="T3629" i="8"/>
  <c r="Q3629" i="8"/>
  <c r="P3629" i="8"/>
  <c r="J3629" i="8"/>
  <c r="AT3628" i="8"/>
  <c r="AU3628" i="8"/>
  <c r="W3628" i="8"/>
  <c r="X3628" i="8"/>
  <c r="V3628" i="8"/>
  <c r="T3628" i="8"/>
  <c r="S3628" i="8"/>
  <c r="Q3628" i="8"/>
  <c r="R3628" i="8"/>
  <c r="P3628" i="8"/>
  <c r="J3628" i="8"/>
  <c r="K3628" i="8"/>
  <c r="AU3627" i="8"/>
  <c r="AT3627" i="8"/>
  <c r="W3627" i="8"/>
  <c r="V3627" i="8"/>
  <c r="S3627" i="8"/>
  <c r="P3627" i="8"/>
  <c r="Q3627" i="8"/>
  <c r="J3627" i="8"/>
  <c r="K3627" i="8"/>
  <c r="L3627" i="8"/>
  <c r="AU3626" i="8"/>
  <c r="AT3626" i="8"/>
  <c r="X3626" i="8"/>
  <c r="W3626" i="8"/>
  <c r="V3626" i="8"/>
  <c r="S3626" i="8"/>
  <c r="Q3626" i="8"/>
  <c r="R3626" i="8"/>
  <c r="P3626" i="8"/>
  <c r="J3626" i="8"/>
  <c r="K3626" i="8"/>
  <c r="L3626" i="8"/>
  <c r="AU3625" i="8"/>
  <c r="AT3625" i="8"/>
  <c r="V3625" i="8"/>
  <c r="T3625" i="8"/>
  <c r="U3625" i="8"/>
  <c r="S3625" i="8"/>
  <c r="R3625" i="8"/>
  <c r="Q3625" i="8"/>
  <c r="P3625" i="8"/>
  <c r="J3625" i="8"/>
  <c r="AT3624" i="8"/>
  <c r="AU3624" i="8"/>
  <c r="X3624" i="8"/>
  <c r="W3624" i="8"/>
  <c r="V3624" i="8"/>
  <c r="T3624" i="8"/>
  <c r="U3624" i="8"/>
  <c r="S3624" i="8"/>
  <c r="P3624" i="8"/>
  <c r="J3624" i="8"/>
  <c r="K3624" i="8"/>
  <c r="AU3623" i="8"/>
  <c r="AT3623" i="8"/>
  <c r="W3623" i="8"/>
  <c r="X3623" i="8"/>
  <c r="V3623" i="8"/>
  <c r="T3623" i="8"/>
  <c r="U3623" i="8"/>
  <c r="S3623" i="8"/>
  <c r="Q3623" i="8"/>
  <c r="R3623" i="8"/>
  <c r="P3623" i="8"/>
  <c r="J3623" i="8"/>
  <c r="AU3622" i="8"/>
  <c r="AT3622" i="8"/>
  <c r="V3622" i="8"/>
  <c r="S3622" i="8"/>
  <c r="P3622" i="8"/>
  <c r="J3622" i="8"/>
  <c r="AU3621" i="8"/>
  <c r="AT3621" i="8"/>
  <c r="X3621" i="8"/>
  <c r="W3621" i="8"/>
  <c r="V3621" i="8"/>
  <c r="U3621" i="8"/>
  <c r="S3621" i="8"/>
  <c r="T3621" i="8"/>
  <c r="Q3621" i="8"/>
  <c r="R3621" i="8"/>
  <c r="P3621" i="8"/>
  <c r="J3621" i="8"/>
  <c r="AT3620" i="8"/>
  <c r="AU3620" i="8"/>
  <c r="X3620" i="8"/>
  <c r="W3620" i="8"/>
  <c r="V3620" i="8"/>
  <c r="S3620" i="8"/>
  <c r="P3620" i="8"/>
  <c r="J3620" i="8"/>
  <c r="AU3619" i="8"/>
  <c r="AT3619" i="8"/>
  <c r="V3619" i="8"/>
  <c r="U3619" i="8"/>
  <c r="S3619" i="8"/>
  <c r="T3619" i="8"/>
  <c r="P3619" i="8"/>
  <c r="J3619" i="8"/>
  <c r="AU3618" i="8"/>
  <c r="AT3618" i="8"/>
  <c r="X3618" i="8"/>
  <c r="V3618" i="8"/>
  <c r="W3618" i="8"/>
  <c r="T3618" i="8"/>
  <c r="S3618" i="8"/>
  <c r="Q3618" i="8"/>
  <c r="P3618" i="8"/>
  <c r="J3618" i="8"/>
  <c r="AT3617" i="8"/>
  <c r="AU3617" i="8"/>
  <c r="X3617" i="8"/>
  <c r="V3617" i="8"/>
  <c r="W3617" i="8"/>
  <c r="U3617" i="8"/>
  <c r="T3617" i="8"/>
  <c r="S3617" i="8"/>
  <c r="Q3617" i="8"/>
  <c r="R3617" i="8"/>
  <c r="P3617" i="8"/>
  <c r="J3617" i="8"/>
  <c r="AU3616" i="8"/>
  <c r="AT3616" i="8"/>
  <c r="V3616" i="8"/>
  <c r="U3616" i="8"/>
  <c r="T3616" i="8"/>
  <c r="S3616" i="8"/>
  <c r="P3616" i="8"/>
  <c r="J3616" i="8"/>
  <c r="K3616" i="8"/>
  <c r="L3616" i="8"/>
  <c r="AT3615" i="8"/>
  <c r="AU3615" i="8"/>
  <c r="V3615" i="8"/>
  <c r="S3615" i="8"/>
  <c r="P3615" i="8"/>
  <c r="J3615" i="8"/>
  <c r="K3615" i="8"/>
  <c r="AU3614" i="8"/>
  <c r="AT3614" i="8"/>
  <c r="W3614" i="8"/>
  <c r="X3614" i="8"/>
  <c r="V3614" i="8"/>
  <c r="T3614" i="8"/>
  <c r="S3614" i="8"/>
  <c r="Q3614" i="8"/>
  <c r="P3614" i="8"/>
  <c r="J3614" i="8"/>
  <c r="K3614" i="8"/>
  <c r="AU3613" i="8"/>
  <c r="AT3613" i="8"/>
  <c r="W3613" i="8"/>
  <c r="V3613" i="8"/>
  <c r="U3613" i="8"/>
  <c r="T3613" i="8"/>
  <c r="S3613" i="8"/>
  <c r="Q3613" i="8"/>
  <c r="R3613" i="8"/>
  <c r="P3613" i="8"/>
  <c r="J3613" i="8"/>
  <c r="K3613" i="8"/>
  <c r="L3613" i="8"/>
  <c r="AT3612" i="8"/>
  <c r="AU3612" i="8"/>
  <c r="V3612" i="8"/>
  <c r="T3612" i="8"/>
  <c r="U3612" i="8"/>
  <c r="S3612" i="8"/>
  <c r="R3612" i="8"/>
  <c r="Q3612" i="8"/>
  <c r="P3612" i="8"/>
  <c r="J3612" i="8"/>
  <c r="AU3611" i="8"/>
  <c r="AT3611" i="8"/>
  <c r="W3611" i="8"/>
  <c r="X3611" i="8"/>
  <c r="V3611" i="8"/>
  <c r="U3611" i="8"/>
  <c r="T3611" i="8"/>
  <c r="S3611" i="8"/>
  <c r="Q3611" i="8"/>
  <c r="R3611" i="8"/>
  <c r="P3611" i="8"/>
  <c r="J3611" i="8"/>
  <c r="K3611" i="8"/>
  <c r="L3611" i="8"/>
  <c r="AU3610" i="8"/>
  <c r="AT3610" i="8"/>
  <c r="W3610" i="8"/>
  <c r="X3610" i="8"/>
  <c r="V3610" i="8"/>
  <c r="T3610" i="8"/>
  <c r="U3610" i="8"/>
  <c r="S3610" i="8"/>
  <c r="Q3610" i="8"/>
  <c r="R3610" i="8"/>
  <c r="P3610" i="8"/>
  <c r="J3610" i="8"/>
  <c r="AT3609" i="8"/>
  <c r="AU3609" i="8"/>
  <c r="W3609" i="8"/>
  <c r="X3609" i="8"/>
  <c r="V3609" i="8"/>
  <c r="U3609" i="8"/>
  <c r="S3609" i="8"/>
  <c r="T3609" i="8"/>
  <c r="R3609" i="8"/>
  <c r="Q3609" i="8"/>
  <c r="P3609" i="8"/>
  <c r="J3609" i="8"/>
  <c r="K3609" i="8"/>
  <c r="AU3608" i="8"/>
  <c r="AT3608" i="8"/>
  <c r="X3608" i="8"/>
  <c r="W3608" i="8"/>
  <c r="V3608" i="8"/>
  <c r="S3608" i="8"/>
  <c r="P3608" i="8"/>
  <c r="J3608" i="8"/>
  <c r="K3608" i="8"/>
  <c r="AU3607" i="8"/>
  <c r="AT3607" i="8"/>
  <c r="X3607" i="8"/>
  <c r="V3607" i="8"/>
  <c r="W3607" i="8"/>
  <c r="T3607" i="8"/>
  <c r="U3607" i="8"/>
  <c r="S3607" i="8"/>
  <c r="R3607" i="8"/>
  <c r="P3607" i="8"/>
  <c r="Q3607" i="8"/>
  <c r="J3607" i="8"/>
  <c r="K3607" i="8"/>
  <c r="AU3606" i="8"/>
  <c r="AT3606" i="8"/>
  <c r="W3606" i="8"/>
  <c r="V3606" i="8"/>
  <c r="S3606" i="8"/>
  <c r="R3606" i="8"/>
  <c r="P3606" i="8"/>
  <c r="Q3606" i="8"/>
  <c r="J3606" i="8"/>
  <c r="AU3605" i="8"/>
  <c r="AT3605" i="8"/>
  <c r="X3605" i="8"/>
  <c r="V3605" i="8"/>
  <c r="W3605" i="8"/>
  <c r="S3605" i="8"/>
  <c r="P3605" i="8"/>
  <c r="J3605" i="8"/>
  <c r="AU3604" i="8"/>
  <c r="AT3604" i="8"/>
  <c r="X3604" i="8"/>
  <c r="V3604" i="8"/>
  <c r="W3604" i="8"/>
  <c r="S3604" i="8"/>
  <c r="Q3604" i="8"/>
  <c r="R3604" i="8"/>
  <c r="P3604" i="8"/>
  <c r="J3604" i="8"/>
  <c r="K3604" i="8"/>
  <c r="L3604" i="8"/>
  <c r="AT3603" i="8"/>
  <c r="AU3603" i="8"/>
  <c r="W3603" i="8"/>
  <c r="X3603" i="8"/>
  <c r="V3603" i="8"/>
  <c r="S3603" i="8"/>
  <c r="Q3603" i="8"/>
  <c r="P3603" i="8"/>
  <c r="J3603" i="8"/>
  <c r="AT3602" i="8"/>
  <c r="AU3602" i="8"/>
  <c r="X3602" i="8"/>
  <c r="V3602" i="8"/>
  <c r="W3602" i="8"/>
  <c r="U3602" i="8"/>
  <c r="T3602" i="8"/>
  <c r="S3602" i="8"/>
  <c r="Q3602" i="8"/>
  <c r="R3602" i="8"/>
  <c r="P3602" i="8"/>
  <c r="J3602" i="8"/>
  <c r="K3602" i="8"/>
  <c r="AU3601" i="8"/>
  <c r="AT3601" i="8"/>
  <c r="W3601" i="8"/>
  <c r="X3601" i="8"/>
  <c r="V3601" i="8"/>
  <c r="T3601" i="8"/>
  <c r="S3601" i="8"/>
  <c r="P3601" i="8"/>
  <c r="J3601" i="8"/>
  <c r="AU3600" i="8"/>
  <c r="AT3600" i="8"/>
  <c r="X3600" i="8"/>
  <c r="W3600" i="8"/>
  <c r="V3600" i="8"/>
  <c r="T3600" i="8"/>
  <c r="S3600" i="8"/>
  <c r="P3600" i="8"/>
  <c r="J3600" i="8"/>
  <c r="AU3599" i="8"/>
  <c r="AT3599" i="8"/>
  <c r="W3599" i="8"/>
  <c r="V3599" i="8"/>
  <c r="U3599" i="8"/>
  <c r="T3599" i="8"/>
  <c r="S3599" i="8"/>
  <c r="Q3599" i="8"/>
  <c r="P3599" i="8"/>
  <c r="J3599" i="8"/>
  <c r="K3599" i="8"/>
  <c r="L3599" i="8"/>
  <c r="AU3598" i="8"/>
  <c r="AT3598" i="8"/>
  <c r="W3598" i="8"/>
  <c r="X3598" i="8"/>
  <c r="V3598" i="8"/>
  <c r="S3598" i="8"/>
  <c r="R3598" i="8"/>
  <c r="P3598" i="8"/>
  <c r="Q3598" i="8"/>
  <c r="J3598" i="8"/>
  <c r="AU3597" i="8"/>
  <c r="AT3597" i="8"/>
  <c r="X3597" i="8"/>
  <c r="W3597" i="8"/>
  <c r="V3597" i="8"/>
  <c r="T3597" i="8"/>
  <c r="U3597" i="8"/>
  <c r="S3597" i="8"/>
  <c r="R3597" i="8"/>
  <c r="Q3597" i="8"/>
  <c r="P3597" i="8"/>
  <c r="J3597" i="8"/>
  <c r="AT3596" i="8"/>
  <c r="AU3596" i="8"/>
  <c r="X3596" i="8"/>
  <c r="W3596" i="8"/>
  <c r="V3596" i="8"/>
  <c r="U3596" i="8"/>
  <c r="T3596" i="8"/>
  <c r="S3596" i="8"/>
  <c r="R3596" i="8"/>
  <c r="Q3596" i="8"/>
  <c r="P3596" i="8"/>
  <c r="J3596" i="8"/>
  <c r="AU3595" i="8"/>
  <c r="AT3595" i="8"/>
  <c r="X3595" i="8"/>
  <c r="W3595" i="8"/>
  <c r="V3595" i="8"/>
  <c r="U3595" i="8"/>
  <c r="T3595" i="8"/>
  <c r="S3595" i="8"/>
  <c r="P3595" i="8"/>
  <c r="J3595" i="8"/>
  <c r="K3595" i="8"/>
  <c r="AU3594" i="8"/>
  <c r="AT3594" i="8"/>
  <c r="V3594" i="8"/>
  <c r="S3594" i="8"/>
  <c r="R3594" i="8"/>
  <c r="P3594" i="8"/>
  <c r="Q3594" i="8"/>
  <c r="J3594" i="8"/>
  <c r="AU3593" i="8"/>
  <c r="AT3593" i="8"/>
  <c r="X3593" i="8"/>
  <c r="V3593" i="8"/>
  <c r="W3593" i="8"/>
  <c r="T3593" i="8"/>
  <c r="S3593" i="8"/>
  <c r="Q3593" i="8"/>
  <c r="P3593" i="8"/>
  <c r="J3593" i="8"/>
  <c r="K3593" i="8"/>
  <c r="L3593" i="8"/>
  <c r="AU3592" i="8"/>
  <c r="AT3592" i="8"/>
  <c r="V3592" i="8"/>
  <c r="U3592" i="8"/>
  <c r="S3592" i="8"/>
  <c r="T3592" i="8"/>
  <c r="R3592" i="8"/>
  <c r="P3592" i="8"/>
  <c r="Q3592" i="8"/>
  <c r="J3592" i="8"/>
  <c r="AU3591" i="8"/>
  <c r="AT3591" i="8"/>
  <c r="W3591" i="8"/>
  <c r="X3591" i="8"/>
  <c r="V3591" i="8"/>
  <c r="U3591" i="8"/>
  <c r="S3591" i="8"/>
  <c r="T3591" i="8"/>
  <c r="Q3591" i="8"/>
  <c r="P3591" i="8"/>
  <c r="J3591" i="8"/>
  <c r="AU3590" i="8"/>
  <c r="AT3590" i="8"/>
  <c r="X3590" i="8"/>
  <c r="V3590" i="8"/>
  <c r="W3590" i="8"/>
  <c r="U3590" i="8"/>
  <c r="T3590" i="8"/>
  <c r="S3590" i="8"/>
  <c r="R3590" i="8"/>
  <c r="Q3590" i="8"/>
  <c r="P3590" i="8"/>
  <c r="J3590" i="8"/>
  <c r="K3590" i="8"/>
  <c r="L3590" i="8"/>
  <c r="AT3589" i="8"/>
  <c r="AU3589" i="8"/>
  <c r="X3589" i="8"/>
  <c r="V3589" i="8"/>
  <c r="W3589" i="8"/>
  <c r="U3589" i="8"/>
  <c r="T3589" i="8"/>
  <c r="S3589" i="8"/>
  <c r="Q3589" i="8"/>
  <c r="R3589" i="8"/>
  <c r="P3589" i="8"/>
  <c r="J3589" i="8"/>
  <c r="AU3588" i="8"/>
  <c r="AT3588" i="8"/>
  <c r="X3588" i="8"/>
  <c r="W3588" i="8"/>
  <c r="V3588" i="8"/>
  <c r="U3588" i="8"/>
  <c r="S3588" i="8"/>
  <c r="T3588" i="8"/>
  <c r="Q3588" i="8"/>
  <c r="P3588" i="8"/>
  <c r="J3588" i="8"/>
  <c r="K3588" i="8"/>
  <c r="L3588" i="8"/>
  <c r="AT3587" i="8"/>
  <c r="AU3587" i="8"/>
  <c r="V3587" i="8"/>
  <c r="U3587" i="8"/>
  <c r="S3587" i="8"/>
  <c r="T3587" i="8"/>
  <c r="Q3587" i="8"/>
  <c r="P3587" i="8"/>
  <c r="J3587" i="8"/>
  <c r="K3587" i="8"/>
  <c r="L3587" i="8"/>
  <c r="AT3586" i="8"/>
  <c r="AU3586" i="8"/>
  <c r="X3586" i="8"/>
  <c r="W3586" i="8"/>
  <c r="V3586" i="8"/>
  <c r="S3586" i="8"/>
  <c r="Q3586" i="8"/>
  <c r="P3586" i="8"/>
  <c r="J3586" i="8"/>
  <c r="K3586" i="8"/>
  <c r="AT3585" i="8"/>
  <c r="AU3585" i="8"/>
  <c r="V3585" i="8"/>
  <c r="T3585" i="8"/>
  <c r="U3585" i="8"/>
  <c r="S3585" i="8"/>
  <c r="Q3585" i="8"/>
  <c r="R3585" i="8"/>
  <c r="P3585" i="8"/>
  <c r="J3585" i="8"/>
  <c r="K3585" i="8"/>
  <c r="L3585" i="8"/>
  <c r="AT3584" i="8"/>
  <c r="AU3584" i="8"/>
  <c r="V3584" i="8"/>
  <c r="W3584" i="8"/>
  <c r="X3584" i="8"/>
  <c r="S3584" i="8"/>
  <c r="R3584" i="8"/>
  <c r="Q3584" i="8"/>
  <c r="P3584" i="8"/>
  <c r="J3584" i="8"/>
  <c r="K3584" i="8"/>
  <c r="AT3583" i="8"/>
  <c r="AU3583" i="8"/>
  <c r="V3583" i="8"/>
  <c r="S3583" i="8"/>
  <c r="R3583" i="8"/>
  <c r="Q3583" i="8"/>
  <c r="P3583" i="8"/>
  <c r="J3583" i="8"/>
  <c r="K3583" i="8"/>
  <c r="L3583" i="8"/>
  <c r="AU3582" i="8"/>
  <c r="AT3582" i="8"/>
  <c r="W3582" i="8"/>
  <c r="X3582" i="8"/>
  <c r="V3582" i="8"/>
  <c r="T3582" i="8"/>
  <c r="U3582" i="8"/>
  <c r="S3582" i="8"/>
  <c r="P3582" i="8"/>
  <c r="J3582" i="8"/>
  <c r="K3582" i="8"/>
  <c r="L3582" i="8"/>
  <c r="AU3581" i="8"/>
  <c r="AT3581" i="8"/>
  <c r="W3581" i="8"/>
  <c r="X3581" i="8"/>
  <c r="V3581" i="8"/>
  <c r="S3581" i="8"/>
  <c r="P3581" i="8"/>
  <c r="Q3581" i="8"/>
  <c r="R3581" i="8"/>
  <c r="J3581" i="8"/>
  <c r="AU3580" i="8"/>
  <c r="AT3580" i="8"/>
  <c r="W3580" i="8"/>
  <c r="V3580" i="8"/>
  <c r="S3580" i="8"/>
  <c r="P3580" i="8"/>
  <c r="J3580" i="8"/>
  <c r="AT3579" i="8"/>
  <c r="AU3579" i="8"/>
  <c r="X3579" i="8"/>
  <c r="V3579" i="8"/>
  <c r="W3579" i="8"/>
  <c r="S3579" i="8"/>
  <c r="P3579" i="8"/>
  <c r="Q3579" i="8"/>
  <c r="R3579" i="8"/>
  <c r="J3579" i="8"/>
  <c r="K3579" i="8"/>
  <c r="AT3578" i="8"/>
  <c r="AU3578" i="8"/>
  <c r="W3578" i="8"/>
  <c r="V3578" i="8"/>
  <c r="S3578" i="8"/>
  <c r="R3578" i="8"/>
  <c r="P3578" i="8"/>
  <c r="Q3578" i="8"/>
  <c r="J3578" i="8"/>
  <c r="K3578" i="8"/>
  <c r="AT3577" i="8"/>
  <c r="AU3577" i="8"/>
  <c r="W3577" i="8"/>
  <c r="V3577" i="8"/>
  <c r="S3577" i="8"/>
  <c r="P3577" i="8"/>
  <c r="J3577" i="8"/>
  <c r="AT3576" i="8"/>
  <c r="AU3576" i="8"/>
  <c r="X3576" i="8"/>
  <c r="V3576" i="8"/>
  <c r="W3576" i="8"/>
  <c r="U3576" i="8"/>
  <c r="S3576" i="8"/>
  <c r="T3576" i="8"/>
  <c r="P3576" i="8"/>
  <c r="J3576" i="8"/>
  <c r="K3576" i="8"/>
  <c r="AT3575" i="8"/>
  <c r="AU3575" i="8"/>
  <c r="W3575" i="8"/>
  <c r="V3575" i="8"/>
  <c r="U3575" i="8"/>
  <c r="T3575" i="8"/>
  <c r="S3575" i="8"/>
  <c r="Q3575" i="8"/>
  <c r="R3575" i="8"/>
  <c r="P3575" i="8"/>
  <c r="J3575" i="8"/>
  <c r="K3575" i="8"/>
  <c r="AT3574" i="8"/>
  <c r="AU3574" i="8"/>
  <c r="W3574" i="8"/>
  <c r="X3574" i="8"/>
  <c r="V3574" i="8"/>
  <c r="S3574" i="8"/>
  <c r="P3574" i="8"/>
  <c r="J3574" i="8"/>
  <c r="K3574" i="8"/>
  <c r="L3574" i="8"/>
  <c r="AT3573" i="8"/>
  <c r="AU3573" i="8"/>
  <c r="X3573" i="8"/>
  <c r="V3573" i="8"/>
  <c r="W3573" i="8"/>
  <c r="T3573" i="8"/>
  <c r="S3573" i="8"/>
  <c r="Q3573" i="8"/>
  <c r="P3573" i="8"/>
  <c r="J3573" i="8"/>
  <c r="K3573" i="8"/>
  <c r="L3573" i="8"/>
  <c r="AU3572" i="8"/>
  <c r="AT3572" i="8"/>
  <c r="X3572" i="8"/>
  <c r="V3572" i="8"/>
  <c r="W3572" i="8"/>
  <c r="T3572" i="8"/>
  <c r="S3572" i="8"/>
  <c r="Q3572" i="8"/>
  <c r="R3572" i="8"/>
  <c r="P3572" i="8"/>
  <c r="J3572" i="8"/>
  <c r="K3572" i="8"/>
  <c r="L3572" i="8"/>
  <c r="AU3571" i="8"/>
  <c r="AT3571" i="8"/>
  <c r="W3571" i="8"/>
  <c r="V3571" i="8"/>
  <c r="U3571" i="8"/>
  <c r="S3571" i="8"/>
  <c r="T3571" i="8"/>
  <c r="Q3571" i="8"/>
  <c r="P3571" i="8"/>
  <c r="J3571" i="8"/>
  <c r="K3571" i="8"/>
  <c r="L3571" i="8"/>
  <c r="AT3570" i="8"/>
  <c r="AU3570" i="8"/>
  <c r="V3570" i="8"/>
  <c r="U3570" i="8"/>
  <c r="S3570" i="8"/>
  <c r="T3570" i="8"/>
  <c r="R3570" i="8"/>
  <c r="Q3570" i="8"/>
  <c r="P3570" i="8"/>
  <c r="J3570" i="8"/>
  <c r="AU3569" i="8"/>
  <c r="AT3569" i="8"/>
  <c r="X3569" i="8"/>
  <c r="W3569" i="8"/>
  <c r="V3569" i="8"/>
  <c r="S3569" i="8"/>
  <c r="Q3569" i="8"/>
  <c r="R3569" i="8"/>
  <c r="P3569" i="8"/>
  <c r="J3569" i="8"/>
  <c r="K3569" i="8"/>
  <c r="L3569" i="8"/>
  <c r="AT3568" i="8"/>
  <c r="AU3568" i="8"/>
  <c r="W3568" i="8"/>
  <c r="V3568" i="8"/>
  <c r="T3568" i="8"/>
  <c r="U3568" i="8"/>
  <c r="S3568" i="8"/>
  <c r="R3568" i="8"/>
  <c r="Q3568" i="8"/>
  <c r="P3568" i="8"/>
  <c r="J3568" i="8"/>
  <c r="K3568" i="8"/>
  <c r="L3568" i="8"/>
  <c r="AT3567" i="8"/>
  <c r="AU3567" i="8"/>
  <c r="W3567" i="8"/>
  <c r="X3567" i="8"/>
  <c r="V3567" i="8"/>
  <c r="U3567" i="8"/>
  <c r="S3567" i="8"/>
  <c r="T3567" i="8"/>
  <c r="P3567" i="8"/>
  <c r="J3567" i="8"/>
  <c r="K3567" i="8"/>
  <c r="AU3566" i="8"/>
  <c r="AT3566" i="8"/>
  <c r="X3566" i="8"/>
  <c r="W3566" i="8"/>
  <c r="V3566" i="8"/>
  <c r="S3566" i="8"/>
  <c r="Q3566" i="8"/>
  <c r="R3566" i="8"/>
  <c r="P3566" i="8"/>
  <c r="J3566" i="8"/>
  <c r="AU3565" i="8"/>
  <c r="AT3565" i="8"/>
  <c r="X3565" i="8"/>
  <c r="W3565" i="8"/>
  <c r="V3565" i="8"/>
  <c r="S3565" i="8"/>
  <c r="R3565" i="8"/>
  <c r="Q3565" i="8"/>
  <c r="P3565" i="8"/>
  <c r="J3565" i="8"/>
  <c r="K3565" i="8"/>
  <c r="AU3564" i="8"/>
  <c r="AT3564" i="8"/>
  <c r="V3564" i="8"/>
  <c r="T3564" i="8"/>
  <c r="U3564" i="8"/>
  <c r="S3564" i="8"/>
  <c r="R3564" i="8"/>
  <c r="P3564" i="8"/>
  <c r="Q3564" i="8"/>
  <c r="J3564" i="8"/>
  <c r="K3564" i="8"/>
  <c r="L3564" i="8"/>
  <c r="AU3563" i="8"/>
  <c r="AT3563" i="8"/>
  <c r="V3563" i="8"/>
  <c r="S3563" i="8"/>
  <c r="P3563" i="8"/>
  <c r="J3563" i="8"/>
  <c r="K3563" i="8"/>
  <c r="L3563" i="8"/>
  <c r="AT3562" i="8"/>
  <c r="AU3562" i="8"/>
  <c r="V3562" i="8"/>
  <c r="S3562" i="8"/>
  <c r="Q3562" i="8"/>
  <c r="P3562" i="8"/>
  <c r="J3562" i="8"/>
  <c r="K3562" i="8"/>
  <c r="L3562" i="8"/>
  <c r="AT3561" i="8"/>
  <c r="AU3561" i="8"/>
  <c r="X3561" i="8"/>
  <c r="W3561" i="8"/>
  <c r="V3561" i="8"/>
  <c r="S3561" i="8"/>
  <c r="P3561" i="8"/>
  <c r="J3561" i="8"/>
  <c r="AT3560" i="8"/>
  <c r="AU3560" i="8"/>
  <c r="W3560" i="8"/>
  <c r="V3560" i="8"/>
  <c r="T3560" i="8"/>
  <c r="S3560" i="8"/>
  <c r="P3560" i="8"/>
  <c r="J3560" i="8"/>
  <c r="K3560" i="8"/>
  <c r="AT3559" i="8"/>
  <c r="AU3559" i="8"/>
  <c r="W3559" i="8"/>
  <c r="X3559" i="8"/>
  <c r="V3559" i="8"/>
  <c r="T3559" i="8"/>
  <c r="S3559" i="8"/>
  <c r="P3559" i="8"/>
  <c r="J3559" i="8"/>
  <c r="AU3558" i="8"/>
  <c r="AT3558" i="8"/>
  <c r="V3558" i="8"/>
  <c r="S3558" i="8"/>
  <c r="Q3558" i="8"/>
  <c r="R3558" i="8"/>
  <c r="P3558" i="8"/>
  <c r="J3558" i="8"/>
  <c r="AU3557" i="8"/>
  <c r="AT3557" i="8"/>
  <c r="W3557" i="8"/>
  <c r="V3557" i="8"/>
  <c r="S3557" i="8"/>
  <c r="Q3557" i="8"/>
  <c r="R3557" i="8"/>
  <c r="P3557" i="8"/>
  <c r="J3557" i="8"/>
  <c r="K3557" i="8"/>
  <c r="L3557" i="8"/>
  <c r="AT3556" i="8"/>
  <c r="AU3556" i="8"/>
  <c r="X3556" i="8"/>
  <c r="V3556" i="8"/>
  <c r="W3556" i="8"/>
  <c r="S3556" i="8"/>
  <c r="P3556" i="8"/>
  <c r="J3556" i="8"/>
  <c r="AT3555" i="8"/>
  <c r="AU3555" i="8"/>
  <c r="V3555" i="8"/>
  <c r="W3555" i="8"/>
  <c r="T3555" i="8"/>
  <c r="S3555" i="8"/>
  <c r="R3555" i="8"/>
  <c r="Q3555" i="8"/>
  <c r="P3555" i="8"/>
  <c r="J3555" i="8"/>
  <c r="K3555" i="8"/>
  <c r="AU3554" i="8"/>
  <c r="AT3554" i="8"/>
  <c r="V3554" i="8"/>
  <c r="T3554" i="8"/>
  <c r="U3554" i="8"/>
  <c r="S3554" i="8"/>
  <c r="Q3554" i="8"/>
  <c r="P3554" i="8"/>
  <c r="J3554" i="8"/>
  <c r="K3554" i="8"/>
  <c r="L3554" i="8"/>
  <c r="AU3553" i="8"/>
  <c r="AT3553" i="8"/>
  <c r="W3553" i="8"/>
  <c r="X3553" i="8"/>
  <c r="V3553" i="8"/>
  <c r="U3553" i="8"/>
  <c r="T3553" i="8"/>
  <c r="S3553" i="8"/>
  <c r="Q3553" i="8"/>
  <c r="P3553" i="8"/>
  <c r="J3553" i="8"/>
  <c r="K3553" i="8"/>
  <c r="L3553" i="8"/>
  <c r="AU3552" i="8"/>
  <c r="AT3552" i="8"/>
  <c r="W3552" i="8"/>
  <c r="X3552" i="8"/>
  <c r="V3552" i="8"/>
  <c r="S3552" i="8"/>
  <c r="R3552" i="8"/>
  <c r="Q3552" i="8"/>
  <c r="P3552" i="8"/>
  <c r="J3552" i="8"/>
  <c r="K3552" i="8"/>
  <c r="AT3551" i="8"/>
  <c r="AU3551" i="8"/>
  <c r="X3551" i="8"/>
  <c r="V3551" i="8"/>
  <c r="W3551" i="8"/>
  <c r="S3551" i="8"/>
  <c r="Q3551" i="8"/>
  <c r="P3551" i="8"/>
  <c r="J3551" i="8"/>
  <c r="K3551" i="8"/>
  <c r="L3551" i="8"/>
  <c r="AT3550" i="8"/>
  <c r="AU3550" i="8"/>
  <c r="W3550" i="8"/>
  <c r="V3550" i="8"/>
  <c r="S3550" i="8"/>
  <c r="R3550" i="8"/>
  <c r="P3550" i="8"/>
  <c r="Q3550" i="8"/>
  <c r="J3550" i="8"/>
  <c r="AU3549" i="8"/>
  <c r="AT3549" i="8"/>
  <c r="X3549" i="8"/>
  <c r="W3549" i="8"/>
  <c r="V3549" i="8"/>
  <c r="U3549" i="8"/>
  <c r="S3549" i="8"/>
  <c r="T3549" i="8"/>
  <c r="R3549" i="8"/>
  <c r="Q3549" i="8"/>
  <c r="P3549" i="8"/>
  <c r="J3549" i="8"/>
  <c r="AU3548" i="8"/>
  <c r="AT3548" i="8"/>
  <c r="V3548" i="8"/>
  <c r="S3548" i="8"/>
  <c r="R3548" i="8"/>
  <c r="P3548" i="8"/>
  <c r="Q3548" i="8"/>
  <c r="J3548" i="8"/>
  <c r="K3548" i="8"/>
  <c r="AT3547" i="8"/>
  <c r="AU3547" i="8"/>
  <c r="V3547" i="8"/>
  <c r="W3547" i="8"/>
  <c r="X3547" i="8"/>
  <c r="U3547" i="8"/>
  <c r="T3547" i="8"/>
  <c r="S3547" i="8"/>
  <c r="P3547" i="8"/>
  <c r="J3547" i="8"/>
  <c r="K3547" i="8"/>
  <c r="AT3546" i="8"/>
  <c r="AU3546" i="8"/>
  <c r="W3546" i="8"/>
  <c r="X3546" i="8"/>
  <c r="V3546" i="8"/>
  <c r="T3546" i="8"/>
  <c r="S3546" i="8"/>
  <c r="P3546" i="8"/>
  <c r="J3546" i="8"/>
  <c r="K3546" i="8"/>
  <c r="AT3545" i="8"/>
  <c r="AU3545" i="8"/>
  <c r="W3545" i="8"/>
  <c r="X3545" i="8"/>
  <c r="V3545" i="8"/>
  <c r="T3545" i="8"/>
  <c r="U3545" i="8"/>
  <c r="S3545" i="8"/>
  <c r="P3545" i="8"/>
  <c r="J3545" i="8"/>
  <c r="K3545" i="8"/>
  <c r="L3545" i="8"/>
  <c r="AT3544" i="8"/>
  <c r="AU3544" i="8"/>
  <c r="V3544" i="8"/>
  <c r="W3544" i="8"/>
  <c r="T3544" i="8"/>
  <c r="S3544" i="8"/>
  <c r="R3544" i="8"/>
  <c r="Q3544" i="8"/>
  <c r="P3544" i="8"/>
  <c r="J3544" i="8"/>
  <c r="AU3543" i="8"/>
  <c r="AT3543" i="8"/>
  <c r="V3543" i="8"/>
  <c r="T3543" i="8"/>
  <c r="U3543" i="8"/>
  <c r="S3543" i="8"/>
  <c r="P3543" i="8"/>
  <c r="J3543" i="8"/>
  <c r="AT3542" i="8"/>
  <c r="AU3542" i="8"/>
  <c r="V3542" i="8"/>
  <c r="T3542" i="8"/>
  <c r="S3542" i="8"/>
  <c r="P3542" i="8"/>
  <c r="J3542" i="8"/>
  <c r="AU3541" i="8"/>
  <c r="AT3541" i="8"/>
  <c r="W3541" i="8"/>
  <c r="V3541" i="8"/>
  <c r="S3541" i="8"/>
  <c r="R3541" i="8"/>
  <c r="Q3541" i="8"/>
  <c r="P3541" i="8"/>
  <c r="J3541" i="8"/>
  <c r="K3541" i="8"/>
  <c r="L3541" i="8"/>
  <c r="AU3540" i="8"/>
  <c r="AT3540" i="8"/>
  <c r="W3540" i="8"/>
  <c r="V3540" i="8"/>
  <c r="U3540" i="8"/>
  <c r="T3540" i="8"/>
  <c r="S3540" i="8"/>
  <c r="Q3540" i="8"/>
  <c r="R3540" i="8"/>
  <c r="P3540" i="8"/>
  <c r="J3540" i="8"/>
  <c r="K3540" i="8"/>
  <c r="AU3539" i="8"/>
  <c r="AT3539" i="8"/>
  <c r="X3539" i="8"/>
  <c r="W3539" i="8"/>
  <c r="V3539" i="8"/>
  <c r="T3539" i="8"/>
  <c r="U3539" i="8"/>
  <c r="S3539" i="8"/>
  <c r="R3539" i="8"/>
  <c r="Q3539" i="8"/>
  <c r="P3539" i="8"/>
  <c r="J3539" i="8"/>
  <c r="K3539" i="8"/>
  <c r="AU3538" i="8"/>
  <c r="AT3538" i="8"/>
  <c r="W3538" i="8"/>
  <c r="X3538" i="8"/>
  <c r="V3538" i="8"/>
  <c r="U3538" i="8"/>
  <c r="T3538" i="8"/>
  <c r="S3538" i="8"/>
  <c r="Q3538" i="8"/>
  <c r="R3538" i="8"/>
  <c r="P3538" i="8"/>
  <c r="J3538" i="8"/>
  <c r="K3538" i="8"/>
  <c r="AU3537" i="8"/>
  <c r="AT3537" i="8"/>
  <c r="V3537" i="8"/>
  <c r="S3537" i="8"/>
  <c r="P3537" i="8"/>
  <c r="J3537" i="8"/>
  <c r="K3537" i="8"/>
  <c r="AU3536" i="8"/>
  <c r="AT3536" i="8"/>
  <c r="V3536" i="8"/>
  <c r="S3536" i="8"/>
  <c r="P3536" i="8"/>
  <c r="J3536" i="8"/>
  <c r="K3536" i="8"/>
  <c r="L3536" i="8"/>
  <c r="AU3535" i="8"/>
  <c r="AT3535" i="8"/>
  <c r="X3535" i="8"/>
  <c r="V3535" i="8"/>
  <c r="W3535" i="8"/>
  <c r="U3535" i="8"/>
  <c r="S3535" i="8"/>
  <c r="T3535" i="8"/>
  <c r="P3535" i="8"/>
  <c r="J3535" i="8"/>
  <c r="K3535" i="8"/>
  <c r="L3535" i="8"/>
  <c r="AT3534" i="8"/>
  <c r="AU3534" i="8"/>
  <c r="X3534" i="8"/>
  <c r="V3534" i="8"/>
  <c r="W3534" i="8"/>
  <c r="T3534" i="8"/>
  <c r="S3534" i="8"/>
  <c r="Q3534" i="8"/>
  <c r="P3534" i="8"/>
  <c r="J3534" i="8"/>
  <c r="AT3533" i="8"/>
  <c r="AU3533" i="8"/>
  <c r="W3533" i="8"/>
  <c r="X3533" i="8"/>
  <c r="V3533" i="8"/>
  <c r="U3533" i="8"/>
  <c r="T3533" i="8"/>
  <c r="S3533" i="8"/>
  <c r="P3533" i="8"/>
  <c r="J3533" i="8"/>
  <c r="AT3532" i="8"/>
  <c r="AU3532" i="8"/>
  <c r="X3532" i="8"/>
  <c r="V3532" i="8"/>
  <c r="W3532" i="8"/>
  <c r="S3532" i="8"/>
  <c r="T3532" i="8"/>
  <c r="U3532" i="8"/>
  <c r="R3532" i="8"/>
  <c r="Q3532" i="8"/>
  <c r="P3532" i="8"/>
  <c r="J3532" i="8"/>
  <c r="AU3531" i="8"/>
  <c r="AT3531" i="8"/>
  <c r="V3531" i="8"/>
  <c r="W3531" i="8"/>
  <c r="T3531" i="8"/>
  <c r="U3531" i="8"/>
  <c r="S3531" i="8"/>
  <c r="P3531" i="8"/>
  <c r="J3531" i="8"/>
  <c r="AT3530" i="8"/>
  <c r="AU3530" i="8"/>
  <c r="W3530" i="8"/>
  <c r="X3530" i="8"/>
  <c r="V3530" i="8"/>
  <c r="T3530" i="8"/>
  <c r="S3530" i="8"/>
  <c r="P3530" i="8"/>
  <c r="J3530" i="8"/>
  <c r="K3530" i="8"/>
  <c r="AT3529" i="8"/>
  <c r="AU3529" i="8"/>
  <c r="V3529" i="8"/>
  <c r="S3529" i="8"/>
  <c r="P3529" i="8"/>
  <c r="J3529" i="8"/>
  <c r="K3529" i="8"/>
  <c r="L3529" i="8"/>
  <c r="AT3528" i="8"/>
  <c r="AU3528" i="8"/>
  <c r="W3528" i="8"/>
  <c r="V3528" i="8"/>
  <c r="U3528" i="8"/>
  <c r="S3528" i="8"/>
  <c r="T3528" i="8"/>
  <c r="Q3528" i="8"/>
  <c r="R3528" i="8"/>
  <c r="P3528" i="8"/>
  <c r="J3528" i="8"/>
  <c r="K3528" i="8"/>
  <c r="L3528" i="8"/>
  <c r="AU3527" i="8"/>
  <c r="AT3527" i="8"/>
  <c r="V3527" i="8"/>
  <c r="S3527" i="8"/>
  <c r="R3527" i="8"/>
  <c r="Q3527" i="8"/>
  <c r="P3527" i="8"/>
  <c r="J3527" i="8"/>
  <c r="AT3526" i="8"/>
  <c r="AU3526" i="8"/>
  <c r="X3526" i="8"/>
  <c r="V3526" i="8"/>
  <c r="W3526" i="8"/>
  <c r="U3526" i="8"/>
  <c r="T3526" i="8"/>
  <c r="S3526" i="8"/>
  <c r="R3526" i="8"/>
  <c r="Q3526" i="8"/>
  <c r="P3526" i="8"/>
  <c r="J3526" i="8"/>
  <c r="AU3525" i="8"/>
  <c r="AT3525" i="8"/>
  <c r="X3525" i="8"/>
  <c r="W3525" i="8"/>
  <c r="V3525" i="8"/>
  <c r="U3525" i="8"/>
  <c r="T3525" i="8"/>
  <c r="S3525" i="8"/>
  <c r="R3525" i="8"/>
  <c r="Q3525" i="8"/>
  <c r="P3525" i="8"/>
  <c r="J3525" i="8"/>
  <c r="K3525" i="8"/>
  <c r="L3525" i="8"/>
  <c r="AU3524" i="8"/>
  <c r="AT3524" i="8"/>
  <c r="W3524" i="8"/>
  <c r="X3524" i="8"/>
  <c r="V3524" i="8"/>
  <c r="T3524" i="8"/>
  <c r="U3524" i="8"/>
  <c r="S3524" i="8"/>
  <c r="P3524" i="8"/>
  <c r="J3524" i="8"/>
  <c r="AU3523" i="8"/>
  <c r="AT3523" i="8"/>
  <c r="W3523" i="8"/>
  <c r="V3523" i="8"/>
  <c r="T3523" i="8"/>
  <c r="U3523" i="8"/>
  <c r="S3523" i="8"/>
  <c r="P3523" i="8"/>
  <c r="J3523" i="8"/>
  <c r="K3523" i="8"/>
  <c r="AT3522" i="8"/>
  <c r="AU3522" i="8"/>
  <c r="V3522" i="8"/>
  <c r="W3522" i="8"/>
  <c r="X3522" i="8"/>
  <c r="U3522" i="8"/>
  <c r="S3522" i="8"/>
  <c r="T3522" i="8"/>
  <c r="R3522" i="8"/>
  <c r="P3522" i="8"/>
  <c r="Q3522" i="8"/>
  <c r="J3522" i="8"/>
  <c r="AT3521" i="8"/>
  <c r="AU3521" i="8"/>
  <c r="V3521" i="8"/>
  <c r="S3521" i="8"/>
  <c r="R3521" i="8"/>
  <c r="Q3521" i="8"/>
  <c r="P3521" i="8"/>
  <c r="J3521" i="8"/>
  <c r="AU3520" i="8"/>
  <c r="AT3520" i="8"/>
  <c r="X3520" i="8"/>
  <c r="V3520" i="8"/>
  <c r="W3520" i="8"/>
  <c r="T3520" i="8"/>
  <c r="U3520" i="8"/>
  <c r="S3520" i="8"/>
  <c r="R3520" i="8"/>
  <c r="Q3520" i="8"/>
  <c r="P3520" i="8"/>
  <c r="J3520" i="8"/>
  <c r="AT3519" i="8"/>
  <c r="AU3519" i="8"/>
  <c r="X3519" i="8"/>
  <c r="V3519" i="8"/>
  <c r="W3519" i="8"/>
  <c r="S3519" i="8"/>
  <c r="R3519" i="8"/>
  <c r="P3519" i="8"/>
  <c r="Q3519" i="8"/>
  <c r="J3519" i="8"/>
  <c r="K3519" i="8"/>
  <c r="AT3518" i="8"/>
  <c r="AU3518" i="8"/>
  <c r="V3518" i="8"/>
  <c r="U3518" i="8"/>
  <c r="T3518" i="8"/>
  <c r="S3518" i="8"/>
  <c r="Q3518" i="8"/>
  <c r="P3518" i="8"/>
  <c r="J3518" i="8"/>
  <c r="K3518" i="8"/>
  <c r="L3518" i="8"/>
  <c r="AT3517" i="8"/>
  <c r="AU3517" i="8"/>
  <c r="W3517" i="8"/>
  <c r="V3517" i="8"/>
  <c r="T3517" i="8"/>
  <c r="S3517" i="8"/>
  <c r="Q3517" i="8"/>
  <c r="P3517" i="8"/>
  <c r="J3517" i="8"/>
  <c r="K3517" i="8"/>
  <c r="AT3516" i="8"/>
  <c r="AU3516" i="8"/>
  <c r="X3516" i="8"/>
  <c r="V3516" i="8"/>
  <c r="W3516" i="8"/>
  <c r="T3516" i="8"/>
  <c r="S3516" i="8"/>
  <c r="R3516" i="8"/>
  <c r="Q3516" i="8"/>
  <c r="P3516" i="8"/>
  <c r="J3516" i="8"/>
  <c r="K3516" i="8"/>
  <c r="AU3515" i="8"/>
  <c r="AT3515" i="8"/>
  <c r="V3515" i="8"/>
  <c r="S3515" i="8"/>
  <c r="R3515" i="8"/>
  <c r="Q3515" i="8"/>
  <c r="P3515" i="8"/>
  <c r="J3515" i="8"/>
  <c r="AU3514" i="8"/>
  <c r="AT3514" i="8"/>
  <c r="V3514" i="8"/>
  <c r="T3514" i="8"/>
  <c r="U3514" i="8"/>
  <c r="S3514" i="8"/>
  <c r="Q3514" i="8"/>
  <c r="R3514" i="8"/>
  <c r="P3514" i="8"/>
  <c r="J3514" i="8"/>
  <c r="AU3513" i="8"/>
  <c r="AT3513" i="8"/>
  <c r="X3513" i="8"/>
  <c r="W3513" i="8"/>
  <c r="V3513" i="8"/>
  <c r="T3513" i="8"/>
  <c r="U3513" i="8"/>
  <c r="S3513" i="8"/>
  <c r="Q3513" i="8"/>
  <c r="R3513" i="8"/>
  <c r="P3513" i="8"/>
  <c r="J3513" i="8"/>
  <c r="AU3512" i="8"/>
  <c r="AT3512" i="8"/>
  <c r="W3512" i="8"/>
  <c r="X3512" i="8"/>
  <c r="V3512" i="8"/>
  <c r="U3512" i="8"/>
  <c r="T3512" i="8"/>
  <c r="S3512" i="8"/>
  <c r="R3512" i="8"/>
  <c r="Q3512" i="8"/>
  <c r="P3512" i="8"/>
  <c r="J3512" i="8"/>
  <c r="AU3511" i="8"/>
  <c r="AT3511" i="8"/>
  <c r="X3511" i="8"/>
  <c r="W3511" i="8"/>
  <c r="V3511" i="8"/>
  <c r="T3511" i="8"/>
  <c r="U3511" i="8"/>
  <c r="S3511" i="8"/>
  <c r="P3511" i="8"/>
  <c r="J3511" i="8"/>
  <c r="K3511" i="8"/>
  <c r="AU3510" i="8"/>
  <c r="AT3510" i="8"/>
  <c r="W3510" i="8"/>
  <c r="X3510" i="8"/>
  <c r="V3510" i="8"/>
  <c r="U3510" i="8"/>
  <c r="T3510" i="8"/>
  <c r="S3510" i="8"/>
  <c r="Q3510" i="8"/>
  <c r="R3510" i="8"/>
  <c r="P3510" i="8"/>
  <c r="J3510" i="8"/>
  <c r="AU3509" i="8"/>
  <c r="AT3509" i="8"/>
  <c r="V3509" i="8"/>
  <c r="S3509" i="8"/>
  <c r="Q3509" i="8"/>
  <c r="R3509" i="8"/>
  <c r="P3509" i="8"/>
  <c r="J3509" i="8"/>
  <c r="AU3508" i="8"/>
  <c r="AT3508" i="8"/>
  <c r="V3508" i="8"/>
  <c r="S3508" i="8"/>
  <c r="R3508" i="8"/>
  <c r="P3508" i="8"/>
  <c r="Q3508" i="8"/>
  <c r="J3508" i="8"/>
  <c r="K3508" i="8"/>
  <c r="L3508" i="8"/>
  <c r="AT3507" i="8"/>
  <c r="AU3507" i="8"/>
  <c r="X3507" i="8"/>
  <c r="W3507" i="8"/>
  <c r="V3507" i="8"/>
  <c r="U3507" i="8"/>
  <c r="S3507" i="8"/>
  <c r="T3507" i="8"/>
  <c r="R3507" i="8"/>
  <c r="Q3507" i="8"/>
  <c r="P3507" i="8"/>
  <c r="J3507" i="8"/>
  <c r="AT3506" i="8"/>
  <c r="AU3506" i="8"/>
  <c r="V3506" i="8"/>
  <c r="U3506" i="8"/>
  <c r="T3506" i="8"/>
  <c r="S3506" i="8"/>
  <c r="Q3506" i="8"/>
  <c r="P3506" i="8"/>
  <c r="J3506" i="8"/>
  <c r="AT3505" i="8"/>
  <c r="AU3505" i="8"/>
  <c r="X3505" i="8"/>
  <c r="W3505" i="8"/>
  <c r="V3505" i="8"/>
  <c r="U3505" i="8"/>
  <c r="S3505" i="8"/>
  <c r="T3505" i="8"/>
  <c r="Q3505" i="8"/>
  <c r="R3505" i="8"/>
  <c r="P3505" i="8"/>
  <c r="J3505" i="8"/>
  <c r="AT3504" i="8"/>
  <c r="AU3504" i="8"/>
  <c r="W3504" i="8"/>
  <c r="X3504" i="8"/>
  <c r="V3504" i="8"/>
  <c r="T3504" i="8"/>
  <c r="S3504" i="8"/>
  <c r="R3504" i="8"/>
  <c r="Q3504" i="8"/>
  <c r="P3504" i="8"/>
  <c r="J3504" i="8"/>
  <c r="K3504" i="8"/>
  <c r="L3504" i="8"/>
  <c r="AT3503" i="8"/>
  <c r="AU3503" i="8"/>
  <c r="W3503" i="8"/>
  <c r="V3503" i="8"/>
  <c r="S3503" i="8"/>
  <c r="Q3503" i="8"/>
  <c r="P3503" i="8"/>
  <c r="J3503" i="8"/>
  <c r="AT3502" i="8"/>
  <c r="AU3502" i="8"/>
  <c r="V3502" i="8"/>
  <c r="T3502" i="8"/>
  <c r="S3502" i="8"/>
  <c r="Q3502" i="8"/>
  <c r="R3502" i="8"/>
  <c r="P3502" i="8"/>
  <c r="J3502" i="8"/>
  <c r="K3502" i="8"/>
  <c r="AU3501" i="8"/>
  <c r="AT3501" i="8"/>
  <c r="V3501" i="8"/>
  <c r="U3501" i="8"/>
  <c r="S3501" i="8"/>
  <c r="T3501" i="8"/>
  <c r="P3501" i="8"/>
  <c r="J3501" i="8"/>
  <c r="K3501" i="8"/>
  <c r="AT3500" i="8"/>
  <c r="AU3500" i="8"/>
  <c r="V3500" i="8"/>
  <c r="U3500" i="8"/>
  <c r="S3500" i="8"/>
  <c r="T3500" i="8"/>
  <c r="R3500" i="8"/>
  <c r="Q3500" i="8"/>
  <c r="P3500" i="8"/>
  <c r="J3500" i="8"/>
  <c r="K3500" i="8"/>
  <c r="AU3499" i="8"/>
  <c r="AT3499" i="8"/>
  <c r="V3499" i="8"/>
  <c r="U3499" i="8"/>
  <c r="T3499" i="8"/>
  <c r="S3499" i="8"/>
  <c r="Q3499" i="8"/>
  <c r="R3499" i="8"/>
  <c r="P3499" i="8"/>
  <c r="J3499" i="8"/>
  <c r="K3499" i="8"/>
  <c r="L3499" i="8"/>
  <c r="AT3498" i="8"/>
  <c r="AU3498" i="8"/>
  <c r="X3498" i="8"/>
  <c r="W3498" i="8"/>
  <c r="V3498" i="8"/>
  <c r="U3498" i="8"/>
  <c r="T3498" i="8"/>
  <c r="S3498" i="8"/>
  <c r="Q3498" i="8"/>
  <c r="P3498" i="8"/>
  <c r="J3498" i="8"/>
  <c r="AU3497" i="8"/>
  <c r="AT3497" i="8"/>
  <c r="X3497" i="8"/>
  <c r="W3497" i="8"/>
  <c r="V3497" i="8"/>
  <c r="T3497" i="8"/>
  <c r="S3497" i="8"/>
  <c r="R3497" i="8"/>
  <c r="Q3497" i="8"/>
  <c r="P3497" i="8"/>
  <c r="J3497" i="8"/>
  <c r="AU3496" i="8"/>
  <c r="AT3496" i="8"/>
  <c r="X3496" i="8"/>
  <c r="V3496" i="8"/>
  <c r="W3496" i="8"/>
  <c r="T3496" i="8"/>
  <c r="U3496" i="8"/>
  <c r="S3496" i="8"/>
  <c r="R3496" i="8"/>
  <c r="P3496" i="8"/>
  <c r="Q3496" i="8"/>
  <c r="J3496" i="8"/>
  <c r="AU3495" i="8"/>
  <c r="AT3495" i="8"/>
  <c r="W3495" i="8"/>
  <c r="V3495" i="8"/>
  <c r="U3495" i="8"/>
  <c r="T3495" i="8"/>
  <c r="S3495" i="8"/>
  <c r="Q3495" i="8"/>
  <c r="R3495" i="8"/>
  <c r="P3495" i="8"/>
  <c r="J3495" i="8"/>
  <c r="AT3494" i="8"/>
  <c r="AU3494" i="8"/>
  <c r="W3494" i="8"/>
  <c r="V3494" i="8"/>
  <c r="S3494" i="8"/>
  <c r="P3494" i="8"/>
  <c r="J3494" i="8"/>
  <c r="K3494" i="8"/>
  <c r="L3494" i="8"/>
  <c r="AT3493" i="8"/>
  <c r="AU3493" i="8"/>
  <c r="V3493" i="8"/>
  <c r="U3493" i="8"/>
  <c r="S3493" i="8"/>
  <c r="T3493" i="8"/>
  <c r="Q3493" i="8"/>
  <c r="P3493" i="8"/>
  <c r="J3493" i="8"/>
  <c r="K3493" i="8"/>
  <c r="AU3492" i="8"/>
  <c r="AT3492" i="8"/>
  <c r="X3492" i="8"/>
  <c r="V3492" i="8"/>
  <c r="W3492" i="8"/>
  <c r="T3492" i="8"/>
  <c r="S3492" i="8"/>
  <c r="R3492" i="8"/>
  <c r="Q3492" i="8"/>
  <c r="P3492" i="8"/>
  <c r="J3492" i="8"/>
  <c r="AT3491" i="8"/>
  <c r="AU3491" i="8"/>
  <c r="X3491" i="8"/>
  <c r="V3491" i="8"/>
  <c r="W3491" i="8"/>
  <c r="T3491" i="8"/>
  <c r="S3491" i="8"/>
  <c r="R3491" i="8"/>
  <c r="Q3491" i="8"/>
  <c r="P3491" i="8"/>
  <c r="J3491" i="8"/>
  <c r="K3491" i="8"/>
  <c r="AU3490" i="8"/>
  <c r="AT3490" i="8"/>
  <c r="W3490" i="8"/>
  <c r="V3490" i="8"/>
  <c r="S3490" i="8"/>
  <c r="T3490" i="8"/>
  <c r="R3490" i="8"/>
  <c r="Q3490" i="8"/>
  <c r="P3490" i="8"/>
  <c r="J3490" i="8"/>
  <c r="K3490" i="8"/>
  <c r="L3490" i="8"/>
  <c r="AT3489" i="8"/>
  <c r="AU3489" i="8"/>
  <c r="W3489" i="8"/>
  <c r="X3489" i="8"/>
  <c r="V3489" i="8"/>
  <c r="S3489" i="8"/>
  <c r="P3489" i="8"/>
  <c r="J3489" i="8"/>
  <c r="K3489" i="8"/>
  <c r="AU3488" i="8"/>
  <c r="AT3488" i="8"/>
  <c r="V3488" i="8"/>
  <c r="T3488" i="8"/>
  <c r="S3488" i="8"/>
  <c r="Q3488" i="8"/>
  <c r="P3488" i="8"/>
  <c r="J3488" i="8"/>
  <c r="K3488" i="8"/>
  <c r="AU3487" i="8"/>
  <c r="AT3487" i="8"/>
  <c r="V3487" i="8"/>
  <c r="U3487" i="8"/>
  <c r="T3487" i="8"/>
  <c r="S3487" i="8"/>
  <c r="R3487" i="8"/>
  <c r="Q3487" i="8"/>
  <c r="P3487" i="8"/>
  <c r="J3487" i="8"/>
  <c r="K3487" i="8"/>
  <c r="L3487" i="8"/>
  <c r="AT3486" i="8"/>
  <c r="AU3486" i="8"/>
  <c r="W3486" i="8"/>
  <c r="X3486" i="8"/>
  <c r="V3486" i="8"/>
  <c r="T3486" i="8"/>
  <c r="U3486" i="8"/>
  <c r="S3486" i="8"/>
  <c r="R3486" i="8"/>
  <c r="Q3486" i="8"/>
  <c r="P3486" i="8"/>
  <c r="J3486" i="8"/>
  <c r="K3486" i="8"/>
  <c r="AU3485" i="8"/>
  <c r="AT3485" i="8"/>
  <c r="W3485" i="8"/>
  <c r="X3485" i="8"/>
  <c r="V3485" i="8"/>
  <c r="U3485" i="8"/>
  <c r="T3485" i="8"/>
  <c r="S3485" i="8"/>
  <c r="R3485" i="8"/>
  <c r="Q3485" i="8"/>
  <c r="P3485" i="8"/>
  <c r="J3485" i="8"/>
  <c r="K3485" i="8"/>
  <c r="AU3484" i="8"/>
  <c r="AT3484" i="8"/>
  <c r="X3484" i="8"/>
  <c r="W3484" i="8"/>
  <c r="V3484" i="8"/>
  <c r="U3484" i="8"/>
  <c r="T3484" i="8"/>
  <c r="S3484" i="8"/>
  <c r="R3484" i="8"/>
  <c r="P3484" i="8"/>
  <c r="Q3484" i="8"/>
  <c r="J3484" i="8"/>
  <c r="AU3483" i="8"/>
  <c r="AT3483" i="8"/>
  <c r="W3483" i="8"/>
  <c r="X3483" i="8"/>
  <c r="V3483" i="8"/>
  <c r="S3483" i="8"/>
  <c r="R3483" i="8"/>
  <c r="Q3483" i="8"/>
  <c r="P3483" i="8"/>
  <c r="J3483" i="8"/>
  <c r="AU3482" i="8"/>
  <c r="AT3482" i="8"/>
  <c r="V3482" i="8"/>
  <c r="T3482" i="8"/>
  <c r="U3482" i="8"/>
  <c r="S3482" i="8"/>
  <c r="P3482" i="8"/>
  <c r="J3482" i="8"/>
  <c r="K3482" i="8"/>
  <c r="AU3481" i="8"/>
  <c r="AT3481" i="8"/>
  <c r="W3481" i="8"/>
  <c r="V3481" i="8"/>
  <c r="T3481" i="8"/>
  <c r="U3481" i="8"/>
  <c r="S3481" i="8"/>
  <c r="Q3481" i="8"/>
  <c r="R3481" i="8"/>
  <c r="P3481" i="8"/>
  <c r="J3481" i="8"/>
  <c r="K3481" i="8"/>
  <c r="AU3480" i="8"/>
  <c r="AT3480" i="8"/>
  <c r="V3480" i="8"/>
  <c r="S3480" i="8"/>
  <c r="P3480" i="8"/>
  <c r="J3480" i="8"/>
  <c r="AU3479" i="8"/>
  <c r="AT3479" i="8"/>
  <c r="V3479" i="8"/>
  <c r="S3479" i="8"/>
  <c r="P3479" i="8"/>
  <c r="Q3479" i="8"/>
  <c r="J3479" i="8"/>
  <c r="AU3478" i="8"/>
  <c r="AT3478" i="8"/>
  <c r="X3478" i="8"/>
  <c r="V3478" i="8"/>
  <c r="W3478" i="8"/>
  <c r="T3478" i="8"/>
  <c r="S3478" i="8"/>
  <c r="Q3478" i="8"/>
  <c r="R3478" i="8"/>
  <c r="P3478" i="8"/>
  <c r="J3478" i="8"/>
  <c r="K3478" i="8"/>
  <c r="AT3477" i="8"/>
  <c r="AU3477" i="8"/>
  <c r="V3477" i="8"/>
  <c r="T3477" i="8"/>
  <c r="U3477" i="8"/>
  <c r="S3477" i="8"/>
  <c r="P3477" i="8"/>
  <c r="J3477" i="8"/>
  <c r="AU3476" i="8"/>
  <c r="AT3476" i="8"/>
  <c r="W3476" i="8"/>
  <c r="V3476" i="8"/>
  <c r="U3476" i="8"/>
  <c r="T3476" i="8"/>
  <c r="S3476" i="8"/>
  <c r="R3476" i="8"/>
  <c r="P3476" i="8"/>
  <c r="Q3476" i="8"/>
  <c r="J3476" i="8"/>
  <c r="K3476" i="8"/>
  <c r="AT3475" i="8"/>
  <c r="AU3475" i="8"/>
  <c r="V3475" i="8"/>
  <c r="S3475" i="8"/>
  <c r="P3475" i="8"/>
  <c r="J3475" i="8"/>
  <c r="AU3474" i="8"/>
  <c r="AT3474" i="8"/>
  <c r="W3474" i="8"/>
  <c r="X3474" i="8"/>
  <c r="V3474" i="8"/>
  <c r="T3474" i="8"/>
  <c r="S3474" i="8"/>
  <c r="P3474" i="8"/>
  <c r="J3474" i="8"/>
  <c r="AU3473" i="8"/>
  <c r="AT3473" i="8"/>
  <c r="W3473" i="8"/>
  <c r="V3473" i="8"/>
  <c r="T3473" i="8"/>
  <c r="U3473" i="8"/>
  <c r="S3473" i="8"/>
  <c r="P3473" i="8"/>
  <c r="J3473" i="8"/>
  <c r="AU3472" i="8"/>
  <c r="AT3472" i="8"/>
  <c r="W3472" i="8"/>
  <c r="X3472" i="8"/>
  <c r="V3472" i="8"/>
  <c r="T3472" i="8"/>
  <c r="S3472" i="8"/>
  <c r="P3472" i="8"/>
  <c r="Q3472" i="8"/>
  <c r="J3472" i="8"/>
  <c r="K3472" i="8"/>
  <c r="AU3471" i="8"/>
  <c r="AT3471" i="8"/>
  <c r="W3471" i="8"/>
  <c r="X3471" i="8"/>
  <c r="V3471" i="8"/>
  <c r="U3471" i="8"/>
  <c r="S3471" i="8"/>
  <c r="T3471" i="8"/>
  <c r="Q3471" i="8"/>
  <c r="R3471" i="8"/>
  <c r="P3471" i="8"/>
  <c r="J3471" i="8"/>
  <c r="K3471" i="8"/>
  <c r="AU3470" i="8"/>
  <c r="AT3470" i="8"/>
  <c r="W3470" i="8"/>
  <c r="X3470" i="8"/>
  <c r="V3470" i="8"/>
  <c r="U3470" i="8"/>
  <c r="T3470" i="8"/>
  <c r="S3470" i="8"/>
  <c r="Q3470" i="8"/>
  <c r="R3470" i="8"/>
  <c r="P3470" i="8"/>
  <c r="J3470" i="8"/>
  <c r="K3470" i="8"/>
  <c r="AT3469" i="8"/>
  <c r="AU3469" i="8"/>
  <c r="W3469" i="8"/>
  <c r="X3469" i="8"/>
  <c r="V3469" i="8"/>
  <c r="S3469" i="8"/>
  <c r="P3469" i="8"/>
  <c r="J3469" i="8"/>
  <c r="K3469" i="8"/>
  <c r="AU3468" i="8"/>
  <c r="AT3468" i="8"/>
  <c r="W3468" i="8"/>
  <c r="V3468" i="8"/>
  <c r="U3468" i="8"/>
  <c r="S3468" i="8"/>
  <c r="T3468" i="8"/>
  <c r="Q3468" i="8"/>
  <c r="P3468" i="8"/>
  <c r="J3468" i="8"/>
  <c r="AU3467" i="8"/>
  <c r="AT3467" i="8"/>
  <c r="X3467" i="8"/>
  <c r="W3467" i="8"/>
  <c r="V3467" i="8"/>
  <c r="T3467" i="8"/>
  <c r="S3467" i="8"/>
  <c r="R3467" i="8"/>
  <c r="Q3467" i="8"/>
  <c r="P3467" i="8"/>
  <c r="J3467" i="8"/>
  <c r="K3467" i="8"/>
  <c r="AU3466" i="8"/>
  <c r="AT3466" i="8"/>
  <c r="W3466" i="8"/>
  <c r="V3466" i="8"/>
  <c r="S3466" i="8"/>
  <c r="R3466" i="8"/>
  <c r="P3466" i="8"/>
  <c r="Q3466" i="8"/>
  <c r="J3466" i="8"/>
  <c r="AT3465" i="8"/>
  <c r="AU3465" i="8"/>
  <c r="X3465" i="8"/>
  <c r="V3465" i="8"/>
  <c r="W3465" i="8"/>
  <c r="S3465" i="8"/>
  <c r="P3465" i="8"/>
  <c r="J3465" i="8"/>
  <c r="K3465" i="8"/>
  <c r="AT3464" i="8"/>
  <c r="AU3464" i="8"/>
  <c r="V3464" i="8"/>
  <c r="U3464" i="8"/>
  <c r="T3464" i="8"/>
  <c r="S3464" i="8"/>
  <c r="R3464" i="8"/>
  <c r="P3464" i="8"/>
  <c r="Q3464" i="8"/>
  <c r="J3464" i="8"/>
  <c r="AT3463" i="8"/>
  <c r="AU3463" i="8"/>
  <c r="V3463" i="8"/>
  <c r="U3463" i="8"/>
  <c r="T3463" i="8"/>
  <c r="S3463" i="8"/>
  <c r="P3463" i="8"/>
  <c r="J3463" i="8"/>
  <c r="AT3462" i="8"/>
  <c r="AU3462" i="8"/>
  <c r="W3462" i="8"/>
  <c r="X3462" i="8"/>
  <c r="V3462" i="8"/>
  <c r="S3462" i="8"/>
  <c r="P3462" i="8"/>
  <c r="J3462" i="8"/>
  <c r="K3462" i="8"/>
  <c r="AU3461" i="8"/>
  <c r="AT3461" i="8"/>
  <c r="X3461" i="8"/>
  <c r="W3461" i="8"/>
  <c r="V3461" i="8"/>
  <c r="U3461" i="8"/>
  <c r="T3461" i="8"/>
  <c r="S3461" i="8"/>
  <c r="Q3461" i="8"/>
  <c r="P3461" i="8"/>
  <c r="J3461" i="8"/>
  <c r="AU3460" i="8"/>
  <c r="AT3460" i="8"/>
  <c r="X3460" i="8"/>
  <c r="V3460" i="8"/>
  <c r="W3460" i="8"/>
  <c r="S3460" i="8"/>
  <c r="R3460" i="8"/>
  <c r="Q3460" i="8"/>
  <c r="P3460" i="8"/>
  <c r="J3460" i="8"/>
  <c r="K3460" i="8"/>
  <c r="AU3459" i="8"/>
  <c r="AT3459" i="8"/>
  <c r="W3459" i="8"/>
  <c r="V3459" i="8"/>
  <c r="T3459" i="8"/>
  <c r="S3459" i="8"/>
  <c r="R3459" i="8"/>
  <c r="Q3459" i="8"/>
  <c r="P3459" i="8"/>
  <c r="J3459" i="8"/>
  <c r="K3459" i="8"/>
  <c r="L3459" i="8"/>
  <c r="AU3458" i="8"/>
  <c r="AT3458" i="8"/>
  <c r="V3458" i="8"/>
  <c r="S3458" i="8"/>
  <c r="Q3458" i="8"/>
  <c r="P3458" i="8"/>
  <c r="J3458" i="8"/>
  <c r="AT3457" i="8"/>
  <c r="AU3457" i="8"/>
  <c r="X3457" i="8"/>
  <c r="V3457" i="8"/>
  <c r="W3457" i="8"/>
  <c r="U3457" i="8"/>
  <c r="S3457" i="8"/>
  <c r="T3457" i="8"/>
  <c r="Q3457" i="8"/>
  <c r="R3457" i="8"/>
  <c r="P3457" i="8"/>
  <c r="J3457" i="8"/>
  <c r="AU3456" i="8"/>
  <c r="AT3456" i="8"/>
  <c r="X3456" i="8"/>
  <c r="W3456" i="8"/>
  <c r="V3456" i="8"/>
  <c r="T3456" i="8"/>
  <c r="U3456" i="8"/>
  <c r="S3456" i="8"/>
  <c r="P3456" i="8"/>
  <c r="Q3456" i="8"/>
  <c r="J3456" i="8"/>
  <c r="K3456" i="8"/>
  <c r="L3456" i="8"/>
  <c r="AU3455" i="8"/>
  <c r="AT3455" i="8"/>
  <c r="W3455" i="8"/>
  <c r="X3455" i="8"/>
  <c r="V3455" i="8"/>
  <c r="U3455" i="8"/>
  <c r="S3455" i="8"/>
  <c r="T3455" i="8"/>
  <c r="P3455" i="8"/>
  <c r="J3455" i="8"/>
  <c r="K3455" i="8"/>
  <c r="AU3454" i="8"/>
  <c r="AT3454" i="8"/>
  <c r="X3454" i="8"/>
  <c r="V3454" i="8"/>
  <c r="W3454" i="8"/>
  <c r="U3454" i="8"/>
  <c r="S3454" i="8"/>
  <c r="T3454" i="8"/>
  <c r="P3454" i="8"/>
  <c r="Q3454" i="8"/>
  <c r="J3454" i="8"/>
  <c r="AU3453" i="8"/>
  <c r="AT3453" i="8"/>
  <c r="W3453" i="8"/>
  <c r="V3453" i="8"/>
  <c r="U3453" i="8"/>
  <c r="T3453" i="8"/>
  <c r="S3453" i="8"/>
  <c r="R3453" i="8"/>
  <c r="Q3453" i="8"/>
  <c r="P3453" i="8"/>
  <c r="J3453" i="8"/>
  <c r="K3453" i="8"/>
  <c r="L3453" i="8"/>
  <c r="AT3452" i="8"/>
  <c r="AU3452" i="8"/>
  <c r="V3452" i="8"/>
  <c r="T3452" i="8"/>
  <c r="S3452" i="8"/>
  <c r="R3452" i="8"/>
  <c r="P3452" i="8"/>
  <c r="Q3452" i="8"/>
  <c r="J3452" i="8"/>
  <c r="AU3451" i="8"/>
  <c r="AT3451" i="8"/>
  <c r="X3451" i="8"/>
  <c r="W3451" i="8"/>
  <c r="V3451" i="8"/>
  <c r="U3451" i="8"/>
  <c r="S3451" i="8"/>
  <c r="T3451" i="8"/>
  <c r="Q3451" i="8"/>
  <c r="R3451" i="8"/>
  <c r="P3451" i="8"/>
  <c r="J3451" i="8"/>
  <c r="K3451" i="8"/>
  <c r="AU3450" i="8"/>
  <c r="AT3450" i="8"/>
  <c r="X3450" i="8"/>
  <c r="V3450" i="8"/>
  <c r="W3450" i="8"/>
  <c r="S3450" i="8"/>
  <c r="R3450" i="8"/>
  <c r="Q3450" i="8"/>
  <c r="P3450" i="8"/>
  <c r="J3450" i="8"/>
  <c r="K3450" i="8"/>
  <c r="AT3449" i="8"/>
  <c r="AU3449" i="8"/>
  <c r="W3449" i="8"/>
  <c r="V3449" i="8"/>
  <c r="S3449" i="8"/>
  <c r="P3449" i="8"/>
  <c r="J3449" i="8"/>
  <c r="AU3448" i="8"/>
  <c r="AT3448" i="8"/>
  <c r="X3448" i="8"/>
  <c r="W3448" i="8"/>
  <c r="V3448" i="8"/>
  <c r="U3448" i="8"/>
  <c r="S3448" i="8"/>
  <c r="T3448" i="8"/>
  <c r="P3448" i="8"/>
  <c r="J3448" i="8"/>
  <c r="AT3447" i="8"/>
  <c r="AU3447" i="8"/>
  <c r="W3447" i="8"/>
  <c r="X3447" i="8"/>
  <c r="V3447" i="8"/>
  <c r="S3447" i="8"/>
  <c r="Q3447" i="8"/>
  <c r="P3447" i="8"/>
  <c r="J3447" i="8"/>
  <c r="AT3446" i="8"/>
  <c r="AU3446" i="8"/>
  <c r="V3446" i="8"/>
  <c r="S3446" i="8"/>
  <c r="Q3446" i="8"/>
  <c r="P3446" i="8"/>
  <c r="J3446" i="8"/>
  <c r="AT3445" i="8"/>
  <c r="AU3445" i="8"/>
  <c r="W3445" i="8"/>
  <c r="V3445" i="8"/>
  <c r="S3445" i="8"/>
  <c r="Q3445" i="8"/>
  <c r="R3445" i="8"/>
  <c r="P3445" i="8"/>
  <c r="J3445" i="8"/>
  <c r="K3445" i="8"/>
  <c r="L3445" i="8"/>
  <c r="AT3444" i="8"/>
  <c r="AU3444" i="8"/>
  <c r="W3444" i="8"/>
  <c r="V3444" i="8"/>
  <c r="T3444" i="8"/>
  <c r="S3444" i="8"/>
  <c r="R3444" i="8"/>
  <c r="Q3444" i="8"/>
  <c r="P3444" i="8"/>
  <c r="J3444" i="8"/>
  <c r="K3444" i="8"/>
  <c r="L3444" i="8"/>
  <c r="AU3443" i="8"/>
  <c r="AT3443" i="8"/>
  <c r="W3443" i="8"/>
  <c r="V3443" i="8"/>
  <c r="U3443" i="8"/>
  <c r="T3443" i="8"/>
  <c r="S3443" i="8"/>
  <c r="R3443" i="8"/>
  <c r="Q3443" i="8"/>
  <c r="P3443" i="8"/>
  <c r="J3443" i="8"/>
  <c r="K3443" i="8"/>
  <c r="AT3442" i="8"/>
  <c r="AU3442" i="8"/>
  <c r="X3442" i="8"/>
  <c r="W3442" i="8"/>
  <c r="V3442" i="8"/>
  <c r="U3442" i="8"/>
  <c r="T3442" i="8"/>
  <c r="S3442" i="8"/>
  <c r="R3442" i="8"/>
  <c r="Q3442" i="8"/>
  <c r="P3442" i="8"/>
  <c r="J3442" i="8"/>
  <c r="K3442" i="8"/>
  <c r="AU3441" i="8"/>
  <c r="AT3441" i="8"/>
  <c r="X3441" i="8"/>
  <c r="W3441" i="8"/>
  <c r="V3441" i="8"/>
  <c r="U3441" i="8"/>
  <c r="T3441" i="8"/>
  <c r="S3441" i="8"/>
  <c r="P3441" i="8"/>
  <c r="J3441" i="8"/>
  <c r="AU3440" i="8"/>
  <c r="AT3440" i="8"/>
  <c r="W3440" i="8"/>
  <c r="X3440" i="8"/>
  <c r="V3440" i="8"/>
  <c r="U3440" i="8"/>
  <c r="T3440" i="8"/>
  <c r="S3440" i="8"/>
  <c r="P3440" i="8"/>
  <c r="J3440" i="8"/>
  <c r="AU3439" i="8"/>
  <c r="AT3439" i="8"/>
  <c r="V3439" i="8"/>
  <c r="S3439" i="8"/>
  <c r="Q3439" i="8"/>
  <c r="P3439" i="8"/>
  <c r="J3439" i="8"/>
  <c r="K3439" i="8"/>
  <c r="L3439" i="8"/>
  <c r="AU3438" i="8"/>
  <c r="AT3438" i="8"/>
  <c r="W3438" i="8"/>
  <c r="V3438" i="8"/>
  <c r="S3438" i="8"/>
  <c r="R3438" i="8"/>
  <c r="P3438" i="8"/>
  <c r="Q3438" i="8"/>
  <c r="J3438" i="8"/>
  <c r="K3438" i="8"/>
  <c r="L3438" i="8"/>
  <c r="AT3437" i="8"/>
  <c r="AU3437" i="8"/>
  <c r="V3437" i="8"/>
  <c r="U3437" i="8"/>
  <c r="S3437" i="8"/>
  <c r="T3437" i="8"/>
  <c r="R3437" i="8"/>
  <c r="P3437" i="8"/>
  <c r="Q3437" i="8"/>
  <c r="J3437" i="8"/>
  <c r="K3437" i="8"/>
  <c r="L3437" i="8"/>
  <c r="AT3436" i="8"/>
  <c r="AU3436" i="8"/>
  <c r="V3436" i="8"/>
  <c r="U3436" i="8"/>
  <c r="T3436" i="8"/>
  <c r="S3436" i="8"/>
  <c r="Q3436" i="8"/>
  <c r="P3436" i="8"/>
  <c r="J3436" i="8"/>
  <c r="K3436" i="8"/>
  <c r="AT3435" i="8"/>
  <c r="AU3435" i="8"/>
  <c r="W3435" i="8"/>
  <c r="X3435" i="8"/>
  <c r="V3435" i="8"/>
  <c r="T3435" i="8"/>
  <c r="S3435" i="8"/>
  <c r="Q3435" i="8"/>
  <c r="R3435" i="8"/>
  <c r="P3435" i="8"/>
  <c r="J3435" i="8"/>
  <c r="K3435" i="8"/>
  <c r="AT3434" i="8"/>
  <c r="AU3434" i="8"/>
  <c r="V3434" i="8"/>
  <c r="U3434" i="8"/>
  <c r="S3434" i="8"/>
  <c r="T3434" i="8"/>
  <c r="R3434" i="8"/>
  <c r="P3434" i="8"/>
  <c r="Q3434" i="8"/>
  <c r="J3434" i="8"/>
  <c r="K3434" i="8"/>
  <c r="AU3433" i="8"/>
  <c r="AT3433" i="8"/>
  <c r="W3433" i="8"/>
  <c r="X3433" i="8"/>
  <c r="V3433" i="8"/>
  <c r="S3433" i="8"/>
  <c r="Q3433" i="8"/>
  <c r="P3433" i="8"/>
  <c r="J3433" i="8"/>
  <c r="K3433" i="8"/>
  <c r="AU3432" i="8"/>
  <c r="AT3432" i="8"/>
  <c r="W3432" i="8"/>
  <c r="V3432" i="8"/>
  <c r="S3432" i="8"/>
  <c r="P3432" i="8"/>
  <c r="J3432" i="8"/>
  <c r="K3432" i="8"/>
  <c r="AU3431" i="8"/>
  <c r="AT3431" i="8"/>
  <c r="W3431" i="8"/>
  <c r="V3431" i="8"/>
  <c r="U3431" i="8"/>
  <c r="S3431" i="8"/>
  <c r="T3431" i="8"/>
  <c r="Q3431" i="8"/>
  <c r="P3431" i="8"/>
  <c r="J3431" i="8"/>
  <c r="AT3430" i="8"/>
  <c r="AU3430" i="8"/>
  <c r="X3430" i="8"/>
  <c r="V3430" i="8"/>
  <c r="W3430" i="8"/>
  <c r="U3430" i="8"/>
  <c r="S3430" i="8"/>
  <c r="T3430" i="8"/>
  <c r="R3430" i="8"/>
  <c r="P3430" i="8"/>
  <c r="Q3430" i="8"/>
  <c r="J3430" i="8"/>
  <c r="K3430" i="8"/>
  <c r="AU3429" i="8"/>
  <c r="AT3429" i="8"/>
  <c r="W3429" i="8"/>
  <c r="X3429" i="8"/>
  <c r="V3429" i="8"/>
  <c r="U3429" i="8"/>
  <c r="S3429" i="8"/>
  <c r="T3429" i="8"/>
  <c r="R3429" i="8"/>
  <c r="Q3429" i="8"/>
  <c r="P3429" i="8"/>
  <c r="J3429" i="8"/>
  <c r="K3429" i="8"/>
  <c r="L3429" i="8"/>
  <c r="AT3428" i="8"/>
  <c r="AU3428" i="8"/>
  <c r="V3428" i="8"/>
  <c r="U3428" i="8"/>
  <c r="T3428" i="8"/>
  <c r="S3428" i="8"/>
  <c r="R3428" i="8"/>
  <c r="P3428" i="8"/>
  <c r="Q3428" i="8"/>
  <c r="J3428" i="8"/>
  <c r="K3428" i="8"/>
  <c r="AT3427" i="8"/>
  <c r="AU3427" i="8"/>
  <c r="W3427" i="8"/>
  <c r="X3427" i="8"/>
  <c r="V3427" i="8"/>
  <c r="S3427" i="8"/>
  <c r="R3427" i="8"/>
  <c r="P3427" i="8"/>
  <c r="Q3427" i="8"/>
  <c r="J3427" i="8"/>
  <c r="K3427" i="8"/>
  <c r="AU3426" i="8"/>
  <c r="AT3426" i="8"/>
  <c r="X3426" i="8"/>
  <c r="W3426" i="8"/>
  <c r="V3426" i="8"/>
  <c r="T3426" i="8"/>
  <c r="U3426" i="8"/>
  <c r="S3426" i="8"/>
  <c r="Q3426" i="8"/>
  <c r="P3426" i="8"/>
  <c r="J3426" i="8"/>
  <c r="AU3425" i="8"/>
  <c r="AT3425" i="8"/>
  <c r="W3425" i="8"/>
  <c r="X3425" i="8"/>
  <c r="V3425" i="8"/>
  <c r="U3425" i="8"/>
  <c r="S3425" i="8"/>
  <c r="T3425" i="8"/>
  <c r="R3425" i="8"/>
  <c r="P3425" i="8"/>
  <c r="Q3425" i="8"/>
  <c r="J3425" i="8"/>
  <c r="K3425" i="8"/>
  <c r="AT3424" i="8"/>
  <c r="AU3424" i="8"/>
  <c r="V3424" i="8"/>
  <c r="W3424" i="8"/>
  <c r="X3424" i="8"/>
  <c r="T3424" i="8"/>
  <c r="U3424" i="8"/>
  <c r="S3424" i="8"/>
  <c r="P3424" i="8"/>
  <c r="J3424" i="8"/>
  <c r="AT3423" i="8"/>
  <c r="AU3423" i="8"/>
  <c r="V3423" i="8"/>
  <c r="S3423" i="8"/>
  <c r="P3423" i="8"/>
  <c r="J3423" i="8"/>
  <c r="AU3422" i="8"/>
  <c r="AT3422" i="8"/>
  <c r="X3422" i="8"/>
  <c r="V3422" i="8"/>
  <c r="W3422" i="8"/>
  <c r="T3422" i="8"/>
  <c r="U3422" i="8"/>
  <c r="S3422" i="8"/>
  <c r="P3422" i="8"/>
  <c r="J3422" i="8"/>
  <c r="K3422" i="8"/>
  <c r="L3422" i="8"/>
  <c r="AT3421" i="8"/>
  <c r="AU3421" i="8"/>
  <c r="W3421" i="8"/>
  <c r="V3421" i="8"/>
  <c r="T3421" i="8"/>
  <c r="U3421" i="8"/>
  <c r="S3421" i="8"/>
  <c r="P3421" i="8"/>
  <c r="J3421" i="8"/>
  <c r="AT3420" i="8"/>
  <c r="AU3420" i="8"/>
  <c r="V3420" i="8"/>
  <c r="U3420" i="8"/>
  <c r="T3420" i="8"/>
  <c r="S3420" i="8"/>
  <c r="P3420" i="8"/>
  <c r="J3420" i="8"/>
  <c r="AT3419" i="8"/>
  <c r="AU3419" i="8"/>
  <c r="V3419" i="8"/>
  <c r="U3419" i="8"/>
  <c r="S3419" i="8"/>
  <c r="T3419" i="8"/>
  <c r="P3419" i="8"/>
  <c r="J3419" i="8"/>
  <c r="K3419" i="8"/>
  <c r="AU3418" i="8"/>
  <c r="AT3418" i="8"/>
  <c r="W3418" i="8"/>
  <c r="X3418" i="8"/>
  <c r="V3418" i="8"/>
  <c r="S3418" i="8"/>
  <c r="Q3418" i="8"/>
  <c r="P3418" i="8"/>
  <c r="J3418" i="8"/>
  <c r="K3418" i="8"/>
  <c r="AU3417" i="8"/>
  <c r="AT3417" i="8"/>
  <c r="W3417" i="8"/>
  <c r="V3417" i="8"/>
  <c r="T3417" i="8"/>
  <c r="U3417" i="8"/>
  <c r="S3417" i="8"/>
  <c r="P3417" i="8"/>
  <c r="J3417" i="8"/>
  <c r="K3417" i="8"/>
  <c r="L3417" i="8"/>
  <c r="AU3416" i="8"/>
  <c r="AT3416" i="8"/>
  <c r="W3416" i="8"/>
  <c r="V3416" i="8"/>
  <c r="S3416" i="8"/>
  <c r="P3416" i="8"/>
  <c r="J3416" i="8"/>
  <c r="K3416" i="8"/>
  <c r="AT3415" i="8"/>
  <c r="AU3415" i="8"/>
  <c r="V3415" i="8"/>
  <c r="T3415" i="8"/>
  <c r="S3415" i="8"/>
  <c r="R3415" i="8"/>
  <c r="Q3415" i="8"/>
  <c r="P3415" i="8"/>
  <c r="J3415" i="8"/>
  <c r="AT3414" i="8"/>
  <c r="AU3414" i="8"/>
  <c r="W3414" i="8"/>
  <c r="V3414" i="8"/>
  <c r="T3414" i="8"/>
  <c r="U3414" i="8"/>
  <c r="S3414" i="8"/>
  <c r="P3414" i="8"/>
  <c r="J3414" i="8"/>
  <c r="K3414" i="8"/>
  <c r="AT3413" i="8"/>
  <c r="AU3413" i="8"/>
  <c r="W3413" i="8"/>
  <c r="X3413" i="8"/>
  <c r="V3413" i="8"/>
  <c r="S3413" i="8"/>
  <c r="Q3413" i="8"/>
  <c r="P3413" i="8"/>
  <c r="J3413" i="8"/>
  <c r="K3413" i="8"/>
  <c r="L3413" i="8"/>
  <c r="AU3412" i="8"/>
  <c r="AT3412" i="8"/>
  <c r="V3412" i="8"/>
  <c r="U3412" i="8"/>
  <c r="S3412" i="8"/>
  <c r="T3412" i="8"/>
  <c r="Q3412" i="8"/>
  <c r="P3412" i="8"/>
  <c r="J3412" i="8"/>
  <c r="K3412" i="8"/>
  <c r="AT3411" i="8"/>
  <c r="AU3411" i="8"/>
  <c r="V3411" i="8"/>
  <c r="U3411" i="8"/>
  <c r="S3411" i="8"/>
  <c r="T3411" i="8"/>
  <c r="R3411" i="8"/>
  <c r="P3411" i="8"/>
  <c r="Q3411" i="8"/>
  <c r="J3411" i="8"/>
  <c r="K3411" i="8"/>
  <c r="AU3410" i="8"/>
  <c r="AT3410" i="8"/>
  <c r="X3410" i="8"/>
  <c r="W3410" i="8"/>
  <c r="V3410" i="8"/>
  <c r="U3410" i="8"/>
  <c r="T3410" i="8"/>
  <c r="S3410" i="8"/>
  <c r="P3410" i="8"/>
  <c r="J3410" i="8"/>
  <c r="K3410" i="8"/>
  <c r="L3410" i="8"/>
  <c r="AU3409" i="8"/>
  <c r="AT3409" i="8"/>
  <c r="V3409" i="8"/>
  <c r="U3409" i="8"/>
  <c r="S3409" i="8"/>
  <c r="T3409" i="8"/>
  <c r="P3409" i="8"/>
  <c r="J3409" i="8"/>
  <c r="AT3408" i="8"/>
  <c r="AU3408" i="8"/>
  <c r="V3408" i="8"/>
  <c r="U3408" i="8"/>
  <c r="S3408" i="8"/>
  <c r="T3408" i="8"/>
  <c r="P3408" i="8"/>
  <c r="Q3408" i="8"/>
  <c r="J3408" i="8"/>
  <c r="AT3407" i="8"/>
  <c r="AU3407" i="8"/>
  <c r="W3407" i="8"/>
  <c r="V3407" i="8"/>
  <c r="S3407" i="8"/>
  <c r="Q3407" i="8"/>
  <c r="P3407" i="8"/>
  <c r="J3407" i="8"/>
  <c r="K3407" i="8"/>
  <c r="AU3406" i="8"/>
  <c r="AT3406" i="8"/>
  <c r="X3406" i="8"/>
  <c r="V3406" i="8"/>
  <c r="W3406" i="8"/>
  <c r="U3406" i="8"/>
  <c r="T3406" i="8"/>
  <c r="S3406" i="8"/>
  <c r="P3406" i="8"/>
  <c r="J3406" i="8"/>
  <c r="K3406" i="8"/>
  <c r="L3406" i="8"/>
  <c r="AU3405" i="8"/>
  <c r="AT3405" i="8"/>
  <c r="W3405" i="8"/>
  <c r="V3405" i="8"/>
  <c r="U3405" i="8"/>
  <c r="T3405" i="8"/>
  <c r="S3405" i="8"/>
  <c r="Q3405" i="8"/>
  <c r="P3405" i="8"/>
  <c r="J3405" i="8"/>
  <c r="K3405" i="8"/>
  <c r="L3405" i="8"/>
  <c r="AT3404" i="8"/>
  <c r="AU3404" i="8"/>
  <c r="V3404" i="8"/>
  <c r="T3404" i="8"/>
  <c r="S3404" i="8"/>
  <c r="Q3404" i="8"/>
  <c r="P3404" i="8"/>
  <c r="J3404" i="8"/>
  <c r="K3404" i="8"/>
  <c r="L3404" i="8"/>
  <c r="AU3403" i="8"/>
  <c r="AT3403" i="8"/>
  <c r="V3403" i="8"/>
  <c r="U3403" i="8"/>
  <c r="S3403" i="8"/>
  <c r="T3403" i="8"/>
  <c r="P3403" i="8"/>
  <c r="J3403" i="8"/>
  <c r="AU3402" i="8"/>
  <c r="AT3402" i="8"/>
  <c r="V3402" i="8"/>
  <c r="T3402" i="8"/>
  <c r="U3402" i="8"/>
  <c r="S3402" i="8"/>
  <c r="P3402" i="8"/>
  <c r="J3402" i="8"/>
  <c r="K3402" i="8"/>
  <c r="L3402" i="8"/>
  <c r="AT3401" i="8"/>
  <c r="AU3401" i="8"/>
  <c r="V3401" i="8"/>
  <c r="W3401" i="8"/>
  <c r="S3401" i="8"/>
  <c r="Q3401" i="8"/>
  <c r="R3401" i="8"/>
  <c r="P3401" i="8"/>
  <c r="J3401" i="8"/>
  <c r="K3401" i="8"/>
  <c r="AT3400" i="8"/>
  <c r="AU3400" i="8"/>
  <c r="V3400" i="8"/>
  <c r="U3400" i="8"/>
  <c r="T3400" i="8"/>
  <c r="S3400" i="8"/>
  <c r="R3400" i="8"/>
  <c r="P3400" i="8"/>
  <c r="Q3400" i="8"/>
  <c r="J3400" i="8"/>
  <c r="K3400" i="8"/>
  <c r="L3400" i="8"/>
  <c r="AU3399" i="8"/>
  <c r="AT3399" i="8"/>
  <c r="W3399" i="8"/>
  <c r="X3399" i="8"/>
  <c r="V3399" i="8"/>
  <c r="T3399" i="8"/>
  <c r="U3399" i="8"/>
  <c r="S3399" i="8"/>
  <c r="Q3399" i="8"/>
  <c r="P3399" i="8"/>
  <c r="J3399" i="8"/>
  <c r="K3399" i="8"/>
  <c r="AU3398" i="8"/>
  <c r="AT3398" i="8"/>
  <c r="V3398" i="8"/>
  <c r="S3398" i="8"/>
  <c r="R3398" i="8"/>
  <c r="Q3398" i="8"/>
  <c r="P3398" i="8"/>
  <c r="J3398" i="8"/>
  <c r="AT3397" i="8"/>
  <c r="AU3397" i="8"/>
  <c r="X3397" i="8"/>
  <c r="V3397" i="8"/>
  <c r="W3397" i="8"/>
  <c r="S3397" i="8"/>
  <c r="Q3397" i="8"/>
  <c r="R3397" i="8"/>
  <c r="P3397" i="8"/>
  <c r="J3397" i="8"/>
  <c r="K3397" i="8"/>
  <c r="AU3396" i="8"/>
  <c r="AT3396" i="8"/>
  <c r="V3396" i="8"/>
  <c r="U3396" i="8"/>
  <c r="S3396" i="8"/>
  <c r="T3396" i="8"/>
  <c r="R3396" i="8"/>
  <c r="P3396" i="8"/>
  <c r="Q3396" i="8"/>
  <c r="J3396" i="8"/>
  <c r="K3396" i="8"/>
  <c r="L3396" i="8"/>
  <c r="AU3395" i="8"/>
  <c r="AT3395" i="8"/>
  <c r="V3395" i="8"/>
  <c r="S3395" i="8"/>
  <c r="Q3395" i="8"/>
  <c r="R3395" i="8"/>
  <c r="P3395" i="8"/>
  <c r="J3395" i="8"/>
  <c r="K3395" i="8"/>
  <c r="AT3394" i="8"/>
  <c r="AU3394" i="8"/>
  <c r="V3394" i="8"/>
  <c r="S3394" i="8"/>
  <c r="P3394" i="8"/>
  <c r="J3394" i="8"/>
  <c r="K3394" i="8"/>
  <c r="AT3393" i="8"/>
  <c r="AU3393" i="8"/>
  <c r="X3393" i="8"/>
  <c r="W3393" i="8"/>
  <c r="V3393" i="8"/>
  <c r="U3393" i="8"/>
  <c r="S3393" i="8"/>
  <c r="T3393" i="8"/>
  <c r="Q3393" i="8"/>
  <c r="R3393" i="8"/>
  <c r="P3393" i="8"/>
  <c r="J3393" i="8"/>
  <c r="AU3392" i="8"/>
  <c r="AT3392" i="8"/>
  <c r="V3392" i="8"/>
  <c r="U3392" i="8"/>
  <c r="S3392" i="8"/>
  <c r="T3392" i="8"/>
  <c r="P3392" i="8"/>
  <c r="J3392" i="8"/>
  <c r="K3392" i="8"/>
  <c r="AU3391" i="8"/>
  <c r="AT3391" i="8"/>
  <c r="W3391" i="8"/>
  <c r="V3391" i="8"/>
  <c r="S3391" i="8"/>
  <c r="Q3391" i="8"/>
  <c r="P3391" i="8"/>
  <c r="J3391" i="8"/>
  <c r="K3391" i="8"/>
  <c r="AU3390" i="8"/>
  <c r="AT3390" i="8"/>
  <c r="W3390" i="8"/>
  <c r="X3390" i="8"/>
  <c r="V3390" i="8"/>
  <c r="S3390" i="8"/>
  <c r="Q3390" i="8"/>
  <c r="P3390" i="8"/>
  <c r="J3390" i="8"/>
  <c r="K3390" i="8"/>
  <c r="L3390" i="8"/>
  <c r="AU3389" i="8"/>
  <c r="AT3389" i="8"/>
  <c r="V3389" i="8"/>
  <c r="U3389" i="8"/>
  <c r="T3389" i="8"/>
  <c r="S3389" i="8"/>
  <c r="Q3389" i="8"/>
  <c r="R3389" i="8"/>
  <c r="P3389" i="8"/>
  <c r="J3389" i="8"/>
  <c r="K3389" i="8"/>
  <c r="L3389" i="8"/>
  <c r="AT3388" i="8"/>
  <c r="AU3388" i="8"/>
  <c r="V3388" i="8"/>
  <c r="U3388" i="8"/>
  <c r="T3388" i="8"/>
  <c r="S3388" i="8"/>
  <c r="Q3388" i="8"/>
  <c r="P3388" i="8"/>
  <c r="J3388" i="8"/>
  <c r="K3388" i="8"/>
  <c r="AT3387" i="8"/>
  <c r="AU3387" i="8"/>
  <c r="V3387" i="8"/>
  <c r="U3387" i="8"/>
  <c r="S3387" i="8"/>
  <c r="T3387" i="8"/>
  <c r="Q3387" i="8"/>
  <c r="R3387" i="8"/>
  <c r="P3387" i="8"/>
  <c r="J3387" i="8"/>
  <c r="K3387" i="8"/>
  <c r="AU3386" i="8"/>
  <c r="AT3386" i="8"/>
  <c r="W3386" i="8"/>
  <c r="X3386" i="8"/>
  <c r="V3386" i="8"/>
  <c r="T3386" i="8"/>
  <c r="U3386" i="8"/>
  <c r="S3386" i="8"/>
  <c r="Q3386" i="8"/>
  <c r="P3386" i="8"/>
  <c r="J3386" i="8"/>
  <c r="K3386" i="8"/>
  <c r="AT3385" i="8"/>
  <c r="AU3385" i="8"/>
  <c r="W3385" i="8"/>
  <c r="X3385" i="8"/>
  <c r="V3385" i="8"/>
  <c r="T3385" i="8"/>
  <c r="S3385" i="8"/>
  <c r="Q3385" i="8"/>
  <c r="R3385" i="8"/>
  <c r="P3385" i="8"/>
  <c r="J3385" i="8"/>
  <c r="K3385" i="8"/>
  <c r="L3385" i="8"/>
  <c r="AU3384" i="8"/>
  <c r="AT3384" i="8"/>
  <c r="V3384" i="8"/>
  <c r="U3384" i="8"/>
  <c r="S3384" i="8"/>
  <c r="T3384" i="8"/>
  <c r="P3384" i="8"/>
  <c r="J3384" i="8"/>
  <c r="AT3383" i="8"/>
  <c r="AU3383" i="8"/>
  <c r="W3383" i="8"/>
  <c r="V3383" i="8"/>
  <c r="S3383" i="8"/>
  <c r="Q3383" i="8"/>
  <c r="P3383" i="8"/>
  <c r="J3383" i="8"/>
  <c r="K3383" i="8"/>
  <c r="AU3382" i="8"/>
  <c r="AT3382" i="8"/>
  <c r="X3382" i="8"/>
  <c r="V3382" i="8"/>
  <c r="W3382" i="8"/>
  <c r="U3382" i="8"/>
  <c r="T3382" i="8"/>
  <c r="S3382" i="8"/>
  <c r="R3382" i="8"/>
  <c r="P3382" i="8"/>
  <c r="Q3382" i="8"/>
  <c r="J3382" i="8"/>
  <c r="K3382" i="8"/>
  <c r="AT3381" i="8"/>
  <c r="AU3381" i="8"/>
  <c r="V3381" i="8"/>
  <c r="S3381" i="8"/>
  <c r="P3381" i="8"/>
  <c r="Q3381" i="8"/>
  <c r="R3381" i="8"/>
  <c r="J3381" i="8"/>
  <c r="K3381" i="8"/>
  <c r="L3381" i="8"/>
  <c r="AT3380" i="8"/>
  <c r="AU3380" i="8"/>
  <c r="X3380" i="8"/>
  <c r="V3380" i="8"/>
  <c r="W3380" i="8"/>
  <c r="T3380" i="8"/>
  <c r="S3380" i="8"/>
  <c r="P3380" i="8"/>
  <c r="Q3380" i="8"/>
  <c r="J3380" i="8"/>
  <c r="K3380" i="8"/>
  <c r="L3380" i="8"/>
  <c r="AT3379" i="8"/>
  <c r="AU3379" i="8"/>
  <c r="W3379" i="8"/>
  <c r="X3379" i="8"/>
  <c r="V3379" i="8"/>
  <c r="U3379" i="8"/>
  <c r="T3379" i="8"/>
  <c r="S3379" i="8"/>
  <c r="Q3379" i="8"/>
  <c r="R3379" i="8"/>
  <c r="P3379" i="8"/>
  <c r="J3379" i="8"/>
  <c r="K3379" i="8"/>
  <c r="AT3378" i="8"/>
  <c r="AU3378" i="8"/>
  <c r="W3378" i="8"/>
  <c r="V3378" i="8"/>
  <c r="T3378" i="8"/>
  <c r="S3378" i="8"/>
  <c r="P3378" i="8"/>
  <c r="J3378" i="8"/>
  <c r="K3378" i="8"/>
  <c r="L3378" i="8"/>
  <c r="AU3377" i="8"/>
  <c r="AT3377" i="8"/>
  <c r="V3377" i="8"/>
  <c r="U3377" i="8"/>
  <c r="T3377" i="8"/>
  <c r="S3377" i="8"/>
  <c r="P3377" i="8"/>
  <c r="J3377" i="8"/>
  <c r="K3377" i="8"/>
  <c r="L3377" i="8"/>
  <c r="AU3376" i="8"/>
  <c r="AT3376" i="8"/>
  <c r="W3376" i="8"/>
  <c r="V3376" i="8"/>
  <c r="T3376" i="8"/>
  <c r="S3376" i="8"/>
  <c r="P3376" i="8"/>
  <c r="J3376" i="8"/>
  <c r="K3376" i="8"/>
  <c r="AT3375" i="8"/>
  <c r="AU3375" i="8"/>
  <c r="W3375" i="8"/>
  <c r="V3375" i="8"/>
  <c r="S3375" i="8"/>
  <c r="P3375" i="8"/>
  <c r="J3375" i="8"/>
  <c r="K3375" i="8"/>
  <c r="L3375" i="8"/>
  <c r="AU3374" i="8"/>
  <c r="AT3374" i="8"/>
  <c r="X3374" i="8"/>
  <c r="V3374" i="8"/>
  <c r="W3374" i="8"/>
  <c r="S3374" i="8"/>
  <c r="T3374" i="8"/>
  <c r="Q3374" i="8"/>
  <c r="P3374" i="8"/>
  <c r="J3374" i="8"/>
  <c r="AU3373" i="8"/>
  <c r="AT3373" i="8"/>
  <c r="X3373" i="8"/>
  <c r="V3373" i="8"/>
  <c r="W3373" i="8"/>
  <c r="T3373" i="8"/>
  <c r="S3373" i="8"/>
  <c r="Q3373" i="8"/>
  <c r="R3373" i="8"/>
  <c r="P3373" i="8"/>
  <c r="J3373" i="8"/>
  <c r="K3373" i="8"/>
  <c r="L3373" i="8"/>
  <c r="AU3372" i="8"/>
  <c r="AT3372" i="8"/>
  <c r="V3372" i="8"/>
  <c r="T3372" i="8"/>
  <c r="U3372" i="8"/>
  <c r="S3372" i="8"/>
  <c r="P3372" i="8"/>
  <c r="J3372" i="8"/>
  <c r="AU3371" i="8"/>
  <c r="AT3371" i="8"/>
  <c r="W3371" i="8"/>
  <c r="X3371" i="8"/>
  <c r="V3371" i="8"/>
  <c r="S3371" i="8"/>
  <c r="P3371" i="8"/>
  <c r="J3371" i="8"/>
  <c r="K3371" i="8"/>
  <c r="L3371" i="8"/>
  <c r="AU3370" i="8"/>
  <c r="AT3370" i="8"/>
  <c r="X3370" i="8"/>
  <c r="V3370" i="8"/>
  <c r="W3370" i="8"/>
  <c r="S3370" i="8"/>
  <c r="R3370" i="8"/>
  <c r="P3370" i="8"/>
  <c r="Q3370" i="8"/>
  <c r="J3370" i="8"/>
  <c r="AU3369" i="8"/>
  <c r="AT3369" i="8"/>
  <c r="X3369" i="8"/>
  <c r="W3369" i="8"/>
  <c r="V3369" i="8"/>
  <c r="T3369" i="8"/>
  <c r="U3369" i="8"/>
  <c r="S3369" i="8"/>
  <c r="R3369" i="8"/>
  <c r="Q3369" i="8"/>
  <c r="P3369" i="8"/>
  <c r="J3369" i="8"/>
  <c r="AT3368" i="8"/>
  <c r="AU3368" i="8"/>
  <c r="X3368" i="8"/>
  <c r="W3368" i="8"/>
  <c r="V3368" i="8"/>
  <c r="S3368" i="8"/>
  <c r="R3368" i="8"/>
  <c r="P3368" i="8"/>
  <c r="Q3368" i="8"/>
  <c r="J3368" i="8"/>
  <c r="K3368" i="8"/>
  <c r="AU3367" i="8"/>
  <c r="AT3367" i="8"/>
  <c r="X3367" i="8"/>
  <c r="W3367" i="8"/>
  <c r="V3367" i="8"/>
  <c r="U3367" i="8"/>
  <c r="S3367" i="8"/>
  <c r="T3367" i="8"/>
  <c r="P3367" i="8"/>
  <c r="J3367" i="8"/>
  <c r="K3367" i="8"/>
  <c r="AU3366" i="8"/>
  <c r="AT3366" i="8"/>
  <c r="X3366" i="8"/>
  <c r="V3366" i="8"/>
  <c r="W3366" i="8"/>
  <c r="S3366" i="8"/>
  <c r="T3366" i="8"/>
  <c r="R3366" i="8"/>
  <c r="Q3366" i="8"/>
  <c r="P3366" i="8"/>
  <c r="J3366" i="8"/>
  <c r="AT3365" i="8"/>
  <c r="AU3365" i="8"/>
  <c r="X3365" i="8"/>
  <c r="W3365" i="8"/>
  <c r="V3365" i="8"/>
  <c r="T3365" i="8"/>
  <c r="U3365" i="8"/>
  <c r="S3365" i="8"/>
  <c r="R3365" i="8"/>
  <c r="Q3365" i="8"/>
  <c r="P3365" i="8"/>
  <c r="J3365" i="8"/>
  <c r="AU3364" i="8"/>
  <c r="AT3364" i="8"/>
  <c r="V3364" i="8"/>
  <c r="T3364" i="8"/>
  <c r="U3364" i="8"/>
  <c r="S3364" i="8"/>
  <c r="R3364" i="8"/>
  <c r="Q3364" i="8"/>
  <c r="P3364" i="8"/>
  <c r="J3364" i="8"/>
  <c r="K3364" i="8"/>
  <c r="L3364" i="8"/>
  <c r="AT3363" i="8"/>
  <c r="AU3363" i="8"/>
  <c r="W3363" i="8"/>
  <c r="X3363" i="8"/>
  <c r="V3363" i="8"/>
  <c r="U3363" i="8"/>
  <c r="T3363" i="8"/>
  <c r="S3363" i="8"/>
  <c r="Q3363" i="8"/>
  <c r="P3363" i="8"/>
  <c r="J3363" i="8"/>
  <c r="AT3362" i="8"/>
  <c r="AU3362" i="8"/>
  <c r="W3362" i="8"/>
  <c r="X3362" i="8"/>
  <c r="V3362" i="8"/>
  <c r="T3362" i="8"/>
  <c r="S3362" i="8"/>
  <c r="R3362" i="8"/>
  <c r="P3362" i="8"/>
  <c r="Q3362" i="8"/>
  <c r="J3362" i="8"/>
  <c r="AT3361" i="8"/>
  <c r="AU3361" i="8"/>
  <c r="V3361" i="8"/>
  <c r="T3361" i="8"/>
  <c r="U3361" i="8"/>
  <c r="S3361" i="8"/>
  <c r="R3361" i="8"/>
  <c r="Q3361" i="8"/>
  <c r="P3361" i="8"/>
  <c r="J3361" i="8"/>
  <c r="K3361" i="8"/>
  <c r="L3361" i="8"/>
  <c r="AT3360" i="8"/>
  <c r="AU3360" i="8"/>
  <c r="V3360" i="8"/>
  <c r="S3360" i="8"/>
  <c r="Q3360" i="8"/>
  <c r="P3360" i="8"/>
  <c r="J3360" i="8"/>
  <c r="K3360" i="8"/>
  <c r="L3360" i="8"/>
  <c r="AT3359" i="8"/>
  <c r="AU3359" i="8"/>
  <c r="X3359" i="8"/>
  <c r="V3359" i="8"/>
  <c r="W3359" i="8"/>
  <c r="S3359" i="8"/>
  <c r="R3359" i="8"/>
  <c r="Q3359" i="8"/>
  <c r="P3359" i="8"/>
  <c r="J3359" i="8"/>
  <c r="AU3358" i="8"/>
  <c r="AT3358" i="8"/>
  <c r="V3358" i="8"/>
  <c r="U3358" i="8"/>
  <c r="T3358" i="8"/>
  <c r="S3358" i="8"/>
  <c r="P3358" i="8"/>
  <c r="J3358" i="8"/>
  <c r="K3358" i="8"/>
  <c r="L3358" i="8"/>
  <c r="AU3357" i="8"/>
  <c r="AT3357" i="8"/>
  <c r="W3357" i="8"/>
  <c r="X3357" i="8"/>
  <c r="V3357" i="8"/>
  <c r="T3357" i="8"/>
  <c r="S3357" i="8"/>
  <c r="Q3357" i="8"/>
  <c r="R3357" i="8"/>
  <c r="P3357" i="8"/>
  <c r="J3357" i="8"/>
  <c r="AU3356" i="8"/>
  <c r="AT3356" i="8"/>
  <c r="W3356" i="8"/>
  <c r="V3356" i="8"/>
  <c r="S3356" i="8"/>
  <c r="R3356" i="8"/>
  <c r="Q3356" i="8"/>
  <c r="P3356" i="8"/>
  <c r="J3356" i="8"/>
  <c r="AT3355" i="8"/>
  <c r="AU3355" i="8"/>
  <c r="X3355" i="8"/>
  <c r="W3355" i="8"/>
  <c r="V3355" i="8"/>
  <c r="S3355" i="8"/>
  <c r="P3355" i="8"/>
  <c r="J3355" i="8"/>
  <c r="K3355" i="8"/>
  <c r="L3355" i="8"/>
  <c r="AU3354" i="8"/>
  <c r="AT3354" i="8"/>
  <c r="X3354" i="8"/>
  <c r="W3354" i="8"/>
  <c r="V3354" i="8"/>
  <c r="U3354" i="8"/>
  <c r="S3354" i="8"/>
  <c r="T3354" i="8"/>
  <c r="P3354" i="8"/>
  <c r="J3354" i="8"/>
  <c r="AT3353" i="8"/>
  <c r="AU3353" i="8"/>
  <c r="X3353" i="8"/>
  <c r="W3353" i="8"/>
  <c r="V3353" i="8"/>
  <c r="U3353" i="8"/>
  <c r="S3353" i="8"/>
  <c r="T3353" i="8"/>
  <c r="P3353" i="8"/>
  <c r="J3353" i="8"/>
  <c r="AT3352" i="8"/>
  <c r="AU3352" i="8"/>
  <c r="V3352" i="8"/>
  <c r="S3352" i="8"/>
  <c r="P3352" i="8"/>
  <c r="J3352" i="8"/>
  <c r="K3352" i="8"/>
  <c r="L3352" i="8"/>
  <c r="AT3351" i="8"/>
  <c r="AU3351" i="8"/>
  <c r="X3351" i="8"/>
  <c r="W3351" i="8"/>
  <c r="V3351" i="8"/>
  <c r="T3351" i="8"/>
  <c r="S3351" i="8"/>
  <c r="Q3351" i="8"/>
  <c r="R3351" i="8"/>
  <c r="P3351" i="8"/>
  <c r="J3351" i="8"/>
  <c r="K3351" i="8"/>
  <c r="AT3350" i="8"/>
  <c r="AU3350" i="8"/>
  <c r="W3350" i="8"/>
  <c r="V3350" i="8"/>
  <c r="U3350" i="8"/>
  <c r="S3350" i="8"/>
  <c r="T3350" i="8"/>
  <c r="Q3350" i="8"/>
  <c r="P3350" i="8"/>
  <c r="J3350" i="8"/>
  <c r="K3350" i="8"/>
  <c r="AU3349" i="8"/>
  <c r="AT3349" i="8"/>
  <c r="X3349" i="8"/>
  <c r="W3349" i="8"/>
  <c r="V3349" i="8"/>
  <c r="U3349" i="8"/>
  <c r="T3349" i="8"/>
  <c r="S3349" i="8"/>
  <c r="Q3349" i="8"/>
  <c r="P3349" i="8"/>
  <c r="J3349" i="8"/>
  <c r="AT3348" i="8"/>
  <c r="AU3348" i="8"/>
  <c r="X3348" i="8"/>
  <c r="W3348" i="8"/>
  <c r="V3348" i="8"/>
  <c r="T3348" i="8"/>
  <c r="S3348" i="8"/>
  <c r="R3348" i="8"/>
  <c r="Q3348" i="8"/>
  <c r="P3348" i="8"/>
  <c r="J3348" i="8"/>
  <c r="K3348" i="8"/>
  <c r="AT3347" i="8"/>
  <c r="AU3347" i="8"/>
  <c r="W3347" i="8"/>
  <c r="V3347" i="8"/>
  <c r="T3347" i="8"/>
  <c r="S3347" i="8"/>
  <c r="P3347" i="8"/>
  <c r="J3347" i="8"/>
  <c r="K3347" i="8"/>
  <c r="L3347" i="8"/>
  <c r="AU3346" i="8"/>
  <c r="AT3346" i="8"/>
  <c r="X3346" i="8"/>
  <c r="V3346" i="8"/>
  <c r="W3346" i="8"/>
  <c r="S3346" i="8"/>
  <c r="R3346" i="8"/>
  <c r="Q3346" i="8"/>
  <c r="P3346" i="8"/>
  <c r="J3346" i="8"/>
  <c r="K3346" i="8"/>
  <c r="L3346" i="8"/>
  <c r="AU3345" i="8"/>
  <c r="AT3345" i="8"/>
  <c r="W3345" i="8"/>
  <c r="V3345" i="8"/>
  <c r="U3345" i="8"/>
  <c r="T3345" i="8"/>
  <c r="S3345" i="8"/>
  <c r="R3345" i="8"/>
  <c r="Q3345" i="8"/>
  <c r="P3345" i="8"/>
  <c r="J3345" i="8"/>
  <c r="K3345" i="8"/>
  <c r="L3345" i="8"/>
  <c r="AU3344" i="8"/>
  <c r="AT3344" i="8"/>
  <c r="V3344" i="8"/>
  <c r="U3344" i="8"/>
  <c r="T3344" i="8"/>
  <c r="S3344" i="8"/>
  <c r="R3344" i="8"/>
  <c r="P3344" i="8"/>
  <c r="Q3344" i="8"/>
  <c r="J3344" i="8"/>
  <c r="AU3343" i="8"/>
  <c r="AT3343" i="8"/>
  <c r="X3343" i="8"/>
  <c r="W3343" i="8"/>
  <c r="V3343" i="8"/>
  <c r="U3343" i="8"/>
  <c r="T3343" i="8"/>
  <c r="S3343" i="8"/>
  <c r="R3343" i="8"/>
  <c r="Q3343" i="8"/>
  <c r="P3343" i="8"/>
  <c r="J3343" i="8"/>
  <c r="AU3342" i="8"/>
  <c r="AT3342" i="8"/>
  <c r="X3342" i="8"/>
  <c r="V3342" i="8"/>
  <c r="W3342" i="8"/>
  <c r="T3342" i="8"/>
  <c r="U3342" i="8"/>
  <c r="S3342" i="8"/>
  <c r="P3342" i="8"/>
  <c r="J3342" i="8"/>
  <c r="AU3341" i="8"/>
  <c r="AT3341" i="8"/>
  <c r="X3341" i="8"/>
  <c r="V3341" i="8"/>
  <c r="W3341" i="8"/>
  <c r="S3341" i="8"/>
  <c r="P3341" i="8"/>
  <c r="J3341" i="8"/>
  <c r="AU3340" i="8"/>
  <c r="AT3340" i="8"/>
  <c r="V3340" i="8"/>
  <c r="T3340" i="8"/>
  <c r="S3340" i="8"/>
  <c r="R3340" i="8"/>
  <c r="P3340" i="8"/>
  <c r="Q3340" i="8"/>
  <c r="J3340" i="8"/>
  <c r="AU3339" i="8"/>
  <c r="AT3339" i="8"/>
  <c r="X3339" i="8"/>
  <c r="V3339" i="8"/>
  <c r="W3339" i="8"/>
  <c r="S3339" i="8"/>
  <c r="Q3339" i="8"/>
  <c r="R3339" i="8"/>
  <c r="P3339" i="8"/>
  <c r="J3339" i="8"/>
  <c r="AU3338" i="8"/>
  <c r="AT3338" i="8"/>
  <c r="X3338" i="8"/>
  <c r="V3338" i="8"/>
  <c r="W3338" i="8"/>
  <c r="T3338" i="8"/>
  <c r="S3338" i="8"/>
  <c r="R3338" i="8"/>
  <c r="Q3338" i="8"/>
  <c r="P3338" i="8"/>
  <c r="J3338" i="8"/>
  <c r="K3338" i="8"/>
  <c r="AT3337" i="8"/>
  <c r="AU3337" i="8"/>
  <c r="X3337" i="8"/>
  <c r="W3337" i="8"/>
  <c r="V3337" i="8"/>
  <c r="S3337" i="8"/>
  <c r="R3337" i="8"/>
  <c r="P3337" i="8"/>
  <c r="Q3337" i="8"/>
  <c r="J3337" i="8"/>
  <c r="K3337" i="8"/>
  <c r="AT3336" i="8"/>
  <c r="AU3336" i="8"/>
  <c r="W3336" i="8"/>
  <c r="X3336" i="8"/>
  <c r="V3336" i="8"/>
  <c r="T3336" i="8"/>
  <c r="S3336" i="8"/>
  <c r="Q3336" i="8"/>
  <c r="R3336" i="8"/>
  <c r="P3336" i="8"/>
  <c r="J3336" i="8"/>
  <c r="AU3335" i="8"/>
  <c r="AT3335" i="8"/>
  <c r="X3335" i="8"/>
  <c r="W3335" i="8"/>
  <c r="V3335" i="8"/>
  <c r="U3335" i="8"/>
  <c r="S3335" i="8"/>
  <c r="T3335" i="8"/>
  <c r="P3335" i="8"/>
  <c r="J3335" i="8"/>
  <c r="AT3334" i="8"/>
  <c r="AU3334" i="8"/>
  <c r="W3334" i="8"/>
  <c r="V3334" i="8"/>
  <c r="T3334" i="8"/>
  <c r="S3334" i="8"/>
  <c r="P3334" i="8"/>
  <c r="J3334" i="8"/>
  <c r="AU3333" i="8"/>
  <c r="AT3333" i="8"/>
  <c r="W3333" i="8"/>
  <c r="V3333" i="8"/>
  <c r="T3333" i="8"/>
  <c r="S3333" i="8"/>
  <c r="P3333" i="8"/>
  <c r="J3333" i="8"/>
  <c r="AU3332" i="8"/>
  <c r="AT3332" i="8"/>
  <c r="V3332" i="8"/>
  <c r="U3332" i="8"/>
  <c r="S3332" i="8"/>
  <c r="T3332" i="8"/>
  <c r="R3332" i="8"/>
  <c r="P3332" i="8"/>
  <c r="Q3332" i="8"/>
  <c r="J3332" i="8"/>
  <c r="K3332" i="8"/>
  <c r="L3332" i="8"/>
  <c r="AT3331" i="8"/>
  <c r="AU3331" i="8"/>
  <c r="W3331" i="8"/>
  <c r="V3331" i="8"/>
  <c r="U3331" i="8"/>
  <c r="S3331" i="8"/>
  <c r="T3331" i="8"/>
  <c r="R3331" i="8"/>
  <c r="Q3331" i="8"/>
  <c r="P3331" i="8"/>
  <c r="J3331" i="8"/>
  <c r="K3331" i="8"/>
  <c r="AU3330" i="8"/>
  <c r="AT3330" i="8"/>
  <c r="X3330" i="8"/>
  <c r="V3330" i="8"/>
  <c r="W3330" i="8"/>
  <c r="U3330" i="8"/>
  <c r="T3330" i="8"/>
  <c r="S3330" i="8"/>
  <c r="R3330" i="8"/>
  <c r="Q3330" i="8"/>
  <c r="P3330" i="8"/>
  <c r="J3330" i="8"/>
  <c r="AT3329" i="8"/>
  <c r="AU3329" i="8"/>
  <c r="W3329" i="8"/>
  <c r="X3329" i="8"/>
  <c r="V3329" i="8"/>
  <c r="U3329" i="8"/>
  <c r="T3329" i="8"/>
  <c r="S3329" i="8"/>
  <c r="Q3329" i="8"/>
  <c r="P3329" i="8"/>
  <c r="J3329" i="8"/>
  <c r="K3329" i="8"/>
  <c r="AU3328" i="8"/>
  <c r="AT3328" i="8"/>
  <c r="W3328" i="8"/>
  <c r="X3328" i="8"/>
  <c r="V3328" i="8"/>
  <c r="T3328" i="8"/>
  <c r="S3328" i="8"/>
  <c r="R3328" i="8"/>
  <c r="Q3328" i="8"/>
  <c r="P3328" i="8"/>
  <c r="J3328" i="8"/>
  <c r="K3328" i="8"/>
  <c r="AT3327" i="8"/>
  <c r="AU3327" i="8"/>
  <c r="W3327" i="8"/>
  <c r="V3327" i="8"/>
  <c r="U3327" i="8"/>
  <c r="S3327" i="8"/>
  <c r="T3327" i="8"/>
  <c r="R3327" i="8"/>
  <c r="Q3327" i="8"/>
  <c r="P3327" i="8"/>
  <c r="J3327" i="8"/>
  <c r="AT3326" i="8"/>
  <c r="AU3326" i="8"/>
  <c r="V3326" i="8"/>
  <c r="T3326" i="8"/>
  <c r="U3326" i="8"/>
  <c r="S3326" i="8"/>
  <c r="R3326" i="8"/>
  <c r="P3326" i="8"/>
  <c r="Q3326" i="8"/>
  <c r="J3326" i="8"/>
  <c r="AT3325" i="8"/>
  <c r="AU3325" i="8"/>
  <c r="W3325" i="8"/>
  <c r="V3325" i="8"/>
  <c r="S3325" i="8"/>
  <c r="P3325" i="8"/>
  <c r="Q3325" i="8"/>
  <c r="J3325" i="8"/>
  <c r="AT3324" i="8"/>
  <c r="AU3324" i="8"/>
  <c r="X3324" i="8"/>
  <c r="V3324" i="8"/>
  <c r="W3324" i="8"/>
  <c r="T3324" i="8"/>
  <c r="U3324" i="8"/>
  <c r="S3324" i="8"/>
  <c r="Q3324" i="8"/>
  <c r="R3324" i="8"/>
  <c r="P3324" i="8"/>
  <c r="J3324" i="8"/>
  <c r="K3324" i="8"/>
  <c r="L3324" i="8"/>
  <c r="AT3323" i="8"/>
  <c r="AU3323" i="8"/>
  <c r="X3323" i="8"/>
  <c r="V3323" i="8"/>
  <c r="W3323" i="8"/>
  <c r="S3323" i="8"/>
  <c r="R3323" i="8"/>
  <c r="P3323" i="8"/>
  <c r="Q3323" i="8"/>
  <c r="J3323" i="8"/>
  <c r="K3323" i="8"/>
  <c r="AU3322" i="8"/>
  <c r="AT3322" i="8"/>
  <c r="V3322" i="8"/>
  <c r="T3322" i="8"/>
  <c r="U3322" i="8"/>
  <c r="S3322" i="8"/>
  <c r="Q3322" i="8"/>
  <c r="R3322" i="8"/>
  <c r="P3322" i="8"/>
  <c r="J3322" i="8"/>
  <c r="K3322" i="8"/>
  <c r="AU3321" i="8"/>
  <c r="AT3321" i="8"/>
  <c r="X3321" i="8"/>
  <c r="V3321" i="8"/>
  <c r="W3321" i="8"/>
  <c r="T3321" i="8"/>
  <c r="S3321" i="8"/>
  <c r="P3321" i="8"/>
  <c r="J3321" i="8"/>
  <c r="K3321" i="8"/>
  <c r="AU3320" i="8"/>
  <c r="AT3320" i="8"/>
  <c r="V3320" i="8"/>
  <c r="S3320" i="8"/>
  <c r="R3320" i="8"/>
  <c r="P3320" i="8"/>
  <c r="Q3320" i="8"/>
  <c r="J3320" i="8"/>
  <c r="K3320" i="8"/>
  <c r="AU3319" i="8"/>
  <c r="AT3319" i="8"/>
  <c r="V3319" i="8"/>
  <c r="U3319" i="8"/>
  <c r="T3319" i="8"/>
  <c r="S3319" i="8"/>
  <c r="Q3319" i="8"/>
  <c r="R3319" i="8"/>
  <c r="P3319" i="8"/>
  <c r="J3319" i="8"/>
  <c r="K3319" i="8"/>
  <c r="L3319" i="8"/>
  <c r="AT3318" i="8"/>
  <c r="AU3318" i="8"/>
  <c r="X3318" i="8"/>
  <c r="V3318" i="8"/>
  <c r="W3318" i="8"/>
  <c r="U3318" i="8"/>
  <c r="T3318" i="8"/>
  <c r="S3318" i="8"/>
  <c r="P3318" i="8"/>
  <c r="J3318" i="8"/>
  <c r="AU3317" i="8"/>
  <c r="AT3317" i="8"/>
  <c r="X3317" i="8"/>
  <c r="W3317" i="8"/>
  <c r="V3317" i="8"/>
  <c r="S3317" i="8"/>
  <c r="R3317" i="8"/>
  <c r="Q3317" i="8"/>
  <c r="P3317" i="8"/>
  <c r="J3317" i="8"/>
  <c r="AU3316" i="8"/>
  <c r="AT3316" i="8"/>
  <c r="V3316" i="8"/>
  <c r="U3316" i="8"/>
  <c r="T3316" i="8"/>
  <c r="S3316" i="8"/>
  <c r="Q3316" i="8"/>
  <c r="P3316" i="8"/>
  <c r="J3316" i="8"/>
  <c r="K3316" i="8"/>
  <c r="AU3315" i="8"/>
  <c r="AT3315" i="8"/>
  <c r="W3315" i="8"/>
  <c r="X3315" i="8"/>
  <c r="V3315" i="8"/>
  <c r="U3315" i="8"/>
  <c r="S3315" i="8"/>
  <c r="T3315" i="8"/>
  <c r="P3315" i="8"/>
  <c r="J3315" i="8"/>
  <c r="K3315" i="8"/>
  <c r="L3315" i="8"/>
  <c r="AU3314" i="8"/>
  <c r="AT3314" i="8"/>
  <c r="X3314" i="8"/>
  <c r="W3314" i="8"/>
  <c r="V3314" i="8"/>
  <c r="U3314" i="8"/>
  <c r="T3314" i="8"/>
  <c r="S3314" i="8"/>
  <c r="R3314" i="8"/>
  <c r="P3314" i="8"/>
  <c r="Q3314" i="8"/>
  <c r="J3314" i="8"/>
  <c r="K3314" i="8"/>
  <c r="AT3313" i="8"/>
  <c r="AU3313" i="8"/>
  <c r="V3313" i="8"/>
  <c r="U3313" i="8"/>
  <c r="T3313" i="8"/>
  <c r="S3313" i="8"/>
  <c r="R3313" i="8"/>
  <c r="Q3313" i="8"/>
  <c r="P3313" i="8"/>
  <c r="J3313" i="8"/>
  <c r="AU3312" i="8"/>
  <c r="AT3312" i="8"/>
  <c r="V3312" i="8"/>
  <c r="W3312" i="8"/>
  <c r="U3312" i="8"/>
  <c r="S3312" i="8"/>
  <c r="T3312" i="8"/>
  <c r="R3312" i="8"/>
  <c r="P3312" i="8"/>
  <c r="Q3312" i="8"/>
  <c r="J3312" i="8"/>
  <c r="K3312" i="8"/>
  <c r="AT3311" i="8"/>
  <c r="AU3311" i="8"/>
  <c r="X3311" i="8"/>
  <c r="W3311" i="8"/>
  <c r="V3311" i="8"/>
  <c r="S3311" i="8"/>
  <c r="Q3311" i="8"/>
  <c r="R3311" i="8"/>
  <c r="P3311" i="8"/>
  <c r="J3311" i="8"/>
  <c r="K3311" i="8"/>
  <c r="AT3310" i="8"/>
  <c r="AU3310" i="8"/>
  <c r="X3310" i="8"/>
  <c r="V3310" i="8"/>
  <c r="W3310" i="8"/>
  <c r="S3310" i="8"/>
  <c r="P3310" i="8"/>
  <c r="J3310" i="8"/>
  <c r="K3310" i="8"/>
  <c r="L3310" i="8"/>
  <c r="AT3309" i="8"/>
  <c r="AU3309" i="8"/>
  <c r="V3309" i="8"/>
  <c r="U3309" i="8"/>
  <c r="S3309" i="8"/>
  <c r="T3309" i="8"/>
  <c r="R3309" i="8"/>
  <c r="Q3309" i="8"/>
  <c r="P3309" i="8"/>
  <c r="J3309" i="8"/>
  <c r="AT3308" i="8"/>
  <c r="AU3308" i="8"/>
  <c r="W3308" i="8"/>
  <c r="X3308" i="8"/>
  <c r="V3308" i="8"/>
  <c r="U3308" i="8"/>
  <c r="S3308" i="8"/>
  <c r="T3308" i="8"/>
  <c r="P3308" i="8"/>
  <c r="J3308" i="8"/>
  <c r="AT3307" i="8"/>
  <c r="AU3307" i="8"/>
  <c r="V3307" i="8"/>
  <c r="U3307" i="8"/>
  <c r="T3307" i="8"/>
  <c r="S3307" i="8"/>
  <c r="P3307" i="8"/>
  <c r="J3307" i="8"/>
  <c r="K3307" i="8"/>
  <c r="L3307" i="8"/>
  <c r="AT3306" i="8"/>
  <c r="AU3306" i="8"/>
  <c r="V3306" i="8"/>
  <c r="T3306" i="8"/>
  <c r="S3306" i="8"/>
  <c r="P3306" i="8"/>
  <c r="J3306" i="8"/>
  <c r="AT3305" i="8"/>
  <c r="AU3305" i="8"/>
  <c r="V3305" i="8"/>
  <c r="U3305" i="8"/>
  <c r="S3305" i="8"/>
  <c r="T3305" i="8"/>
  <c r="P3305" i="8"/>
  <c r="J3305" i="8"/>
  <c r="K3305" i="8"/>
  <c r="L3305" i="8"/>
  <c r="AT3304" i="8"/>
  <c r="AU3304" i="8"/>
  <c r="X3304" i="8"/>
  <c r="V3304" i="8"/>
  <c r="W3304" i="8"/>
  <c r="U3304" i="8"/>
  <c r="S3304" i="8"/>
  <c r="T3304" i="8"/>
  <c r="Q3304" i="8"/>
  <c r="R3304" i="8"/>
  <c r="P3304" i="8"/>
  <c r="J3304" i="8"/>
  <c r="K3304" i="8"/>
  <c r="L3304" i="8"/>
  <c r="AT3303" i="8"/>
  <c r="AU3303" i="8"/>
  <c r="W3303" i="8"/>
  <c r="V3303" i="8"/>
  <c r="T3303" i="8"/>
  <c r="U3303" i="8"/>
  <c r="S3303" i="8"/>
  <c r="Q3303" i="8"/>
  <c r="R3303" i="8"/>
  <c r="P3303" i="8"/>
  <c r="J3303" i="8"/>
  <c r="K3303" i="8"/>
  <c r="AU3302" i="8"/>
  <c r="AT3302" i="8"/>
  <c r="W3302" i="8"/>
  <c r="X3302" i="8"/>
  <c r="V3302" i="8"/>
  <c r="T3302" i="8"/>
  <c r="U3302" i="8"/>
  <c r="S3302" i="8"/>
  <c r="Q3302" i="8"/>
  <c r="P3302" i="8"/>
  <c r="J3302" i="8"/>
  <c r="K3302" i="8"/>
  <c r="L3302" i="8"/>
  <c r="AU3301" i="8"/>
  <c r="AT3301" i="8"/>
  <c r="W3301" i="8"/>
  <c r="X3301" i="8"/>
  <c r="V3301" i="8"/>
  <c r="S3301" i="8"/>
  <c r="P3301" i="8"/>
  <c r="J3301" i="8"/>
  <c r="AU3300" i="8"/>
  <c r="AT3300" i="8"/>
  <c r="X3300" i="8"/>
  <c r="V3300" i="8"/>
  <c r="W3300" i="8"/>
  <c r="S3300" i="8"/>
  <c r="Q3300" i="8"/>
  <c r="R3300" i="8"/>
  <c r="P3300" i="8"/>
  <c r="J3300" i="8"/>
  <c r="AU3299" i="8"/>
  <c r="AT3299" i="8"/>
  <c r="X3299" i="8"/>
  <c r="V3299" i="8"/>
  <c r="W3299" i="8"/>
  <c r="S3299" i="8"/>
  <c r="Q3299" i="8"/>
  <c r="R3299" i="8"/>
  <c r="P3299" i="8"/>
  <c r="J3299" i="8"/>
  <c r="AT3298" i="8"/>
  <c r="AU3298" i="8"/>
  <c r="X3298" i="8"/>
  <c r="V3298" i="8"/>
  <c r="W3298" i="8"/>
  <c r="U3298" i="8"/>
  <c r="T3298" i="8"/>
  <c r="S3298" i="8"/>
  <c r="P3298" i="8"/>
  <c r="J3298" i="8"/>
  <c r="AU3297" i="8"/>
  <c r="AT3297" i="8"/>
  <c r="W3297" i="8"/>
  <c r="V3297" i="8"/>
  <c r="U3297" i="8"/>
  <c r="S3297" i="8"/>
  <c r="T3297" i="8"/>
  <c r="P3297" i="8"/>
  <c r="J3297" i="8"/>
  <c r="AT3296" i="8"/>
  <c r="AU3296" i="8"/>
  <c r="X3296" i="8"/>
  <c r="V3296" i="8"/>
  <c r="W3296" i="8"/>
  <c r="S3296" i="8"/>
  <c r="Q3296" i="8"/>
  <c r="R3296" i="8"/>
  <c r="P3296" i="8"/>
  <c r="J3296" i="8"/>
  <c r="K3296" i="8"/>
  <c r="AT3295" i="8"/>
  <c r="AU3295" i="8"/>
  <c r="X3295" i="8"/>
  <c r="V3295" i="8"/>
  <c r="W3295" i="8"/>
  <c r="T3295" i="8"/>
  <c r="S3295" i="8"/>
  <c r="P3295" i="8"/>
  <c r="J3295" i="8"/>
  <c r="K3295" i="8"/>
  <c r="AU3294" i="8"/>
  <c r="AT3294" i="8"/>
  <c r="W3294" i="8"/>
  <c r="X3294" i="8"/>
  <c r="V3294" i="8"/>
  <c r="U3294" i="8"/>
  <c r="T3294" i="8"/>
  <c r="S3294" i="8"/>
  <c r="Q3294" i="8"/>
  <c r="R3294" i="8"/>
  <c r="P3294" i="8"/>
  <c r="J3294" i="8"/>
  <c r="K3294" i="8"/>
  <c r="L3294" i="8"/>
  <c r="AU3293" i="8"/>
  <c r="AT3293" i="8"/>
  <c r="X3293" i="8"/>
  <c r="V3293" i="8"/>
  <c r="W3293" i="8"/>
  <c r="S3293" i="8"/>
  <c r="P3293" i="8"/>
  <c r="J3293" i="8"/>
  <c r="K3293" i="8"/>
  <c r="AT3292" i="8"/>
  <c r="AU3292" i="8"/>
  <c r="X3292" i="8"/>
  <c r="W3292" i="8"/>
  <c r="V3292" i="8"/>
  <c r="S3292" i="8"/>
  <c r="P3292" i="8"/>
  <c r="J3292" i="8"/>
  <c r="AU3291" i="8"/>
  <c r="AT3291" i="8"/>
  <c r="W3291" i="8"/>
  <c r="V3291" i="8"/>
  <c r="T3291" i="8"/>
  <c r="S3291" i="8"/>
  <c r="R3291" i="8"/>
  <c r="Q3291" i="8"/>
  <c r="P3291" i="8"/>
  <c r="J3291" i="8"/>
  <c r="K3291" i="8"/>
  <c r="L3291" i="8"/>
  <c r="AU3290" i="8"/>
  <c r="AT3290" i="8"/>
  <c r="W3290" i="8"/>
  <c r="V3290" i="8"/>
  <c r="U3290" i="8"/>
  <c r="T3290" i="8"/>
  <c r="S3290" i="8"/>
  <c r="P3290" i="8"/>
  <c r="J3290" i="8"/>
  <c r="AT3289" i="8"/>
  <c r="AU3289" i="8"/>
  <c r="X3289" i="8"/>
  <c r="W3289" i="8"/>
  <c r="V3289" i="8"/>
  <c r="U3289" i="8"/>
  <c r="T3289" i="8"/>
  <c r="S3289" i="8"/>
  <c r="R3289" i="8"/>
  <c r="Q3289" i="8"/>
  <c r="P3289" i="8"/>
  <c r="J3289" i="8"/>
  <c r="AU3288" i="8"/>
  <c r="AT3288" i="8"/>
  <c r="X3288" i="8"/>
  <c r="V3288" i="8"/>
  <c r="W3288" i="8"/>
  <c r="U3288" i="8"/>
  <c r="T3288" i="8"/>
  <c r="S3288" i="8"/>
  <c r="P3288" i="8"/>
  <c r="J3288" i="8"/>
  <c r="K3288" i="8"/>
  <c r="AU3287" i="8"/>
  <c r="AT3287" i="8"/>
  <c r="W3287" i="8"/>
  <c r="X3287" i="8"/>
  <c r="V3287" i="8"/>
  <c r="U3287" i="8"/>
  <c r="T3287" i="8"/>
  <c r="S3287" i="8"/>
  <c r="Q3287" i="8"/>
  <c r="R3287" i="8"/>
  <c r="P3287" i="8"/>
  <c r="J3287" i="8"/>
  <c r="K3287" i="8"/>
  <c r="AU3286" i="8"/>
  <c r="AT3286" i="8"/>
  <c r="W3286" i="8"/>
  <c r="V3286" i="8"/>
  <c r="S3286" i="8"/>
  <c r="R3286" i="8"/>
  <c r="P3286" i="8"/>
  <c r="Q3286" i="8"/>
  <c r="J3286" i="8"/>
  <c r="K3286" i="8"/>
  <c r="AU3285" i="8"/>
  <c r="AT3285" i="8"/>
  <c r="W3285" i="8"/>
  <c r="X3285" i="8"/>
  <c r="V3285" i="8"/>
  <c r="U3285" i="8"/>
  <c r="T3285" i="8"/>
  <c r="S3285" i="8"/>
  <c r="R3285" i="8"/>
  <c r="Q3285" i="8"/>
  <c r="P3285" i="8"/>
  <c r="J3285" i="8"/>
  <c r="AT3284" i="8"/>
  <c r="AU3284" i="8"/>
  <c r="W3284" i="8"/>
  <c r="V3284" i="8"/>
  <c r="S3284" i="8"/>
  <c r="R3284" i="8"/>
  <c r="P3284" i="8"/>
  <c r="Q3284" i="8"/>
  <c r="J3284" i="8"/>
  <c r="AU3283" i="8"/>
  <c r="AT3283" i="8"/>
  <c r="V3283" i="8"/>
  <c r="W3283" i="8"/>
  <c r="S3283" i="8"/>
  <c r="P3283" i="8"/>
  <c r="J3283" i="8"/>
  <c r="K3283" i="8"/>
  <c r="AU3282" i="8"/>
  <c r="AT3282" i="8"/>
  <c r="V3282" i="8"/>
  <c r="T3282" i="8"/>
  <c r="U3282" i="8"/>
  <c r="S3282" i="8"/>
  <c r="R3282" i="8"/>
  <c r="Q3282" i="8"/>
  <c r="P3282" i="8"/>
  <c r="J3282" i="8"/>
  <c r="AT3281" i="8"/>
  <c r="AU3281" i="8"/>
  <c r="V3281" i="8"/>
  <c r="T3281" i="8"/>
  <c r="S3281" i="8"/>
  <c r="R3281" i="8"/>
  <c r="P3281" i="8"/>
  <c r="Q3281" i="8"/>
  <c r="J3281" i="8"/>
  <c r="AT3280" i="8"/>
  <c r="AU3280" i="8"/>
  <c r="X3280" i="8"/>
  <c r="W3280" i="8"/>
  <c r="V3280" i="8"/>
  <c r="U3280" i="8"/>
  <c r="T3280" i="8"/>
  <c r="S3280" i="8"/>
  <c r="Q3280" i="8"/>
  <c r="P3280" i="8"/>
  <c r="J3280" i="8"/>
  <c r="K3280" i="8"/>
  <c r="AU3279" i="8"/>
  <c r="AT3279" i="8"/>
  <c r="W3279" i="8"/>
  <c r="V3279" i="8"/>
  <c r="U3279" i="8"/>
  <c r="T3279" i="8"/>
  <c r="S3279" i="8"/>
  <c r="Q3279" i="8"/>
  <c r="P3279" i="8"/>
  <c r="J3279" i="8"/>
  <c r="AU3278" i="8"/>
  <c r="AT3278" i="8"/>
  <c r="W3278" i="8"/>
  <c r="V3278" i="8"/>
  <c r="S3278" i="8"/>
  <c r="P3278" i="8"/>
  <c r="J3278" i="8"/>
  <c r="K3278" i="8"/>
  <c r="AT3277" i="8"/>
  <c r="AU3277" i="8"/>
  <c r="W3277" i="8"/>
  <c r="V3277" i="8"/>
  <c r="T3277" i="8"/>
  <c r="U3277" i="8"/>
  <c r="S3277" i="8"/>
  <c r="R3277" i="8"/>
  <c r="P3277" i="8"/>
  <c r="Q3277" i="8"/>
  <c r="J3277" i="8"/>
  <c r="AT3276" i="8"/>
  <c r="AU3276" i="8"/>
  <c r="W3276" i="8"/>
  <c r="X3276" i="8"/>
  <c r="V3276" i="8"/>
  <c r="U3276" i="8"/>
  <c r="S3276" i="8"/>
  <c r="T3276" i="8"/>
  <c r="P3276" i="8"/>
  <c r="J3276" i="8"/>
  <c r="K3276" i="8"/>
  <c r="AU3275" i="8"/>
  <c r="AT3275" i="8"/>
  <c r="V3275" i="8"/>
  <c r="U3275" i="8"/>
  <c r="S3275" i="8"/>
  <c r="T3275" i="8"/>
  <c r="R3275" i="8"/>
  <c r="Q3275" i="8"/>
  <c r="P3275" i="8"/>
  <c r="J3275" i="8"/>
  <c r="K3275" i="8"/>
  <c r="AU3274" i="8"/>
  <c r="AT3274" i="8"/>
  <c r="W3274" i="8"/>
  <c r="X3274" i="8"/>
  <c r="V3274" i="8"/>
  <c r="U3274" i="8"/>
  <c r="T3274" i="8"/>
  <c r="S3274" i="8"/>
  <c r="P3274" i="8"/>
  <c r="J3274" i="8"/>
  <c r="K3274" i="8"/>
  <c r="L3274" i="8"/>
  <c r="AU3273" i="8"/>
  <c r="AT3273" i="8"/>
  <c r="W3273" i="8"/>
  <c r="X3273" i="8"/>
  <c r="V3273" i="8"/>
  <c r="T3273" i="8"/>
  <c r="S3273" i="8"/>
  <c r="R3273" i="8"/>
  <c r="P3273" i="8"/>
  <c r="Q3273" i="8"/>
  <c r="J3273" i="8"/>
  <c r="K3273" i="8"/>
  <c r="AU3272" i="8"/>
  <c r="AT3272" i="8"/>
  <c r="V3272" i="8"/>
  <c r="U3272" i="8"/>
  <c r="S3272" i="8"/>
  <c r="T3272" i="8"/>
  <c r="P3272" i="8"/>
  <c r="J3272" i="8"/>
  <c r="AT3271" i="8"/>
  <c r="AU3271" i="8"/>
  <c r="W3271" i="8"/>
  <c r="X3271" i="8"/>
  <c r="V3271" i="8"/>
  <c r="U3271" i="8"/>
  <c r="T3271" i="8"/>
  <c r="S3271" i="8"/>
  <c r="R3271" i="8"/>
  <c r="Q3271" i="8"/>
  <c r="P3271" i="8"/>
  <c r="J3271" i="8"/>
  <c r="AT3270" i="8"/>
  <c r="AU3270" i="8"/>
  <c r="W3270" i="8"/>
  <c r="V3270" i="8"/>
  <c r="T3270" i="8"/>
  <c r="U3270" i="8"/>
  <c r="S3270" i="8"/>
  <c r="R3270" i="8"/>
  <c r="P3270" i="8"/>
  <c r="Q3270" i="8"/>
  <c r="J3270" i="8"/>
  <c r="K3270" i="8"/>
  <c r="L3270" i="8"/>
  <c r="AT3269" i="8"/>
  <c r="AU3269" i="8"/>
  <c r="V3269" i="8"/>
  <c r="U3269" i="8"/>
  <c r="S3269" i="8"/>
  <c r="T3269" i="8"/>
  <c r="P3269" i="8"/>
  <c r="J3269" i="8"/>
  <c r="K3269" i="8"/>
  <c r="AT3268" i="8"/>
  <c r="AU3268" i="8"/>
  <c r="X3268" i="8"/>
  <c r="V3268" i="8"/>
  <c r="W3268" i="8"/>
  <c r="T3268" i="8"/>
  <c r="U3268" i="8"/>
  <c r="S3268" i="8"/>
  <c r="P3268" i="8"/>
  <c r="J3268" i="8"/>
  <c r="AT3267" i="8"/>
  <c r="AU3267" i="8"/>
  <c r="W3267" i="8"/>
  <c r="X3267" i="8"/>
  <c r="V3267" i="8"/>
  <c r="S3267" i="8"/>
  <c r="Q3267" i="8"/>
  <c r="R3267" i="8"/>
  <c r="P3267" i="8"/>
  <c r="J3267" i="8"/>
  <c r="K3267" i="8"/>
  <c r="AT3266" i="8"/>
  <c r="AU3266" i="8"/>
  <c r="W3266" i="8"/>
  <c r="X3266" i="8"/>
  <c r="V3266" i="8"/>
  <c r="S3266" i="8"/>
  <c r="R3266" i="8"/>
  <c r="P3266" i="8"/>
  <c r="Q3266" i="8"/>
  <c r="J3266" i="8"/>
  <c r="K3266" i="8"/>
  <c r="AT3265" i="8"/>
  <c r="AU3265" i="8"/>
  <c r="X3265" i="8"/>
  <c r="W3265" i="8"/>
  <c r="V3265" i="8"/>
  <c r="T3265" i="8"/>
  <c r="U3265" i="8"/>
  <c r="S3265" i="8"/>
  <c r="P3265" i="8"/>
  <c r="J3265" i="8"/>
  <c r="K3265" i="8"/>
  <c r="AT3264" i="8"/>
  <c r="AU3264" i="8"/>
  <c r="W3264" i="8"/>
  <c r="V3264" i="8"/>
  <c r="S3264" i="8"/>
  <c r="Q3264" i="8"/>
  <c r="R3264" i="8"/>
  <c r="P3264" i="8"/>
  <c r="J3264" i="8"/>
  <c r="AU3263" i="8"/>
  <c r="AT3263" i="8"/>
  <c r="W3263" i="8"/>
  <c r="V3263" i="8"/>
  <c r="T3263" i="8"/>
  <c r="U3263" i="8"/>
  <c r="S3263" i="8"/>
  <c r="Q3263" i="8"/>
  <c r="P3263" i="8"/>
  <c r="J3263" i="8"/>
  <c r="K3263" i="8"/>
  <c r="L3263" i="8"/>
  <c r="AU3262" i="8"/>
  <c r="AT3262" i="8"/>
  <c r="W3262" i="8"/>
  <c r="V3262" i="8"/>
  <c r="S3262" i="8"/>
  <c r="Q3262" i="8"/>
  <c r="P3262" i="8"/>
  <c r="J3262" i="8"/>
  <c r="K3262" i="8"/>
  <c r="AU3261" i="8"/>
  <c r="AT3261" i="8"/>
  <c r="X3261" i="8"/>
  <c r="V3261" i="8"/>
  <c r="W3261" i="8"/>
  <c r="U3261" i="8"/>
  <c r="T3261" i="8"/>
  <c r="S3261" i="8"/>
  <c r="R3261" i="8"/>
  <c r="Q3261" i="8"/>
  <c r="P3261" i="8"/>
  <c r="J3261" i="8"/>
  <c r="K3261" i="8"/>
  <c r="L3261" i="8"/>
  <c r="AU3260" i="8"/>
  <c r="AT3260" i="8"/>
  <c r="X3260" i="8"/>
  <c r="W3260" i="8"/>
  <c r="V3260" i="8"/>
  <c r="U3260" i="8"/>
  <c r="T3260" i="8"/>
  <c r="S3260" i="8"/>
  <c r="R3260" i="8"/>
  <c r="P3260" i="8"/>
  <c r="Q3260" i="8"/>
  <c r="J3260" i="8"/>
  <c r="K3260" i="8"/>
  <c r="AT3259" i="8"/>
  <c r="AU3259" i="8"/>
  <c r="X3259" i="8"/>
  <c r="W3259" i="8"/>
  <c r="V3259" i="8"/>
  <c r="S3259" i="8"/>
  <c r="Q3259" i="8"/>
  <c r="P3259" i="8"/>
  <c r="J3259" i="8"/>
  <c r="K3259" i="8"/>
  <c r="AU3258" i="8"/>
  <c r="AT3258" i="8"/>
  <c r="V3258" i="8"/>
  <c r="U3258" i="8"/>
  <c r="S3258" i="8"/>
  <c r="T3258" i="8"/>
  <c r="R3258" i="8"/>
  <c r="Q3258" i="8"/>
  <c r="P3258" i="8"/>
  <c r="J3258" i="8"/>
  <c r="AU3257" i="8"/>
  <c r="AT3257" i="8"/>
  <c r="W3257" i="8"/>
  <c r="X3257" i="8"/>
  <c r="V3257" i="8"/>
  <c r="U3257" i="8"/>
  <c r="S3257" i="8"/>
  <c r="T3257" i="8"/>
  <c r="R3257" i="8"/>
  <c r="Q3257" i="8"/>
  <c r="P3257" i="8"/>
  <c r="J3257" i="8"/>
  <c r="AU3256" i="8"/>
  <c r="AT3256" i="8"/>
  <c r="W3256" i="8"/>
  <c r="V3256" i="8"/>
  <c r="T3256" i="8"/>
  <c r="S3256" i="8"/>
  <c r="P3256" i="8"/>
  <c r="J3256" i="8"/>
  <c r="K3256" i="8"/>
  <c r="AU3255" i="8"/>
  <c r="AT3255" i="8"/>
  <c r="X3255" i="8"/>
  <c r="V3255" i="8"/>
  <c r="W3255" i="8"/>
  <c r="S3255" i="8"/>
  <c r="Q3255" i="8"/>
  <c r="P3255" i="8"/>
  <c r="J3255" i="8"/>
  <c r="K3255" i="8"/>
  <c r="L3255" i="8"/>
  <c r="AT3254" i="8"/>
  <c r="AU3254" i="8"/>
  <c r="V3254" i="8"/>
  <c r="W3254" i="8"/>
  <c r="U3254" i="8"/>
  <c r="T3254" i="8"/>
  <c r="S3254" i="8"/>
  <c r="R3254" i="8"/>
  <c r="Q3254" i="8"/>
  <c r="P3254" i="8"/>
  <c r="J3254" i="8"/>
  <c r="K3254" i="8"/>
  <c r="AT3253" i="8"/>
  <c r="AU3253" i="8"/>
  <c r="X3253" i="8"/>
  <c r="W3253" i="8"/>
  <c r="V3253" i="8"/>
  <c r="T3253" i="8"/>
  <c r="S3253" i="8"/>
  <c r="Q3253" i="8"/>
  <c r="P3253" i="8"/>
  <c r="J3253" i="8"/>
  <c r="AU3252" i="8"/>
  <c r="AT3252" i="8"/>
  <c r="X3252" i="8"/>
  <c r="W3252" i="8"/>
  <c r="V3252" i="8"/>
  <c r="U3252" i="8"/>
  <c r="S3252" i="8"/>
  <c r="T3252" i="8"/>
  <c r="P3252" i="8"/>
  <c r="J3252" i="8"/>
  <c r="K3252" i="8"/>
  <c r="AU3251" i="8"/>
  <c r="AT3251" i="8"/>
  <c r="X3251" i="8"/>
  <c r="W3251" i="8"/>
  <c r="V3251" i="8"/>
  <c r="S3251" i="8"/>
  <c r="Q3251" i="8"/>
  <c r="P3251" i="8"/>
  <c r="J3251" i="8"/>
  <c r="K3251" i="8"/>
  <c r="L3251" i="8"/>
  <c r="AU3250" i="8"/>
  <c r="AT3250" i="8"/>
  <c r="W3250" i="8"/>
  <c r="V3250" i="8"/>
  <c r="S3250" i="8"/>
  <c r="P3250" i="8"/>
  <c r="J3250" i="8"/>
  <c r="AT3249" i="8"/>
  <c r="AU3249" i="8"/>
  <c r="W3249" i="8"/>
  <c r="V3249" i="8"/>
  <c r="U3249" i="8"/>
  <c r="T3249" i="8"/>
  <c r="S3249" i="8"/>
  <c r="Q3249" i="8"/>
  <c r="R3249" i="8"/>
  <c r="P3249" i="8"/>
  <c r="J3249" i="8"/>
  <c r="K3249" i="8"/>
  <c r="L3249" i="8"/>
  <c r="AT3248" i="8"/>
  <c r="AU3248" i="8"/>
  <c r="X3248" i="8"/>
  <c r="W3248" i="8"/>
  <c r="V3248" i="8"/>
  <c r="T3248" i="8"/>
  <c r="U3248" i="8"/>
  <c r="S3248" i="8"/>
  <c r="Q3248" i="8"/>
  <c r="P3248" i="8"/>
  <c r="J3248" i="8"/>
  <c r="K3248" i="8"/>
  <c r="AU3247" i="8"/>
  <c r="AT3247" i="8"/>
  <c r="X3247" i="8"/>
  <c r="W3247" i="8"/>
  <c r="V3247" i="8"/>
  <c r="S3247" i="8"/>
  <c r="R3247" i="8"/>
  <c r="Q3247" i="8"/>
  <c r="P3247" i="8"/>
  <c r="J3247" i="8"/>
  <c r="K3247" i="8"/>
  <c r="AU3246" i="8"/>
  <c r="AT3246" i="8"/>
  <c r="W3246" i="8"/>
  <c r="V3246" i="8"/>
  <c r="U3246" i="8"/>
  <c r="T3246" i="8"/>
  <c r="S3246" i="8"/>
  <c r="R3246" i="8"/>
  <c r="P3246" i="8"/>
  <c r="Q3246" i="8"/>
  <c r="J3246" i="8"/>
  <c r="K3246" i="8"/>
  <c r="AT3245" i="8"/>
  <c r="AU3245" i="8"/>
  <c r="X3245" i="8"/>
  <c r="W3245" i="8"/>
  <c r="V3245" i="8"/>
  <c r="T3245" i="8"/>
  <c r="S3245" i="8"/>
  <c r="P3245" i="8"/>
  <c r="Q3245" i="8"/>
  <c r="J3245" i="8"/>
  <c r="K3245" i="8"/>
  <c r="AU3244" i="8"/>
  <c r="AT3244" i="8"/>
  <c r="X3244" i="8"/>
  <c r="V3244" i="8"/>
  <c r="W3244" i="8"/>
  <c r="T3244" i="8"/>
  <c r="U3244" i="8"/>
  <c r="S3244" i="8"/>
  <c r="R3244" i="8"/>
  <c r="P3244" i="8"/>
  <c r="Q3244" i="8"/>
  <c r="J3244" i="8"/>
  <c r="K3244" i="8"/>
  <c r="AU3243" i="8"/>
  <c r="AT3243" i="8"/>
  <c r="W3243" i="8"/>
  <c r="V3243" i="8"/>
  <c r="T3243" i="8"/>
  <c r="U3243" i="8"/>
  <c r="S3243" i="8"/>
  <c r="P3243" i="8"/>
  <c r="J3243" i="8"/>
  <c r="AU3242" i="8"/>
  <c r="AT3242" i="8"/>
  <c r="W3242" i="8"/>
  <c r="V3242" i="8"/>
  <c r="S3242" i="8"/>
  <c r="P3242" i="8"/>
  <c r="J3242" i="8"/>
  <c r="AU3241" i="8"/>
  <c r="AT3241" i="8"/>
  <c r="V3241" i="8"/>
  <c r="S3241" i="8"/>
  <c r="R3241" i="8"/>
  <c r="Q3241" i="8"/>
  <c r="P3241" i="8"/>
  <c r="J3241" i="8"/>
  <c r="AU3240" i="8"/>
  <c r="AT3240" i="8"/>
  <c r="V3240" i="8"/>
  <c r="U3240" i="8"/>
  <c r="S3240" i="8"/>
  <c r="T3240" i="8"/>
  <c r="P3240" i="8"/>
  <c r="J3240" i="8"/>
  <c r="K3240" i="8"/>
  <c r="L3240" i="8"/>
  <c r="AT3239" i="8"/>
  <c r="AU3239" i="8"/>
  <c r="V3239" i="8"/>
  <c r="S3239" i="8"/>
  <c r="R3239" i="8"/>
  <c r="Q3239" i="8"/>
  <c r="P3239" i="8"/>
  <c r="J3239" i="8"/>
  <c r="AT3238" i="8"/>
  <c r="AU3238" i="8"/>
  <c r="X3238" i="8"/>
  <c r="W3238" i="8"/>
  <c r="V3238" i="8"/>
  <c r="S3238" i="8"/>
  <c r="R3238" i="8"/>
  <c r="P3238" i="8"/>
  <c r="Q3238" i="8"/>
  <c r="J3238" i="8"/>
  <c r="AU3237" i="8"/>
  <c r="AT3237" i="8"/>
  <c r="W3237" i="8"/>
  <c r="V3237" i="8"/>
  <c r="S3237" i="8"/>
  <c r="P3237" i="8"/>
  <c r="J3237" i="8"/>
  <c r="K3237" i="8"/>
  <c r="AT3236" i="8"/>
  <c r="AU3236" i="8"/>
  <c r="V3236" i="8"/>
  <c r="T3236" i="8"/>
  <c r="S3236" i="8"/>
  <c r="R3236" i="8"/>
  <c r="P3236" i="8"/>
  <c r="Q3236" i="8"/>
  <c r="J3236" i="8"/>
  <c r="AU3235" i="8"/>
  <c r="AT3235" i="8"/>
  <c r="W3235" i="8"/>
  <c r="V3235" i="8"/>
  <c r="T3235" i="8"/>
  <c r="U3235" i="8"/>
  <c r="S3235" i="8"/>
  <c r="P3235" i="8"/>
  <c r="J3235" i="8"/>
  <c r="K3235" i="8"/>
  <c r="L3235" i="8"/>
  <c r="AU3234" i="8"/>
  <c r="AT3234" i="8"/>
  <c r="X3234" i="8"/>
  <c r="W3234" i="8"/>
  <c r="V3234" i="8"/>
  <c r="U3234" i="8"/>
  <c r="S3234" i="8"/>
  <c r="T3234" i="8"/>
  <c r="Q3234" i="8"/>
  <c r="R3234" i="8"/>
  <c r="P3234" i="8"/>
  <c r="J3234" i="8"/>
  <c r="K3234" i="8"/>
  <c r="AU3233" i="8"/>
  <c r="AT3233" i="8"/>
  <c r="V3233" i="8"/>
  <c r="W3233" i="8"/>
  <c r="U3233" i="8"/>
  <c r="T3233" i="8"/>
  <c r="S3233" i="8"/>
  <c r="Q3233" i="8"/>
  <c r="R3233" i="8"/>
  <c r="P3233" i="8"/>
  <c r="J3233" i="8"/>
  <c r="K3233" i="8"/>
  <c r="AU3232" i="8"/>
  <c r="AT3232" i="8"/>
  <c r="W3232" i="8"/>
  <c r="X3232" i="8"/>
  <c r="V3232" i="8"/>
  <c r="U3232" i="8"/>
  <c r="T3232" i="8"/>
  <c r="S3232" i="8"/>
  <c r="Q3232" i="8"/>
  <c r="R3232" i="8"/>
  <c r="P3232" i="8"/>
  <c r="J3232" i="8"/>
  <c r="K3232" i="8"/>
  <c r="AU3231" i="8"/>
  <c r="AT3231" i="8"/>
  <c r="X3231" i="8"/>
  <c r="W3231" i="8"/>
  <c r="V3231" i="8"/>
  <c r="S3231" i="8"/>
  <c r="T3231" i="8"/>
  <c r="U3231" i="8"/>
  <c r="R3231" i="8"/>
  <c r="P3231" i="8"/>
  <c r="Q3231" i="8"/>
  <c r="J3231" i="8"/>
  <c r="AU3230" i="8"/>
  <c r="AT3230" i="8"/>
  <c r="X3230" i="8"/>
  <c r="V3230" i="8"/>
  <c r="W3230" i="8"/>
  <c r="S3230" i="8"/>
  <c r="R3230" i="8"/>
  <c r="P3230" i="8"/>
  <c r="Q3230" i="8"/>
  <c r="J3230" i="8"/>
  <c r="AU3229" i="8"/>
  <c r="AT3229" i="8"/>
  <c r="X3229" i="8"/>
  <c r="W3229" i="8"/>
  <c r="V3229" i="8"/>
  <c r="S3229" i="8"/>
  <c r="R3229" i="8"/>
  <c r="Q3229" i="8"/>
  <c r="P3229" i="8"/>
  <c r="J3229" i="8"/>
  <c r="K3229" i="8"/>
  <c r="L3229" i="8"/>
  <c r="AU3228" i="8"/>
  <c r="AT3228" i="8"/>
  <c r="W3228" i="8"/>
  <c r="V3228" i="8"/>
  <c r="S3228" i="8"/>
  <c r="P3228" i="8"/>
  <c r="J3228" i="8"/>
  <c r="AT3227" i="8"/>
  <c r="AU3227" i="8"/>
  <c r="V3227" i="8"/>
  <c r="U3227" i="8"/>
  <c r="S3227" i="8"/>
  <c r="T3227" i="8"/>
  <c r="R3227" i="8"/>
  <c r="P3227" i="8"/>
  <c r="Q3227" i="8"/>
  <c r="J3227" i="8"/>
  <c r="AU3226" i="8"/>
  <c r="AT3226" i="8"/>
  <c r="V3226" i="8"/>
  <c r="T3226" i="8"/>
  <c r="S3226" i="8"/>
  <c r="P3226" i="8"/>
  <c r="J3226" i="8"/>
  <c r="K3226" i="8"/>
  <c r="AT3225" i="8"/>
  <c r="AU3225" i="8"/>
  <c r="X3225" i="8"/>
  <c r="V3225" i="8"/>
  <c r="W3225" i="8"/>
  <c r="U3225" i="8"/>
  <c r="T3225" i="8"/>
  <c r="S3225" i="8"/>
  <c r="P3225" i="8"/>
  <c r="J3225" i="8"/>
  <c r="AU3224" i="8"/>
  <c r="AT3224" i="8"/>
  <c r="X3224" i="8"/>
  <c r="W3224" i="8"/>
  <c r="V3224" i="8"/>
  <c r="U3224" i="8"/>
  <c r="T3224" i="8"/>
  <c r="S3224" i="8"/>
  <c r="R3224" i="8"/>
  <c r="P3224" i="8"/>
  <c r="Q3224" i="8"/>
  <c r="J3224" i="8"/>
  <c r="K3224" i="8"/>
  <c r="AT3223" i="8"/>
  <c r="AU3223" i="8"/>
  <c r="W3223" i="8"/>
  <c r="X3223" i="8"/>
  <c r="V3223" i="8"/>
  <c r="U3223" i="8"/>
  <c r="T3223" i="8"/>
  <c r="S3223" i="8"/>
  <c r="Q3223" i="8"/>
  <c r="P3223" i="8"/>
  <c r="J3223" i="8"/>
  <c r="K3223" i="8"/>
  <c r="AT3222" i="8"/>
  <c r="AU3222" i="8"/>
  <c r="X3222" i="8"/>
  <c r="W3222" i="8"/>
  <c r="V3222" i="8"/>
  <c r="S3222" i="8"/>
  <c r="R3222" i="8"/>
  <c r="Q3222" i="8"/>
  <c r="P3222" i="8"/>
  <c r="J3222" i="8"/>
  <c r="K3222" i="8"/>
  <c r="AT3221" i="8"/>
  <c r="AU3221" i="8"/>
  <c r="W3221" i="8"/>
  <c r="V3221" i="8"/>
  <c r="U3221" i="8"/>
  <c r="T3221" i="8"/>
  <c r="S3221" i="8"/>
  <c r="R3221" i="8"/>
  <c r="Q3221" i="8"/>
  <c r="P3221" i="8"/>
  <c r="J3221" i="8"/>
  <c r="K3221" i="8"/>
  <c r="L3221" i="8"/>
  <c r="AU3220" i="8"/>
  <c r="AT3220" i="8"/>
  <c r="X3220" i="8"/>
  <c r="W3220" i="8"/>
  <c r="V3220" i="8"/>
  <c r="U3220" i="8"/>
  <c r="T3220" i="8"/>
  <c r="S3220" i="8"/>
  <c r="Q3220" i="8"/>
  <c r="R3220" i="8"/>
  <c r="P3220" i="8"/>
  <c r="J3220" i="8"/>
  <c r="AT3219" i="8"/>
  <c r="AU3219" i="8"/>
  <c r="X3219" i="8"/>
  <c r="W3219" i="8"/>
  <c r="V3219" i="8"/>
  <c r="S3219" i="8"/>
  <c r="R3219" i="8"/>
  <c r="Q3219" i="8"/>
  <c r="P3219" i="8"/>
  <c r="J3219" i="8"/>
  <c r="AU3218" i="8"/>
  <c r="AT3218" i="8"/>
  <c r="W3218" i="8"/>
  <c r="V3218" i="8"/>
  <c r="U3218" i="8"/>
  <c r="T3218" i="8"/>
  <c r="S3218" i="8"/>
  <c r="R3218" i="8"/>
  <c r="P3218" i="8"/>
  <c r="Q3218" i="8"/>
  <c r="J3218" i="8"/>
  <c r="K3218" i="8"/>
  <c r="AU3217" i="8"/>
  <c r="AT3217" i="8"/>
  <c r="X3217" i="8"/>
  <c r="W3217" i="8"/>
  <c r="V3217" i="8"/>
  <c r="U3217" i="8"/>
  <c r="S3217" i="8"/>
  <c r="T3217" i="8"/>
  <c r="P3217" i="8"/>
  <c r="Q3217" i="8"/>
  <c r="J3217" i="8"/>
  <c r="K3217" i="8"/>
  <c r="AU3216" i="8"/>
  <c r="AT3216" i="8"/>
  <c r="V3216" i="8"/>
  <c r="S3216" i="8"/>
  <c r="T3216" i="8"/>
  <c r="R3216" i="8"/>
  <c r="P3216" i="8"/>
  <c r="Q3216" i="8"/>
  <c r="J3216" i="8"/>
  <c r="AU3215" i="8"/>
  <c r="AT3215" i="8"/>
  <c r="V3215" i="8"/>
  <c r="T3215" i="8"/>
  <c r="U3215" i="8"/>
  <c r="S3215" i="8"/>
  <c r="P3215" i="8"/>
  <c r="J3215" i="8"/>
  <c r="K3215" i="8"/>
  <c r="L3215" i="8"/>
  <c r="AU3214" i="8"/>
  <c r="AT3214" i="8"/>
  <c r="V3214" i="8"/>
  <c r="T3214" i="8"/>
  <c r="S3214" i="8"/>
  <c r="R3214" i="8"/>
  <c r="P3214" i="8"/>
  <c r="Q3214" i="8"/>
  <c r="J3214" i="8"/>
  <c r="AT3213" i="8"/>
  <c r="AU3213" i="8"/>
  <c r="X3213" i="8"/>
  <c r="V3213" i="8"/>
  <c r="W3213" i="8"/>
  <c r="S3213" i="8"/>
  <c r="Q3213" i="8"/>
  <c r="P3213" i="8"/>
  <c r="J3213" i="8"/>
  <c r="AU3212" i="8"/>
  <c r="AT3212" i="8"/>
  <c r="X3212" i="8"/>
  <c r="V3212" i="8"/>
  <c r="W3212" i="8"/>
  <c r="S3212" i="8"/>
  <c r="R3212" i="8"/>
  <c r="Q3212" i="8"/>
  <c r="P3212" i="8"/>
  <c r="J3212" i="8"/>
  <c r="K3212" i="8"/>
  <c r="L3212" i="8"/>
  <c r="AT3211" i="8"/>
  <c r="AU3211" i="8"/>
  <c r="W3211" i="8"/>
  <c r="V3211" i="8"/>
  <c r="T3211" i="8"/>
  <c r="S3211" i="8"/>
  <c r="P3211" i="8"/>
  <c r="J3211" i="8"/>
  <c r="AT3210" i="8"/>
  <c r="AU3210" i="8"/>
  <c r="W3210" i="8"/>
  <c r="V3210" i="8"/>
  <c r="U3210" i="8"/>
  <c r="S3210" i="8"/>
  <c r="T3210" i="8"/>
  <c r="P3210" i="8"/>
  <c r="J3210" i="8"/>
  <c r="AU3209" i="8"/>
  <c r="AT3209" i="8"/>
  <c r="X3209" i="8"/>
  <c r="W3209" i="8"/>
  <c r="V3209" i="8"/>
  <c r="S3209" i="8"/>
  <c r="P3209" i="8"/>
  <c r="J3209" i="8"/>
  <c r="K3209" i="8"/>
  <c r="AT3208" i="8"/>
  <c r="AU3208" i="8"/>
  <c r="V3208" i="8"/>
  <c r="T3208" i="8"/>
  <c r="S3208" i="8"/>
  <c r="R3208" i="8"/>
  <c r="P3208" i="8"/>
  <c r="Q3208" i="8"/>
  <c r="J3208" i="8"/>
  <c r="K3208" i="8"/>
  <c r="L3208" i="8"/>
  <c r="AT3207" i="8"/>
  <c r="AU3207" i="8"/>
  <c r="W3207" i="8"/>
  <c r="V3207" i="8"/>
  <c r="U3207" i="8"/>
  <c r="T3207" i="8"/>
  <c r="S3207" i="8"/>
  <c r="R3207" i="8"/>
  <c r="Q3207" i="8"/>
  <c r="P3207" i="8"/>
  <c r="J3207" i="8"/>
  <c r="AT3206" i="8"/>
  <c r="AU3206" i="8"/>
  <c r="X3206" i="8"/>
  <c r="W3206" i="8"/>
  <c r="V3206" i="8"/>
  <c r="U3206" i="8"/>
  <c r="T3206" i="8"/>
  <c r="S3206" i="8"/>
  <c r="P3206" i="8"/>
  <c r="J3206" i="8"/>
  <c r="AU3205" i="8"/>
  <c r="AT3205" i="8"/>
  <c r="W3205" i="8"/>
  <c r="X3205" i="8"/>
  <c r="V3205" i="8"/>
  <c r="T3205" i="8"/>
  <c r="S3205" i="8"/>
  <c r="R3205" i="8"/>
  <c r="Q3205" i="8"/>
  <c r="P3205" i="8"/>
  <c r="J3205" i="8"/>
  <c r="AT3204" i="8"/>
  <c r="AU3204" i="8"/>
  <c r="V3204" i="8"/>
  <c r="U3204" i="8"/>
  <c r="T3204" i="8"/>
  <c r="S3204" i="8"/>
  <c r="Q3204" i="8"/>
  <c r="P3204" i="8"/>
  <c r="J3204" i="8"/>
  <c r="AU3203" i="8"/>
  <c r="AT3203" i="8"/>
  <c r="X3203" i="8"/>
  <c r="W3203" i="8"/>
  <c r="V3203" i="8"/>
  <c r="S3203" i="8"/>
  <c r="P3203" i="8"/>
  <c r="J3203" i="8"/>
  <c r="K3203" i="8"/>
  <c r="L3203" i="8"/>
  <c r="AU3202" i="8"/>
  <c r="AT3202" i="8"/>
  <c r="X3202" i="8"/>
  <c r="W3202" i="8"/>
  <c r="V3202" i="8"/>
  <c r="U3202" i="8"/>
  <c r="S3202" i="8"/>
  <c r="T3202" i="8"/>
  <c r="Q3202" i="8"/>
  <c r="R3202" i="8"/>
  <c r="P3202" i="8"/>
  <c r="J3202" i="8"/>
  <c r="AU3201" i="8"/>
  <c r="AT3201" i="8"/>
  <c r="X3201" i="8"/>
  <c r="W3201" i="8"/>
  <c r="V3201" i="8"/>
  <c r="U3201" i="8"/>
  <c r="T3201" i="8"/>
  <c r="S3201" i="8"/>
  <c r="P3201" i="8"/>
  <c r="Q3201" i="8"/>
  <c r="J3201" i="8"/>
  <c r="AU3200" i="8"/>
  <c r="AT3200" i="8"/>
  <c r="V3200" i="8"/>
  <c r="S3200" i="8"/>
  <c r="R3200" i="8"/>
  <c r="P3200" i="8"/>
  <c r="Q3200" i="8"/>
  <c r="J3200" i="8"/>
  <c r="K3200" i="8"/>
  <c r="AT3199" i="8"/>
  <c r="AU3199" i="8"/>
  <c r="X3199" i="8"/>
  <c r="V3199" i="8"/>
  <c r="W3199" i="8"/>
  <c r="U3199" i="8"/>
  <c r="S3199" i="8"/>
  <c r="T3199" i="8"/>
  <c r="P3199" i="8"/>
  <c r="J3199" i="8"/>
  <c r="AU3198" i="8"/>
  <c r="AT3198" i="8"/>
  <c r="X3198" i="8"/>
  <c r="V3198" i="8"/>
  <c r="W3198" i="8"/>
  <c r="T3198" i="8"/>
  <c r="U3198" i="8"/>
  <c r="S3198" i="8"/>
  <c r="P3198" i="8"/>
  <c r="J3198" i="8"/>
  <c r="K3198" i="8"/>
  <c r="AT3197" i="8"/>
  <c r="AU3197" i="8"/>
  <c r="W3197" i="8"/>
  <c r="V3197" i="8"/>
  <c r="T3197" i="8"/>
  <c r="S3197" i="8"/>
  <c r="P3197" i="8"/>
  <c r="J3197" i="8"/>
  <c r="K3197" i="8"/>
  <c r="AT3196" i="8"/>
  <c r="AU3196" i="8"/>
  <c r="V3196" i="8"/>
  <c r="T3196" i="8"/>
  <c r="U3196" i="8"/>
  <c r="S3196" i="8"/>
  <c r="R3196" i="8"/>
  <c r="P3196" i="8"/>
  <c r="Q3196" i="8"/>
  <c r="J3196" i="8"/>
  <c r="AU3195" i="8"/>
  <c r="AT3195" i="8"/>
  <c r="V3195" i="8"/>
  <c r="T3195" i="8"/>
  <c r="U3195" i="8"/>
  <c r="S3195" i="8"/>
  <c r="Q3195" i="8"/>
  <c r="P3195" i="8"/>
  <c r="J3195" i="8"/>
  <c r="K3195" i="8"/>
  <c r="L3195" i="8"/>
  <c r="AT3194" i="8"/>
  <c r="AU3194" i="8"/>
  <c r="W3194" i="8"/>
  <c r="V3194" i="8"/>
  <c r="S3194" i="8"/>
  <c r="P3194" i="8"/>
  <c r="J3194" i="8"/>
  <c r="AT3193" i="8"/>
  <c r="AU3193" i="8"/>
  <c r="W3193" i="8"/>
  <c r="V3193" i="8"/>
  <c r="T3193" i="8"/>
  <c r="S3193" i="8"/>
  <c r="R3193" i="8"/>
  <c r="Q3193" i="8"/>
  <c r="P3193" i="8"/>
  <c r="J3193" i="8"/>
  <c r="AU3192" i="8"/>
  <c r="AT3192" i="8"/>
  <c r="V3192" i="8"/>
  <c r="W3192" i="8"/>
  <c r="U3192" i="8"/>
  <c r="S3192" i="8"/>
  <c r="T3192" i="8"/>
  <c r="P3192" i="8"/>
  <c r="J3192" i="8"/>
  <c r="AU3191" i="8"/>
  <c r="AT3191" i="8"/>
  <c r="W3191" i="8"/>
  <c r="X3191" i="8"/>
  <c r="V3191" i="8"/>
  <c r="U3191" i="8"/>
  <c r="S3191" i="8"/>
  <c r="T3191" i="8"/>
  <c r="Q3191" i="8"/>
  <c r="R3191" i="8"/>
  <c r="P3191" i="8"/>
  <c r="J3191" i="8"/>
  <c r="K3191" i="8"/>
  <c r="AT3190" i="8"/>
  <c r="AU3190" i="8"/>
  <c r="X3190" i="8"/>
  <c r="V3190" i="8"/>
  <c r="W3190" i="8"/>
  <c r="U3190" i="8"/>
  <c r="T3190" i="8"/>
  <c r="S3190" i="8"/>
  <c r="R3190" i="8"/>
  <c r="P3190" i="8"/>
  <c r="Q3190" i="8"/>
  <c r="J3190" i="8"/>
  <c r="AT3189" i="8"/>
  <c r="AU3189" i="8"/>
  <c r="X3189" i="8"/>
  <c r="W3189" i="8"/>
  <c r="V3189" i="8"/>
  <c r="U3189" i="8"/>
  <c r="S3189" i="8"/>
  <c r="T3189" i="8"/>
  <c r="Q3189" i="8"/>
  <c r="R3189" i="8"/>
  <c r="P3189" i="8"/>
  <c r="J3189" i="8"/>
  <c r="AU3188" i="8"/>
  <c r="AT3188" i="8"/>
  <c r="X3188" i="8"/>
  <c r="V3188" i="8"/>
  <c r="W3188" i="8"/>
  <c r="S3188" i="8"/>
  <c r="Q3188" i="8"/>
  <c r="R3188" i="8"/>
  <c r="P3188" i="8"/>
  <c r="J3188" i="8"/>
  <c r="K3188" i="8"/>
  <c r="AU3187" i="8"/>
  <c r="AT3187" i="8"/>
  <c r="X3187" i="8"/>
  <c r="V3187" i="8"/>
  <c r="W3187" i="8"/>
  <c r="S3187" i="8"/>
  <c r="Q3187" i="8"/>
  <c r="P3187" i="8"/>
  <c r="J3187" i="8"/>
  <c r="K3187" i="8"/>
  <c r="AU3186" i="8"/>
  <c r="AT3186" i="8"/>
  <c r="X3186" i="8"/>
  <c r="W3186" i="8"/>
  <c r="V3186" i="8"/>
  <c r="S3186" i="8"/>
  <c r="P3186" i="8"/>
  <c r="J3186" i="8"/>
  <c r="K3186" i="8"/>
  <c r="AT3185" i="8"/>
  <c r="AU3185" i="8"/>
  <c r="V3185" i="8"/>
  <c r="S3185" i="8"/>
  <c r="P3185" i="8"/>
  <c r="J3185" i="8"/>
  <c r="K3185" i="8"/>
  <c r="L3185" i="8"/>
  <c r="AT3184" i="8"/>
  <c r="AU3184" i="8"/>
  <c r="X3184" i="8"/>
  <c r="V3184" i="8"/>
  <c r="W3184" i="8"/>
  <c r="T3184" i="8"/>
  <c r="S3184" i="8"/>
  <c r="R3184" i="8"/>
  <c r="Q3184" i="8"/>
  <c r="P3184" i="8"/>
  <c r="J3184" i="8"/>
  <c r="K3184" i="8"/>
  <c r="AT3183" i="8"/>
  <c r="AU3183" i="8"/>
  <c r="X3183" i="8"/>
  <c r="V3183" i="8"/>
  <c r="W3183" i="8"/>
  <c r="U3183" i="8"/>
  <c r="T3183" i="8"/>
  <c r="S3183" i="8"/>
  <c r="Q3183" i="8"/>
  <c r="P3183" i="8"/>
  <c r="J3183" i="8"/>
  <c r="K3183" i="8"/>
  <c r="AU3182" i="8"/>
  <c r="AT3182" i="8"/>
  <c r="W3182" i="8"/>
  <c r="V3182" i="8"/>
  <c r="U3182" i="8"/>
  <c r="S3182" i="8"/>
  <c r="T3182" i="8"/>
  <c r="Q3182" i="8"/>
  <c r="P3182" i="8"/>
  <c r="J3182" i="8"/>
  <c r="AU3181" i="8"/>
  <c r="AT3181" i="8"/>
  <c r="W3181" i="8"/>
  <c r="X3181" i="8"/>
  <c r="V3181" i="8"/>
  <c r="U3181" i="8"/>
  <c r="S3181" i="8"/>
  <c r="T3181" i="8"/>
  <c r="Q3181" i="8"/>
  <c r="P3181" i="8"/>
  <c r="J3181" i="8"/>
  <c r="K3181" i="8"/>
  <c r="AT3180" i="8"/>
  <c r="AU3180" i="8"/>
  <c r="W3180" i="8"/>
  <c r="V3180" i="8"/>
  <c r="T3180" i="8"/>
  <c r="S3180" i="8"/>
  <c r="R3180" i="8"/>
  <c r="Q3180" i="8"/>
  <c r="P3180" i="8"/>
  <c r="J3180" i="8"/>
  <c r="K3180" i="8"/>
  <c r="AT3179" i="8"/>
  <c r="AU3179" i="8"/>
  <c r="V3179" i="8"/>
  <c r="T3179" i="8"/>
  <c r="U3179" i="8"/>
  <c r="S3179" i="8"/>
  <c r="P3179" i="8"/>
  <c r="J3179" i="8"/>
  <c r="K3179" i="8"/>
  <c r="AT3178" i="8"/>
  <c r="AU3178" i="8"/>
  <c r="V3178" i="8"/>
  <c r="S3178" i="8"/>
  <c r="Q3178" i="8"/>
  <c r="R3178" i="8"/>
  <c r="P3178" i="8"/>
  <c r="J3178" i="8"/>
  <c r="AT3177" i="8"/>
  <c r="AU3177" i="8"/>
  <c r="X3177" i="8"/>
  <c r="V3177" i="8"/>
  <c r="W3177" i="8"/>
  <c r="S3177" i="8"/>
  <c r="R3177" i="8"/>
  <c r="Q3177" i="8"/>
  <c r="P3177" i="8"/>
  <c r="J3177" i="8"/>
  <c r="AT3176" i="8"/>
  <c r="AU3176" i="8"/>
  <c r="V3176" i="8"/>
  <c r="U3176" i="8"/>
  <c r="T3176" i="8"/>
  <c r="S3176" i="8"/>
  <c r="R3176" i="8"/>
  <c r="Q3176" i="8"/>
  <c r="P3176" i="8"/>
  <c r="J3176" i="8"/>
  <c r="K3176" i="8"/>
  <c r="AT3175" i="8"/>
  <c r="AU3175" i="8"/>
  <c r="X3175" i="8"/>
  <c r="W3175" i="8"/>
  <c r="V3175" i="8"/>
  <c r="T3175" i="8"/>
  <c r="S3175" i="8"/>
  <c r="P3175" i="8"/>
  <c r="J3175" i="8"/>
  <c r="AU3174" i="8"/>
  <c r="AT3174" i="8"/>
  <c r="V3174" i="8"/>
  <c r="U3174" i="8"/>
  <c r="T3174" i="8"/>
  <c r="S3174" i="8"/>
  <c r="Q3174" i="8"/>
  <c r="P3174" i="8"/>
  <c r="J3174" i="8"/>
  <c r="AT3173" i="8"/>
  <c r="AU3173" i="8"/>
  <c r="V3173" i="8"/>
  <c r="W3173" i="8"/>
  <c r="U3173" i="8"/>
  <c r="T3173" i="8"/>
  <c r="S3173" i="8"/>
  <c r="P3173" i="8"/>
  <c r="J3173" i="8"/>
  <c r="K3173" i="8"/>
  <c r="AU3172" i="8"/>
  <c r="AT3172" i="8"/>
  <c r="W3172" i="8"/>
  <c r="X3172" i="8"/>
  <c r="V3172" i="8"/>
  <c r="S3172" i="8"/>
  <c r="R3172" i="8"/>
  <c r="P3172" i="8"/>
  <c r="Q3172" i="8"/>
  <c r="J3172" i="8"/>
  <c r="K3172" i="8"/>
  <c r="AT3171" i="8"/>
  <c r="AU3171" i="8"/>
  <c r="X3171" i="8"/>
  <c r="W3171" i="8"/>
  <c r="V3171" i="8"/>
  <c r="U3171" i="8"/>
  <c r="S3171" i="8"/>
  <c r="T3171" i="8"/>
  <c r="R3171" i="8"/>
  <c r="P3171" i="8"/>
  <c r="Q3171" i="8"/>
  <c r="J3171" i="8"/>
  <c r="K3171" i="8"/>
  <c r="AT3170" i="8"/>
  <c r="AU3170" i="8"/>
  <c r="X3170" i="8"/>
  <c r="V3170" i="8"/>
  <c r="W3170" i="8"/>
  <c r="U3170" i="8"/>
  <c r="T3170" i="8"/>
  <c r="S3170" i="8"/>
  <c r="P3170" i="8"/>
  <c r="J3170" i="8"/>
  <c r="AT3169" i="8"/>
  <c r="AU3169" i="8"/>
  <c r="V3169" i="8"/>
  <c r="T3169" i="8"/>
  <c r="S3169" i="8"/>
  <c r="P3169" i="8"/>
  <c r="J3169" i="8"/>
  <c r="AU3168" i="8"/>
  <c r="AT3168" i="8"/>
  <c r="X3168" i="8"/>
  <c r="V3168" i="8"/>
  <c r="W3168" i="8"/>
  <c r="T3168" i="8"/>
  <c r="U3168" i="8"/>
  <c r="S3168" i="8"/>
  <c r="Q3168" i="8"/>
  <c r="P3168" i="8"/>
  <c r="J3168" i="8"/>
  <c r="K3168" i="8"/>
  <c r="AU3167" i="8"/>
  <c r="AT3167" i="8"/>
  <c r="X3167" i="8"/>
  <c r="W3167" i="8"/>
  <c r="V3167" i="8"/>
  <c r="T3167" i="8"/>
  <c r="S3167" i="8"/>
  <c r="P3167" i="8"/>
  <c r="J3167" i="8"/>
  <c r="AU3166" i="8"/>
  <c r="AT3166" i="8"/>
  <c r="X3166" i="8"/>
  <c r="V3166" i="8"/>
  <c r="W3166" i="8"/>
  <c r="T3166" i="8"/>
  <c r="S3166" i="8"/>
  <c r="Q3166" i="8"/>
  <c r="R3166" i="8"/>
  <c r="P3166" i="8"/>
  <c r="J3166" i="8"/>
  <c r="K3166" i="8"/>
  <c r="AT3165" i="8"/>
  <c r="AU3165" i="8"/>
  <c r="V3165" i="8"/>
  <c r="U3165" i="8"/>
  <c r="T3165" i="8"/>
  <c r="S3165" i="8"/>
  <c r="Q3165" i="8"/>
  <c r="R3165" i="8"/>
  <c r="P3165" i="8"/>
  <c r="J3165" i="8"/>
  <c r="K3165" i="8"/>
  <c r="L3165" i="8"/>
  <c r="AU3164" i="8"/>
  <c r="AT3164" i="8"/>
  <c r="X3164" i="8"/>
  <c r="W3164" i="8"/>
  <c r="V3164" i="8"/>
  <c r="T3164" i="8"/>
  <c r="S3164" i="8"/>
  <c r="R3164" i="8"/>
  <c r="P3164" i="8"/>
  <c r="Q3164" i="8"/>
  <c r="J3164" i="8"/>
  <c r="K3164" i="8"/>
  <c r="L3164" i="8"/>
  <c r="AU3163" i="8"/>
  <c r="AT3163" i="8"/>
  <c r="X3163" i="8"/>
  <c r="W3163" i="8"/>
  <c r="V3163" i="8"/>
  <c r="U3163" i="8"/>
  <c r="S3163" i="8"/>
  <c r="T3163" i="8"/>
  <c r="R3163" i="8"/>
  <c r="Q3163" i="8"/>
  <c r="P3163" i="8"/>
  <c r="J3163" i="8"/>
  <c r="AU3162" i="8"/>
  <c r="AT3162" i="8"/>
  <c r="X3162" i="8"/>
  <c r="V3162" i="8"/>
  <c r="W3162" i="8"/>
  <c r="U3162" i="8"/>
  <c r="T3162" i="8"/>
  <c r="S3162" i="8"/>
  <c r="P3162" i="8"/>
  <c r="J3162" i="8"/>
  <c r="AT3161" i="8"/>
  <c r="AU3161" i="8"/>
  <c r="X3161" i="8"/>
  <c r="W3161" i="8"/>
  <c r="V3161" i="8"/>
  <c r="S3161" i="8"/>
  <c r="R3161" i="8"/>
  <c r="Q3161" i="8"/>
  <c r="P3161" i="8"/>
  <c r="J3161" i="8"/>
  <c r="AU3160" i="8"/>
  <c r="AT3160" i="8"/>
  <c r="V3160" i="8"/>
  <c r="T3160" i="8"/>
  <c r="U3160" i="8"/>
  <c r="S3160" i="8"/>
  <c r="P3160" i="8"/>
  <c r="J3160" i="8"/>
  <c r="K3160" i="8"/>
  <c r="AT3159" i="8"/>
  <c r="AU3159" i="8"/>
  <c r="W3159" i="8"/>
  <c r="V3159" i="8"/>
  <c r="U3159" i="8"/>
  <c r="T3159" i="8"/>
  <c r="S3159" i="8"/>
  <c r="R3159" i="8"/>
  <c r="P3159" i="8"/>
  <c r="Q3159" i="8"/>
  <c r="J3159" i="8"/>
  <c r="AU3158" i="8"/>
  <c r="AT3158" i="8"/>
  <c r="V3158" i="8"/>
  <c r="U3158" i="8"/>
  <c r="T3158" i="8"/>
  <c r="S3158" i="8"/>
  <c r="P3158" i="8"/>
  <c r="J3158" i="8"/>
  <c r="K3158" i="8"/>
  <c r="L3158" i="8"/>
  <c r="AU3157" i="8"/>
  <c r="AT3157" i="8"/>
  <c r="W3157" i="8"/>
  <c r="X3157" i="8"/>
  <c r="V3157" i="8"/>
  <c r="S3157" i="8"/>
  <c r="P3157" i="8"/>
  <c r="J3157" i="8"/>
  <c r="AU3156" i="8"/>
  <c r="AT3156" i="8"/>
  <c r="X3156" i="8"/>
  <c r="V3156" i="8"/>
  <c r="W3156" i="8"/>
  <c r="U3156" i="8"/>
  <c r="T3156" i="8"/>
  <c r="S3156" i="8"/>
  <c r="Q3156" i="8"/>
  <c r="P3156" i="8"/>
  <c r="J3156" i="8"/>
  <c r="AT3155" i="8"/>
  <c r="AU3155" i="8"/>
  <c r="V3155" i="8"/>
  <c r="U3155" i="8"/>
  <c r="T3155" i="8"/>
  <c r="S3155" i="8"/>
  <c r="P3155" i="8"/>
  <c r="J3155" i="8"/>
  <c r="AT3154" i="8"/>
  <c r="AU3154" i="8"/>
  <c r="V3154" i="8"/>
  <c r="T3154" i="8"/>
  <c r="S3154" i="8"/>
  <c r="Q3154" i="8"/>
  <c r="P3154" i="8"/>
  <c r="J3154" i="8"/>
  <c r="K3154" i="8"/>
  <c r="AU3153" i="8"/>
  <c r="AT3153" i="8"/>
  <c r="V3153" i="8"/>
  <c r="S3153" i="8"/>
  <c r="P3153" i="8"/>
  <c r="J3153" i="8"/>
  <c r="K3153" i="8"/>
  <c r="L3153" i="8"/>
  <c r="AU3152" i="8"/>
  <c r="AT3152" i="8"/>
  <c r="W3152" i="8"/>
  <c r="V3152" i="8"/>
  <c r="S3152" i="8"/>
  <c r="P3152" i="8"/>
  <c r="J3152" i="8"/>
  <c r="K3152" i="8"/>
  <c r="AU3151" i="8"/>
  <c r="AT3151" i="8"/>
  <c r="W3151" i="8"/>
  <c r="V3151" i="8"/>
  <c r="S3151" i="8"/>
  <c r="P3151" i="8"/>
  <c r="J3151" i="8"/>
  <c r="K3151" i="8"/>
  <c r="L3151" i="8"/>
  <c r="AT3150" i="8"/>
  <c r="AU3150" i="8"/>
  <c r="X3150" i="8"/>
  <c r="W3150" i="8"/>
  <c r="V3150" i="8"/>
  <c r="U3150" i="8"/>
  <c r="S3150" i="8"/>
  <c r="T3150" i="8"/>
  <c r="Q3150" i="8"/>
  <c r="R3150" i="8"/>
  <c r="P3150" i="8"/>
  <c r="J3150" i="8"/>
  <c r="K3150" i="8"/>
  <c r="AU3149" i="8"/>
  <c r="AT3149" i="8"/>
  <c r="V3149" i="8"/>
  <c r="T3149" i="8"/>
  <c r="S3149" i="8"/>
  <c r="R3149" i="8"/>
  <c r="Q3149" i="8"/>
  <c r="P3149" i="8"/>
  <c r="J3149" i="8"/>
  <c r="K3149" i="8"/>
  <c r="L3149" i="8"/>
  <c r="AT3148" i="8"/>
  <c r="AU3148" i="8"/>
  <c r="V3148" i="8"/>
  <c r="T3148" i="8"/>
  <c r="U3148" i="8"/>
  <c r="S3148" i="8"/>
  <c r="P3148" i="8"/>
  <c r="J3148" i="8"/>
  <c r="AU3147" i="8"/>
  <c r="AT3147" i="8"/>
  <c r="W3147" i="8"/>
  <c r="X3147" i="8"/>
  <c r="V3147" i="8"/>
  <c r="U3147" i="8"/>
  <c r="S3147" i="8"/>
  <c r="T3147" i="8"/>
  <c r="Q3147" i="8"/>
  <c r="P3147" i="8"/>
  <c r="J3147" i="8"/>
  <c r="K3147" i="8"/>
  <c r="L3147" i="8"/>
  <c r="AU3146" i="8"/>
  <c r="AT3146" i="8"/>
  <c r="W3146" i="8"/>
  <c r="X3146" i="8"/>
  <c r="V3146" i="8"/>
  <c r="U3146" i="8"/>
  <c r="S3146" i="8"/>
  <c r="T3146" i="8"/>
  <c r="P3146" i="8"/>
  <c r="J3146" i="8"/>
  <c r="AU3145" i="8"/>
  <c r="AT3145" i="8"/>
  <c r="X3145" i="8"/>
  <c r="V3145" i="8"/>
  <c r="W3145" i="8"/>
  <c r="S3145" i="8"/>
  <c r="Q3145" i="8"/>
  <c r="P3145" i="8"/>
  <c r="J3145" i="8"/>
  <c r="AU3144" i="8"/>
  <c r="AT3144" i="8"/>
  <c r="W3144" i="8"/>
  <c r="X3144" i="8"/>
  <c r="V3144" i="8"/>
  <c r="T3144" i="8"/>
  <c r="U3144" i="8"/>
  <c r="S3144" i="8"/>
  <c r="P3144" i="8"/>
  <c r="J3144" i="8"/>
  <c r="AT3143" i="8"/>
  <c r="AU3143" i="8"/>
  <c r="W3143" i="8"/>
  <c r="V3143" i="8"/>
  <c r="U3143" i="8"/>
  <c r="S3143" i="8"/>
  <c r="T3143" i="8"/>
  <c r="Q3143" i="8"/>
  <c r="R3143" i="8"/>
  <c r="P3143" i="8"/>
  <c r="J3143" i="8"/>
  <c r="K3143" i="8"/>
  <c r="L3143" i="8"/>
  <c r="AT3142" i="8"/>
  <c r="AU3142" i="8"/>
  <c r="X3142" i="8"/>
  <c r="V3142" i="8"/>
  <c r="W3142" i="8"/>
  <c r="S3142" i="8"/>
  <c r="Q3142" i="8"/>
  <c r="R3142" i="8"/>
  <c r="P3142" i="8"/>
  <c r="J3142" i="8"/>
  <c r="AT3141" i="8"/>
  <c r="AU3141" i="8"/>
  <c r="X3141" i="8"/>
  <c r="W3141" i="8"/>
  <c r="V3141" i="8"/>
  <c r="S3141" i="8"/>
  <c r="R3141" i="8"/>
  <c r="P3141" i="8"/>
  <c r="Q3141" i="8"/>
  <c r="J3141" i="8"/>
  <c r="AU3140" i="8"/>
  <c r="AT3140" i="8"/>
  <c r="X3140" i="8"/>
  <c r="W3140" i="8"/>
  <c r="V3140" i="8"/>
  <c r="T3140" i="8"/>
  <c r="U3140" i="8"/>
  <c r="S3140" i="8"/>
  <c r="P3140" i="8"/>
  <c r="Q3140" i="8"/>
  <c r="J3140" i="8"/>
  <c r="K3140" i="8"/>
  <c r="AT3139" i="8"/>
  <c r="AU3139" i="8"/>
  <c r="X3139" i="8"/>
  <c r="W3139" i="8"/>
  <c r="V3139" i="8"/>
  <c r="S3139" i="8"/>
  <c r="Q3139" i="8"/>
  <c r="P3139" i="8"/>
  <c r="J3139" i="8"/>
  <c r="AU3138" i="8"/>
  <c r="AT3138" i="8"/>
  <c r="X3138" i="8"/>
  <c r="W3138" i="8"/>
  <c r="V3138" i="8"/>
  <c r="T3138" i="8"/>
  <c r="S3138" i="8"/>
  <c r="Q3138" i="8"/>
  <c r="P3138" i="8"/>
  <c r="J3138" i="8"/>
  <c r="AU3137" i="8"/>
  <c r="AT3137" i="8"/>
  <c r="W3137" i="8"/>
  <c r="V3137" i="8"/>
  <c r="S3137" i="8"/>
  <c r="R3137" i="8"/>
  <c r="Q3137" i="8"/>
  <c r="P3137" i="8"/>
  <c r="J3137" i="8"/>
  <c r="K3137" i="8"/>
  <c r="L3137" i="8"/>
  <c r="AT3136" i="8"/>
  <c r="AU3136" i="8"/>
  <c r="V3136" i="8"/>
  <c r="S3136" i="8"/>
  <c r="P3136" i="8"/>
  <c r="J3136" i="8"/>
  <c r="K3136" i="8"/>
  <c r="AT3135" i="8"/>
  <c r="AU3135" i="8"/>
  <c r="X3135" i="8"/>
  <c r="W3135" i="8"/>
  <c r="V3135" i="8"/>
  <c r="U3135" i="8"/>
  <c r="S3135" i="8"/>
  <c r="T3135" i="8"/>
  <c r="R3135" i="8"/>
  <c r="Q3135" i="8"/>
  <c r="P3135" i="8"/>
  <c r="J3135" i="8"/>
  <c r="K3135" i="8"/>
  <c r="AU3134" i="8"/>
  <c r="AT3134" i="8"/>
  <c r="X3134" i="8"/>
  <c r="W3134" i="8"/>
  <c r="V3134" i="8"/>
  <c r="T3134" i="8"/>
  <c r="U3134" i="8"/>
  <c r="S3134" i="8"/>
  <c r="P3134" i="8"/>
  <c r="J3134" i="8"/>
  <c r="AU3133" i="8"/>
  <c r="AT3133" i="8"/>
  <c r="W3133" i="8"/>
  <c r="X3133" i="8"/>
  <c r="V3133" i="8"/>
  <c r="S3133" i="8"/>
  <c r="P3133" i="8"/>
  <c r="J3133" i="8"/>
  <c r="K3133" i="8"/>
  <c r="AU3132" i="8"/>
  <c r="AT3132" i="8"/>
  <c r="V3132" i="8"/>
  <c r="T3132" i="8"/>
  <c r="S3132" i="8"/>
  <c r="Q3132" i="8"/>
  <c r="R3132" i="8"/>
  <c r="P3132" i="8"/>
  <c r="J3132" i="8"/>
  <c r="AU3131" i="8"/>
  <c r="AT3131" i="8"/>
  <c r="X3131" i="8"/>
  <c r="V3131" i="8"/>
  <c r="W3131" i="8"/>
  <c r="T3131" i="8"/>
  <c r="U3131" i="8"/>
  <c r="S3131" i="8"/>
  <c r="P3131" i="8"/>
  <c r="J3131" i="8"/>
  <c r="K3131" i="8"/>
  <c r="AU3130" i="8"/>
  <c r="AT3130" i="8"/>
  <c r="W3130" i="8"/>
  <c r="V3130" i="8"/>
  <c r="T3130" i="8"/>
  <c r="U3130" i="8"/>
  <c r="S3130" i="8"/>
  <c r="R3130" i="8"/>
  <c r="P3130" i="8"/>
  <c r="Q3130" i="8"/>
  <c r="J3130" i="8"/>
  <c r="K3130" i="8"/>
  <c r="AT3129" i="8"/>
  <c r="AU3129" i="8"/>
  <c r="V3129" i="8"/>
  <c r="S3129" i="8"/>
  <c r="R3129" i="8"/>
  <c r="Q3129" i="8"/>
  <c r="P3129" i="8"/>
  <c r="J3129" i="8"/>
  <c r="AU3128" i="8"/>
  <c r="AT3128" i="8"/>
  <c r="V3128" i="8"/>
  <c r="T3128" i="8"/>
  <c r="S3128" i="8"/>
  <c r="Q3128" i="8"/>
  <c r="R3128" i="8"/>
  <c r="P3128" i="8"/>
  <c r="J3128" i="8"/>
  <c r="K3128" i="8"/>
  <c r="L3128" i="8"/>
  <c r="AT3127" i="8"/>
  <c r="AU3127" i="8"/>
  <c r="W3127" i="8"/>
  <c r="X3127" i="8"/>
  <c r="V3127" i="8"/>
  <c r="T3127" i="8"/>
  <c r="U3127" i="8"/>
  <c r="S3127" i="8"/>
  <c r="R3127" i="8"/>
  <c r="Q3127" i="8"/>
  <c r="P3127" i="8"/>
  <c r="J3127" i="8"/>
  <c r="K3127" i="8"/>
  <c r="AT3126" i="8"/>
  <c r="AU3126" i="8"/>
  <c r="V3126" i="8"/>
  <c r="U3126" i="8"/>
  <c r="T3126" i="8"/>
  <c r="S3126" i="8"/>
  <c r="P3126" i="8"/>
  <c r="J3126" i="8"/>
  <c r="K3126" i="8"/>
  <c r="L3126" i="8"/>
  <c r="AU3125" i="8"/>
  <c r="AT3125" i="8"/>
  <c r="W3125" i="8"/>
  <c r="V3125" i="8"/>
  <c r="U3125" i="8"/>
  <c r="S3125" i="8"/>
  <c r="T3125" i="8"/>
  <c r="Q3125" i="8"/>
  <c r="P3125" i="8"/>
  <c r="J3125" i="8"/>
  <c r="K3125" i="8"/>
  <c r="L3125" i="8"/>
  <c r="AT3124" i="8"/>
  <c r="AU3124" i="8"/>
  <c r="W3124" i="8"/>
  <c r="X3124" i="8"/>
  <c r="V3124" i="8"/>
  <c r="S3124" i="8"/>
  <c r="P3124" i="8"/>
  <c r="J3124" i="8"/>
  <c r="AT3123" i="8"/>
  <c r="AU3123" i="8"/>
  <c r="V3123" i="8"/>
  <c r="S3123" i="8"/>
  <c r="Q3123" i="8"/>
  <c r="P3123" i="8"/>
  <c r="J3123" i="8"/>
  <c r="K3123" i="8"/>
  <c r="L3123" i="8"/>
  <c r="AT3122" i="8"/>
  <c r="AU3122" i="8"/>
  <c r="V3122" i="8"/>
  <c r="U3122" i="8"/>
  <c r="S3122" i="8"/>
  <c r="T3122" i="8"/>
  <c r="P3122" i="8"/>
  <c r="J3122" i="8"/>
  <c r="AU3121" i="8"/>
  <c r="AT3121" i="8"/>
  <c r="V3121" i="8"/>
  <c r="S3121" i="8"/>
  <c r="Q3121" i="8"/>
  <c r="R3121" i="8"/>
  <c r="P3121" i="8"/>
  <c r="J3121" i="8"/>
  <c r="AU3120" i="8"/>
  <c r="AT3120" i="8"/>
  <c r="W3120" i="8"/>
  <c r="X3120" i="8"/>
  <c r="V3120" i="8"/>
  <c r="U3120" i="8"/>
  <c r="T3120" i="8"/>
  <c r="S3120" i="8"/>
  <c r="P3120" i="8"/>
  <c r="J3120" i="8"/>
  <c r="K3120" i="8"/>
  <c r="AU3119" i="8"/>
  <c r="AT3119" i="8"/>
  <c r="W3119" i="8"/>
  <c r="X3119" i="8"/>
  <c r="V3119" i="8"/>
  <c r="T3119" i="8"/>
  <c r="S3119" i="8"/>
  <c r="P3119" i="8"/>
  <c r="Q3119" i="8"/>
  <c r="R3119" i="8"/>
  <c r="J3119" i="8"/>
  <c r="AU3118" i="8"/>
  <c r="AT3118" i="8"/>
  <c r="W3118" i="8"/>
  <c r="V3118" i="8"/>
  <c r="S3118" i="8"/>
  <c r="R3118" i="8"/>
  <c r="Q3118" i="8"/>
  <c r="P3118" i="8"/>
  <c r="J3118" i="8"/>
  <c r="AT3117" i="8"/>
  <c r="AU3117" i="8"/>
  <c r="X3117" i="8"/>
  <c r="W3117" i="8"/>
  <c r="V3117" i="8"/>
  <c r="S3117" i="8"/>
  <c r="R3117" i="8"/>
  <c r="P3117" i="8"/>
  <c r="Q3117" i="8"/>
  <c r="J3117" i="8"/>
  <c r="K3117" i="8"/>
  <c r="AT3116" i="8"/>
  <c r="AU3116" i="8"/>
  <c r="X3116" i="8"/>
  <c r="V3116" i="8"/>
  <c r="W3116" i="8"/>
  <c r="S3116" i="8"/>
  <c r="P3116" i="8"/>
  <c r="J3116" i="8"/>
  <c r="K3116" i="8"/>
  <c r="L3116" i="8"/>
  <c r="AU3115" i="8"/>
  <c r="AT3115" i="8"/>
  <c r="W3115" i="8"/>
  <c r="X3115" i="8"/>
  <c r="V3115" i="8"/>
  <c r="U3115" i="8"/>
  <c r="S3115" i="8"/>
  <c r="T3115" i="8"/>
  <c r="P3115" i="8"/>
  <c r="J3115" i="8"/>
  <c r="AT3114" i="8"/>
  <c r="AU3114" i="8"/>
  <c r="V3114" i="8"/>
  <c r="W3114" i="8"/>
  <c r="S3114" i="8"/>
  <c r="R3114" i="8"/>
  <c r="P3114" i="8"/>
  <c r="Q3114" i="8"/>
  <c r="J3114" i="8"/>
  <c r="AU3113" i="8"/>
  <c r="AT3113" i="8"/>
  <c r="W3113" i="8"/>
  <c r="X3113" i="8"/>
  <c r="V3113" i="8"/>
  <c r="S3113" i="8"/>
  <c r="T3113" i="8"/>
  <c r="P3113" i="8"/>
  <c r="J3113" i="8"/>
  <c r="AU3112" i="8"/>
  <c r="AT3112" i="8"/>
  <c r="V3112" i="8"/>
  <c r="T3112" i="8"/>
  <c r="S3112" i="8"/>
  <c r="Q3112" i="8"/>
  <c r="R3112" i="8"/>
  <c r="P3112" i="8"/>
  <c r="J3112" i="8"/>
  <c r="AT3111" i="8"/>
  <c r="AU3111" i="8"/>
  <c r="X3111" i="8"/>
  <c r="W3111" i="8"/>
  <c r="V3111" i="8"/>
  <c r="U3111" i="8"/>
  <c r="S3111" i="8"/>
  <c r="T3111" i="8"/>
  <c r="Q3111" i="8"/>
  <c r="R3111" i="8"/>
  <c r="P3111" i="8"/>
  <c r="J3111" i="8"/>
  <c r="K3111" i="8"/>
  <c r="AU3110" i="8"/>
  <c r="AT3110" i="8"/>
  <c r="V3110" i="8"/>
  <c r="T3110" i="8"/>
  <c r="S3110" i="8"/>
  <c r="P3110" i="8"/>
  <c r="J3110" i="8"/>
  <c r="AU3109" i="8"/>
  <c r="AT3109" i="8"/>
  <c r="V3109" i="8"/>
  <c r="U3109" i="8"/>
  <c r="S3109" i="8"/>
  <c r="T3109" i="8"/>
  <c r="P3109" i="8"/>
  <c r="J3109" i="8"/>
  <c r="K3109" i="8"/>
  <c r="AT3108" i="8"/>
  <c r="AU3108" i="8"/>
  <c r="W3108" i="8"/>
  <c r="X3108" i="8"/>
  <c r="V3108" i="8"/>
  <c r="S3108" i="8"/>
  <c r="Q3108" i="8"/>
  <c r="R3108" i="8"/>
  <c r="P3108" i="8"/>
  <c r="J3108" i="8"/>
  <c r="K3108" i="8"/>
  <c r="L3108" i="8"/>
  <c r="AT3107" i="8"/>
  <c r="AU3107" i="8"/>
  <c r="V3107" i="8"/>
  <c r="U3107" i="8"/>
  <c r="S3107" i="8"/>
  <c r="T3107" i="8"/>
  <c r="P3107" i="8"/>
  <c r="J3107" i="8"/>
  <c r="K3107" i="8"/>
  <c r="L3107" i="8"/>
  <c r="AT3106" i="8"/>
  <c r="AU3106" i="8"/>
  <c r="X3106" i="8"/>
  <c r="W3106" i="8"/>
  <c r="V3106" i="8"/>
  <c r="T3106" i="8"/>
  <c r="S3106" i="8"/>
  <c r="Q3106" i="8"/>
  <c r="R3106" i="8"/>
  <c r="P3106" i="8"/>
  <c r="J3106" i="8"/>
  <c r="AT3105" i="8"/>
  <c r="AU3105" i="8"/>
  <c r="V3105" i="8"/>
  <c r="S3105" i="8"/>
  <c r="R3105" i="8"/>
  <c r="Q3105" i="8"/>
  <c r="P3105" i="8"/>
  <c r="J3105" i="8"/>
  <c r="K3105" i="8"/>
  <c r="L3105" i="8"/>
  <c r="AT3104" i="8"/>
  <c r="AU3104" i="8"/>
  <c r="X3104" i="8"/>
  <c r="W3104" i="8"/>
  <c r="V3104" i="8"/>
  <c r="T3104" i="8"/>
  <c r="U3104" i="8"/>
  <c r="S3104" i="8"/>
  <c r="P3104" i="8"/>
  <c r="J3104" i="8"/>
  <c r="AU3103" i="8"/>
  <c r="AT3103" i="8"/>
  <c r="X3103" i="8"/>
  <c r="W3103" i="8"/>
  <c r="V3103" i="8"/>
  <c r="T3103" i="8"/>
  <c r="S3103" i="8"/>
  <c r="Q3103" i="8"/>
  <c r="R3103" i="8"/>
  <c r="P3103" i="8"/>
  <c r="J3103" i="8"/>
  <c r="K3103" i="8"/>
  <c r="AU3102" i="8"/>
  <c r="AT3102" i="8"/>
  <c r="W3102" i="8"/>
  <c r="V3102" i="8"/>
  <c r="T3102" i="8"/>
  <c r="U3102" i="8"/>
  <c r="S3102" i="8"/>
  <c r="Q3102" i="8"/>
  <c r="R3102" i="8"/>
  <c r="P3102" i="8"/>
  <c r="J3102" i="8"/>
  <c r="AT3101" i="8"/>
  <c r="AU3101" i="8"/>
  <c r="X3101" i="8"/>
  <c r="W3101" i="8"/>
  <c r="V3101" i="8"/>
  <c r="S3101" i="8"/>
  <c r="R3101" i="8"/>
  <c r="Q3101" i="8"/>
  <c r="P3101" i="8"/>
  <c r="J3101" i="8"/>
  <c r="AU3100" i="8"/>
  <c r="AT3100" i="8"/>
  <c r="X3100" i="8"/>
  <c r="V3100" i="8"/>
  <c r="W3100" i="8"/>
  <c r="S3100" i="8"/>
  <c r="P3100" i="8"/>
  <c r="J3100" i="8"/>
  <c r="K3100" i="8"/>
  <c r="AU3099" i="8"/>
  <c r="AT3099" i="8"/>
  <c r="V3099" i="8"/>
  <c r="U3099" i="8"/>
  <c r="S3099" i="8"/>
  <c r="T3099" i="8"/>
  <c r="P3099" i="8"/>
  <c r="J3099" i="8"/>
  <c r="K3099" i="8"/>
  <c r="AU3098" i="8"/>
  <c r="AT3098" i="8"/>
  <c r="V3098" i="8"/>
  <c r="S3098" i="8"/>
  <c r="P3098" i="8"/>
  <c r="J3098" i="8"/>
  <c r="AT3097" i="8"/>
  <c r="AU3097" i="8"/>
  <c r="V3097" i="8"/>
  <c r="T3097" i="8"/>
  <c r="U3097" i="8"/>
  <c r="S3097" i="8"/>
  <c r="P3097" i="8"/>
  <c r="J3097" i="8"/>
  <c r="AU3096" i="8"/>
  <c r="AT3096" i="8"/>
  <c r="W3096" i="8"/>
  <c r="V3096" i="8"/>
  <c r="T3096" i="8"/>
  <c r="S3096" i="8"/>
  <c r="Q3096" i="8"/>
  <c r="R3096" i="8"/>
  <c r="P3096" i="8"/>
  <c r="J3096" i="8"/>
  <c r="AU3095" i="8"/>
  <c r="AT3095" i="8"/>
  <c r="V3095" i="8"/>
  <c r="T3095" i="8"/>
  <c r="U3095" i="8"/>
  <c r="S3095" i="8"/>
  <c r="P3095" i="8"/>
  <c r="J3095" i="8"/>
  <c r="AU3094" i="8"/>
  <c r="AT3094" i="8"/>
  <c r="W3094" i="8"/>
  <c r="X3094" i="8"/>
  <c r="V3094" i="8"/>
  <c r="T3094" i="8"/>
  <c r="S3094" i="8"/>
  <c r="P3094" i="8"/>
  <c r="J3094" i="8"/>
  <c r="K3094" i="8"/>
  <c r="L3094" i="8"/>
  <c r="AT3093" i="8"/>
  <c r="AU3093" i="8"/>
  <c r="V3093" i="8"/>
  <c r="S3093" i="8"/>
  <c r="Q3093" i="8"/>
  <c r="R3093" i="8"/>
  <c r="P3093" i="8"/>
  <c r="J3093" i="8"/>
  <c r="K3093" i="8"/>
  <c r="L3093" i="8"/>
  <c r="AU3092" i="8"/>
  <c r="AT3092" i="8"/>
  <c r="W3092" i="8"/>
  <c r="V3092" i="8"/>
  <c r="S3092" i="8"/>
  <c r="P3092" i="8"/>
  <c r="J3092" i="8"/>
  <c r="K3092" i="8"/>
  <c r="AU3091" i="8"/>
  <c r="AT3091" i="8"/>
  <c r="X3091" i="8"/>
  <c r="V3091" i="8"/>
  <c r="W3091" i="8"/>
  <c r="S3091" i="8"/>
  <c r="Q3091" i="8"/>
  <c r="R3091" i="8"/>
  <c r="P3091" i="8"/>
  <c r="J3091" i="8"/>
  <c r="AU3090" i="8"/>
  <c r="AT3090" i="8"/>
  <c r="V3090" i="8"/>
  <c r="T3090" i="8"/>
  <c r="U3090" i="8"/>
  <c r="S3090" i="8"/>
  <c r="Q3090" i="8"/>
  <c r="R3090" i="8"/>
  <c r="P3090" i="8"/>
  <c r="J3090" i="8"/>
  <c r="K3090" i="8"/>
  <c r="L3090" i="8"/>
  <c r="AU3089" i="8"/>
  <c r="AT3089" i="8"/>
  <c r="W3089" i="8"/>
  <c r="X3089" i="8"/>
  <c r="V3089" i="8"/>
  <c r="U3089" i="8"/>
  <c r="T3089" i="8"/>
  <c r="S3089" i="8"/>
  <c r="P3089" i="8"/>
  <c r="J3089" i="8"/>
  <c r="K3089" i="8"/>
  <c r="L3089" i="8"/>
  <c r="AU3088" i="8"/>
  <c r="AT3088" i="8"/>
  <c r="W3088" i="8"/>
  <c r="X3088" i="8"/>
  <c r="V3088" i="8"/>
  <c r="S3088" i="8"/>
  <c r="P3088" i="8"/>
  <c r="Q3088" i="8"/>
  <c r="R3088" i="8"/>
  <c r="J3088" i="8"/>
  <c r="AU3087" i="8"/>
  <c r="AT3087" i="8"/>
  <c r="W3087" i="8"/>
  <c r="V3087" i="8"/>
  <c r="T3087" i="8"/>
  <c r="S3087" i="8"/>
  <c r="Q3087" i="8"/>
  <c r="R3087" i="8"/>
  <c r="P3087" i="8"/>
  <c r="J3087" i="8"/>
  <c r="AT3086" i="8"/>
  <c r="AU3086" i="8"/>
  <c r="X3086" i="8"/>
  <c r="W3086" i="8"/>
  <c r="V3086" i="8"/>
  <c r="S3086" i="8"/>
  <c r="R3086" i="8"/>
  <c r="P3086" i="8"/>
  <c r="Q3086" i="8"/>
  <c r="J3086" i="8"/>
  <c r="K3086" i="8"/>
  <c r="AU3085" i="8"/>
  <c r="AT3085" i="8"/>
  <c r="X3085" i="8"/>
  <c r="W3085" i="8"/>
  <c r="V3085" i="8"/>
  <c r="U3085" i="8"/>
  <c r="S3085" i="8"/>
  <c r="T3085" i="8"/>
  <c r="P3085" i="8"/>
  <c r="J3085" i="8"/>
  <c r="AU3084" i="8"/>
  <c r="AT3084" i="8"/>
  <c r="X3084" i="8"/>
  <c r="V3084" i="8"/>
  <c r="W3084" i="8"/>
  <c r="S3084" i="8"/>
  <c r="Q3084" i="8"/>
  <c r="R3084" i="8"/>
  <c r="P3084" i="8"/>
  <c r="J3084" i="8"/>
  <c r="AT3083" i="8"/>
  <c r="AU3083" i="8"/>
  <c r="X3083" i="8"/>
  <c r="W3083" i="8"/>
  <c r="V3083" i="8"/>
  <c r="T3083" i="8"/>
  <c r="U3083" i="8"/>
  <c r="S3083" i="8"/>
  <c r="R3083" i="8"/>
  <c r="P3083" i="8"/>
  <c r="Q3083" i="8"/>
  <c r="J3083" i="8"/>
  <c r="AU3082" i="8"/>
  <c r="AT3082" i="8"/>
  <c r="W3082" i="8"/>
  <c r="V3082" i="8"/>
  <c r="T3082" i="8"/>
  <c r="U3082" i="8"/>
  <c r="S3082" i="8"/>
  <c r="R3082" i="8"/>
  <c r="P3082" i="8"/>
  <c r="Q3082" i="8"/>
  <c r="J3082" i="8"/>
  <c r="K3082" i="8"/>
  <c r="AT3081" i="8"/>
  <c r="AU3081" i="8"/>
  <c r="V3081" i="8"/>
  <c r="S3081" i="8"/>
  <c r="Q3081" i="8"/>
  <c r="P3081" i="8"/>
  <c r="J3081" i="8"/>
  <c r="AT3080" i="8"/>
  <c r="AU3080" i="8"/>
  <c r="X3080" i="8"/>
  <c r="V3080" i="8"/>
  <c r="W3080" i="8"/>
  <c r="S3080" i="8"/>
  <c r="R3080" i="8"/>
  <c r="Q3080" i="8"/>
  <c r="P3080" i="8"/>
  <c r="J3080" i="8"/>
  <c r="AU3079" i="8"/>
  <c r="AT3079" i="8"/>
  <c r="V3079" i="8"/>
  <c r="S3079" i="8"/>
  <c r="T3079" i="8"/>
  <c r="P3079" i="8"/>
  <c r="J3079" i="8"/>
  <c r="AU3078" i="8"/>
  <c r="AT3078" i="8"/>
  <c r="X3078" i="8"/>
  <c r="W3078" i="8"/>
  <c r="V3078" i="8"/>
  <c r="S3078" i="8"/>
  <c r="P3078" i="8"/>
  <c r="J3078" i="8"/>
  <c r="K3078" i="8"/>
  <c r="AU3077" i="8"/>
  <c r="AT3077" i="8"/>
  <c r="X3077" i="8"/>
  <c r="W3077" i="8"/>
  <c r="V3077" i="8"/>
  <c r="S3077" i="8"/>
  <c r="R3077" i="8"/>
  <c r="Q3077" i="8"/>
  <c r="P3077" i="8"/>
  <c r="J3077" i="8"/>
  <c r="AU3076" i="8"/>
  <c r="AT3076" i="8"/>
  <c r="V3076" i="8"/>
  <c r="T3076" i="8"/>
  <c r="U3076" i="8"/>
  <c r="S3076" i="8"/>
  <c r="P3076" i="8"/>
  <c r="J3076" i="8"/>
  <c r="AT3075" i="8"/>
  <c r="AU3075" i="8"/>
  <c r="X3075" i="8"/>
  <c r="W3075" i="8"/>
  <c r="V3075" i="8"/>
  <c r="S3075" i="8"/>
  <c r="T3075" i="8"/>
  <c r="U3075" i="8"/>
  <c r="P3075" i="8"/>
  <c r="J3075" i="8"/>
  <c r="AU3074" i="8"/>
  <c r="AT3074" i="8"/>
  <c r="X3074" i="8"/>
  <c r="W3074" i="8"/>
  <c r="V3074" i="8"/>
  <c r="S3074" i="8"/>
  <c r="R3074" i="8"/>
  <c r="Q3074" i="8"/>
  <c r="P3074" i="8"/>
  <c r="J3074" i="8"/>
  <c r="K3074" i="8"/>
  <c r="AT3073" i="8"/>
  <c r="AU3073" i="8"/>
  <c r="X3073" i="8"/>
  <c r="W3073" i="8"/>
  <c r="V3073" i="8"/>
  <c r="S3073" i="8"/>
  <c r="Q3073" i="8"/>
  <c r="P3073" i="8"/>
  <c r="J3073" i="8"/>
  <c r="AU3072" i="8"/>
  <c r="AT3072" i="8"/>
  <c r="X3072" i="8"/>
  <c r="W3072" i="8"/>
  <c r="V3072" i="8"/>
  <c r="S3072" i="8"/>
  <c r="P3072" i="8"/>
  <c r="J3072" i="8"/>
  <c r="AT3071" i="8"/>
  <c r="AU3071" i="8"/>
  <c r="X3071" i="8"/>
  <c r="W3071" i="8"/>
  <c r="V3071" i="8"/>
  <c r="U3071" i="8"/>
  <c r="S3071" i="8"/>
  <c r="T3071" i="8"/>
  <c r="Q3071" i="8"/>
  <c r="R3071" i="8"/>
  <c r="P3071" i="8"/>
  <c r="J3071" i="8"/>
  <c r="K3071" i="8"/>
  <c r="L3071" i="8"/>
  <c r="AU3070" i="8"/>
  <c r="AT3070" i="8"/>
  <c r="V3070" i="8"/>
  <c r="S3070" i="8"/>
  <c r="Q3070" i="8"/>
  <c r="P3070" i="8"/>
  <c r="J3070" i="8"/>
  <c r="K3070" i="8"/>
  <c r="AT3069" i="8"/>
  <c r="AU3069" i="8"/>
  <c r="V3069" i="8"/>
  <c r="U3069" i="8"/>
  <c r="S3069" i="8"/>
  <c r="T3069" i="8"/>
  <c r="P3069" i="8"/>
  <c r="J3069" i="8"/>
  <c r="K3069" i="8"/>
  <c r="AU3068" i="8"/>
  <c r="AT3068" i="8"/>
  <c r="W3068" i="8"/>
  <c r="X3068" i="8"/>
  <c r="V3068" i="8"/>
  <c r="T3068" i="8"/>
  <c r="U3068" i="8"/>
  <c r="S3068" i="8"/>
  <c r="P3068" i="8"/>
  <c r="J3068" i="8"/>
  <c r="AU3067" i="8"/>
  <c r="AT3067" i="8"/>
  <c r="W3067" i="8"/>
  <c r="V3067" i="8"/>
  <c r="U3067" i="8"/>
  <c r="T3067" i="8"/>
  <c r="S3067" i="8"/>
  <c r="P3067" i="8"/>
  <c r="J3067" i="8"/>
  <c r="AT3066" i="8"/>
  <c r="AU3066" i="8"/>
  <c r="V3066" i="8"/>
  <c r="T3066" i="8"/>
  <c r="S3066" i="8"/>
  <c r="Q3066" i="8"/>
  <c r="R3066" i="8"/>
  <c r="P3066" i="8"/>
  <c r="J3066" i="8"/>
  <c r="K3066" i="8"/>
  <c r="AU3065" i="8"/>
  <c r="AT3065" i="8"/>
  <c r="W3065" i="8"/>
  <c r="V3065" i="8"/>
  <c r="T3065" i="8"/>
  <c r="U3065" i="8"/>
  <c r="S3065" i="8"/>
  <c r="Q3065" i="8"/>
  <c r="P3065" i="8"/>
  <c r="J3065" i="8"/>
  <c r="K3065" i="8"/>
  <c r="L3065" i="8"/>
  <c r="AT3064" i="8"/>
  <c r="AU3064" i="8"/>
  <c r="X3064" i="8"/>
  <c r="W3064" i="8"/>
  <c r="V3064" i="8"/>
  <c r="S3064" i="8"/>
  <c r="Q3064" i="8"/>
  <c r="R3064" i="8"/>
  <c r="P3064" i="8"/>
  <c r="J3064" i="8"/>
  <c r="AU3063" i="8"/>
  <c r="AT3063" i="8"/>
  <c r="W3063" i="8"/>
  <c r="V3063" i="8"/>
  <c r="T3063" i="8"/>
  <c r="U3063" i="8"/>
  <c r="S3063" i="8"/>
  <c r="Q3063" i="8"/>
  <c r="R3063" i="8"/>
  <c r="P3063" i="8"/>
  <c r="J3063" i="8"/>
  <c r="AU3062" i="8"/>
  <c r="AT3062" i="8"/>
  <c r="W3062" i="8"/>
  <c r="X3062" i="8"/>
  <c r="V3062" i="8"/>
  <c r="T3062" i="8"/>
  <c r="U3062" i="8"/>
  <c r="S3062" i="8"/>
  <c r="R3062" i="8"/>
  <c r="Q3062" i="8"/>
  <c r="P3062" i="8"/>
  <c r="J3062" i="8"/>
  <c r="K3062" i="8"/>
  <c r="AU3061" i="8"/>
  <c r="AT3061" i="8"/>
  <c r="X3061" i="8"/>
  <c r="W3061" i="8"/>
  <c r="V3061" i="8"/>
  <c r="U3061" i="8"/>
  <c r="T3061" i="8"/>
  <c r="S3061" i="8"/>
  <c r="Q3061" i="8"/>
  <c r="R3061" i="8"/>
  <c r="P3061" i="8"/>
  <c r="J3061" i="8"/>
  <c r="K3061" i="8"/>
  <c r="AU3060" i="8"/>
  <c r="AT3060" i="8"/>
  <c r="W3060" i="8"/>
  <c r="X3060" i="8"/>
  <c r="V3060" i="8"/>
  <c r="T3060" i="8"/>
  <c r="U3060" i="8"/>
  <c r="S3060" i="8"/>
  <c r="R3060" i="8"/>
  <c r="Q3060" i="8"/>
  <c r="P3060" i="8"/>
  <c r="J3060" i="8"/>
  <c r="K3060" i="8"/>
  <c r="AT3059" i="8"/>
  <c r="AU3059" i="8"/>
  <c r="X3059" i="8"/>
  <c r="W3059" i="8"/>
  <c r="V3059" i="8"/>
  <c r="S3059" i="8"/>
  <c r="Q3059" i="8"/>
  <c r="R3059" i="8"/>
  <c r="P3059" i="8"/>
  <c r="J3059" i="8"/>
  <c r="AT3058" i="8"/>
  <c r="AU3058" i="8"/>
  <c r="X3058" i="8"/>
  <c r="V3058" i="8"/>
  <c r="W3058" i="8"/>
  <c r="T3058" i="8"/>
  <c r="S3058" i="8"/>
  <c r="P3058" i="8"/>
  <c r="J3058" i="8"/>
  <c r="AU3057" i="8"/>
  <c r="AT3057" i="8"/>
  <c r="V3057" i="8"/>
  <c r="U3057" i="8"/>
  <c r="S3057" i="8"/>
  <c r="T3057" i="8"/>
  <c r="P3057" i="8"/>
  <c r="J3057" i="8"/>
  <c r="K3057" i="8"/>
  <c r="L3057" i="8"/>
  <c r="AU3056" i="8"/>
  <c r="AT3056" i="8"/>
  <c r="V3056" i="8"/>
  <c r="W3056" i="8"/>
  <c r="T3056" i="8"/>
  <c r="S3056" i="8"/>
  <c r="P3056" i="8"/>
  <c r="J3056" i="8"/>
  <c r="AT3055" i="8"/>
  <c r="AU3055" i="8"/>
  <c r="V3055" i="8"/>
  <c r="S3055" i="8"/>
  <c r="Q3055" i="8"/>
  <c r="P3055" i="8"/>
  <c r="J3055" i="8"/>
  <c r="AU3054" i="8"/>
  <c r="AT3054" i="8"/>
  <c r="V3054" i="8"/>
  <c r="U3054" i="8"/>
  <c r="T3054" i="8"/>
  <c r="S3054" i="8"/>
  <c r="Q3054" i="8"/>
  <c r="R3054" i="8"/>
  <c r="P3054" i="8"/>
  <c r="J3054" i="8"/>
  <c r="AT3053" i="8"/>
  <c r="AU3053" i="8"/>
  <c r="V3053" i="8"/>
  <c r="S3053" i="8"/>
  <c r="P3053" i="8"/>
  <c r="J3053" i="8"/>
  <c r="K3053" i="8"/>
  <c r="AT3052" i="8"/>
  <c r="AU3052" i="8"/>
  <c r="V3052" i="8"/>
  <c r="T3052" i="8"/>
  <c r="S3052" i="8"/>
  <c r="Q3052" i="8"/>
  <c r="R3052" i="8"/>
  <c r="P3052" i="8"/>
  <c r="J3052" i="8"/>
  <c r="AU3051" i="8"/>
  <c r="AT3051" i="8"/>
  <c r="V3051" i="8"/>
  <c r="S3051" i="8"/>
  <c r="R3051" i="8"/>
  <c r="Q3051" i="8"/>
  <c r="P3051" i="8"/>
  <c r="J3051" i="8"/>
  <c r="K3051" i="8"/>
  <c r="L3051" i="8"/>
  <c r="AU3050" i="8"/>
  <c r="AT3050" i="8"/>
  <c r="W3050" i="8"/>
  <c r="V3050" i="8"/>
  <c r="T3050" i="8"/>
  <c r="U3050" i="8"/>
  <c r="S3050" i="8"/>
  <c r="Q3050" i="8"/>
  <c r="R3050" i="8"/>
  <c r="P3050" i="8"/>
  <c r="J3050" i="8"/>
  <c r="K3050" i="8"/>
  <c r="L3050" i="8"/>
  <c r="AU3049" i="8"/>
  <c r="AT3049" i="8"/>
  <c r="X3049" i="8"/>
  <c r="W3049" i="8"/>
  <c r="V3049" i="8"/>
  <c r="S3049" i="8"/>
  <c r="R3049" i="8"/>
  <c r="Q3049" i="8"/>
  <c r="P3049" i="8"/>
  <c r="J3049" i="8"/>
  <c r="AU3048" i="8"/>
  <c r="AT3048" i="8"/>
  <c r="X3048" i="8"/>
  <c r="V3048" i="8"/>
  <c r="W3048" i="8"/>
  <c r="U3048" i="8"/>
  <c r="T3048" i="8"/>
  <c r="S3048" i="8"/>
  <c r="R3048" i="8"/>
  <c r="Q3048" i="8"/>
  <c r="P3048" i="8"/>
  <c r="J3048" i="8"/>
  <c r="K3048" i="8"/>
  <c r="AU3047" i="8"/>
  <c r="AT3047" i="8"/>
  <c r="X3047" i="8"/>
  <c r="W3047" i="8"/>
  <c r="V3047" i="8"/>
  <c r="T3047" i="8"/>
  <c r="U3047" i="8"/>
  <c r="S3047" i="8"/>
  <c r="Q3047" i="8"/>
  <c r="R3047" i="8"/>
  <c r="P3047" i="8"/>
  <c r="J3047" i="8"/>
  <c r="AU3046" i="8"/>
  <c r="AT3046" i="8"/>
  <c r="X3046" i="8"/>
  <c r="W3046" i="8"/>
  <c r="V3046" i="8"/>
  <c r="S3046" i="8"/>
  <c r="P3046" i="8"/>
  <c r="J3046" i="8"/>
  <c r="AU3045" i="8"/>
  <c r="AT3045" i="8"/>
  <c r="V3045" i="8"/>
  <c r="U3045" i="8"/>
  <c r="T3045" i="8"/>
  <c r="S3045" i="8"/>
  <c r="P3045" i="8"/>
  <c r="J3045" i="8"/>
  <c r="K3045" i="8"/>
  <c r="AT3044" i="8"/>
  <c r="AU3044" i="8"/>
  <c r="V3044" i="8"/>
  <c r="S3044" i="8"/>
  <c r="P3044" i="8"/>
  <c r="J3044" i="8"/>
  <c r="AU3043" i="8"/>
  <c r="AT3043" i="8"/>
  <c r="V3043" i="8"/>
  <c r="S3043" i="8"/>
  <c r="T3043" i="8"/>
  <c r="P3043" i="8"/>
  <c r="Q3043" i="8"/>
  <c r="J3043" i="8"/>
  <c r="AU3042" i="8"/>
  <c r="AT3042" i="8"/>
  <c r="X3042" i="8"/>
  <c r="V3042" i="8"/>
  <c r="W3042" i="8"/>
  <c r="T3042" i="8"/>
  <c r="U3042" i="8"/>
  <c r="S3042" i="8"/>
  <c r="Q3042" i="8"/>
  <c r="R3042" i="8"/>
  <c r="P3042" i="8"/>
  <c r="J3042" i="8"/>
  <c r="K3042" i="8"/>
  <c r="L3042" i="8"/>
  <c r="AT3041" i="8"/>
  <c r="AU3041" i="8"/>
  <c r="X3041" i="8"/>
  <c r="V3041" i="8"/>
  <c r="W3041" i="8"/>
  <c r="U3041" i="8"/>
  <c r="S3041" i="8"/>
  <c r="T3041" i="8"/>
  <c r="P3041" i="8"/>
  <c r="Q3041" i="8"/>
  <c r="J3041" i="8"/>
  <c r="AU3040" i="8"/>
  <c r="AT3040" i="8"/>
  <c r="W3040" i="8"/>
  <c r="V3040" i="8"/>
  <c r="U3040" i="8"/>
  <c r="T3040" i="8"/>
  <c r="S3040" i="8"/>
  <c r="Q3040" i="8"/>
  <c r="R3040" i="8"/>
  <c r="P3040" i="8"/>
  <c r="J3040" i="8"/>
  <c r="K3040" i="8"/>
  <c r="AT3039" i="8"/>
  <c r="AU3039" i="8"/>
  <c r="W3039" i="8"/>
  <c r="X3039" i="8"/>
  <c r="V3039" i="8"/>
  <c r="S3039" i="8"/>
  <c r="Q3039" i="8"/>
  <c r="P3039" i="8"/>
  <c r="J3039" i="8"/>
  <c r="K3039" i="8"/>
  <c r="AT3038" i="8"/>
  <c r="AU3038" i="8"/>
  <c r="V3038" i="8"/>
  <c r="S3038" i="8"/>
  <c r="P3038" i="8"/>
  <c r="J3038" i="8"/>
  <c r="K3038" i="8"/>
  <c r="L3038" i="8"/>
  <c r="AU3037" i="8"/>
  <c r="AT3037" i="8"/>
  <c r="V3037" i="8"/>
  <c r="T3037" i="8"/>
  <c r="U3037" i="8"/>
  <c r="S3037" i="8"/>
  <c r="P3037" i="8"/>
  <c r="Q3037" i="8"/>
  <c r="J3037" i="8"/>
  <c r="K3037" i="8"/>
  <c r="L3037" i="8"/>
  <c r="AU3036" i="8"/>
  <c r="AT3036" i="8"/>
  <c r="W3036" i="8"/>
  <c r="X3036" i="8"/>
  <c r="V3036" i="8"/>
  <c r="U3036" i="8"/>
  <c r="S3036" i="8"/>
  <c r="T3036" i="8"/>
  <c r="Q3036" i="8"/>
  <c r="R3036" i="8"/>
  <c r="P3036" i="8"/>
  <c r="J3036" i="8"/>
  <c r="K3036" i="8"/>
  <c r="AU3035" i="8"/>
  <c r="AT3035" i="8"/>
  <c r="V3035" i="8"/>
  <c r="U3035" i="8"/>
  <c r="T3035" i="8"/>
  <c r="S3035" i="8"/>
  <c r="Q3035" i="8"/>
  <c r="R3035" i="8"/>
  <c r="P3035" i="8"/>
  <c r="J3035" i="8"/>
  <c r="K3035" i="8"/>
  <c r="AT3034" i="8"/>
  <c r="AU3034" i="8"/>
  <c r="X3034" i="8"/>
  <c r="W3034" i="8"/>
  <c r="V3034" i="8"/>
  <c r="U3034" i="8"/>
  <c r="T3034" i="8"/>
  <c r="S3034" i="8"/>
  <c r="P3034" i="8"/>
  <c r="J3034" i="8"/>
  <c r="K3034" i="8"/>
  <c r="AU3033" i="8"/>
  <c r="AT3033" i="8"/>
  <c r="X3033" i="8"/>
  <c r="W3033" i="8"/>
  <c r="V3033" i="8"/>
  <c r="U3033" i="8"/>
  <c r="T3033" i="8"/>
  <c r="S3033" i="8"/>
  <c r="R3033" i="8"/>
  <c r="P3033" i="8"/>
  <c r="Q3033" i="8"/>
  <c r="J3033" i="8"/>
  <c r="AU3032" i="8"/>
  <c r="AT3032" i="8"/>
  <c r="V3032" i="8"/>
  <c r="U3032" i="8"/>
  <c r="S3032" i="8"/>
  <c r="T3032" i="8"/>
  <c r="P3032" i="8"/>
  <c r="J3032" i="8"/>
  <c r="K3032" i="8"/>
  <c r="AU3031" i="8"/>
  <c r="AT3031" i="8"/>
  <c r="W3031" i="8"/>
  <c r="X3031" i="8"/>
  <c r="V3031" i="8"/>
  <c r="U3031" i="8"/>
  <c r="S3031" i="8"/>
  <c r="T3031" i="8"/>
  <c r="P3031" i="8"/>
  <c r="J3031" i="8"/>
  <c r="K3031" i="8"/>
  <c r="AT3030" i="8"/>
  <c r="AU3030" i="8"/>
  <c r="W3030" i="8"/>
  <c r="V3030" i="8"/>
  <c r="S3030" i="8"/>
  <c r="R3030" i="8"/>
  <c r="P3030" i="8"/>
  <c r="Q3030" i="8"/>
  <c r="J3030" i="8"/>
  <c r="AT3029" i="8"/>
  <c r="AU3029" i="8"/>
  <c r="X3029" i="8"/>
  <c r="V3029" i="8"/>
  <c r="W3029" i="8"/>
  <c r="U3029" i="8"/>
  <c r="S3029" i="8"/>
  <c r="T3029" i="8"/>
  <c r="R3029" i="8"/>
  <c r="Q3029" i="8"/>
  <c r="P3029" i="8"/>
  <c r="J3029" i="8"/>
  <c r="K3029" i="8"/>
  <c r="AT3028" i="8"/>
  <c r="AU3028" i="8"/>
  <c r="X3028" i="8"/>
  <c r="V3028" i="8"/>
  <c r="W3028" i="8"/>
  <c r="U3028" i="8"/>
  <c r="S3028" i="8"/>
  <c r="T3028" i="8"/>
  <c r="P3028" i="8"/>
  <c r="J3028" i="8"/>
  <c r="AT3027" i="8"/>
  <c r="AU3027" i="8"/>
  <c r="V3027" i="8"/>
  <c r="S3027" i="8"/>
  <c r="P3027" i="8"/>
  <c r="Q3027" i="8"/>
  <c r="R3027" i="8"/>
  <c r="J3027" i="8"/>
  <c r="K3027" i="8"/>
  <c r="AT3026" i="8"/>
  <c r="AU3026" i="8"/>
  <c r="X3026" i="8"/>
  <c r="W3026" i="8"/>
  <c r="V3026" i="8"/>
  <c r="S3026" i="8"/>
  <c r="P3026" i="8"/>
  <c r="Q3026" i="8"/>
  <c r="J3026" i="8"/>
  <c r="AU3025" i="8"/>
  <c r="AT3025" i="8"/>
  <c r="W3025" i="8"/>
  <c r="V3025" i="8"/>
  <c r="T3025" i="8"/>
  <c r="U3025" i="8"/>
  <c r="S3025" i="8"/>
  <c r="P3025" i="8"/>
  <c r="J3025" i="8"/>
  <c r="AT3024" i="8"/>
  <c r="AU3024" i="8"/>
  <c r="X3024" i="8"/>
  <c r="W3024" i="8"/>
  <c r="V3024" i="8"/>
  <c r="S3024" i="8"/>
  <c r="P3024" i="8"/>
  <c r="J3024" i="8"/>
  <c r="K3024" i="8"/>
  <c r="AU3023" i="8"/>
  <c r="AT3023" i="8"/>
  <c r="W3023" i="8"/>
  <c r="V3023" i="8"/>
  <c r="S3023" i="8"/>
  <c r="Q3023" i="8"/>
  <c r="P3023" i="8"/>
  <c r="J3023" i="8"/>
  <c r="K3023" i="8"/>
  <c r="L3023" i="8"/>
  <c r="AU3022" i="8"/>
  <c r="AT3022" i="8"/>
  <c r="V3022" i="8"/>
  <c r="U3022" i="8"/>
  <c r="T3022" i="8"/>
  <c r="S3022" i="8"/>
  <c r="R3022" i="8"/>
  <c r="Q3022" i="8"/>
  <c r="P3022" i="8"/>
  <c r="J3022" i="8"/>
  <c r="AT3021" i="8"/>
  <c r="AU3021" i="8"/>
  <c r="W3021" i="8"/>
  <c r="V3021" i="8"/>
  <c r="T3021" i="8"/>
  <c r="U3021" i="8"/>
  <c r="S3021" i="8"/>
  <c r="R3021" i="8"/>
  <c r="Q3021" i="8"/>
  <c r="P3021" i="8"/>
  <c r="J3021" i="8"/>
  <c r="AU3020" i="8"/>
  <c r="AT3020" i="8"/>
  <c r="W3020" i="8"/>
  <c r="X3020" i="8"/>
  <c r="V3020" i="8"/>
  <c r="U3020" i="8"/>
  <c r="T3020" i="8"/>
  <c r="S3020" i="8"/>
  <c r="R3020" i="8"/>
  <c r="P3020" i="8"/>
  <c r="Q3020" i="8"/>
  <c r="J3020" i="8"/>
  <c r="AU3019" i="8"/>
  <c r="AT3019" i="8"/>
  <c r="X3019" i="8"/>
  <c r="W3019" i="8"/>
  <c r="V3019" i="8"/>
  <c r="S3019" i="8"/>
  <c r="P3019" i="8"/>
  <c r="Q3019" i="8"/>
  <c r="R3019" i="8"/>
  <c r="J3019" i="8"/>
  <c r="K3019" i="8"/>
  <c r="AU3018" i="8"/>
  <c r="AT3018" i="8"/>
  <c r="X3018" i="8"/>
  <c r="V3018" i="8"/>
  <c r="W3018" i="8"/>
  <c r="T3018" i="8"/>
  <c r="S3018" i="8"/>
  <c r="Q3018" i="8"/>
  <c r="R3018" i="8"/>
  <c r="P3018" i="8"/>
  <c r="J3018" i="8"/>
  <c r="K3018" i="8"/>
  <c r="AU3017" i="8"/>
  <c r="AT3017" i="8"/>
  <c r="X3017" i="8"/>
  <c r="W3017" i="8"/>
  <c r="V3017" i="8"/>
  <c r="U3017" i="8"/>
  <c r="S3017" i="8"/>
  <c r="T3017" i="8"/>
  <c r="R3017" i="8"/>
  <c r="Q3017" i="8"/>
  <c r="P3017" i="8"/>
  <c r="J3017" i="8"/>
  <c r="K3017" i="8"/>
  <c r="L3017" i="8"/>
  <c r="AU3016" i="8"/>
  <c r="AT3016" i="8"/>
  <c r="V3016" i="8"/>
  <c r="T3016" i="8"/>
  <c r="U3016" i="8"/>
  <c r="S3016" i="8"/>
  <c r="P3016" i="8"/>
  <c r="J3016" i="8"/>
  <c r="K3016" i="8"/>
  <c r="AU3015" i="8"/>
  <c r="AT3015" i="8"/>
  <c r="W3015" i="8"/>
  <c r="V3015" i="8"/>
  <c r="U3015" i="8"/>
  <c r="S3015" i="8"/>
  <c r="T3015" i="8"/>
  <c r="P3015" i="8"/>
  <c r="J3015" i="8"/>
  <c r="AU3014" i="8"/>
  <c r="AT3014" i="8"/>
  <c r="X3014" i="8"/>
  <c r="V3014" i="8"/>
  <c r="W3014" i="8"/>
  <c r="T3014" i="8"/>
  <c r="S3014" i="8"/>
  <c r="Q3014" i="8"/>
  <c r="R3014" i="8"/>
  <c r="P3014" i="8"/>
  <c r="J3014" i="8"/>
  <c r="K3014" i="8"/>
  <c r="L3014" i="8"/>
  <c r="AT3013" i="8"/>
  <c r="AU3013" i="8"/>
  <c r="V3013" i="8"/>
  <c r="T3013" i="8"/>
  <c r="U3013" i="8"/>
  <c r="S3013" i="8"/>
  <c r="P3013" i="8"/>
  <c r="J3013" i="8"/>
  <c r="K3013" i="8"/>
  <c r="AU3012" i="8"/>
  <c r="AT3012" i="8"/>
  <c r="W3012" i="8"/>
  <c r="V3012" i="8"/>
  <c r="U3012" i="8"/>
  <c r="S3012" i="8"/>
  <c r="T3012" i="8"/>
  <c r="Q3012" i="8"/>
  <c r="P3012" i="8"/>
  <c r="J3012" i="8"/>
  <c r="AT3011" i="8"/>
  <c r="AU3011" i="8"/>
  <c r="W3011" i="8"/>
  <c r="X3011" i="8"/>
  <c r="V3011" i="8"/>
  <c r="T3011" i="8"/>
  <c r="S3011" i="8"/>
  <c r="P3011" i="8"/>
  <c r="J3011" i="8"/>
  <c r="K3011" i="8"/>
  <c r="AU3010" i="8"/>
  <c r="AT3010" i="8"/>
  <c r="V3010" i="8"/>
  <c r="S3010" i="8"/>
  <c r="Q3010" i="8"/>
  <c r="R3010" i="8"/>
  <c r="P3010" i="8"/>
  <c r="J3010" i="8"/>
  <c r="AT3009" i="8"/>
  <c r="AU3009" i="8"/>
  <c r="W3009" i="8"/>
  <c r="V3009" i="8"/>
  <c r="S3009" i="8"/>
  <c r="Q3009" i="8"/>
  <c r="R3009" i="8"/>
  <c r="P3009" i="8"/>
  <c r="J3009" i="8"/>
  <c r="AT3008" i="8"/>
  <c r="AU3008" i="8"/>
  <c r="X3008" i="8"/>
  <c r="V3008" i="8"/>
  <c r="W3008" i="8"/>
  <c r="U3008" i="8"/>
  <c r="T3008" i="8"/>
  <c r="S3008" i="8"/>
  <c r="R3008" i="8"/>
  <c r="P3008" i="8"/>
  <c r="Q3008" i="8"/>
  <c r="J3008" i="8"/>
  <c r="K3008" i="8"/>
  <c r="L3008" i="8"/>
  <c r="AT3007" i="8"/>
  <c r="AU3007" i="8"/>
  <c r="W3007" i="8"/>
  <c r="X3007" i="8"/>
  <c r="V3007" i="8"/>
  <c r="T3007" i="8"/>
  <c r="U3007" i="8"/>
  <c r="S3007" i="8"/>
  <c r="R3007" i="8"/>
  <c r="Q3007" i="8"/>
  <c r="P3007" i="8"/>
  <c r="J3007" i="8"/>
  <c r="K3007" i="8"/>
  <c r="AU3006" i="8"/>
  <c r="AT3006" i="8"/>
  <c r="V3006" i="8"/>
  <c r="W3006" i="8"/>
  <c r="X3006" i="8"/>
  <c r="U3006" i="8"/>
  <c r="T3006" i="8"/>
  <c r="S3006" i="8"/>
  <c r="P3006" i="8"/>
  <c r="J3006" i="8"/>
  <c r="K3006" i="8"/>
  <c r="AU3005" i="8"/>
  <c r="AT3005" i="8"/>
  <c r="X3005" i="8"/>
  <c r="W3005" i="8"/>
  <c r="V3005" i="8"/>
  <c r="U3005" i="8"/>
  <c r="S3005" i="8"/>
  <c r="T3005" i="8"/>
  <c r="R3005" i="8"/>
  <c r="P3005" i="8"/>
  <c r="Q3005" i="8"/>
  <c r="J3005" i="8"/>
  <c r="AU3004" i="8"/>
  <c r="AT3004" i="8"/>
  <c r="W3004" i="8"/>
  <c r="V3004" i="8"/>
  <c r="T3004" i="8"/>
  <c r="U3004" i="8"/>
  <c r="S3004" i="8"/>
  <c r="P3004" i="8"/>
  <c r="Q3004" i="8"/>
  <c r="J3004" i="8"/>
  <c r="AU3003" i="8"/>
  <c r="AT3003" i="8"/>
  <c r="V3003" i="8"/>
  <c r="T3003" i="8"/>
  <c r="U3003" i="8"/>
  <c r="S3003" i="8"/>
  <c r="R3003" i="8"/>
  <c r="Q3003" i="8"/>
  <c r="P3003" i="8"/>
  <c r="J3003" i="8"/>
  <c r="AT3002" i="8"/>
  <c r="AU3002" i="8"/>
  <c r="X3002" i="8"/>
  <c r="W3002" i="8"/>
  <c r="V3002" i="8"/>
  <c r="S3002" i="8"/>
  <c r="R3002" i="8"/>
  <c r="P3002" i="8"/>
  <c r="Q3002" i="8"/>
  <c r="J3002" i="8"/>
  <c r="K3002" i="8"/>
  <c r="L3002" i="8"/>
  <c r="AT3001" i="8"/>
  <c r="AU3001" i="8"/>
  <c r="V3001" i="8"/>
  <c r="W3001" i="8"/>
  <c r="U3001" i="8"/>
  <c r="S3001" i="8"/>
  <c r="T3001" i="8"/>
  <c r="P3001" i="8"/>
  <c r="J3001" i="8"/>
  <c r="AU3000" i="8"/>
  <c r="AT3000" i="8"/>
  <c r="V3000" i="8"/>
  <c r="W3000" i="8"/>
  <c r="U3000" i="8"/>
  <c r="T3000" i="8"/>
  <c r="S3000" i="8"/>
  <c r="P3000" i="8"/>
  <c r="J3000" i="8"/>
  <c r="K3000" i="8"/>
  <c r="L3000" i="8"/>
  <c r="AT2999" i="8"/>
  <c r="AU2999" i="8"/>
  <c r="W2999" i="8"/>
  <c r="X2999" i="8"/>
  <c r="V2999" i="8"/>
  <c r="S2999" i="8"/>
  <c r="P2999" i="8"/>
  <c r="J2999" i="8"/>
  <c r="AT2998" i="8"/>
  <c r="AU2998" i="8"/>
  <c r="V2998" i="8"/>
  <c r="T2998" i="8"/>
  <c r="S2998" i="8"/>
  <c r="R2998" i="8"/>
  <c r="Q2998" i="8"/>
  <c r="P2998" i="8"/>
  <c r="J2998" i="8"/>
  <c r="AU2997" i="8"/>
  <c r="AT2997" i="8"/>
  <c r="V2997" i="8"/>
  <c r="S2997" i="8"/>
  <c r="T2997" i="8"/>
  <c r="P2997" i="8"/>
  <c r="J2997" i="8"/>
  <c r="K2997" i="8"/>
  <c r="L2997" i="8"/>
  <c r="AT2996" i="8"/>
  <c r="AU2996" i="8"/>
  <c r="W2996" i="8"/>
  <c r="V2996" i="8"/>
  <c r="S2996" i="8"/>
  <c r="P2996" i="8"/>
  <c r="J2996" i="8"/>
  <c r="K2996" i="8"/>
  <c r="AU2995" i="8"/>
  <c r="AT2995" i="8"/>
  <c r="V2995" i="8"/>
  <c r="U2995" i="8"/>
  <c r="T2995" i="8"/>
  <c r="S2995" i="8"/>
  <c r="Q2995" i="8"/>
  <c r="P2995" i="8"/>
  <c r="J2995" i="8"/>
  <c r="K2995" i="8"/>
  <c r="L2995" i="8"/>
  <c r="AU2994" i="8"/>
  <c r="AT2994" i="8"/>
  <c r="X2994" i="8"/>
  <c r="W2994" i="8"/>
  <c r="V2994" i="8"/>
  <c r="S2994" i="8"/>
  <c r="R2994" i="8"/>
  <c r="P2994" i="8"/>
  <c r="Q2994" i="8"/>
  <c r="J2994" i="8"/>
  <c r="K2994" i="8"/>
  <c r="L2994" i="8"/>
  <c r="AU2993" i="8"/>
  <c r="AT2993" i="8"/>
  <c r="V2993" i="8"/>
  <c r="U2993" i="8"/>
  <c r="S2993" i="8"/>
  <c r="T2993" i="8"/>
  <c r="R2993" i="8"/>
  <c r="Q2993" i="8"/>
  <c r="P2993" i="8"/>
  <c r="J2993" i="8"/>
  <c r="AT2992" i="8"/>
  <c r="AU2992" i="8"/>
  <c r="X2992" i="8"/>
  <c r="V2992" i="8"/>
  <c r="W2992" i="8"/>
  <c r="U2992" i="8"/>
  <c r="T2992" i="8"/>
  <c r="S2992" i="8"/>
  <c r="Q2992" i="8"/>
  <c r="P2992" i="8"/>
  <c r="J2992" i="8"/>
  <c r="K2992" i="8"/>
  <c r="AT2991" i="8"/>
  <c r="AU2991" i="8"/>
  <c r="W2991" i="8"/>
  <c r="X2991" i="8"/>
  <c r="V2991" i="8"/>
  <c r="U2991" i="8"/>
  <c r="T2991" i="8"/>
  <c r="S2991" i="8"/>
  <c r="P2991" i="8"/>
  <c r="Q2991" i="8"/>
  <c r="J2991" i="8"/>
  <c r="AU2990" i="8"/>
  <c r="AT2990" i="8"/>
  <c r="X2990" i="8"/>
  <c r="W2990" i="8"/>
  <c r="V2990" i="8"/>
  <c r="U2990" i="8"/>
  <c r="S2990" i="8"/>
  <c r="T2990" i="8"/>
  <c r="R2990" i="8"/>
  <c r="Q2990" i="8"/>
  <c r="P2990" i="8"/>
  <c r="J2990" i="8"/>
  <c r="K2990" i="8"/>
  <c r="AU2989" i="8"/>
  <c r="AT2989" i="8"/>
  <c r="X2989" i="8"/>
  <c r="W2989" i="8"/>
  <c r="V2989" i="8"/>
  <c r="S2989" i="8"/>
  <c r="R2989" i="8"/>
  <c r="P2989" i="8"/>
  <c r="Q2989" i="8"/>
  <c r="J2989" i="8"/>
  <c r="K2989" i="8"/>
  <c r="AT2988" i="8"/>
  <c r="AU2988" i="8"/>
  <c r="W2988" i="8"/>
  <c r="V2988" i="8"/>
  <c r="U2988" i="8"/>
  <c r="T2988" i="8"/>
  <c r="S2988" i="8"/>
  <c r="R2988" i="8"/>
  <c r="P2988" i="8"/>
  <c r="Q2988" i="8"/>
  <c r="J2988" i="8"/>
  <c r="AT2987" i="8"/>
  <c r="AU2987" i="8"/>
  <c r="X2987" i="8"/>
  <c r="W2987" i="8"/>
  <c r="V2987" i="8"/>
  <c r="S2987" i="8"/>
  <c r="P2987" i="8"/>
  <c r="J2987" i="8"/>
  <c r="AT2986" i="8"/>
  <c r="AU2986" i="8"/>
  <c r="X2986" i="8"/>
  <c r="V2986" i="8"/>
  <c r="W2986" i="8"/>
  <c r="S2986" i="8"/>
  <c r="R2986" i="8"/>
  <c r="Q2986" i="8"/>
  <c r="P2986" i="8"/>
  <c r="J2986" i="8"/>
  <c r="K2986" i="8"/>
  <c r="L2986" i="8"/>
  <c r="AT2985" i="8"/>
  <c r="AU2985" i="8"/>
  <c r="W2985" i="8"/>
  <c r="V2985" i="8"/>
  <c r="T2985" i="8"/>
  <c r="S2985" i="8"/>
  <c r="Q2985" i="8"/>
  <c r="R2985" i="8"/>
  <c r="P2985" i="8"/>
  <c r="J2985" i="8"/>
  <c r="AT2984" i="8"/>
  <c r="AU2984" i="8"/>
  <c r="W2984" i="8"/>
  <c r="X2984" i="8"/>
  <c r="V2984" i="8"/>
  <c r="S2984" i="8"/>
  <c r="P2984" i="8"/>
  <c r="Q2984" i="8"/>
  <c r="J2984" i="8"/>
  <c r="K2984" i="8"/>
  <c r="AT2983" i="8"/>
  <c r="AU2983" i="8"/>
  <c r="X2983" i="8"/>
  <c r="W2983" i="8"/>
  <c r="V2983" i="8"/>
  <c r="T2983" i="8"/>
  <c r="U2983" i="8"/>
  <c r="S2983" i="8"/>
  <c r="P2983" i="8"/>
  <c r="J2983" i="8"/>
  <c r="K2983" i="8"/>
  <c r="AU2982" i="8"/>
  <c r="AT2982" i="8"/>
  <c r="V2982" i="8"/>
  <c r="S2982" i="8"/>
  <c r="Q2982" i="8"/>
  <c r="R2982" i="8"/>
  <c r="P2982" i="8"/>
  <c r="J2982" i="8"/>
  <c r="AU2981" i="8"/>
  <c r="AT2981" i="8"/>
  <c r="W2981" i="8"/>
  <c r="V2981" i="8"/>
  <c r="U2981" i="8"/>
  <c r="T2981" i="8"/>
  <c r="S2981" i="8"/>
  <c r="R2981" i="8"/>
  <c r="P2981" i="8"/>
  <c r="Q2981" i="8"/>
  <c r="J2981" i="8"/>
  <c r="AU2980" i="8"/>
  <c r="AT2980" i="8"/>
  <c r="V2980" i="8"/>
  <c r="U2980" i="8"/>
  <c r="S2980" i="8"/>
  <c r="T2980" i="8"/>
  <c r="Q2980" i="8"/>
  <c r="P2980" i="8"/>
  <c r="J2980" i="8"/>
  <c r="AU2979" i="8"/>
  <c r="AT2979" i="8"/>
  <c r="V2979" i="8"/>
  <c r="T2979" i="8"/>
  <c r="U2979" i="8"/>
  <c r="S2979" i="8"/>
  <c r="Q2979" i="8"/>
  <c r="R2979" i="8"/>
  <c r="P2979" i="8"/>
  <c r="J2979" i="8"/>
  <c r="K2979" i="8"/>
  <c r="L2979" i="8"/>
  <c r="AT2978" i="8"/>
  <c r="AU2978" i="8"/>
  <c r="V2978" i="8"/>
  <c r="U2978" i="8"/>
  <c r="T2978" i="8"/>
  <c r="S2978" i="8"/>
  <c r="P2978" i="8"/>
  <c r="Q2978" i="8"/>
  <c r="J2978" i="8"/>
  <c r="K2978" i="8"/>
  <c r="AT2977" i="8"/>
  <c r="AU2977" i="8"/>
  <c r="W2977" i="8"/>
  <c r="X2977" i="8"/>
  <c r="V2977" i="8"/>
  <c r="S2977" i="8"/>
  <c r="P2977" i="8"/>
  <c r="J2977" i="8"/>
  <c r="K2977" i="8"/>
  <c r="L2977" i="8"/>
  <c r="AU2976" i="8"/>
  <c r="AT2976" i="8"/>
  <c r="X2976" i="8"/>
  <c r="V2976" i="8"/>
  <c r="W2976" i="8"/>
  <c r="T2976" i="8"/>
  <c r="S2976" i="8"/>
  <c r="P2976" i="8"/>
  <c r="J2976" i="8"/>
  <c r="AU2975" i="8"/>
  <c r="AT2975" i="8"/>
  <c r="W2975" i="8"/>
  <c r="X2975" i="8"/>
  <c r="V2975" i="8"/>
  <c r="U2975" i="8"/>
  <c r="S2975" i="8"/>
  <c r="T2975" i="8"/>
  <c r="Q2975" i="8"/>
  <c r="P2975" i="8"/>
  <c r="J2975" i="8"/>
  <c r="K2975" i="8"/>
  <c r="AU2974" i="8"/>
  <c r="AT2974" i="8"/>
  <c r="X2974" i="8"/>
  <c r="W2974" i="8"/>
  <c r="V2974" i="8"/>
  <c r="U2974" i="8"/>
  <c r="S2974" i="8"/>
  <c r="T2974" i="8"/>
  <c r="R2974" i="8"/>
  <c r="P2974" i="8"/>
  <c r="Q2974" i="8"/>
  <c r="J2974" i="8"/>
  <c r="K2974" i="8"/>
  <c r="AT2973" i="8"/>
  <c r="AU2973" i="8"/>
  <c r="V2973" i="8"/>
  <c r="S2973" i="8"/>
  <c r="P2973" i="8"/>
  <c r="J2973" i="8"/>
  <c r="AT2972" i="8"/>
  <c r="AU2972" i="8"/>
  <c r="X2972" i="8"/>
  <c r="V2972" i="8"/>
  <c r="W2972" i="8"/>
  <c r="S2972" i="8"/>
  <c r="T2972" i="8"/>
  <c r="U2972" i="8"/>
  <c r="R2972" i="8"/>
  <c r="Q2972" i="8"/>
  <c r="P2972" i="8"/>
  <c r="J2972" i="8"/>
  <c r="AT2971" i="8"/>
  <c r="AU2971" i="8"/>
  <c r="X2971" i="8"/>
  <c r="V2971" i="8"/>
  <c r="W2971" i="8"/>
  <c r="S2971" i="8"/>
  <c r="T2971" i="8"/>
  <c r="U2971" i="8"/>
  <c r="Q2971" i="8"/>
  <c r="P2971" i="8"/>
  <c r="J2971" i="8"/>
  <c r="AU2970" i="8"/>
  <c r="AT2970" i="8"/>
  <c r="W2970" i="8"/>
  <c r="V2970" i="8"/>
  <c r="U2970" i="8"/>
  <c r="S2970" i="8"/>
  <c r="T2970" i="8"/>
  <c r="Q2970" i="8"/>
  <c r="R2970" i="8"/>
  <c r="P2970" i="8"/>
  <c r="J2970" i="8"/>
  <c r="AT2969" i="8"/>
  <c r="AU2969" i="8"/>
  <c r="W2969" i="8"/>
  <c r="X2969" i="8"/>
  <c r="V2969" i="8"/>
  <c r="S2969" i="8"/>
  <c r="Q2969" i="8"/>
  <c r="P2969" i="8"/>
  <c r="J2969" i="8"/>
  <c r="AT2968" i="8"/>
  <c r="AU2968" i="8"/>
  <c r="V2968" i="8"/>
  <c r="S2968" i="8"/>
  <c r="Q2968" i="8"/>
  <c r="P2968" i="8"/>
  <c r="J2968" i="8"/>
  <c r="K2968" i="8"/>
  <c r="L2968" i="8"/>
  <c r="AT2967" i="8"/>
  <c r="AU2967" i="8"/>
  <c r="V2967" i="8"/>
  <c r="S2967" i="8"/>
  <c r="Q2967" i="8"/>
  <c r="R2967" i="8"/>
  <c r="P2967" i="8"/>
  <c r="J2967" i="8"/>
  <c r="AT2966" i="8"/>
  <c r="AU2966" i="8"/>
  <c r="X2966" i="8"/>
  <c r="V2966" i="8"/>
  <c r="W2966" i="8"/>
  <c r="S2966" i="8"/>
  <c r="R2966" i="8"/>
  <c r="Q2966" i="8"/>
  <c r="P2966" i="8"/>
  <c r="J2966" i="8"/>
  <c r="K2966" i="8"/>
  <c r="AT2965" i="8"/>
  <c r="AU2965" i="8"/>
  <c r="X2965" i="8"/>
  <c r="V2965" i="8"/>
  <c r="W2965" i="8"/>
  <c r="T2965" i="8"/>
  <c r="U2965" i="8"/>
  <c r="S2965" i="8"/>
  <c r="R2965" i="8"/>
  <c r="Q2965" i="8"/>
  <c r="P2965" i="8"/>
  <c r="J2965" i="8"/>
  <c r="K2965" i="8"/>
  <c r="AU2964" i="8"/>
  <c r="AT2964" i="8"/>
  <c r="V2964" i="8"/>
  <c r="U2964" i="8"/>
  <c r="T2964" i="8"/>
  <c r="S2964" i="8"/>
  <c r="R2964" i="8"/>
  <c r="Q2964" i="8"/>
  <c r="P2964" i="8"/>
  <c r="J2964" i="8"/>
  <c r="AT2963" i="8"/>
  <c r="AU2963" i="8"/>
  <c r="X2963" i="8"/>
  <c r="W2963" i="8"/>
  <c r="V2963" i="8"/>
  <c r="S2963" i="8"/>
  <c r="Q2963" i="8"/>
  <c r="P2963" i="8"/>
  <c r="J2963" i="8"/>
  <c r="AU2962" i="8"/>
  <c r="AT2962" i="8"/>
  <c r="V2962" i="8"/>
  <c r="T2962" i="8"/>
  <c r="S2962" i="8"/>
  <c r="Q2962" i="8"/>
  <c r="P2962" i="8"/>
  <c r="J2962" i="8"/>
  <c r="AU2961" i="8"/>
  <c r="AT2961" i="8"/>
  <c r="V2961" i="8"/>
  <c r="S2961" i="8"/>
  <c r="P2961" i="8"/>
  <c r="J2961" i="8"/>
  <c r="AU2960" i="8"/>
  <c r="AT2960" i="8"/>
  <c r="X2960" i="8"/>
  <c r="W2960" i="8"/>
  <c r="V2960" i="8"/>
  <c r="S2960" i="8"/>
  <c r="P2960" i="8"/>
  <c r="J2960" i="8"/>
  <c r="K2960" i="8"/>
  <c r="L2960" i="8"/>
  <c r="AT2959" i="8"/>
  <c r="AU2959" i="8"/>
  <c r="X2959" i="8"/>
  <c r="W2959" i="8"/>
  <c r="V2959" i="8"/>
  <c r="U2959" i="8"/>
  <c r="S2959" i="8"/>
  <c r="T2959" i="8"/>
  <c r="R2959" i="8"/>
  <c r="Q2959" i="8"/>
  <c r="P2959" i="8"/>
  <c r="J2959" i="8"/>
  <c r="AT2958" i="8"/>
  <c r="AU2958" i="8"/>
  <c r="X2958" i="8"/>
  <c r="V2958" i="8"/>
  <c r="W2958" i="8"/>
  <c r="S2958" i="8"/>
  <c r="R2958" i="8"/>
  <c r="Q2958" i="8"/>
  <c r="P2958" i="8"/>
  <c r="J2958" i="8"/>
  <c r="AT2957" i="8"/>
  <c r="AU2957" i="8"/>
  <c r="V2957" i="8"/>
  <c r="S2957" i="8"/>
  <c r="R2957" i="8"/>
  <c r="Q2957" i="8"/>
  <c r="P2957" i="8"/>
  <c r="J2957" i="8"/>
  <c r="AU2956" i="8"/>
  <c r="AT2956" i="8"/>
  <c r="V2956" i="8"/>
  <c r="U2956" i="8"/>
  <c r="T2956" i="8"/>
  <c r="S2956" i="8"/>
  <c r="Q2956" i="8"/>
  <c r="P2956" i="8"/>
  <c r="J2956" i="8"/>
  <c r="AT2955" i="8"/>
  <c r="AU2955" i="8"/>
  <c r="X2955" i="8"/>
  <c r="V2955" i="8"/>
  <c r="W2955" i="8"/>
  <c r="S2955" i="8"/>
  <c r="Q2955" i="8"/>
  <c r="P2955" i="8"/>
  <c r="J2955" i="8"/>
  <c r="K2955" i="8"/>
  <c r="AT2954" i="8"/>
  <c r="AU2954" i="8"/>
  <c r="X2954" i="8"/>
  <c r="W2954" i="8"/>
  <c r="V2954" i="8"/>
  <c r="S2954" i="8"/>
  <c r="P2954" i="8"/>
  <c r="J2954" i="8"/>
  <c r="K2954" i="8"/>
  <c r="AT2953" i="8"/>
  <c r="AU2953" i="8"/>
  <c r="V2953" i="8"/>
  <c r="U2953" i="8"/>
  <c r="T2953" i="8"/>
  <c r="S2953" i="8"/>
  <c r="Q2953" i="8"/>
  <c r="P2953" i="8"/>
  <c r="J2953" i="8"/>
  <c r="AT2952" i="8"/>
  <c r="AU2952" i="8"/>
  <c r="W2952" i="8"/>
  <c r="V2952" i="8"/>
  <c r="S2952" i="8"/>
  <c r="P2952" i="8"/>
  <c r="J2952" i="8"/>
  <c r="K2952" i="8"/>
  <c r="AU2951" i="8"/>
  <c r="AT2951" i="8"/>
  <c r="X2951" i="8"/>
  <c r="W2951" i="8"/>
  <c r="V2951" i="8"/>
  <c r="U2951" i="8"/>
  <c r="S2951" i="8"/>
  <c r="T2951" i="8"/>
  <c r="R2951" i="8"/>
  <c r="Q2951" i="8"/>
  <c r="P2951" i="8"/>
  <c r="J2951" i="8"/>
  <c r="AU2950" i="8"/>
  <c r="AT2950" i="8"/>
  <c r="V2950" i="8"/>
  <c r="T2950" i="8"/>
  <c r="U2950" i="8"/>
  <c r="S2950" i="8"/>
  <c r="Q2950" i="8"/>
  <c r="P2950" i="8"/>
  <c r="J2950" i="8"/>
  <c r="AT2949" i="8"/>
  <c r="AU2949" i="8"/>
  <c r="W2949" i="8"/>
  <c r="X2949" i="8"/>
  <c r="V2949" i="8"/>
  <c r="S2949" i="8"/>
  <c r="R2949" i="8"/>
  <c r="Q2949" i="8"/>
  <c r="P2949" i="8"/>
  <c r="J2949" i="8"/>
  <c r="AU2948" i="8"/>
  <c r="AT2948" i="8"/>
  <c r="W2948" i="8"/>
  <c r="V2948" i="8"/>
  <c r="S2948" i="8"/>
  <c r="P2948" i="8"/>
  <c r="Q2948" i="8"/>
  <c r="J2948" i="8"/>
  <c r="K2948" i="8"/>
  <c r="AT2947" i="8"/>
  <c r="AU2947" i="8"/>
  <c r="X2947" i="8"/>
  <c r="V2947" i="8"/>
  <c r="W2947" i="8"/>
  <c r="S2947" i="8"/>
  <c r="T2947" i="8"/>
  <c r="P2947" i="8"/>
  <c r="J2947" i="8"/>
  <c r="K2947" i="8"/>
  <c r="AT2946" i="8"/>
  <c r="AU2946" i="8"/>
  <c r="V2946" i="8"/>
  <c r="S2946" i="8"/>
  <c r="P2946" i="8"/>
  <c r="Q2946" i="8"/>
  <c r="J2946" i="8"/>
  <c r="K2946" i="8"/>
  <c r="AT2945" i="8"/>
  <c r="AU2945" i="8"/>
  <c r="X2945" i="8"/>
  <c r="V2945" i="8"/>
  <c r="W2945" i="8"/>
  <c r="S2945" i="8"/>
  <c r="R2945" i="8"/>
  <c r="Q2945" i="8"/>
  <c r="P2945" i="8"/>
  <c r="J2945" i="8"/>
  <c r="K2945" i="8"/>
  <c r="AT2944" i="8"/>
  <c r="AU2944" i="8"/>
  <c r="X2944" i="8"/>
  <c r="V2944" i="8"/>
  <c r="W2944" i="8"/>
  <c r="T2944" i="8"/>
  <c r="S2944" i="8"/>
  <c r="R2944" i="8"/>
  <c r="P2944" i="8"/>
  <c r="Q2944" i="8"/>
  <c r="J2944" i="8"/>
  <c r="K2944" i="8"/>
  <c r="AT2943" i="8"/>
  <c r="AU2943" i="8"/>
  <c r="V2943" i="8"/>
  <c r="T2943" i="8"/>
  <c r="U2943" i="8"/>
  <c r="S2943" i="8"/>
  <c r="Q2943" i="8"/>
  <c r="P2943" i="8"/>
  <c r="J2943" i="8"/>
  <c r="K2943" i="8"/>
  <c r="AT2942" i="8"/>
  <c r="AU2942" i="8"/>
  <c r="W2942" i="8"/>
  <c r="X2942" i="8"/>
  <c r="V2942" i="8"/>
  <c r="T2942" i="8"/>
  <c r="S2942" i="8"/>
  <c r="Q2942" i="8"/>
  <c r="R2942" i="8"/>
  <c r="P2942" i="8"/>
  <c r="J2942" i="8"/>
  <c r="AT2941" i="8"/>
  <c r="AU2941" i="8"/>
  <c r="X2941" i="8"/>
  <c r="V2941" i="8"/>
  <c r="W2941" i="8"/>
  <c r="S2941" i="8"/>
  <c r="P2941" i="8"/>
  <c r="J2941" i="8"/>
  <c r="K2941" i="8"/>
  <c r="AU2940" i="8"/>
  <c r="AT2940" i="8"/>
  <c r="X2940" i="8"/>
  <c r="W2940" i="8"/>
  <c r="V2940" i="8"/>
  <c r="S2940" i="8"/>
  <c r="Q2940" i="8"/>
  <c r="R2940" i="8"/>
  <c r="P2940" i="8"/>
  <c r="J2940" i="8"/>
  <c r="K2940" i="8"/>
  <c r="L2940" i="8"/>
  <c r="AU2939" i="8"/>
  <c r="AT2939" i="8"/>
  <c r="V2939" i="8"/>
  <c r="S2939" i="8"/>
  <c r="P2939" i="8"/>
  <c r="J2939" i="8"/>
  <c r="K2939" i="8"/>
  <c r="L2939" i="8"/>
  <c r="AU2938" i="8"/>
  <c r="AT2938" i="8"/>
  <c r="X2938" i="8"/>
  <c r="W2938" i="8"/>
  <c r="V2938" i="8"/>
  <c r="S2938" i="8"/>
  <c r="T2938" i="8"/>
  <c r="P2938" i="8"/>
  <c r="J2938" i="8"/>
  <c r="AT2937" i="8"/>
  <c r="AU2937" i="8"/>
  <c r="X2937" i="8"/>
  <c r="W2937" i="8"/>
  <c r="V2937" i="8"/>
  <c r="S2937" i="8"/>
  <c r="T2937" i="8"/>
  <c r="Q2937" i="8"/>
  <c r="R2937" i="8"/>
  <c r="P2937" i="8"/>
  <c r="J2937" i="8"/>
  <c r="AU2936" i="8"/>
  <c r="AT2936" i="8"/>
  <c r="V2936" i="8"/>
  <c r="T2936" i="8"/>
  <c r="U2936" i="8"/>
  <c r="S2936" i="8"/>
  <c r="P2936" i="8"/>
  <c r="Q2936" i="8"/>
  <c r="J2936" i="8"/>
  <c r="AT2935" i="8"/>
  <c r="AU2935" i="8"/>
  <c r="W2935" i="8"/>
  <c r="X2935" i="8"/>
  <c r="V2935" i="8"/>
  <c r="S2935" i="8"/>
  <c r="R2935" i="8"/>
  <c r="Q2935" i="8"/>
  <c r="P2935" i="8"/>
  <c r="J2935" i="8"/>
  <c r="AU2934" i="8"/>
  <c r="AT2934" i="8"/>
  <c r="V2934" i="8"/>
  <c r="U2934" i="8"/>
  <c r="T2934" i="8"/>
  <c r="S2934" i="8"/>
  <c r="Q2934" i="8"/>
  <c r="R2934" i="8"/>
  <c r="P2934" i="8"/>
  <c r="J2934" i="8"/>
  <c r="K2934" i="8"/>
  <c r="AT2933" i="8"/>
  <c r="AU2933" i="8"/>
  <c r="W2933" i="8"/>
  <c r="X2933" i="8"/>
  <c r="V2933" i="8"/>
  <c r="S2933" i="8"/>
  <c r="R2933" i="8"/>
  <c r="Q2933" i="8"/>
  <c r="P2933" i="8"/>
  <c r="J2933" i="8"/>
  <c r="K2933" i="8"/>
  <c r="AT2932" i="8"/>
  <c r="AU2932" i="8"/>
  <c r="X2932" i="8"/>
  <c r="W2932" i="8"/>
  <c r="V2932" i="8"/>
  <c r="S2932" i="8"/>
  <c r="T2932" i="8"/>
  <c r="U2932" i="8"/>
  <c r="R2932" i="8"/>
  <c r="P2932" i="8"/>
  <c r="Q2932" i="8"/>
  <c r="J2932" i="8"/>
  <c r="K2932" i="8"/>
  <c r="AU2931" i="8"/>
  <c r="AT2931" i="8"/>
  <c r="V2931" i="8"/>
  <c r="U2931" i="8"/>
  <c r="S2931" i="8"/>
  <c r="T2931" i="8"/>
  <c r="P2931" i="8"/>
  <c r="J2931" i="8"/>
  <c r="K2931" i="8"/>
  <c r="L2931" i="8"/>
  <c r="AU2930" i="8"/>
  <c r="AT2930" i="8"/>
  <c r="X2930" i="8"/>
  <c r="V2930" i="8"/>
  <c r="W2930" i="8"/>
  <c r="S2930" i="8"/>
  <c r="Q2930" i="8"/>
  <c r="P2930" i="8"/>
  <c r="J2930" i="8"/>
  <c r="AT2929" i="8"/>
  <c r="AU2929" i="8"/>
  <c r="X2929" i="8"/>
  <c r="W2929" i="8"/>
  <c r="V2929" i="8"/>
  <c r="S2929" i="8"/>
  <c r="T2929" i="8"/>
  <c r="R2929" i="8"/>
  <c r="Q2929" i="8"/>
  <c r="P2929" i="8"/>
  <c r="J2929" i="8"/>
  <c r="K2929" i="8"/>
  <c r="AT2928" i="8"/>
  <c r="AU2928" i="8"/>
  <c r="W2928" i="8"/>
  <c r="V2928" i="8"/>
  <c r="S2928" i="8"/>
  <c r="R2928" i="8"/>
  <c r="Q2928" i="8"/>
  <c r="P2928" i="8"/>
  <c r="J2928" i="8"/>
  <c r="AT2927" i="8"/>
  <c r="AU2927" i="8"/>
  <c r="W2927" i="8"/>
  <c r="X2927" i="8"/>
  <c r="V2927" i="8"/>
  <c r="S2927" i="8"/>
  <c r="P2927" i="8"/>
  <c r="J2927" i="8"/>
  <c r="AT2926" i="8"/>
  <c r="AU2926" i="8"/>
  <c r="V2926" i="8"/>
  <c r="T2926" i="8"/>
  <c r="S2926" i="8"/>
  <c r="R2926" i="8"/>
  <c r="P2926" i="8"/>
  <c r="Q2926" i="8"/>
  <c r="J2926" i="8"/>
  <c r="AU2925" i="8"/>
  <c r="AT2925" i="8"/>
  <c r="V2925" i="8"/>
  <c r="T2925" i="8"/>
  <c r="U2925" i="8"/>
  <c r="S2925" i="8"/>
  <c r="R2925" i="8"/>
  <c r="Q2925" i="8"/>
  <c r="P2925" i="8"/>
  <c r="J2925" i="8"/>
  <c r="K2925" i="8"/>
  <c r="L2925" i="8"/>
  <c r="AT2924" i="8"/>
  <c r="AU2924" i="8"/>
  <c r="W2924" i="8"/>
  <c r="V2924" i="8"/>
  <c r="S2924" i="8"/>
  <c r="Q2924" i="8"/>
  <c r="P2924" i="8"/>
  <c r="J2924" i="8"/>
  <c r="AU2923" i="8"/>
  <c r="AT2923" i="8"/>
  <c r="V2923" i="8"/>
  <c r="T2923" i="8"/>
  <c r="S2923" i="8"/>
  <c r="Q2923" i="8"/>
  <c r="R2923" i="8"/>
  <c r="P2923" i="8"/>
  <c r="J2923" i="8"/>
  <c r="K2923" i="8"/>
  <c r="L2923" i="8"/>
  <c r="AT2922" i="8"/>
  <c r="AU2922" i="8"/>
  <c r="W2922" i="8"/>
  <c r="V2922" i="8"/>
  <c r="U2922" i="8"/>
  <c r="T2922" i="8"/>
  <c r="S2922" i="8"/>
  <c r="R2922" i="8"/>
  <c r="Q2922" i="8"/>
  <c r="P2922" i="8"/>
  <c r="J2922" i="8"/>
  <c r="K2922" i="8"/>
  <c r="L2922" i="8"/>
  <c r="AU2921" i="8"/>
  <c r="AT2921" i="8"/>
  <c r="X2921" i="8"/>
  <c r="W2921" i="8"/>
  <c r="V2921" i="8"/>
  <c r="U2921" i="8"/>
  <c r="T2921" i="8"/>
  <c r="S2921" i="8"/>
  <c r="P2921" i="8"/>
  <c r="J2921" i="8"/>
  <c r="K2921" i="8"/>
  <c r="L2921" i="8"/>
  <c r="AU2920" i="8"/>
  <c r="AT2920" i="8"/>
  <c r="W2920" i="8"/>
  <c r="V2920" i="8"/>
  <c r="T2920" i="8"/>
  <c r="S2920" i="8"/>
  <c r="R2920" i="8"/>
  <c r="Q2920" i="8"/>
  <c r="P2920" i="8"/>
  <c r="J2920" i="8"/>
  <c r="AT2919" i="8"/>
  <c r="AU2919" i="8"/>
  <c r="V2919" i="8"/>
  <c r="U2919" i="8"/>
  <c r="T2919" i="8"/>
  <c r="S2919" i="8"/>
  <c r="Q2919" i="8"/>
  <c r="P2919" i="8"/>
  <c r="J2919" i="8"/>
  <c r="AU2918" i="8"/>
  <c r="AT2918" i="8"/>
  <c r="V2918" i="8"/>
  <c r="S2918" i="8"/>
  <c r="R2918" i="8"/>
  <c r="P2918" i="8"/>
  <c r="Q2918" i="8"/>
  <c r="J2918" i="8"/>
  <c r="AU2917" i="8"/>
  <c r="AT2917" i="8"/>
  <c r="X2917" i="8"/>
  <c r="W2917" i="8"/>
  <c r="V2917" i="8"/>
  <c r="U2917" i="8"/>
  <c r="S2917" i="8"/>
  <c r="T2917" i="8"/>
  <c r="Q2917" i="8"/>
  <c r="R2917" i="8"/>
  <c r="P2917" i="8"/>
  <c r="J2917" i="8"/>
  <c r="K2917" i="8"/>
  <c r="L2917" i="8"/>
  <c r="AT2916" i="8"/>
  <c r="AU2916" i="8"/>
  <c r="V2916" i="8"/>
  <c r="T2916" i="8"/>
  <c r="U2916" i="8"/>
  <c r="S2916" i="8"/>
  <c r="R2916" i="8"/>
  <c r="Q2916" i="8"/>
  <c r="P2916" i="8"/>
  <c r="J2916" i="8"/>
  <c r="K2916" i="8"/>
  <c r="AT2915" i="8"/>
  <c r="AU2915" i="8"/>
  <c r="V2915" i="8"/>
  <c r="W2915" i="8"/>
  <c r="U2915" i="8"/>
  <c r="T2915" i="8"/>
  <c r="S2915" i="8"/>
  <c r="Q2915" i="8"/>
  <c r="P2915" i="8"/>
  <c r="J2915" i="8"/>
  <c r="K2915" i="8"/>
  <c r="AT2914" i="8"/>
  <c r="AU2914" i="8"/>
  <c r="V2914" i="8"/>
  <c r="S2914" i="8"/>
  <c r="P2914" i="8"/>
  <c r="J2914" i="8"/>
  <c r="K2914" i="8"/>
  <c r="AU2913" i="8"/>
  <c r="AT2913" i="8"/>
  <c r="W2913" i="8"/>
  <c r="X2913" i="8"/>
  <c r="V2913" i="8"/>
  <c r="S2913" i="8"/>
  <c r="Q2913" i="8"/>
  <c r="P2913" i="8"/>
  <c r="J2913" i="8"/>
  <c r="K2913" i="8"/>
  <c r="L2913" i="8"/>
  <c r="AT2912" i="8"/>
  <c r="AU2912" i="8"/>
  <c r="X2912" i="8"/>
  <c r="W2912" i="8"/>
  <c r="V2912" i="8"/>
  <c r="T2912" i="8"/>
  <c r="S2912" i="8"/>
  <c r="R2912" i="8"/>
  <c r="Q2912" i="8"/>
  <c r="P2912" i="8"/>
  <c r="J2912" i="8"/>
  <c r="AU2911" i="8"/>
  <c r="AT2911" i="8"/>
  <c r="V2911" i="8"/>
  <c r="S2911" i="8"/>
  <c r="P2911" i="8"/>
  <c r="J2911" i="8"/>
  <c r="AU2910" i="8"/>
  <c r="AT2910" i="8"/>
  <c r="W2910" i="8"/>
  <c r="X2910" i="8"/>
  <c r="V2910" i="8"/>
  <c r="T2910" i="8"/>
  <c r="S2910" i="8"/>
  <c r="P2910" i="8"/>
  <c r="J2910" i="8"/>
  <c r="K2910" i="8"/>
  <c r="L2910" i="8"/>
  <c r="AT2909" i="8"/>
  <c r="AU2909" i="8"/>
  <c r="V2909" i="8"/>
  <c r="T2909" i="8"/>
  <c r="S2909" i="8"/>
  <c r="Q2909" i="8"/>
  <c r="R2909" i="8"/>
  <c r="P2909" i="8"/>
  <c r="J2909" i="8"/>
  <c r="K2909" i="8"/>
  <c r="L2909" i="8"/>
  <c r="AT2908" i="8"/>
  <c r="AU2908" i="8"/>
  <c r="W2908" i="8"/>
  <c r="V2908" i="8"/>
  <c r="U2908" i="8"/>
  <c r="T2908" i="8"/>
  <c r="S2908" i="8"/>
  <c r="R2908" i="8"/>
  <c r="Q2908" i="8"/>
  <c r="P2908" i="8"/>
  <c r="J2908" i="8"/>
  <c r="K2908" i="8"/>
  <c r="AU2907" i="8"/>
  <c r="AT2907" i="8"/>
  <c r="W2907" i="8"/>
  <c r="X2907" i="8"/>
  <c r="V2907" i="8"/>
  <c r="T2907" i="8"/>
  <c r="U2907" i="8"/>
  <c r="S2907" i="8"/>
  <c r="Q2907" i="8"/>
  <c r="R2907" i="8"/>
  <c r="P2907" i="8"/>
  <c r="J2907" i="8"/>
  <c r="AU2906" i="8"/>
  <c r="AT2906" i="8"/>
  <c r="X2906" i="8"/>
  <c r="W2906" i="8"/>
  <c r="V2906" i="8"/>
  <c r="T2906" i="8"/>
  <c r="U2906" i="8"/>
  <c r="S2906" i="8"/>
  <c r="R2906" i="8"/>
  <c r="Q2906" i="8"/>
  <c r="P2906" i="8"/>
  <c r="J2906" i="8"/>
  <c r="K2906" i="8"/>
  <c r="AU2905" i="8"/>
  <c r="AT2905" i="8"/>
  <c r="V2905" i="8"/>
  <c r="S2905" i="8"/>
  <c r="P2905" i="8"/>
  <c r="J2905" i="8"/>
  <c r="AU2904" i="8"/>
  <c r="AT2904" i="8"/>
  <c r="V2904" i="8"/>
  <c r="S2904" i="8"/>
  <c r="P2904" i="8"/>
  <c r="J2904" i="8"/>
  <c r="K2904" i="8"/>
  <c r="AU2903" i="8"/>
  <c r="AT2903" i="8"/>
  <c r="W2903" i="8"/>
  <c r="X2903" i="8"/>
  <c r="V2903" i="8"/>
  <c r="U2903" i="8"/>
  <c r="S2903" i="8"/>
  <c r="T2903" i="8"/>
  <c r="R2903" i="8"/>
  <c r="Q2903" i="8"/>
  <c r="P2903" i="8"/>
  <c r="J2903" i="8"/>
  <c r="K2903" i="8"/>
  <c r="L2903" i="8"/>
  <c r="AT2902" i="8"/>
  <c r="AU2902" i="8"/>
  <c r="X2902" i="8"/>
  <c r="V2902" i="8"/>
  <c r="W2902" i="8"/>
  <c r="T2902" i="8"/>
  <c r="S2902" i="8"/>
  <c r="R2902" i="8"/>
  <c r="Q2902" i="8"/>
  <c r="P2902" i="8"/>
  <c r="J2902" i="8"/>
  <c r="AT2901" i="8"/>
  <c r="AU2901" i="8"/>
  <c r="X2901" i="8"/>
  <c r="W2901" i="8"/>
  <c r="V2901" i="8"/>
  <c r="S2901" i="8"/>
  <c r="R2901" i="8"/>
  <c r="Q2901" i="8"/>
  <c r="P2901" i="8"/>
  <c r="J2901" i="8"/>
  <c r="AU2900" i="8"/>
  <c r="AT2900" i="8"/>
  <c r="V2900" i="8"/>
  <c r="S2900" i="8"/>
  <c r="Q2900" i="8"/>
  <c r="R2900" i="8"/>
  <c r="P2900" i="8"/>
  <c r="J2900" i="8"/>
  <c r="K2900" i="8"/>
  <c r="L2900" i="8"/>
  <c r="AU2899" i="8"/>
  <c r="AT2899" i="8"/>
  <c r="X2899" i="8"/>
  <c r="W2899" i="8"/>
  <c r="V2899" i="8"/>
  <c r="S2899" i="8"/>
  <c r="T2899" i="8"/>
  <c r="U2899" i="8"/>
  <c r="P2899" i="8"/>
  <c r="J2899" i="8"/>
  <c r="K2899" i="8"/>
  <c r="L2899" i="8"/>
  <c r="AT2898" i="8"/>
  <c r="AU2898" i="8"/>
  <c r="V2898" i="8"/>
  <c r="W2898" i="8"/>
  <c r="T2898" i="8"/>
  <c r="S2898" i="8"/>
  <c r="R2898" i="8"/>
  <c r="Q2898" i="8"/>
  <c r="P2898" i="8"/>
  <c r="J2898" i="8"/>
  <c r="K2898" i="8"/>
  <c r="AT2897" i="8"/>
  <c r="AU2897" i="8"/>
  <c r="W2897" i="8"/>
  <c r="V2897" i="8"/>
  <c r="T2897" i="8"/>
  <c r="S2897" i="8"/>
  <c r="P2897" i="8"/>
  <c r="J2897" i="8"/>
  <c r="K2897" i="8"/>
  <c r="L2897" i="8"/>
  <c r="AT2896" i="8"/>
  <c r="AU2896" i="8"/>
  <c r="V2896" i="8"/>
  <c r="U2896" i="8"/>
  <c r="T2896" i="8"/>
  <c r="S2896" i="8"/>
  <c r="P2896" i="8"/>
  <c r="Q2896" i="8"/>
  <c r="J2896" i="8"/>
  <c r="K2896" i="8"/>
  <c r="L2896" i="8"/>
  <c r="AU2895" i="8"/>
  <c r="AT2895" i="8"/>
  <c r="X2895" i="8"/>
  <c r="W2895" i="8"/>
  <c r="V2895" i="8"/>
  <c r="S2895" i="8"/>
  <c r="R2895" i="8"/>
  <c r="Q2895" i="8"/>
  <c r="P2895" i="8"/>
  <c r="J2895" i="8"/>
  <c r="K2895" i="8"/>
  <c r="AU2894" i="8"/>
  <c r="AT2894" i="8"/>
  <c r="W2894" i="8"/>
  <c r="V2894" i="8"/>
  <c r="U2894" i="8"/>
  <c r="T2894" i="8"/>
  <c r="S2894" i="8"/>
  <c r="Q2894" i="8"/>
  <c r="R2894" i="8"/>
  <c r="P2894" i="8"/>
  <c r="J2894" i="8"/>
  <c r="AU2893" i="8"/>
  <c r="AT2893" i="8"/>
  <c r="X2893" i="8"/>
  <c r="W2893" i="8"/>
  <c r="V2893" i="8"/>
  <c r="U2893" i="8"/>
  <c r="T2893" i="8"/>
  <c r="S2893" i="8"/>
  <c r="P2893" i="8"/>
  <c r="Q2893" i="8"/>
  <c r="R2893" i="8"/>
  <c r="J2893" i="8"/>
  <c r="K2893" i="8"/>
  <c r="L2893" i="8"/>
  <c r="AU2892" i="8"/>
  <c r="AT2892" i="8"/>
  <c r="W2892" i="8"/>
  <c r="X2892" i="8"/>
  <c r="V2892" i="8"/>
  <c r="S2892" i="8"/>
  <c r="P2892" i="8"/>
  <c r="J2892" i="8"/>
  <c r="AU2891" i="8"/>
  <c r="AT2891" i="8"/>
  <c r="W2891" i="8"/>
  <c r="V2891" i="8"/>
  <c r="T2891" i="8"/>
  <c r="U2891" i="8"/>
  <c r="S2891" i="8"/>
  <c r="P2891" i="8"/>
  <c r="J2891" i="8"/>
  <c r="AT2890" i="8"/>
  <c r="AU2890" i="8"/>
  <c r="V2890" i="8"/>
  <c r="U2890" i="8"/>
  <c r="T2890" i="8"/>
  <c r="S2890" i="8"/>
  <c r="P2890" i="8"/>
  <c r="J2890" i="8"/>
  <c r="K2890" i="8"/>
  <c r="AU2889" i="8"/>
  <c r="AT2889" i="8"/>
  <c r="W2889" i="8"/>
  <c r="V2889" i="8"/>
  <c r="U2889" i="8"/>
  <c r="S2889" i="8"/>
  <c r="T2889" i="8"/>
  <c r="P2889" i="8"/>
  <c r="J2889" i="8"/>
  <c r="K2889" i="8"/>
  <c r="L2889" i="8"/>
  <c r="AT2888" i="8"/>
  <c r="AU2888" i="8"/>
  <c r="X2888" i="8"/>
  <c r="V2888" i="8"/>
  <c r="W2888" i="8"/>
  <c r="T2888" i="8"/>
  <c r="S2888" i="8"/>
  <c r="Q2888" i="8"/>
  <c r="R2888" i="8"/>
  <c r="P2888" i="8"/>
  <c r="J2888" i="8"/>
  <c r="K2888" i="8"/>
  <c r="AT2887" i="8"/>
  <c r="AU2887" i="8"/>
  <c r="X2887" i="8"/>
  <c r="W2887" i="8"/>
  <c r="V2887" i="8"/>
  <c r="U2887" i="8"/>
  <c r="S2887" i="8"/>
  <c r="T2887" i="8"/>
  <c r="R2887" i="8"/>
  <c r="P2887" i="8"/>
  <c r="Q2887" i="8"/>
  <c r="J2887" i="8"/>
  <c r="K2887" i="8"/>
  <c r="AT2886" i="8"/>
  <c r="AU2886" i="8"/>
  <c r="V2886" i="8"/>
  <c r="U2886" i="8"/>
  <c r="T2886" i="8"/>
  <c r="S2886" i="8"/>
  <c r="Q2886" i="8"/>
  <c r="P2886" i="8"/>
  <c r="J2886" i="8"/>
  <c r="AU2885" i="8"/>
  <c r="AT2885" i="8"/>
  <c r="V2885" i="8"/>
  <c r="T2885" i="8"/>
  <c r="S2885" i="8"/>
  <c r="Q2885" i="8"/>
  <c r="P2885" i="8"/>
  <c r="J2885" i="8"/>
  <c r="K2885" i="8"/>
  <c r="L2885" i="8"/>
  <c r="AT2884" i="8"/>
  <c r="AU2884" i="8"/>
  <c r="X2884" i="8"/>
  <c r="V2884" i="8"/>
  <c r="W2884" i="8"/>
  <c r="T2884" i="8"/>
  <c r="S2884" i="8"/>
  <c r="Q2884" i="8"/>
  <c r="P2884" i="8"/>
  <c r="J2884" i="8"/>
  <c r="K2884" i="8"/>
  <c r="AU2883" i="8"/>
  <c r="AT2883" i="8"/>
  <c r="W2883" i="8"/>
  <c r="V2883" i="8"/>
  <c r="T2883" i="8"/>
  <c r="S2883" i="8"/>
  <c r="Q2883" i="8"/>
  <c r="R2883" i="8"/>
  <c r="P2883" i="8"/>
  <c r="J2883" i="8"/>
  <c r="K2883" i="8"/>
  <c r="L2883" i="8"/>
  <c r="AT2882" i="8"/>
  <c r="AU2882" i="8"/>
  <c r="W2882" i="8"/>
  <c r="V2882" i="8"/>
  <c r="U2882" i="8"/>
  <c r="S2882" i="8"/>
  <c r="T2882" i="8"/>
  <c r="R2882" i="8"/>
  <c r="Q2882" i="8"/>
  <c r="P2882" i="8"/>
  <c r="J2882" i="8"/>
  <c r="AT2881" i="8"/>
  <c r="AU2881" i="8"/>
  <c r="W2881" i="8"/>
  <c r="X2881" i="8"/>
  <c r="V2881" i="8"/>
  <c r="T2881" i="8"/>
  <c r="U2881" i="8"/>
  <c r="S2881" i="8"/>
  <c r="Q2881" i="8"/>
  <c r="R2881" i="8"/>
  <c r="P2881" i="8"/>
  <c r="J2881" i="8"/>
  <c r="AT2880" i="8"/>
  <c r="AU2880" i="8"/>
  <c r="W2880" i="8"/>
  <c r="X2880" i="8"/>
  <c r="V2880" i="8"/>
  <c r="T2880" i="8"/>
  <c r="U2880" i="8"/>
  <c r="S2880" i="8"/>
  <c r="R2880" i="8"/>
  <c r="Q2880" i="8"/>
  <c r="P2880" i="8"/>
  <c r="J2880" i="8"/>
  <c r="K2880" i="8"/>
  <c r="AU2879" i="8"/>
  <c r="AT2879" i="8"/>
  <c r="W2879" i="8"/>
  <c r="X2879" i="8"/>
  <c r="V2879" i="8"/>
  <c r="T2879" i="8"/>
  <c r="U2879" i="8"/>
  <c r="S2879" i="8"/>
  <c r="R2879" i="8"/>
  <c r="Q2879" i="8"/>
  <c r="P2879" i="8"/>
  <c r="J2879" i="8"/>
  <c r="K2879" i="8"/>
  <c r="AU2878" i="8"/>
  <c r="AT2878" i="8"/>
  <c r="X2878" i="8"/>
  <c r="W2878" i="8"/>
  <c r="V2878" i="8"/>
  <c r="U2878" i="8"/>
  <c r="T2878" i="8"/>
  <c r="S2878" i="8"/>
  <c r="Q2878" i="8"/>
  <c r="P2878" i="8"/>
  <c r="J2878" i="8"/>
  <c r="K2878" i="8"/>
  <c r="AT2877" i="8"/>
  <c r="AU2877" i="8"/>
  <c r="V2877" i="8"/>
  <c r="S2877" i="8"/>
  <c r="Q2877" i="8"/>
  <c r="R2877" i="8"/>
  <c r="P2877" i="8"/>
  <c r="J2877" i="8"/>
  <c r="K2877" i="8"/>
  <c r="AU2876" i="8"/>
  <c r="AT2876" i="8"/>
  <c r="V2876" i="8"/>
  <c r="S2876" i="8"/>
  <c r="R2876" i="8"/>
  <c r="P2876" i="8"/>
  <c r="Q2876" i="8"/>
  <c r="J2876" i="8"/>
  <c r="AT2875" i="8"/>
  <c r="AU2875" i="8"/>
  <c r="X2875" i="8"/>
  <c r="W2875" i="8"/>
  <c r="V2875" i="8"/>
  <c r="U2875" i="8"/>
  <c r="S2875" i="8"/>
  <c r="T2875" i="8"/>
  <c r="R2875" i="8"/>
  <c r="Q2875" i="8"/>
  <c r="P2875" i="8"/>
  <c r="J2875" i="8"/>
  <c r="AT2874" i="8"/>
  <c r="AU2874" i="8"/>
  <c r="X2874" i="8"/>
  <c r="V2874" i="8"/>
  <c r="W2874" i="8"/>
  <c r="U2874" i="8"/>
  <c r="T2874" i="8"/>
  <c r="S2874" i="8"/>
  <c r="P2874" i="8"/>
  <c r="J2874" i="8"/>
  <c r="AT2873" i="8"/>
  <c r="AU2873" i="8"/>
  <c r="W2873" i="8"/>
  <c r="V2873" i="8"/>
  <c r="U2873" i="8"/>
  <c r="S2873" i="8"/>
  <c r="T2873" i="8"/>
  <c r="Q2873" i="8"/>
  <c r="P2873" i="8"/>
  <c r="J2873" i="8"/>
  <c r="K2873" i="8"/>
  <c r="AT2872" i="8"/>
  <c r="AU2872" i="8"/>
  <c r="X2872" i="8"/>
  <c r="W2872" i="8"/>
  <c r="V2872" i="8"/>
  <c r="S2872" i="8"/>
  <c r="R2872" i="8"/>
  <c r="Q2872" i="8"/>
  <c r="P2872" i="8"/>
  <c r="J2872" i="8"/>
  <c r="AT2871" i="8"/>
  <c r="AU2871" i="8"/>
  <c r="W2871" i="8"/>
  <c r="V2871" i="8"/>
  <c r="T2871" i="8"/>
  <c r="S2871" i="8"/>
  <c r="P2871" i="8"/>
  <c r="J2871" i="8"/>
  <c r="AT2870" i="8"/>
  <c r="AU2870" i="8"/>
  <c r="X2870" i="8"/>
  <c r="W2870" i="8"/>
  <c r="V2870" i="8"/>
  <c r="S2870" i="8"/>
  <c r="R2870" i="8"/>
  <c r="Q2870" i="8"/>
  <c r="P2870" i="8"/>
  <c r="J2870" i="8"/>
  <c r="AU2869" i="8"/>
  <c r="AT2869" i="8"/>
  <c r="W2869" i="8"/>
  <c r="V2869" i="8"/>
  <c r="S2869" i="8"/>
  <c r="T2869" i="8"/>
  <c r="U2869" i="8"/>
  <c r="P2869" i="8"/>
  <c r="Q2869" i="8"/>
  <c r="J2869" i="8"/>
  <c r="K2869" i="8"/>
  <c r="L2869" i="8"/>
  <c r="AU2868" i="8"/>
  <c r="AT2868" i="8"/>
  <c r="W2868" i="8"/>
  <c r="X2868" i="8"/>
  <c r="V2868" i="8"/>
  <c r="S2868" i="8"/>
  <c r="R2868" i="8"/>
  <c r="Q2868" i="8"/>
  <c r="P2868" i="8"/>
  <c r="J2868" i="8"/>
  <c r="AT2867" i="8"/>
  <c r="AU2867" i="8"/>
  <c r="X2867" i="8"/>
  <c r="V2867" i="8"/>
  <c r="W2867" i="8"/>
  <c r="U2867" i="8"/>
  <c r="T2867" i="8"/>
  <c r="S2867" i="8"/>
  <c r="R2867" i="8"/>
  <c r="Q2867" i="8"/>
  <c r="P2867" i="8"/>
  <c r="J2867" i="8"/>
  <c r="AT2866" i="8"/>
  <c r="AU2866" i="8"/>
  <c r="X2866" i="8"/>
  <c r="W2866" i="8"/>
  <c r="V2866" i="8"/>
  <c r="U2866" i="8"/>
  <c r="T2866" i="8"/>
  <c r="S2866" i="8"/>
  <c r="P2866" i="8"/>
  <c r="J2866" i="8"/>
  <c r="AU2865" i="8"/>
  <c r="AT2865" i="8"/>
  <c r="W2865" i="8"/>
  <c r="X2865" i="8"/>
  <c r="V2865" i="8"/>
  <c r="S2865" i="8"/>
  <c r="Q2865" i="8"/>
  <c r="R2865" i="8"/>
  <c r="P2865" i="8"/>
  <c r="J2865" i="8"/>
  <c r="K2865" i="8"/>
  <c r="AU2864" i="8"/>
  <c r="AT2864" i="8"/>
  <c r="X2864" i="8"/>
  <c r="W2864" i="8"/>
  <c r="V2864" i="8"/>
  <c r="T2864" i="8"/>
  <c r="U2864" i="8"/>
  <c r="S2864" i="8"/>
  <c r="R2864" i="8"/>
  <c r="P2864" i="8"/>
  <c r="Q2864" i="8"/>
  <c r="J2864" i="8"/>
  <c r="AU2863" i="8"/>
  <c r="AT2863" i="8"/>
  <c r="V2863" i="8"/>
  <c r="S2863" i="8"/>
  <c r="T2863" i="8"/>
  <c r="Q2863" i="8"/>
  <c r="R2863" i="8"/>
  <c r="P2863" i="8"/>
  <c r="J2863" i="8"/>
  <c r="AU2862" i="8"/>
  <c r="AT2862" i="8"/>
  <c r="X2862" i="8"/>
  <c r="V2862" i="8"/>
  <c r="W2862" i="8"/>
  <c r="S2862" i="8"/>
  <c r="P2862" i="8"/>
  <c r="J2862" i="8"/>
  <c r="AT2861" i="8"/>
  <c r="AU2861" i="8"/>
  <c r="W2861" i="8"/>
  <c r="X2861" i="8"/>
  <c r="V2861" i="8"/>
  <c r="U2861" i="8"/>
  <c r="S2861" i="8"/>
  <c r="T2861" i="8"/>
  <c r="P2861" i="8"/>
  <c r="J2861" i="8"/>
  <c r="AT2860" i="8"/>
  <c r="AU2860" i="8"/>
  <c r="X2860" i="8"/>
  <c r="V2860" i="8"/>
  <c r="W2860" i="8"/>
  <c r="S2860" i="8"/>
  <c r="R2860" i="8"/>
  <c r="Q2860" i="8"/>
  <c r="P2860" i="8"/>
  <c r="J2860" i="8"/>
  <c r="K2860" i="8"/>
  <c r="AT2859" i="8"/>
  <c r="AU2859" i="8"/>
  <c r="X2859" i="8"/>
  <c r="V2859" i="8"/>
  <c r="W2859" i="8"/>
  <c r="S2859" i="8"/>
  <c r="R2859" i="8"/>
  <c r="Q2859" i="8"/>
  <c r="P2859" i="8"/>
  <c r="J2859" i="8"/>
  <c r="K2859" i="8"/>
  <c r="AU2858" i="8"/>
  <c r="AT2858" i="8"/>
  <c r="V2858" i="8"/>
  <c r="T2858" i="8"/>
  <c r="S2858" i="8"/>
  <c r="Q2858" i="8"/>
  <c r="R2858" i="8"/>
  <c r="P2858" i="8"/>
  <c r="J2858" i="8"/>
  <c r="AT2857" i="8"/>
  <c r="AU2857" i="8"/>
  <c r="W2857" i="8"/>
  <c r="X2857" i="8"/>
  <c r="V2857" i="8"/>
  <c r="S2857" i="8"/>
  <c r="Q2857" i="8"/>
  <c r="P2857" i="8"/>
  <c r="J2857" i="8"/>
  <c r="K2857" i="8"/>
  <c r="AT2856" i="8"/>
  <c r="AU2856" i="8"/>
  <c r="W2856" i="8"/>
  <c r="X2856" i="8"/>
  <c r="V2856" i="8"/>
  <c r="S2856" i="8"/>
  <c r="P2856" i="8"/>
  <c r="J2856" i="8"/>
  <c r="K2856" i="8"/>
  <c r="AU2855" i="8"/>
  <c r="AT2855" i="8"/>
  <c r="V2855" i="8"/>
  <c r="T2855" i="8"/>
  <c r="U2855" i="8"/>
  <c r="S2855" i="8"/>
  <c r="Q2855" i="8"/>
  <c r="R2855" i="8"/>
  <c r="P2855" i="8"/>
  <c r="J2855" i="8"/>
  <c r="AT2854" i="8"/>
  <c r="AU2854" i="8"/>
  <c r="W2854" i="8"/>
  <c r="X2854" i="8"/>
  <c r="V2854" i="8"/>
  <c r="T2854" i="8"/>
  <c r="U2854" i="8"/>
  <c r="S2854" i="8"/>
  <c r="Q2854" i="8"/>
  <c r="R2854" i="8"/>
  <c r="P2854" i="8"/>
  <c r="J2854" i="8"/>
  <c r="AU2853" i="8"/>
  <c r="AT2853" i="8"/>
  <c r="W2853" i="8"/>
  <c r="X2853" i="8"/>
  <c r="V2853" i="8"/>
  <c r="U2853" i="8"/>
  <c r="T2853" i="8"/>
  <c r="S2853" i="8"/>
  <c r="Q2853" i="8"/>
  <c r="R2853" i="8"/>
  <c r="P2853" i="8"/>
  <c r="J2853" i="8"/>
  <c r="AU2852" i="8"/>
  <c r="AT2852" i="8"/>
  <c r="W2852" i="8"/>
  <c r="X2852" i="8"/>
  <c r="V2852" i="8"/>
  <c r="T2852" i="8"/>
  <c r="U2852" i="8"/>
  <c r="S2852" i="8"/>
  <c r="R2852" i="8"/>
  <c r="Q2852" i="8"/>
  <c r="P2852" i="8"/>
  <c r="J2852" i="8"/>
  <c r="K2852" i="8"/>
  <c r="AU2851" i="8"/>
  <c r="AT2851" i="8"/>
  <c r="W2851" i="8"/>
  <c r="X2851" i="8"/>
  <c r="V2851" i="8"/>
  <c r="U2851" i="8"/>
  <c r="T2851" i="8"/>
  <c r="S2851" i="8"/>
  <c r="R2851" i="8"/>
  <c r="Q2851" i="8"/>
  <c r="P2851" i="8"/>
  <c r="J2851" i="8"/>
  <c r="K2851" i="8"/>
  <c r="AU2850" i="8"/>
  <c r="AT2850" i="8"/>
  <c r="V2850" i="8"/>
  <c r="U2850" i="8"/>
  <c r="T2850" i="8"/>
  <c r="S2850" i="8"/>
  <c r="R2850" i="8"/>
  <c r="P2850" i="8"/>
  <c r="Q2850" i="8"/>
  <c r="J2850" i="8"/>
  <c r="K2850" i="8"/>
  <c r="AU2849" i="8"/>
  <c r="AT2849" i="8"/>
  <c r="V2849" i="8"/>
  <c r="U2849" i="8"/>
  <c r="T2849" i="8"/>
  <c r="S2849" i="8"/>
  <c r="Q2849" i="8"/>
  <c r="P2849" i="8"/>
  <c r="J2849" i="8"/>
  <c r="AT2848" i="8"/>
  <c r="AU2848" i="8"/>
  <c r="V2848" i="8"/>
  <c r="T2848" i="8"/>
  <c r="S2848" i="8"/>
  <c r="P2848" i="8"/>
  <c r="J2848" i="8"/>
  <c r="K2848" i="8"/>
  <c r="AT2847" i="8"/>
  <c r="AU2847" i="8"/>
  <c r="X2847" i="8"/>
  <c r="V2847" i="8"/>
  <c r="W2847" i="8"/>
  <c r="U2847" i="8"/>
  <c r="S2847" i="8"/>
  <c r="T2847" i="8"/>
  <c r="Q2847" i="8"/>
  <c r="P2847" i="8"/>
  <c r="J2847" i="8"/>
  <c r="K2847" i="8"/>
  <c r="AU2846" i="8"/>
  <c r="AT2846" i="8"/>
  <c r="X2846" i="8"/>
  <c r="V2846" i="8"/>
  <c r="W2846" i="8"/>
  <c r="T2846" i="8"/>
  <c r="S2846" i="8"/>
  <c r="Q2846" i="8"/>
  <c r="R2846" i="8"/>
  <c r="P2846" i="8"/>
  <c r="J2846" i="8"/>
  <c r="K2846" i="8"/>
  <c r="L2846" i="8"/>
  <c r="AT2845" i="8"/>
  <c r="AU2845" i="8"/>
  <c r="V2845" i="8"/>
  <c r="T2845" i="8"/>
  <c r="U2845" i="8"/>
  <c r="S2845" i="8"/>
  <c r="P2845" i="8"/>
  <c r="J2845" i="8"/>
  <c r="AU2844" i="8"/>
  <c r="AT2844" i="8"/>
  <c r="W2844" i="8"/>
  <c r="V2844" i="8"/>
  <c r="U2844" i="8"/>
  <c r="T2844" i="8"/>
  <c r="S2844" i="8"/>
  <c r="P2844" i="8"/>
  <c r="J2844" i="8"/>
  <c r="K2844" i="8"/>
  <c r="L2844" i="8"/>
  <c r="AT2843" i="8"/>
  <c r="AU2843" i="8"/>
  <c r="V2843" i="8"/>
  <c r="T2843" i="8"/>
  <c r="S2843" i="8"/>
  <c r="Q2843" i="8"/>
  <c r="P2843" i="8"/>
  <c r="J2843" i="8"/>
  <c r="K2843" i="8"/>
  <c r="AT2842" i="8"/>
  <c r="AU2842" i="8"/>
  <c r="W2842" i="8"/>
  <c r="X2842" i="8"/>
  <c r="V2842" i="8"/>
  <c r="S2842" i="8"/>
  <c r="R2842" i="8"/>
  <c r="P2842" i="8"/>
  <c r="Q2842" i="8"/>
  <c r="J2842" i="8"/>
  <c r="AT2841" i="8"/>
  <c r="AU2841" i="8"/>
  <c r="W2841" i="8"/>
  <c r="V2841" i="8"/>
  <c r="T2841" i="8"/>
  <c r="U2841" i="8"/>
  <c r="S2841" i="8"/>
  <c r="R2841" i="8"/>
  <c r="Q2841" i="8"/>
  <c r="P2841" i="8"/>
  <c r="J2841" i="8"/>
  <c r="AU2840" i="8"/>
  <c r="AT2840" i="8"/>
  <c r="W2840" i="8"/>
  <c r="X2840" i="8"/>
  <c r="V2840" i="8"/>
  <c r="U2840" i="8"/>
  <c r="T2840" i="8"/>
  <c r="S2840" i="8"/>
  <c r="R2840" i="8"/>
  <c r="Q2840" i="8"/>
  <c r="P2840" i="8"/>
  <c r="J2840" i="8"/>
  <c r="AU2839" i="8"/>
  <c r="AT2839" i="8"/>
  <c r="W2839" i="8"/>
  <c r="X2839" i="8"/>
  <c r="V2839" i="8"/>
  <c r="U2839" i="8"/>
  <c r="T2839" i="8"/>
  <c r="S2839" i="8"/>
  <c r="R2839" i="8"/>
  <c r="Q2839" i="8"/>
  <c r="P2839" i="8"/>
  <c r="J2839" i="8"/>
  <c r="AU2838" i="8"/>
  <c r="AT2838" i="8"/>
  <c r="X2838" i="8"/>
  <c r="W2838" i="8"/>
  <c r="V2838" i="8"/>
  <c r="T2838" i="8"/>
  <c r="U2838" i="8"/>
  <c r="S2838" i="8"/>
  <c r="R2838" i="8"/>
  <c r="Q2838" i="8"/>
  <c r="P2838" i="8"/>
  <c r="J2838" i="8"/>
  <c r="K2838" i="8"/>
  <c r="AU2837" i="8"/>
  <c r="AT2837" i="8"/>
  <c r="X2837" i="8"/>
  <c r="W2837" i="8"/>
  <c r="V2837" i="8"/>
  <c r="T2837" i="8"/>
  <c r="U2837" i="8"/>
  <c r="S2837" i="8"/>
  <c r="P2837" i="8"/>
  <c r="J2837" i="8"/>
  <c r="AU2836" i="8"/>
  <c r="AT2836" i="8"/>
  <c r="W2836" i="8"/>
  <c r="V2836" i="8"/>
  <c r="U2836" i="8"/>
  <c r="S2836" i="8"/>
  <c r="T2836" i="8"/>
  <c r="P2836" i="8"/>
  <c r="J2836" i="8"/>
  <c r="AT2835" i="8"/>
  <c r="AU2835" i="8"/>
  <c r="W2835" i="8"/>
  <c r="X2835" i="8"/>
  <c r="V2835" i="8"/>
  <c r="T2835" i="8"/>
  <c r="S2835" i="8"/>
  <c r="P2835" i="8"/>
  <c r="J2835" i="8"/>
  <c r="AU2834" i="8"/>
  <c r="AT2834" i="8"/>
  <c r="W2834" i="8"/>
  <c r="V2834" i="8"/>
  <c r="T2834" i="8"/>
  <c r="S2834" i="8"/>
  <c r="R2834" i="8"/>
  <c r="P2834" i="8"/>
  <c r="Q2834" i="8"/>
  <c r="J2834" i="8"/>
  <c r="AT2833" i="8"/>
  <c r="AU2833" i="8"/>
  <c r="X2833" i="8"/>
  <c r="V2833" i="8"/>
  <c r="W2833" i="8"/>
  <c r="S2833" i="8"/>
  <c r="R2833" i="8"/>
  <c r="P2833" i="8"/>
  <c r="Q2833" i="8"/>
  <c r="J2833" i="8"/>
  <c r="K2833" i="8"/>
  <c r="AT2832" i="8"/>
  <c r="AU2832" i="8"/>
  <c r="V2832" i="8"/>
  <c r="S2832" i="8"/>
  <c r="P2832" i="8"/>
  <c r="J2832" i="8"/>
  <c r="AT2831" i="8"/>
  <c r="AU2831" i="8"/>
  <c r="X2831" i="8"/>
  <c r="W2831" i="8"/>
  <c r="V2831" i="8"/>
  <c r="S2831" i="8"/>
  <c r="R2831" i="8"/>
  <c r="Q2831" i="8"/>
  <c r="P2831" i="8"/>
  <c r="J2831" i="8"/>
  <c r="K2831" i="8"/>
  <c r="AT2830" i="8"/>
  <c r="AU2830" i="8"/>
  <c r="X2830" i="8"/>
  <c r="W2830" i="8"/>
  <c r="V2830" i="8"/>
  <c r="S2830" i="8"/>
  <c r="R2830" i="8"/>
  <c r="P2830" i="8"/>
  <c r="Q2830" i="8"/>
  <c r="J2830" i="8"/>
  <c r="K2830" i="8"/>
  <c r="L2830" i="8"/>
  <c r="AT2829" i="8"/>
  <c r="AU2829" i="8"/>
  <c r="V2829" i="8"/>
  <c r="T2829" i="8"/>
  <c r="U2829" i="8"/>
  <c r="S2829" i="8"/>
  <c r="P2829" i="8"/>
  <c r="J2829" i="8"/>
  <c r="AT2828" i="8"/>
  <c r="AU2828" i="8"/>
  <c r="V2828" i="8"/>
  <c r="S2828" i="8"/>
  <c r="P2828" i="8"/>
  <c r="J2828" i="8"/>
  <c r="K2828" i="8"/>
  <c r="L2828" i="8"/>
  <c r="AU2827" i="8"/>
  <c r="AT2827" i="8"/>
  <c r="W2827" i="8"/>
  <c r="V2827" i="8"/>
  <c r="S2827" i="8"/>
  <c r="P2827" i="8"/>
  <c r="J2827" i="8"/>
  <c r="K2827" i="8"/>
  <c r="L2827" i="8"/>
  <c r="AU2826" i="8"/>
  <c r="AT2826" i="8"/>
  <c r="V2826" i="8"/>
  <c r="S2826" i="8"/>
  <c r="Q2826" i="8"/>
  <c r="P2826" i="8"/>
  <c r="J2826" i="8"/>
  <c r="AU2825" i="8"/>
  <c r="AT2825" i="8"/>
  <c r="W2825" i="8"/>
  <c r="X2825" i="8"/>
  <c r="V2825" i="8"/>
  <c r="S2825" i="8"/>
  <c r="R2825" i="8"/>
  <c r="Q2825" i="8"/>
  <c r="P2825" i="8"/>
  <c r="J2825" i="8"/>
  <c r="K2825" i="8"/>
  <c r="AU2824" i="8"/>
  <c r="AT2824" i="8"/>
  <c r="X2824" i="8"/>
  <c r="W2824" i="8"/>
  <c r="V2824" i="8"/>
  <c r="U2824" i="8"/>
  <c r="T2824" i="8"/>
  <c r="S2824" i="8"/>
  <c r="R2824" i="8"/>
  <c r="P2824" i="8"/>
  <c r="Q2824" i="8"/>
  <c r="J2824" i="8"/>
  <c r="AT2823" i="8"/>
  <c r="AU2823" i="8"/>
  <c r="W2823" i="8"/>
  <c r="X2823" i="8"/>
  <c r="V2823" i="8"/>
  <c r="U2823" i="8"/>
  <c r="S2823" i="8"/>
  <c r="T2823" i="8"/>
  <c r="R2823" i="8"/>
  <c r="Q2823" i="8"/>
  <c r="P2823" i="8"/>
  <c r="J2823" i="8"/>
  <c r="AU2822" i="8"/>
  <c r="AT2822" i="8"/>
  <c r="X2822" i="8"/>
  <c r="V2822" i="8"/>
  <c r="W2822" i="8"/>
  <c r="S2822" i="8"/>
  <c r="R2822" i="8"/>
  <c r="Q2822" i="8"/>
  <c r="P2822" i="8"/>
  <c r="J2822" i="8"/>
  <c r="AU2821" i="8"/>
  <c r="AT2821" i="8"/>
  <c r="V2821" i="8"/>
  <c r="T2821" i="8"/>
  <c r="U2821" i="8"/>
  <c r="S2821" i="8"/>
  <c r="P2821" i="8"/>
  <c r="J2821" i="8"/>
  <c r="K2821" i="8"/>
  <c r="L2821" i="8"/>
  <c r="AT2820" i="8"/>
  <c r="AU2820" i="8"/>
  <c r="V2820" i="8"/>
  <c r="S2820" i="8"/>
  <c r="P2820" i="8"/>
  <c r="J2820" i="8"/>
  <c r="AT2819" i="8"/>
  <c r="AU2819" i="8"/>
  <c r="W2819" i="8"/>
  <c r="X2819" i="8"/>
  <c r="V2819" i="8"/>
  <c r="S2819" i="8"/>
  <c r="P2819" i="8"/>
  <c r="J2819" i="8"/>
  <c r="K2819" i="8"/>
  <c r="AU2818" i="8"/>
  <c r="AT2818" i="8"/>
  <c r="X2818" i="8"/>
  <c r="V2818" i="8"/>
  <c r="W2818" i="8"/>
  <c r="T2818" i="8"/>
  <c r="S2818" i="8"/>
  <c r="Q2818" i="8"/>
  <c r="R2818" i="8"/>
  <c r="P2818" i="8"/>
  <c r="J2818" i="8"/>
  <c r="K2818" i="8"/>
  <c r="L2818" i="8"/>
  <c r="AT2817" i="8"/>
  <c r="AU2817" i="8"/>
  <c r="V2817" i="8"/>
  <c r="T2817" i="8"/>
  <c r="U2817" i="8"/>
  <c r="S2817" i="8"/>
  <c r="P2817" i="8"/>
  <c r="J2817" i="8"/>
  <c r="K2817" i="8"/>
  <c r="AU2816" i="8"/>
  <c r="AT2816" i="8"/>
  <c r="V2816" i="8"/>
  <c r="U2816" i="8"/>
  <c r="S2816" i="8"/>
  <c r="T2816" i="8"/>
  <c r="Q2816" i="8"/>
  <c r="P2816" i="8"/>
  <c r="J2816" i="8"/>
  <c r="K2816" i="8"/>
  <c r="AU2815" i="8"/>
  <c r="AT2815" i="8"/>
  <c r="X2815" i="8"/>
  <c r="W2815" i="8"/>
  <c r="V2815" i="8"/>
  <c r="S2815" i="8"/>
  <c r="T2815" i="8"/>
  <c r="Q2815" i="8"/>
  <c r="P2815" i="8"/>
  <c r="J2815" i="8"/>
  <c r="AU2814" i="8"/>
  <c r="AT2814" i="8"/>
  <c r="W2814" i="8"/>
  <c r="V2814" i="8"/>
  <c r="S2814" i="8"/>
  <c r="Q2814" i="8"/>
  <c r="R2814" i="8"/>
  <c r="P2814" i="8"/>
  <c r="J2814" i="8"/>
  <c r="AT2813" i="8"/>
  <c r="AU2813" i="8"/>
  <c r="V2813" i="8"/>
  <c r="S2813" i="8"/>
  <c r="R2813" i="8"/>
  <c r="Q2813" i="8"/>
  <c r="P2813" i="8"/>
  <c r="J2813" i="8"/>
  <c r="AU2812" i="8"/>
  <c r="AT2812" i="8"/>
  <c r="V2812" i="8"/>
  <c r="T2812" i="8"/>
  <c r="U2812" i="8"/>
  <c r="S2812" i="8"/>
  <c r="R2812" i="8"/>
  <c r="Q2812" i="8"/>
  <c r="P2812" i="8"/>
  <c r="J2812" i="8"/>
  <c r="AT2811" i="8"/>
  <c r="AU2811" i="8"/>
  <c r="V2811" i="8"/>
  <c r="T2811" i="8"/>
  <c r="U2811" i="8"/>
  <c r="S2811" i="8"/>
  <c r="R2811" i="8"/>
  <c r="Q2811" i="8"/>
  <c r="P2811" i="8"/>
  <c r="J2811" i="8"/>
  <c r="AT2810" i="8"/>
  <c r="AU2810" i="8"/>
  <c r="W2810" i="8"/>
  <c r="X2810" i="8"/>
  <c r="V2810" i="8"/>
  <c r="U2810" i="8"/>
  <c r="T2810" i="8"/>
  <c r="S2810" i="8"/>
  <c r="Q2810" i="8"/>
  <c r="R2810" i="8"/>
  <c r="P2810" i="8"/>
  <c r="J2810" i="8"/>
  <c r="AU2809" i="8"/>
  <c r="AT2809" i="8"/>
  <c r="X2809" i="8"/>
  <c r="W2809" i="8"/>
  <c r="V2809" i="8"/>
  <c r="U2809" i="8"/>
  <c r="T2809" i="8"/>
  <c r="S2809" i="8"/>
  <c r="P2809" i="8"/>
  <c r="J2809" i="8"/>
  <c r="AU2808" i="8"/>
  <c r="AT2808" i="8"/>
  <c r="X2808" i="8"/>
  <c r="W2808" i="8"/>
  <c r="V2808" i="8"/>
  <c r="S2808" i="8"/>
  <c r="Q2808" i="8"/>
  <c r="P2808" i="8"/>
  <c r="J2808" i="8"/>
  <c r="AT2807" i="8"/>
  <c r="AU2807" i="8"/>
  <c r="X2807" i="8"/>
  <c r="V2807" i="8"/>
  <c r="W2807" i="8"/>
  <c r="S2807" i="8"/>
  <c r="R2807" i="8"/>
  <c r="P2807" i="8"/>
  <c r="Q2807" i="8"/>
  <c r="J2807" i="8"/>
  <c r="K2807" i="8"/>
  <c r="AU2806" i="8"/>
  <c r="AT2806" i="8"/>
  <c r="W2806" i="8"/>
  <c r="V2806" i="8"/>
  <c r="S2806" i="8"/>
  <c r="R2806" i="8"/>
  <c r="P2806" i="8"/>
  <c r="Q2806" i="8"/>
  <c r="J2806" i="8"/>
  <c r="AT2805" i="8"/>
  <c r="AU2805" i="8"/>
  <c r="V2805" i="8"/>
  <c r="U2805" i="8"/>
  <c r="S2805" i="8"/>
  <c r="T2805" i="8"/>
  <c r="R2805" i="8"/>
  <c r="P2805" i="8"/>
  <c r="Q2805" i="8"/>
  <c r="J2805" i="8"/>
  <c r="K2805" i="8"/>
  <c r="AU2804" i="8"/>
  <c r="AT2804" i="8"/>
  <c r="X2804" i="8"/>
  <c r="V2804" i="8"/>
  <c r="W2804" i="8"/>
  <c r="T2804" i="8"/>
  <c r="U2804" i="8"/>
  <c r="S2804" i="8"/>
  <c r="P2804" i="8"/>
  <c r="J2804" i="8"/>
  <c r="K2804" i="8"/>
  <c r="AT2803" i="8"/>
  <c r="AU2803" i="8"/>
  <c r="V2803" i="8"/>
  <c r="T2803" i="8"/>
  <c r="S2803" i="8"/>
  <c r="Q2803" i="8"/>
  <c r="P2803" i="8"/>
  <c r="J2803" i="8"/>
  <c r="K2803" i="8"/>
  <c r="AT2802" i="8"/>
  <c r="AU2802" i="8"/>
  <c r="V2802" i="8"/>
  <c r="U2802" i="8"/>
  <c r="T2802" i="8"/>
  <c r="S2802" i="8"/>
  <c r="Q2802" i="8"/>
  <c r="R2802" i="8"/>
  <c r="P2802" i="8"/>
  <c r="J2802" i="8"/>
  <c r="K2802" i="8"/>
  <c r="AU2801" i="8"/>
  <c r="AT2801" i="8"/>
  <c r="W2801" i="8"/>
  <c r="X2801" i="8"/>
  <c r="V2801" i="8"/>
  <c r="S2801" i="8"/>
  <c r="P2801" i="8"/>
  <c r="J2801" i="8"/>
  <c r="K2801" i="8"/>
  <c r="L2801" i="8"/>
  <c r="AU2800" i="8"/>
  <c r="AT2800" i="8"/>
  <c r="V2800" i="8"/>
  <c r="T2800" i="8"/>
  <c r="S2800" i="8"/>
  <c r="P2800" i="8"/>
  <c r="J2800" i="8"/>
  <c r="AU2799" i="8"/>
  <c r="AT2799" i="8"/>
  <c r="V2799" i="8"/>
  <c r="T2799" i="8"/>
  <c r="U2799" i="8"/>
  <c r="S2799" i="8"/>
  <c r="P2799" i="8"/>
  <c r="J2799" i="8"/>
  <c r="K2799" i="8"/>
  <c r="L2799" i="8"/>
  <c r="AU2798" i="8"/>
  <c r="AT2798" i="8"/>
  <c r="V2798" i="8"/>
  <c r="U2798" i="8"/>
  <c r="S2798" i="8"/>
  <c r="T2798" i="8"/>
  <c r="P2798" i="8"/>
  <c r="J2798" i="8"/>
  <c r="AU2797" i="8"/>
  <c r="AT2797" i="8"/>
  <c r="W2797" i="8"/>
  <c r="X2797" i="8"/>
  <c r="V2797" i="8"/>
  <c r="U2797" i="8"/>
  <c r="S2797" i="8"/>
  <c r="T2797" i="8"/>
  <c r="Q2797" i="8"/>
  <c r="R2797" i="8"/>
  <c r="P2797" i="8"/>
  <c r="J2797" i="8"/>
  <c r="K2797" i="8"/>
  <c r="AT2796" i="8"/>
  <c r="AU2796" i="8"/>
  <c r="V2796" i="8"/>
  <c r="U2796" i="8"/>
  <c r="T2796" i="8"/>
  <c r="S2796" i="8"/>
  <c r="P2796" i="8"/>
  <c r="J2796" i="8"/>
  <c r="K2796" i="8"/>
  <c r="AT2795" i="8"/>
  <c r="AU2795" i="8"/>
  <c r="W2795" i="8"/>
  <c r="X2795" i="8"/>
  <c r="V2795" i="8"/>
  <c r="T2795" i="8"/>
  <c r="U2795" i="8"/>
  <c r="S2795" i="8"/>
  <c r="R2795" i="8"/>
  <c r="Q2795" i="8"/>
  <c r="P2795" i="8"/>
  <c r="J2795" i="8"/>
  <c r="K2795" i="8"/>
  <c r="AU2794" i="8"/>
  <c r="AT2794" i="8"/>
  <c r="V2794" i="8"/>
  <c r="T2794" i="8"/>
  <c r="U2794" i="8"/>
  <c r="S2794" i="8"/>
  <c r="Q2794" i="8"/>
  <c r="P2794" i="8"/>
  <c r="J2794" i="8"/>
  <c r="AU2793" i="8"/>
  <c r="AT2793" i="8"/>
  <c r="X2793" i="8"/>
  <c r="W2793" i="8"/>
  <c r="V2793" i="8"/>
  <c r="U2793" i="8"/>
  <c r="T2793" i="8"/>
  <c r="S2793" i="8"/>
  <c r="P2793" i="8"/>
  <c r="Q2793" i="8"/>
  <c r="J2793" i="8"/>
  <c r="AU2792" i="8"/>
  <c r="AT2792" i="8"/>
  <c r="W2792" i="8"/>
  <c r="X2792" i="8"/>
  <c r="V2792" i="8"/>
  <c r="U2792" i="8"/>
  <c r="T2792" i="8"/>
  <c r="S2792" i="8"/>
  <c r="P2792" i="8"/>
  <c r="Q2792" i="8"/>
  <c r="J2792" i="8"/>
  <c r="K2792" i="8"/>
  <c r="AT2791" i="8"/>
  <c r="AU2791" i="8"/>
  <c r="X2791" i="8"/>
  <c r="W2791" i="8"/>
  <c r="V2791" i="8"/>
  <c r="S2791" i="8"/>
  <c r="P2791" i="8"/>
  <c r="J2791" i="8"/>
  <c r="K2791" i="8"/>
  <c r="L2791" i="8"/>
  <c r="AT2790" i="8"/>
  <c r="AU2790" i="8"/>
  <c r="X2790" i="8"/>
  <c r="V2790" i="8"/>
  <c r="W2790" i="8"/>
  <c r="U2790" i="8"/>
  <c r="S2790" i="8"/>
  <c r="T2790" i="8"/>
  <c r="P2790" i="8"/>
  <c r="J2790" i="8"/>
  <c r="K2790" i="8"/>
  <c r="L2790" i="8"/>
  <c r="AT2789" i="8"/>
  <c r="AU2789" i="8"/>
  <c r="V2789" i="8"/>
  <c r="T2789" i="8"/>
  <c r="U2789" i="8"/>
  <c r="S2789" i="8"/>
  <c r="P2789" i="8"/>
  <c r="J2789" i="8"/>
  <c r="K2789" i="8"/>
  <c r="AT2788" i="8"/>
  <c r="AU2788" i="8"/>
  <c r="V2788" i="8"/>
  <c r="T2788" i="8"/>
  <c r="U2788" i="8"/>
  <c r="S2788" i="8"/>
  <c r="P2788" i="8"/>
  <c r="J2788" i="8"/>
  <c r="K2788" i="8"/>
  <c r="AU2787" i="8"/>
  <c r="AT2787" i="8"/>
  <c r="W2787" i="8"/>
  <c r="V2787" i="8"/>
  <c r="U2787" i="8"/>
  <c r="S2787" i="8"/>
  <c r="T2787" i="8"/>
  <c r="P2787" i="8"/>
  <c r="J2787" i="8"/>
  <c r="K2787" i="8"/>
  <c r="AU2786" i="8"/>
  <c r="AT2786" i="8"/>
  <c r="X2786" i="8"/>
  <c r="W2786" i="8"/>
  <c r="V2786" i="8"/>
  <c r="T2786" i="8"/>
  <c r="S2786" i="8"/>
  <c r="Q2786" i="8"/>
  <c r="P2786" i="8"/>
  <c r="J2786" i="8"/>
  <c r="AU2785" i="8"/>
  <c r="AT2785" i="8"/>
  <c r="W2785" i="8"/>
  <c r="V2785" i="8"/>
  <c r="U2785" i="8"/>
  <c r="T2785" i="8"/>
  <c r="S2785" i="8"/>
  <c r="P2785" i="8"/>
  <c r="J2785" i="8"/>
  <c r="K2785" i="8"/>
  <c r="L2785" i="8"/>
  <c r="AU2784" i="8"/>
  <c r="AT2784" i="8"/>
  <c r="V2784" i="8"/>
  <c r="S2784" i="8"/>
  <c r="T2784" i="8"/>
  <c r="P2784" i="8"/>
  <c r="J2784" i="8"/>
  <c r="K2784" i="8"/>
  <c r="L2784" i="8"/>
  <c r="AT2783" i="8"/>
  <c r="AU2783" i="8"/>
  <c r="V2783" i="8"/>
  <c r="U2783" i="8"/>
  <c r="S2783" i="8"/>
  <c r="T2783" i="8"/>
  <c r="R2783" i="8"/>
  <c r="Q2783" i="8"/>
  <c r="P2783" i="8"/>
  <c r="J2783" i="8"/>
  <c r="AT2782" i="8"/>
  <c r="AU2782" i="8"/>
  <c r="V2782" i="8"/>
  <c r="U2782" i="8"/>
  <c r="T2782" i="8"/>
  <c r="S2782" i="8"/>
  <c r="Q2782" i="8"/>
  <c r="P2782" i="8"/>
  <c r="J2782" i="8"/>
  <c r="AU2781" i="8"/>
  <c r="AT2781" i="8"/>
  <c r="W2781" i="8"/>
  <c r="X2781" i="8"/>
  <c r="V2781" i="8"/>
  <c r="S2781" i="8"/>
  <c r="Q2781" i="8"/>
  <c r="P2781" i="8"/>
  <c r="J2781" i="8"/>
  <c r="K2781" i="8"/>
  <c r="AU2780" i="8"/>
  <c r="AT2780" i="8"/>
  <c r="X2780" i="8"/>
  <c r="W2780" i="8"/>
  <c r="V2780" i="8"/>
  <c r="T2780" i="8"/>
  <c r="U2780" i="8"/>
  <c r="S2780" i="8"/>
  <c r="Q2780" i="8"/>
  <c r="P2780" i="8"/>
  <c r="J2780" i="8"/>
  <c r="K2780" i="8"/>
  <c r="AU2779" i="8"/>
  <c r="AT2779" i="8"/>
  <c r="V2779" i="8"/>
  <c r="S2779" i="8"/>
  <c r="T2779" i="8"/>
  <c r="R2779" i="8"/>
  <c r="P2779" i="8"/>
  <c r="Q2779" i="8"/>
  <c r="J2779" i="8"/>
  <c r="K2779" i="8"/>
  <c r="AU2778" i="8"/>
  <c r="AT2778" i="8"/>
  <c r="W2778" i="8"/>
  <c r="X2778" i="8"/>
  <c r="V2778" i="8"/>
  <c r="U2778" i="8"/>
  <c r="T2778" i="8"/>
  <c r="S2778" i="8"/>
  <c r="R2778" i="8"/>
  <c r="P2778" i="8"/>
  <c r="Q2778" i="8"/>
  <c r="J2778" i="8"/>
  <c r="K2778" i="8"/>
  <c r="L2778" i="8"/>
  <c r="AT2777" i="8"/>
  <c r="AU2777" i="8"/>
  <c r="W2777" i="8"/>
  <c r="V2777" i="8"/>
  <c r="U2777" i="8"/>
  <c r="S2777" i="8"/>
  <c r="T2777" i="8"/>
  <c r="Q2777" i="8"/>
  <c r="R2777" i="8"/>
  <c r="P2777" i="8"/>
  <c r="J2777" i="8"/>
  <c r="AT2776" i="8"/>
  <c r="AU2776" i="8"/>
  <c r="X2776" i="8"/>
  <c r="V2776" i="8"/>
  <c r="W2776" i="8"/>
  <c r="U2776" i="8"/>
  <c r="S2776" i="8"/>
  <c r="T2776" i="8"/>
  <c r="Q2776" i="8"/>
  <c r="R2776" i="8"/>
  <c r="P2776" i="8"/>
  <c r="J2776" i="8"/>
  <c r="K2776" i="8"/>
  <c r="AT2775" i="8"/>
  <c r="AU2775" i="8"/>
  <c r="X2775" i="8"/>
  <c r="W2775" i="8"/>
  <c r="V2775" i="8"/>
  <c r="T2775" i="8"/>
  <c r="S2775" i="8"/>
  <c r="Q2775" i="8"/>
  <c r="R2775" i="8"/>
  <c r="P2775" i="8"/>
  <c r="J2775" i="8"/>
  <c r="AU2774" i="8"/>
  <c r="AT2774" i="8"/>
  <c r="X2774" i="8"/>
  <c r="V2774" i="8"/>
  <c r="W2774" i="8"/>
  <c r="S2774" i="8"/>
  <c r="Q2774" i="8"/>
  <c r="R2774" i="8"/>
  <c r="P2774" i="8"/>
  <c r="J2774" i="8"/>
  <c r="AT2773" i="8"/>
  <c r="AU2773" i="8"/>
  <c r="V2773" i="8"/>
  <c r="S2773" i="8"/>
  <c r="Q2773" i="8"/>
  <c r="P2773" i="8"/>
  <c r="J2773" i="8"/>
  <c r="AT2772" i="8"/>
  <c r="AU2772" i="8"/>
  <c r="V2772" i="8"/>
  <c r="W2772" i="8"/>
  <c r="X2772" i="8"/>
  <c r="T2772" i="8"/>
  <c r="S2772" i="8"/>
  <c r="Q2772" i="8"/>
  <c r="P2772" i="8"/>
  <c r="J2772" i="8"/>
  <c r="AT2771" i="8"/>
  <c r="AU2771" i="8"/>
  <c r="V2771" i="8"/>
  <c r="S2771" i="8"/>
  <c r="T2771" i="8"/>
  <c r="R2771" i="8"/>
  <c r="Q2771" i="8"/>
  <c r="P2771" i="8"/>
  <c r="J2771" i="8"/>
  <c r="K2771" i="8"/>
  <c r="L2771" i="8"/>
  <c r="AU2770" i="8"/>
  <c r="AT2770" i="8"/>
  <c r="X2770" i="8"/>
  <c r="V2770" i="8"/>
  <c r="W2770" i="8"/>
  <c r="U2770" i="8"/>
  <c r="T2770" i="8"/>
  <c r="S2770" i="8"/>
  <c r="P2770" i="8"/>
  <c r="J2770" i="8"/>
  <c r="AT2769" i="8"/>
  <c r="AU2769" i="8"/>
  <c r="X2769" i="8"/>
  <c r="V2769" i="8"/>
  <c r="W2769" i="8"/>
  <c r="S2769" i="8"/>
  <c r="Q2769" i="8"/>
  <c r="R2769" i="8"/>
  <c r="P2769" i="8"/>
  <c r="J2769" i="8"/>
  <c r="AU2768" i="8"/>
  <c r="AT2768" i="8"/>
  <c r="X2768" i="8"/>
  <c r="W2768" i="8"/>
  <c r="V2768" i="8"/>
  <c r="U2768" i="8"/>
  <c r="T2768" i="8"/>
  <c r="S2768" i="8"/>
  <c r="P2768" i="8"/>
  <c r="Q2768" i="8"/>
  <c r="J2768" i="8"/>
  <c r="AU2767" i="8"/>
  <c r="AT2767" i="8"/>
  <c r="W2767" i="8"/>
  <c r="X2767" i="8"/>
  <c r="V2767" i="8"/>
  <c r="U2767" i="8"/>
  <c r="T2767" i="8"/>
  <c r="S2767" i="8"/>
  <c r="Q2767" i="8"/>
  <c r="P2767" i="8"/>
  <c r="J2767" i="8"/>
  <c r="AU2766" i="8"/>
  <c r="AT2766" i="8"/>
  <c r="W2766" i="8"/>
  <c r="X2766" i="8"/>
  <c r="V2766" i="8"/>
  <c r="S2766" i="8"/>
  <c r="P2766" i="8"/>
  <c r="Q2766" i="8"/>
  <c r="R2766" i="8"/>
  <c r="J2766" i="8"/>
  <c r="K2766" i="8"/>
  <c r="AU2765" i="8"/>
  <c r="AT2765" i="8"/>
  <c r="V2765" i="8"/>
  <c r="T2765" i="8"/>
  <c r="S2765" i="8"/>
  <c r="R2765" i="8"/>
  <c r="Q2765" i="8"/>
  <c r="P2765" i="8"/>
  <c r="J2765" i="8"/>
  <c r="AU2764" i="8"/>
  <c r="AT2764" i="8"/>
  <c r="X2764" i="8"/>
  <c r="V2764" i="8"/>
  <c r="W2764" i="8"/>
  <c r="T2764" i="8"/>
  <c r="U2764" i="8"/>
  <c r="S2764" i="8"/>
  <c r="P2764" i="8"/>
  <c r="J2764" i="8"/>
  <c r="K2764" i="8"/>
  <c r="L2764" i="8"/>
  <c r="AU2763" i="8"/>
  <c r="AT2763" i="8"/>
  <c r="W2763" i="8"/>
  <c r="X2763" i="8"/>
  <c r="V2763" i="8"/>
  <c r="U2763" i="8"/>
  <c r="S2763" i="8"/>
  <c r="T2763" i="8"/>
  <c r="Q2763" i="8"/>
  <c r="R2763" i="8"/>
  <c r="P2763" i="8"/>
  <c r="J2763" i="8"/>
  <c r="K2763" i="8"/>
  <c r="AT2762" i="8"/>
  <c r="AU2762" i="8"/>
  <c r="V2762" i="8"/>
  <c r="W2762" i="8"/>
  <c r="U2762" i="8"/>
  <c r="T2762" i="8"/>
  <c r="S2762" i="8"/>
  <c r="R2762" i="8"/>
  <c r="Q2762" i="8"/>
  <c r="P2762" i="8"/>
  <c r="J2762" i="8"/>
  <c r="K2762" i="8"/>
  <c r="L2762" i="8"/>
  <c r="AT2761" i="8"/>
  <c r="AU2761" i="8"/>
  <c r="W2761" i="8"/>
  <c r="V2761" i="8"/>
  <c r="U2761" i="8"/>
  <c r="T2761" i="8"/>
  <c r="S2761" i="8"/>
  <c r="R2761" i="8"/>
  <c r="Q2761" i="8"/>
  <c r="P2761" i="8"/>
  <c r="J2761" i="8"/>
  <c r="AU2760" i="8"/>
  <c r="AT2760" i="8"/>
  <c r="V2760" i="8"/>
  <c r="U2760" i="8"/>
  <c r="T2760" i="8"/>
  <c r="S2760" i="8"/>
  <c r="Q2760" i="8"/>
  <c r="P2760" i="8"/>
  <c r="J2760" i="8"/>
  <c r="AU2759" i="8"/>
  <c r="AT2759" i="8"/>
  <c r="W2759" i="8"/>
  <c r="V2759" i="8"/>
  <c r="U2759" i="8"/>
  <c r="S2759" i="8"/>
  <c r="T2759" i="8"/>
  <c r="P2759" i="8"/>
  <c r="J2759" i="8"/>
  <c r="AU2758" i="8"/>
  <c r="AT2758" i="8"/>
  <c r="W2758" i="8"/>
  <c r="X2758" i="8"/>
  <c r="V2758" i="8"/>
  <c r="S2758" i="8"/>
  <c r="P2758" i="8"/>
  <c r="Q2758" i="8"/>
  <c r="J2758" i="8"/>
  <c r="K2758" i="8"/>
  <c r="L2758" i="8"/>
  <c r="AT2757" i="8"/>
  <c r="AU2757" i="8"/>
  <c r="V2757" i="8"/>
  <c r="T2757" i="8"/>
  <c r="S2757" i="8"/>
  <c r="Q2757" i="8"/>
  <c r="R2757" i="8"/>
  <c r="P2757" i="8"/>
  <c r="J2757" i="8"/>
  <c r="K2757" i="8"/>
  <c r="L2757" i="8"/>
  <c r="AT2756" i="8"/>
  <c r="AU2756" i="8"/>
  <c r="V2756" i="8"/>
  <c r="U2756" i="8"/>
  <c r="T2756" i="8"/>
  <c r="S2756" i="8"/>
  <c r="P2756" i="8"/>
  <c r="J2756" i="8"/>
  <c r="AU2755" i="8"/>
  <c r="AT2755" i="8"/>
  <c r="W2755" i="8"/>
  <c r="V2755" i="8"/>
  <c r="U2755" i="8"/>
  <c r="S2755" i="8"/>
  <c r="T2755" i="8"/>
  <c r="Q2755" i="8"/>
  <c r="R2755" i="8"/>
  <c r="P2755" i="8"/>
  <c r="J2755" i="8"/>
  <c r="K2755" i="8"/>
  <c r="L2755" i="8"/>
  <c r="AT2754" i="8"/>
  <c r="AU2754" i="8"/>
  <c r="W2754" i="8"/>
  <c r="X2754" i="8"/>
  <c r="V2754" i="8"/>
  <c r="U2754" i="8"/>
  <c r="T2754" i="8"/>
  <c r="S2754" i="8"/>
  <c r="P2754" i="8"/>
  <c r="J2754" i="8"/>
  <c r="AU2753" i="8"/>
  <c r="AT2753" i="8"/>
  <c r="W2753" i="8"/>
  <c r="X2753" i="8"/>
  <c r="V2753" i="8"/>
  <c r="T2753" i="8"/>
  <c r="S2753" i="8"/>
  <c r="R2753" i="8"/>
  <c r="P2753" i="8"/>
  <c r="Q2753" i="8"/>
  <c r="J2753" i="8"/>
  <c r="AU2752" i="8"/>
  <c r="AT2752" i="8"/>
  <c r="V2752" i="8"/>
  <c r="U2752" i="8"/>
  <c r="T2752" i="8"/>
  <c r="S2752" i="8"/>
  <c r="R2752" i="8"/>
  <c r="Q2752" i="8"/>
  <c r="P2752" i="8"/>
  <c r="J2752" i="8"/>
  <c r="K2752" i="8"/>
  <c r="AT2751" i="8"/>
  <c r="AU2751" i="8"/>
  <c r="V2751" i="8"/>
  <c r="W2751" i="8"/>
  <c r="X2751" i="8"/>
  <c r="S2751" i="8"/>
  <c r="P2751" i="8"/>
  <c r="J2751" i="8"/>
  <c r="K2751" i="8"/>
  <c r="AU2750" i="8"/>
  <c r="AT2750" i="8"/>
  <c r="V2750" i="8"/>
  <c r="U2750" i="8"/>
  <c r="T2750" i="8"/>
  <c r="S2750" i="8"/>
  <c r="P2750" i="8"/>
  <c r="J2750" i="8"/>
  <c r="AU2749" i="8"/>
  <c r="AT2749" i="8"/>
  <c r="V2749" i="8"/>
  <c r="U2749" i="8"/>
  <c r="S2749" i="8"/>
  <c r="T2749" i="8"/>
  <c r="P2749" i="8"/>
  <c r="J2749" i="8"/>
  <c r="K2749" i="8"/>
  <c r="AT2748" i="8"/>
  <c r="AU2748" i="8"/>
  <c r="X2748" i="8"/>
  <c r="V2748" i="8"/>
  <c r="W2748" i="8"/>
  <c r="S2748" i="8"/>
  <c r="R2748" i="8"/>
  <c r="P2748" i="8"/>
  <c r="Q2748" i="8"/>
  <c r="J2748" i="8"/>
  <c r="K2748" i="8"/>
  <c r="AT2747" i="8"/>
  <c r="AU2747" i="8"/>
  <c r="W2747" i="8"/>
  <c r="X2747" i="8"/>
  <c r="V2747" i="8"/>
  <c r="T2747" i="8"/>
  <c r="U2747" i="8"/>
  <c r="S2747" i="8"/>
  <c r="R2747" i="8"/>
  <c r="Q2747" i="8"/>
  <c r="P2747" i="8"/>
  <c r="J2747" i="8"/>
  <c r="K2747" i="8"/>
  <c r="AU2746" i="8"/>
  <c r="AT2746" i="8"/>
  <c r="V2746" i="8"/>
  <c r="S2746" i="8"/>
  <c r="P2746" i="8"/>
  <c r="Q2746" i="8"/>
  <c r="J2746" i="8"/>
  <c r="AU2745" i="8"/>
  <c r="AT2745" i="8"/>
  <c r="V2745" i="8"/>
  <c r="U2745" i="8"/>
  <c r="S2745" i="8"/>
  <c r="T2745" i="8"/>
  <c r="P2745" i="8"/>
  <c r="J2745" i="8"/>
  <c r="K2745" i="8"/>
  <c r="AU2744" i="8"/>
  <c r="AT2744" i="8"/>
  <c r="V2744" i="8"/>
  <c r="T2744" i="8"/>
  <c r="S2744" i="8"/>
  <c r="P2744" i="8"/>
  <c r="Q2744" i="8"/>
  <c r="J2744" i="8"/>
  <c r="AT2743" i="8"/>
  <c r="AU2743" i="8"/>
  <c r="V2743" i="8"/>
  <c r="T2743" i="8"/>
  <c r="S2743" i="8"/>
  <c r="Q2743" i="8"/>
  <c r="R2743" i="8"/>
  <c r="P2743" i="8"/>
  <c r="J2743" i="8"/>
  <c r="K2743" i="8"/>
  <c r="L2743" i="8"/>
  <c r="AT2742" i="8"/>
  <c r="AU2742" i="8"/>
  <c r="X2742" i="8"/>
  <c r="V2742" i="8"/>
  <c r="W2742" i="8"/>
  <c r="S2742" i="8"/>
  <c r="R2742" i="8"/>
  <c r="Q2742" i="8"/>
  <c r="P2742" i="8"/>
  <c r="J2742" i="8"/>
  <c r="AU2741" i="8"/>
  <c r="AT2741" i="8"/>
  <c r="V2741" i="8"/>
  <c r="T2741" i="8"/>
  <c r="U2741" i="8"/>
  <c r="S2741" i="8"/>
  <c r="Q2741" i="8"/>
  <c r="R2741" i="8"/>
  <c r="P2741" i="8"/>
  <c r="J2741" i="8"/>
  <c r="K2741" i="8"/>
  <c r="AU2740" i="8"/>
  <c r="AT2740" i="8"/>
  <c r="W2740" i="8"/>
  <c r="V2740" i="8"/>
  <c r="T2740" i="8"/>
  <c r="U2740" i="8"/>
  <c r="S2740" i="8"/>
  <c r="P2740" i="8"/>
  <c r="J2740" i="8"/>
  <c r="K2740" i="8"/>
  <c r="AT2739" i="8"/>
  <c r="AU2739" i="8"/>
  <c r="W2739" i="8"/>
  <c r="X2739" i="8"/>
  <c r="V2739" i="8"/>
  <c r="U2739" i="8"/>
  <c r="T2739" i="8"/>
  <c r="S2739" i="8"/>
  <c r="P2739" i="8"/>
  <c r="J2739" i="8"/>
  <c r="AU2738" i="8"/>
  <c r="AT2738" i="8"/>
  <c r="X2738" i="8"/>
  <c r="W2738" i="8"/>
  <c r="V2738" i="8"/>
  <c r="U2738" i="8"/>
  <c r="T2738" i="8"/>
  <c r="S2738" i="8"/>
  <c r="R2738" i="8"/>
  <c r="P2738" i="8"/>
  <c r="Q2738" i="8"/>
  <c r="J2738" i="8"/>
  <c r="K2738" i="8"/>
  <c r="AU2737" i="8"/>
  <c r="AT2737" i="8"/>
  <c r="W2737" i="8"/>
  <c r="V2737" i="8"/>
  <c r="U2737" i="8"/>
  <c r="T2737" i="8"/>
  <c r="S2737" i="8"/>
  <c r="Q2737" i="8"/>
  <c r="R2737" i="8"/>
  <c r="P2737" i="8"/>
  <c r="J2737" i="8"/>
  <c r="K2737" i="8"/>
  <c r="AU2736" i="8"/>
  <c r="AT2736" i="8"/>
  <c r="X2736" i="8"/>
  <c r="W2736" i="8"/>
  <c r="V2736" i="8"/>
  <c r="U2736" i="8"/>
  <c r="S2736" i="8"/>
  <c r="T2736" i="8"/>
  <c r="R2736" i="8"/>
  <c r="P2736" i="8"/>
  <c r="Q2736" i="8"/>
  <c r="J2736" i="8"/>
  <c r="K2736" i="8"/>
  <c r="AT2735" i="8"/>
  <c r="AU2735" i="8"/>
  <c r="X2735" i="8"/>
  <c r="W2735" i="8"/>
  <c r="V2735" i="8"/>
  <c r="S2735" i="8"/>
  <c r="P2735" i="8"/>
  <c r="J2735" i="8"/>
  <c r="AU2734" i="8"/>
  <c r="AT2734" i="8"/>
  <c r="X2734" i="8"/>
  <c r="V2734" i="8"/>
  <c r="W2734" i="8"/>
  <c r="U2734" i="8"/>
  <c r="S2734" i="8"/>
  <c r="T2734" i="8"/>
  <c r="P2734" i="8"/>
  <c r="J2734" i="8"/>
  <c r="AT2733" i="8"/>
  <c r="AU2733" i="8"/>
  <c r="X2733" i="8"/>
  <c r="W2733" i="8"/>
  <c r="V2733" i="8"/>
  <c r="U2733" i="8"/>
  <c r="T2733" i="8"/>
  <c r="S2733" i="8"/>
  <c r="P2733" i="8"/>
  <c r="J2733" i="8"/>
  <c r="AU2732" i="8"/>
  <c r="AT2732" i="8"/>
  <c r="W2732" i="8"/>
  <c r="V2732" i="8"/>
  <c r="T2732" i="8"/>
  <c r="U2732" i="8"/>
  <c r="S2732" i="8"/>
  <c r="Q2732" i="8"/>
  <c r="R2732" i="8"/>
  <c r="P2732" i="8"/>
  <c r="J2732" i="8"/>
  <c r="K2732" i="8"/>
  <c r="AT2731" i="8"/>
  <c r="AU2731" i="8"/>
  <c r="V2731" i="8"/>
  <c r="W2731" i="8"/>
  <c r="U2731" i="8"/>
  <c r="T2731" i="8"/>
  <c r="S2731" i="8"/>
  <c r="Q2731" i="8"/>
  <c r="P2731" i="8"/>
  <c r="J2731" i="8"/>
  <c r="AT2730" i="8"/>
  <c r="AU2730" i="8"/>
  <c r="X2730" i="8"/>
  <c r="W2730" i="8"/>
  <c r="V2730" i="8"/>
  <c r="S2730" i="8"/>
  <c r="R2730" i="8"/>
  <c r="Q2730" i="8"/>
  <c r="P2730" i="8"/>
  <c r="J2730" i="8"/>
  <c r="K2730" i="8"/>
  <c r="AT2729" i="8"/>
  <c r="AU2729" i="8"/>
  <c r="W2729" i="8"/>
  <c r="V2729" i="8"/>
  <c r="T2729" i="8"/>
  <c r="U2729" i="8"/>
  <c r="S2729" i="8"/>
  <c r="Q2729" i="8"/>
  <c r="P2729" i="8"/>
  <c r="J2729" i="8"/>
  <c r="K2729" i="8"/>
  <c r="L2729" i="8"/>
  <c r="AT2728" i="8"/>
  <c r="AU2728" i="8"/>
  <c r="V2728" i="8"/>
  <c r="S2728" i="8"/>
  <c r="Q2728" i="8"/>
  <c r="P2728" i="8"/>
  <c r="J2728" i="8"/>
  <c r="K2728" i="8"/>
  <c r="L2728" i="8"/>
  <c r="AT2727" i="8"/>
  <c r="AU2727" i="8"/>
  <c r="X2727" i="8"/>
  <c r="W2727" i="8"/>
  <c r="V2727" i="8"/>
  <c r="S2727" i="8"/>
  <c r="R2727" i="8"/>
  <c r="Q2727" i="8"/>
  <c r="P2727" i="8"/>
  <c r="J2727" i="8"/>
  <c r="AU2726" i="8"/>
  <c r="AT2726" i="8"/>
  <c r="V2726" i="8"/>
  <c r="T2726" i="8"/>
  <c r="U2726" i="8"/>
  <c r="S2726" i="8"/>
  <c r="Q2726" i="8"/>
  <c r="P2726" i="8"/>
  <c r="J2726" i="8"/>
  <c r="K2726" i="8"/>
  <c r="AT2725" i="8"/>
  <c r="AU2725" i="8"/>
  <c r="W2725" i="8"/>
  <c r="X2725" i="8"/>
  <c r="V2725" i="8"/>
  <c r="S2725" i="8"/>
  <c r="P2725" i="8"/>
  <c r="J2725" i="8"/>
  <c r="AU2724" i="8"/>
  <c r="AT2724" i="8"/>
  <c r="W2724" i="8"/>
  <c r="V2724" i="8"/>
  <c r="T2724" i="8"/>
  <c r="U2724" i="8"/>
  <c r="S2724" i="8"/>
  <c r="Q2724" i="8"/>
  <c r="R2724" i="8"/>
  <c r="P2724" i="8"/>
  <c r="J2724" i="8"/>
  <c r="AT2723" i="8"/>
  <c r="AU2723" i="8"/>
  <c r="V2723" i="8"/>
  <c r="T2723" i="8"/>
  <c r="U2723" i="8"/>
  <c r="S2723" i="8"/>
  <c r="Q2723" i="8"/>
  <c r="P2723" i="8"/>
  <c r="J2723" i="8"/>
  <c r="K2723" i="8"/>
  <c r="AT2722" i="8"/>
  <c r="AU2722" i="8"/>
  <c r="V2722" i="8"/>
  <c r="U2722" i="8"/>
  <c r="S2722" i="8"/>
  <c r="T2722" i="8"/>
  <c r="R2722" i="8"/>
  <c r="P2722" i="8"/>
  <c r="Q2722" i="8"/>
  <c r="J2722" i="8"/>
  <c r="AU2721" i="8"/>
  <c r="AT2721" i="8"/>
  <c r="W2721" i="8"/>
  <c r="X2721" i="8"/>
  <c r="V2721" i="8"/>
  <c r="U2721" i="8"/>
  <c r="S2721" i="8"/>
  <c r="T2721" i="8"/>
  <c r="P2721" i="8"/>
  <c r="J2721" i="8"/>
  <c r="AT2720" i="8"/>
  <c r="AU2720" i="8"/>
  <c r="V2720" i="8"/>
  <c r="U2720" i="8"/>
  <c r="T2720" i="8"/>
  <c r="S2720" i="8"/>
  <c r="Q2720" i="8"/>
  <c r="P2720" i="8"/>
  <c r="J2720" i="8"/>
  <c r="K2720" i="8"/>
  <c r="AT2719" i="8"/>
  <c r="AU2719" i="8"/>
  <c r="X2719" i="8"/>
  <c r="W2719" i="8"/>
  <c r="V2719" i="8"/>
  <c r="T2719" i="8"/>
  <c r="S2719" i="8"/>
  <c r="Q2719" i="8"/>
  <c r="R2719" i="8"/>
  <c r="P2719" i="8"/>
  <c r="J2719" i="8"/>
  <c r="K2719" i="8"/>
  <c r="AT2718" i="8"/>
  <c r="AU2718" i="8"/>
  <c r="V2718" i="8"/>
  <c r="T2718" i="8"/>
  <c r="U2718" i="8"/>
  <c r="S2718" i="8"/>
  <c r="P2718" i="8"/>
  <c r="J2718" i="8"/>
  <c r="K2718" i="8"/>
  <c r="AU2717" i="8"/>
  <c r="AT2717" i="8"/>
  <c r="W2717" i="8"/>
  <c r="V2717" i="8"/>
  <c r="T2717" i="8"/>
  <c r="U2717" i="8"/>
  <c r="S2717" i="8"/>
  <c r="Q2717" i="8"/>
  <c r="P2717" i="8"/>
  <c r="J2717" i="8"/>
  <c r="K2717" i="8"/>
  <c r="L2717" i="8"/>
  <c r="AU2716" i="8"/>
  <c r="AT2716" i="8"/>
  <c r="V2716" i="8"/>
  <c r="T2716" i="8"/>
  <c r="S2716" i="8"/>
  <c r="R2716" i="8"/>
  <c r="Q2716" i="8"/>
  <c r="P2716" i="8"/>
  <c r="J2716" i="8"/>
  <c r="K2716" i="8"/>
  <c r="AU2715" i="8"/>
  <c r="AT2715" i="8"/>
  <c r="W2715" i="8"/>
  <c r="V2715" i="8"/>
  <c r="T2715" i="8"/>
  <c r="S2715" i="8"/>
  <c r="P2715" i="8"/>
  <c r="J2715" i="8"/>
  <c r="K2715" i="8"/>
  <c r="AU2714" i="8"/>
  <c r="AT2714" i="8"/>
  <c r="X2714" i="8"/>
  <c r="V2714" i="8"/>
  <c r="W2714" i="8"/>
  <c r="T2714" i="8"/>
  <c r="S2714" i="8"/>
  <c r="Q2714" i="8"/>
  <c r="P2714" i="8"/>
  <c r="J2714" i="8"/>
  <c r="AU2713" i="8"/>
  <c r="AT2713" i="8"/>
  <c r="V2713" i="8"/>
  <c r="S2713" i="8"/>
  <c r="Q2713" i="8"/>
  <c r="R2713" i="8"/>
  <c r="P2713" i="8"/>
  <c r="J2713" i="8"/>
  <c r="AT2712" i="8"/>
  <c r="AU2712" i="8"/>
  <c r="X2712" i="8"/>
  <c r="W2712" i="8"/>
  <c r="V2712" i="8"/>
  <c r="T2712" i="8"/>
  <c r="U2712" i="8"/>
  <c r="S2712" i="8"/>
  <c r="Q2712" i="8"/>
  <c r="P2712" i="8"/>
  <c r="J2712" i="8"/>
  <c r="K2712" i="8"/>
  <c r="AU2711" i="8"/>
  <c r="AT2711" i="8"/>
  <c r="W2711" i="8"/>
  <c r="X2711" i="8"/>
  <c r="V2711" i="8"/>
  <c r="T2711" i="8"/>
  <c r="S2711" i="8"/>
  <c r="Q2711" i="8"/>
  <c r="R2711" i="8"/>
  <c r="P2711" i="8"/>
  <c r="J2711" i="8"/>
  <c r="AU2710" i="8"/>
  <c r="AT2710" i="8"/>
  <c r="W2710" i="8"/>
  <c r="V2710" i="8"/>
  <c r="U2710" i="8"/>
  <c r="T2710" i="8"/>
  <c r="S2710" i="8"/>
  <c r="P2710" i="8"/>
  <c r="J2710" i="8"/>
  <c r="AT2709" i="8"/>
  <c r="AU2709" i="8"/>
  <c r="X2709" i="8"/>
  <c r="V2709" i="8"/>
  <c r="W2709" i="8"/>
  <c r="S2709" i="8"/>
  <c r="P2709" i="8"/>
  <c r="Q2709" i="8"/>
  <c r="R2709" i="8"/>
  <c r="J2709" i="8"/>
  <c r="AT2708" i="8"/>
  <c r="AU2708" i="8"/>
  <c r="V2708" i="8"/>
  <c r="W2708" i="8"/>
  <c r="T2708" i="8"/>
  <c r="S2708" i="8"/>
  <c r="R2708" i="8"/>
  <c r="P2708" i="8"/>
  <c r="Q2708" i="8"/>
  <c r="J2708" i="8"/>
  <c r="AU2707" i="8"/>
  <c r="AT2707" i="8"/>
  <c r="V2707" i="8"/>
  <c r="S2707" i="8"/>
  <c r="T2707" i="8"/>
  <c r="P2707" i="8"/>
  <c r="Q2707" i="8"/>
  <c r="J2707" i="8"/>
  <c r="K2707" i="8"/>
  <c r="L2707" i="8"/>
  <c r="AU2706" i="8"/>
  <c r="AT2706" i="8"/>
  <c r="V2706" i="8"/>
  <c r="W2706" i="8"/>
  <c r="U2706" i="8"/>
  <c r="T2706" i="8"/>
  <c r="S2706" i="8"/>
  <c r="Q2706" i="8"/>
  <c r="R2706" i="8"/>
  <c r="P2706" i="8"/>
  <c r="J2706" i="8"/>
  <c r="AT2705" i="8"/>
  <c r="AU2705" i="8"/>
  <c r="W2705" i="8"/>
  <c r="V2705" i="8"/>
  <c r="U2705" i="8"/>
  <c r="T2705" i="8"/>
  <c r="S2705" i="8"/>
  <c r="R2705" i="8"/>
  <c r="Q2705" i="8"/>
  <c r="P2705" i="8"/>
  <c r="J2705" i="8"/>
  <c r="AT2704" i="8"/>
  <c r="AU2704" i="8"/>
  <c r="W2704" i="8"/>
  <c r="V2704" i="8"/>
  <c r="U2704" i="8"/>
  <c r="T2704" i="8"/>
  <c r="S2704" i="8"/>
  <c r="R2704" i="8"/>
  <c r="Q2704" i="8"/>
  <c r="P2704" i="8"/>
  <c r="J2704" i="8"/>
  <c r="AU2703" i="8"/>
  <c r="AT2703" i="8"/>
  <c r="X2703" i="8"/>
  <c r="V2703" i="8"/>
  <c r="W2703" i="8"/>
  <c r="U2703" i="8"/>
  <c r="T2703" i="8"/>
  <c r="S2703" i="8"/>
  <c r="P2703" i="8"/>
  <c r="J2703" i="8"/>
  <c r="K2703" i="8"/>
  <c r="AU2702" i="8"/>
  <c r="AT2702" i="8"/>
  <c r="V2702" i="8"/>
  <c r="T2702" i="8"/>
  <c r="S2702" i="8"/>
  <c r="Q2702" i="8"/>
  <c r="R2702" i="8"/>
  <c r="P2702" i="8"/>
  <c r="J2702" i="8"/>
  <c r="K2702" i="8"/>
  <c r="AT2701" i="8"/>
  <c r="AU2701" i="8"/>
  <c r="W2701" i="8"/>
  <c r="V2701" i="8"/>
  <c r="S2701" i="8"/>
  <c r="P2701" i="8"/>
  <c r="J2701" i="8"/>
  <c r="K2701" i="8"/>
  <c r="L2701" i="8"/>
  <c r="AU2700" i="8"/>
  <c r="AT2700" i="8"/>
  <c r="W2700" i="8"/>
  <c r="V2700" i="8"/>
  <c r="U2700" i="8"/>
  <c r="T2700" i="8"/>
  <c r="S2700" i="8"/>
  <c r="P2700" i="8"/>
  <c r="Q2700" i="8"/>
  <c r="J2700" i="8"/>
  <c r="K2700" i="8"/>
  <c r="L2700" i="8"/>
  <c r="AU2699" i="8"/>
  <c r="AT2699" i="8"/>
  <c r="W2699" i="8"/>
  <c r="X2699" i="8"/>
  <c r="V2699" i="8"/>
  <c r="S2699" i="8"/>
  <c r="R2699" i="8"/>
  <c r="Q2699" i="8"/>
  <c r="P2699" i="8"/>
  <c r="J2699" i="8"/>
  <c r="AT2698" i="8"/>
  <c r="AU2698" i="8"/>
  <c r="V2698" i="8"/>
  <c r="W2698" i="8"/>
  <c r="U2698" i="8"/>
  <c r="T2698" i="8"/>
  <c r="S2698" i="8"/>
  <c r="Q2698" i="8"/>
  <c r="R2698" i="8"/>
  <c r="P2698" i="8"/>
  <c r="J2698" i="8"/>
  <c r="K2698" i="8"/>
  <c r="L2698" i="8"/>
  <c r="AT2697" i="8"/>
  <c r="AU2697" i="8"/>
  <c r="X2697" i="8"/>
  <c r="W2697" i="8"/>
  <c r="V2697" i="8"/>
  <c r="U2697" i="8"/>
  <c r="T2697" i="8"/>
  <c r="S2697" i="8"/>
  <c r="P2697" i="8"/>
  <c r="J2697" i="8"/>
  <c r="K2697" i="8"/>
  <c r="AU2696" i="8"/>
  <c r="AT2696" i="8"/>
  <c r="X2696" i="8"/>
  <c r="W2696" i="8"/>
  <c r="V2696" i="8"/>
  <c r="S2696" i="8"/>
  <c r="Q2696" i="8"/>
  <c r="P2696" i="8"/>
  <c r="J2696" i="8"/>
  <c r="AU2695" i="8"/>
  <c r="AT2695" i="8"/>
  <c r="W2695" i="8"/>
  <c r="V2695" i="8"/>
  <c r="T2695" i="8"/>
  <c r="S2695" i="8"/>
  <c r="R2695" i="8"/>
  <c r="Q2695" i="8"/>
  <c r="P2695" i="8"/>
  <c r="J2695" i="8"/>
  <c r="K2695" i="8"/>
  <c r="L2695" i="8"/>
  <c r="AT2694" i="8"/>
  <c r="AU2694" i="8"/>
  <c r="X2694" i="8"/>
  <c r="W2694" i="8"/>
  <c r="V2694" i="8"/>
  <c r="U2694" i="8"/>
  <c r="S2694" i="8"/>
  <c r="T2694" i="8"/>
  <c r="R2694" i="8"/>
  <c r="P2694" i="8"/>
  <c r="Q2694" i="8"/>
  <c r="J2694" i="8"/>
  <c r="K2694" i="8"/>
  <c r="AU2693" i="8"/>
  <c r="AT2693" i="8"/>
  <c r="V2693" i="8"/>
  <c r="S2693" i="8"/>
  <c r="T2693" i="8"/>
  <c r="P2693" i="8"/>
  <c r="Q2693" i="8"/>
  <c r="J2693" i="8"/>
  <c r="AU2692" i="8"/>
  <c r="AT2692" i="8"/>
  <c r="X2692" i="8"/>
  <c r="V2692" i="8"/>
  <c r="W2692" i="8"/>
  <c r="T2692" i="8"/>
  <c r="U2692" i="8"/>
  <c r="S2692" i="8"/>
  <c r="P2692" i="8"/>
  <c r="Q2692" i="8"/>
  <c r="J2692" i="8"/>
  <c r="K2692" i="8"/>
  <c r="L2692" i="8"/>
  <c r="AT2691" i="8"/>
  <c r="AU2691" i="8"/>
  <c r="V2691" i="8"/>
  <c r="U2691" i="8"/>
  <c r="S2691" i="8"/>
  <c r="T2691" i="8"/>
  <c r="R2691" i="8"/>
  <c r="P2691" i="8"/>
  <c r="Q2691" i="8"/>
  <c r="J2691" i="8"/>
  <c r="K2691" i="8"/>
  <c r="AT2690" i="8"/>
  <c r="AU2690" i="8"/>
  <c r="X2690" i="8"/>
  <c r="W2690" i="8"/>
  <c r="V2690" i="8"/>
  <c r="T2690" i="8"/>
  <c r="U2690" i="8"/>
  <c r="S2690" i="8"/>
  <c r="R2690" i="8"/>
  <c r="Q2690" i="8"/>
  <c r="P2690" i="8"/>
  <c r="J2690" i="8"/>
  <c r="AT2689" i="8"/>
  <c r="AU2689" i="8"/>
  <c r="V2689" i="8"/>
  <c r="W2689" i="8"/>
  <c r="T2689" i="8"/>
  <c r="S2689" i="8"/>
  <c r="Q2689" i="8"/>
  <c r="P2689" i="8"/>
  <c r="J2689" i="8"/>
  <c r="K2689" i="8"/>
  <c r="AT2688" i="8"/>
  <c r="AU2688" i="8"/>
  <c r="V2688" i="8"/>
  <c r="S2688" i="8"/>
  <c r="P2688" i="8"/>
  <c r="J2688" i="8"/>
  <c r="AU2687" i="8"/>
  <c r="AT2687" i="8"/>
  <c r="V2687" i="8"/>
  <c r="U2687" i="8"/>
  <c r="T2687" i="8"/>
  <c r="S2687" i="8"/>
  <c r="Q2687" i="8"/>
  <c r="R2687" i="8"/>
  <c r="P2687" i="8"/>
  <c r="J2687" i="8"/>
  <c r="AU2686" i="8"/>
  <c r="AT2686" i="8"/>
  <c r="W2686" i="8"/>
  <c r="X2686" i="8"/>
  <c r="V2686" i="8"/>
  <c r="T2686" i="8"/>
  <c r="U2686" i="8"/>
  <c r="S2686" i="8"/>
  <c r="P2686" i="8"/>
  <c r="Q2686" i="8"/>
  <c r="J2686" i="8"/>
  <c r="K2686" i="8"/>
  <c r="L2686" i="8"/>
  <c r="AT2685" i="8"/>
  <c r="AU2685" i="8"/>
  <c r="X2685" i="8"/>
  <c r="W2685" i="8"/>
  <c r="V2685" i="8"/>
  <c r="S2685" i="8"/>
  <c r="R2685" i="8"/>
  <c r="Q2685" i="8"/>
  <c r="P2685" i="8"/>
  <c r="J2685" i="8"/>
  <c r="AU2684" i="8"/>
  <c r="AT2684" i="8"/>
  <c r="W2684" i="8"/>
  <c r="V2684" i="8"/>
  <c r="T2684" i="8"/>
  <c r="U2684" i="8"/>
  <c r="S2684" i="8"/>
  <c r="P2684" i="8"/>
  <c r="Q2684" i="8"/>
  <c r="J2684" i="8"/>
  <c r="AU2683" i="8"/>
  <c r="AT2683" i="8"/>
  <c r="W2683" i="8"/>
  <c r="X2683" i="8"/>
  <c r="V2683" i="8"/>
  <c r="S2683" i="8"/>
  <c r="T2683" i="8"/>
  <c r="R2683" i="8"/>
  <c r="P2683" i="8"/>
  <c r="Q2683" i="8"/>
  <c r="J2683" i="8"/>
  <c r="K2683" i="8"/>
  <c r="L2683" i="8"/>
  <c r="AU2682" i="8"/>
  <c r="AT2682" i="8"/>
  <c r="W2682" i="8"/>
  <c r="V2682" i="8"/>
  <c r="S2682" i="8"/>
  <c r="R2682" i="8"/>
  <c r="Q2682" i="8"/>
  <c r="P2682" i="8"/>
  <c r="J2682" i="8"/>
  <c r="K2682" i="8"/>
  <c r="AU2681" i="8"/>
  <c r="AT2681" i="8"/>
  <c r="W2681" i="8"/>
  <c r="X2681" i="8"/>
  <c r="V2681" i="8"/>
  <c r="T2681" i="8"/>
  <c r="U2681" i="8"/>
  <c r="S2681" i="8"/>
  <c r="P2681" i="8"/>
  <c r="J2681" i="8"/>
  <c r="AT2680" i="8"/>
  <c r="AU2680" i="8"/>
  <c r="V2680" i="8"/>
  <c r="U2680" i="8"/>
  <c r="T2680" i="8"/>
  <c r="S2680" i="8"/>
  <c r="R2680" i="8"/>
  <c r="P2680" i="8"/>
  <c r="Q2680" i="8"/>
  <c r="J2680" i="8"/>
  <c r="K2680" i="8"/>
  <c r="AT2679" i="8"/>
  <c r="AU2679" i="8"/>
  <c r="V2679" i="8"/>
  <c r="U2679" i="8"/>
  <c r="S2679" i="8"/>
  <c r="T2679" i="8"/>
  <c r="R2679" i="8"/>
  <c r="Q2679" i="8"/>
  <c r="P2679" i="8"/>
  <c r="J2679" i="8"/>
  <c r="K2679" i="8"/>
  <c r="L2679" i="8"/>
  <c r="AT2678" i="8"/>
  <c r="AU2678" i="8"/>
  <c r="X2678" i="8"/>
  <c r="V2678" i="8"/>
  <c r="W2678" i="8"/>
  <c r="S2678" i="8"/>
  <c r="Q2678" i="8"/>
  <c r="P2678" i="8"/>
  <c r="J2678" i="8"/>
  <c r="AT2677" i="8"/>
  <c r="AU2677" i="8"/>
  <c r="X2677" i="8"/>
  <c r="W2677" i="8"/>
  <c r="V2677" i="8"/>
  <c r="S2677" i="8"/>
  <c r="Q2677" i="8"/>
  <c r="R2677" i="8"/>
  <c r="P2677" i="8"/>
  <c r="J2677" i="8"/>
  <c r="K2677" i="8"/>
  <c r="AT2676" i="8"/>
  <c r="AU2676" i="8"/>
  <c r="X2676" i="8"/>
  <c r="W2676" i="8"/>
  <c r="V2676" i="8"/>
  <c r="U2676" i="8"/>
  <c r="S2676" i="8"/>
  <c r="T2676" i="8"/>
  <c r="Q2676" i="8"/>
  <c r="P2676" i="8"/>
  <c r="J2676" i="8"/>
  <c r="K2676" i="8"/>
  <c r="AU2675" i="8"/>
  <c r="AT2675" i="8"/>
  <c r="V2675" i="8"/>
  <c r="T2675" i="8"/>
  <c r="U2675" i="8"/>
  <c r="S2675" i="8"/>
  <c r="Q2675" i="8"/>
  <c r="P2675" i="8"/>
  <c r="J2675" i="8"/>
  <c r="K2675" i="8"/>
  <c r="L2675" i="8"/>
  <c r="AT2674" i="8"/>
  <c r="AU2674" i="8"/>
  <c r="V2674" i="8"/>
  <c r="T2674" i="8"/>
  <c r="S2674" i="8"/>
  <c r="P2674" i="8"/>
  <c r="J2674" i="8"/>
  <c r="AT2673" i="8"/>
  <c r="AU2673" i="8"/>
  <c r="V2673" i="8"/>
  <c r="W2673" i="8"/>
  <c r="S2673" i="8"/>
  <c r="T2673" i="8"/>
  <c r="R2673" i="8"/>
  <c r="Q2673" i="8"/>
  <c r="P2673" i="8"/>
  <c r="J2673" i="8"/>
  <c r="AU2672" i="8"/>
  <c r="AT2672" i="8"/>
  <c r="X2672" i="8"/>
  <c r="V2672" i="8"/>
  <c r="W2672" i="8"/>
  <c r="T2672" i="8"/>
  <c r="U2672" i="8"/>
  <c r="S2672" i="8"/>
  <c r="Q2672" i="8"/>
  <c r="R2672" i="8"/>
  <c r="P2672" i="8"/>
  <c r="J2672" i="8"/>
  <c r="AT2671" i="8"/>
  <c r="AU2671" i="8"/>
  <c r="X2671" i="8"/>
  <c r="V2671" i="8"/>
  <c r="W2671" i="8"/>
  <c r="U2671" i="8"/>
  <c r="T2671" i="8"/>
  <c r="S2671" i="8"/>
  <c r="R2671" i="8"/>
  <c r="Q2671" i="8"/>
  <c r="P2671" i="8"/>
  <c r="J2671" i="8"/>
  <c r="K2671" i="8"/>
  <c r="AT2670" i="8"/>
  <c r="AU2670" i="8"/>
  <c r="X2670" i="8"/>
  <c r="W2670" i="8"/>
  <c r="V2670" i="8"/>
  <c r="U2670" i="8"/>
  <c r="T2670" i="8"/>
  <c r="S2670" i="8"/>
  <c r="P2670" i="8"/>
  <c r="Q2670" i="8"/>
  <c r="J2670" i="8"/>
  <c r="AU2669" i="8"/>
  <c r="AT2669" i="8"/>
  <c r="X2669" i="8"/>
  <c r="W2669" i="8"/>
  <c r="V2669" i="8"/>
  <c r="U2669" i="8"/>
  <c r="T2669" i="8"/>
  <c r="S2669" i="8"/>
  <c r="Q2669" i="8"/>
  <c r="P2669" i="8"/>
  <c r="J2669" i="8"/>
  <c r="K2669" i="8"/>
  <c r="AU2668" i="8"/>
  <c r="AT2668" i="8"/>
  <c r="W2668" i="8"/>
  <c r="X2668" i="8"/>
  <c r="V2668" i="8"/>
  <c r="U2668" i="8"/>
  <c r="S2668" i="8"/>
  <c r="T2668" i="8"/>
  <c r="R2668" i="8"/>
  <c r="P2668" i="8"/>
  <c r="Q2668" i="8"/>
  <c r="J2668" i="8"/>
  <c r="AT2667" i="8"/>
  <c r="AU2667" i="8"/>
  <c r="V2667" i="8"/>
  <c r="S2667" i="8"/>
  <c r="Q2667" i="8"/>
  <c r="R2667" i="8"/>
  <c r="P2667" i="8"/>
  <c r="J2667" i="8"/>
  <c r="AU2666" i="8"/>
  <c r="AT2666" i="8"/>
  <c r="X2666" i="8"/>
  <c r="V2666" i="8"/>
  <c r="W2666" i="8"/>
  <c r="S2666" i="8"/>
  <c r="P2666" i="8"/>
  <c r="J2666" i="8"/>
  <c r="AT2665" i="8"/>
  <c r="AU2665" i="8"/>
  <c r="W2665" i="8"/>
  <c r="V2665" i="8"/>
  <c r="U2665" i="8"/>
  <c r="S2665" i="8"/>
  <c r="T2665" i="8"/>
  <c r="P2665" i="8"/>
  <c r="J2665" i="8"/>
  <c r="K2665" i="8"/>
  <c r="AT2664" i="8"/>
  <c r="AU2664" i="8"/>
  <c r="V2664" i="8"/>
  <c r="T2664" i="8"/>
  <c r="S2664" i="8"/>
  <c r="Q2664" i="8"/>
  <c r="R2664" i="8"/>
  <c r="P2664" i="8"/>
  <c r="J2664" i="8"/>
  <c r="K2664" i="8"/>
  <c r="L2664" i="8"/>
  <c r="AT2663" i="8"/>
  <c r="AU2663" i="8"/>
  <c r="X2663" i="8"/>
  <c r="V2663" i="8"/>
  <c r="W2663" i="8"/>
  <c r="U2663" i="8"/>
  <c r="T2663" i="8"/>
  <c r="S2663" i="8"/>
  <c r="R2663" i="8"/>
  <c r="Q2663" i="8"/>
  <c r="P2663" i="8"/>
  <c r="J2663" i="8"/>
  <c r="K2663" i="8"/>
  <c r="AU2662" i="8"/>
  <c r="AT2662" i="8"/>
  <c r="X2662" i="8"/>
  <c r="W2662" i="8"/>
  <c r="V2662" i="8"/>
  <c r="U2662" i="8"/>
  <c r="T2662" i="8"/>
  <c r="S2662" i="8"/>
  <c r="P2662" i="8"/>
  <c r="J2662" i="8"/>
  <c r="K2662" i="8"/>
  <c r="L2662" i="8"/>
  <c r="AU2661" i="8"/>
  <c r="AT2661" i="8"/>
  <c r="X2661" i="8"/>
  <c r="W2661" i="8"/>
  <c r="V2661" i="8"/>
  <c r="S2661" i="8"/>
  <c r="P2661" i="8"/>
  <c r="J2661" i="8"/>
  <c r="K2661" i="8"/>
  <c r="AT2660" i="8"/>
  <c r="AU2660" i="8"/>
  <c r="W2660" i="8"/>
  <c r="X2660" i="8"/>
  <c r="V2660" i="8"/>
  <c r="S2660" i="8"/>
  <c r="R2660" i="8"/>
  <c r="Q2660" i="8"/>
  <c r="P2660" i="8"/>
  <c r="J2660" i="8"/>
  <c r="K2660" i="8"/>
  <c r="L2660" i="8"/>
  <c r="AT2659" i="8"/>
  <c r="AU2659" i="8"/>
  <c r="W2659" i="8"/>
  <c r="V2659" i="8"/>
  <c r="S2659" i="8"/>
  <c r="Q2659" i="8"/>
  <c r="R2659" i="8"/>
  <c r="P2659" i="8"/>
  <c r="J2659" i="8"/>
  <c r="K2659" i="8"/>
  <c r="L2659" i="8"/>
  <c r="AU2658" i="8"/>
  <c r="AT2658" i="8"/>
  <c r="V2658" i="8"/>
  <c r="U2658" i="8"/>
  <c r="T2658" i="8"/>
  <c r="S2658" i="8"/>
  <c r="P2658" i="8"/>
  <c r="J2658" i="8"/>
  <c r="K2658" i="8"/>
  <c r="AU2657" i="8"/>
  <c r="AT2657" i="8"/>
  <c r="W2657" i="8"/>
  <c r="X2657" i="8"/>
  <c r="V2657" i="8"/>
  <c r="S2657" i="8"/>
  <c r="Q2657" i="8"/>
  <c r="R2657" i="8"/>
  <c r="P2657" i="8"/>
  <c r="J2657" i="8"/>
  <c r="AU2656" i="8"/>
  <c r="AT2656" i="8"/>
  <c r="V2656" i="8"/>
  <c r="T2656" i="8"/>
  <c r="U2656" i="8"/>
  <c r="S2656" i="8"/>
  <c r="R2656" i="8"/>
  <c r="Q2656" i="8"/>
  <c r="P2656" i="8"/>
  <c r="J2656" i="8"/>
  <c r="AU2655" i="8"/>
  <c r="AT2655" i="8"/>
  <c r="W2655" i="8"/>
  <c r="X2655" i="8"/>
  <c r="V2655" i="8"/>
  <c r="U2655" i="8"/>
  <c r="T2655" i="8"/>
  <c r="S2655" i="8"/>
  <c r="P2655" i="8"/>
  <c r="J2655" i="8"/>
  <c r="AU2654" i="8"/>
  <c r="AT2654" i="8"/>
  <c r="W2654" i="8"/>
  <c r="X2654" i="8"/>
  <c r="V2654" i="8"/>
  <c r="S2654" i="8"/>
  <c r="P2654" i="8"/>
  <c r="J2654" i="8"/>
  <c r="K2654" i="8"/>
  <c r="AU2653" i="8"/>
  <c r="AT2653" i="8"/>
  <c r="X2653" i="8"/>
  <c r="W2653" i="8"/>
  <c r="V2653" i="8"/>
  <c r="T2653" i="8"/>
  <c r="U2653" i="8"/>
  <c r="S2653" i="8"/>
  <c r="R2653" i="8"/>
  <c r="Q2653" i="8"/>
  <c r="P2653" i="8"/>
  <c r="J2653" i="8"/>
  <c r="K2653" i="8"/>
  <c r="AU2652" i="8"/>
  <c r="AT2652" i="8"/>
  <c r="V2652" i="8"/>
  <c r="S2652" i="8"/>
  <c r="R2652" i="8"/>
  <c r="P2652" i="8"/>
  <c r="Q2652" i="8"/>
  <c r="J2652" i="8"/>
  <c r="AU2651" i="8"/>
  <c r="AT2651" i="8"/>
  <c r="V2651" i="8"/>
  <c r="S2651" i="8"/>
  <c r="R2651" i="8"/>
  <c r="P2651" i="8"/>
  <c r="Q2651" i="8"/>
  <c r="J2651" i="8"/>
  <c r="AU2650" i="8"/>
  <c r="AT2650" i="8"/>
  <c r="X2650" i="8"/>
  <c r="V2650" i="8"/>
  <c r="W2650" i="8"/>
  <c r="T2650" i="8"/>
  <c r="U2650" i="8"/>
  <c r="S2650" i="8"/>
  <c r="R2650" i="8"/>
  <c r="Q2650" i="8"/>
  <c r="P2650" i="8"/>
  <c r="J2650" i="8"/>
  <c r="AT2649" i="8"/>
  <c r="AU2649" i="8"/>
  <c r="V2649" i="8"/>
  <c r="S2649" i="8"/>
  <c r="P2649" i="8"/>
  <c r="J2649" i="8"/>
  <c r="AU2648" i="8"/>
  <c r="AT2648" i="8"/>
  <c r="X2648" i="8"/>
  <c r="W2648" i="8"/>
  <c r="V2648" i="8"/>
  <c r="S2648" i="8"/>
  <c r="T2648" i="8"/>
  <c r="U2648" i="8"/>
  <c r="P2648" i="8"/>
  <c r="J2648" i="8"/>
  <c r="K2648" i="8"/>
  <c r="AU2647" i="8"/>
  <c r="AT2647" i="8"/>
  <c r="V2647" i="8"/>
  <c r="S2647" i="8"/>
  <c r="T2647" i="8"/>
  <c r="P2647" i="8"/>
  <c r="J2647" i="8"/>
  <c r="K2647" i="8"/>
  <c r="L2647" i="8"/>
  <c r="AU2646" i="8"/>
  <c r="AT2646" i="8"/>
  <c r="W2646" i="8"/>
  <c r="V2646" i="8"/>
  <c r="T2646" i="8"/>
  <c r="S2646" i="8"/>
  <c r="P2646" i="8"/>
  <c r="J2646" i="8"/>
  <c r="K2646" i="8"/>
  <c r="L2646" i="8"/>
  <c r="AT2645" i="8"/>
  <c r="AU2645" i="8"/>
  <c r="W2645" i="8"/>
  <c r="V2645" i="8"/>
  <c r="T2645" i="8"/>
  <c r="U2645" i="8"/>
  <c r="S2645" i="8"/>
  <c r="R2645" i="8"/>
  <c r="Q2645" i="8"/>
  <c r="P2645" i="8"/>
  <c r="J2645" i="8"/>
  <c r="AU2644" i="8"/>
  <c r="AT2644" i="8"/>
  <c r="W2644" i="8"/>
  <c r="X2644" i="8"/>
  <c r="V2644" i="8"/>
  <c r="U2644" i="8"/>
  <c r="T2644" i="8"/>
  <c r="S2644" i="8"/>
  <c r="R2644" i="8"/>
  <c r="Q2644" i="8"/>
  <c r="P2644" i="8"/>
  <c r="J2644" i="8"/>
  <c r="K2644" i="8"/>
  <c r="AU2643" i="8"/>
  <c r="AT2643" i="8"/>
  <c r="X2643" i="8"/>
  <c r="W2643" i="8"/>
  <c r="V2643" i="8"/>
  <c r="U2643" i="8"/>
  <c r="T2643" i="8"/>
  <c r="S2643" i="8"/>
  <c r="R2643" i="8"/>
  <c r="Q2643" i="8"/>
  <c r="P2643" i="8"/>
  <c r="J2643" i="8"/>
  <c r="AU2642" i="8"/>
  <c r="AT2642" i="8"/>
  <c r="V2642" i="8"/>
  <c r="U2642" i="8"/>
  <c r="T2642" i="8"/>
  <c r="S2642" i="8"/>
  <c r="Q2642" i="8"/>
  <c r="P2642" i="8"/>
  <c r="J2642" i="8"/>
  <c r="AT2641" i="8"/>
  <c r="AU2641" i="8"/>
  <c r="W2641" i="8"/>
  <c r="X2641" i="8"/>
  <c r="V2641" i="8"/>
  <c r="T2641" i="8"/>
  <c r="S2641" i="8"/>
  <c r="R2641" i="8"/>
  <c r="P2641" i="8"/>
  <c r="Q2641" i="8"/>
  <c r="J2641" i="8"/>
  <c r="AU2640" i="8"/>
  <c r="AT2640" i="8"/>
  <c r="X2640" i="8"/>
  <c r="V2640" i="8"/>
  <c r="W2640" i="8"/>
  <c r="U2640" i="8"/>
  <c r="S2640" i="8"/>
  <c r="T2640" i="8"/>
  <c r="R2640" i="8"/>
  <c r="Q2640" i="8"/>
  <c r="P2640" i="8"/>
  <c r="J2640" i="8"/>
  <c r="AU2639" i="8"/>
  <c r="AT2639" i="8"/>
  <c r="W2639" i="8"/>
  <c r="X2639" i="8"/>
  <c r="V2639" i="8"/>
  <c r="T2639" i="8"/>
  <c r="U2639" i="8"/>
  <c r="S2639" i="8"/>
  <c r="Q2639" i="8"/>
  <c r="R2639" i="8"/>
  <c r="P2639" i="8"/>
  <c r="J2639" i="8"/>
  <c r="AT2638" i="8"/>
  <c r="AU2638" i="8"/>
  <c r="V2638" i="8"/>
  <c r="T2638" i="8"/>
  <c r="S2638" i="8"/>
  <c r="R2638" i="8"/>
  <c r="P2638" i="8"/>
  <c r="Q2638" i="8"/>
  <c r="J2638" i="8"/>
  <c r="K2638" i="8"/>
  <c r="AT2637" i="8"/>
  <c r="AU2637" i="8"/>
  <c r="X2637" i="8"/>
  <c r="V2637" i="8"/>
  <c r="W2637" i="8"/>
  <c r="S2637" i="8"/>
  <c r="R2637" i="8"/>
  <c r="Q2637" i="8"/>
  <c r="P2637" i="8"/>
  <c r="J2637" i="8"/>
  <c r="AU2636" i="8"/>
  <c r="AT2636" i="8"/>
  <c r="X2636" i="8"/>
  <c r="V2636" i="8"/>
  <c r="W2636" i="8"/>
  <c r="S2636" i="8"/>
  <c r="P2636" i="8"/>
  <c r="J2636" i="8"/>
  <c r="K2636" i="8"/>
  <c r="AT2635" i="8"/>
  <c r="AU2635" i="8"/>
  <c r="V2635" i="8"/>
  <c r="U2635" i="8"/>
  <c r="T2635" i="8"/>
  <c r="S2635" i="8"/>
  <c r="R2635" i="8"/>
  <c r="Q2635" i="8"/>
  <c r="P2635" i="8"/>
  <c r="J2635" i="8"/>
  <c r="K2635" i="8"/>
  <c r="AT2634" i="8"/>
  <c r="AU2634" i="8"/>
  <c r="V2634" i="8"/>
  <c r="S2634" i="8"/>
  <c r="R2634" i="8"/>
  <c r="P2634" i="8"/>
  <c r="Q2634" i="8"/>
  <c r="J2634" i="8"/>
  <c r="K2634" i="8"/>
  <c r="AU2633" i="8"/>
  <c r="AT2633" i="8"/>
  <c r="X2633" i="8"/>
  <c r="W2633" i="8"/>
  <c r="V2633" i="8"/>
  <c r="T2633" i="8"/>
  <c r="U2633" i="8"/>
  <c r="S2633" i="8"/>
  <c r="P2633" i="8"/>
  <c r="J2633" i="8"/>
  <c r="AU2632" i="8"/>
  <c r="AT2632" i="8"/>
  <c r="V2632" i="8"/>
  <c r="S2632" i="8"/>
  <c r="R2632" i="8"/>
  <c r="Q2632" i="8"/>
  <c r="P2632" i="8"/>
  <c r="J2632" i="8"/>
  <c r="AU2631" i="8"/>
  <c r="AT2631" i="8"/>
  <c r="W2631" i="8"/>
  <c r="V2631" i="8"/>
  <c r="S2631" i="8"/>
  <c r="P2631" i="8"/>
  <c r="J2631" i="8"/>
  <c r="K2631" i="8"/>
  <c r="AU2630" i="8"/>
  <c r="AT2630" i="8"/>
  <c r="V2630" i="8"/>
  <c r="W2630" i="8"/>
  <c r="X2630" i="8"/>
  <c r="T2630" i="8"/>
  <c r="S2630" i="8"/>
  <c r="P2630" i="8"/>
  <c r="J2630" i="8"/>
  <c r="AU2629" i="8"/>
  <c r="AT2629" i="8"/>
  <c r="X2629" i="8"/>
  <c r="V2629" i="8"/>
  <c r="W2629" i="8"/>
  <c r="T2629" i="8"/>
  <c r="U2629" i="8"/>
  <c r="S2629" i="8"/>
  <c r="R2629" i="8"/>
  <c r="Q2629" i="8"/>
  <c r="P2629" i="8"/>
  <c r="J2629" i="8"/>
  <c r="K2629" i="8"/>
  <c r="L2629" i="8"/>
  <c r="AU2628" i="8"/>
  <c r="AT2628" i="8"/>
  <c r="V2628" i="8"/>
  <c r="W2628" i="8"/>
  <c r="X2628" i="8"/>
  <c r="T2628" i="8"/>
  <c r="U2628" i="8"/>
  <c r="S2628" i="8"/>
  <c r="R2628" i="8"/>
  <c r="P2628" i="8"/>
  <c r="Q2628" i="8"/>
  <c r="J2628" i="8"/>
  <c r="AT2627" i="8"/>
  <c r="AU2627" i="8"/>
  <c r="X2627" i="8"/>
  <c r="W2627" i="8"/>
  <c r="V2627" i="8"/>
  <c r="S2627" i="8"/>
  <c r="T2627" i="8"/>
  <c r="P2627" i="8"/>
  <c r="J2627" i="8"/>
  <c r="K2627" i="8"/>
  <c r="AU2626" i="8"/>
  <c r="AT2626" i="8"/>
  <c r="V2626" i="8"/>
  <c r="W2626" i="8"/>
  <c r="U2626" i="8"/>
  <c r="T2626" i="8"/>
  <c r="S2626" i="8"/>
  <c r="P2626" i="8"/>
  <c r="J2626" i="8"/>
  <c r="AU2625" i="8"/>
  <c r="AT2625" i="8"/>
  <c r="X2625" i="8"/>
  <c r="W2625" i="8"/>
  <c r="V2625" i="8"/>
  <c r="S2625" i="8"/>
  <c r="Q2625" i="8"/>
  <c r="R2625" i="8"/>
  <c r="P2625" i="8"/>
  <c r="J2625" i="8"/>
  <c r="AT2624" i="8"/>
  <c r="AU2624" i="8"/>
  <c r="V2624" i="8"/>
  <c r="U2624" i="8"/>
  <c r="S2624" i="8"/>
  <c r="T2624" i="8"/>
  <c r="P2624" i="8"/>
  <c r="J2624" i="8"/>
  <c r="AU2623" i="8"/>
  <c r="AT2623" i="8"/>
  <c r="W2623" i="8"/>
  <c r="V2623" i="8"/>
  <c r="U2623" i="8"/>
  <c r="S2623" i="8"/>
  <c r="T2623" i="8"/>
  <c r="P2623" i="8"/>
  <c r="J2623" i="8"/>
  <c r="K2623" i="8"/>
  <c r="L2623" i="8"/>
  <c r="AU2622" i="8"/>
  <c r="AT2622" i="8"/>
  <c r="V2622" i="8"/>
  <c r="T2622" i="8"/>
  <c r="U2622" i="8"/>
  <c r="S2622" i="8"/>
  <c r="Q2622" i="8"/>
  <c r="R2622" i="8"/>
  <c r="P2622" i="8"/>
  <c r="J2622" i="8"/>
  <c r="K2622" i="8"/>
  <c r="L2622" i="8"/>
  <c r="AT2621" i="8"/>
  <c r="AU2621" i="8"/>
  <c r="X2621" i="8"/>
  <c r="W2621" i="8"/>
  <c r="V2621" i="8"/>
  <c r="T2621" i="8"/>
  <c r="S2621" i="8"/>
  <c r="Q2621" i="8"/>
  <c r="P2621" i="8"/>
  <c r="J2621" i="8"/>
  <c r="K2621" i="8"/>
  <c r="AU2620" i="8"/>
  <c r="AT2620" i="8"/>
  <c r="X2620" i="8"/>
  <c r="W2620" i="8"/>
  <c r="V2620" i="8"/>
  <c r="U2620" i="8"/>
  <c r="S2620" i="8"/>
  <c r="T2620" i="8"/>
  <c r="P2620" i="8"/>
  <c r="Q2620" i="8"/>
  <c r="J2620" i="8"/>
  <c r="AU2619" i="8"/>
  <c r="AT2619" i="8"/>
  <c r="X2619" i="8"/>
  <c r="W2619" i="8"/>
  <c r="V2619" i="8"/>
  <c r="T2619" i="8"/>
  <c r="U2619" i="8"/>
  <c r="S2619" i="8"/>
  <c r="Q2619" i="8"/>
  <c r="P2619" i="8"/>
  <c r="J2619" i="8"/>
  <c r="K2619" i="8"/>
  <c r="L2619" i="8"/>
  <c r="AU2618" i="8"/>
  <c r="AT2618" i="8"/>
  <c r="W2618" i="8"/>
  <c r="V2618" i="8"/>
  <c r="T2618" i="8"/>
  <c r="S2618" i="8"/>
  <c r="Q2618" i="8"/>
  <c r="P2618" i="8"/>
  <c r="J2618" i="8"/>
  <c r="K2618" i="8"/>
  <c r="L2618" i="8"/>
  <c r="AT2617" i="8"/>
  <c r="AU2617" i="8"/>
  <c r="V2617" i="8"/>
  <c r="U2617" i="8"/>
  <c r="T2617" i="8"/>
  <c r="S2617" i="8"/>
  <c r="Q2617" i="8"/>
  <c r="R2617" i="8"/>
  <c r="P2617" i="8"/>
  <c r="J2617" i="8"/>
  <c r="K2617" i="8"/>
  <c r="L2617" i="8"/>
  <c r="AU2616" i="8"/>
  <c r="AT2616" i="8"/>
  <c r="V2616" i="8"/>
  <c r="U2616" i="8"/>
  <c r="T2616" i="8"/>
  <c r="S2616" i="8"/>
  <c r="P2616" i="8"/>
  <c r="J2616" i="8"/>
  <c r="K2616" i="8"/>
  <c r="AU2615" i="8"/>
  <c r="AT2615" i="8"/>
  <c r="X2615" i="8"/>
  <c r="W2615" i="8"/>
  <c r="V2615" i="8"/>
  <c r="T2615" i="8"/>
  <c r="S2615" i="8"/>
  <c r="R2615" i="8"/>
  <c r="Q2615" i="8"/>
  <c r="P2615" i="8"/>
  <c r="J2615" i="8"/>
  <c r="AU2614" i="8"/>
  <c r="AT2614" i="8"/>
  <c r="V2614" i="8"/>
  <c r="U2614" i="8"/>
  <c r="T2614" i="8"/>
  <c r="S2614" i="8"/>
  <c r="P2614" i="8"/>
  <c r="Q2614" i="8"/>
  <c r="R2614" i="8"/>
  <c r="J2614" i="8"/>
  <c r="K2614" i="8"/>
  <c r="AT2613" i="8"/>
  <c r="AU2613" i="8"/>
  <c r="X2613" i="8"/>
  <c r="W2613" i="8"/>
  <c r="V2613" i="8"/>
  <c r="T2613" i="8"/>
  <c r="S2613" i="8"/>
  <c r="P2613" i="8"/>
  <c r="J2613" i="8"/>
  <c r="AU2612" i="8"/>
  <c r="AT2612" i="8"/>
  <c r="W2612" i="8"/>
  <c r="X2612" i="8"/>
  <c r="V2612" i="8"/>
  <c r="S2612" i="8"/>
  <c r="R2612" i="8"/>
  <c r="Q2612" i="8"/>
  <c r="P2612" i="8"/>
  <c r="J2612" i="8"/>
  <c r="AT2611" i="8"/>
  <c r="AU2611" i="8"/>
  <c r="V2611" i="8"/>
  <c r="W2611" i="8"/>
  <c r="X2611" i="8"/>
  <c r="S2611" i="8"/>
  <c r="P2611" i="8"/>
  <c r="J2611" i="8"/>
  <c r="AU2610" i="8"/>
  <c r="AT2610" i="8"/>
  <c r="V2610" i="8"/>
  <c r="W2610" i="8"/>
  <c r="U2610" i="8"/>
  <c r="T2610" i="8"/>
  <c r="S2610" i="8"/>
  <c r="P2610" i="8"/>
  <c r="J2610" i="8"/>
  <c r="AU2609" i="8"/>
  <c r="AT2609" i="8"/>
  <c r="W2609" i="8"/>
  <c r="V2609" i="8"/>
  <c r="U2609" i="8"/>
  <c r="S2609" i="8"/>
  <c r="T2609" i="8"/>
  <c r="P2609" i="8"/>
  <c r="J2609" i="8"/>
  <c r="K2609" i="8"/>
  <c r="AT2608" i="8"/>
  <c r="AU2608" i="8"/>
  <c r="V2608" i="8"/>
  <c r="W2608" i="8"/>
  <c r="U2608" i="8"/>
  <c r="T2608" i="8"/>
  <c r="S2608" i="8"/>
  <c r="P2608" i="8"/>
  <c r="J2608" i="8"/>
  <c r="K2608" i="8"/>
  <c r="AT2607" i="8"/>
  <c r="AU2607" i="8"/>
  <c r="X2607" i="8"/>
  <c r="W2607" i="8"/>
  <c r="V2607" i="8"/>
  <c r="T2607" i="8"/>
  <c r="S2607" i="8"/>
  <c r="Q2607" i="8"/>
  <c r="R2607" i="8"/>
  <c r="P2607" i="8"/>
  <c r="J2607" i="8"/>
  <c r="K2607" i="8"/>
  <c r="AT2606" i="8"/>
  <c r="AU2606" i="8"/>
  <c r="X2606" i="8"/>
  <c r="V2606" i="8"/>
  <c r="W2606" i="8"/>
  <c r="S2606" i="8"/>
  <c r="P2606" i="8"/>
  <c r="J2606" i="8"/>
  <c r="AU2605" i="8"/>
  <c r="AT2605" i="8"/>
  <c r="V2605" i="8"/>
  <c r="U2605" i="8"/>
  <c r="T2605" i="8"/>
  <c r="S2605" i="8"/>
  <c r="Q2605" i="8"/>
  <c r="P2605" i="8"/>
  <c r="J2605" i="8"/>
  <c r="K2605" i="8"/>
  <c r="L2605" i="8"/>
  <c r="AT2604" i="8"/>
  <c r="AU2604" i="8"/>
  <c r="X2604" i="8"/>
  <c r="W2604" i="8"/>
  <c r="V2604" i="8"/>
  <c r="S2604" i="8"/>
  <c r="R2604" i="8"/>
  <c r="Q2604" i="8"/>
  <c r="P2604" i="8"/>
  <c r="J2604" i="8"/>
  <c r="K2604" i="8"/>
  <c r="AT2603" i="8"/>
  <c r="AU2603" i="8"/>
  <c r="W2603" i="8"/>
  <c r="V2603" i="8"/>
  <c r="T2603" i="8"/>
  <c r="S2603" i="8"/>
  <c r="P2603" i="8"/>
  <c r="J2603" i="8"/>
  <c r="K2603" i="8"/>
  <c r="AT2602" i="8"/>
  <c r="AU2602" i="8"/>
  <c r="X2602" i="8"/>
  <c r="V2602" i="8"/>
  <c r="W2602" i="8"/>
  <c r="S2602" i="8"/>
  <c r="P2602" i="8"/>
  <c r="J2602" i="8"/>
  <c r="AU2601" i="8"/>
  <c r="AT2601" i="8"/>
  <c r="X2601" i="8"/>
  <c r="W2601" i="8"/>
  <c r="V2601" i="8"/>
  <c r="S2601" i="8"/>
  <c r="R2601" i="8"/>
  <c r="Q2601" i="8"/>
  <c r="P2601" i="8"/>
  <c r="J2601" i="8"/>
  <c r="K2601" i="8"/>
  <c r="L2601" i="8"/>
  <c r="AT2600" i="8"/>
  <c r="AU2600" i="8"/>
  <c r="X2600" i="8"/>
  <c r="V2600" i="8"/>
  <c r="W2600" i="8"/>
  <c r="T2600" i="8"/>
  <c r="U2600" i="8"/>
  <c r="S2600" i="8"/>
  <c r="P2600" i="8"/>
  <c r="J2600" i="8"/>
  <c r="AT2599" i="8"/>
  <c r="AU2599" i="8"/>
  <c r="X2599" i="8"/>
  <c r="W2599" i="8"/>
  <c r="V2599" i="8"/>
  <c r="U2599" i="8"/>
  <c r="T2599" i="8"/>
  <c r="S2599" i="8"/>
  <c r="Q2599" i="8"/>
  <c r="R2599" i="8"/>
  <c r="P2599" i="8"/>
  <c r="J2599" i="8"/>
  <c r="K2599" i="8"/>
  <c r="AU2598" i="8"/>
  <c r="AT2598" i="8"/>
  <c r="X2598" i="8"/>
  <c r="W2598" i="8"/>
  <c r="V2598" i="8"/>
  <c r="T2598" i="8"/>
  <c r="S2598" i="8"/>
  <c r="Q2598" i="8"/>
  <c r="R2598" i="8"/>
  <c r="P2598" i="8"/>
  <c r="J2598" i="8"/>
  <c r="K2598" i="8"/>
  <c r="AT2597" i="8"/>
  <c r="AU2597" i="8"/>
  <c r="X2597" i="8"/>
  <c r="W2597" i="8"/>
  <c r="V2597" i="8"/>
  <c r="S2597" i="8"/>
  <c r="R2597" i="8"/>
  <c r="P2597" i="8"/>
  <c r="Q2597" i="8"/>
  <c r="J2597" i="8"/>
  <c r="K2597" i="8"/>
  <c r="L2597" i="8"/>
  <c r="AU2596" i="8"/>
  <c r="AT2596" i="8"/>
  <c r="V2596" i="8"/>
  <c r="T2596" i="8"/>
  <c r="U2596" i="8"/>
  <c r="S2596" i="8"/>
  <c r="P2596" i="8"/>
  <c r="J2596" i="8"/>
  <c r="K2596" i="8"/>
  <c r="AU2595" i="8"/>
  <c r="AT2595" i="8"/>
  <c r="X2595" i="8"/>
  <c r="W2595" i="8"/>
  <c r="V2595" i="8"/>
  <c r="S2595" i="8"/>
  <c r="Q2595" i="8"/>
  <c r="P2595" i="8"/>
  <c r="J2595" i="8"/>
  <c r="K2595" i="8"/>
  <c r="AT2594" i="8"/>
  <c r="AU2594" i="8"/>
  <c r="X2594" i="8"/>
  <c r="V2594" i="8"/>
  <c r="W2594" i="8"/>
  <c r="U2594" i="8"/>
  <c r="S2594" i="8"/>
  <c r="T2594" i="8"/>
  <c r="P2594" i="8"/>
  <c r="J2594" i="8"/>
  <c r="AT2593" i="8"/>
  <c r="AU2593" i="8"/>
  <c r="W2593" i="8"/>
  <c r="V2593" i="8"/>
  <c r="S2593" i="8"/>
  <c r="P2593" i="8"/>
  <c r="J2593" i="8"/>
  <c r="AT2592" i="8"/>
  <c r="AU2592" i="8"/>
  <c r="X2592" i="8"/>
  <c r="W2592" i="8"/>
  <c r="V2592" i="8"/>
  <c r="U2592" i="8"/>
  <c r="T2592" i="8"/>
  <c r="S2592" i="8"/>
  <c r="P2592" i="8"/>
  <c r="J2592" i="8"/>
  <c r="AT2591" i="8"/>
  <c r="AU2591" i="8"/>
  <c r="X2591" i="8"/>
  <c r="V2591" i="8"/>
  <c r="W2591" i="8"/>
  <c r="U2591" i="8"/>
  <c r="T2591" i="8"/>
  <c r="S2591" i="8"/>
  <c r="Q2591" i="8"/>
  <c r="P2591" i="8"/>
  <c r="J2591" i="8"/>
  <c r="K2591" i="8"/>
  <c r="L2591" i="8"/>
  <c r="AU2590" i="8"/>
  <c r="AT2590" i="8"/>
  <c r="W2590" i="8"/>
  <c r="X2590" i="8"/>
  <c r="V2590" i="8"/>
  <c r="S2590" i="8"/>
  <c r="R2590" i="8"/>
  <c r="Q2590" i="8"/>
  <c r="P2590" i="8"/>
  <c r="J2590" i="8"/>
  <c r="K2590" i="8"/>
  <c r="L2590" i="8"/>
  <c r="AT2589" i="8"/>
  <c r="AU2589" i="8"/>
  <c r="W2589" i="8"/>
  <c r="V2589" i="8"/>
  <c r="U2589" i="8"/>
  <c r="T2589" i="8"/>
  <c r="S2589" i="8"/>
  <c r="R2589" i="8"/>
  <c r="P2589" i="8"/>
  <c r="Q2589" i="8"/>
  <c r="J2589" i="8"/>
  <c r="K2589" i="8"/>
  <c r="AT2588" i="8"/>
  <c r="AU2588" i="8"/>
  <c r="V2588" i="8"/>
  <c r="U2588" i="8"/>
  <c r="S2588" i="8"/>
  <c r="T2588" i="8"/>
  <c r="P2588" i="8"/>
  <c r="J2588" i="8"/>
  <c r="K2588" i="8"/>
  <c r="AU2587" i="8"/>
  <c r="AT2587" i="8"/>
  <c r="V2587" i="8"/>
  <c r="U2587" i="8"/>
  <c r="T2587" i="8"/>
  <c r="S2587" i="8"/>
  <c r="R2587" i="8"/>
  <c r="Q2587" i="8"/>
  <c r="P2587" i="8"/>
  <c r="J2587" i="8"/>
  <c r="K2587" i="8"/>
  <c r="L2587" i="8"/>
  <c r="AT2586" i="8"/>
  <c r="AU2586" i="8"/>
  <c r="W2586" i="8"/>
  <c r="X2586" i="8"/>
  <c r="V2586" i="8"/>
  <c r="T2586" i="8"/>
  <c r="U2586" i="8"/>
  <c r="S2586" i="8"/>
  <c r="R2586" i="8"/>
  <c r="Q2586" i="8"/>
  <c r="P2586" i="8"/>
  <c r="J2586" i="8"/>
  <c r="AT2585" i="8"/>
  <c r="AU2585" i="8"/>
  <c r="X2585" i="8"/>
  <c r="W2585" i="8"/>
  <c r="V2585" i="8"/>
  <c r="S2585" i="8"/>
  <c r="Q2585" i="8"/>
  <c r="P2585" i="8"/>
  <c r="J2585" i="8"/>
  <c r="K2585" i="8"/>
  <c r="L2585" i="8"/>
  <c r="AU2584" i="8"/>
  <c r="AT2584" i="8"/>
  <c r="W2584" i="8"/>
  <c r="V2584" i="8"/>
  <c r="S2584" i="8"/>
  <c r="T2584" i="8"/>
  <c r="Q2584" i="8"/>
  <c r="P2584" i="8"/>
  <c r="J2584" i="8"/>
  <c r="AT2583" i="8"/>
  <c r="AU2583" i="8"/>
  <c r="W2583" i="8"/>
  <c r="X2583" i="8"/>
  <c r="V2583" i="8"/>
  <c r="S2583" i="8"/>
  <c r="R2583" i="8"/>
  <c r="Q2583" i="8"/>
  <c r="P2583" i="8"/>
  <c r="J2583" i="8"/>
  <c r="AT2582" i="8"/>
  <c r="AU2582" i="8"/>
  <c r="W2582" i="8"/>
  <c r="X2582" i="8"/>
  <c r="V2582" i="8"/>
  <c r="U2582" i="8"/>
  <c r="T2582" i="8"/>
  <c r="S2582" i="8"/>
  <c r="R2582" i="8"/>
  <c r="P2582" i="8"/>
  <c r="Q2582" i="8"/>
  <c r="J2582" i="8"/>
  <c r="K2582" i="8"/>
  <c r="AT2581" i="8"/>
  <c r="AU2581" i="8"/>
  <c r="V2581" i="8"/>
  <c r="S2581" i="8"/>
  <c r="T2581" i="8"/>
  <c r="R2581" i="8"/>
  <c r="Q2581" i="8"/>
  <c r="P2581" i="8"/>
  <c r="J2581" i="8"/>
  <c r="K2581" i="8"/>
  <c r="L2581" i="8"/>
  <c r="AT2580" i="8"/>
  <c r="AU2580" i="8"/>
  <c r="V2580" i="8"/>
  <c r="S2580" i="8"/>
  <c r="R2580" i="8"/>
  <c r="Q2580" i="8"/>
  <c r="P2580" i="8"/>
  <c r="J2580" i="8"/>
  <c r="AT2579" i="8"/>
  <c r="AU2579" i="8"/>
  <c r="W2579" i="8"/>
  <c r="V2579" i="8"/>
  <c r="S2579" i="8"/>
  <c r="R2579" i="8"/>
  <c r="Q2579" i="8"/>
  <c r="P2579" i="8"/>
  <c r="J2579" i="8"/>
  <c r="AT2578" i="8"/>
  <c r="AU2578" i="8"/>
  <c r="X2578" i="8"/>
  <c r="W2578" i="8"/>
  <c r="V2578" i="8"/>
  <c r="T2578" i="8"/>
  <c r="S2578" i="8"/>
  <c r="P2578" i="8"/>
  <c r="J2578" i="8"/>
  <c r="K2578" i="8"/>
  <c r="AT2577" i="8"/>
  <c r="AU2577" i="8"/>
  <c r="V2577" i="8"/>
  <c r="W2577" i="8"/>
  <c r="T2577" i="8"/>
  <c r="U2577" i="8"/>
  <c r="S2577" i="8"/>
  <c r="Q2577" i="8"/>
  <c r="P2577" i="8"/>
  <c r="J2577" i="8"/>
  <c r="K2577" i="8"/>
  <c r="AT2576" i="8"/>
  <c r="AU2576" i="8"/>
  <c r="X2576" i="8"/>
  <c r="W2576" i="8"/>
  <c r="V2576" i="8"/>
  <c r="T2576" i="8"/>
  <c r="S2576" i="8"/>
  <c r="P2576" i="8"/>
  <c r="J2576" i="8"/>
  <c r="AT2575" i="8"/>
  <c r="AU2575" i="8"/>
  <c r="W2575" i="8"/>
  <c r="V2575" i="8"/>
  <c r="U2575" i="8"/>
  <c r="S2575" i="8"/>
  <c r="T2575" i="8"/>
  <c r="P2575" i="8"/>
  <c r="J2575" i="8"/>
  <c r="AU2574" i="8"/>
  <c r="AT2574" i="8"/>
  <c r="X2574" i="8"/>
  <c r="V2574" i="8"/>
  <c r="W2574" i="8"/>
  <c r="S2574" i="8"/>
  <c r="R2574" i="8"/>
  <c r="Q2574" i="8"/>
  <c r="P2574" i="8"/>
  <c r="J2574" i="8"/>
  <c r="AT2573" i="8"/>
  <c r="AU2573" i="8"/>
  <c r="V2573" i="8"/>
  <c r="S2573" i="8"/>
  <c r="Q2573" i="8"/>
  <c r="R2573" i="8"/>
  <c r="P2573" i="8"/>
  <c r="J2573" i="8"/>
  <c r="K2573" i="8"/>
  <c r="AU2572" i="8"/>
  <c r="AT2572" i="8"/>
  <c r="W2572" i="8"/>
  <c r="X2572" i="8"/>
  <c r="V2572" i="8"/>
  <c r="U2572" i="8"/>
  <c r="T2572" i="8"/>
  <c r="S2572" i="8"/>
  <c r="R2572" i="8"/>
  <c r="Q2572" i="8"/>
  <c r="P2572" i="8"/>
  <c r="J2572" i="8"/>
  <c r="AT2571" i="8"/>
  <c r="AU2571" i="8"/>
  <c r="W2571" i="8"/>
  <c r="X2571" i="8"/>
  <c r="V2571" i="8"/>
  <c r="U2571" i="8"/>
  <c r="S2571" i="8"/>
  <c r="T2571" i="8"/>
  <c r="Q2571" i="8"/>
  <c r="P2571" i="8"/>
  <c r="J2571" i="8"/>
  <c r="K2571" i="8"/>
  <c r="AU2570" i="8"/>
  <c r="AT2570" i="8"/>
  <c r="V2570" i="8"/>
  <c r="T2570" i="8"/>
  <c r="S2570" i="8"/>
  <c r="R2570" i="8"/>
  <c r="Q2570" i="8"/>
  <c r="P2570" i="8"/>
  <c r="J2570" i="8"/>
  <c r="AU2569" i="8"/>
  <c r="AT2569" i="8"/>
  <c r="X2569" i="8"/>
  <c r="V2569" i="8"/>
  <c r="W2569" i="8"/>
  <c r="T2569" i="8"/>
  <c r="S2569" i="8"/>
  <c r="R2569" i="8"/>
  <c r="Q2569" i="8"/>
  <c r="P2569" i="8"/>
  <c r="J2569" i="8"/>
  <c r="AU2568" i="8"/>
  <c r="AT2568" i="8"/>
  <c r="X2568" i="8"/>
  <c r="V2568" i="8"/>
  <c r="W2568" i="8"/>
  <c r="T2568" i="8"/>
  <c r="S2568" i="8"/>
  <c r="R2568" i="8"/>
  <c r="P2568" i="8"/>
  <c r="Q2568" i="8"/>
  <c r="J2568" i="8"/>
  <c r="K2568" i="8"/>
  <c r="AU2567" i="8"/>
  <c r="AT2567" i="8"/>
  <c r="X2567" i="8"/>
  <c r="V2567" i="8"/>
  <c r="W2567" i="8"/>
  <c r="U2567" i="8"/>
  <c r="S2567" i="8"/>
  <c r="T2567" i="8"/>
  <c r="P2567" i="8"/>
  <c r="J2567" i="8"/>
  <c r="AU2566" i="8"/>
  <c r="AT2566" i="8"/>
  <c r="V2566" i="8"/>
  <c r="U2566" i="8"/>
  <c r="T2566" i="8"/>
  <c r="S2566" i="8"/>
  <c r="Q2566" i="8"/>
  <c r="R2566" i="8"/>
  <c r="P2566" i="8"/>
  <c r="J2566" i="8"/>
  <c r="K2566" i="8"/>
  <c r="AT2565" i="8"/>
  <c r="AU2565" i="8"/>
  <c r="V2565" i="8"/>
  <c r="S2565" i="8"/>
  <c r="Q2565" i="8"/>
  <c r="R2565" i="8"/>
  <c r="P2565" i="8"/>
  <c r="J2565" i="8"/>
  <c r="K2565" i="8"/>
  <c r="AU2564" i="8"/>
  <c r="AT2564" i="8"/>
  <c r="X2564" i="8"/>
  <c r="W2564" i="8"/>
  <c r="V2564" i="8"/>
  <c r="S2564" i="8"/>
  <c r="Q2564" i="8"/>
  <c r="P2564" i="8"/>
  <c r="J2564" i="8"/>
  <c r="AU2563" i="8"/>
  <c r="AT2563" i="8"/>
  <c r="V2563" i="8"/>
  <c r="S2563" i="8"/>
  <c r="T2563" i="8"/>
  <c r="Q2563" i="8"/>
  <c r="P2563" i="8"/>
  <c r="J2563" i="8"/>
  <c r="K2563" i="8"/>
  <c r="AU2562" i="8"/>
  <c r="AT2562" i="8"/>
  <c r="W2562" i="8"/>
  <c r="X2562" i="8"/>
  <c r="V2562" i="8"/>
  <c r="T2562" i="8"/>
  <c r="S2562" i="8"/>
  <c r="P2562" i="8"/>
  <c r="J2562" i="8"/>
  <c r="K2562" i="8"/>
  <c r="L2562" i="8"/>
  <c r="AT2561" i="8"/>
  <c r="AU2561" i="8"/>
  <c r="V2561" i="8"/>
  <c r="T2561" i="8"/>
  <c r="U2561" i="8"/>
  <c r="S2561" i="8"/>
  <c r="P2561" i="8"/>
  <c r="J2561" i="8"/>
  <c r="K2561" i="8"/>
  <c r="AT2560" i="8"/>
  <c r="AU2560" i="8"/>
  <c r="X2560" i="8"/>
  <c r="V2560" i="8"/>
  <c r="W2560" i="8"/>
  <c r="S2560" i="8"/>
  <c r="P2560" i="8"/>
  <c r="Q2560" i="8"/>
  <c r="R2560" i="8"/>
  <c r="J2560" i="8"/>
  <c r="AU2559" i="8"/>
  <c r="AT2559" i="8"/>
  <c r="X2559" i="8"/>
  <c r="V2559" i="8"/>
  <c r="W2559" i="8"/>
  <c r="T2559" i="8"/>
  <c r="S2559" i="8"/>
  <c r="Q2559" i="8"/>
  <c r="R2559" i="8"/>
  <c r="P2559" i="8"/>
  <c r="J2559" i="8"/>
  <c r="K2559" i="8"/>
  <c r="AU2558" i="8"/>
  <c r="AT2558" i="8"/>
  <c r="W2558" i="8"/>
  <c r="V2558" i="8"/>
  <c r="T2558" i="8"/>
  <c r="U2558" i="8"/>
  <c r="S2558" i="8"/>
  <c r="Q2558" i="8"/>
  <c r="P2558" i="8"/>
  <c r="J2558" i="8"/>
  <c r="K2558" i="8"/>
  <c r="L2558" i="8"/>
  <c r="AU2557" i="8"/>
  <c r="AT2557" i="8"/>
  <c r="X2557" i="8"/>
  <c r="W2557" i="8"/>
  <c r="V2557" i="8"/>
  <c r="T2557" i="8"/>
  <c r="S2557" i="8"/>
  <c r="P2557" i="8"/>
  <c r="J2557" i="8"/>
  <c r="AU2556" i="8"/>
  <c r="AT2556" i="8"/>
  <c r="V2556" i="8"/>
  <c r="U2556" i="8"/>
  <c r="T2556" i="8"/>
  <c r="S2556" i="8"/>
  <c r="R2556" i="8"/>
  <c r="Q2556" i="8"/>
  <c r="P2556" i="8"/>
  <c r="J2556" i="8"/>
  <c r="AT2555" i="8"/>
  <c r="AU2555" i="8"/>
  <c r="X2555" i="8"/>
  <c r="V2555" i="8"/>
  <c r="W2555" i="8"/>
  <c r="S2555" i="8"/>
  <c r="R2555" i="8"/>
  <c r="Q2555" i="8"/>
  <c r="P2555" i="8"/>
  <c r="J2555" i="8"/>
  <c r="K2555" i="8"/>
  <c r="AT2554" i="8"/>
  <c r="AU2554" i="8"/>
  <c r="W2554" i="8"/>
  <c r="X2554" i="8"/>
  <c r="V2554" i="8"/>
  <c r="S2554" i="8"/>
  <c r="R2554" i="8"/>
  <c r="P2554" i="8"/>
  <c r="Q2554" i="8"/>
  <c r="J2554" i="8"/>
  <c r="AT2553" i="8"/>
  <c r="AU2553" i="8"/>
  <c r="V2553" i="8"/>
  <c r="S2553" i="8"/>
  <c r="P2553" i="8"/>
  <c r="J2553" i="8"/>
  <c r="K2553" i="8"/>
  <c r="L2553" i="8"/>
  <c r="AU2552" i="8"/>
  <c r="AT2552" i="8"/>
  <c r="V2552" i="8"/>
  <c r="U2552" i="8"/>
  <c r="T2552" i="8"/>
  <c r="S2552" i="8"/>
  <c r="P2552" i="8"/>
  <c r="J2552" i="8"/>
  <c r="K2552" i="8"/>
  <c r="L2552" i="8"/>
  <c r="AT2551" i="8"/>
  <c r="AU2551" i="8"/>
  <c r="W2551" i="8"/>
  <c r="V2551" i="8"/>
  <c r="T2551" i="8"/>
  <c r="U2551" i="8"/>
  <c r="S2551" i="8"/>
  <c r="Q2551" i="8"/>
  <c r="R2551" i="8"/>
  <c r="P2551" i="8"/>
  <c r="J2551" i="8"/>
  <c r="K2551" i="8"/>
  <c r="AT2550" i="8"/>
  <c r="AU2550" i="8"/>
  <c r="X2550" i="8"/>
  <c r="W2550" i="8"/>
  <c r="V2550" i="8"/>
  <c r="S2550" i="8"/>
  <c r="P2550" i="8"/>
  <c r="J2550" i="8"/>
  <c r="AT2549" i="8"/>
  <c r="AU2549" i="8"/>
  <c r="X2549" i="8"/>
  <c r="V2549" i="8"/>
  <c r="W2549" i="8"/>
  <c r="S2549" i="8"/>
  <c r="Q2549" i="8"/>
  <c r="P2549" i="8"/>
  <c r="J2549" i="8"/>
  <c r="AU2548" i="8"/>
  <c r="AT2548" i="8"/>
  <c r="V2548" i="8"/>
  <c r="W2548" i="8"/>
  <c r="T2548" i="8"/>
  <c r="S2548" i="8"/>
  <c r="P2548" i="8"/>
  <c r="J2548" i="8"/>
  <c r="K2548" i="8"/>
  <c r="L2548" i="8"/>
  <c r="AU2547" i="8"/>
  <c r="AT2547" i="8"/>
  <c r="W2547" i="8"/>
  <c r="V2547" i="8"/>
  <c r="S2547" i="8"/>
  <c r="Q2547" i="8"/>
  <c r="R2547" i="8"/>
  <c r="P2547" i="8"/>
  <c r="J2547" i="8"/>
  <c r="K2547" i="8"/>
  <c r="L2547" i="8"/>
  <c r="AT2546" i="8"/>
  <c r="AU2546" i="8"/>
  <c r="X2546" i="8"/>
  <c r="V2546" i="8"/>
  <c r="W2546" i="8"/>
  <c r="S2546" i="8"/>
  <c r="P2546" i="8"/>
  <c r="J2546" i="8"/>
  <c r="AU2545" i="8"/>
  <c r="AT2545" i="8"/>
  <c r="X2545" i="8"/>
  <c r="W2545" i="8"/>
  <c r="V2545" i="8"/>
  <c r="U2545" i="8"/>
  <c r="T2545" i="8"/>
  <c r="S2545" i="8"/>
  <c r="Q2545" i="8"/>
  <c r="R2545" i="8"/>
  <c r="P2545" i="8"/>
  <c r="J2545" i="8"/>
  <c r="K2545" i="8"/>
  <c r="L2545" i="8"/>
  <c r="AU2544" i="8"/>
  <c r="AT2544" i="8"/>
  <c r="X2544" i="8"/>
  <c r="W2544" i="8"/>
  <c r="V2544" i="8"/>
  <c r="T2544" i="8"/>
  <c r="U2544" i="8"/>
  <c r="S2544" i="8"/>
  <c r="Q2544" i="8"/>
  <c r="R2544" i="8"/>
  <c r="P2544" i="8"/>
  <c r="J2544" i="8"/>
  <c r="K2544" i="8"/>
  <c r="L2544" i="8"/>
  <c r="AU2543" i="8"/>
  <c r="AT2543" i="8"/>
  <c r="W2543" i="8"/>
  <c r="X2543" i="8"/>
  <c r="V2543" i="8"/>
  <c r="T2543" i="8"/>
  <c r="S2543" i="8"/>
  <c r="P2543" i="8"/>
  <c r="J2543" i="8"/>
  <c r="K2543" i="8"/>
  <c r="L2543" i="8"/>
  <c r="AU2542" i="8"/>
  <c r="AT2542" i="8"/>
  <c r="V2542" i="8"/>
  <c r="U2542" i="8"/>
  <c r="S2542" i="8"/>
  <c r="T2542" i="8"/>
  <c r="P2542" i="8"/>
  <c r="J2542" i="8"/>
  <c r="K2542" i="8"/>
  <c r="AU2541" i="8"/>
  <c r="AT2541" i="8"/>
  <c r="W2541" i="8"/>
  <c r="X2541" i="8"/>
  <c r="V2541" i="8"/>
  <c r="U2541" i="8"/>
  <c r="T2541" i="8"/>
  <c r="S2541" i="8"/>
  <c r="Q2541" i="8"/>
  <c r="R2541" i="8"/>
  <c r="P2541" i="8"/>
  <c r="J2541" i="8"/>
  <c r="AT2540" i="8"/>
  <c r="AU2540" i="8"/>
  <c r="X2540" i="8"/>
  <c r="V2540" i="8"/>
  <c r="W2540" i="8"/>
  <c r="U2540" i="8"/>
  <c r="T2540" i="8"/>
  <c r="S2540" i="8"/>
  <c r="R2540" i="8"/>
  <c r="P2540" i="8"/>
  <c r="Q2540" i="8"/>
  <c r="J2540" i="8"/>
  <c r="K2540" i="8"/>
  <c r="L2540" i="8"/>
  <c r="AU2539" i="8"/>
  <c r="AT2539" i="8"/>
  <c r="V2539" i="8"/>
  <c r="U2539" i="8"/>
  <c r="S2539" i="8"/>
  <c r="T2539" i="8"/>
  <c r="P2539" i="8"/>
  <c r="J2539" i="8"/>
  <c r="AT2538" i="8"/>
  <c r="AU2538" i="8"/>
  <c r="X2538" i="8"/>
  <c r="V2538" i="8"/>
  <c r="W2538" i="8"/>
  <c r="S2538" i="8"/>
  <c r="Q2538" i="8"/>
  <c r="R2538" i="8"/>
  <c r="P2538" i="8"/>
  <c r="J2538" i="8"/>
  <c r="K2538" i="8"/>
  <c r="AT2537" i="8"/>
  <c r="AU2537" i="8"/>
  <c r="X2537" i="8"/>
  <c r="W2537" i="8"/>
  <c r="V2537" i="8"/>
  <c r="T2537" i="8"/>
  <c r="S2537" i="8"/>
  <c r="P2537" i="8"/>
  <c r="J2537" i="8"/>
  <c r="AU2536" i="8"/>
  <c r="AT2536" i="8"/>
  <c r="W2536" i="8"/>
  <c r="V2536" i="8"/>
  <c r="U2536" i="8"/>
  <c r="T2536" i="8"/>
  <c r="S2536" i="8"/>
  <c r="P2536" i="8"/>
  <c r="J2536" i="8"/>
  <c r="AT2535" i="8"/>
  <c r="AU2535" i="8"/>
  <c r="V2535" i="8"/>
  <c r="U2535" i="8"/>
  <c r="T2535" i="8"/>
  <c r="S2535" i="8"/>
  <c r="P2535" i="8"/>
  <c r="J2535" i="8"/>
  <c r="AT2534" i="8"/>
  <c r="AU2534" i="8"/>
  <c r="W2534" i="8"/>
  <c r="X2534" i="8"/>
  <c r="V2534" i="8"/>
  <c r="T2534" i="8"/>
  <c r="S2534" i="8"/>
  <c r="P2534" i="8"/>
  <c r="J2534" i="8"/>
  <c r="AT2533" i="8"/>
  <c r="AU2533" i="8"/>
  <c r="W2533" i="8"/>
  <c r="V2533" i="8"/>
  <c r="T2533" i="8"/>
  <c r="S2533" i="8"/>
  <c r="Q2533" i="8"/>
  <c r="R2533" i="8"/>
  <c r="P2533" i="8"/>
  <c r="J2533" i="8"/>
  <c r="K2533" i="8"/>
  <c r="L2533" i="8"/>
  <c r="AT2532" i="8"/>
  <c r="AU2532" i="8"/>
  <c r="V2532" i="8"/>
  <c r="U2532" i="8"/>
  <c r="T2532" i="8"/>
  <c r="S2532" i="8"/>
  <c r="P2532" i="8"/>
  <c r="J2532" i="8"/>
  <c r="AU2531" i="8"/>
  <c r="AT2531" i="8"/>
  <c r="V2531" i="8"/>
  <c r="T2531" i="8"/>
  <c r="S2531" i="8"/>
  <c r="R2531" i="8"/>
  <c r="Q2531" i="8"/>
  <c r="P2531" i="8"/>
  <c r="J2531" i="8"/>
  <c r="AU2530" i="8"/>
  <c r="AT2530" i="8"/>
  <c r="W2530" i="8"/>
  <c r="V2530" i="8"/>
  <c r="T2530" i="8"/>
  <c r="U2530" i="8"/>
  <c r="S2530" i="8"/>
  <c r="P2530" i="8"/>
  <c r="J2530" i="8"/>
  <c r="K2530" i="8"/>
  <c r="L2530" i="8"/>
  <c r="AU2529" i="8"/>
  <c r="AT2529" i="8"/>
  <c r="W2529" i="8"/>
  <c r="X2529" i="8"/>
  <c r="V2529" i="8"/>
  <c r="S2529" i="8"/>
  <c r="R2529" i="8"/>
  <c r="Q2529" i="8"/>
  <c r="P2529" i="8"/>
  <c r="J2529" i="8"/>
  <c r="K2529" i="8"/>
  <c r="AU2528" i="8"/>
  <c r="AT2528" i="8"/>
  <c r="V2528" i="8"/>
  <c r="U2528" i="8"/>
  <c r="T2528" i="8"/>
  <c r="S2528" i="8"/>
  <c r="Q2528" i="8"/>
  <c r="R2528" i="8"/>
  <c r="P2528" i="8"/>
  <c r="J2528" i="8"/>
  <c r="K2528" i="8"/>
  <c r="AU2527" i="8"/>
  <c r="AT2527" i="8"/>
  <c r="V2527" i="8"/>
  <c r="S2527" i="8"/>
  <c r="Q2527" i="8"/>
  <c r="P2527" i="8"/>
  <c r="J2527" i="8"/>
  <c r="K2527" i="8"/>
  <c r="AU2526" i="8"/>
  <c r="AT2526" i="8"/>
  <c r="X2526" i="8"/>
  <c r="W2526" i="8"/>
  <c r="V2526" i="8"/>
  <c r="S2526" i="8"/>
  <c r="P2526" i="8"/>
  <c r="Q2526" i="8"/>
  <c r="J2526" i="8"/>
  <c r="AT2525" i="8"/>
  <c r="AU2525" i="8"/>
  <c r="X2525" i="8"/>
  <c r="W2525" i="8"/>
  <c r="V2525" i="8"/>
  <c r="S2525" i="8"/>
  <c r="Q2525" i="8"/>
  <c r="R2525" i="8"/>
  <c r="P2525" i="8"/>
  <c r="J2525" i="8"/>
  <c r="AU2524" i="8"/>
  <c r="AT2524" i="8"/>
  <c r="V2524" i="8"/>
  <c r="S2524" i="8"/>
  <c r="T2524" i="8"/>
  <c r="R2524" i="8"/>
  <c r="P2524" i="8"/>
  <c r="Q2524" i="8"/>
  <c r="J2524" i="8"/>
  <c r="AT2523" i="8"/>
  <c r="AU2523" i="8"/>
  <c r="W2523" i="8"/>
  <c r="V2523" i="8"/>
  <c r="T2523" i="8"/>
  <c r="U2523" i="8"/>
  <c r="S2523" i="8"/>
  <c r="P2523" i="8"/>
  <c r="Q2523" i="8"/>
  <c r="J2523" i="8"/>
  <c r="K2523" i="8"/>
  <c r="AT2522" i="8"/>
  <c r="AU2522" i="8"/>
  <c r="V2522" i="8"/>
  <c r="S2522" i="8"/>
  <c r="P2522" i="8"/>
  <c r="J2522" i="8"/>
  <c r="K2522" i="8"/>
  <c r="AU2521" i="8"/>
  <c r="AT2521" i="8"/>
  <c r="X2521" i="8"/>
  <c r="W2521" i="8"/>
  <c r="V2521" i="8"/>
  <c r="S2521" i="8"/>
  <c r="T2521" i="8"/>
  <c r="P2521" i="8"/>
  <c r="J2521" i="8"/>
  <c r="AT2520" i="8"/>
  <c r="AU2520" i="8"/>
  <c r="X2520" i="8"/>
  <c r="V2520" i="8"/>
  <c r="W2520" i="8"/>
  <c r="S2520" i="8"/>
  <c r="Q2520" i="8"/>
  <c r="R2520" i="8"/>
  <c r="P2520" i="8"/>
  <c r="J2520" i="8"/>
  <c r="AU2519" i="8"/>
  <c r="AT2519" i="8"/>
  <c r="W2519" i="8"/>
  <c r="V2519" i="8"/>
  <c r="S2519" i="8"/>
  <c r="Q2519" i="8"/>
  <c r="P2519" i="8"/>
  <c r="J2519" i="8"/>
  <c r="K2519" i="8"/>
  <c r="L2519" i="8"/>
  <c r="AT2518" i="8"/>
  <c r="AU2518" i="8"/>
  <c r="V2518" i="8"/>
  <c r="W2518" i="8"/>
  <c r="X2518" i="8"/>
  <c r="S2518" i="8"/>
  <c r="R2518" i="8"/>
  <c r="Q2518" i="8"/>
  <c r="P2518" i="8"/>
  <c r="J2518" i="8"/>
  <c r="K2518" i="8"/>
  <c r="AU2517" i="8"/>
  <c r="AT2517" i="8"/>
  <c r="V2517" i="8"/>
  <c r="T2517" i="8"/>
  <c r="U2517" i="8"/>
  <c r="S2517" i="8"/>
  <c r="Q2517" i="8"/>
  <c r="R2517" i="8"/>
  <c r="P2517" i="8"/>
  <c r="J2517" i="8"/>
  <c r="K2517" i="8"/>
  <c r="L2517" i="8"/>
  <c r="AU2516" i="8"/>
  <c r="AT2516" i="8"/>
  <c r="X2516" i="8"/>
  <c r="W2516" i="8"/>
  <c r="V2516" i="8"/>
  <c r="T2516" i="8"/>
  <c r="U2516" i="8"/>
  <c r="S2516" i="8"/>
  <c r="R2516" i="8"/>
  <c r="Q2516" i="8"/>
  <c r="P2516" i="8"/>
  <c r="J2516" i="8"/>
  <c r="K2516" i="8"/>
  <c r="L2516" i="8"/>
  <c r="AU2515" i="8"/>
  <c r="AT2515" i="8"/>
  <c r="W2515" i="8"/>
  <c r="X2515" i="8"/>
  <c r="V2515" i="8"/>
  <c r="U2515" i="8"/>
  <c r="T2515" i="8"/>
  <c r="S2515" i="8"/>
  <c r="Q2515" i="8"/>
  <c r="R2515" i="8"/>
  <c r="P2515" i="8"/>
  <c r="J2515" i="8"/>
  <c r="K2515" i="8"/>
  <c r="L2515" i="8"/>
  <c r="AU2514" i="8"/>
  <c r="AT2514" i="8"/>
  <c r="X2514" i="8"/>
  <c r="W2514" i="8"/>
  <c r="V2514" i="8"/>
  <c r="T2514" i="8"/>
  <c r="U2514" i="8"/>
  <c r="S2514" i="8"/>
  <c r="P2514" i="8"/>
  <c r="J2514" i="8"/>
  <c r="K2514" i="8"/>
  <c r="AU2513" i="8"/>
  <c r="AT2513" i="8"/>
  <c r="V2513" i="8"/>
  <c r="S2513" i="8"/>
  <c r="Q2513" i="8"/>
  <c r="R2513" i="8"/>
  <c r="P2513" i="8"/>
  <c r="J2513" i="8"/>
  <c r="K2513" i="8"/>
  <c r="AU2512" i="8"/>
  <c r="AT2512" i="8"/>
  <c r="V2512" i="8"/>
  <c r="S2512" i="8"/>
  <c r="R2512" i="8"/>
  <c r="P2512" i="8"/>
  <c r="Q2512" i="8"/>
  <c r="J2512" i="8"/>
  <c r="K2512" i="8"/>
  <c r="AU2511" i="8"/>
  <c r="AT2511" i="8"/>
  <c r="V2511" i="8"/>
  <c r="S2511" i="8"/>
  <c r="R2511" i="8"/>
  <c r="Q2511" i="8"/>
  <c r="P2511" i="8"/>
  <c r="J2511" i="8"/>
  <c r="AU2510" i="8"/>
  <c r="AT2510" i="8"/>
  <c r="X2510" i="8"/>
  <c r="V2510" i="8"/>
  <c r="W2510" i="8"/>
  <c r="U2510" i="8"/>
  <c r="T2510" i="8"/>
  <c r="S2510" i="8"/>
  <c r="Q2510" i="8"/>
  <c r="P2510" i="8"/>
  <c r="J2510" i="8"/>
  <c r="K2510" i="8"/>
  <c r="AT2509" i="8"/>
  <c r="AU2509" i="8"/>
  <c r="V2509" i="8"/>
  <c r="U2509" i="8"/>
  <c r="T2509" i="8"/>
  <c r="S2509" i="8"/>
  <c r="P2509" i="8"/>
  <c r="J2509" i="8"/>
  <c r="AU2508" i="8"/>
  <c r="AT2508" i="8"/>
  <c r="V2508" i="8"/>
  <c r="W2508" i="8"/>
  <c r="X2508" i="8"/>
  <c r="S2508" i="8"/>
  <c r="R2508" i="8"/>
  <c r="Q2508" i="8"/>
  <c r="P2508" i="8"/>
  <c r="J2508" i="8"/>
  <c r="K2508" i="8"/>
  <c r="AT2507" i="8"/>
  <c r="AU2507" i="8"/>
  <c r="X2507" i="8"/>
  <c r="W2507" i="8"/>
  <c r="V2507" i="8"/>
  <c r="U2507" i="8"/>
  <c r="T2507" i="8"/>
  <c r="S2507" i="8"/>
  <c r="P2507" i="8"/>
  <c r="J2507" i="8"/>
  <c r="AU2506" i="8"/>
  <c r="AT2506" i="8"/>
  <c r="V2506" i="8"/>
  <c r="T2506" i="8"/>
  <c r="S2506" i="8"/>
  <c r="P2506" i="8"/>
  <c r="Q2506" i="8"/>
  <c r="J2506" i="8"/>
  <c r="AU2505" i="8"/>
  <c r="AT2505" i="8"/>
  <c r="W2505" i="8"/>
  <c r="V2505" i="8"/>
  <c r="S2505" i="8"/>
  <c r="P2505" i="8"/>
  <c r="J2505" i="8"/>
  <c r="K2505" i="8"/>
  <c r="L2505" i="8"/>
  <c r="AT2504" i="8"/>
  <c r="AU2504" i="8"/>
  <c r="V2504" i="8"/>
  <c r="S2504" i="8"/>
  <c r="P2504" i="8"/>
  <c r="J2504" i="8"/>
  <c r="K2504" i="8"/>
  <c r="AU2503" i="8"/>
  <c r="AT2503" i="8"/>
  <c r="X2503" i="8"/>
  <c r="V2503" i="8"/>
  <c r="W2503" i="8"/>
  <c r="S2503" i="8"/>
  <c r="T2503" i="8"/>
  <c r="U2503" i="8"/>
  <c r="Q2503" i="8"/>
  <c r="R2503" i="8"/>
  <c r="P2503" i="8"/>
  <c r="J2503" i="8"/>
  <c r="AT2502" i="8"/>
  <c r="AU2502" i="8"/>
  <c r="W2502" i="8"/>
  <c r="V2502" i="8"/>
  <c r="U2502" i="8"/>
  <c r="T2502" i="8"/>
  <c r="S2502" i="8"/>
  <c r="R2502" i="8"/>
  <c r="Q2502" i="8"/>
  <c r="P2502" i="8"/>
  <c r="J2502" i="8"/>
  <c r="AT2501" i="8"/>
  <c r="AU2501" i="8"/>
  <c r="X2501" i="8"/>
  <c r="W2501" i="8"/>
  <c r="V2501" i="8"/>
  <c r="U2501" i="8"/>
  <c r="T2501" i="8"/>
  <c r="S2501" i="8"/>
  <c r="P2501" i="8"/>
  <c r="J2501" i="8"/>
  <c r="K2501" i="8"/>
  <c r="AU2500" i="8"/>
  <c r="AT2500" i="8"/>
  <c r="X2500" i="8"/>
  <c r="W2500" i="8"/>
  <c r="V2500" i="8"/>
  <c r="U2500" i="8"/>
  <c r="T2500" i="8"/>
  <c r="S2500" i="8"/>
  <c r="P2500" i="8"/>
  <c r="J2500" i="8"/>
  <c r="AU2499" i="8"/>
  <c r="AT2499" i="8"/>
  <c r="V2499" i="8"/>
  <c r="U2499" i="8"/>
  <c r="T2499" i="8"/>
  <c r="S2499" i="8"/>
  <c r="P2499" i="8"/>
  <c r="J2499" i="8"/>
  <c r="K2499" i="8"/>
  <c r="L2499" i="8"/>
  <c r="AT2498" i="8"/>
  <c r="AU2498" i="8"/>
  <c r="W2498" i="8"/>
  <c r="V2498" i="8"/>
  <c r="U2498" i="8"/>
  <c r="S2498" i="8"/>
  <c r="T2498" i="8"/>
  <c r="R2498" i="8"/>
  <c r="P2498" i="8"/>
  <c r="Q2498" i="8"/>
  <c r="J2498" i="8"/>
  <c r="AT2497" i="8"/>
  <c r="AU2497" i="8"/>
  <c r="V2497" i="8"/>
  <c r="W2497" i="8"/>
  <c r="S2497" i="8"/>
  <c r="P2497" i="8"/>
  <c r="Q2497" i="8"/>
  <c r="J2497" i="8"/>
  <c r="AU2496" i="8"/>
  <c r="AT2496" i="8"/>
  <c r="X2496" i="8"/>
  <c r="V2496" i="8"/>
  <c r="W2496" i="8"/>
  <c r="U2496" i="8"/>
  <c r="S2496" i="8"/>
  <c r="T2496" i="8"/>
  <c r="P2496" i="8"/>
  <c r="Q2496" i="8"/>
  <c r="J2496" i="8"/>
  <c r="K2496" i="8"/>
  <c r="AT2495" i="8"/>
  <c r="AU2495" i="8"/>
  <c r="X2495" i="8"/>
  <c r="V2495" i="8"/>
  <c r="W2495" i="8"/>
  <c r="S2495" i="8"/>
  <c r="T2495" i="8"/>
  <c r="U2495" i="8"/>
  <c r="P2495" i="8"/>
  <c r="J2495" i="8"/>
  <c r="K2495" i="8"/>
  <c r="AT2494" i="8"/>
  <c r="AU2494" i="8"/>
  <c r="W2494" i="8"/>
  <c r="V2494" i="8"/>
  <c r="T2494" i="8"/>
  <c r="U2494" i="8"/>
  <c r="S2494" i="8"/>
  <c r="R2494" i="8"/>
  <c r="Q2494" i="8"/>
  <c r="P2494" i="8"/>
  <c r="J2494" i="8"/>
  <c r="K2494" i="8"/>
  <c r="L2494" i="8"/>
  <c r="AT2493" i="8"/>
  <c r="AU2493" i="8"/>
  <c r="W2493" i="8"/>
  <c r="X2493" i="8"/>
  <c r="V2493" i="8"/>
  <c r="S2493" i="8"/>
  <c r="Q2493" i="8"/>
  <c r="P2493" i="8"/>
  <c r="J2493" i="8"/>
  <c r="K2493" i="8"/>
  <c r="L2493" i="8"/>
  <c r="AU2492" i="8"/>
  <c r="AT2492" i="8"/>
  <c r="X2492" i="8"/>
  <c r="V2492" i="8"/>
  <c r="W2492" i="8"/>
  <c r="T2492" i="8"/>
  <c r="S2492" i="8"/>
  <c r="R2492" i="8"/>
  <c r="Q2492" i="8"/>
  <c r="P2492" i="8"/>
  <c r="J2492" i="8"/>
  <c r="AU2491" i="8"/>
  <c r="AT2491" i="8"/>
  <c r="V2491" i="8"/>
  <c r="U2491" i="8"/>
  <c r="T2491" i="8"/>
  <c r="S2491" i="8"/>
  <c r="Q2491" i="8"/>
  <c r="P2491" i="8"/>
  <c r="J2491" i="8"/>
  <c r="K2491" i="8"/>
  <c r="L2491" i="8"/>
  <c r="AT2490" i="8"/>
  <c r="AU2490" i="8"/>
  <c r="W2490" i="8"/>
  <c r="X2490" i="8"/>
  <c r="V2490" i="8"/>
  <c r="T2490" i="8"/>
  <c r="S2490" i="8"/>
  <c r="Q2490" i="8"/>
  <c r="R2490" i="8"/>
  <c r="P2490" i="8"/>
  <c r="J2490" i="8"/>
  <c r="K2490" i="8"/>
  <c r="AU2489" i="8"/>
  <c r="AT2489" i="8"/>
  <c r="W2489" i="8"/>
  <c r="V2489" i="8"/>
  <c r="U2489" i="8"/>
  <c r="T2489" i="8"/>
  <c r="S2489" i="8"/>
  <c r="Q2489" i="8"/>
  <c r="R2489" i="8"/>
  <c r="P2489" i="8"/>
  <c r="J2489" i="8"/>
  <c r="K2489" i="8"/>
  <c r="L2489" i="8"/>
  <c r="AT2488" i="8"/>
  <c r="AU2488" i="8"/>
  <c r="X2488" i="8"/>
  <c r="W2488" i="8"/>
  <c r="V2488" i="8"/>
  <c r="T2488" i="8"/>
  <c r="U2488" i="8"/>
  <c r="S2488" i="8"/>
  <c r="Q2488" i="8"/>
  <c r="R2488" i="8"/>
  <c r="P2488" i="8"/>
  <c r="J2488" i="8"/>
  <c r="AU2487" i="8"/>
  <c r="AT2487" i="8"/>
  <c r="W2487" i="8"/>
  <c r="X2487" i="8"/>
  <c r="V2487" i="8"/>
  <c r="U2487" i="8"/>
  <c r="T2487" i="8"/>
  <c r="S2487" i="8"/>
  <c r="R2487" i="8"/>
  <c r="Q2487" i="8"/>
  <c r="P2487" i="8"/>
  <c r="J2487" i="8"/>
  <c r="AU2486" i="8"/>
  <c r="AT2486" i="8"/>
  <c r="W2486" i="8"/>
  <c r="X2486" i="8"/>
  <c r="V2486" i="8"/>
  <c r="U2486" i="8"/>
  <c r="T2486" i="8"/>
  <c r="S2486" i="8"/>
  <c r="Q2486" i="8"/>
  <c r="R2486" i="8"/>
  <c r="P2486" i="8"/>
  <c r="J2486" i="8"/>
  <c r="K2486" i="8"/>
  <c r="AT2485" i="8"/>
  <c r="AU2485" i="8"/>
  <c r="W2485" i="8"/>
  <c r="X2485" i="8"/>
  <c r="V2485" i="8"/>
  <c r="S2485" i="8"/>
  <c r="Q2485" i="8"/>
  <c r="R2485" i="8"/>
  <c r="P2485" i="8"/>
  <c r="J2485" i="8"/>
  <c r="K2485" i="8"/>
  <c r="AT2484" i="8"/>
  <c r="AU2484" i="8"/>
  <c r="X2484" i="8"/>
  <c r="W2484" i="8"/>
  <c r="V2484" i="8"/>
  <c r="S2484" i="8"/>
  <c r="R2484" i="8"/>
  <c r="P2484" i="8"/>
  <c r="Q2484" i="8"/>
  <c r="J2484" i="8"/>
  <c r="AT2483" i="8"/>
  <c r="AU2483" i="8"/>
  <c r="V2483" i="8"/>
  <c r="S2483" i="8"/>
  <c r="R2483" i="8"/>
  <c r="Q2483" i="8"/>
  <c r="P2483" i="8"/>
  <c r="J2483" i="8"/>
  <c r="K2483" i="8"/>
  <c r="AU2482" i="8"/>
  <c r="AT2482" i="8"/>
  <c r="X2482" i="8"/>
  <c r="V2482" i="8"/>
  <c r="W2482" i="8"/>
  <c r="T2482" i="8"/>
  <c r="U2482" i="8"/>
  <c r="S2482" i="8"/>
  <c r="P2482" i="8"/>
  <c r="J2482" i="8"/>
  <c r="K2482" i="8"/>
  <c r="L2482" i="8"/>
  <c r="AT2481" i="8"/>
  <c r="AU2481" i="8"/>
  <c r="X2481" i="8"/>
  <c r="V2481" i="8"/>
  <c r="W2481" i="8"/>
  <c r="U2481" i="8"/>
  <c r="S2481" i="8"/>
  <c r="T2481" i="8"/>
  <c r="Q2481" i="8"/>
  <c r="R2481" i="8"/>
  <c r="P2481" i="8"/>
  <c r="J2481" i="8"/>
  <c r="K2481" i="8"/>
  <c r="AT2480" i="8"/>
  <c r="AU2480" i="8"/>
  <c r="X2480" i="8"/>
  <c r="W2480" i="8"/>
  <c r="V2480" i="8"/>
  <c r="S2480" i="8"/>
  <c r="P2480" i="8"/>
  <c r="J2480" i="8"/>
  <c r="AT2479" i="8"/>
  <c r="AU2479" i="8"/>
  <c r="W2479" i="8"/>
  <c r="V2479" i="8"/>
  <c r="T2479" i="8"/>
  <c r="S2479" i="8"/>
  <c r="P2479" i="8"/>
  <c r="J2479" i="8"/>
  <c r="K2479" i="8"/>
  <c r="AT2478" i="8"/>
  <c r="AU2478" i="8"/>
  <c r="V2478" i="8"/>
  <c r="T2478" i="8"/>
  <c r="S2478" i="8"/>
  <c r="P2478" i="8"/>
  <c r="J2478" i="8"/>
  <c r="K2478" i="8"/>
  <c r="AT2477" i="8"/>
  <c r="AU2477" i="8"/>
  <c r="V2477" i="8"/>
  <c r="T2477" i="8"/>
  <c r="U2477" i="8"/>
  <c r="S2477" i="8"/>
  <c r="R2477" i="8"/>
  <c r="Q2477" i="8"/>
  <c r="P2477" i="8"/>
  <c r="J2477" i="8"/>
  <c r="K2477" i="8"/>
  <c r="L2477" i="8"/>
  <c r="AT2476" i="8"/>
  <c r="AU2476" i="8"/>
  <c r="V2476" i="8"/>
  <c r="S2476" i="8"/>
  <c r="R2476" i="8"/>
  <c r="Q2476" i="8"/>
  <c r="P2476" i="8"/>
  <c r="J2476" i="8"/>
  <c r="AT2475" i="8"/>
  <c r="AU2475" i="8"/>
  <c r="V2475" i="8"/>
  <c r="W2475" i="8"/>
  <c r="U2475" i="8"/>
  <c r="T2475" i="8"/>
  <c r="S2475" i="8"/>
  <c r="R2475" i="8"/>
  <c r="Q2475" i="8"/>
  <c r="P2475" i="8"/>
  <c r="J2475" i="8"/>
  <c r="K2475" i="8"/>
  <c r="AU2474" i="8"/>
  <c r="AT2474" i="8"/>
  <c r="X2474" i="8"/>
  <c r="W2474" i="8"/>
  <c r="V2474" i="8"/>
  <c r="U2474" i="8"/>
  <c r="T2474" i="8"/>
  <c r="S2474" i="8"/>
  <c r="P2474" i="8"/>
  <c r="J2474" i="8"/>
  <c r="AU2473" i="8"/>
  <c r="AT2473" i="8"/>
  <c r="X2473" i="8"/>
  <c r="W2473" i="8"/>
  <c r="V2473" i="8"/>
  <c r="T2473" i="8"/>
  <c r="S2473" i="8"/>
  <c r="P2473" i="8"/>
  <c r="Q2473" i="8"/>
  <c r="J2473" i="8"/>
  <c r="AU2472" i="8"/>
  <c r="AT2472" i="8"/>
  <c r="V2472" i="8"/>
  <c r="T2472" i="8"/>
  <c r="U2472" i="8"/>
  <c r="S2472" i="8"/>
  <c r="P2472" i="8"/>
  <c r="J2472" i="8"/>
  <c r="AU2471" i="8"/>
  <c r="AT2471" i="8"/>
  <c r="W2471" i="8"/>
  <c r="V2471" i="8"/>
  <c r="T2471" i="8"/>
  <c r="U2471" i="8"/>
  <c r="S2471" i="8"/>
  <c r="R2471" i="8"/>
  <c r="Q2471" i="8"/>
  <c r="P2471" i="8"/>
  <c r="J2471" i="8"/>
  <c r="K2471" i="8"/>
  <c r="AT2470" i="8"/>
  <c r="AU2470" i="8"/>
  <c r="V2470" i="8"/>
  <c r="U2470" i="8"/>
  <c r="T2470" i="8"/>
  <c r="S2470" i="8"/>
  <c r="P2470" i="8"/>
  <c r="J2470" i="8"/>
  <c r="AT2469" i="8"/>
  <c r="AU2469" i="8"/>
  <c r="V2469" i="8"/>
  <c r="U2469" i="8"/>
  <c r="S2469" i="8"/>
  <c r="T2469" i="8"/>
  <c r="P2469" i="8"/>
  <c r="J2469" i="8"/>
  <c r="K2469" i="8"/>
  <c r="AU2468" i="8"/>
  <c r="AT2468" i="8"/>
  <c r="X2468" i="8"/>
  <c r="V2468" i="8"/>
  <c r="W2468" i="8"/>
  <c r="T2468" i="8"/>
  <c r="S2468" i="8"/>
  <c r="Q2468" i="8"/>
  <c r="P2468" i="8"/>
  <c r="J2468" i="8"/>
  <c r="K2468" i="8"/>
  <c r="L2468" i="8"/>
  <c r="AT2467" i="8"/>
  <c r="AU2467" i="8"/>
  <c r="V2467" i="8"/>
  <c r="U2467" i="8"/>
  <c r="T2467" i="8"/>
  <c r="S2467" i="8"/>
  <c r="Q2467" i="8"/>
  <c r="R2467" i="8"/>
  <c r="P2467" i="8"/>
  <c r="J2467" i="8"/>
  <c r="K2467" i="8"/>
  <c r="AU2466" i="8"/>
  <c r="AT2466" i="8"/>
  <c r="W2466" i="8"/>
  <c r="X2466" i="8"/>
  <c r="V2466" i="8"/>
  <c r="T2466" i="8"/>
  <c r="S2466" i="8"/>
  <c r="Q2466" i="8"/>
  <c r="R2466" i="8"/>
  <c r="P2466" i="8"/>
  <c r="J2466" i="8"/>
  <c r="K2466" i="8"/>
  <c r="L2466" i="8"/>
  <c r="AU2465" i="8"/>
  <c r="AT2465" i="8"/>
  <c r="V2465" i="8"/>
  <c r="T2465" i="8"/>
  <c r="U2465" i="8"/>
  <c r="S2465" i="8"/>
  <c r="P2465" i="8"/>
  <c r="J2465" i="8"/>
  <c r="AU2464" i="8"/>
  <c r="AT2464" i="8"/>
  <c r="W2464" i="8"/>
  <c r="V2464" i="8"/>
  <c r="S2464" i="8"/>
  <c r="P2464" i="8"/>
  <c r="J2464" i="8"/>
  <c r="K2464" i="8"/>
  <c r="L2464" i="8"/>
  <c r="AU2463" i="8"/>
  <c r="AT2463" i="8"/>
  <c r="V2463" i="8"/>
  <c r="T2463" i="8"/>
  <c r="U2463" i="8"/>
  <c r="S2463" i="8"/>
  <c r="Q2463" i="8"/>
  <c r="R2463" i="8"/>
  <c r="P2463" i="8"/>
  <c r="J2463" i="8"/>
  <c r="K2463" i="8"/>
  <c r="L2463" i="8"/>
  <c r="AU2462" i="8"/>
  <c r="AT2462" i="8"/>
  <c r="W2462" i="8"/>
  <c r="X2462" i="8"/>
  <c r="V2462" i="8"/>
  <c r="T2462" i="8"/>
  <c r="U2462" i="8"/>
  <c r="S2462" i="8"/>
  <c r="R2462" i="8"/>
  <c r="P2462" i="8"/>
  <c r="Q2462" i="8"/>
  <c r="J2462" i="8"/>
  <c r="K2462" i="8"/>
  <c r="L2462" i="8"/>
  <c r="AU2461" i="8"/>
  <c r="AT2461" i="8"/>
  <c r="W2461" i="8"/>
  <c r="X2461" i="8"/>
  <c r="V2461" i="8"/>
  <c r="T2461" i="8"/>
  <c r="U2461" i="8"/>
  <c r="S2461" i="8"/>
  <c r="R2461" i="8"/>
  <c r="Q2461" i="8"/>
  <c r="P2461" i="8"/>
  <c r="J2461" i="8"/>
  <c r="AU2460" i="8"/>
  <c r="AT2460" i="8"/>
  <c r="V2460" i="8"/>
  <c r="W2460" i="8"/>
  <c r="X2460" i="8"/>
  <c r="U2460" i="8"/>
  <c r="T2460" i="8"/>
  <c r="S2460" i="8"/>
  <c r="P2460" i="8"/>
  <c r="J2460" i="8"/>
  <c r="AT2459" i="8"/>
  <c r="AU2459" i="8"/>
  <c r="W2459" i="8"/>
  <c r="X2459" i="8"/>
  <c r="V2459" i="8"/>
  <c r="S2459" i="8"/>
  <c r="R2459" i="8"/>
  <c r="Q2459" i="8"/>
  <c r="P2459" i="8"/>
  <c r="J2459" i="8"/>
  <c r="AU2458" i="8"/>
  <c r="AT2458" i="8"/>
  <c r="V2458" i="8"/>
  <c r="S2458" i="8"/>
  <c r="P2458" i="8"/>
  <c r="J2458" i="8"/>
  <c r="K2458" i="8"/>
  <c r="AU2457" i="8"/>
  <c r="AT2457" i="8"/>
  <c r="W2457" i="8"/>
  <c r="V2457" i="8"/>
  <c r="T2457" i="8"/>
  <c r="U2457" i="8"/>
  <c r="S2457" i="8"/>
  <c r="Q2457" i="8"/>
  <c r="P2457" i="8"/>
  <c r="J2457" i="8"/>
  <c r="AT2456" i="8"/>
  <c r="AU2456" i="8"/>
  <c r="X2456" i="8"/>
  <c r="W2456" i="8"/>
  <c r="V2456" i="8"/>
  <c r="S2456" i="8"/>
  <c r="P2456" i="8"/>
  <c r="J2456" i="8"/>
  <c r="AU2455" i="8"/>
  <c r="AT2455" i="8"/>
  <c r="X2455" i="8"/>
  <c r="V2455" i="8"/>
  <c r="W2455" i="8"/>
  <c r="S2455" i="8"/>
  <c r="P2455" i="8"/>
  <c r="J2455" i="8"/>
  <c r="AU2454" i="8"/>
  <c r="AT2454" i="8"/>
  <c r="X2454" i="8"/>
  <c r="V2454" i="8"/>
  <c r="W2454" i="8"/>
  <c r="S2454" i="8"/>
  <c r="R2454" i="8"/>
  <c r="P2454" i="8"/>
  <c r="Q2454" i="8"/>
  <c r="J2454" i="8"/>
  <c r="K2454" i="8"/>
  <c r="L2454" i="8"/>
  <c r="AT2453" i="8"/>
  <c r="AU2453" i="8"/>
  <c r="W2453" i="8"/>
  <c r="V2453" i="8"/>
  <c r="U2453" i="8"/>
  <c r="T2453" i="8"/>
  <c r="S2453" i="8"/>
  <c r="Q2453" i="8"/>
  <c r="R2453" i="8"/>
  <c r="P2453" i="8"/>
  <c r="J2453" i="8"/>
  <c r="AU2452" i="8"/>
  <c r="AT2452" i="8"/>
  <c r="V2452" i="8"/>
  <c r="T2452" i="8"/>
  <c r="U2452" i="8"/>
  <c r="S2452" i="8"/>
  <c r="R2452" i="8"/>
  <c r="Q2452" i="8"/>
  <c r="P2452" i="8"/>
  <c r="J2452" i="8"/>
  <c r="K2452" i="8"/>
  <c r="L2452" i="8"/>
  <c r="AU2451" i="8"/>
  <c r="AT2451" i="8"/>
  <c r="V2451" i="8"/>
  <c r="U2451" i="8"/>
  <c r="T2451" i="8"/>
  <c r="S2451" i="8"/>
  <c r="P2451" i="8"/>
  <c r="J2451" i="8"/>
  <c r="AU2450" i="8"/>
  <c r="AT2450" i="8"/>
  <c r="V2450" i="8"/>
  <c r="T2450" i="8"/>
  <c r="S2450" i="8"/>
  <c r="P2450" i="8"/>
  <c r="J2450" i="8"/>
  <c r="K2450" i="8"/>
  <c r="AT2449" i="8"/>
  <c r="AU2449" i="8"/>
  <c r="W2449" i="8"/>
  <c r="V2449" i="8"/>
  <c r="U2449" i="8"/>
  <c r="T2449" i="8"/>
  <c r="S2449" i="8"/>
  <c r="P2449" i="8"/>
  <c r="J2449" i="8"/>
  <c r="K2449" i="8"/>
  <c r="AU2448" i="8"/>
  <c r="AT2448" i="8"/>
  <c r="X2448" i="8"/>
  <c r="W2448" i="8"/>
  <c r="V2448" i="8"/>
  <c r="U2448" i="8"/>
  <c r="T2448" i="8"/>
  <c r="S2448" i="8"/>
  <c r="R2448" i="8"/>
  <c r="P2448" i="8"/>
  <c r="Q2448" i="8"/>
  <c r="J2448" i="8"/>
  <c r="AU2447" i="8"/>
  <c r="AT2447" i="8"/>
  <c r="V2447" i="8"/>
  <c r="W2447" i="8"/>
  <c r="S2447" i="8"/>
  <c r="R2447" i="8"/>
  <c r="Q2447" i="8"/>
  <c r="P2447" i="8"/>
  <c r="J2447" i="8"/>
  <c r="K2447" i="8"/>
  <c r="AT2446" i="8"/>
  <c r="AU2446" i="8"/>
  <c r="W2446" i="8"/>
  <c r="X2446" i="8"/>
  <c r="V2446" i="8"/>
  <c r="T2446" i="8"/>
  <c r="U2446" i="8"/>
  <c r="S2446" i="8"/>
  <c r="R2446" i="8"/>
  <c r="P2446" i="8"/>
  <c r="Q2446" i="8"/>
  <c r="J2446" i="8"/>
  <c r="AU2445" i="8"/>
  <c r="AT2445" i="8"/>
  <c r="W2445" i="8"/>
  <c r="X2445" i="8"/>
  <c r="V2445" i="8"/>
  <c r="U2445" i="8"/>
  <c r="S2445" i="8"/>
  <c r="T2445" i="8"/>
  <c r="R2445" i="8"/>
  <c r="P2445" i="8"/>
  <c r="Q2445" i="8"/>
  <c r="J2445" i="8"/>
  <c r="K2445" i="8"/>
  <c r="L2445" i="8"/>
  <c r="AU2444" i="8"/>
  <c r="AT2444" i="8"/>
  <c r="X2444" i="8"/>
  <c r="W2444" i="8"/>
  <c r="V2444" i="8"/>
  <c r="U2444" i="8"/>
  <c r="S2444" i="8"/>
  <c r="T2444" i="8"/>
  <c r="R2444" i="8"/>
  <c r="Q2444" i="8"/>
  <c r="P2444" i="8"/>
  <c r="J2444" i="8"/>
  <c r="AT2443" i="8"/>
  <c r="AU2443" i="8"/>
  <c r="X2443" i="8"/>
  <c r="W2443" i="8"/>
  <c r="V2443" i="8"/>
  <c r="T2443" i="8"/>
  <c r="U2443" i="8"/>
  <c r="S2443" i="8"/>
  <c r="P2443" i="8"/>
  <c r="J2443" i="8"/>
  <c r="K2443" i="8"/>
  <c r="AT2442" i="8"/>
  <c r="AU2442" i="8"/>
  <c r="W2442" i="8"/>
  <c r="V2442" i="8"/>
  <c r="U2442" i="8"/>
  <c r="T2442" i="8"/>
  <c r="S2442" i="8"/>
  <c r="R2442" i="8"/>
  <c r="P2442" i="8"/>
  <c r="Q2442" i="8"/>
  <c r="J2442" i="8"/>
  <c r="AT2441" i="8"/>
  <c r="AU2441" i="8"/>
  <c r="X2441" i="8"/>
  <c r="V2441" i="8"/>
  <c r="W2441" i="8"/>
  <c r="U2441" i="8"/>
  <c r="S2441" i="8"/>
  <c r="T2441" i="8"/>
  <c r="P2441" i="8"/>
  <c r="Q2441" i="8"/>
  <c r="J2441" i="8"/>
  <c r="K2441" i="8"/>
  <c r="AU2440" i="8"/>
  <c r="AT2440" i="8"/>
  <c r="X2440" i="8"/>
  <c r="V2440" i="8"/>
  <c r="W2440" i="8"/>
  <c r="S2440" i="8"/>
  <c r="R2440" i="8"/>
  <c r="Q2440" i="8"/>
  <c r="P2440" i="8"/>
  <c r="J2440" i="8"/>
  <c r="K2440" i="8"/>
  <c r="AT2439" i="8"/>
  <c r="AU2439" i="8"/>
  <c r="X2439" i="8"/>
  <c r="W2439" i="8"/>
  <c r="V2439" i="8"/>
  <c r="S2439" i="8"/>
  <c r="R2439" i="8"/>
  <c r="P2439" i="8"/>
  <c r="Q2439" i="8"/>
  <c r="J2439" i="8"/>
  <c r="K2439" i="8"/>
  <c r="AT2438" i="8"/>
  <c r="AU2438" i="8"/>
  <c r="V2438" i="8"/>
  <c r="U2438" i="8"/>
  <c r="T2438" i="8"/>
  <c r="S2438" i="8"/>
  <c r="P2438" i="8"/>
  <c r="J2438" i="8"/>
  <c r="K2438" i="8"/>
  <c r="AU2437" i="8"/>
  <c r="AT2437" i="8"/>
  <c r="W2437" i="8"/>
  <c r="V2437" i="8"/>
  <c r="T2437" i="8"/>
  <c r="U2437" i="8"/>
  <c r="S2437" i="8"/>
  <c r="P2437" i="8"/>
  <c r="J2437" i="8"/>
  <c r="K2437" i="8"/>
  <c r="L2437" i="8"/>
  <c r="AT2436" i="8"/>
  <c r="AU2436" i="8"/>
  <c r="V2436" i="8"/>
  <c r="S2436" i="8"/>
  <c r="P2436" i="8"/>
  <c r="J2436" i="8"/>
  <c r="AT2435" i="8"/>
  <c r="AU2435" i="8"/>
  <c r="W2435" i="8"/>
  <c r="V2435" i="8"/>
  <c r="S2435" i="8"/>
  <c r="T2435" i="8"/>
  <c r="P2435" i="8"/>
  <c r="J2435" i="8"/>
  <c r="K2435" i="8"/>
  <c r="L2435" i="8"/>
  <c r="AU2434" i="8"/>
  <c r="AT2434" i="8"/>
  <c r="V2434" i="8"/>
  <c r="T2434" i="8"/>
  <c r="U2434" i="8"/>
  <c r="S2434" i="8"/>
  <c r="Q2434" i="8"/>
  <c r="R2434" i="8"/>
  <c r="P2434" i="8"/>
  <c r="J2434" i="8"/>
  <c r="K2434" i="8"/>
  <c r="AT2433" i="8"/>
  <c r="AU2433" i="8"/>
  <c r="W2433" i="8"/>
  <c r="X2433" i="8"/>
  <c r="V2433" i="8"/>
  <c r="T2433" i="8"/>
  <c r="U2433" i="8"/>
  <c r="S2433" i="8"/>
  <c r="R2433" i="8"/>
  <c r="Q2433" i="8"/>
  <c r="P2433" i="8"/>
  <c r="J2433" i="8"/>
  <c r="K2433" i="8"/>
  <c r="AT2432" i="8"/>
  <c r="AU2432" i="8"/>
  <c r="W2432" i="8"/>
  <c r="X2432" i="8"/>
  <c r="V2432" i="8"/>
  <c r="U2432" i="8"/>
  <c r="T2432" i="8"/>
  <c r="S2432" i="8"/>
  <c r="P2432" i="8"/>
  <c r="J2432" i="8"/>
  <c r="AU2431" i="8"/>
  <c r="AT2431" i="8"/>
  <c r="W2431" i="8"/>
  <c r="X2431" i="8"/>
  <c r="V2431" i="8"/>
  <c r="S2431" i="8"/>
  <c r="Q2431" i="8"/>
  <c r="R2431" i="8"/>
  <c r="P2431" i="8"/>
  <c r="J2431" i="8"/>
  <c r="K2431" i="8"/>
  <c r="L2431" i="8"/>
  <c r="AU2430" i="8"/>
  <c r="AT2430" i="8"/>
  <c r="X2430" i="8"/>
  <c r="V2430" i="8"/>
  <c r="W2430" i="8"/>
  <c r="S2430" i="8"/>
  <c r="P2430" i="8"/>
  <c r="J2430" i="8"/>
  <c r="AU2429" i="8"/>
  <c r="AT2429" i="8"/>
  <c r="V2429" i="8"/>
  <c r="T2429" i="8"/>
  <c r="U2429" i="8"/>
  <c r="S2429" i="8"/>
  <c r="R2429" i="8"/>
  <c r="Q2429" i="8"/>
  <c r="P2429" i="8"/>
  <c r="J2429" i="8"/>
  <c r="K2429" i="8"/>
  <c r="AT2428" i="8"/>
  <c r="AU2428" i="8"/>
  <c r="W2428" i="8"/>
  <c r="X2428" i="8"/>
  <c r="V2428" i="8"/>
  <c r="S2428" i="8"/>
  <c r="R2428" i="8"/>
  <c r="P2428" i="8"/>
  <c r="Q2428" i="8"/>
  <c r="J2428" i="8"/>
  <c r="K2428" i="8"/>
  <c r="AT2427" i="8"/>
  <c r="AU2427" i="8"/>
  <c r="W2427" i="8"/>
  <c r="X2427" i="8"/>
  <c r="V2427" i="8"/>
  <c r="S2427" i="8"/>
  <c r="Q2427" i="8"/>
  <c r="R2427" i="8"/>
  <c r="P2427" i="8"/>
  <c r="J2427" i="8"/>
  <c r="AU2426" i="8"/>
  <c r="AT2426" i="8"/>
  <c r="X2426" i="8"/>
  <c r="V2426" i="8"/>
  <c r="W2426" i="8"/>
  <c r="U2426" i="8"/>
  <c r="S2426" i="8"/>
  <c r="T2426" i="8"/>
  <c r="Q2426" i="8"/>
  <c r="R2426" i="8"/>
  <c r="P2426" i="8"/>
  <c r="J2426" i="8"/>
  <c r="AT2425" i="8"/>
  <c r="AU2425" i="8"/>
  <c r="W2425" i="8"/>
  <c r="V2425" i="8"/>
  <c r="T2425" i="8"/>
  <c r="S2425" i="8"/>
  <c r="P2425" i="8"/>
  <c r="J2425" i="8"/>
  <c r="AU2424" i="8"/>
  <c r="AT2424" i="8"/>
  <c r="X2424" i="8"/>
  <c r="W2424" i="8"/>
  <c r="V2424" i="8"/>
  <c r="U2424" i="8"/>
  <c r="S2424" i="8"/>
  <c r="T2424" i="8"/>
  <c r="R2424" i="8"/>
  <c r="Q2424" i="8"/>
  <c r="P2424" i="8"/>
  <c r="J2424" i="8"/>
  <c r="K2424" i="8"/>
  <c r="AT2423" i="8"/>
  <c r="AU2423" i="8"/>
  <c r="W2423" i="8"/>
  <c r="X2423" i="8"/>
  <c r="V2423" i="8"/>
  <c r="U2423" i="8"/>
  <c r="T2423" i="8"/>
  <c r="S2423" i="8"/>
  <c r="Q2423" i="8"/>
  <c r="P2423" i="8"/>
  <c r="J2423" i="8"/>
  <c r="AU2422" i="8"/>
  <c r="AT2422" i="8"/>
  <c r="W2422" i="8"/>
  <c r="V2422" i="8"/>
  <c r="T2422" i="8"/>
  <c r="S2422" i="8"/>
  <c r="P2422" i="8"/>
  <c r="J2422" i="8"/>
  <c r="K2422" i="8"/>
  <c r="AT2421" i="8"/>
  <c r="AU2421" i="8"/>
  <c r="V2421" i="8"/>
  <c r="W2421" i="8"/>
  <c r="T2421" i="8"/>
  <c r="U2421" i="8"/>
  <c r="S2421" i="8"/>
  <c r="Q2421" i="8"/>
  <c r="P2421" i="8"/>
  <c r="J2421" i="8"/>
  <c r="K2421" i="8"/>
  <c r="AT2420" i="8"/>
  <c r="AU2420" i="8"/>
  <c r="X2420" i="8"/>
  <c r="W2420" i="8"/>
  <c r="V2420" i="8"/>
  <c r="T2420" i="8"/>
  <c r="S2420" i="8"/>
  <c r="R2420" i="8"/>
  <c r="Q2420" i="8"/>
  <c r="P2420" i="8"/>
  <c r="J2420" i="8"/>
  <c r="AU2419" i="8"/>
  <c r="AT2419" i="8"/>
  <c r="W2419" i="8"/>
  <c r="V2419" i="8"/>
  <c r="U2419" i="8"/>
  <c r="T2419" i="8"/>
  <c r="S2419" i="8"/>
  <c r="R2419" i="8"/>
  <c r="Q2419" i="8"/>
  <c r="P2419" i="8"/>
  <c r="J2419" i="8"/>
  <c r="AT2418" i="8"/>
  <c r="AU2418" i="8"/>
  <c r="X2418" i="8"/>
  <c r="W2418" i="8"/>
  <c r="V2418" i="8"/>
  <c r="U2418" i="8"/>
  <c r="T2418" i="8"/>
  <c r="S2418" i="8"/>
  <c r="P2418" i="8"/>
  <c r="Q2418" i="8"/>
  <c r="J2418" i="8"/>
  <c r="AU2417" i="8"/>
  <c r="AT2417" i="8"/>
  <c r="X2417" i="8"/>
  <c r="W2417" i="8"/>
  <c r="V2417" i="8"/>
  <c r="S2417" i="8"/>
  <c r="R2417" i="8"/>
  <c r="Q2417" i="8"/>
  <c r="P2417" i="8"/>
  <c r="J2417" i="8"/>
  <c r="K2417" i="8"/>
  <c r="AU2416" i="8"/>
  <c r="AT2416" i="8"/>
  <c r="X2416" i="8"/>
  <c r="W2416" i="8"/>
  <c r="V2416" i="8"/>
  <c r="U2416" i="8"/>
  <c r="T2416" i="8"/>
  <c r="S2416" i="8"/>
  <c r="P2416" i="8"/>
  <c r="J2416" i="8"/>
  <c r="AU2415" i="8"/>
  <c r="AT2415" i="8"/>
  <c r="X2415" i="8"/>
  <c r="W2415" i="8"/>
  <c r="V2415" i="8"/>
  <c r="S2415" i="8"/>
  <c r="R2415" i="8"/>
  <c r="P2415" i="8"/>
  <c r="Q2415" i="8"/>
  <c r="J2415" i="8"/>
  <c r="AU2414" i="8"/>
  <c r="AT2414" i="8"/>
  <c r="X2414" i="8"/>
  <c r="W2414" i="8"/>
  <c r="V2414" i="8"/>
  <c r="U2414" i="8"/>
  <c r="T2414" i="8"/>
  <c r="S2414" i="8"/>
  <c r="R2414" i="8"/>
  <c r="P2414" i="8"/>
  <c r="Q2414" i="8"/>
  <c r="J2414" i="8"/>
  <c r="K2414" i="8"/>
  <c r="AU2413" i="8"/>
  <c r="AT2413" i="8"/>
  <c r="V2413" i="8"/>
  <c r="S2413" i="8"/>
  <c r="R2413" i="8"/>
  <c r="P2413" i="8"/>
  <c r="Q2413" i="8"/>
  <c r="J2413" i="8"/>
  <c r="K2413" i="8"/>
  <c r="L2413" i="8"/>
  <c r="AU2412" i="8"/>
  <c r="AT2412" i="8"/>
  <c r="V2412" i="8"/>
  <c r="U2412" i="8"/>
  <c r="T2412" i="8"/>
  <c r="S2412" i="8"/>
  <c r="P2412" i="8"/>
  <c r="J2412" i="8"/>
  <c r="K2412" i="8"/>
  <c r="L2412" i="8"/>
  <c r="AT2411" i="8"/>
  <c r="AU2411" i="8"/>
  <c r="X2411" i="8"/>
  <c r="W2411" i="8"/>
  <c r="V2411" i="8"/>
  <c r="T2411" i="8"/>
  <c r="S2411" i="8"/>
  <c r="P2411" i="8"/>
  <c r="Q2411" i="8"/>
  <c r="R2411" i="8"/>
  <c r="J2411" i="8"/>
  <c r="K2411" i="8"/>
  <c r="AT2410" i="8"/>
  <c r="AU2410" i="8"/>
  <c r="V2410" i="8"/>
  <c r="W2410" i="8"/>
  <c r="U2410" i="8"/>
  <c r="S2410" i="8"/>
  <c r="T2410" i="8"/>
  <c r="P2410" i="8"/>
  <c r="J2410" i="8"/>
  <c r="AU2409" i="8"/>
  <c r="AT2409" i="8"/>
  <c r="W2409" i="8"/>
  <c r="X2409" i="8"/>
  <c r="V2409" i="8"/>
  <c r="T2409" i="8"/>
  <c r="S2409" i="8"/>
  <c r="P2409" i="8"/>
  <c r="J2409" i="8"/>
  <c r="K2409" i="8"/>
  <c r="L2409" i="8"/>
  <c r="AT2408" i="8"/>
  <c r="AU2408" i="8"/>
  <c r="W2408" i="8"/>
  <c r="V2408" i="8"/>
  <c r="S2408" i="8"/>
  <c r="P2408" i="8"/>
  <c r="J2408" i="8"/>
  <c r="AU2407" i="8"/>
  <c r="AT2407" i="8"/>
  <c r="V2407" i="8"/>
  <c r="T2407" i="8"/>
  <c r="U2407" i="8"/>
  <c r="S2407" i="8"/>
  <c r="R2407" i="8"/>
  <c r="Q2407" i="8"/>
  <c r="P2407" i="8"/>
  <c r="J2407" i="8"/>
  <c r="AT2406" i="8"/>
  <c r="AU2406" i="8"/>
  <c r="W2406" i="8"/>
  <c r="V2406" i="8"/>
  <c r="T2406" i="8"/>
  <c r="U2406" i="8"/>
  <c r="S2406" i="8"/>
  <c r="R2406" i="8"/>
  <c r="P2406" i="8"/>
  <c r="Q2406" i="8"/>
  <c r="J2406" i="8"/>
  <c r="K2406" i="8"/>
  <c r="AU2405" i="8"/>
  <c r="AT2405" i="8"/>
  <c r="X2405" i="8"/>
  <c r="V2405" i="8"/>
  <c r="W2405" i="8"/>
  <c r="U2405" i="8"/>
  <c r="S2405" i="8"/>
  <c r="T2405" i="8"/>
  <c r="Q2405" i="8"/>
  <c r="R2405" i="8"/>
  <c r="P2405" i="8"/>
  <c r="J2405" i="8"/>
  <c r="AT2404" i="8"/>
  <c r="AU2404" i="8"/>
  <c r="X2404" i="8"/>
  <c r="V2404" i="8"/>
  <c r="W2404" i="8"/>
  <c r="U2404" i="8"/>
  <c r="T2404" i="8"/>
  <c r="S2404" i="8"/>
  <c r="Q2404" i="8"/>
  <c r="R2404" i="8"/>
  <c r="P2404" i="8"/>
  <c r="J2404" i="8"/>
  <c r="K2404" i="8"/>
  <c r="L2404" i="8"/>
  <c r="AT2403" i="8"/>
  <c r="AU2403" i="8"/>
  <c r="X2403" i="8"/>
  <c r="W2403" i="8"/>
  <c r="V2403" i="8"/>
  <c r="S2403" i="8"/>
  <c r="P2403" i="8"/>
  <c r="Q2403" i="8"/>
  <c r="J2403" i="8"/>
  <c r="K2403" i="8"/>
  <c r="AU2402" i="8"/>
  <c r="AT2402" i="8"/>
  <c r="W2402" i="8"/>
  <c r="V2402" i="8"/>
  <c r="T2402" i="8"/>
  <c r="U2402" i="8"/>
  <c r="S2402" i="8"/>
  <c r="P2402" i="8"/>
  <c r="J2402" i="8"/>
  <c r="AU2401" i="8"/>
  <c r="AT2401" i="8"/>
  <c r="X2401" i="8"/>
  <c r="W2401" i="8"/>
  <c r="V2401" i="8"/>
  <c r="U2401" i="8"/>
  <c r="S2401" i="8"/>
  <c r="T2401" i="8"/>
  <c r="P2401" i="8"/>
  <c r="Q2401" i="8"/>
  <c r="J2401" i="8"/>
  <c r="K2401" i="8"/>
  <c r="L2401" i="8"/>
  <c r="AT2400" i="8"/>
  <c r="AU2400" i="8"/>
  <c r="V2400" i="8"/>
  <c r="W2400" i="8"/>
  <c r="T2400" i="8"/>
  <c r="U2400" i="8"/>
  <c r="S2400" i="8"/>
  <c r="P2400" i="8"/>
  <c r="J2400" i="8"/>
  <c r="AU2399" i="8"/>
  <c r="AT2399" i="8"/>
  <c r="V2399" i="8"/>
  <c r="S2399" i="8"/>
  <c r="R2399" i="8"/>
  <c r="P2399" i="8"/>
  <c r="Q2399" i="8"/>
  <c r="J2399" i="8"/>
  <c r="AU2398" i="8"/>
  <c r="AT2398" i="8"/>
  <c r="X2398" i="8"/>
  <c r="V2398" i="8"/>
  <c r="W2398" i="8"/>
  <c r="T2398" i="8"/>
  <c r="U2398" i="8"/>
  <c r="S2398" i="8"/>
  <c r="P2398" i="8"/>
  <c r="J2398" i="8"/>
  <c r="K2398" i="8"/>
  <c r="L2398" i="8"/>
  <c r="AT2397" i="8"/>
  <c r="AU2397" i="8"/>
  <c r="W2397" i="8"/>
  <c r="V2397" i="8"/>
  <c r="T2397" i="8"/>
  <c r="U2397" i="8"/>
  <c r="S2397" i="8"/>
  <c r="R2397" i="8"/>
  <c r="Q2397" i="8"/>
  <c r="P2397" i="8"/>
  <c r="J2397" i="8"/>
  <c r="AT2396" i="8"/>
  <c r="AU2396" i="8"/>
  <c r="X2396" i="8"/>
  <c r="W2396" i="8"/>
  <c r="V2396" i="8"/>
  <c r="T2396" i="8"/>
  <c r="U2396" i="8"/>
  <c r="S2396" i="8"/>
  <c r="R2396" i="8"/>
  <c r="Q2396" i="8"/>
  <c r="P2396" i="8"/>
  <c r="J2396" i="8"/>
  <c r="K2396" i="8"/>
  <c r="AT2395" i="8"/>
  <c r="AU2395" i="8"/>
  <c r="X2395" i="8"/>
  <c r="W2395" i="8"/>
  <c r="V2395" i="8"/>
  <c r="T2395" i="8"/>
  <c r="U2395" i="8"/>
  <c r="S2395" i="8"/>
  <c r="Q2395" i="8"/>
  <c r="P2395" i="8"/>
  <c r="J2395" i="8"/>
  <c r="K2395" i="8"/>
  <c r="AT2394" i="8"/>
  <c r="AU2394" i="8"/>
  <c r="X2394" i="8"/>
  <c r="V2394" i="8"/>
  <c r="W2394" i="8"/>
  <c r="T2394" i="8"/>
  <c r="S2394" i="8"/>
  <c r="Q2394" i="8"/>
  <c r="P2394" i="8"/>
  <c r="J2394" i="8"/>
  <c r="AU2393" i="8"/>
  <c r="AT2393" i="8"/>
  <c r="V2393" i="8"/>
  <c r="U2393" i="8"/>
  <c r="T2393" i="8"/>
  <c r="S2393" i="8"/>
  <c r="R2393" i="8"/>
  <c r="P2393" i="8"/>
  <c r="Q2393" i="8"/>
  <c r="J2393" i="8"/>
  <c r="K2393" i="8"/>
  <c r="L2393" i="8"/>
  <c r="AT2392" i="8"/>
  <c r="AU2392" i="8"/>
  <c r="X2392" i="8"/>
  <c r="W2392" i="8"/>
  <c r="V2392" i="8"/>
  <c r="S2392" i="8"/>
  <c r="Q2392" i="8"/>
  <c r="R2392" i="8"/>
  <c r="P2392" i="8"/>
  <c r="J2392" i="8"/>
  <c r="AU2391" i="8"/>
  <c r="AT2391" i="8"/>
  <c r="X2391" i="8"/>
  <c r="V2391" i="8"/>
  <c r="W2391" i="8"/>
  <c r="S2391" i="8"/>
  <c r="R2391" i="8"/>
  <c r="Q2391" i="8"/>
  <c r="P2391" i="8"/>
  <c r="J2391" i="8"/>
  <c r="AT2390" i="8"/>
  <c r="AU2390" i="8"/>
  <c r="V2390" i="8"/>
  <c r="U2390" i="8"/>
  <c r="T2390" i="8"/>
  <c r="S2390" i="8"/>
  <c r="P2390" i="8"/>
  <c r="J2390" i="8"/>
  <c r="K2390" i="8"/>
  <c r="AT2389" i="8"/>
  <c r="AU2389" i="8"/>
  <c r="W2389" i="8"/>
  <c r="X2389" i="8"/>
  <c r="V2389" i="8"/>
  <c r="T2389" i="8"/>
  <c r="S2389" i="8"/>
  <c r="P2389" i="8"/>
  <c r="J2389" i="8"/>
  <c r="AU2388" i="8"/>
  <c r="AT2388" i="8"/>
  <c r="X2388" i="8"/>
  <c r="V2388" i="8"/>
  <c r="W2388" i="8"/>
  <c r="S2388" i="8"/>
  <c r="Q2388" i="8"/>
  <c r="P2388" i="8"/>
  <c r="J2388" i="8"/>
  <c r="AT2387" i="8"/>
  <c r="AU2387" i="8"/>
  <c r="W2387" i="8"/>
  <c r="V2387" i="8"/>
  <c r="S2387" i="8"/>
  <c r="T2387" i="8"/>
  <c r="Q2387" i="8"/>
  <c r="R2387" i="8"/>
  <c r="P2387" i="8"/>
  <c r="J2387" i="8"/>
  <c r="K2387" i="8"/>
  <c r="AU2386" i="8"/>
  <c r="AT2386" i="8"/>
  <c r="X2386" i="8"/>
  <c r="W2386" i="8"/>
  <c r="V2386" i="8"/>
  <c r="S2386" i="8"/>
  <c r="R2386" i="8"/>
  <c r="P2386" i="8"/>
  <c r="Q2386" i="8"/>
  <c r="J2386" i="8"/>
  <c r="AT2385" i="8"/>
  <c r="AU2385" i="8"/>
  <c r="V2385" i="8"/>
  <c r="U2385" i="8"/>
  <c r="S2385" i="8"/>
  <c r="T2385" i="8"/>
  <c r="R2385" i="8"/>
  <c r="Q2385" i="8"/>
  <c r="P2385" i="8"/>
  <c r="J2385" i="8"/>
  <c r="K2385" i="8"/>
  <c r="AT2384" i="8"/>
  <c r="AU2384" i="8"/>
  <c r="X2384" i="8"/>
  <c r="V2384" i="8"/>
  <c r="W2384" i="8"/>
  <c r="S2384" i="8"/>
  <c r="T2384" i="8"/>
  <c r="P2384" i="8"/>
  <c r="J2384" i="8"/>
  <c r="AT2383" i="8"/>
  <c r="AU2383" i="8"/>
  <c r="W2383" i="8"/>
  <c r="V2383" i="8"/>
  <c r="U2383" i="8"/>
  <c r="T2383" i="8"/>
  <c r="S2383" i="8"/>
  <c r="Q2383" i="8"/>
  <c r="P2383" i="8"/>
  <c r="J2383" i="8"/>
  <c r="K2383" i="8"/>
  <c r="AT2382" i="8"/>
  <c r="AU2382" i="8"/>
  <c r="W2382" i="8"/>
  <c r="X2382" i="8"/>
  <c r="V2382" i="8"/>
  <c r="S2382" i="8"/>
  <c r="Q2382" i="8"/>
  <c r="R2382" i="8"/>
  <c r="P2382" i="8"/>
  <c r="J2382" i="8"/>
  <c r="AU2381" i="8"/>
  <c r="AT2381" i="8"/>
  <c r="W2381" i="8"/>
  <c r="X2381" i="8"/>
  <c r="V2381" i="8"/>
  <c r="T2381" i="8"/>
  <c r="S2381" i="8"/>
  <c r="Q2381" i="8"/>
  <c r="P2381" i="8"/>
  <c r="J2381" i="8"/>
  <c r="AU2380" i="8"/>
  <c r="AT2380" i="8"/>
  <c r="V2380" i="8"/>
  <c r="S2380" i="8"/>
  <c r="Q2380" i="8"/>
  <c r="P2380" i="8"/>
  <c r="J2380" i="8"/>
  <c r="AU2379" i="8"/>
  <c r="AT2379" i="8"/>
  <c r="V2379" i="8"/>
  <c r="U2379" i="8"/>
  <c r="S2379" i="8"/>
  <c r="T2379" i="8"/>
  <c r="P2379" i="8"/>
  <c r="Q2379" i="8"/>
  <c r="J2379" i="8"/>
  <c r="K2379" i="8"/>
  <c r="L2379" i="8"/>
  <c r="AU2378" i="8"/>
  <c r="AT2378" i="8"/>
  <c r="V2378" i="8"/>
  <c r="W2378" i="8"/>
  <c r="U2378" i="8"/>
  <c r="T2378" i="8"/>
  <c r="S2378" i="8"/>
  <c r="P2378" i="8"/>
  <c r="Q2378" i="8"/>
  <c r="J2378" i="8"/>
  <c r="AT2377" i="8"/>
  <c r="AU2377" i="8"/>
  <c r="V2377" i="8"/>
  <c r="W2377" i="8"/>
  <c r="X2377" i="8"/>
  <c r="T2377" i="8"/>
  <c r="S2377" i="8"/>
  <c r="Q2377" i="8"/>
  <c r="R2377" i="8"/>
  <c r="P2377" i="8"/>
  <c r="J2377" i="8"/>
  <c r="AT2376" i="8"/>
  <c r="AU2376" i="8"/>
  <c r="V2376" i="8"/>
  <c r="U2376" i="8"/>
  <c r="T2376" i="8"/>
  <c r="S2376" i="8"/>
  <c r="P2376" i="8"/>
  <c r="J2376" i="8"/>
  <c r="AU2375" i="8"/>
  <c r="AT2375" i="8"/>
  <c r="W2375" i="8"/>
  <c r="X2375" i="8"/>
  <c r="V2375" i="8"/>
  <c r="S2375" i="8"/>
  <c r="T2375" i="8"/>
  <c r="Q2375" i="8"/>
  <c r="P2375" i="8"/>
  <c r="J2375" i="8"/>
  <c r="K2375" i="8"/>
  <c r="L2375" i="8"/>
  <c r="AU2374" i="8"/>
  <c r="AT2374" i="8"/>
  <c r="W2374" i="8"/>
  <c r="X2374" i="8"/>
  <c r="V2374" i="8"/>
  <c r="S2374" i="8"/>
  <c r="P2374" i="8"/>
  <c r="J2374" i="8"/>
  <c r="AT2373" i="8"/>
  <c r="AU2373" i="8"/>
  <c r="V2373" i="8"/>
  <c r="T2373" i="8"/>
  <c r="U2373" i="8"/>
  <c r="S2373" i="8"/>
  <c r="P2373" i="8"/>
  <c r="J2373" i="8"/>
  <c r="K2373" i="8"/>
  <c r="AU2372" i="8"/>
  <c r="AT2372" i="8"/>
  <c r="V2372" i="8"/>
  <c r="S2372" i="8"/>
  <c r="P2372" i="8"/>
  <c r="J2372" i="8"/>
  <c r="K2372" i="8"/>
  <c r="L2372" i="8"/>
  <c r="AT2371" i="8"/>
  <c r="AU2371" i="8"/>
  <c r="X2371" i="8"/>
  <c r="W2371" i="8"/>
  <c r="V2371" i="8"/>
  <c r="S2371" i="8"/>
  <c r="R2371" i="8"/>
  <c r="Q2371" i="8"/>
  <c r="P2371" i="8"/>
  <c r="J2371" i="8"/>
  <c r="K2371" i="8"/>
  <c r="AU2370" i="8"/>
  <c r="AT2370" i="8"/>
  <c r="X2370" i="8"/>
  <c r="V2370" i="8"/>
  <c r="W2370" i="8"/>
  <c r="S2370" i="8"/>
  <c r="R2370" i="8"/>
  <c r="P2370" i="8"/>
  <c r="Q2370" i="8"/>
  <c r="J2370" i="8"/>
  <c r="K2370" i="8"/>
  <c r="L2370" i="8"/>
  <c r="AT2369" i="8"/>
  <c r="AU2369" i="8"/>
  <c r="V2369" i="8"/>
  <c r="S2369" i="8"/>
  <c r="T2369" i="8"/>
  <c r="U2369" i="8"/>
  <c r="Q2369" i="8"/>
  <c r="R2369" i="8"/>
  <c r="P2369" i="8"/>
  <c r="J2369" i="8"/>
  <c r="K2369" i="8"/>
  <c r="AU2368" i="8"/>
  <c r="AT2368" i="8"/>
  <c r="X2368" i="8"/>
  <c r="W2368" i="8"/>
  <c r="V2368" i="8"/>
  <c r="U2368" i="8"/>
  <c r="S2368" i="8"/>
  <c r="T2368" i="8"/>
  <c r="P2368" i="8"/>
  <c r="J2368" i="8"/>
  <c r="K2368" i="8"/>
  <c r="L2368" i="8"/>
  <c r="AT2367" i="8"/>
  <c r="AU2367" i="8"/>
  <c r="W2367" i="8"/>
  <c r="V2367" i="8"/>
  <c r="S2367" i="8"/>
  <c r="P2367" i="8"/>
  <c r="J2367" i="8"/>
  <c r="AU2366" i="8"/>
  <c r="AT2366" i="8"/>
  <c r="W2366" i="8"/>
  <c r="X2366" i="8"/>
  <c r="V2366" i="8"/>
  <c r="T2366" i="8"/>
  <c r="S2366" i="8"/>
  <c r="P2366" i="8"/>
  <c r="J2366" i="8"/>
  <c r="AU2365" i="8"/>
  <c r="AT2365" i="8"/>
  <c r="V2365" i="8"/>
  <c r="U2365" i="8"/>
  <c r="T2365" i="8"/>
  <c r="S2365" i="8"/>
  <c r="P2365" i="8"/>
  <c r="J2365" i="8"/>
  <c r="K2365" i="8"/>
  <c r="L2365" i="8"/>
  <c r="AT2364" i="8"/>
  <c r="AU2364" i="8"/>
  <c r="V2364" i="8"/>
  <c r="U2364" i="8"/>
  <c r="T2364" i="8"/>
  <c r="S2364" i="8"/>
  <c r="Q2364" i="8"/>
  <c r="R2364" i="8"/>
  <c r="P2364" i="8"/>
  <c r="J2364" i="8"/>
  <c r="AT2363" i="8"/>
  <c r="AU2363" i="8"/>
  <c r="V2363" i="8"/>
  <c r="T2363" i="8"/>
  <c r="U2363" i="8"/>
  <c r="S2363" i="8"/>
  <c r="R2363" i="8"/>
  <c r="Q2363" i="8"/>
  <c r="P2363" i="8"/>
  <c r="J2363" i="8"/>
  <c r="AU2362" i="8"/>
  <c r="AT2362" i="8"/>
  <c r="V2362" i="8"/>
  <c r="U2362" i="8"/>
  <c r="T2362" i="8"/>
  <c r="S2362" i="8"/>
  <c r="P2362" i="8"/>
  <c r="J2362" i="8"/>
  <c r="K2362" i="8"/>
  <c r="AT2361" i="8"/>
  <c r="AU2361" i="8"/>
  <c r="X2361" i="8"/>
  <c r="W2361" i="8"/>
  <c r="V2361" i="8"/>
  <c r="S2361" i="8"/>
  <c r="R2361" i="8"/>
  <c r="Q2361" i="8"/>
  <c r="P2361" i="8"/>
  <c r="J2361" i="8"/>
  <c r="K2361" i="8"/>
  <c r="L2361" i="8"/>
  <c r="AU2360" i="8"/>
  <c r="AT2360" i="8"/>
  <c r="W2360" i="8"/>
  <c r="V2360" i="8"/>
  <c r="T2360" i="8"/>
  <c r="U2360" i="8"/>
  <c r="S2360" i="8"/>
  <c r="R2360" i="8"/>
  <c r="P2360" i="8"/>
  <c r="Q2360" i="8"/>
  <c r="J2360" i="8"/>
  <c r="AT2359" i="8"/>
  <c r="AU2359" i="8"/>
  <c r="V2359" i="8"/>
  <c r="S2359" i="8"/>
  <c r="T2359" i="8"/>
  <c r="U2359" i="8"/>
  <c r="Q2359" i="8"/>
  <c r="P2359" i="8"/>
  <c r="J2359" i="8"/>
  <c r="AU2358" i="8"/>
  <c r="AT2358" i="8"/>
  <c r="V2358" i="8"/>
  <c r="T2358" i="8"/>
  <c r="U2358" i="8"/>
  <c r="S2358" i="8"/>
  <c r="R2358" i="8"/>
  <c r="P2358" i="8"/>
  <c r="Q2358" i="8"/>
  <c r="J2358" i="8"/>
  <c r="K2358" i="8"/>
  <c r="L2358" i="8"/>
  <c r="AT2357" i="8"/>
  <c r="AU2357" i="8"/>
  <c r="W2357" i="8"/>
  <c r="V2357" i="8"/>
  <c r="S2357" i="8"/>
  <c r="R2357" i="8"/>
  <c r="Q2357" i="8"/>
  <c r="P2357" i="8"/>
  <c r="J2357" i="8"/>
  <c r="K2357" i="8"/>
  <c r="L2357" i="8"/>
  <c r="AT2356" i="8"/>
  <c r="AU2356" i="8"/>
  <c r="V2356" i="8"/>
  <c r="T2356" i="8"/>
  <c r="S2356" i="8"/>
  <c r="P2356" i="8"/>
  <c r="J2356" i="8"/>
  <c r="AT2355" i="8"/>
  <c r="AU2355" i="8"/>
  <c r="W2355" i="8"/>
  <c r="X2355" i="8"/>
  <c r="V2355" i="8"/>
  <c r="T2355" i="8"/>
  <c r="U2355" i="8"/>
  <c r="S2355" i="8"/>
  <c r="Q2355" i="8"/>
  <c r="R2355" i="8"/>
  <c r="P2355" i="8"/>
  <c r="J2355" i="8"/>
  <c r="AU2354" i="8"/>
  <c r="AT2354" i="8"/>
  <c r="W2354" i="8"/>
  <c r="V2354" i="8"/>
  <c r="S2354" i="8"/>
  <c r="P2354" i="8"/>
  <c r="J2354" i="8"/>
  <c r="K2354" i="8"/>
  <c r="AU2353" i="8"/>
  <c r="AT2353" i="8"/>
  <c r="X2353" i="8"/>
  <c r="V2353" i="8"/>
  <c r="W2353" i="8"/>
  <c r="S2353" i="8"/>
  <c r="Q2353" i="8"/>
  <c r="P2353" i="8"/>
  <c r="J2353" i="8"/>
  <c r="K2353" i="8"/>
  <c r="L2353" i="8"/>
  <c r="AU2352" i="8"/>
  <c r="AT2352" i="8"/>
  <c r="X2352" i="8"/>
  <c r="W2352" i="8"/>
  <c r="V2352" i="8"/>
  <c r="S2352" i="8"/>
  <c r="R2352" i="8"/>
  <c r="Q2352" i="8"/>
  <c r="P2352" i="8"/>
  <c r="J2352" i="8"/>
  <c r="K2352" i="8"/>
  <c r="AU2351" i="8"/>
  <c r="AT2351" i="8"/>
  <c r="V2351" i="8"/>
  <c r="T2351" i="8"/>
  <c r="U2351" i="8"/>
  <c r="S2351" i="8"/>
  <c r="P2351" i="8"/>
  <c r="J2351" i="8"/>
  <c r="K2351" i="8"/>
  <c r="L2351" i="8"/>
  <c r="AU2350" i="8"/>
  <c r="AT2350" i="8"/>
  <c r="W2350" i="8"/>
  <c r="V2350" i="8"/>
  <c r="S2350" i="8"/>
  <c r="Q2350" i="8"/>
  <c r="R2350" i="8"/>
  <c r="P2350" i="8"/>
  <c r="J2350" i="8"/>
  <c r="AT2349" i="8"/>
  <c r="AU2349" i="8"/>
  <c r="X2349" i="8"/>
  <c r="W2349" i="8"/>
  <c r="V2349" i="8"/>
  <c r="T2349" i="8"/>
  <c r="S2349" i="8"/>
  <c r="Q2349" i="8"/>
  <c r="R2349" i="8"/>
  <c r="P2349" i="8"/>
  <c r="J2349" i="8"/>
  <c r="K2349" i="8"/>
  <c r="L2349" i="8"/>
  <c r="AU2348" i="8"/>
  <c r="AT2348" i="8"/>
  <c r="W2348" i="8"/>
  <c r="V2348" i="8"/>
  <c r="T2348" i="8"/>
  <c r="U2348" i="8"/>
  <c r="S2348" i="8"/>
  <c r="P2348" i="8"/>
  <c r="J2348" i="8"/>
  <c r="K2348" i="8"/>
  <c r="L2348" i="8"/>
  <c r="AT2347" i="8"/>
  <c r="AU2347" i="8"/>
  <c r="W2347" i="8"/>
  <c r="X2347" i="8"/>
  <c r="V2347" i="8"/>
  <c r="U2347" i="8"/>
  <c r="S2347" i="8"/>
  <c r="T2347" i="8"/>
  <c r="Q2347" i="8"/>
  <c r="P2347" i="8"/>
  <c r="J2347" i="8"/>
  <c r="K2347" i="8"/>
  <c r="L2347" i="8"/>
  <c r="AU2346" i="8"/>
  <c r="AT2346" i="8"/>
  <c r="V2346" i="8"/>
  <c r="U2346" i="8"/>
  <c r="T2346" i="8"/>
  <c r="S2346" i="8"/>
  <c r="Q2346" i="8"/>
  <c r="R2346" i="8"/>
  <c r="P2346" i="8"/>
  <c r="J2346" i="8"/>
  <c r="K2346" i="8"/>
  <c r="AU2345" i="8"/>
  <c r="AT2345" i="8"/>
  <c r="W2345" i="8"/>
  <c r="X2345" i="8"/>
  <c r="V2345" i="8"/>
  <c r="S2345" i="8"/>
  <c r="R2345" i="8"/>
  <c r="Q2345" i="8"/>
  <c r="P2345" i="8"/>
  <c r="J2345" i="8"/>
  <c r="K2345" i="8"/>
  <c r="AT2344" i="8"/>
  <c r="AU2344" i="8"/>
  <c r="V2344" i="8"/>
  <c r="S2344" i="8"/>
  <c r="R2344" i="8"/>
  <c r="P2344" i="8"/>
  <c r="Q2344" i="8"/>
  <c r="J2344" i="8"/>
  <c r="AT2343" i="8"/>
  <c r="AU2343" i="8"/>
  <c r="W2343" i="8"/>
  <c r="X2343" i="8"/>
  <c r="V2343" i="8"/>
  <c r="U2343" i="8"/>
  <c r="S2343" i="8"/>
  <c r="T2343" i="8"/>
  <c r="P2343" i="8"/>
  <c r="J2343" i="8"/>
  <c r="K2343" i="8"/>
  <c r="AU2342" i="8"/>
  <c r="AT2342" i="8"/>
  <c r="X2342" i="8"/>
  <c r="V2342" i="8"/>
  <c r="W2342" i="8"/>
  <c r="U2342" i="8"/>
  <c r="S2342" i="8"/>
  <c r="T2342" i="8"/>
  <c r="Q2342" i="8"/>
  <c r="P2342" i="8"/>
  <c r="J2342" i="8"/>
  <c r="K2342" i="8"/>
  <c r="L2342" i="8"/>
  <c r="AT2341" i="8"/>
  <c r="AU2341" i="8"/>
  <c r="X2341" i="8"/>
  <c r="W2341" i="8"/>
  <c r="V2341" i="8"/>
  <c r="S2341" i="8"/>
  <c r="R2341" i="8"/>
  <c r="Q2341" i="8"/>
  <c r="P2341" i="8"/>
  <c r="J2341" i="8"/>
  <c r="K2341" i="8"/>
  <c r="AU2340" i="8"/>
  <c r="AT2340" i="8"/>
  <c r="W2340" i="8"/>
  <c r="V2340" i="8"/>
  <c r="T2340" i="8"/>
  <c r="S2340" i="8"/>
  <c r="R2340" i="8"/>
  <c r="Q2340" i="8"/>
  <c r="P2340" i="8"/>
  <c r="J2340" i="8"/>
  <c r="AT2339" i="8"/>
  <c r="AU2339" i="8"/>
  <c r="X2339" i="8"/>
  <c r="W2339" i="8"/>
  <c r="V2339" i="8"/>
  <c r="S2339" i="8"/>
  <c r="Q2339" i="8"/>
  <c r="P2339" i="8"/>
  <c r="J2339" i="8"/>
  <c r="AU2338" i="8"/>
  <c r="AT2338" i="8"/>
  <c r="V2338" i="8"/>
  <c r="S2338" i="8"/>
  <c r="R2338" i="8"/>
  <c r="P2338" i="8"/>
  <c r="Q2338" i="8"/>
  <c r="J2338" i="8"/>
  <c r="K2338" i="8"/>
  <c r="AU2337" i="8"/>
  <c r="AT2337" i="8"/>
  <c r="V2337" i="8"/>
  <c r="U2337" i="8"/>
  <c r="T2337" i="8"/>
  <c r="S2337" i="8"/>
  <c r="Q2337" i="8"/>
  <c r="R2337" i="8"/>
  <c r="P2337" i="8"/>
  <c r="J2337" i="8"/>
  <c r="K2337" i="8"/>
  <c r="L2337" i="8"/>
  <c r="AT2336" i="8"/>
  <c r="AU2336" i="8"/>
  <c r="V2336" i="8"/>
  <c r="S2336" i="8"/>
  <c r="Q2336" i="8"/>
  <c r="P2336" i="8"/>
  <c r="J2336" i="8"/>
  <c r="AT2335" i="8"/>
  <c r="AU2335" i="8"/>
  <c r="X2335" i="8"/>
  <c r="V2335" i="8"/>
  <c r="W2335" i="8"/>
  <c r="S2335" i="8"/>
  <c r="Q2335" i="8"/>
  <c r="R2335" i="8"/>
  <c r="P2335" i="8"/>
  <c r="J2335" i="8"/>
  <c r="AU2334" i="8"/>
  <c r="AT2334" i="8"/>
  <c r="V2334" i="8"/>
  <c r="T2334" i="8"/>
  <c r="U2334" i="8"/>
  <c r="S2334" i="8"/>
  <c r="Q2334" i="8"/>
  <c r="R2334" i="8"/>
  <c r="P2334" i="8"/>
  <c r="J2334" i="8"/>
  <c r="K2334" i="8"/>
  <c r="L2334" i="8"/>
  <c r="AU2333" i="8"/>
  <c r="AT2333" i="8"/>
  <c r="X2333" i="8"/>
  <c r="W2333" i="8"/>
  <c r="V2333" i="8"/>
  <c r="T2333" i="8"/>
  <c r="U2333" i="8"/>
  <c r="S2333" i="8"/>
  <c r="P2333" i="8"/>
  <c r="J2333" i="8"/>
  <c r="K2333" i="8"/>
  <c r="L2333" i="8"/>
  <c r="AU2332" i="8"/>
  <c r="AT2332" i="8"/>
  <c r="W2332" i="8"/>
  <c r="X2332" i="8"/>
  <c r="V2332" i="8"/>
  <c r="S2332" i="8"/>
  <c r="R2332" i="8"/>
  <c r="Q2332" i="8"/>
  <c r="P2332" i="8"/>
  <c r="J2332" i="8"/>
  <c r="AU2331" i="8"/>
  <c r="AT2331" i="8"/>
  <c r="V2331" i="8"/>
  <c r="U2331" i="8"/>
  <c r="S2331" i="8"/>
  <c r="T2331" i="8"/>
  <c r="P2331" i="8"/>
  <c r="J2331" i="8"/>
  <c r="K2331" i="8"/>
  <c r="AU2330" i="8"/>
  <c r="AT2330" i="8"/>
  <c r="V2330" i="8"/>
  <c r="U2330" i="8"/>
  <c r="S2330" i="8"/>
  <c r="T2330" i="8"/>
  <c r="P2330" i="8"/>
  <c r="J2330" i="8"/>
  <c r="AU2329" i="8"/>
  <c r="AT2329" i="8"/>
  <c r="W2329" i="8"/>
  <c r="X2329" i="8"/>
  <c r="V2329" i="8"/>
  <c r="U2329" i="8"/>
  <c r="S2329" i="8"/>
  <c r="T2329" i="8"/>
  <c r="P2329" i="8"/>
  <c r="Q2329" i="8"/>
  <c r="R2329" i="8"/>
  <c r="J2329" i="8"/>
  <c r="AU2328" i="8"/>
  <c r="AT2328" i="8"/>
  <c r="V2328" i="8"/>
  <c r="U2328" i="8"/>
  <c r="S2328" i="8"/>
  <c r="T2328" i="8"/>
  <c r="P2328" i="8"/>
  <c r="J2328" i="8"/>
  <c r="AT2327" i="8"/>
  <c r="AU2327" i="8"/>
  <c r="W2327" i="8"/>
  <c r="X2327" i="8"/>
  <c r="V2327" i="8"/>
  <c r="T2327" i="8"/>
  <c r="U2327" i="8"/>
  <c r="S2327" i="8"/>
  <c r="R2327" i="8"/>
  <c r="Q2327" i="8"/>
  <c r="P2327" i="8"/>
  <c r="J2327" i="8"/>
  <c r="K2327" i="8"/>
  <c r="AT2326" i="8"/>
  <c r="AU2326" i="8"/>
  <c r="V2326" i="8"/>
  <c r="T2326" i="8"/>
  <c r="U2326" i="8"/>
  <c r="S2326" i="8"/>
  <c r="R2326" i="8"/>
  <c r="Q2326" i="8"/>
  <c r="P2326" i="8"/>
  <c r="J2326" i="8"/>
  <c r="K2326" i="8"/>
  <c r="AU2325" i="8"/>
  <c r="AT2325" i="8"/>
  <c r="V2325" i="8"/>
  <c r="T2325" i="8"/>
  <c r="U2325" i="8"/>
  <c r="S2325" i="8"/>
  <c r="Q2325" i="8"/>
  <c r="P2325" i="8"/>
  <c r="J2325" i="8"/>
  <c r="K2325" i="8"/>
  <c r="L2325" i="8"/>
  <c r="AT2324" i="8"/>
  <c r="AU2324" i="8"/>
  <c r="V2324" i="8"/>
  <c r="S2324" i="8"/>
  <c r="R2324" i="8"/>
  <c r="Q2324" i="8"/>
  <c r="P2324" i="8"/>
  <c r="J2324" i="8"/>
  <c r="AU2323" i="8"/>
  <c r="AT2323" i="8"/>
  <c r="V2323" i="8"/>
  <c r="T2323" i="8"/>
  <c r="U2323" i="8"/>
  <c r="S2323" i="8"/>
  <c r="P2323" i="8"/>
  <c r="J2323" i="8"/>
  <c r="K2323" i="8"/>
  <c r="L2323" i="8"/>
  <c r="AT2322" i="8"/>
  <c r="AU2322" i="8"/>
  <c r="W2322" i="8"/>
  <c r="V2322" i="8"/>
  <c r="T2322" i="8"/>
  <c r="S2322" i="8"/>
  <c r="Q2322" i="8"/>
  <c r="P2322" i="8"/>
  <c r="J2322" i="8"/>
  <c r="AT2321" i="8"/>
  <c r="AU2321" i="8"/>
  <c r="W2321" i="8"/>
  <c r="V2321" i="8"/>
  <c r="T2321" i="8"/>
  <c r="S2321" i="8"/>
  <c r="Q2321" i="8"/>
  <c r="R2321" i="8"/>
  <c r="P2321" i="8"/>
  <c r="J2321" i="8"/>
  <c r="K2321" i="8"/>
  <c r="L2321" i="8"/>
  <c r="AU2320" i="8"/>
  <c r="AT2320" i="8"/>
  <c r="V2320" i="8"/>
  <c r="U2320" i="8"/>
  <c r="T2320" i="8"/>
  <c r="S2320" i="8"/>
  <c r="R2320" i="8"/>
  <c r="P2320" i="8"/>
  <c r="Q2320" i="8"/>
  <c r="J2320" i="8"/>
  <c r="K2320" i="8"/>
  <c r="L2320" i="8"/>
  <c r="AU2319" i="8"/>
  <c r="AT2319" i="8"/>
  <c r="W2319" i="8"/>
  <c r="X2319" i="8"/>
  <c r="V2319" i="8"/>
  <c r="S2319" i="8"/>
  <c r="R2319" i="8"/>
  <c r="Q2319" i="8"/>
  <c r="P2319" i="8"/>
  <c r="J2319" i="8"/>
  <c r="K2319" i="8"/>
  <c r="L2319" i="8"/>
  <c r="AU2318" i="8"/>
  <c r="AT2318" i="8"/>
  <c r="V2318" i="8"/>
  <c r="W2318" i="8"/>
  <c r="T2318" i="8"/>
  <c r="U2318" i="8"/>
  <c r="S2318" i="8"/>
  <c r="R2318" i="8"/>
  <c r="Q2318" i="8"/>
  <c r="P2318" i="8"/>
  <c r="J2318" i="8"/>
  <c r="AU2317" i="8"/>
  <c r="AT2317" i="8"/>
  <c r="V2317" i="8"/>
  <c r="T2317" i="8"/>
  <c r="S2317" i="8"/>
  <c r="P2317" i="8"/>
  <c r="J2317" i="8"/>
  <c r="AT2316" i="8"/>
  <c r="AU2316" i="8"/>
  <c r="X2316" i="8"/>
  <c r="V2316" i="8"/>
  <c r="W2316" i="8"/>
  <c r="T2316" i="8"/>
  <c r="U2316" i="8"/>
  <c r="S2316" i="8"/>
  <c r="P2316" i="8"/>
  <c r="J2316" i="8"/>
  <c r="K2316" i="8"/>
  <c r="AU2315" i="8"/>
  <c r="AT2315" i="8"/>
  <c r="W2315" i="8"/>
  <c r="X2315" i="8"/>
  <c r="V2315" i="8"/>
  <c r="U2315" i="8"/>
  <c r="S2315" i="8"/>
  <c r="T2315" i="8"/>
  <c r="Q2315" i="8"/>
  <c r="R2315" i="8"/>
  <c r="P2315" i="8"/>
  <c r="J2315" i="8"/>
  <c r="K2315" i="8"/>
  <c r="AT2314" i="8"/>
  <c r="AU2314" i="8"/>
  <c r="X2314" i="8"/>
  <c r="V2314" i="8"/>
  <c r="W2314" i="8"/>
  <c r="T2314" i="8"/>
  <c r="S2314" i="8"/>
  <c r="Q2314" i="8"/>
  <c r="R2314" i="8"/>
  <c r="P2314" i="8"/>
  <c r="J2314" i="8"/>
  <c r="AT2313" i="8"/>
  <c r="AU2313" i="8"/>
  <c r="X2313" i="8"/>
  <c r="W2313" i="8"/>
  <c r="V2313" i="8"/>
  <c r="T2313" i="8"/>
  <c r="U2313" i="8"/>
  <c r="S2313" i="8"/>
  <c r="R2313" i="8"/>
  <c r="P2313" i="8"/>
  <c r="Q2313" i="8"/>
  <c r="J2313" i="8"/>
  <c r="K2313" i="8"/>
  <c r="AU2312" i="8"/>
  <c r="AT2312" i="8"/>
  <c r="V2312" i="8"/>
  <c r="S2312" i="8"/>
  <c r="T2312" i="8"/>
  <c r="Q2312" i="8"/>
  <c r="R2312" i="8"/>
  <c r="P2312" i="8"/>
  <c r="J2312" i="8"/>
  <c r="K2312" i="8"/>
  <c r="L2312" i="8"/>
  <c r="AU2311" i="8"/>
  <c r="AT2311" i="8"/>
  <c r="V2311" i="8"/>
  <c r="W2311" i="8"/>
  <c r="S2311" i="8"/>
  <c r="P2311" i="8"/>
  <c r="J2311" i="8"/>
  <c r="K2311" i="8"/>
  <c r="L2311" i="8"/>
  <c r="AT2310" i="8"/>
  <c r="AU2310" i="8"/>
  <c r="V2310" i="8"/>
  <c r="T2310" i="8"/>
  <c r="S2310" i="8"/>
  <c r="P2310" i="8"/>
  <c r="J2310" i="8"/>
  <c r="AT2309" i="8"/>
  <c r="AU2309" i="8"/>
  <c r="W2309" i="8"/>
  <c r="V2309" i="8"/>
  <c r="S2309" i="8"/>
  <c r="P2309" i="8"/>
  <c r="J2309" i="8"/>
  <c r="K2309" i="8"/>
  <c r="L2309" i="8"/>
  <c r="AT2308" i="8"/>
  <c r="AU2308" i="8"/>
  <c r="V2308" i="8"/>
  <c r="U2308" i="8"/>
  <c r="T2308" i="8"/>
  <c r="S2308" i="8"/>
  <c r="P2308" i="8"/>
  <c r="Q2308" i="8"/>
  <c r="J2308" i="8"/>
  <c r="K2308" i="8"/>
  <c r="L2308" i="8"/>
  <c r="AT2307" i="8"/>
  <c r="AU2307" i="8"/>
  <c r="V2307" i="8"/>
  <c r="W2307" i="8"/>
  <c r="X2307" i="8"/>
  <c r="U2307" i="8"/>
  <c r="S2307" i="8"/>
  <c r="T2307" i="8"/>
  <c r="R2307" i="8"/>
  <c r="Q2307" i="8"/>
  <c r="P2307" i="8"/>
  <c r="J2307" i="8"/>
  <c r="K2307" i="8"/>
  <c r="AT2306" i="8"/>
  <c r="AU2306" i="8"/>
  <c r="X2306" i="8"/>
  <c r="W2306" i="8"/>
  <c r="V2306" i="8"/>
  <c r="U2306" i="8"/>
  <c r="T2306" i="8"/>
  <c r="S2306" i="8"/>
  <c r="R2306" i="8"/>
  <c r="Q2306" i="8"/>
  <c r="P2306" i="8"/>
  <c r="J2306" i="8"/>
  <c r="K2306" i="8"/>
  <c r="L2306" i="8"/>
  <c r="AU2305" i="8"/>
  <c r="AT2305" i="8"/>
  <c r="X2305" i="8"/>
  <c r="W2305" i="8"/>
  <c r="V2305" i="8"/>
  <c r="T2305" i="8"/>
  <c r="U2305" i="8"/>
  <c r="S2305" i="8"/>
  <c r="Q2305" i="8"/>
  <c r="P2305" i="8"/>
  <c r="J2305" i="8"/>
  <c r="K2305" i="8"/>
  <c r="L2305" i="8"/>
  <c r="AU2304" i="8"/>
  <c r="AT2304" i="8"/>
  <c r="W2304" i="8"/>
  <c r="X2304" i="8"/>
  <c r="V2304" i="8"/>
  <c r="S2304" i="8"/>
  <c r="Q2304" i="8"/>
  <c r="R2304" i="8"/>
  <c r="P2304" i="8"/>
  <c r="J2304" i="8"/>
  <c r="AT2303" i="8"/>
  <c r="AU2303" i="8"/>
  <c r="W2303" i="8"/>
  <c r="V2303" i="8"/>
  <c r="S2303" i="8"/>
  <c r="P2303" i="8"/>
  <c r="Q2303" i="8"/>
  <c r="R2303" i="8"/>
  <c r="J2303" i="8"/>
  <c r="AT2302" i="8"/>
  <c r="AU2302" i="8"/>
  <c r="V2302" i="8"/>
  <c r="W2302" i="8"/>
  <c r="U2302" i="8"/>
  <c r="T2302" i="8"/>
  <c r="S2302" i="8"/>
  <c r="R2302" i="8"/>
  <c r="P2302" i="8"/>
  <c r="Q2302" i="8"/>
  <c r="J2302" i="8"/>
  <c r="K2302" i="8"/>
  <c r="AU2301" i="8"/>
  <c r="AT2301" i="8"/>
  <c r="V2301" i="8"/>
  <c r="U2301" i="8"/>
  <c r="S2301" i="8"/>
  <c r="T2301" i="8"/>
  <c r="P2301" i="8"/>
  <c r="J2301" i="8"/>
  <c r="AT2300" i="8"/>
  <c r="AU2300" i="8"/>
  <c r="X2300" i="8"/>
  <c r="V2300" i="8"/>
  <c r="W2300" i="8"/>
  <c r="T2300" i="8"/>
  <c r="U2300" i="8"/>
  <c r="S2300" i="8"/>
  <c r="R2300" i="8"/>
  <c r="Q2300" i="8"/>
  <c r="P2300" i="8"/>
  <c r="J2300" i="8"/>
  <c r="K2300" i="8"/>
  <c r="L2300" i="8"/>
  <c r="AT2299" i="8"/>
  <c r="AU2299" i="8"/>
  <c r="W2299" i="8"/>
  <c r="X2299" i="8"/>
  <c r="V2299" i="8"/>
  <c r="U2299" i="8"/>
  <c r="S2299" i="8"/>
  <c r="T2299" i="8"/>
  <c r="R2299" i="8"/>
  <c r="P2299" i="8"/>
  <c r="Q2299" i="8"/>
  <c r="J2299" i="8"/>
  <c r="K2299" i="8"/>
  <c r="AT2298" i="8"/>
  <c r="AU2298" i="8"/>
  <c r="V2298" i="8"/>
  <c r="T2298" i="8"/>
  <c r="U2298" i="8"/>
  <c r="S2298" i="8"/>
  <c r="Q2298" i="8"/>
  <c r="P2298" i="8"/>
  <c r="J2298" i="8"/>
  <c r="AT2297" i="8"/>
  <c r="AU2297" i="8"/>
  <c r="X2297" i="8"/>
  <c r="W2297" i="8"/>
  <c r="V2297" i="8"/>
  <c r="T2297" i="8"/>
  <c r="S2297" i="8"/>
  <c r="P2297" i="8"/>
  <c r="J2297" i="8"/>
  <c r="AT2296" i="8"/>
  <c r="AU2296" i="8"/>
  <c r="X2296" i="8"/>
  <c r="V2296" i="8"/>
  <c r="W2296" i="8"/>
  <c r="T2296" i="8"/>
  <c r="S2296" i="8"/>
  <c r="Q2296" i="8"/>
  <c r="R2296" i="8"/>
  <c r="P2296" i="8"/>
  <c r="J2296" i="8"/>
  <c r="K2296" i="8"/>
  <c r="L2296" i="8"/>
  <c r="AU2295" i="8"/>
  <c r="AT2295" i="8"/>
  <c r="W2295" i="8"/>
  <c r="V2295" i="8"/>
  <c r="S2295" i="8"/>
  <c r="Q2295" i="8"/>
  <c r="R2295" i="8"/>
  <c r="P2295" i="8"/>
  <c r="J2295" i="8"/>
  <c r="K2295" i="8"/>
  <c r="AU2294" i="8"/>
  <c r="AT2294" i="8"/>
  <c r="W2294" i="8"/>
  <c r="V2294" i="8"/>
  <c r="T2294" i="8"/>
  <c r="U2294" i="8"/>
  <c r="S2294" i="8"/>
  <c r="R2294" i="8"/>
  <c r="Q2294" i="8"/>
  <c r="P2294" i="8"/>
  <c r="J2294" i="8"/>
  <c r="K2294" i="8"/>
  <c r="AU2293" i="8"/>
  <c r="AT2293" i="8"/>
  <c r="W2293" i="8"/>
  <c r="X2293" i="8"/>
  <c r="V2293" i="8"/>
  <c r="U2293" i="8"/>
  <c r="T2293" i="8"/>
  <c r="S2293" i="8"/>
  <c r="Q2293" i="8"/>
  <c r="R2293" i="8"/>
  <c r="P2293" i="8"/>
  <c r="J2293" i="8"/>
  <c r="K2293" i="8"/>
  <c r="AU2292" i="8"/>
  <c r="AT2292" i="8"/>
  <c r="W2292" i="8"/>
  <c r="X2292" i="8"/>
  <c r="V2292" i="8"/>
  <c r="T2292" i="8"/>
  <c r="U2292" i="8"/>
  <c r="S2292" i="8"/>
  <c r="R2292" i="8"/>
  <c r="Q2292" i="8"/>
  <c r="P2292" i="8"/>
  <c r="J2292" i="8"/>
  <c r="AU2291" i="8"/>
  <c r="AT2291" i="8"/>
  <c r="X2291" i="8"/>
  <c r="W2291" i="8"/>
  <c r="V2291" i="8"/>
  <c r="U2291" i="8"/>
  <c r="T2291" i="8"/>
  <c r="S2291" i="8"/>
  <c r="Q2291" i="8"/>
  <c r="R2291" i="8"/>
  <c r="P2291" i="8"/>
  <c r="J2291" i="8"/>
  <c r="AU2290" i="8"/>
  <c r="AT2290" i="8"/>
  <c r="X2290" i="8"/>
  <c r="W2290" i="8"/>
  <c r="V2290" i="8"/>
  <c r="S2290" i="8"/>
  <c r="T2290" i="8"/>
  <c r="U2290" i="8"/>
  <c r="P2290" i="8"/>
  <c r="J2290" i="8"/>
  <c r="AU2289" i="8"/>
  <c r="AT2289" i="8"/>
  <c r="V2289" i="8"/>
  <c r="T2289" i="8"/>
  <c r="U2289" i="8"/>
  <c r="S2289" i="8"/>
  <c r="P2289" i="8"/>
  <c r="J2289" i="8"/>
  <c r="K2289" i="8"/>
  <c r="L2289" i="8"/>
  <c r="AT2288" i="8"/>
  <c r="AU2288" i="8"/>
  <c r="W2288" i="8"/>
  <c r="V2288" i="8"/>
  <c r="S2288" i="8"/>
  <c r="P2288" i="8"/>
  <c r="J2288" i="8"/>
  <c r="AT2287" i="8"/>
  <c r="AU2287" i="8"/>
  <c r="X2287" i="8"/>
  <c r="V2287" i="8"/>
  <c r="W2287" i="8"/>
  <c r="S2287" i="8"/>
  <c r="R2287" i="8"/>
  <c r="Q2287" i="8"/>
  <c r="P2287" i="8"/>
  <c r="J2287" i="8"/>
  <c r="AU2286" i="8"/>
  <c r="AT2286" i="8"/>
  <c r="V2286" i="8"/>
  <c r="T2286" i="8"/>
  <c r="U2286" i="8"/>
  <c r="S2286" i="8"/>
  <c r="Q2286" i="8"/>
  <c r="R2286" i="8"/>
  <c r="P2286" i="8"/>
  <c r="J2286" i="8"/>
  <c r="K2286" i="8"/>
  <c r="AT2285" i="8"/>
  <c r="AU2285" i="8"/>
  <c r="W2285" i="8"/>
  <c r="V2285" i="8"/>
  <c r="T2285" i="8"/>
  <c r="U2285" i="8"/>
  <c r="S2285" i="8"/>
  <c r="P2285" i="8"/>
  <c r="J2285" i="8"/>
  <c r="AT2284" i="8"/>
  <c r="AU2284" i="8"/>
  <c r="V2284" i="8"/>
  <c r="W2284" i="8"/>
  <c r="U2284" i="8"/>
  <c r="T2284" i="8"/>
  <c r="S2284" i="8"/>
  <c r="Q2284" i="8"/>
  <c r="P2284" i="8"/>
  <c r="J2284" i="8"/>
  <c r="AU2283" i="8"/>
  <c r="AT2283" i="8"/>
  <c r="W2283" i="8"/>
  <c r="X2283" i="8"/>
  <c r="V2283" i="8"/>
  <c r="T2283" i="8"/>
  <c r="S2283" i="8"/>
  <c r="P2283" i="8"/>
  <c r="J2283" i="8"/>
  <c r="AU2282" i="8"/>
  <c r="AT2282" i="8"/>
  <c r="V2282" i="8"/>
  <c r="S2282" i="8"/>
  <c r="R2282" i="8"/>
  <c r="P2282" i="8"/>
  <c r="Q2282" i="8"/>
  <c r="J2282" i="8"/>
  <c r="AU2281" i="8"/>
  <c r="AT2281" i="8"/>
  <c r="V2281" i="8"/>
  <c r="U2281" i="8"/>
  <c r="T2281" i="8"/>
  <c r="S2281" i="8"/>
  <c r="P2281" i="8"/>
  <c r="J2281" i="8"/>
  <c r="AT2280" i="8"/>
  <c r="AU2280" i="8"/>
  <c r="X2280" i="8"/>
  <c r="W2280" i="8"/>
  <c r="V2280" i="8"/>
  <c r="S2280" i="8"/>
  <c r="Q2280" i="8"/>
  <c r="R2280" i="8"/>
  <c r="P2280" i="8"/>
  <c r="J2280" i="8"/>
  <c r="AU2279" i="8"/>
  <c r="AT2279" i="8"/>
  <c r="W2279" i="8"/>
  <c r="V2279" i="8"/>
  <c r="S2279" i="8"/>
  <c r="R2279" i="8"/>
  <c r="Q2279" i="8"/>
  <c r="P2279" i="8"/>
  <c r="J2279" i="8"/>
  <c r="AT2278" i="8"/>
  <c r="AU2278" i="8"/>
  <c r="V2278" i="8"/>
  <c r="U2278" i="8"/>
  <c r="T2278" i="8"/>
  <c r="S2278" i="8"/>
  <c r="P2278" i="8"/>
  <c r="J2278" i="8"/>
  <c r="AT2277" i="8"/>
  <c r="AU2277" i="8"/>
  <c r="X2277" i="8"/>
  <c r="W2277" i="8"/>
  <c r="V2277" i="8"/>
  <c r="U2277" i="8"/>
  <c r="T2277" i="8"/>
  <c r="S2277" i="8"/>
  <c r="P2277" i="8"/>
  <c r="Q2277" i="8"/>
  <c r="J2277" i="8"/>
  <c r="K2277" i="8"/>
  <c r="AU2276" i="8"/>
  <c r="AT2276" i="8"/>
  <c r="W2276" i="8"/>
  <c r="X2276" i="8"/>
  <c r="V2276" i="8"/>
  <c r="S2276" i="8"/>
  <c r="P2276" i="8"/>
  <c r="J2276" i="8"/>
  <c r="K2276" i="8"/>
  <c r="AT2275" i="8"/>
  <c r="AU2275" i="8"/>
  <c r="W2275" i="8"/>
  <c r="X2275" i="8"/>
  <c r="V2275" i="8"/>
  <c r="S2275" i="8"/>
  <c r="P2275" i="8"/>
  <c r="J2275" i="8"/>
  <c r="K2275" i="8"/>
  <c r="AU2274" i="8"/>
  <c r="AT2274" i="8"/>
  <c r="W2274" i="8"/>
  <c r="V2274" i="8"/>
  <c r="S2274" i="8"/>
  <c r="T2274" i="8"/>
  <c r="U2274" i="8"/>
  <c r="R2274" i="8"/>
  <c r="P2274" i="8"/>
  <c r="Q2274" i="8"/>
  <c r="J2274" i="8"/>
  <c r="AT2273" i="8"/>
  <c r="AU2273" i="8"/>
  <c r="X2273" i="8"/>
  <c r="V2273" i="8"/>
  <c r="W2273" i="8"/>
  <c r="S2273" i="8"/>
  <c r="R2273" i="8"/>
  <c r="Q2273" i="8"/>
  <c r="P2273" i="8"/>
  <c r="J2273" i="8"/>
  <c r="K2273" i="8"/>
  <c r="AT2272" i="8"/>
  <c r="AU2272" i="8"/>
  <c r="V2272" i="8"/>
  <c r="W2272" i="8"/>
  <c r="T2272" i="8"/>
  <c r="U2272" i="8"/>
  <c r="S2272" i="8"/>
  <c r="Q2272" i="8"/>
  <c r="P2272" i="8"/>
  <c r="J2272" i="8"/>
  <c r="AT2271" i="8"/>
  <c r="AU2271" i="8"/>
  <c r="W2271" i="8"/>
  <c r="X2271" i="8"/>
  <c r="V2271" i="8"/>
  <c r="S2271" i="8"/>
  <c r="Q2271" i="8"/>
  <c r="R2271" i="8"/>
  <c r="P2271" i="8"/>
  <c r="J2271" i="8"/>
  <c r="K2271" i="8"/>
  <c r="AT2270" i="8"/>
  <c r="AU2270" i="8"/>
  <c r="X2270" i="8"/>
  <c r="W2270" i="8"/>
  <c r="V2270" i="8"/>
  <c r="S2270" i="8"/>
  <c r="P2270" i="8"/>
  <c r="Q2270" i="8"/>
  <c r="J2270" i="8"/>
  <c r="AU2269" i="8"/>
  <c r="AT2269" i="8"/>
  <c r="W2269" i="8"/>
  <c r="V2269" i="8"/>
  <c r="T2269" i="8"/>
  <c r="U2269" i="8"/>
  <c r="S2269" i="8"/>
  <c r="Q2269" i="8"/>
  <c r="P2269" i="8"/>
  <c r="J2269" i="8"/>
  <c r="AT2268" i="8"/>
  <c r="AU2268" i="8"/>
  <c r="X2268" i="8"/>
  <c r="W2268" i="8"/>
  <c r="V2268" i="8"/>
  <c r="S2268" i="8"/>
  <c r="P2268" i="8"/>
  <c r="J2268" i="8"/>
  <c r="AT2267" i="8"/>
  <c r="AU2267" i="8"/>
  <c r="W2267" i="8"/>
  <c r="V2267" i="8"/>
  <c r="U2267" i="8"/>
  <c r="S2267" i="8"/>
  <c r="T2267" i="8"/>
  <c r="R2267" i="8"/>
  <c r="Q2267" i="8"/>
  <c r="P2267" i="8"/>
  <c r="J2267" i="8"/>
  <c r="K2267" i="8"/>
  <c r="AU2266" i="8"/>
  <c r="AT2266" i="8"/>
  <c r="V2266" i="8"/>
  <c r="S2266" i="8"/>
  <c r="T2266" i="8"/>
  <c r="U2266" i="8"/>
  <c r="R2266" i="8"/>
  <c r="Q2266" i="8"/>
  <c r="P2266" i="8"/>
  <c r="J2266" i="8"/>
  <c r="K2266" i="8"/>
  <c r="AU2265" i="8"/>
  <c r="AT2265" i="8"/>
  <c r="W2265" i="8"/>
  <c r="X2265" i="8"/>
  <c r="V2265" i="8"/>
  <c r="U2265" i="8"/>
  <c r="T2265" i="8"/>
  <c r="S2265" i="8"/>
  <c r="Q2265" i="8"/>
  <c r="R2265" i="8"/>
  <c r="P2265" i="8"/>
  <c r="J2265" i="8"/>
  <c r="K2265" i="8"/>
  <c r="L2265" i="8"/>
  <c r="AT2264" i="8"/>
  <c r="AU2264" i="8"/>
  <c r="X2264" i="8"/>
  <c r="W2264" i="8"/>
  <c r="V2264" i="8"/>
  <c r="T2264" i="8"/>
  <c r="U2264" i="8"/>
  <c r="S2264" i="8"/>
  <c r="P2264" i="8"/>
  <c r="J2264" i="8"/>
  <c r="K2264" i="8"/>
  <c r="AU2263" i="8"/>
  <c r="AT2263" i="8"/>
  <c r="W2263" i="8"/>
  <c r="X2263" i="8"/>
  <c r="V2263" i="8"/>
  <c r="S2263" i="8"/>
  <c r="P2263" i="8"/>
  <c r="J2263" i="8"/>
  <c r="AU2262" i="8"/>
  <c r="AT2262" i="8"/>
  <c r="V2262" i="8"/>
  <c r="T2262" i="8"/>
  <c r="U2262" i="8"/>
  <c r="S2262" i="8"/>
  <c r="P2262" i="8"/>
  <c r="J2262" i="8"/>
  <c r="AU2261" i="8"/>
  <c r="AT2261" i="8"/>
  <c r="V2261" i="8"/>
  <c r="W2261" i="8"/>
  <c r="U2261" i="8"/>
  <c r="T2261" i="8"/>
  <c r="S2261" i="8"/>
  <c r="R2261" i="8"/>
  <c r="Q2261" i="8"/>
  <c r="P2261" i="8"/>
  <c r="J2261" i="8"/>
  <c r="K2261" i="8"/>
  <c r="L2261" i="8"/>
  <c r="AU2260" i="8"/>
  <c r="AT2260" i="8"/>
  <c r="V2260" i="8"/>
  <c r="T2260" i="8"/>
  <c r="U2260" i="8"/>
  <c r="S2260" i="8"/>
  <c r="P2260" i="8"/>
  <c r="J2260" i="8"/>
  <c r="AU2259" i="8"/>
  <c r="AT2259" i="8"/>
  <c r="V2259" i="8"/>
  <c r="W2259" i="8"/>
  <c r="U2259" i="8"/>
  <c r="S2259" i="8"/>
  <c r="T2259" i="8"/>
  <c r="R2259" i="8"/>
  <c r="Q2259" i="8"/>
  <c r="P2259" i="8"/>
  <c r="J2259" i="8"/>
  <c r="K2259" i="8"/>
  <c r="L2259" i="8"/>
  <c r="AT2258" i="8"/>
  <c r="AU2258" i="8"/>
  <c r="X2258" i="8"/>
  <c r="V2258" i="8"/>
  <c r="W2258" i="8"/>
  <c r="T2258" i="8"/>
  <c r="S2258" i="8"/>
  <c r="R2258" i="8"/>
  <c r="Q2258" i="8"/>
  <c r="P2258" i="8"/>
  <c r="J2258" i="8"/>
  <c r="K2258" i="8"/>
  <c r="L2258" i="8"/>
  <c r="AT2257" i="8"/>
  <c r="AU2257" i="8"/>
  <c r="V2257" i="8"/>
  <c r="S2257" i="8"/>
  <c r="P2257" i="8"/>
  <c r="J2257" i="8"/>
  <c r="K2257" i="8"/>
  <c r="AU2256" i="8"/>
  <c r="AT2256" i="8"/>
  <c r="V2256" i="8"/>
  <c r="S2256" i="8"/>
  <c r="T2256" i="8"/>
  <c r="Q2256" i="8"/>
  <c r="R2256" i="8"/>
  <c r="P2256" i="8"/>
  <c r="J2256" i="8"/>
  <c r="AT2255" i="8"/>
  <c r="AU2255" i="8"/>
  <c r="X2255" i="8"/>
  <c r="W2255" i="8"/>
  <c r="V2255" i="8"/>
  <c r="S2255" i="8"/>
  <c r="Q2255" i="8"/>
  <c r="P2255" i="8"/>
  <c r="J2255" i="8"/>
  <c r="K2255" i="8"/>
  <c r="AT2254" i="8"/>
  <c r="AU2254" i="8"/>
  <c r="V2254" i="8"/>
  <c r="S2254" i="8"/>
  <c r="Q2254" i="8"/>
  <c r="R2254" i="8"/>
  <c r="P2254" i="8"/>
  <c r="J2254" i="8"/>
  <c r="K2254" i="8"/>
  <c r="L2254" i="8"/>
  <c r="AT2253" i="8"/>
  <c r="AU2253" i="8"/>
  <c r="V2253" i="8"/>
  <c r="S2253" i="8"/>
  <c r="R2253" i="8"/>
  <c r="Q2253" i="8"/>
  <c r="P2253" i="8"/>
  <c r="J2253" i="8"/>
  <c r="AT2252" i="8"/>
  <c r="AU2252" i="8"/>
  <c r="X2252" i="8"/>
  <c r="W2252" i="8"/>
  <c r="V2252" i="8"/>
  <c r="U2252" i="8"/>
  <c r="T2252" i="8"/>
  <c r="S2252" i="8"/>
  <c r="Q2252" i="8"/>
  <c r="P2252" i="8"/>
  <c r="J2252" i="8"/>
  <c r="AT2251" i="8"/>
  <c r="AU2251" i="8"/>
  <c r="X2251" i="8"/>
  <c r="W2251" i="8"/>
  <c r="V2251" i="8"/>
  <c r="S2251" i="8"/>
  <c r="R2251" i="8"/>
  <c r="Q2251" i="8"/>
  <c r="P2251" i="8"/>
  <c r="J2251" i="8"/>
  <c r="AU2250" i="8"/>
  <c r="AT2250" i="8"/>
  <c r="V2250" i="8"/>
  <c r="U2250" i="8"/>
  <c r="T2250" i="8"/>
  <c r="S2250" i="8"/>
  <c r="Q2250" i="8"/>
  <c r="R2250" i="8"/>
  <c r="P2250" i="8"/>
  <c r="J2250" i="8"/>
  <c r="AU2249" i="8"/>
  <c r="AT2249" i="8"/>
  <c r="X2249" i="8"/>
  <c r="W2249" i="8"/>
  <c r="V2249" i="8"/>
  <c r="S2249" i="8"/>
  <c r="R2249" i="8"/>
  <c r="Q2249" i="8"/>
  <c r="P2249" i="8"/>
  <c r="J2249" i="8"/>
  <c r="AU2248" i="8"/>
  <c r="AT2248" i="8"/>
  <c r="V2248" i="8"/>
  <c r="W2248" i="8"/>
  <c r="X2248" i="8"/>
  <c r="S2248" i="8"/>
  <c r="P2248" i="8"/>
  <c r="J2248" i="8"/>
  <c r="AU2247" i="8"/>
  <c r="AT2247" i="8"/>
  <c r="V2247" i="8"/>
  <c r="U2247" i="8"/>
  <c r="T2247" i="8"/>
  <c r="S2247" i="8"/>
  <c r="P2247" i="8"/>
  <c r="Q2247" i="8"/>
  <c r="J2247" i="8"/>
  <c r="K2247" i="8"/>
  <c r="L2247" i="8"/>
  <c r="AT2246" i="8"/>
  <c r="AU2246" i="8"/>
  <c r="X2246" i="8"/>
  <c r="W2246" i="8"/>
  <c r="V2246" i="8"/>
  <c r="T2246" i="8"/>
  <c r="S2246" i="8"/>
  <c r="R2246" i="8"/>
  <c r="P2246" i="8"/>
  <c r="Q2246" i="8"/>
  <c r="J2246" i="8"/>
  <c r="K2246" i="8"/>
  <c r="L2246" i="8"/>
  <c r="AU2245" i="8"/>
  <c r="AT2245" i="8"/>
  <c r="V2245" i="8"/>
  <c r="U2245" i="8"/>
  <c r="S2245" i="8"/>
  <c r="T2245" i="8"/>
  <c r="P2245" i="8"/>
  <c r="Q2245" i="8"/>
  <c r="J2245" i="8"/>
  <c r="K2245" i="8"/>
  <c r="AU2244" i="8"/>
  <c r="AT2244" i="8"/>
  <c r="X2244" i="8"/>
  <c r="V2244" i="8"/>
  <c r="W2244" i="8"/>
  <c r="U2244" i="8"/>
  <c r="T2244" i="8"/>
  <c r="S2244" i="8"/>
  <c r="R2244" i="8"/>
  <c r="Q2244" i="8"/>
  <c r="P2244" i="8"/>
  <c r="J2244" i="8"/>
  <c r="AT2243" i="8"/>
  <c r="AU2243" i="8"/>
  <c r="X2243" i="8"/>
  <c r="W2243" i="8"/>
  <c r="V2243" i="8"/>
  <c r="T2243" i="8"/>
  <c r="S2243" i="8"/>
  <c r="Q2243" i="8"/>
  <c r="R2243" i="8"/>
  <c r="P2243" i="8"/>
  <c r="J2243" i="8"/>
  <c r="AU2242" i="8"/>
  <c r="AT2242" i="8"/>
  <c r="V2242" i="8"/>
  <c r="W2242" i="8"/>
  <c r="T2242" i="8"/>
  <c r="S2242" i="8"/>
  <c r="P2242" i="8"/>
  <c r="Q2242" i="8"/>
  <c r="R2242" i="8"/>
  <c r="J2242" i="8"/>
  <c r="K2242" i="8"/>
  <c r="AU2241" i="8"/>
  <c r="AT2241" i="8"/>
  <c r="V2241" i="8"/>
  <c r="S2241" i="8"/>
  <c r="Q2241" i="8"/>
  <c r="P2241" i="8"/>
  <c r="J2241" i="8"/>
  <c r="K2241" i="8"/>
  <c r="L2241" i="8"/>
  <c r="AT2240" i="8"/>
  <c r="AU2240" i="8"/>
  <c r="W2240" i="8"/>
  <c r="V2240" i="8"/>
  <c r="S2240" i="8"/>
  <c r="P2240" i="8"/>
  <c r="J2240" i="8"/>
  <c r="AU2239" i="8"/>
  <c r="AT2239" i="8"/>
  <c r="W2239" i="8"/>
  <c r="V2239" i="8"/>
  <c r="U2239" i="8"/>
  <c r="T2239" i="8"/>
  <c r="S2239" i="8"/>
  <c r="P2239" i="8"/>
  <c r="J2239" i="8"/>
  <c r="K2239" i="8"/>
  <c r="L2239" i="8"/>
  <c r="AU2238" i="8"/>
  <c r="AT2238" i="8"/>
  <c r="X2238" i="8"/>
  <c r="W2238" i="8"/>
  <c r="V2238" i="8"/>
  <c r="S2238" i="8"/>
  <c r="T2238" i="8"/>
  <c r="P2238" i="8"/>
  <c r="J2238" i="8"/>
  <c r="K2238" i="8"/>
  <c r="AU2237" i="8"/>
  <c r="AT2237" i="8"/>
  <c r="X2237" i="8"/>
  <c r="W2237" i="8"/>
  <c r="V2237" i="8"/>
  <c r="U2237" i="8"/>
  <c r="S2237" i="8"/>
  <c r="T2237" i="8"/>
  <c r="R2237" i="8"/>
  <c r="Q2237" i="8"/>
  <c r="P2237" i="8"/>
  <c r="J2237" i="8"/>
  <c r="AT2236" i="8"/>
  <c r="AU2236" i="8"/>
  <c r="V2236" i="8"/>
  <c r="W2236" i="8"/>
  <c r="U2236" i="8"/>
  <c r="T2236" i="8"/>
  <c r="S2236" i="8"/>
  <c r="R2236" i="8"/>
  <c r="Q2236" i="8"/>
  <c r="P2236" i="8"/>
  <c r="J2236" i="8"/>
  <c r="K2236" i="8"/>
  <c r="L2236" i="8"/>
  <c r="AT2235" i="8"/>
  <c r="AU2235" i="8"/>
  <c r="W2235" i="8"/>
  <c r="X2235" i="8"/>
  <c r="V2235" i="8"/>
  <c r="S2235" i="8"/>
  <c r="T2235" i="8"/>
  <c r="P2235" i="8"/>
  <c r="J2235" i="8"/>
  <c r="K2235" i="8"/>
  <c r="AU2234" i="8"/>
  <c r="AT2234" i="8"/>
  <c r="V2234" i="8"/>
  <c r="S2234" i="8"/>
  <c r="Q2234" i="8"/>
  <c r="R2234" i="8"/>
  <c r="P2234" i="8"/>
  <c r="J2234" i="8"/>
  <c r="AU2233" i="8"/>
  <c r="AT2233" i="8"/>
  <c r="X2233" i="8"/>
  <c r="W2233" i="8"/>
  <c r="V2233" i="8"/>
  <c r="S2233" i="8"/>
  <c r="T2233" i="8"/>
  <c r="U2233" i="8"/>
  <c r="R2233" i="8"/>
  <c r="P2233" i="8"/>
  <c r="Q2233" i="8"/>
  <c r="J2233" i="8"/>
  <c r="K2233" i="8"/>
  <c r="L2233" i="8"/>
  <c r="AU2232" i="8"/>
  <c r="AT2232" i="8"/>
  <c r="V2232" i="8"/>
  <c r="U2232" i="8"/>
  <c r="T2232" i="8"/>
  <c r="S2232" i="8"/>
  <c r="P2232" i="8"/>
  <c r="J2232" i="8"/>
  <c r="K2232" i="8"/>
  <c r="AT2231" i="8"/>
  <c r="AU2231" i="8"/>
  <c r="V2231" i="8"/>
  <c r="S2231" i="8"/>
  <c r="P2231" i="8"/>
  <c r="J2231" i="8"/>
  <c r="AT2230" i="8"/>
  <c r="AU2230" i="8"/>
  <c r="X2230" i="8"/>
  <c r="V2230" i="8"/>
  <c r="W2230" i="8"/>
  <c r="S2230" i="8"/>
  <c r="P2230" i="8"/>
  <c r="Q2230" i="8"/>
  <c r="R2230" i="8"/>
  <c r="J2230" i="8"/>
  <c r="AT2229" i="8"/>
  <c r="AU2229" i="8"/>
  <c r="W2229" i="8"/>
  <c r="V2229" i="8"/>
  <c r="S2229" i="8"/>
  <c r="R2229" i="8"/>
  <c r="Q2229" i="8"/>
  <c r="P2229" i="8"/>
  <c r="J2229" i="8"/>
  <c r="AT2228" i="8"/>
  <c r="AU2228" i="8"/>
  <c r="V2228" i="8"/>
  <c r="U2228" i="8"/>
  <c r="T2228" i="8"/>
  <c r="S2228" i="8"/>
  <c r="P2228" i="8"/>
  <c r="J2228" i="8"/>
  <c r="AT2227" i="8"/>
  <c r="AU2227" i="8"/>
  <c r="V2227" i="8"/>
  <c r="U2227" i="8"/>
  <c r="T2227" i="8"/>
  <c r="S2227" i="8"/>
  <c r="Q2227" i="8"/>
  <c r="P2227" i="8"/>
  <c r="J2227" i="8"/>
  <c r="K2227" i="8"/>
  <c r="L2227" i="8"/>
  <c r="AU2226" i="8"/>
  <c r="AT2226" i="8"/>
  <c r="W2226" i="8"/>
  <c r="X2226" i="8"/>
  <c r="V2226" i="8"/>
  <c r="S2226" i="8"/>
  <c r="R2226" i="8"/>
  <c r="Q2226" i="8"/>
  <c r="P2226" i="8"/>
  <c r="J2226" i="8"/>
  <c r="K2226" i="8"/>
  <c r="L2226" i="8"/>
  <c r="AU2225" i="8"/>
  <c r="AT2225" i="8"/>
  <c r="W2225" i="8"/>
  <c r="V2225" i="8"/>
  <c r="S2225" i="8"/>
  <c r="R2225" i="8"/>
  <c r="P2225" i="8"/>
  <c r="Q2225" i="8"/>
  <c r="J2225" i="8"/>
  <c r="K2225" i="8"/>
  <c r="L2225" i="8"/>
  <c r="AU2224" i="8"/>
  <c r="AT2224" i="8"/>
  <c r="W2224" i="8"/>
  <c r="V2224" i="8"/>
  <c r="U2224" i="8"/>
  <c r="S2224" i="8"/>
  <c r="T2224" i="8"/>
  <c r="R2224" i="8"/>
  <c r="Q2224" i="8"/>
  <c r="P2224" i="8"/>
  <c r="J2224" i="8"/>
  <c r="AT2223" i="8"/>
  <c r="AU2223" i="8"/>
  <c r="X2223" i="8"/>
  <c r="V2223" i="8"/>
  <c r="W2223" i="8"/>
  <c r="S2223" i="8"/>
  <c r="T2223" i="8"/>
  <c r="U2223" i="8"/>
  <c r="R2223" i="8"/>
  <c r="Q2223" i="8"/>
  <c r="P2223" i="8"/>
  <c r="J2223" i="8"/>
  <c r="K2223" i="8"/>
  <c r="L2223" i="8"/>
  <c r="AT2222" i="8"/>
  <c r="AU2222" i="8"/>
  <c r="V2222" i="8"/>
  <c r="T2222" i="8"/>
  <c r="U2222" i="8"/>
  <c r="S2222" i="8"/>
  <c r="P2222" i="8"/>
  <c r="J2222" i="8"/>
  <c r="AU2221" i="8"/>
  <c r="AT2221" i="8"/>
  <c r="W2221" i="8"/>
  <c r="X2221" i="8"/>
  <c r="V2221" i="8"/>
  <c r="S2221" i="8"/>
  <c r="P2221" i="8"/>
  <c r="Q2221" i="8"/>
  <c r="J2221" i="8"/>
  <c r="AU2220" i="8"/>
  <c r="AT2220" i="8"/>
  <c r="V2220" i="8"/>
  <c r="S2220" i="8"/>
  <c r="P2220" i="8"/>
  <c r="J2220" i="8"/>
  <c r="AU2219" i="8"/>
  <c r="AT2219" i="8"/>
  <c r="V2219" i="8"/>
  <c r="U2219" i="8"/>
  <c r="S2219" i="8"/>
  <c r="T2219" i="8"/>
  <c r="P2219" i="8"/>
  <c r="J2219" i="8"/>
  <c r="K2219" i="8"/>
  <c r="L2219" i="8"/>
  <c r="AU2218" i="8"/>
  <c r="AT2218" i="8"/>
  <c r="W2218" i="8"/>
  <c r="X2218" i="8"/>
  <c r="V2218" i="8"/>
  <c r="S2218" i="8"/>
  <c r="P2218" i="8"/>
  <c r="J2218" i="8"/>
  <c r="AT2217" i="8"/>
  <c r="AU2217" i="8"/>
  <c r="W2217" i="8"/>
  <c r="V2217" i="8"/>
  <c r="S2217" i="8"/>
  <c r="T2217" i="8"/>
  <c r="P2217" i="8"/>
  <c r="Q2217" i="8"/>
  <c r="R2217" i="8"/>
  <c r="J2217" i="8"/>
  <c r="K2217" i="8"/>
  <c r="L2217" i="8"/>
  <c r="AT2216" i="8"/>
  <c r="AU2216" i="8"/>
  <c r="V2216" i="8"/>
  <c r="S2216" i="8"/>
  <c r="R2216" i="8"/>
  <c r="Q2216" i="8"/>
  <c r="P2216" i="8"/>
  <c r="J2216" i="8"/>
  <c r="AT2215" i="8"/>
  <c r="AU2215" i="8"/>
  <c r="W2215" i="8"/>
  <c r="V2215" i="8"/>
  <c r="U2215" i="8"/>
  <c r="T2215" i="8"/>
  <c r="S2215" i="8"/>
  <c r="P2215" i="8"/>
  <c r="J2215" i="8"/>
  <c r="AU2214" i="8"/>
  <c r="AT2214" i="8"/>
  <c r="V2214" i="8"/>
  <c r="S2214" i="8"/>
  <c r="P2214" i="8"/>
  <c r="J2214" i="8"/>
  <c r="K2214" i="8"/>
  <c r="AU2213" i="8"/>
  <c r="AT2213" i="8"/>
  <c r="X2213" i="8"/>
  <c r="W2213" i="8"/>
  <c r="V2213" i="8"/>
  <c r="S2213" i="8"/>
  <c r="Q2213" i="8"/>
  <c r="P2213" i="8"/>
  <c r="J2213" i="8"/>
  <c r="K2213" i="8"/>
  <c r="L2213" i="8"/>
  <c r="AU2212" i="8"/>
  <c r="AT2212" i="8"/>
  <c r="W2212" i="8"/>
  <c r="V2212" i="8"/>
  <c r="S2212" i="8"/>
  <c r="P2212" i="8"/>
  <c r="J2212" i="8"/>
  <c r="K2212" i="8"/>
  <c r="L2212" i="8"/>
  <c r="AT2211" i="8"/>
  <c r="AU2211" i="8"/>
  <c r="W2211" i="8"/>
  <c r="V2211" i="8"/>
  <c r="U2211" i="8"/>
  <c r="S2211" i="8"/>
  <c r="T2211" i="8"/>
  <c r="Q2211" i="8"/>
  <c r="P2211" i="8"/>
  <c r="J2211" i="8"/>
  <c r="AT2210" i="8"/>
  <c r="AU2210" i="8"/>
  <c r="V2210" i="8"/>
  <c r="T2210" i="8"/>
  <c r="U2210" i="8"/>
  <c r="S2210" i="8"/>
  <c r="Q2210" i="8"/>
  <c r="R2210" i="8"/>
  <c r="P2210" i="8"/>
  <c r="J2210" i="8"/>
  <c r="K2210" i="8"/>
  <c r="AT2209" i="8"/>
  <c r="AU2209" i="8"/>
  <c r="V2209" i="8"/>
  <c r="U2209" i="8"/>
  <c r="T2209" i="8"/>
  <c r="S2209" i="8"/>
  <c r="R2209" i="8"/>
  <c r="Q2209" i="8"/>
  <c r="P2209" i="8"/>
  <c r="J2209" i="8"/>
  <c r="K2209" i="8"/>
  <c r="AT2208" i="8"/>
  <c r="AU2208" i="8"/>
  <c r="W2208" i="8"/>
  <c r="X2208" i="8"/>
  <c r="V2208" i="8"/>
  <c r="U2208" i="8"/>
  <c r="T2208" i="8"/>
  <c r="S2208" i="8"/>
  <c r="Q2208" i="8"/>
  <c r="P2208" i="8"/>
  <c r="J2208" i="8"/>
  <c r="K2208" i="8"/>
  <c r="AT2207" i="8"/>
  <c r="AU2207" i="8"/>
  <c r="X2207" i="8"/>
  <c r="W2207" i="8"/>
  <c r="V2207" i="8"/>
  <c r="S2207" i="8"/>
  <c r="Q2207" i="8"/>
  <c r="P2207" i="8"/>
  <c r="J2207" i="8"/>
  <c r="K2207" i="8"/>
  <c r="L2207" i="8"/>
  <c r="AU2206" i="8"/>
  <c r="AT2206" i="8"/>
  <c r="V2206" i="8"/>
  <c r="S2206" i="8"/>
  <c r="P2206" i="8"/>
  <c r="J2206" i="8"/>
  <c r="AT2205" i="8"/>
  <c r="AU2205" i="8"/>
  <c r="V2205" i="8"/>
  <c r="S2205" i="8"/>
  <c r="Q2205" i="8"/>
  <c r="P2205" i="8"/>
  <c r="J2205" i="8"/>
  <c r="AU2204" i="8"/>
  <c r="AT2204" i="8"/>
  <c r="W2204" i="8"/>
  <c r="X2204" i="8"/>
  <c r="V2204" i="8"/>
  <c r="S2204" i="8"/>
  <c r="R2204" i="8"/>
  <c r="P2204" i="8"/>
  <c r="Q2204" i="8"/>
  <c r="J2204" i="8"/>
  <c r="K2204" i="8"/>
  <c r="L2204" i="8"/>
  <c r="AT2203" i="8"/>
  <c r="AU2203" i="8"/>
  <c r="W2203" i="8"/>
  <c r="X2203" i="8"/>
  <c r="V2203" i="8"/>
  <c r="S2203" i="8"/>
  <c r="P2203" i="8"/>
  <c r="J2203" i="8"/>
  <c r="AU2202" i="8"/>
  <c r="AT2202" i="8"/>
  <c r="V2202" i="8"/>
  <c r="W2202" i="8"/>
  <c r="U2202" i="8"/>
  <c r="T2202" i="8"/>
  <c r="S2202" i="8"/>
  <c r="P2202" i="8"/>
  <c r="J2202" i="8"/>
  <c r="K2202" i="8"/>
  <c r="L2202" i="8"/>
  <c r="AT2201" i="8"/>
  <c r="AU2201" i="8"/>
  <c r="W2201" i="8"/>
  <c r="X2201" i="8"/>
  <c r="V2201" i="8"/>
  <c r="T2201" i="8"/>
  <c r="S2201" i="8"/>
  <c r="R2201" i="8"/>
  <c r="Q2201" i="8"/>
  <c r="P2201" i="8"/>
  <c r="J2201" i="8"/>
  <c r="K2201" i="8"/>
  <c r="AT2200" i="8"/>
  <c r="AU2200" i="8"/>
  <c r="V2200" i="8"/>
  <c r="U2200" i="8"/>
  <c r="T2200" i="8"/>
  <c r="S2200" i="8"/>
  <c r="Q2200" i="8"/>
  <c r="P2200" i="8"/>
  <c r="J2200" i="8"/>
  <c r="AU2199" i="8"/>
  <c r="AT2199" i="8"/>
  <c r="V2199" i="8"/>
  <c r="U2199" i="8"/>
  <c r="S2199" i="8"/>
  <c r="T2199" i="8"/>
  <c r="Q2199" i="8"/>
  <c r="P2199" i="8"/>
  <c r="J2199" i="8"/>
  <c r="K2199" i="8"/>
  <c r="L2199" i="8"/>
  <c r="AT2198" i="8"/>
  <c r="AU2198" i="8"/>
  <c r="X2198" i="8"/>
  <c r="W2198" i="8"/>
  <c r="V2198" i="8"/>
  <c r="S2198" i="8"/>
  <c r="Q2198" i="8"/>
  <c r="R2198" i="8"/>
  <c r="P2198" i="8"/>
  <c r="J2198" i="8"/>
  <c r="K2198" i="8"/>
  <c r="AU2197" i="8"/>
  <c r="AT2197" i="8"/>
  <c r="V2197" i="8"/>
  <c r="U2197" i="8"/>
  <c r="S2197" i="8"/>
  <c r="T2197" i="8"/>
  <c r="Q2197" i="8"/>
  <c r="P2197" i="8"/>
  <c r="J2197" i="8"/>
  <c r="K2197" i="8"/>
  <c r="L2197" i="8"/>
  <c r="AT2196" i="8"/>
  <c r="AU2196" i="8"/>
  <c r="W2196" i="8"/>
  <c r="V2196" i="8"/>
  <c r="S2196" i="8"/>
  <c r="T2196" i="8"/>
  <c r="P2196" i="8"/>
  <c r="J2196" i="8"/>
  <c r="K2196" i="8"/>
  <c r="AU2195" i="8"/>
  <c r="AT2195" i="8"/>
  <c r="V2195" i="8"/>
  <c r="S2195" i="8"/>
  <c r="Q2195" i="8"/>
  <c r="R2195" i="8"/>
  <c r="P2195" i="8"/>
  <c r="J2195" i="8"/>
  <c r="K2195" i="8"/>
  <c r="L2195" i="8"/>
  <c r="AU2194" i="8"/>
  <c r="AT2194" i="8"/>
  <c r="V2194" i="8"/>
  <c r="U2194" i="8"/>
  <c r="T2194" i="8"/>
  <c r="S2194" i="8"/>
  <c r="P2194" i="8"/>
  <c r="J2194" i="8"/>
  <c r="K2194" i="8"/>
  <c r="L2194" i="8"/>
  <c r="AT2193" i="8"/>
  <c r="AU2193" i="8"/>
  <c r="W2193" i="8"/>
  <c r="X2193" i="8"/>
  <c r="V2193" i="8"/>
  <c r="S2193" i="8"/>
  <c r="P2193" i="8"/>
  <c r="J2193" i="8"/>
  <c r="K2193" i="8"/>
  <c r="AU2192" i="8"/>
  <c r="AT2192" i="8"/>
  <c r="V2192" i="8"/>
  <c r="T2192" i="8"/>
  <c r="U2192" i="8"/>
  <c r="S2192" i="8"/>
  <c r="R2192" i="8"/>
  <c r="Q2192" i="8"/>
  <c r="P2192" i="8"/>
  <c r="J2192" i="8"/>
  <c r="AT2191" i="8"/>
  <c r="AU2191" i="8"/>
  <c r="V2191" i="8"/>
  <c r="T2191" i="8"/>
  <c r="U2191" i="8"/>
  <c r="S2191" i="8"/>
  <c r="P2191" i="8"/>
  <c r="J2191" i="8"/>
  <c r="AU2190" i="8"/>
  <c r="AT2190" i="8"/>
  <c r="X2190" i="8"/>
  <c r="W2190" i="8"/>
  <c r="V2190" i="8"/>
  <c r="U2190" i="8"/>
  <c r="T2190" i="8"/>
  <c r="S2190" i="8"/>
  <c r="P2190" i="8"/>
  <c r="J2190" i="8"/>
  <c r="AU2189" i="8"/>
  <c r="AT2189" i="8"/>
  <c r="X2189" i="8"/>
  <c r="W2189" i="8"/>
  <c r="V2189" i="8"/>
  <c r="S2189" i="8"/>
  <c r="P2189" i="8"/>
  <c r="J2189" i="8"/>
  <c r="AT2188" i="8"/>
  <c r="AU2188" i="8"/>
  <c r="X2188" i="8"/>
  <c r="V2188" i="8"/>
  <c r="W2188" i="8"/>
  <c r="T2188" i="8"/>
  <c r="U2188" i="8"/>
  <c r="S2188" i="8"/>
  <c r="R2188" i="8"/>
  <c r="P2188" i="8"/>
  <c r="Q2188" i="8"/>
  <c r="J2188" i="8"/>
  <c r="AT2187" i="8"/>
  <c r="AU2187" i="8"/>
  <c r="W2187" i="8"/>
  <c r="V2187" i="8"/>
  <c r="T2187" i="8"/>
  <c r="U2187" i="8"/>
  <c r="S2187" i="8"/>
  <c r="P2187" i="8"/>
  <c r="J2187" i="8"/>
  <c r="K2187" i="8"/>
  <c r="AT2186" i="8"/>
  <c r="AU2186" i="8"/>
  <c r="X2186" i="8"/>
  <c r="W2186" i="8"/>
  <c r="V2186" i="8"/>
  <c r="T2186" i="8"/>
  <c r="S2186" i="8"/>
  <c r="P2186" i="8"/>
  <c r="J2186" i="8"/>
  <c r="AU2185" i="8"/>
  <c r="AT2185" i="8"/>
  <c r="X2185" i="8"/>
  <c r="V2185" i="8"/>
  <c r="W2185" i="8"/>
  <c r="S2185" i="8"/>
  <c r="P2185" i="8"/>
  <c r="J2185" i="8"/>
  <c r="AU2184" i="8"/>
  <c r="AT2184" i="8"/>
  <c r="X2184" i="8"/>
  <c r="W2184" i="8"/>
  <c r="V2184" i="8"/>
  <c r="T2184" i="8"/>
  <c r="S2184" i="8"/>
  <c r="Q2184" i="8"/>
  <c r="R2184" i="8"/>
  <c r="P2184" i="8"/>
  <c r="J2184" i="8"/>
  <c r="K2184" i="8"/>
  <c r="L2184" i="8"/>
  <c r="AT2183" i="8"/>
  <c r="AU2183" i="8"/>
  <c r="W2183" i="8"/>
  <c r="V2183" i="8"/>
  <c r="S2183" i="8"/>
  <c r="P2183" i="8"/>
  <c r="J2183" i="8"/>
  <c r="K2183" i="8"/>
  <c r="L2183" i="8"/>
  <c r="AT2182" i="8"/>
  <c r="AU2182" i="8"/>
  <c r="V2182" i="8"/>
  <c r="W2182" i="8"/>
  <c r="X2182" i="8"/>
  <c r="S2182" i="8"/>
  <c r="P2182" i="8"/>
  <c r="J2182" i="8"/>
  <c r="K2182" i="8"/>
  <c r="L2182" i="8"/>
  <c r="AT2181" i="8"/>
  <c r="AU2181" i="8"/>
  <c r="V2181" i="8"/>
  <c r="S2181" i="8"/>
  <c r="Q2181" i="8"/>
  <c r="R2181" i="8"/>
  <c r="P2181" i="8"/>
  <c r="J2181" i="8"/>
  <c r="K2181" i="8"/>
  <c r="L2181" i="8"/>
  <c r="AT2180" i="8"/>
  <c r="AU2180" i="8"/>
  <c r="W2180" i="8"/>
  <c r="X2180" i="8"/>
  <c r="V2180" i="8"/>
  <c r="T2180" i="8"/>
  <c r="U2180" i="8"/>
  <c r="S2180" i="8"/>
  <c r="Q2180" i="8"/>
  <c r="P2180" i="8"/>
  <c r="J2180" i="8"/>
  <c r="AT2179" i="8"/>
  <c r="AU2179" i="8"/>
  <c r="W2179" i="8"/>
  <c r="X2179" i="8"/>
  <c r="V2179" i="8"/>
  <c r="U2179" i="8"/>
  <c r="T2179" i="8"/>
  <c r="S2179" i="8"/>
  <c r="R2179" i="8"/>
  <c r="Q2179" i="8"/>
  <c r="P2179" i="8"/>
  <c r="J2179" i="8"/>
  <c r="K2179" i="8"/>
  <c r="AU2178" i="8"/>
  <c r="AT2178" i="8"/>
  <c r="W2178" i="8"/>
  <c r="X2178" i="8"/>
  <c r="V2178" i="8"/>
  <c r="T2178" i="8"/>
  <c r="U2178" i="8"/>
  <c r="S2178" i="8"/>
  <c r="P2178" i="8"/>
  <c r="J2178" i="8"/>
  <c r="K2178" i="8"/>
  <c r="AT2177" i="8"/>
  <c r="AU2177" i="8"/>
  <c r="W2177" i="8"/>
  <c r="X2177" i="8"/>
  <c r="V2177" i="8"/>
  <c r="S2177" i="8"/>
  <c r="P2177" i="8"/>
  <c r="J2177" i="8"/>
  <c r="AT2176" i="8"/>
  <c r="AU2176" i="8"/>
  <c r="X2176" i="8"/>
  <c r="W2176" i="8"/>
  <c r="V2176" i="8"/>
  <c r="S2176" i="8"/>
  <c r="R2176" i="8"/>
  <c r="P2176" i="8"/>
  <c r="Q2176" i="8"/>
  <c r="J2176" i="8"/>
  <c r="AU2175" i="8"/>
  <c r="AT2175" i="8"/>
  <c r="W2175" i="8"/>
  <c r="V2175" i="8"/>
  <c r="S2175" i="8"/>
  <c r="Q2175" i="8"/>
  <c r="P2175" i="8"/>
  <c r="J2175" i="8"/>
  <c r="K2175" i="8"/>
  <c r="L2175" i="8"/>
  <c r="AT2174" i="8"/>
  <c r="AU2174" i="8"/>
  <c r="X2174" i="8"/>
  <c r="V2174" i="8"/>
  <c r="W2174" i="8"/>
  <c r="S2174" i="8"/>
  <c r="Q2174" i="8"/>
  <c r="R2174" i="8"/>
  <c r="P2174" i="8"/>
  <c r="J2174" i="8"/>
  <c r="AT2173" i="8"/>
  <c r="AU2173" i="8"/>
  <c r="W2173" i="8"/>
  <c r="X2173" i="8"/>
  <c r="V2173" i="8"/>
  <c r="S2173" i="8"/>
  <c r="T2173" i="8"/>
  <c r="P2173" i="8"/>
  <c r="J2173" i="8"/>
  <c r="AT2172" i="8"/>
  <c r="AU2172" i="8"/>
  <c r="V2172" i="8"/>
  <c r="T2172" i="8"/>
  <c r="S2172" i="8"/>
  <c r="P2172" i="8"/>
  <c r="J2172" i="8"/>
  <c r="AT2171" i="8"/>
  <c r="AU2171" i="8"/>
  <c r="V2171" i="8"/>
  <c r="W2171" i="8"/>
  <c r="S2171" i="8"/>
  <c r="Q2171" i="8"/>
  <c r="P2171" i="8"/>
  <c r="J2171" i="8"/>
  <c r="AT2170" i="8"/>
  <c r="AU2170" i="8"/>
  <c r="W2170" i="8"/>
  <c r="X2170" i="8"/>
  <c r="V2170" i="8"/>
  <c r="S2170" i="8"/>
  <c r="P2170" i="8"/>
  <c r="J2170" i="8"/>
  <c r="K2170" i="8"/>
  <c r="AT2169" i="8"/>
  <c r="AU2169" i="8"/>
  <c r="W2169" i="8"/>
  <c r="V2169" i="8"/>
  <c r="S2169" i="8"/>
  <c r="P2169" i="8"/>
  <c r="J2169" i="8"/>
  <c r="K2169" i="8"/>
  <c r="L2169" i="8"/>
  <c r="AU2168" i="8"/>
  <c r="AT2168" i="8"/>
  <c r="X2168" i="8"/>
  <c r="V2168" i="8"/>
  <c r="W2168" i="8"/>
  <c r="S2168" i="8"/>
  <c r="T2168" i="8"/>
  <c r="P2168" i="8"/>
  <c r="J2168" i="8"/>
  <c r="K2168" i="8"/>
  <c r="AT2167" i="8"/>
  <c r="AU2167" i="8"/>
  <c r="X2167" i="8"/>
  <c r="V2167" i="8"/>
  <c r="W2167" i="8"/>
  <c r="T2167" i="8"/>
  <c r="S2167" i="8"/>
  <c r="Q2167" i="8"/>
  <c r="R2167" i="8"/>
  <c r="P2167" i="8"/>
  <c r="J2167" i="8"/>
  <c r="AU2166" i="8"/>
  <c r="AT2166" i="8"/>
  <c r="V2166" i="8"/>
  <c r="U2166" i="8"/>
  <c r="T2166" i="8"/>
  <c r="S2166" i="8"/>
  <c r="P2166" i="8"/>
  <c r="J2166" i="8"/>
  <c r="K2166" i="8"/>
  <c r="L2166" i="8"/>
  <c r="AU2165" i="8"/>
  <c r="AT2165" i="8"/>
  <c r="W2165" i="8"/>
  <c r="X2165" i="8"/>
  <c r="V2165" i="8"/>
  <c r="U2165" i="8"/>
  <c r="S2165" i="8"/>
  <c r="T2165" i="8"/>
  <c r="P2165" i="8"/>
  <c r="J2165" i="8"/>
  <c r="K2165" i="8"/>
  <c r="L2165" i="8"/>
  <c r="AU2164" i="8"/>
  <c r="AT2164" i="8"/>
  <c r="W2164" i="8"/>
  <c r="X2164" i="8"/>
  <c r="V2164" i="8"/>
  <c r="S2164" i="8"/>
  <c r="R2164" i="8"/>
  <c r="Q2164" i="8"/>
  <c r="P2164" i="8"/>
  <c r="J2164" i="8"/>
  <c r="AU2163" i="8"/>
  <c r="AT2163" i="8"/>
  <c r="V2163" i="8"/>
  <c r="W2163" i="8"/>
  <c r="S2163" i="8"/>
  <c r="Q2163" i="8"/>
  <c r="P2163" i="8"/>
  <c r="J2163" i="8"/>
  <c r="K2163" i="8"/>
  <c r="AU2162" i="8"/>
  <c r="AT2162" i="8"/>
  <c r="V2162" i="8"/>
  <c r="U2162" i="8"/>
  <c r="S2162" i="8"/>
  <c r="T2162" i="8"/>
  <c r="R2162" i="8"/>
  <c r="P2162" i="8"/>
  <c r="Q2162" i="8"/>
  <c r="J2162" i="8"/>
  <c r="K2162" i="8"/>
  <c r="L2162" i="8"/>
  <c r="AT2161" i="8"/>
  <c r="AU2161" i="8"/>
  <c r="W2161" i="8"/>
  <c r="X2161" i="8"/>
  <c r="V2161" i="8"/>
  <c r="S2161" i="8"/>
  <c r="R2161" i="8"/>
  <c r="Q2161" i="8"/>
  <c r="P2161" i="8"/>
  <c r="J2161" i="8"/>
  <c r="AU2160" i="8"/>
  <c r="AT2160" i="8"/>
  <c r="V2160" i="8"/>
  <c r="T2160" i="8"/>
  <c r="U2160" i="8"/>
  <c r="S2160" i="8"/>
  <c r="Q2160" i="8"/>
  <c r="P2160" i="8"/>
  <c r="J2160" i="8"/>
  <c r="K2160" i="8"/>
  <c r="L2160" i="8"/>
  <c r="AT2159" i="8"/>
  <c r="AU2159" i="8"/>
  <c r="V2159" i="8"/>
  <c r="S2159" i="8"/>
  <c r="R2159" i="8"/>
  <c r="Q2159" i="8"/>
  <c r="P2159" i="8"/>
  <c r="J2159" i="8"/>
  <c r="K2159" i="8"/>
  <c r="AU2158" i="8"/>
  <c r="AT2158" i="8"/>
  <c r="V2158" i="8"/>
  <c r="S2158" i="8"/>
  <c r="T2158" i="8"/>
  <c r="U2158" i="8"/>
  <c r="Q2158" i="8"/>
  <c r="P2158" i="8"/>
  <c r="J2158" i="8"/>
  <c r="AT2157" i="8"/>
  <c r="AU2157" i="8"/>
  <c r="X2157" i="8"/>
  <c r="V2157" i="8"/>
  <c r="W2157" i="8"/>
  <c r="S2157" i="8"/>
  <c r="T2157" i="8"/>
  <c r="P2157" i="8"/>
  <c r="J2157" i="8"/>
  <c r="K2157" i="8"/>
  <c r="AU2156" i="8"/>
  <c r="AT2156" i="8"/>
  <c r="W2156" i="8"/>
  <c r="X2156" i="8"/>
  <c r="V2156" i="8"/>
  <c r="S2156" i="8"/>
  <c r="R2156" i="8"/>
  <c r="Q2156" i="8"/>
  <c r="P2156" i="8"/>
  <c r="J2156" i="8"/>
  <c r="K2156" i="8"/>
  <c r="L2156" i="8"/>
  <c r="AT2155" i="8"/>
  <c r="AU2155" i="8"/>
  <c r="V2155" i="8"/>
  <c r="T2155" i="8"/>
  <c r="U2155" i="8"/>
  <c r="S2155" i="8"/>
  <c r="Q2155" i="8"/>
  <c r="P2155" i="8"/>
  <c r="J2155" i="8"/>
  <c r="K2155" i="8"/>
  <c r="L2155" i="8"/>
  <c r="AT2154" i="8"/>
  <c r="AU2154" i="8"/>
  <c r="W2154" i="8"/>
  <c r="V2154" i="8"/>
  <c r="T2154" i="8"/>
  <c r="S2154" i="8"/>
  <c r="R2154" i="8"/>
  <c r="P2154" i="8"/>
  <c r="Q2154" i="8"/>
  <c r="J2154" i="8"/>
  <c r="AT2153" i="8"/>
  <c r="AU2153" i="8"/>
  <c r="V2153" i="8"/>
  <c r="T2153" i="8"/>
  <c r="U2153" i="8"/>
  <c r="S2153" i="8"/>
  <c r="Q2153" i="8"/>
  <c r="R2153" i="8"/>
  <c r="P2153" i="8"/>
  <c r="J2153" i="8"/>
  <c r="K2153" i="8"/>
  <c r="L2153" i="8"/>
  <c r="AT2152" i="8"/>
  <c r="AU2152" i="8"/>
  <c r="V2152" i="8"/>
  <c r="U2152" i="8"/>
  <c r="T2152" i="8"/>
  <c r="S2152" i="8"/>
  <c r="Q2152" i="8"/>
  <c r="P2152" i="8"/>
  <c r="J2152" i="8"/>
  <c r="K2152" i="8"/>
  <c r="L2152" i="8"/>
  <c r="AU2151" i="8"/>
  <c r="AT2151" i="8"/>
  <c r="W2151" i="8"/>
  <c r="X2151" i="8"/>
  <c r="V2151" i="8"/>
  <c r="T2151" i="8"/>
  <c r="S2151" i="8"/>
  <c r="R2151" i="8"/>
  <c r="Q2151" i="8"/>
  <c r="P2151" i="8"/>
  <c r="J2151" i="8"/>
  <c r="K2151" i="8"/>
  <c r="L2151" i="8"/>
  <c r="AU2150" i="8"/>
  <c r="AT2150" i="8"/>
  <c r="V2150" i="8"/>
  <c r="T2150" i="8"/>
  <c r="U2150" i="8"/>
  <c r="S2150" i="8"/>
  <c r="P2150" i="8"/>
  <c r="J2150" i="8"/>
  <c r="AT2149" i="8"/>
  <c r="AU2149" i="8"/>
  <c r="W2149" i="8"/>
  <c r="V2149" i="8"/>
  <c r="S2149" i="8"/>
  <c r="P2149" i="8"/>
  <c r="J2149" i="8"/>
  <c r="AT2148" i="8"/>
  <c r="AU2148" i="8"/>
  <c r="V2148" i="8"/>
  <c r="U2148" i="8"/>
  <c r="S2148" i="8"/>
  <c r="T2148" i="8"/>
  <c r="R2148" i="8"/>
  <c r="P2148" i="8"/>
  <c r="Q2148" i="8"/>
  <c r="J2148" i="8"/>
  <c r="AU2147" i="8"/>
  <c r="AT2147" i="8"/>
  <c r="V2147" i="8"/>
  <c r="W2147" i="8"/>
  <c r="S2147" i="8"/>
  <c r="P2147" i="8"/>
  <c r="J2147" i="8"/>
  <c r="K2147" i="8"/>
  <c r="AT2146" i="8"/>
  <c r="AU2146" i="8"/>
  <c r="X2146" i="8"/>
  <c r="V2146" i="8"/>
  <c r="W2146" i="8"/>
  <c r="S2146" i="8"/>
  <c r="R2146" i="8"/>
  <c r="P2146" i="8"/>
  <c r="Q2146" i="8"/>
  <c r="J2146" i="8"/>
  <c r="K2146" i="8"/>
  <c r="AT2145" i="8"/>
  <c r="AU2145" i="8"/>
  <c r="W2145" i="8"/>
  <c r="X2145" i="8"/>
  <c r="V2145" i="8"/>
  <c r="U2145" i="8"/>
  <c r="T2145" i="8"/>
  <c r="S2145" i="8"/>
  <c r="P2145" i="8"/>
  <c r="J2145" i="8"/>
  <c r="K2145" i="8"/>
  <c r="AT2144" i="8"/>
  <c r="AU2144" i="8"/>
  <c r="V2144" i="8"/>
  <c r="S2144" i="8"/>
  <c r="R2144" i="8"/>
  <c r="Q2144" i="8"/>
  <c r="P2144" i="8"/>
  <c r="J2144" i="8"/>
  <c r="K2144" i="8"/>
  <c r="L2144" i="8"/>
  <c r="AU2143" i="8"/>
  <c r="AT2143" i="8"/>
  <c r="V2143" i="8"/>
  <c r="S2143" i="8"/>
  <c r="P2143" i="8"/>
  <c r="J2143" i="8"/>
  <c r="AU2142" i="8"/>
  <c r="AT2142" i="8"/>
  <c r="V2142" i="8"/>
  <c r="T2142" i="8"/>
  <c r="S2142" i="8"/>
  <c r="P2142" i="8"/>
  <c r="J2142" i="8"/>
  <c r="K2142" i="8"/>
  <c r="L2142" i="8"/>
  <c r="AU2141" i="8"/>
  <c r="AT2141" i="8"/>
  <c r="W2141" i="8"/>
  <c r="V2141" i="8"/>
  <c r="S2141" i="8"/>
  <c r="P2141" i="8"/>
  <c r="J2141" i="8"/>
  <c r="K2141" i="8"/>
  <c r="L2141" i="8"/>
  <c r="AT2140" i="8"/>
  <c r="AU2140" i="8"/>
  <c r="W2140" i="8"/>
  <c r="V2140" i="8"/>
  <c r="U2140" i="8"/>
  <c r="T2140" i="8"/>
  <c r="S2140" i="8"/>
  <c r="Q2140" i="8"/>
  <c r="P2140" i="8"/>
  <c r="J2140" i="8"/>
  <c r="K2140" i="8"/>
  <c r="L2140" i="8"/>
  <c r="AU2139" i="8"/>
  <c r="AT2139" i="8"/>
  <c r="W2139" i="8"/>
  <c r="X2139" i="8"/>
  <c r="V2139" i="8"/>
  <c r="S2139" i="8"/>
  <c r="P2139" i="8"/>
  <c r="J2139" i="8"/>
  <c r="AT2138" i="8"/>
  <c r="AU2138" i="8"/>
  <c r="W2138" i="8"/>
  <c r="X2138" i="8"/>
  <c r="V2138" i="8"/>
  <c r="S2138" i="8"/>
  <c r="R2138" i="8"/>
  <c r="Q2138" i="8"/>
  <c r="P2138" i="8"/>
  <c r="J2138" i="8"/>
  <c r="K2138" i="8"/>
  <c r="L2138" i="8"/>
  <c r="AT2137" i="8"/>
  <c r="AU2137" i="8"/>
  <c r="W2137" i="8"/>
  <c r="V2137" i="8"/>
  <c r="U2137" i="8"/>
  <c r="T2137" i="8"/>
  <c r="S2137" i="8"/>
  <c r="P2137" i="8"/>
  <c r="J2137" i="8"/>
  <c r="K2137" i="8"/>
  <c r="L2137" i="8"/>
  <c r="AU2136" i="8"/>
  <c r="AT2136" i="8"/>
  <c r="X2136" i="8"/>
  <c r="W2136" i="8"/>
  <c r="V2136" i="8"/>
  <c r="T2136" i="8"/>
  <c r="S2136" i="8"/>
  <c r="P2136" i="8"/>
  <c r="J2136" i="8"/>
  <c r="AU2135" i="8"/>
  <c r="AT2135" i="8"/>
  <c r="V2135" i="8"/>
  <c r="T2135" i="8"/>
  <c r="U2135" i="8"/>
  <c r="S2135" i="8"/>
  <c r="R2135" i="8"/>
  <c r="Q2135" i="8"/>
  <c r="P2135" i="8"/>
  <c r="J2135" i="8"/>
  <c r="AT2134" i="8"/>
  <c r="AU2134" i="8"/>
  <c r="V2134" i="8"/>
  <c r="T2134" i="8"/>
  <c r="U2134" i="8"/>
  <c r="S2134" i="8"/>
  <c r="R2134" i="8"/>
  <c r="Q2134" i="8"/>
  <c r="P2134" i="8"/>
  <c r="J2134" i="8"/>
  <c r="AU2133" i="8"/>
  <c r="AT2133" i="8"/>
  <c r="W2133" i="8"/>
  <c r="X2133" i="8"/>
  <c r="V2133" i="8"/>
  <c r="S2133" i="8"/>
  <c r="R2133" i="8"/>
  <c r="P2133" i="8"/>
  <c r="Q2133" i="8"/>
  <c r="J2133" i="8"/>
  <c r="AU2132" i="8"/>
  <c r="AT2132" i="8"/>
  <c r="V2132" i="8"/>
  <c r="W2132" i="8"/>
  <c r="X2132" i="8"/>
  <c r="S2132" i="8"/>
  <c r="R2132" i="8"/>
  <c r="Q2132" i="8"/>
  <c r="P2132" i="8"/>
  <c r="J2132" i="8"/>
  <c r="AT2131" i="8"/>
  <c r="AU2131" i="8"/>
  <c r="X2131" i="8"/>
  <c r="V2131" i="8"/>
  <c r="W2131" i="8"/>
  <c r="T2131" i="8"/>
  <c r="U2131" i="8"/>
  <c r="S2131" i="8"/>
  <c r="P2131" i="8"/>
  <c r="J2131" i="8"/>
  <c r="K2131" i="8"/>
  <c r="L2131" i="8"/>
  <c r="AT2130" i="8"/>
  <c r="AU2130" i="8"/>
  <c r="V2130" i="8"/>
  <c r="T2130" i="8"/>
  <c r="U2130" i="8"/>
  <c r="S2130" i="8"/>
  <c r="P2130" i="8"/>
  <c r="J2130" i="8"/>
  <c r="AU2129" i="8"/>
  <c r="AT2129" i="8"/>
  <c r="V2129" i="8"/>
  <c r="S2129" i="8"/>
  <c r="T2129" i="8"/>
  <c r="Q2129" i="8"/>
  <c r="P2129" i="8"/>
  <c r="J2129" i="8"/>
  <c r="K2129" i="8"/>
  <c r="L2129" i="8"/>
  <c r="AU2128" i="8"/>
  <c r="AT2128" i="8"/>
  <c r="V2128" i="8"/>
  <c r="T2128" i="8"/>
  <c r="U2128" i="8"/>
  <c r="S2128" i="8"/>
  <c r="Q2128" i="8"/>
  <c r="P2128" i="8"/>
  <c r="J2128" i="8"/>
  <c r="AT2127" i="8"/>
  <c r="AU2127" i="8"/>
  <c r="V2127" i="8"/>
  <c r="T2127" i="8"/>
  <c r="S2127" i="8"/>
  <c r="P2127" i="8"/>
  <c r="J2127" i="8"/>
  <c r="AU2126" i="8"/>
  <c r="AT2126" i="8"/>
  <c r="V2126" i="8"/>
  <c r="S2126" i="8"/>
  <c r="T2126" i="8"/>
  <c r="P2126" i="8"/>
  <c r="J2126" i="8"/>
  <c r="K2126" i="8"/>
  <c r="AT2125" i="8"/>
  <c r="AU2125" i="8"/>
  <c r="W2125" i="8"/>
  <c r="X2125" i="8"/>
  <c r="V2125" i="8"/>
  <c r="U2125" i="8"/>
  <c r="T2125" i="8"/>
  <c r="S2125" i="8"/>
  <c r="P2125" i="8"/>
  <c r="J2125" i="8"/>
  <c r="K2125" i="8"/>
  <c r="L2125" i="8"/>
  <c r="AT2124" i="8"/>
  <c r="AU2124" i="8"/>
  <c r="V2124" i="8"/>
  <c r="T2124" i="8"/>
  <c r="S2124" i="8"/>
  <c r="R2124" i="8"/>
  <c r="Q2124" i="8"/>
  <c r="P2124" i="8"/>
  <c r="J2124" i="8"/>
  <c r="K2124" i="8"/>
  <c r="L2124" i="8"/>
  <c r="AT2123" i="8"/>
  <c r="AU2123" i="8"/>
  <c r="V2123" i="8"/>
  <c r="U2123" i="8"/>
  <c r="T2123" i="8"/>
  <c r="S2123" i="8"/>
  <c r="R2123" i="8"/>
  <c r="Q2123" i="8"/>
  <c r="P2123" i="8"/>
  <c r="J2123" i="8"/>
  <c r="AT2122" i="8"/>
  <c r="AU2122" i="8"/>
  <c r="X2122" i="8"/>
  <c r="W2122" i="8"/>
  <c r="V2122" i="8"/>
  <c r="U2122" i="8"/>
  <c r="T2122" i="8"/>
  <c r="S2122" i="8"/>
  <c r="Q2122" i="8"/>
  <c r="P2122" i="8"/>
  <c r="J2122" i="8"/>
  <c r="K2122" i="8"/>
  <c r="L2122" i="8"/>
  <c r="AU2121" i="8"/>
  <c r="AT2121" i="8"/>
  <c r="V2121" i="8"/>
  <c r="T2121" i="8"/>
  <c r="S2121" i="8"/>
  <c r="R2121" i="8"/>
  <c r="Q2121" i="8"/>
  <c r="P2121" i="8"/>
  <c r="J2121" i="8"/>
  <c r="AU2120" i="8"/>
  <c r="AT2120" i="8"/>
  <c r="W2120" i="8"/>
  <c r="X2120" i="8"/>
  <c r="V2120" i="8"/>
  <c r="T2120" i="8"/>
  <c r="U2120" i="8"/>
  <c r="S2120" i="8"/>
  <c r="R2120" i="8"/>
  <c r="Q2120" i="8"/>
  <c r="P2120" i="8"/>
  <c r="J2120" i="8"/>
  <c r="K2120" i="8"/>
  <c r="AT2119" i="8"/>
  <c r="AU2119" i="8"/>
  <c r="W2119" i="8"/>
  <c r="X2119" i="8"/>
  <c r="V2119" i="8"/>
  <c r="S2119" i="8"/>
  <c r="R2119" i="8"/>
  <c r="P2119" i="8"/>
  <c r="Q2119" i="8"/>
  <c r="J2119" i="8"/>
  <c r="AU2118" i="8"/>
  <c r="AT2118" i="8"/>
  <c r="X2118" i="8"/>
  <c r="V2118" i="8"/>
  <c r="W2118" i="8"/>
  <c r="S2118" i="8"/>
  <c r="T2118" i="8"/>
  <c r="Q2118" i="8"/>
  <c r="R2118" i="8"/>
  <c r="P2118" i="8"/>
  <c r="J2118" i="8"/>
  <c r="K2118" i="8"/>
  <c r="AT2117" i="8"/>
  <c r="AU2117" i="8"/>
  <c r="V2117" i="8"/>
  <c r="S2117" i="8"/>
  <c r="T2117" i="8"/>
  <c r="Q2117" i="8"/>
  <c r="R2117" i="8"/>
  <c r="P2117" i="8"/>
  <c r="J2117" i="8"/>
  <c r="AT2116" i="8"/>
  <c r="AU2116" i="8"/>
  <c r="V2116" i="8"/>
  <c r="U2116" i="8"/>
  <c r="T2116" i="8"/>
  <c r="S2116" i="8"/>
  <c r="R2116" i="8"/>
  <c r="P2116" i="8"/>
  <c r="Q2116" i="8"/>
  <c r="J2116" i="8"/>
  <c r="AU2115" i="8"/>
  <c r="AT2115" i="8"/>
  <c r="W2115" i="8"/>
  <c r="X2115" i="8"/>
  <c r="V2115" i="8"/>
  <c r="U2115" i="8"/>
  <c r="S2115" i="8"/>
  <c r="T2115" i="8"/>
  <c r="R2115" i="8"/>
  <c r="Q2115" i="8"/>
  <c r="P2115" i="8"/>
  <c r="J2115" i="8"/>
  <c r="K2115" i="8"/>
  <c r="AT2114" i="8"/>
  <c r="AU2114" i="8"/>
  <c r="V2114" i="8"/>
  <c r="T2114" i="8"/>
  <c r="U2114" i="8"/>
  <c r="S2114" i="8"/>
  <c r="P2114" i="8"/>
  <c r="J2114" i="8"/>
  <c r="K2114" i="8"/>
  <c r="L2114" i="8"/>
  <c r="AT2113" i="8"/>
  <c r="AU2113" i="8"/>
  <c r="X2113" i="8"/>
  <c r="V2113" i="8"/>
  <c r="W2113" i="8"/>
  <c r="S2113" i="8"/>
  <c r="Q2113" i="8"/>
  <c r="R2113" i="8"/>
  <c r="P2113" i="8"/>
  <c r="J2113" i="8"/>
  <c r="K2113" i="8"/>
  <c r="AU2112" i="8"/>
  <c r="AT2112" i="8"/>
  <c r="W2112" i="8"/>
  <c r="V2112" i="8"/>
  <c r="S2112" i="8"/>
  <c r="R2112" i="8"/>
  <c r="Q2112" i="8"/>
  <c r="P2112" i="8"/>
  <c r="J2112" i="8"/>
  <c r="AU2111" i="8"/>
  <c r="AT2111" i="8"/>
  <c r="V2111" i="8"/>
  <c r="U2111" i="8"/>
  <c r="T2111" i="8"/>
  <c r="S2111" i="8"/>
  <c r="P2111" i="8"/>
  <c r="J2111" i="8"/>
  <c r="K2111" i="8"/>
  <c r="L2111" i="8"/>
  <c r="AU2110" i="8"/>
  <c r="AT2110" i="8"/>
  <c r="V2110" i="8"/>
  <c r="T2110" i="8"/>
  <c r="S2110" i="8"/>
  <c r="Q2110" i="8"/>
  <c r="R2110" i="8"/>
  <c r="P2110" i="8"/>
  <c r="J2110" i="8"/>
  <c r="K2110" i="8"/>
  <c r="L2110" i="8"/>
  <c r="AT2109" i="8"/>
  <c r="AU2109" i="8"/>
  <c r="W2109" i="8"/>
  <c r="V2109" i="8"/>
  <c r="U2109" i="8"/>
  <c r="T2109" i="8"/>
  <c r="S2109" i="8"/>
  <c r="R2109" i="8"/>
  <c r="P2109" i="8"/>
  <c r="Q2109" i="8"/>
  <c r="J2109" i="8"/>
  <c r="K2109" i="8"/>
  <c r="L2109" i="8"/>
  <c r="AT2108" i="8"/>
  <c r="AU2108" i="8"/>
  <c r="X2108" i="8"/>
  <c r="W2108" i="8"/>
  <c r="V2108" i="8"/>
  <c r="S2108" i="8"/>
  <c r="T2108" i="8"/>
  <c r="P2108" i="8"/>
  <c r="J2108" i="8"/>
  <c r="AU2107" i="8"/>
  <c r="AT2107" i="8"/>
  <c r="V2107" i="8"/>
  <c r="U2107" i="8"/>
  <c r="T2107" i="8"/>
  <c r="S2107" i="8"/>
  <c r="Q2107" i="8"/>
  <c r="R2107" i="8"/>
  <c r="P2107" i="8"/>
  <c r="J2107" i="8"/>
  <c r="AU2106" i="8"/>
  <c r="AT2106" i="8"/>
  <c r="X2106" i="8"/>
  <c r="W2106" i="8"/>
  <c r="V2106" i="8"/>
  <c r="T2106" i="8"/>
  <c r="U2106" i="8"/>
  <c r="S2106" i="8"/>
  <c r="Q2106" i="8"/>
  <c r="R2106" i="8"/>
  <c r="P2106" i="8"/>
  <c r="J2106" i="8"/>
  <c r="K2106" i="8"/>
  <c r="L2106" i="8"/>
  <c r="AT2105" i="8"/>
  <c r="AU2105" i="8"/>
  <c r="X2105" i="8"/>
  <c r="W2105" i="8"/>
  <c r="V2105" i="8"/>
  <c r="S2105" i="8"/>
  <c r="R2105" i="8"/>
  <c r="P2105" i="8"/>
  <c r="Q2105" i="8"/>
  <c r="J2105" i="8"/>
  <c r="AU2104" i="8"/>
  <c r="AT2104" i="8"/>
  <c r="X2104" i="8"/>
  <c r="V2104" i="8"/>
  <c r="W2104" i="8"/>
  <c r="S2104" i="8"/>
  <c r="T2104" i="8"/>
  <c r="Q2104" i="8"/>
  <c r="R2104" i="8"/>
  <c r="P2104" i="8"/>
  <c r="J2104" i="8"/>
  <c r="AU2103" i="8"/>
  <c r="AT2103" i="8"/>
  <c r="V2103" i="8"/>
  <c r="S2103" i="8"/>
  <c r="Q2103" i="8"/>
  <c r="R2103" i="8"/>
  <c r="P2103" i="8"/>
  <c r="J2103" i="8"/>
  <c r="AT2102" i="8"/>
  <c r="AU2102" i="8"/>
  <c r="V2102" i="8"/>
  <c r="U2102" i="8"/>
  <c r="T2102" i="8"/>
  <c r="S2102" i="8"/>
  <c r="P2102" i="8"/>
  <c r="J2102" i="8"/>
  <c r="K2102" i="8"/>
  <c r="AT2101" i="8"/>
  <c r="AU2101" i="8"/>
  <c r="V2101" i="8"/>
  <c r="S2101" i="8"/>
  <c r="T2101" i="8"/>
  <c r="Q2101" i="8"/>
  <c r="R2101" i="8"/>
  <c r="P2101" i="8"/>
  <c r="J2101" i="8"/>
  <c r="AT2100" i="8"/>
  <c r="AU2100" i="8"/>
  <c r="V2100" i="8"/>
  <c r="W2100" i="8"/>
  <c r="U2100" i="8"/>
  <c r="T2100" i="8"/>
  <c r="S2100" i="8"/>
  <c r="Q2100" i="8"/>
  <c r="P2100" i="8"/>
  <c r="J2100" i="8"/>
  <c r="AT2099" i="8"/>
  <c r="AU2099" i="8"/>
  <c r="W2099" i="8"/>
  <c r="V2099" i="8"/>
  <c r="S2099" i="8"/>
  <c r="R2099" i="8"/>
  <c r="P2099" i="8"/>
  <c r="Q2099" i="8"/>
  <c r="J2099" i="8"/>
  <c r="AT2098" i="8"/>
  <c r="AU2098" i="8"/>
  <c r="V2098" i="8"/>
  <c r="S2098" i="8"/>
  <c r="P2098" i="8"/>
  <c r="J2098" i="8"/>
  <c r="K2098" i="8"/>
  <c r="AU2097" i="8"/>
  <c r="AT2097" i="8"/>
  <c r="V2097" i="8"/>
  <c r="S2097" i="8"/>
  <c r="T2097" i="8"/>
  <c r="P2097" i="8"/>
  <c r="J2097" i="8"/>
  <c r="AU2096" i="8"/>
  <c r="AT2096" i="8"/>
  <c r="W2096" i="8"/>
  <c r="X2096" i="8"/>
  <c r="V2096" i="8"/>
  <c r="S2096" i="8"/>
  <c r="R2096" i="8"/>
  <c r="Q2096" i="8"/>
  <c r="P2096" i="8"/>
  <c r="J2096" i="8"/>
  <c r="AT2095" i="8"/>
  <c r="AU2095" i="8"/>
  <c r="V2095" i="8"/>
  <c r="T2095" i="8"/>
  <c r="U2095" i="8"/>
  <c r="S2095" i="8"/>
  <c r="Q2095" i="8"/>
  <c r="R2095" i="8"/>
  <c r="P2095" i="8"/>
  <c r="J2095" i="8"/>
  <c r="K2095" i="8"/>
  <c r="L2095" i="8"/>
  <c r="AT2094" i="8"/>
  <c r="AU2094" i="8"/>
  <c r="X2094" i="8"/>
  <c r="W2094" i="8"/>
  <c r="V2094" i="8"/>
  <c r="U2094" i="8"/>
  <c r="S2094" i="8"/>
  <c r="T2094" i="8"/>
  <c r="P2094" i="8"/>
  <c r="J2094" i="8"/>
  <c r="AU2093" i="8"/>
  <c r="AT2093" i="8"/>
  <c r="V2093" i="8"/>
  <c r="W2093" i="8"/>
  <c r="X2093" i="8"/>
  <c r="U2093" i="8"/>
  <c r="T2093" i="8"/>
  <c r="S2093" i="8"/>
  <c r="R2093" i="8"/>
  <c r="Q2093" i="8"/>
  <c r="P2093" i="8"/>
  <c r="J2093" i="8"/>
  <c r="K2093" i="8"/>
  <c r="AT2092" i="8"/>
  <c r="AU2092" i="8"/>
  <c r="V2092" i="8"/>
  <c r="U2092" i="8"/>
  <c r="T2092" i="8"/>
  <c r="S2092" i="8"/>
  <c r="R2092" i="8"/>
  <c r="P2092" i="8"/>
  <c r="Q2092" i="8"/>
  <c r="J2092" i="8"/>
  <c r="AU2091" i="8"/>
  <c r="AT2091" i="8"/>
  <c r="W2091" i="8"/>
  <c r="X2091" i="8"/>
  <c r="V2091" i="8"/>
  <c r="T2091" i="8"/>
  <c r="U2091" i="8"/>
  <c r="S2091" i="8"/>
  <c r="P2091" i="8"/>
  <c r="J2091" i="8"/>
  <c r="K2091" i="8"/>
  <c r="L2091" i="8"/>
  <c r="AU2090" i="8"/>
  <c r="AT2090" i="8"/>
  <c r="V2090" i="8"/>
  <c r="S2090" i="8"/>
  <c r="P2090" i="8"/>
  <c r="Q2090" i="8"/>
  <c r="R2090" i="8"/>
  <c r="J2090" i="8"/>
  <c r="K2090" i="8"/>
  <c r="AU2089" i="8"/>
  <c r="AT2089" i="8"/>
  <c r="X2089" i="8"/>
  <c r="V2089" i="8"/>
  <c r="W2089" i="8"/>
  <c r="T2089" i="8"/>
  <c r="S2089" i="8"/>
  <c r="Q2089" i="8"/>
  <c r="P2089" i="8"/>
  <c r="J2089" i="8"/>
  <c r="K2089" i="8"/>
  <c r="L2089" i="8"/>
  <c r="AT2088" i="8"/>
  <c r="AU2088" i="8"/>
  <c r="X2088" i="8"/>
  <c r="W2088" i="8"/>
  <c r="V2088" i="8"/>
  <c r="S2088" i="8"/>
  <c r="T2088" i="8"/>
  <c r="U2088" i="8"/>
  <c r="P2088" i="8"/>
  <c r="Q2088" i="8"/>
  <c r="J2088" i="8"/>
  <c r="AT2087" i="8"/>
  <c r="AU2087" i="8"/>
  <c r="X2087" i="8"/>
  <c r="V2087" i="8"/>
  <c r="W2087" i="8"/>
  <c r="S2087" i="8"/>
  <c r="T2087" i="8"/>
  <c r="P2087" i="8"/>
  <c r="J2087" i="8"/>
  <c r="AT2086" i="8"/>
  <c r="AU2086" i="8"/>
  <c r="V2086" i="8"/>
  <c r="S2086" i="8"/>
  <c r="P2086" i="8"/>
  <c r="J2086" i="8"/>
  <c r="AT2085" i="8"/>
  <c r="AU2085" i="8"/>
  <c r="W2085" i="8"/>
  <c r="V2085" i="8"/>
  <c r="S2085" i="8"/>
  <c r="P2085" i="8"/>
  <c r="J2085" i="8"/>
  <c r="K2085" i="8"/>
  <c r="AU2084" i="8"/>
  <c r="AT2084" i="8"/>
  <c r="W2084" i="8"/>
  <c r="V2084" i="8"/>
  <c r="T2084" i="8"/>
  <c r="S2084" i="8"/>
  <c r="P2084" i="8"/>
  <c r="J2084" i="8"/>
  <c r="K2084" i="8"/>
  <c r="L2084" i="8"/>
  <c r="AT2083" i="8"/>
  <c r="AU2083" i="8"/>
  <c r="X2083" i="8"/>
  <c r="W2083" i="8"/>
  <c r="V2083" i="8"/>
  <c r="U2083" i="8"/>
  <c r="S2083" i="8"/>
  <c r="T2083" i="8"/>
  <c r="Q2083" i="8"/>
  <c r="P2083" i="8"/>
  <c r="J2083" i="8"/>
  <c r="AT2082" i="8"/>
  <c r="AU2082" i="8"/>
  <c r="V2082" i="8"/>
  <c r="T2082" i="8"/>
  <c r="S2082" i="8"/>
  <c r="Q2082" i="8"/>
  <c r="R2082" i="8"/>
  <c r="P2082" i="8"/>
  <c r="J2082" i="8"/>
  <c r="K2082" i="8"/>
  <c r="L2082" i="8"/>
  <c r="AU2081" i="8"/>
  <c r="AT2081" i="8"/>
  <c r="V2081" i="8"/>
  <c r="U2081" i="8"/>
  <c r="T2081" i="8"/>
  <c r="S2081" i="8"/>
  <c r="Q2081" i="8"/>
  <c r="R2081" i="8"/>
  <c r="P2081" i="8"/>
  <c r="J2081" i="8"/>
  <c r="AT2080" i="8"/>
  <c r="AU2080" i="8"/>
  <c r="W2080" i="8"/>
  <c r="X2080" i="8"/>
  <c r="V2080" i="8"/>
  <c r="S2080" i="8"/>
  <c r="P2080" i="8"/>
  <c r="J2080" i="8"/>
  <c r="AU2079" i="8"/>
  <c r="AT2079" i="8"/>
  <c r="V2079" i="8"/>
  <c r="W2079" i="8"/>
  <c r="X2079" i="8"/>
  <c r="S2079" i="8"/>
  <c r="Q2079" i="8"/>
  <c r="R2079" i="8"/>
  <c r="P2079" i="8"/>
  <c r="J2079" i="8"/>
  <c r="AU2078" i="8"/>
  <c r="AT2078" i="8"/>
  <c r="V2078" i="8"/>
  <c r="T2078" i="8"/>
  <c r="U2078" i="8"/>
  <c r="S2078" i="8"/>
  <c r="P2078" i="8"/>
  <c r="J2078" i="8"/>
  <c r="K2078" i="8"/>
  <c r="AU2077" i="8"/>
  <c r="AT2077" i="8"/>
  <c r="X2077" i="8"/>
  <c r="W2077" i="8"/>
  <c r="V2077" i="8"/>
  <c r="S2077" i="8"/>
  <c r="R2077" i="8"/>
  <c r="P2077" i="8"/>
  <c r="Q2077" i="8"/>
  <c r="J2077" i="8"/>
  <c r="K2077" i="8"/>
  <c r="AU2076" i="8"/>
  <c r="AT2076" i="8"/>
  <c r="V2076" i="8"/>
  <c r="U2076" i="8"/>
  <c r="S2076" i="8"/>
  <c r="T2076" i="8"/>
  <c r="P2076" i="8"/>
  <c r="J2076" i="8"/>
  <c r="AT2075" i="8"/>
  <c r="AU2075" i="8"/>
  <c r="V2075" i="8"/>
  <c r="S2075" i="8"/>
  <c r="P2075" i="8"/>
  <c r="J2075" i="8"/>
  <c r="AT2074" i="8"/>
  <c r="AU2074" i="8"/>
  <c r="V2074" i="8"/>
  <c r="T2074" i="8"/>
  <c r="U2074" i="8"/>
  <c r="S2074" i="8"/>
  <c r="R2074" i="8"/>
  <c r="P2074" i="8"/>
  <c r="Q2074" i="8"/>
  <c r="J2074" i="8"/>
  <c r="AT2073" i="8"/>
  <c r="AU2073" i="8"/>
  <c r="V2073" i="8"/>
  <c r="W2073" i="8"/>
  <c r="U2073" i="8"/>
  <c r="S2073" i="8"/>
  <c r="T2073" i="8"/>
  <c r="P2073" i="8"/>
  <c r="J2073" i="8"/>
  <c r="AU2072" i="8"/>
  <c r="AT2072" i="8"/>
  <c r="V2072" i="8"/>
  <c r="W2072" i="8"/>
  <c r="T2072" i="8"/>
  <c r="U2072" i="8"/>
  <c r="S2072" i="8"/>
  <c r="P2072" i="8"/>
  <c r="J2072" i="8"/>
  <c r="AT2071" i="8"/>
  <c r="AU2071" i="8"/>
  <c r="X2071" i="8"/>
  <c r="V2071" i="8"/>
  <c r="W2071" i="8"/>
  <c r="S2071" i="8"/>
  <c r="P2071" i="8"/>
  <c r="J2071" i="8"/>
  <c r="AU2070" i="8"/>
  <c r="AT2070" i="8"/>
  <c r="V2070" i="8"/>
  <c r="S2070" i="8"/>
  <c r="T2070" i="8"/>
  <c r="R2070" i="8"/>
  <c r="Q2070" i="8"/>
  <c r="P2070" i="8"/>
  <c r="J2070" i="8"/>
  <c r="K2070" i="8"/>
  <c r="L2070" i="8"/>
  <c r="AT2069" i="8"/>
  <c r="AU2069" i="8"/>
  <c r="W2069" i="8"/>
  <c r="X2069" i="8"/>
  <c r="V2069" i="8"/>
  <c r="U2069" i="8"/>
  <c r="T2069" i="8"/>
  <c r="S2069" i="8"/>
  <c r="P2069" i="8"/>
  <c r="J2069" i="8"/>
  <c r="AU2068" i="8"/>
  <c r="AT2068" i="8"/>
  <c r="V2068" i="8"/>
  <c r="W2068" i="8"/>
  <c r="T2068" i="8"/>
  <c r="S2068" i="8"/>
  <c r="R2068" i="8"/>
  <c r="Q2068" i="8"/>
  <c r="P2068" i="8"/>
  <c r="J2068" i="8"/>
  <c r="AU2067" i="8"/>
  <c r="AT2067" i="8"/>
  <c r="W2067" i="8"/>
  <c r="V2067" i="8"/>
  <c r="T2067" i="8"/>
  <c r="U2067" i="8"/>
  <c r="S2067" i="8"/>
  <c r="R2067" i="8"/>
  <c r="P2067" i="8"/>
  <c r="Q2067" i="8"/>
  <c r="J2067" i="8"/>
  <c r="K2067" i="8"/>
  <c r="AT2066" i="8"/>
  <c r="AU2066" i="8"/>
  <c r="W2066" i="8"/>
  <c r="X2066" i="8"/>
  <c r="V2066" i="8"/>
  <c r="T2066" i="8"/>
  <c r="U2066" i="8"/>
  <c r="S2066" i="8"/>
  <c r="Q2066" i="8"/>
  <c r="P2066" i="8"/>
  <c r="J2066" i="8"/>
  <c r="K2066" i="8"/>
  <c r="L2066" i="8"/>
  <c r="AU2065" i="8"/>
  <c r="AT2065" i="8"/>
  <c r="W2065" i="8"/>
  <c r="X2065" i="8"/>
  <c r="V2065" i="8"/>
  <c r="S2065" i="8"/>
  <c r="Q2065" i="8"/>
  <c r="R2065" i="8"/>
  <c r="P2065" i="8"/>
  <c r="J2065" i="8"/>
  <c r="AT2064" i="8"/>
  <c r="AU2064" i="8"/>
  <c r="V2064" i="8"/>
  <c r="T2064" i="8"/>
  <c r="U2064" i="8"/>
  <c r="S2064" i="8"/>
  <c r="Q2064" i="8"/>
  <c r="R2064" i="8"/>
  <c r="P2064" i="8"/>
  <c r="J2064" i="8"/>
  <c r="AT2063" i="8"/>
  <c r="AU2063" i="8"/>
  <c r="X2063" i="8"/>
  <c r="W2063" i="8"/>
  <c r="V2063" i="8"/>
  <c r="S2063" i="8"/>
  <c r="R2063" i="8"/>
  <c r="P2063" i="8"/>
  <c r="Q2063" i="8"/>
  <c r="J2063" i="8"/>
  <c r="AU2062" i="8"/>
  <c r="AT2062" i="8"/>
  <c r="V2062" i="8"/>
  <c r="S2062" i="8"/>
  <c r="T2062" i="8"/>
  <c r="Q2062" i="8"/>
  <c r="P2062" i="8"/>
  <c r="J2062" i="8"/>
  <c r="AT2061" i="8"/>
  <c r="AU2061" i="8"/>
  <c r="X2061" i="8"/>
  <c r="V2061" i="8"/>
  <c r="W2061" i="8"/>
  <c r="T2061" i="8"/>
  <c r="U2061" i="8"/>
  <c r="S2061" i="8"/>
  <c r="Q2061" i="8"/>
  <c r="R2061" i="8"/>
  <c r="P2061" i="8"/>
  <c r="J2061" i="8"/>
  <c r="AT2060" i="8"/>
  <c r="AU2060" i="8"/>
  <c r="W2060" i="8"/>
  <c r="X2060" i="8"/>
  <c r="V2060" i="8"/>
  <c r="S2060" i="8"/>
  <c r="R2060" i="8"/>
  <c r="P2060" i="8"/>
  <c r="Q2060" i="8"/>
  <c r="J2060" i="8"/>
  <c r="AT2059" i="8"/>
  <c r="AU2059" i="8"/>
  <c r="V2059" i="8"/>
  <c r="W2059" i="8"/>
  <c r="X2059" i="8"/>
  <c r="S2059" i="8"/>
  <c r="P2059" i="8"/>
  <c r="J2059" i="8"/>
  <c r="K2059" i="8"/>
  <c r="L2059" i="8"/>
  <c r="AT2058" i="8"/>
  <c r="AU2058" i="8"/>
  <c r="X2058" i="8"/>
  <c r="V2058" i="8"/>
  <c r="W2058" i="8"/>
  <c r="S2058" i="8"/>
  <c r="P2058" i="8"/>
  <c r="J2058" i="8"/>
  <c r="AT2057" i="8"/>
  <c r="AU2057" i="8"/>
  <c r="W2057" i="8"/>
  <c r="X2057" i="8"/>
  <c r="V2057" i="8"/>
  <c r="T2057" i="8"/>
  <c r="S2057" i="8"/>
  <c r="P2057" i="8"/>
  <c r="J2057" i="8"/>
  <c r="AU2056" i="8"/>
  <c r="AT2056" i="8"/>
  <c r="W2056" i="8"/>
  <c r="V2056" i="8"/>
  <c r="S2056" i="8"/>
  <c r="T2056" i="8"/>
  <c r="R2056" i="8"/>
  <c r="Q2056" i="8"/>
  <c r="P2056" i="8"/>
  <c r="J2056" i="8"/>
  <c r="K2056" i="8"/>
  <c r="L2056" i="8"/>
  <c r="AT2055" i="8"/>
  <c r="AU2055" i="8"/>
  <c r="V2055" i="8"/>
  <c r="T2055" i="8"/>
  <c r="U2055" i="8"/>
  <c r="S2055" i="8"/>
  <c r="Q2055" i="8"/>
  <c r="P2055" i="8"/>
  <c r="J2055" i="8"/>
  <c r="AT2054" i="8"/>
  <c r="AU2054" i="8"/>
  <c r="V2054" i="8"/>
  <c r="T2054" i="8"/>
  <c r="S2054" i="8"/>
  <c r="R2054" i="8"/>
  <c r="Q2054" i="8"/>
  <c r="P2054" i="8"/>
  <c r="J2054" i="8"/>
  <c r="K2054" i="8"/>
  <c r="AT2053" i="8"/>
  <c r="AU2053" i="8"/>
  <c r="V2053" i="8"/>
  <c r="T2053" i="8"/>
  <c r="U2053" i="8"/>
  <c r="S2053" i="8"/>
  <c r="P2053" i="8"/>
  <c r="J2053" i="8"/>
  <c r="K2053" i="8"/>
  <c r="L2053" i="8"/>
  <c r="AT2052" i="8"/>
  <c r="AU2052" i="8"/>
  <c r="W2052" i="8"/>
  <c r="X2052" i="8"/>
  <c r="V2052" i="8"/>
  <c r="S2052" i="8"/>
  <c r="Q2052" i="8"/>
  <c r="R2052" i="8"/>
  <c r="P2052" i="8"/>
  <c r="J2052" i="8"/>
  <c r="AU2051" i="8"/>
  <c r="AT2051" i="8"/>
  <c r="V2051" i="8"/>
  <c r="T2051" i="8"/>
  <c r="U2051" i="8"/>
  <c r="S2051" i="8"/>
  <c r="R2051" i="8"/>
  <c r="Q2051" i="8"/>
  <c r="P2051" i="8"/>
  <c r="J2051" i="8"/>
  <c r="AU2050" i="8"/>
  <c r="AT2050" i="8"/>
  <c r="X2050" i="8"/>
  <c r="V2050" i="8"/>
  <c r="W2050" i="8"/>
  <c r="T2050" i="8"/>
  <c r="U2050" i="8"/>
  <c r="S2050" i="8"/>
  <c r="P2050" i="8"/>
  <c r="J2050" i="8"/>
  <c r="K2050" i="8"/>
  <c r="L2050" i="8"/>
  <c r="AT2049" i="8"/>
  <c r="AU2049" i="8"/>
  <c r="X2049" i="8"/>
  <c r="W2049" i="8"/>
  <c r="V2049" i="8"/>
  <c r="T2049" i="8"/>
  <c r="U2049" i="8"/>
  <c r="S2049" i="8"/>
  <c r="P2049" i="8"/>
  <c r="J2049" i="8"/>
  <c r="AU2048" i="8"/>
  <c r="AT2048" i="8"/>
  <c r="W2048" i="8"/>
  <c r="X2048" i="8"/>
  <c r="V2048" i="8"/>
  <c r="U2048" i="8"/>
  <c r="S2048" i="8"/>
  <c r="T2048" i="8"/>
  <c r="P2048" i="8"/>
  <c r="J2048" i="8"/>
  <c r="AT2047" i="8"/>
  <c r="AU2047" i="8"/>
  <c r="V2047" i="8"/>
  <c r="S2047" i="8"/>
  <c r="P2047" i="8"/>
  <c r="J2047" i="8"/>
  <c r="K2047" i="8"/>
  <c r="L2047" i="8"/>
  <c r="AT2046" i="8"/>
  <c r="AU2046" i="8"/>
  <c r="V2046" i="8"/>
  <c r="U2046" i="8"/>
  <c r="S2046" i="8"/>
  <c r="T2046" i="8"/>
  <c r="P2046" i="8"/>
  <c r="Q2046" i="8"/>
  <c r="J2046" i="8"/>
  <c r="K2046" i="8"/>
  <c r="AU2045" i="8"/>
  <c r="AT2045" i="8"/>
  <c r="V2045" i="8"/>
  <c r="U2045" i="8"/>
  <c r="S2045" i="8"/>
  <c r="T2045" i="8"/>
  <c r="P2045" i="8"/>
  <c r="J2045" i="8"/>
  <c r="K2045" i="8"/>
  <c r="AU2044" i="8"/>
  <c r="AT2044" i="8"/>
  <c r="V2044" i="8"/>
  <c r="S2044" i="8"/>
  <c r="T2044" i="8"/>
  <c r="U2044" i="8"/>
  <c r="P2044" i="8"/>
  <c r="J2044" i="8"/>
  <c r="AT2043" i="8"/>
  <c r="AU2043" i="8"/>
  <c r="V2043" i="8"/>
  <c r="S2043" i="8"/>
  <c r="P2043" i="8"/>
  <c r="Q2043" i="8"/>
  <c r="R2043" i="8"/>
  <c r="J2043" i="8"/>
  <c r="K2043" i="8"/>
  <c r="AU2042" i="8"/>
  <c r="AT2042" i="8"/>
  <c r="W2042" i="8"/>
  <c r="V2042" i="8"/>
  <c r="S2042" i="8"/>
  <c r="P2042" i="8"/>
  <c r="J2042" i="8"/>
  <c r="K2042" i="8"/>
  <c r="AT2041" i="8"/>
  <c r="AU2041" i="8"/>
  <c r="V2041" i="8"/>
  <c r="S2041" i="8"/>
  <c r="T2041" i="8"/>
  <c r="U2041" i="8"/>
  <c r="Q2041" i="8"/>
  <c r="P2041" i="8"/>
  <c r="J2041" i="8"/>
  <c r="K2041" i="8"/>
  <c r="L2041" i="8"/>
  <c r="AT2040" i="8"/>
  <c r="AU2040" i="8"/>
  <c r="V2040" i="8"/>
  <c r="S2040" i="8"/>
  <c r="R2040" i="8"/>
  <c r="Q2040" i="8"/>
  <c r="P2040" i="8"/>
  <c r="J2040" i="8"/>
  <c r="K2040" i="8"/>
  <c r="AT2039" i="8"/>
  <c r="AU2039" i="8"/>
  <c r="W2039" i="8"/>
  <c r="V2039" i="8"/>
  <c r="T2039" i="8"/>
  <c r="U2039" i="8"/>
  <c r="S2039" i="8"/>
  <c r="P2039" i="8"/>
  <c r="J2039" i="8"/>
  <c r="K2039" i="8"/>
  <c r="L2039" i="8"/>
  <c r="AU2038" i="8"/>
  <c r="AT2038" i="8"/>
  <c r="W2038" i="8"/>
  <c r="X2038" i="8"/>
  <c r="V2038" i="8"/>
  <c r="T2038" i="8"/>
  <c r="S2038" i="8"/>
  <c r="P2038" i="8"/>
  <c r="J2038" i="8"/>
  <c r="K2038" i="8"/>
  <c r="L2038" i="8"/>
  <c r="AU2037" i="8"/>
  <c r="AT2037" i="8"/>
  <c r="W2037" i="8"/>
  <c r="V2037" i="8"/>
  <c r="U2037" i="8"/>
  <c r="S2037" i="8"/>
  <c r="T2037" i="8"/>
  <c r="R2037" i="8"/>
  <c r="Q2037" i="8"/>
  <c r="P2037" i="8"/>
  <c r="J2037" i="8"/>
  <c r="K2037" i="8"/>
  <c r="AT2036" i="8"/>
  <c r="AU2036" i="8"/>
  <c r="V2036" i="8"/>
  <c r="T2036" i="8"/>
  <c r="U2036" i="8"/>
  <c r="S2036" i="8"/>
  <c r="P2036" i="8"/>
  <c r="J2036" i="8"/>
  <c r="K2036" i="8"/>
  <c r="AT2035" i="8"/>
  <c r="AU2035" i="8"/>
  <c r="W2035" i="8"/>
  <c r="X2035" i="8"/>
  <c r="V2035" i="8"/>
  <c r="U2035" i="8"/>
  <c r="T2035" i="8"/>
  <c r="S2035" i="8"/>
  <c r="P2035" i="8"/>
  <c r="Q2035" i="8"/>
  <c r="J2035" i="8"/>
  <c r="AU2034" i="8"/>
  <c r="AT2034" i="8"/>
  <c r="V2034" i="8"/>
  <c r="S2034" i="8"/>
  <c r="T2034" i="8"/>
  <c r="R2034" i="8"/>
  <c r="Q2034" i="8"/>
  <c r="P2034" i="8"/>
  <c r="J2034" i="8"/>
  <c r="AT2033" i="8"/>
  <c r="AU2033" i="8"/>
  <c r="V2033" i="8"/>
  <c r="T2033" i="8"/>
  <c r="U2033" i="8"/>
  <c r="S2033" i="8"/>
  <c r="P2033" i="8"/>
  <c r="J2033" i="8"/>
  <c r="AT2032" i="8"/>
  <c r="AU2032" i="8"/>
  <c r="W2032" i="8"/>
  <c r="V2032" i="8"/>
  <c r="S2032" i="8"/>
  <c r="P2032" i="8"/>
  <c r="J2032" i="8"/>
  <c r="AT2031" i="8"/>
  <c r="AU2031" i="8"/>
  <c r="V2031" i="8"/>
  <c r="S2031" i="8"/>
  <c r="T2031" i="8"/>
  <c r="P2031" i="8"/>
  <c r="J2031" i="8"/>
  <c r="AT2030" i="8"/>
  <c r="AU2030" i="8"/>
  <c r="X2030" i="8"/>
  <c r="V2030" i="8"/>
  <c r="W2030" i="8"/>
  <c r="T2030" i="8"/>
  <c r="U2030" i="8"/>
  <c r="S2030" i="8"/>
  <c r="Q2030" i="8"/>
  <c r="P2030" i="8"/>
  <c r="J2030" i="8"/>
  <c r="AT2029" i="8"/>
  <c r="AU2029" i="8"/>
  <c r="V2029" i="8"/>
  <c r="T2029" i="8"/>
  <c r="S2029" i="8"/>
  <c r="P2029" i="8"/>
  <c r="J2029" i="8"/>
  <c r="AT2028" i="8"/>
  <c r="AU2028" i="8"/>
  <c r="W2028" i="8"/>
  <c r="V2028" i="8"/>
  <c r="S2028" i="8"/>
  <c r="T2028" i="8"/>
  <c r="P2028" i="8"/>
  <c r="Q2028" i="8"/>
  <c r="R2028" i="8"/>
  <c r="J2028" i="8"/>
  <c r="K2028" i="8"/>
  <c r="L2028" i="8"/>
  <c r="AU2027" i="8"/>
  <c r="AT2027" i="8"/>
  <c r="W2027" i="8"/>
  <c r="X2027" i="8"/>
  <c r="V2027" i="8"/>
  <c r="S2027" i="8"/>
  <c r="Q2027" i="8"/>
  <c r="P2027" i="8"/>
  <c r="J2027" i="8"/>
  <c r="K2027" i="8"/>
  <c r="AT2026" i="8"/>
  <c r="AU2026" i="8"/>
  <c r="W2026" i="8"/>
  <c r="V2026" i="8"/>
  <c r="S2026" i="8"/>
  <c r="Q2026" i="8"/>
  <c r="R2026" i="8"/>
  <c r="P2026" i="8"/>
  <c r="J2026" i="8"/>
  <c r="AT2025" i="8"/>
  <c r="AU2025" i="8"/>
  <c r="V2025" i="8"/>
  <c r="T2025" i="8"/>
  <c r="U2025" i="8"/>
  <c r="S2025" i="8"/>
  <c r="R2025" i="8"/>
  <c r="Q2025" i="8"/>
  <c r="P2025" i="8"/>
  <c r="J2025" i="8"/>
  <c r="AT2024" i="8"/>
  <c r="AU2024" i="8"/>
  <c r="W2024" i="8"/>
  <c r="X2024" i="8"/>
  <c r="V2024" i="8"/>
  <c r="U2024" i="8"/>
  <c r="T2024" i="8"/>
  <c r="S2024" i="8"/>
  <c r="Q2024" i="8"/>
  <c r="R2024" i="8"/>
  <c r="P2024" i="8"/>
  <c r="J2024" i="8"/>
  <c r="K2024" i="8"/>
  <c r="L2024" i="8"/>
  <c r="AU2023" i="8"/>
  <c r="AT2023" i="8"/>
  <c r="X2023" i="8"/>
  <c r="W2023" i="8"/>
  <c r="V2023" i="8"/>
  <c r="T2023" i="8"/>
  <c r="U2023" i="8"/>
  <c r="S2023" i="8"/>
  <c r="R2023" i="8"/>
  <c r="Q2023" i="8"/>
  <c r="P2023" i="8"/>
  <c r="J2023" i="8"/>
  <c r="AU2022" i="8"/>
  <c r="AT2022" i="8"/>
  <c r="V2022" i="8"/>
  <c r="U2022" i="8"/>
  <c r="T2022" i="8"/>
  <c r="S2022" i="8"/>
  <c r="P2022" i="8"/>
  <c r="Q2022" i="8"/>
  <c r="R2022" i="8"/>
  <c r="J2022" i="8"/>
  <c r="K2022" i="8"/>
  <c r="L2022" i="8"/>
  <c r="AT2021" i="8"/>
  <c r="AU2021" i="8"/>
  <c r="X2021" i="8"/>
  <c r="W2021" i="8"/>
  <c r="V2021" i="8"/>
  <c r="S2021" i="8"/>
  <c r="P2021" i="8"/>
  <c r="Q2021" i="8"/>
  <c r="J2021" i="8"/>
  <c r="AU2020" i="8"/>
  <c r="AT2020" i="8"/>
  <c r="X2020" i="8"/>
  <c r="V2020" i="8"/>
  <c r="W2020" i="8"/>
  <c r="S2020" i="8"/>
  <c r="P2020" i="8"/>
  <c r="J2020" i="8"/>
  <c r="AT2019" i="8"/>
  <c r="AU2019" i="8"/>
  <c r="V2019" i="8"/>
  <c r="S2019" i="8"/>
  <c r="T2019" i="8"/>
  <c r="P2019" i="8"/>
  <c r="J2019" i="8"/>
  <c r="AT2018" i="8"/>
  <c r="AU2018" i="8"/>
  <c r="V2018" i="8"/>
  <c r="S2018" i="8"/>
  <c r="R2018" i="8"/>
  <c r="P2018" i="8"/>
  <c r="Q2018" i="8"/>
  <c r="J2018" i="8"/>
  <c r="K2018" i="8"/>
  <c r="AU2017" i="8"/>
  <c r="AT2017" i="8"/>
  <c r="V2017" i="8"/>
  <c r="W2017" i="8"/>
  <c r="X2017" i="8"/>
  <c r="S2017" i="8"/>
  <c r="Q2017" i="8"/>
  <c r="R2017" i="8"/>
  <c r="P2017" i="8"/>
  <c r="J2017" i="8"/>
  <c r="K2017" i="8"/>
  <c r="AT2016" i="8"/>
  <c r="AU2016" i="8"/>
  <c r="V2016" i="8"/>
  <c r="U2016" i="8"/>
  <c r="S2016" i="8"/>
  <c r="T2016" i="8"/>
  <c r="P2016" i="8"/>
  <c r="J2016" i="8"/>
  <c r="K2016" i="8"/>
  <c r="AT2015" i="8"/>
  <c r="AU2015" i="8"/>
  <c r="V2015" i="8"/>
  <c r="S2015" i="8"/>
  <c r="Q2015" i="8"/>
  <c r="R2015" i="8"/>
  <c r="P2015" i="8"/>
  <c r="J2015" i="8"/>
  <c r="K2015" i="8"/>
  <c r="AT2014" i="8"/>
  <c r="AU2014" i="8"/>
  <c r="W2014" i="8"/>
  <c r="V2014" i="8"/>
  <c r="S2014" i="8"/>
  <c r="P2014" i="8"/>
  <c r="J2014" i="8"/>
  <c r="K2014" i="8"/>
  <c r="AT2013" i="8"/>
  <c r="AU2013" i="8"/>
  <c r="V2013" i="8"/>
  <c r="W2013" i="8"/>
  <c r="S2013" i="8"/>
  <c r="Q2013" i="8"/>
  <c r="P2013" i="8"/>
  <c r="J2013" i="8"/>
  <c r="K2013" i="8"/>
  <c r="AU2012" i="8"/>
  <c r="AT2012" i="8"/>
  <c r="V2012" i="8"/>
  <c r="W2012" i="8"/>
  <c r="X2012" i="8"/>
  <c r="S2012" i="8"/>
  <c r="Q2012" i="8"/>
  <c r="R2012" i="8"/>
  <c r="P2012" i="8"/>
  <c r="J2012" i="8"/>
  <c r="AU2011" i="8"/>
  <c r="AT2011" i="8"/>
  <c r="V2011" i="8"/>
  <c r="T2011" i="8"/>
  <c r="U2011" i="8"/>
  <c r="S2011" i="8"/>
  <c r="R2011" i="8"/>
  <c r="P2011" i="8"/>
  <c r="Q2011" i="8"/>
  <c r="J2011" i="8"/>
  <c r="K2011" i="8"/>
  <c r="AU2010" i="8"/>
  <c r="AT2010" i="8"/>
  <c r="X2010" i="8"/>
  <c r="W2010" i="8"/>
  <c r="V2010" i="8"/>
  <c r="S2010" i="8"/>
  <c r="P2010" i="8"/>
  <c r="J2010" i="8"/>
  <c r="AU2009" i="8"/>
  <c r="AT2009" i="8"/>
  <c r="V2009" i="8"/>
  <c r="W2009" i="8"/>
  <c r="U2009" i="8"/>
  <c r="T2009" i="8"/>
  <c r="S2009" i="8"/>
  <c r="Q2009" i="8"/>
  <c r="R2009" i="8"/>
  <c r="P2009" i="8"/>
  <c r="J2009" i="8"/>
  <c r="K2009" i="8"/>
  <c r="AU2008" i="8"/>
  <c r="AT2008" i="8"/>
  <c r="W2008" i="8"/>
  <c r="X2008" i="8"/>
  <c r="V2008" i="8"/>
  <c r="T2008" i="8"/>
  <c r="U2008" i="8"/>
  <c r="S2008" i="8"/>
  <c r="P2008" i="8"/>
  <c r="J2008" i="8"/>
  <c r="K2008" i="8"/>
  <c r="L2008" i="8"/>
  <c r="AT2007" i="8"/>
  <c r="AU2007" i="8"/>
  <c r="X2007" i="8"/>
  <c r="W2007" i="8"/>
  <c r="V2007" i="8"/>
  <c r="S2007" i="8"/>
  <c r="P2007" i="8"/>
  <c r="J2007" i="8"/>
  <c r="AU2006" i="8"/>
  <c r="AT2006" i="8"/>
  <c r="W2006" i="8"/>
  <c r="V2006" i="8"/>
  <c r="S2006" i="8"/>
  <c r="T2006" i="8"/>
  <c r="Q2006" i="8"/>
  <c r="R2006" i="8"/>
  <c r="P2006" i="8"/>
  <c r="J2006" i="8"/>
  <c r="K2006" i="8"/>
  <c r="AU2005" i="8"/>
  <c r="AT2005" i="8"/>
  <c r="V2005" i="8"/>
  <c r="T2005" i="8"/>
  <c r="U2005" i="8"/>
  <c r="S2005" i="8"/>
  <c r="Q2005" i="8"/>
  <c r="P2005" i="8"/>
  <c r="J2005" i="8"/>
  <c r="AT2004" i="8"/>
  <c r="AU2004" i="8"/>
  <c r="V2004" i="8"/>
  <c r="S2004" i="8"/>
  <c r="R2004" i="8"/>
  <c r="P2004" i="8"/>
  <c r="Q2004" i="8"/>
  <c r="J2004" i="8"/>
  <c r="AU2003" i="8"/>
  <c r="AT2003" i="8"/>
  <c r="V2003" i="8"/>
  <c r="S2003" i="8"/>
  <c r="Q2003" i="8"/>
  <c r="R2003" i="8"/>
  <c r="P2003" i="8"/>
  <c r="J2003" i="8"/>
  <c r="AU2002" i="8"/>
  <c r="AT2002" i="8"/>
  <c r="V2002" i="8"/>
  <c r="U2002" i="8"/>
  <c r="S2002" i="8"/>
  <c r="T2002" i="8"/>
  <c r="Q2002" i="8"/>
  <c r="P2002" i="8"/>
  <c r="J2002" i="8"/>
  <c r="AT2001" i="8"/>
  <c r="AU2001" i="8"/>
  <c r="V2001" i="8"/>
  <c r="T2001" i="8"/>
  <c r="S2001" i="8"/>
  <c r="R2001" i="8"/>
  <c r="P2001" i="8"/>
  <c r="Q2001" i="8"/>
  <c r="J2001" i="8"/>
  <c r="AU2000" i="8"/>
  <c r="AT2000" i="8"/>
  <c r="V2000" i="8"/>
  <c r="S2000" i="8"/>
  <c r="P2000" i="8"/>
  <c r="J2000" i="8"/>
  <c r="K2000" i="8"/>
  <c r="L2000" i="8"/>
  <c r="AU1999" i="8"/>
  <c r="AT1999" i="8"/>
  <c r="V1999" i="8"/>
  <c r="U1999" i="8"/>
  <c r="S1999" i="8"/>
  <c r="T1999" i="8"/>
  <c r="Q1999" i="8"/>
  <c r="P1999" i="8"/>
  <c r="J1999" i="8"/>
  <c r="K1999" i="8"/>
  <c r="L1999" i="8"/>
  <c r="AU1998" i="8"/>
  <c r="AT1998" i="8"/>
  <c r="W1998" i="8"/>
  <c r="X1998" i="8"/>
  <c r="V1998" i="8"/>
  <c r="S1998" i="8"/>
  <c r="Q1998" i="8"/>
  <c r="R1998" i="8"/>
  <c r="P1998" i="8"/>
  <c r="J1998" i="8"/>
  <c r="K1998" i="8"/>
  <c r="AU1997" i="8"/>
  <c r="AT1997" i="8"/>
  <c r="V1997" i="8"/>
  <c r="U1997" i="8"/>
  <c r="T1997" i="8"/>
  <c r="S1997" i="8"/>
  <c r="P1997" i="8"/>
  <c r="Q1997" i="8"/>
  <c r="R1997" i="8"/>
  <c r="J1997" i="8"/>
  <c r="K1997" i="8"/>
  <c r="L1997" i="8"/>
  <c r="AT1996" i="8"/>
  <c r="AU1996" i="8"/>
  <c r="W1996" i="8"/>
  <c r="X1996" i="8"/>
  <c r="V1996" i="8"/>
  <c r="S1996" i="8"/>
  <c r="P1996" i="8"/>
  <c r="J1996" i="8"/>
  <c r="K1996" i="8"/>
  <c r="AU1995" i="8"/>
  <c r="AT1995" i="8"/>
  <c r="X1995" i="8"/>
  <c r="V1995" i="8"/>
  <c r="W1995" i="8"/>
  <c r="T1995" i="8"/>
  <c r="U1995" i="8"/>
  <c r="S1995" i="8"/>
  <c r="R1995" i="8"/>
  <c r="Q1995" i="8"/>
  <c r="P1995" i="8"/>
  <c r="J1995" i="8"/>
  <c r="K1995" i="8"/>
  <c r="AU1994" i="8"/>
  <c r="AT1994" i="8"/>
  <c r="V1994" i="8"/>
  <c r="W1994" i="8"/>
  <c r="T1994" i="8"/>
  <c r="U1994" i="8"/>
  <c r="S1994" i="8"/>
  <c r="R1994" i="8"/>
  <c r="P1994" i="8"/>
  <c r="Q1994" i="8"/>
  <c r="J1994" i="8"/>
  <c r="AU1993" i="8"/>
  <c r="AT1993" i="8"/>
  <c r="X1993" i="8"/>
  <c r="W1993" i="8"/>
  <c r="V1993" i="8"/>
  <c r="T1993" i="8"/>
  <c r="U1993" i="8"/>
  <c r="S1993" i="8"/>
  <c r="R1993" i="8"/>
  <c r="P1993" i="8"/>
  <c r="Q1993" i="8"/>
  <c r="J1993" i="8"/>
  <c r="AU1992" i="8"/>
  <c r="AT1992" i="8"/>
  <c r="X1992" i="8"/>
  <c r="W1992" i="8"/>
  <c r="V1992" i="8"/>
  <c r="S1992" i="8"/>
  <c r="P1992" i="8"/>
  <c r="J1992" i="8"/>
  <c r="AT1991" i="8"/>
  <c r="AU1991" i="8"/>
  <c r="X1991" i="8"/>
  <c r="V1991" i="8"/>
  <c r="W1991" i="8"/>
  <c r="S1991" i="8"/>
  <c r="P1991" i="8"/>
  <c r="J1991" i="8"/>
  <c r="AT1990" i="8"/>
  <c r="AU1990" i="8"/>
  <c r="X1990" i="8"/>
  <c r="W1990" i="8"/>
  <c r="V1990" i="8"/>
  <c r="U1990" i="8"/>
  <c r="T1990" i="8"/>
  <c r="S1990" i="8"/>
  <c r="P1990" i="8"/>
  <c r="J1990" i="8"/>
  <c r="AT1989" i="8"/>
  <c r="AU1989" i="8"/>
  <c r="V1989" i="8"/>
  <c r="W1989" i="8"/>
  <c r="U1989" i="8"/>
  <c r="S1989" i="8"/>
  <c r="T1989" i="8"/>
  <c r="P1989" i="8"/>
  <c r="J1989" i="8"/>
  <c r="K1989" i="8"/>
  <c r="L1989" i="8"/>
  <c r="AT1988" i="8"/>
  <c r="AU1988" i="8"/>
  <c r="V1988" i="8"/>
  <c r="S1988" i="8"/>
  <c r="Q1988" i="8"/>
  <c r="P1988" i="8"/>
  <c r="J1988" i="8"/>
  <c r="AT1987" i="8"/>
  <c r="AU1987" i="8"/>
  <c r="V1987" i="8"/>
  <c r="T1987" i="8"/>
  <c r="S1987" i="8"/>
  <c r="R1987" i="8"/>
  <c r="Q1987" i="8"/>
  <c r="P1987" i="8"/>
  <c r="J1987" i="8"/>
  <c r="K1987" i="8"/>
  <c r="AU1986" i="8"/>
  <c r="AT1986" i="8"/>
  <c r="V1986" i="8"/>
  <c r="S1986" i="8"/>
  <c r="T1986" i="8"/>
  <c r="P1986" i="8"/>
  <c r="J1986" i="8"/>
  <c r="K1986" i="8"/>
  <c r="L1986" i="8"/>
  <c r="AT1985" i="8"/>
  <c r="AU1985" i="8"/>
  <c r="V1985" i="8"/>
  <c r="W1985" i="8"/>
  <c r="X1985" i="8"/>
  <c r="U1985" i="8"/>
  <c r="T1985" i="8"/>
  <c r="S1985" i="8"/>
  <c r="P1985" i="8"/>
  <c r="J1985" i="8"/>
  <c r="K1985" i="8"/>
  <c r="AT1984" i="8"/>
  <c r="AU1984" i="8"/>
  <c r="X1984" i="8"/>
  <c r="V1984" i="8"/>
  <c r="W1984" i="8"/>
  <c r="T1984" i="8"/>
  <c r="S1984" i="8"/>
  <c r="Q1984" i="8"/>
  <c r="R1984" i="8"/>
  <c r="P1984" i="8"/>
  <c r="J1984" i="8"/>
  <c r="AT1983" i="8"/>
  <c r="AU1983" i="8"/>
  <c r="V1983" i="8"/>
  <c r="U1983" i="8"/>
  <c r="T1983" i="8"/>
  <c r="S1983" i="8"/>
  <c r="P1983" i="8"/>
  <c r="J1983" i="8"/>
  <c r="K1983" i="8"/>
  <c r="L1983" i="8"/>
  <c r="AU1982" i="8"/>
  <c r="AT1982" i="8"/>
  <c r="X1982" i="8"/>
  <c r="W1982" i="8"/>
  <c r="V1982" i="8"/>
  <c r="T1982" i="8"/>
  <c r="S1982" i="8"/>
  <c r="Q1982" i="8"/>
  <c r="P1982" i="8"/>
  <c r="J1982" i="8"/>
  <c r="K1982" i="8"/>
  <c r="L1982" i="8"/>
  <c r="AU1981" i="8"/>
  <c r="AT1981" i="8"/>
  <c r="V1981" i="8"/>
  <c r="S1981" i="8"/>
  <c r="R1981" i="8"/>
  <c r="Q1981" i="8"/>
  <c r="P1981" i="8"/>
  <c r="J1981" i="8"/>
  <c r="K1981" i="8"/>
  <c r="AU1980" i="8"/>
  <c r="AT1980" i="8"/>
  <c r="V1980" i="8"/>
  <c r="W1980" i="8"/>
  <c r="U1980" i="8"/>
  <c r="T1980" i="8"/>
  <c r="S1980" i="8"/>
  <c r="P1980" i="8"/>
  <c r="J1980" i="8"/>
  <c r="K1980" i="8"/>
  <c r="AU1979" i="8"/>
  <c r="AT1979" i="8"/>
  <c r="W1979" i="8"/>
  <c r="X1979" i="8"/>
  <c r="V1979" i="8"/>
  <c r="U1979" i="8"/>
  <c r="S1979" i="8"/>
  <c r="T1979" i="8"/>
  <c r="P1979" i="8"/>
  <c r="Q1979" i="8"/>
  <c r="J1979" i="8"/>
  <c r="K1979" i="8"/>
  <c r="L1979" i="8"/>
  <c r="AU1978" i="8"/>
  <c r="AT1978" i="8"/>
  <c r="W1978" i="8"/>
  <c r="X1978" i="8"/>
  <c r="V1978" i="8"/>
  <c r="U1978" i="8"/>
  <c r="S1978" i="8"/>
  <c r="T1978" i="8"/>
  <c r="Q1978" i="8"/>
  <c r="R1978" i="8"/>
  <c r="P1978" i="8"/>
  <c r="J1978" i="8"/>
  <c r="AU1977" i="8"/>
  <c r="AT1977" i="8"/>
  <c r="V1977" i="8"/>
  <c r="S1977" i="8"/>
  <c r="R1977" i="8"/>
  <c r="Q1977" i="8"/>
  <c r="P1977" i="8"/>
  <c r="J1977" i="8"/>
  <c r="AT1976" i="8"/>
  <c r="AU1976" i="8"/>
  <c r="W1976" i="8"/>
  <c r="X1976" i="8"/>
  <c r="V1976" i="8"/>
  <c r="S1976" i="8"/>
  <c r="P1976" i="8"/>
  <c r="Q1976" i="8"/>
  <c r="J1976" i="8"/>
  <c r="AU1975" i="8"/>
  <c r="AT1975" i="8"/>
  <c r="V1975" i="8"/>
  <c r="U1975" i="8"/>
  <c r="S1975" i="8"/>
  <c r="T1975" i="8"/>
  <c r="P1975" i="8"/>
  <c r="Q1975" i="8"/>
  <c r="R1975" i="8"/>
  <c r="J1975" i="8"/>
  <c r="AT1974" i="8"/>
  <c r="AU1974" i="8"/>
  <c r="V1974" i="8"/>
  <c r="W1974" i="8"/>
  <c r="U1974" i="8"/>
  <c r="T1974" i="8"/>
  <c r="S1974" i="8"/>
  <c r="P1974" i="8"/>
  <c r="J1974" i="8"/>
  <c r="K1974" i="8"/>
  <c r="AT1973" i="8"/>
  <c r="AU1973" i="8"/>
  <c r="V1973" i="8"/>
  <c r="S1973" i="8"/>
  <c r="R1973" i="8"/>
  <c r="P1973" i="8"/>
  <c r="Q1973" i="8"/>
  <c r="J1973" i="8"/>
  <c r="AU1972" i="8"/>
  <c r="AT1972" i="8"/>
  <c r="V1972" i="8"/>
  <c r="S1972" i="8"/>
  <c r="T1972" i="8"/>
  <c r="Q1972" i="8"/>
  <c r="R1972" i="8"/>
  <c r="P1972" i="8"/>
  <c r="J1972" i="8"/>
  <c r="K1972" i="8"/>
  <c r="L1972" i="8"/>
  <c r="AU1971" i="8"/>
  <c r="AT1971" i="8"/>
  <c r="V1971" i="8"/>
  <c r="W1971" i="8"/>
  <c r="S1971" i="8"/>
  <c r="T1971" i="8"/>
  <c r="P1971" i="8"/>
  <c r="J1971" i="8"/>
  <c r="AT1970" i="8"/>
  <c r="AU1970" i="8"/>
  <c r="V1970" i="8"/>
  <c r="T1970" i="8"/>
  <c r="S1970" i="8"/>
  <c r="R1970" i="8"/>
  <c r="Q1970" i="8"/>
  <c r="P1970" i="8"/>
  <c r="J1970" i="8"/>
  <c r="K1970" i="8"/>
  <c r="L1970" i="8"/>
  <c r="AT1969" i="8"/>
  <c r="AU1969" i="8"/>
  <c r="W1969" i="8"/>
  <c r="V1969" i="8"/>
  <c r="T1969" i="8"/>
  <c r="U1969" i="8"/>
  <c r="S1969" i="8"/>
  <c r="R1969" i="8"/>
  <c r="Q1969" i="8"/>
  <c r="P1969" i="8"/>
  <c r="J1969" i="8"/>
  <c r="K1969" i="8"/>
  <c r="L1969" i="8"/>
  <c r="AT1968" i="8"/>
  <c r="AU1968" i="8"/>
  <c r="W1968" i="8"/>
  <c r="X1968" i="8"/>
  <c r="V1968" i="8"/>
  <c r="U1968" i="8"/>
  <c r="T1968" i="8"/>
  <c r="S1968" i="8"/>
  <c r="Q1968" i="8"/>
  <c r="P1968" i="8"/>
  <c r="J1968" i="8"/>
  <c r="K1968" i="8"/>
  <c r="L1968" i="8"/>
  <c r="AU1967" i="8"/>
  <c r="AT1967" i="8"/>
  <c r="X1967" i="8"/>
  <c r="W1967" i="8"/>
  <c r="V1967" i="8"/>
  <c r="S1967" i="8"/>
  <c r="Q1967" i="8"/>
  <c r="R1967" i="8"/>
  <c r="P1967" i="8"/>
  <c r="J1967" i="8"/>
  <c r="AT1966" i="8"/>
  <c r="AU1966" i="8"/>
  <c r="V1966" i="8"/>
  <c r="U1966" i="8"/>
  <c r="T1966" i="8"/>
  <c r="S1966" i="8"/>
  <c r="P1966" i="8"/>
  <c r="J1966" i="8"/>
  <c r="AU1965" i="8"/>
  <c r="AT1965" i="8"/>
  <c r="W1965" i="8"/>
  <c r="X1965" i="8"/>
  <c r="V1965" i="8"/>
  <c r="S1965" i="8"/>
  <c r="T1965" i="8"/>
  <c r="R1965" i="8"/>
  <c r="P1965" i="8"/>
  <c r="Q1965" i="8"/>
  <c r="J1965" i="8"/>
  <c r="K1965" i="8"/>
  <c r="L1965" i="8"/>
  <c r="AU1964" i="8"/>
  <c r="AT1964" i="8"/>
  <c r="W1964" i="8"/>
  <c r="X1964" i="8"/>
  <c r="V1964" i="8"/>
  <c r="U1964" i="8"/>
  <c r="S1964" i="8"/>
  <c r="T1964" i="8"/>
  <c r="P1964" i="8"/>
  <c r="J1964" i="8"/>
  <c r="K1964" i="8"/>
  <c r="AT1963" i="8"/>
  <c r="AU1963" i="8"/>
  <c r="X1963" i="8"/>
  <c r="V1963" i="8"/>
  <c r="W1963" i="8"/>
  <c r="U1963" i="8"/>
  <c r="T1963" i="8"/>
  <c r="S1963" i="8"/>
  <c r="R1963" i="8"/>
  <c r="Q1963" i="8"/>
  <c r="P1963" i="8"/>
  <c r="J1963" i="8"/>
  <c r="AT1962" i="8"/>
  <c r="AU1962" i="8"/>
  <c r="V1962" i="8"/>
  <c r="W1962" i="8"/>
  <c r="X1962" i="8"/>
  <c r="S1962" i="8"/>
  <c r="P1962" i="8"/>
  <c r="Q1962" i="8"/>
  <c r="J1962" i="8"/>
  <c r="K1962" i="8"/>
  <c r="AT1961" i="8"/>
  <c r="AU1961" i="8"/>
  <c r="V1961" i="8"/>
  <c r="S1961" i="8"/>
  <c r="P1961" i="8"/>
  <c r="J1961" i="8"/>
  <c r="K1961" i="8"/>
  <c r="AT1960" i="8"/>
  <c r="AU1960" i="8"/>
  <c r="V1960" i="8"/>
  <c r="W1960" i="8"/>
  <c r="T1960" i="8"/>
  <c r="S1960" i="8"/>
  <c r="Q1960" i="8"/>
  <c r="P1960" i="8"/>
  <c r="J1960" i="8"/>
  <c r="K1960" i="8"/>
  <c r="L1960" i="8"/>
  <c r="AT1959" i="8"/>
  <c r="AU1959" i="8"/>
  <c r="W1959" i="8"/>
  <c r="X1959" i="8"/>
  <c r="V1959" i="8"/>
  <c r="S1959" i="8"/>
  <c r="R1959" i="8"/>
  <c r="P1959" i="8"/>
  <c r="Q1959" i="8"/>
  <c r="J1959" i="8"/>
  <c r="K1959" i="8"/>
  <c r="AT1958" i="8"/>
  <c r="AU1958" i="8"/>
  <c r="W1958" i="8"/>
  <c r="V1958" i="8"/>
  <c r="S1958" i="8"/>
  <c r="P1958" i="8"/>
  <c r="Q1958" i="8"/>
  <c r="J1958" i="8"/>
  <c r="AT1957" i="8"/>
  <c r="AU1957" i="8"/>
  <c r="W1957" i="8"/>
  <c r="V1957" i="8"/>
  <c r="S1957" i="8"/>
  <c r="P1957" i="8"/>
  <c r="J1957" i="8"/>
  <c r="AT1956" i="8"/>
  <c r="AU1956" i="8"/>
  <c r="V1956" i="8"/>
  <c r="T1956" i="8"/>
  <c r="S1956" i="8"/>
  <c r="R1956" i="8"/>
  <c r="Q1956" i="8"/>
  <c r="P1956" i="8"/>
  <c r="J1956" i="8"/>
  <c r="AU1955" i="8"/>
  <c r="AT1955" i="8"/>
  <c r="V1955" i="8"/>
  <c r="T1955" i="8"/>
  <c r="U1955" i="8"/>
  <c r="S1955" i="8"/>
  <c r="Q1955" i="8"/>
  <c r="R1955" i="8"/>
  <c r="P1955" i="8"/>
  <c r="J1955" i="8"/>
  <c r="K1955" i="8"/>
  <c r="L1955" i="8"/>
  <c r="AT1954" i="8"/>
  <c r="AU1954" i="8"/>
  <c r="X1954" i="8"/>
  <c r="W1954" i="8"/>
  <c r="V1954" i="8"/>
  <c r="T1954" i="8"/>
  <c r="U1954" i="8"/>
  <c r="S1954" i="8"/>
  <c r="R1954" i="8"/>
  <c r="Q1954" i="8"/>
  <c r="P1954" i="8"/>
  <c r="J1954" i="8"/>
  <c r="AU1953" i="8"/>
  <c r="AT1953" i="8"/>
  <c r="W1953" i="8"/>
  <c r="X1953" i="8"/>
  <c r="V1953" i="8"/>
  <c r="U1953" i="8"/>
  <c r="T1953" i="8"/>
  <c r="S1953" i="8"/>
  <c r="Q1953" i="8"/>
  <c r="R1953" i="8"/>
  <c r="P1953" i="8"/>
  <c r="J1953" i="8"/>
  <c r="AU1952" i="8"/>
  <c r="AT1952" i="8"/>
  <c r="W1952" i="8"/>
  <c r="X1952" i="8"/>
  <c r="V1952" i="8"/>
  <c r="T1952" i="8"/>
  <c r="U1952" i="8"/>
  <c r="S1952" i="8"/>
  <c r="R1952" i="8"/>
  <c r="P1952" i="8"/>
  <c r="Q1952" i="8"/>
  <c r="J1952" i="8"/>
  <c r="AU1951" i="8"/>
  <c r="AT1951" i="8"/>
  <c r="X1951" i="8"/>
  <c r="W1951" i="8"/>
  <c r="V1951" i="8"/>
  <c r="U1951" i="8"/>
  <c r="T1951" i="8"/>
  <c r="S1951" i="8"/>
  <c r="P1951" i="8"/>
  <c r="J1951" i="8"/>
  <c r="K1951" i="8"/>
  <c r="L1951" i="8"/>
  <c r="AU1950" i="8"/>
  <c r="AT1950" i="8"/>
  <c r="W1950" i="8"/>
  <c r="V1950" i="8"/>
  <c r="U1950" i="8"/>
  <c r="S1950" i="8"/>
  <c r="T1950" i="8"/>
  <c r="P1950" i="8"/>
  <c r="J1950" i="8"/>
  <c r="AT1949" i="8"/>
  <c r="AU1949" i="8"/>
  <c r="V1949" i="8"/>
  <c r="U1949" i="8"/>
  <c r="T1949" i="8"/>
  <c r="S1949" i="8"/>
  <c r="P1949" i="8"/>
  <c r="J1949" i="8"/>
  <c r="AT1948" i="8"/>
  <c r="AU1948" i="8"/>
  <c r="V1948" i="8"/>
  <c r="S1948" i="8"/>
  <c r="P1948" i="8"/>
  <c r="Q1948" i="8"/>
  <c r="R1948" i="8"/>
  <c r="J1948" i="8"/>
  <c r="K1948" i="8"/>
  <c r="AU1947" i="8"/>
  <c r="AT1947" i="8"/>
  <c r="X1947" i="8"/>
  <c r="V1947" i="8"/>
  <c r="W1947" i="8"/>
  <c r="S1947" i="8"/>
  <c r="T1947" i="8"/>
  <c r="P1947" i="8"/>
  <c r="J1947" i="8"/>
  <c r="K1947" i="8"/>
  <c r="AU1946" i="8"/>
  <c r="AT1946" i="8"/>
  <c r="V1946" i="8"/>
  <c r="S1946" i="8"/>
  <c r="T1946" i="8"/>
  <c r="U1946" i="8"/>
  <c r="P1946" i="8"/>
  <c r="J1946" i="8"/>
  <c r="AT1945" i="8"/>
  <c r="AU1945" i="8"/>
  <c r="V1945" i="8"/>
  <c r="T1945" i="8"/>
  <c r="S1945" i="8"/>
  <c r="Q1945" i="8"/>
  <c r="R1945" i="8"/>
  <c r="P1945" i="8"/>
  <c r="J1945" i="8"/>
  <c r="AU1944" i="8"/>
  <c r="AT1944" i="8"/>
  <c r="V1944" i="8"/>
  <c r="S1944" i="8"/>
  <c r="R1944" i="8"/>
  <c r="P1944" i="8"/>
  <c r="Q1944" i="8"/>
  <c r="J1944" i="8"/>
  <c r="K1944" i="8"/>
  <c r="L1944" i="8"/>
  <c r="AT1943" i="8"/>
  <c r="AU1943" i="8"/>
  <c r="V1943" i="8"/>
  <c r="S1943" i="8"/>
  <c r="T1943" i="8"/>
  <c r="P1943" i="8"/>
  <c r="J1943" i="8"/>
  <c r="K1943" i="8"/>
  <c r="AU1942" i="8"/>
  <c r="AT1942" i="8"/>
  <c r="X1942" i="8"/>
  <c r="V1942" i="8"/>
  <c r="W1942" i="8"/>
  <c r="T1942" i="8"/>
  <c r="S1942" i="8"/>
  <c r="R1942" i="8"/>
  <c r="Q1942" i="8"/>
  <c r="P1942" i="8"/>
  <c r="J1942" i="8"/>
  <c r="AT1941" i="8"/>
  <c r="AU1941" i="8"/>
  <c r="V1941" i="8"/>
  <c r="T1941" i="8"/>
  <c r="U1941" i="8"/>
  <c r="S1941" i="8"/>
  <c r="P1941" i="8"/>
  <c r="Q1941" i="8"/>
  <c r="J1941" i="8"/>
  <c r="K1941" i="8"/>
  <c r="L1941" i="8"/>
  <c r="AT1940" i="8"/>
  <c r="AU1940" i="8"/>
  <c r="W1940" i="8"/>
  <c r="X1940" i="8"/>
  <c r="V1940" i="8"/>
  <c r="U1940" i="8"/>
  <c r="T1940" i="8"/>
  <c r="S1940" i="8"/>
  <c r="P1940" i="8"/>
  <c r="J1940" i="8"/>
  <c r="K1940" i="8"/>
  <c r="L1940" i="8"/>
  <c r="AU1939" i="8"/>
  <c r="AT1939" i="8"/>
  <c r="V1939" i="8"/>
  <c r="S1939" i="8"/>
  <c r="Q1939" i="8"/>
  <c r="R1939" i="8"/>
  <c r="P1939" i="8"/>
  <c r="J1939" i="8"/>
  <c r="AT1938" i="8"/>
  <c r="AU1938" i="8"/>
  <c r="X1938" i="8"/>
  <c r="W1938" i="8"/>
  <c r="V1938" i="8"/>
  <c r="U1938" i="8"/>
  <c r="T1938" i="8"/>
  <c r="S1938" i="8"/>
  <c r="P1938" i="8"/>
  <c r="J1938" i="8"/>
  <c r="AT1937" i="8"/>
  <c r="AU1937" i="8"/>
  <c r="X1937" i="8"/>
  <c r="W1937" i="8"/>
  <c r="V1937" i="8"/>
  <c r="S1937" i="8"/>
  <c r="R1937" i="8"/>
  <c r="P1937" i="8"/>
  <c r="Q1937" i="8"/>
  <c r="J1937" i="8"/>
  <c r="AU1936" i="8"/>
  <c r="AT1936" i="8"/>
  <c r="W1936" i="8"/>
  <c r="V1936" i="8"/>
  <c r="S1936" i="8"/>
  <c r="Q1936" i="8"/>
  <c r="R1936" i="8"/>
  <c r="P1936" i="8"/>
  <c r="J1936" i="8"/>
  <c r="K1936" i="8"/>
  <c r="AU1935" i="8"/>
  <c r="AT1935" i="8"/>
  <c r="X1935" i="8"/>
  <c r="V1935" i="8"/>
  <c r="W1935" i="8"/>
  <c r="T1935" i="8"/>
  <c r="S1935" i="8"/>
  <c r="P1935" i="8"/>
  <c r="Q1935" i="8"/>
  <c r="J1935" i="8"/>
  <c r="AT1934" i="8"/>
  <c r="AU1934" i="8"/>
  <c r="V1934" i="8"/>
  <c r="S1934" i="8"/>
  <c r="P1934" i="8"/>
  <c r="J1934" i="8"/>
  <c r="K1934" i="8"/>
  <c r="AU1933" i="8"/>
  <c r="AT1933" i="8"/>
  <c r="V1933" i="8"/>
  <c r="U1933" i="8"/>
  <c r="S1933" i="8"/>
  <c r="T1933" i="8"/>
  <c r="P1933" i="8"/>
  <c r="J1933" i="8"/>
  <c r="AU1932" i="8"/>
  <c r="AT1932" i="8"/>
  <c r="V1932" i="8"/>
  <c r="U1932" i="8"/>
  <c r="T1932" i="8"/>
  <c r="S1932" i="8"/>
  <c r="Q1932" i="8"/>
  <c r="P1932" i="8"/>
  <c r="J1932" i="8"/>
  <c r="AT1931" i="8"/>
  <c r="AU1931" i="8"/>
  <c r="V1931" i="8"/>
  <c r="T1931" i="8"/>
  <c r="S1931" i="8"/>
  <c r="R1931" i="8"/>
  <c r="Q1931" i="8"/>
  <c r="P1931" i="8"/>
  <c r="J1931" i="8"/>
  <c r="AU1930" i="8"/>
  <c r="AT1930" i="8"/>
  <c r="V1930" i="8"/>
  <c r="U1930" i="8"/>
  <c r="S1930" i="8"/>
  <c r="T1930" i="8"/>
  <c r="R1930" i="8"/>
  <c r="Q1930" i="8"/>
  <c r="P1930" i="8"/>
  <c r="J1930" i="8"/>
  <c r="K1930" i="8"/>
  <c r="L1930" i="8"/>
  <c r="AU1929" i="8"/>
  <c r="AT1929" i="8"/>
  <c r="X1929" i="8"/>
  <c r="W1929" i="8"/>
  <c r="V1929" i="8"/>
  <c r="T1929" i="8"/>
  <c r="U1929" i="8"/>
  <c r="S1929" i="8"/>
  <c r="P1929" i="8"/>
  <c r="J1929" i="8"/>
  <c r="K1929" i="8"/>
  <c r="AT1928" i="8"/>
  <c r="AU1928" i="8"/>
  <c r="V1928" i="8"/>
  <c r="T1928" i="8"/>
  <c r="S1928" i="8"/>
  <c r="Q1928" i="8"/>
  <c r="R1928" i="8"/>
  <c r="P1928" i="8"/>
  <c r="J1928" i="8"/>
  <c r="AT1927" i="8"/>
  <c r="AU1927" i="8"/>
  <c r="V1927" i="8"/>
  <c r="T1927" i="8"/>
  <c r="U1927" i="8"/>
  <c r="S1927" i="8"/>
  <c r="P1927" i="8"/>
  <c r="J1927" i="8"/>
  <c r="AT1926" i="8"/>
  <c r="AU1926" i="8"/>
  <c r="X1926" i="8"/>
  <c r="W1926" i="8"/>
  <c r="V1926" i="8"/>
  <c r="S1926" i="8"/>
  <c r="R1926" i="8"/>
  <c r="Q1926" i="8"/>
  <c r="P1926" i="8"/>
  <c r="J1926" i="8"/>
  <c r="K1926" i="8"/>
  <c r="L1926" i="8"/>
  <c r="AU1925" i="8"/>
  <c r="AT1925" i="8"/>
  <c r="V1925" i="8"/>
  <c r="T1925" i="8"/>
  <c r="U1925" i="8"/>
  <c r="S1925" i="8"/>
  <c r="R1925" i="8"/>
  <c r="Q1925" i="8"/>
  <c r="P1925" i="8"/>
  <c r="J1925" i="8"/>
  <c r="K1925" i="8"/>
  <c r="AT1924" i="8"/>
  <c r="AU1924" i="8"/>
  <c r="V1924" i="8"/>
  <c r="U1924" i="8"/>
  <c r="T1924" i="8"/>
  <c r="S1924" i="8"/>
  <c r="P1924" i="8"/>
  <c r="J1924" i="8"/>
  <c r="AT1923" i="8"/>
  <c r="AU1923" i="8"/>
  <c r="X1923" i="8"/>
  <c r="W1923" i="8"/>
  <c r="V1923" i="8"/>
  <c r="T1923" i="8"/>
  <c r="S1923" i="8"/>
  <c r="P1923" i="8"/>
  <c r="J1923" i="8"/>
  <c r="AU1922" i="8"/>
  <c r="AT1922" i="8"/>
  <c r="X1922" i="8"/>
  <c r="V1922" i="8"/>
  <c r="W1922" i="8"/>
  <c r="U1922" i="8"/>
  <c r="S1922" i="8"/>
  <c r="T1922" i="8"/>
  <c r="Q1922" i="8"/>
  <c r="R1922" i="8"/>
  <c r="P1922" i="8"/>
  <c r="J1922" i="8"/>
  <c r="AU1921" i="8"/>
  <c r="AT1921" i="8"/>
  <c r="V1921" i="8"/>
  <c r="T1921" i="8"/>
  <c r="S1921" i="8"/>
  <c r="P1921" i="8"/>
  <c r="J1921" i="8"/>
  <c r="K1921" i="8"/>
  <c r="L1921" i="8"/>
  <c r="AT1920" i="8"/>
  <c r="AU1920" i="8"/>
  <c r="W1920" i="8"/>
  <c r="V1920" i="8"/>
  <c r="T1920" i="8"/>
  <c r="S1920" i="8"/>
  <c r="R1920" i="8"/>
  <c r="P1920" i="8"/>
  <c r="Q1920" i="8"/>
  <c r="J1920" i="8"/>
  <c r="AU1919" i="8"/>
  <c r="AT1919" i="8"/>
  <c r="X1919" i="8"/>
  <c r="W1919" i="8"/>
  <c r="V1919" i="8"/>
  <c r="U1919" i="8"/>
  <c r="S1919" i="8"/>
  <c r="T1919" i="8"/>
  <c r="P1919" i="8"/>
  <c r="J1919" i="8"/>
  <c r="K1919" i="8"/>
  <c r="L1919" i="8"/>
  <c r="AT1918" i="8"/>
  <c r="AU1918" i="8"/>
  <c r="X1918" i="8"/>
  <c r="V1918" i="8"/>
  <c r="W1918" i="8"/>
  <c r="S1918" i="8"/>
  <c r="Q1918" i="8"/>
  <c r="P1918" i="8"/>
  <c r="J1918" i="8"/>
  <c r="K1918" i="8"/>
  <c r="L1918" i="8"/>
  <c r="AT1917" i="8"/>
  <c r="AU1917" i="8"/>
  <c r="X1917" i="8"/>
  <c r="W1917" i="8"/>
  <c r="V1917" i="8"/>
  <c r="T1917" i="8"/>
  <c r="S1917" i="8"/>
  <c r="Q1917" i="8"/>
  <c r="R1917" i="8"/>
  <c r="P1917" i="8"/>
  <c r="J1917" i="8"/>
  <c r="K1917" i="8"/>
  <c r="AT1916" i="8"/>
  <c r="AU1916" i="8"/>
  <c r="W1916" i="8"/>
  <c r="V1916" i="8"/>
  <c r="T1916" i="8"/>
  <c r="U1916" i="8"/>
  <c r="S1916" i="8"/>
  <c r="P1916" i="8"/>
  <c r="Q1916" i="8"/>
  <c r="J1916" i="8"/>
  <c r="K1916" i="8"/>
  <c r="L1916" i="8"/>
  <c r="AU1915" i="8"/>
  <c r="AT1915" i="8"/>
  <c r="W1915" i="8"/>
  <c r="V1915" i="8"/>
  <c r="S1915" i="8"/>
  <c r="P1915" i="8"/>
  <c r="J1915" i="8"/>
  <c r="K1915" i="8"/>
  <c r="AT1914" i="8"/>
  <c r="AU1914" i="8"/>
  <c r="X1914" i="8"/>
  <c r="W1914" i="8"/>
  <c r="V1914" i="8"/>
  <c r="S1914" i="8"/>
  <c r="Q1914" i="8"/>
  <c r="R1914" i="8"/>
  <c r="P1914" i="8"/>
  <c r="J1914" i="8"/>
  <c r="AT1913" i="8"/>
  <c r="AU1913" i="8"/>
  <c r="W1913" i="8"/>
  <c r="V1913" i="8"/>
  <c r="T1913" i="8"/>
  <c r="U1913" i="8"/>
  <c r="S1913" i="8"/>
  <c r="P1913" i="8"/>
  <c r="Q1913" i="8"/>
  <c r="J1913" i="8"/>
  <c r="AT1912" i="8"/>
  <c r="AU1912" i="8"/>
  <c r="X1912" i="8"/>
  <c r="W1912" i="8"/>
  <c r="V1912" i="8"/>
  <c r="S1912" i="8"/>
  <c r="P1912" i="8"/>
  <c r="J1912" i="8"/>
  <c r="K1912" i="8"/>
  <c r="AU1911" i="8"/>
  <c r="AT1911" i="8"/>
  <c r="X1911" i="8"/>
  <c r="V1911" i="8"/>
  <c r="W1911" i="8"/>
  <c r="S1911" i="8"/>
  <c r="R1911" i="8"/>
  <c r="Q1911" i="8"/>
  <c r="P1911" i="8"/>
  <c r="J1911" i="8"/>
  <c r="AU1910" i="8"/>
  <c r="AT1910" i="8"/>
  <c r="X1910" i="8"/>
  <c r="V1910" i="8"/>
  <c r="W1910" i="8"/>
  <c r="U1910" i="8"/>
  <c r="T1910" i="8"/>
  <c r="S1910" i="8"/>
  <c r="P1910" i="8"/>
  <c r="J1910" i="8"/>
  <c r="K1910" i="8"/>
  <c r="L1910" i="8"/>
  <c r="AT1909" i="8"/>
  <c r="AU1909" i="8"/>
  <c r="X1909" i="8"/>
  <c r="W1909" i="8"/>
  <c r="V1909" i="8"/>
  <c r="U1909" i="8"/>
  <c r="T1909" i="8"/>
  <c r="S1909" i="8"/>
  <c r="R1909" i="8"/>
  <c r="P1909" i="8"/>
  <c r="Q1909" i="8"/>
  <c r="J1909" i="8"/>
  <c r="AU1908" i="8"/>
  <c r="AT1908" i="8"/>
  <c r="V1908" i="8"/>
  <c r="U1908" i="8"/>
  <c r="S1908" i="8"/>
  <c r="T1908" i="8"/>
  <c r="P1908" i="8"/>
  <c r="Q1908" i="8"/>
  <c r="R1908" i="8"/>
  <c r="J1908" i="8"/>
  <c r="K1908" i="8"/>
  <c r="AT1907" i="8"/>
  <c r="AU1907" i="8"/>
  <c r="V1907" i="8"/>
  <c r="U1907" i="8"/>
  <c r="T1907" i="8"/>
  <c r="S1907" i="8"/>
  <c r="R1907" i="8"/>
  <c r="P1907" i="8"/>
  <c r="Q1907" i="8"/>
  <c r="J1907" i="8"/>
  <c r="K1907" i="8"/>
  <c r="L1907" i="8"/>
  <c r="AT1906" i="8"/>
  <c r="AU1906" i="8"/>
  <c r="V1906" i="8"/>
  <c r="W1906" i="8"/>
  <c r="U1906" i="8"/>
  <c r="T1906" i="8"/>
  <c r="S1906" i="8"/>
  <c r="R1906" i="8"/>
  <c r="P1906" i="8"/>
  <c r="Q1906" i="8"/>
  <c r="J1906" i="8"/>
  <c r="AT1905" i="8"/>
  <c r="AU1905" i="8"/>
  <c r="V1905" i="8"/>
  <c r="W1905" i="8"/>
  <c r="U1905" i="8"/>
  <c r="S1905" i="8"/>
  <c r="T1905" i="8"/>
  <c r="Q1905" i="8"/>
  <c r="R1905" i="8"/>
  <c r="P1905" i="8"/>
  <c r="J1905" i="8"/>
  <c r="K1905" i="8"/>
  <c r="L1905" i="8"/>
  <c r="AT1904" i="8"/>
  <c r="AU1904" i="8"/>
  <c r="X1904" i="8"/>
  <c r="V1904" i="8"/>
  <c r="W1904" i="8"/>
  <c r="U1904" i="8"/>
  <c r="T1904" i="8"/>
  <c r="S1904" i="8"/>
  <c r="Q1904" i="8"/>
  <c r="P1904" i="8"/>
  <c r="J1904" i="8"/>
  <c r="K1904" i="8"/>
  <c r="AT1903" i="8"/>
  <c r="AU1903" i="8"/>
  <c r="V1903" i="8"/>
  <c r="T1903" i="8"/>
  <c r="S1903" i="8"/>
  <c r="P1903" i="8"/>
  <c r="Q1903" i="8"/>
  <c r="J1903" i="8"/>
  <c r="AU1902" i="8"/>
  <c r="AT1902" i="8"/>
  <c r="W1902" i="8"/>
  <c r="V1902" i="8"/>
  <c r="U1902" i="8"/>
  <c r="T1902" i="8"/>
  <c r="S1902" i="8"/>
  <c r="P1902" i="8"/>
  <c r="J1902" i="8"/>
  <c r="K1902" i="8"/>
  <c r="L1902" i="8"/>
  <c r="AU1901" i="8"/>
  <c r="AT1901" i="8"/>
  <c r="V1901" i="8"/>
  <c r="W1901" i="8"/>
  <c r="U1901" i="8"/>
  <c r="S1901" i="8"/>
  <c r="T1901" i="8"/>
  <c r="P1901" i="8"/>
  <c r="J1901" i="8"/>
  <c r="K1901" i="8"/>
  <c r="L1901" i="8"/>
  <c r="AT1900" i="8"/>
  <c r="AU1900" i="8"/>
  <c r="W1900" i="8"/>
  <c r="X1900" i="8"/>
  <c r="V1900" i="8"/>
  <c r="S1900" i="8"/>
  <c r="Q1900" i="8"/>
  <c r="R1900" i="8"/>
  <c r="P1900" i="8"/>
  <c r="J1900" i="8"/>
  <c r="AU1899" i="8"/>
  <c r="AT1899" i="8"/>
  <c r="V1899" i="8"/>
  <c r="T1899" i="8"/>
  <c r="U1899" i="8"/>
  <c r="S1899" i="8"/>
  <c r="R1899" i="8"/>
  <c r="Q1899" i="8"/>
  <c r="P1899" i="8"/>
  <c r="J1899" i="8"/>
  <c r="K1899" i="8"/>
  <c r="L1899" i="8"/>
  <c r="AT1898" i="8"/>
  <c r="AU1898" i="8"/>
  <c r="X1898" i="8"/>
  <c r="W1898" i="8"/>
  <c r="V1898" i="8"/>
  <c r="S1898" i="8"/>
  <c r="P1898" i="8"/>
  <c r="J1898" i="8"/>
  <c r="AU1897" i="8"/>
  <c r="AT1897" i="8"/>
  <c r="V1897" i="8"/>
  <c r="S1897" i="8"/>
  <c r="T1897" i="8"/>
  <c r="U1897" i="8"/>
  <c r="Q1897" i="8"/>
  <c r="R1897" i="8"/>
  <c r="P1897" i="8"/>
  <c r="J1897" i="8"/>
  <c r="AT1896" i="8"/>
  <c r="AU1896" i="8"/>
  <c r="V1896" i="8"/>
  <c r="W1896" i="8"/>
  <c r="X1896" i="8"/>
  <c r="U1896" i="8"/>
  <c r="T1896" i="8"/>
  <c r="S1896" i="8"/>
  <c r="P1896" i="8"/>
  <c r="Q1896" i="8"/>
  <c r="J1896" i="8"/>
  <c r="AT1895" i="8"/>
  <c r="AU1895" i="8"/>
  <c r="W1895" i="8"/>
  <c r="X1895" i="8"/>
  <c r="V1895" i="8"/>
  <c r="T1895" i="8"/>
  <c r="U1895" i="8"/>
  <c r="S1895" i="8"/>
  <c r="P1895" i="8"/>
  <c r="J1895" i="8"/>
  <c r="AU1894" i="8"/>
  <c r="AT1894" i="8"/>
  <c r="X1894" i="8"/>
  <c r="W1894" i="8"/>
  <c r="V1894" i="8"/>
  <c r="S1894" i="8"/>
  <c r="P1894" i="8"/>
  <c r="J1894" i="8"/>
  <c r="AU1893" i="8"/>
  <c r="AT1893" i="8"/>
  <c r="V1893" i="8"/>
  <c r="W1893" i="8"/>
  <c r="S1893" i="8"/>
  <c r="Q1893" i="8"/>
  <c r="P1893" i="8"/>
  <c r="J1893" i="8"/>
  <c r="K1893" i="8"/>
  <c r="AT1892" i="8"/>
  <c r="AU1892" i="8"/>
  <c r="W1892" i="8"/>
  <c r="X1892" i="8"/>
  <c r="V1892" i="8"/>
  <c r="U1892" i="8"/>
  <c r="S1892" i="8"/>
  <c r="T1892" i="8"/>
  <c r="P1892" i="8"/>
  <c r="Q1892" i="8"/>
  <c r="J1892" i="8"/>
  <c r="K1892" i="8"/>
  <c r="AU1891" i="8"/>
  <c r="AT1891" i="8"/>
  <c r="V1891" i="8"/>
  <c r="W1891" i="8"/>
  <c r="U1891" i="8"/>
  <c r="S1891" i="8"/>
  <c r="T1891" i="8"/>
  <c r="Q1891" i="8"/>
  <c r="P1891" i="8"/>
  <c r="J1891" i="8"/>
  <c r="K1891" i="8"/>
  <c r="AT1890" i="8"/>
  <c r="AU1890" i="8"/>
  <c r="V1890" i="8"/>
  <c r="S1890" i="8"/>
  <c r="P1890" i="8"/>
  <c r="J1890" i="8"/>
  <c r="AT1889" i="8"/>
  <c r="AU1889" i="8"/>
  <c r="V1889" i="8"/>
  <c r="S1889" i="8"/>
  <c r="R1889" i="8"/>
  <c r="Q1889" i="8"/>
  <c r="P1889" i="8"/>
  <c r="J1889" i="8"/>
  <c r="AU1888" i="8"/>
  <c r="AT1888" i="8"/>
  <c r="W1888" i="8"/>
  <c r="V1888" i="8"/>
  <c r="S1888" i="8"/>
  <c r="Q1888" i="8"/>
  <c r="R1888" i="8"/>
  <c r="P1888" i="8"/>
  <c r="J1888" i="8"/>
  <c r="K1888" i="8"/>
  <c r="L1888" i="8"/>
  <c r="AT1887" i="8"/>
  <c r="AU1887" i="8"/>
  <c r="X1887" i="8"/>
  <c r="W1887" i="8"/>
  <c r="V1887" i="8"/>
  <c r="S1887" i="8"/>
  <c r="Q1887" i="8"/>
  <c r="P1887" i="8"/>
  <c r="J1887" i="8"/>
  <c r="AT1886" i="8"/>
  <c r="AU1886" i="8"/>
  <c r="V1886" i="8"/>
  <c r="W1886" i="8"/>
  <c r="T1886" i="8"/>
  <c r="S1886" i="8"/>
  <c r="Q1886" i="8"/>
  <c r="R1886" i="8"/>
  <c r="P1886" i="8"/>
  <c r="J1886" i="8"/>
  <c r="AU1885" i="8"/>
  <c r="AT1885" i="8"/>
  <c r="V1885" i="8"/>
  <c r="U1885" i="8"/>
  <c r="T1885" i="8"/>
  <c r="S1885" i="8"/>
  <c r="R1885" i="8"/>
  <c r="Q1885" i="8"/>
  <c r="P1885" i="8"/>
  <c r="J1885" i="8"/>
  <c r="K1885" i="8"/>
  <c r="L1885" i="8"/>
  <c r="AT1884" i="8"/>
  <c r="AU1884" i="8"/>
  <c r="W1884" i="8"/>
  <c r="X1884" i="8"/>
  <c r="V1884" i="8"/>
  <c r="U1884" i="8"/>
  <c r="T1884" i="8"/>
  <c r="S1884" i="8"/>
  <c r="P1884" i="8"/>
  <c r="J1884" i="8"/>
  <c r="K1884" i="8"/>
  <c r="L1884" i="8"/>
  <c r="AU1883" i="8"/>
  <c r="AT1883" i="8"/>
  <c r="V1883" i="8"/>
  <c r="T1883" i="8"/>
  <c r="S1883" i="8"/>
  <c r="R1883" i="8"/>
  <c r="Q1883" i="8"/>
  <c r="P1883" i="8"/>
  <c r="J1883" i="8"/>
  <c r="AT1882" i="8"/>
  <c r="AU1882" i="8"/>
  <c r="X1882" i="8"/>
  <c r="V1882" i="8"/>
  <c r="W1882" i="8"/>
  <c r="U1882" i="8"/>
  <c r="T1882" i="8"/>
  <c r="S1882" i="8"/>
  <c r="P1882" i="8"/>
  <c r="Q1882" i="8"/>
  <c r="J1882" i="8"/>
  <c r="K1882" i="8"/>
  <c r="AU1881" i="8"/>
  <c r="AT1881" i="8"/>
  <c r="X1881" i="8"/>
  <c r="W1881" i="8"/>
  <c r="V1881" i="8"/>
  <c r="T1881" i="8"/>
  <c r="U1881" i="8"/>
  <c r="S1881" i="8"/>
  <c r="P1881" i="8"/>
  <c r="J1881" i="8"/>
  <c r="K1881" i="8"/>
  <c r="L1881" i="8"/>
  <c r="AU1880" i="8"/>
  <c r="AT1880" i="8"/>
  <c r="V1880" i="8"/>
  <c r="S1880" i="8"/>
  <c r="T1880" i="8"/>
  <c r="R1880" i="8"/>
  <c r="Q1880" i="8"/>
  <c r="P1880" i="8"/>
  <c r="J1880" i="8"/>
  <c r="AU1879" i="8"/>
  <c r="AT1879" i="8"/>
  <c r="V1879" i="8"/>
  <c r="S1879" i="8"/>
  <c r="P1879" i="8"/>
  <c r="J1879" i="8"/>
  <c r="AT1878" i="8"/>
  <c r="AU1878" i="8"/>
  <c r="V1878" i="8"/>
  <c r="S1878" i="8"/>
  <c r="T1878" i="8"/>
  <c r="U1878" i="8"/>
  <c r="P1878" i="8"/>
  <c r="Q1878" i="8"/>
  <c r="J1878" i="8"/>
  <c r="K1878" i="8"/>
  <c r="AU1877" i="8"/>
  <c r="AT1877" i="8"/>
  <c r="V1877" i="8"/>
  <c r="U1877" i="8"/>
  <c r="S1877" i="8"/>
  <c r="T1877" i="8"/>
  <c r="Q1877" i="8"/>
  <c r="P1877" i="8"/>
  <c r="J1877" i="8"/>
  <c r="K1877" i="8"/>
  <c r="L1877" i="8"/>
  <c r="AU1876" i="8"/>
  <c r="AT1876" i="8"/>
  <c r="V1876" i="8"/>
  <c r="S1876" i="8"/>
  <c r="T1876" i="8"/>
  <c r="U1876" i="8"/>
  <c r="Q1876" i="8"/>
  <c r="P1876" i="8"/>
  <c r="J1876" i="8"/>
  <c r="K1876" i="8"/>
  <c r="L1876" i="8"/>
  <c r="AT1875" i="8"/>
  <c r="AU1875" i="8"/>
  <c r="V1875" i="8"/>
  <c r="S1875" i="8"/>
  <c r="P1875" i="8"/>
  <c r="J1875" i="8"/>
  <c r="K1875" i="8"/>
  <c r="AU1874" i="8"/>
  <c r="AT1874" i="8"/>
  <c r="V1874" i="8"/>
  <c r="T1874" i="8"/>
  <c r="U1874" i="8"/>
  <c r="S1874" i="8"/>
  <c r="R1874" i="8"/>
  <c r="Q1874" i="8"/>
  <c r="P1874" i="8"/>
  <c r="J1874" i="8"/>
  <c r="K1874" i="8"/>
  <c r="L1874" i="8"/>
  <c r="AU1873" i="8"/>
  <c r="AT1873" i="8"/>
  <c r="V1873" i="8"/>
  <c r="T1873" i="8"/>
  <c r="U1873" i="8"/>
  <c r="S1873" i="8"/>
  <c r="P1873" i="8"/>
  <c r="J1873" i="8"/>
  <c r="K1873" i="8"/>
  <c r="L1873" i="8"/>
  <c r="AT1872" i="8"/>
  <c r="AU1872" i="8"/>
  <c r="X1872" i="8"/>
  <c r="W1872" i="8"/>
  <c r="V1872" i="8"/>
  <c r="T1872" i="8"/>
  <c r="S1872" i="8"/>
  <c r="Q1872" i="8"/>
  <c r="R1872" i="8"/>
  <c r="P1872" i="8"/>
  <c r="J1872" i="8"/>
  <c r="AU1871" i="8"/>
  <c r="AT1871" i="8"/>
  <c r="V1871" i="8"/>
  <c r="T1871" i="8"/>
  <c r="U1871" i="8"/>
  <c r="S1871" i="8"/>
  <c r="P1871" i="8"/>
  <c r="Q1871" i="8"/>
  <c r="R1871" i="8"/>
  <c r="J1871" i="8"/>
  <c r="K1871" i="8"/>
  <c r="L1871" i="8"/>
  <c r="AU1870" i="8"/>
  <c r="AT1870" i="8"/>
  <c r="W1870" i="8"/>
  <c r="X1870" i="8"/>
  <c r="V1870" i="8"/>
  <c r="S1870" i="8"/>
  <c r="P1870" i="8"/>
  <c r="J1870" i="8"/>
  <c r="K1870" i="8"/>
  <c r="L1870" i="8"/>
  <c r="AU1869" i="8"/>
  <c r="AT1869" i="8"/>
  <c r="W1869" i="8"/>
  <c r="V1869" i="8"/>
  <c r="S1869" i="8"/>
  <c r="R1869" i="8"/>
  <c r="Q1869" i="8"/>
  <c r="P1869" i="8"/>
  <c r="J1869" i="8"/>
  <c r="AU1868" i="8"/>
  <c r="AT1868" i="8"/>
  <c r="V1868" i="8"/>
  <c r="W1868" i="8"/>
  <c r="X1868" i="8"/>
  <c r="U1868" i="8"/>
  <c r="T1868" i="8"/>
  <c r="S1868" i="8"/>
  <c r="Q1868" i="8"/>
  <c r="R1868" i="8"/>
  <c r="P1868" i="8"/>
  <c r="J1868" i="8"/>
  <c r="AU1867" i="8"/>
  <c r="AT1867" i="8"/>
  <c r="W1867" i="8"/>
  <c r="X1867" i="8"/>
  <c r="V1867" i="8"/>
  <c r="S1867" i="8"/>
  <c r="R1867" i="8"/>
  <c r="P1867" i="8"/>
  <c r="Q1867" i="8"/>
  <c r="J1867" i="8"/>
  <c r="K1867" i="8"/>
  <c r="L1867" i="8"/>
  <c r="AU1866" i="8"/>
  <c r="AT1866" i="8"/>
  <c r="X1866" i="8"/>
  <c r="W1866" i="8"/>
  <c r="V1866" i="8"/>
  <c r="U1866" i="8"/>
  <c r="S1866" i="8"/>
  <c r="T1866" i="8"/>
  <c r="P1866" i="8"/>
  <c r="J1866" i="8"/>
  <c r="AT1865" i="8"/>
  <c r="AU1865" i="8"/>
  <c r="X1865" i="8"/>
  <c r="V1865" i="8"/>
  <c r="W1865" i="8"/>
  <c r="T1865" i="8"/>
  <c r="U1865" i="8"/>
  <c r="S1865" i="8"/>
  <c r="R1865" i="8"/>
  <c r="Q1865" i="8"/>
  <c r="P1865" i="8"/>
  <c r="J1865" i="8"/>
  <c r="AT1864" i="8"/>
  <c r="AU1864" i="8"/>
  <c r="X1864" i="8"/>
  <c r="W1864" i="8"/>
  <c r="V1864" i="8"/>
  <c r="S1864" i="8"/>
  <c r="P1864" i="8"/>
  <c r="Q1864" i="8"/>
  <c r="J1864" i="8"/>
  <c r="AT1863" i="8"/>
  <c r="AU1863" i="8"/>
  <c r="X1863" i="8"/>
  <c r="W1863" i="8"/>
  <c r="V1863" i="8"/>
  <c r="S1863" i="8"/>
  <c r="P1863" i="8"/>
  <c r="J1863" i="8"/>
  <c r="K1863" i="8"/>
  <c r="AT1862" i="8"/>
  <c r="AU1862" i="8"/>
  <c r="X1862" i="8"/>
  <c r="V1862" i="8"/>
  <c r="W1862" i="8"/>
  <c r="S1862" i="8"/>
  <c r="P1862" i="8"/>
  <c r="J1862" i="8"/>
  <c r="K1862" i="8"/>
  <c r="AT1861" i="8"/>
  <c r="AU1861" i="8"/>
  <c r="W1861" i="8"/>
  <c r="X1861" i="8"/>
  <c r="V1861" i="8"/>
  <c r="S1861" i="8"/>
  <c r="P1861" i="8"/>
  <c r="J1861" i="8"/>
  <c r="K1861" i="8"/>
  <c r="AT1860" i="8"/>
  <c r="AU1860" i="8"/>
  <c r="W1860" i="8"/>
  <c r="V1860" i="8"/>
  <c r="T1860" i="8"/>
  <c r="S1860" i="8"/>
  <c r="Q1860" i="8"/>
  <c r="P1860" i="8"/>
  <c r="J1860" i="8"/>
  <c r="K1860" i="8"/>
  <c r="L1860" i="8"/>
  <c r="AT1859" i="8"/>
  <c r="AU1859" i="8"/>
  <c r="W1859" i="8"/>
  <c r="V1859" i="8"/>
  <c r="U1859" i="8"/>
  <c r="T1859" i="8"/>
  <c r="S1859" i="8"/>
  <c r="Q1859" i="8"/>
  <c r="P1859" i="8"/>
  <c r="J1859" i="8"/>
  <c r="K1859" i="8"/>
  <c r="AT1858" i="8"/>
  <c r="AU1858" i="8"/>
  <c r="V1858" i="8"/>
  <c r="S1858" i="8"/>
  <c r="R1858" i="8"/>
  <c r="Q1858" i="8"/>
  <c r="P1858" i="8"/>
  <c r="J1858" i="8"/>
  <c r="K1858" i="8"/>
  <c r="AU1857" i="8"/>
  <c r="AT1857" i="8"/>
  <c r="V1857" i="8"/>
  <c r="T1857" i="8"/>
  <c r="U1857" i="8"/>
  <c r="S1857" i="8"/>
  <c r="P1857" i="8"/>
  <c r="J1857" i="8"/>
  <c r="K1857" i="8"/>
  <c r="AT1856" i="8"/>
  <c r="AU1856" i="8"/>
  <c r="W1856" i="8"/>
  <c r="X1856" i="8"/>
  <c r="V1856" i="8"/>
  <c r="U1856" i="8"/>
  <c r="T1856" i="8"/>
  <c r="S1856" i="8"/>
  <c r="Q1856" i="8"/>
  <c r="R1856" i="8"/>
  <c r="P1856" i="8"/>
  <c r="J1856" i="8"/>
  <c r="AU1855" i="8"/>
  <c r="AT1855" i="8"/>
  <c r="W1855" i="8"/>
  <c r="X1855" i="8"/>
  <c r="V1855" i="8"/>
  <c r="T1855" i="8"/>
  <c r="U1855" i="8"/>
  <c r="S1855" i="8"/>
  <c r="Q1855" i="8"/>
  <c r="R1855" i="8"/>
  <c r="P1855" i="8"/>
  <c r="J1855" i="8"/>
  <c r="K1855" i="8"/>
  <c r="AT1854" i="8"/>
  <c r="AU1854" i="8"/>
  <c r="X1854" i="8"/>
  <c r="W1854" i="8"/>
  <c r="V1854" i="8"/>
  <c r="T1854" i="8"/>
  <c r="U1854" i="8"/>
  <c r="S1854" i="8"/>
  <c r="R1854" i="8"/>
  <c r="Q1854" i="8"/>
  <c r="P1854" i="8"/>
  <c r="J1854" i="8"/>
  <c r="K1854" i="8"/>
  <c r="L1854" i="8"/>
  <c r="AU1853" i="8"/>
  <c r="AT1853" i="8"/>
  <c r="X1853" i="8"/>
  <c r="W1853" i="8"/>
  <c r="V1853" i="8"/>
  <c r="S1853" i="8"/>
  <c r="T1853" i="8"/>
  <c r="P1853" i="8"/>
  <c r="J1853" i="8"/>
  <c r="K1853" i="8"/>
  <c r="L1853" i="8"/>
  <c r="AU1852" i="8"/>
  <c r="AT1852" i="8"/>
  <c r="W1852" i="8"/>
  <c r="V1852" i="8"/>
  <c r="U1852" i="8"/>
  <c r="S1852" i="8"/>
  <c r="T1852" i="8"/>
  <c r="Q1852" i="8"/>
  <c r="R1852" i="8"/>
  <c r="P1852" i="8"/>
  <c r="J1852" i="8"/>
  <c r="K1852" i="8"/>
  <c r="AT1851" i="8"/>
  <c r="AU1851" i="8"/>
  <c r="V1851" i="8"/>
  <c r="T1851" i="8"/>
  <c r="U1851" i="8"/>
  <c r="S1851" i="8"/>
  <c r="R1851" i="8"/>
  <c r="Q1851" i="8"/>
  <c r="P1851" i="8"/>
  <c r="J1851" i="8"/>
  <c r="K1851" i="8"/>
  <c r="L1851" i="8"/>
  <c r="AT1850" i="8"/>
  <c r="AU1850" i="8"/>
  <c r="V1850" i="8"/>
  <c r="S1850" i="8"/>
  <c r="T1850" i="8"/>
  <c r="R1850" i="8"/>
  <c r="P1850" i="8"/>
  <c r="Q1850" i="8"/>
  <c r="J1850" i="8"/>
  <c r="K1850" i="8"/>
  <c r="AU1849" i="8"/>
  <c r="AT1849" i="8"/>
  <c r="V1849" i="8"/>
  <c r="S1849" i="8"/>
  <c r="Q1849" i="8"/>
  <c r="P1849" i="8"/>
  <c r="J1849" i="8"/>
  <c r="AU1848" i="8"/>
  <c r="AT1848" i="8"/>
  <c r="X1848" i="8"/>
  <c r="V1848" i="8"/>
  <c r="W1848" i="8"/>
  <c r="U1848" i="8"/>
  <c r="S1848" i="8"/>
  <c r="T1848" i="8"/>
  <c r="P1848" i="8"/>
  <c r="J1848" i="8"/>
  <c r="K1848" i="8"/>
  <c r="AT1847" i="8"/>
  <c r="AU1847" i="8"/>
  <c r="X1847" i="8"/>
  <c r="W1847" i="8"/>
  <c r="V1847" i="8"/>
  <c r="T1847" i="8"/>
  <c r="S1847" i="8"/>
  <c r="P1847" i="8"/>
  <c r="J1847" i="8"/>
  <c r="AT1846" i="8"/>
  <c r="AU1846" i="8"/>
  <c r="W1846" i="8"/>
  <c r="V1846" i="8"/>
  <c r="S1846" i="8"/>
  <c r="R1846" i="8"/>
  <c r="P1846" i="8"/>
  <c r="Q1846" i="8"/>
  <c r="J1846" i="8"/>
  <c r="K1846" i="8"/>
  <c r="L1846" i="8"/>
  <c r="AT1845" i="8"/>
  <c r="AU1845" i="8"/>
  <c r="X1845" i="8"/>
  <c r="W1845" i="8"/>
  <c r="V1845" i="8"/>
  <c r="T1845" i="8"/>
  <c r="U1845" i="8"/>
  <c r="S1845" i="8"/>
  <c r="P1845" i="8"/>
  <c r="J1845" i="8"/>
  <c r="K1845" i="8"/>
  <c r="L1845" i="8"/>
  <c r="AU1844" i="8"/>
  <c r="AT1844" i="8"/>
  <c r="X1844" i="8"/>
  <c r="V1844" i="8"/>
  <c r="W1844" i="8"/>
  <c r="S1844" i="8"/>
  <c r="R1844" i="8"/>
  <c r="Q1844" i="8"/>
  <c r="P1844" i="8"/>
  <c r="J1844" i="8"/>
  <c r="K1844" i="8"/>
  <c r="AU1843" i="8"/>
  <c r="AT1843" i="8"/>
  <c r="V1843" i="8"/>
  <c r="T1843" i="8"/>
  <c r="U1843" i="8"/>
  <c r="S1843" i="8"/>
  <c r="R1843" i="8"/>
  <c r="Q1843" i="8"/>
  <c r="P1843" i="8"/>
  <c r="J1843" i="8"/>
  <c r="K1843" i="8"/>
  <c r="L1843" i="8"/>
  <c r="AT1842" i="8"/>
  <c r="AU1842" i="8"/>
  <c r="W1842" i="8"/>
  <c r="X1842" i="8"/>
  <c r="V1842" i="8"/>
  <c r="T1842" i="8"/>
  <c r="U1842" i="8"/>
  <c r="S1842" i="8"/>
  <c r="Q1842" i="8"/>
  <c r="P1842" i="8"/>
  <c r="J1842" i="8"/>
  <c r="K1842" i="8"/>
  <c r="AU1841" i="8"/>
  <c r="AT1841" i="8"/>
  <c r="X1841" i="8"/>
  <c r="W1841" i="8"/>
  <c r="V1841" i="8"/>
  <c r="S1841" i="8"/>
  <c r="R1841" i="8"/>
  <c r="Q1841" i="8"/>
  <c r="P1841" i="8"/>
  <c r="J1841" i="8"/>
  <c r="AT1840" i="8"/>
  <c r="AU1840" i="8"/>
  <c r="V1840" i="8"/>
  <c r="T1840" i="8"/>
  <c r="U1840" i="8"/>
  <c r="S1840" i="8"/>
  <c r="Q1840" i="8"/>
  <c r="P1840" i="8"/>
  <c r="J1840" i="8"/>
  <c r="K1840" i="8"/>
  <c r="AT1839" i="8"/>
  <c r="AU1839" i="8"/>
  <c r="W1839" i="8"/>
  <c r="X1839" i="8"/>
  <c r="V1839" i="8"/>
  <c r="U1839" i="8"/>
  <c r="T1839" i="8"/>
  <c r="S1839" i="8"/>
  <c r="R1839" i="8"/>
  <c r="P1839" i="8"/>
  <c r="Q1839" i="8"/>
  <c r="J1839" i="8"/>
  <c r="K1839" i="8"/>
  <c r="L1839" i="8"/>
  <c r="AU1838" i="8"/>
  <c r="AT1838" i="8"/>
  <c r="V1838" i="8"/>
  <c r="U1838" i="8"/>
  <c r="S1838" i="8"/>
  <c r="T1838" i="8"/>
  <c r="R1838" i="8"/>
  <c r="Q1838" i="8"/>
  <c r="P1838" i="8"/>
  <c r="J1838" i="8"/>
  <c r="AT1837" i="8"/>
  <c r="AU1837" i="8"/>
  <c r="X1837" i="8"/>
  <c r="V1837" i="8"/>
  <c r="W1837" i="8"/>
  <c r="U1837" i="8"/>
  <c r="S1837" i="8"/>
  <c r="T1837" i="8"/>
  <c r="R1837" i="8"/>
  <c r="P1837" i="8"/>
  <c r="Q1837" i="8"/>
  <c r="J1837" i="8"/>
  <c r="K1837" i="8"/>
  <c r="AT1836" i="8"/>
  <c r="AU1836" i="8"/>
  <c r="W1836" i="8"/>
  <c r="V1836" i="8"/>
  <c r="U1836" i="8"/>
  <c r="S1836" i="8"/>
  <c r="T1836" i="8"/>
  <c r="P1836" i="8"/>
  <c r="J1836" i="8"/>
  <c r="AT1835" i="8"/>
  <c r="AU1835" i="8"/>
  <c r="V1835" i="8"/>
  <c r="W1835" i="8"/>
  <c r="U1835" i="8"/>
  <c r="S1835" i="8"/>
  <c r="T1835" i="8"/>
  <c r="P1835" i="8"/>
  <c r="J1835" i="8"/>
  <c r="K1835" i="8"/>
  <c r="L1835" i="8"/>
  <c r="AT1834" i="8"/>
  <c r="AU1834" i="8"/>
  <c r="X1834" i="8"/>
  <c r="V1834" i="8"/>
  <c r="W1834" i="8"/>
  <c r="T1834" i="8"/>
  <c r="U1834" i="8"/>
  <c r="S1834" i="8"/>
  <c r="P1834" i="8"/>
  <c r="J1834" i="8"/>
  <c r="K1834" i="8"/>
  <c r="L1834" i="8"/>
  <c r="AT1833" i="8"/>
  <c r="AU1833" i="8"/>
  <c r="V1833" i="8"/>
  <c r="T1833" i="8"/>
  <c r="S1833" i="8"/>
  <c r="Q1833" i="8"/>
  <c r="R1833" i="8"/>
  <c r="P1833" i="8"/>
  <c r="J1833" i="8"/>
  <c r="K1833" i="8"/>
  <c r="AU1832" i="8"/>
  <c r="AT1832" i="8"/>
  <c r="V1832" i="8"/>
  <c r="U1832" i="8"/>
  <c r="S1832" i="8"/>
  <c r="T1832" i="8"/>
  <c r="Q1832" i="8"/>
  <c r="R1832" i="8"/>
  <c r="P1832" i="8"/>
  <c r="J1832" i="8"/>
  <c r="K1832" i="8"/>
  <c r="L1832" i="8"/>
  <c r="AT1831" i="8"/>
  <c r="AU1831" i="8"/>
  <c r="W1831" i="8"/>
  <c r="X1831" i="8"/>
  <c r="V1831" i="8"/>
  <c r="S1831" i="8"/>
  <c r="Q1831" i="8"/>
  <c r="P1831" i="8"/>
  <c r="J1831" i="8"/>
  <c r="K1831" i="8"/>
  <c r="AU1830" i="8"/>
  <c r="AT1830" i="8"/>
  <c r="W1830" i="8"/>
  <c r="V1830" i="8"/>
  <c r="S1830" i="8"/>
  <c r="R1830" i="8"/>
  <c r="Q1830" i="8"/>
  <c r="P1830" i="8"/>
  <c r="J1830" i="8"/>
  <c r="AT1829" i="8"/>
  <c r="AU1829" i="8"/>
  <c r="W1829" i="8"/>
  <c r="V1829" i="8"/>
  <c r="T1829" i="8"/>
  <c r="U1829" i="8"/>
  <c r="S1829" i="8"/>
  <c r="P1829" i="8"/>
  <c r="J1829" i="8"/>
  <c r="K1829" i="8"/>
  <c r="AU1828" i="8"/>
  <c r="AT1828" i="8"/>
  <c r="X1828" i="8"/>
  <c r="W1828" i="8"/>
  <c r="V1828" i="8"/>
  <c r="S1828" i="8"/>
  <c r="P1828" i="8"/>
  <c r="J1828" i="8"/>
  <c r="AU1827" i="8"/>
  <c r="AT1827" i="8"/>
  <c r="X1827" i="8"/>
  <c r="W1827" i="8"/>
  <c r="V1827" i="8"/>
  <c r="T1827" i="8"/>
  <c r="S1827" i="8"/>
  <c r="R1827" i="8"/>
  <c r="Q1827" i="8"/>
  <c r="P1827" i="8"/>
  <c r="J1827" i="8"/>
  <c r="AT1826" i="8"/>
  <c r="AU1826" i="8"/>
  <c r="V1826" i="8"/>
  <c r="U1826" i="8"/>
  <c r="T1826" i="8"/>
  <c r="S1826" i="8"/>
  <c r="R1826" i="8"/>
  <c r="Q1826" i="8"/>
  <c r="P1826" i="8"/>
  <c r="J1826" i="8"/>
  <c r="K1826" i="8"/>
  <c r="AU1825" i="8"/>
  <c r="AT1825" i="8"/>
  <c r="W1825" i="8"/>
  <c r="X1825" i="8"/>
  <c r="V1825" i="8"/>
  <c r="S1825" i="8"/>
  <c r="R1825" i="8"/>
  <c r="P1825" i="8"/>
  <c r="Q1825" i="8"/>
  <c r="J1825" i="8"/>
  <c r="K1825" i="8"/>
  <c r="L1825" i="8"/>
  <c r="AU1824" i="8"/>
  <c r="AT1824" i="8"/>
  <c r="X1824" i="8"/>
  <c r="V1824" i="8"/>
  <c r="W1824" i="8"/>
  <c r="S1824" i="8"/>
  <c r="R1824" i="8"/>
  <c r="P1824" i="8"/>
  <c r="Q1824" i="8"/>
  <c r="J1824" i="8"/>
  <c r="AU1823" i="8"/>
  <c r="AT1823" i="8"/>
  <c r="V1823" i="8"/>
  <c r="U1823" i="8"/>
  <c r="S1823" i="8"/>
  <c r="T1823" i="8"/>
  <c r="P1823" i="8"/>
  <c r="Q1823" i="8"/>
  <c r="J1823" i="8"/>
  <c r="AT1822" i="8"/>
  <c r="AU1822" i="8"/>
  <c r="W1822" i="8"/>
  <c r="V1822" i="8"/>
  <c r="S1822" i="8"/>
  <c r="R1822" i="8"/>
  <c r="P1822" i="8"/>
  <c r="Q1822" i="8"/>
  <c r="J1822" i="8"/>
  <c r="AU1821" i="8"/>
  <c r="AT1821" i="8"/>
  <c r="V1821" i="8"/>
  <c r="U1821" i="8"/>
  <c r="S1821" i="8"/>
  <c r="T1821" i="8"/>
  <c r="P1821" i="8"/>
  <c r="J1821" i="8"/>
  <c r="AT1820" i="8"/>
  <c r="AU1820" i="8"/>
  <c r="X1820" i="8"/>
  <c r="V1820" i="8"/>
  <c r="W1820" i="8"/>
  <c r="T1820" i="8"/>
  <c r="S1820" i="8"/>
  <c r="Q1820" i="8"/>
  <c r="P1820" i="8"/>
  <c r="J1820" i="8"/>
  <c r="K1820" i="8"/>
  <c r="L1820" i="8"/>
  <c r="AT1819" i="8"/>
  <c r="AU1819" i="8"/>
  <c r="X1819" i="8"/>
  <c r="W1819" i="8"/>
  <c r="V1819" i="8"/>
  <c r="T1819" i="8"/>
  <c r="S1819" i="8"/>
  <c r="P1819" i="8"/>
  <c r="Q1819" i="8"/>
  <c r="J1819" i="8"/>
  <c r="K1819" i="8"/>
  <c r="AU1818" i="8"/>
  <c r="AT1818" i="8"/>
  <c r="W1818" i="8"/>
  <c r="V1818" i="8"/>
  <c r="S1818" i="8"/>
  <c r="P1818" i="8"/>
  <c r="J1818" i="8"/>
  <c r="AT1817" i="8"/>
  <c r="AU1817" i="8"/>
  <c r="X1817" i="8"/>
  <c r="W1817" i="8"/>
  <c r="V1817" i="8"/>
  <c r="S1817" i="8"/>
  <c r="T1817" i="8"/>
  <c r="P1817" i="8"/>
  <c r="J1817" i="8"/>
  <c r="AT1816" i="8"/>
  <c r="AU1816" i="8"/>
  <c r="X1816" i="8"/>
  <c r="W1816" i="8"/>
  <c r="V1816" i="8"/>
  <c r="T1816" i="8"/>
  <c r="S1816" i="8"/>
  <c r="Q1816" i="8"/>
  <c r="R1816" i="8"/>
  <c r="P1816" i="8"/>
  <c r="J1816" i="8"/>
  <c r="K1816" i="8"/>
  <c r="L1816" i="8"/>
  <c r="AU1815" i="8"/>
  <c r="AT1815" i="8"/>
  <c r="W1815" i="8"/>
  <c r="V1815" i="8"/>
  <c r="T1815" i="8"/>
  <c r="U1815" i="8"/>
  <c r="S1815" i="8"/>
  <c r="P1815" i="8"/>
  <c r="Q1815" i="8"/>
  <c r="J1815" i="8"/>
  <c r="K1815" i="8"/>
  <c r="L1815" i="8"/>
  <c r="AU1814" i="8"/>
  <c r="AT1814" i="8"/>
  <c r="W1814" i="8"/>
  <c r="X1814" i="8"/>
  <c r="V1814" i="8"/>
  <c r="S1814" i="8"/>
  <c r="T1814" i="8"/>
  <c r="Q1814" i="8"/>
  <c r="R1814" i="8"/>
  <c r="P1814" i="8"/>
  <c r="J1814" i="8"/>
  <c r="K1814" i="8"/>
  <c r="L1814" i="8"/>
  <c r="AU1813" i="8"/>
  <c r="AT1813" i="8"/>
  <c r="V1813" i="8"/>
  <c r="W1813" i="8"/>
  <c r="S1813" i="8"/>
  <c r="T1813" i="8"/>
  <c r="Q1813" i="8"/>
  <c r="R1813" i="8"/>
  <c r="P1813" i="8"/>
  <c r="J1813" i="8"/>
  <c r="AU1812" i="8"/>
  <c r="AT1812" i="8"/>
  <c r="V1812" i="8"/>
  <c r="U1812" i="8"/>
  <c r="T1812" i="8"/>
  <c r="S1812" i="8"/>
  <c r="P1812" i="8"/>
  <c r="J1812" i="8"/>
  <c r="K1812" i="8"/>
  <c r="L1812" i="8"/>
  <c r="AU1811" i="8"/>
  <c r="AT1811" i="8"/>
  <c r="W1811" i="8"/>
  <c r="X1811" i="8"/>
  <c r="V1811" i="8"/>
  <c r="S1811" i="8"/>
  <c r="P1811" i="8"/>
  <c r="Q1811" i="8"/>
  <c r="J1811" i="8"/>
  <c r="AU1810" i="8"/>
  <c r="AT1810" i="8"/>
  <c r="X1810" i="8"/>
  <c r="W1810" i="8"/>
  <c r="V1810" i="8"/>
  <c r="S1810" i="8"/>
  <c r="Q1810" i="8"/>
  <c r="P1810" i="8"/>
  <c r="J1810" i="8"/>
  <c r="K1810" i="8"/>
  <c r="AT1809" i="8"/>
  <c r="AU1809" i="8"/>
  <c r="X1809" i="8"/>
  <c r="V1809" i="8"/>
  <c r="W1809" i="8"/>
  <c r="T1809" i="8"/>
  <c r="U1809" i="8"/>
  <c r="S1809" i="8"/>
  <c r="R1809" i="8"/>
  <c r="P1809" i="8"/>
  <c r="Q1809" i="8"/>
  <c r="J1809" i="8"/>
  <c r="K1809" i="8"/>
  <c r="AT1808" i="8"/>
  <c r="AU1808" i="8"/>
  <c r="V1808" i="8"/>
  <c r="T1808" i="8"/>
  <c r="U1808" i="8"/>
  <c r="S1808" i="8"/>
  <c r="R1808" i="8"/>
  <c r="P1808" i="8"/>
  <c r="Q1808" i="8"/>
  <c r="J1808" i="8"/>
  <c r="K1808" i="8"/>
  <c r="AT1807" i="8"/>
  <c r="AU1807" i="8"/>
  <c r="V1807" i="8"/>
  <c r="S1807" i="8"/>
  <c r="T1807" i="8"/>
  <c r="Q1807" i="8"/>
  <c r="R1807" i="8"/>
  <c r="P1807" i="8"/>
  <c r="J1807" i="8"/>
  <c r="AT1806" i="8"/>
  <c r="AU1806" i="8"/>
  <c r="V1806" i="8"/>
  <c r="W1806" i="8"/>
  <c r="T1806" i="8"/>
  <c r="U1806" i="8"/>
  <c r="S1806" i="8"/>
  <c r="Q1806" i="8"/>
  <c r="P1806" i="8"/>
  <c r="J1806" i="8"/>
  <c r="AT1805" i="8"/>
  <c r="AU1805" i="8"/>
  <c r="V1805" i="8"/>
  <c r="W1805" i="8"/>
  <c r="X1805" i="8"/>
  <c r="S1805" i="8"/>
  <c r="P1805" i="8"/>
  <c r="J1805" i="8"/>
  <c r="K1805" i="8"/>
  <c r="AU1804" i="8"/>
  <c r="AT1804" i="8"/>
  <c r="V1804" i="8"/>
  <c r="U1804" i="8"/>
  <c r="S1804" i="8"/>
  <c r="T1804" i="8"/>
  <c r="Q1804" i="8"/>
  <c r="P1804" i="8"/>
  <c r="J1804" i="8"/>
  <c r="K1804" i="8"/>
  <c r="L1804" i="8"/>
  <c r="AU1803" i="8"/>
  <c r="AT1803" i="8"/>
  <c r="V1803" i="8"/>
  <c r="S1803" i="8"/>
  <c r="T1803" i="8"/>
  <c r="Q1803" i="8"/>
  <c r="P1803" i="8"/>
  <c r="J1803" i="8"/>
  <c r="AT1802" i="8"/>
  <c r="AU1802" i="8"/>
  <c r="W1802" i="8"/>
  <c r="X1802" i="8"/>
  <c r="V1802" i="8"/>
  <c r="S1802" i="8"/>
  <c r="Q1802" i="8"/>
  <c r="R1802" i="8"/>
  <c r="P1802" i="8"/>
  <c r="J1802" i="8"/>
  <c r="AT1801" i="8"/>
  <c r="AU1801" i="8"/>
  <c r="V1801" i="8"/>
  <c r="T1801" i="8"/>
  <c r="U1801" i="8"/>
  <c r="S1801" i="8"/>
  <c r="P1801" i="8"/>
  <c r="Q1801" i="8"/>
  <c r="J1801" i="8"/>
  <c r="K1801" i="8"/>
  <c r="L1801" i="8"/>
  <c r="AT1800" i="8"/>
  <c r="AU1800" i="8"/>
  <c r="X1800" i="8"/>
  <c r="W1800" i="8"/>
  <c r="V1800" i="8"/>
  <c r="U1800" i="8"/>
  <c r="T1800" i="8"/>
  <c r="S1800" i="8"/>
  <c r="Q1800" i="8"/>
  <c r="P1800" i="8"/>
  <c r="J1800" i="8"/>
  <c r="K1800" i="8"/>
  <c r="AU1799" i="8"/>
  <c r="AT1799" i="8"/>
  <c r="W1799" i="8"/>
  <c r="X1799" i="8"/>
  <c r="V1799" i="8"/>
  <c r="S1799" i="8"/>
  <c r="Q1799" i="8"/>
  <c r="R1799" i="8"/>
  <c r="P1799" i="8"/>
  <c r="J1799" i="8"/>
  <c r="K1799" i="8"/>
  <c r="AT1798" i="8"/>
  <c r="AU1798" i="8"/>
  <c r="X1798" i="8"/>
  <c r="W1798" i="8"/>
  <c r="V1798" i="8"/>
  <c r="T1798" i="8"/>
  <c r="U1798" i="8"/>
  <c r="S1798" i="8"/>
  <c r="P1798" i="8"/>
  <c r="Q1798" i="8"/>
  <c r="J1798" i="8"/>
  <c r="K1798" i="8"/>
  <c r="AT1797" i="8"/>
  <c r="AU1797" i="8"/>
  <c r="X1797" i="8"/>
  <c r="W1797" i="8"/>
  <c r="V1797" i="8"/>
  <c r="T1797" i="8"/>
  <c r="U1797" i="8"/>
  <c r="S1797" i="8"/>
  <c r="R1797" i="8"/>
  <c r="P1797" i="8"/>
  <c r="Q1797" i="8"/>
  <c r="J1797" i="8"/>
  <c r="K1797" i="8"/>
  <c r="AU1796" i="8"/>
  <c r="AT1796" i="8"/>
  <c r="V1796" i="8"/>
  <c r="W1796" i="8"/>
  <c r="X1796" i="8"/>
  <c r="S1796" i="8"/>
  <c r="R1796" i="8"/>
  <c r="Q1796" i="8"/>
  <c r="P1796" i="8"/>
  <c r="J1796" i="8"/>
  <c r="K1796" i="8"/>
  <c r="AU1795" i="8"/>
  <c r="AT1795" i="8"/>
  <c r="X1795" i="8"/>
  <c r="V1795" i="8"/>
  <c r="W1795" i="8"/>
  <c r="S1795" i="8"/>
  <c r="R1795" i="8"/>
  <c r="Q1795" i="8"/>
  <c r="P1795" i="8"/>
  <c r="J1795" i="8"/>
  <c r="AT1794" i="8"/>
  <c r="AU1794" i="8"/>
  <c r="W1794" i="8"/>
  <c r="X1794" i="8"/>
  <c r="V1794" i="8"/>
  <c r="S1794" i="8"/>
  <c r="R1794" i="8"/>
  <c r="P1794" i="8"/>
  <c r="Q1794" i="8"/>
  <c r="J1794" i="8"/>
  <c r="K1794" i="8"/>
  <c r="AU1793" i="8"/>
  <c r="AT1793" i="8"/>
  <c r="V1793" i="8"/>
  <c r="S1793" i="8"/>
  <c r="T1793" i="8"/>
  <c r="Q1793" i="8"/>
  <c r="R1793" i="8"/>
  <c r="P1793" i="8"/>
  <c r="J1793" i="8"/>
  <c r="K1793" i="8"/>
  <c r="AU1792" i="8"/>
  <c r="AT1792" i="8"/>
  <c r="V1792" i="8"/>
  <c r="S1792" i="8"/>
  <c r="Q1792" i="8"/>
  <c r="P1792" i="8"/>
  <c r="J1792" i="8"/>
  <c r="AT1791" i="8"/>
  <c r="AU1791" i="8"/>
  <c r="V1791" i="8"/>
  <c r="S1791" i="8"/>
  <c r="P1791" i="8"/>
  <c r="J1791" i="8"/>
  <c r="AU1790" i="8"/>
  <c r="AT1790" i="8"/>
  <c r="V1790" i="8"/>
  <c r="S1790" i="8"/>
  <c r="T1790" i="8"/>
  <c r="P1790" i="8"/>
  <c r="Q1790" i="8"/>
  <c r="J1790" i="8"/>
  <c r="K1790" i="8"/>
  <c r="L1790" i="8"/>
  <c r="AT1789" i="8"/>
  <c r="AU1789" i="8"/>
  <c r="V1789" i="8"/>
  <c r="W1789" i="8"/>
  <c r="T1789" i="8"/>
  <c r="S1789" i="8"/>
  <c r="Q1789" i="8"/>
  <c r="P1789" i="8"/>
  <c r="J1789" i="8"/>
  <c r="K1789" i="8"/>
  <c r="AU1788" i="8"/>
  <c r="AT1788" i="8"/>
  <c r="W1788" i="8"/>
  <c r="X1788" i="8"/>
  <c r="V1788" i="8"/>
  <c r="S1788" i="8"/>
  <c r="R1788" i="8"/>
  <c r="Q1788" i="8"/>
  <c r="P1788" i="8"/>
  <c r="J1788" i="8"/>
  <c r="K1788" i="8"/>
  <c r="AT1787" i="8"/>
  <c r="AU1787" i="8"/>
  <c r="V1787" i="8"/>
  <c r="T1787" i="8"/>
  <c r="U1787" i="8"/>
  <c r="S1787" i="8"/>
  <c r="R1787" i="8"/>
  <c r="Q1787" i="8"/>
  <c r="P1787" i="8"/>
  <c r="J1787" i="8"/>
  <c r="K1787" i="8"/>
  <c r="L1787" i="8"/>
  <c r="AU1786" i="8"/>
  <c r="AT1786" i="8"/>
  <c r="W1786" i="8"/>
  <c r="X1786" i="8"/>
  <c r="V1786" i="8"/>
  <c r="T1786" i="8"/>
  <c r="U1786" i="8"/>
  <c r="S1786" i="8"/>
  <c r="P1786" i="8"/>
  <c r="J1786" i="8"/>
  <c r="AU1785" i="8"/>
  <c r="AT1785" i="8"/>
  <c r="V1785" i="8"/>
  <c r="T1785" i="8"/>
  <c r="S1785" i="8"/>
  <c r="Q1785" i="8"/>
  <c r="R1785" i="8"/>
  <c r="P1785" i="8"/>
  <c r="J1785" i="8"/>
  <c r="AT1784" i="8"/>
  <c r="AU1784" i="8"/>
  <c r="X1784" i="8"/>
  <c r="V1784" i="8"/>
  <c r="W1784" i="8"/>
  <c r="U1784" i="8"/>
  <c r="T1784" i="8"/>
  <c r="S1784" i="8"/>
  <c r="P1784" i="8"/>
  <c r="J1784" i="8"/>
  <c r="AU1783" i="8"/>
  <c r="AT1783" i="8"/>
  <c r="X1783" i="8"/>
  <c r="W1783" i="8"/>
  <c r="V1783" i="8"/>
  <c r="U1783" i="8"/>
  <c r="S1783" i="8"/>
  <c r="T1783" i="8"/>
  <c r="R1783" i="8"/>
  <c r="P1783" i="8"/>
  <c r="Q1783" i="8"/>
  <c r="J1783" i="8"/>
  <c r="K1783" i="8"/>
  <c r="L1783" i="8"/>
  <c r="AU1782" i="8"/>
  <c r="AT1782" i="8"/>
  <c r="V1782" i="8"/>
  <c r="U1782" i="8"/>
  <c r="S1782" i="8"/>
  <c r="T1782" i="8"/>
  <c r="Q1782" i="8"/>
  <c r="R1782" i="8"/>
  <c r="P1782" i="8"/>
  <c r="J1782" i="8"/>
  <c r="AU1781" i="8"/>
  <c r="AT1781" i="8"/>
  <c r="V1781" i="8"/>
  <c r="S1781" i="8"/>
  <c r="Q1781" i="8"/>
  <c r="R1781" i="8"/>
  <c r="P1781" i="8"/>
  <c r="J1781" i="8"/>
  <c r="K1781" i="8"/>
  <c r="AT1780" i="8"/>
  <c r="AU1780" i="8"/>
  <c r="V1780" i="8"/>
  <c r="S1780" i="8"/>
  <c r="T1780" i="8"/>
  <c r="U1780" i="8"/>
  <c r="P1780" i="8"/>
  <c r="J1780" i="8"/>
  <c r="AU1779" i="8"/>
  <c r="AT1779" i="8"/>
  <c r="V1779" i="8"/>
  <c r="S1779" i="8"/>
  <c r="T1779" i="8"/>
  <c r="R1779" i="8"/>
  <c r="Q1779" i="8"/>
  <c r="P1779" i="8"/>
  <c r="J1779" i="8"/>
  <c r="K1779" i="8"/>
  <c r="L1779" i="8"/>
  <c r="AU1778" i="8"/>
  <c r="AT1778" i="8"/>
  <c r="V1778" i="8"/>
  <c r="W1778" i="8"/>
  <c r="S1778" i="8"/>
  <c r="Q1778" i="8"/>
  <c r="P1778" i="8"/>
  <c r="J1778" i="8"/>
  <c r="K1778" i="8"/>
  <c r="AT1777" i="8"/>
  <c r="AU1777" i="8"/>
  <c r="W1777" i="8"/>
  <c r="V1777" i="8"/>
  <c r="S1777" i="8"/>
  <c r="Q1777" i="8"/>
  <c r="R1777" i="8"/>
  <c r="P1777" i="8"/>
  <c r="J1777" i="8"/>
  <c r="AU1776" i="8"/>
  <c r="AT1776" i="8"/>
  <c r="V1776" i="8"/>
  <c r="S1776" i="8"/>
  <c r="T1776" i="8"/>
  <c r="U1776" i="8"/>
  <c r="R1776" i="8"/>
  <c r="Q1776" i="8"/>
  <c r="P1776" i="8"/>
  <c r="J1776" i="8"/>
  <c r="AU1775" i="8"/>
  <c r="AT1775" i="8"/>
  <c r="W1775" i="8"/>
  <c r="X1775" i="8"/>
  <c r="V1775" i="8"/>
  <c r="S1775" i="8"/>
  <c r="P1775" i="8"/>
  <c r="J1775" i="8"/>
  <c r="K1775" i="8"/>
  <c r="L1775" i="8"/>
  <c r="AT1774" i="8"/>
  <c r="AU1774" i="8"/>
  <c r="W1774" i="8"/>
  <c r="X1774" i="8"/>
  <c r="V1774" i="8"/>
  <c r="T1774" i="8"/>
  <c r="S1774" i="8"/>
  <c r="Q1774" i="8"/>
  <c r="R1774" i="8"/>
  <c r="P1774" i="8"/>
  <c r="J1774" i="8"/>
  <c r="AT1773" i="8"/>
  <c r="AU1773" i="8"/>
  <c r="V1773" i="8"/>
  <c r="T1773" i="8"/>
  <c r="U1773" i="8"/>
  <c r="S1773" i="8"/>
  <c r="P1773" i="8"/>
  <c r="J1773" i="8"/>
  <c r="K1773" i="8"/>
  <c r="L1773" i="8"/>
  <c r="AT1772" i="8"/>
  <c r="AU1772" i="8"/>
  <c r="W1772" i="8"/>
  <c r="X1772" i="8"/>
  <c r="V1772" i="8"/>
  <c r="T1772" i="8"/>
  <c r="S1772" i="8"/>
  <c r="P1772" i="8"/>
  <c r="J1772" i="8"/>
  <c r="K1772" i="8"/>
  <c r="AU1771" i="8"/>
  <c r="AT1771" i="8"/>
  <c r="W1771" i="8"/>
  <c r="V1771" i="8"/>
  <c r="S1771" i="8"/>
  <c r="R1771" i="8"/>
  <c r="Q1771" i="8"/>
  <c r="P1771" i="8"/>
  <c r="J1771" i="8"/>
  <c r="AT1770" i="8"/>
  <c r="AU1770" i="8"/>
  <c r="W1770" i="8"/>
  <c r="X1770" i="8"/>
  <c r="V1770" i="8"/>
  <c r="U1770" i="8"/>
  <c r="T1770" i="8"/>
  <c r="S1770" i="8"/>
  <c r="P1770" i="8"/>
  <c r="J1770" i="8"/>
  <c r="K1770" i="8"/>
  <c r="L1770" i="8"/>
  <c r="AT1769" i="8"/>
  <c r="AU1769" i="8"/>
  <c r="X1769" i="8"/>
  <c r="W1769" i="8"/>
  <c r="V1769" i="8"/>
  <c r="S1769" i="8"/>
  <c r="R1769" i="8"/>
  <c r="P1769" i="8"/>
  <c r="Q1769" i="8"/>
  <c r="J1769" i="8"/>
  <c r="AU1768" i="8"/>
  <c r="AT1768" i="8"/>
  <c r="X1768" i="8"/>
  <c r="W1768" i="8"/>
  <c r="V1768" i="8"/>
  <c r="S1768" i="8"/>
  <c r="Q1768" i="8"/>
  <c r="P1768" i="8"/>
  <c r="J1768" i="8"/>
  <c r="AT1767" i="8"/>
  <c r="AU1767" i="8"/>
  <c r="X1767" i="8"/>
  <c r="V1767" i="8"/>
  <c r="W1767" i="8"/>
  <c r="T1767" i="8"/>
  <c r="U1767" i="8"/>
  <c r="S1767" i="8"/>
  <c r="P1767" i="8"/>
  <c r="Q1767" i="8"/>
  <c r="J1767" i="8"/>
  <c r="AT1766" i="8"/>
  <c r="AU1766" i="8"/>
  <c r="X1766" i="8"/>
  <c r="W1766" i="8"/>
  <c r="V1766" i="8"/>
  <c r="S1766" i="8"/>
  <c r="T1766" i="8"/>
  <c r="P1766" i="8"/>
  <c r="Q1766" i="8"/>
  <c r="J1766" i="8"/>
  <c r="K1766" i="8"/>
  <c r="AT1765" i="8"/>
  <c r="AU1765" i="8"/>
  <c r="X1765" i="8"/>
  <c r="W1765" i="8"/>
  <c r="V1765" i="8"/>
  <c r="S1765" i="8"/>
  <c r="Q1765" i="8"/>
  <c r="P1765" i="8"/>
  <c r="J1765" i="8"/>
  <c r="K1765" i="8"/>
  <c r="AT1764" i="8"/>
  <c r="AU1764" i="8"/>
  <c r="X1764" i="8"/>
  <c r="V1764" i="8"/>
  <c r="W1764" i="8"/>
  <c r="S1764" i="8"/>
  <c r="Q1764" i="8"/>
  <c r="P1764" i="8"/>
  <c r="J1764" i="8"/>
  <c r="K1764" i="8"/>
  <c r="AT1763" i="8"/>
  <c r="AU1763" i="8"/>
  <c r="X1763" i="8"/>
  <c r="W1763" i="8"/>
  <c r="V1763" i="8"/>
  <c r="S1763" i="8"/>
  <c r="P1763" i="8"/>
  <c r="J1763" i="8"/>
  <c r="K1763" i="8"/>
  <c r="AU1762" i="8"/>
  <c r="AT1762" i="8"/>
  <c r="W1762" i="8"/>
  <c r="V1762" i="8"/>
  <c r="S1762" i="8"/>
  <c r="P1762" i="8"/>
  <c r="J1762" i="8"/>
  <c r="K1762" i="8"/>
  <c r="L1762" i="8"/>
  <c r="AU1761" i="8"/>
  <c r="AT1761" i="8"/>
  <c r="W1761" i="8"/>
  <c r="V1761" i="8"/>
  <c r="T1761" i="8"/>
  <c r="U1761" i="8"/>
  <c r="S1761" i="8"/>
  <c r="P1761" i="8"/>
  <c r="J1761" i="8"/>
  <c r="K1761" i="8"/>
  <c r="L1761" i="8"/>
  <c r="AT1760" i="8"/>
  <c r="AU1760" i="8"/>
  <c r="V1760" i="8"/>
  <c r="S1760" i="8"/>
  <c r="Q1760" i="8"/>
  <c r="R1760" i="8"/>
  <c r="P1760" i="8"/>
  <c r="J1760" i="8"/>
  <c r="AU1759" i="8"/>
  <c r="AT1759" i="8"/>
  <c r="V1759" i="8"/>
  <c r="U1759" i="8"/>
  <c r="T1759" i="8"/>
  <c r="S1759" i="8"/>
  <c r="Q1759" i="8"/>
  <c r="R1759" i="8"/>
  <c r="P1759" i="8"/>
  <c r="J1759" i="8"/>
  <c r="K1759" i="8"/>
  <c r="L1759" i="8"/>
  <c r="AT1758" i="8"/>
  <c r="AU1758" i="8"/>
  <c r="X1758" i="8"/>
  <c r="W1758" i="8"/>
  <c r="V1758" i="8"/>
  <c r="T1758" i="8"/>
  <c r="U1758" i="8"/>
  <c r="S1758" i="8"/>
  <c r="Q1758" i="8"/>
  <c r="R1758" i="8"/>
  <c r="P1758" i="8"/>
  <c r="J1758" i="8"/>
  <c r="AU1757" i="8"/>
  <c r="AT1757" i="8"/>
  <c r="X1757" i="8"/>
  <c r="W1757" i="8"/>
  <c r="V1757" i="8"/>
  <c r="U1757" i="8"/>
  <c r="T1757" i="8"/>
  <c r="S1757" i="8"/>
  <c r="R1757" i="8"/>
  <c r="Q1757" i="8"/>
  <c r="P1757" i="8"/>
  <c r="J1757" i="8"/>
  <c r="AT1756" i="8"/>
  <c r="AU1756" i="8"/>
  <c r="V1756" i="8"/>
  <c r="T1756" i="8"/>
  <c r="U1756" i="8"/>
  <c r="S1756" i="8"/>
  <c r="R1756" i="8"/>
  <c r="Q1756" i="8"/>
  <c r="P1756" i="8"/>
  <c r="J1756" i="8"/>
  <c r="K1756" i="8"/>
  <c r="L1756" i="8"/>
  <c r="AU1755" i="8"/>
  <c r="AT1755" i="8"/>
  <c r="X1755" i="8"/>
  <c r="W1755" i="8"/>
  <c r="V1755" i="8"/>
  <c r="U1755" i="8"/>
  <c r="T1755" i="8"/>
  <c r="S1755" i="8"/>
  <c r="P1755" i="8"/>
  <c r="J1755" i="8"/>
  <c r="AU1754" i="8"/>
  <c r="AT1754" i="8"/>
  <c r="V1754" i="8"/>
  <c r="U1754" i="8"/>
  <c r="S1754" i="8"/>
  <c r="T1754" i="8"/>
  <c r="P1754" i="8"/>
  <c r="J1754" i="8"/>
  <c r="AT1753" i="8"/>
  <c r="AU1753" i="8"/>
  <c r="V1753" i="8"/>
  <c r="U1753" i="8"/>
  <c r="T1753" i="8"/>
  <c r="S1753" i="8"/>
  <c r="P1753" i="8"/>
  <c r="Q1753" i="8"/>
  <c r="R1753" i="8"/>
  <c r="J1753" i="8"/>
  <c r="AT1752" i="8"/>
  <c r="AU1752" i="8"/>
  <c r="W1752" i="8"/>
  <c r="V1752" i="8"/>
  <c r="S1752" i="8"/>
  <c r="P1752" i="8"/>
  <c r="J1752" i="8"/>
  <c r="K1752" i="8"/>
  <c r="AU1751" i="8"/>
  <c r="AT1751" i="8"/>
  <c r="X1751" i="8"/>
  <c r="W1751" i="8"/>
  <c r="V1751" i="8"/>
  <c r="S1751" i="8"/>
  <c r="P1751" i="8"/>
  <c r="Q1751" i="8"/>
  <c r="R1751" i="8"/>
  <c r="J1751" i="8"/>
  <c r="AU1750" i="8"/>
  <c r="AT1750" i="8"/>
  <c r="V1750" i="8"/>
  <c r="W1750" i="8"/>
  <c r="S1750" i="8"/>
  <c r="P1750" i="8"/>
  <c r="J1750" i="8"/>
  <c r="AT1749" i="8"/>
  <c r="AU1749" i="8"/>
  <c r="V1749" i="8"/>
  <c r="T1749" i="8"/>
  <c r="S1749" i="8"/>
  <c r="Q1749" i="8"/>
  <c r="R1749" i="8"/>
  <c r="P1749" i="8"/>
  <c r="J1749" i="8"/>
  <c r="AU1748" i="8"/>
  <c r="AT1748" i="8"/>
  <c r="V1748" i="8"/>
  <c r="S1748" i="8"/>
  <c r="P1748" i="8"/>
  <c r="J1748" i="8"/>
  <c r="K1748" i="8"/>
  <c r="L1748" i="8"/>
  <c r="AT1747" i="8"/>
  <c r="AU1747" i="8"/>
  <c r="X1747" i="8"/>
  <c r="W1747" i="8"/>
  <c r="V1747" i="8"/>
  <c r="S1747" i="8"/>
  <c r="P1747" i="8"/>
  <c r="J1747" i="8"/>
  <c r="AT1746" i="8"/>
  <c r="AU1746" i="8"/>
  <c r="V1746" i="8"/>
  <c r="S1746" i="8"/>
  <c r="R1746" i="8"/>
  <c r="Q1746" i="8"/>
  <c r="P1746" i="8"/>
  <c r="J1746" i="8"/>
  <c r="K1746" i="8"/>
  <c r="AU1745" i="8"/>
  <c r="AT1745" i="8"/>
  <c r="W1745" i="8"/>
  <c r="V1745" i="8"/>
  <c r="T1745" i="8"/>
  <c r="U1745" i="8"/>
  <c r="S1745" i="8"/>
  <c r="R1745" i="8"/>
  <c r="P1745" i="8"/>
  <c r="Q1745" i="8"/>
  <c r="J1745" i="8"/>
  <c r="K1745" i="8"/>
  <c r="L1745" i="8"/>
  <c r="AU1744" i="8"/>
  <c r="AT1744" i="8"/>
  <c r="W1744" i="8"/>
  <c r="X1744" i="8"/>
  <c r="V1744" i="8"/>
  <c r="S1744" i="8"/>
  <c r="T1744" i="8"/>
  <c r="P1744" i="8"/>
  <c r="Q1744" i="8"/>
  <c r="R1744" i="8"/>
  <c r="J1744" i="8"/>
  <c r="AU1743" i="8"/>
  <c r="AT1743" i="8"/>
  <c r="V1743" i="8"/>
  <c r="T1743" i="8"/>
  <c r="U1743" i="8"/>
  <c r="S1743" i="8"/>
  <c r="R1743" i="8"/>
  <c r="Q1743" i="8"/>
  <c r="P1743" i="8"/>
  <c r="J1743" i="8"/>
  <c r="K1743" i="8"/>
  <c r="AU1742" i="8"/>
  <c r="AT1742" i="8"/>
  <c r="V1742" i="8"/>
  <c r="T1742" i="8"/>
  <c r="U1742" i="8"/>
  <c r="S1742" i="8"/>
  <c r="P1742" i="8"/>
  <c r="J1742" i="8"/>
  <c r="K1742" i="8"/>
  <c r="AT1741" i="8"/>
  <c r="AU1741" i="8"/>
  <c r="W1741" i="8"/>
  <c r="X1741" i="8"/>
  <c r="V1741" i="8"/>
  <c r="U1741" i="8"/>
  <c r="T1741" i="8"/>
  <c r="S1741" i="8"/>
  <c r="P1741" i="8"/>
  <c r="J1741" i="8"/>
  <c r="K1741" i="8"/>
  <c r="L1741" i="8"/>
  <c r="AU1740" i="8"/>
  <c r="AT1740" i="8"/>
  <c r="W1740" i="8"/>
  <c r="V1740" i="8"/>
  <c r="U1740" i="8"/>
  <c r="S1740" i="8"/>
  <c r="T1740" i="8"/>
  <c r="Q1740" i="8"/>
  <c r="R1740" i="8"/>
  <c r="P1740" i="8"/>
  <c r="J1740" i="8"/>
  <c r="AT1739" i="8"/>
  <c r="AU1739" i="8"/>
  <c r="X1739" i="8"/>
  <c r="V1739" i="8"/>
  <c r="W1739" i="8"/>
  <c r="S1739" i="8"/>
  <c r="R1739" i="8"/>
  <c r="P1739" i="8"/>
  <c r="Q1739" i="8"/>
  <c r="J1739" i="8"/>
  <c r="AT1738" i="8"/>
  <c r="AU1738" i="8"/>
  <c r="W1738" i="8"/>
  <c r="X1738" i="8"/>
  <c r="V1738" i="8"/>
  <c r="T1738" i="8"/>
  <c r="U1738" i="8"/>
  <c r="S1738" i="8"/>
  <c r="P1738" i="8"/>
  <c r="J1738" i="8"/>
  <c r="AT1737" i="8"/>
  <c r="AU1737" i="8"/>
  <c r="V1737" i="8"/>
  <c r="S1737" i="8"/>
  <c r="P1737" i="8"/>
  <c r="Q1737" i="8"/>
  <c r="J1737" i="8"/>
  <c r="AU1736" i="8"/>
  <c r="AT1736" i="8"/>
  <c r="V1736" i="8"/>
  <c r="U1736" i="8"/>
  <c r="S1736" i="8"/>
  <c r="T1736" i="8"/>
  <c r="P1736" i="8"/>
  <c r="J1736" i="8"/>
  <c r="K1736" i="8"/>
  <c r="L1736" i="8"/>
  <c r="AU1735" i="8"/>
  <c r="AT1735" i="8"/>
  <c r="V1735" i="8"/>
  <c r="S1735" i="8"/>
  <c r="P1735" i="8"/>
  <c r="Q1735" i="8"/>
  <c r="J1735" i="8"/>
  <c r="K1735" i="8"/>
  <c r="L1735" i="8"/>
  <c r="AU1734" i="8"/>
  <c r="AT1734" i="8"/>
  <c r="V1734" i="8"/>
  <c r="T1734" i="8"/>
  <c r="U1734" i="8"/>
  <c r="S1734" i="8"/>
  <c r="P1734" i="8"/>
  <c r="J1734" i="8"/>
  <c r="K1734" i="8"/>
  <c r="L1734" i="8"/>
  <c r="AU1733" i="8"/>
  <c r="AT1733" i="8"/>
  <c r="V1733" i="8"/>
  <c r="W1733" i="8"/>
  <c r="X1733" i="8"/>
  <c r="S1733" i="8"/>
  <c r="T1733" i="8"/>
  <c r="P1733" i="8"/>
  <c r="J1733" i="8"/>
  <c r="AU1732" i="8"/>
  <c r="AT1732" i="8"/>
  <c r="V1732" i="8"/>
  <c r="W1732" i="8"/>
  <c r="U1732" i="8"/>
  <c r="T1732" i="8"/>
  <c r="S1732" i="8"/>
  <c r="Q1732" i="8"/>
  <c r="R1732" i="8"/>
  <c r="P1732" i="8"/>
  <c r="J1732" i="8"/>
  <c r="AU1731" i="8"/>
  <c r="AT1731" i="8"/>
  <c r="V1731" i="8"/>
  <c r="T1731" i="8"/>
  <c r="U1731" i="8"/>
  <c r="S1731" i="8"/>
  <c r="P1731" i="8"/>
  <c r="J1731" i="8"/>
  <c r="K1731" i="8"/>
  <c r="L1731" i="8"/>
  <c r="AT1730" i="8"/>
  <c r="AU1730" i="8"/>
  <c r="W1730" i="8"/>
  <c r="X1730" i="8"/>
  <c r="V1730" i="8"/>
  <c r="U1730" i="8"/>
  <c r="T1730" i="8"/>
  <c r="S1730" i="8"/>
  <c r="R1730" i="8"/>
  <c r="Q1730" i="8"/>
  <c r="P1730" i="8"/>
  <c r="J1730" i="8"/>
  <c r="K1730" i="8"/>
  <c r="L1730" i="8"/>
  <c r="AU1729" i="8"/>
  <c r="AT1729" i="8"/>
  <c r="X1729" i="8"/>
  <c r="W1729" i="8"/>
  <c r="V1729" i="8"/>
  <c r="S1729" i="8"/>
  <c r="R1729" i="8"/>
  <c r="P1729" i="8"/>
  <c r="Q1729" i="8"/>
  <c r="J1729" i="8"/>
  <c r="K1729" i="8"/>
  <c r="AU1728" i="8"/>
  <c r="AT1728" i="8"/>
  <c r="W1728" i="8"/>
  <c r="V1728" i="8"/>
  <c r="S1728" i="8"/>
  <c r="R1728" i="8"/>
  <c r="P1728" i="8"/>
  <c r="Q1728" i="8"/>
  <c r="J1728" i="8"/>
  <c r="AU1727" i="8"/>
  <c r="AT1727" i="8"/>
  <c r="V1727" i="8"/>
  <c r="W1727" i="8"/>
  <c r="S1727" i="8"/>
  <c r="R1727" i="8"/>
  <c r="P1727" i="8"/>
  <c r="Q1727" i="8"/>
  <c r="J1727" i="8"/>
  <c r="AT1726" i="8"/>
  <c r="AU1726" i="8"/>
  <c r="W1726" i="8"/>
  <c r="X1726" i="8"/>
  <c r="V1726" i="8"/>
  <c r="U1726" i="8"/>
  <c r="S1726" i="8"/>
  <c r="T1726" i="8"/>
  <c r="P1726" i="8"/>
  <c r="J1726" i="8"/>
  <c r="AT1725" i="8"/>
  <c r="AU1725" i="8"/>
  <c r="V1725" i="8"/>
  <c r="W1725" i="8"/>
  <c r="U1725" i="8"/>
  <c r="S1725" i="8"/>
  <c r="T1725" i="8"/>
  <c r="R1725" i="8"/>
  <c r="Q1725" i="8"/>
  <c r="P1725" i="8"/>
  <c r="J1725" i="8"/>
  <c r="K1725" i="8"/>
  <c r="AT1724" i="8"/>
  <c r="AU1724" i="8"/>
  <c r="W1724" i="8"/>
  <c r="X1724" i="8"/>
  <c r="V1724" i="8"/>
  <c r="S1724" i="8"/>
  <c r="Q1724" i="8"/>
  <c r="R1724" i="8"/>
  <c r="P1724" i="8"/>
  <c r="J1724" i="8"/>
  <c r="AT1723" i="8"/>
  <c r="AU1723" i="8"/>
  <c r="W1723" i="8"/>
  <c r="V1723" i="8"/>
  <c r="S1723" i="8"/>
  <c r="Q1723" i="8"/>
  <c r="R1723" i="8"/>
  <c r="P1723" i="8"/>
  <c r="J1723" i="8"/>
  <c r="AT1722" i="8"/>
  <c r="AU1722" i="8"/>
  <c r="X1722" i="8"/>
  <c r="V1722" i="8"/>
  <c r="W1722" i="8"/>
  <c r="S1722" i="8"/>
  <c r="Q1722" i="8"/>
  <c r="P1722" i="8"/>
  <c r="J1722" i="8"/>
  <c r="AU1721" i="8"/>
  <c r="AT1721" i="8"/>
  <c r="V1721" i="8"/>
  <c r="S1721" i="8"/>
  <c r="R1721" i="8"/>
  <c r="Q1721" i="8"/>
  <c r="P1721" i="8"/>
  <c r="J1721" i="8"/>
  <c r="AT1720" i="8"/>
  <c r="AU1720" i="8"/>
  <c r="W1720" i="8"/>
  <c r="V1720" i="8"/>
  <c r="T1720" i="8"/>
  <c r="U1720" i="8"/>
  <c r="S1720" i="8"/>
  <c r="P1720" i="8"/>
  <c r="J1720" i="8"/>
  <c r="AT1719" i="8"/>
  <c r="AU1719" i="8"/>
  <c r="X1719" i="8"/>
  <c r="W1719" i="8"/>
  <c r="V1719" i="8"/>
  <c r="S1719" i="8"/>
  <c r="P1719" i="8"/>
  <c r="J1719" i="8"/>
  <c r="K1719" i="8"/>
  <c r="AT1718" i="8"/>
  <c r="AU1718" i="8"/>
  <c r="X1718" i="8"/>
  <c r="W1718" i="8"/>
  <c r="V1718" i="8"/>
  <c r="S1718" i="8"/>
  <c r="Q1718" i="8"/>
  <c r="R1718" i="8"/>
  <c r="P1718" i="8"/>
  <c r="J1718" i="8"/>
  <c r="K1718" i="8"/>
  <c r="AU1717" i="8"/>
  <c r="AT1717" i="8"/>
  <c r="V1717" i="8"/>
  <c r="U1717" i="8"/>
  <c r="T1717" i="8"/>
  <c r="S1717" i="8"/>
  <c r="Q1717" i="8"/>
  <c r="R1717" i="8"/>
  <c r="P1717" i="8"/>
  <c r="J1717" i="8"/>
  <c r="K1717" i="8"/>
  <c r="L1717" i="8"/>
  <c r="AT1716" i="8"/>
  <c r="AU1716" i="8"/>
  <c r="W1716" i="8"/>
  <c r="X1716" i="8"/>
  <c r="V1716" i="8"/>
  <c r="T1716" i="8"/>
  <c r="U1716" i="8"/>
  <c r="S1716" i="8"/>
  <c r="P1716" i="8"/>
  <c r="J1716" i="8"/>
  <c r="AU1715" i="8"/>
  <c r="AT1715" i="8"/>
  <c r="W1715" i="8"/>
  <c r="X1715" i="8"/>
  <c r="V1715" i="8"/>
  <c r="U1715" i="8"/>
  <c r="T1715" i="8"/>
  <c r="S1715" i="8"/>
  <c r="Q1715" i="8"/>
  <c r="R1715" i="8"/>
  <c r="P1715" i="8"/>
  <c r="J1715" i="8"/>
  <c r="K1715" i="8"/>
  <c r="AU1714" i="8"/>
  <c r="AT1714" i="8"/>
  <c r="V1714" i="8"/>
  <c r="T1714" i="8"/>
  <c r="U1714" i="8"/>
  <c r="S1714" i="8"/>
  <c r="Q1714" i="8"/>
  <c r="P1714" i="8"/>
  <c r="J1714" i="8"/>
  <c r="K1714" i="8"/>
  <c r="L1714" i="8"/>
  <c r="AU1713" i="8"/>
  <c r="AT1713" i="8"/>
  <c r="V1713" i="8"/>
  <c r="S1713" i="8"/>
  <c r="T1713" i="8"/>
  <c r="R1713" i="8"/>
  <c r="P1713" i="8"/>
  <c r="Q1713" i="8"/>
  <c r="J1713" i="8"/>
  <c r="K1713" i="8"/>
  <c r="L1713" i="8"/>
  <c r="AT1712" i="8"/>
  <c r="AU1712" i="8"/>
  <c r="W1712" i="8"/>
  <c r="X1712" i="8"/>
  <c r="V1712" i="8"/>
  <c r="U1712" i="8"/>
  <c r="S1712" i="8"/>
  <c r="T1712" i="8"/>
  <c r="P1712" i="8"/>
  <c r="J1712" i="8"/>
  <c r="K1712" i="8"/>
  <c r="AU1711" i="8"/>
  <c r="AT1711" i="8"/>
  <c r="V1711" i="8"/>
  <c r="U1711" i="8"/>
  <c r="T1711" i="8"/>
  <c r="S1711" i="8"/>
  <c r="Q1711" i="8"/>
  <c r="R1711" i="8"/>
  <c r="P1711" i="8"/>
  <c r="J1711" i="8"/>
  <c r="K1711" i="8"/>
  <c r="AT1710" i="8"/>
  <c r="AU1710" i="8"/>
  <c r="W1710" i="8"/>
  <c r="X1710" i="8"/>
  <c r="V1710" i="8"/>
  <c r="T1710" i="8"/>
  <c r="S1710" i="8"/>
  <c r="P1710" i="8"/>
  <c r="J1710" i="8"/>
  <c r="K1710" i="8"/>
  <c r="AU1709" i="8"/>
  <c r="AT1709" i="8"/>
  <c r="V1709" i="8"/>
  <c r="S1709" i="8"/>
  <c r="Q1709" i="8"/>
  <c r="R1709" i="8"/>
  <c r="P1709" i="8"/>
  <c r="J1709" i="8"/>
  <c r="AU1708" i="8"/>
  <c r="AT1708" i="8"/>
  <c r="W1708" i="8"/>
  <c r="V1708" i="8"/>
  <c r="S1708" i="8"/>
  <c r="Q1708" i="8"/>
  <c r="P1708" i="8"/>
  <c r="J1708" i="8"/>
  <c r="AU1707" i="8"/>
  <c r="AT1707" i="8"/>
  <c r="V1707" i="8"/>
  <c r="W1707" i="8"/>
  <c r="X1707" i="8"/>
  <c r="T1707" i="8"/>
  <c r="S1707" i="8"/>
  <c r="R1707" i="8"/>
  <c r="Q1707" i="8"/>
  <c r="P1707" i="8"/>
  <c r="J1707" i="8"/>
  <c r="K1707" i="8"/>
  <c r="L1707" i="8"/>
  <c r="AU1706" i="8"/>
  <c r="AT1706" i="8"/>
  <c r="V1706" i="8"/>
  <c r="T1706" i="8"/>
  <c r="U1706" i="8"/>
  <c r="S1706" i="8"/>
  <c r="P1706" i="8"/>
  <c r="J1706" i="8"/>
  <c r="AT1705" i="8"/>
  <c r="AU1705" i="8"/>
  <c r="W1705" i="8"/>
  <c r="X1705" i="8"/>
  <c r="V1705" i="8"/>
  <c r="S1705" i="8"/>
  <c r="R1705" i="8"/>
  <c r="Q1705" i="8"/>
  <c r="P1705" i="8"/>
  <c r="J1705" i="8"/>
  <c r="K1705" i="8"/>
  <c r="L1705" i="8"/>
  <c r="AT1704" i="8"/>
  <c r="AU1704" i="8"/>
  <c r="W1704" i="8"/>
  <c r="V1704" i="8"/>
  <c r="S1704" i="8"/>
  <c r="Q1704" i="8"/>
  <c r="R1704" i="8"/>
  <c r="P1704" i="8"/>
  <c r="J1704" i="8"/>
  <c r="K1704" i="8"/>
  <c r="L1704" i="8"/>
  <c r="AU1703" i="8"/>
  <c r="AT1703" i="8"/>
  <c r="V1703" i="8"/>
  <c r="U1703" i="8"/>
  <c r="T1703" i="8"/>
  <c r="S1703" i="8"/>
  <c r="P1703" i="8"/>
  <c r="J1703" i="8"/>
  <c r="AT1702" i="8"/>
  <c r="AU1702" i="8"/>
  <c r="W1702" i="8"/>
  <c r="X1702" i="8"/>
  <c r="V1702" i="8"/>
  <c r="S1702" i="8"/>
  <c r="R1702" i="8"/>
  <c r="Q1702" i="8"/>
  <c r="P1702" i="8"/>
  <c r="J1702" i="8"/>
  <c r="AU1701" i="8"/>
  <c r="AT1701" i="8"/>
  <c r="V1701" i="8"/>
  <c r="T1701" i="8"/>
  <c r="U1701" i="8"/>
  <c r="S1701" i="8"/>
  <c r="P1701" i="8"/>
  <c r="Q1701" i="8"/>
  <c r="J1701" i="8"/>
  <c r="K1701" i="8"/>
  <c r="AT1700" i="8"/>
  <c r="AU1700" i="8"/>
  <c r="V1700" i="8"/>
  <c r="W1700" i="8"/>
  <c r="X1700" i="8"/>
  <c r="S1700" i="8"/>
  <c r="P1700" i="8"/>
  <c r="J1700" i="8"/>
  <c r="K1700" i="8"/>
  <c r="AT1699" i="8"/>
  <c r="AU1699" i="8"/>
  <c r="V1699" i="8"/>
  <c r="W1699" i="8"/>
  <c r="U1699" i="8"/>
  <c r="T1699" i="8"/>
  <c r="S1699" i="8"/>
  <c r="P1699" i="8"/>
  <c r="Q1699" i="8"/>
  <c r="J1699" i="8"/>
  <c r="AU1698" i="8"/>
  <c r="AT1698" i="8"/>
  <c r="V1698" i="8"/>
  <c r="S1698" i="8"/>
  <c r="P1698" i="8"/>
  <c r="J1698" i="8"/>
  <c r="K1698" i="8"/>
  <c r="L1698" i="8"/>
  <c r="AU1697" i="8"/>
  <c r="AT1697" i="8"/>
  <c r="X1697" i="8"/>
  <c r="V1697" i="8"/>
  <c r="W1697" i="8"/>
  <c r="U1697" i="8"/>
  <c r="S1697" i="8"/>
  <c r="T1697" i="8"/>
  <c r="Q1697" i="8"/>
  <c r="R1697" i="8"/>
  <c r="P1697" i="8"/>
  <c r="J1697" i="8"/>
  <c r="AT1696" i="8"/>
  <c r="AU1696" i="8"/>
  <c r="X1696" i="8"/>
  <c r="V1696" i="8"/>
  <c r="W1696" i="8"/>
  <c r="T1696" i="8"/>
  <c r="U1696" i="8"/>
  <c r="S1696" i="8"/>
  <c r="R1696" i="8"/>
  <c r="Q1696" i="8"/>
  <c r="P1696" i="8"/>
  <c r="J1696" i="8"/>
  <c r="AT1695" i="8"/>
  <c r="AU1695" i="8"/>
  <c r="W1695" i="8"/>
  <c r="V1695" i="8"/>
  <c r="U1695" i="8"/>
  <c r="T1695" i="8"/>
  <c r="S1695" i="8"/>
  <c r="R1695" i="8"/>
  <c r="Q1695" i="8"/>
  <c r="P1695" i="8"/>
  <c r="J1695" i="8"/>
  <c r="AT1694" i="8"/>
  <c r="AU1694" i="8"/>
  <c r="V1694" i="8"/>
  <c r="U1694" i="8"/>
  <c r="T1694" i="8"/>
  <c r="S1694" i="8"/>
  <c r="P1694" i="8"/>
  <c r="J1694" i="8"/>
  <c r="K1694" i="8"/>
  <c r="L1694" i="8"/>
  <c r="AT1693" i="8"/>
  <c r="AU1693" i="8"/>
  <c r="V1693" i="8"/>
  <c r="T1693" i="8"/>
  <c r="S1693" i="8"/>
  <c r="P1693" i="8"/>
  <c r="J1693" i="8"/>
  <c r="AT1692" i="8"/>
  <c r="AU1692" i="8"/>
  <c r="W1692" i="8"/>
  <c r="V1692" i="8"/>
  <c r="S1692" i="8"/>
  <c r="R1692" i="8"/>
  <c r="Q1692" i="8"/>
  <c r="P1692" i="8"/>
  <c r="J1692" i="8"/>
  <c r="K1692" i="8"/>
  <c r="L1692" i="8"/>
  <c r="AT1691" i="8"/>
  <c r="AU1691" i="8"/>
  <c r="W1691" i="8"/>
  <c r="V1691" i="8"/>
  <c r="S1691" i="8"/>
  <c r="R1691" i="8"/>
  <c r="Q1691" i="8"/>
  <c r="P1691" i="8"/>
  <c r="J1691" i="8"/>
  <c r="K1691" i="8"/>
  <c r="L1691" i="8"/>
  <c r="AU1690" i="8"/>
  <c r="AT1690" i="8"/>
  <c r="V1690" i="8"/>
  <c r="W1690" i="8"/>
  <c r="S1690" i="8"/>
  <c r="Q1690" i="8"/>
  <c r="R1690" i="8"/>
  <c r="P1690" i="8"/>
  <c r="J1690" i="8"/>
  <c r="AU1689" i="8"/>
  <c r="AT1689" i="8"/>
  <c r="V1689" i="8"/>
  <c r="W1689" i="8"/>
  <c r="T1689" i="8"/>
  <c r="U1689" i="8"/>
  <c r="S1689" i="8"/>
  <c r="Q1689" i="8"/>
  <c r="R1689" i="8"/>
  <c r="P1689" i="8"/>
  <c r="J1689" i="8"/>
  <c r="AT1688" i="8"/>
  <c r="AU1688" i="8"/>
  <c r="W1688" i="8"/>
  <c r="X1688" i="8"/>
  <c r="V1688" i="8"/>
  <c r="T1688" i="8"/>
  <c r="U1688" i="8"/>
  <c r="S1688" i="8"/>
  <c r="P1688" i="8"/>
  <c r="J1688" i="8"/>
  <c r="AU1687" i="8"/>
  <c r="AT1687" i="8"/>
  <c r="X1687" i="8"/>
  <c r="W1687" i="8"/>
  <c r="V1687" i="8"/>
  <c r="S1687" i="8"/>
  <c r="Q1687" i="8"/>
  <c r="R1687" i="8"/>
  <c r="P1687" i="8"/>
  <c r="J1687" i="8"/>
  <c r="K1687" i="8"/>
  <c r="AT1686" i="8"/>
  <c r="AU1686" i="8"/>
  <c r="W1686" i="8"/>
  <c r="V1686" i="8"/>
  <c r="S1686" i="8"/>
  <c r="P1686" i="8"/>
  <c r="J1686" i="8"/>
  <c r="K1686" i="8"/>
  <c r="AT1685" i="8"/>
  <c r="AU1685" i="8"/>
  <c r="X1685" i="8"/>
  <c r="W1685" i="8"/>
  <c r="V1685" i="8"/>
  <c r="S1685" i="8"/>
  <c r="R1685" i="8"/>
  <c r="P1685" i="8"/>
  <c r="Q1685" i="8"/>
  <c r="J1685" i="8"/>
  <c r="K1685" i="8"/>
  <c r="AU1684" i="8"/>
  <c r="AT1684" i="8"/>
  <c r="V1684" i="8"/>
  <c r="U1684" i="8"/>
  <c r="S1684" i="8"/>
  <c r="T1684" i="8"/>
  <c r="P1684" i="8"/>
  <c r="Q1684" i="8"/>
  <c r="R1684" i="8"/>
  <c r="J1684" i="8"/>
  <c r="AU1683" i="8"/>
  <c r="AT1683" i="8"/>
  <c r="X1683" i="8"/>
  <c r="V1683" i="8"/>
  <c r="W1683" i="8"/>
  <c r="S1683" i="8"/>
  <c r="T1683" i="8"/>
  <c r="R1683" i="8"/>
  <c r="P1683" i="8"/>
  <c r="Q1683" i="8"/>
  <c r="J1683" i="8"/>
  <c r="K1683" i="8"/>
  <c r="L1683" i="8"/>
  <c r="AT1682" i="8"/>
  <c r="AU1682" i="8"/>
  <c r="W1682" i="8"/>
  <c r="X1682" i="8"/>
  <c r="V1682" i="8"/>
  <c r="U1682" i="8"/>
  <c r="S1682" i="8"/>
  <c r="T1682" i="8"/>
  <c r="P1682" i="8"/>
  <c r="J1682" i="8"/>
  <c r="K1682" i="8"/>
  <c r="AT1681" i="8"/>
  <c r="AU1681" i="8"/>
  <c r="V1681" i="8"/>
  <c r="T1681" i="8"/>
  <c r="U1681" i="8"/>
  <c r="S1681" i="8"/>
  <c r="P1681" i="8"/>
  <c r="J1681" i="8"/>
  <c r="AT1680" i="8"/>
  <c r="AU1680" i="8"/>
  <c r="V1680" i="8"/>
  <c r="S1680" i="8"/>
  <c r="Q1680" i="8"/>
  <c r="P1680" i="8"/>
  <c r="J1680" i="8"/>
  <c r="AT1679" i="8"/>
  <c r="AU1679" i="8"/>
  <c r="X1679" i="8"/>
  <c r="V1679" i="8"/>
  <c r="W1679" i="8"/>
  <c r="S1679" i="8"/>
  <c r="P1679" i="8"/>
  <c r="J1679" i="8"/>
  <c r="AU1678" i="8"/>
  <c r="AT1678" i="8"/>
  <c r="W1678" i="8"/>
  <c r="V1678" i="8"/>
  <c r="S1678" i="8"/>
  <c r="R1678" i="8"/>
  <c r="Q1678" i="8"/>
  <c r="P1678" i="8"/>
  <c r="J1678" i="8"/>
  <c r="K1678" i="8"/>
  <c r="L1678" i="8"/>
  <c r="AU1677" i="8"/>
  <c r="AT1677" i="8"/>
  <c r="V1677" i="8"/>
  <c r="T1677" i="8"/>
  <c r="U1677" i="8"/>
  <c r="S1677" i="8"/>
  <c r="Q1677" i="8"/>
  <c r="P1677" i="8"/>
  <c r="J1677" i="8"/>
  <c r="K1677" i="8"/>
  <c r="AU1676" i="8"/>
  <c r="AT1676" i="8"/>
  <c r="W1676" i="8"/>
  <c r="X1676" i="8"/>
  <c r="V1676" i="8"/>
  <c r="T1676" i="8"/>
  <c r="S1676" i="8"/>
  <c r="Q1676" i="8"/>
  <c r="R1676" i="8"/>
  <c r="P1676" i="8"/>
  <c r="J1676" i="8"/>
  <c r="AU1675" i="8"/>
  <c r="AT1675" i="8"/>
  <c r="W1675" i="8"/>
  <c r="V1675" i="8"/>
  <c r="U1675" i="8"/>
  <c r="T1675" i="8"/>
  <c r="S1675" i="8"/>
  <c r="P1675" i="8"/>
  <c r="Q1675" i="8"/>
  <c r="J1675" i="8"/>
  <c r="K1675" i="8"/>
  <c r="AT1674" i="8"/>
  <c r="AU1674" i="8"/>
  <c r="W1674" i="8"/>
  <c r="X1674" i="8"/>
  <c r="V1674" i="8"/>
  <c r="S1674" i="8"/>
  <c r="T1674" i="8"/>
  <c r="P1674" i="8"/>
  <c r="J1674" i="8"/>
  <c r="AU1673" i="8"/>
  <c r="AT1673" i="8"/>
  <c r="V1673" i="8"/>
  <c r="S1673" i="8"/>
  <c r="R1673" i="8"/>
  <c r="Q1673" i="8"/>
  <c r="P1673" i="8"/>
  <c r="J1673" i="8"/>
  <c r="K1673" i="8"/>
  <c r="AU1672" i="8"/>
  <c r="AT1672" i="8"/>
  <c r="W1672" i="8"/>
  <c r="V1672" i="8"/>
  <c r="T1672" i="8"/>
  <c r="U1672" i="8"/>
  <c r="S1672" i="8"/>
  <c r="P1672" i="8"/>
  <c r="J1672" i="8"/>
  <c r="AT1671" i="8"/>
  <c r="AU1671" i="8"/>
  <c r="V1671" i="8"/>
  <c r="U1671" i="8"/>
  <c r="T1671" i="8"/>
  <c r="S1671" i="8"/>
  <c r="P1671" i="8"/>
  <c r="Q1671" i="8"/>
  <c r="J1671" i="8"/>
  <c r="AU1670" i="8"/>
  <c r="AT1670" i="8"/>
  <c r="X1670" i="8"/>
  <c r="V1670" i="8"/>
  <c r="W1670" i="8"/>
  <c r="U1670" i="8"/>
  <c r="S1670" i="8"/>
  <c r="T1670" i="8"/>
  <c r="Q1670" i="8"/>
  <c r="R1670" i="8"/>
  <c r="P1670" i="8"/>
  <c r="J1670" i="8"/>
  <c r="AT1669" i="8"/>
  <c r="AU1669" i="8"/>
  <c r="X1669" i="8"/>
  <c r="V1669" i="8"/>
  <c r="W1669" i="8"/>
  <c r="S1669" i="8"/>
  <c r="P1669" i="8"/>
  <c r="J1669" i="8"/>
  <c r="K1669" i="8"/>
  <c r="L1669" i="8"/>
  <c r="AT1668" i="8"/>
  <c r="AU1668" i="8"/>
  <c r="X1668" i="8"/>
  <c r="W1668" i="8"/>
  <c r="V1668" i="8"/>
  <c r="U1668" i="8"/>
  <c r="S1668" i="8"/>
  <c r="T1668" i="8"/>
  <c r="P1668" i="8"/>
  <c r="J1668" i="8"/>
  <c r="K1668" i="8"/>
  <c r="AU1667" i="8"/>
  <c r="AT1667" i="8"/>
  <c r="X1667" i="8"/>
  <c r="W1667" i="8"/>
  <c r="V1667" i="8"/>
  <c r="T1667" i="8"/>
  <c r="U1667" i="8"/>
  <c r="S1667" i="8"/>
  <c r="Q1667" i="8"/>
  <c r="R1667" i="8"/>
  <c r="P1667" i="8"/>
  <c r="J1667" i="8"/>
  <c r="K1667" i="8"/>
  <c r="L1667" i="8"/>
  <c r="AU1666" i="8"/>
  <c r="AT1666" i="8"/>
  <c r="V1666" i="8"/>
  <c r="U1666" i="8"/>
  <c r="S1666" i="8"/>
  <c r="T1666" i="8"/>
  <c r="Q1666" i="8"/>
  <c r="P1666" i="8"/>
  <c r="J1666" i="8"/>
  <c r="K1666" i="8"/>
  <c r="L1666" i="8"/>
  <c r="AT1665" i="8"/>
  <c r="AU1665" i="8"/>
  <c r="V1665" i="8"/>
  <c r="S1665" i="8"/>
  <c r="P1665" i="8"/>
  <c r="Q1665" i="8"/>
  <c r="J1665" i="8"/>
  <c r="AT1664" i="8"/>
  <c r="AU1664" i="8"/>
  <c r="V1664" i="8"/>
  <c r="U1664" i="8"/>
  <c r="T1664" i="8"/>
  <c r="S1664" i="8"/>
  <c r="P1664" i="8"/>
  <c r="J1664" i="8"/>
  <c r="K1664" i="8"/>
  <c r="L1664" i="8"/>
  <c r="AT1663" i="8"/>
  <c r="AU1663" i="8"/>
  <c r="W1663" i="8"/>
  <c r="X1663" i="8"/>
  <c r="V1663" i="8"/>
  <c r="S1663" i="8"/>
  <c r="Q1663" i="8"/>
  <c r="R1663" i="8"/>
  <c r="P1663" i="8"/>
  <c r="J1663" i="8"/>
  <c r="AT1662" i="8"/>
  <c r="AU1662" i="8"/>
  <c r="W1662" i="8"/>
  <c r="V1662" i="8"/>
  <c r="T1662" i="8"/>
  <c r="U1662" i="8"/>
  <c r="S1662" i="8"/>
  <c r="R1662" i="8"/>
  <c r="Q1662" i="8"/>
  <c r="P1662" i="8"/>
  <c r="J1662" i="8"/>
  <c r="K1662" i="8"/>
  <c r="L1662" i="8"/>
  <c r="AU1661" i="8"/>
  <c r="AT1661" i="8"/>
  <c r="W1661" i="8"/>
  <c r="X1661" i="8"/>
  <c r="V1661" i="8"/>
  <c r="U1661" i="8"/>
  <c r="T1661" i="8"/>
  <c r="S1661" i="8"/>
  <c r="P1661" i="8"/>
  <c r="Q1661" i="8"/>
  <c r="J1661" i="8"/>
  <c r="K1661" i="8"/>
  <c r="L1661" i="8"/>
  <c r="AU1660" i="8"/>
  <c r="AT1660" i="8"/>
  <c r="X1660" i="8"/>
  <c r="W1660" i="8"/>
  <c r="V1660" i="8"/>
  <c r="S1660" i="8"/>
  <c r="T1660" i="8"/>
  <c r="Q1660" i="8"/>
  <c r="R1660" i="8"/>
  <c r="P1660" i="8"/>
  <c r="J1660" i="8"/>
  <c r="AU1659" i="8"/>
  <c r="AT1659" i="8"/>
  <c r="W1659" i="8"/>
  <c r="X1659" i="8"/>
  <c r="V1659" i="8"/>
  <c r="S1659" i="8"/>
  <c r="Q1659" i="8"/>
  <c r="P1659" i="8"/>
  <c r="J1659" i="8"/>
  <c r="AT1658" i="8"/>
  <c r="AU1658" i="8"/>
  <c r="V1658" i="8"/>
  <c r="T1658" i="8"/>
  <c r="U1658" i="8"/>
  <c r="S1658" i="8"/>
  <c r="Q1658" i="8"/>
  <c r="R1658" i="8"/>
  <c r="P1658" i="8"/>
  <c r="J1658" i="8"/>
  <c r="AT1657" i="8"/>
  <c r="AU1657" i="8"/>
  <c r="V1657" i="8"/>
  <c r="S1657" i="8"/>
  <c r="P1657" i="8"/>
  <c r="J1657" i="8"/>
  <c r="AT1656" i="8"/>
  <c r="AU1656" i="8"/>
  <c r="X1656" i="8"/>
  <c r="W1656" i="8"/>
  <c r="V1656" i="8"/>
  <c r="U1656" i="8"/>
  <c r="S1656" i="8"/>
  <c r="T1656" i="8"/>
  <c r="P1656" i="8"/>
  <c r="J1656" i="8"/>
  <c r="K1656" i="8"/>
  <c r="AT1655" i="8"/>
  <c r="AU1655" i="8"/>
  <c r="V1655" i="8"/>
  <c r="T1655" i="8"/>
  <c r="S1655" i="8"/>
  <c r="R1655" i="8"/>
  <c r="Q1655" i="8"/>
  <c r="P1655" i="8"/>
  <c r="J1655" i="8"/>
  <c r="K1655" i="8"/>
  <c r="L1655" i="8"/>
  <c r="AT1654" i="8"/>
  <c r="AU1654" i="8"/>
  <c r="V1654" i="8"/>
  <c r="S1654" i="8"/>
  <c r="P1654" i="8"/>
  <c r="Q1654" i="8"/>
  <c r="R1654" i="8"/>
  <c r="J1654" i="8"/>
  <c r="K1654" i="8"/>
  <c r="AU1653" i="8"/>
  <c r="AT1653" i="8"/>
  <c r="W1653" i="8"/>
  <c r="V1653" i="8"/>
  <c r="T1653" i="8"/>
  <c r="U1653" i="8"/>
  <c r="S1653" i="8"/>
  <c r="Q1653" i="8"/>
  <c r="P1653" i="8"/>
  <c r="J1653" i="8"/>
  <c r="K1653" i="8"/>
  <c r="L1653" i="8"/>
  <c r="AT1652" i="8"/>
  <c r="AU1652" i="8"/>
  <c r="X1652" i="8"/>
  <c r="W1652" i="8"/>
  <c r="V1652" i="8"/>
  <c r="S1652" i="8"/>
  <c r="P1652" i="8"/>
  <c r="J1652" i="8"/>
  <c r="AT1651" i="8"/>
  <c r="AU1651" i="8"/>
  <c r="W1651" i="8"/>
  <c r="X1651" i="8"/>
  <c r="V1651" i="8"/>
  <c r="S1651" i="8"/>
  <c r="R1651" i="8"/>
  <c r="Q1651" i="8"/>
  <c r="P1651" i="8"/>
  <c r="J1651" i="8"/>
  <c r="AT1650" i="8"/>
  <c r="AU1650" i="8"/>
  <c r="W1650" i="8"/>
  <c r="V1650" i="8"/>
  <c r="S1650" i="8"/>
  <c r="Q1650" i="8"/>
  <c r="R1650" i="8"/>
  <c r="P1650" i="8"/>
  <c r="J1650" i="8"/>
  <c r="K1650" i="8"/>
  <c r="L1650" i="8"/>
  <c r="AU1649" i="8"/>
  <c r="AT1649" i="8"/>
  <c r="W1649" i="8"/>
  <c r="V1649" i="8"/>
  <c r="T1649" i="8"/>
  <c r="U1649" i="8"/>
  <c r="S1649" i="8"/>
  <c r="P1649" i="8"/>
  <c r="Q1649" i="8"/>
  <c r="J1649" i="8"/>
  <c r="K1649" i="8"/>
  <c r="AT1648" i="8"/>
  <c r="AU1648" i="8"/>
  <c r="W1648" i="8"/>
  <c r="X1648" i="8"/>
  <c r="V1648" i="8"/>
  <c r="S1648" i="8"/>
  <c r="R1648" i="8"/>
  <c r="Q1648" i="8"/>
  <c r="P1648" i="8"/>
  <c r="J1648" i="8"/>
  <c r="AU1647" i="8"/>
  <c r="AT1647" i="8"/>
  <c r="V1647" i="8"/>
  <c r="W1647" i="8"/>
  <c r="T1647" i="8"/>
  <c r="U1647" i="8"/>
  <c r="S1647" i="8"/>
  <c r="R1647" i="8"/>
  <c r="Q1647" i="8"/>
  <c r="P1647" i="8"/>
  <c r="J1647" i="8"/>
  <c r="AU1646" i="8"/>
  <c r="AT1646" i="8"/>
  <c r="W1646" i="8"/>
  <c r="X1646" i="8"/>
  <c r="V1646" i="8"/>
  <c r="T1646" i="8"/>
  <c r="U1646" i="8"/>
  <c r="S1646" i="8"/>
  <c r="Q1646" i="8"/>
  <c r="P1646" i="8"/>
  <c r="J1646" i="8"/>
  <c r="K1646" i="8"/>
  <c r="L1646" i="8"/>
  <c r="AU1645" i="8"/>
  <c r="AT1645" i="8"/>
  <c r="V1645" i="8"/>
  <c r="S1645" i="8"/>
  <c r="P1645" i="8"/>
  <c r="J1645" i="8"/>
  <c r="AT1644" i="8"/>
  <c r="AU1644" i="8"/>
  <c r="X1644" i="8"/>
  <c r="W1644" i="8"/>
  <c r="V1644" i="8"/>
  <c r="T1644" i="8"/>
  <c r="U1644" i="8"/>
  <c r="S1644" i="8"/>
  <c r="P1644" i="8"/>
  <c r="Q1644" i="8"/>
  <c r="J1644" i="8"/>
  <c r="AT1643" i="8"/>
  <c r="AU1643" i="8"/>
  <c r="V1643" i="8"/>
  <c r="T1643" i="8"/>
  <c r="S1643" i="8"/>
  <c r="P1643" i="8"/>
  <c r="Q1643" i="8"/>
  <c r="J1643" i="8"/>
  <c r="K1643" i="8"/>
  <c r="L1643" i="8"/>
  <c r="AU1642" i="8"/>
  <c r="AT1642" i="8"/>
  <c r="V1642" i="8"/>
  <c r="S1642" i="8"/>
  <c r="Q1642" i="8"/>
  <c r="R1642" i="8"/>
  <c r="P1642" i="8"/>
  <c r="J1642" i="8"/>
  <c r="AU1641" i="8"/>
  <c r="AT1641" i="8"/>
  <c r="V1641" i="8"/>
  <c r="W1641" i="8"/>
  <c r="S1641" i="8"/>
  <c r="P1641" i="8"/>
  <c r="Q1641" i="8"/>
  <c r="J1641" i="8"/>
  <c r="K1641" i="8"/>
  <c r="AT1640" i="8"/>
  <c r="AU1640" i="8"/>
  <c r="V1640" i="8"/>
  <c r="U1640" i="8"/>
  <c r="T1640" i="8"/>
  <c r="S1640" i="8"/>
  <c r="Q1640" i="8"/>
  <c r="R1640" i="8"/>
  <c r="P1640" i="8"/>
  <c r="J1640" i="8"/>
  <c r="AU1639" i="8"/>
  <c r="AT1639" i="8"/>
  <c r="V1639" i="8"/>
  <c r="U1639" i="8"/>
  <c r="S1639" i="8"/>
  <c r="T1639" i="8"/>
  <c r="Q1639" i="8"/>
  <c r="R1639" i="8"/>
  <c r="P1639" i="8"/>
  <c r="J1639" i="8"/>
  <c r="AU1638" i="8"/>
  <c r="AT1638" i="8"/>
  <c r="W1638" i="8"/>
  <c r="X1638" i="8"/>
  <c r="V1638" i="8"/>
  <c r="U1638" i="8"/>
  <c r="T1638" i="8"/>
  <c r="S1638" i="8"/>
  <c r="Q1638" i="8"/>
  <c r="P1638" i="8"/>
  <c r="J1638" i="8"/>
  <c r="K1638" i="8"/>
  <c r="L1638" i="8"/>
  <c r="AT1637" i="8"/>
  <c r="AU1637" i="8"/>
  <c r="V1637" i="8"/>
  <c r="W1637" i="8"/>
  <c r="S1637" i="8"/>
  <c r="R1637" i="8"/>
  <c r="P1637" i="8"/>
  <c r="Q1637" i="8"/>
  <c r="J1637" i="8"/>
  <c r="AU1636" i="8"/>
  <c r="AT1636" i="8"/>
  <c r="V1636" i="8"/>
  <c r="T1636" i="8"/>
  <c r="U1636" i="8"/>
  <c r="S1636" i="8"/>
  <c r="R1636" i="8"/>
  <c r="Q1636" i="8"/>
  <c r="P1636" i="8"/>
  <c r="J1636" i="8"/>
  <c r="K1636" i="8"/>
  <c r="L1636" i="8"/>
  <c r="AT1635" i="8"/>
  <c r="AU1635" i="8"/>
  <c r="W1635" i="8"/>
  <c r="X1635" i="8"/>
  <c r="V1635" i="8"/>
  <c r="U1635" i="8"/>
  <c r="T1635" i="8"/>
  <c r="S1635" i="8"/>
  <c r="Q1635" i="8"/>
  <c r="R1635" i="8"/>
  <c r="P1635" i="8"/>
  <c r="J1635" i="8"/>
  <c r="AU1634" i="8"/>
  <c r="AT1634" i="8"/>
  <c r="X1634" i="8"/>
  <c r="W1634" i="8"/>
  <c r="V1634" i="8"/>
  <c r="S1634" i="8"/>
  <c r="Q1634" i="8"/>
  <c r="R1634" i="8"/>
  <c r="P1634" i="8"/>
  <c r="J1634" i="8"/>
  <c r="K1634" i="8"/>
  <c r="AU1633" i="8"/>
  <c r="AT1633" i="8"/>
  <c r="V1633" i="8"/>
  <c r="T1633" i="8"/>
  <c r="U1633" i="8"/>
  <c r="S1633" i="8"/>
  <c r="P1633" i="8"/>
  <c r="J1633" i="8"/>
  <c r="AT1632" i="8"/>
  <c r="AU1632" i="8"/>
  <c r="X1632" i="8"/>
  <c r="W1632" i="8"/>
  <c r="V1632" i="8"/>
  <c r="T1632" i="8"/>
  <c r="U1632" i="8"/>
  <c r="S1632" i="8"/>
  <c r="P1632" i="8"/>
  <c r="J1632" i="8"/>
  <c r="AU1631" i="8"/>
  <c r="AT1631" i="8"/>
  <c r="W1631" i="8"/>
  <c r="X1631" i="8"/>
  <c r="V1631" i="8"/>
  <c r="S1631" i="8"/>
  <c r="Q1631" i="8"/>
  <c r="R1631" i="8"/>
  <c r="P1631" i="8"/>
  <c r="J1631" i="8"/>
  <c r="K1631" i="8"/>
  <c r="AT1630" i="8"/>
  <c r="AU1630" i="8"/>
  <c r="W1630" i="8"/>
  <c r="X1630" i="8"/>
  <c r="V1630" i="8"/>
  <c r="S1630" i="8"/>
  <c r="T1630" i="8"/>
  <c r="U1630" i="8"/>
  <c r="Q1630" i="8"/>
  <c r="R1630" i="8"/>
  <c r="P1630" i="8"/>
  <c r="J1630" i="8"/>
  <c r="K1630" i="8"/>
  <c r="L1630" i="8"/>
  <c r="AT1629" i="8"/>
  <c r="AU1629" i="8"/>
  <c r="V1629" i="8"/>
  <c r="S1629" i="8"/>
  <c r="R1629" i="8"/>
  <c r="P1629" i="8"/>
  <c r="Q1629" i="8"/>
  <c r="J1629" i="8"/>
  <c r="K1629" i="8"/>
  <c r="AT1628" i="8"/>
  <c r="AU1628" i="8"/>
  <c r="V1628" i="8"/>
  <c r="U1628" i="8"/>
  <c r="S1628" i="8"/>
  <c r="T1628" i="8"/>
  <c r="R1628" i="8"/>
  <c r="Q1628" i="8"/>
  <c r="P1628" i="8"/>
  <c r="J1628" i="8"/>
  <c r="K1628" i="8"/>
  <c r="AU1627" i="8"/>
  <c r="AT1627" i="8"/>
  <c r="V1627" i="8"/>
  <c r="T1627" i="8"/>
  <c r="U1627" i="8"/>
  <c r="S1627" i="8"/>
  <c r="P1627" i="8"/>
  <c r="J1627" i="8"/>
  <c r="AT1626" i="8"/>
  <c r="AU1626" i="8"/>
  <c r="V1626" i="8"/>
  <c r="U1626" i="8"/>
  <c r="T1626" i="8"/>
  <c r="S1626" i="8"/>
  <c r="R1626" i="8"/>
  <c r="Q1626" i="8"/>
  <c r="P1626" i="8"/>
  <c r="J1626" i="8"/>
  <c r="K1626" i="8"/>
  <c r="AU1625" i="8"/>
  <c r="AT1625" i="8"/>
  <c r="V1625" i="8"/>
  <c r="S1625" i="8"/>
  <c r="P1625" i="8"/>
  <c r="Q1625" i="8"/>
  <c r="J1625" i="8"/>
  <c r="K1625" i="8"/>
  <c r="AT1624" i="8"/>
  <c r="AU1624" i="8"/>
  <c r="X1624" i="8"/>
  <c r="W1624" i="8"/>
  <c r="V1624" i="8"/>
  <c r="T1624" i="8"/>
  <c r="U1624" i="8"/>
  <c r="S1624" i="8"/>
  <c r="P1624" i="8"/>
  <c r="J1624" i="8"/>
  <c r="AT1623" i="8"/>
  <c r="AU1623" i="8"/>
  <c r="V1623" i="8"/>
  <c r="S1623" i="8"/>
  <c r="P1623" i="8"/>
  <c r="J1623" i="8"/>
  <c r="K1623" i="8"/>
  <c r="AU1622" i="8"/>
  <c r="AT1622" i="8"/>
  <c r="W1622" i="8"/>
  <c r="V1622" i="8"/>
  <c r="S1622" i="8"/>
  <c r="Q1622" i="8"/>
  <c r="R1622" i="8"/>
  <c r="P1622" i="8"/>
  <c r="J1622" i="8"/>
  <c r="K1622" i="8"/>
  <c r="L1622" i="8"/>
  <c r="AU1621" i="8"/>
  <c r="AT1621" i="8"/>
  <c r="V1621" i="8"/>
  <c r="U1621" i="8"/>
  <c r="T1621" i="8"/>
  <c r="S1621" i="8"/>
  <c r="Q1621" i="8"/>
  <c r="R1621" i="8"/>
  <c r="P1621" i="8"/>
  <c r="J1621" i="8"/>
  <c r="AU1620" i="8"/>
  <c r="AT1620" i="8"/>
  <c r="V1620" i="8"/>
  <c r="S1620" i="8"/>
  <c r="Q1620" i="8"/>
  <c r="R1620" i="8"/>
  <c r="P1620" i="8"/>
  <c r="J1620" i="8"/>
  <c r="K1620" i="8"/>
  <c r="L1620" i="8"/>
  <c r="AT1619" i="8"/>
  <c r="AU1619" i="8"/>
  <c r="V1619" i="8"/>
  <c r="W1619" i="8"/>
  <c r="T1619" i="8"/>
  <c r="U1619" i="8"/>
  <c r="S1619" i="8"/>
  <c r="R1619" i="8"/>
  <c r="P1619" i="8"/>
  <c r="Q1619" i="8"/>
  <c r="J1619" i="8"/>
  <c r="K1619" i="8"/>
  <c r="AU1618" i="8"/>
  <c r="AT1618" i="8"/>
  <c r="W1618" i="8"/>
  <c r="X1618" i="8"/>
  <c r="V1618" i="8"/>
  <c r="S1618" i="8"/>
  <c r="T1618" i="8"/>
  <c r="P1618" i="8"/>
  <c r="J1618" i="8"/>
  <c r="K1618" i="8"/>
  <c r="L1618" i="8"/>
  <c r="AU1617" i="8"/>
  <c r="AT1617" i="8"/>
  <c r="X1617" i="8"/>
  <c r="V1617" i="8"/>
  <c r="W1617" i="8"/>
  <c r="U1617" i="8"/>
  <c r="T1617" i="8"/>
  <c r="S1617" i="8"/>
  <c r="R1617" i="8"/>
  <c r="P1617" i="8"/>
  <c r="Q1617" i="8"/>
  <c r="J1617" i="8"/>
  <c r="AU1616" i="8"/>
  <c r="AT1616" i="8"/>
  <c r="X1616" i="8"/>
  <c r="W1616" i="8"/>
  <c r="V1616" i="8"/>
  <c r="S1616" i="8"/>
  <c r="P1616" i="8"/>
  <c r="Q1616" i="8"/>
  <c r="J1616" i="8"/>
  <c r="K1616" i="8"/>
  <c r="L1616" i="8"/>
  <c r="AT1615" i="8"/>
  <c r="AU1615" i="8"/>
  <c r="V1615" i="8"/>
  <c r="U1615" i="8"/>
  <c r="T1615" i="8"/>
  <c r="S1615" i="8"/>
  <c r="R1615" i="8"/>
  <c r="P1615" i="8"/>
  <c r="Q1615" i="8"/>
  <c r="J1615" i="8"/>
  <c r="AU1614" i="8"/>
  <c r="AT1614" i="8"/>
  <c r="V1614" i="8"/>
  <c r="S1614" i="8"/>
  <c r="T1614" i="8"/>
  <c r="R1614" i="8"/>
  <c r="Q1614" i="8"/>
  <c r="P1614" i="8"/>
  <c r="J1614" i="8"/>
  <c r="AU1613" i="8"/>
  <c r="AT1613" i="8"/>
  <c r="V1613" i="8"/>
  <c r="S1613" i="8"/>
  <c r="R1613" i="8"/>
  <c r="Q1613" i="8"/>
  <c r="P1613" i="8"/>
  <c r="J1613" i="8"/>
  <c r="K1613" i="8"/>
  <c r="AT1612" i="8"/>
  <c r="AU1612" i="8"/>
  <c r="V1612" i="8"/>
  <c r="T1612" i="8"/>
  <c r="U1612" i="8"/>
  <c r="S1612" i="8"/>
  <c r="P1612" i="8"/>
  <c r="J1612" i="8"/>
  <c r="K1612" i="8"/>
  <c r="AT1611" i="8"/>
  <c r="AU1611" i="8"/>
  <c r="V1611" i="8"/>
  <c r="U1611" i="8"/>
  <c r="S1611" i="8"/>
  <c r="T1611" i="8"/>
  <c r="P1611" i="8"/>
  <c r="J1611" i="8"/>
  <c r="AT1610" i="8"/>
  <c r="AU1610" i="8"/>
  <c r="W1610" i="8"/>
  <c r="X1610" i="8"/>
  <c r="V1610" i="8"/>
  <c r="S1610" i="8"/>
  <c r="Q1610" i="8"/>
  <c r="P1610" i="8"/>
  <c r="J1610" i="8"/>
  <c r="AT1609" i="8"/>
  <c r="AU1609" i="8"/>
  <c r="W1609" i="8"/>
  <c r="V1609" i="8"/>
  <c r="S1609" i="8"/>
  <c r="P1609" i="8"/>
  <c r="J1609" i="8"/>
  <c r="AT1608" i="8"/>
  <c r="AU1608" i="8"/>
  <c r="W1608" i="8"/>
  <c r="V1608" i="8"/>
  <c r="S1608" i="8"/>
  <c r="T1608" i="8"/>
  <c r="U1608" i="8"/>
  <c r="Q1608" i="8"/>
  <c r="R1608" i="8"/>
  <c r="P1608" i="8"/>
  <c r="J1608" i="8"/>
  <c r="K1608" i="8"/>
  <c r="AU1607" i="8"/>
  <c r="AT1607" i="8"/>
  <c r="V1607" i="8"/>
  <c r="U1607" i="8"/>
  <c r="T1607" i="8"/>
  <c r="S1607" i="8"/>
  <c r="P1607" i="8"/>
  <c r="J1607" i="8"/>
  <c r="AT1606" i="8"/>
  <c r="AU1606" i="8"/>
  <c r="W1606" i="8"/>
  <c r="X1606" i="8"/>
  <c r="V1606" i="8"/>
  <c r="S1606" i="8"/>
  <c r="T1606" i="8"/>
  <c r="R1606" i="8"/>
  <c r="Q1606" i="8"/>
  <c r="P1606" i="8"/>
  <c r="J1606" i="8"/>
  <c r="K1606" i="8"/>
  <c r="L1606" i="8"/>
  <c r="AU1605" i="8"/>
  <c r="AT1605" i="8"/>
  <c r="V1605" i="8"/>
  <c r="U1605" i="8"/>
  <c r="T1605" i="8"/>
  <c r="S1605" i="8"/>
  <c r="P1605" i="8"/>
  <c r="Q1605" i="8"/>
  <c r="J1605" i="8"/>
  <c r="K1605" i="8"/>
  <c r="L1605" i="8"/>
  <c r="AU1604" i="8"/>
  <c r="AT1604" i="8"/>
  <c r="X1604" i="8"/>
  <c r="W1604" i="8"/>
  <c r="V1604" i="8"/>
  <c r="S1604" i="8"/>
  <c r="P1604" i="8"/>
  <c r="J1604" i="8"/>
  <c r="K1604" i="8"/>
  <c r="L1604" i="8"/>
  <c r="AU1603" i="8"/>
  <c r="AT1603" i="8"/>
  <c r="X1603" i="8"/>
  <c r="V1603" i="8"/>
  <c r="W1603" i="8"/>
  <c r="U1603" i="8"/>
  <c r="S1603" i="8"/>
  <c r="T1603" i="8"/>
  <c r="R1603" i="8"/>
  <c r="Q1603" i="8"/>
  <c r="P1603" i="8"/>
  <c r="J1603" i="8"/>
  <c r="AU1602" i="8"/>
  <c r="AT1602" i="8"/>
  <c r="W1602" i="8"/>
  <c r="V1602" i="8"/>
  <c r="T1602" i="8"/>
  <c r="U1602" i="8"/>
  <c r="S1602" i="8"/>
  <c r="P1602" i="8"/>
  <c r="J1602" i="8"/>
  <c r="AT1601" i="8"/>
  <c r="AU1601" i="8"/>
  <c r="X1601" i="8"/>
  <c r="W1601" i="8"/>
  <c r="V1601" i="8"/>
  <c r="U1601" i="8"/>
  <c r="T1601" i="8"/>
  <c r="S1601" i="8"/>
  <c r="R1601" i="8"/>
  <c r="P1601" i="8"/>
  <c r="Q1601" i="8"/>
  <c r="J1601" i="8"/>
  <c r="K1601" i="8"/>
  <c r="L1601" i="8"/>
  <c r="AT1600" i="8"/>
  <c r="AU1600" i="8"/>
  <c r="X1600" i="8"/>
  <c r="W1600" i="8"/>
  <c r="V1600" i="8"/>
  <c r="U1600" i="8"/>
  <c r="S1600" i="8"/>
  <c r="T1600" i="8"/>
  <c r="P1600" i="8"/>
  <c r="Q1600" i="8"/>
  <c r="J1600" i="8"/>
  <c r="AT1599" i="8"/>
  <c r="AU1599" i="8"/>
  <c r="V1599" i="8"/>
  <c r="W1599" i="8"/>
  <c r="U1599" i="8"/>
  <c r="T1599" i="8"/>
  <c r="S1599" i="8"/>
  <c r="P1599" i="8"/>
  <c r="J1599" i="8"/>
  <c r="K1599" i="8"/>
  <c r="AT1598" i="8"/>
  <c r="AU1598" i="8"/>
  <c r="X1598" i="8"/>
  <c r="W1598" i="8"/>
  <c r="V1598" i="8"/>
  <c r="S1598" i="8"/>
  <c r="Q1598" i="8"/>
  <c r="R1598" i="8"/>
  <c r="P1598" i="8"/>
  <c r="J1598" i="8"/>
  <c r="AT1597" i="8"/>
  <c r="AU1597" i="8"/>
  <c r="X1597" i="8"/>
  <c r="V1597" i="8"/>
  <c r="W1597" i="8"/>
  <c r="U1597" i="8"/>
  <c r="T1597" i="8"/>
  <c r="S1597" i="8"/>
  <c r="Q1597" i="8"/>
  <c r="R1597" i="8"/>
  <c r="P1597" i="8"/>
  <c r="J1597" i="8"/>
  <c r="AU1596" i="8"/>
  <c r="AT1596" i="8"/>
  <c r="W1596" i="8"/>
  <c r="V1596" i="8"/>
  <c r="U1596" i="8"/>
  <c r="T1596" i="8"/>
  <c r="S1596" i="8"/>
  <c r="Q1596" i="8"/>
  <c r="P1596" i="8"/>
  <c r="J1596" i="8"/>
  <c r="K1596" i="8"/>
  <c r="AT1595" i="8"/>
  <c r="AU1595" i="8"/>
  <c r="V1595" i="8"/>
  <c r="W1595" i="8"/>
  <c r="S1595" i="8"/>
  <c r="Q1595" i="8"/>
  <c r="P1595" i="8"/>
  <c r="J1595" i="8"/>
  <c r="K1595" i="8"/>
  <c r="AT1594" i="8"/>
  <c r="AU1594" i="8"/>
  <c r="W1594" i="8"/>
  <c r="V1594" i="8"/>
  <c r="T1594" i="8"/>
  <c r="U1594" i="8"/>
  <c r="S1594" i="8"/>
  <c r="Q1594" i="8"/>
  <c r="R1594" i="8"/>
  <c r="P1594" i="8"/>
  <c r="J1594" i="8"/>
  <c r="AT1593" i="8"/>
  <c r="AU1593" i="8"/>
  <c r="V1593" i="8"/>
  <c r="S1593" i="8"/>
  <c r="R1593" i="8"/>
  <c r="P1593" i="8"/>
  <c r="Q1593" i="8"/>
  <c r="J1593" i="8"/>
  <c r="AU1592" i="8"/>
  <c r="AT1592" i="8"/>
  <c r="V1592" i="8"/>
  <c r="W1592" i="8"/>
  <c r="S1592" i="8"/>
  <c r="R1592" i="8"/>
  <c r="Q1592" i="8"/>
  <c r="P1592" i="8"/>
  <c r="J1592" i="8"/>
  <c r="AU1591" i="8"/>
  <c r="AT1591" i="8"/>
  <c r="V1591" i="8"/>
  <c r="W1591" i="8"/>
  <c r="T1591" i="8"/>
  <c r="U1591" i="8"/>
  <c r="S1591" i="8"/>
  <c r="P1591" i="8"/>
  <c r="J1591" i="8"/>
  <c r="AT1590" i="8"/>
  <c r="AU1590" i="8"/>
  <c r="W1590" i="8"/>
  <c r="X1590" i="8"/>
  <c r="V1590" i="8"/>
  <c r="U1590" i="8"/>
  <c r="T1590" i="8"/>
  <c r="S1590" i="8"/>
  <c r="P1590" i="8"/>
  <c r="J1590" i="8"/>
  <c r="AU1589" i="8"/>
  <c r="AT1589" i="8"/>
  <c r="W1589" i="8"/>
  <c r="X1589" i="8"/>
  <c r="V1589" i="8"/>
  <c r="T1589" i="8"/>
  <c r="S1589" i="8"/>
  <c r="P1589" i="8"/>
  <c r="J1589" i="8"/>
  <c r="K1589" i="8"/>
  <c r="AU1588" i="8"/>
  <c r="AT1588" i="8"/>
  <c r="X1588" i="8"/>
  <c r="W1588" i="8"/>
  <c r="V1588" i="8"/>
  <c r="T1588" i="8"/>
  <c r="U1588" i="8"/>
  <c r="S1588" i="8"/>
  <c r="P1588" i="8"/>
  <c r="J1588" i="8"/>
  <c r="AT1587" i="8"/>
  <c r="AU1587" i="8"/>
  <c r="V1587" i="8"/>
  <c r="U1587" i="8"/>
  <c r="T1587" i="8"/>
  <c r="S1587" i="8"/>
  <c r="P1587" i="8"/>
  <c r="Q1587" i="8"/>
  <c r="J1587" i="8"/>
  <c r="AU1586" i="8"/>
  <c r="AT1586" i="8"/>
  <c r="V1586" i="8"/>
  <c r="S1586" i="8"/>
  <c r="R1586" i="8"/>
  <c r="Q1586" i="8"/>
  <c r="P1586" i="8"/>
  <c r="J1586" i="8"/>
  <c r="K1586" i="8"/>
  <c r="L1586" i="8"/>
  <c r="AT1585" i="8"/>
  <c r="AU1585" i="8"/>
  <c r="X1585" i="8"/>
  <c r="V1585" i="8"/>
  <c r="W1585" i="8"/>
  <c r="U1585" i="8"/>
  <c r="T1585" i="8"/>
  <c r="S1585" i="8"/>
  <c r="P1585" i="8"/>
  <c r="J1585" i="8"/>
  <c r="AT1584" i="8"/>
  <c r="AU1584" i="8"/>
  <c r="W1584" i="8"/>
  <c r="V1584" i="8"/>
  <c r="T1584" i="8"/>
  <c r="U1584" i="8"/>
  <c r="S1584" i="8"/>
  <c r="R1584" i="8"/>
  <c r="Q1584" i="8"/>
  <c r="P1584" i="8"/>
  <c r="J1584" i="8"/>
  <c r="AT1583" i="8"/>
  <c r="AU1583" i="8"/>
  <c r="W1583" i="8"/>
  <c r="X1583" i="8"/>
  <c r="V1583" i="8"/>
  <c r="S1583" i="8"/>
  <c r="T1583" i="8"/>
  <c r="P1583" i="8"/>
  <c r="J1583" i="8"/>
  <c r="AT1582" i="8"/>
  <c r="AU1582" i="8"/>
  <c r="V1582" i="8"/>
  <c r="W1582" i="8"/>
  <c r="X1582" i="8"/>
  <c r="S1582" i="8"/>
  <c r="Q1582" i="8"/>
  <c r="P1582" i="8"/>
  <c r="J1582" i="8"/>
  <c r="K1582" i="8"/>
  <c r="AT1581" i="8"/>
  <c r="AU1581" i="8"/>
  <c r="X1581" i="8"/>
  <c r="V1581" i="8"/>
  <c r="W1581" i="8"/>
  <c r="S1581" i="8"/>
  <c r="Q1581" i="8"/>
  <c r="R1581" i="8"/>
  <c r="P1581" i="8"/>
  <c r="J1581" i="8"/>
  <c r="AT1580" i="8"/>
  <c r="AU1580" i="8"/>
  <c r="V1580" i="8"/>
  <c r="T1580" i="8"/>
  <c r="U1580" i="8"/>
  <c r="S1580" i="8"/>
  <c r="R1580" i="8"/>
  <c r="P1580" i="8"/>
  <c r="Q1580" i="8"/>
  <c r="J1580" i="8"/>
  <c r="AU1579" i="8"/>
  <c r="AT1579" i="8"/>
  <c r="X1579" i="8"/>
  <c r="W1579" i="8"/>
  <c r="V1579" i="8"/>
  <c r="U1579" i="8"/>
  <c r="S1579" i="8"/>
  <c r="T1579" i="8"/>
  <c r="P1579" i="8"/>
  <c r="J1579" i="8"/>
  <c r="AT1578" i="8"/>
  <c r="AU1578" i="8"/>
  <c r="X1578" i="8"/>
  <c r="V1578" i="8"/>
  <c r="W1578" i="8"/>
  <c r="U1578" i="8"/>
  <c r="T1578" i="8"/>
  <c r="S1578" i="8"/>
  <c r="Q1578" i="8"/>
  <c r="R1578" i="8"/>
  <c r="P1578" i="8"/>
  <c r="J1578" i="8"/>
  <c r="AT1577" i="8"/>
  <c r="AU1577" i="8"/>
  <c r="W1577" i="8"/>
  <c r="X1577" i="8"/>
  <c r="V1577" i="8"/>
  <c r="T1577" i="8"/>
  <c r="U1577" i="8"/>
  <c r="S1577" i="8"/>
  <c r="P1577" i="8"/>
  <c r="J1577" i="8"/>
  <c r="AU1576" i="8"/>
  <c r="AT1576" i="8"/>
  <c r="X1576" i="8"/>
  <c r="W1576" i="8"/>
  <c r="V1576" i="8"/>
  <c r="U1576" i="8"/>
  <c r="S1576" i="8"/>
  <c r="T1576" i="8"/>
  <c r="Q1576" i="8"/>
  <c r="R1576" i="8"/>
  <c r="P1576" i="8"/>
  <c r="J1576" i="8"/>
  <c r="AU1575" i="8"/>
  <c r="AT1575" i="8"/>
  <c r="X1575" i="8"/>
  <c r="W1575" i="8"/>
  <c r="V1575" i="8"/>
  <c r="S1575" i="8"/>
  <c r="P1575" i="8"/>
  <c r="J1575" i="8"/>
  <c r="K1575" i="8"/>
  <c r="AT1574" i="8"/>
  <c r="AU1574" i="8"/>
  <c r="V1574" i="8"/>
  <c r="S1574" i="8"/>
  <c r="Q1574" i="8"/>
  <c r="P1574" i="8"/>
  <c r="J1574" i="8"/>
  <c r="K1574" i="8"/>
  <c r="AT1573" i="8"/>
  <c r="AU1573" i="8"/>
  <c r="W1573" i="8"/>
  <c r="X1573" i="8"/>
  <c r="V1573" i="8"/>
  <c r="S1573" i="8"/>
  <c r="P1573" i="8"/>
  <c r="Q1573" i="8"/>
  <c r="J1573" i="8"/>
  <c r="AT1572" i="8"/>
  <c r="AU1572" i="8"/>
  <c r="V1572" i="8"/>
  <c r="S1572" i="8"/>
  <c r="Q1572" i="8"/>
  <c r="P1572" i="8"/>
  <c r="J1572" i="8"/>
  <c r="AT1571" i="8"/>
  <c r="AU1571" i="8"/>
  <c r="V1571" i="8"/>
  <c r="T1571" i="8"/>
  <c r="S1571" i="8"/>
  <c r="P1571" i="8"/>
  <c r="J1571" i="8"/>
  <c r="K1571" i="8"/>
  <c r="AT1570" i="8"/>
  <c r="AU1570" i="8"/>
  <c r="W1570" i="8"/>
  <c r="X1570" i="8"/>
  <c r="V1570" i="8"/>
  <c r="S1570" i="8"/>
  <c r="R1570" i="8"/>
  <c r="Q1570" i="8"/>
  <c r="P1570" i="8"/>
  <c r="J1570" i="8"/>
  <c r="AT1569" i="8"/>
  <c r="AU1569" i="8"/>
  <c r="V1569" i="8"/>
  <c r="U1569" i="8"/>
  <c r="T1569" i="8"/>
  <c r="S1569" i="8"/>
  <c r="P1569" i="8"/>
  <c r="J1569" i="8"/>
  <c r="K1569" i="8"/>
  <c r="L1569" i="8"/>
  <c r="AU1568" i="8"/>
  <c r="AT1568" i="8"/>
  <c r="V1568" i="8"/>
  <c r="T1568" i="8"/>
  <c r="U1568" i="8"/>
  <c r="S1568" i="8"/>
  <c r="Q1568" i="8"/>
  <c r="P1568" i="8"/>
  <c r="J1568" i="8"/>
  <c r="K1568" i="8"/>
  <c r="L1568" i="8"/>
  <c r="AT1567" i="8"/>
  <c r="AU1567" i="8"/>
  <c r="V1567" i="8"/>
  <c r="T1567" i="8"/>
  <c r="S1567" i="8"/>
  <c r="Q1567" i="8"/>
  <c r="P1567" i="8"/>
  <c r="J1567" i="8"/>
  <c r="K1567" i="8"/>
  <c r="AT1566" i="8"/>
  <c r="AU1566" i="8"/>
  <c r="V1566" i="8"/>
  <c r="U1566" i="8"/>
  <c r="S1566" i="8"/>
  <c r="T1566" i="8"/>
  <c r="Q1566" i="8"/>
  <c r="R1566" i="8"/>
  <c r="P1566" i="8"/>
  <c r="J1566" i="8"/>
  <c r="K1566" i="8"/>
  <c r="L1566" i="8"/>
  <c r="AT1565" i="8"/>
  <c r="AU1565" i="8"/>
  <c r="X1565" i="8"/>
  <c r="V1565" i="8"/>
  <c r="W1565" i="8"/>
  <c r="S1565" i="8"/>
  <c r="Q1565" i="8"/>
  <c r="R1565" i="8"/>
  <c r="P1565" i="8"/>
  <c r="J1565" i="8"/>
  <c r="K1565" i="8"/>
  <c r="L1565" i="8"/>
  <c r="AT1564" i="8"/>
  <c r="AU1564" i="8"/>
  <c r="V1564" i="8"/>
  <c r="S1564" i="8"/>
  <c r="Q1564" i="8"/>
  <c r="R1564" i="8"/>
  <c r="P1564" i="8"/>
  <c r="J1564" i="8"/>
  <c r="AU1563" i="8"/>
  <c r="AT1563" i="8"/>
  <c r="X1563" i="8"/>
  <c r="V1563" i="8"/>
  <c r="W1563" i="8"/>
  <c r="T1563" i="8"/>
  <c r="U1563" i="8"/>
  <c r="S1563" i="8"/>
  <c r="P1563" i="8"/>
  <c r="J1563" i="8"/>
  <c r="K1563" i="8"/>
  <c r="AT1562" i="8"/>
  <c r="AU1562" i="8"/>
  <c r="W1562" i="8"/>
  <c r="X1562" i="8"/>
  <c r="V1562" i="8"/>
  <c r="S1562" i="8"/>
  <c r="T1562" i="8"/>
  <c r="P1562" i="8"/>
  <c r="J1562" i="8"/>
  <c r="K1562" i="8"/>
  <c r="AU1561" i="8"/>
  <c r="AT1561" i="8"/>
  <c r="W1561" i="8"/>
  <c r="X1561" i="8"/>
  <c r="V1561" i="8"/>
  <c r="S1561" i="8"/>
  <c r="P1561" i="8"/>
  <c r="J1561" i="8"/>
  <c r="K1561" i="8"/>
  <c r="AT1560" i="8"/>
  <c r="AU1560" i="8"/>
  <c r="X1560" i="8"/>
  <c r="V1560" i="8"/>
  <c r="W1560" i="8"/>
  <c r="T1560" i="8"/>
  <c r="S1560" i="8"/>
  <c r="R1560" i="8"/>
  <c r="Q1560" i="8"/>
  <c r="P1560" i="8"/>
  <c r="J1560" i="8"/>
  <c r="AU1559" i="8"/>
  <c r="AT1559" i="8"/>
  <c r="W1559" i="8"/>
  <c r="V1559" i="8"/>
  <c r="S1559" i="8"/>
  <c r="R1559" i="8"/>
  <c r="P1559" i="8"/>
  <c r="Q1559" i="8"/>
  <c r="J1559" i="8"/>
  <c r="K1559" i="8"/>
  <c r="L1559" i="8"/>
  <c r="AT1558" i="8"/>
  <c r="AU1558" i="8"/>
  <c r="V1558" i="8"/>
  <c r="U1558" i="8"/>
  <c r="S1558" i="8"/>
  <c r="T1558" i="8"/>
  <c r="Q1558" i="8"/>
  <c r="P1558" i="8"/>
  <c r="J1558" i="8"/>
  <c r="K1558" i="8"/>
  <c r="AT1557" i="8"/>
  <c r="AU1557" i="8"/>
  <c r="X1557" i="8"/>
  <c r="V1557" i="8"/>
  <c r="W1557" i="8"/>
  <c r="U1557" i="8"/>
  <c r="T1557" i="8"/>
  <c r="S1557" i="8"/>
  <c r="R1557" i="8"/>
  <c r="P1557" i="8"/>
  <c r="Q1557" i="8"/>
  <c r="J1557" i="8"/>
  <c r="AT1556" i="8"/>
  <c r="AU1556" i="8"/>
  <c r="V1556" i="8"/>
  <c r="S1556" i="8"/>
  <c r="R1556" i="8"/>
  <c r="Q1556" i="8"/>
  <c r="P1556" i="8"/>
  <c r="J1556" i="8"/>
  <c r="K1556" i="8"/>
  <c r="AU1555" i="8"/>
  <c r="AT1555" i="8"/>
  <c r="X1555" i="8"/>
  <c r="W1555" i="8"/>
  <c r="V1555" i="8"/>
  <c r="U1555" i="8"/>
  <c r="T1555" i="8"/>
  <c r="S1555" i="8"/>
  <c r="Q1555" i="8"/>
  <c r="P1555" i="8"/>
  <c r="J1555" i="8"/>
  <c r="K1555" i="8"/>
  <c r="L1555" i="8"/>
  <c r="AT1554" i="8"/>
  <c r="AU1554" i="8"/>
  <c r="V1554" i="8"/>
  <c r="S1554" i="8"/>
  <c r="T1554" i="8"/>
  <c r="P1554" i="8"/>
  <c r="J1554" i="8"/>
  <c r="AU1553" i="8"/>
  <c r="AT1553" i="8"/>
  <c r="W1553" i="8"/>
  <c r="X1553" i="8"/>
  <c r="V1553" i="8"/>
  <c r="T1553" i="8"/>
  <c r="S1553" i="8"/>
  <c r="Q1553" i="8"/>
  <c r="R1553" i="8"/>
  <c r="P1553" i="8"/>
  <c r="J1553" i="8"/>
  <c r="K1553" i="8"/>
  <c r="L1553" i="8"/>
  <c r="AT1552" i="8"/>
  <c r="AU1552" i="8"/>
  <c r="V1552" i="8"/>
  <c r="S1552" i="8"/>
  <c r="P1552" i="8"/>
  <c r="Q1552" i="8"/>
  <c r="J1552" i="8"/>
  <c r="K1552" i="8"/>
  <c r="L1552" i="8"/>
  <c r="AT1551" i="8"/>
  <c r="AU1551" i="8"/>
  <c r="V1551" i="8"/>
  <c r="W1551" i="8"/>
  <c r="X1551" i="8"/>
  <c r="T1551" i="8"/>
  <c r="U1551" i="8"/>
  <c r="S1551" i="8"/>
  <c r="P1551" i="8"/>
  <c r="J1551" i="8"/>
  <c r="AT1550" i="8"/>
  <c r="AU1550" i="8"/>
  <c r="V1550" i="8"/>
  <c r="T1550" i="8"/>
  <c r="S1550" i="8"/>
  <c r="Q1550" i="8"/>
  <c r="R1550" i="8"/>
  <c r="P1550" i="8"/>
  <c r="J1550" i="8"/>
  <c r="AU1549" i="8"/>
  <c r="AT1549" i="8"/>
  <c r="V1549" i="8"/>
  <c r="T1549" i="8"/>
  <c r="U1549" i="8"/>
  <c r="S1549" i="8"/>
  <c r="Q1549" i="8"/>
  <c r="P1549" i="8"/>
  <c r="J1549" i="8"/>
  <c r="AU1548" i="8"/>
  <c r="AT1548" i="8"/>
  <c r="W1548" i="8"/>
  <c r="X1548" i="8"/>
  <c r="V1548" i="8"/>
  <c r="S1548" i="8"/>
  <c r="P1548" i="8"/>
  <c r="J1548" i="8"/>
  <c r="K1548" i="8"/>
  <c r="L1548" i="8"/>
  <c r="AU1547" i="8"/>
  <c r="AT1547" i="8"/>
  <c r="V1547" i="8"/>
  <c r="U1547" i="8"/>
  <c r="T1547" i="8"/>
  <c r="S1547" i="8"/>
  <c r="Q1547" i="8"/>
  <c r="R1547" i="8"/>
  <c r="P1547" i="8"/>
  <c r="J1547" i="8"/>
  <c r="AT1546" i="8"/>
  <c r="AU1546" i="8"/>
  <c r="V1546" i="8"/>
  <c r="S1546" i="8"/>
  <c r="Q1546" i="8"/>
  <c r="R1546" i="8"/>
  <c r="P1546" i="8"/>
  <c r="J1546" i="8"/>
  <c r="AU1545" i="8"/>
  <c r="AT1545" i="8"/>
  <c r="W1545" i="8"/>
  <c r="X1545" i="8"/>
  <c r="V1545" i="8"/>
  <c r="S1545" i="8"/>
  <c r="R1545" i="8"/>
  <c r="P1545" i="8"/>
  <c r="Q1545" i="8"/>
  <c r="J1545" i="8"/>
  <c r="AT1544" i="8"/>
  <c r="AU1544" i="8"/>
  <c r="V1544" i="8"/>
  <c r="S1544" i="8"/>
  <c r="T1544" i="8"/>
  <c r="P1544" i="8"/>
  <c r="J1544" i="8"/>
  <c r="K1544" i="8"/>
  <c r="L1544" i="8"/>
  <c r="AU1543" i="8"/>
  <c r="AT1543" i="8"/>
  <c r="V1543" i="8"/>
  <c r="T1543" i="8"/>
  <c r="U1543" i="8"/>
  <c r="S1543" i="8"/>
  <c r="P1543" i="8"/>
  <c r="J1543" i="8"/>
  <c r="AT1542" i="8"/>
  <c r="AU1542" i="8"/>
  <c r="W1542" i="8"/>
  <c r="V1542" i="8"/>
  <c r="T1542" i="8"/>
  <c r="U1542" i="8"/>
  <c r="S1542" i="8"/>
  <c r="P1542" i="8"/>
  <c r="Q1542" i="8"/>
  <c r="J1542" i="8"/>
  <c r="K1542" i="8"/>
  <c r="AT1541" i="8"/>
  <c r="AU1541" i="8"/>
  <c r="W1541" i="8"/>
  <c r="V1541" i="8"/>
  <c r="T1541" i="8"/>
  <c r="S1541" i="8"/>
  <c r="Q1541" i="8"/>
  <c r="P1541" i="8"/>
  <c r="J1541" i="8"/>
  <c r="AT1540" i="8"/>
  <c r="AU1540" i="8"/>
  <c r="V1540" i="8"/>
  <c r="T1540" i="8"/>
  <c r="U1540" i="8"/>
  <c r="S1540" i="8"/>
  <c r="Q1540" i="8"/>
  <c r="P1540" i="8"/>
  <c r="J1540" i="8"/>
  <c r="AU1539" i="8"/>
  <c r="AT1539" i="8"/>
  <c r="V1539" i="8"/>
  <c r="W1539" i="8"/>
  <c r="S1539" i="8"/>
  <c r="P1539" i="8"/>
  <c r="J1539" i="8"/>
  <c r="K1539" i="8"/>
  <c r="L1539" i="8"/>
  <c r="AT1538" i="8"/>
  <c r="AU1538" i="8"/>
  <c r="W1538" i="8"/>
  <c r="V1538" i="8"/>
  <c r="S1538" i="8"/>
  <c r="R1538" i="8"/>
  <c r="Q1538" i="8"/>
  <c r="P1538" i="8"/>
  <c r="J1538" i="8"/>
  <c r="K1538" i="8"/>
  <c r="L1538" i="8"/>
  <c r="AT1537" i="8"/>
  <c r="AU1537" i="8"/>
  <c r="V1537" i="8"/>
  <c r="S1537" i="8"/>
  <c r="P1537" i="8"/>
  <c r="J1537" i="8"/>
  <c r="AT1536" i="8"/>
  <c r="AU1536" i="8"/>
  <c r="X1536" i="8"/>
  <c r="W1536" i="8"/>
  <c r="V1536" i="8"/>
  <c r="U1536" i="8"/>
  <c r="T1536" i="8"/>
  <c r="S1536" i="8"/>
  <c r="Q1536" i="8"/>
  <c r="R1536" i="8"/>
  <c r="P1536" i="8"/>
  <c r="J1536" i="8"/>
  <c r="K1536" i="8"/>
  <c r="AU1535" i="8"/>
  <c r="AT1535" i="8"/>
  <c r="X1535" i="8"/>
  <c r="W1535" i="8"/>
  <c r="V1535" i="8"/>
  <c r="T1535" i="8"/>
  <c r="U1535" i="8"/>
  <c r="S1535" i="8"/>
  <c r="Q1535" i="8"/>
  <c r="R1535" i="8"/>
  <c r="P1535" i="8"/>
  <c r="J1535" i="8"/>
  <c r="K1535" i="8"/>
  <c r="L1535" i="8"/>
  <c r="AU1534" i="8"/>
  <c r="AT1534" i="8"/>
  <c r="W1534" i="8"/>
  <c r="X1534" i="8"/>
  <c r="V1534" i="8"/>
  <c r="U1534" i="8"/>
  <c r="S1534" i="8"/>
  <c r="T1534" i="8"/>
  <c r="P1534" i="8"/>
  <c r="J1534" i="8"/>
  <c r="AU1533" i="8"/>
  <c r="AT1533" i="8"/>
  <c r="V1533" i="8"/>
  <c r="U1533" i="8"/>
  <c r="S1533" i="8"/>
  <c r="T1533" i="8"/>
  <c r="P1533" i="8"/>
  <c r="J1533" i="8"/>
  <c r="AU1532" i="8"/>
  <c r="AT1532" i="8"/>
  <c r="V1532" i="8"/>
  <c r="S1532" i="8"/>
  <c r="T1532" i="8"/>
  <c r="P1532" i="8"/>
  <c r="J1532" i="8"/>
  <c r="AU1531" i="8"/>
  <c r="AT1531" i="8"/>
  <c r="X1531" i="8"/>
  <c r="W1531" i="8"/>
  <c r="V1531" i="8"/>
  <c r="S1531" i="8"/>
  <c r="R1531" i="8"/>
  <c r="P1531" i="8"/>
  <c r="Q1531" i="8"/>
  <c r="J1531" i="8"/>
  <c r="AT1530" i="8"/>
  <c r="AU1530" i="8"/>
  <c r="X1530" i="8"/>
  <c r="V1530" i="8"/>
  <c r="W1530" i="8"/>
  <c r="S1530" i="8"/>
  <c r="T1530" i="8"/>
  <c r="P1530" i="8"/>
  <c r="J1530" i="8"/>
  <c r="K1530" i="8"/>
  <c r="L1530" i="8"/>
  <c r="AT1529" i="8"/>
  <c r="AU1529" i="8"/>
  <c r="V1529" i="8"/>
  <c r="S1529" i="8"/>
  <c r="T1529" i="8"/>
  <c r="R1529" i="8"/>
  <c r="Q1529" i="8"/>
  <c r="P1529" i="8"/>
  <c r="J1529" i="8"/>
  <c r="AT1528" i="8"/>
  <c r="AU1528" i="8"/>
  <c r="W1528" i="8"/>
  <c r="X1528" i="8"/>
  <c r="V1528" i="8"/>
  <c r="S1528" i="8"/>
  <c r="P1528" i="8"/>
  <c r="J1528" i="8"/>
  <c r="AT1527" i="8"/>
  <c r="AU1527" i="8"/>
  <c r="V1527" i="8"/>
  <c r="U1527" i="8"/>
  <c r="T1527" i="8"/>
  <c r="S1527" i="8"/>
  <c r="P1527" i="8"/>
  <c r="J1527" i="8"/>
  <c r="AT1526" i="8"/>
  <c r="AU1526" i="8"/>
  <c r="W1526" i="8"/>
  <c r="V1526" i="8"/>
  <c r="U1526" i="8"/>
  <c r="T1526" i="8"/>
  <c r="S1526" i="8"/>
  <c r="P1526" i="8"/>
  <c r="J1526" i="8"/>
  <c r="AT1525" i="8"/>
  <c r="AU1525" i="8"/>
  <c r="W1525" i="8"/>
  <c r="X1525" i="8"/>
  <c r="V1525" i="8"/>
  <c r="T1525" i="8"/>
  <c r="S1525" i="8"/>
  <c r="P1525" i="8"/>
  <c r="J1525" i="8"/>
  <c r="AT1524" i="8"/>
  <c r="AU1524" i="8"/>
  <c r="W1524" i="8"/>
  <c r="V1524" i="8"/>
  <c r="T1524" i="8"/>
  <c r="S1524" i="8"/>
  <c r="P1524" i="8"/>
  <c r="J1524" i="8"/>
  <c r="K1524" i="8"/>
  <c r="L1524" i="8"/>
  <c r="AU1523" i="8"/>
  <c r="AT1523" i="8"/>
  <c r="V1523" i="8"/>
  <c r="T1523" i="8"/>
  <c r="U1523" i="8"/>
  <c r="S1523" i="8"/>
  <c r="P1523" i="8"/>
  <c r="J1523" i="8"/>
  <c r="AU1522" i="8"/>
  <c r="AT1522" i="8"/>
  <c r="V1522" i="8"/>
  <c r="T1522" i="8"/>
  <c r="S1522" i="8"/>
  <c r="R1522" i="8"/>
  <c r="Q1522" i="8"/>
  <c r="P1522" i="8"/>
  <c r="J1522" i="8"/>
  <c r="AU1521" i="8"/>
  <c r="AT1521" i="8"/>
  <c r="V1521" i="8"/>
  <c r="T1521" i="8"/>
  <c r="U1521" i="8"/>
  <c r="S1521" i="8"/>
  <c r="P1521" i="8"/>
  <c r="J1521" i="8"/>
  <c r="K1521" i="8"/>
  <c r="L1521" i="8"/>
  <c r="AU1520" i="8"/>
  <c r="AT1520" i="8"/>
  <c r="X1520" i="8"/>
  <c r="W1520" i="8"/>
  <c r="V1520" i="8"/>
  <c r="T1520" i="8"/>
  <c r="U1520" i="8"/>
  <c r="S1520" i="8"/>
  <c r="R1520" i="8"/>
  <c r="Q1520" i="8"/>
  <c r="P1520" i="8"/>
  <c r="J1520" i="8"/>
  <c r="K1520" i="8"/>
  <c r="L1520" i="8"/>
  <c r="AU1519" i="8"/>
  <c r="AT1519" i="8"/>
  <c r="V1519" i="8"/>
  <c r="T1519" i="8"/>
  <c r="U1519" i="8"/>
  <c r="S1519" i="8"/>
  <c r="Q1519" i="8"/>
  <c r="R1519" i="8"/>
  <c r="P1519" i="8"/>
  <c r="J1519" i="8"/>
  <c r="K1519" i="8"/>
  <c r="AT1518" i="8"/>
  <c r="AU1518" i="8"/>
  <c r="V1518" i="8"/>
  <c r="S1518" i="8"/>
  <c r="P1518" i="8"/>
  <c r="J1518" i="8"/>
  <c r="K1518" i="8"/>
  <c r="AT1517" i="8"/>
  <c r="AU1517" i="8"/>
  <c r="W1517" i="8"/>
  <c r="X1517" i="8"/>
  <c r="V1517" i="8"/>
  <c r="S1517" i="8"/>
  <c r="R1517" i="8"/>
  <c r="P1517" i="8"/>
  <c r="Q1517" i="8"/>
  <c r="J1517" i="8"/>
  <c r="AT1516" i="8"/>
  <c r="AU1516" i="8"/>
  <c r="X1516" i="8"/>
  <c r="W1516" i="8"/>
  <c r="V1516" i="8"/>
  <c r="U1516" i="8"/>
  <c r="S1516" i="8"/>
  <c r="T1516" i="8"/>
  <c r="Q1516" i="8"/>
  <c r="R1516" i="8"/>
  <c r="P1516" i="8"/>
  <c r="J1516" i="8"/>
  <c r="K1516" i="8"/>
  <c r="L1516" i="8"/>
  <c r="AU1515" i="8"/>
  <c r="AT1515" i="8"/>
  <c r="V1515" i="8"/>
  <c r="S1515" i="8"/>
  <c r="R1515" i="8"/>
  <c r="Q1515" i="8"/>
  <c r="P1515" i="8"/>
  <c r="J1515" i="8"/>
  <c r="K1515" i="8"/>
  <c r="L1515" i="8"/>
  <c r="AT1514" i="8"/>
  <c r="AU1514" i="8"/>
  <c r="W1514" i="8"/>
  <c r="V1514" i="8"/>
  <c r="S1514" i="8"/>
  <c r="T1514" i="8"/>
  <c r="R1514" i="8"/>
  <c r="P1514" i="8"/>
  <c r="Q1514" i="8"/>
  <c r="J1514" i="8"/>
  <c r="K1514" i="8"/>
  <c r="AT1513" i="8"/>
  <c r="AU1513" i="8"/>
  <c r="X1513" i="8"/>
  <c r="W1513" i="8"/>
  <c r="V1513" i="8"/>
  <c r="T1513" i="8"/>
  <c r="U1513" i="8"/>
  <c r="S1513" i="8"/>
  <c r="Q1513" i="8"/>
  <c r="R1513" i="8"/>
  <c r="P1513" i="8"/>
  <c r="J1513" i="8"/>
  <c r="K1513" i="8"/>
  <c r="AT1512" i="8"/>
  <c r="AU1512" i="8"/>
  <c r="X1512" i="8"/>
  <c r="V1512" i="8"/>
  <c r="W1512" i="8"/>
  <c r="S1512" i="8"/>
  <c r="T1512" i="8"/>
  <c r="Q1512" i="8"/>
  <c r="P1512" i="8"/>
  <c r="J1512" i="8"/>
  <c r="AU1511" i="8"/>
  <c r="AT1511" i="8"/>
  <c r="V1511" i="8"/>
  <c r="S1511" i="8"/>
  <c r="R1511" i="8"/>
  <c r="Q1511" i="8"/>
  <c r="P1511" i="8"/>
  <c r="J1511" i="8"/>
  <c r="K1511" i="8"/>
  <c r="AU1510" i="8"/>
  <c r="AT1510" i="8"/>
  <c r="W1510" i="8"/>
  <c r="V1510" i="8"/>
  <c r="T1510" i="8"/>
  <c r="S1510" i="8"/>
  <c r="Q1510" i="8"/>
  <c r="P1510" i="8"/>
  <c r="J1510" i="8"/>
  <c r="K1510" i="8"/>
  <c r="L1510" i="8"/>
  <c r="AT1509" i="8"/>
  <c r="AU1509" i="8"/>
  <c r="W1509" i="8"/>
  <c r="V1509" i="8"/>
  <c r="T1509" i="8"/>
  <c r="S1509" i="8"/>
  <c r="R1509" i="8"/>
  <c r="Q1509" i="8"/>
  <c r="P1509" i="8"/>
  <c r="J1509" i="8"/>
  <c r="AT1508" i="8"/>
  <c r="AU1508" i="8"/>
  <c r="V1508" i="8"/>
  <c r="U1508" i="8"/>
  <c r="T1508" i="8"/>
  <c r="S1508" i="8"/>
  <c r="Q1508" i="8"/>
  <c r="R1508" i="8"/>
  <c r="P1508" i="8"/>
  <c r="J1508" i="8"/>
  <c r="K1508" i="8"/>
  <c r="AT1507" i="8"/>
  <c r="AU1507" i="8"/>
  <c r="X1507" i="8"/>
  <c r="W1507" i="8"/>
  <c r="V1507" i="8"/>
  <c r="T1507" i="8"/>
  <c r="U1507" i="8"/>
  <c r="S1507" i="8"/>
  <c r="Q1507" i="8"/>
  <c r="R1507" i="8"/>
  <c r="P1507" i="8"/>
  <c r="J1507" i="8"/>
  <c r="AU1506" i="8"/>
  <c r="AT1506" i="8"/>
  <c r="W1506" i="8"/>
  <c r="X1506" i="8"/>
  <c r="V1506" i="8"/>
  <c r="S1506" i="8"/>
  <c r="R1506" i="8"/>
  <c r="Q1506" i="8"/>
  <c r="P1506" i="8"/>
  <c r="J1506" i="8"/>
  <c r="AU1505" i="8"/>
  <c r="AT1505" i="8"/>
  <c r="V1505" i="8"/>
  <c r="W1505" i="8"/>
  <c r="U1505" i="8"/>
  <c r="T1505" i="8"/>
  <c r="S1505" i="8"/>
  <c r="P1505" i="8"/>
  <c r="J1505" i="8"/>
  <c r="AT1504" i="8"/>
  <c r="AU1504" i="8"/>
  <c r="X1504" i="8"/>
  <c r="W1504" i="8"/>
  <c r="V1504" i="8"/>
  <c r="S1504" i="8"/>
  <c r="P1504" i="8"/>
  <c r="J1504" i="8"/>
  <c r="AU1503" i="8"/>
  <c r="AT1503" i="8"/>
  <c r="X1503" i="8"/>
  <c r="V1503" i="8"/>
  <c r="W1503" i="8"/>
  <c r="S1503" i="8"/>
  <c r="P1503" i="8"/>
  <c r="Q1503" i="8"/>
  <c r="J1503" i="8"/>
  <c r="K1503" i="8"/>
  <c r="AU1502" i="8"/>
  <c r="AT1502" i="8"/>
  <c r="W1502" i="8"/>
  <c r="V1502" i="8"/>
  <c r="S1502" i="8"/>
  <c r="T1502" i="8"/>
  <c r="R1502" i="8"/>
  <c r="Q1502" i="8"/>
  <c r="P1502" i="8"/>
  <c r="J1502" i="8"/>
  <c r="K1502" i="8"/>
  <c r="L1502" i="8"/>
  <c r="AT1501" i="8"/>
  <c r="AU1501" i="8"/>
  <c r="V1501" i="8"/>
  <c r="W1501" i="8"/>
  <c r="T1501" i="8"/>
  <c r="U1501" i="8"/>
  <c r="S1501" i="8"/>
  <c r="P1501" i="8"/>
  <c r="J1501" i="8"/>
  <c r="J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J250" i="8"/>
  <c r="J251" i="8"/>
  <c r="J252" i="8"/>
  <c r="J253" i="8"/>
  <c r="J254" i="8"/>
  <c r="J255" i="8"/>
  <c r="J256" i="8"/>
  <c r="J257" i="8"/>
  <c r="J258" i="8"/>
  <c r="J259" i="8"/>
  <c r="J260" i="8"/>
  <c r="J261" i="8"/>
  <c r="J262" i="8"/>
  <c r="J263" i="8"/>
  <c r="J264" i="8"/>
  <c r="J265" i="8"/>
  <c r="J266" i="8"/>
  <c r="J267" i="8"/>
  <c r="J268" i="8"/>
  <c r="J269" i="8"/>
  <c r="J270" i="8"/>
  <c r="J271" i="8"/>
  <c r="J272" i="8"/>
  <c r="J273" i="8"/>
  <c r="J274" i="8"/>
  <c r="J275" i="8"/>
  <c r="J276" i="8"/>
  <c r="J277" i="8"/>
  <c r="J278" i="8"/>
  <c r="J279" i="8"/>
  <c r="J280" i="8"/>
  <c r="J281" i="8"/>
  <c r="J282" i="8"/>
  <c r="J283" i="8"/>
  <c r="J284" i="8"/>
  <c r="J285" i="8"/>
  <c r="J286" i="8"/>
  <c r="J287" i="8"/>
  <c r="J288" i="8"/>
  <c r="J289" i="8"/>
  <c r="J290" i="8"/>
  <c r="J291" i="8"/>
  <c r="J292" i="8"/>
  <c r="J293" i="8"/>
  <c r="J294" i="8"/>
  <c r="J295" i="8"/>
  <c r="J296" i="8"/>
  <c r="J297" i="8"/>
  <c r="J298" i="8"/>
  <c r="J299" i="8"/>
  <c r="J300" i="8"/>
  <c r="J301" i="8"/>
  <c r="J302" i="8"/>
  <c r="J303" i="8"/>
  <c r="J304" i="8"/>
  <c r="J305" i="8"/>
  <c r="J306" i="8"/>
  <c r="J307" i="8"/>
  <c r="J308" i="8"/>
  <c r="J309" i="8"/>
  <c r="J310" i="8"/>
  <c r="J311" i="8"/>
  <c r="J312" i="8"/>
  <c r="J313" i="8"/>
  <c r="J314" i="8"/>
  <c r="J315" i="8"/>
  <c r="J316" i="8"/>
  <c r="J317" i="8"/>
  <c r="J318" i="8"/>
  <c r="J319" i="8"/>
  <c r="J320" i="8"/>
  <c r="J321" i="8"/>
  <c r="J322" i="8"/>
  <c r="J323" i="8"/>
  <c r="J324" i="8"/>
  <c r="J325" i="8"/>
  <c r="J326" i="8"/>
  <c r="J327" i="8"/>
  <c r="J328" i="8"/>
  <c r="J329" i="8"/>
  <c r="J330" i="8"/>
  <c r="J331" i="8"/>
  <c r="J332" i="8"/>
  <c r="J333" i="8"/>
  <c r="J334" i="8"/>
  <c r="J335" i="8"/>
  <c r="J336" i="8"/>
  <c r="J337" i="8"/>
  <c r="J338" i="8"/>
  <c r="J339" i="8"/>
  <c r="J340" i="8"/>
  <c r="J341" i="8"/>
  <c r="J342" i="8"/>
  <c r="J343" i="8"/>
  <c r="J344" i="8"/>
  <c r="J345" i="8"/>
  <c r="J346" i="8"/>
  <c r="J347" i="8"/>
  <c r="J348" i="8"/>
  <c r="J349" i="8"/>
  <c r="J350" i="8"/>
  <c r="J351" i="8"/>
  <c r="J352" i="8"/>
  <c r="J353" i="8"/>
  <c r="J354" i="8"/>
  <c r="J355" i="8"/>
  <c r="J356" i="8"/>
  <c r="J357" i="8"/>
  <c r="J358" i="8"/>
  <c r="J359" i="8"/>
  <c r="J360" i="8"/>
  <c r="J361" i="8"/>
  <c r="J362" i="8"/>
  <c r="J363" i="8"/>
  <c r="J364" i="8"/>
  <c r="J365" i="8"/>
  <c r="J366" i="8"/>
  <c r="J367" i="8"/>
  <c r="J368" i="8"/>
  <c r="J369" i="8"/>
  <c r="J370" i="8"/>
  <c r="J371" i="8"/>
  <c r="J372" i="8"/>
  <c r="J373" i="8"/>
  <c r="J374" i="8"/>
  <c r="J375" i="8"/>
  <c r="J376" i="8"/>
  <c r="J377" i="8"/>
  <c r="J378" i="8"/>
  <c r="J379" i="8"/>
  <c r="J380" i="8"/>
  <c r="J381" i="8"/>
  <c r="J382" i="8"/>
  <c r="J383" i="8"/>
  <c r="J384" i="8"/>
  <c r="J385" i="8"/>
  <c r="J386" i="8"/>
  <c r="J387" i="8"/>
  <c r="J388" i="8"/>
  <c r="J389" i="8"/>
  <c r="J390" i="8"/>
  <c r="J391" i="8"/>
  <c r="J392" i="8"/>
  <c r="J393" i="8"/>
  <c r="J394" i="8"/>
  <c r="J395" i="8"/>
  <c r="J396" i="8"/>
  <c r="J397" i="8"/>
  <c r="J398" i="8"/>
  <c r="J399" i="8"/>
  <c r="J400" i="8"/>
  <c r="J401" i="8"/>
  <c r="J402" i="8"/>
  <c r="J403" i="8"/>
  <c r="J404" i="8"/>
  <c r="J405" i="8"/>
  <c r="J406" i="8"/>
  <c r="J407" i="8"/>
  <c r="J408" i="8"/>
  <c r="J409" i="8"/>
  <c r="J410" i="8"/>
  <c r="J411" i="8"/>
  <c r="J412" i="8"/>
  <c r="J413" i="8"/>
  <c r="J414" i="8"/>
  <c r="J415" i="8"/>
  <c r="J416" i="8"/>
  <c r="J417" i="8"/>
  <c r="J418" i="8"/>
  <c r="J419" i="8"/>
  <c r="J420" i="8"/>
  <c r="J421" i="8"/>
  <c r="J422" i="8"/>
  <c r="J423" i="8"/>
  <c r="J424" i="8"/>
  <c r="J425" i="8"/>
  <c r="J426" i="8"/>
  <c r="J427" i="8"/>
  <c r="J428" i="8"/>
  <c r="J429" i="8"/>
  <c r="J430" i="8"/>
  <c r="J431" i="8"/>
  <c r="J432" i="8"/>
  <c r="J433" i="8"/>
  <c r="J434" i="8"/>
  <c r="J435" i="8"/>
  <c r="J436" i="8"/>
  <c r="J437" i="8"/>
  <c r="J438" i="8"/>
  <c r="J439" i="8"/>
  <c r="J440" i="8"/>
  <c r="J441" i="8"/>
  <c r="J442" i="8"/>
  <c r="J443" i="8"/>
  <c r="J444" i="8"/>
  <c r="J445" i="8"/>
  <c r="J446" i="8"/>
  <c r="J447" i="8"/>
  <c r="J448" i="8"/>
  <c r="J449" i="8"/>
  <c r="J450" i="8"/>
  <c r="J451" i="8"/>
  <c r="J452" i="8"/>
  <c r="J453" i="8"/>
  <c r="J454" i="8"/>
  <c r="J455" i="8"/>
  <c r="J456" i="8"/>
  <c r="J457" i="8"/>
  <c r="J458" i="8"/>
  <c r="J459" i="8"/>
  <c r="J460" i="8"/>
  <c r="J461" i="8"/>
  <c r="J462" i="8"/>
  <c r="J463" i="8"/>
  <c r="J464" i="8"/>
  <c r="J465" i="8"/>
  <c r="J466" i="8"/>
  <c r="J467" i="8"/>
  <c r="J468" i="8"/>
  <c r="J469" i="8"/>
  <c r="J470" i="8"/>
  <c r="J471" i="8"/>
  <c r="J472" i="8"/>
  <c r="J473" i="8"/>
  <c r="J474" i="8"/>
  <c r="J475" i="8"/>
  <c r="J476" i="8"/>
  <c r="J477" i="8"/>
  <c r="J478" i="8"/>
  <c r="J479" i="8"/>
  <c r="J480" i="8"/>
  <c r="J481" i="8"/>
  <c r="J482" i="8"/>
  <c r="J483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J639" i="8"/>
  <c r="J640" i="8"/>
  <c r="J641" i="8"/>
  <c r="J642" i="8"/>
  <c r="J643" i="8"/>
  <c r="J644" i="8"/>
  <c r="J645" i="8"/>
  <c r="J646" i="8"/>
  <c r="J647" i="8"/>
  <c r="J648" i="8"/>
  <c r="J649" i="8"/>
  <c r="J650" i="8"/>
  <c r="J651" i="8"/>
  <c r="J652" i="8"/>
  <c r="J653" i="8"/>
  <c r="J654" i="8"/>
  <c r="J655" i="8"/>
  <c r="J656" i="8"/>
  <c r="J657" i="8"/>
  <c r="J658" i="8"/>
  <c r="J659" i="8"/>
  <c r="J660" i="8"/>
  <c r="J661" i="8"/>
  <c r="J662" i="8"/>
  <c r="J663" i="8"/>
  <c r="J664" i="8"/>
  <c r="J665" i="8"/>
  <c r="J666" i="8"/>
  <c r="J667" i="8"/>
  <c r="J668" i="8"/>
  <c r="J669" i="8"/>
  <c r="J670" i="8"/>
  <c r="J671" i="8"/>
  <c r="J672" i="8"/>
  <c r="J673" i="8"/>
  <c r="J674" i="8"/>
  <c r="J675" i="8"/>
  <c r="J676" i="8"/>
  <c r="J677" i="8"/>
  <c r="J678" i="8"/>
  <c r="J679" i="8"/>
  <c r="J680" i="8"/>
  <c r="J681" i="8"/>
  <c r="J682" i="8"/>
  <c r="J683" i="8"/>
  <c r="J684" i="8"/>
  <c r="J685" i="8"/>
  <c r="J686" i="8"/>
  <c r="J687" i="8"/>
  <c r="J688" i="8"/>
  <c r="J689" i="8"/>
  <c r="J690" i="8"/>
  <c r="J691" i="8"/>
  <c r="J692" i="8"/>
  <c r="J693" i="8"/>
  <c r="J694" i="8"/>
  <c r="J695" i="8"/>
  <c r="J696" i="8"/>
  <c r="J697" i="8"/>
  <c r="J698" i="8"/>
  <c r="J699" i="8"/>
  <c r="J700" i="8"/>
  <c r="J701" i="8"/>
  <c r="J702" i="8"/>
  <c r="J703" i="8"/>
  <c r="J704" i="8"/>
  <c r="J705" i="8"/>
  <c r="J706" i="8"/>
  <c r="J707" i="8"/>
  <c r="J708" i="8"/>
  <c r="J709" i="8"/>
  <c r="J710" i="8"/>
  <c r="J711" i="8"/>
  <c r="J712" i="8"/>
  <c r="J713" i="8"/>
  <c r="J714" i="8"/>
  <c r="J715" i="8"/>
  <c r="J716" i="8"/>
  <c r="J717" i="8"/>
  <c r="J718" i="8"/>
  <c r="J719" i="8"/>
  <c r="J720" i="8"/>
  <c r="J721" i="8"/>
  <c r="J722" i="8"/>
  <c r="J723" i="8"/>
  <c r="J724" i="8"/>
  <c r="J725" i="8"/>
  <c r="J726" i="8"/>
  <c r="J727" i="8"/>
  <c r="J728" i="8"/>
  <c r="J729" i="8"/>
  <c r="J730" i="8"/>
  <c r="J731" i="8"/>
  <c r="J732" i="8"/>
  <c r="J733" i="8"/>
  <c r="J734" i="8"/>
  <c r="J735" i="8"/>
  <c r="J736" i="8"/>
  <c r="J737" i="8"/>
  <c r="J738" i="8"/>
  <c r="J739" i="8"/>
  <c r="J740" i="8"/>
  <c r="J741" i="8"/>
  <c r="J742" i="8"/>
  <c r="J743" i="8"/>
  <c r="J744" i="8"/>
  <c r="J745" i="8"/>
  <c r="J746" i="8"/>
  <c r="J747" i="8"/>
  <c r="J748" i="8"/>
  <c r="J749" i="8"/>
  <c r="J750" i="8"/>
  <c r="J751" i="8"/>
  <c r="J752" i="8"/>
  <c r="J753" i="8"/>
  <c r="J754" i="8"/>
  <c r="J755" i="8"/>
  <c r="J756" i="8"/>
  <c r="J757" i="8"/>
  <c r="J758" i="8"/>
  <c r="J759" i="8"/>
  <c r="J760" i="8"/>
  <c r="J761" i="8"/>
  <c r="J762" i="8"/>
  <c r="J763" i="8"/>
  <c r="J764" i="8"/>
  <c r="J765" i="8"/>
  <c r="J766" i="8"/>
  <c r="J767" i="8"/>
  <c r="J768" i="8"/>
  <c r="J769" i="8"/>
  <c r="J770" i="8"/>
  <c r="J771" i="8"/>
  <c r="J772" i="8"/>
  <c r="J773" i="8"/>
  <c r="J774" i="8"/>
  <c r="J775" i="8"/>
  <c r="J776" i="8"/>
  <c r="J777" i="8"/>
  <c r="J778" i="8"/>
  <c r="J779" i="8"/>
  <c r="J780" i="8"/>
  <c r="J781" i="8"/>
  <c r="J782" i="8"/>
  <c r="J783" i="8"/>
  <c r="J784" i="8"/>
  <c r="J785" i="8"/>
  <c r="J786" i="8"/>
  <c r="J787" i="8"/>
  <c r="J788" i="8"/>
  <c r="J789" i="8"/>
  <c r="J790" i="8"/>
  <c r="J791" i="8"/>
  <c r="J792" i="8"/>
  <c r="J793" i="8"/>
  <c r="J794" i="8"/>
  <c r="J795" i="8"/>
  <c r="J796" i="8"/>
  <c r="J797" i="8"/>
  <c r="J798" i="8"/>
  <c r="J799" i="8"/>
  <c r="J800" i="8"/>
  <c r="J801" i="8"/>
  <c r="J802" i="8"/>
  <c r="J803" i="8"/>
  <c r="J804" i="8"/>
  <c r="J805" i="8"/>
  <c r="J806" i="8"/>
  <c r="J807" i="8"/>
  <c r="J808" i="8"/>
  <c r="J809" i="8"/>
  <c r="J810" i="8"/>
  <c r="J811" i="8"/>
  <c r="J812" i="8"/>
  <c r="J813" i="8"/>
  <c r="J814" i="8"/>
  <c r="J815" i="8"/>
  <c r="J816" i="8"/>
  <c r="J817" i="8"/>
  <c r="J818" i="8"/>
  <c r="J819" i="8"/>
  <c r="J820" i="8"/>
  <c r="J821" i="8"/>
  <c r="J822" i="8"/>
  <c r="J823" i="8"/>
  <c r="J824" i="8"/>
  <c r="J825" i="8"/>
  <c r="J826" i="8"/>
  <c r="J827" i="8"/>
  <c r="J828" i="8"/>
  <c r="J829" i="8"/>
  <c r="J830" i="8"/>
  <c r="J831" i="8"/>
  <c r="J832" i="8"/>
  <c r="J833" i="8"/>
  <c r="J834" i="8"/>
  <c r="J835" i="8"/>
  <c r="J836" i="8"/>
  <c r="J837" i="8"/>
  <c r="J838" i="8"/>
  <c r="J839" i="8"/>
  <c r="J840" i="8"/>
  <c r="J841" i="8"/>
  <c r="J842" i="8"/>
  <c r="J843" i="8"/>
  <c r="J844" i="8"/>
  <c r="J845" i="8"/>
  <c r="J846" i="8"/>
  <c r="J847" i="8"/>
  <c r="J848" i="8"/>
  <c r="J849" i="8"/>
  <c r="J850" i="8"/>
  <c r="J851" i="8"/>
  <c r="J852" i="8"/>
  <c r="J853" i="8"/>
  <c r="J854" i="8"/>
  <c r="J855" i="8"/>
  <c r="J856" i="8"/>
  <c r="J857" i="8"/>
  <c r="J858" i="8"/>
  <c r="J859" i="8"/>
  <c r="J860" i="8"/>
  <c r="J861" i="8"/>
  <c r="J862" i="8"/>
  <c r="J863" i="8"/>
  <c r="J864" i="8"/>
  <c r="J865" i="8"/>
  <c r="J866" i="8"/>
  <c r="J867" i="8"/>
  <c r="J868" i="8"/>
  <c r="J869" i="8"/>
  <c r="J870" i="8"/>
  <c r="J871" i="8"/>
  <c r="J872" i="8"/>
  <c r="J873" i="8"/>
  <c r="J874" i="8"/>
  <c r="J875" i="8"/>
  <c r="J876" i="8"/>
  <c r="J877" i="8"/>
  <c r="J878" i="8"/>
  <c r="J879" i="8"/>
  <c r="J880" i="8"/>
  <c r="J881" i="8"/>
  <c r="J882" i="8"/>
  <c r="J883" i="8"/>
  <c r="J884" i="8"/>
  <c r="J885" i="8"/>
  <c r="J886" i="8"/>
  <c r="J887" i="8"/>
  <c r="J888" i="8"/>
  <c r="J889" i="8"/>
  <c r="J890" i="8"/>
  <c r="J891" i="8"/>
  <c r="J892" i="8"/>
  <c r="J893" i="8"/>
  <c r="J894" i="8"/>
  <c r="J895" i="8"/>
  <c r="J896" i="8"/>
  <c r="J897" i="8"/>
  <c r="J898" i="8"/>
  <c r="J899" i="8"/>
  <c r="J900" i="8"/>
  <c r="J901" i="8"/>
  <c r="J902" i="8"/>
  <c r="J903" i="8"/>
  <c r="J904" i="8"/>
  <c r="J905" i="8"/>
  <c r="J906" i="8"/>
  <c r="J907" i="8"/>
  <c r="J908" i="8"/>
  <c r="J909" i="8"/>
  <c r="J910" i="8"/>
  <c r="J911" i="8"/>
  <c r="J912" i="8"/>
  <c r="J913" i="8"/>
  <c r="J914" i="8"/>
  <c r="J915" i="8"/>
  <c r="J916" i="8"/>
  <c r="J917" i="8"/>
  <c r="J918" i="8"/>
  <c r="J919" i="8"/>
  <c r="J920" i="8"/>
  <c r="J921" i="8"/>
  <c r="J922" i="8"/>
  <c r="J923" i="8"/>
  <c r="J924" i="8"/>
  <c r="J925" i="8"/>
  <c r="J926" i="8"/>
  <c r="J927" i="8"/>
  <c r="J928" i="8"/>
  <c r="J929" i="8"/>
  <c r="J930" i="8"/>
  <c r="J931" i="8"/>
  <c r="J932" i="8"/>
  <c r="J933" i="8"/>
  <c r="J934" i="8"/>
  <c r="J935" i="8"/>
  <c r="J936" i="8"/>
  <c r="J937" i="8"/>
  <c r="J938" i="8"/>
  <c r="J939" i="8"/>
  <c r="J940" i="8"/>
  <c r="J941" i="8"/>
  <c r="J942" i="8"/>
  <c r="J943" i="8"/>
  <c r="J944" i="8"/>
  <c r="J945" i="8"/>
  <c r="J946" i="8"/>
  <c r="J947" i="8"/>
  <c r="J948" i="8"/>
  <c r="J949" i="8"/>
  <c r="J950" i="8"/>
  <c r="J951" i="8"/>
  <c r="J952" i="8"/>
  <c r="J953" i="8"/>
  <c r="J954" i="8"/>
  <c r="J955" i="8"/>
  <c r="J956" i="8"/>
  <c r="J957" i="8"/>
  <c r="J958" i="8"/>
  <c r="J959" i="8"/>
  <c r="J960" i="8"/>
  <c r="J961" i="8"/>
  <c r="J962" i="8"/>
  <c r="J963" i="8"/>
  <c r="J964" i="8"/>
  <c r="J965" i="8"/>
  <c r="J966" i="8"/>
  <c r="J967" i="8"/>
  <c r="J968" i="8"/>
  <c r="J969" i="8"/>
  <c r="J970" i="8"/>
  <c r="J971" i="8"/>
  <c r="J972" i="8"/>
  <c r="J973" i="8"/>
  <c r="J974" i="8"/>
  <c r="J975" i="8"/>
  <c r="J976" i="8"/>
  <c r="J977" i="8"/>
  <c r="J978" i="8"/>
  <c r="J979" i="8"/>
  <c r="J980" i="8"/>
  <c r="J981" i="8"/>
  <c r="J982" i="8"/>
  <c r="J983" i="8"/>
  <c r="J984" i="8"/>
  <c r="J985" i="8"/>
  <c r="J986" i="8"/>
  <c r="J987" i="8"/>
  <c r="J988" i="8"/>
  <c r="J989" i="8"/>
  <c r="J990" i="8"/>
  <c r="J991" i="8"/>
  <c r="J992" i="8"/>
  <c r="J993" i="8"/>
  <c r="J994" i="8"/>
  <c r="J995" i="8"/>
  <c r="J996" i="8"/>
  <c r="J997" i="8"/>
  <c r="J998" i="8"/>
  <c r="J999" i="8"/>
  <c r="J1000" i="8"/>
  <c r="J1001" i="8"/>
  <c r="J1002" i="8"/>
  <c r="J1003" i="8"/>
  <c r="J1004" i="8"/>
  <c r="J1005" i="8"/>
  <c r="J1006" i="8"/>
  <c r="J1007" i="8"/>
  <c r="J1008" i="8"/>
  <c r="J1009" i="8"/>
  <c r="J1010" i="8"/>
  <c r="J1011" i="8"/>
  <c r="J1012" i="8"/>
  <c r="J1013" i="8"/>
  <c r="J1014" i="8"/>
  <c r="J1015" i="8"/>
  <c r="J1016" i="8"/>
  <c r="J1017" i="8"/>
  <c r="J1018" i="8"/>
  <c r="J1019" i="8"/>
  <c r="J1020" i="8"/>
  <c r="J1021" i="8"/>
  <c r="J1022" i="8"/>
  <c r="J1023" i="8"/>
  <c r="J1024" i="8"/>
  <c r="J1025" i="8"/>
  <c r="J1026" i="8"/>
  <c r="J1027" i="8"/>
  <c r="J1028" i="8"/>
  <c r="J1029" i="8"/>
  <c r="J1030" i="8"/>
  <c r="J1031" i="8"/>
  <c r="J1032" i="8"/>
  <c r="J1033" i="8"/>
  <c r="J1034" i="8"/>
  <c r="J1035" i="8"/>
  <c r="J1036" i="8"/>
  <c r="J1037" i="8"/>
  <c r="J1038" i="8"/>
  <c r="J1039" i="8"/>
  <c r="J1040" i="8"/>
  <c r="J1041" i="8"/>
  <c r="J1042" i="8"/>
  <c r="J1043" i="8"/>
  <c r="J1044" i="8"/>
  <c r="J1045" i="8"/>
  <c r="J1046" i="8"/>
  <c r="J1047" i="8"/>
  <c r="J1048" i="8"/>
  <c r="J1049" i="8"/>
  <c r="J1050" i="8"/>
  <c r="J1051" i="8"/>
  <c r="J1052" i="8"/>
  <c r="J1053" i="8"/>
  <c r="J1054" i="8"/>
  <c r="J1055" i="8"/>
  <c r="J1056" i="8"/>
  <c r="J1057" i="8"/>
  <c r="J1058" i="8"/>
  <c r="J1059" i="8"/>
  <c r="J1060" i="8"/>
  <c r="J1061" i="8"/>
  <c r="J1062" i="8"/>
  <c r="J1063" i="8"/>
  <c r="J1064" i="8"/>
  <c r="J1065" i="8"/>
  <c r="J1066" i="8"/>
  <c r="J1067" i="8"/>
  <c r="J1068" i="8"/>
  <c r="J1069" i="8"/>
  <c r="J1070" i="8"/>
  <c r="J1071" i="8"/>
  <c r="J1072" i="8"/>
  <c r="J1073" i="8"/>
  <c r="J1074" i="8"/>
  <c r="J1075" i="8"/>
  <c r="J1076" i="8"/>
  <c r="J1077" i="8"/>
  <c r="J1078" i="8"/>
  <c r="J1079" i="8"/>
  <c r="J1080" i="8"/>
  <c r="J1081" i="8"/>
  <c r="J1082" i="8"/>
  <c r="J1083" i="8"/>
  <c r="J1084" i="8"/>
  <c r="J1085" i="8"/>
  <c r="J1086" i="8"/>
  <c r="J1087" i="8"/>
  <c r="J1088" i="8"/>
  <c r="J1089" i="8"/>
  <c r="J1090" i="8"/>
  <c r="J1091" i="8"/>
  <c r="J1092" i="8"/>
  <c r="J1093" i="8"/>
  <c r="J1094" i="8"/>
  <c r="J1095" i="8"/>
  <c r="J1096" i="8"/>
  <c r="J1097" i="8"/>
  <c r="J1098" i="8"/>
  <c r="J1099" i="8"/>
  <c r="J1100" i="8"/>
  <c r="J1101" i="8"/>
  <c r="J1102" i="8"/>
  <c r="J1103" i="8"/>
  <c r="J1104" i="8"/>
  <c r="J1105" i="8"/>
  <c r="J1106" i="8"/>
  <c r="J1107" i="8"/>
  <c r="J1108" i="8"/>
  <c r="J1109" i="8"/>
  <c r="J1110" i="8"/>
  <c r="J1111" i="8"/>
  <c r="J1112" i="8"/>
  <c r="J1113" i="8"/>
  <c r="J1114" i="8"/>
  <c r="J1115" i="8"/>
  <c r="J1116" i="8"/>
  <c r="J1117" i="8"/>
  <c r="J1118" i="8"/>
  <c r="J1119" i="8"/>
  <c r="J1120" i="8"/>
  <c r="J1121" i="8"/>
  <c r="J1122" i="8"/>
  <c r="J1123" i="8"/>
  <c r="J1124" i="8"/>
  <c r="J1125" i="8"/>
  <c r="J1126" i="8"/>
  <c r="J1127" i="8"/>
  <c r="J1128" i="8"/>
  <c r="J1129" i="8"/>
  <c r="J1130" i="8"/>
  <c r="J1131" i="8"/>
  <c r="J1132" i="8"/>
  <c r="J1133" i="8"/>
  <c r="J1134" i="8"/>
  <c r="J1135" i="8"/>
  <c r="J1136" i="8"/>
  <c r="J1137" i="8"/>
  <c r="J1138" i="8"/>
  <c r="J1139" i="8"/>
  <c r="J1140" i="8"/>
  <c r="J1141" i="8"/>
  <c r="J1142" i="8"/>
  <c r="J1143" i="8"/>
  <c r="J1144" i="8"/>
  <c r="J1145" i="8"/>
  <c r="J1146" i="8"/>
  <c r="J1147" i="8"/>
  <c r="J1148" i="8"/>
  <c r="J1149" i="8"/>
  <c r="J1150" i="8"/>
  <c r="J1151" i="8"/>
  <c r="J1152" i="8"/>
  <c r="J1153" i="8"/>
  <c r="J1154" i="8"/>
  <c r="J1155" i="8"/>
  <c r="J1156" i="8"/>
  <c r="J1157" i="8"/>
  <c r="J1158" i="8"/>
  <c r="J1159" i="8"/>
  <c r="J1160" i="8"/>
  <c r="J1161" i="8"/>
  <c r="J1162" i="8"/>
  <c r="J1163" i="8"/>
  <c r="J1164" i="8"/>
  <c r="J1165" i="8"/>
  <c r="J1166" i="8"/>
  <c r="J1167" i="8"/>
  <c r="J1168" i="8"/>
  <c r="J1169" i="8"/>
  <c r="J1170" i="8"/>
  <c r="J1171" i="8"/>
  <c r="J1172" i="8"/>
  <c r="J1173" i="8"/>
  <c r="J1174" i="8"/>
  <c r="J1175" i="8"/>
  <c r="J1176" i="8"/>
  <c r="J1177" i="8"/>
  <c r="J1178" i="8"/>
  <c r="J1179" i="8"/>
  <c r="J1180" i="8"/>
  <c r="J1181" i="8"/>
  <c r="J1182" i="8"/>
  <c r="J1183" i="8"/>
  <c r="J1184" i="8"/>
  <c r="J1185" i="8"/>
  <c r="J1186" i="8"/>
  <c r="J1187" i="8"/>
  <c r="J1188" i="8"/>
  <c r="J1189" i="8"/>
  <c r="J1190" i="8"/>
  <c r="J1191" i="8"/>
  <c r="J1192" i="8"/>
  <c r="J1193" i="8"/>
  <c r="J1194" i="8"/>
  <c r="J1195" i="8"/>
  <c r="J1196" i="8"/>
  <c r="J1197" i="8"/>
  <c r="J1198" i="8"/>
  <c r="J1199" i="8"/>
  <c r="J1200" i="8"/>
  <c r="J1201" i="8"/>
  <c r="J1202" i="8"/>
  <c r="J1203" i="8"/>
  <c r="J1204" i="8"/>
  <c r="J1205" i="8"/>
  <c r="J1206" i="8"/>
  <c r="J1207" i="8"/>
  <c r="J1208" i="8"/>
  <c r="J1209" i="8"/>
  <c r="J1210" i="8"/>
  <c r="J1211" i="8"/>
  <c r="J1212" i="8"/>
  <c r="J1213" i="8"/>
  <c r="J1214" i="8"/>
  <c r="J1215" i="8"/>
  <c r="J1216" i="8"/>
  <c r="J1217" i="8"/>
  <c r="J1218" i="8"/>
  <c r="J1219" i="8"/>
  <c r="J1220" i="8"/>
  <c r="J1221" i="8"/>
  <c r="J1222" i="8"/>
  <c r="J1223" i="8"/>
  <c r="J1224" i="8"/>
  <c r="J1225" i="8"/>
  <c r="J1226" i="8"/>
  <c r="J1227" i="8"/>
  <c r="J1228" i="8"/>
  <c r="J1229" i="8"/>
  <c r="J1230" i="8"/>
  <c r="J1231" i="8"/>
  <c r="J1232" i="8"/>
  <c r="J1233" i="8"/>
  <c r="J1234" i="8"/>
  <c r="J1235" i="8"/>
  <c r="J1236" i="8"/>
  <c r="J1237" i="8"/>
  <c r="J1238" i="8"/>
  <c r="J1239" i="8"/>
  <c r="J1240" i="8"/>
  <c r="J1241" i="8"/>
  <c r="J1242" i="8"/>
  <c r="J1243" i="8"/>
  <c r="J1244" i="8"/>
  <c r="J1245" i="8"/>
  <c r="J1246" i="8"/>
  <c r="J1247" i="8"/>
  <c r="J1248" i="8"/>
  <c r="J1249" i="8"/>
  <c r="J1250" i="8"/>
  <c r="J1251" i="8"/>
  <c r="J1252" i="8"/>
  <c r="J1253" i="8"/>
  <c r="J1254" i="8"/>
  <c r="J1255" i="8"/>
  <c r="J1256" i="8"/>
  <c r="J1257" i="8"/>
  <c r="J1258" i="8"/>
  <c r="J1259" i="8"/>
  <c r="J1260" i="8"/>
  <c r="J1261" i="8"/>
  <c r="J1262" i="8"/>
  <c r="J1263" i="8"/>
  <c r="J1264" i="8"/>
  <c r="J1265" i="8"/>
  <c r="J1266" i="8"/>
  <c r="J1267" i="8"/>
  <c r="J1268" i="8"/>
  <c r="J1269" i="8"/>
  <c r="J1270" i="8"/>
  <c r="J1271" i="8"/>
  <c r="J1272" i="8"/>
  <c r="J1273" i="8"/>
  <c r="J1274" i="8"/>
  <c r="J1275" i="8"/>
  <c r="J1276" i="8"/>
  <c r="J1277" i="8"/>
  <c r="J1278" i="8"/>
  <c r="J1279" i="8"/>
  <c r="J1280" i="8"/>
  <c r="J1281" i="8"/>
  <c r="J1282" i="8"/>
  <c r="J1283" i="8"/>
  <c r="J1284" i="8"/>
  <c r="J1285" i="8"/>
  <c r="J1286" i="8"/>
  <c r="J1287" i="8"/>
  <c r="J1288" i="8"/>
  <c r="J1289" i="8"/>
  <c r="J1290" i="8"/>
  <c r="J1291" i="8"/>
  <c r="J1292" i="8"/>
  <c r="J1293" i="8"/>
  <c r="J1294" i="8"/>
  <c r="J1295" i="8"/>
  <c r="J1296" i="8"/>
  <c r="J1297" i="8"/>
  <c r="J1298" i="8"/>
  <c r="J1299" i="8"/>
  <c r="J1300" i="8"/>
  <c r="J1301" i="8"/>
  <c r="J1302" i="8"/>
  <c r="J1303" i="8"/>
  <c r="J1304" i="8"/>
  <c r="J1305" i="8"/>
  <c r="J1306" i="8"/>
  <c r="J1307" i="8"/>
  <c r="J1308" i="8"/>
  <c r="J1309" i="8"/>
  <c r="J1310" i="8"/>
  <c r="J1311" i="8"/>
  <c r="J1312" i="8"/>
  <c r="J1313" i="8"/>
  <c r="J1314" i="8"/>
  <c r="J1315" i="8"/>
  <c r="J1316" i="8"/>
  <c r="J1317" i="8"/>
  <c r="J1318" i="8"/>
  <c r="J1319" i="8"/>
  <c r="J1320" i="8"/>
  <c r="J1321" i="8"/>
  <c r="J1322" i="8"/>
  <c r="J1323" i="8"/>
  <c r="J1324" i="8"/>
  <c r="J1325" i="8"/>
  <c r="J1326" i="8"/>
  <c r="J1327" i="8"/>
  <c r="J1328" i="8"/>
  <c r="J1329" i="8"/>
  <c r="J1330" i="8"/>
  <c r="J1331" i="8"/>
  <c r="J1332" i="8"/>
  <c r="J1333" i="8"/>
  <c r="J1334" i="8"/>
  <c r="J1335" i="8"/>
  <c r="J1336" i="8"/>
  <c r="J1337" i="8"/>
  <c r="J1338" i="8"/>
  <c r="J1339" i="8"/>
  <c r="J1340" i="8"/>
  <c r="J1341" i="8"/>
  <c r="J1342" i="8"/>
  <c r="J1343" i="8"/>
  <c r="J1344" i="8"/>
  <c r="J1345" i="8"/>
  <c r="J1346" i="8"/>
  <c r="J1347" i="8"/>
  <c r="J1348" i="8"/>
  <c r="J1349" i="8"/>
  <c r="J1350" i="8"/>
  <c r="J1351" i="8"/>
  <c r="J1352" i="8"/>
  <c r="J1353" i="8"/>
  <c r="J1354" i="8"/>
  <c r="J1355" i="8"/>
  <c r="J1356" i="8"/>
  <c r="J1357" i="8"/>
  <c r="J1358" i="8"/>
  <c r="J1359" i="8"/>
  <c r="J1360" i="8"/>
  <c r="J1361" i="8"/>
  <c r="J1362" i="8"/>
  <c r="J1363" i="8"/>
  <c r="J1364" i="8"/>
  <c r="J1365" i="8"/>
  <c r="J1366" i="8"/>
  <c r="J1367" i="8"/>
  <c r="J1368" i="8"/>
  <c r="J1369" i="8"/>
  <c r="J1370" i="8"/>
  <c r="J1371" i="8"/>
  <c r="J1372" i="8"/>
  <c r="J1373" i="8"/>
  <c r="J1374" i="8"/>
  <c r="J1375" i="8"/>
  <c r="J1376" i="8"/>
  <c r="J1377" i="8"/>
  <c r="J1378" i="8"/>
  <c r="J1379" i="8"/>
  <c r="J1380" i="8"/>
  <c r="J1381" i="8"/>
  <c r="J1382" i="8"/>
  <c r="J1383" i="8"/>
  <c r="J1384" i="8"/>
  <c r="J1385" i="8"/>
  <c r="J1386" i="8"/>
  <c r="J1387" i="8"/>
  <c r="J1388" i="8"/>
  <c r="J1389" i="8"/>
  <c r="J1390" i="8"/>
  <c r="J1391" i="8"/>
  <c r="J1392" i="8"/>
  <c r="J1393" i="8"/>
  <c r="J1394" i="8"/>
  <c r="J1395" i="8"/>
  <c r="J1396" i="8"/>
  <c r="J1397" i="8"/>
  <c r="J1398" i="8"/>
  <c r="J1399" i="8"/>
  <c r="J1400" i="8"/>
  <c r="J1401" i="8"/>
  <c r="J1402" i="8"/>
  <c r="J1403" i="8"/>
  <c r="J1404" i="8"/>
  <c r="J1405" i="8"/>
  <c r="J1406" i="8"/>
  <c r="J1407" i="8"/>
  <c r="J1408" i="8"/>
  <c r="J1409" i="8"/>
  <c r="J1410" i="8"/>
  <c r="J1411" i="8"/>
  <c r="J1412" i="8"/>
  <c r="J1413" i="8"/>
  <c r="J1414" i="8"/>
  <c r="J1415" i="8"/>
  <c r="J1416" i="8"/>
  <c r="J1417" i="8"/>
  <c r="J1418" i="8"/>
  <c r="J1419" i="8"/>
  <c r="J1420" i="8"/>
  <c r="J1421" i="8"/>
  <c r="J1422" i="8"/>
  <c r="J1423" i="8"/>
  <c r="J1424" i="8"/>
  <c r="J1425" i="8"/>
  <c r="J1426" i="8"/>
  <c r="J1427" i="8"/>
  <c r="J1428" i="8"/>
  <c r="J1429" i="8"/>
  <c r="J1430" i="8"/>
  <c r="J1431" i="8"/>
  <c r="J1432" i="8"/>
  <c r="J1433" i="8"/>
  <c r="J1434" i="8"/>
  <c r="J1435" i="8"/>
  <c r="J1436" i="8"/>
  <c r="J1437" i="8"/>
  <c r="J1438" i="8"/>
  <c r="J1439" i="8"/>
  <c r="J1440" i="8"/>
  <c r="J1441" i="8"/>
  <c r="J1442" i="8"/>
  <c r="J1443" i="8"/>
  <c r="J1444" i="8"/>
  <c r="J1445" i="8"/>
  <c r="J1446" i="8"/>
  <c r="J1447" i="8"/>
  <c r="J1448" i="8"/>
  <c r="J1449" i="8"/>
  <c r="J1450" i="8"/>
  <c r="J1451" i="8"/>
  <c r="J1452" i="8"/>
  <c r="J1453" i="8"/>
  <c r="J1454" i="8"/>
  <c r="J1455" i="8"/>
  <c r="J1456" i="8"/>
  <c r="J1457" i="8"/>
  <c r="J1458" i="8"/>
  <c r="J1459" i="8"/>
  <c r="J1460" i="8"/>
  <c r="J1461" i="8"/>
  <c r="J1462" i="8"/>
  <c r="J1463" i="8"/>
  <c r="J1464" i="8"/>
  <c r="J1465" i="8"/>
  <c r="J1466" i="8"/>
  <c r="J1467" i="8"/>
  <c r="J1468" i="8"/>
  <c r="J1469" i="8"/>
  <c r="J1470" i="8"/>
  <c r="J1471" i="8"/>
  <c r="J1472" i="8"/>
  <c r="J1473" i="8"/>
  <c r="J1474" i="8"/>
  <c r="J1475" i="8"/>
  <c r="J1476" i="8"/>
  <c r="J1477" i="8"/>
  <c r="J1478" i="8"/>
  <c r="J1479" i="8"/>
  <c r="J1480" i="8"/>
  <c r="J1481" i="8"/>
  <c r="J1482" i="8"/>
  <c r="J1483" i="8"/>
  <c r="J1484" i="8"/>
  <c r="J1485" i="8"/>
  <c r="J1486" i="8"/>
  <c r="J1487" i="8"/>
  <c r="J1488" i="8"/>
  <c r="J1489" i="8"/>
  <c r="J1490" i="8"/>
  <c r="J1491" i="8"/>
  <c r="J1492" i="8"/>
  <c r="J1493" i="8"/>
  <c r="J1494" i="8"/>
  <c r="J1495" i="8"/>
  <c r="J1496" i="8"/>
  <c r="J1497" i="8"/>
  <c r="J1498" i="8"/>
  <c r="J1499" i="8"/>
  <c r="J1500" i="8"/>
  <c r="K1501" i="8"/>
  <c r="AT1500" i="8"/>
  <c r="AU1500" i="8"/>
  <c r="V1500" i="8"/>
  <c r="U1500" i="8"/>
  <c r="T1500" i="8"/>
  <c r="S1500" i="8"/>
  <c r="P1500" i="8"/>
  <c r="K1500" i="8"/>
  <c r="AT1499" i="8"/>
  <c r="AU1499" i="8"/>
  <c r="W1499" i="8"/>
  <c r="X1499" i="8"/>
  <c r="V1499" i="8"/>
  <c r="S1499" i="8"/>
  <c r="R1499" i="8"/>
  <c r="Q1499" i="8"/>
  <c r="P1499" i="8"/>
  <c r="K1499" i="8"/>
  <c r="AT1498" i="8"/>
  <c r="AU1498" i="8"/>
  <c r="X1498" i="8"/>
  <c r="W1498" i="8"/>
  <c r="V1498" i="8"/>
  <c r="S1498" i="8"/>
  <c r="P1498" i="8"/>
  <c r="K1498" i="8"/>
  <c r="AU1497" i="8"/>
  <c r="AT1497" i="8"/>
  <c r="V1497" i="8"/>
  <c r="T1497" i="8"/>
  <c r="S1497" i="8"/>
  <c r="P1497" i="8"/>
  <c r="K1497" i="8"/>
  <c r="AU1496" i="8"/>
  <c r="AT1496" i="8"/>
  <c r="W1496" i="8"/>
  <c r="V1496" i="8"/>
  <c r="T1496" i="8"/>
  <c r="S1496" i="8"/>
  <c r="Q1496" i="8"/>
  <c r="R1496" i="8"/>
  <c r="P1496" i="8"/>
  <c r="AT1495" i="8"/>
  <c r="AU1495" i="8"/>
  <c r="W1495" i="8"/>
  <c r="V1495" i="8"/>
  <c r="S1495" i="8"/>
  <c r="T1495" i="8"/>
  <c r="U1495" i="8"/>
  <c r="P1495" i="8"/>
  <c r="K1495" i="8"/>
  <c r="AT1494" i="8"/>
  <c r="AU1494" i="8"/>
  <c r="W1494" i="8"/>
  <c r="X1494" i="8"/>
  <c r="V1494" i="8"/>
  <c r="S1494" i="8"/>
  <c r="Q1494" i="8"/>
  <c r="R1494" i="8"/>
  <c r="P1494" i="8"/>
  <c r="AT1493" i="8"/>
  <c r="AU1493" i="8"/>
  <c r="V1493" i="8"/>
  <c r="T1493" i="8"/>
  <c r="U1493" i="8"/>
  <c r="S1493" i="8"/>
  <c r="R1493" i="8"/>
  <c r="Q1493" i="8"/>
  <c r="P1493" i="8"/>
  <c r="AT1492" i="8"/>
  <c r="AU1492" i="8"/>
  <c r="W1492" i="8"/>
  <c r="X1492" i="8"/>
  <c r="V1492" i="8"/>
  <c r="U1492" i="8"/>
  <c r="T1492" i="8"/>
  <c r="S1492" i="8"/>
  <c r="P1492" i="8"/>
  <c r="Q1492" i="8"/>
  <c r="AU1491" i="8"/>
  <c r="AT1491" i="8"/>
  <c r="X1491" i="8"/>
  <c r="W1491" i="8"/>
  <c r="V1491" i="8"/>
  <c r="S1491" i="8"/>
  <c r="Q1491" i="8"/>
  <c r="R1491" i="8"/>
  <c r="P1491" i="8"/>
  <c r="AU1490" i="8"/>
  <c r="AT1490" i="8"/>
  <c r="W1490" i="8"/>
  <c r="V1490" i="8"/>
  <c r="S1490" i="8"/>
  <c r="T1490" i="8"/>
  <c r="U1490" i="8"/>
  <c r="P1490" i="8"/>
  <c r="K1490" i="8"/>
  <c r="L1490" i="8"/>
  <c r="AT1489" i="8"/>
  <c r="AU1489" i="8"/>
  <c r="W1489" i="8"/>
  <c r="X1489" i="8"/>
  <c r="V1489" i="8"/>
  <c r="T1489" i="8"/>
  <c r="U1489" i="8"/>
  <c r="S1489" i="8"/>
  <c r="P1489" i="8"/>
  <c r="K1489" i="8"/>
  <c r="AT1488" i="8"/>
  <c r="AU1488" i="8"/>
  <c r="X1488" i="8"/>
  <c r="W1488" i="8"/>
  <c r="V1488" i="8"/>
  <c r="S1488" i="8"/>
  <c r="P1488" i="8"/>
  <c r="AT1487" i="8"/>
  <c r="AU1487" i="8"/>
  <c r="X1487" i="8"/>
  <c r="V1487" i="8"/>
  <c r="W1487" i="8"/>
  <c r="U1487" i="8"/>
  <c r="S1487" i="8"/>
  <c r="T1487" i="8"/>
  <c r="P1487" i="8"/>
  <c r="K1487" i="8"/>
  <c r="AT1486" i="8"/>
  <c r="AU1486" i="8"/>
  <c r="V1486" i="8"/>
  <c r="S1486" i="8"/>
  <c r="R1486" i="8"/>
  <c r="P1486" i="8"/>
  <c r="Q1486" i="8"/>
  <c r="K1486" i="8"/>
  <c r="AT1485" i="8"/>
  <c r="AU1485" i="8"/>
  <c r="W1485" i="8"/>
  <c r="X1485" i="8"/>
  <c r="V1485" i="8"/>
  <c r="T1485" i="8"/>
  <c r="U1485" i="8"/>
  <c r="S1485" i="8"/>
  <c r="Q1485" i="8"/>
  <c r="R1485" i="8"/>
  <c r="P1485" i="8"/>
  <c r="K1485" i="8"/>
  <c r="L1485" i="8"/>
  <c r="AT1484" i="8"/>
  <c r="AU1484" i="8"/>
  <c r="V1484" i="8"/>
  <c r="S1484" i="8"/>
  <c r="Q1484" i="8"/>
  <c r="P1484" i="8"/>
  <c r="AU1483" i="8"/>
  <c r="AT1483" i="8"/>
  <c r="X1483" i="8"/>
  <c r="V1483" i="8"/>
  <c r="W1483" i="8"/>
  <c r="S1483" i="8"/>
  <c r="R1483" i="8"/>
  <c r="Q1483" i="8"/>
  <c r="P1483" i="8"/>
  <c r="K1483" i="8"/>
  <c r="L1483" i="8"/>
  <c r="AU1482" i="8"/>
  <c r="AT1482" i="8"/>
  <c r="V1482" i="8"/>
  <c r="T1482" i="8"/>
  <c r="U1482" i="8"/>
  <c r="S1482" i="8"/>
  <c r="P1482" i="8"/>
  <c r="K1482" i="8"/>
  <c r="AT1481" i="8"/>
  <c r="AU1481" i="8"/>
  <c r="W1481" i="8"/>
  <c r="X1481" i="8"/>
  <c r="V1481" i="8"/>
  <c r="T1481" i="8"/>
  <c r="S1481" i="8"/>
  <c r="P1481" i="8"/>
  <c r="Q1481" i="8"/>
  <c r="AU1480" i="8"/>
  <c r="AT1480" i="8"/>
  <c r="V1480" i="8"/>
  <c r="S1480" i="8"/>
  <c r="R1480" i="8"/>
  <c r="Q1480" i="8"/>
  <c r="P1480" i="8"/>
  <c r="K1480" i="8"/>
  <c r="AT1479" i="8"/>
  <c r="AU1479" i="8"/>
  <c r="V1479" i="8"/>
  <c r="U1479" i="8"/>
  <c r="T1479" i="8"/>
  <c r="S1479" i="8"/>
  <c r="P1479" i="8"/>
  <c r="K1479" i="8"/>
  <c r="L1479" i="8"/>
  <c r="AU1478" i="8"/>
  <c r="AT1478" i="8"/>
  <c r="X1478" i="8"/>
  <c r="W1478" i="8"/>
  <c r="V1478" i="8"/>
  <c r="S1478" i="8"/>
  <c r="R1478" i="8"/>
  <c r="Q1478" i="8"/>
  <c r="P1478" i="8"/>
  <c r="AU1477" i="8"/>
  <c r="AT1477" i="8"/>
  <c r="V1477" i="8"/>
  <c r="U1477" i="8"/>
  <c r="T1477" i="8"/>
  <c r="S1477" i="8"/>
  <c r="Q1477" i="8"/>
  <c r="R1477" i="8"/>
  <c r="P1477" i="8"/>
  <c r="AT1476" i="8"/>
  <c r="AU1476" i="8"/>
  <c r="W1476" i="8"/>
  <c r="X1476" i="8"/>
  <c r="V1476" i="8"/>
  <c r="S1476" i="8"/>
  <c r="P1476" i="8"/>
  <c r="Q1476" i="8"/>
  <c r="AT1475" i="8"/>
  <c r="AU1475" i="8"/>
  <c r="X1475" i="8"/>
  <c r="W1475" i="8"/>
  <c r="V1475" i="8"/>
  <c r="S1475" i="8"/>
  <c r="P1475" i="8"/>
  <c r="K1475" i="8"/>
  <c r="AT1474" i="8"/>
  <c r="AU1474" i="8"/>
  <c r="V1474" i="8"/>
  <c r="S1474" i="8"/>
  <c r="T1474" i="8"/>
  <c r="Q1474" i="8"/>
  <c r="R1474" i="8"/>
  <c r="P1474" i="8"/>
  <c r="K1474" i="8"/>
  <c r="L1474" i="8"/>
  <c r="AU1473" i="8"/>
  <c r="AT1473" i="8"/>
  <c r="V1473" i="8"/>
  <c r="T1473" i="8"/>
  <c r="U1473" i="8"/>
  <c r="S1473" i="8"/>
  <c r="Q1473" i="8"/>
  <c r="P1473" i="8"/>
  <c r="K1473" i="8"/>
  <c r="L1473" i="8"/>
  <c r="AT1472" i="8"/>
  <c r="AU1472" i="8"/>
  <c r="V1472" i="8"/>
  <c r="U1472" i="8"/>
  <c r="S1472" i="8"/>
  <c r="T1472" i="8"/>
  <c r="R1472" i="8"/>
  <c r="P1472" i="8"/>
  <c r="Q1472" i="8"/>
  <c r="K1472" i="8"/>
  <c r="AT1471" i="8"/>
  <c r="AU1471" i="8"/>
  <c r="W1471" i="8"/>
  <c r="X1471" i="8"/>
  <c r="V1471" i="8"/>
  <c r="T1471" i="8"/>
  <c r="U1471" i="8"/>
  <c r="S1471" i="8"/>
  <c r="P1471" i="8"/>
  <c r="Q1471" i="8"/>
  <c r="AU1470" i="8"/>
  <c r="AT1470" i="8"/>
  <c r="V1470" i="8"/>
  <c r="U1470" i="8"/>
  <c r="S1470" i="8"/>
  <c r="T1470" i="8"/>
  <c r="P1470" i="8"/>
  <c r="AT1469" i="8"/>
  <c r="AU1469" i="8"/>
  <c r="V1469" i="8"/>
  <c r="W1469" i="8"/>
  <c r="X1469" i="8"/>
  <c r="S1469" i="8"/>
  <c r="R1469" i="8"/>
  <c r="Q1469" i="8"/>
  <c r="P1469" i="8"/>
  <c r="AT1468" i="8"/>
  <c r="AU1468" i="8"/>
  <c r="W1468" i="8"/>
  <c r="V1468" i="8"/>
  <c r="S1468" i="8"/>
  <c r="Q1468" i="8"/>
  <c r="R1468" i="8"/>
  <c r="P1468" i="8"/>
  <c r="K1468" i="8"/>
  <c r="L1468" i="8"/>
  <c r="AT1467" i="8"/>
  <c r="AU1467" i="8"/>
  <c r="V1467" i="8"/>
  <c r="S1467" i="8"/>
  <c r="R1467" i="8"/>
  <c r="Q1467" i="8"/>
  <c r="P1467" i="8"/>
  <c r="K1467" i="8"/>
  <c r="L1467" i="8"/>
  <c r="AT1466" i="8"/>
  <c r="AU1466" i="8"/>
  <c r="V1466" i="8"/>
  <c r="U1466" i="8"/>
  <c r="T1466" i="8"/>
  <c r="S1466" i="8"/>
  <c r="Q1466" i="8"/>
  <c r="R1466" i="8"/>
  <c r="P1466" i="8"/>
  <c r="AT1465" i="8"/>
  <c r="AU1465" i="8"/>
  <c r="X1465" i="8"/>
  <c r="W1465" i="8"/>
  <c r="V1465" i="8"/>
  <c r="T1465" i="8"/>
  <c r="U1465" i="8"/>
  <c r="S1465" i="8"/>
  <c r="R1465" i="8"/>
  <c r="Q1465" i="8"/>
  <c r="P1465" i="8"/>
  <c r="K1465" i="8"/>
  <c r="L1465" i="8"/>
  <c r="AU1464" i="8"/>
  <c r="AT1464" i="8"/>
  <c r="W1464" i="8"/>
  <c r="X1464" i="8"/>
  <c r="V1464" i="8"/>
  <c r="T1464" i="8"/>
  <c r="U1464" i="8"/>
  <c r="S1464" i="8"/>
  <c r="P1464" i="8"/>
  <c r="AU1463" i="8"/>
  <c r="AT1463" i="8"/>
  <c r="V1463" i="8"/>
  <c r="S1463" i="8"/>
  <c r="P1463" i="8"/>
  <c r="AU1462" i="8"/>
  <c r="AT1462" i="8"/>
  <c r="W1462" i="8"/>
  <c r="X1462" i="8"/>
  <c r="V1462" i="8"/>
  <c r="T1462" i="8"/>
  <c r="U1462" i="8"/>
  <c r="S1462" i="8"/>
  <c r="Q1462" i="8"/>
  <c r="R1462" i="8"/>
  <c r="P1462" i="8"/>
  <c r="AT1461" i="8"/>
  <c r="AU1461" i="8"/>
  <c r="V1461" i="8"/>
  <c r="U1461" i="8"/>
  <c r="T1461" i="8"/>
  <c r="S1461" i="8"/>
  <c r="P1461" i="8"/>
  <c r="K1461" i="8"/>
  <c r="L1461" i="8"/>
  <c r="AU1460" i="8"/>
  <c r="AT1460" i="8"/>
  <c r="V1460" i="8"/>
  <c r="U1460" i="8"/>
  <c r="S1460" i="8"/>
  <c r="T1460" i="8"/>
  <c r="P1460" i="8"/>
  <c r="K1460" i="8"/>
  <c r="L1460" i="8"/>
  <c r="AU1459" i="8"/>
  <c r="AT1459" i="8"/>
  <c r="V1459" i="8"/>
  <c r="W1459" i="8"/>
  <c r="T1459" i="8"/>
  <c r="S1459" i="8"/>
  <c r="Q1459" i="8"/>
  <c r="P1459" i="8"/>
  <c r="K1459" i="8"/>
  <c r="AT1458" i="8"/>
  <c r="AU1458" i="8"/>
  <c r="X1458" i="8"/>
  <c r="V1458" i="8"/>
  <c r="W1458" i="8"/>
  <c r="U1458" i="8"/>
  <c r="T1458" i="8"/>
  <c r="S1458" i="8"/>
  <c r="Q1458" i="8"/>
  <c r="R1458" i="8"/>
  <c r="P1458" i="8"/>
  <c r="AU1457" i="8"/>
  <c r="AT1457" i="8"/>
  <c r="X1457" i="8"/>
  <c r="W1457" i="8"/>
  <c r="V1457" i="8"/>
  <c r="T1457" i="8"/>
  <c r="S1457" i="8"/>
  <c r="Q1457" i="8"/>
  <c r="R1457" i="8"/>
  <c r="P1457" i="8"/>
  <c r="K1457" i="8"/>
  <c r="L1457" i="8"/>
  <c r="AT1456" i="8"/>
  <c r="AU1456" i="8"/>
  <c r="V1456" i="8"/>
  <c r="U1456" i="8"/>
  <c r="T1456" i="8"/>
  <c r="S1456" i="8"/>
  <c r="P1456" i="8"/>
  <c r="K1456" i="8"/>
  <c r="AU1455" i="8"/>
  <c r="AT1455" i="8"/>
  <c r="V1455" i="8"/>
  <c r="S1455" i="8"/>
  <c r="Q1455" i="8"/>
  <c r="R1455" i="8"/>
  <c r="P1455" i="8"/>
  <c r="AU1454" i="8"/>
  <c r="AT1454" i="8"/>
  <c r="V1454" i="8"/>
  <c r="S1454" i="8"/>
  <c r="R1454" i="8"/>
  <c r="Q1454" i="8"/>
  <c r="P1454" i="8"/>
  <c r="K1454" i="8"/>
  <c r="AT1453" i="8"/>
  <c r="AU1453" i="8"/>
  <c r="V1453" i="8"/>
  <c r="U1453" i="8"/>
  <c r="T1453" i="8"/>
  <c r="S1453" i="8"/>
  <c r="P1453" i="8"/>
  <c r="K1453" i="8"/>
  <c r="L1453" i="8"/>
  <c r="AU1452" i="8"/>
  <c r="AT1452" i="8"/>
  <c r="X1452" i="8"/>
  <c r="W1452" i="8"/>
  <c r="V1452" i="8"/>
  <c r="S1452" i="8"/>
  <c r="R1452" i="8"/>
  <c r="Q1452" i="8"/>
  <c r="P1452" i="8"/>
  <c r="AU1451" i="8"/>
  <c r="AT1451" i="8"/>
  <c r="V1451" i="8"/>
  <c r="U1451" i="8"/>
  <c r="T1451" i="8"/>
  <c r="S1451" i="8"/>
  <c r="Q1451" i="8"/>
  <c r="R1451" i="8"/>
  <c r="P1451" i="8"/>
  <c r="AU1450" i="8"/>
  <c r="AT1450" i="8"/>
  <c r="W1450" i="8"/>
  <c r="X1450" i="8"/>
  <c r="V1450" i="8"/>
  <c r="S1450" i="8"/>
  <c r="Q1450" i="8"/>
  <c r="R1450" i="8"/>
  <c r="P1450" i="8"/>
  <c r="AU1449" i="8"/>
  <c r="AT1449" i="8"/>
  <c r="V1449" i="8"/>
  <c r="S1449" i="8"/>
  <c r="P1449" i="8"/>
  <c r="Q1449" i="8"/>
  <c r="AU1448" i="8"/>
  <c r="AT1448" i="8"/>
  <c r="V1448" i="8"/>
  <c r="T1448" i="8"/>
  <c r="U1448" i="8"/>
  <c r="S1448" i="8"/>
  <c r="P1448" i="8"/>
  <c r="Q1448" i="8"/>
  <c r="K1448" i="8"/>
  <c r="L1448" i="8"/>
  <c r="AT1447" i="8"/>
  <c r="AU1447" i="8"/>
  <c r="V1447" i="8"/>
  <c r="W1447" i="8"/>
  <c r="X1447" i="8"/>
  <c r="S1447" i="8"/>
  <c r="P1447" i="8"/>
  <c r="AT1446" i="8"/>
  <c r="AU1446" i="8"/>
  <c r="X1446" i="8"/>
  <c r="V1446" i="8"/>
  <c r="W1446" i="8"/>
  <c r="S1446" i="8"/>
  <c r="P1446" i="8"/>
  <c r="AU1445" i="8"/>
  <c r="AT1445" i="8"/>
  <c r="V1445" i="8"/>
  <c r="W1445" i="8"/>
  <c r="U1445" i="8"/>
  <c r="S1445" i="8"/>
  <c r="T1445" i="8"/>
  <c r="P1445" i="8"/>
  <c r="K1445" i="8"/>
  <c r="AT1444" i="8"/>
  <c r="AU1444" i="8"/>
  <c r="W1444" i="8"/>
  <c r="X1444" i="8"/>
  <c r="V1444" i="8"/>
  <c r="S1444" i="8"/>
  <c r="R1444" i="8"/>
  <c r="Q1444" i="8"/>
  <c r="P1444" i="8"/>
  <c r="AT1443" i="8"/>
  <c r="AU1443" i="8"/>
  <c r="V1443" i="8"/>
  <c r="S1443" i="8"/>
  <c r="T1443" i="8"/>
  <c r="U1443" i="8"/>
  <c r="R1443" i="8"/>
  <c r="Q1443" i="8"/>
  <c r="P1443" i="8"/>
  <c r="K1443" i="8"/>
  <c r="AU1442" i="8"/>
  <c r="AT1442" i="8"/>
  <c r="W1442" i="8"/>
  <c r="X1442" i="8"/>
  <c r="V1442" i="8"/>
  <c r="T1442" i="8"/>
  <c r="U1442" i="8"/>
  <c r="S1442" i="8"/>
  <c r="P1442" i="8"/>
  <c r="K1442" i="8"/>
  <c r="AT1441" i="8"/>
  <c r="AU1441" i="8"/>
  <c r="W1441" i="8"/>
  <c r="X1441" i="8"/>
  <c r="V1441" i="8"/>
  <c r="T1441" i="8"/>
  <c r="S1441" i="8"/>
  <c r="P1441" i="8"/>
  <c r="AT1440" i="8"/>
  <c r="AU1440" i="8"/>
  <c r="V1440" i="8"/>
  <c r="U1440" i="8"/>
  <c r="T1440" i="8"/>
  <c r="S1440" i="8"/>
  <c r="P1440" i="8"/>
  <c r="K1440" i="8"/>
  <c r="L1440" i="8"/>
  <c r="AT1439" i="8"/>
  <c r="AU1439" i="8"/>
  <c r="X1439" i="8"/>
  <c r="W1439" i="8"/>
  <c r="V1439" i="8"/>
  <c r="S1439" i="8"/>
  <c r="P1439" i="8"/>
  <c r="AU1438" i="8"/>
  <c r="AT1438" i="8"/>
  <c r="V1438" i="8"/>
  <c r="S1438" i="8"/>
  <c r="Q1438" i="8"/>
  <c r="R1438" i="8"/>
  <c r="P1438" i="8"/>
  <c r="AU1437" i="8"/>
  <c r="AT1437" i="8"/>
  <c r="V1437" i="8"/>
  <c r="U1437" i="8"/>
  <c r="T1437" i="8"/>
  <c r="S1437" i="8"/>
  <c r="P1437" i="8"/>
  <c r="Q1437" i="8"/>
  <c r="K1437" i="8"/>
  <c r="AT1436" i="8"/>
  <c r="AU1436" i="8"/>
  <c r="W1436" i="8"/>
  <c r="X1436" i="8"/>
  <c r="V1436" i="8"/>
  <c r="S1436" i="8"/>
  <c r="T1436" i="8"/>
  <c r="U1436" i="8"/>
  <c r="P1436" i="8"/>
  <c r="AU1435" i="8"/>
  <c r="AT1435" i="8"/>
  <c r="V1435" i="8"/>
  <c r="U1435" i="8"/>
  <c r="S1435" i="8"/>
  <c r="T1435" i="8"/>
  <c r="R1435" i="8"/>
  <c r="Q1435" i="8"/>
  <c r="P1435" i="8"/>
  <c r="K1435" i="8"/>
  <c r="AU1434" i="8"/>
  <c r="AT1434" i="8"/>
  <c r="W1434" i="8"/>
  <c r="X1434" i="8"/>
  <c r="V1434" i="8"/>
  <c r="U1434" i="8"/>
  <c r="T1434" i="8"/>
  <c r="S1434" i="8"/>
  <c r="P1434" i="8"/>
  <c r="K1434" i="8"/>
  <c r="L1434" i="8"/>
  <c r="AT1433" i="8"/>
  <c r="AU1433" i="8"/>
  <c r="W1433" i="8"/>
  <c r="V1433" i="8"/>
  <c r="U1433" i="8"/>
  <c r="T1433" i="8"/>
  <c r="S1433" i="8"/>
  <c r="P1433" i="8"/>
  <c r="K1433" i="8"/>
  <c r="AT1432" i="8"/>
  <c r="AU1432" i="8"/>
  <c r="W1432" i="8"/>
  <c r="X1432" i="8"/>
  <c r="V1432" i="8"/>
  <c r="U1432" i="8"/>
  <c r="S1432" i="8"/>
  <c r="T1432" i="8"/>
  <c r="P1432" i="8"/>
  <c r="Q1432" i="8"/>
  <c r="AT1431" i="8"/>
  <c r="AU1431" i="8"/>
  <c r="V1431" i="8"/>
  <c r="W1431" i="8"/>
  <c r="S1431" i="8"/>
  <c r="R1431" i="8"/>
  <c r="Q1431" i="8"/>
  <c r="P1431" i="8"/>
  <c r="K1431" i="8"/>
  <c r="L1431" i="8"/>
  <c r="AT1430" i="8"/>
  <c r="AU1430" i="8"/>
  <c r="X1430" i="8"/>
  <c r="W1430" i="8"/>
  <c r="V1430" i="8"/>
  <c r="S1430" i="8"/>
  <c r="R1430" i="8"/>
  <c r="P1430" i="8"/>
  <c r="Q1430" i="8"/>
  <c r="AU1429" i="8"/>
  <c r="AT1429" i="8"/>
  <c r="V1429" i="8"/>
  <c r="T1429" i="8"/>
  <c r="S1429" i="8"/>
  <c r="P1429" i="8"/>
  <c r="Q1429" i="8"/>
  <c r="K1429" i="8"/>
  <c r="AU1428" i="8"/>
  <c r="AT1428" i="8"/>
  <c r="W1428" i="8"/>
  <c r="V1428" i="8"/>
  <c r="T1428" i="8"/>
  <c r="U1428" i="8"/>
  <c r="S1428" i="8"/>
  <c r="Q1428" i="8"/>
  <c r="P1428" i="8"/>
  <c r="K1428" i="8"/>
  <c r="AT1427" i="8"/>
  <c r="AU1427" i="8"/>
  <c r="V1427" i="8"/>
  <c r="W1427" i="8"/>
  <c r="X1427" i="8"/>
  <c r="S1427" i="8"/>
  <c r="P1427" i="8"/>
  <c r="Q1427" i="8"/>
  <c r="K1427" i="8"/>
  <c r="L1427" i="8"/>
  <c r="AU1426" i="8"/>
  <c r="AT1426" i="8"/>
  <c r="W1426" i="8"/>
  <c r="V1426" i="8"/>
  <c r="T1426" i="8"/>
  <c r="U1426" i="8"/>
  <c r="S1426" i="8"/>
  <c r="P1426" i="8"/>
  <c r="K1426" i="8"/>
  <c r="L1426" i="8"/>
  <c r="AU1425" i="8"/>
  <c r="AT1425" i="8"/>
  <c r="W1425" i="8"/>
  <c r="X1425" i="8"/>
  <c r="V1425" i="8"/>
  <c r="T1425" i="8"/>
  <c r="U1425" i="8"/>
  <c r="S1425" i="8"/>
  <c r="Q1425" i="8"/>
  <c r="R1425" i="8"/>
  <c r="P1425" i="8"/>
  <c r="K1425" i="8"/>
  <c r="AU1424" i="8"/>
  <c r="AT1424" i="8"/>
  <c r="V1424" i="8"/>
  <c r="S1424" i="8"/>
  <c r="R1424" i="8"/>
  <c r="Q1424" i="8"/>
  <c r="P1424" i="8"/>
  <c r="AT1423" i="8"/>
  <c r="AU1423" i="8"/>
  <c r="V1423" i="8"/>
  <c r="U1423" i="8"/>
  <c r="T1423" i="8"/>
  <c r="S1423" i="8"/>
  <c r="R1423" i="8"/>
  <c r="P1423" i="8"/>
  <c r="Q1423" i="8"/>
  <c r="K1423" i="8"/>
  <c r="AT1422" i="8"/>
  <c r="AU1422" i="8"/>
  <c r="X1422" i="8"/>
  <c r="W1422" i="8"/>
  <c r="V1422" i="8"/>
  <c r="S1422" i="8"/>
  <c r="Q1422" i="8"/>
  <c r="R1422" i="8"/>
  <c r="P1422" i="8"/>
  <c r="K1422" i="8"/>
  <c r="L1422" i="8"/>
  <c r="AU1421" i="8"/>
  <c r="AT1421" i="8"/>
  <c r="X1421" i="8"/>
  <c r="V1421" i="8"/>
  <c r="W1421" i="8"/>
  <c r="U1421" i="8"/>
  <c r="T1421" i="8"/>
  <c r="S1421" i="8"/>
  <c r="P1421" i="8"/>
  <c r="K1421" i="8"/>
  <c r="AU1420" i="8"/>
  <c r="AT1420" i="8"/>
  <c r="W1420" i="8"/>
  <c r="V1420" i="8"/>
  <c r="S1420" i="8"/>
  <c r="P1420" i="8"/>
  <c r="K1420" i="8"/>
  <c r="L1420" i="8"/>
  <c r="AT1419" i="8"/>
  <c r="AU1419" i="8"/>
  <c r="W1419" i="8"/>
  <c r="X1419" i="8"/>
  <c r="V1419" i="8"/>
  <c r="T1419" i="8"/>
  <c r="U1419" i="8"/>
  <c r="S1419" i="8"/>
  <c r="P1419" i="8"/>
  <c r="K1419" i="8"/>
  <c r="AT1418" i="8"/>
  <c r="AU1418" i="8"/>
  <c r="V1418" i="8"/>
  <c r="U1418" i="8"/>
  <c r="S1418" i="8"/>
  <c r="T1418" i="8"/>
  <c r="P1418" i="8"/>
  <c r="AT1417" i="8"/>
  <c r="AU1417" i="8"/>
  <c r="V1417" i="8"/>
  <c r="S1417" i="8"/>
  <c r="T1417" i="8"/>
  <c r="R1417" i="8"/>
  <c r="Q1417" i="8"/>
  <c r="P1417" i="8"/>
  <c r="AT1416" i="8"/>
  <c r="AU1416" i="8"/>
  <c r="W1416" i="8"/>
  <c r="X1416" i="8"/>
  <c r="V1416" i="8"/>
  <c r="S1416" i="8"/>
  <c r="P1416" i="8"/>
  <c r="AU1415" i="8"/>
  <c r="AT1415" i="8"/>
  <c r="V1415" i="8"/>
  <c r="S1415" i="8"/>
  <c r="T1415" i="8"/>
  <c r="Q1415" i="8"/>
  <c r="R1415" i="8"/>
  <c r="P1415" i="8"/>
  <c r="K1415" i="8"/>
  <c r="AT1414" i="8"/>
  <c r="AU1414" i="8"/>
  <c r="W1414" i="8"/>
  <c r="X1414" i="8"/>
  <c r="V1414" i="8"/>
  <c r="S1414" i="8"/>
  <c r="Q1414" i="8"/>
  <c r="P1414" i="8"/>
  <c r="AT1413" i="8"/>
  <c r="AU1413" i="8"/>
  <c r="V1413" i="8"/>
  <c r="T1413" i="8"/>
  <c r="S1413" i="8"/>
  <c r="P1413" i="8"/>
  <c r="K1413" i="8"/>
  <c r="L1413" i="8"/>
  <c r="AT1412" i="8"/>
  <c r="AU1412" i="8"/>
  <c r="W1412" i="8"/>
  <c r="V1412" i="8"/>
  <c r="T1412" i="8"/>
  <c r="U1412" i="8"/>
  <c r="S1412" i="8"/>
  <c r="P1412" i="8"/>
  <c r="AT1411" i="8"/>
  <c r="AU1411" i="8"/>
  <c r="X1411" i="8"/>
  <c r="W1411" i="8"/>
  <c r="V1411" i="8"/>
  <c r="S1411" i="8"/>
  <c r="Q1411" i="8"/>
  <c r="R1411" i="8"/>
  <c r="P1411" i="8"/>
  <c r="AU1410" i="8"/>
  <c r="AT1410" i="8"/>
  <c r="V1410" i="8"/>
  <c r="S1410" i="8"/>
  <c r="R1410" i="8"/>
  <c r="Q1410" i="8"/>
  <c r="P1410" i="8"/>
  <c r="K1410" i="8"/>
  <c r="AT1409" i="8"/>
  <c r="AU1409" i="8"/>
  <c r="V1409" i="8"/>
  <c r="U1409" i="8"/>
  <c r="T1409" i="8"/>
  <c r="S1409" i="8"/>
  <c r="P1409" i="8"/>
  <c r="K1409" i="8"/>
  <c r="AT1408" i="8"/>
  <c r="AU1408" i="8"/>
  <c r="X1408" i="8"/>
  <c r="W1408" i="8"/>
  <c r="V1408" i="8"/>
  <c r="S1408" i="8"/>
  <c r="R1408" i="8"/>
  <c r="Q1408" i="8"/>
  <c r="P1408" i="8"/>
  <c r="AU1407" i="8"/>
  <c r="AT1407" i="8"/>
  <c r="X1407" i="8"/>
  <c r="V1407" i="8"/>
  <c r="W1407" i="8"/>
  <c r="U1407" i="8"/>
  <c r="T1407" i="8"/>
  <c r="S1407" i="8"/>
  <c r="P1407" i="8"/>
  <c r="Q1407" i="8"/>
  <c r="AT1406" i="8"/>
  <c r="AU1406" i="8"/>
  <c r="W1406" i="8"/>
  <c r="X1406" i="8"/>
  <c r="V1406" i="8"/>
  <c r="S1406" i="8"/>
  <c r="P1406" i="8"/>
  <c r="AU1405" i="8"/>
  <c r="AT1405" i="8"/>
  <c r="X1405" i="8"/>
  <c r="W1405" i="8"/>
  <c r="V1405" i="8"/>
  <c r="T1405" i="8"/>
  <c r="U1405" i="8"/>
  <c r="S1405" i="8"/>
  <c r="P1405" i="8"/>
  <c r="AT1404" i="8"/>
  <c r="AU1404" i="8"/>
  <c r="V1404" i="8"/>
  <c r="S1404" i="8"/>
  <c r="T1404" i="8"/>
  <c r="R1404" i="8"/>
  <c r="P1404" i="8"/>
  <c r="Q1404" i="8"/>
  <c r="AU1403" i="8"/>
  <c r="AT1403" i="8"/>
  <c r="V1403" i="8"/>
  <c r="T1403" i="8"/>
  <c r="U1403" i="8"/>
  <c r="S1403" i="8"/>
  <c r="Q1403" i="8"/>
  <c r="R1403" i="8"/>
  <c r="P1403" i="8"/>
  <c r="K1403" i="8"/>
  <c r="L1403" i="8"/>
  <c r="AT1402" i="8"/>
  <c r="AU1402" i="8"/>
  <c r="V1402" i="8"/>
  <c r="T1402" i="8"/>
  <c r="S1402" i="8"/>
  <c r="R1402" i="8"/>
  <c r="P1402" i="8"/>
  <c r="Q1402" i="8"/>
  <c r="K1402" i="8"/>
  <c r="AT1401" i="8"/>
  <c r="AU1401" i="8"/>
  <c r="X1401" i="8"/>
  <c r="V1401" i="8"/>
  <c r="W1401" i="8"/>
  <c r="S1401" i="8"/>
  <c r="Q1401" i="8"/>
  <c r="P1401" i="8"/>
  <c r="AU1400" i="8"/>
  <c r="AT1400" i="8"/>
  <c r="V1400" i="8"/>
  <c r="W1400" i="8"/>
  <c r="S1400" i="8"/>
  <c r="P1400" i="8"/>
  <c r="K1400" i="8"/>
  <c r="L1400" i="8"/>
  <c r="AT1399" i="8"/>
  <c r="AU1399" i="8"/>
  <c r="X1399" i="8"/>
  <c r="W1399" i="8"/>
  <c r="V1399" i="8"/>
  <c r="S1399" i="8"/>
  <c r="Q1399" i="8"/>
  <c r="R1399" i="8"/>
  <c r="P1399" i="8"/>
  <c r="K1399" i="8"/>
  <c r="AT1398" i="8"/>
  <c r="AU1398" i="8"/>
  <c r="W1398" i="8"/>
  <c r="V1398" i="8"/>
  <c r="T1398" i="8"/>
  <c r="S1398" i="8"/>
  <c r="Q1398" i="8"/>
  <c r="R1398" i="8"/>
  <c r="P1398" i="8"/>
  <c r="K1398" i="8"/>
  <c r="L1398" i="8"/>
  <c r="AU1397" i="8"/>
  <c r="AT1397" i="8"/>
  <c r="V1397" i="8"/>
  <c r="S1397" i="8"/>
  <c r="R1397" i="8"/>
  <c r="P1397" i="8"/>
  <c r="Q1397" i="8"/>
  <c r="K1397" i="8"/>
  <c r="L1397" i="8"/>
  <c r="AT1396" i="8"/>
  <c r="AU1396" i="8"/>
  <c r="X1396" i="8"/>
  <c r="W1396" i="8"/>
  <c r="V1396" i="8"/>
  <c r="U1396" i="8"/>
  <c r="S1396" i="8"/>
  <c r="T1396" i="8"/>
  <c r="Q1396" i="8"/>
  <c r="R1396" i="8"/>
  <c r="P1396" i="8"/>
  <c r="K1396" i="8"/>
  <c r="AT1395" i="8"/>
  <c r="AU1395" i="8"/>
  <c r="X1395" i="8"/>
  <c r="V1395" i="8"/>
  <c r="W1395" i="8"/>
  <c r="U1395" i="8"/>
  <c r="T1395" i="8"/>
  <c r="S1395" i="8"/>
  <c r="Q1395" i="8"/>
  <c r="R1395" i="8"/>
  <c r="P1395" i="8"/>
  <c r="K1395" i="8"/>
  <c r="AT1394" i="8"/>
  <c r="AU1394" i="8"/>
  <c r="X1394" i="8"/>
  <c r="W1394" i="8"/>
  <c r="V1394" i="8"/>
  <c r="S1394" i="8"/>
  <c r="R1394" i="8"/>
  <c r="P1394" i="8"/>
  <c r="Q1394" i="8"/>
  <c r="K1394" i="8"/>
  <c r="AU1393" i="8"/>
  <c r="AT1393" i="8"/>
  <c r="V1393" i="8"/>
  <c r="S1393" i="8"/>
  <c r="R1393" i="8"/>
  <c r="P1393" i="8"/>
  <c r="Q1393" i="8"/>
  <c r="K1393" i="8"/>
  <c r="AU1392" i="8"/>
  <c r="AT1392" i="8"/>
  <c r="V1392" i="8"/>
  <c r="W1392" i="8"/>
  <c r="U1392" i="8"/>
  <c r="T1392" i="8"/>
  <c r="S1392" i="8"/>
  <c r="P1392" i="8"/>
  <c r="AT1391" i="8"/>
  <c r="AU1391" i="8"/>
  <c r="W1391" i="8"/>
  <c r="X1391" i="8"/>
  <c r="V1391" i="8"/>
  <c r="T1391" i="8"/>
  <c r="U1391" i="8"/>
  <c r="S1391" i="8"/>
  <c r="R1391" i="8"/>
  <c r="P1391" i="8"/>
  <c r="Q1391" i="8"/>
  <c r="AT1390" i="8"/>
  <c r="AU1390" i="8"/>
  <c r="X1390" i="8"/>
  <c r="W1390" i="8"/>
  <c r="V1390" i="8"/>
  <c r="S1390" i="8"/>
  <c r="P1390" i="8"/>
  <c r="AT1389" i="8"/>
  <c r="AU1389" i="8"/>
  <c r="X1389" i="8"/>
  <c r="V1389" i="8"/>
  <c r="W1389" i="8"/>
  <c r="S1389" i="8"/>
  <c r="P1389" i="8"/>
  <c r="AT1388" i="8"/>
  <c r="AU1388" i="8"/>
  <c r="W1388" i="8"/>
  <c r="V1388" i="8"/>
  <c r="T1388" i="8"/>
  <c r="U1388" i="8"/>
  <c r="S1388" i="8"/>
  <c r="R1388" i="8"/>
  <c r="Q1388" i="8"/>
  <c r="P1388" i="8"/>
  <c r="AT1387" i="8"/>
  <c r="AU1387" i="8"/>
  <c r="V1387" i="8"/>
  <c r="W1387" i="8"/>
  <c r="S1387" i="8"/>
  <c r="R1387" i="8"/>
  <c r="Q1387" i="8"/>
  <c r="P1387" i="8"/>
  <c r="K1387" i="8"/>
  <c r="AT1386" i="8"/>
  <c r="AU1386" i="8"/>
  <c r="W1386" i="8"/>
  <c r="V1386" i="8"/>
  <c r="U1386" i="8"/>
  <c r="T1386" i="8"/>
  <c r="S1386" i="8"/>
  <c r="Q1386" i="8"/>
  <c r="P1386" i="8"/>
  <c r="K1386" i="8"/>
  <c r="L1386" i="8"/>
  <c r="AT1385" i="8"/>
  <c r="AU1385" i="8"/>
  <c r="V1385" i="8"/>
  <c r="T1385" i="8"/>
  <c r="S1385" i="8"/>
  <c r="P1385" i="8"/>
  <c r="K1385" i="8"/>
  <c r="L1385" i="8"/>
  <c r="AT1384" i="8"/>
  <c r="AU1384" i="8"/>
  <c r="V1384" i="8"/>
  <c r="U1384" i="8"/>
  <c r="T1384" i="8"/>
  <c r="S1384" i="8"/>
  <c r="P1384" i="8"/>
  <c r="AT1383" i="8"/>
  <c r="AU1383" i="8"/>
  <c r="W1383" i="8"/>
  <c r="X1383" i="8"/>
  <c r="V1383" i="8"/>
  <c r="S1383" i="8"/>
  <c r="Q1383" i="8"/>
  <c r="P1383" i="8"/>
  <c r="AU1382" i="8"/>
  <c r="AT1382" i="8"/>
  <c r="X1382" i="8"/>
  <c r="V1382" i="8"/>
  <c r="W1382" i="8"/>
  <c r="S1382" i="8"/>
  <c r="Q1382" i="8"/>
  <c r="R1382" i="8"/>
  <c r="P1382" i="8"/>
  <c r="AT1381" i="8"/>
  <c r="AU1381" i="8"/>
  <c r="V1381" i="8"/>
  <c r="U1381" i="8"/>
  <c r="T1381" i="8"/>
  <c r="S1381" i="8"/>
  <c r="P1381" i="8"/>
  <c r="Q1381" i="8"/>
  <c r="K1381" i="8"/>
  <c r="AT1380" i="8"/>
  <c r="AU1380" i="8"/>
  <c r="W1380" i="8"/>
  <c r="X1380" i="8"/>
  <c r="V1380" i="8"/>
  <c r="U1380" i="8"/>
  <c r="T1380" i="8"/>
  <c r="S1380" i="8"/>
  <c r="P1380" i="8"/>
  <c r="AU1379" i="8"/>
  <c r="AT1379" i="8"/>
  <c r="V1379" i="8"/>
  <c r="T1379" i="8"/>
  <c r="S1379" i="8"/>
  <c r="P1379" i="8"/>
  <c r="K1379" i="8"/>
  <c r="AU1378" i="8"/>
  <c r="AT1378" i="8"/>
  <c r="W1378" i="8"/>
  <c r="X1378" i="8"/>
  <c r="V1378" i="8"/>
  <c r="U1378" i="8"/>
  <c r="S1378" i="8"/>
  <c r="T1378" i="8"/>
  <c r="P1378" i="8"/>
  <c r="AU1377" i="8"/>
  <c r="AT1377" i="8"/>
  <c r="X1377" i="8"/>
  <c r="W1377" i="8"/>
  <c r="V1377" i="8"/>
  <c r="T1377" i="8"/>
  <c r="S1377" i="8"/>
  <c r="R1377" i="8"/>
  <c r="P1377" i="8"/>
  <c r="Q1377" i="8"/>
  <c r="K1377" i="8"/>
  <c r="AU1376" i="8"/>
  <c r="AT1376" i="8"/>
  <c r="W1376" i="8"/>
  <c r="V1376" i="8"/>
  <c r="S1376" i="8"/>
  <c r="R1376" i="8"/>
  <c r="Q1376" i="8"/>
  <c r="P1376" i="8"/>
  <c r="AT1375" i="8"/>
  <c r="AU1375" i="8"/>
  <c r="X1375" i="8"/>
  <c r="V1375" i="8"/>
  <c r="W1375" i="8"/>
  <c r="T1375" i="8"/>
  <c r="S1375" i="8"/>
  <c r="P1375" i="8"/>
  <c r="AT1374" i="8"/>
  <c r="AU1374" i="8"/>
  <c r="V1374" i="8"/>
  <c r="U1374" i="8"/>
  <c r="T1374" i="8"/>
  <c r="S1374" i="8"/>
  <c r="Q1374" i="8"/>
  <c r="P1374" i="8"/>
  <c r="K1374" i="8"/>
  <c r="AT1373" i="8"/>
  <c r="AU1373" i="8"/>
  <c r="X1373" i="8"/>
  <c r="W1373" i="8"/>
  <c r="V1373" i="8"/>
  <c r="S1373" i="8"/>
  <c r="R1373" i="8"/>
  <c r="Q1373" i="8"/>
  <c r="P1373" i="8"/>
  <c r="K1373" i="8"/>
  <c r="AT1372" i="8"/>
  <c r="AU1372" i="8"/>
  <c r="W1372" i="8"/>
  <c r="X1372" i="8"/>
  <c r="V1372" i="8"/>
  <c r="S1372" i="8"/>
  <c r="Q1372" i="8"/>
  <c r="P1372" i="8"/>
  <c r="K1372" i="8"/>
  <c r="L1372" i="8"/>
  <c r="AT1371" i="8"/>
  <c r="AU1371" i="8"/>
  <c r="V1371" i="8"/>
  <c r="S1371" i="8"/>
  <c r="Q1371" i="8"/>
  <c r="P1371" i="8"/>
  <c r="AU1370" i="8"/>
  <c r="AT1370" i="8"/>
  <c r="V1370" i="8"/>
  <c r="U1370" i="8"/>
  <c r="S1370" i="8"/>
  <c r="T1370" i="8"/>
  <c r="P1370" i="8"/>
  <c r="K1370" i="8"/>
  <c r="L1370" i="8"/>
  <c r="AU1369" i="8"/>
  <c r="AT1369" i="8"/>
  <c r="V1369" i="8"/>
  <c r="S1369" i="8"/>
  <c r="P1369" i="8"/>
  <c r="Q1369" i="8"/>
  <c r="K1369" i="8"/>
  <c r="AT1368" i="8"/>
  <c r="AU1368" i="8"/>
  <c r="W1368" i="8"/>
  <c r="V1368" i="8"/>
  <c r="T1368" i="8"/>
  <c r="U1368" i="8"/>
  <c r="S1368" i="8"/>
  <c r="R1368" i="8"/>
  <c r="Q1368" i="8"/>
  <c r="P1368" i="8"/>
  <c r="AT1367" i="8"/>
  <c r="AU1367" i="8"/>
  <c r="X1367" i="8"/>
  <c r="W1367" i="8"/>
  <c r="V1367" i="8"/>
  <c r="T1367" i="8"/>
  <c r="U1367" i="8"/>
  <c r="S1367" i="8"/>
  <c r="R1367" i="8"/>
  <c r="P1367" i="8"/>
  <c r="Q1367" i="8"/>
  <c r="K1367" i="8"/>
  <c r="L1367" i="8"/>
  <c r="AT1366" i="8"/>
  <c r="AU1366" i="8"/>
  <c r="X1366" i="8"/>
  <c r="W1366" i="8"/>
  <c r="V1366" i="8"/>
  <c r="T1366" i="8"/>
  <c r="U1366" i="8"/>
  <c r="S1366" i="8"/>
  <c r="Q1366" i="8"/>
  <c r="P1366" i="8"/>
  <c r="K1366" i="8"/>
  <c r="L1366" i="8"/>
  <c r="AU1365" i="8"/>
  <c r="AT1365" i="8"/>
  <c r="W1365" i="8"/>
  <c r="X1365" i="8"/>
  <c r="V1365" i="8"/>
  <c r="T1365" i="8"/>
  <c r="S1365" i="8"/>
  <c r="P1365" i="8"/>
  <c r="K1365" i="8"/>
  <c r="AT1364" i="8"/>
  <c r="AU1364" i="8"/>
  <c r="V1364" i="8"/>
  <c r="W1364" i="8"/>
  <c r="T1364" i="8"/>
  <c r="U1364" i="8"/>
  <c r="S1364" i="8"/>
  <c r="Q1364" i="8"/>
  <c r="P1364" i="8"/>
  <c r="K1364" i="8"/>
  <c r="AU1363" i="8"/>
  <c r="AT1363" i="8"/>
  <c r="V1363" i="8"/>
  <c r="S1363" i="8"/>
  <c r="R1363" i="8"/>
  <c r="P1363" i="8"/>
  <c r="Q1363" i="8"/>
  <c r="K1363" i="8"/>
  <c r="L1363" i="8"/>
  <c r="AU1362" i="8"/>
  <c r="AT1362" i="8"/>
  <c r="X1362" i="8"/>
  <c r="W1362" i="8"/>
  <c r="V1362" i="8"/>
  <c r="S1362" i="8"/>
  <c r="T1362" i="8"/>
  <c r="R1362" i="8"/>
  <c r="Q1362" i="8"/>
  <c r="P1362" i="8"/>
  <c r="AU1361" i="8"/>
  <c r="AT1361" i="8"/>
  <c r="X1361" i="8"/>
  <c r="V1361" i="8"/>
  <c r="W1361" i="8"/>
  <c r="S1361" i="8"/>
  <c r="R1361" i="8"/>
  <c r="Q1361" i="8"/>
  <c r="P1361" i="8"/>
  <c r="AT1360" i="8"/>
  <c r="AU1360" i="8"/>
  <c r="V1360" i="8"/>
  <c r="S1360" i="8"/>
  <c r="R1360" i="8"/>
  <c r="Q1360" i="8"/>
  <c r="P1360" i="8"/>
  <c r="AU1359" i="8"/>
  <c r="AT1359" i="8"/>
  <c r="V1359" i="8"/>
  <c r="S1359" i="8"/>
  <c r="P1359" i="8"/>
  <c r="K1359" i="8"/>
  <c r="L1359" i="8"/>
  <c r="AT1358" i="8"/>
  <c r="AU1358" i="8"/>
  <c r="V1358" i="8"/>
  <c r="W1358" i="8"/>
  <c r="X1358" i="8"/>
  <c r="S1358" i="8"/>
  <c r="T1358" i="8"/>
  <c r="P1358" i="8"/>
  <c r="K1358" i="8"/>
  <c r="AU1357" i="8"/>
  <c r="AT1357" i="8"/>
  <c r="X1357" i="8"/>
  <c r="W1357" i="8"/>
  <c r="V1357" i="8"/>
  <c r="T1357" i="8"/>
  <c r="S1357" i="8"/>
  <c r="P1357" i="8"/>
  <c r="AU1356" i="8"/>
  <c r="AT1356" i="8"/>
  <c r="V1356" i="8"/>
  <c r="S1356" i="8"/>
  <c r="R1356" i="8"/>
  <c r="Q1356" i="8"/>
  <c r="P1356" i="8"/>
  <c r="AT1355" i="8"/>
  <c r="AU1355" i="8"/>
  <c r="X1355" i="8"/>
  <c r="W1355" i="8"/>
  <c r="V1355" i="8"/>
  <c r="T1355" i="8"/>
  <c r="U1355" i="8"/>
  <c r="S1355" i="8"/>
  <c r="Q1355" i="8"/>
  <c r="R1355" i="8"/>
  <c r="P1355" i="8"/>
  <c r="K1355" i="8"/>
  <c r="AU1354" i="8"/>
  <c r="AT1354" i="8"/>
  <c r="V1354" i="8"/>
  <c r="S1354" i="8"/>
  <c r="R1354" i="8"/>
  <c r="Q1354" i="8"/>
  <c r="P1354" i="8"/>
  <c r="AT1353" i="8"/>
  <c r="AU1353" i="8"/>
  <c r="V1353" i="8"/>
  <c r="U1353" i="8"/>
  <c r="T1353" i="8"/>
  <c r="S1353" i="8"/>
  <c r="P1353" i="8"/>
  <c r="K1353" i="8"/>
  <c r="AU1352" i="8"/>
  <c r="AT1352" i="8"/>
  <c r="W1352" i="8"/>
  <c r="X1352" i="8"/>
  <c r="V1352" i="8"/>
  <c r="S1352" i="8"/>
  <c r="P1352" i="8"/>
  <c r="K1352" i="8"/>
  <c r="L1352" i="8"/>
  <c r="AU1351" i="8"/>
  <c r="AT1351" i="8"/>
  <c r="W1351" i="8"/>
  <c r="V1351" i="8"/>
  <c r="T1351" i="8"/>
  <c r="U1351" i="8"/>
  <c r="S1351" i="8"/>
  <c r="P1351" i="8"/>
  <c r="Q1351" i="8"/>
  <c r="AT1350" i="8"/>
  <c r="AU1350" i="8"/>
  <c r="V1350" i="8"/>
  <c r="S1350" i="8"/>
  <c r="R1350" i="8"/>
  <c r="Q1350" i="8"/>
  <c r="P1350" i="8"/>
  <c r="AU1349" i="8"/>
  <c r="AT1349" i="8"/>
  <c r="V1349" i="8"/>
  <c r="S1349" i="8"/>
  <c r="R1349" i="8"/>
  <c r="P1349" i="8"/>
  <c r="Q1349" i="8"/>
  <c r="K1349" i="8"/>
  <c r="L1349" i="8"/>
  <c r="AT1348" i="8"/>
  <c r="AU1348" i="8"/>
  <c r="V1348" i="8"/>
  <c r="S1348" i="8"/>
  <c r="T1348" i="8"/>
  <c r="P1348" i="8"/>
  <c r="K1348" i="8"/>
  <c r="AT1347" i="8"/>
  <c r="AU1347" i="8"/>
  <c r="V1347" i="8"/>
  <c r="W1347" i="8"/>
  <c r="U1347" i="8"/>
  <c r="T1347" i="8"/>
  <c r="S1347" i="8"/>
  <c r="P1347" i="8"/>
  <c r="Q1347" i="8"/>
  <c r="AT1346" i="8"/>
  <c r="AU1346" i="8"/>
  <c r="X1346" i="8"/>
  <c r="W1346" i="8"/>
  <c r="V1346" i="8"/>
  <c r="U1346" i="8"/>
  <c r="T1346" i="8"/>
  <c r="S1346" i="8"/>
  <c r="R1346" i="8"/>
  <c r="P1346" i="8"/>
  <c r="Q1346" i="8"/>
  <c r="K1346" i="8"/>
  <c r="AU1345" i="8"/>
  <c r="AT1345" i="8"/>
  <c r="W1345" i="8"/>
  <c r="X1345" i="8"/>
  <c r="V1345" i="8"/>
  <c r="S1345" i="8"/>
  <c r="P1345" i="8"/>
  <c r="Q1345" i="8"/>
  <c r="R1345" i="8"/>
  <c r="AU1344" i="8"/>
  <c r="AT1344" i="8"/>
  <c r="X1344" i="8"/>
  <c r="V1344" i="8"/>
  <c r="W1344" i="8"/>
  <c r="S1344" i="8"/>
  <c r="P1344" i="8"/>
  <c r="AU1343" i="8"/>
  <c r="AT1343" i="8"/>
  <c r="V1343" i="8"/>
  <c r="S1343" i="8"/>
  <c r="R1343" i="8"/>
  <c r="Q1343" i="8"/>
  <c r="P1343" i="8"/>
  <c r="K1343" i="8"/>
  <c r="L1343" i="8"/>
  <c r="AT1342" i="8"/>
  <c r="AU1342" i="8"/>
  <c r="V1342" i="8"/>
  <c r="U1342" i="8"/>
  <c r="T1342" i="8"/>
  <c r="S1342" i="8"/>
  <c r="P1342" i="8"/>
  <c r="K1342" i="8"/>
  <c r="L1342" i="8"/>
  <c r="AT1341" i="8"/>
  <c r="AU1341" i="8"/>
  <c r="V1341" i="8"/>
  <c r="S1341" i="8"/>
  <c r="Q1341" i="8"/>
  <c r="R1341" i="8"/>
  <c r="P1341" i="8"/>
  <c r="AU1340" i="8"/>
  <c r="AT1340" i="8"/>
  <c r="X1340" i="8"/>
  <c r="W1340" i="8"/>
  <c r="V1340" i="8"/>
  <c r="S1340" i="8"/>
  <c r="Q1340" i="8"/>
  <c r="R1340" i="8"/>
  <c r="P1340" i="8"/>
  <c r="AU1339" i="8"/>
  <c r="AT1339" i="8"/>
  <c r="V1339" i="8"/>
  <c r="T1339" i="8"/>
  <c r="U1339" i="8"/>
  <c r="S1339" i="8"/>
  <c r="Q1339" i="8"/>
  <c r="R1339" i="8"/>
  <c r="P1339" i="8"/>
  <c r="K1339" i="8"/>
  <c r="L1339" i="8"/>
  <c r="AT1338" i="8"/>
  <c r="AU1338" i="8"/>
  <c r="W1338" i="8"/>
  <c r="X1338" i="8"/>
  <c r="V1338" i="8"/>
  <c r="S1338" i="8"/>
  <c r="P1338" i="8"/>
  <c r="AU1337" i="8"/>
  <c r="AT1337" i="8"/>
  <c r="V1337" i="8"/>
  <c r="S1337" i="8"/>
  <c r="Q1337" i="8"/>
  <c r="R1337" i="8"/>
  <c r="P1337" i="8"/>
  <c r="AT1336" i="8"/>
  <c r="AU1336" i="8"/>
  <c r="X1336" i="8"/>
  <c r="V1336" i="8"/>
  <c r="W1336" i="8"/>
  <c r="S1336" i="8"/>
  <c r="R1336" i="8"/>
  <c r="Q1336" i="8"/>
  <c r="P1336" i="8"/>
  <c r="AT1335" i="8"/>
  <c r="AU1335" i="8"/>
  <c r="V1335" i="8"/>
  <c r="S1335" i="8"/>
  <c r="R1335" i="8"/>
  <c r="P1335" i="8"/>
  <c r="Q1335" i="8"/>
  <c r="AT1334" i="8"/>
  <c r="AU1334" i="8"/>
  <c r="W1334" i="8"/>
  <c r="X1334" i="8"/>
  <c r="V1334" i="8"/>
  <c r="U1334" i="8"/>
  <c r="S1334" i="8"/>
  <c r="T1334" i="8"/>
  <c r="P1334" i="8"/>
  <c r="K1334" i="8"/>
  <c r="L1334" i="8"/>
  <c r="AT1333" i="8"/>
  <c r="AU1333" i="8"/>
  <c r="V1333" i="8"/>
  <c r="U1333" i="8"/>
  <c r="S1333" i="8"/>
  <c r="T1333" i="8"/>
  <c r="P1333" i="8"/>
  <c r="K1333" i="8"/>
  <c r="AT1332" i="8"/>
  <c r="AU1332" i="8"/>
  <c r="W1332" i="8"/>
  <c r="X1332" i="8"/>
  <c r="V1332" i="8"/>
  <c r="S1332" i="8"/>
  <c r="P1332" i="8"/>
  <c r="AT1331" i="8"/>
  <c r="AU1331" i="8"/>
  <c r="W1331" i="8"/>
  <c r="V1331" i="8"/>
  <c r="T1331" i="8"/>
  <c r="S1331" i="8"/>
  <c r="Q1331" i="8"/>
  <c r="P1331" i="8"/>
  <c r="AT1330" i="8"/>
  <c r="AU1330" i="8"/>
  <c r="X1330" i="8"/>
  <c r="W1330" i="8"/>
  <c r="V1330" i="8"/>
  <c r="S1330" i="8"/>
  <c r="P1330" i="8"/>
  <c r="K1330" i="8"/>
  <c r="AT1329" i="8"/>
  <c r="AU1329" i="8"/>
  <c r="V1329" i="8"/>
  <c r="S1329" i="8"/>
  <c r="R1329" i="8"/>
  <c r="Q1329" i="8"/>
  <c r="P1329" i="8"/>
  <c r="K1329" i="8"/>
  <c r="AU1328" i="8"/>
  <c r="AT1328" i="8"/>
  <c r="V1328" i="8"/>
  <c r="S1328" i="8"/>
  <c r="P1328" i="8"/>
  <c r="Q1328" i="8"/>
  <c r="AT1327" i="8"/>
  <c r="AU1327" i="8"/>
  <c r="V1327" i="8"/>
  <c r="W1327" i="8"/>
  <c r="X1327" i="8"/>
  <c r="T1327" i="8"/>
  <c r="U1327" i="8"/>
  <c r="S1327" i="8"/>
  <c r="Q1327" i="8"/>
  <c r="P1327" i="8"/>
  <c r="AT1326" i="8"/>
  <c r="AU1326" i="8"/>
  <c r="W1326" i="8"/>
  <c r="X1326" i="8"/>
  <c r="V1326" i="8"/>
  <c r="S1326" i="8"/>
  <c r="Q1326" i="8"/>
  <c r="R1326" i="8"/>
  <c r="P1326" i="8"/>
  <c r="K1326" i="8"/>
  <c r="AT1325" i="8"/>
  <c r="AU1325" i="8"/>
  <c r="W1325" i="8"/>
  <c r="V1325" i="8"/>
  <c r="T1325" i="8"/>
  <c r="U1325" i="8"/>
  <c r="S1325" i="8"/>
  <c r="Q1325" i="8"/>
  <c r="R1325" i="8"/>
  <c r="P1325" i="8"/>
  <c r="K1325" i="8"/>
  <c r="L1325" i="8"/>
  <c r="AU1324" i="8"/>
  <c r="AT1324" i="8"/>
  <c r="X1324" i="8"/>
  <c r="W1324" i="8"/>
  <c r="V1324" i="8"/>
  <c r="U1324" i="8"/>
  <c r="T1324" i="8"/>
  <c r="S1324" i="8"/>
  <c r="P1324" i="8"/>
  <c r="K1324" i="8"/>
  <c r="AU1323" i="8"/>
  <c r="AT1323" i="8"/>
  <c r="W1323" i="8"/>
  <c r="X1323" i="8"/>
  <c r="V1323" i="8"/>
  <c r="T1323" i="8"/>
  <c r="S1323" i="8"/>
  <c r="Q1323" i="8"/>
  <c r="R1323" i="8"/>
  <c r="P1323" i="8"/>
  <c r="K1323" i="8"/>
  <c r="AU1322" i="8"/>
  <c r="AT1322" i="8"/>
  <c r="V1322" i="8"/>
  <c r="S1322" i="8"/>
  <c r="P1322" i="8"/>
  <c r="Q1322" i="8"/>
  <c r="K1322" i="8"/>
  <c r="AU1321" i="8"/>
  <c r="AT1321" i="8"/>
  <c r="V1321" i="8"/>
  <c r="S1321" i="8"/>
  <c r="T1321" i="8"/>
  <c r="R1321" i="8"/>
  <c r="P1321" i="8"/>
  <c r="Q1321" i="8"/>
  <c r="AU1320" i="8"/>
  <c r="AT1320" i="8"/>
  <c r="X1320" i="8"/>
  <c r="W1320" i="8"/>
  <c r="V1320" i="8"/>
  <c r="S1320" i="8"/>
  <c r="T1320" i="8"/>
  <c r="R1320" i="8"/>
  <c r="P1320" i="8"/>
  <c r="Q1320" i="8"/>
  <c r="K1320" i="8"/>
  <c r="AT1319" i="8"/>
  <c r="AU1319" i="8"/>
  <c r="V1319" i="8"/>
  <c r="S1319" i="8"/>
  <c r="T1319" i="8"/>
  <c r="U1319" i="8"/>
  <c r="Q1319" i="8"/>
  <c r="P1319" i="8"/>
  <c r="AT1318" i="8"/>
  <c r="AU1318" i="8"/>
  <c r="V1318" i="8"/>
  <c r="W1318" i="8"/>
  <c r="X1318" i="8"/>
  <c r="S1318" i="8"/>
  <c r="P1318" i="8"/>
  <c r="K1318" i="8"/>
  <c r="AT1317" i="8"/>
  <c r="AU1317" i="8"/>
  <c r="W1317" i="8"/>
  <c r="X1317" i="8"/>
  <c r="V1317" i="8"/>
  <c r="S1317" i="8"/>
  <c r="T1317" i="8"/>
  <c r="U1317" i="8"/>
  <c r="Q1317" i="8"/>
  <c r="R1317" i="8"/>
  <c r="P1317" i="8"/>
  <c r="K1317" i="8"/>
  <c r="AT1316" i="8"/>
  <c r="AU1316" i="8"/>
  <c r="V1316" i="8"/>
  <c r="W1316" i="8"/>
  <c r="T1316" i="8"/>
  <c r="U1316" i="8"/>
  <c r="S1316" i="8"/>
  <c r="Q1316" i="8"/>
  <c r="P1316" i="8"/>
  <c r="AU1315" i="8"/>
  <c r="AT1315" i="8"/>
  <c r="W1315" i="8"/>
  <c r="V1315" i="8"/>
  <c r="S1315" i="8"/>
  <c r="R1315" i="8"/>
  <c r="Q1315" i="8"/>
  <c r="P1315" i="8"/>
  <c r="AT1314" i="8"/>
  <c r="AU1314" i="8"/>
  <c r="W1314" i="8"/>
  <c r="V1314" i="8"/>
  <c r="T1314" i="8"/>
  <c r="U1314" i="8"/>
  <c r="S1314" i="8"/>
  <c r="P1314" i="8"/>
  <c r="K1314" i="8"/>
  <c r="L1314" i="8"/>
  <c r="AU1313" i="8"/>
  <c r="AT1313" i="8"/>
  <c r="X1313" i="8"/>
  <c r="W1313" i="8"/>
  <c r="V1313" i="8"/>
  <c r="T1313" i="8"/>
  <c r="S1313" i="8"/>
  <c r="P1313" i="8"/>
  <c r="AT1312" i="8"/>
  <c r="AU1312" i="8"/>
  <c r="W1312" i="8"/>
  <c r="V1312" i="8"/>
  <c r="T1312" i="8"/>
  <c r="S1312" i="8"/>
  <c r="Q1312" i="8"/>
  <c r="R1312" i="8"/>
  <c r="P1312" i="8"/>
  <c r="K1312" i="8"/>
  <c r="AU1311" i="8"/>
  <c r="AT1311" i="8"/>
  <c r="V1311" i="8"/>
  <c r="U1311" i="8"/>
  <c r="T1311" i="8"/>
  <c r="S1311" i="8"/>
  <c r="P1311" i="8"/>
  <c r="K1311" i="8"/>
  <c r="AT1310" i="8"/>
  <c r="AU1310" i="8"/>
  <c r="W1310" i="8"/>
  <c r="X1310" i="8"/>
  <c r="V1310" i="8"/>
  <c r="S1310" i="8"/>
  <c r="T1310" i="8"/>
  <c r="R1310" i="8"/>
  <c r="Q1310" i="8"/>
  <c r="P1310" i="8"/>
  <c r="AU1309" i="8"/>
  <c r="AT1309" i="8"/>
  <c r="X1309" i="8"/>
  <c r="V1309" i="8"/>
  <c r="W1309" i="8"/>
  <c r="T1309" i="8"/>
  <c r="U1309" i="8"/>
  <c r="S1309" i="8"/>
  <c r="R1309" i="8"/>
  <c r="Q1309" i="8"/>
  <c r="P1309" i="8"/>
  <c r="K1309" i="8"/>
  <c r="AU1308" i="8"/>
  <c r="AT1308" i="8"/>
  <c r="V1308" i="8"/>
  <c r="T1308" i="8"/>
  <c r="S1308" i="8"/>
  <c r="P1308" i="8"/>
  <c r="AT1307" i="8"/>
  <c r="AU1307" i="8"/>
  <c r="V1307" i="8"/>
  <c r="W1307" i="8"/>
  <c r="T1307" i="8"/>
  <c r="U1307" i="8"/>
  <c r="S1307" i="8"/>
  <c r="P1307" i="8"/>
  <c r="K1307" i="8"/>
  <c r="L1307" i="8"/>
  <c r="AU1306" i="8"/>
  <c r="AT1306" i="8"/>
  <c r="W1306" i="8"/>
  <c r="X1306" i="8"/>
  <c r="V1306" i="8"/>
  <c r="U1306" i="8"/>
  <c r="S1306" i="8"/>
  <c r="T1306" i="8"/>
  <c r="P1306" i="8"/>
  <c r="K1306" i="8"/>
  <c r="L1306" i="8"/>
  <c r="AT1305" i="8"/>
  <c r="AU1305" i="8"/>
  <c r="X1305" i="8"/>
  <c r="V1305" i="8"/>
  <c r="W1305" i="8"/>
  <c r="S1305" i="8"/>
  <c r="P1305" i="8"/>
  <c r="AT1304" i="8"/>
  <c r="AU1304" i="8"/>
  <c r="X1304" i="8"/>
  <c r="W1304" i="8"/>
  <c r="V1304" i="8"/>
  <c r="S1304" i="8"/>
  <c r="Q1304" i="8"/>
  <c r="R1304" i="8"/>
  <c r="P1304" i="8"/>
  <c r="K1304" i="8"/>
  <c r="AT1303" i="8"/>
  <c r="AU1303" i="8"/>
  <c r="V1303" i="8"/>
  <c r="U1303" i="8"/>
  <c r="T1303" i="8"/>
  <c r="S1303" i="8"/>
  <c r="Q1303" i="8"/>
  <c r="R1303" i="8"/>
  <c r="P1303" i="8"/>
  <c r="K1303" i="8"/>
  <c r="L1303" i="8"/>
  <c r="AU1302" i="8"/>
  <c r="AT1302" i="8"/>
  <c r="V1302" i="8"/>
  <c r="S1302" i="8"/>
  <c r="P1302" i="8"/>
  <c r="AT1301" i="8"/>
  <c r="AU1301" i="8"/>
  <c r="V1301" i="8"/>
  <c r="T1301" i="8"/>
  <c r="S1301" i="8"/>
  <c r="Q1301" i="8"/>
  <c r="P1301" i="8"/>
  <c r="AT1300" i="8"/>
  <c r="AU1300" i="8"/>
  <c r="V1300" i="8"/>
  <c r="T1300" i="8"/>
  <c r="S1300" i="8"/>
  <c r="P1300" i="8"/>
  <c r="K1300" i="8"/>
  <c r="L1300" i="8"/>
  <c r="AT1299" i="8"/>
  <c r="AU1299" i="8"/>
  <c r="W1299" i="8"/>
  <c r="V1299" i="8"/>
  <c r="S1299" i="8"/>
  <c r="P1299" i="8"/>
  <c r="K1299" i="8"/>
  <c r="L1299" i="8"/>
  <c r="AT1298" i="8"/>
  <c r="AU1298" i="8"/>
  <c r="V1298" i="8"/>
  <c r="U1298" i="8"/>
  <c r="S1298" i="8"/>
  <c r="T1298" i="8"/>
  <c r="R1298" i="8"/>
  <c r="Q1298" i="8"/>
  <c r="P1298" i="8"/>
  <c r="K1298" i="8"/>
  <c r="L1298" i="8"/>
  <c r="AT1297" i="8"/>
  <c r="AU1297" i="8"/>
  <c r="V1297" i="8"/>
  <c r="W1297" i="8"/>
  <c r="X1297" i="8"/>
  <c r="U1297" i="8"/>
  <c r="T1297" i="8"/>
  <c r="S1297" i="8"/>
  <c r="Q1297" i="8"/>
  <c r="R1297" i="8"/>
  <c r="P1297" i="8"/>
  <c r="K1297" i="8"/>
  <c r="AT1296" i="8"/>
  <c r="AU1296" i="8"/>
  <c r="X1296" i="8"/>
  <c r="W1296" i="8"/>
  <c r="V1296" i="8"/>
  <c r="T1296" i="8"/>
  <c r="U1296" i="8"/>
  <c r="S1296" i="8"/>
  <c r="Q1296" i="8"/>
  <c r="R1296" i="8"/>
  <c r="P1296" i="8"/>
  <c r="K1296" i="8"/>
  <c r="L1296" i="8"/>
  <c r="AU1295" i="8"/>
  <c r="AT1295" i="8"/>
  <c r="W1295" i="8"/>
  <c r="X1295" i="8"/>
  <c r="V1295" i="8"/>
  <c r="T1295" i="8"/>
  <c r="U1295" i="8"/>
  <c r="S1295" i="8"/>
  <c r="R1295" i="8"/>
  <c r="Q1295" i="8"/>
  <c r="P1295" i="8"/>
  <c r="AT1294" i="8"/>
  <c r="AU1294" i="8"/>
  <c r="V1294" i="8"/>
  <c r="T1294" i="8"/>
  <c r="S1294" i="8"/>
  <c r="P1294" i="8"/>
  <c r="K1294" i="8"/>
  <c r="AT1293" i="8"/>
  <c r="AU1293" i="8"/>
  <c r="V1293" i="8"/>
  <c r="S1293" i="8"/>
  <c r="P1293" i="8"/>
  <c r="Q1293" i="8"/>
  <c r="K1293" i="8"/>
  <c r="AU1292" i="8"/>
  <c r="AT1292" i="8"/>
  <c r="W1292" i="8"/>
  <c r="X1292" i="8"/>
  <c r="V1292" i="8"/>
  <c r="S1292" i="8"/>
  <c r="T1292" i="8"/>
  <c r="P1292" i="8"/>
  <c r="K1292" i="8"/>
  <c r="L1292" i="8"/>
  <c r="AT1291" i="8"/>
  <c r="AU1291" i="8"/>
  <c r="V1291" i="8"/>
  <c r="T1291" i="8"/>
  <c r="U1291" i="8"/>
  <c r="S1291" i="8"/>
  <c r="R1291" i="8"/>
  <c r="Q1291" i="8"/>
  <c r="P1291" i="8"/>
  <c r="K1291" i="8"/>
  <c r="L1291" i="8"/>
  <c r="AT1290" i="8"/>
  <c r="AU1290" i="8"/>
  <c r="V1290" i="8"/>
  <c r="T1290" i="8"/>
  <c r="U1290" i="8"/>
  <c r="S1290" i="8"/>
  <c r="R1290" i="8"/>
  <c r="P1290" i="8"/>
  <c r="Q1290" i="8"/>
  <c r="K1290" i="8"/>
  <c r="AU1289" i="8"/>
  <c r="AT1289" i="8"/>
  <c r="V1289" i="8"/>
  <c r="U1289" i="8"/>
  <c r="T1289" i="8"/>
  <c r="S1289" i="8"/>
  <c r="P1289" i="8"/>
  <c r="AT1288" i="8"/>
  <c r="AU1288" i="8"/>
  <c r="V1288" i="8"/>
  <c r="T1288" i="8"/>
  <c r="S1288" i="8"/>
  <c r="P1288" i="8"/>
  <c r="K1288" i="8"/>
  <c r="L1288" i="8"/>
  <c r="AU1287" i="8"/>
  <c r="AT1287" i="8"/>
  <c r="V1287" i="8"/>
  <c r="W1287" i="8"/>
  <c r="T1287" i="8"/>
  <c r="S1287" i="8"/>
  <c r="Q1287" i="8"/>
  <c r="P1287" i="8"/>
  <c r="K1287" i="8"/>
  <c r="AU1286" i="8"/>
  <c r="AT1286" i="8"/>
  <c r="W1286" i="8"/>
  <c r="V1286" i="8"/>
  <c r="S1286" i="8"/>
  <c r="P1286" i="8"/>
  <c r="K1286" i="8"/>
  <c r="L1286" i="8"/>
  <c r="AU1285" i="8"/>
  <c r="AT1285" i="8"/>
  <c r="W1285" i="8"/>
  <c r="V1285" i="8"/>
  <c r="S1285" i="8"/>
  <c r="R1285" i="8"/>
  <c r="Q1285" i="8"/>
  <c r="P1285" i="8"/>
  <c r="K1285" i="8"/>
  <c r="L1285" i="8"/>
  <c r="AU1284" i="8"/>
  <c r="AT1284" i="8"/>
  <c r="W1284" i="8"/>
  <c r="V1284" i="8"/>
  <c r="S1284" i="8"/>
  <c r="R1284" i="8"/>
  <c r="Q1284" i="8"/>
  <c r="P1284" i="8"/>
  <c r="K1284" i="8"/>
  <c r="L1284" i="8"/>
  <c r="AU1283" i="8"/>
  <c r="AT1283" i="8"/>
  <c r="V1283" i="8"/>
  <c r="U1283" i="8"/>
  <c r="T1283" i="8"/>
  <c r="S1283" i="8"/>
  <c r="R1283" i="8"/>
  <c r="Q1283" i="8"/>
  <c r="P1283" i="8"/>
  <c r="K1283" i="8"/>
  <c r="AT1282" i="8"/>
  <c r="AU1282" i="8"/>
  <c r="X1282" i="8"/>
  <c r="W1282" i="8"/>
  <c r="V1282" i="8"/>
  <c r="U1282" i="8"/>
  <c r="T1282" i="8"/>
  <c r="S1282" i="8"/>
  <c r="P1282" i="8"/>
  <c r="Q1282" i="8"/>
  <c r="R1282" i="8"/>
  <c r="AU1281" i="8"/>
  <c r="AT1281" i="8"/>
  <c r="X1281" i="8"/>
  <c r="W1281" i="8"/>
  <c r="V1281" i="8"/>
  <c r="S1281" i="8"/>
  <c r="T1281" i="8"/>
  <c r="U1281" i="8"/>
  <c r="R1281" i="8"/>
  <c r="Q1281" i="8"/>
  <c r="P1281" i="8"/>
  <c r="K1281" i="8"/>
  <c r="AU1280" i="8"/>
  <c r="AT1280" i="8"/>
  <c r="V1280" i="8"/>
  <c r="S1280" i="8"/>
  <c r="P1280" i="8"/>
  <c r="AU1279" i="8"/>
  <c r="AT1279" i="8"/>
  <c r="X1279" i="8"/>
  <c r="W1279" i="8"/>
  <c r="V1279" i="8"/>
  <c r="S1279" i="8"/>
  <c r="P1279" i="8"/>
  <c r="K1279" i="8"/>
  <c r="L1279" i="8"/>
  <c r="AT1278" i="8"/>
  <c r="AU1278" i="8"/>
  <c r="W1278" i="8"/>
  <c r="X1278" i="8"/>
  <c r="V1278" i="8"/>
  <c r="S1278" i="8"/>
  <c r="R1278" i="8"/>
  <c r="Q1278" i="8"/>
  <c r="P1278" i="8"/>
  <c r="AT1277" i="8"/>
  <c r="AU1277" i="8"/>
  <c r="X1277" i="8"/>
  <c r="V1277" i="8"/>
  <c r="W1277" i="8"/>
  <c r="S1277" i="8"/>
  <c r="P1277" i="8"/>
  <c r="Q1277" i="8"/>
  <c r="AT1276" i="8"/>
  <c r="AU1276" i="8"/>
  <c r="V1276" i="8"/>
  <c r="S1276" i="8"/>
  <c r="T1276" i="8"/>
  <c r="P1276" i="8"/>
  <c r="AT1275" i="8"/>
  <c r="AU1275" i="8"/>
  <c r="W1275" i="8"/>
  <c r="X1275" i="8"/>
  <c r="V1275" i="8"/>
  <c r="S1275" i="8"/>
  <c r="R1275" i="8"/>
  <c r="Q1275" i="8"/>
  <c r="P1275" i="8"/>
  <c r="K1275" i="8"/>
  <c r="AT1274" i="8"/>
  <c r="AU1274" i="8"/>
  <c r="W1274" i="8"/>
  <c r="V1274" i="8"/>
  <c r="S1274" i="8"/>
  <c r="T1274" i="8"/>
  <c r="Q1274" i="8"/>
  <c r="P1274" i="8"/>
  <c r="AT1273" i="8"/>
  <c r="AU1273" i="8"/>
  <c r="X1273" i="8"/>
  <c r="W1273" i="8"/>
  <c r="V1273" i="8"/>
  <c r="S1273" i="8"/>
  <c r="R1273" i="8"/>
  <c r="Q1273" i="8"/>
  <c r="P1273" i="8"/>
  <c r="K1273" i="8"/>
  <c r="AT1272" i="8"/>
  <c r="AU1272" i="8"/>
  <c r="W1272" i="8"/>
  <c r="V1272" i="8"/>
  <c r="S1272" i="8"/>
  <c r="P1272" i="8"/>
  <c r="K1272" i="8"/>
  <c r="L1272" i="8"/>
  <c r="AT1271" i="8"/>
  <c r="AU1271" i="8"/>
  <c r="V1271" i="8"/>
  <c r="W1271" i="8"/>
  <c r="X1271" i="8"/>
  <c r="S1271" i="8"/>
  <c r="Q1271" i="8"/>
  <c r="R1271" i="8"/>
  <c r="P1271" i="8"/>
  <c r="K1271" i="8"/>
  <c r="L1271" i="8"/>
  <c r="AT1270" i="8"/>
  <c r="AU1270" i="8"/>
  <c r="V1270" i="8"/>
  <c r="T1270" i="8"/>
  <c r="U1270" i="8"/>
  <c r="S1270" i="8"/>
  <c r="Q1270" i="8"/>
  <c r="R1270" i="8"/>
  <c r="P1270" i="8"/>
  <c r="K1270" i="8"/>
  <c r="L1270" i="8"/>
  <c r="AT1269" i="8"/>
  <c r="AU1269" i="8"/>
  <c r="W1269" i="8"/>
  <c r="X1269" i="8"/>
  <c r="V1269" i="8"/>
  <c r="T1269" i="8"/>
  <c r="U1269" i="8"/>
  <c r="S1269" i="8"/>
  <c r="Q1269" i="8"/>
  <c r="R1269" i="8"/>
  <c r="P1269" i="8"/>
  <c r="AU1268" i="8"/>
  <c r="AT1268" i="8"/>
  <c r="W1268" i="8"/>
  <c r="X1268" i="8"/>
  <c r="V1268" i="8"/>
  <c r="S1268" i="8"/>
  <c r="T1268" i="8"/>
  <c r="U1268" i="8"/>
  <c r="Q1268" i="8"/>
  <c r="R1268" i="8"/>
  <c r="P1268" i="8"/>
  <c r="K1268" i="8"/>
  <c r="AU1267" i="8"/>
  <c r="AT1267" i="8"/>
  <c r="W1267" i="8"/>
  <c r="V1267" i="8"/>
  <c r="U1267" i="8"/>
  <c r="T1267" i="8"/>
  <c r="S1267" i="8"/>
  <c r="P1267" i="8"/>
  <c r="K1267" i="8"/>
  <c r="AT1266" i="8"/>
  <c r="AU1266" i="8"/>
  <c r="V1266" i="8"/>
  <c r="T1266" i="8"/>
  <c r="U1266" i="8"/>
  <c r="S1266" i="8"/>
  <c r="Q1266" i="8"/>
  <c r="R1266" i="8"/>
  <c r="P1266" i="8"/>
  <c r="K1266" i="8"/>
  <c r="L1266" i="8"/>
  <c r="AT1265" i="8"/>
  <c r="AU1265" i="8"/>
  <c r="V1265" i="8"/>
  <c r="S1265" i="8"/>
  <c r="P1265" i="8"/>
  <c r="AT1264" i="8"/>
  <c r="AU1264" i="8"/>
  <c r="W1264" i="8"/>
  <c r="X1264" i="8"/>
  <c r="V1264" i="8"/>
  <c r="U1264" i="8"/>
  <c r="S1264" i="8"/>
  <c r="T1264" i="8"/>
  <c r="P1264" i="8"/>
  <c r="K1264" i="8"/>
  <c r="L1264" i="8"/>
  <c r="AT1263" i="8"/>
  <c r="AU1263" i="8"/>
  <c r="X1263" i="8"/>
  <c r="V1263" i="8"/>
  <c r="W1263" i="8"/>
  <c r="T1263" i="8"/>
  <c r="S1263" i="8"/>
  <c r="P1263" i="8"/>
  <c r="AT1262" i="8"/>
  <c r="AU1262" i="8"/>
  <c r="X1262" i="8"/>
  <c r="V1262" i="8"/>
  <c r="W1262" i="8"/>
  <c r="T1262" i="8"/>
  <c r="U1262" i="8"/>
  <c r="S1262" i="8"/>
  <c r="R1262" i="8"/>
  <c r="Q1262" i="8"/>
  <c r="P1262" i="8"/>
  <c r="AU1261" i="8"/>
  <c r="AT1261" i="8"/>
  <c r="V1261" i="8"/>
  <c r="S1261" i="8"/>
  <c r="T1261" i="8"/>
  <c r="Q1261" i="8"/>
  <c r="R1261" i="8"/>
  <c r="P1261" i="8"/>
  <c r="K1261" i="8"/>
  <c r="L1261" i="8"/>
  <c r="AT1260" i="8"/>
  <c r="AU1260" i="8"/>
  <c r="V1260" i="8"/>
  <c r="S1260" i="8"/>
  <c r="P1260" i="8"/>
  <c r="K1260" i="8"/>
  <c r="AU1259" i="8"/>
  <c r="AT1259" i="8"/>
  <c r="X1259" i="8"/>
  <c r="W1259" i="8"/>
  <c r="V1259" i="8"/>
  <c r="S1259" i="8"/>
  <c r="P1259" i="8"/>
  <c r="AT1258" i="8"/>
  <c r="AU1258" i="8"/>
  <c r="V1258" i="8"/>
  <c r="U1258" i="8"/>
  <c r="S1258" i="8"/>
  <c r="T1258" i="8"/>
  <c r="Q1258" i="8"/>
  <c r="R1258" i="8"/>
  <c r="P1258" i="8"/>
  <c r="AT1257" i="8"/>
  <c r="AU1257" i="8"/>
  <c r="V1257" i="8"/>
  <c r="W1257" i="8"/>
  <c r="T1257" i="8"/>
  <c r="U1257" i="8"/>
  <c r="S1257" i="8"/>
  <c r="R1257" i="8"/>
  <c r="Q1257" i="8"/>
  <c r="P1257" i="8"/>
  <c r="AT1256" i="8"/>
  <c r="AU1256" i="8"/>
  <c r="X1256" i="8"/>
  <c r="W1256" i="8"/>
  <c r="V1256" i="8"/>
  <c r="U1256" i="8"/>
  <c r="T1256" i="8"/>
  <c r="S1256" i="8"/>
  <c r="Q1256" i="8"/>
  <c r="R1256" i="8"/>
  <c r="P1256" i="8"/>
  <c r="K1256" i="8"/>
  <c r="AU1255" i="8"/>
  <c r="AT1255" i="8"/>
  <c r="X1255" i="8"/>
  <c r="W1255" i="8"/>
  <c r="V1255" i="8"/>
  <c r="T1255" i="8"/>
  <c r="U1255" i="8"/>
  <c r="S1255" i="8"/>
  <c r="R1255" i="8"/>
  <c r="Q1255" i="8"/>
  <c r="P1255" i="8"/>
  <c r="K1255" i="8"/>
  <c r="AU1254" i="8"/>
  <c r="AT1254" i="8"/>
  <c r="W1254" i="8"/>
  <c r="X1254" i="8"/>
  <c r="V1254" i="8"/>
  <c r="S1254" i="8"/>
  <c r="R1254" i="8"/>
  <c r="Q1254" i="8"/>
  <c r="P1254" i="8"/>
  <c r="K1254" i="8"/>
  <c r="L1254" i="8"/>
  <c r="AU1253" i="8"/>
  <c r="AT1253" i="8"/>
  <c r="V1253" i="8"/>
  <c r="T1253" i="8"/>
  <c r="U1253" i="8"/>
  <c r="S1253" i="8"/>
  <c r="P1253" i="8"/>
  <c r="AT1252" i="8"/>
  <c r="AU1252" i="8"/>
  <c r="V1252" i="8"/>
  <c r="T1252" i="8"/>
  <c r="U1252" i="8"/>
  <c r="S1252" i="8"/>
  <c r="P1252" i="8"/>
  <c r="AT1251" i="8"/>
  <c r="AU1251" i="8"/>
  <c r="V1251" i="8"/>
  <c r="W1251" i="8"/>
  <c r="T1251" i="8"/>
  <c r="S1251" i="8"/>
  <c r="R1251" i="8"/>
  <c r="P1251" i="8"/>
  <c r="Q1251" i="8"/>
  <c r="AU1250" i="8"/>
  <c r="AT1250" i="8"/>
  <c r="V1250" i="8"/>
  <c r="W1250" i="8"/>
  <c r="U1250" i="8"/>
  <c r="S1250" i="8"/>
  <c r="T1250" i="8"/>
  <c r="Q1250" i="8"/>
  <c r="R1250" i="8"/>
  <c r="P1250" i="8"/>
  <c r="K1250" i="8"/>
  <c r="L1250" i="8"/>
  <c r="AU1249" i="8"/>
  <c r="AT1249" i="8"/>
  <c r="X1249" i="8"/>
  <c r="V1249" i="8"/>
  <c r="W1249" i="8"/>
  <c r="T1249" i="8"/>
  <c r="U1249" i="8"/>
  <c r="S1249" i="8"/>
  <c r="R1249" i="8"/>
  <c r="Q1249" i="8"/>
  <c r="P1249" i="8"/>
  <c r="K1249" i="8"/>
  <c r="L1249" i="8"/>
  <c r="AT1248" i="8"/>
  <c r="AU1248" i="8"/>
  <c r="V1248" i="8"/>
  <c r="W1248" i="8"/>
  <c r="X1248" i="8"/>
  <c r="T1248" i="8"/>
  <c r="U1248" i="8"/>
  <c r="S1248" i="8"/>
  <c r="Q1248" i="8"/>
  <c r="P1248" i="8"/>
  <c r="AT1247" i="8"/>
  <c r="AU1247" i="8"/>
  <c r="V1247" i="8"/>
  <c r="U1247" i="8"/>
  <c r="T1247" i="8"/>
  <c r="S1247" i="8"/>
  <c r="Q1247" i="8"/>
  <c r="R1247" i="8"/>
  <c r="P1247" i="8"/>
  <c r="AT1246" i="8"/>
  <c r="AU1246" i="8"/>
  <c r="X1246" i="8"/>
  <c r="W1246" i="8"/>
  <c r="V1246" i="8"/>
  <c r="S1246" i="8"/>
  <c r="P1246" i="8"/>
  <c r="AT1245" i="8"/>
  <c r="AU1245" i="8"/>
  <c r="X1245" i="8"/>
  <c r="W1245" i="8"/>
  <c r="V1245" i="8"/>
  <c r="S1245" i="8"/>
  <c r="P1245" i="8"/>
  <c r="Q1245" i="8"/>
  <c r="K1245" i="8"/>
  <c r="L1245" i="8"/>
  <c r="AT1244" i="8"/>
  <c r="AU1244" i="8"/>
  <c r="W1244" i="8"/>
  <c r="V1244" i="8"/>
  <c r="U1244" i="8"/>
  <c r="T1244" i="8"/>
  <c r="S1244" i="8"/>
  <c r="P1244" i="8"/>
  <c r="Q1244" i="8"/>
  <c r="R1244" i="8"/>
  <c r="K1244" i="8"/>
  <c r="AU1243" i="8"/>
  <c r="AT1243" i="8"/>
  <c r="X1243" i="8"/>
  <c r="W1243" i="8"/>
  <c r="V1243" i="8"/>
  <c r="S1243" i="8"/>
  <c r="T1243" i="8"/>
  <c r="U1243" i="8"/>
  <c r="Q1243" i="8"/>
  <c r="R1243" i="8"/>
  <c r="P1243" i="8"/>
  <c r="AU1242" i="8"/>
  <c r="AT1242" i="8"/>
  <c r="X1242" i="8"/>
  <c r="W1242" i="8"/>
  <c r="V1242" i="8"/>
  <c r="S1242" i="8"/>
  <c r="Q1242" i="8"/>
  <c r="R1242" i="8"/>
  <c r="P1242" i="8"/>
  <c r="AU1241" i="8"/>
  <c r="AT1241" i="8"/>
  <c r="V1241" i="8"/>
  <c r="T1241" i="8"/>
  <c r="U1241" i="8"/>
  <c r="S1241" i="8"/>
  <c r="R1241" i="8"/>
  <c r="Q1241" i="8"/>
  <c r="P1241" i="8"/>
  <c r="K1241" i="8"/>
  <c r="AU1240" i="8"/>
  <c r="AT1240" i="8"/>
  <c r="X1240" i="8"/>
  <c r="W1240" i="8"/>
  <c r="V1240" i="8"/>
  <c r="U1240" i="8"/>
  <c r="T1240" i="8"/>
  <c r="S1240" i="8"/>
  <c r="P1240" i="8"/>
  <c r="K1240" i="8"/>
  <c r="AU1239" i="8"/>
  <c r="AT1239" i="8"/>
  <c r="V1239" i="8"/>
  <c r="U1239" i="8"/>
  <c r="S1239" i="8"/>
  <c r="T1239" i="8"/>
  <c r="P1239" i="8"/>
  <c r="K1239" i="8"/>
  <c r="AU1238" i="8"/>
  <c r="AT1238" i="8"/>
  <c r="W1238" i="8"/>
  <c r="X1238" i="8"/>
  <c r="V1238" i="8"/>
  <c r="S1238" i="8"/>
  <c r="R1238" i="8"/>
  <c r="Q1238" i="8"/>
  <c r="P1238" i="8"/>
  <c r="AT1237" i="8"/>
  <c r="AU1237" i="8"/>
  <c r="W1237" i="8"/>
  <c r="V1237" i="8"/>
  <c r="S1237" i="8"/>
  <c r="R1237" i="8"/>
  <c r="P1237" i="8"/>
  <c r="Q1237" i="8"/>
  <c r="K1237" i="8"/>
  <c r="L1237" i="8"/>
  <c r="AT1236" i="8"/>
  <c r="AU1236" i="8"/>
  <c r="V1236" i="8"/>
  <c r="S1236" i="8"/>
  <c r="T1236" i="8"/>
  <c r="P1236" i="8"/>
  <c r="Q1236" i="8"/>
  <c r="AU1235" i="8"/>
  <c r="AT1235" i="8"/>
  <c r="V1235" i="8"/>
  <c r="U1235" i="8"/>
  <c r="T1235" i="8"/>
  <c r="S1235" i="8"/>
  <c r="Q1235" i="8"/>
  <c r="P1235" i="8"/>
  <c r="K1235" i="8"/>
  <c r="L1235" i="8"/>
  <c r="AT1234" i="8"/>
  <c r="AU1234" i="8"/>
  <c r="V1234" i="8"/>
  <c r="U1234" i="8"/>
  <c r="T1234" i="8"/>
  <c r="S1234" i="8"/>
  <c r="P1234" i="8"/>
  <c r="K1234" i="8"/>
  <c r="AT1233" i="8"/>
  <c r="AU1233" i="8"/>
  <c r="V1233" i="8"/>
  <c r="S1233" i="8"/>
  <c r="R1233" i="8"/>
  <c r="P1233" i="8"/>
  <c r="Q1233" i="8"/>
  <c r="K1233" i="8"/>
  <c r="AT1232" i="8"/>
  <c r="AU1232" i="8"/>
  <c r="V1232" i="8"/>
  <c r="T1232" i="8"/>
  <c r="U1232" i="8"/>
  <c r="S1232" i="8"/>
  <c r="P1232" i="8"/>
  <c r="K1232" i="8"/>
  <c r="AT1231" i="8"/>
  <c r="AU1231" i="8"/>
  <c r="V1231" i="8"/>
  <c r="S1231" i="8"/>
  <c r="P1231" i="8"/>
  <c r="Q1231" i="8"/>
  <c r="K1231" i="8"/>
  <c r="L1231" i="8"/>
  <c r="AT1230" i="8"/>
  <c r="AU1230" i="8"/>
  <c r="W1230" i="8"/>
  <c r="V1230" i="8"/>
  <c r="T1230" i="8"/>
  <c r="U1230" i="8"/>
  <c r="S1230" i="8"/>
  <c r="R1230" i="8"/>
  <c r="Q1230" i="8"/>
  <c r="P1230" i="8"/>
  <c r="K1230" i="8"/>
  <c r="L1230" i="8"/>
  <c r="AU1229" i="8"/>
  <c r="AT1229" i="8"/>
  <c r="V1229" i="8"/>
  <c r="T1229" i="8"/>
  <c r="U1229" i="8"/>
  <c r="S1229" i="8"/>
  <c r="P1229" i="8"/>
  <c r="AT1228" i="8"/>
  <c r="AU1228" i="8"/>
  <c r="W1228" i="8"/>
  <c r="X1228" i="8"/>
  <c r="V1228" i="8"/>
  <c r="S1228" i="8"/>
  <c r="Q1228" i="8"/>
  <c r="R1228" i="8"/>
  <c r="P1228" i="8"/>
  <c r="AU1227" i="8"/>
  <c r="AT1227" i="8"/>
  <c r="X1227" i="8"/>
  <c r="W1227" i="8"/>
  <c r="V1227" i="8"/>
  <c r="T1227" i="8"/>
  <c r="U1227" i="8"/>
  <c r="S1227" i="8"/>
  <c r="P1227" i="8"/>
  <c r="Q1227" i="8"/>
  <c r="AU1226" i="8"/>
  <c r="AT1226" i="8"/>
  <c r="W1226" i="8"/>
  <c r="X1226" i="8"/>
  <c r="V1226" i="8"/>
  <c r="S1226" i="8"/>
  <c r="T1226" i="8"/>
  <c r="Q1226" i="8"/>
  <c r="R1226" i="8"/>
  <c r="P1226" i="8"/>
  <c r="K1226" i="8"/>
  <c r="AU1225" i="8"/>
  <c r="AT1225" i="8"/>
  <c r="X1225" i="8"/>
  <c r="V1225" i="8"/>
  <c r="W1225" i="8"/>
  <c r="S1225" i="8"/>
  <c r="P1225" i="8"/>
  <c r="AU1224" i="8"/>
  <c r="AT1224" i="8"/>
  <c r="W1224" i="8"/>
  <c r="X1224" i="8"/>
  <c r="V1224" i="8"/>
  <c r="S1224" i="8"/>
  <c r="T1224" i="8"/>
  <c r="U1224" i="8"/>
  <c r="R1224" i="8"/>
  <c r="Q1224" i="8"/>
  <c r="P1224" i="8"/>
  <c r="K1224" i="8"/>
  <c r="L1224" i="8"/>
  <c r="AT1223" i="8"/>
  <c r="AU1223" i="8"/>
  <c r="W1223" i="8"/>
  <c r="X1223" i="8"/>
  <c r="V1223" i="8"/>
  <c r="S1223" i="8"/>
  <c r="P1223" i="8"/>
  <c r="K1223" i="8"/>
  <c r="AT1222" i="8"/>
  <c r="AU1222" i="8"/>
  <c r="V1222" i="8"/>
  <c r="U1222" i="8"/>
  <c r="S1222" i="8"/>
  <c r="T1222" i="8"/>
  <c r="Q1222" i="8"/>
  <c r="R1222" i="8"/>
  <c r="P1222" i="8"/>
  <c r="AT1221" i="8"/>
  <c r="AU1221" i="8"/>
  <c r="V1221" i="8"/>
  <c r="W1221" i="8"/>
  <c r="U1221" i="8"/>
  <c r="T1221" i="8"/>
  <c r="S1221" i="8"/>
  <c r="R1221" i="8"/>
  <c r="Q1221" i="8"/>
  <c r="P1221" i="8"/>
  <c r="K1221" i="8"/>
  <c r="AT1220" i="8"/>
  <c r="AU1220" i="8"/>
  <c r="W1220" i="8"/>
  <c r="X1220" i="8"/>
  <c r="V1220" i="8"/>
  <c r="T1220" i="8"/>
  <c r="U1220" i="8"/>
  <c r="S1220" i="8"/>
  <c r="P1220" i="8"/>
  <c r="K1220" i="8"/>
  <c r="AT1219" i="8"/>
  <c r="AU1219" i="8"/>
  <c r="V1219" i="8"/>
  <c r="U1219" i="8"/>
  <c r="S1219" i="8"/>
  <c r="T1219" i="8"/>
  <c r="P1219" i="8"/>
  <c r="K1219" i="8"/>
  <c r="L1219" i="8"/>
  <c r="AT1218" i="8"/>
  <c r="AU1218" i="8"/>
  <c r="W1218" i="8"/>
  <c r="X1218" i="8"/>
  <c r="V1218" i="8"/>
  <c r="S1218" i="8"/>
  <c r="P1218" i="8"/>
  <c r="AT1217" i="8"/>
  <c r="AU1217" i="8"/>
  <c r="W1217" i="8"/>
  <c r="V1217" i="8"/>
  <c r="S1217" i="8"/>
  <c r="P1217" i="8"/>
  <c r="K1217" i="8"/>
  <c r="L1217" i="8"/>
  <c r="AT1216" i="8"/>
  <c r="AU1216" i="8"/>
  <c r="W1216" i="8"/>
  <c r="V1216" i="8"/>
  <c r="T1216" i="8"/>
  <c r="S1216" i="8"/>
  <c r="P1216" i="8"/>
  <c r="K1216" i="8"/>
  <c r="AU1215" i="8"/>
  <c r="AT1215" i="8"/>
  <c r="V1215" i="8"/>
  <c r="S1215" i="8"/>
  <c r="T1215" i="8"/>
  <c r="U1215" i="8"/>
  <c r="R1215" i="8"/>
  <c r="Q1215" i="8"/>
  <c r="P1215" i="8"/>
  <c r="K1215" i="8"/>
  <c r="L1215" i="8"/>
  <c r="AU1214" i="8"/>
  <c r="AT1214" i="8"/>
  <c r="V1214" i="8"/>
  <c r="W1214" i="8"/>
  <c r="X1214" i="8"/>
  <c r="S1214" i="8"/>
  <c r="R1214" i="8"/>
  <c r="Q1214" i="8"/>
  <c r="P1214" i="8"/>
  <c r="K1214" i="8"/>
  <c r="L1214" i="8"/>
  <c r="AT1213" i="8"/>
  <c r="AU1213" i="8"/>
  <c r="V1213" i="8"/>
  <c r="U1213" i="8"/>
  <c r="T1213" i="8"/>
  <c r="S1213" i="8"/>
  <c r="R1213" i="8"/>
  <c r="Q1213" i="8"/>
  <c r="P1213" i="8"/>
  <c r="AT1212" i="8"/>
  <c r="AU1212" i="8"/>
  <c r="X1212" i="8"/>
  <c r="W1212" i="8"/>
  <c r="V1212" i="8"/>
  <c r="U1212" i="8"/>
  <c r="T1212" i="8"/>
  <c r="S1212" i="8"/>
  <c r="P1212" i="8"/>
  <c r="K1212" i="8"/>
  <c r="L1212" i="8"/>
  <c r="AU1211" i="8"/>
  <c r="AT1211" i="8"/>
  <c r="X1211" i="8"/>
  <c r="W1211" i="8"/>
  <c r="V1211" i="8"/>
  <c r="U1211" i="8"/>
  <c r="T1211" i="8"/>
  <c r="S1211" i="8"/>
  <c r="P1211" i="8"/>
  <c r="AU1210" i="8"/>
  <c r="AT1210" i="8"/>
  <c r="V1210" i="8"/>
  <c r="S1210" i="8"/>
  <c r="R1210" i="8"/>
  <c r="P1210" i="8"/>
  <c r="Q1210" i="8"/>
  <c r="AU1209" i="8"/>
  <c r="AT1209" i="8"/>
  <c r="W1209" i="8"/>
  <c r="V1209" i="8"/>
  <c r="T1209" i="8"/>
  <c r="U1209" i="8"/>
  <c r="S1209" i="8"/>
  <c r="P1209" i="8"/>
  <c r="K1209" i="8"/>
  <c r="L1209" i="8"/>
  <c r="AT1208" i="8"/>
  <c r="AU1208" i="8"/>
  <c r="V1208" i="8"/>
  <c r="S1208" i="8"/>
  <c r="T1208" i="8"/>
  <c r="P1208" i="8"/>
  <c r="Q1208" i="8"/>
  <c r="K1208" i="8"/>
  <c r="AT1207" i="8"/>
  <c r="AU1207" i="8"/>
  <c r="V1207" i="8"/>
  <c r="W1207" i="8"/>
  <c r="T1207" i="8"/>
  <c r="U1207" i="8"/>
  <c r="S1207" i="8"/>
  <c r="P1207" i="8"/>
  <c r="Q1207" i="8"/>
  <c r="K1207" i="8"/>
  <c r="AT1206" i="8"/>
  <c r="AU1206" i="8"/>
  <c r="V1206" i="8"/>
  <c r="W1206" i="8"/>
  <c r="X1206" i="8"/>
  <c r="T1206" i="8"/>
  <c r="S1206" i="8"/>
  <c r="Q1206" i="8"/>
  <c r="P1206" i="8"/>
  <c r="K1206" i="8"/>
  <c r="AT1205" i="8"/>
  <c r="AU1205" i="8"/>
  <c r="X1205" i="8"/>
  <c r="V1205" i="8"/>
  <c r="W1205" i="8"/>
  <c r="S1205" i="8"/>
  <c r="T1205" i="8"/>
  <c r="U1205" i="8"/>
  <c r="Q1205" i="8"/>
  <c r="R1205" i="8"/>
  <c r="P1205" i="8"/>
  <c r="K1205" i="8"/>
  <c r="L1205" i="8"/>
  <c r="AU1204" i="8"/>
  <c r="AT1204" i="8"/>
  <c r="W1204" i="8"/>
  <c r="X1204" i="8"/>
  <c r="V1204" i="8"/>
  <c r="S1204" i="8"/>
  <c r="Q1204" i="8"/>
  <c r="P1204" i="8"/>
  <c r="K1204" i="8"/>
  <c r="L1204" i="8"/>
  <c r="AT1203" i="8"/>
  <c r="AU1203" i="8"/>
  <c r="V1203" i="8"/>
  <c r="W1203" i="8"/>
  <c r="X1203" i="8"/>
  <c r="T1203" i="8"/>
  <c r="S1203" i="8"/>
  <c r="P1203" i="8"/>
  <c r="AT1202" i="8"/>
  <c r="AU1202" i="8"/>
  <c r="W1202" i="8"/>
  <c r="V1202" i="8"/>
  <c r="T1202" i="8"/>
  <c r="U1202" i="8"/>
  <c r="S1202" i="8"/>
  <c r="P1202" i="8"/>
  <c r="AT1201" i="8"/>
  <c r="AU1201" i="8"/>
  <c r="X1201" i="8"/>
  <c r="W1201" i="8"/>
  <c r="V1201" i="8"/>
  <c r="S1201" i="8"/>
  <c r="P1201" i="8"/>
  <c r="Q1201" i="8"/>
  <c r="AT1200" i="8"/>
  <c r="AU1200" i="8"/>
  <c r="X1200" i="8"/>
  <c r="W1200" i="8"/>
  <c r="V1200" i="8"/>
  <c r="S1200" i="8"/>
  <c r="Q1200" i="8"/>
  <c r="R1200" i="8"/>
  <c r="P1200" i="8"/>
  <c r="K1200" i="8"/>
  <c r="AU1199" i="8"/>
  <c r="AT1199" i="8"/>
  <c r="V1199" i="8"/>
  <c r="T1199" i="8"/>
  <c r="U1199" i="8"/>
  <c r="S1199" i="8"/>
  <c r="P1199" i="8"/>
  <c r="K1199" i="8"/>
  <c r="L1199" i="8"/>
  <c r="AT1198" i="8"/>
  <c r="AU1198" i="8"/>
  <c r="W1198" i="8"/>
  <c r="X1198" i="8"/>
  <c r="V1198" i="8"/>
  <c r="U1198" i="8"/>
  <c r="T1198" i="8"/>
  <c r="S1198" i="8"/>
  <c r="Q1198" i="8"/>
  <c r="R1198" i="8"/>
  <c r="P1198" i="8"/>
  <c r="K1198" i="8"/>
  <c r="AU1197" i="8"/>
  <c r="AT1197" i="8"/>
  <c r="W1197" i="8"/>
  <c r="X1197" i="8"/>
  <c r="V1197" i="8"/>
  <c r="S1197" i="8"/>
  <c r="P1197" i="8"/>
  <c r="AT1196" i="8"/>
  <c r="AU1196" i="8"/>
  <c r="V1196" i="8"/>
  <c r="U1196" i="8"/>
  <c r="T1196" i="8"/>
  <c r="S1196" i="8"/>
  <c r="P1196" i="8"/>
  <c r="K1196" i="8"/>
  <c r="AT1195" i="8"/>
  <c r="AU1195" i="8"/>
  <c r="V1195" i="8"/>
  <c r="U1195" i="8"/>
  <c r="T1195" i="8"/>
  <c r="S1195" i="8"/>
  <c r="P1195" i="8"/>
  <c r="K1195" i="8"/>
  <c r="AT1194" i="8"/>
  <c r="AU1194" i="8"/>
  <c r="V1194" i="8"/>
  <c r="S1194" i="8"/>
  <c r="Q1194" i="8"/>
  <c r="R1194" i="8"/>
  <c r="P1194" i="8"/>
  <c r="AT1193" i="8"/>
  <c r="AU1193" i="8"/>
  <c r="X1193" i="8"/>
  <c r="V1193" i="8"/>
  <c r="W1193" i="8"/>
  <c r="S1193" i="8"/>
  <c r="P1193" i="8"/>
  <c r="K1193" i="8"/>
  <c r="L1193" i="8"/>
  <c r="AT1192" i="8"/>
  <c r="AU1192" i="8"/>
  <c r="V1192" i="8"/>
  <c r="U1192" i="8"/>
  <c r="T1192" i="8"/>
  <c r="S1192" i="8"/>
  <c r="P1192" i="8"/>
  <c r="AT1191" i="8"/>
  <c r="AU1191" i="8"/>
  <c r="V1191" i="8"/>
  <c r="U1191" i="8"/>
  <c r="T1191" i="8"/>
  <c r="S1191" i="8"/>
  <c r="R1191" i="8"/>
  <c r="Q1191" i="8"/>
  <c r="P1191" i="8"/>
  <c r="K1191" i="8"/>
  <c r="AU1190" i="8"/>
  <c r="AT1190" i="8"/>
  <c r="W1190" i="8"/>
  <c r="V1190" i="8"/>
  <c r="S1190" i="8"/>
  <c r="P1190" i="8"/>
  <c r="AU1189" i="8"/>
  <c r="AT1189" i="8"/>
  <c r="X1189" i="8"/>
  <c r="W1189" i="8"/>
  <c r="V1189" i="8"/>
  <c r="S1189" i="8"/>
  <c r="Q1189" i="8"/>
  <c r="R1189" i="8"/>
  <c r="P1189" i="8"/>
  <c r="AT1188" i="8"/>
  <c r="AU1188" i="8"/>
  <c r="W1188" i="8"/>
  <c r="V1188" i="8"/>
  <c r="S1188" i="8"/>
  <c r="R1188" i="8"/>
  <c r="P1188" i="8"/>
  <c r="Q1188" i="8"/>
  <c r="K1188" i="8"/>
  <c r="L1188" i="8"/>
  <c r="AU1187" i="8"/>
  <c r="AT1187" i="8"/>
  <c r="W1187" i="8"/>
  <c r="V1187" i="8"/>
  <c r="S1187" i="8"/>
  <c r="T1187" i="8"/>
  <c r="R1187" i="8"/>
  <c r="P1187" i="8"/>
  <c r="Q1187" i="8"/>
  <c r="AT1186" i="8"/>
  <c r="AU1186" i="8"/>
  <c r="V1186" i="8"/>
  <c r="W1186" i="8"/>
  <c r="S1186" i="8"/>
  <c r="Q1186" i="8"/>
  <c r="R1186" i="8"/>
  <c r="P1186" i="8"/>
  <c r="AT1185" i="8"/>
  <c r="AU1185" i="8"/>
  <c r="W1185" i="8"/>
  <c r="X1185" i="8"/>
  <c r="V1185" i="8"/>
  <c r="U1185" i="8"/>
  <c r="T1185" i="8"/>
  <c r="S1185" i="8"/>
  <c r="P1185" i="8"/>
  <c r="AT1184" i="8"/>
  <c r="AU1184" i="8"/>
  <c r="W1184" i="8"/>
  <c r="X1184" i="8"/>
  <c r="V1184" i="8"/>
  <c r="U1184" i="8"/>
  <c r="S1184" i="8"/>
  <c r="T1184" i="8"/>
  <c r="Q1184" i="8"/>
  <c r="R1184" i="8"/>
  <c r="P1184" i="8"/>
  <c r="AU1183" i="8"/>
  <c r="AT1183" i="8"/>
  <c r="W1183" i="8"/>
  <c r="V1183" i="8"/>
  <c r="S1183" i="8"/>
  <c r="T1183" i="8"/>
  <c r="Q1183" i="8"/>
  <c r="P1183" i="8"/>
  <c r="K1183" i="8"/>
  <c r="AU1182" i="8"/>
  <c r="AT1182" i="8"/>
  <c r="W1182" i="8"/>
  <c r="X1182" i="8"/>
  <c r="V1182" i="8"/>
  <c r="S1182" i="8"/>
  <c r="T1182" i="8"/>
  <c r="P1182" i="8"/>
  <c r="AT1181" i="8"/>
  <c r="AU1181" i="8"/>
  <c r="X1181" i="8"/>
  <c r="W1181" i="8"/>
  <c r="V1181" i="8"/>
  <c r="U1181" i="8"/>
  <c r="T1181" i="8"/>
  <c r="S1181" i="8"/>
  <c r="P1181" i="8"/>
  <c r="Q1181" i="8"/>
  <c r="AT1180" i="8"/>
  <c r="AU1180" i="8"/>
  <c r="W1180" i="8"/>
  <c r="V1180" i="8"/>
  <c r="U1180" i="8"/>
  <c r="S1180" i="8"/>
  <c r="T1180" i="8"/>
  <c r="P1180" i="8"/>
  <c r="K1180" i="8"/>
  <c r="L1180" i="8"/>
  <c r="AT1179" i="8"/>
  <c r="AU1179" i="8"/>
  <c r="X1179" i="8"/>
  <c r="V1179" i="8"/>
  <c r="W1179" i="8"/>
  <c r="S1179" i="8"/>
  <c r="P1179" i="8"/>
  <c r="K1179" i="8"/>
  <c r="AT1178" i="8"/>
  <c r="AU1178" i="8"/>
  <c r="X1178" i="8"/>
  <c r="W1178" i="8"/>
  <c r="V1178" i="8"/>
  <c r="S1178" i="8"/>
  <c r="Q1178" i="8"/>
  <c r="R1178" i="8"/>
  <c r="P1178" i="8"/>
  <c r="AT1177" i="8"/>
  <c r="AU1177" i="8"/>
  <c r="V1177" i="8"/>
  <c r="S1177" i="8"/>
  <c r="T1177" i="8"/>
  <c r="R1177" i="8"/>
  <c r="Q1177" i="8"/>
  <c r="P1177" i="8"/>
  <c r="AU1176" i="8"/>
  <c r="AT1176" i="8"/>
  <c r="V1176" i="8"/>
  <c r="S1176" i="8"/>
  <c r="T1176" i="8"/>
  <c r="Q1176" i="8"/>
  <c r="P1176" i="8"/>
  <c r="K1176" i="8"/>
  <c r="L1176" i="8"/>
  <c r="AT1175" i="8"/>
  <c r="AU1175" i="8"/>
  <c r="V1175" i="8"/>
  <c r="S1175" i="8"/>
  <c r="P1175" i="8"/>
  <c r="AT1174" i="8"/>
  <c r="AU1174" i="8"/>
  <c r="V1174" i="8"/>
  <c r="S1174" i="8"/>
  <c r="P1174" i="8"/>
  <c r="K1174" i="8"/>
  <c r="L1174" i="8"/>
  <c r="AU1173" i="8"/>
  <c r="AT1173" i="8"/>
  <c r="X1173" i="8"/>
  <c r="V1173" i="8"/>
  <c r="W1173" i="8"/>
  <c r="S1173" i="8"/>
  <c r="Q1173" i="8"/>
  <c r="R1173" i="8"/>
  <c r="P1173" i="8"/>
  <c r="K1173" i="8"/>
  <c r="L1173" i="8"/>
  <c r="AT1172" i="8"/>
  <c r="AU1172" i="8"/>
  <c r="V1172" i="8"/>
  <c r="S1172" i="8"/>
  <c r="T1172" i="8"/>
  <c r="Q1172" i="8"/>
  <c r="R1172" i="8"/>
  <c r="P1172" i="8"/>
  <c r="AU1171" i="8"/>
  <c r="AT1171" i="8"/>
  <c r="V1171" i="8"/>
  <c r="T1171" i="8"/>
  <c r="U1171" i="8"/>
  <c r="S1171" i="8"/>
  <c r="P1171" i="8"/>
  <c r="K1171" i="8"/>
  <c r="AU1170" i="8"/>
  <c r="AT1170" i="8"/>
  <c r="W1170" i="8"/>
  <c r="X1170" i="8"/>
  <c r="V1170" i="8"/>
  <c r="U1170" i="8"/>
  <c r="T1170" i="8"/>
  <c r="S1170" i="8"/>
  <c r="P1170" i="8"/>
  <c r="K1170" i="8"/>
  <c r="L1170" i="8"/>
  <c r="AU1169" i="8"/>
  <c r="AT1169" i="8"/>
  <c r="W1169" i="8"/>
  <c r="X1169" i="8"/>
  <c r="V1169" i="8"/>
  <c r="S1169" i="8"/>
  <c r="P1169" i="8"/>
  <c r="AU1168" i="8"/>
  <c r="AT1168" i="8"/>
  <c r="X1168" i="8"/>
  <c r="V1168" i="8"/>
  <c r="W1168" i="8"/>
  <c r="T1168" i="8"/>
  <c r="S1168" i="8"/>
  <c r="P1168" i="8"/>
  <c r="K1168" i="8"/>
  <c r="L1168" i="8"/>
  <c r="AU1167" i="8"/>
  <c r="AT1167" i="8"/>
  <c r="V1167" i="8"/>
  <c r="T1167" i="8"/>
  <c r="U1167" i="8"/>
  <c r="S1167" i="8"/>
  <c r="P1167" i="8"/>
  <c r="K1167" i="8"/>
  <c r="L1167" i="8"/>
  <c r="AU1166" i="8"/>
  <c r="AT1166" i="8"/>
  <c r="V1166" i="8"/>
  <c r="W1166" i="8"/>
  <c r="X1166" i="8"/>
  <c r="S1166" i="8"/>
  <c r="T1166" i="8"/>
  <c r="P1166" i="8"/>
  <c r="Q1166" i="8"/>
  <c r="K1166" i="8"/>
  <c r="AT1165" i="8"/>
  <c r="AU1165" i="8"/>
  <c r="V1165" i="8"/>
  <c r="W1165" i="8"/>
  <c r="S1165" i="8"/>
  <c r="T1165" i="8"/>
  <c r="U1165" i="8"/>
  <c r="Q1165" i="8"/>
  <c r="P1165" i="8"/>
  <c r="K1165" i="8"/>
  <c r="L1165" i="8"/>
  <c r="AT1164" i="8"/>
  <c r="AU1164" i="8"/>
  <c r="V1164" i="8"/>
  <c r="S1164" i="8"/>
  <c r="Q1164" i="8"/>
  <c r="R1164" i="8"/>
  <c r="P1164" i="8"/>
  <c r="AU1163" i="8"/>
  <c r="AT1163" i="8"/>
  <c r="W1163" i="8"/>
  <c r="X1163" i="8"/>
  <c r="V1163" i="8"/>
  <c r="T1163" i="8"/>
  <c r="S1163" i="8"/>
  <c r="P1163" i="8"/>
  <c r="AU1162" i="8"/>
  <c r="AT1162" i="8"/>
  <c r="X1162" i="8"/>
  <c r="W1162" i="8"/>
  <c r="V1162" i="8"/>
  <c r="S1162" i="8"/>
  <c r="Q1162" i="8"/>
  <c r="P1162" i="8"/>
  <c r="AT1161" i="8"/>
  <c r="AU1161" i="8"/>
  <c r="X1161" i="8"/>
  <c r="W1161" i="8"/>
  <c r="V1161" i="8"/>
  <c r="S1161" i="8"/>
  <c r="Q1161" i="8"/>
  <c r="R1161" i="8"/>
  <c r="P1161" i="8"/>
  <c r="AT1160" i="8"/>
  <c r="AU1160" i="8"/>
  <c r="V1160" i="8"/>
  <c r="S1160" i="8"/>
  <c r="R1160" i="8"/>
  <c r="Q1160" i="8"/>
  <c r="P1160" i="8"/>
  <c r="K1160" i="8"/>
  <c r="L1160" i="8"/>
  <c r="AT1159" i="8"/>
  <c r="AU1159" i="8"/>
  <c r="V1159" i="8"/>
  <c r="U1159" i="8"/>
  <c r="T1159" i="8"/>
  <c r="S1159" i="8"/>
  <c r="P1159" i="8"/>
  <c r="AU1158" i="8"/>
  <c r="AT1158" i="8"/>
  <c r="W1158" i="8"/>
  <c r="V1158" i="8"/>
  <c r="S1158" i="8"/>
  <c r="R1158" i="8"/>
  <c r="Q1158" i="8"/>
  <c r="P1158" i="8"/>
  <c r="K1158" i="8"/>
  <c r="L1158" i="8"/>
  <c r="AU1157" i="8"/>
  <c r="AT1157" i="8"/>
  <c r="X1157" i="8"/>
  <c r="W1157" i="8"/>
  <c r="V1157" i="8"/>
  <c r="T1157" i="8"/>
  <c r="U1157" i="8"/>
  <c r="S1157" i="8"/>
  <c r="Q1157" i="8"/>
  <c r="P1157" i="8"/>
  <c r="K1157" i="8"/>
  <c r="AU1156" i="8"/>
  <c r="AT1156" i="8"/>
  <c r="W1156" i="8"/>
  <c r="X1156" i="8"/>
  <c r="V1156" i="8"/>
  <c r="S1156" i="8"/>
  <c r="R1156" i="8"/>
  <c r="P1156" i="8"/>
  <c r="Q1156" i="8"/>
  <c r="AU1155" i="8"/>
  <c r="AT1155" i="8"/>
  <c r="V1155" i="8"/>
  <c r="U1155" i="8"/>
  <c r="T1155" i="8"/>
  <c r="S1155" i="8"/>
  <c r="P1155" i="8"/>
  <c r="K1155" i="8"/>
  <c r="AT1154" i="8"/>
  <c r="AU1154" i="8"/>
  <c r="V1154" i="8"/>
  <c r="W1154" i="8"/>
  <c r="U1154" i="8"/>
  <c r="S1154" i="8"/>
  <c r="T1154" i="8"/>
  <c r="P1154" i="8"/>
  <c r="K1154" i="8"/>
  <c r="AT1153" i="8"/>
  <c r="AU1153" i="8"/>
  <c r="W1153" i="8"/>
  <c r="X1153" i="8"/>
  <c r="V1153" i="8"/>
  <c r="T1153" i="8"/>
  <c r="S1153" i="8"/>
  <c r="P1153" i="8"/>
  <c r="Q1153" i="8"/>
  <c r="AT1152" i="8"/>
  <c r="AU1152" i="8"/>
  <c r="W1152" i="8"/>
  <c r="X1152" i="8"/>
  <c r="V1152" i="8"/>
  <c r="U1152" i="8"/>
  <c r="S1152" i="8"/>
  <c r="T1152" i="8"/>
  <c r="P1152" i="8"/>
  <c r="AT1151" i="8"/>
  <c r="AU1151" i="8"/>
  <c r="X1151" i="8"/>
  <c r="V1151" i="8"/>
  <c r="W1151" i="8"/>
  <c r="U1151" i="8"/>
  <c r="T1151" i="8"/>
  <c r="S1151" i="8"/>
  <c r="P1151" i="8"/>
  <c r="K1151" i="8"/>
  <c r="AT1150" i="8"/>
  <c r="AU1150" i="8"/>
  <c r="V1150" i="8"/>
  <c r="T1150" i="8"/>
  <c r="U1150" i="8"/>
  <c r="S1150" i="8"/>
  <c r="R1150" i="8"/>
  <c r="Q1150" i="8"/>
  <c r="P1150" i="8"/>
  <c r="AU1149" i="8"/>
  <c r="AT1149" i="8"/>
  <c r="V1149" i="8"/>
  <c r="W1149" i="8"/>
  <c r="S1149" i="8"/>
  <c r="T1149" i="8"/>
  <c r="P1149" i="8"/>
  <c r="K1149" i="8"/>
  <c r="AT1148" i="8"/>
  <c r="AU1148" i="8"/>
  <c r="V1148" i="8"/>
  <c r="W1148" i="8"/>
  <c r="T1148" i="8"/>
  <c r="U1148" i="8"/>
  <c r="S1148" i="8"/>
  <c r="P1148" i="8"/>
  <c r="AU1147" i="8"/>
  <c r="AT1147" i="8"/>
  <c r="W1147" i="8"/>
  <c r="X1147" i="8"/>
  <c r="V1147" i="8"/>
  <c r="T1147" i="8"/>
  <c r="S1147" i="8"/>
  <c r="P1147" i="8"/>
  <c r="AU1146" i="8"/>
  <c r="AT1146" i="8"/>
  <c r="W1146" i="8"/>
  <c r="V1146" i="8"/>
  <c r="S1146" i="8"/>
  <c r="Q1146" i="8"/>
  <c r="R1146" i="8"/>
  <c r="P1146" i="8"/>
  <c r="K1146" i="8"/>
  <c r="L1146" i="8"/>
  <c r="AU1145" i="8"/>
  <c r="AT1145" i="8"/>
  <c r="V1145" i="8"/>
  <c r="S1145" i="8"/>
  <c r="T1145" i="8"/>
  <c r="R1145" i="8"/>
  <c r="Q1145" i="8"/>
  <c r="P1145" i="8"/>
  <c r="AU1144" i="8"/>
  <c r="AT1144" i="8"/>
  <c r="V1144" i="8"/>
  <c r="S1144" i="8"/>
  <c r="T1144" i="8"/>
  <c r="Q1144" i="8"/>
  <c r="R1144" i="8"/>
  <c r="P1144" i="8"/>
  <c r="AT1143" i="8"/>
  <c r="AU1143" i="8"/>
  <c r="V1143" i="8"/>
  <c r="T1143" i="8"/>
  <c r="U1143" i="8"/>
  <c r="S1143" i="8"/>
  <c r="P1143" i="8"/>
  <c r="K1143" i="8"/>
  <c r="AU1142" i="8"/>
  <c r="AT1142" i="8"/>
  <c r="W1142" i="8"/>
  <c r="X1142" i="8"/>
  <c r="V1142" i="8"/>
  <c r="S1142" i="8"/>
  <c r="T1142" i="8"/>
  <c r="U1142" i="8"/>
  <c r="R1142" i="8"/>
  <c r="P1142" i="8"/>
  <c r="Q1142" i="8"/>
  <c r="K1142" i="8"/>
  <c r="L1142" i="8"/>
  <c r="AU1141" i="8"/>
  <c r="AT1141" i="8"/>
  <c r="V1141" i="8"/>
  <c r="S1141" i="8"/>
  <c r="P1141" i="8"/>
  <c r="AT1140" i="8"/>
  <c r="AU1140" i="8"/>
  <c r="W1140" i="8"/>
  <c r="X1140" i="8"/>
  <c r="V1140" i="8"/>
  <c r="U1140" i="8"/>
  <c r="T1140" i="8"/>
  <c r="S1140" i="8"/>
  <c r="Q1140" i="8"/>
  <c r="R1140" i="8"/>
  <c r="P1140" i="8"/>
  <c r="AU1139" i="8"/>
  <c r="AT1139" i="8"/>
  <c r="W1139" i="8"/>
  <c r="X1139" i="8"/>
  <c r="V1139" i="8"/>
  <c r="S1139" i="8"/>
  <c r="R1139" i="8"/>
  <c r="P1139" i="8"/>
  <c r="Q1139" i="8"/>
  <c r="K1139" i="8"/>
  <c r="AT1138" i="8"/>
  <c r="AU1138" i="8"/>
  <c r="X1138" i="8"/>
  <c r="W1138" i="8"/>
  <c r="V1138" i="8"/>
  <c r="S1138" i="8"/>
  <c r="P1138" i="8"/>
  <c r="AT1137" i="8"/>
  <c r="AU1137" i="8"/>
  <c r="X1137" i="8"/>
  <c r="V1137" i="8"/>
  <c r="W1137" i="8"/>
  <c r="S1137" i="8"/>
  <c r="R1137" i="8"/>
  <c r="Q1137" i="8"/>
  <c r="P1137" i="8"/>
  <c r="K1137" i="8"/>
  <c r="L1137" i="8"/>
  <c r="AT1136" i="8"/>
  <c r="AU1136" i="8"/>
  <c r="X1136" i="8"/>
  <c r="W1136" i="8"/>
  <c r="V1136" i="8"/>
  <c r="T1136" i="8"/>
  <c r="U1136" i="8"/>
  <c r="S1136" i="8"/>
  <c r="P1136" i="8"/>
  <c r="AT1135" i="8"/>
  <c r="AU1135" i="8"/>
  <c r="V1135" i="8"/>
  <c r="S1135" i="8"/>
  <c r="T1135" i="8"/>
  <c r="U1135" i="8"/>
  <c r="R1135" i="8"/>
  <c r="Q1135" i="8"/>
  <c r="P1135" i="8"/>
  <c r="K1135" i="8"/>
  <c r="L1135" i="8"/>
  <c r="AT1134" i="8"/>
  <c r="AU1134" i="8"/>
  <c r="V1134" i="8"/>
  <c r="S1134" i="8"/>
  <c r="Q1134" i="8"/>
  <c r="P1134" i="8"/>
  <c r="K1134" i="8"/>
  <c r="AT1133" i="8"/>
  <c r="AU1133" i="8"/>
  <c r="V1133" i="8"/>
  <c r="T1133" i="8"/>
  <c r="S1133" i="8"/>
  <c r="P1133" i="8"/>
  <c r="AU1132" i="8"/>
  <c r="AT1132" i="8"/>
  <c r="V1132" i="8"/>
  <c r="S1132" i="8"/>
  <c r="P1132" i="8"/>
  <c r="Q1132" i="8"/>
  <c r="R1132" i="8"/>
  <c r="K1132" i="8"/>
  <c r="L1132" i="8"/>
  <c r="AT1131" i="8"/>
  <c r="AU1131" i="8"/>
  <c r="V1131" i="8"/>
  <c r="S1131" i="8"/>
  <c r="P1131" i="8"/>
  <c r="AU1130" i="8"/>
  <c r="AT1130" i="8"/>
  <c r="W1130" i="8"/>
  <c r="V1130" i="8"/>
  <c r="S1130" i="8"/>
  <c r="R1130" i="8"/>
  <c r="Q1130" i="8"/>
  <c r="P1130" i="8"/>
  <c r="K1130" i="8"/>
  <c r="L1130" i="8"/>
  <c r="AT1129" i="8"/>
  <c r="AU1129" i="8"/>
  <c r="W1129" i="8"/>
  <c r="V1129" i="8"/>
  <c r="T1129" i="8"/>
  <c r="U1129" i="8"/>
  <c r="S1129" i="8"/>
  <c r="P1129" i="8"/>
  <c r="AT1128" i="8"/>
  <c r="AU1128" i="8"/>
  <c r="X1128" i="8"/>
  <c r="W1128" i="8"/>
  <c r="V1128" i="8"/>
  <c r="T1128" i="8"/>
  <c r="S1128" i="8"/>
  <c r="R1128" i="8"/>
  <c r="Q1128" i="8"/>
  <c r="P1128" i="8"/>
  <c r="K1128" i="8"/>
  <c r="AU1127" i="8"/>
  <c r="AT1127" i="8"/>
  <c r="W1127" i="8"/>
  <c r="V1127" i="8"/>
  <c r="S1127" i="8"/>
  <c r="Q1127" i="8"/>
  <c r="R1127" i="8"/>
  <c r="P1127" i="8"/>
  <c r="K1127" i="8"/>
  <c r="AT1126" i="8"/>
  <c r="AU1126" i="8"/>
  <c r="X1126" i="8"/>
  <c r="W1126" i="8"/>
  <c r="V1126" i="8"/>
  <c r="S1126" i="8"/>
  <c r="P1126" i="8"/>
  <c r="K1126" i="8"/>
  <c r="L1126" i="8"/>
  <c r="AT1125" i="8"/>
  <c r="AU1125" i="8"/>
  <c r="X1125" i="8"/>
  <c r="W1125" i="8"/>
  <c r="V1125" i="8"/>
  <c r="U1125" i="8"/>
  <c r="S1125" i="8"/>
  <c r="T1125" i="8"/>
  <c r="P1125" i="8"/>
  <c r="Q1125" i="8"/>
  <c r="AT1124" i="8"/>
  <c r="AU1124" i="8"/>
  <c r="W1124" i="8"/>
  <c r="X1124" i="8"/>
  <c r="V1124" i="8"/>
  <c r="S1124" i="8"/>
  <c r="R1124" i="8"/>
  <c r="Q1124" i="8"/>
  <c r="P1124" i="8"/>
  <c r="AU1123" i="8"/>
  <c r="AT1123" i="8"/>
  <c r="V1123" i="8"/>
  <c r="S1123" i="8"/>
  <c r="P1123" i="8"/>
  <c r="AT1122" i="8"/>
  <c r="AU1122" i="8"/>
  <c r="V1122" i="8"/>
  <c r="U1122" i="8"/>
  <c r="S1122" i="8"/>
  <c r="T1122" i="8"/>
  <c r="P1122" i="8"/>
  <c r="Q1122" i="8"/>
  <c r="R1122" i="8"/>
  <c r="K1122" i="8"/>
  <c r="AU1121" i="8"/>
  <c r="AT1121" i="8"/>
  <c r="W1121" i="8"/>
  <c r="V1121" i="8"/>
  <c r="T1121" i="8"/>
  <c r="U1121" i="8"/>
  <c r="S1121" i="8"/>
  <c r="P1121" i="8"/>
  <c r="AT1120" i="8"/>
  <c r="AU1120" i="8"/>
  <c r="V1120" i="8"/>
  <c r="S1120" i="8"/>
  <c r="T1120" i="8"/>
  <c r="U1120" i="8"/>
  <c r="P1120" i="8"/>
  <c r="AT1119" i="8"/>
  <c r="AU1119" i="8"/>
  <c r="W1119" i="8"/>
  <c r="X1119" i="8"/>
  <c r="V1119" i="8"/>
  <c r="S1119" i="8"/>
  <c r="Q1119" i="8"/>
  <c r="R1119" i="8"/>
  <c r="P1119" i="8"/>
  <c r="AU1118" i="8"/>
  <c r="AT1118" i="8"/>
  <c r="W1118" i="8"/>
  <c r="V1118" i="8"/>
  <c r="S1118" i="8"/>
  <c r="Q1118" i="8"/>
  <c r="P1118" i="8"/>
  <c r="K1118" i="8"/>
  <c r="L1118" i="8"/>
  <c r="AT1117" i="8"/>
  <c r="AU1117" i="8"/>
  <c r="V1117" i="8"/>
  <c r="T1117" i="8"/>
  <c r="S1117" i="8"/>
  <c r="Q1117" i="8"/>
  <c r="R1117" i="8"/>
  <c r="P1117" i="8"/>
  <c r="AT1116" i="8"/>
  <c r="AU1116" i="8"/>
  <c r="V1116" i="8"/>
  <c r="S1116" i="8"/>
  <c r="T1116" i="8"/>
  <c r="Q1116" i="8"/>
  <c r="R1116" i="8"/>
  <c r="P1116" i="8"/>
  <c r="K1116" i="8"/>
  <c r="L1116" i="8"/>
  <c r="AU1115" i="8"/>
  <c r="AT1115" i="8"/>
  <c r="V1115" i="8"/>
  <c r="W1115" i="8"/>
  <c r="T1115" i="8"/>
  <c r="U1115" i="8"/>
  <c r="S1115" i="8"/>
  <c r="P1115" i="8"/>
  <c r="Q1115" i="8"/>
  <c r="R1115" i="8"/>
  <c r="AT1114" i="8"/>
  <c r="AU1114" i="8"/>
  <c r="W1114" i="8"/>
  <c r="X1114" i="8"/>
  <c r="V1114" i="8"/>
  <c r="S1114" i="8"/>
  <c r="T1114" i="8"/>
  <c r="U1114" i="8"/>
  <c r="R1114" i="8"/>
  <c r="Q1114" i="8"/>
  <c r="P1114" i="8"/>
  <c r="K1114" i="8"/>
  <c r="AU1113" i="8"/>
  <c r="AT1113" i="8"/>
  <c r="V1113" i="8"/>
  <c r="W1113" i="8"/>
  <c r="X1113" i="8"/>
  <c r="U1113" i="8"/>
  <c r="T1113" i="8"/>
  <c r="S1113" i="8"/>
  <c r="R1113" i="8"/>
  <c r="Q1113" i="8"/>
  <c r="P1113" i="8"/>
  <c r="K1113" i="8"/>
  <c r="AU1112" i="8"/>
  <c r="AT1112" i="8"/>
  <c r="W1112" i="8"/>
  <c r="X1112" i="8"/>
  <c r="V1112" i="8"/>
  <c r="S1112" i="8"/>
  <c r="P1112" i="8"/>
  <c r="AU1111" i="8"/>
  <c r="AT1111" i="8"/>
  <c r="X1111" i="8"/>
  <c r="V1111" i="8"/>
  <c r="W1111" i="8"/>
  <c r="S1111" i="8"/>
  <c r="P1111" i="8"/>
  <c r="Q1111" i="8"/>
  <c r="AU1110" i="8"/>
  <c r="AT1110" i="8"/>
  <c r="V1110" i="8"/>
  <c r="S1110" i="8"/>
  <c r="T1110" i="8"/>
  <c r="P1110" i="8"/>
  <c r="K1110" i="8"/>
  <c r="AT1109" i="8"/>
  <c r="AU1109" i="8"/>
  <c r="V1109" i="8"/>
  <c r="W1109" i="8"/>
  <c r="T1109" i="8"/>
  <c r="U1109" i="8"/>
  <c r="S1109" i="8"/>
  <c r="P1109" i="8"/>
  <c r="K1109" i="8"/>
  <c r="AT1108" i="8"/>
  <c r="AU1108" i="8"/>
  <c r="V1108" i="8"/>
  <c r="S1108" i="8"/>
  <c r="T1108" i="8"/>
  <c r="R1108" i="8"/>
  <c r="Q1108" i="8"/>
  <c r="P1108" i="8"/>
  <c r="K1108" i="8"/>
  <c r="AT1107" i="8"/>
  <c r="AU1107" i="8"/>
  <c r="V1107" i="8"/>
  <c r="S1107" i="8"/>
  <c r="R1107" i="8"/>
  <c r="Q1107" i="8"/>
  <c r="P1107" i="8"/>
  <c r="AT1106" i="8"/>
  <c r="AU1106" i="8"/>
  <c r="V1106" i="8"/>
  <c r="T1106" i="8"/>
  <c r="U1106" i="8"/>
  <c r="S1106" i="8"/>
  <c r="P1106" i="8"/>
  <c r="K1106" i="8"/>
  <c r="AT1105" i="8"/>
  <c r="AU1105" i="8"/>
  <c r="V1105" i="8"/>
  <c r="T1105" i="8"/>
  <c r="S1105" i="8"/>
  <c r="Q1105" i="8"/>
  <c r="R1105" i="8"/>
  <c r="P1105" i="8"/>
  <c r="AU1104" i="8"/>
  <c r="AT1104" i="8"/>
  <c r="V1104" i="8"/>
  <c r="S1104" i="8"/>
  <c r="Q1104" i="8"/>
  <c r="R1104" i="8"/>
  <c r="P1104" i="8"/>
  <c r="K1104" i="8"/>
  <c r="L1104" i="8"/>
  <c r="AT1103" i="8"/>
  <c r="AU1103" i="8"/>
  <c r="V1103" i="8"/>
  <c r="S1103" i="8"/>
  <c r="P1103" i="8"/>
  <c r="K1103" i="8"/>
  <c r="AT1102" i="8"/>
  <c r="AU1102" i="8"/>
  <c r="V1102" i="8"/>
  <c r="S1102" i="8"/>
  <c r="Q1102" i="8"/>
  <c r="R1102" i="8"/>
  <c r="P1102" i="8"/>
  <c r="AU1101" i="8"/>
  <c r="AT1101" i="8"/>
  <c r="V1101" i="8"/>
  <c r="U1101" i="8"/>
  <c r="T1101" i="8"/>
  <c r="S1101" i="8"/>
  <c r="Q1101" i="8"/>
  <c r="R1101" i="8"/>
  <c r="P1101" i="8"/>
  <c r="AT1100" i="8"/>
  <c r="AU1100" i="8"/>
  <c r="W1100" i="8"/>
  <c r="X1100" i="8"/>
  <c r="V1100" i="8"/>
  <c r="U1100" i="8"/>
  <c r="T1100" i="8"/>
  <c r="S1100" i="8"/>
  <c r="P1100" i="8"/>
  <c r="K1100" i="8"/>
  <c r="AU1099" i="8"/>
  <c r="AT1099" i="8"/>
  <c r="W1099" i="8"/>
  <c r="X1099" i="8"/>
  <c r="V1099" i="8"/>
  <c r="T1099" i="8"/>
  <c r="U1099" i="8"/>
  <c r="S1099" i="8"/>
  <c r="Q1099" i="8"/>
  <c r="R1099" i="8"/>
  <c r="P1099" i="8"/>
  <c r="K1099" i="8"/>
  <c r="AT1098" i="8"/>
  <c r="AU1098" i="8"/>
  <c r="V1098" i="8"/>
  <c r="U1098" i="8"/>
  <c r="T1098" i="8"/>
  <c r="S1098" i="8"/>
  <c r="P1098" i="8"/>
  <c r="Q1098" i="8"/>
  <c r="R1098" i="8"/>
  <c r="K1098" i="8"/>
  <c r="L1098" i="8"/>
  <c r="AT1097" i="8"/>
  <c r="AU1097" i="8"/>
  <c r="V1097" i="8"/>
  <c r="U1097" i="8"/>
  <c r="T1097" i="8"/>
  <c r="S1097" i="8"/>
  <c r="P1097" i="8"/>
  <c r="Q1097" i="8"/>
  <c r="K1097" i="8"/>
  <c r="AT1096" i="8"/>
  <c r="AU1096" i="8"/>
  <c r="V1096" i="8"/>
  <c r="S1096" i="8"/>
  <c r="T1096" i="8"/>
  <c r="P1096" i="8"/>
  <c r="AT1095" i="8"/>
  <c r="AU1095" i="8"/>
  <c r="X1095" i="8"/>
  <c r="V1095" i="8"/>
  <c r="W1095" i="8"/>
  <c r="S1095" i="8"/>
  <c r="T1095" i="8"/>
  <c r="U1095" i="8"/>
  <c r="P1095" i="8"/>
  <c r="Q1095" i="8"/>
  <c r="K1095" i="8"/>
  <c r="L1095" i="8"/>
  <c r="AT1094" i="8"/>
  <c r="AU1094" i="8"/>
  <c r="V1094" i="8"/>
  <c r="S1094" i="8"/>
  <c r="P1094" i="8"/>
  <c r="Q1094" i="8"/>
  <c r="K1094" i="8"/>
  <c r="AU1093" i="8"/>
  <c r="AT1093" i="8"/>
  <c r="W1093" i="8"/>
  <c r="X1093" i="8"/>
  <c r="V1093" i="8"/>
  <c r="T1093" i="8"/>
  <c r="U1093" i="8"/>
  <c r="S1093" i="8"/>
  <c r="R1093" i="8"/>
  <c r="Q1093" i="8"/>
  <c r="P1093" i="8"/>
  <c r="K1093" i="8"/>
  <c r="AT1092" i="8"/>
  <c r="AU1092" i="8"/>
  <c r="V1092" i="8"/>
  <c r="S1092" i="8"/>
  <c r="P1092" i="8"/>
  <c r="AU1091" i="8"/>
  <c r="AT1091" i="8"/>
  <c r="V1091" i="8"/>
  <c r="S1091" i="8"/>
  <c r="P1091" i="8"/>
  <c r="AU1090" i="8"/>
  <c r="AT1090" i="8"/>
  <c r="V1090" i="8"/>
  <c r="S1090" i="8"/>
  <c r="Q1090" i="8"/>
  <c r="R1090" i="8"/>
  <c r="P1090" i="8"/>
  <c r="AT1089" i="8"/>
  <c r="AU1089" i="8"/>
  <c r="X1089" i="8"/>
  <c r="V1089" i="8"/>
  <c r="W1089" i="8"/>
  <c r="T1089" i="8"/>
  <c r="U1089" i="8"/>
  <c r="S1089" i="8"/>
  <c r="P1089" i="8"/>
  <c r="AU1088" i="8"/>
  <c r="AT1088" i="8"/>
  <c r="W1088" i="8"/>
  <c r="X1088" i="8"/>
  <c r="V1088" i="8"/>
  <c r="S1088" i="8"/>
  <c r="T1088" i="8"/>
  <c r="R1088" i="8"/>
  <c r="Q1088" i="8"/>
  <c r="P1088" i="8"/>
  <c r="K1088" i="8"/>
  <c r="L1088" i="8"/>
  <c r="AU1087" i="8"/>
  <c r="AT1087" i="8"/>
  <c r="X1087" i="8"/>
  <c r="W1087" i="8"/>
  <c r="V1087" i="8"/>
  <c r="U1087" i="8"/>
  <c r="T1087" i="8"/>
  <c r="S1087" i="8"/>
  <c r="P1087" i="8"/>
  <c r="K1087" i="8"/>
  <c r="AT1086" i="8"/>
  <c r="AU1086" i="8"/>
  <c r="X1086" i="8"/>
  <c r="W1086" i="8"/>
  <c r="V1086" i="8"/>
  <c r="T1086" i="8"/>
  <c r="S1086" i="8"/>
  <c r="P1086" i="8"/>
  <c r="AU1085" i="8"/>
  <c r="AT1085" i="8"/>
  <c r="V1085" i="8"/>
  <c r="U1085" i="8"/>
  <c r="T1085" i="8"/>
  <c r="S1085" i="8"/>
  <c r="P1085" i="8"/>
  <c r="K1085" i="8"/>
  <c r="AT1084" i="8"/>
  <c r="AU1084" i="8"/>
  <c r="V1084" i="8"/>
  <c r="U1084" i="8"/>
  <c r="T1084" i="8"/>
  <c r="S1084" i="8"/>
  <c r="P1084" i="8"/>
  <c r="AT1083" i="8"/>
  <c r="AU1083" i="8"/>
  <c r="W1083" i="8"/>
  <c r="X1083" i="8"/>
  <c r="V1083" i="8"/>
  <c r="T1083" i="8"/>
  <c r="U1083" i="8"/>
  <c r="S1083" i="8"/>
  <c r="P1083" i="8"/>
  <c r="Q1083" i="8"/>
  <c r="K1083" i="8"/>
  <c r="AT1082" i="8"/>
  <c r="AU1082" i="8"/>
  <c r="V1082" i="8"/>
  <c r="W1082" i="8"/>
  <c r="S1082" i="8"/>
  <c r="T1082" i="8"/>
  <c r="Q1082" i="8"/>
  <c r="R1082" i="8"/>
  <c r="P1082" i="8"/>
  <c r="K1082" i="8"/>
  <c r="L1082" i="8"/>
  <c r="AT1081" i="8"/>
  <c r="AU1081" i="8"/>
  <c r="V1081" i="8"/>
  <c r="W1081" i="8"/>
  <c r="T1081" i="8"/>
  <c r="S1081" i="8"/>
  <c r="Q1081" i="8"/>
  <c r="P1081" i="8"/>
  <c r="K1081" i="8"/>
  <c r="L1081" i="8"/>
  <c r="AT1080" i="8"/>
  <c r="AU1080" i="8"/>
  <c r="V1080" i="8"/>
  <c r="W1080" i="8"/>
  <c r="X1080" i="8"/>
  <c r="S1080" i="8"/>
  <c r="R1080" i="8"/>
  <c r="P1080" i="8"/>
  <c r="Q1080" i="8"/>
  <c r="AT1079" i="8"/>
  <c r="AU1079" i="8"/>
  <c r="W1079" i="8"/>
  <c r="X1079" i="8"/>
  <c r="V1079" i="8"/>
  <c r="T1079" i="8"/>
  <c r="U1079" i="8"/>
  <c r="S1079" i="8"/>
  <c r="P1079" i="8"/>
  <c r="AT1078" i="8"/>
  <c r="AU1078" i="8"/>
  <c r="V1078" i="8"/>
  <c r="U1078" i="8"/>
  <c r="S1078" i="8"/>
  <c r="T1078" i="8"/>
  <c r="Q1078" i="8"/>
  <c r="P1078" i="8"/>
  <c r="K1078" i="8"/>
  <c r="L1078" i="8"/>
  <c r="AT1077" i="8"/>
  <c r="AU1077" i="8"/>
  <c r="V1077" i="8"/>
  <c r="S1077" i="8"/>
  <c r="Q1077" i="8"/>
  <c r="R1077" i="8"/>
  <c r="P1077" i="8"/>
  <c r="K1077" i="8"/>
  <c r="AT1076" i="8"/>
  <c r="AU1076" i="8"/>
  <c r="V1076" i="8"/>
  <c r="S1076" i="8"/>
  <c r="R1076" i="8"/>
  <c r="Q1076" i="8"/>
  <c r="P1076" i="8"/>
  <c r="AT1075" i="8"/>
  <c r="AU1075" i="8"/>
  <c r="V1075" i="8"/>
  <c r="S1075" i="8"/>
  <c r="Q1075" i="8"/>
  <c r="R1075" i="8"/>
  <c r="P1075" i="8"/>
  <c r="K1075" i="8"/>
  <c r="L1075" i="8"/>
  <c r="AT1074" i="8"/>
  <c r="AU1074" i="8"/>
  <c r="X1074" i="8"/>
  <c r="W1074" i="8"/>
  <c r="V1074" i="8"/>
  <c r="T1074" i="8"/>
  <c r="U1074" i="8"/>
  <c r="S1074" i="8"/>
  <c r="Q1074" i="8"/>
  <c r="R1074" i="8"/>
  <c r="P1074" i="8"/>
  <c r="AT1073" i="8"/>
  <c r="AU1073" i="8"/>
  <c r="X1073" i="8"/>
  <c r="W1073" i="8"/>
  <c r="V1073" i="8"/>
  <c r="U1073" i="8"/>
  <c r="T1073" i="8"/>
  <c r="S1073" i="8"/>
  <c r="R1073" i="8"/>
  <c r="Q1073" i="8"/>
  <c r="P1073" i="8"/>
  <c r="K1073" i="8"/>
  <c r="AU1072" i="8"/>
  <c r="AT1072" i="8"/>
  <c r="X1072" i="8"/>
  <c r="W1072" i="8"/>
  <c r="V1072" i="8"/>
  <c r="T1072" i="8"/>
  <c r="U1072" i="8"/>
  <c r="S1072" i="8"/>
  <c r="P1072" i="8"/>
  <c r="K1072" i="8"/>
  <c r="AU1071" i="8"/>
  <c r="AT1071" i="8"/>
  <c r="X1071" i="8"/>
  <c r="V1071" i="8"/>
  <c r="W1071" i="8"/>
  <c r="S1071" i="8"/>
  <c r="P1071" i="8"/>
  <c r="K1071" i="8"/>
  <c r="AT1070" i="8"/>
  <c r="AU1070" i="8"/>
  <c r="W1070" i="8"/>
  <c r="X1070" i="8"/>
  <c r="V1070" i="8"/>
  <c r="T1070" i="8"/>
  <c r="S1070" i="8"/>
  <c r="Q1070" i="8"/>
  <c r="R1070" i="8"/>
  <c r="P1070" i="8"/>
  <c r="K1070" i="8"/>
  <c r="AT1069" i="8"/>
  <c r="AU1069" i="8"/>
  <c r="V1069" i="8"/>
  <c r="S1069" i="8"/>
  <c r="P1069" i="8"/>
  <c r="K1069" i="8"/>
  <c r="AU1068" i="8"/>
  <c r="AT1068" i="8"/>
  <c r="V1068" i="8"/>
  <c r="U1068" i="8"/>
  <c r="S1068" i="8"/>
  <c r="T1068" i="8"/>
  <c r="P1068" i="8"/>
  <c r="K1068" i="8"/>
  <c r="L1068" i="8"/>
  <c r="AT1067" i="8"/>
  <c r="AU1067" i="8"/>
  <c r="V1067" i="8"/>
  <c r="W1067" i="8"/>
  <c r="S1067" i="8"/>
  <c r="Q1067" i="8"/>
  <c r="R1067" i="8"/>
  <c r="P1067" i="8"/>
  <c r="K1067" i="8"/>
  <c r="AT1066" i="8"/>
  <c r="AU1066" i="8"/>
  <c r="X1066" i="8"/>
  <c r="V1066" i="8"/>
  <c r="W1066" i="8"/>
  <c r="S1066" i="8"/>
  <c r="P1066" i="8"/>
  <c r="K1066" i="8"/>
  <c r="AU1065" i="8"/>
  <c r="AT1065" i="8"/>
  <c r="V1065" i="8"/>
  <c r="T1065" i="8"/>
  <c r="U1065" i="8"/>
  <c r="S1065" i="8"/>
  <c r="P1065" i="8"/>
  <c r="Q1065" i="8"/>
  <c r="R1065" i="8"/>
  <c r="K1065" i="8"/>
  <c r="L1065" i="8"/>
  <c r="AU1064" i="8"/>
  <c r="AT1064" i="8"/>
  <c r="V1064" i="8"/>
  <c r="S1064" i="8"/>
  <c r="P1064" i="8"/>
  <c r="AU1063" i="8"/>
  <c r="AT1063" i="8"/>
  <c r="V1063" i="8"/>
  <c r="W1063" i="8"/>
  <c r="T1063" i="8"/>
  <c r="S1063" i="8"/>
  <c r="Q1063" i="8"/>
  <c r="R1063" i="8"/>
  <c r="P1063" i="8"/>
  <c r="AT1062" i="8"/>
  <c r="AU1062" i="8"/>
  <c r="W1062" i="8"/>
  <c r="V1062" i="8"/>
  <c r="U1062" i="8"/>
  <c r="T1062" i="8"/>
  <c r="S1062" i="8"/>
  <c r="R1062" i="8"/>
  <c r="Q1062" i="8"/>
  <c r="P1062" i="8"/>
  <c r="K1062" i="8"/>
  <c r="L1062" i="8"/>
  <c r="AU1061" i="8"/>
  <c r="AT1061" i="8"/>
  <c r="W1061" i="8"/>
  <c r="X1061" i="8"/>
  <c r="V1061" i="8"/>
  <c r="U1061" i="8"/>
  <c r="T1061" i="8"/>
  <c r="S1061" i="8"/>
  <c r="P1061" i="8"/>
  <c r="K1061" i="8"/>
  <c r="AT1060" i="8"/>
  <c r="AU1060" i="8"/>
  <c r="X1060" i="8"/>
  <c r="W1060" i="8"/>
  <c r="V1060" i="8"/>
  <c r="S1060" i="8"/>
  <c r="Q1060" i="8"/>
  <c r="R1060" i="8"/>
  <c r="P1060" i="8"/>
  <c r="K1060" i="8"/>
  <c r="L1060" i="8"/>
  <c r="AU1059" i="8"/>
  <c r="AT1059" i="8"/>
  <c r="W1059" i="8"/>
  <c r="V1059" i="8"/>
  <c r="T1059" i="8"/>
  <c r="U1059" i="8"/>
  <c r="S1059" i="8"/>
  <c r="R1059" i="8"/>
  <c r="P1059" i="8"/>
  <c r="Q1059" i="8"/>
  <c r="K1059" i="8"/>
  <c r="AT1058" i="8"/>
  <c r="AU1058" i="8"/>
  <c r="X1058" i="8"/>
  <c r="W1058" i="8"/>
  <c r="V1058" i="8"/>
  <c r="T1058" i="8"/>
  <c r="U1058" i="8"/>
  <c r="S1058" i="8"/>
  <c r="P1058" i="8"/>
  <c r="Q1058" i="8"/>
  <c r="R1058" i="8"/>
  <c r="AU1057" i="8"/>
  <c r="AT1057" i="8"/>
  <c r="X1057" i="8"/>
  <c r="W1057" i="8"/>
  <c r="V1057" i="8"/>
  <c r="S1057" i="8"/>
  <c r="P1057" i="8"/>
  <c r="Q1057" i="8"/>
  <c r="AT1056" i="8"/>
  <c r="AU1056" i="8"/>
  <c r="V1056" i="8"/>
  <c r="U1056" i="8"/>
  <c r="T1056" i="8"/>
  <c r="S1056" i="8"/>
  <c r="R1056" i="8"/>
  <c r="Q1056" i="8"/>
  <c r="P1056" i="8"/>
  <c r="AT1055" i="8"/>
  <c r="AU1055" i="8"/>
  <c r="X1055" i="8"/>
  <c r="W1055" i="8"/>
  <c r="V1055" i="8"/>
  <c r="S1055" i="8"/>
  <c r="R1055" i="8"/>
  <c r="P1055" i="8"/>
  <c r="Q1055" i="8"/>
  <c r="K1055" i="8"/>
  <c r="AT1054" i="8"/>
  <c r="AU1054" i="8"/>
  <c r="V1054" i="8"/>
  <c r="W1054" i="8"/>
  <c r="S1054" i="8"/>
  <c r="P1054" i="8"/>
  <c r="AU1053" i="8"/>
  <c r="AT1053" i="8"/>
  <c r="X1053" i="8"/>
  <c r="V1053" i="8"/>
  <c r="W1053" i="8"/>
  <c r="U1053" i="8"/>
  <c r="T1053" i="8"/>
  <c r="S1053" i="8"/>
  <c r="P1053" i="8"/>
  <c r="K1053" i="8"/>
  <c r="L1053" i="8"/>
  <c r="AT1052" i="8"/>
  <c r="AU1052" i="8"/>
  <c r="X1052" i="8"/>
  <c r="W1052" i="8"/>
  <c r="V1052" i="8"/>
  <c r="S1052" i="8"/>
  <c r="P1052" i="8"/>
  <c r="AT1051" i="8"/>
  <c r="AU1051" i="8"/>
  <c r="X1051" i="8"/>
  <c r="W1051" i="8"/>
  <c r="V1051" i="8"/>
  <c r="S1051" i="8"/>
  <c r="R1051" i="8"/>
  <c r="Q1051" i="8"/>
  <c r="P1051" i="8"/>
  <c r="AU1050" i="8"/>
  <c r="AT1050" i="8"/>
  <c r="V1050" i="8"/>
  <c r="S1050" i="8"/>
  <c r="Q1050" i="8"/>
  <c r="P1050" i="8"/>
  <c r="K1050" i="8"/>
  <c r="L1050" i="8"/>
  <c r="AT1049" i="8"/>
  <c r="AU1049" i="8"/>
  <c r="V1049" i="8"/>
  <c r="S1049" i="8"/>
  <c r="P1049" i="8"/>
  <c r="Q1049" i="8"/>
  <c r="AT1048" i="8"/>
  <c r="AU1048" i="8"/>
  <c r="W1048" i="8"/>
  <c r="V1048" i="8"/>
  <c r="T1048" i="8"/>
  <c r="U1048" i="8"/>
  <c r="S1048" i="8"/>
  <c r="Q1048" i="8"/>
  <c r="R1048" i="8"/>
  <c r="P1048" i="8"/>
  <c r="K1048" i="8"/>
  <c r="L1048" i="8"/>
  <c r="AU1047" i="8"/>
  <c r="AT1047" i="8"/>
  <c r="W1047" i="8"/>
  <c r="X1047" i="8"/>
  <c r="V1047" i="8"/>
  <c r="S1047" i="8"/>
  <c r="P1047" i="8"/>
  <c r="AU1046" i="8"/>
  <c r="AT1046" i="8"/>
  <c r="W1046" i="8"/>
  <c r="X1046" i="8"/>
  <c r="V1046" i="8"/>
  <c r="S1046" i="8"/>
  <c r="T1046" i="8"/>
  <c r="U1046" i="8"/>
  <c r="Q1046" i="8"/>
  <c r="R1046" i="8"/>
  <c r="P1046" i="8"/>
  <c r="K1046" i="8"/>
  <c r="AT1045" i="8"/>
  <c r="AU1045" i="8"/>
  <c r="W1045" i="8"/>
  <c r="X1045" i="8"/>
  <c r="V1045" i="8"/>
  <c r="U1045" i="8"/>
  <c r="T1045" i="8"/>
  <c r="S1045" i="8"/>
  <c r="R1045" i="8"/>
  <c r="Q1045" i="8"/>
  <c r="P1045" i="8"/>
  <c r="AT1044" i="8"/>
  <c r="AU1044" i="8"/>
  <c r="X1044" i="8"/>
  <c r="W1044" i="8"/>
  <c r="V1044" i="8"/>
  <c r="S1044" i="8"/>
  <c r="P1044" i="8"/>
  <c r="Q1044" i="8"/>
  <c r="K1044" i="8"/>
  <c r="AU1043" i="8"/>
  <c r="AT1043" i="8"/>
  <c r="V1043" i="8"/>
  <c r="S1043" i="8"/>
  <c r="P1043" i="8"/>
  <c r="AU1042" i="8"/>
  <c r="AT1042" i="8"/>
  <c r="W1042" i="8"/>
  <c r="X1042" i="8"/>
  <c r="V1042" i="8"/>
  <c r="T1042" i="8"/>
  <c r="S1042" i="8"/>
  <c r="P1042" i="8"/>
  <c r="K1042" i="8"/>
  <c r="L1042" i="8"/>
  <c r="AT1041" i="8"/>
  <c r="AU1041" i="8"/>
  <c r="W1041" i="8"/>
  <c r="V1041" i="8"/>
  <c r="T1041" i="8"/>
  <c r="S1041" i="8"/>
  <c r="P1041" i="8"/>
  <c r="Q1041" i="8"/>
  <c r="K1041" i="8"/>
  <c r="AT1040" i="8"/>
  <c r="AU1040" i="8"/>
  <c r="V1040" i="8"/>
  <c r="W1040" i="8"/>
  <c r="X1040" i="8"/>
  <c r="U1040" i="8"/>
  <c r="S1040" i="8"/>
  <c r="T1040" i="8"/>
  <c r="P1040" i="8"/>
  <c r="AT1039" i="8"/>
  <c r="AU1039" i="8"/>
  <c r="V1039" i="8"/>
  <c r="W1039" i="8"/>
  <c r="S1039" i="8"/>
  <c r="R1039" i="8"/>
  <c r="Q1039" i="8"/>
  <c r="P1039" i="8"/>
  <c r="AT1038" i="8"/>
  <c r="AU1038" i="8"/>
  <c r="V1038" i="8"/>
  <c r="S1038" i="8"/>
  <c r="Q1038" i="8"/>
  <c r="R1038" i="8"/>
  <c r="P1038" i="8"/>
  <c r="AU1037" i="8"/>
  <c r="AT1037" i="8"/>
  <c r="V1037" i="8"/>
  <c r="S1037" i="8"/>
  <c r="R1037" i="8"/>
  <c r="Q1037" i="8"/>
  <c r="P1037" i="8"/>
  <c r="AT1036" i="8"/>
  <c r="AU1036" i="8"/>
  <c r="W1036" i="8"/>
  <c r="X1036" i="8"/>
  <c r="V1036" i="8"/>
  <c r="T1036" i="8"/>
  <c r="U1036" i="8"/>
  <c r="S1036" i="8"/>
  <c r="P1036" i="8"/>
  <c r="AT1035" i="8"/>
  <c r="AU1035" i="8"/>
  <c r="W1035" i="8"/>
  <c r="X1035" i="8"/>
  <c r="V1035" i="8"/>
  <c r="T1035" i="8"/>
  <c r="S1035" i="8"/>
  <c r="P1035" i="8"/>
  <c r="AT1034" i="8"/>
  <c r="AU1034" i="8"/>
  <c r="W1034" i="8"/>
  <c r="V1034" i="8"/>
  <c r="T1034" i="8"/>
  <c r="S1034" i="8"/>
  <c r="P1034" i="8"/>
  <c r="K1034" i="8"/>
  <c r="L1034" i="8"/>
  <c r="AU1033" i="8"/>
  <c r="AT1033" i="8"/>
  <c r="V1033" i="8"/>
  <c r="T1033" i="8"/>
  <c r="S1033" i="8"/>
  <c r="P1033" i="8"/>
  <c r="K1033" i="8"/>
  <c r="AT1032" i="8"/>
  <c r="AU1032" i="8"/>
  <c r="V1032" i="8"/>
  <c r="U1032" i="8"/>
  <c r="S1032" i="8"/>
  <c r="T1032" i="8"/>
  <c r="Q1032" i="8"/>
  <c r="R1032" i="8"/>
  <c r="P1032" i="8"/>
  <c r="K1032" i="8"/>
  <c r="L1032" i="8"/>
  <c r="AT1031" i="8"/>
  <c r="AU1031" i="8"/>
  <c r="W1031" i="8"/>
  <c r="X1031" i="8"/>
  <c r="V1031" i="8"/>
  <c r="T1031" i="8"/>
  <c r="U1031" i="8"/>
  <c r="S1031" i="8"/>
  <c r="R1031" i="8"/>
  <c r="Q1031" i="8"/>
  <c r="P1031" i="8"/>
  <c r="AU1030" i="8"/>
  <c r="AT1030" i="8"/>
  <c r="W1030" i="8"/>
  <c r="X1030" i="8"/>
  <c r="V1030" i="8"/>
  <c r="U1030" i="8"/>
  <c r="T1030" i="8"/>
  <c r="S1030" i="8"/>
  <c r="Q1030" i="8"/>
  <c r="R1030" i="8"/>
  <c r="P1030" i="8"/>
  <c r="K1030" i="8"/>
  <c r="L1030" i="8"/>
  <c r="AU1029" i="8"/>
  <c r="AT1029" i="8"/>
  <c r="X1029" i="8"/>
  <c r="W1029" i="8"/>
  <c r="V1029" i="8"/>
  <c r="U1029" i="8"/>
  <c r="T1029" i="8"/>
  <c r="S1029" i="8"/>
  <c r="P1029" i="8"/>
  <c r="AU1028" i="8"/>
  <c r="AT1028" i="8"/>
  <c r="V1028" i="8"/>
  <c r="S1028" i="8"/>
  <c r="T1028" i="8"/>
  <c r="R1028" i="8"/>
  <c r="Q1028" i="8"/>
  <c r="P1028" i="8"/>
  <c r="K1028" i="8"/>
  <c r="L1028" i="8"/>
  <c r="AT1027" i="8"/>
  <c r="AU1027" i="8"/>
  <c r="V1027" i="8"/>
  <c r="T1027" i="8"/>
  <c r="S1027" i="8"/>
  <c r="P1027" i="8"/>
  <c r="Q1027" i="8"/>
  <c r="AT1026" i="8"/>
  <c r="AU1026" i="8"/>
  <c r="V1026" i="8"/>
  <c r="W1026" i="8"/>
  <c r="X1026" i="8"/>
  <c r="S1026" i="8"/>
  <c r="Q1026" i="8"/>
  <c r="R1026" i="8"/>
  <c r="P1026" i="8"/>
  <c r="AU1025" i="8"/>
  <c r="AT1025" i="8"/>
  <c r="X1025" i="8"/>
  <c r="V1025" i="8"/>
  <c r="W1025" i="8"/>
  <c r="S1025" i="8"/>
  <c r="Q1025" i="8"/>
  <c r="R1025" i="8"/>
  <c r="P1025" i="8"/>
  <c r="AT1024" i="8"/>
  <c r="AU1024" i="8"/>
  <c r="X1024" i="8"/>
  <c r="V1024" i="8"/>
  <c r="W1024" i="8"/>
  <c r="S1024" i="8"/>
  <c r="P1024" i="8"/>
  <c r="AU1023" i="8"/>
  <c r="AT1023" i="8"/>
  <c r="V1023" i="8"/>
  <c r="U1023" i="8"/>
  <c r="T1023" i="8"/>
  <c r="S1023" i="8"/>
  <c r="P1023" i="8"/>
  <c r="Q1023" i="8"/>
  <c r="R1023" i="8"/>
  <c r="K1023" i="8"/>
  <c r="L1023" i="8"/>
  <c r="AU1022" i="8"/>
  <c r="AT1022" i="8"/>
  <c r="W1022" i="8"/>
  <c r="X1022" i="8"/>
  <c r="V1022" i="8"/>
  <c r="T1022" i="8"/>
  <c r="S1022" i="8"/>
  <c r="P1022" i="8"/>
  <c r="K1022" i="8"/>
  <c r="AT1021" i="8"/>
  <c r="AU1021" i="8"/>
  <c r="V1021" i="8"/>
  <c r="S1021" i="8"/>
  <c r="P1021" i="8"/>
  <c r="Q1021" i="8"/>
  <c r="R1021" i="8"/>
  <c r="K1021" i="8"/>
  <c r="L1021" i="8"/>
  <c r="AU1020" i="8"/>
  <c r="AT1020" i="8"/>
  <c r="W1020" i="8"/>
  <c r="V1020" i="8"/>
  <c r="T1020" i="8"/>
  <c r="U1020" i="8"/>
  <c r="S1020" i="8"/>
  <c r="Q1020" i="8"/>
  <c r="P1020" i="8"/>
  <c r="AU1019" i="8"/>
  <c r="AT1019" i="8"/>
  <c r="W1019" i="8"/>
  <c r="X1019" i="8"/>
  <c r="V1019" i="8"/>
  <c r="S1019" i="8"/>
  <c r="P1019" i="8"/>
  <c r="K1019" i="8"/>
  <c r="L1019" i="8"/>
  <c r="AU1018" i="8"/>
  <c r="AT1018" i="8"/>
  <c r="W1018" i="8"/>
  <c r="V1018" i="8"/>
  <c r="S1018" i="8"/>
  <c r="T1018" i="8"/>
  <c r="U1018" i="8"/>
  <c r="R1018" i="8"/>
  <c r="Q1018" i="8"/>
  <c r="P1018" i="8"/>
  <c r="K1018" i="8"/>
  <c r="AT1017" i="8"/>
  <c r="AU1017" i="8"/>
  <c r="X1017" i="8"/>
  <c r="W1017" i="8"/>
  <c r="V1017" i="8"/>
  <c r="U1017" i="8"/>
  <c r="T1017" i="8"/>
  <c r="S1017" i="8"/>
  <c r="P1017" i="8"/>
  <c r="Q1017" i="8"/>
  <c r="R1017" i="8"/>
  <c r="AT1016" i="8"/>
  <c r="AU1016" i="8"/>
  <c r="X1016" i="8"/>
  <c r="W1016" i="8"/>
  <c r="V1016" i="8"/>
  <c r="S1016" i="8"/>
  <c r="T1016" i="8"/>
  <c r="R1016" i="8"/>
  <c r="P1016" i="8"/>
  <c r="Q1016" i="8"/>
  <c r="AU1015" i="8"/>
  <c r="AT1015" i="8"/>
  <c r="W1015" i="8"/>
  <c r="V1015" i="8"/>
  <c r="S1015" i="8"/>
  <c r="T1015" i="8"/>
  <c r="U1015" i="8"/>
  <c r="R1015" i="8"/>
  <c r="Q1015" i="8"/>
  <c r="P1015" i="8"/>
  <c r="AT1014" i="8"/>
  <c r="AU1014" i="8"/>
  <c r="W1014" i="8"/>
  <c r="X1014" i="8"/>
  <c r="V1014" i="8"/>
  <c r="T1014" i="8"/>
  <c r="S1014" i="8"/>
  <c r="P1014" i="8"/>
  <c r="K1014" i="8"/>
  <c r="AT1013" i="8"/>
  <c r="AU1013" i="8"/>
  <c r="V1013" i="8"/>
  <c r="W1013" i="8"/>
  <c r="X1013" i="8"/>
  <c r="S1013" i="8"/>
  <c r="R1013" i="8"/>
  <c r="P1013" i="8"/>
  <c r="Q1013" i="8"/>
  <c r="K1013" i="8"/>
  <c r="AU1012" i="8"/>
  <c r="AT1012" i="8"/>
  <c r="V1012" i="8"/>
  <c r="W1012" i="8"/>
  <c r="X1012" i="8"/>
  <c r="S1012" i="8"/>
  <c r="T1012" i="8"/>
  <c r="R1012" i="8"/>
  <c r="Q1012" i="8"/>
  <c r="P1012" i="8"/>
  <c r="K1012" i="8"/>
  <c r="AU1011" i="8"/>
  <c r="AT1011" i="8"/>
  <c r="V1011" i="8"/>
  <c r="T1011" i="8"/>
  <c r="U1011" i="8"/>
  <c r="S1011" i="8"/>
  <c r="P1011" i="8"/>
  <c r="AT1010" i="8"/>
  <c r="AU1010" i="8"/>
  <c r="W1010" i="8"/>
  <c r="V1010" i="8"/>
  <c r="S1010" i="8"/>
  <c r="P1010" i="8"/>
  <c r="K1010" i="8"/>
  <c r="AU1009" i="8"/>
  <c r="AT1009" i="8"/>
  <c r="X1009" i="8"/>
  <c r="W1009" i="8"/>
  <c r="V1009" i="8"/>
  <c r="S1009" i="8"/>
  <c r="R1009" i="8"/>
  <c r="P1009" i="8"/>
  <c r="Q1009" i="8"/>
  <c r="K1009" i="8"/>
  <c r="AU1008" i="8"/>
  <c r="AT1008" i="8"/>
  <c r="V1008" i="8"/>
  <c r="S1008" i="8"/>
  <c r="P1008" i="8"/>
  <c r="K1008" i="8"/>
  <c r="AT1007" i="8"/>
  <c r="AU1007" i="8"/>
  <c r="V1007" i="8"/>
  <c r="S1007" i="8"/>
  <c r="P1007" i="8"/>
  <c r="AT1006" i="8"/>
  <c r="AU1006" i="8"/>
  <c r="V1006" i="8"/>
  <c r="S1006" i="8"/>
  <c r="P1006" i="8"/>
  <c r="K1006" i="8"/>
  <c r="L1006" i="8"/>
  <c r="AU1005" i="8"/>
  <c r="AT1005" i="8"/>
  <c r="V1005" i="8"/>
  <c r="S1005" i="8"/>
  <c r="R1005" i="8"/>
  <c r="Q1005" i="8"/>
  <c r="P1005" i="8"/>
  <c r="AU1004" i="8"/>
  <c r="AT1004" i="8"/>
  <c r="V1004" i="8"/>
  <c r="U1004" i="8"/>
  <c r="T1004" i="8"/>
  <c r="S1004" i="8"/>
  <c r="Q1004" i="8"/>
  <c r="R1004" i="8"/>
  <c r="P1004" i="8"/>
  <c r="K1004" i="8"/>
  <c r="L1004" i="8"/>
  <c r="AT1003" i="8"/>
  <c r="AU1003" i="8"/>
  <c r="X1003" i="8"/>
  <c r="W1003" i="8"/>
  <c r="V1003" i="8"/>
  <c r="T1003" i="8"/>
  <c r="U1003" i="8"/>
  <c r="S1003" i="8"/>
  <c r="P1003" i="8"/>
  <c r="AU1002" i="8"/>
  <c r="AT1002" i="8"/>
  <c r="W1002" i="8"/>
  <c r="X1002" i="8"/>
  <c r="V1002" i="8"/>
  <c r="S1002" i="8"/>
  <c r="R1002" i="8"/>
  <c r="Q1002" i="8"/>
  <c r="P1002" i="8"/>
  <c r="AU1001" i="8"/>
  <c r="AT1001" i="8"/>
  <c r="W1001" i="8"/>
  <c r="V1001" i="8"/>
  <c r="S1001" i="8"/>
  <c r="P1001" i="8"/>
  <c r="Q1001" i="8"/>
  <c r="K1001" i="8"/>
  <c r="AU1000" i="8"/>
  <c r="AT1000" i="8"/>
  <c r="W1000" i="8"/>
  <c r="V1000" i="8"/>
  <c r="S1000" i="8"/>
  <c r="T1000" i="8"/>
  <c r="U1000" i="8"/>
  <c r="R1000" i="8"/>
  <c r="Q1000" i="8"/>
  <c r="P1000" i="8"/>
  <c r="K1000" i="8"/>
  <c r="L1000" i="8"/>
  <c r="AT999" i="8"/>
  <c r="AU999" i="8"/>
  <c r="W999" i="8"/>
  <c r="X999" i="8"/>
  <c r="V999" i="8"/>
  <c r="T999" i="8"/>
  <c r="U999" i="8"/>
  <c r="S999" i="8"/>
  <c r="P999" i="8"/>
  <c r="AT998" i="8"/>
  <c r="AU998" i="8"/>
  <c r="V998" i="8"/>
  <c r="U998" i="8"/>
  <c r="S998" i="8"/>
  <c r="T998" i="8"/>
  <c r="P998" i="8"/>
  <c r="K998" i="8"/>
  <c r="AT997" i="8"/>
  <c r="AU997" i="8"/>
  <c r="X997" i="8"/>
  <c r="V997" i="8"/>
  <c r="W997" i="8"/>
  <c r="S997" i="8"/>
  <c r="P997" i="8"/>
  <c r="K997" i="8"/>
  <c r="L997" i="8"/>
  <c r="AT996" i="8"/>
  <c r="AU996" i="8"/>
  <c r="V996" i="8"/>
  <c r="S996" i="8"/>
  <c r="T996" i="8"/>
  <c r="R996" i="8"/>
  <c r="P996" i="8"/>
  <c r="Q996" i="8"/>
  <c r="K996" i="8"/>
  <c r="AU995" i="8"/>
  <c r="AT995" i="8"/>
  <c r="X995" i="8"/>
  <c r="W995" i="8"/>
  <c r="V995" i="8"/>
  <c r="S995" i="8"/>
  <c r="Q995" i="8"/>
  <c r="R995" i="8"/>
  <c r="P995" i="8"/>
  <c r="AU994" i="8"/>
  <c r="AT994" i="8"/>
  <c r="V994" i="8"/>
  <c r="S994" i="8"/>
  <c r="P994" i="8"/>
  <c r="K994" i="8"/>
  <c r="AU993" i="8"/>
  <c r="AT993" i="8"/>
  <c r="V993" i="8"/>
  <c r="S993" i="8"/>
  <c r="P993" i="8"/>
  <c r="AU992" i="8"/>
  <c r="AT992" i="8"/>
  <c r="W992" i="8"/>
  <c r="V992" i="8"/>
  <c r="S992" i="8"/>
  <c r="R992" i="8"/>
  <c r="Q992" i="8"/>
  <c r="P992" i="8"/>
  <c r="K992" i="8"/>
  <c r="L992" i="8"/>
  <c r="AT991" i="8"/>
  <c r="AU991" i="8"/>
  <c r="V991" i="8"/>
  <c r="U991" i="8"/>
  <c r="T991" i="8"/>
  <c r="S991" i="8"/>
  <c r="P991" i="8"/>
  <c r="K991" i="8"/>
  <c r="L991" i="8"/>
  <c r="AT990" i="8"/>
  <c r="AU990" i="8"/>
  <c r="X990" i="8"/>
  <c r="W990" i="8"/>
  <c r="V990" i="8"/>
  <c r="S990" i="8"/>
  <c r="R990" i="8"/>
  <c r="Q990" i="8"/>
  <c r="P990" i="8"/>
  <c r="K990" i="8"/>
  <c r="L990" i="8"/>
  <c r="AT989" i="8"/>
  <c r="AU989" i="8"/>
  <c r="V989" i="8"/>
  <c r="W989" i="8"/>
  <c r="X989" i="8"/>
  <c r="T989" i="8"/>
  <c r="U989" i="8"/>
  <c r="S989" i="8"/>
  <c r="Q989" i="8"/>
  <c r="P989" i="8"/>
  <c r="AT988" i="8"/>
  <c r="AU988" i="8"/>
  <c r="W988" i="8"/>
  <c r="X988" i="8"/>
  <c r="V988" i="8"/>
  <c r="T988" i="8"/>
  <c r="U988" i="8"/>
  <c r="S988" i="8"/>
  <c r="Q988" i="8"/>
  <c r="R988" i="8"/>
  <c r="P988" i="8"/>
  <c r="K988" i="8"/>
  <c r="AU987" i="8"/>
  <c r="AT987" i="8"/>
  <c r="W987" i="8"/>
  <c r="X987" i="8"/>
  <c r="V987" i="8"/>
  <c r="S987" i="8"/>
  <c r="P987" i="8"/>
  <c r="K987" i="8"/>
  <c r="AU986" i="8"/>
  <c r="AT986" i="8"/>
  <c r="V986" i="8"/>
  <c r="U986" i="8"/>
  <c r="S986" i="8"/>
  <c r="T986" i="8"/>
  <c r="P986" i="8"/>
  <c r="AU985" i="8"/>
  <c r="AT985" i="8"/>
  <c r="W985" i="8"/>
  <c r="X985" i="8"/>
  <c r="V985" i="8"/>
  <c r="S985" i="8"/>
  <c r="R985" i="8"/>
  <c r="P985" i="8"/>
  <c r="Q985" i="8"/>
  <c r="AT984" i="8"/>
  <c r="AU984" i="8"/>
  <c r="V984" i="8"/>
  <c r="U984" i="8"/>
  <c r="S984" i="8"/>
  <c r="T984" i="8"/>
  <c r="P984" i="8"/>
  <c r="K984" i="8"/>
  <c r="AT983" i="8"/>
  <c r="AU983" i="8"/>
  <c r="V983" i="8"/>
  <c r="W983" i="8"/>
  <c r="U983" i="8"/>
  <c r="S983" i="8"/>
  <c r="T983" i="8"/>
  <c r="P983" i="8"/>
  <c r="K983" i="8"/>
  <c r="L983" i="8"/>
  <c r="AT982" i="8"/>
  <c r="AU982" i="8"/>
  <c r="W982" i="8"/>
  <c r="X982" i="8"/>
  <c r="V982" i="8"/>
  <c r="T982" i="8"/>
  <c r="S982" i="8"/>
  <c r="P982" i="8"/>
  <c r="AT981" i="8"/>
  <c r="AU981" i="8"/>
  <c r="X981" i="8"/>
  <c r="W981" i="8"/>
  <c r="V981" i="8"/>
  <c r="T981" i="8"/>
  <c r="U981" i="8"/>
  <c r="S981" i="8"/>
  <c r="Q981" i="8"/>
  <c r="R981" i="8"/>
  <c r="P981" i="8"/>
  <c r="K981" i="8"/>
  <c r="L981" i="8"/>
  <c r="AT980" i="8"/>
  <c r="AU980" i="8"/>
  <c r="X980" i="8"/>
  <c r="V980" i="8"/>
  <c r="W980" i="8"/>
  <c r="T980" i="8"/>
  <c r="U980" i="8"/>
  <c r="S980" i="8"/>
  <c r="Q980" i="8"/>
  <c r="P980" i="8"/>
  <c r="K980" i="8"/>
  <c r="L980" i="8"/>
  <c r="AT979" i="8"/>
  <c r="AU979" i="8"/>
  <c r="V979" i="8"/>
  <c r="T979" i="8"/>
  <c r="S979" i="8"/>
  <c r="P979" i="8"/>
  <c r="AT978" i="8"/>
  <c r="AU978" i="8"/>
  <c r="V978" i="8"/>
  <c r="S978" i="8"/>
  <c r="T978" i="8"/>
  <c r="U978" i="8"/>
  <c r="Q978" i="8"/>
  <c r="R978" i="8"/>
  <c r="P978" i="8"/>
  <c r="AU977" i="8"/>
  <c r="AT977" i="8"/>
  <c r="X977" i="8"/>
  <c r="V977" i="8"/>
  <c r="W977" i="8"/>
  <c r="S977" i="8"/>
  <c r="P977" i="8"/>
  <c r="AT976" i="8"/>
  <c r="AU976" i="8"/>
  <c r="W976" i="8"/>
  <c r="X976" i="8"/>
  <c r="V976" i="8"/>
  <c r="S976" i="8"/>
  <c r="T976" i="8"/>
  <c r="U976" i="8"/>
  <c r="Q976" i="8"/>
  <c r="R976" i="8"/>
  <c r="P976" i="8"/>
  <c r="AT975" i="8"/>
  <c r="AU975" i="8"/>
  <c r="X975" i="8"/>
  <c r="W975" i="8"/>
  <c r="V975" i="8"/>
  <c r="T975" i="8"/>
  <c r="U975" i="8"/>
  <c r="S975" i="8"/>
  <c r="P975" i="8"/>
  <c r="Q975" i="8"/>
  <c r="R975" i="8"/>
  <c r="K975" i="8"/>
  <c r="AT974" i="8"/>
  <c r="AU974" i="8"/>
  <c r="W974" i="8"/>
  <c r="X974" i="8"/>
  <c r="V974" i="8"/>
  <c r="S974" i="8"/>
  <c r="P974" i="8"/>
  <c r="AU973" i="8"/>
  <c r="AT973" i="8"/>
  <c r="V973" i="8"/>
  <c r="W973" i="8"/>
  <c r="X973" i="8"/>
  <c r="S973" i="8"/>
  <c r="P973" i="8"/>
  <c r="Q973" i="8"/>
  <c r="R973" i="8"/>
  <c r="K973" i="8"/>
  <c r="AU972" i="8"/>
  <c r="AT972" i="8"/>
  <c r="X972" i="8"/>
  <c r="V972" i="8"/>
  <c r="W972" i="8"/>
  <c r="S972" i="8"/>
  <c r="P972" i="8"/>
  <c r="Q972" i="8"/>
  <c r="R972" i="8"/>
  <c r="K972" i="8"/>
  <c r="AU971" i="8"/>
  <c r="AT971" i="8"/>
  <c r="V971" i="8"/>
  <c r="S971" i="8"/>
  <c r="R971" i="8"/>
  <c r="P971" i="8"/>
  <c r="Q971" i="8"/>
  <c r="K971" i="8"/>
  <c r="L971" i="8"/>
  <c r="AT970" i="8"/>
  <c r="AU970" i="8"/>
  <c r="V970" i="8"/>
  <c r="U970" i="8"/>
  <c r="S970" i="8"/>
  <c r="T970" i="8"/>
  <c r="Q970" i="8"/>
  <c r="P970" i="8"/>
  <c r="AT969" i="8"/>
  <c r="AU969" i="8"/>
  <c r="V969" i="8"/>
  <c r="W969" i="8"/>
  <c r="U969" i="8"/>
  <c r="T969" i="8"/>
  <c r="S969" i="8"/>
  <c r="P969" i="8"/>
  <c r="K969" i="8"/>
  <c r="L969" i="8"/>
  <c r="AT968" i="8"/>
  <c r="AU968" i="8"/>
  <c r="V968" i="8"/>
  <c r="S968" i="8"/>
  <c r="Q968" i="8"/>
  <c r="R968" i="8"/>
  <c r="P968" i="8"/>
  <c r="AU967" i="8"/>
  <c r="AT967" i="8"/>
  <c r="V967" i="8"/>
  <c r="S967" i="8"/>
  <c r="P967" i="8"/>
  <c r="AU966" i="8"/>
  <c r="AT966" i="8"/>
  <c r="W966" i="8"/>
  <c r="V966" i="8"/>
  <c r="S966" i="8"/>
  <c r="T966" i="8"/>
  <c r="U966" i="8"/>
  <c r="P966" i="8"/>
  <c r="K966" i="8"/>
  <c r="L966" i="8"/>
  <c r="AT965" i="8"/>
  <c r="AU965" i="8"/>
  <c r="W965" i="8"/>
  <c r="X965" i="8"/>
  <c r="V965" i="8"/>
  <c r="S965" i="8"/>
  <c r="Q965" i="8"/>
  <c r="R965" i="8"/>
  <c r="P965" i="8"/>
  <c r="K965" i="8"/>
  <c r="AT964" i="8"/>
  <c r="AU964" i="8"/>
  <c r="V964" i="8"/>
  <c r="T964" i="8"/>
  <c r="U964" i="8"/>
  <c r="S964" i="8"/>
  <c r="P964" i="8"/>
  <c r="AT963" i="8"/>
  <c r="AU963" i="8"/>
  <c r="V963" i="8"/>
  <c r="U963" i="8"/>
  <c r="T963" i="8"/>
  <c r="S963" i="8"/>
  <c r="P963" i="8"/>
  <c r="AT962" i="8"/>
  <c r="AU962" i="8"/>
  <c r="V962" i="8"/>
  <c r="S962" i="8"/>
  <c r="T962" i="8"/>
  <c r="Q962" i="8"/>
  <c r="R962" i="8"/>
  <c r="P962" i="8"/>
  <c r="AU961" i="8"/>
  <c r="AT961" i="8"/>
  <c r="V961" i="8"/>
  <c r="T961" i="8"/>
  <c r="U961" i="8"/>
  <c r="S961" i="8"/>
  <c r="P961" i="8"/>
  <c r="AU960" i="8"/>
  <c r="AT960" i="8"/>
  <c r="X960" i="8"/>
  <c r="W960" i="8"/>
  <c r="V960" i="8"/>
  <c r="S960" i="8"/>
  <c r="R960" i="8"/>
  <c r="Q960" i="8"/>
  <c r="P960" i="8"/>
  <c r="AU959" i="8"/>
  <c r="AT959" i="8"/>
  <c r="V959" i="8"/>
  <c r="S959" i="8"/>
  <c r="P959" i="8"/>
  <c r="Q959" i="8"/>
  <c r="AT958" i="8"/>
  <c r="AU958" i="8"/>
  <c r="W958" i="8"/>
  <c r="X958" i="8"/>
  <c r="V958" i="8"/>
  <c r="U958" i="8"/>
  <c r="T958" i="8"/>
  <c r="S958" i="8"/>
  <c r="Q958" i="8"/>
  <c r="R958" i="8"/>
  <c r="P958" i="8"/>
  <c r="K958" i="8"/>
  <c r="L958" i="8"/>
  <c r="AT957" i="8"/>
  <c r="AU957" i="8"/>
  <c r="V957" i="8"/>
  <c r="W957" i="8"/>
  <c r="T957" i="8"/>
  <c r="U957" i="8"/>
  <c r="S957" i="8"/>
  <c r="R957" i="8"/>
  <c r="P957" i="8"/>
  <c r="Q957" i="8"/>
  <c r="K957" i="8"/>
  <c r="AT956" i="8"/>
  <c r="AU956" i="8"/>
  <c r="V956" i="8"/>
  <c r="S956" i="8"/>
  <c r="T956" i="8"/>
  <c r="R956" i="8"/>
  <c r="P956" i="8"/>
  <c r="Q956" i="8"/>
  <c r="AU955" i="8"/>
  <c r="AT955" i="8"/>
  <c r="V955" i="8"/>
  <c r="S955" i="8"/>
  <c r="R955" i="8"/>
  <c r="P955" i="8"/>
  <c r="Q955" i="8"/>
  <c r="AT954" i="8"/>
  <c r="AU954" i="8"/>
  <c r="W954" i="8"/>
  <c r="V954" i="8"/>
  <c r="T954" i="8"/>
  <c r="U954" i="8"/>
  <c r="S954" i="8"/>
  <c r="P954" i="8"/>
  <c r="K954" i="8"/>
  <c r="AU953" i="8"/>
  <c r="AT953" i="8"/>
  <c r="W953" i="8"/>
  <c r="X953" i="8"/>
  <c r="V953" i="8"/>
  <c r="S953" i="8"/>
  <c r="R953" i="8"/>
  <c r="P953" i="8"/>
  <c r="Q953" i="8"/>
  <c r="K953" i="8"/>
  <c r="L953" i="8"/>
  <c r="AU952" i="8"/>
  <c r="AT952" i="8"/>
  <c r="V952" i="8"/>
  <c r="W952" i="8"/>
  <c r="X952" i="8"/>
  <c r="S952" i="8"/>
  <c r="T952" i="8"/>
  <c r="U952" i="8"/>
  <c r="P952" i="8"/>
  <c r="K952" i="8"/>
  <c r="L952" i="8"/>
  <c r="AU951" i="8"/>
  <c r="AT951" i="8"/>
  <c r="V951" i="8"/>
  <c r="T951" i="8"/>
  <c r="S951" i="8"/>
  <c r="P951" i="8"/>
  <c r="K951" i="8"/>
  <c r="L951" i="8"/>
  <c r="AT950" i="8"/>
  <c r="AU950" i="8"/>
  <c r="V950" i="8"/>
  <c r="T950" i="8"/>
  <c r="U950" i="8"/>
  <c r="S950" i="8"/>
  <c r="P950" i="8"/>
  <c r="K950" i="8"/>
  <c r="L950" i="8"/>
  <c r="AU949" i="8"/>
  <c r="AT949" i="8"/>
  <c r="V949" i="8"/>
  <c r="S949" i="8"/>
  <c r="R949" i="8"/>
  <c r="P949" i="8"/>
  <c r="Q949" i="8"/>
  <c r="AT948" i="8"/>
  <c r="AU948" i="8"/>
  <c r="X948" i="8"/>
  <c r="V948" i="8"/>
  <c r="W948" i="8"/>
  <c r="S948" i="8"/>
  <c r="Q948" i="8"/>
  <c r="R948" i="8"/>
  <c r="P948" i="8"/>
  <c r="AU947" i="8"/>
  <c r="AT947" i="8"/>
  <c r="W947" i="8"/>
  <c r="V947" i="8"/>
  <c r="T947" i="8"/>
  <c r="U947" i="8"/>
  <c r="S947" i="8"/>
  <c r="Q947" i="8"/>
  <c r="R947" i="8"/>
  <c r="P947" i="8"/>
  <c r="K947" i="8"/>
  <c r="L947" i="8"/>
  <c r="AT946" i="8"/>
  <c r="AU946" i="8"/>
  <c r="W946" i="8"/>
  <c r="X946" i="8"/>
  <c r="V946" i="8"/>
  <c r="S946" i="8"/>
  <c r="Q946" i="8"/>
  <c r="P946" i="8"/>
  <c r="K946" i="8"/>
  <c r="L946" i="8"/>
  <c r="AU945" i="8"/>
  <c r="AT945" i="8"/>
  <c r="V945" i="8"/>
  <c r="S945" i="8"/>
  <c r="P945" i="8"/>
  <c r="Q945" i="8"/>
  <c r="R945" i="8"/>
  <c r="AT944" i="8"/>
  <c r="AU944" i="8"/>
  <c r="X944" i="8"/>
  <c r="W944" i="8"/>
  <c r="V944" i="8"/>
  <c r="S944" i="8"/>
  <c r="R944" i="8"/>
  <c r="Q944" i="8"/>
  <c r="P944" i="8"/>
  <c r="AT943" i="8"/>
  <c r="AU943" i="8"/>
  <c r="X943" i="8"/>
  <c r="V943" i="8"/>
  <c r="W943" i="8"/>
  <c r="S943" i="8"/>
  <c r="R943" i="8"/>
  <c r="P943" i="8"/>
  <c r="Q943" i="8"/>
  <c r="AU942" i="8"/>
  <c r="AT942" i="8"/>
  <c r="W942" i="8"/>
  <c r="V942" i="8"/>
  <c r="S942" i="8"/>
  <c r="T942" i="8"/>
  <c r="P942" i="8"/>
  <c r="K942" i="8"/>
  <c r="L942" i="8"/>
  <c r="AT941" i="8"/>
  <c r="AU941" i="8"/>
  <c r="V941" i="8"/>
  <c r="S941" i="8"/>
  <c r="T941" i="8"/>
  <c r="U941" i="8"/>
  <c r="R941" i="8"/>
  <c r="Q941" i="8"/>
  <c r="P941" i="8"/>
  <c r="K941" i="8"/>
  <c r="L941" i="8"/>
  <c r="AT940" i="8"/>
  <c r="AU940" i="8"/>
  <c r="W940" i="8"/>
  <c r="X940" i="8"/>
  <c r="V940" i="8"/>
  <c r="S940" i="8"/>
  <c r="P940" i="8"/>
  <c r="Q940" i="8"/>
  <c r="R940" i="8"/>
  <c r="K940" i="8"/>
  <c r="AU939" i="8"/>
  <c r="AT939" i="8"/>
  <c r="V939" i="8"/>
  <c r="S939" i="8"/>
  <c r="P939" i="8"/>
  <c r="Q939" i="8"/>
  <c r="R939" i="8"/>
  <c r="AT938" i="8"/>
  <c r="AU938" i="8"/>
  <c r="W938" i="8"/>
  <c r="V938" i="8"/>
  <c r="S938" i="8"/>
  <c r="P938" i="8"/>
  <c r="K938" i="8"/>
  <c r="AU937" i="8"/>
  <c r="AT937" i="8"/>
  <c r="X937" i="8"/>
  <c r="W937" i="8"/>
  <c r="V937" i="8"/>
  <c r="S937" i="8"/>
  <c r="P937" i="8"/>
  <c r="K937" i="8"/>
  <c r="AT936" i="8"/>
  <c r="AU936" i="8"/>
  <c r="V936" i="8"/>
  <c r="T936" i="8"/>
  <c r="U936" i="8"/>
  <c r="S936" i="8"/>
  <c r="P936" i="8"/>
  <c r="K936" i="8"/>
  <c r="L936" i="8"/>
  <c r="AT935" i="8"/>
  <c r="AU935" i="8"/>
  <c r="V935" i="8"/>
  <c r="S935" i="8"/>
  <c r="T935" i="8"/>
  <c r="U935" i="8"/>
  <c r="P935" i="8"/>
  <c r="K935" i="8"/>
  <c r="L935" i="8"/>
  <c r="AT934" i="8"/>
  <c r="AU934" i="8"/>
  <c r="V934" i="8"/>
  <c r="S934" i="8"/>
  <c r="Q934" i="8"/>
  <c r="R934" i="8"/>
  <c r="P934" i="8"/>
  <c r="K934" i="8"/>
  <c r="AT933" i="8"/>
  <c r="AU933" i="8"/>
  <c r="V933" i="8"/>
  <c r="U933" i="8"/>
  <c r="T933" i="8"/>
  <c r="S933" i="8"/>
  <c r="P933" i="8"/>
  <c r="K933" i="8"/>
  <c r="L933" i="8"/>
  <c r="AT932" i="8"/>
  <c r="AU932" i="8"/>
  <c r="W932" i="8"/>
  <c r="X932" i="8"/>
  <c r="V932" i="8"/>
  <c r="S932" i="8"/>
  <c r="R932" i="8"/>
  <c r="Q932" i="8"/>
  <c r="P932" i="8"/>
  <c r="K932" i="8"/>
  <c r="AU931" i="8"/>
  <c r="AT931" i="8"/>
  <c r="V931" i="8"/>
  <c r="S931" i="8"/>
  <c r="Q931" i="8"/>
  <c r="R931" i="8"/>
  <c r="P931" i="8"/>
  <c r="K931" i="8"/>
  <c r="AU930" i="8"/>
  <c r="AT930" i="8"/>
  <c r="W930" i="8"/>
  <c r="V930" i="8"/>
  <c r="S930" i="8"/>
  <c r="P930" i="8"/>
  <c r="K930" i="8"/>
  <c r="L930" i="8"/>
  <c r="AU929" i="8"/>
  <c r="AT929" i="8"/>
  <c r="W929" i="8"/>
  <c r="V929" i="8"/>
  <c r="S929" i="8"/>
  <c r="T929" i="8"/>
  <c r="U929" i="8"/>
  <c r="R929" i="8"/>
  <c r="P929" i="8"/>
  <c r="Q929" i="8"/>
  <c r="K929" i="8"/>
  <c r="L929" i="8"/>
  <c r="AT928" i="8"/>
  <c r="AU928" i="8"/>
  <c r="W928" i="8"/>
  <c r="X928" i="8"/>
  <c r="V928" i="8"/>
  <c r="S928" i="8"/>
  <c r="Q928" i="8"/>
  <c r="R928" i="8"/>
  <c r="P928" i="8"/>
  <c r="AT927" i="8"/>
  <c r="AU927" i="8"/>
  <c r="V927" i="8"/>
  <c r="W927" i="8"/>
  <c r="S927" i="8"/>
  <c r="R927" i="8"/>
  <c r="P927" i="8"/>
  <c r="Q927" i="8"/>
  <c r="K927" i="8"/>
  <c r="L927" i="8"/>
  <c r="AT926" i="8"/>
  <c r="AU926" i="8"/>
  <c r="V926" i="8"/>
  <c r="S926" i="8"/>
  <c r="P926" i="8"/>
  <c r="K926" i="8"/>
  <c r="AT925" i="8"/>
  <c r="AU925" i="8"/>
  <c r="V925" i="8"/>
  <c r="W925" i="8"/>
  <c r="X925" i="8"/>
  <c r="U925" i="8"/>
  <c r="T925" i="8"/>
  <c r="S925" i="8"/>
  <c r="P925" i="8"/>
  <c r="AT924" i="8"/>
  <c r="AU924" i="8"/>
  <c r="W924" i="8"/>
  <c r="X924" i="8"/>
  <c r="V924" i="8"/>
  <c r="T924" i="8"/>
  <c r="U924" i="8"/>
  <c r="S924" i="8"/>
  <c r="P924" i="8"/>
  <c r="AT923" i="8"/>
  <c r="AU923" i="8"/>
  <c r="X923" i="8"/>
  <c r="W923" i="8"/>
  <c r="V923" i="8"/>
  <c r="T923" i="8"/>
  <c r="S923" i="8"/>
  <c r="Q923" i="8"/>
  <c r="R923" i="8"/>
  <c r="P923" i="8"/>
  <c r="AT922" i="8"/>
  <c r="AU922" i="8"/>
  <c r="V922" i="8"/>
  <c r="U922" i="8"/>
  <c r="S922" i="8"/>
  <c r="T922" i="8"/>
  <c r="P922" i="8"/>
  <c r="K922" i="8"/>
  <c r="L922" i="8"/>
  <c r="AU921" i="8"/>
  <c r="AT921" i="8"/>
  <c r="V921" i="8"/>
  <c r="S921" i="8"/>
  <c r="P921" i="8"/>
  <c r="Q921" i="8"/>
  <c r="R921" i="8"/>
  <c r="AU920" i="8"/>
  <c r="AT920" i="8"/>
  <c r="V920" i="8"/>
  <c r="S920" i="8"/>
  <c r="Q920" i="8"/>
  <c r="R920" i="8"/>
  <c r="P920" i="8"/>
  <c r="K920" i="8"/>
  <c r="L920" i="8"/>
  <c r="AT919" i="8"/>
  <c r="AU919" i="8"/>
  <c r="X919" i="8"/>
  <c r="W919" i="8"/>
  <c r="V919" i="8"/>
  <c r="T919" i="8"/>
  <c r="U919" i="8"/>
  <c r="S919" i="8"/>
  <c r="R919" i="8"/>
  <c r="Q919" i="8"/>
  <c r="P919" i="8"/>
  <c r="AU918" i="8"/>
  <c r="AT918" i="8"/>
  <c r="W918" i="8"/>
  <c r="X918" i="8"/>
  <c r="V918" i="8"/>
  <c r="S918" i="8"/>
  <c r="Q918" i="8"/>
  <c r="R918" i="8"/>
  <c r="P918" i="8"/>
  <c r="AU917" i="8"/>
  <c r="AT917" i="8"/>
  <c r="V917" i="8"/>
  <c r="U917" i="8"/>
  <c r="T917" i="8"/>
  <c r="S917" i="8"/>
  <c r="P917" i="8"/>
  <c r="K917" i="8"/>
  <c r="AU916" i="8"/>
  <c r="AT916" i="8"/>
  <c r="V916" i="8"/>
  <c r="S916" i="8"/>
  <c r="Q916" i="8"/>
  <c r="P916" i="8"/>
  <c r="K916" i="8"/>
  <c r="L916" i="8"/>
  <c r="AT915" i="8"/>
  <c r="AU915" i="8"/>
  <c r="X915" i="8"/>
  <c r="V915" i="8"/>
  <c r="W915" i="8"/>
  <c r="S915" i="8"/>
  <c r="T915" i="8"/>
  <c r="U915" i="8"/>
  <c r="P915" i="8"/>
  <c r="Q915" i="8"/>
  <c r="AU914" i="8"/>
  <c r="AT914" i="8"/>
  <c r="W914" i="8"/>
  <c r="V914" i="8"/>
  <c r="S914" i="8"/>
  <c r="T914" i="8"/>
  <c r="P914" i="8"/>
  <c r="K914" i="8"/>
  <c r="L914" i="8"/>
  <c r="AT913" i="8"/>
  <c r="AU913" i="8"/>
  <c r="X913" i="8"/>
  <c r="V913" i="8"/>
  <c r="W913" i="8"/>
  <c r="S913" i="8"/>
  <c r="P913" i="8"/>
  <c r="AT912" i="8"/>
  <c r="AU912" i="8"/>
  <c r="V912" i="8"/>
  <c r="S912" i="8"/>
  <c r="R912" i="8"/>
  <c r="Q912" i="8"/>
  <c r="P912" i="8"/>
  <c r="AT911" i="8"/>
  <c r="AU911" i="8"/>
  <c r="W911" i="8"/>
  <c r="X911" i="8"/>
  <c r="V911" i="8"/>
  <c r="S911" i="8"/>
  <c r="Q911" i="8"/>
  <c r="R911" i="8"/>
  <c r="P911" i="8"/>
  <c r="AT910" i="8"/>
  <c r="AU910" i="8"/>
  <c r="X910" i="8"/>
  <c r="V910" i="8"/>
  <c r="W910" i="8"/>
  <c r="T910" i="8"/>
  <c r="S910" i="8"/>
  <c r="P910" i="8"/>
  <c r="AT909" i="8"/>
  <c r="AU909" i="8"/>
  <c r="V909" i="8"/>
  <c r="T909" i="8"/>
  <c r="S909" i="8"/>
  <c r="P909" i="8"/>
  <c r="K909" i="8"/>
  <c r="L909" i="8"/>
  <c r="AU908" i="8"/>
  <c r="AT908" i="8"/>
  <c r="V908" i="8"/>
  <c r="S908" i="8"/>
  <c r="R908" i="8"/>
  <c r="P908" i="8"/>
  <c r="Q908" i="8"/>
  <c r="K908" i="8"/>
  <c r="L908" i="8"/>
  <c r="AU907" i="8"/>
  <c r="AT907" i="8"/>
  <c r="V907" i="8"/>
  <c r="S907" i="8"/>
  <c r="P907" i="8"/>
  <c r="Q907" i="8"/>
  <c r="R907" i="8"/>
  <c r="K907" i="8"/>
  <c r="L907" i="8"/>
  <c r="AT906" i="8"/>
  <c r="AU906" i="8"/>
  <c r="W906" i="8"/>
  <c r="V906" i="8"/>
  <c r="S906" i="8"/>
  <c r="R906" i="8"/>
  <c r="Q906" i="8"/>
  <c r="P906" i="8"/>
  <c r="K906" i="8"/>
  <c r="AT905" i="8"/>
  <c r="AU905" i="8"/>
  <c r="V905" i="8"/>
  <c r="T905" i="8"/>
  <c r="U905" i="8"/>
  <c r="S905" i="8"/>
  <c r="Q905" i="8"/>
  <c r="R905" i="8"/>
  <c r="P905" i="8"/>
  <c r="AU904" i="8"/>
  <c r="AT904" i="8"/>
  <c r="X904" i="8"/>
  <c r="W904" i="8"/>
  <c r="V904" i="8"/>
  <c r="T904" i="8"/>
  <c r="U904" i="8"/>
  <c r="S904" i="8"/>
  <c r="Q904" i="8"/>
  <c r="P904" i="8"/>
  <c r="AU903" i="8"/>
  <c r="AT903" i="8"/>
  <c r="X903" i="8"/>
  <c r="W903" i="8"/>
  <c r="V903" i="8"/>
  <c r="S903" i="8"/>
  <c r="R903" i="8"/>
  <c r="Q903" i="8"/>
  <c r="P903" i="8"/>
  <c r="K903" i="8"/>
  <c r="AU902" i="8"/>
  <c r="AT902" i="8"/>
  <c r="V902" i="8"/>
  <c r="S902" i="8"/>
  <c r="Q902" i="8"/>
  <c r="R902" i="8"/>
  <c r="P902" i="8"/>
  <c r="AT901" i="8"/>
  <c r="AU901" i="8"/>
  <c r="V901" i="8"/>
  <c r="W901" i="8"/>
  <c r="S901" i="8"/>
  <c r="R901" i="8"/>
  <c r="P901" i="8"/>
  <c r="Q901" i="8"/>
  <c r="K901" i="8"/>
  <c r="L901" i="8"/>
  <c r="AU900" i="8"/>
  <c r="AT900" i="8"/>
  <c r="V900" i="8"/>
  <c r="U900" i="8"/>
  <c r="S900" i="8"/>
  <c r="T900" i="8"/>
  <c r="P900" i="8"/>
  <c r="Q900" i="8"/>
  <c r="R900" i="8"/>
  <c r="AU899" i="8"/>
  <c r="AT899" i="8"/>
  <c r="V899" i="8"/>
  <c r="W899" i="8"/>
  <c r="T899" i="8"/>
  <c r="U899" i="8"/>
  <c r="S899" i="8"/>
  <c r="P899" i="8"/>
  <c r="AT898" i="8"/>
  <c r="AU898" i="8"/>
  <c r="V898" i="8"/>
  <c r="S898" i="8"/>
  <c r="T898" i="8"/>
  <c r="P898" i="8"/>
  <c r="Q898" i="8"/>
  <c r="R898" i="8"/>
  <c r="AU897" i="8"/>
  <c r="AT897" i="8"/>
  <c r="V897" i="8"/>
  <c r="U897" i="8"/>
  <c r="T897" i="8"/>
  <c r="S897" i="8"/>
  <c r="P897" i="8"/>
  <c r="AT896" i="8"/>
  <c r="AU896" i="8"/>
  <c r="V896" i="8"/>
  <c r="W896" i="8"/>
  <c r="X896" i="8"/>
  <c r="S896" i="8"/>
  <c r="P896" i="8"/>
  <c r="K896" i="8"/>
  <c r="L896" i="8"/>
  <c r="AT895" i="8"/>
  <c r="AU895" i="8"/>
  <c r="V895" i="8"/>
  <c r="W895" i="8"/>
  <c r="X895" i="8"/>
  <c r="T895" i="8"/>
  <c r="S895" i="8"/>
  <c r="P895" i="8"/>
  <c r="K895" i="8"/>
  <c r="L895" i="8"/>
  <c r="AU894" i="8"/>
  <c r="AT894" i="8"/>
  <c r="V894" i="8"/>
  <c r="T894" i="8"/>
  <c r="U894" i="8"/>
  <c r="S894" i="8"/>
  <c r="P894" i="8"/>
  <c r="K894" i="8"/>
  <c r="AT893" i="8"/>
  <c r="AU893" i="8"/>
  <c r="V893" i="8"/>
  <c r="S893" i="8"/>
  <c r="P893" i="8"/>
  <c r="Q893" i="8"/>
  <c r="R893" i="8"/>
  <c r="AU892" i="8"/>
  <c r="AT892" i="8"/>
  <c r="V892" i="8"/>
  <c r="W892" i="8"/>
  <c r="X892" i="8"/>
  <c r="U892" i="8"/>
  <c r="T892" i="8"/>
  <c r="S892" i="8"/>
  <c r="Q892" i="8"/>
  <c r="R892" i="8"/>
  <c r="P892" i="8"/>
  <c r="K892" i="8"/>
  <c r="L892" i="8"/>
  <c r="AU891" i="8"/>
  <c r="AT891" i="8"/>
  <c r="V891" i="8"/>
  <c r="T891" i="8"/>
  <c r="U891" i="8"/>
  <c r="S891" i="8"/>
  <c r="Q891" i="8"/>
  <c r="P891" i="8"/>
  <c r="K891" i="8"/>
  <c r="L891" i="8"/>
  <c r="AT890" i="8"/>
  <c r="AU890" i="8"/>
  <c r="W890" i="8"/>
  <c r="X890" i="8"/>
  <c r="V890" i="8"/>
  <c r="S890" i="8"/>
  <c r="P890" i="8"/>
  <c r="AU889" i="8"/>
  <c r="AT889" i="8"/>
  <c r="W889" i="8"/>
  <c r="V889" i="8"/>
  <c r="S889" i="8"/>
  <c r="Q889" i="8"/>
  <c r="R889" i="8"/>
  <c r="P889" i="8"/>
  <c r="K889" i="8"/>
  <c r="AT888" i="8"/>
  <c r="AU888" i="8"/>
  <c r="W888" i="8"/>
  <c r="X888" i="8"/>
  <c r="V888" i="8"/>
  <c r="S888" i="8"/>
  <c r="P888" i="8"/>
  <c r="AT887" i="8"/>
  <c r="AU887" i="8"/>
  <c r="X887" i="8"/>
  <c r="W887" i="8"/>
  <c r="V887" i="8"/>
  <c r="T887" i="8"/>
  <c r="S887" i="8"/>
  <c r="P887" i="8"/>
  <c r="Q887" i="8"/>
  <c r="K887" i="8"/>
  <c r="AT886" i="8"/>
  <c r="AU886" i="8"/>
  <c r="W886" i="8"/>
  <c r="X886" i="8"/>
  <c r="V886" i="8"/>
  <c r="U886" i="8"/>
  <c r="S886" i="8"/>
  <c r="T886" i="8"/>
  <c r="R886" i="8"/>
  <c r="Q886" i="8"/>
  <c r="P886" i="8"/>
  <c r="AT885" i="8"/>
  <c r="AU885" i="8"/>
  <c r="X885" i="8"/>
  <c r="V885" i="8"/>
  <c r="W885" i="8"/>
  <c r="S885" i="8"/>
  <c r="P885" i="8"/>
  <c r="K885" i="8"/>
  <c r="AT884" i="8"/>
  <c r="AU884" i="8"/>
  <c r="W884" i="8"/>
  <c r="X884" i="8"/>
  <c r="V884" i="8"/>
  <c r="S884" i="8"/>
  <c r="T884" i="8"/>
  <c r="U884" i="8"/>
  <c r="Q884" i="8"/>
  <c r="R884" i="8"/>
  <c r="P884" i="8"/>
  <c r="AT883" i="8"/>
  <c r="AU883" i="8"/>
  <c r="X883" i="8"/>
  <c r="W883" i="8"/>
  <c r="V883" i="8"/>
  <c r="S883" i="8"/>
  <c r="Q883" i="8"/>
  <c r="R883" i="8"/>
  <c r="P883" i="8"/>
  <c r="AU882" i="8"/>
  <c r="AT882" i="8"/>
  <c r="V882" i="8"/>
  <c r="S882" i="8"/>
  <c r="P882" i="8"/>
  <c r="Q882" i="8"/>
  <c r="K882" i="8"/>
  <c r="AT881" i="8"/>
  <c r="AU881" i="8"/>
  <c r="V881" i="8"/>
  <c r="W881" i="8"/>
  <c r="T881" i="8"/>
  <c r="S881" i="8"/>
  <c r="Q881" i="8"/>
  <c r="R881" i="8"/>
  <c r="P881" i="8"/>
  <c r="AU880" i="8"/>
  <c r="AT880" i="8"/>
  <c r="V880" i="8"/>
  <c r="S880" i="8"/>
  <c r="P880" i="8"/>
  <c r="Q880" i="8"/>
  <c r="R880" i="8"/>
  <c r="K880" i="8"/>
  <c r="L880" i="8"/>
  <c r="AU879" i="8"/>
  <c r="AT879" i="8"/>
  <c r="V879" i="8"/>
  <c r="T879" i="8"/>
  <c r="U879" i="8"/>
  <c r="S879" i="8"/>
  <c r="Q879" i="8"/>
  <c r="R879" i="8"/>
  <c r="P879" i="8"/>
  <c r="K879" i="8"/>
  <c r="L879" i="8"/>
  <c r="AU878" i="8"/>
  <c r="AT878" i="8"/>
  <c r="V878" i="8"/>
  <c r="T878" i="8"/>
  <c r="U878" i="8"/>
  <c r="S878" i="8"/>
  <c r="Q878" i="8"/>
  <c r="R878" i="8"/>
  <c r="P878" i="8"/>
  <c r="K878" i="8"/>
  <c r="AU877" i="8"/>
  <c r="AT877" i="8"/>
  <c r="X877" i="8"/>
  <c r="W877" i="8"/>
  <c r="V877" i="8"/>
  <c r="T877" i="8"/>
  <c r="U877" i="8"/>
  <c r="S877" i="8"/>
  <c r="P877" i="8"/>
  <c r="K877" i="8"/>
  <c r="AU876" i="8"/>
  <c r="AT876" i="8"/>
  <c r="W876" i="8"/>
  <c r="X876" i="8"/>
  <c r="V876" i="8"/>
  <c r="S876" i="8"/>
  <c r="T876" i="8"/>
  <c r="U876" i="8"/>
  <c r="Q876" i="8"/>
  <c r="R876" i="8"/>
  <c r="P876" i="8"/>
  <c r="K876" i="8"/>
  <c r="AU875" i="8"/>
  <c r="AT875" i="8"/>
  <c r="X875" i="8"/>
  <c r="W875" i="8"/>
  <c r="V875" i="8"/>
  <c r="S875" i="8"/>
  <c r="P875" i="8"/>
  <c r="K875" i="8"/>
  <c r="AT874" i="8"/>
  <c r="AU874" i="8"/>
  <c r="V874" i="8"/>
  <c r="T874" i="8"/>
  <c r="U874" i="8"/>
  <c r="S874" i="8"/>
  <c r="Q874" i="8"/>
  <c r="R874" i="8"/>
  <c r="P874" i="8"/>
  <c r="K874" i="8"/>
  <c r="AT873" i="8"/>
  <c r="AU873" i="8"/>
  <c r="V873" i="8"/>
  <c r="W873" i="8"/>
  <c r="S873" i="8"/>
  <c r="T873" i="8"/>
  <c r="P873" i="8"/>
  <c r="Q873" i="8"/>
  <c r="AU872" i="8"/>
  <c r="AT872" i="8"/>
  <c r="V872" i="8"/>
  <c r="U872" i="8"/>
  <c r="S872" i="8"/>
  <c r="T872" i="8"/>
  <c r="P872" i="8"/>
  <c r="K872" i="8"/>
  <c r="AU871" i="8"/>
  <c r="AT871" i="8"/>
  <c r="V871" i="8"/>
  <c r="W871" i="8"/>
  <c r="S871" i="8"/>
  <c r="Q871" i="8"/>
  <c r="R871" i="8"/>
  <c r="P871" i="8"/>
  <c r="AT870" i="8"/>
  <c r="AU870" i="8"/>
  <c r="X870" i="8"/>
  <c r="V870" i="8"/>
  <c r="W870" i="8"/>
  <c r="S870" i="8"/>
  <c r="T870" i="8"/>
  <c r="P870" i="8"/>
  <c r="AU869" i="8"/>
  <c r="AT869" i="8"/>
  <c r="V869" i="8"/>
  <c r="T869" i="8"/>
  <c r="S869" i="8"/>
  <c r="P869" i="8"/>
  <c r="K869" i="8"/>
  <c r="L869" i="8"/>
  <c r="AT868" i="8"/>
  <c r="AU868" i="8"/>
  <c r="W868" i="8"/>
  <c r="X868" i="8"/>
  <c r="V868" i="8"/>
  <c r="U868" i="8"/>
  <c r="T868" i="8"/>
  <c r="S868" i="8"/>
  <c r="P868" i="8"/>
  <c r="AT867" i="8"/>
  <c r="AU867" i="8"/>
  <c r="W867" i="8"/>
  <c r="X867" i="8"/>
  <c r="V867" i="8"/>
  <c r="S867" i="8"/>
  <c r="R867" i="8"/>
  <c r="Q867" i="8"/>
  <c r="P867" i="8"/>
  <c r="AT866" i="8"/>
  <c r="AU866" i="8"/>
  <c r="W866" i="8"/>
  <c r="V866" i="8"/>
  <c r="S866" i="8"/>
  <c r="R866" i="8"/>
  <c r="Q866" i="8"/>
  <c r="P866" i="8"/>
  <c r="K866" i="8"/>
  <c r="L866" i="8"/>
  <c r="AT865" i="8"/>
  <c r="AU865" i="8"/>
  <c r="V865" i="8"/>
  <c r="T865" i="8"/>
  <c r="U865" i="8"/>
  <c r="S865" i="8"/>
  <c r="P865" i="8"/>
  <c r="K865" i="8"/>
  <c r="AT864" i="8"/>
  <c r="AU864" i="8"/>
  <c r="W864" i="8"/>
  <c r="X864" i="8"/>
  <c r="V864" i="8"/>
  <c r="T864" i="8"/>
  <c r="S864" i="8"/>
  <c r="Q864" i="8"/>
  <c r="R864" i="8"/>
  <c r="P864" i="8"/>
  <c r="K864" i="8"/>
  <c r="AU863" i="8"/>
  <c r="AT863" i="8"/>
  <c r="V863" i="8"/>
  <c r="T863" i="8"/>
  <c r="U863" i="8"/>
  <c r="S863" i="8"/>
  <c r="P863" i="8"/>
  <c r="Q863" i="8"/>
  <c r="R863" i="8"/>
  <c r="K863" i="8"/>
  <c r="L863" i="8"/>
  <c r="AT862" i="8"/>
  <c r="AU862" i="8"/>
  <c r="W862" i="8"/>
  <c r="X862" i="8"/>
  <c r="V862" i="8"/>
  <c r="S862" i="8"/>
  <c r="R862" i="8"/>
  <c r="Q862" i="8"/>
  <c r="P862" i="8"/>
  <c r="AU861" i="8"/>
  <c r="AT861" i="8"/>
  <c r="V861" i="8"/>
  <c r="U861" i="8"/>
  <c r="T861" i="8"/>
  <c r="S861" i="8"/>
  <c r="R861" i="8"/>
  <c r="Q861" i="8"/>
  <c r="P861" i="8"/>
  <c r="AT860" i="8"/>
  <c r="AU860" i="8"/>
  <c r="W860" i="8"/>
  <c r="X860" i="8"/>
  <c r="V860" i="8"/>
  <c r="T860" i="8"/>
  <c r="U860" i="8"/>
  <c r="S860" i="8"/>
  <c r="P860" i="8"/>
  <c r="AU859" i="8"/>
  <c r="AT859" i="8"/>
  <c r="W859" i="8"/>
  <c r="X859" i="8"/>
  <c r="V859" i="8"/>
  <c r="S859" i="8"/>
  <c r="R859" i="8"/>
  <c r="P859" i="8"/>
  <c r="Q859" i="8"/>
  <c r="K859" i="8"/>
  <c r="AT858" i="8"/>
  <c r="AU858" i="8"/>
  <c r="V858" i="8"/>
  <c r="W858" i="8"/>
  <c r="X858" i="8"/>
  <c r="S858" i="8"/>
  <c r="Q858" i="8"/>
  <c r="R858" i="8"/>
  <c r="P858" i="8"/>
  <c r="K858" i="8"/>
  <c r="L858" i="8"/>
  <c r="AU857" i="8"/>
  <c r="AT857" i="8"/>
  <c r="V857" i="8"/>
  <c r="S857" i="8"/>
  <c r="R857" i="8"/>
  <c r="Q857" i="8"/>
  <c r="P857" i="8"/>
  <c r="K857" i="8"/>
  <c r="L857" i="8"/>
  <c r="AT856" i="8"/>
  <c r="AU856" i="8"/>
  <c r="X856" i="8"/>
  <c r="V856" i="8"/>
  <c r="W856" i="8"/>
  <c r="S856" i="8"/>
  <c r="P856" i="8"/>
  <c r="Q856" i="8"/>
  <c r="R856" i="8"/>
  <c r="AT855" i="8"/>
  <c r="AU855" i="8"/>
  <c r="V855" i="8"/>
  <c r="W855" i="8"/>
  <c r="S855" i="8"/>
  <c r="P855" i="8"/>
  <c r="AU854" i="8"/>
  <c r="AT854" i="8"/>
  <c r="W854" i="8"/>
  <c r="V854" i="8"/>
  <c r="U854" i="8"/>
  <c r="T854" i="8"/>
  <c r="S854" i="8"/>
  <c r="P854" i="8"/>
  <c r="AU853" i="8"/>
  <c r="AT853" i="8"/>
  <c r="V853" i="8"/>
  <c r="S853" i="8"/>
  <c r="R853" i="8"/>
  <c r="Q853" i="8"/>
  <c r="P853" i="8"/>
  <c r="K853" i="8"/>
  <c r="L853" i="8"/>
  <c r="AT852" i="8"/>
  <c r="AU852" i="8"/>
  <c r="V852" i="8"/>
  <c r="U852" i="8"/>
  <c r="T852" i="8"/>
  <c r="S852" i="8"/>
  <c r="P852" i="8"/>
  <c r="Q852" i="8"/>
  <c r="AT851" i="8"/>
  <c r="AU851" i="8"/>
  <c r="W851" i="8"/>
  <c r="X851" i="8"/>
  <c r="V851" i="8"/>
  <c r="S851" i="8"/>
  <c r="P851" i="8"/>
  <c r="AU850" i="8"/>
  <c r="AT850" i="8"/>
  <c r="V850" i="8"/>
  <c r="S850" i="8"/>
  <c r="Q850" i="8"/>
  <c r="R850" i="8"/>
  <c r="P850" i="8"/>
  <c r="K850" i="8"/>
  <c r="AT849" i="8"/>
  <c r="AU849" i="8"/>
  <c r="W849" i="8"/>
  <c r="X849" i="8"/>
  <c r="V849" i="8"/>
  <c r="T849" i="8"/>
  <c r="U849" i="8"/>
  <c r="S849" i="8"/>
  <c r="P849" i="8"/>
  <c r="AT848" i="8"/>
  <c r="AU848" i="8"/>
  <c r="W848" i="8"/>
  <c r="X848" i="8"/>
  <c r="V848" i="8"/>
  <c r="S848" i="8"/>
  <c r="R848" i="8"/>
  <c r="Q848" i="8"/>
  <c r="P848" i="8"/>
  <c r="K848" i="8"/>
  <c r="AU847" i="8"/>
  <c r="AT847" i="8"/>
  <c r="V847" i="8"/>
  <c r="U847" i="8"/>
  <c r="T847" i="8"/>
  <c r="S847" i="8"/>
  <c r="P847" i="8"/>
  <c r="K847" i="8"/>
  <c r="AT846" i="8"/>
  <c r="AU846" i="8"/>
  <c r="W846" i="8"/>
  <c r="X846" i="8"/>
  <c r="V846" i="8"/>
  <c r="T846" i="8"/>
  <c r="S846" i="8"/>
  <c r="P846" i="8"/>
  <c r="K846" i="8"/>
  <c r="L846" i="8"/>
  <c r="AU845" i="8"/>
  <c r="AT845" i="8"/>
  <c r="V845" i="8"/>
  <c r="U845" i="8"/>
  <c r="T845" i="8"/>
  <c r="S845" i="8"/>
  <c r="P845" i="8"/>
  <c r="K845" i="8"/>
  <c r="L845" i="8"/>
  <c r="AT844" i="8"/>
  <c r="AU844" i="8"/>
  <c r="V844" i="8"/>
  <c r="U844" i="8"/>
  <c r="S844" i="8"/>
  <c r="T844" i="8"/>
  <c r="Q844" i="8"/>
  <c r="P844" i="8"/>
  <c r="K844" i="8"/>
  <c r="AU843" i="8"/>
  <c r="AT843" i="8"/>
  <c r="X843" i="8"/>
  <c r="V843" i="8"/>
  <c r="W843" i="8"/>
  <c r="S843" i="8"/>
  <c r="T843" i="8"/>
  <c r="U843" i="8"/>
  <c r="Q843" i="8"/>
  <c r="R843" i="8"/>
  <c r="P843" i="8"/>
  <c r="AT842" i="8"/>
  <c r="AU842" i="8"/>
  <c r="W842" i="8"/>
  <c r="X842" i="8"/>
  <c r="V842" i="8"/>
  <c r="S842" i="8"/>
  <c r="P842" i="8"/>
  <c r="K842" i="8"/>
  <c r="AT841" i="8"/>
  <c r="AU841" i="8"/>
  <c r="V841" i="8"/>
  <c r="S841" i="8"/>
  <c r="R841" i="8"/>
  <c r="P841" i="8"/>
  <c r="Q841" i="8"/>
  <c r="K841" i="8"/>
  <c r="AT840" i="8"/>
  <c r="AU840" i="8"/>
  <c r="W840" i="8"/>
  <c r="X840" i="8"/>
  <c r="V840" i="8"/>
  <c r="T840" i="8"/>
  <c r="U840" i="8"/>
  <c r="S840" i="8"/>
  <c r="P840" i="8"/>
  <c r="AU839" i="8"/>
  <c r="AT839" i="8"/>
  <c r="V839" i="8"/>
  <c r="W839" i="8"/>
  <c r="X839" i="8"/>
  <c r="S839" i="8"/>
  <c r="P839" i="8"/>
  <c r="K839" i="8"/>
  <c r="AU838" i="8"/>
  <c r="AT838" i="8"/>
  <c r="W838" i="8"/>
  <c r="V838" i="8"/>
  <c r="S838" i="8"/>
  <c r="P838" i="8"/>
  <c r="K838" i="8"/>
  <c r="L838" i="8"/>
  <c r="AU837" i="8"/>
  <c r="AT837" i="8"/>
  <c r="V837" i="8"/>
  <c r="S837" i="8"/>
  <c r="T837" i="8"/>
  <c r="U837" i="8"/>
  <c r="Q837" i="8"/>
  <c r="R837" i="8"/>
  <c r="P837" i="8"/>
  <c r="AT836" i="8"/>
  <c r="AU836" i="8"/>
  <c r="V836" i="8"/>
  <c r="T836" i="8"/>
  <c r="U836" i="8"/>
  <c r="S836" i="8"/>
  <c r="R836" i="8"/>
  <c r="Q836" i="8"/>
  <c r="P836" i="8"/>
  <c r="K836" i="8"/>
  <c r="AT835" i="8"/>
  <c r="AU835" i="8"/>
  <c r="W835" i="8"/>
  <c r="X835" i="8"/>
  <c r="V835" i="8"/>
  <c r="T835" i="8"/>
  <c r="U835" i="8"/>
  <c r="S835" i="8"/>
  <c r="R835" i="8"/>
  <c r="Q835" i="8"/>
  <c r="P835" i="8"/>
  <c r="AU834" i="8"/>
  <c r="AT834" i="8"/>
  <c r="W834" i="8"/>
  <c r="X834" i="8"/>
  <c r="V834" i="8"/>
  <c r="U834" i="8"/>
  <c r="S834" i="8"/>
  <c r="T834" i="8"/>
  <c r="P834" i="8"/>
  <c r="K834" i="8"/>
  <c r="L834" i="8"/>
  <c r="AU833" i="8"/>
  <c r="AT833" i="8"/>
  <c r="V833" i="8"/>
  <c r="W833" i="8"/>
  <c r="X833" i="8"/>
  <c r="U833" i="8"/>
  <c r="S833" i="8"/>
  <c r="T833" i="8"/>
  <c r="P833" i="8"/>
  <c r="AU832" i="8"/>
  <c r="AT832" i="8"/>
  <c r="W832" i="8"/>
  <c r="V832" i="8"/>
  <c r="S832" i="8"/>
  <c r="R832" i="8"/>
  <c r="Q832" i="8"/>
  <c r="P832" i="8"/>
  <c r="K832" i="8"/>
  <c r="L832" i="8"/>
  <c r="AT831" i="8"/>
  <c r="AU831" i="8"/>
  <c r="W831" i="8"/>
  <c r="X831" i="8"/>
  <c r="V831" i="8"/>
  <c r="S831" i="8"/>
  <c r="T831" i="8"/>
  <c r="R831" i="8"/>
  <c r="P831" i="8"/>
  <c r="Q831" i="8"/>
  <c r="AT830" i="8"/>
  <c r="AU830" i="8"/>
  <c r="W830" i="8"/>
  <c r="X830" i="8"/>
  <c r="V830" i="8"/>
  <c r="S830" i="8"/>
  <c r="P830" i="8"/>
  <c r="AU829" i="8"/>
  <c r="AT829" i="8"/>
  <c r="V829" i="8"/>
  <c r="W829" i="8"/>
  <c r="S829" i="8"/>
  <c r="Q829" i="8"/>
  <c r="R829" i="8"/>
  <c r="P829" i="8"/>
  <c r="AT828" i="8"/>
  <c r="AU828" i="8"/>
  <c r="V828" i="8"/>
  <c r="S828" i="8"/>
  <c r="P828" i="8"/>
  <c r="AU827" i="8"/>
  <c r="AT827" i="8"/>
  <c r="V827" i="8"/>
  <c r="U827" i="8"/>
  <c r="S827" i="8"/>
  <c r="T827" i="8"/>
  <c r="P827" i="8"/>
  <c r="Q827" i="8"/>
  <c r="R827" i="8"/>
  <c r="K827" i="8"/>
  <c r="L827" i="8"/>
  <c r="AU826" i="8"/>
  <c r="AT826" i="8"/>
  <c r="W826" i="8"/>
  <c r="X826" i="8"/>
  <c r="V826" i="8"/>
  <c r="S826" i="8"/>
  <c r="P826" i="8"/>
  <c r="K826" i="8"/>
  <c r="AT825" i="8"/>
  <c r="AU825" i="8"/>
  <c r="V825" i="8"/>
  <c r="T825" i="8"/>
  <c r="S825" i="8"/>
  <c r="P825" i="8"/>
  <c r="AT824" i="8"/>
  <c r="AU824" i="8"/>
  <c r="V824" i="8"/>
  <c r="S824" i="8"/>
  <c r="R824" i="8"/>
  <c r="Q824" i="8"/>
  <c r="P824" i="8"/>
  <c r="K824" i="8"/>
  <c r="AT823" i="8"/>
  <c r="AU823" i="8"/>
  <c r="X823" i="8"/>
  <c r="W823" i="8"/>
  <c r="V823" i="8"/>
  <c r="U823" i="8"/>
  <c r="T823" i="8"/>
  <c r="S823" i="8"/>
  <c r="Q823" i="8"/>
  <c r="P823" i="8"/>
  <c r="AT822" i="8"/>
  <c r="AU822" i="8"/>
  <c r="X822" i="8"/>
  <c r="W822" i="8"/>
  <c r="V822" i="8"/>
  <c r="S822" i="8"/>
  <c r="R822" i="8"/>
  <c r="Q822" i="8"/>
  <c r="P822" i="8"/>
  <c r="AU821" i="8"/>
  <c r="AT821" i="8"/>
  <c r="V821" i="8"/>
  <c r="U821" i="8"/>
  <c r="T821" i="8"/>
  <c r="S821" i="8"/>
  <c r="P821" i="8"/>
  <c r="K821" i="8"/>
  <c r="AU820" i="8"/>
  <c r="AT820" i="8"/>
  <c r="X820" i="8"/>
  <c r="W820" i="8"/>
  <c r="V820" i="8"/>
  <c r="T820" i="8"/>
  <c r="S820" i="8"/>
  <c r="P820" i="8"/>
  <c r="K820" i="8"/>
  <c r="L820" i="8"/>
  <c r="AU819" i="8"/>
  <c r="AT819" i="8"/>
  <c r="V819" i="8"/>
  <c r="T819" i="8"/>
  <c r="U819" i="8"/>
  <c r="S819" i="8"/>
  <c r="P819" i="8"/>
  <c r="K819" i="8"/>
  <c r="AT818" i="8"/>
  <c r="AU818" i="8"/>
  <c r="V818" i="8"/>
  <c r="S818" i="8"/>
  <c r="P818" i="8"/>
  <c r="K818" i="8"/>
  <c r="AT817" i="8"/>
  <c r="AU817" i="8"/>
  <c r="X817" i="8"/>
  <c r="W817" i="8"/>
  <c r="V817" i="8"/>
  <c r="T817" i="8"/>
  <c r="U817" i="8"/>
  <c r="S817" i="8"/>
  <c r="R817" i="8"/>
  <c r="P817" i="8"/>
  <c r="Q817" i="8"/>
  <c r="K817" i="8"/>
  <c r="L817" i="8"/>
  <c r="AT816" i="8"/>
  <c r="AU816" i="8"/>
  <c r="X816" i="8"/>
  <c r="W816" i="8"/>
  <c r="V816" i="8"/>
  <c r="S816" i="8"/>
  <c r="T816" i="8"/>
  <c r="P816" i="8"/>
  <c r="Q816" i="8"/>
  <c r="R816" i="8"/>
  <c r="K816" i="8"/>
  <c r="L816" i="8"/>
  <c r="AT815" i="8"/>
  <c r="AU815" i="8"/>
  <c r="V815" i="8"/>
  <c r="W815" i="8"/>
  <c r="U815" i="8"/>
  <c r="T815" i="8"/>
  <c r="S815" i="8"/>
  <c r="P815" i="8"/>
  <c r="AT814" i="8"/>
  <c r="AU814" i="8"/>
  <c r="V814" i="8"/>
  <c r="S814" i="8"/>
  <c r="Q814" i="8"/>
  <c r="P814" i="8"/>
  <c r="AU813" i="8"/>
  <c r="AT813" i="8"/>
  <c r="V813" i="8"/>
  <c r="W813" i="8"/>
  <c r="X813" i="8"/>
  <c r="U813" i="8"/>
  <c r="T813" i="8"/>
  <c r="S813" i="8"/>
  <c r="Q813" i="8"/>
  <c r="R813" i="8"/>
  <c r="P813" i="8"/>
  <c r="AU812" i="8"/>
  <c r="AT812" i="8"/>
  <c r="V812" i="8"/>
  <c r="S812" i="8"/>
  <c r="T812" i="8"/>
  <c r="P812" i="8"/>
  <c r="K812" i="8"/>
  <c r="L812" i="8"/>
  <c r="AT811" i="8"/>
  <c r="AU811" i="8"/>
  <c r="W811" i="8"/>
  <c r="X811" i="8"/>
  <c r="V811" i="8"/>
  <c r="S811" i="8"/>
  <c r="P811" i="8"/>
  <c r="AU810" i="8"/>
  <c r="AT810" i="8"/>
  <c r="V810" i="8"/>
  <c r="S810" i="8"/>
  <c r="T810" i="8"/>
  <c r="P810" i="8"/>
  <c r="K810" i="8"/>
  <c r="L810" i="8"/>
  <c r="AT809" i="8"/>
  <c r="AU809" i="8"/>
  <c r="V809" i="8"/>
  <c r="W809" i="8"/>
  <c r="S809" i="8"/>
  <c r="T809" i="8"/>
  <c r="U809" i="8"/>
  <c r="R809" i="8"/>
  <c r="Q809" i="8"/>
  <c r="P809" i="8"/>
  <c r="AT808" i="8"/>
  <c r="AU808" i="8"/>
  <c r="X808" i="8"/>
  <c r="W808" i="8"/>
  <c r="V808" i="8"/>
  <c r="U808" i="8"/>
  <c r="S808" i="8"/>
  <c r="T808" i="8"/>
  <c r="Q808" i="8"/>
  <c r="R808" i="8"/>
  <c r="P808" i="8"/>
  <c r="K808" i="8"/>
  <c r="AT807" i="8"/>
  <c r="AU807" i="8"/>
  <c r="V807" i="8"/>
  <c r="W807" i="8"/>
  <c r="X807" i="8"/>
  <c r="T807" i="8"/>
  <c r="U807" i="8"/>
  <c r="S807" i="8"/>
  <c r="P807" i="8"/>
  <c r="AT806" i="8"/>
  <c r="AU806" i="8"/>
  <c r="X806" i="8"/>
  <c r="W806" i="8"/>
  <c r="V806" i="8"/>
  <c r="T806" i="8"/>
  <c r="S806" i="8"/>
  <c r="P806" i="8"/>
  <c r="AU805" i="8"/>
  <c r="AT805" i="8"/>
  <c r="V805" i="8"/>
  <c r="S805" i="8"/>
  <c r="T805" i="8"/>
  <c r="U805" i="8"/>
  <c r="Q805" i="8"/>
  <c r="R805" i="8"/>
  <c r="P805" i="8"/>
  <c r="K805" i="8"/>
  <c r="AU804" i="8"/>
  <c r="AT804" i="8"/>
  <c r="V804" i="8"/>
  <c r="U804" i="8"/>
  <c r="T804" i="8"/>
  <c r="S804" i="8"/>
  <c r="P804" i="8"/>
  <c r="Q804" i="8"/>
  <c r="R804" i="8"/>
  <c r="K804" i="8"/>
  <c r="L804" i="8"/>
  <c r="AU803" i="8"/>
  <c r="AT803" i="8"/>
  <c r="W803" i="8"/>
  <c r="V803" i="8"/>
  <c r="T803" i="8"/>
  <c r="U803" i="8"/>
  <c r="S803" i="8"/>
  <c r="P803" i="8"/>
  <c r="AT802" i="8"/>
  <c r="AU802" i="8"/>
  <c r="X802" i="8"/>
  <c r="W802" i="8"/>
  <c r="V802" i="8"/>
  <c r="S802" i="8"/>
  <c r="T802" i="8"/>
  <c r="Q802" i="8"/>
  <c r="R802" i="8"/>
  <c r="P802" i="8"/>
  <c r="AT801" i="8"/>
  <c r="AU801" i="8"/>
  <c r="X801" i="8"/>
  <c r="V801" i="8"/>
  <c r="W801" i="8"/>
  <c r="T801" i="8"/>
  <c r="S801" i="8"/>
  <c r="P801" i="8"/>
  <c r="K801" i="8"/>
  <c r="L801" i="8"/>
  <c r="AT800" i="8"/>
  <c r="AU800" i="8"/>
  <c r="V800" i="8"/>
  <c r="S800" i="8"/>
  <c r="R800" i="8"/>
  <c r="P800" i="8"/>
  <c r="Q800" i="8"/>
  <c r="K800" i="8"/>
  <c r="AT799" i="8"/>
  <c r="AU799" i="8"/>
  <c r="V799" i="8"/>
  <c r="U799" i="8"/>
  <c r="T799" i="8"/>
  <c r="S799" i="8"/>
  <c r="Q799" i="8"/>
  <c r="P799" i="8"/>
  <c r="K799" i="8"/>
  <c r="AT798" i="8"/>
  <c r="AU798" i="8"/>
  <c r="V798" i="8"/>
  <c r="T798" i="8"/>
  <c r="U798" i="8"/>
  <c r="S798" i="8"/>
  <c r="Q798" i="8"/>
  <c r="P798" i="8"/>
  <c r="AU797" i="8"/>
  <c r="AT797" i="8"/>
  <c r="V797" i="8"/>
  <c r="T797" i="8"/>
  <c r="S797" i="8"/>
  <c r="Q797" i="8"/>
  <c r="R797" i="8"/>
  <c r="P797" i="8"/>
  <c r="K797" i="8"/>
  <c r="L797" i="8"/>
  <c r="AT796" i="8"/>
  <c r="AU796" i="8"/>
  <c r="V796" i="8"/>
  <c r="T796" i="8"/>
  <c r="U796" i="8"/>
  <c r="S796" i="8"/>
  <c r="P796" i="8"/>
  <c r="Q796" i="8"/>
  <c r="R796" i="8"/>
  <c r="K796" i="8"/>
  <c r="L796" i="8"/>
  <c r="AU795" i="8"/>
  <c r="AT795" i="8"/>
  <c r="V795" i="8"/>
  <c r="U795" i="8"/>
  <c r="T795" i="8"/>
  <c r="S795" i="8"/>
  <c r="Q795" i="8"/>
  <c r="R795" i="8"/>
  <c r="P795" i="8"/>
  <c r="AT794" i="8"/>
  <c r="AU794" i="8"/>
  <c r="V794" i="8"/>
  <c r="W794" i="8"/>
  <c r="X794" i="8"/>
  <c r="S794" i="8"/>
  <c r="T794" i="8"/>
  <c r="R794" i="8"/>
  <c r="Q794" i="8"/>
  <c r="P794" i="8"/>
  <c r="K794" i="8"/>
  <c r="L794" i="8"/>
  <c r="AT793" i="8"/>
  <c r="AU793" i="8"/>
  <c r="X793" i="8"/>
  <c r="W793" i="8"/>
  <c r="V793" i="8"/>
  <c r="T793" i="8"/>
  <c r="U793" i="8"/>
  <c r="S793" i="8"/>
  <c r="Q793" i="8"/>
  <c r="P793" i="8"/>
  <c r="AT792" i="8"/>
  <c r="AU792" i="8"/>
  <c r="W792" i="8"/>
  <c r="X792" i="8"/>
  <c r="V792" i="8"/>
  <c r="U792" i="8"/>
  <c r="S792" i="8"/>
  <c r="T792" i="8"/>
  <c r="Q792" i="8"/>
  <c r="R792" i="8"/>
  <c r="P792" i="8"/>
  <c r="K792" i="8"/>
  <c r="L792" i="8"/>
  <c r="AU791" i="8"/>
  <c r="AT791" i="8"/>
  <c r="V791" i="8"/>
  <c r="S791" i="8"/>
  <c r="P791" i="8"/>
  <c r="AT790" i="8"/>
  <c r="AU790" i="8"/>
  <c r="V790" i="8"/>
  <c r="W790" i="8"/>
  <c r="X790" i="8"/>
  <c r="S790" i="8"/>
  <c r="T790" i="8"/>
  <c r="U790" i="8"/>
  <c r="P790" i="8"/>
  <c r="AT789" i="8"/>
  <c r="AU789" i="8"/>
  <c r="W789" i="8"/>
  <c r="X789" i="8"/>
  <c r="V789" i="8"/>
  <c r="S789" i="8"/>
  <c r="P789" i="8"/>
  <c r="Q789" i="8"/>
  <c r="K789" i="8"/>
  <c r="AT788" i="8"/>
  <c r="AU788" i="8"/>
  <c r="V788" i="8"/>
  <c r="S788" i="8"/>
  <c r="T788" i="8"/>
  <c r="P788" i="8"/>
  <c r="Q788" i="8"/>
  <c r="R788" i="8"/>
  <c r="AT787" i="8"/>
  <c r="AU787" i="8"/>
  <c r="X787" i="8"/>
  <c r="V787" i="8"/>
  <c r="W787" i="8"/>
  <c r="S787" i="8"/>
  <c r="P787" i="8"/>
  <c r="K787" i="8"/>
  <c r="AT786" i="8"/>
  <c r="AU786" i="8"/>
  <c r="W786" i="8"/>
  <c r="X786" i="8"/>
  <c r="V786" i="8"/>
  <c r="S786" i="8"/>
  <c r="Q786" i="8"/>
  <c r="R786" i="8"/>
  <c r="P786" i="8"/>
  <c r="AU785" i="8"/>
  <c r="AT785" i="8"/>
  <c r="V785" i="8"/>
  <c r="W785" i="8"/>
  <c r="X785" i="8"/>
  <c r="S785" i="8"/>
  <c r="P785" i="8"/>
  <c r="K785" i="8"/>
  <c r="AT784" i="8"/>
  <c r="AU784" i="8"/>
  <c r="V784" i="8"/>
  <c r="U784" i="8"/>
  <c r="T784" i="8"/>
  <c r="S784" i="8"/>
  <c r="Q784" i="8"/>
  <c r="P784" i="8"/>
  <c r="K784" i="8"/>
  <c r="L784" i="8"/>
  <c r="AU783" i="8"/>
  <c r="AT783" i="8"/>
  <c r="V783" i="8"/>
  <c r="W783" i="8"/>
  <c r="S783" i="8"/>
  <c r="P783" i="8"/>
  <c r="AU782" i="8"/>
  <c r="AT782" i="8"/>
  <c r="V782" i="8"/>
  <c r="U782" i="8"/>
  <c r="S782" i="8"/>
  <c r="T782" i="8"/>
  <c r="P782" i="8"/>
  <c r="Q782" i="8"/>
  <c r="K782" i="8"/>
  <c r="L782" i="8"/>
  <c r="AT781" i="8"/>
  <c r="AU781" i="8"/>
  <c r="V781" i="8"/>
  <c r="W781" i="8"/>
  <c r="X781" i="8"/>
  <c r="S781" i="8"/>
  <c r="R781" i="8"/>
  <c r="P781" i="8"/>
  <c r="Q781" i="8"/>
  <c r="K781" i="8"/>
  <c r="L781" i="8"/>
  <c r="AT780" i="8"/>
  <c r="AU780" i="8"/>
  <c r="V780" i="8"/>
  <c r="W780" i="8"/>
  <c r="X780" i="8"/>
  <c r="T780" i="8"/>
  <c r="U780" i="8"/>
  <c r="S780" i="8"/>
  <c r="Q780" i="8"/>
  <c r="R780" i="8"/>
  <c r="P780" i="8"/>
  <c r="AT779" i="8"/>
  <c r="AU779" i="8"/>
  <c r="V779" i="8"/>
  <c r="U779" i="8"/>
  <c r="T779" i="8"/>
  <c r="S779" i="8"/>
  <c r="Q779" i="8"/>
  <c r="R779" i="8"/>
  <c r="P779" i="8"/>
  <c r="AT778" i="8"/>
  <c r="AU778" i="8"/>
  <c r="X778" i="8"/>
  <c r="W778" i="8"/>
  <c r="V778" i="8"/>
  <c r="S778" i="8"/>
  <c r="P778" i="8"/>
  <c r="K778" i="8"/>
  <c r="AU777" i="8"/>
  <c r="AT777" i="8"/>
  <c r="W777" i="8"/>
  <c r="X777" i="8"/>
  <c r="V777" i="8"/>
  <c r="S777" i="8"/>
  <c r="P777" i="8"/>
  <c r="AT776" i="8"/>
  <c r="AU776" i="8"/>
  <c r="X776" i="8"/>
  <c r="V776" i="8"/>
  <c r="W776" i="8"/>
  <c r="T776" i="8"/>
  <c r="S776" i="8"/>
  <c r="P776" i="8"/>
  <c r="AU775" i="8"/>
  <c r="AT775" i="8"/>
  <c r="W775" i="8"/>
  <c r="V775" i="8"/>
  <c r="U775" i="8"/>
  <c r="T775" i="8"/>
  <c r="S775" i="8"/>
  <c r="P775" i="8"/>
  <c r="AT774" i="8"/>
  <c r="AU774" i="8"/>
  <c r="X774" i="8"/>
  <c r="V774" i="8"/>
  <c r="W774" i="8"/>
  <c r="S774" i="8"/>
  <c r="Q774" i="8"/>
  <c r="R774" i="8"/>
  <c r="P774" i="8"/>
  <c r="AT773" i="8"/>
  <c r="AU773" i="8"/>
  <c r="X773" i="8"/>
  <c r="V773" i="8"/>
  <c r="W773" i="8"/>
  <c r="S773" i="8"/>
  <c r="Q773" i="8"/>
  <c r="R773" i="8"/>
  <c r="P773" i="8"/>
  <c r="AT772" i="8"/>
  <c r="AU772" i="8"/>
  <c r="V772" i="8"/>
  <c r="W772" i="8"/>
  <c r="U772" i="8"/>
  <c r="T772" i="8"/>
  <c r="S772" i="8"/>
  <c r="R772" i="8"/>
  <c r="Q772" i="8"/>
  <c r="P772" i="8"/>
  <c r="AT771" i="8"/>
  <c r="AU771" i="8"/>
  <c r="W771" i="8"/>
  <c r="V771" i="8"/>
  <c r="U771" i="8"/>
  <c r="T771" i="8"/>
  <c r="S771" i="8"/>
  <c r="P771" i="8"/>
  <c r="K771" i="8"/>
  <c r="L771" i="8"/>
  <c r="AT770" i="8"/>
  <c r="AU770" i="8"/>
  <c r="V770" i="8"/>
  <c r="U770" i="8"/>
  <c r="S770" i="8"/>
  <c r="T770" i="8"/>
  <c r="Q770" i="8"/>
  <c r="P770" i="8"/>
  <c r="K770" i="8"/>
  <c r="L770" i="8"/>
  <c r="AU769" i="8"/>
  <c r="AT769" i="8"/>
  <c r="W769" i="8"/>
  <c r="X769" i="8"/>
  <c r="V769" i="8"/>
  <c r="S769" i="8"/>
  <c r="R769" i="8"/>
  <c r="P769" i="8"/>
  <c r="Q769" i="8"/>
  <c r="AT768" i="8"/>
  <c r="AU768" i="8"/>
  <c r="V768" i="8"/>
  <c r="S768" i="8"/>
  <c r="P768" i="8"/>
  <c r="K768" i="8"/>
  <c r="L768" i="8"/>
  <c r="AT767" i="8"/>
  <c r="AU767" i="8"/>
  <c r="V767" i="8"/>
  <c r="W767" i="8"/>
  <c r="X767" i="8"/>
  <c r="U767" i="8"/>
  <c r="S767" i="8"/>
  <c r="T767" i="8"/>
  <c r="P767" i="8"/>
  <c r="AU766" i="8"/>
  <c r="AT766" i="8"/>
  <c r="V766" i="8"/>
  <c r="W766" i="8"/>
  <c r="X766" i="8"/>
  <c r="S766" i="8"/>
  <c r="R766" i="8"/>
  <c r="Q766" i="8"/>
  <c r="P766" i="8"/>
  <c r="K766" i="8"/>
  <c r="AT765" i="8"/>
  <c r="AU765" i="8"/>
  <c r="W765" i="8"/>
  <c r="X765" i="8"/>
  <c r="V765" i="8"/>
  <c r="T765" i="8"/>
  <c r="U765" i="8"/>
  <c r="S765" i="8"/>
  <c r="P765" i="8"/>
  <c r="AU764" i="8"/>
  <c r="AT764" i="8"/>
  <c r="X764" i="8"/>
  <c r="W764" i="8"/>
  <c r="V764" i="8"/>
  <c r="S764" i="8"/>
  <c r="P764" i="8"/>
  <c r="AU763" i="8"/>
  <c r="AT763" i="8"/>
  <c r="V763" i="8"/>
  <c r="S763" i="8"/>
  <c r="P763" i="8"/>
  <c r="K763" i="8"/>
  <c r="AT762" i="8"/>
  <c r="AU762" i="8"/>
  <c r="X762" i="8"/>
  <c r="V762" i="8"/>
  <c r="W762" i="8"/>
  <c r="S762" i="8"/>
  <c r="P762" i="8"/>
  <c r="Q762" i="8"/>
  <c r="R762" i="8"/>
  <c r="K762" i="8"/>
  <c r="L762" i="8"/>
  <c r="AU761" i="8"/>
  <c r="AT761" i="8"/>
  <c r="V761" i="8"/>
  <c r="S761" i="8"/>
  <c r="P761" i="8"/>
  <c r="Q761" i="8"/>
  <c r="AU760" i="8"/>
  <c r="AT760" i="8"/>
  <c r="V760" i="8"/>
  <c r="U760" i="8"/>
  <c r="S760" i="8"/>
  <c r="T760" i="8"/>
  <c r="Q760" i="8"/>
  <c r="R760" i="8"/>
  <c r="P760" i="8"/>
  <c r="K760" i="8"/>
  <c r="L760" i="8"/>
  <c r="AU759" i="8"/>
  <c r="AT759" i="8"/>
  <c r="V759" i="8"/>
  <c r="S759" i="8"/>
  <c r="R759" i="8"/>
  <c r="P759" i="8"/>
  <c r="Q759" i="8"/>
  <c r="K759" i="8"/>
  <c r="L759" i="8"/>
  <c r="AT758" i="8"/>
  <c r="AU758" i="8"/>
  <c r="W758" i="8"/>
  <c r="V758" i="8"/>
  <c r="T758" i="8"/>
  <c r="U758" i="8"/>
  <c r="S758" i="8"/>
  <c r="Q758" i="8"/>
  <c r="P758" i="8"/>
  <c r="K758" i="8"/>
  <c r="AT757" i="8"/>
  <c r="AU757" i="8"/>
  <c r="V757" i="8"/>
  <c r="S757" i="8"/>
  <c r="R757" i="8"/>
  <c r="Q757" i="8"/>
  <c r="P757" i="8"/>
  <c r="AT756" i="8"/>
  <c r="AU756" i="8"/>
  <c r="V756" i="8"/>
  <c r="W756" i="8"/>
  <c r="X756" i="8"/>
  <c r="S756" i="8"/>
  <c r="Q756" i="8"/>
  <c r="P756" i="8"/>
  <c r="K756" i="8"/>
  <c r="L756" i="8"/>
  <c r="AU755" i="8"/>
  <c r="AT755" i="8"/>
  <c r="V755" i="8"/>
  <c r="T755" i="8"/>
  <c r="S755" i="8"/>
  <c r="P755" i="8"/>
  <c r="Q755" i="8"/>
  <c r="K755" i="8"/>
  <c r="L755" i="8"/>
  <c r="AT754" i="8"/>
  <c r="AU754" i="8"/>
  <c r="V754" i="8"/>
  <c r="S754" i="8"/>
  <c r="Q754" i="8"/>
  <c r="P754" i="8"/>
  <c r="AU753" i="8"/>
  <c r="AT753" i="8"/>
  <c r="V753" i="8"/>
  <c r="S753" i="8"/>
  <c r="R753" i="8"/>
  <c r="Q753" i="8"/>
  <c r="P753" i="8"/>
  <c r="K753" i="8"/>
  <c r="L753" i="8"/>
  <c r="AT752" i="8"/>
  <c r="AU752" i="8"/>
  <c r="V752" i="8"/>
  <c r="W752" i="8"/>
  <c r="S752" i="8"/>
  <c r="Q752" i="8"/>
  <c r="R752" i="8"/>
  <c r="P752" i="8"/>
  <c r="AU751" i="8"/>
  <c r="AT751" i="8"/>
  <c r="V751" i="8"/>
  <c r="T751" i="8"/>
  <c r="U751" i="8"/>
  <c r="S751" i="8"/>
  <c r="P751" i="8"/>
  <c r="K751" i="8"/>
  <c r="L751" i="8"/>
  <c r="AT750" i="8"/>
  <c r="AU750" i="8"/>
  <c r="W750" i="8"/>
  <c r="X750" i="8"/>
  <c r="V750" i="8"/>
  <c r="S750" i="8"/>
  <c r="T750" i="8"/>
  <c r="U750" i="8"/>
  <c r="Q750" i="8"/>
  <c r="R750" i="8"/>
  <c r="P750" i="8"/>
  <c r="K750" i="8"/>
  <c r="L750" i="8"/>
  <c r="AU749" i="8"/>
  <c r="AT749" i="8"/>
  <c r="V749" i="8"/>
  <c r="W749" i="8"/>
  <c r="X749" i="8"/>
  <c r="S749" i="8"/>
  <c r="T749" i="8"/>
  <c r="U749" i="8"/>
  <c r="R749" i="8"/>
  <c r="Q749" i="8"/>
  <c r="P749" i="8"/>
  <c r="AU748" i="8"/>
  <c r="AT748" i="8"/>
  <c r="V748" i="8"/>
  <c r="S748" i="8"/>
  <c r="Q748" i="8"/>
  <c r="R748" i="8"/>
  <c r="P748" i="8"/>
  <c r="AU747" i="8"/>
  <c r="AT747" i="8"/>
  <c r="V747" i="8"/>
  <c r="S747" i="8"/>
  <c r="R747" i="8"/>
  <c r="P747" i="8"/>
  <c r="Q747" i="8"/>
  <c r="AT746" i="8"/>
  <c r="AU746" i="8"/>
  <c r="V746" i="8"/>
  <c r="W746" i="8"/>
  <c r="X746" i="8"/>
  <c r="S746" i="8"/>
  <c r="T746" i="8"/>
  <c r="P746" i="8"/>
  <c r="AT745" i="8"/>
  <c r="AU745" i="8"/>
  <c r="V745" i="8"/>
  <c r="W745" i="8"/>
  <c r="U745" i="8"/>
  <c r="S745" i="8"/>
  <c r="T745" i="8"/>
  <c r="Q745" i="8"/>
  <c r="R745" i="8"/>
  <c r="P745" i="8"/>
  <c r="K745" i="8"/>
  <c r="L745" i="8"/>
  <c r="AT744" i="8"/>
  <c r="AU744" i="8"/>
  <c r="X744" i="8"/>
  <c r="W744" i="8"/>
  <c r="V744" i="8"/>
  <c r="S744" i="8"/>
  <c r="P744" i="8"/>
  <c r="Q744" i="8"/>
  <c r="K744" i="8"/>
  <c r="AT743" i="8"/>
  <c r="AU743" i="8"/>
  <c r="V743" i="8"/>
  <c r="T743" i="8"/>
  <c r="U743" i="8"/>
  <c r="S743" i="8"/>
  <c r="P743" i="8"/>
  <c r="Q743" i="8"/>
  <c r="K743" i="8"/>
  <c r="L743" i="8"/>
  <c r="AT742" i="8"/>
  <c r="AU742" i="8"/>
  <c r="V742" i="8"/>
  <c r="S742" i="8"/>
  <c r="P742" i="8"/>
  <c r="K742" i="8"/>
  <c r="AT741" i="8"/>
  <c r="AU741" i="8"/>
  <c r="X741" i="8"/>
  <c r="W741" i="8"/>
  <c r="V741" i="8"/>
  <c r="S741" i="8"/>
  <c r="Q741" i="8"/>
  <c r="P741" i="8"/>
  <c r="AU740" i="8"/>
  <c r="AT740" i="8"/>
  <c r="V740" i="8"/>
  <c r="U740" i="8"/>
  <c r="T740" i="8"/>
  <c r="S740" i="8"/>
  <c r="Q740" i="8"/>
  <c r="R740" i="8"/>
  <c r="P740" i="8"/>
  <c r="K740" i="8"/>
  <c r="AU739" i="8"/>
  <c r="AT739" i="8"/>
  <c r="W739" i="8"/>
  <c r="X739" i="8"/>
  <c r="V739" i="8"/>
  <c r="S739" i="8"/>
  <c r="T739" i="8"/>
  <c r="P739" i="8"/>
  <c r="AT738" i="8"/>
  <c r="AU738" i="8"/>
  <c r="W738" i="8"/>
  <c r="X738" i="8"/>
  <c r="V738" i="8"/>
  <c r="S738" i="8"/>
  <c r="R738" i="8"/>
  <c r="Q738" i="8"/>
  <c r="P738" i="8"/>
  <c r="AT737" i="8"/>
  <c r="AU737" i="8"/>
  <c r="V737" i="8"/>
  <c r="U737" i="8"/>
  <c r="T737" i="8"/>
  <c r="S737" i="8"/>
  <c r="P737" i="8"/>
  <c r="K737" i="8"/>
  <c r="L737" i="8"/>
  <c r="AT736" i="8"/>
  <c r="AU736" i="8"/>
  <c r="X736" i="8"/>
  <c r="W736" i="8"/>
  <c r="V736" i="8"/>
  <c r="T736" i="8"/>
  <c r="U736" i="8"/>
  <c r="S736" i="8"/>
  <c r="Q736" i="8"/>
  <c r="R736" i="8"/>
  <c r="P736" i="8"/>
  <c r="AU735" i="8"/>
  <c r="AT735" i="8"/>
  <c r="W735" i="8"/>
  <c r="V735" i="8"/>
  <c r="T735" i="8"/>
  <c r="U735" i="8"/>
  <c r="S735" i="8"/>
  <c r="Q735" i="8"/>
  <c r="R735" i="8"/>
  <c r="P735" i="8"/>
  <c r="K735" i="8"/>
  <c r="AU734" i="8"/>
  <c r="AT734" i="8"/>
  <c r="W734" i="8"/>
  <c r="X734" i="8"/>
  <c r="V734" i="8"/>
  <c r="T734" i="8"/>
  <c r="U734" i="8"/>
  <c r="S734" i="8"/>
  <c r="P734" i="8"/>
  <c r="K734" i="8"/>
  <c r="L734" i="8"/>
  <c r="AU733" i="8"/>
  <c r="AT733" i="8"/>
  <c r="V733" i="8"/>
  <c r="U733" i="8"/>
  <c r="S733" i="8"/>
  <c r="T733" i="8"/>
  <c r="P733" i="8"/>
  <c r="Q733" i="8"/>
  <c r="K733" i="8"/>
  <c r="L733" i="8"/>
  <c r="AT732" i="8"/>
  <c r="AU732" i="8"/>
  <c r="W732" i="8"/>
  <c r="X732" i="8"/>
  <c r="V732" i="8"/>
  <c r="S732" i="8"/>
  <c r="P732" i="8"/>
  <c r="K732" i="8"/>
  <c r="L732" i="8"/>
  <c r="AU731" i="8"/>
  <c r="AT731" i="8"/>
  <c r="V731" i="8"/>
  <c r="W731" i="8"/>
  <c r="T731" i="8"/>
  <c r="U731" i="8"/>
  <c r="S731" i="8"/>
  <c r="P731" i="8"/>
  <c r="AT730" i="8"/>
  <c r="AU730" i="8"/>
  <c r="W730" i="8"/>
  <c r="V730" i="8"/>
  <c r="S730" i="8"/>
  <c r="T730" i="8"/>
  <c r="U730" i="8"/>
  <c r="P730" i="8"/>
  <c r="K730" i="8"/>
  <c r="AT729" i="8"/>
  <c r="AU729" i="8"/>
  <c r="W729" i="8"/>
  <c r="X729" i="8"/>
  <c r="V729" i="8"/>
  <c r="S729" i="8"/>
  <c r="P729" i="8"/>
  <c r="Q729" i="8"/>
  <c r="R729" i="8"/>
  <c r="AU728" i="8"/>
  <c r="AT728" i="8"/>
  <c r="W728" i="8"/>
  <c r="V728" i="8"/>
  <c r="S728" i="8"/>
  <c r="P728" i="8"/>
  <c r="AU727" i="8"/>
  <c r="AT727" i="8"/>
  <c r="V727" i="8"/>
  <c r="W727" i="8"/>
  <c r="X727" i="8"/>
  <c r="S727" i="8"/>
  <c r="R727" i="8"/>
  <c r="Q727" i="8"/>
  <c r="P727" i="8"/>
  <c r="K727" i="8"/>
  <c r="L727" i="8"/>
  <c r="AU726" i="8"/>
  <c r="AT726" i="8"/>
  <c r="V726" i="8"/>
  <c r="S726" i="8"/>
  <c r="P726" i="8"/>
  <c r="K726" i="8"/>
  <c r="L726" i="8"/>
  <c r="AT725" i="8"/>
  <c r="AU725" i="8"/>
  <c r="V725" i="8"/>
  <c r="S725" i="8"/>
  <c r="P725" i="8"/>
  <c r="K725" i="8"/>
  <c r="AU724" i="8"/>
  <c r="AT724" i="8"/>
  <c r="V724" i="8"/>
  <c r="S724" i="8"/>
  <c r="Q724" i="8"/>
  <c r="R724" i="8"/>
  <c r="P724" i="8"/>
  <c r="K724" i="8"/>
  <c r="L724" i="8"/>
  <c r="AT723" i="8"/>
  <c r="AU723" i="8"/>
  <c r="W723" i="8"/>
  <c r="V723" i="8"/>
  <c r="U723" i="8"/>
  <c r="T723" i="8"/>
  <c r="S723" i="8"/>
  <c r="R723" i="8"/>
  <c r="P723" i="8"/>
  <c r="Q723" i="8"/>
  <c r="K723" i="8"/>
  <c r="AT722" i="8"/>
  <c r="AU722" i="8"/>
  <c r="X722" i="8"/>
  <c r="W722" i="8"/>
  <c r="V722" i="8"/>
  <c r="U722" i="8"/>
  <c r="T722" i="8"/>
  <c r="S722" i="8"/>
  <c r="R722" i="8"/>
  <c r="Q722" i="8"/>
  <c r="P722" i="8"/>
  <c r="AU721" i="8"/>
  <c r="AT721" i="8"/>
  <c r="W721" i="8"/>
  <c r="X721" i="8"/>
  <c r="V721" i="8"/>
  <c r="T721" i="8"/>
  <c r="U721" i="8"/>
  <c r="S721" i="8"/>
  <c r="P721" i="8"/>
  <c r="K721" i="8"/>
  <c r="AT720" i="8"/>
  <c r="AU720" i="8"/>
  <c r="W720" i="8"/>
  <c r="X720" i="8"/>
  <c r="V720" i="8"/>
  <c r="S720" i="8"/>
  <c r="P720" i="8"/>
  <c r="K720" i="8"/>
  <c r="AT719" i="8"/>
  <c r="AU719" i="8"/>
  <c r="X719" i="8"/>
  <c r="V719" i="8"/>
  <c r="W719" i="8"/>
  <c r="S719" i="8"/>
  <c r="R719" i="8"/>
  <c r="P719" i="8"/>
  <c r="Q719" i="8"/>
  <c r="K719" i="8"/>
  <c r="L719" i="8"/>
  <c r="AU718" i="8"/>
  <c r="AT718" i="8"/>
  <c r="W718" i="8"/>
  <c r="V718" i="8"/>
  <c r="U718" i="8"/>
  <c r="S718" i="8"/>
  <c r="T718" i="8"/>
  <c r="Q718" i="8"/>
  <c r="R718" i="8"/>
  <c r="P718" i="8"/>
  <c r="K718" i="8"/>
  <c r="L718" i="8"/>
  <c r="AT717" i="8"/>
  <c r="AU717" i="8"/>
  <c r="X717" i="8"/>
  <c r="V717" i="8"/>
  <c r="W717" i="8"/>
  <c r="S717" i="8"/>
  <c r="R717" i="8"/>
  <c r="Q717" i="8"/>
  <c r="P717" i="8"/>
  <c r="AT716" i="8"/>
  <c r="AU716" i="8"/>
  <c r="W716" i="8"/>
  <c r="X716" i="8"/>
  <c r="V716" i="8"/>
  <c r="S716" i="8"/>
  <c r="T716" i="8"/>
  <c r="Q716" i="8"/>
  <c r="R716" i="8"/>
  <c r="P716" i="8"/>
  <c r="AT715" i="8"/>
  <c r="AU715" i="8"/>
  <c r="V715" i="8"/>
  <c r="U715" i="8"/>
  <c r="T715" i="8"/>
  <c r="S715" i="8"/>
  <c r="Q715" i="8"/>
  <c r="R715" i="8"/>
  <c r="P715" i="8"/>
  <c r="AU714" i="8"/>
  <c r="AT714" i="8"/>
  <c r="V714" i="8"/>
  <c r="W714" i="8"/>
  <c r="X714" i="8"/>
  <c r="T714" i="8"/>
  <c r="U714" i="8"/>
  <c r="S714" i="8"/>
  <c r="Q714" i="8"/>
  <c r="P714" i="8"/>
  <c r="K714" i="8"/>
  <c r="L714" i="8"/>
  <c r="AU713" i="8"/>
  <c r="AT713" i="8"/>
  <c r="V713" i="8"/>
  <c r="T713" i="8"/>
  <c r="S713" i="8"/>
  <c r="P713" i="8"/>
  <c r="Q713" i="8"/>
  <c r="K713" i="8"/>
  <c r="AU712" i="8"/>
  <c r="AT712" i="8"/>
  <c r="V712" i="8"/>
  <c r="S712" i="8"/>
  <c r="P712" i="8"/>
  <c r="AT711" i="8"/>
  <c r="AU711" i="8"/>
  <c r="V711" i="8"/>
  <c r="S711" i="8"/>
  <c r="T711" i="8"/>
  <c r="U711" i="8"/>
  <c r="P711" i="8"/>
  <c r="Q711" i="8"/>
  <c r="R711" i="8"/>
  <c r="K711" i="8"/>
  <c r="L711" i="8"/>
  <c r="AT710" i="8"/>
  <c r="AU710" i="8"/>
  <c r="X710" i="8"/>
  <c r="W710" i="8"/>
  <c r="V710" i="8"/>
  <c r="S710" i="8"/>
  <c r="Q710" i="8"/>
  <c r="R710" i="8"/>
  <c r="P710" i="8"/>
  <c r="AT709" i="8"/>
  <c r="AU709" i="8"/>
  <c r="V709" i="8"/>
  <c r="T709" i="8"/>
  <c r="U709" i="8"/>
  <c r="S709" i="8"/>
  <c r="Q709" i="8"/>
  <c r="R709" i="8"/>
  <c r="P709" i="8"/>
  <c r="AT708" i="8"/>
  <c r="AU708" i="8"/>
  <c r="W708" i="8"/>
  <c r="X708" i="8"/>
  <c r="V708" i="8"/>
  <c r="T708" i="8"/>
  <c r="U708" i="8"/>
  <c r="S708" i="8"/>
  <c r="P708" i="8"/>
  <c r="K708" i="8"/>
  <c r="AU707" i="8"/>
  <c r="AT707" i="8"/>
  <c r="W707" i="8"/>
  <c r="X707" i="8"/>
  <c r="V707" i="8"/>
  <c r="T707" i="8"/>
  <c r="S707" i="8"/>
  <c r="R707" i="8"/>
  <c r="Q707" i="8"/>
  <c r="P707" i="8"/>
  <c r="AT706" i="8"/>
  <c r="AU706" i="8"/>
  <c r="V706" i="8"/>
  <c r="U706" i="8"/>
  <c r="T706" i="8"/>
  <c r="S706" i="8"/>
  <c r="P706" i="8"/>
  <c r="AT705" i="8"/>
  <c r="AU705" i="8"/>
  <c r="V705" i="8"/>
  <c r="U705" i="8"/>
  <c r="S705" i="8"/>
  <c r="T705" i="8"/>
  <c r="P705" i="8"/>
  <c r="Q705" i="8"/>
  <c r="K705" i="8"/>
  <c r="L705" i="8"/>
  <c r="AT704" i="8"/>
  <c r="AU704" i="8"/>
  <c r="V704" i="8"/>
  <c r="S704" i="8"/>
  <c r="Q704" i="8"/>
  <c r="R704" i="8"/>
  <c r="P704" i="8"/>
  <c r="AT703" i="8"/>
  <c r="AU703" i="8"/>
  <c r="X703" i="8"/>
  <c r="V703" i="8"/>
  <c r="W703" i="8"/>
  <c r="S703" i="8"/>
  <c r="Q703" i="8"/>
  <c r="R703" i="8"/>
  <c r="P703" i="8"/>
  <c r="K703" i="8"/>
  <c r="AT702" i="8"/>
  <c r="AU702" i="8"/>
  <c r="V702" i="8"/>
  <c r="T702" i="8"/>
  <c r="S702" i="8"/>
  <c r="P702" i="8"/>
  <c r="Q702" i="8"/>
  <c r="R702" i="8"/>
  <c r="AT701" i="8"/>
  <c r="AU701" i="8"/>
  <c r="X701" i="8"/>
  <c r="W701" i="8"/>
  <c r="V701" i="8"/>
  <c r="U701" i="8"/>
  <c r="T701" i="8"/>
  <c r="S701" i="8"/>
  <c r="P701" i="8"/>
  <c r="K701" i="8"/>
  <c r="AT700" i="8"/>
  <c r="AU700" i="8"/>
  <c r="V700" i="8"/>
  <c r="W700" i="8"/>
  <c r="S700" i="8"/>
  <c r="Q700" i="8"/>
  <c r="P700" i="8"/>
  <c r="AT699" i="8"/>
  <c r="AU699" i="8"/>
  <c r="X699" i="8"/>
  <c r="V699" i="8"/>
  <c r="W699" i="8"/>
  <c r="S699" i="8"/>
  <c r="Q699" i="8"/>
  <c r="R699" i="8"/>
  <c r="P699" i="8"/>
  <c r="AU698" i="8"/>
  <c r="AT698" i="8"/>
  <c r="V698" i="8"/>
  <c r="T698" i="8"/>
  <c r="U698" i="8"/>
  <c r="S698" i="8"/>
  <c r="Q698" i="8"/>
  <c r="R698" i="8"/>
  <c r="P698" i="8"/>
  <c r="K698" i="8"/>
  <c r="L698" i="8"/>
  <c r="AT697" i="8"/>
  <c r="AU697" i="8"/>
  <c r="V697" i="8"/>
  <c r="S697" i="8"/>
  <c r="P697" i="8"/>
  <c r="AT696" i="8"/>
  <c r="AU696" i="8"/>
  <c r="X696" i="8"/>
  <c r="W696" i="8"/>
  <c r="V696" i="8"/>
  <c r="S696" i="8"/>
  <c r="T696" i="8"/>
  <c r="U696" i="8"/>
  <c r="Q696" i="8"/>
  <c r="R696" i="8"/>
  <c r="P696" i="8"/>
  <c r="K696" i="8"/>
  <c r="AT695" i="8"/>
  <c r="AU695" i="8"/>
  <c r="W695" i="8"/>
  <c r="X695" i="8"/>
  <c r="V695" i="8"/>
  <c r="T695" i="8"/>
  <c r="U695" i="8"/>
  <c r="S695" i="8"/>
  <c r="P695" i="8"/>
  <c r="AU694" i="8"/>
  <c r="AT694" i="8"/>
  <c r="W694" i="8"/>
  <c r="X694" i="8"/>
  <c r="V694" i="8"/>
  <c r="S694" i="8"/>
  <c r="P694" i="8"/>
  <c r="Q694" i="8"/>
  <c r="R694" i="8"/>
  <c r="AU693" i="8"/>
  <c r="AT693" i="8"/>
  <c r="W693" i="8"/>
  <c r="V693" i="8"/>
  <c r="S693" i="8"/>
  <c r="T693" i="8"/>
  <c r="P693" i="8"/>
  <c r="Q693" i="8"/>
  <c r="K693" i="8"/>
  <c r="AT692" i="8"/>
  <c r="AU692" i="8"/>
  <c r="W692" i="8"/>
  <c r="X692" i="8"/>
  <c r="V692" i="8"/>
  <c r="T692" i="8"/>
  <c r="S692" i="8"/>
  <c r="P692" i="8"/>
  <c r="Q692" i="8"/>
  <c r="AT691" i="8"/>
  <c r="AU691" i="8"/>
  <c r="V691" i="8"/>
  <c r="S691" i="8"/>
  <c r="T691" i="8"/>
  <c r="U691" i="8"/>
  <c r="P691" i="8"/>
  <c r="K691" i="8"/>
  <c r="L691" i="8"/>
  <c r="AT690" i="8"/>
  <c r="AU690" i="8"/>
  <c r="V690" i="8"/>
  <c r="S690" i="8"/>
  <c r="T690" i="8"/>
  <c r="Q690" i="8"/>
  <c r="R690" i="8"/>
  <c r="P690" i="8"/>
  <c r="K690" i="8"/>
  <c r="L690" i="8"/>
  <c r="AU689" i="8"/>
  <c r="AT689" i="8"/>
  <c r="X689" i="8"/>
  <c r="V689" i="8"/>
  <c r="W689" i="8"/>
  <c r="T689" i="8"/>
  <c r="U689" i="8"/>
  <c r="S689" i="8"/>
  <c r="P689" i="8"/>
  <c r="K689" i="8"/>
  <c r="L689" i="8"/>
  <c r="AT688" i="8"/>
  <c r="AU688" i="8"/>
  <c r="W688" i="8"/>
  <c r="X688" i="8"/>
  <c r="V688" i="8"/>
  <c r="S688" i="8"/>
  <c r="T688" i="8"/>
  <c r="U688" i="8"/>
  <c r="P688" i="8"/>
  <c r="AT687" i="8"/>
  <c r="AU687" i="8"/>
  <c r="W687" i="8"/>
  <c r="X687" i="8"/>
  <c r="V687" i="8"/>
  <c r="T687" i="8"/>
  <c r="S687" i="8"/>
  <c r="Q687" i="8"/>
  <c r="P687" i="8"/>
  <c r="AT686" i="8"/>
  <c r="AU686" i="8"/>
  <c r="V686" i="8"/>
  <c r="T686" i="8"/>
  <c r="U686" i="8"/>
  <c r="S686" i="8"/>
  <c r="Q686" i="8"/>
  <c r="P686" i="8"/>
  <c r="AT685" i="8"/>
  <c r="AU685" i="8"/>
  <c r="V685" i="8"/>
  <c r="T685" i="8"/>
  <c r="S685" i="8"/>
  <c r="Q685" i="8"/>
  <c r="R685" i="8"/>
  <c r="P685" i="8"/>
  <c r="K685" i="8"/>
  <c r="L685" i="8"/>
  <c r="AU684" i="8"/>
  <c r="AT684" i="8"/>
  <c r="V684" i="8"/>
  <c r="S684" i="8"/>
  <c r="T684" i="8"/>
  <c r="P684" i="8"/>
  <c r="K684" i="8"/>
  <c r="L684" i="8"/>
  <c r="AU683" i="8"/>
  <c r="AT683" i="8"/>
  <c r="W683" i="8"/>
  <c r="X683" i="8"/>
  <c r="V683" i="8"/>
  <c r="S683" i="8"/>
  <c r="T683" i="8"/>
  <c r="R683" i="8"/>
  <c r="Q683" i="8"/>
  <c r="P683" i="8"/>
  <c r="K683" i="8"/>
  <c r="L683" i="8"/>
  <c r="AT682" i="8"/>
  <c r="AU682" i="8"/>
  <c r="W682" i="8"/>
  <c r="V682" i="8"/>
  <c r="T682" i="8"/>
  <c r="U682" i="8"/>
  <c r="S682" i="8"/>
  <c r="Q682" i="8"/>
  <c r="R682" i="8"/>
  <c r="P682" i="8"/>
  <c r="K682" i="8"/>
  <c r="L682" i="8"/>
  <c r="AT681" i="8"/>
  <c r="AU681" i="8"/>
  <c r="W681" i="8"/>
  <c r="X681" i="8"/>
  <c r="V681" i="8"/>
  <c r="T681" i="8"/>
  <c r="U681" i="8"/>
  <c r="S681" i="8"/>
  <c r="Q681" i="8"/>
  <c r="P681" i="8"/>
  <c r="K681" i="8"/>
  <c r="AU680" i="8"/>
  <c r="AT680" i="8"/>
  <c r="W680" i="8"/>
  <c r="X680" i="8"/>
  <c r="V680" i="8"/>
  <c r="S680" i="8"/>
  <c r="R680" i="8"/>
  <c r="Q680" i="8"/>
  <c r="P680" i="8"/>
  <c r="AU679" i="8"/>
  <c r="AT679" i="8"/>
  <c r="V679" i="8"/>
  <c r="S679" i="8"/>
  <c r="R679" i="8"/>
  <c r="Q679" i="8"/>
  <c r="P679" i="8"/>
  <c r="K679" i="8"/>
  <c r="AT678" i="8"/>
  <c r="AU678" i="8"/>
  <c r="V678" i="8"/>
  <c r="S678" i="8"/>
  <c r="Q678" i="8"/>
  <c r="R678" i="8"/>
  <c r="P678" i="8"/>
  <c r="K678" i="8"/>
  <c r="L678" i="8"/>
  <c r="AT677" i="8"/>
  <c r="AU677" i="8"/>
  <c r="V677" i="8"/>
  <c r="T677" i="8"/>
  <c r="U677" i="8"/>
  <c r="S677" i="8"/>
  <c r="R677" i="8"/>
  <c r="P677" i="8"/>
  <c r="Q677" i="8"/>
  <c r="AU676" i="8"/>
  <c r="AT676" i="8"/>
  <c r="V676" i="8"/>
  <c r="U676" i="8"/>
  <c r="S676" i="8"/>
  <c r="T676" i="8"/>
  <c r="P676" i="8"/>
  <c r="K676" i="8"/>
  <c r="AU675" i="8"/>
  <c r="AT675" i="8"/>
  <c r="V675" i="8"/>
  <c r="S675" i="8"/>
  <c r="P675" i="8"/>
  <c r="Q675" i="8"/>
  <c r="R675" i="8"/>
  <c r="AT674" i="8"/>
  <c r="AU674" i="8"/>
  <c r="X674" i="8"/>
  <c r="V674" i="8"/>
  <c r="W674" i="8"/>
  <c r="S674" i="8"/>
  <c r="P674" i="8"/>
  <c r="Q674" i="8"/>
  <c r="K674" i="8"/>
  <c r="AU673" i="8"/>
  <c r="AT673" i="8"/>
  <c r="V673" i="8"/>
  <c r="S673" i="8"/>
  <c r="P673" i="8"/>
  <c r="K673" i="8"/>
  <c r="L673" i="8"/>
  <c r="AT672" i="8"/>
  <c r="AU672" i="8"/>
  <c r="W672" i="8"/>
  <c r="X672" i="8"/>
  <c r="V672" i="8"/>
  <c r="S672" i="8"/>
  <c r="T672" i="8"/>
  <c r="U672" i="8"/>
  <c r="P672" i="8"/>
  <c r="AT671" i="8"/>
  <c r="AU671" i="8"/>
  <c r="X671" i="8"/>
  <c r="W671" i="8"/>
  <c r="V671" i="8"/>
  <c r="S671" i="8"/>
  <c r="P671" i="8"/>
  <c r="Q671" i="8"/>
  <c r="R671" i="8"/>
  <c r="K671" i="8"/>
  <c r="L671" i="8"/>
  <c r="AT670" i="8"/>
  <c r="AU670" i="8"/>
  <c r="W670" i="8"/>
  <c r="V670" i="8"/>
  <c r="T670" i="8"/>
  <c r="S670" i="8"/>
  <c r="R670" i="8"/>
  <c r="Q670" i="8"/>
  <c r="P670" i="8"/>
  <c r="K670" i="8"/>
  <c r="L670" i="8"/>
  <c r="AU669" i="8"/>
  <c r="AT669" i="8"/>
  <c r="W669" i="8"/>
  <c r="V669" i="8"/>
  <c r="T669" i="8"/>
  <c r="U669" i="8"/>
  <c r="S669" i="8"/>
  <c r="P669" i="8"/>
  <c r="AT668" i="8"/>
  <c r="AU668" i="8"/>
  <c r="X668" i="8"/>
  <c r="W668" i="8"/>
  <c r="V668" i="8"/>
  <c r="T668" i="8"/>
  <c r="S668" i="8"/>
  <c r="Q668" i="8"/>
  <c r="R668" i="8"/>
  <c r="P668" i="8"/>
  <c r="K668" i="8"/>
  <c r="AU667" i="8"/>
  <c r="AT667" i="8"/>
  <c r="W667" i="8"/>
  <c r="V667" i="8"/>
  <c r="T667" i="8"/>
  <c r="U667" i="8"/>
  <c r="S667" i="8"/>
  <c r="P667" i="8"/>
  <c r="Q667" i="8"/>
  <c r="AT666" i="8"/>
  <c r="AU666" i="8"/>
  <c r="W666" i="8"/>
  <c r="X666" i="8"/>
  <c r="V666" i="8"/>
  <c r="T666" i="8"/>
  <c r="S666" i="8"/>
  <c r="R666" i="8"/>
  <c r="Q666" i="8"/>
  <c r="P666" i="8"/>
  <c r="K666" i="8"/>
  <c r="L666" i="8"/>
  <c r="AU665" i="8"/>
  <c r="AT665" i="8"/>
  <c r="V665" i="8"/>
  <c r="W665" i="8"/>
  <c r="U665" i="8"/>
  <c r="T665" i="8"/>
  <c r="S665" i="8"/>
  <c r="R665" i="8"/>
  <c r="Q665" i="8"/>
  <c r="P665" i="8"/>
  <c r="AT664" i="8"/>
  <c r="AU664" i="8"/>
  <c r="V664" i="8"/>
  <c r="T664" i="8"/>
  <c r="U664" i="8"/>
  <c r="S664" i="8"/>
  <c r="P664" i="8"/>
  <c r="AU663" i="8"/>
  <c r="AT663" i="8"/>
  <c r="W663" i="8"/>
  <c r="X663" i="8"/>
  <c r="V663" i="8"/>
  <c r="S663" i="8"/>
  <c r="P663" i="8"/>
  <c r="Q663" i="8"/>
  <c r="K663" i="8"/>
  <c r="AU662" i="8"/>
  <c r="AT662" i="8"/>
  <c r="X662" i="8"/>
  <c r="W662" i="8"/>
  <c r="V662" i="8"/>
  <c r="S662" i="8"/>
  <c r="T662" i="8"/>
  <c r="P662" i="8"/>
  <c r="AU661" i="8"/>
  <c r="AT661" i="8"/>
  <c r="V661" i="8"/>
  <c r="S661" i="8"/>
  <c r="R661" i="8"/>
  <c r="Q661" i="8"/>
  <c r="P661" i="8"/>
  <c r="AT660" i="8"/>
  <c r="AU660" i="8"/>
  <c r="W660" i="8"/>
  <c r="V660" i="8"/>
  <c r="T660" i="8"/>
  <c r="S660" i="8"/>
  <c r="P660" i="8"/>
  <c r="AU659" i="8"/>
  <c r="AT659" i="8"/>
  <c r="W659" i="8"/>
  <c r="X659" i="8"/>
  <c r="V659" i="8"/>
  <c r="T659" i="8"/>
  <c r="U659" i="8"/>
  <c r="S659" i="8"/>
  <c r="P659" i="8"/>
  <c r="AT658" i="8"/>
  <c r="AU658" i="8"/>
  <c r="V658" i="8"/>
  <c r="U658" i="8"/>
  <c r="S658" i="8"/>
  <c r="T658" i="8"/>
  <c r="P658" i="8"/>
  <c r="K658" i="8"/>
  <c r="L658" i="8"/>
  <c r="AT657" i="8"/>
  <c r="AU657" i="8"/>
  <c r="V657" i="8"/>
  <c r="T657" i="8"/>
  <c r="S657" i="8"/>
  <c r="P657" i="8"/>
  <c r="Q657" i="8"/>
  <c r="R657" i="8"/>
  <c r="K657" i="8"/>
  <c r="L657" i="8"/>
  <c r="AT656" i="8"/>
  <c r="AU656" i="8"/>
  <c r="V656" i="8"/>
  <c r="U656" i="8"/>
  <c r="T656" i="8"/>
  <c r="S656" i="8"/>
  <c r="Q656" i="8"/>
  <c r="P656" i="8"/>
  <c r="AT655" i="8"/>
  <c r="AU655" i="8"/>
  <c r="W655" i="8"/>
  <c r="X655" i="8"/>
  <c r="V655" i="8"/>
  <c r="S655" i="8"/>
  <c r="P655" i="8"/>
  <c r="AU654" i="8"/>
  <c r="AT654" i="8"/>
  <c r="V654" i="8"/>
  <c r="T654" i="8"/>
  <c r="U654" i="8"/>
  <c r="S654" i="8"/>
  <c r="Q654" i="8"/>
  <c r="R654" i="8"/>
  <c r="P654" i="8"/>
  <c r="K654" i="8"/>
  <c r="L654" i="8"/>
  <c r="AT653" i="8"/>
  <c r="AU653" i="8"/>
  <c r="W653" i="8"/>
  <c r="X653" i="8"/>
  <c r="V653" i="8"/>
  <c r="U653" i="8"/>
  <c r="T653" i="8"/>
  <c r="S653" i="8"/>
  <c r="P653" i="8"/>
  <c r="AT652" i="8"/>
  <c r="AU652" i="8"/>
  <c r="W652" i="8"/>
  <c r="X652" i="8"/>
  <c r="V652" i="8"/>
  <c r="T652" i="8"/>
  <c r="S652" i="8"/>
  <c r="R652" i="8"/>
  <c r="Q652" i="8"/>
  <c r="P652" i="8"/>
  <c r="K652" i="8"/>
  <c r="L652" i="8"/>
  <c r="AU651" i="8"/>
  <c r="AT651" i="8"/>
  <c r="V651" i="8"/>
  <c r="U651" i="8"/>
  <c r="T651" i="8"/>
  <c r="S651" i="8"/>
  <c r="P651" i="8"/>
  <c r="AT650" i="8"/>
  <c r="AU650" i="8"/>
  <c r="W650" i="8"/>
  <c r="X650" i="8"/>
  <c r="V650" i="8"/>
  <c r="T650" i="8"/>
  <c r="S650" i="8"/>
  <c r="Q650" i="8"/>
  <c r="P650" i="8"/>
  <c r="K650" i="8"/>
  <c r="L650" i="8"/>
  <c r="AT649" i="8"/>
  <c r="AU649" i="8"/>
  <c r="V649" i="8"/>
  <c r="T649" i="8"/>
  <c r="U649" i="8"/>
  <c r="S649" i="8"/>
  <c r="P649" i="8"/>
  <c r="K649" i="8"/>
  <c r="L649" i="8"/>
  <c r="AT648" i="8"/>
  <c r="AU648" i="8"/>
  <c r="V648" i="8"/>
  <c r="U648" i="8"/>
  <c r="S648" i="8"/>
  <c r="T648" i="8"/>
  <c r="Q648" i="8"/>
  <c r="P648" i="8"/>
  <c r="K648" i="8"/>
  <c r="AT647" i="8"/>
  <c r="AU647" i="8"/>
  <c r="V647" i="8"/>
  <c r="W647" i="8"/>
  <c r="S647" i="8"/>
  <c r="T647" i="8"/>
  <c r="U647" i="8"/>
  <c r="P647" i="8"/>
  <c r="AT646" i="8"/>
  <c r="AU646" i="8"/>
  <c r="W646" i="8"/>
  <c r="X646" i="8"/>
  <c r="V646" i="8"/>
  <c r="S646" i="8"/>
  <c r="P646" i="8"/>
  <c r="Q646" i="8"/>
  <c r="K646" i="8"/>
  <c r="AU645" i="8"/>
  <c r="AT645" i="8"/>
  <c r="V645" i="8"/>
  <c r="S645" i="8"/>
  <c r="P645" i="8"/>
  <c r="Q645" i="8"/>
  <c r="R645" i="8"/>
  <c r="K645" i="8"/>
  <c r="AT644" i="8"/>
  <c r="AU644" i="8"/>
  <c r="X644" i="8"/>
  <c r="W644" i="8"/>
  <c r="V644" i="8"/>
  <c r="T644" i="8"/>
  <c r="U644" i="8"/>
  <c r="S644" i="8"/>
  <c r="P644" i="8"/>
  <c r="AU643" i="8"/>
  <c r="AT643" i="8"/>
  <c r="X643" i="8"/>
  <c r="V643" i="8"/>
  <c r="W643" i="8"/>
  <c r="S643" i="8"/>
  <c r="Q643" i="8"/>
  <c r="P643" i="8"/>
  <c r="AU642" i="8"/>
  <c r="AT642" i="8"/>
  <c r="W642" i="8"/>
  <c r="V642" i="8"/>
  <c r="S642" i="8"/>
  <c r="Q642" i="8"/>
  <c r="R642" i="8"/>
  <c r="P642" i="8"/>
  <c r="K642" i="8"/>
  <c r="L642" i="8"/>
  <c r="AU641" i="8"/>
  <c r="AT641" i="8"/>
  <c r="V641" i="8"/>
  <c r="S641" i="8"/>
  <c r="Q641" i="8"/>
  <c r="R641" i="8"/>
  <c r="P641" i="8"/>
  <c r="AT640" i="8"/>
  <c r="AU640" i="8"/>
  <c r="X640" i="8"/>
  <c r="W640" i="8"/>
  <c r="V640" i="8"/>
  <c r="T640" i="8"/>
  <c r="U640" i="8"/>
  <c r="S640" i="8"/>
  <c r="R640" i="8"/>
  <c r="Q640" i="8"/>
  <c r="P640" i="8"/>
  <c r="AU639" i="8"/>
  <c r="AT639" i="8"/>
  <c r="W639" i="8"/>
  <c r="X639" i="8"/>
  <c r="V639" i="8"/>
  <c r="U639" i="8"/>
  <c r="T639" i="8"/>
  <c r="S639" i="8"/>
  <c r="R639" i="8"/>
  <c r="Q639" i="8"/>
  <c r="P639" i="8"/>
  <c r="K639" i="8"/>
  <c r="L639" i="8"/>
  <c r="AU638" i="8"/>
  <c r="AT638" i="8"/>
  <c r="W638" i="8"/>
  <c r="X638" i="8"/>
  <c r="V638" i="8"/>
  <c r="S638" i="8"/>
  <c r="T638" i="8"/>
  <c r="U638" i="8"/>
  <c r="P638" i="8"/>
  <c r="K638" i="8"/>
  <c r="L638" i="8"/>
  <c r="AU637" i="8"/>
  <c r="AT637" i="8"/>
  <c r="V637" i="8"/>
  <c r="W637" i="8"/>
  <c r="X637" i="8"/>
  <c r="U637" i="8"/>
  <c r="S637" i="8"/>
  <c r="T637" i="8"/>
  <c r="P637" i="8"/>
  <c r="AU636" i="8"/>
  <c r="AT636" i="8"/>
  <c r="V636" i="8"/>
  <c r="S636" i="8"/>
  <c r="P636" i="8"/>
  <c r="Q636" i="8"/>
  <c r="R636" i="8"/>
  <c r="K636" i="8"/>
  <c r="L636" i="8"/>
  <c r="AT635" i="8"/>
  <c r="AU635" i="8"/>
  <c r="X635" i="8"/>
  <c r="W635" i="8"/>
  <c r="V635" i="8"/>
  <c r="S635" i="8"/>
  <c r="P635" i="8"/>
  <c r="Q635" i="8"/>
  <c r="AU634" i="8"/>
  <c r="AT634" i="8"/>
  <c r="W634" i="8"/>
  <c r="X634" i="8"/>
  <c r="V634" i="8"/>
  <c r="S634" i="8"/>
  <c r="Q634" i="8"/>
  <c r="P634" i="8"/>
  <c r="AU633" i="8"/>
  <c r="AT633" i="8"/>
  <c r="V633" i="8"/>
  <c r="W633" i="8"/>
  <c r="S633" i="8"/>
  <c r="Q633" i="8"/>
  <c r="R633" i="8"/>
  <c r="P633" i="8"/>
  <c r="AT632" i="8"/>
  <c r="AU632" i="8"/>
  <c r="V632" i="8"/>
  <c r="T632" i="8"/>
  <c r="U632" i="8"/>
  <c r="S632" i="8"/>
  <c r="P632" i="8"/>
  <c r="K632" i="8"/>
  <c r="L632" i="8"/>
  <c r="AU631" i="8"/>
  <c r="AT631" i="8"/>
  <c r="V631" i="8"/>
  <c r="S631" i="8"/>
  <c r="Q631" i="8"/>
  <c r="R631" i="8"/>
  <c r="P631" i="8"/>
  <c r="AT630" i="8"/>
  <c r="AU630" i="8"/>
  <c r="V630" i="8"/>
  <c r="S630" i="8"/>
  <c r="T630" i="8"/>
  <c r="U630" i="8"/>
  <c r="Q630" i="8"/>
  <c r="R630" i="8"/>
  <c r="P630" i="8"/>
  <c r="K630" i="8"/>
  <c r="L630" i="8"/>
  <c r="AT629" i="8"/>
  <c r="AU629" i="8"/>
  <c r="V629" i="8"/>
  <c r="T629" i="8"/>
  <c r="U629" i="8"/>
  <c r="S629" i="8"/>
  <c r="Q629" i="8"/>
  <c r="P629" i="8"/>
  <c r="AU628" i="8"/>
  <c r="AT628" i="8"/>
  <c r="W628" i="8"/>
  <c r="V628" i="8"/>
  <c r="S628" i="8"/>
  <c r="T628" i="8"/>
  <c r="Q628" i="8"/>
  <c r="R628" i="8"/>
  <c r="P628" i="8"/>
  <c r="AU627" i="8"/>
  <c r="AT627" i="8"/>
  <c r="W627" i="8"/>
  <c r="X627" i="8"/>
  <c r="V627" i="8"/>
  <c r="T627" i="8"/>
  <c r="U627" i="8"/>
  <c r="S627" i="8"/>
  <c r="Q627" i="8"/>
  <c r="P627" i="8"/>
  <c r="AU626" i="8"/>
  <c r="AT626" i="8"/>
  <c r="W626" i="8"/>
  <c r="X626" i="8"/>
  <c r="V626" i="8"/>
  <c r="T626" i="8"/>
  <c r="S626" i="8"/>
  <c r="P626" i="8"/>
  <c r="Q626" i="8"/>
  <c r="R626" i="8"/>
  <c r="AU625" i="8"/>
  <c r="AT625" i="8"/>
  <c r="V625" i="8"/>
  <c r="T625" i="8"/>
  <c r="U625" i="8"/>
  <c r="S625" i="8"/>
  <c r="Q625" i="8"/>
  <c r="P625" i="8"/>
  <c r="K625" i="8"/>
  <c r="L625" i="8"/>
  <c r="AT624" i="8"/>
  <c r="AU624" i="8"/>
  <c r="W624" i="8"/>
  <c r="X624" i="8"/>
  <c r="V624" i="8"/>
  <c r="S624" i="8"/>
  <c r="R624" i="8"/>
  <c r="Q624" i="8"/>
  <c r="P624" i="8"/>
  <c r="K624" i="8"/>
  <c r="L624" i="8"/>
  <c r="AU623" i="8"/>
  <c r="AT623" i="8"/>
  <c r="V623" i="8"/>
  <c r="T623" i="8"/>
  <c r="U623" i="8"/>
  <c r="S623" i="8"/>
  <c r="R623" i="8"/>
  <c r="Q623" i="8"/>
  <c r="P623" i="8"/>
  <c r="K623" i="8"/>
  <c r="L623" i="8"/>
  <c r="AT622" i="8"/>
  <c r="AU622" i="8"/>
  <c r="V622" i="8"/>
  <c r="U622" i="8"/>
  <c r="T622" i="8"/>
  <c r="S622" i="8"/>
  <c r="P622" i="8"/>
  <c r="K622" i="8"/>
  <c r="L622" i="8"/>
  <c r="AT621" i="8"/>
  <c r="AU621" i="8"/>
  <c r="X621" i="8"/>
  <c r="W621" i="8"/>
  <c r="V621" i="8"/>
  <c r="S621" i="8"/>
  <c r="R621" i="8"/>
  <c r="P621" i="8"/>
  <c r="Q621" i="8"/>
  <c r="K621" i="8"/>
  <c r="L621" i="8"/>
  <c r="AT620" i="8"/>
  <c r="AU620" i="8"/>
  <c r="V620" i="8"/>
  <c r="T620" i="8"/>
  <c r="U620" i="8"/>
  <c r="S620" i="8"/>
  <c r="P620" i="8"/>
  <c r="AT619" i="8"/>
  <c r="AU619" i="8"/>
  <c r="X619" i="8"/>
  <c r="W619" i="8"/>
  <c r="V619" i="8"/>
  <c r="S619" i="8"/>
  <c r="T619" i="8"/>
  <c r="U619" i="8"/>
  <c r="Q619" i="8"/>
  <c r="R619" i="8"/>
  <c r="P619" i="8"/>
  <c r="K619" i="8"/>
  <c r="L619" i="8"/>
  <c r="AT618" i="8"/>
  <c r="AU618" i="8"/>
  <c r="X618" i="8"/>
  <c r="W618" i="8"/>
  <c r="V618" i="8"/>
  <c r="S618" i="8"/>
  <c r="P618" i="8"/>
  <c r="AT617" i="8"/>
  <c r="AU617" i="8"/>
  <c r="X617" i="8"/>
  <c r="W617" i="8"/>
  <c r="V617" i="8"/>
  <c r="S617" i="8"/>
  <c r="P617" i="8"/>
  <c r="AT616" i="8"/>
  <c r="AU616" i="8"/>
  <c r="V616" i="8"/>
  <c r="S616" i="8"/>
  <c r="R616" i="8"/>
  <c r="Q616" i="8"/>
  <c r="P616" i="8"/>
  <c r="AT615" i="8"/>
  <c r="AU615" i="8"/>
  <c r="V615" i="8"/>
  <c r="W615" i="8"/>
  <c r="X615" i="8"/>
  <c r="S615" i="8"/>
  <c r="P615" i="8"/>
  <c r="K615" i="8"/>
  <c r="AU614" i="8"/>
  <c r="AT614" i="8"/>
  <c r="V614" i="8"/>
  <c r="S614" i="8"/>
  <c r="R614" i="8"/>
  <c r="Q614" i="8"/>
  <c r="P614" i="8"/>
  <c r="AT613" i="8"/>
  <c r="AU613" i="8"/>
  <c r="V613" i="8"/>
  <c r="T613" i="8"/>
  <c r="U613" i="8"/>
  <c r="S613" i="8"/>
  <c r="P613" i="8"/>
  <c r="AT612" i="8"/>
  <c r="AU612" i="8"/>
  <c r="W612" i="8"/>
  <c r="X612" i="8"/>
  <c r="V612" i="8"/>
  <c r="S612" i="8"/>
  <c r="R612" i="8"/>
  <c r="Q612" i="8"/>
  <c r="P612" i="8"/>
  <c r="K612" i="8"/>
  <c r="L612" i="8"/>
  <c r="AU611" i="8"/>
  <c r="AT611" i="8"/>
  <c r="W611" i="8"/>
  <c r="V611" i="8"/>
  <c r="S611" i="8"/>
  <c r="T611" i="8"/>
  <c r="U611" i="8"/>
  <c r="R611" i="8"/>
  <c r="Q611" i="8"/>
  <c r="P611" i="8"/>
  <c r="K611" i="8"/>
  <c r="AU610" i="8"/>
  <c r="AT610" i="8"/>
  <c r="W610" i="8"/>
  <c r="X610" i="8"/>
  <c r="V610" i="8"/>
  <c r="U610" i="8"/>
  <c r="T610" i="8"/>
  <c r="S610" i="8"/>
  <c r="P610" i="8"/>
  <c r="AT609" i="8"/>
  <c r="AU609" i="8"/>
  <c r="W609" i="8"/>
  <c r="X609" i="8"/>
  <c r="V609" i="8"/>
  <c r="T609" i="8"/>
  <c r="S609" i="8"/>
  <c r="R609" i="8"/>
  <c r="Q609" i="8"/>
  <c r="P609" i="8"/>
  <c r="K609" i="8"/>
  <c r="AU608" i="8"/>
  <c r="AT608" i="8"/>
  <c r="V608" i="8"/>
  <c r="U608" i="8"/>
  <c r="T608" i="8"/>
  <c r="S608" i="8"/>
  <c r="P608" i="8"/>
  <c r="Q608" i="8"/>
  <c r="K608" i="8"/>
  <c r="L608" i="8"/>
  <c r="AU607" i="8"/>
  <c r="AT607" i="8"/>
  <c r="X607" i="8"/>
  <c r="W607" i="8"/>
  <c r="V607" i="8"/>
  <c r="S607" i="8"/>
  <c r="T607" i="8"/>
  <c r="P607" i="8"/>
  <c r="AT606" i="8"/>
  <c r="AU606" i="8"/>
  <c r="X606" i="8"/>
  <c r="W606" i="8"/>
  <c r="V606" i="8"/>
  <c r="S606" i="8"/>
  <c r="Q606" i="8"/>
  <c r="R606" i="8"/>
  <c r="P606" i="8"/>
  <c r="AT605" i="8"/>
  <c r="AU605" i="8"/>
  <c r="V605" i="8"/>
  <c r="W605" i="8"/>
  <c r="S605" i="8"/>
  <c r="R605" i="8"/>
  <c r="P605" i="8"/>
  <c r="Q605" i="8"/>
  <c r="AT604" i="8"/>
  <c r="AU604" i="8"/>
  <c r="V604" i="8"/>
  <c r="U604" i="8"/>
  <c r="T604" i="8"/>
  <c r="S604" i="8"/>
  <c r="P604" i="8"/>
  <c r="K604" i="8"/>
  <c r="AU603" i="8"/>
  <c r="AT603" i="8"/>
  <c r="W603" i="8"/>
  <c r="X603" i="8"/>
  <c r="V603" i="8"/>
  <c r="S603" i="8"/>
  <c r="R603" i="8"/>
  <c r="P603" i="8"/>
  <c r="Q603" i="8"/>
  <c r="K603" i="8"/>
  <c r="L603" i="8"/>
  <c r="AT602" i="8"/>
  <c r="AU602" i="8"/>
  <c r="V602" i="8"/>
  <c r="S602" i="8"/>
  <c r="P602" i="8"/>
  <c r="K602" i="8"/>
  <c r="L602" i="8"/>
  <c r="AT601" i="8"/>
  <c r="AU601" i="8"/>
  <c r="V601" i="8"/>
  <c r="U601" i="8"/>
  <c r="S601" i="8"/>
  <c r="T601" i="8"/>
  <c r="Q601" i="8"/>
  <c r="R601" i="8"/>
  <c r="P601" i="8"/>
  <c r="AU600" i="8"/>
  <c r="AT600" i="8"/>
  <c r="W600" i="8"/>
  <c r="X600" i="8"/>
  <c r="V600" i="8"/>
  <c r="S600" i="8"/>
  <c r="R600" i="8"/>
  <c r="Q600" i="8"/>
  <c r="P600" i="8"/>
  <c r="K600" i="8"/>
  <c r="L600" i="8"/>
  <c r="AT599" i="8"/>
  <c r="AU599" i="8"/>
  <c r="V599" i="8"/>
  <c r="T599" i="8"/>
  <c r="U599" i="8"/>
  <c r="S599" i="8"/>
  <c r="P599" i="8"/>
  <c r="K599" i="8"/>
  <c r="AT598" i="8"/>
  <c r="AU598" i="8"/>
  <c r="W598" i="8"/>
  <c r="X598" i="8"/>
  <c r="V598" i="8"/>
  <c r="S598" i="8"/>
  <c r="P598" i="8"/>
  <c r="Q598" i="8"/>
  <c r="K598" i="8"/>
  <c r="L598" i="8"/>
  <c r="AU597" i="8"/>
  <c r="AT597" i="8"/>
  <c r="V597" i="8"/>
  <c r="T597" i="8"/>
  <c r="U597" i="8"/>
  <c r="S597" i="8"/>
  <c r="P597" i="8"/>
  <c r="K597" i="8"/>
  <c r="AT596" i="8"/>
  <c r="AU596" i="8"/>
  <c r="W596" i="8"/>
  <c r="X596" i="8"/>
  <c r="V596" i="8"/>
  <c r="S596" i="8"/>
  <c r="R596" i="8"/>
  <c r="Q596" i="8"/>
  <c r="P596" i="8"/>
  <c r="AU595" i="8"/>
  <c r="AT595" i="8"/>
  <c r="W595" i="8"/>
  <c r="X595" i="8"/>
  <c r="V595" i="8"/>
  <c r="U595" i="8"/>
  <c r="T595" i="8"/>
  <c r="S595" i="8"/>
  <c r="R595" i="8"/>
  <c r="Q595" i="8"/>
  <c r="P595" i="8"/>
  <c r="K595" i="8"/>
  <c r="AT594" i="8"/>
  <c r="AU594" i="8"/>
  <c r="X594" i="8"/>
  <c r="W594" i="8"/>
  <c r="V594" i="8"/>
  <c r="U594" i="8"/>
  <c r="T594" i="8"/>
  <c r="S594" i="8"/>
  <c r="P594" i="8"/>
  <c r="Q594" i="8"/>
  <c r="R594" i="8"/>
  <c r="AU593" i="8"/>
  <c r="AT593" i="8"/>
  <c r="X593" i="8"/>
  <c r="W593" i="8"/>
  <c r="V593" i="8"/>
  <c r="T593" i="8"/>
  <c r="U593" i="8"/>
  <c r="S593" i="8"/>
  <c r="P593" i="8"/>
  <c r="K593" i="8"/>
  <c r="L593" i="8"/>
  <c r="AT592" i="8"/>
  <c r="AU592" i="8"/>
  <c r="V592" i="8"/>
  <c r="U592" i="8"/>
  <c r="T592" i="8"/>
  <c r="S592" i="8"/>
  <c r="P592" i="8"/>
  <c r="AU591" i="8"/>
  <c r="AT591" i="8"/>
  <c r="V591" i="8"/>
  <c r="U591" i="8"/>
  <c r="S591" i="8"/>
  <c r="T591" i="8"/>
  <c r="P591" i="8"/>
  <c r="AT590" i="8"/>
  <c r="AU590" i="8"/>
  <c r="V590" i="8"/>
  <c r="T590" i="8"/>
  <c r="S590" i="8"/>
  <c r="P590" i="8"/>
  <c r="K590" i="8"/>
  <c r="AT589" i="8"/>
  <c r="AU589" i="8"/>
  <c r="X589" i="8"/>
  <c r="W589" i="8"/>
  <c r="V589" i="8"/>
  <c r="S589" i="8"/>
  <c r="Q589" i="8"/>
  <c r="R589" i="8"/>
  <c r="P589" i="8"/>
  <c r="AU588" i="8"/>
  <c r="AT588" i="8"/>
  <c r="V588" i="8"/>
  <c r="T588" i="8"/>
  <c r="S588" i="8"/>
  <c r="P588" i="8"/>
  <c r="K588" i="8"/>
  <c r="L588" i="8"/>
  <c r="AT587" i="8"/>
  <c r="AU587" i="8"/>
  <c r="V587" i="8"/>
  <c r="W587" i="8"/>
  <c r="T587" i="8"/>
  <c r="U587" i="8"/>
  <c r="S587" i="8"/>
  <c r="P587" i="8"/>
  <c r="Q587" i="8"/>
  <c r="R587" i="8"/>
  <c r="AU586" i="8"/>
  <c r="AT586" i="8"/>
  <c r="V586" i="8"/>
  <c r="U586" i="8"/>
  <c r="T586" i="8"/>
  <c r="S586" i="8"/>
  <c r="Q586" i="8"/>
  <c r="R586" i="8"/>
  <c r="P586" i="8"/>
  <c r="K586" i="8"/>
  <c r="L586" i="8"/>
  <c r="AT585" i="8"/>
  <c r="AU585" i="8"/>
  <c r="V585" i="8"/>
  <c r="T585" i="8"/>
  <c r="U585" i="8"/>
  <c r="S585" i="8"/>
  <c r="P585" i="8"/>
  <c r="AT584" i="8"/>
  <c r="AU584" i="8"/>
  <c r="X584" i="8"/>
  <c r="W584" i="8"/>
  <c r="V584" i="8"/>
  <c r="T584" i="8"/>
  <c r="S584" i="8"/>
  <c r="P584" i="8"/>
  <c r="AU583" i="8"/>
  <c r="AT583" i="8"/>
  <c r="V583" i="8"/>
  <c r="U583" i="8"/>
  <c r="T583" i="8"/>
  <c r="S583" i="8"/>
  <c r="Q583" i="8"/>
  <c r="R583" i="8"/>
  <c r="P583" i="8"/>
  <c r="K583" i="8"/>
  <c r="AT582" i="8"/>
  <c r="AU582" i="8"/>
  <c r="W582" i="8"/>
  <c r="X582" i="8"/>
  <c r="V582" i="8"/>
  <c r="T582" i="8"/>
  <c r="U582" i="8"/>
  <c r="S582" i="8"/>
  <c r="R582" i="8"/>
  <c r="Q582" i="8"/>
  <c r="P582" i="8"/>
  <c r="AT581" i="8"/>
  <c r="AU581" i="8"/>
  <c r="X581" i="8"/>
  <c r="W581" i="8"/>
  <c r="V581" i="8"/>
  <c r="U581" i="8"/>
  <c r="T581" i="8"/>
  <c r="S581" i="8"/>
  <c r="R581" i="8"/>
  <c r="Q581" i="8"/>
  <c r="P581" i="8"/>
  <c r="AU580" i="8"/>
  <c r="AT580" i="8"/>
  <c r="V580" i="8"/>
  <c r="U580" i="8"/>
  <c r="T580" i="8"/>
  <c r="S580" i="8"/>
  <c r="P580" i="8"/>
  <c r="K580" i="8"/>
  <c r="AT579" i="8"/>
  <c r="AU579" i="8"/>
  <c r="X579" i="8"/>
  <c r="W579" i="8"/>
  <c r="V579" i="8"/>
  <c r="S579" i="8"/>
  <c r="P579" i="8"/>
  <c r="AT578" i="8"/>
  <c r="AU578" i="8"/>
  <c r="V578" i="8"/>
  <c r="T578" i="8"/>
  <c r="U578" i="8"/>
  <c r="S578" i="8"/>
  <c r="Q578" i="8"/>
  <c r="R578" i="8"/>
  <c r="P578" i="8"/>
  <c r="AU577" i="8"/>
  <c r="AT577" i="8"/>
  <c r="V577" i="8"/>
  <c r="T577" i="8"/>
  <c r="U577" i="8"/>
  <c r="S577" i="8"/>
  <c r="P577" i="8"/>
  <c r="AT576" i="8"/>
  <c r="AU576" i="8"/>
  <c r="V576" i="8"/>
  <c r="S576" i="8"/>
  <c r="T576" i="8"/>
  <c r="U576" i="8"/>
  <c r="P576" i="8"/>
  <c r="K576" i="8"/>
  <c r="L576" i="8"/>
  <c r="AT575" i="8"/>
  <c r="AU575" i="8"/>
  <c r="V575" i="8"/>
  <c r="S575" i="8"/>
  <c r="P575" i="8"/>
  <c r="Q575" i="8"/>
  <c r="K575" i="8"/>
  <c r="L575" i="8"/>
  <c r="AT574" i="8"/>
  <c r="AU574" i="8"/>
  <c r="V574" i="8"/>
  <c r="S574" i="8"/>
  <c r="P574" i="8"/>
  <c r="K574" i="8"/>
  <c r="L574" i="8"/>
  <c r="AT573" i="8"/>
  <c r="AU573" i="8"/>
  <c r="V573" i="8"/>
  <c r="W573" i="8"/>
  <c r="X573" i="8"/>
  <c r="U573" i="8"/>
  <c r="S573" i="8"/>
  <c r="T573" i="8"/>
  <c r="P573" i="8"/>
  <c r="AT572" i="8"/>
  <c r="AU572" i="8"/>
  <c r="X572" i="8"/>
  <c r="W572" i="8"/>
  <c r="V572" i="8"/>
  <c r="S572" i="8"/>
  <c r="Q572" i="8"/>
  <c r="R572" i="8"/>
  <c r="P572" i="8"/>
  <c r="K572" i="8"/>
  <c r="L572" i="8"/>
  <c r="AT571" i="8"/>
  <c r="AU571" i="8"/>
  <c r="W571" i="8"/>
  <c r="V571" i="8"/>
  <c r="T571" i="8"/>
  <c r="U571" i="8"/>
  <c r="S571" i="8"/>
  <c r="P571" i="8"/>
  <c r="AT570" i="8"/>
  <c r="AU570" i="8"/>
  <c r="W570" i="8"/>
  <c r="X570" i="8"/>
  <c r="V570" i="8"/>
  <c r="T570" i="8"/>
  <c r="S570" i="8"/>
  <c r="P570" i="8"/>
  <c r="K570" i="8"/>
  <c r="AU569" i="8"/>
  <c r="AT569" i="8"/>
  <c r="W569" i="8"/>
  <c r="V569" i="8"/>
  <c r="S569" i="8"/>
  <c r="P569" i="8"/>
  <c r="AT568" i="8"/>
  <c r="AU568" i="8"/>
  <c r="V568" i="8"/>
  <c r="U568" i="8"/>
  <c r="T568" i="8"/>
  <c r="S568" i="8"/>
  <c r="Q568" i="8"/>
  <c r="R568" i="8"/>
  <c r="P568" i="8"/>
  <c r="K568" i="8"/>
  <c r="L568" i="8"/>
  <c r="AT567" i="8"/>
  <c r="AU567" i="8"/>
  <c r="W567" i="8"/>
  <c r="X567" i="8"/>
  <c r="V567" i="8"/>
  <c r="T567" i="8"/>
  <c r="U567" i="8"/>
  <c r="S567" i="8"/>
  <c r="R567" i="8"/>
  <c r="Q567" i="8"/>
  <c r="P567" i="8"/>
  <c r="AT566" i="8"/>
  <c r="AU566" i="8"/>
  <c r="X566" i="8"/>
  <c r="W566" i="8"/>
  <c r="V566" i="8"/>
  <c r="U566" i="8"/>
  <c r="T566" i="8"/>
  <c r="S566" i="8"/>
  <c r="Q566" i="8"/>
  <c r="R566" i="8"/>
  <c r="P566" i="8"/>
  <c r="AU565" i="8"/>
  <c r="AT565" i="8"/>
  <c r="X565" i="8"/>
  <c r="W565" i="8"/>
  <c r="V565" i="8"/>
  <c r="U565" i="8"/>
  <c r="T565" i="8"/>
  <c r="S565" i="8"/>
  <c r="P565" i="8"/>
  <c r="AT564" i="8"/>
  <c r="AU564" i="8"/>
  <c r="V564" i="8"/>
  <c r="S564" i="8"/>
  <c r="P564" i="8"/>
  <c r="AU563" i="8"/>
  <c r="AT563" i="8"/>
  <c r="W563" i="8"/>
  <c r="X563" i="8"/>
  <c r="V563" i="8"/>
  <c r="S563" i="8"/>
  <c r="P563" i="8"/>
  <c r="K563" i="8"/>
  <c r="AT562" i="8"/>
  <c r="AU562" i="8"/>
  <c r="X562" i="8"/>
  <c r="V562" i="8"/>
  <c r="W562" i="8"/>
  <c r="S562" i="8"/>
  <c r="P562" i="8"/>
  <c r="AU561" i="8"/>
  <c r="AT561" i="8"/>
  <c r="V561" i="8"/>
  <c r="S561" i="8"/>
  <c r="P561" i="8"/>
  <c r="AU560" i="8"/>
  <c r="AT560" i="8"/>
  <c r="V560" i="8"/>
  <c r="U560" i="8"/>
  <c r="T560" i="8"/>
  <c r="S560" i="8"/>
  <c r="P560" i="8"/>
  <c r="K560" i="8"/>
  <c r="L560" i="8"/>
  <c r="AT559" i="8"/>
  <c r="AU559" i="8"/>
  <c r="V559" i="8"/>
  <c r="U559" i="8"/>
  <c r="T559" i="8"/>
  <c r="S559" i="8"/>
  <c r="P559" i="8"/>
  <c r="K559" i="8"/>
  <c r="AT558" i="8"/>
  <c r="AU558" i="8"/>
  <c r="V558" i="8"/>
  <c r="U558" i="8"/>
  <c r="T558" i="8"/>
  <c r="S558" i="8"/>
  <c r="Q558" i="8"/>
  <c r="R558" i="8"/>
  <c r="P558" i="8"/>
  <c r="AT557" i="8"/>
  <c r="AU557" i="8"/>
  <c r="V557" i="8"/>
  <c r="T557" i="8"/>
  <c r="U557" i="8"/>
  <c r="S557" i="8"/>
  <c r="P557" i="8"/>
  <c r="K557" i="8"/>
  <c r="L557" i="8"/>
  <c r="AT556" i="8"/>
  <c r="AU556" i="8"/>
  <c r="X556" i="8"/>
  <c r="W556" i="8"/>
  <c r="V556" i="8"/>
  <c r="T556" i="8"/>
  <c r="S556" i="8"/>
  <c r="Q556" i="8"/>
  <c r="R556" i="8"/>
  <c r="P556" i="8"/>
  <c r="AU555" i="8"/>
  <c r="AT555" i="8"/>
  <c r="V555" i="8"/>
  <c r="W555" i="8"/>
  <c r="U555" i="8"/>
  <c r="T555" i="8"/>
  <c r="S555" i="8"/>
  <c r="P555" i="8"/>
  <c r="AU554" i="8"/>
  <c r="AT554" i="8"/>
  <c r="V554" i="8"/>
  <c r="S554" i="8"/>
  <c r="P554" i="8"/>
  <c r="AT553" i="8"/>
  <c r="AU553" i="8"/>
  <c r="V553" i="8"/>
  <c r="U553" i="8"/>
  <c r="T553" i="8"/>
  <c r="S553" i="8"/>
  <c r="R553" i="8"/>
  <c r="Q553" i="8"/>
  <c r="P553" i="8"/>
  <c r="K553" i="8"/>
  <c r="L553" i="8"/>
  <c r="AT552" i="8"/>
  <c r="AU552" i="8"/>
  <c r="X552" i="8"/>
  <c r="W552" i="8"/>
  <c r="V552" i="8"/>
  <c r="U552" i="8"/>
  <c r="T552" i="8"/>
  <c r="S552" i="8"/>
  <c r="R552" i="8"/>
  <c r="Q552" i="8"/>
  <c r="P552" i="8"/>
  <c r="AT551" i="8"/>
  <c r="AU551" i="8"/>
  <c r="X551" i="8"/>
  <c r="W551" i="8"/>
  <c r="V551" i="8"/>
  <c r="S551" i="8"/>
  <c r="Q551" i="8"/>
  <c r="R551" i="8"/>
  <c r="P551" i="8"/>
  <c r="AT550" i="8"/>
  <c r="AU550" i="8"/>
  <c r="V550" i="8"/>
  <c r="S550" i="8"/>
  <c r="P550" i="8"/>
  <c r="AU549" i="8"/>
  <c r="AT549" i="8"/>
  <c r="X549" i="8"/>
  <c r="W549" i="8"/>
  <c r="V549" i="8"/>
  <c r="T549" i="8"/>
  <c r="U549" i="8"/>
  <c r="S549" i="8"/>
  <c r="Q549" i="8"/>
  <c r="P549" i="8"/>
  <c r="K549" i="8"/>
  <c r="L549" i="8"/>
  <c r="AT548" i="8"/>
  <c r="AU548" i="8"/>
  <c r="W548" i="8"/>
  <c r="X548" i="8"/>
  <c r="V548" i="8"/>
  <c r="S548" i="8"/>
  <c r="T548" i="8"/>
  <c r="U548" i="8"/>
  <c r="P548" i="8"/>
  <c r="K548" i="8"/>
  <c r="L548" i="8"/>
  <c r="AT547" i="8"/>
  <c r="AU547" i="8"/>
  <c r="W547" i="8"/>
  <c r="X547" i="8"/>
  <c r="V547" i="8"/>
  <c r="S547" i="8"/>
  <c r="P547" i="8"/>
  <c r="AT546" i="8"/>
  <c r="AU546" i="8"/>
  <c r="V546" i="8"/>
  <c r="S546" i="8"/>
  <c r="T546" i="8"/>
  <c r="U546" i="8"/>
  <c r="P546" i="8"/>
  <c r="K546" i="8"/>
  <c r="L546" i="8"/>
  <c r="AT545" i="8"/>
  <c r="AU545" i="8"/>
  <c r="X545" i="8"/>
  <c r="W545" i="8"/>
  <c r="V545" i="8"/>
  <c r="S545" i="8"/>
  <c r="P545" i="8"/>
  <c r="AT544" i="8"/>
  <c r="AU544" i="8"/>
  <c r="V544" i="8"/>
  <c r="T544" i="8"/>
  <c r="U544" i="8"/>
  <c r="S544" i="8"/>
  <c r="R544" i="8"/>
  <c r="Q544" i="8"/>
  <c r="P544" i="8"/>
  <c r="K544" i="8"/>
  <c r="L544" i="8"/>
  <c r="AT543" i="8"/>
  <c r="AU543" i="8"/>
  <c r="V543" i="8"/>
  <c r="T543" i="8"/>
  <c r="U543" i="8"/>
  <c r="S543" i="8"/>
  <c r="P543" i="8"/>
  <c r="K543" i="8"/>
  <c r="AT542" i="8"/>
  <c r="AU542" i="8"/>
  <c r="W542" i="8"/>
  <c r="X542" i="8"/>
  <c r="V542" i="8"/>
  <c r="T542" i="8"/>
  <c r="S542" i="8"/>
  <c r="P542" i="8"/>
  <c r="AU541" i="8"/>
  <c r="AT541" i="8"/>
  <c r="W541" i="8"/>
  <c r="V541" i="8"/>
  <c r="S541" i="8"/>
  <c r="P541" i="8"/>
  <c r="K541" i="8"/>
  <c r="L541" i="8"/>
  <c r="AT540" i="8"/>
  <c r="AU540" i="8"/>
  <c r="V540" i="8"/>
  <c r="S540" i="8"/>
  <c r="P540" i="8"/>
  <c r="K540" i="8"/>
  <c r="L540" i="8"/>
  <c r="AT539" i="8"/>
  <c r="AU539" i="8"/>
  <c r="V539" i="8"/>
  <c r="S539" i="8"/>
  <c r="R539" i="8"/>
  <c r="Q539" i="8"/>
  <c r="P539" i="8"/>
  <c r="K539" i="8"/>
  <c r="L539" i="8"/>
  <c r="AT538" i="8"/>
  <c r="AU538" i="8"/>
  <c r="V538" i="8"/>
  <c r="U538" i="8"/>
  <c r="T538" i="8"/>
  <c r="S538" i="8"/>
  <c r="R538" i="8"/>
  <c r="Q538" i="8"/>
  <c r="P538" i="8"/>
  <c r="K538" i="8"/>
  <c r="L538" i="8"/>
  <c r="AT537" i="8"/>
  <c r="AU537" i="8"/>
  <c r="X537" i="8"/>
  <c r="W537" i="8"/>
  <c r="V537" i="8"/>
  <c r="U537" i="8"/>
  <c r="T537" i="8"/>
  <c r="S537" i="8"/>
  <c r="P537" i="8"/>
  <c r="Q537" i="8"/>
  <c r="AT536" i="8"/>
  <c r="AU536" i="8"/>
  <c r="W536" i="8"/>
  <c r="X536" i="8"/>
  <c r="V536" i="8"/>
  <c r="T536" i="8"/>
  <c r="S536" i="8"/>
  <c r="P536" i="8"/>
  <c r="Q536" i="8"/>
  <c r="AT535" i="8"/>
  <c r="AU535" i="8"/>
  <c r="W535" i="8"/>
  <c r="X535" i="8"/>
  <c r="V535" i="8"/>
  <c r="T535" i="8"/>
  <c r="U535" i="8"/>
  <c r="S535" i="8"/>
  <c r="Q535" i="8"/>
  <c r="R535" i="8"/>
  <c r="P535" i="8"/>
  <c r="K535" i="8"/>
  <c r="L535" i="8"/>
  <c r="AU534" i="8"/>
  <c r="AT534" i="8"/>
  <c r="V534" i="8"/>
  <c r="W534" i="8"/>
  <c r="T534" i="8"/>
  <c r="U534" i="8"/>
  <c r="S534" i="8"/>
  <c r="P534" i="8"/>
  <c r="AT533" i="8"/>
  <c r="AU533" i="8"/>
  <c r="V533" i="8"/>
  <c r="S533" i="8"/>
  <c r="Q533" i="8"/>
  <c r="R533" i="8"/>
  <c r="P533" i="8"/>
  <c r="AU532" i="8"/>
  <c r="AT532" i="8"/>
  <c r="V532" i="8"/>
  <c r="S532" i="8"/>
  <c r="P532" i="8"/>
  <c r="Q532" i="8"/>
  <c r="R532" i="8"/>
  <c r="K532" i="8"/>
  <c r="L532" i="8"/>
  <c r="AT531" i="8"/>
  <c r="AU531" i="8"/>
  <c r="V531" i="8"/>
  <c r="T531" i="8"/>
  <c r="U531" i="8"/>
  <c r="S531" i="8"/>
  <c r="P531" i="8"/>
  <c r="K531" i="8"/>
  <c r="AU530" i="8"/>
  <c r="AT530" i="8"/>
  <c r="W530" i="8"/>
  <c r="V530" i="8"/>
  <c r="S530" i="8"/>
  <c r="Q530" i="8"/>
  <c r="R530" i="8"/>
  <c r="P530" i="8"/>
  <c r="AT529" i="8"/>
  <c r="AU529" i="8"/>
  <c r="V529" i="8"/>
  <c r="W529" i="8"/>
  <c r="X529" i="8"/>
  <c r="T529" i="8"/>
  <c r="U529" i="8"/>
  <c r="S529" i="8"/>
  <c r="Q529" i="8"/>
  <c r="P529" i="8"/>
  <c r="AU528" i="8"/>
  <c r="AT528" i="8"/>
  <c r="W528" i="8"/>
  <c r="X528" i="8"/>
  <c r="V528" i="8"/>
  <c r="S528" i="8"/>
  <c r="Q528" i="8"/>
  <c r="R528" i="8"/>
  <c r="P528" i="8"/>
  <c r="K528" i="8"/>
  <c r="L528" i="8"/>
  <c r="AU527" i="8"/>
  <c r="AT527" i="8"/>
  <c r="V527" i="8"/>
  <c r="S527" i="8"/>
  <c r="P527" i="8"/>
  <c r="K527" i="8"/>
  <c r="AT526" i="8"/>
  <c r="AU526" i="8"/>
  <c r="W526" i="8"/>
  <c r="X526" i="8"/>
  <c r="V526" i="8"/>
  <c r="S526" i="8"/>
  <c r="R526" i="8"/>
  <c r="Q526" i="8"/>
  <c r="P526" i="8"/>
  <c r="K526" i="8"/>
  <c r="L526" i="8"/>
  <c r="AT525" i="8"/>
  <c r="AU525" i="8"/>
  <c r="W525" i="8"/>
  <c r="V525" i="8"/>
  <c r="T525" i="8"/>
  <c r="U525" i="8"/>
  <c r="S525" i="8"/>
  <c r="R525" i="8"/>
  <c r="Q525" i="8"/>
  <c r="P525" i="8"/>
  <c r="K525" i="8"/>
  <c r="L525" i="8"/>
  <c r="AT524" i="8"/>
  <c r="AU524" i="8"/>
  <c r="W524" i="8"/>
  <c r="X524" i="8"/>
  <c r="V524" i="8"/>
  <c r="U524" i="8"/>
  <c r="T524" i="8"/>
  <c r="S524" i="8"/>
  <c r="Q524" i="8"/>
  <c r="R524" i="8"/>
  <c r="P524" i="8"/>
  <c r="AU523" i="8"/>
  <c r="AT523" i="8"/>
  <c r="X523" i="8"/>
  <c r="W523" i="8"/>
  <c r="V523" i="8"/>
  <c r="T523" i="8"/>
  <c r="U523" i="8"/>
  <c r="S523" i="8"/>
  <c r="Q523" i="8"/>
  <c r="R523" i="8"/>
  <c r="P523" i="8"/>
  <c r="K523" i="8"/>
  <c r="L523" i="8"/>
  <c r="AT522" i="8"/>
  <c r="AU522" i="8"/>
  <c r="V522" i="8"/>
  <c r="S522" i="8"/>
  <c r="Q522" i="8"/>
  <c r="P522" i="8"/>
  <c r="AT521" i="8"/>
  <c r="AU521" i="8"/>
  <c r="V521" i="8"/>
  <c r="U521" i="8"/>
  <c r="T521" i="8"/>
  <c r="S521" i="8"/>
  <c r="P521" i="8"/>
  <c r="AT520" i="8"/>
  <c r="AU520" i="8"/>
  <c r="V520" i="8"/>
  <c r="W520" i="8"/>
  <c r="X520" i="8"/>
  <c r="S520" i="8"/>
  <c r="T520" i="8"/>
  <c r="P520" i="8"/>
  <c r="AU519" i="8"/>
  <c r="AT519" i="8"/>
  <c r="V519" i="8"/>
  <c r="S519" i="8"/>
  <c r="P519" i="8"/>
  <c r="Q519" i="8"/>
  <c r="R519" i="8"/>
  <c r="AU518" i="8"/>
  <c r="AT518" i="8"/>
  <c r="V518" i="8"/>
  <c r="T518" i="8"/>
  <c r="S518" i="8"/>
  <c r="P518" i="8"/>
  <c r="Q518" i="8"/>
  <c r="R518" i="8"/>
  <c r="K518" i="8"/>
  <c r="L518" i="8"/>
  <c r="AT517" i="8"/>
  <c r="AU517" i="8"/>
  <c r="W517" i="8"/>
  <c r="V517" i="8"/>
  <c r="S517" i="8"/>
  <c r="P517" i="8"/>
  <c r="K517" i="8"/>
  <c r="L517" i="8"/>
  <c r="AU516" i="8"/>
  <c r="AT516" i="8"/>
  <c r="V516" i="8"/>
  <c r="S516" i="8"/>
  <c r="Q516" i="8"/>
  <c r="R516" i="8"/>
  <c r="P516" i="8"/>
  <c r="AU515" i="8"/>
  <c r="AT515" i="8"/>
  <c r="V515" i="8"/>
  <c r="S515" i="8"/>
  <c r="R515" i="8"/>
  <c r="Q515" i="8"/>
  <c r="P515" i="8"/>
  <c r="K515" i="8"/>
  <c r="L515" i="8"/>
  <c r="AT514" i="8"/>
  <c r="AU514" i="8"/>
  <c r="V514" i="8"/>
  <c r="U514" i="8"/>
  <c r="T514" i="8"/>
  <c r="S514" i="8"/>
  <c r="P514" i="8"/>
  <c r="K514" i="8"/>
  <c r="AT513" i="8"/>
  <c r="AU513" i="8"/>
  <c r="W513" i="8"/>
  <c r="X513" i="8"/>
  <c r="V513" i="8"/>
  <c r="S513" i="8"/>
  <c r="Q513" i="8"/>
  <c r="R513" i="8"/>
  <c r="P513" i="8"/>
  <c r="AU512" i="8"/>
  <c r="AT512" i="8"/>
  <c r="X512" i="8"/>
  <c r="V512" i="8"/>
  <c r="W512" i="8"/>
  <c r="T512" i="8"/>
  <c r="U512" i="8"/>
  <c r="S512" i="8"/>
  <c r="Q512" i="8"/>
  <c r="P512" i="8"/>
  <c r="AT511" i="8"/>
  <c r="AU511" i="8"/>
  <c r="W511" i="8"/>
  <c r="X511" i="8"/>
  <c r="V511" i="8"/>
  <c r="S511" i="8"/>
  <c r="P511" i="8"/>
  <c r="AU510" i="8"/>
  <c r="AT510" i="8"/>
  <c r="V510" i="8"/>
  <c r="U510" i="8"/>
  <c r="T510" i="8"/>
  <c r="S510" i="8"/>
  <c r="P510" i="8"/>
  <c r="Q510" i="8"/>
  <c r="AT509" i="8"/>
  <c r="AU509" i="8"/>
  <c r="V509" i="8"/>
  <c r="S509" i="8"/>
  <c r="T509" i="8"/>
  <c r="R509" i="8"/>
  <c r="Q509" i="8"/>
  <c r="P509" i="8"/>
  <c r="K509" i="8"/>
  <c r="L509" i="8"/>
  <c r="AT508" i="8"/>
  <c r="AU508" i="8"/>
  <c r="V508" i="8"/>
  <c r="W508" i="8"/>
  <c r="T508" i="8"/>
  <c r="U508" i="8"/>
  <c r="S508" i="8"/>
  <c r="R508" i="8"/>
  <c r="Q508" i="8"/>
  <c r="P508" i="8"/>
  <c r="AT507" i="8"/>
  <c r="AU507" i="8"/>
  <c r="V507" i="8"/>
  <c r="U507" i="8"/>
  <c r="T507" i="8"/>
  <c r="S507" i="8"/>
  <c r="P507" i="8"/>
  <c r="AT506" i="8"/>
  <c r="AU506" i="8"/>
  <c r="X506" i="8"/>
  <c r="W506" i="8"/>
  <c r="V506" i="8"/>
  <c r="T506" i="8"/>
  <c r="S506" i="8"/>
  <c r="P506" i="8"/>
  <c r="Q506" i="8"/>
  <c r="R506" i="8"/>
  <c r="K506" i="8"/>
  <c r="L506" i="8"/>
  <c r="AT505" i="8"/>
  <c r="AU505" i="8"/>
  <c r="V505" i="8"/>
  <c r="S505" i="8"/>
  <c r="P505" i="8"/>
  <c r="AT504" i="8"/>
  <c r="AU504" i="8"/>
  <c r="V504" i="8"/>
  <c r="S504" i="8"/>
  <c r="P504" i="8"/>
  <c r="Q504" i="8"/>
  <c r="R504" i="8"/>
  <c r="K504" i="8"/>
  <c r="L504" i="8"/>
  <c r="AT503" i="8"/>
  <c r="AU503" i="8"/>
  <c r="W503" i="8"/>
  <c r="V503" i="8"/>
  <c r="T503" i="8"/>
  <c r="S503" i="8"/>
  <c r="P503" i="8"/>
  <c r="K503" i="8"/>
  <c r="L503" i="8"/>
  <c r="AT502" i="8"/>
  <c r="AU502" i="8"/>
  <c r="V502" i="8"/>
  <c r="S502" i="8"/>
  <c r="Q502" i="8"/>
  <c r="R502" i="8"/>
  <c r="P502" i="8"/>
  <c r="AU501" i="8"/>
  <c r="AT501" i="8"/>
  <c r="V501" i="8"/>
  <c r="T501" i="8"/>
  <c r="S501" i="8"/>
  <c r="R501" i="8"/>
  <c r="Q501" i="8"/>
  <c r="P501" i="8"/>
  <c r="K501" i="8"/>
  <c r="L501" i="8"/>
  <c r="AT500" i="8"/>
  <c r="AU500" i="8"/>
  <c r="V500" i="8"/>
  <c r="T500" i="8"/>
  <c r="U500" i="8"/>
  <c r="S500" i="8"/>
  <c r="P500" i="8"/>
  <c r="Q500" i="8"/>
  <c r="K500" i="8"/>
  <c r="AT499" i="8"/>
  <c r="AU499" i="8"/>
  <c r="W499" i="8"/>
  <c r="X499" i="8"/>
  <c r="V499" i="8"/>
  <c r="S499" i="8"/>
  <c r="R499" i="8"/>
  <c r="Q499" i="8"/>
  <c r="P499" i="8"/>
  <c r="AU498" i="8"/>
  <c r="AT498" i="8"/>
  <c r="V498" i="8"/>
  <c r="W498" i="8"/>
  <c r="X498" i="8"/>
  <c r="T498" i="8"/>
  <c r="U498" i="8"/>
  <c r="S498" i="8"/>
  <c r="P498" i="8"/>
  <c r="Q498" i="8"/>
  <c r="AT497" i="8"/>
  <c r="AU497" i="8"/>
  <c r="W497" i="8"/>
  <c r="X497" i="8"/>
  <c r="V497" i="8"/>
  <c r="S497" i="8"/>
  <c r="P497" i="8"/>
  <c r="AU496" i="8"/>
  <c r="AT496" i="8"/>
  <c r="V496" i="8"/>
  <c r="S496" i="8"/>
  <c r="P496" i="8"/>
  <c r="Q496" i="8"/>
  <c r="K496" i="8"/>
  <c r="L496" i="8"/>
  <c r="AT495" i="8"/>
  <c r="AU495" i="8"/>
  <c r="V495" i="8"/>
  <c r="U495" i="8"/>
  <c r="S495" i="8"/>
  <c r="T495" i="8"/>
  <c r="R495" i="8"/>
  <c r="Q495" i="8"/>
  <c r="P495" i="8"/>
  <c r="K495" i="8"/>
  <c r="AT494" i="8"/>
  <c r="AU494" i="8"/>
  <c r="V494" i="8"/>
  <c r="W494" i="8"/>
  <c r="U494" i="8"/>
  <c r="T494" i="8"/>
  <c r="S494" i="8"/>
  <c r="R494" i="8"/>
  <c r="Q494" i="8"/>
  <c r="P494" i="8"/>
  <c r="K494" i="8"/>
  <c r="AT493" i="8"/>
  <c r="AU493" i="8"/>
  <c r="V493" i="8"/>
  <c r="W493" i="8"/>
  <c r="U493" i="8"/>
  <c r="T493" i="8"/>
  <c r="S493" i="8"/>
  <c r="P493" i="8"/>
  <c r="K493" i="8"/>
  <c r="AT492" i="8"/>
  <c r="AU492" i="8"/>
  <c r="X492" i="8"/>
  <c r="W492" i="8"/>
  <c r="V492" i="8"/>
  <c r="S492" i="8"/>
  <c r="P492" i="8"/>
  <c r="Q492" i="8"/>
  <c r="R492" i="8"/>
  <c r="K492" i="8"/>
  <c r="L492" i="8"/>
  <c r="AT491" i="8"/>
  <c r="AU491" i="8"/>
  <c r="V491" i="8"/>
  <c r="S491" i="8"/>
  <c r="T491" i="8"/>
  <c r="P491" i="8"/>
  <c r="AT490" i="8"/>
  <c r="AU490" i="8"/>
  <c r="V490" i="8"/>
  <c r="T490" i="8"/>
  <c r="S490" i="8"/>
  <c r="P490" i="8"/>
  <c r="Q490" i="8"/>
  <c r="R490" i="8"/>
  <c r="K490" i="8"/>
  <c r="L490" i="8"/>
  <c r="AT489" i="8"/>
  <c r="AU489" i="8"/>
  <c r="W489" i="8"/>
  <c r="V489" i="8"/>
  <c r="S489" i="8"/>
  <c r="P489" i="8"/>
  <c r="K489" i="8"/>
  <c r="L489" i="8"/>
  <c r="AU488" i="8"/>
  <c r="AT488" i="8"/>
  <c r="V488" i="8"/>
  <c r="S488" i="8"/>
  <c r="Q488" i="8"/>
  <c r="R488" i="8"/>
  <c r="P488" i="8"/>
  <c r="AU487" i="8"/>
  <c r="AT487" i="8"/>
  <c r="V487" i="8"/>
  <c r="S487" i="8"/>
  <c r="R487" i="8"/>
  <c r="Q487" i="8"/>
  <c r="P487" i="8"/>
  <c r="K487" i="8"/>
  <c r="AT486" i="8"/>
  <c r="AU486" i="8"/>
  <c r="V486" i="8"/>
  <c r="U486" i="8"/>
  <c r="T486" i="8"/>
  <c r="S486" i="8"/>
  <c r="P486" i="8"/>
  <c r="K486" i="8"/>
  <c r="AT485" i="8"/>
  <c r="AU485" i="8"/>
  <c r="W485" i="8"/>
  <c r="X485" i="8"/>
  <c r="V485" i="8"/>
  <c r="S485" i="8"/>
  <c r="Q485" i="8"/>
  <c r="R485" i="8"/>
  <c r="P485" i="8"/>
  <c r="AU484" i="8"/>
  <c r="AT484" i="8"/>
  <c r="X484" i="8"/>
  <c r="V484" i="8"/>
  <c r="W484" i="8"/>
  <c r="T484" i="8"/>
  <c r="U484" i="8"/>
  <c r="S484" i="8"/>
  <c r="Q484" i="8"/>
  <c r="P484" i="8"/>
  <c r="AT483" i="8"/>
  <c r="AU483" i="8"/>
  <c r="W483" i="8"/>
  <c r="X483" i="8"/>
  <c r="V483" i="8"/>
  <c r="S483" i="8"/>
  <c r="T483" i="8"/>
  <c r="P483" i="8"/>
  <c r="AU482" i="8"/>
  <c r="AT482" i="8"/>
  <c r="V482" i="8"/>
  <c r="U482" i="8"/>
  <c r="T482" i="8"/>
  <c r="S482" i="8"/>
  <c r="P482" i="8"/>
  <c r="Q482" i="8"/>
  <c r="AT481" i="8"/>
  <c r="AU481" i="8"/>
  <c r="V481" i="8"/>
  <c r="S481" i="8"/>
  <c r="T481" i="8"/>
  <c r="R481" i="8"/>
  <c r="Q481" i="8"/>
  <c r="P481" i="8"/>
  <c r="K481" i="8"/>
  <c r="L481" i="8"/>
  <c r="AT480" i="8"/>
  <c r="AU480" i="8"/>
  <c r="V480" i="8"/>
  <c r="W480" i="8"/>
  <c r="T480" i="8"/>
  <c r="U480" i="8"/>
  <c r="S480" i="8"/>
  <c r="R480" i="8"/>
  <c r="Q480" i="8"/>
  <c r="P480" i="8"/>
  <c r="AT479" i="8"/>
  <c r="AU479" i="8"/>
  <c r="V479" i="8"/>
  <c r="U479" i="8"/>
  <c r="T479" i="8"/>
  <c r="S479" i="8"/>
  <c r="P479" i="8"/>
  <c r="Q479" i="8"/>
  <c r="AT478" i="8"/>
  <c r="AU478" i="8"/>
  <c r="X478" i="8"/>
  <c r="W478" i="8"/>
  <c r="V478" i="8"/>
  <c r="T478" i="8"/>
  <c r="S478" i="8"/>
  <c r="P478" i="8"/>
  <c r="Q478" i="8"/>
  <c r="R478" i="8"/>
  <c r="K478" i="8"/>
  <c r="L478" i="8"/>
  <c r="AT477" i="8"/>
  <c r="AU477" i="8"/>
  <c r="V477" i="8"/>
  <c r="S477" i="8"/>
  <c r="P477" i="8"/>
  <c r="AT476" i="8"/>
  <c r="AU476" i="8"/>
  <c r="V476" i="8"/>
  <c r="S476" i="8"/>
  <c r="P476" i="8"/>
  <c r="Q476" i="8"/>
  <c r="R476" i="8"/>
  <c r="K476" i="8"/>
  <c r="L476" i="8"/>
  <c r="AT475" i="8"/>
  <c r="AU475" i="8"/>
  <c r="W475" i="8"/>
  <c r="V475" i="8"/>
  <c r="T475" i="8"/>
  <c r="S475" i="8"/>
  <c r="P475" i="8"/>
  <c r="K475" i="8"/>
  <c r="L475" i="8"/>
  <c r="AT474" i="8"/>
  <c r="AU474" i="8"/>
  <c r="V474" i="8"/>
  <c r="S474" i="8"/>
  <c r="Q474" i="8"/>
  <c r="R474" i="8"/>
  <c r="P474" i="8"/>
  <c r="AU473" i="8"/>
  <c r="AT473" i="8"/>
  <c r="V473" i="8"/>
  <c r="T473" i="8"/>
  <c r="S473" i="8"/>
  <c r="R473" i="8"/>
  <c r="Q473" i="8"/>
  <c r="P473" i="8"/>
  <c r="K473" i="8"/>
  <c r="L473" i="8"/>
  <c r="AT472" i="8"/>
  <c r="AU472" i="8"/>
  <c r="V472" i="8"/>
  <c r="T472" i="8"/>
  <c r="U472" i="8"/>
  <c r="S472" i="8"/>
  <c r="P472" i="8"/>
  <c r="Q472" i="8"/>
  <c r="K472" i="8"/>
  <c r="AT471" i="8"/>
  <c r="AU471" i="8"/>
  <c r="W471" i="8"/>
  <c r="X471" i="8"/>
  <c r="V471" i="8"/>
  <c r="S471" i="8"/>
  <c r="R471" i="8"/>
  <c r="Q471" i="8"/>
  <c r="P471" i="8"/>
  <c r="AU470" i="8"/>
  <c r="AT470" i="8"/>
  <c r="V470" i="8"/>
  <c r="W470" i="8"/>
  <c r="X470" i="8"/>
  <c r="T470" i="8"/>
  <c r="U470" i="8"/>
  <c r="S470" i="8"/>
  <c r="P470" i="8"/>
  <c r="AT469" i="8"/>
  <c r="AU469" i="8"/>
  <c r="W469" i="8"/>
  <c r="X469" i="8"/>
  <c r="V469" i="8"/>
  <c r="S469" i="8"/>
  <c r="P469" i="8"/>
  <c r="K469" i="8"/>
  <c r="AU468" i="8"/>
  <c r="AT468" i="8"/>
  <c r="V468" i="8"/>
  <c r="S468" i="8"/>
  <c r="P468" i="8"/>
  <c r="Q468" i="8"/>
  <c r="AT467" i="8"/>
  <c r="AU467" i="8"/>
  <c r="V467" i="8"/>
  <c r="W467" i="8"/>
  <c r="U467" i="8"/>
  <c r="S467" i="8"/>
  <c r="T467" i="8"/>
  <c r="R467" i="8"/>
  <c r="Q467" i="8"/>
  <c r="P467" i="8"/>
  <c r="K467" i="8"/>
  <c r="AT466" i="8"/>
  <c r="AU466" i="8"/>
  <c r="V466" i="8"/>
  <c r="W466" i="8"/>
  <c r="U466" i="8"/>
  <c r="T466" i="8"/>
  <c r="S466" i="8"/>
  <c r="R466" i="8"/>
  <c r="Q466" i="8"/>
  <c r="P466" i="8"/>
  <c r="K466" i="8"/>
  <c r="AT465" i="8"/>
  <c r="AU465" i="8"/>
  <c r="V465" i="8"/>
  <c r="U465" i="8"/>
  <c r="T465" i="8"/>
  <c r="S465" i="8"/>
  <c r="P465" i="8"/>
  <c r="K465" i="8"/>
  <c r="AT464" i="8"/>
  <c r="AU464" i="8"/>
  <c r="X464" i="8"/>
  <c r="W464" i="8"/>
  <c r="V464" i="8"/>
  <c r="S464" i="8"/>
  <c r="P464" i="8"/>
  <c r="Q464" i="8"/>
  <c r="R464" i="8"/>
  <c r="K464" i="8"/>
  <c r="L464" i="8"/>
  <c r="AT463" i="8"/>
  <c r="AU463" i="8"/>
  <c r="V463" i="8"/>
  <c r="S463" i="8"/>
  <c r="P463" i="8"/>
  <c r="AT462" i="8"/>
  <c r="AU462" i="8"/>
  <c r="V462" i="8"/>
  <c r="T462" i="8"/>
  <c r="S462" i="8"/>
  <c r="P462" i="8"/>
  <c r="Q462" i="8"/>
  <c r="R462" i="8"/>
  <c r="K462" i="8"/>
  <c r="L462" i="8"/>
  <c r="AT461" i="8"/>
  <c r="AU461" i="8"/>
  <c r="W461" i="8"/>
  <c r="V461" i="8"/>
  <c r="S461" i="8"/>
  <c r="P461" i="8"/>
  <c r="K461" i="8"/>
  <c r="L461" i="8"/>
  <c r="AU460" i="8"/>
  <c r="AT460" i="8"/>
  <c r="V460" i="8"/>
  <c r="S460" i="8"/>
  <c r="Q460" i="8"/>
  <c r="R460" i="8"/>
  <c r="P460" i="8"/>
  <c r="AU459" i="8"/>
  <c r="AT459" i="8"/>
  <c r="V459" i="8"/>
  <c r="S459" i="8"/>
  <c r="R459" i="8"/>
  <c r="Q459" i="8"/>
  <c r="P459" i="8"/>
  <c r="K459" i="8"/>
  <c r="AT458" i="8"/>
  <c r="AU458" i="8"/>
  <c r="V458" i="8"/>
  <c r="U458" i="8"/>
  <c r="T458" i="8"/>
  <c r="S458" i="8"/>
  <c r="P458" i="8"/>
  <c r="K458" i="8"/>
  <c r="AT457" i="8"/>
  <c r="AU457" i="8"/>
  <c r="W457" i="8"/>
  <c r="X457" i="8"/>
  <c r="V457" i="8"/>
  <c r="S457" i="8"/>
  <c r="Q457" i="8"/>
  <c r="R457" i="8"/>
  <c r="P457" i="8"/>
  <c r="AU456" i="8"/>
  <c r="AT456" i="8"/>
  <c r="X456" i="8"/>
  <c r="V456" i="8"/>
  <c r="W456" i="8"/>
  <c r="T456" i="8"/>
  <c r="U456" i="8"/>
  <c r="S456" i="8"/>
  <c r="Q456" i="8"/>
  <c r="P456" i="8"/>
  <c r="AT455" i="8"/>
  <c r="AU455" i="8"/>
  <c r="W455" i="8"/>
  <c r="X455" i="8"/>
  <c r="V455" i="8"/>
  <c r="S455" i="8"/>
  <c r="P455" i="8"/>
  <c r="AU454" i="8"/>
  <c r="AT454" i="8"/>
  <c r="V454" i="8"/>
  <c r="U454" i="8"/>
  <c r="T454" i="8"/>
  <c r="S454" i="8"/>
  <c r="P454" i="8"/>
  <c r="Q454" i="8"/>
  <c r="AT453" i="8"/>
  <c r="AU453" i="8"/>
  <c r="V453" i="8"/>
  <c r="S453" i="8"/>
  <c r="T453" i="8"/>
  <c r="R453" i="8"/>
  <c r="Q453" i="8"/>
  <c r="P453" i="8"/>
  <c r="K453" i="8"/>
  <c r="L453" i="8"/>
  <c r="AT452" i="8"/>
  <c r="AU452" i="8"/>
  <c r="V452" i="8"/>
  <c r="W452" i="8"/>
  <c r="T452" i="8"/>
  <c r="U452" i="8"/>
  <c r="S452" i="8"/>
  <c r="R452" i="8"/>
  <c r="Q452" i="8"/>
  <c r="P452" i="8"/>
  <c r="AT451" i="8"/>
  <c r="AU451" i="8"/>
  <c r="V451" i="8"/>
  <c r="U451" i="8"/>
  <c r="T451" i="8"/>
  <c r="S451" i="8"/>
  <c r="P451" i="8"/>
  <c r="Q451" i="8"/>
  <c r="AT450" i="8"/>
  <c r="AU450" i="8"/>
  <c r="X450" i="8"/>
  <c r="W450" i="8"/>
  <c r="V450" i="8"/>
  <c r="T450" i="8"/>
  <c r="S450" i="8"/>
  <c r="P450" i="8"/>
  <c r="Q450" i="8"/>
  <c r="R450" i="8"/>
  <c r="K450" i="8"/>
  <c r="L450" i="8"/>
  <c r="AT449" i="8"/>
  <c r="AU449" i="8"/>
  <c r="V449" i="8"/>
  <c r="S449" i="8"/>
  <c r="P449" i="8"/>
  <c r="AT448" i="8"/>
  <c r="AU448" i="8"/>
  <c r="V448" i="8"/>
  <c r="S448" i="8"/>
  <c r="P448" i="8"/>
  <c r="Q448" i="8"/>
  <c r="R448" i="8"/>
  <c r="K448" i="8"/>
  <c r="L448" i="8"/>
  <c r="AT447" i="8"/>
  <c r="AU447" i="8"/>
  <c r="W447" i="8"/>
  <c r="V447" i="8"/>
  <c r="T447" i="8"/>
  <c r="S447" i="8"/>
  <c r="P447" i="8"/>
  <c r="K447" i="8"/>
  <c r="L447" i="8"/>
  <c r="AT446" i="8"/>
  <c r="AU446" i="8"/>
  <c r="V446" i="8"/>
  <c r="S446" i="8"/>
  <c r="Q446" i="8"/>
  <c r="R446" i="8"/>
  <c r="P446" i="8"/>
  <c r="AU445" i="8"/>
  <c r="AT445" i="8"/>
  <c r="V445" i="8"/>
  <c r="T445" i="8"/>
  <c r="S445" i="8"/>
  <c r="R445" i="8"/>
  <c r="Q445" i="8"/>
  <c r="P445" i="8"/>
  <c r="K445" i="8"/>
  <c r="L445" i="8"/>
  <c r="AT444" i="8"/>
  <c r="AU444" i="8"/>
  <c r="V444" i="8"/>
  <c r="T444" i="8"/>
  <c r="U444" i="8"/>
  <c r="S444" i="8"/>
  <c r="P444" i="8"/>
  <c r="Q444" i="8"/>
  <c r="K444" i="8"/>
  <c r="AT443" i="8"/>
  <c r="AU443" i="8"/>
  <c r="W443" i="8"/>
  <c r="X443" i="8"/>
  <c r="V443" i="8"/>
  <c r="S443" i="8"/>
  <c r="R443" i="8"/>
  <c r="Q443" i="8"/>
  <c r="P443" i="8"/>
  <c r="AU442" i="8"/>
  <c r="AT442" i="8"/>
  <c r="V442" i="8"/>
  <c r="W442" i="8"/>
  <c r="X442" i="8"/>
  <c r="T442" i="8"/>
  <c r="U442" i="8"/>
  <c r="S442" i="8"/>
  <c r="P442" i="8"/>
  <c r="Q442" i="8"/>
  <c r="AT441" i="8"/>
  <c r="AU441" i="8"/>
  <c r="W441" i="8"/>
  <c r="X441" i="8"/>
  <c r="V441" i="8"/>
  <c r="S441" i="8"/>
  <c r="P441" i="8"/>
  <c r="K441" i="8"/>
  <c r="AU440" i="8"/>
  <c r="AT440" i="8"/>
  <c r="V440" i="8"/>
  <c r="S440" i="8"/>
  <c r="P440" i="8"/>
  <c r="Q440" i="8"/>
  <c r="K440" i="8"/>
  <c r="L440" i="8"/>
  <c r="AT439" i="8"/>
  <c r="AU439" i="8"/>
  <c r="V439" i="8"/>
  <c r="U439" i="8"/>
  <c r="S439" i="8"/>
  <c r="T439" i="8"/>
  <c r="R439" i="8"/>
  <c r="Q439" i="8"/>
  <c r="P439" i="8"/>
  <c r="AT438" i="8"/>
  <c r="AU438" i="8"/>
  <c r="V438" i="8"/>
  <c r="W438" i="8"/>
  <c r="U438" i="8"/>
  <c r="T438" i="8"/>
  <c r="S438" i="8"/>
  <c r="R438" i="8"/>
  <c r="Q438" i="8"/>
  <c r="P438" i="8"/>
  <c r="K438" i="8"/>
  <c r="AT437" i="8"/>
  <c r="AU437" i="8"/>
  <c r="V437" i="8"/>
  <c r="W437" i="8"/>
  <c r="U437" i="8"/>
  <c r="T437" i="8"/>
  <c r="S437" i="8"/>
  <c r="P437" i="8"/>
  <c r="K437" i="8"/>
  <c r="AT436" i="8"/>
  <c r="AU436" i="8"/>
  <c r="X436" i="8"/>
  <c r="W436" i="8"/>
  <c r="V436" i="8"/>
  <c r="S436" i="8"/>
  <c r="P436" i="8"/>
  <c r="Q436" i="8"/>
  <c r="R436" i="8"/>
  <c r="K436" i="8"/>
  <c r="L436" i="8"/>
  <c r="AT435" i="8"/>
  <c r="AU435" i="8"/>
  <c r="V435" i="8"/>
  <c r="S435" i="8"/>
  <c r="P435" i="8"/>
  <c r="AT434" i="8"/>
  <c r="AU434" i="8"/>
  <c r="V434" i="8"/>
  <c r="T434" i="8"/>
  <c r="S434" i="8"/>
  <c r="P434" i="8"/>
  <c r="Q434" i="8"/>
  <c r="R434" i="8"/>
  <c r="K434" i="8"/>
  <c r="L434" i="8"/>
  <c r="AT433" i="8"/>
  <c r="AU433" i="8"/>
  <c r="W433" i="8"/>
  <c r="V433" i="8"/>
  <c r="S433" i="8"/>
  <c r="T433" i="8"/>
  <c r="P433" i="8"/>
  <c r="K433" i="8"/>
  <c r="L433" i="8"/>
  <c r="AU432" i="8"/>
  <c r="AT432" i="8"/>
  <c r="V432" i="8"/>
  <c r="S432" i="8"/>
  <c r="Q432" i="8"/>
  <c r="R432" i="8"/>
  <c r="P432" i="8"/>
  <c r="AU431" i="8"/>
  <c r="AT431" i="8"/>
  <c r="V431" i="8"/>
  <c r="S431" i="8"/>
  <c r="R431" i="8"/>
  <c r="Q431" i="8"/>
  <c r="P431" i="8"/>
  <c r="K431" i="8"/>
  <c r="AT430" i="8"/>
  <c r="AU430" i="8"/>
  <c r="V430" i="8"/>
  <c r="U430" i="8"/>
  <c r="T430" i="8"/>
  <c r="S430" i="8"/>
  <c r="P430" i="8"/>
  <c r="K430" i="8"/>
  <c r="AT429" i="8"/>
  <c r="AU429" i="8"/>
  <c r="W429" i="8"/>
  <c r="X429" i="8"/>
  <c r="V429" i="8"/>
  <c r="S429" i="8"/>
  <c r="Q429" i="8"/>
  <c r="R429" i="8"/>
  <c r="P429" i="8"/>
  <c r="AU428" i="8"/>
  <c r="AT428" i="8"/>
  <c r="X428" i="8"/>
  <c r="V428" i="8"/>
  <c r="W428" i="8"/>
  <c r="T428" i="8"/>
  <c r="U428" i="8"/>
  <c r="S428" i="8"/>
  <c r="Q428" i="8"/>
  <c r="P428" i="8"/>
  <c r="AT427" i="8"/>
  <c r="AU427" i="8"/>
  <c r="W427" i="8"/>
  <c r="X427" i="8"/>
  <c r="V427" i="8"/>
  <c r="S427" i="8"/>
  <c r="T427" i="8"/>
  <c r="P427" i="8"/>
  <c r="AU426" i="8"/>
  <c r="AT426" i="8"/>
  <c r="V426" i="8"/>
  <c r="U426" i="8"/>
  <c r="T426" i="8"/>
  <c r="S426" i="8"/>
  <c r="P426" i="8"/>
  <c r="Q426" i="8"/>
  <c r="K426" i="8"/>
  <c r="L426" i="8"/>
  <c r="AT425" i="8"/>
  <c r="AU425" i="8"/>
  <c r="V425" i="8"/>
  <c r="S425" i="8"/>
  <c r="T425" i="8"/>
  <c r="R425" i="8"/>
  <c r="Q425" i="8"/>
  <c r="P425" i="8"/>
  <c r="K425" i="8"/>
  <c r="L425" i="8"/>
  <c r="AT424" i="8"/>
  <c r="AU424" i="8"/>
  <c r="V424" i="8"/>
  <c r="W424" i="8"/>
  <c r="T424" i="8"/>
  <c r="U424" i="8"/>
  <c r="S424" i="8"/>
  <c r="R424" i="8"/>
  <c r="Q424" i="8"/>
  <c r="P424" i="8"/>
  <c r="AT423" i="8"/>
  <c r="AU423" i="8"/>
  <c r="V423" i="8"/>
  <c r="U423" i="8"/>
  <c r="T423" i="8"/>
  <c r="S423" i="8"/>
  <c r="P423" i="8"/>
  <c r="Q423" i="8"/>
  <c r="AT422" i="8"/>
  <c r="AU422" i="8"/>
  <c r="X422" i="8"/>
  <c r="W422" i="8"/>
  <c r="V422" i="8"/>
  <c r="T422" i="8"/>
  <c r="S422" i="8"/>
  <c r="P422" i="8"/>
  <c r="Q422" i="8"/>
  <c r="R422" i="8"/>
  <c r="K422" i="8"/>
  <c r="L422" i="8"/>
  <c r="AT421" i="8"/>
  <c r="AU421" i="8"/>
  <c r="V421" i="8"/>
  <c r="S421" i="8"/>
  <c r="P421" i="8"/>
  <c r="AT420" i="8"/>
  <c r="AU420" i="8"/>
  <c r="V420" i="8"/>
  <c r="S420" i="8"/>
  <c r="P420" i="8"/>
  <c r="Q420" i="8"/>
  <c r="R420" i="8"/>
  <c r="K420" i="8"/>
  <c r="L420" i="8"/>
  <c r="AT419" i="8"/>
  <c r="AU419" i="8"/>
  <c r="W419" i="8"/>
  <c r="V419" i="8"/>
  <c r="T419" i="8"/>
  <c r="S419" i="8"/>
  <c r="P419" i="8"/>
  <c r="K419" i="8"/>
  <c r="L419" i="8"/>
  <c r="AT418" i="8"/>
  <c r="AU418" i="8"/>
  <c r="V418" i="8"/>
  <c r="S418" i="8"/>
  <c r="Q418" i="8"/>
  <c r="R418" i="8"/>
  <c r="P418" i="8"/>
  <c r="AU417" i="8"/>
  <c r="AT417" i="8"/>
  <c r="V417" i="8"/>
  <c r="T417" i="8"/>
  <c r="S417" i="8"/>
  <c r="R417" i="8"/>
  <c r="Q417" i="8"/>
  <c r="P417" i="8"/>
  <c r="K417" i="8"/>
  <c r="L417" i="8"/>
  <c r="AT416" i="8"/>
  <c r="AU416" i="8"/>
  <c r="V416" i="8"/>
  <c r="T416" i="8"/>
  <c r="U416" i="8"/>
  <c r="S416" i="8"/>
  <c r="P416" i="8"/>
  <c r="Q416" i="8"/>
  <c r="K416" i="8"/>
  <c r="AT415" i="8"/>
  <c r="AU415" i="8"/>
  <c r="W415" i="8"/>
  <c r="X415" i="8"/>
  <c r="V415" i="8"/>
  <c r="S415" i="8"/>
  <c r="R415" i="8"/>
  <c r="Q415" i="8"/>
  <c r="P415" i="8"/>
  <c r="AU414" i="8"/>
  <c r="AT414" i="8"/>
  <c r="V414" i="8"/>
  <c r="W414" i="8"/>
  <c r="X414" i="8"/>
  <c r="T414" i="8"/>
  <c r="U414" i="8"/>
  <c r="S414" i="8"/>
  <c r="P414" i="8"/>
  <c r="Q414" i="8"/>
  <c r="AT413" i="8"/>
  <c r="AU413" i="8"/>
  <c r="W413" i="8"/>
  <c r="X413" i="8"/>
  <c r="V413" i="8"/>
  <c r="S413" i="8"/>
  <c r="P413" i="8"/>
  <c r="K413" i="8"/>
  <c r="AU412" i="8"/>
  <c r="AT412" i="8"/>
  <c r="V412" i="8"/>
  <c r="S412" i="8"/>
  <c r="P412" i="8"/>
  <c r="Q412" i="8"/>
  <c r="AT411" i="8"/>
  <c r="AU411" i="8"/>
  <c r="V411" i="8"/>
  <c r="U411" i="8"/>
  <c r="S411" i="8"/>
  <c r="T411" i="8"/>
  <c r="R411" i="8"/>
  <c r="Q411" i="8"/>
  <c r="P411" i="8"/>
  <c r="AT410" i="8"/>
  <c r="AU410" i="8"/>
  <c r="V410" i="8"/>
  <c r="W410" i="8"/>
  <c r="U410" i="8"/>
  <c r="T410" i="8"/>
  <c r="S410" i="8"/>
  <c r="R410" i="8"/>
  <c r="Q410" i="8"/>
  <c r="P410" i="8"/>
  <c r="K410" i="8"/>
  <c r="AT409" i="8"/>
  <c r="AU409" i="8"/>
  <c r="V409" i="8"/>
  <c r="U409" i="8"/>
  <c r="T409" i="8"/>
  <c r="S409" i="8"/>
  <c r="P409" i="8"/>
  <c r="K409" i="8"/>
  <c r="AT408" i="8"/>
  <c r="AU408" i="8"/>
  <c r="X408" i="8"/>
  <c r="W408" i="8"/>
  <c r="V408" i="8"/>
  <c r="S408" i="8"/>
  <c r="P408" i="8"/>
  <c r="Q408" i="8"/>
  <c r="R408" i="8"/>
  <c r="K408" i="8"/>
  <c r="L408" i="8"/>
  <c r="AT407" i="8"/>
  <c r="AU407" i="8"/>
  <c r="V407" i="8"/>
  <c r="S407" i="8"/>
  <c r="P407" i="8"/>
  <c r="AT406" i="8"/>
  <c r="AU406" i="8"/>
  <c r="V406" i="8"/>
  <c r="T406" i="8"/>
  <c r="S406" i="8"/>
  <c r="P406" i="8"/>
  <c r="Q406" i="8"/>
  <c r="R406" i="8"/>
  <c r="K406" i="8"/>
  <c r="L406" i="8"/>
  <c r="AT405" i="8"/>
  <c r="AU405" i="8"/>
  <c r="W405" i="8"/>
  <c r="V405" i="8"/>
  <c r="S405" i="8"/>
  <c r="T405" i="8"/>
  <c r="P405" i="8"/>
  <c r="K405" i="8"/>
  <c r="L405" i="8"/>
  <c r="AU404" i="8"/>
  <c r="AT404" i="8"/>
  <c r="V404" i="8"/>
  <c r="S404" i="8"/>
  <c r="Q404" i="8"/>
  <c r="R404" i="8"/>
  <c r="P404" i="8"/>
  <c r="AU403" i="8"/>
  <c r="AT403" i="8"/>
  <c r="V403" i="8"/>
  <c r="S403" i="8"/>
  <c r="R403" i="8"/>
  <c r="Q403" i="8"/>
  <c r="P403" i="8"/>
  <c r="K403" i="8"/>
  <c r="AT402" i="8"/>
  <c r="AU402" i="8"/>
  <c r="V402" i="8"/>
  <c r="U402" i="8"/>
  <c r="T402" i="8"/>
  <c r="S402" i="8"/>
  <c r="P402" i="8"/>
  <c r="K402" i="8"/>
  <c r="AT401" i="8"/>
  <c r="AU401" i="8"/>
  <c r="W401" i="8"/>
  <c r="X401" i="8"/>
  <c r="V401" i="8"/>
  <c r="S401" i="8"/>
  <c r="Q401" i="8"/>
  <c r="R401" i="8"/>
  <c r="P401" i="8"/>
  <c r="AU400" i="8"/>
  <c r="AT400" i="8"/>
  <c r="X400" i="8"/>
  <c r="V400" i="8"/>
  <c r="W400" i="8"/>
  <c r="T400" i="8"/>
  <c r="U400" i="8"/>
  <c r="S400" i="8"/>
  <c r="Q400" i="8"/>
  <c r="P400" i="8"/>
  <c r="AT399" i="8"/>
  <c r="AU399" i="8"/>
  <c r="W399" i="8"/>
  <c r="X399" i="8"/>
  <c r="V399" i="8"/>
  <c r="S399" i="8"/>
  <c r="T399" i="8"/>
  <c r="P399" i="8"/>
  <c r="Q399" i="8"/>
  <c r="AU398" i="8"/>
  <c r="AT398" i="8"/>
  <c r="V398" i="8"/>
  <c r="U398" i="8"/>
  <c r="T398" i="8"/>
  <c r="S398" i="8"/>
  <c r="P398" i="8"/>
  <c r="Q398" i="8"/>
  <c r="AT397" i="8"/>
  <c r="AU397" i="8"/>
  <c r="V397" i="8"/>
  <c r="S397" i="8"/>
  <c r="T397" i="8"/>
  <c r="R397" i="8"/>
  <c r="Q397" i="8"/>
  <c r="P397" i="8"/>
  <c r="K397" i="8"/>
  <c r="L397" i="8"/>
  <c r="AT396" i="8"/>
  <c r="AU396" i="8"/>
  <c r="V396" i="8"/>
  <c r="W396" i="8"/>
  <c r="T396" i="8"/>
  <c r="U396" i="8"/>
  <c r="S396" i="8"/>
  <c r="R396" i="8"/>
  <c r="Q396" i="8"/>
  <c r="P396" i="8"/>
  <c r="AT395" i="8"/>
  <c r="AU395" i="8"/>
  <c r="V395" i="8"/>
  <c r="U395" i="8"/>
  <c r="T395" i="8"/>
  <c r="S395" i="8"/>
  <c r="P395" i="8"/>
  <c r="Q395" i="8"/>
  <c r="AT394" i="8"/>
  <c r="AU394" i="8"/>
  <c r="X394" i="8"/>
  <c r="W394" i="8"/>
  <c r="V394" i="8"/>
  <c r="T394" i="8"/>
  <c r="S394" i="8"/>
  <c r="P394" i="8"/>
  <c r="Q394" i="8"/>
  <c r="R394" i="8"/>
  <c r="K394" i="8"/>
  <c r="L394" i="8"/>
  <c r="AT393" i="8"/>
  <c r="AU393" i="8"/>
  <c r="V393" i="8"/>
  <c r="S393" i="8"/>
  <c r="P393" i="8"/>
  <c r="AT392" i="8"/>
  <c r="AU392" i="8"/>
  <c r="V392" i="8"/>
  <c r="S392" i="8"/>
  <c r="P392" i="8"/>
  <c r="Q392" i="8"/>
  <c r="R392" i="8"/>
  <c r="K392" i="8"/>
  <c r="L392" i="8"/>
  <c r="AT391" i="8"/>
  <c r="AU391" i="8"/>
  <c r="W391" i="8"/>
  <c r="V391" i="8"/>
  <c r="T391" i="8"/>
  <c r="S391" i="8"/>
  <c r="P391" i="8"/>
  <c r="K391" i="8"/>
  <c r="L391" i="8"/>
  <c r="AT390" i="8"/>
  <c r="AU390" i="8"/>
  <c r="V390" i="8"/>
  <c r="S390" i="8"/>
  <c r="Q390" i="8"/>
  <c r="R390" i="8"/>
  <c r="P390" i="8"/>
  <c r="AU389" i="8"/>
  <c r="AT389" i="8"/>
  <c r="V389" i="8"/>
  <c r="T389" i="8"/>
  <c r="S389" i="8"/>
  <c r="R389" i="8"/>
  <c r="Q389" i="8"/>
  <c r="P389" i="8"/>
  <c r="K389" i="8"/>
  <c r="L389" i="8"/>
  <c r="AT388" i="8"/>
  <c r="AU388" i="8"/>
  <c r="V388" i="8"/>
  <c r="T388" i="8"/>
  <c r="U388" i="8"/>
  <c r="S388" i="8"/>
  <c r="P388" i="8"/>
  <c r="K388" i="8"/>
  <c r="AT387" i="8"/>
  <c r="AU387" i="8"/>
  <c r="W387" i="8"/>
  <c r="X387" i="8"/>
  <c r="V387" i="8"/>
  <c r="S387" i="8"/>
  <c r="R387" i="8"/>
  <c r="Q387" i="8"/>
  <c r="P387" i="8"/>
  <c r="AU386" i="8"/>
  <c r="AT386" i="8"/>
  <c r="V386" i="8"/>
  <c r="W386" i="8"/>
  <c r="X386" i="8"/>
  <c r="T386" i="8"/>
  <c r="U386" i="8"/>
  <c r="S386" i="8"/>
  <c r="P386" i="8"/>
  <c r="Q386" i="8"/>
  <c r="AT385" i="8"/>
  <c r="AU385" i="8"/>
  <c r="W385" i="8"/>
  <c r="X385" i="8"/>
  <c r="V385" i="8"/>
  <c r="S385" i="8"/>
  <c r="P385" i="8"/>
  <c r="AU384" i="8"/>
  <c r="AT384" i="8"/>
  <c r="V384" i="8"/>
  <c r="S384" i="8"/>
  <c r="P384" i="8"/>
  <c r="Q384" i="8"/>
  <c r="AT383" i="8"/>
  <c r="AU383" i="8"/>
  <c r="V383" i="8"/>
  <c r="U383" i="8"/>
  <c r="S383" i="8"/>
  <c r="T383" i="8"/>
  <c r="R383" i="8"/>
  <c r="Q383" i="8"/>
  <c r="P383" i="8"/>
  <c r="K383" i="8"/>
  <c r="AT382" i="8"/>
  <c r="AU382" i="8"/>
  <c r="V382" i="8"/>
  <c r="W382" i="8"/>
  <c r="U382" i="8"/>
  <c r="T382" i="8"/>
  <c r="S382" i="8"/>
  <c r="R382" i="8"/>
  <c r="Q382" i="8"/>
  <c r="P382" i="8"/>
  <c r="K382" i="8"/>
  <c r="AT381" i="8"/>
  <c r="AU381" i="8"/>
  <c r="V381" i="8"/>
  <c r="W381" i="8"/>
  <c r="U381" i="8"/>
  <c r="T381" i="8"/>
  <c r="S381" i="8"/>
  <c r="P381" i="8"/>
  <c r="K381" i="8"/>
  <c r="AT380" i="8"/>
  <c r="AU380" i="8"/>
  <c r="X380" i="8"/>
  <c r="V380" i="8"/>
  <c r="W380" i="8"/>
  <c r="S380" i="8"/>
  <c r="Q380" i="8"/>
  <c r="R380" i="8"/>
  <c r="P380" i="8"/>
  <c r="AT379" i="8"/>
  <c r="AU379" i="8"/>
  <c r="X379" i="8"/>
  <c r="W379" i="8"/>
  <c r="V379" i="8"/>
  <c r="S379" i="8"/>
  <c r="T379" i="8"/>
  <c r="Q379" i="8"/>
  <c r="P379" i="8"/>
  <c r="AT378" i="8"/>
  <c r="AU378" i="8"/>
  <c r="X378" i="8"/>
  <c r="W378" i="8"/>
  <c r="V378" i="8"/>
  <c r="S378" i="8"/>
  <c r="Q378" i="8"/>
  <c r="R378" i="8"/>
  <c r="P378" i="8"/>
  <c r="AT377" i="8"/>
  <c r="AU377" i="8"/>
  <c r="W377" i="8"/>
  <c r="V377" i="8"/>
  <c r="S377" i="8"/>
  <c r="P377" i="8"/>
  <c r="K377" i="8"/>
  <c r="L377" i="8"/>
  <c r="AT376" i="8"/>
  <c r="AU376" i="8"/>
  <c r="X376" i="8"/>
  <c r="W376" i="8"/>
  <c r="V376" i="8"/>
  <c r="S376" i="8"/>
  <c r="Q376" i="8"/>
  <c r="R376" i="8"/>
  <c r="P376" i="8"/>
  <c r="K376" i="8"/>
  <c r="AT375" i="8"/>
  <c r="AU375" i="8"/>
  <c r="V375" i="8"/>
  <c r="S375" i="8"/>
  <c r="Q375" i="8"/>
  <c r="R375" i="8"/>
  <c r="P375" i="8"/>
  <c r="K375" i="8"/>
  <c r="L375" i="8"/>
  <c r="AT374" i="8"/>
  <c r="AU374" i="8"/>
  <c r="V374" i="8"/>
  <c r="T374" i="8"/>
  <c r="U374" i="8"/>
  <c r="S374" i="8"/>
  <c r="P374" i="8"/>
  <c r="K374" i="8"/>
  <c r="AU373" i="8"/>
  <c r="AT373" i="8"/>
  <c r="W373" i="8"/>
  <c r="X373" i="8"/>
  <c r="V373" i="8"/>
  <c r="U373" i="8"/>
  <c r="S373" i="8"/>
  <c r="T373" i="8"/>
  <c r="Q373" i="8"/>
  <c r="R373" i="8"/>
  <c r="P373" i="8"/>
  <c r="K373" i="8"/>
  <c r="AU372" i="8"/>
  <c r="AT372" i="8"/>
  <c r="W372" i="8"/>
  <c r="X372" i="8"/>
  <c r="V372" i="8"/>
  <c r="T372" i="8"/>
  <c r="U372" i="8"/>
  <c r="S372" i="8"/>
  <c r="P372" i="8"/>
  <c r="K372" i="8"/>
  <c r="AU371" i="8"/>
  <c r="AT371" i="8"/>
  <c r="X371" i="8"/>
  <c r="W371" i="8"/>
  <c r="V371" i="8"/>
  <c r="T371" i="8"/>
  <c r="S371" i="8"/>
  <c r="P371" i="8"/>
  <c r="AU370" i="8"/>
  <c r="AT370" i="8"/>
  <c r="V370" i="8"/>
  <c r="S370" i="8"/>
  <c r="R370" i="8"/>
  <c r="P370" i="8"/>
  <c r="Q370" i="8"/>
  <c r="AU369" i="8"/>
  <c r="AT369" i="8"/>
  <c r="V369" i="8"/>
  <c r="S369" i="8"/>
  <c r="T369" i="8"/>
  <c r="R369" i="8"/>
  <c r="Q369" i="8"/>
  <c r="P369" i="8"/>
  <c r="K369" i="8"/>
  <c r="L369" i="8"/>
  <c r="AT368" i="8"/>
  <c r="AU368" i="8"/>
  <c r="V368" i="8"/>
  <c r="W368" i="8"/>
  <c r="S368" i="8"/>
  <c r="R368" i="8"/>
  <c r="Q368" i="8"/>
  <c r="P368" i="8"/>
  <c r="AT367" i="8"/>
  <c r="AU367" i="8"/>
  <c r="V367" i="8"/>
  <c r="U367" i="8"/>
  <c r="S367" i="8"/>
  <c r="T367" i="8"/>
  <c r="P367" i="8"/>
  <c r="AT366" i="8"/>
  <c r="AU366" i="8"/>
  <c r="V366" i="8"/>
  <c r="W366" i="8"/>
  <c r="X366" i="8"/>
  <c r="U366" i="8"/>
  <c r="T366" i="8"/>
  <c r="S366" i="8"/>
  <c r="P366" i="8"/>
  <c r="Q366" i="8"/>
  <c r="AT365" i="8"/>
  <c r="AU365" i="8"/>
  <c r="V365" i="8"/>
  <c r="S365" i="8"/>
  <c r="Q365" i="8"/>
  <c r="P365" i="8"/>
  <c r="AU364" i="8"/>
  <c r="AT364" i="8"/>
  <c r="V364" i="8"/>
  <c r="T364" i="8"/>
  <c r="S364" i="8"/>
  <c r="P364" i="8"/>
  <c r="AT363" i="8"/>
  <c r="AU363" i="8"/>
  <c r="V363" i="8"/>
  <c r="U363" i="8"/>
  <c r="T363" i="8"/>
  <c r="S363" i="8"/>
  <c r="P363" i="8"/>
  <c r="K363" i="8"/>
  <c r="L363" i="8"/>
  <c r="AT362" i="8"/>
  <c r="AU362" i="8"/>
  <c r="V362" i="8"/>
  <c r="S362" i="8"/>
  <c r="P362" i="8"/>
  <c r="AU361" i="8"/>
  <c r="AT361" i="8"/>
  <c r="V361" i="8"/>
  <c r="U361" i="8"/>
  <c r="T361" i="8"/>
  <c r="S361" i="8"/>
  <c r="Q361" i="8"/>
  <c r="R361" i="8"/>
  <c r="P361" i="8"/>
  <c r="K361" i="8"/>
  <c r="L361" i="8"/>
  <c r="AT360" i="8"/>
  <c r="AU360" i="8"/>
  <c r="X360" i="8"/>
  <c r="W360" i="8"/>
  <c r="V360" i="8"/>
  <c r="T360" i="8"/>
  <c r="U360" i="8"/>
  <c r="S360" i="8"/>
  <c r="Q360" i="8"/>
  <c r="R360" i="8"/>
  <c r="P360" i="8"/>
  <c r="AT359" i="8"/>
  <c r="AU359" i="8"/>
  <c r="X359" i="8"/>
  <c r="W359" i="8"/>
  <c r="V359" i="8"/>
  <c r="S359" i="8"/>
  <c r="Q359" i="8"/>
  <c r="R359" i="8"/>
  <c r="P359" i="8"/>
  <c r="AU358" i="8"/>
  <c r="AT358" i="8"/>
  <c r="W358" i="8"/>
  <c r="V358" i="8"/>
  <c r="U358" i="8"/>
  <c r="T358" i="8"/>
  <c r="S358" i="8"/>
  <c r="Q358" i="8"/>
  <c r="P358" i="8"/>
  <c r="K358" i="8"/>
  <c r="AT357" i="8"/>
  <c r="AU357" i="8"/>
  <c r="X357" i="8"/>
  <c r="W357" i="8"/>
  <c r="V357" i="8"/>
  <c r="S357" i="8"/>
  <c r="P357" i="8"/>
  <c r="Q357" i="8"/>
  <c r="K357" i="8"/>
  <c r="AU356" i="8"/>
  <c r="AT356" i="8"/>
  <c r="W356" i="8"/>
  <c r="V356" i="8"/>
  <c r="S356" i="8"/>
  <c r="P356" i="8"/>
  <c r="Q356" i="8"/>
  <c r="AT355" i="8"/>
  <c r="AU355" i="8"/>
  <c r="V355" i="8"/>
  <c r="W355" i="8"/>
  <c r="X355" i="8"/>
  <c r="U355" i="8"/>
  <c r="S355" i="8"/>
  <c r="T355" i="8"/>
  <c r="P355" i="8"/>
  <c r="AU354" i="8"/>
  <c r="AT354" i="8"/>
  <c r="V354" i="8"/>
  <c r="U354" i="8"/>
  <c r="T354" i="8"/>
  <c r="S354" i="8"/>
  <c r="R354" i="8"/>
  <c r="Q354" i="8"/>
  <c r="P354" i="8"/>
  <c r="K354" i="8"/>
  <c r="L354" i="8"/>
  <c r="AT353" i="8"/>
  <c r="AU353" i="8"/>
  <c r="V353" i="8"/>
  <c r="U353" i="8"/>
  <c r="T353" i="8"/>
  <c r="S353" i="8"/>
  <c r="P353" i="8"/>
  <c r="AT352" i="8"/>
  <c r="AU352" i="8"/>
  <c r="X352" i="8"/>
  <c r="W352" i="8"/>
  <c r="V352" i="8"/>
  <c r="U352" i="8"/>
  <c r="T352" i="8"/>
  <c r="S352" i="8"/>
  <c r="P352" i="8"/>
  <c r="Q352" i="8"/>
  <c r="K352" i="8"/>
  <c r="AT351" i="8"/>
  <c r="AU351" i="8"/>
  <c r="V351" i="8"/>
  <c r="S351" i="8"/>
  <c r="P351" i="8"/>
  <c r="Q351" i="8"/>
  <c r="AT350" i="8"/>
  <c r="AU350" i="8"/>
  <c r="V350" i="8"/>
  <c r="W350" i="8"/>
  <c r="X350" i="8"/>
  <c r="T350" i="8"/>
  <c r="S350" i="8"/>
  <c r="P350" i="8"/>
  <c r="AU349" i="8"/>
  <c r="AT349" i="8"/>
  <c r="V349" i="8"/>
  <c r="U349" i="8"/>
  <c r="T349" i="8"/>
  <c r="S349" i="8"/>
  <c r="P349" i="8"/>
  <c r="K349" i="8"/>
  <c r="L349" i="8"/>
  <c r="AU348" i="8"/>
  <c r="AT348" i="8"/>
  <c r="V348" i="8"/>
  <c r="S348" i="8"/>
  <c r="P348" i="8"/>
  <c r="AT347" i="8"/>
  <c r="AU347" i="8"/>
  <c r="V347" i="8"/>
  <c r="U347" i="8"/>
  <c r="T347" i="8"/>
  <c r="S347" i="8"/>
  <c r="Q347" i="8"/>
  <c r="R347" i="8"/>
  <c r="P347" i="8"/>
  <c r="K347" i="8"/>
  <c r="L347" i="8"/>
  <c r="AT346" i="8"/>
  <c r="AU346" i="8"/>
  <c r="W346" i="8"/>
  <c r="X346" i="8"/>
  <c r="V346" i="8"/>
  <c r="T346" i="8"/>
  <c r="U346" i="8"/>
  <c r="S346" i="8"/>
  <c r="Q346" i="8"/>
  <c r="R346" i="8"/>
  <c r="P346" i="8"/>
  <c r="AT345" i="8"/>
  <c r="AU345" i="8"/>
  <c r="X345" i="8"/>
  <c r="W345" i="8"/>
  <c r="V345" i="8"/>
  <c r="S345" i="8"/>
  <c r="Q345" i="8"/>
  <c r="R345" i="8"/>
  <c r="P345" i="8"/>
  <c r="AU344" i="8"/>
  <c r="AT344" i="8"/>
  <c r="V344" i="8"/>
  <c r="U344" i="8"/>
  <c r="T344" i="8"/>
  <c r="S344" i="8"/>
  <c r="P344" i="8"/>
  <c r="Q344" i="8"/>
  <c r="AT343" i="8"/>
  <c r="AU343" i="8"/>
  <c r="W343" i="8"/>
  <c r="X343" i="8"/>
  <c r="V343" i="8"/>
  <c r="S343" i="8"/>
  <c r="P343" i="8"/>
  <c r="K343" i="8"/>
  <c r="AU342" i="8"/>
  <c r="AT342" i="8"/>
  <c r="V342" i="8"/>
  <c r="S342" i="8"/>
  <c r="R342" i="8"/>
  <c r="P342" i="8"/>
  <c r="Q342" i="8"/>
  <c r="AT341" i="8"/>
  <c r="AU341" i="8"/>
  <c r="V341" i="8"/>
  <c r="W341" i="8"/>
  <c r="X341" i="8"/>
  <c r="S341" i="8"/>
  <c r="T341" i="8"/>
  <c r="P341" i="8"/>
  <c r="AU340" i="8"/>
  <c r="AT340" i="8"/>
  <c r="V340" i="8"/>
  <c r="S340" i="8"/>
  <c r="R340" i="8"/>
  <c r="Q340" i="8"/>
  <c r="P340" i="8"/>
  <c r="K340" i="8"/>
  <c r="L340" i="8"/>
  <c r="AT339" i="8"/>
  <c r="AU339" i="8"/>
  <c r="V339" i="8"/>
  <c r="U339" i="8"/>
  <c r="T339" i="8"/>
  <c r="S339" i="8"/>
  <c r="P339" i="8"/>
  <c r="AU338" i="8"/>
  <c r="AT338" i="8"/>
  <c r="X338" i="8"/>
  <c r="W338" i="8"/>
  <c r="V338" i="8"/>
  <c r="U338" i="8"/>
  <c r="T338" i="8"/>
  <c r="S338" i="8"/>
  <c r="Q338" i="8"/>
  <c r="P338" i="8"/>
  <c r="AT337" i="8"/>
  <c r="AU337" i="8"/>
  <c r="V337" i="8"/>
  <c r="S337" i="8"/>
  <c r="P337" i="8"/>
  <c r="AT336" i="8"/>
  <c r="AU336" i="8"/>
  <c r="V336" i="8"/>
  <c r="T336" i="8"/>
  <c r="S336" i="8"/>
  <c r="P336" i="8"/>
  <c r="AT335" i="8"/>
  <c r="AU335" i="8"/>
  <c r="W335" i="8"/>
  <c r="V335" i="8"/>
  <c r="U335" i="8"/>
  <c r="T335" i="8"/>
  <c r="S335" i="8"/>
  <c r="P335" i="8"/>
  <c r="K335" i="8"/>
  <c r="L335" i="8"/>
  <c r="AT334" i="8"/>
  <c r="AU334" i="8"/>
  <c r="X334" i="8"/>
  <c r="W334" i="8"/>
  <c r="V334" i="8"/>
  <c r="S334" i="8"/>
  <c r="P334" i="8"/>
  <c r="AT333" i="8"/>
  <c r="AU333" i="8"/>
  <c r="V333" i="8"/>
  <c r="U333" i="8"/>
  <c r="T333" i="8"/>
  <c r="S333" i="8"/>
  <c r="Q333" i="8"/>
  <c r="R333" i="8"/>
  <c r="P333" i="8"/>
  <c r="AT332" i="8"/>
  <c r="AU332" i="8"/>
  <c r="W332" i="8"/>
  <c r="X332" i="8"/>
  <c r="V332" i="8"/>
  <c r="T332" i="8"/>
  <c r="U332" i="8"/>
  <c r="S332" i="8"/>
  <c r="R332" i="8"/>
  <c r="Q332" i="8"/>
  <c r="P332" i="8"/>
  <c r="K332" i="8"/>
  <c r="AT331" i="8"/>
  <c r="AU331" i="8"/>
  <c r="X331" i="8"/>
  <c r="W331" i="8"/>
  <c r="V331" i="8"/>
  <c r="T331" i="8"/>
  <c r="U331" i="8"/>
  <c r="S331" i="8"/>
  <c r="Q331" i="8"/>
  <c r="R331" i="8"/>
  <c r="P331" i="8"/>
  <c r="K331" i="8"/>
  <c r="L331" i="8"/>
  <c r="AU330" i="8"/>
  <c r="AT330" i="8"/>
  <c r="V330" i="8"/>
  <c r="U330" i="8"/>
  <c r="T330" i="8"/>
  <c r="S330" i="8"/>
  <c r="P330" i="8"/>
  <c r="Q330" i="8"/>
  <c r="K330" i="8"/>
  <c r="AT329" i="8"/>
  <c r="AU329" i="8"/>
  <c r="W329" i="8"/>
  <c r="X329" i="8"/>
  <c r="V329" i="8"/>
  <c r="S329" i="8"/>
  <c r="R329" i="8"/>
  <c r="Q329" i="8"/>
  <c r="P329" i="8"/>
  <c r="K329" i="8"/>
  <c r="L329" i="8"/>
  <c r="AU328" i="8"/>
  <c r="AT328" i="8"/>
  <c r="V328" i="8"/>
  <c r="S328" i="8"/>
  <c r="P328" i="8"/>
  <c r="Q328" i="8"/>
  <c r="K328" i="8"/>
  <c r="L328" i="8"/>
  <c r="AT327" i="8"/>
  <c r="AU327" i="8"/>
  <c r="V327" i="8"/>
  <c r="W327" i="8"/>
  <c r="X327" i="8"/>
  <c r="S327" i="8"/>
  <c r="T327" i="8"/>
  <c r="Q327" i="8"/>
  <c r="R327" i="8"/>
  <c r="P327" i="8"/>
  <c r="K327" i="8"/>
  <c r="AU326" i="8"/>
  <c r="AT326" i="8"/>
  <c r="V326" i="8"/>
  <c r="S326" i="8"/>
  <c r="R326" i="8"/>
  <c r="Q326" i="8"/>
  <c r="P326" i="8"/>
  <c r="K326" i="8"/>
  <c r="L326" i="8"/>
  <c r="AT325" i="8"/>
  <c r="AU325" i="8"/>
  <c r="V325" i="8"/>
  <c r="U325" i="8"/>
  <c r="T325" i="8"/>
  <c r="S325" i="8"/>
  <c r="P325" i="8"/>
  <c r="AT324" i="8"/>
  <c r="AU324" i="8"/>
  <c r="X324" i="8"/>
  <c r="W324" i="8"/>
  <c r="V324" i="8"/>
  <c r="U324" i="8"/>
  <c r="T324" i="8"/>
  <c r="S324" i="8"/>
  <c r="P324" i="8"/>
  <c r="AT323" i="8"/>
  <c r="AU323" i="8"/>
  <c r="W323" i="8"/>
  <c r="X323" i="8"/>
  <c r="V323" i="8"/>
  <c r="S323" i="8"/>
  <c r="P323" i="8"/>
  <c r="AU322" i="8"/>
  <c r="AT322" i="8"/>
  <c r="V322" i="8"/>
  <c r="W322" i="8"/>
  <c r="T322" i="8"/>
  <c r="S322" i="8"/>
  <c r="P322" i="8"/>
  <c r="AT321" i="8"/>
  <c r="AU321" i="8"/>
  <c r="V321" i="8"/>
  <c r="U321" i="8"/>
  <c r="T321" i="8"/>
  <c r="S321" i="8"/>
  <c r="P321" i="8"/>
  <c r="K321" i="8"/>
  <c r="L321" i="8"/>
  <c r="AT320" i="8"/>
  <c r="AU320" i="8"/>
  <c r="V320" i="8"/>
  <c r="S320" i="8"/>
  <c r="P320" i="8"/>
  <c r="K320" i="8"/>
  <c r="AT319" i="8"/>
  <c r="AU319" i="8"/>
  <c r="V319" i="8"/>
  <c r="U319" i="8"/>
  <c r="T319" i="8"/>
  <c r="S319" i="8"/>
  <c r="Q319" i="8"/>
  <c r="R319" i="8"/>
  <c r="P319" i="8"/>
  <c r="K319" i="8"/>
  <c r="L319" i="8"/>
  <c r="AT318" i="8"/>
  <c r="AU318" i="8"/>
  <c r="W318" i="8"/>
  <c r="X318" i="8"/>
  <c r="V318" i="8"/>
  <c r="T318" i="8"/>
  <c r="U318" i="8"/>
  <c r="S318" i="8"/>
  <c r="Q318" i="8"/>
  <c r="R318" i="8"/>
  <c r="P318" i="8"/>
  <c r="K318" i="8"/>
  <c r="AU317" i="8"/>
  <c r="AT317" i="8"/>
  <c r="X317" i="8"/>
  <c r="W317" i="8"/>
  <c r="V317" i="8"/>
  <c r="S317" i="8"/>
  <c r="Q317" i="8"/>
  <c r="R317" i="8"/>
  <c r="P317" i="8"/>
  <c r="AU316" i="8"/>
  <c r="AT316" i="8"/>
  <c r="V316" i="8"/>
  <c r="U316" i="8"/>
  <c r="T316" i="8"/>
  <c r="S316" i="8"/>
  <c r="Q316" i="8"/>
  <c r="P316" i="8"/>
  <c r="K316" i="8"/>
  <c r="AT315" i="8"/>
  <c r="AU315" i="8"/>
  <c r="W315" i="8"/>
  <c r="X315" i="8"/>
  <c r="V315" i="8"/>
  <c r="S315" i="8"/>
  <c r="P315" i="8"/>
  <c r="K315" i="8"/>
  <c r="L315" i="8"/>
  <c r="AU314" i="8"/>
  <c r="AT314" i="8"/>
  <c r="V314" i="8"/>
  <c r="S314" i="8"/>
  <c r="P314" i="8"/>
  <c r="Q314" i="8"/>
  <c r="AT313" i="8"/>
  <c r="AU313" i="8"/>
  <c r="V313" i="8"/>
  <c r="W313" i="8"/>
  <c r="X313" i="8"/>
  <c r="S313" i="8"/>
  <c r="T313" i="8"/>
  <c r="P313" i="8"/>
  <c r="AU312" i="8"/>
  <c r="AT312" i="8"/>
  <c r="V312" i="8"/>
  <c r="S312" i="8"/>
  <c r="R312" i="8"/>
  <c r="Q312" i="8"/>
  <c r="P312" i="8"/>
  <c r="K312" i="8"/>
  <c r="AT311" i="8"/>
  <c r="AU311" i="8"/>
  <c r="W311" i="8"/>
  <c r="X311" i="8"/>
  <c r="V311" i="8"/>
  <c r="U311" i="8"/>
  <c r="T311" i="8"/>
  <c r="S311" i="8"/>
  <c r="P311" i="8"/>
  <c r="AT310" i="8"/>
  <c r="AU310" i="8"/>
  <c r="X310" i="8"/>
  <c r="W310" i="8"/>
  <c r="V310" i="8"/>
  <c r="U310" i="8"/>
  <c r="T310" i="8"/>
  <c r="S310" i="8"/>
  <c r="P310" i="8"/>
  <c r="K310" i="8"/>
  <c r="AT309" i="8"/>
  <c r="AU309" i="8"/>
  <c r="V309" i="8"/>
  <c r="S309" i="8"/>
  <c r="P309" i="8"/>
  <c r="AT308" i="8"/>
  <c r="AU308" i="8"/>
  <c r="X308" i="8"/>
  <c r="W308" i="8"/>
  <c r="V308" i="8"/>
  <c r="T308" i="8"/>
  <c r="S308" i="8"/>
  <c r="P308" i="8"/>
  <c r="AT307" i="8"/>
  <c r="AU307" i="8"/>
  <c r="V307" i="8"/>
  <c r="U307" i="8"/>
  <c r="T307" i="8"/>
  <c r="S307" i="8"/>
  <c r="P307" i="8"/>
  <c r="K307" i="8"/>
  <c r="L307" i="8"/>
  <c r="AT306" i="8"/>
  <c r="AU306" i="8"/>
  <c r="V306" i="8"/>
  <c r="S306" i="8"/>
  <c r="P306" i="8"/>
  <c r="AU305" i="8"/>
  <c r="AT305" i="8"/>
  <c r="V305" i="8"/>
  <c r="U305" i="8"/>
  <c r="T305" i="8"/>
  <c r="S305" i="8"/>
  <c r="Q305" i="8"/>
  <c r="R305" i="8"/>
  <c r="P305" i="8"/>
  <c r="K305" i="8"/>
  <c r="L305" i="8"/>
  <c r="AT304" i="8"/>
  <c r="AU304" i="8"/>
  <c r="X304" i="8"/>
  <c r="W304" i="8"/>
  <c r="V304" i="8"/>
  <c r="T304" i="8"/>
  <c r="U304" i="8"/>
  <c r="S304" i="8"/>
  <c r="Q304" i="8"/>
  <c r="R304" i="8"/>
  <c r="P304" i="8"/>
  <c r="K304" i="8"/>
  <c r="AT303" i="8"/>
  <c r="AU303" i="8"/>
  <c r="X303" i="8"/>
  <c r="W303" i="8"/>
  <c r="V303" i="8"/>
  <c r="S303" i="8"/>
  <c r="Q303" i="8"/>
  <c r="R303" i="8"/>
  <c r="P303" i="8"/>
  <c r="AU302" i="8"/>
  <c r="AT302" i="8"/>
  <c r="V302" i="8"/>
  <c r="U302" i="8"/>
  <c r="T302" i="8"/>
  <c r="S302" i="8"/>
  <c r="P302" i="8"/>
  <c r="K302" i="8"/>
  <c r="AT301" i="8"/>
  <c r="AU301" i="8"/>
  <c r="X301" i="8"/>
  <c r="W301" i="8"/>
  <c r="V301" i="8"/>
  <c r="S301" i="8"/>
  <c r="P301" i="8"/>
  <c r="AU300" i="8"/>
  <c r="AT300" i="8"/>
  <c r="W300" i="8"/>
  <c r="V300" i="8"/>
  <c r="S300" i="8"/>
  <c r="P300" i="8"/>
  <c r="Q300" i="8"/>
  <c r="K300" i="8"/>
  <c r="L300" i="8"/>
  <c r="AT299" i="8"/>
  <c r="AU299" i="8"/>
  <c r="V299" i="8"/>
  <c r="W299" i="8"/>
  <c r="X299" i="8"/>
  <c r="S299" i="8"/>
  <c r="T299" i="8"/>
  <c r="P299" i="8"/>
  <c r="K299" i="8"/>
  <c r="AU298" i="8"/>
  <c r="AT298" i="8"/>
  <c r="V298" i="8"/>
  <c r="S298" i="8"/>
  <c r="T298" i="8"/>
  <c r="U298" i="8"/>
  <c r="R298" i="8"/>
  <c r="Q298" i="8"/>
  <c r="P298" i="8"/>
  <c r="K298" i="8"/>
  <c r="L298" i="8"/>
  <c r="AT297" i="8"/>
  <c r="AU297" i="8"/>
  <c r="V297" i="8"/>
  <c r="U297" i="8"/>
  <c r="T297" i="8"/>
  <c r="S297" i="8"/>
  <c r="P297" i="8"/>
  <c r="AU296" i="8"/>
  <c r="AT296" i="8"/>
  <c r="X296" i="8"/>
  <c r="W296" i="8"/>
  <c r="V296" i="8"/>
  <c r="U296" i="8"/>
  <c r="T296" i="8"/>
  <c r="S296" i="8"/>
  <c r="P296" i="8"/>
  <c r="AT295" i="8"/>
  <c r="AU295" i="8"/>
  <c r="V295" i="8"/>
  <c r="S295" i="8"/>
  <c r="P295" i="8"/>
  <c r="AT294" i="8"/>
  <c r="AU294" i="8"/>
  <c r="V294" i="8"/>
  <c r="T294" i="8"/>
  <c r="S294" i="8"/>
  <c r="P294" i="8"/>
  <c r="Q294" i="8"/>
  <c r="AT293" i="8"/>
  <c r="AU293" i="8"/>
  <c r="V293" i="8"/>
  <c r="U293" i="8"/>
  <c r="T293" i="8"/>
  <c r="S293" i="8"/>
  <c r="P293" i="8"/>
  <c r="K293" i="8"/>
  <c r="L293" i="8"/>
  <c r="AU292" i="8"/>
  <c r="AT292" i="8"/>
  <c r="V292" i="8"/>
  <c r="S292" i="8"/>
  <c r="P292" i="8"/>
  <c r="K292" i="8"/>
  <c r="AT291" i="8"/>
  <c r="AU291" i="8"/>
  <c r="V291" i="8"/>
  <c r="U291" i="8"/>
  <c r="T291" i="8"/>
  <c r="S291" i="8"/>
  <c r="Q291" i="8"/>
  <c r="R291" i="8"/>
  <c r="P291" i="8"/>
  <c r="AT290" i="8"/>
  <c r="AU290" i="8"/>
  <c r="W290" i="8"/>
  <c r="X290" i="8"/>
  <c r="V290" i="8"/>
  <c r="T290" i="8"/>
  <c r="U290" i="8"/>
  <c r="S290" i="8"/>
  <c r="Q290" i="8"/>
  <c r="R290" i="8"/>
  <c r="P290" i="8"/>
  <c r="K290" i="8"/>
  <c r="AT289" i="8"/>
  <c r="AU289" i="8"/>
  <c r="X289" i="8"/>
  <c r="W289" i="8"/>
  <c r="V289" i="8"/>
  <c r="S289" i="8"/>
  <c r="Q289" i="8"/>
  <c r="R289" i="8"/>
  <c r="P289" i="8"/>
  <c r="AU288" i="8"/>
  <c r="AT288" i="8"/>
  <c r="V288" i="8"/>
  <c r="W288" i="8"/>
  <c r="U288" i="8"/>
  <c r="T288" i="8"/>
  <c r="S288" i="8"/>
  <c r="P288" i="8"/>
  <c r="K288" i="8"/>
  <c r="AT287" i="8"/>
  <c r="AU287" i="8"/>
  <c r="W287" i="8"/>
  <c r="X287" i="8"/>
  <c r="V287" i="8"/>
  <c r="S287" i="8"/>
  <c r="P287" i="8"/>
  <c r="AU286" i="8"/>
  <c r="AT286" i="8"/>
  <c r="V286" i="8"/>
  <c r="S286" i="8"/>
  <c r="P286" i="8"/>
  <c r="Q286" i="8"/>
  <c r="AU285" i="8"/>
  <c r="AT285" i="8"/>
  <c r="V285" i="8"/>
  <c r="W285" i="8"/>
  <c r="X285" i="8"/>
  <c r="S285" i="8"/>
  <c r="T285" i="8"/>
  <c r="P285" i="8"/>
  <c r="K285" i="8"/>
  <c r="AU284" i="8"/>
  <c r="AT284" i="8"/>
  <c r="V284" i="8"/>
  <c r="S284" i="8"/>
  <c r="R284" i="8"/>
  <c r="Q284" i="8"/>
  <c r="P284" i="8"/>
  <c r="K284" i="8"/>
  <c r="L284" i="8"/>
  <c r="AT283" i="8"/>
  <c r="AU283" i="8"/>
  <c r="V283" i="8"/>
  <c r="U283" i="8"/>
  <c r="T283" i="8"/>
  <c r="S283" i="8"/>
  <c r="P283" i="8"/>
  <c r="AT282" i="8"/>
  <c r="AU282" i="8"/>
  <c r="X282" i="8"/>
  <c r="W282" i="8"/>
  <c r="V282" i="8"/>
  <c r="U282" i="8"/>
  <c r="T282" i="8"/>
  <c r="S282" i="8"/>
  <c r="Q282" i="8"/>
  <c r="P282" i="8"/>
  <c r="AT281" i="8"/>
  <c r="AU281" i="8"/>
  <c r="W281" i="8"/>
  <c r="X281" i="8"/>
  <c r="V281" i="8"/>
  <c r="S281" i="8"/>
  <c r="P281" i="8"/>
  <c r="AT280" i="8"/>
  <c r="AU280" i="8"/>
  <c r="V280" i="8"/>
  <c r="T280" i="8"/>
  <c r="S280" i="8"/>
  <c r="Q280" i="8"/>
  <c r="P280" i="8"/>
  <c r="AT279" i="8"/>
  <c r="AU279" i="8"/>
  <c r="V279" i="8"/>
  <c r="U279" i="8"/>
  <c r="T279" i="8"/>
  <c r="S279" i="8"/>
  <c r="P279" i="8"/>
  <c r="K279" i="8"/>
  <c r="L279" i="8"/>
  <c r="AT278" i="8"/>
  <c r="AU278" i="8"/>
  <c r="V278" i="8"/>
  <c r="W278" i="8"/>
  <c r="X278" i="8"/>
  <c r="S278" i="8"/>
  <c r="P278" i="8"/>
  <c r="K278" i="8"/>
  <c r="AT277" i="8"/>
  <c r="AU277" i="8"/>
  <c r="V277" i="8"/>
  <c r="U277" i="8"/>
  <c r="T277" i="8"/>
  <c r="S277" i="8"/>
  <c r="Q277" i="8"/>
  <c r="R277" i="8"/>
  <c r="P277" i="8"/>
  <c r="K277" i="8"/>
  <c r="L277" i="8"/>
  <c r="AT276" i="8"/>
  <c r="AU276" i="8"/>
  <c r="W276" i="8"/>
  <c r="X276" i="8"/>
  <c r="V276" i="8"/>
  <c r="T276" i="8"/>
  <c r="U276" i="8"/>
  <c r="S276" i="8"/>
  <c r="Q276" i="8"/>
  <c r="R276" i="8"/>
  <c r="P276" i="8"/>
  <c r="AU275" i="8"/>
  <c r="AT275" i="8"/>
  <c r="X275" i="8"/>
  <c r="W275" i="8"/>
  <c r="V275" i="8"/>
  <c r="T275" i="8"/>
  <c r="U275" i="8"/>
  <c r="S275" i="8"/>
  <c r="Q275" i="8"/>
  <c r="R275" i="8"/>
  <c r="P275" i="8"/>
  <c r="AU274" i="8"/>
  <c r="AT274" i="8"/>
  <c r="V274" i="8"/>
  <c r="U274" i="8"/>
  <c r="T274" i="8"/>
  <c r="S274" i="8"/>
  <c r="P274" i="8"/>
  <c r="K274" i="8"/>
  <c r="AT273" i="8"/>
  <c r="AU273" i="8"/>
  <c r="W273" i="8"/>
  <c r="X273" i="8"/>
  <c r="V273" i="8"/>
  <c r="S273" i="8"/>
  <c r="P273" i="8"/>
  <c r="Q273" i="8"/>
  <c r="R273" i="8"/>
  <c r="K273" i="8"/>
  <c r="L273" i="8"/>
  <c r="AU272" i="8"/>
  <c r="AT272" i="8"/>
  <c r="V272" i="8"/>
  <c r="S272" i="8"/>
  <c r="P272" i="8"/>
  <c r="Q272" i="8"/>
  <c r="AT271" i="8"/>
  <c r="AU271" i="8"/>
  <c r="X271" i="8"/>
  <c r="V271" i="8"/>
  <c r="W271" i="8"/>
  <c r="S271" i="8"/>
  <c r="T271" i="8"/>
  <c r="Q271" i="8"/>
  <c r="R271" i="8"/>
  <c r="P271" i="8"/>
  <c r="AU270" i="8"/>
  <c r="AT270" i="8"/>
  <c r="V270" i="8"/>
  <c r="S270" i="8"/>
  <c r="T270" i="8"/>
  <c r="R270" i="8"/>
  <c r="Q270" i="8"/>
  <c r="P270" i="8"/>
  <c r="K270" i="8"/>
  <c r="L270" i="8"/>
  <c r="AT269" i="8"/>
  <c r="AU269" i="8"/>
  <c r="W269" i="8"/>
  <c r="X269" i="8"/>
  <c r="V269" i="8"/>
  <c r="U269" i="8"/>
  <c r="T269" i="8"/>
  <c r="S269" i="8"/>
  <c r="P269" i="8"/>
  <c r="AT268" i="8"/>
  <c r="AU268" i="8"/>
  <c r="X268" i="8"/>
  <c r="W268" i="8"/>
  <c r="V268" i="8"/>
  <c r="U268" i="8"/>
  <c r="T268" i="8"/>
  <c r="S268" i="8"/>
  <c r="P268" i="8"/>
  <c r="AT267" i="8"/>
  <c r="AU267" i="8"/>
  <c r="V267" i="8"/>
  <c r="S267" i="8"/>
  <c r="Q267" i="8"/>
  <c r="P267" i="8"/>
  <c r="AU266" i="8"/>
  <c r="AT266" i="8"/>
  <c r="V266" i="8"/>
  <c r="T266" i="8"/>
  <c r="S266" i="8"/>
  <c r="P266" i="8"/>
  <c r="AT265" i="8"/>
  <c r="AU265" i="8"/>
  <c r="V265" i="8"/>
  <c r="U265" i="8"/>
  <c r="T265" i="8"/>
  <c r="S265" i="8"/>
  <c r="P265" i="8"/>
  <c r="K265" i="8"/>
  <c r="L265" i="8"/>
  <c r="AT264" i="8"/>
  <c r="AU264" i="8"/>
  <c r="V264" i="8"/>
  <c r="S264" i="8"/>
  <c r="P264" i="8"/>
  <c r="AU263" i="8"/>
  <c r="AT263" i="8"/>
  <c r="V263" i="8"/>
  <c r="U263" i="8"/>
  <c r="T263" i="8"/>
  <c r="S263" i="8"/>
  <c r="Q263" i="8"/>
  <c r="R263" i="8"/>
  <c r="P263" i="8"/>
  <c r="K263" i="8"/>
  <c r="L263" i="8"/>
  <c r="AT262" i="8"/>
  <c r="AU262" i="8"/>
  <c r="X262" i="8"/>
  <c r="W262" i="8"/>
  <c r="V262" i="8"/>
  <c r="T262" i="8"/>
  <c r="U262" i="8"/>
  <c r="S262" i="8"/>
  <c r="Q262" i="8"/>
  <c r="R262" i="8"/>
  <c r="P262" i="8"/>
  <c r="AT261" i="8"/>
  <c r="AU261" i="8"/>
  <c r="X261" i="8"/>
  <c r="W261" i="8"/>
  <c r="V261" i="8"/>
  <c r="S261" i="8"/>
  <c r="Q261" i="8"/>
  <c r="R261" i="8"/>
  <c r="P261" i="8"/>
  <c r="AU260" i="8"/>
  <c r="AT260" i="8"/>
  <c r="W260" i="8"/>
  <c r="V260" i="8"/>
  <c r="U260" i="8"/>
  <c r="T260" i="8"/>
  <c r="S260" i="8"/>
  <c r="Q260" i="8"/>
  <c r="P260" i="8"/>
  <c r="AT259" i="8"/>
  <c r="AU259" i="8"/>
  <c r="X259" i="8"/>
  <c r="W259" i="8"/>
  <c r="V259" i="8"/>
  <c r="S259" i="8"/>
  <c r="P259" i="8"/>
  <c r="K259" i="8"/>
  <c r="L259" i="8"/>
  <c r="AU258" i="8"/>
  <c r="AT258" i="8"/>
  <c r="W258" i="8"/>
  <c r="V258" i="8"/>
  <c r="S258" i="8"/>
  <c r="P258" i="8"/>
  <c r="Q258" i="8"/>
  <c r="AT257" i="8"/>
  <c r="AU257" i="8"/>
  <c r="V257" i="8"/>
  <c r="W257" i="8"/>
  <c r="X257" i="8"/>
  <c r="U257" i="8"/>
  <c r="S257" i="8"/>
  <c r="T257" i="8"/>
  <c r="P257" i="8"/>
  <c r="AU256" i="8"/>
  <c r="AT256" i="8"/>
  <c r="V256" i="8"/>
  <c r="U256" i="8"/>
  <c r="T256" i="8"/>
  <c r="S256" i="8"/>
  <c r="R256" i="8"/>
  <c r="Q256" i="8"/>
  <c r="P256" i="8"/>
  <c r="K256" i="8"/>
  <c r="L256" i="8"/>
  <c r="AT255" i="8"/>
  <c r="AU255" i="8"/>
  <c r="V255" i="8"/>
  <c r="U255" i="8"/>
  <c r="T255" i="8"/>
  <c r="S255" i="8"/>
  <c r="P255" i="8"/>
  <c r="AT254" i="8"/>
  <c r="AU254" i="8"/>
  <c r="X254" i="8"/>
  <c r="W254" i="8"/>
  <c r="V254" i="8"/>
  <c r="U254" i="8"/>
  <c r="T254" i="8"/>
  <c r="S254" i="8"/>
  <c r="P254" i="8"/>
  <c r="K254" i="8"/>
  <c r="AT253" i="8"/>
  <c r="AU253" i="8"/>
  <c r="V253" i="8"/>
  <c r="S253" i="8"/>
  <c r="P253" i="8"/>
  <c r="Q253" i="8"/>
  <c r="AT252" i="8"/>
  <c r="AU252" i="8"/>
  <c r="V252" i="8"/>
  <c r="W252" i="8"/>
  <c r="X252" i="8"/>
  <c r="T252" i="8"/>
  <c r="S252" i="8"/>
  <c r="P252" i="8"/>
  <c r="AU251" i="8"/>
  <c r="AT251" i="8"/>
  <c r="V251" i="8"/>
  <c r="W251" i="8"/>
  <c r="U251" i="8"/>
  <c r="T251" i="8"/>
  <c r="S251" i="8"/>
  <c r="P251" i="8"/>
  <c r="K251" i="8"/>
  <c r="L251" i="8"/>
  <c r="AU250" i="8"/>
  <c r="AT250" i="8"/>
  <c r="V250" i="8"/>
  <c r="W250" i="8"/>
  <c r="S250" i="8"/>
  <c r="P250" i="8"/>
  <c r="AT249" i="8"/>
  <c r="AU249" i="8"/>
  <c r="V249" i="8"/>
  <c r="U249" i="8"/>
  <c r="T249" i="8"/>
  <c r="S249" i="8"/>
  <c r="Q249" i="8"/>
  <c r="R249" i="8"/>
  <c r="P249" i="8"/>
  <c r="K249" i="8"/>
  <c r="L249" i="8"/>
  <c r="AT248" i="8"/>
  <c r="AU248" i="8"/>
  <c r="W248" i="8"/>
  <c r="X248" i="8"/>
  <c r="V248" i="8"/>
  <c r="T248" i="8"/>
  <c r="U248" i="8"/>
  <c r="S248" i="8"/>
  <c r="Q248" i="8"/>
  <c r="R248" i="8"/>
  <c r="P248" i="8"/>
  <c r="AT247" i="8"/>
  <c r="AU247" i="8"/>
  <c r="X247" i="8"/>
  <c r="W247" i="8"/>
  <c r="V247" i="8"/>
  <c r="S247" i="8"/>
  <c r="Q247" i="8"/>
  <c r="R247" i="8"/>
  <c r="P247" i="8"/>
  <c r="AU246" i="8"/>
  <c r="AT246" i="8"/>
  <c r="V246" i="8"/>
  <c r="U246" i="8"/>
  <c r="T246" i="8"/>
  <c r="S246" i="8"/>
  <c r="P246" i="8"/>
  <c r="K246" i="8"/>
  <c r="AT245" i="8"/>
  <c r="AU245" i="8"/>
  <c r="W245" i="8"/>
  <c r="X245" i="8"/>
  <c r="V245" i="8"/>
  <c r="S245" i="8"/>
  <c r="P245" i="8"/>
  <c r="Q245" i="8"/>
  <c r="AU244" i="8"/>
  <c r="AT244" i="8"/>
  <c r="V244" i="8"/>
  <c r="S244" i="8"/>
  <c r="R244" i="8"/>
  <c r="P244" i="8"/>
  <c r="Q244" i="8"/>
  <c r="K244" i="8"/>
  <c r="AT243" i="8"/>
  <c r="AU243" i="8"/>
  <c r="V243" i="8"/>
  <c r="W243" i="8"/>
  <c r="X243" i="8"/>
  <c r="S243" i="8"/>
  <c r="T243" i="8"/>
  <c r="P243" i="8"/>
  <c r="AU242" i="8"/>
  <c r="AT242" i="8"/>
  <c r="V242" i="8"/>
  <c r="S242" i="8"/>
  <c r="R242" i="8"/>
  <c r="Q242" i="8"/>
  <c r="P242" i="8"/>
  <c r="K242" i="8"/>
  <c r="L242" i="8"/>
  <c r="AT241" i="8"/>
  <c r="AU241" i="8"/>
  <c r="V241" i="8"/>
  <c r="U241" i="8"/>
  <c r="T241" i="8"/>
  <c r="S241" i="8"/>
  <c r="P241" i="8"/>
  <c r="AU240" i="8"/>
  <c r="AT240" i="8"/>
  <c r="X240" i="8"/>
  <c r="W240" i="8"/>
  <c r="V240" i="8"/>
  <c r="U240" i="8"/>
  <c r="T240" i="8"/>
  <c r="S240" i="8"/>
  <c r="Q240" i="8"/>
  <c r="P240" i="8"/>
  <c r="AT239" i="8"/>
  <c r="AU239" i="8"/>
  <c r="V239" i="8"/>
  <c r="S239" i="8"/>
  <c r="P239" i="8"/>
  <c r="AT238" i="8"/>
  <c r="AU238" i="8"/>
  <c r="V238" i="8"/>
  <c r="W238" i="8"/>
  <c r="T238" i="8"/>
  <c r="S238" i="8"/>
  <c r="P238" i="8"/>
  <c r="AT237" i="8"/>
  <c r="AU237" i="8"/>
  <c r="W237" i="8"/>
  <c r="V237" i="8"/>
  <c r="U237" i="8"/>
  <c r="T237" i="8"/>
  <c r="S237" i="8"/>
  <c r="P237" i="8"/>
  <c r="K237" i="8"/>
  <c r="L237" i="8"/>
  <c r="AT236" i="8"/>
  <c r="AU236" i="8"/>
  <c r="X236" i="8"/>
  <c r="W236" i="8"/>
  <c r="V236" i="8"/>
  <c r="S236" i="8"/>
  <c r="P236" i="8"/>
  <c r="AT235" i="8"/>
  <c r="AU235" i="8"/>
  <c r="V235" i="8"/>
  <c r="U235" i="8"/>
  <c r="T235" i="8"/>
  <c r="S235" i="8"/>
  <c r="Q235" i="8"/>
  <c r="R235" i="8"/>
  <c r="P235" i="8"/>
  <c r="AT234" i="8"/>
  <c r="AU234" i="8"/>
  <c r="W234" i="8"/>
  <c r="X234" i="8"/>
  <c r="V234" i="8"/>
  <c r="T234" i="8"/>
  <c r="U234" i="8"/>
  <c r="S234" i="8"/>
  <c r="R234" i="8"/>
  <c r="Q234" i="8"/>
  <c r="P234" i="8"/>
  <c r="K234" i="8"/>
  <c r="AT233" i="8"/>
  <c r="AU233" i="8"/>
  <c r="X233" i="8"/>
  <c r="W233" i="8"/>
  <c r="V233" i="8"/>
  <c r="T233" i="8"/>
  <c r="U233" i="8"/>
  <c r="S233" i="8"/>
  <c r="Q233" i="8"/>
  <c r="R233" i="8"/>
  <c r="P233" i="8"/>
  <c r="K233" i="8"/>
  <c r="L233" i="8"/>
  <c r="AU232" i="8"/>
  <c r="AT232" i="8"/>
  <c r="V232" i="8"/>
  <c r="U232" i="8"/>
  <c r="T232" i="8"/>
  <c r="S232" i="8"/>
  <c r="P232" i="8"/>
  <c r="Q232" i="8"/>
  <c r="AT231" i="8"/>
  <c r="AU231" i="8"/>
  <c r="W231" i="8"/>
  <c r="X231" i="8"/>
  <c r="V231" i="8"/>
  <c r="S231" i="8"/>
  <c r="R231" i="8"/>
  <c r="Q231" i="8"/>
  <c r="P231" i="8"/>
  <c r="AU230" i="8"/>
  <c r="AT230" i="8"/>
  <c r="V230" i="8"/>
  <c r="S230" i="8"/>
  <c r="P230" i="8"/>
  <c r="Q230" i="8"/>
  <c r="K230" i="8"/>
  <c r="AT229" i="8"/>
  <c r="AU229" i="8"/>
  <c r="V229" i="8"/>
  <c r="W229" i="8"/>
  <c r="X229" i="8"/>
  <c r="S229" i="8"/>
  <c r="T229" i="8"/>
  <c r="Q229" i="8"/>
  <c r="R229" i="8"/>
  <c r="P229" i="8"/>
  <c r="AU228" i="8"/>
  <c r="AT228" i="8"/>
  <c r="V228" i="8"/>
  <c r="S228" i="8"/>
  <c r="R228" i="8"/>
  <c r="Q228" i="8"/>
  <c r="P228" i="8"/>
  <c r="K228" i="8"/>
  <c r="L228" i="8"/>
  <c r="AT227" i="8"/>
  <c r="AU227" i="8"/>
  <c r="V227" i="8"/>
  <c r="U227" i="8"/>
  <c r="T227" i="8"/>
  <c r="S227" i="8"/>
  <c r="P227" i="8"/>
  <c r="AT226" i="8"/>
  <c r="AU226" i="8"/>
  <c r="X226" i="8"/>
  <c r="W226" i="8"/>
  <c r="V226" i="8"/>
  <c r="U226" i="8"/>
  <c r="T226" i="8"/>
  <c r="S226" i="8"/>
  <c r="P226" i="8"/>
  <c r="K226" i="8"/>
  <c r="AT225" i="8"/>
  <c r="AU225" i="8"/>
  <c r="W225" i="8"/>
  <c r="X225" i="8"/>
  <c r="V225" i="8"/>
  <c r="S225" i="8"/>
  <c r="P225" i="8"/>
  <c r="AU224" i="8"/>
  <c r="AT224" i="8"/>
  <c r="V224" i="8"/>
  <c r="T224" i="8"/>
  <c r="S224" i="8"/>
  <c r="P224" i="8"/>
  <c r="AT223" i="8"/>
  <c r="AU223" i="8"/>
  <c r="V223" i="8"/>
  <c r="U223" i="8"/>
  <c r="T223" i="8"/>
  <c r="S223" i="8"/>
  <c r="P223" i="8"/>
  <c r="K223" i="8"/>
  <c r="L223" i="8"/>
  <c r="AT222" i="8"/>
  <c r="AU222" i="8"/>
  <c r="V222" i="8"/>
  <c r="S222" i="8"/>
  <c r="P222" i="8"/>
  <c r="K222" i="8"/>
  <c r="AT221" i="8"/>
  <c r="AU221" i="8"/>
  <c r="V221" i="8"/>
  <c r="U221" i="8"/>
  <c r="T221" i="8"/>
  <c r="S221" i="8"/>
  <c r="Q221" i="8"/>
  <c r="R221" i="8"/>
  <c r="P221" i="8"/>
  <c r="K221" i="8"/>
  <c r="L221" i="8"/>
  <c r="AT220" i="8"/>
  <c r="AU220" i="8"/>
  <c r="W220" i="8"/>
  <c r="X220" i="8"/>
  <c r="V220" i="8"/>
  <c r="T220" i="8"/>
  <c r="U220" i="8"/>
  <c r="S220" i="8"/>
  <c r="Q220" i="8"/>
  <c r="R220" i="8"/>
  <c r="P220" i="8"/>
  <c r="K220" i="8"/>
  <c r="AU219" i="8"/>
  <c r="AT219" i="8"/>
  <c r="X219" i="8"/>
  <c r="W219" i="8"/>
  <c r="V219" i="8"/>
  <c r="S219" i="8"/>
  <c r="Q219" i="8"/>
  <c r="R219" i="8"/>
  <c r="P219" i="8"/>
  <c r="AU218" i="8"/>
  <c r="AT218" i="8"/>
  <c r="V218" i="8"/>
  <c r="U218" i="8"/>
  <c r="T218" i="8"/>
  <c r="S218" i="8"/>
  <c r="Q218" i="8"/>
  <c r="P218" i="8"/>
  <c r="K218" i="8"/>
  <c r="AT217" i="8"/>
  <c r="AU217" i="8"/>
  <c r="W217" i="8"/>
  <c r="X217" i="8"/>
  <c r="V217" i="8"/>
  <c r="S217" i="8"/>
  <c r="P217" i="8"/>
  <c r="AU216" i="8"/>
  <c r="AT216" i="8"/>
  <c r="V216" i="8"/>
  <c r="S216" i="8"/>
  <c r="P216" i="8"/>
  <c r="Q216" i="8"/>
  <c r="K216" i="8"/>
  <c r="L216" i="8"/>
  <c r="AT215" i="8"/>
  <c r="AU215" i="8"/>
  <c r="V215" i="8"/>
  <c r="W215" i="8"/>
  <c r="X215" i="8"/>
  <c r="S215" i="8"/>
  <c r="T215" i="8"/>
  <c r="P215" i="8"/>
  <c r="K215" i="8"/>
  <c r="AU214" i="8"/>
  <c r="AT214" i="8"/>
  <c r="V214" i="8"/>
  <c r="S214" i="8"/>
  <c r="R214" i="8"/>
  <c r="Q214" i="8"/>
  <c r="P214" i="8"/>
  <c r="AT213" i="8"/>
  <c r="AU213" i="8"/>
  <c r="W213" i="8"/>
  <c r="X213" i="8"/>
  <c r="V213" i="8"/>
  <c r="U213" i="8"/>
  <c r="T213" i="8"/>
  <c r="S213" i="8"/>
  <c r="P213" i="8"/>
  <c r="AT212" i="8"/>
  <c r="AU212" i="8"/>
  <c r="X212" i="8"/>
  <c r="W212" i="8"/>
  <c r="V212" i="8"/>
  <c r="U212" i="8"/>
  <c r="T212" i="8"/>
  <c r="S212" i="8"/>
  <c r="P212" i="8"/>
  <c r="K212" i="8"/>
  <c r="AT211" i="8"/>
  <c r="AU211" i="8"/>
  <c r="V211" i="8"/>
  <c r="W211" i="8"/>
  <c r="S211" i="8"/>
  <c r="P211" i="8"/>
  <c r="AT210" i="8"/>
  <c r="AU210" i="8"/>
  <c r="X210" i="8"/>
  <c r="W210" i="8"/>
  <c r="V210" i="8"/>
  <c r="T210" i="8"/>
  <c r="S210" i="8"/>
  <c r="P210" i="8"/>
  <c r="Q210" i="8"/>
  <c r="AT209" i="8"/>
  <c r="AU209" i="8"/>
  <c r="V209" i="8"/>
  <c r="U209" i="8"/>
  <c r="T209" i="8"/>
  <c r="S209" i="8"/>
  <c r="P209" i="8"/>
  <c r="K209" i="8"/>
  <c r="L209" i="8"/>
  <c r="AT208" i="8"/>
  <c r="AU208" i="8"/>
  <c r="V208" i="8"/>
  <c r="S208" i="8"/>
  <c r="P208" i="8"/>
  <c r="AU207" i="8"/>
  <c r="AT207" i="8"/>
  <c r="V207" i="8"/>
  <c r="U207" i="8"/>
  <c r="T207" i="8"/>
  <c r="S207" i="8"/>
  <c r="Q207" i="8"/>
  <c r="R207" i="8"/>
  <c r="P207" i="8"/>
  <c r="K207" i="8"/>
  <c r="L207" i="8"/>
  <c r="AT206" i="8"/>
  <c r="AU206" i="8"/>
  <c r="X206" i="8"/>
  <c r="W206" i="8"/>
  <c r="V206" i="8"/>
  <c r="T206" i="8"/>
  <c r="U206" i="8"/>
  <c r="S206" i="8"/>
  <c r="Q206" i="8"/>
  <c r="R206" i="8"/>
  <c r="P206" i="8"/>
  <c r="AT205" i="8"/>
  <c r="AU205" i="8"/>
  <c r="X205" i="8"/>
  <c r="W205" i="8"/>
  <c r="V205" i="8"/>
  <c r="S205" i="8"/>
  <c r="Q205" i="8"/>
  <c r="R205" i="8"/>
  <c r="P205" i="8"/>
  <c r="K205" i="8"/>
  <c r="AU204" i="8"/>
  <c r="AT204" i="8"/>
  <c r="V204" i="8"/>
  <c r="U204" i="8"/>
  <c r="T204" i="8"/>
  <c r="S204" i="8"/>
  <c r="P204" i="8"/>
  <c r="AT203" i="8"/>
  <c r="AU203" i="8"/>
  <c r="X203" i="8"/>
  <c r="W203" i="8"/>
  <c r="V203" i="8"/>
  <c r="S203" i="8"/>
  <c r="P203" i="8"/>
  <c r="K203" i="8"/>
  <c r="AU202" i="8"/>
  <c r="AT202" i="8"/>
  <c r="W202" i="8"/>
  <c r="V202" i="8"/>
  <c r="S202" i="8"/>
  <c r="P202" i="8"/>
  <c r="Q202" i="8"/>
  <c r="AT201" i="8"/>
  <c r="AU201" i="8"/>
  <c r="V201" i="8"/>
  <c r="W201" i="8"/>
  <c r="X201" i="8"/>
  <c r="S201" i="8"/>
  <c r="T201" i="8"/>
  <c r="P201" i="8"/>
  <c r="K201" i="8"/>
  <c r="AU200" i="8"/>
  <c r="AT200" i="8"/>
  <c r="V200" i="8"/>
  <c r="S200" i="8"/>
  <c r="T200" i="8"/>
  <c r="U200" i="8"/>
  <c r="R200" i="8"/>
  <c r="Q200" i="8"/>
  <c r="P200" i="8"/>
  <c r="K200" i="8"/>
  <c r="L200" i="8"/>
  <c r="AT199" i="8"/>
  <c r="AU199" i="8"/>
  <c r="V199" i="8"/>
  <c r="W199" i="8"/>
  <c r="U199" i="8"/>
  <c r="T199" i="8"/>
  <c r="S199" i="8"/>
  <c r="P199" i="8"/>
  <c r="AU198" i="8"/>
  <c r="AT198" i="8"/>
  <c r="X198" i="8"/>
  <c r="W198" i="8"/>
  <c r="V198" i="8"/>
  <c r="U198" i="8"/>
  <c r="T198" i="8"/>
  <c r="S198" i="8"/>
  <c r="P198" i="8"/>
  <c r="AT197" i="8"/>
  <c r="AU197" i="8"/>
  <c r="V197" i="8"/>
  <c r="S197" i="8"/>
  <c r="P197" i="8"/>
  <c r="AT196" i="8"/>
  <c r="AU196" i="8"/>
  <c r="V196" i="8"/>
  <c r="T196" i="8"/>
  <c r="S196" i="8"/>
  <c r="P196" i="8"/>
  <c r="Q196" i="8"/>
  <c r="AT195" i="8"/>
  <c r="AU195" i="8"/>
  <c r="V195" i="8"/>
  <c r="U195" i="8"/>
  <c r="T195" i="8"/>
  <c r="S195" i="8"/>
  <c r="P195" i="8"/>
  <c r="K195" i="8"/>
  <c r="L195" i="8"/>
  <c r="AU194" i="8"/>
  <c r="AT194" i="8"/>
  <c r="V194" i="8"/>
  <c r="S194" i="8"/>
  <c r="P194" i="8"/>
  <c r="AT193" i="8"/>
  <c r="AU193" i="8"/>
  <c r="V193" i="8"/>
  <c r="U193" i="8"/>
  <c r="T193" i="8"/>
  <c r="S193" i="8"/>
  <c r="Q193" i="8"/>
  <c r="R193" i="8"/>
  <c r="P193" i="8"/>
  <c r="K193" i="8"/>
  <c r="AT192" i="8"/>
  <c r="AU192" i="8"/>
  <c r="W192" i="8"/>
  <c r="X192" i="8"/>
  <c r="V192" i="8"/>
  <c r="T192" i="8"/>
  <c r="U192" i="8"/>
  <c r="S192" i="8"/>
  <c r="Q192" i="8"/>
  <c r="R192" i="8"/>
  <c r="P192" i="8"/>
  <c r="K192" i="8"/>
  <c r="AT191" i="8"/>
  <c r="AU191" i="8"/>
  <c r="X191" i="8"/>
  <c r="W191" i="8"/>
  <c r="V191" i="8"/>
  <c r="S191" i="8"/>
  <c r="Q191" i="8"/>
  <c r="R191" i="8"/>
  <c r="P191" i="8"/>
  <c r="K191" i="8"/>
  <c r="L191" i="8"/>
  <c r="AU190" i="8"/>
  <c r="AT190" i="8"/>
  <c r="V190" i="8"/>
  <c r="U190" i="8"/>
  <c r="T190" i="8"/>
  <c r="S190" i="8"/>
  <c r="P190" i="8"/>
  <c r="AT189" i="8"/>
  <c r="AU189" i="8"/>
  <c r="W189" i="8"/>
  <c r="X189" i="8"/>
  <c r="V189" i="8"/>
  <c r="S189" i="8"/>
  <c r="P189" i="8"/>
  <c r="K189" i="8"/>
  <c r="AU188" i="8"/>
  <c r="AT188" i="8"/>
  <c r="V188" i="8"/>
  <c r="S188" i="8"/>
  <c r="P188" i="8"/>
  <c r="Q188" i="8"/>
  <c r="K188" i="8"/>
  <c r="AU187" i="8"/>
  <c r="AT187" i="8"/>
  <c r="V187" i="8"/>
  <c r="W187" i="8"/>
  <c r="X187" i="8"/>
  <c r="S187" i="8"/>
  <c r="T187" i="8"/>
  <c r="P187" i="8"/>
  <c r="AU186" i="8"/>
  <c r="AT186" i="8"/>
  <c r="V186" i="8"/>
  <c r="S186" i="8"/>
  <c r="R186" i="8"/>
  <c r="Q186" i="8"/>
  <c r="P186" i="8"/>
  <c r="K186" i="8"/>
  <c r="L186" i="8"/>
  <c r="AT185" i="8"/>
  <c r="AU185" i="8"/>
  <c r="V185" i="8"/>
  <c r="U185" i="8"/>
  <c r="T185" i="8"/>
  <c r="S185" i="8"/>
  <c r="P185" i="8"/>
  <c r="AT184" i="8"/>
  <c r="AU184" i="8"/>
  <c r="X184" i="8"/>
  <c r="W184" i="8"/>
  <c r="V184" i="8"/>
  <c r="U184" i="8"/>
  <c r="T184" i="8"/>
  <c r="S184" i="8"/>
  <c r="Q184" i="8"/>
  <c r="P184" i="8"/>
  <c r="AT183" i="8"/>
  <c r="AU183" i="8"/>
  <c r="W183" i="8"/>
  <c r="X183" i="8"/>
  <c r="V183" i="8"/>
  <c r="S183" i="8"/>
  <c r="P183" i="8"/>
  <c r="AT182" i="8"/>
  <c r="AU182" i="8"/>
  <c r="V182" i="8"/>
  <c r="T182" i="8"/>
  <c r="S182" i="8"/>
  <c r="Q182" i="8"/>
  <c r="P182" i="8"/>
  <c r="AT181" i="8"/>
  <c r="AU181" i="8"/>
  <c r="V181" i="8"/>
  <c r="U181" i="8"/>
  <c r="T181" i="8"/>
  <c r="S181" i="8"/>
  <c r="P181" i="8"/>
  <c r="K181" i="8"/>
  <c r="L181" i="8"/>
  <c r="AT180" i="8"/>
  <c r="AU180" i="8"/>
  <c r="V180" i="8"/>
  <c r="W180" i="8"/>
  <c r="X180" i="8"/>
  <c r="S180" i="8"/>
  <c r="P180" i="8"/>
  <c r="K180" i="8"/>
  <c r="AT179" i="8"/>
  <c r="AU179" i="8"/>
  <c r="V179" i="8"/>
  <c r="U179" i="8"/>
  <c r="T179" i="8"/>
  <c r="S179" i="8"/>
  <c r="Q179" i="8"/>
  <c r="R179" i="8"/>
  <c r="P179" i="8"/>
  <c r="K179" i="8"/>
  <c r="L179" i="8"/>
  <c r="AT178" i="8"/>
  <c r="AU178" i="8"/>
  <c r="W178" i="8"/>
  <c r="X178" i="8"/>
  <c r="V178" i="8"/>
  <c r="T178" i="8"/>
  <c r="U178" i="8"/>
  <c r="S178" i="8"/>
  <c r="Q178" i="8"/>
  <c r="R178" i="8"/>
  <c r="P178" i="8"/>
  <c r="AU177" i="8"/>
  <c r="AT177" i="8"/>
  <c r="X177" i="8"/>
  <c r="W177" i="8"/>
  <c r="V177" i="8"/>
  <c r="T177" i="8"/>
  <c r="U177" i="8"/>
  <c r="S177" i="8"/>
  <c r="Q177" i="8"/>
  <c r="R177" i="8"/>
  <c r="P177" i="8"/>
  <c r="AU176" i="8"/>
  <c r="AT176" i="8"/>
  <c r="V176" i="8"/>
  <c r="W176" i="8"/>
  <c r="U176" i="8"/>
  <c r="T176" i="8"/>
  <c r="S176" i="8"/>
  <c r="P176" i="8"/>
  <c r="K176" i="8"/>
  <c r="AT175" i="8"/>
  <c r="AU175" i="8"/>
  <c r="W175" i="8"/>
  <c r="X175" i="8"/>
  <c r="V175" i="8"/>
  <c r="S175" i="8"/>
  <c r="P175" i="8"/>
  <c r="Q175" i="8"/>
  <c r="R175" i="8"/>
  <c r="AU174" i="8"/>
  <c r="AT174" i="8"/>
  <c r="V174" i="8"/>
  <c r="W174" i="8"/>
  <c r="S174" i="8"/>
  <c r="P174" i="8"/>
  <c r="Q174" i="8"/>
  <c r="AT173" i="8"/>
  <c r="AU173" i="8"/>
  <c r="X173" i="8"/>
  <c r="V173" i="8"/>
  <c r="W173" i="8"/>
  <c r="S173" i="8"/>
  <c r="T173" i="8"/>
  <c r="Q173" i="8"/>
  <c r="R173" i="8"/>
  <c r="P173" i="8"/>
  <c r="AU172" i="8"/>
  <c r="AT172" i="8"/>
  <c r="V172" i="8"/>
  <c r="S172" i="8"/>
  <c r="R172" i="8"/>
  <c r="Q172" i="8"/>
  <c r="P172" i="8"/>
  <c r="K172" i="8"/>
  <c r="L172" i="8"/>
  <c r="AT171" i="8"/>
  <c r="AU171" i="8"/>
  <c r="W171" i="8"/>
  <c r="X171" i="8"/>
  <c r="V171" i="8"/>
  <c r="U171" i="8"/>
  <c r="T171" i="8"/>
  <c r="S171" i="8"/>
  <c r="P171" i="8"/>
  <c r="AT170" i="8"/>
  <c r="AU170" i="8"/>
  <c r="X170" i="8"/>
  <c r="W170" i="8"/>
  <c r="V170" i="8"/>
  <c r="U170" i="8"/>
  <c r="T170" i="8"/>
  <c r="S170" i="8"/>
  <c r="P170" i="8"/>
  <c r="AT169" i="8"/>
  <c r="AU169" i="8"/>
  <c r="V169" i="8"/>
  <c r="S169" i="8"/>
  <c r="Q169" i="8"/>
  <c r="P169" i="8"/>
  <c r="AU168" i="8"/>
  <c r="AT168" i="8"/>
  <c r="V168" i="8"/>
  <c r="T168" i="8"/>
  <c r="S168" i="8"/>
  <c r="P168" i="8"/>
  <c r="Q168" i="8"/>
  <c r="AT167" i="8"/>
  <c r="AU167" i="8"/>
  <c r="V167" i="8"/>
  <c r="W167" i="8"/>
  <c r="U167" i="8"/>
  <c r="T167" i="8"/>
  <c r="S167" i="8"/>
  <c r="P167" i="8"/>
  <c r="K167" i="8"/>
  <c r="L167" i="8"/>
  <c r="AT166" i="8"/>
  <c r="AU166" i="8"/>
  <c r="V166" i="8"/>
  <c r="S166" i="8"/>
  <c r="P166" i="8"/>
  <c r="AU165" i="8"/>
  <c r="AT165" i="8"/>
  <c r="V165" i="8"/>
  <c r="U165" i="8"/>
  <c r="T165" i="8"/>
  <c r="S165" i="8"/>
  <c r="Q165" i="8"/>
  <c r="R165" i="8"/>
  <c r="P165" i="8"/>
  <c r="K165" i="8"/>
  <c r="L165" i="8"/>
  <c r="AT164" i="8"/>
  <c r="AU164" i="8"/>
  <c r="X164" i="8"/>
  <c r="W164" i="8"/>
  <c r="V164" i="8"/>
  <c r="T164" i="8"/>
  <c r="U164" i="8"/>
  <c r="S164" i="8"/>
  <c r="Q164" i="8"/>
  <c r="R164" i="8"/>
  <c r="P164" i="8"/>
  <c r="AT163" i="8"/>
  <c r="AU163" i="8"/>
  <c r="X163" i="8"/>
  <c r="W163" i="8"/>
  <c r="V163" i="8"/>
  <c r="S163" i="8"/>
  <c r="T163" i="8"/>
  <c r="Q163" i="8"/>
  <c r="R163" i="8"/>
  <c r="P163" i="8"/>
  <c r="AU162" i="8"/>
  <c r="AT162" i="8"/>
  <c r="W162" i="8"/>
  <c r="V162" i="8"/>
  <c r="U162" i="8"/>
  <c r="T162" i="8"/>
  <c r="S162" i="8"/>
  <c r="Q162" i="8"/>
  <c r="P162" i="8"/>
  <c r="AT161" i="8"/>
  <c r="AU161" i="8"/>
  <c r="X161" i="8"/>
  <c r="W161" i="8"/>
  <c r="V161" i="8"/>
  <c r="S161" i="8"/>
  <c r="P161" i="8"/>
  <c r="AU160" i="8"/>
  <c r="AT160" i="8"/>
  <c r="W160" i="8"/>
  <c r="V160" i="8"/>
  <c r="S160" i="8"/>
  <c r="P160" i="8"/>
  <c r="Q160" i="8"/>
  <c r="K160" i="8"/>
  <c r="AT159" i="8"/>
  <c r="AU159" i="8"/>
  <c r="V159" i="8"/>
  <c r="W159" i="8"/>
  <c r="X159" i="8"/>
  <c r="U159" i="8"/>
  <c r="S159" i="8"/>
  <c r="T159" i="8"/>
  <c r="P159" i="8"/>
  <c r="Q159" i="8"/>
  <c r="AU158" i="8"/>
  <c r="AT158" i="8"/>
  <c r="V158" i="8"/>
  <c r="U158" i="8"/>
  <c r="T158" i="8"/>
  <c r="S158" i="8"/>
  <c r="R158" i="8"/>
  <c r="Q158" i="8"/>
  <c r="P158" i="8"/>
  <c r="K158" i="8"/>
  <c r="L158" i="8"/>
  <c r="AT157" i="8"/>
  <c r="AU157" i="8"/>
  <c r="V157" i="8"/>
  <c r="U157" i="8"/>
  <c r="T157" i="8"/>
  <c r="S157" i="8"/>
  <c r="P157" i="8"/>
  <c r="AT156" i="8"/>
  <c r="AU156" i="8"/>
  <c r="X156" i="8"/>
  <c r="W156" i="8"/>
  <c r="V156" i="8"/>
  <c r="U156" i="8"/>
  <c r="T156" i="8"/>
  <c r="S156" i="8"/>
  <c r="P156" i="8"/>
  <c r="Q156" i="8"/>
  <c r="K156" i="8"/>
  <c r="AT155" i="8"/>
  <c r="AU155" i="8"/>
  <c r="V155" i="8"/>
  <c r="S155" i="8"/>
  <c r="P155" i="8"/>
  <c r="AT154" i="8"/>
  <c r="AU154" i="8"/>
  <c r="V154" i="8"/>
  <c r="W154" i="8"/>
  <c r="X154" i="8"/>
  <c r="T154" i="8"/>
  <c r="S154" i="8"/>
  <c r="P154" i="8"/>
  <c r="AU153" i="8"/>
  <c r="AT153" i="8"/>
  <c r="V153" i="8"/>
  <c r="U153" i="8"/>
  <c r="T153" i="8"/>
  <c r="S153" i="8"/>
  <c r="P153" i="8"/>
  <c r="K153" i="8"/>
  <c r="L153" i="8"/>
  <c r="AU152" i="8"/>
  <c r="AT152" i="8"/>
  <c r="V152" i="8"/>
  <c r="S152" i="8"/>
  <c r="P152" i="8"/>
  <c r="AT151" i="8"/>
  <c r="AU151" i="8"/>
  <c r="V151" i="8"/>
  <c r="U151" i="8"/>
  <c r="T151" i="8"/>
  <c r="S151" i="8"/>
  <c r="Q151" i="8"/>
  <c r="R151" i="8"/>
  <c r="P151" i="8"/>
  <c r="K151" i="8"/>
  <c r="L151" i="8"/>
  <c r="AT150" i="8"/>
  <c r="AU150" i="8"/>
  <c r="W150" i="8"/>
  <c r="X150" i="8"/>
  <c r="V150" i="8"/>
  <c r="T150" i="8"/>
  <c r="U150" i="8"/>
  <c r="S150" i="8"/>
  <c r="Q150" i="8"/>
  <c r="R150" i="8"/>
  <c r="P150" i="8"/>
  <c r="AT149" i="8"/>
  <c r="AU149" i="8"/>
  <c r="X149" i="8"/>
  <c r="W149" i="8"/>
  <c r="V149" i="8"/>
  <c r="S149" i="8"/>
  <c r="Q149" i="8"/>
  <c r="R149" i="8"/>
  <c r="P149" i="8"/>
  <c r="AU148" i="8"/>
  <c r="AT148" i="8"/>
  <c r="V148" i="8"/>
  <c r="W148" i="8"/>
  <c r="U148" i="8"/>
  <c r="T148" i="8"/>
  <c r="S148" i="8"/>
  <c r="P148" i="8"/>
  <c r="K148" i="8"/>
  <c r="AT147" i="8"/>
  <c r="AU147" i="8"/>
  <c r="W147" i="8"/>
  <c r="X147" i="8"/>
  <c r="V147" i="8"/>
  <c r="S147" i="8"/>
  <c r="P147" i="8"/>
  <c r="AU146" i="8"/>
  <c r="AT146" i="8"/>
  <c r="V146" i="8"/>
  <c r="S146" i="8"/>
  <c r="R146" i="8"/>
  <c r="P146" i="8"/>
  <c r="Q146" i="8"/>
  <c r="AT145" i="8"/>
  <c r="AU145" i="8"/>
  <c r="V145" i="8"/>
  <c r="W145" i="8"/>
  <c r="X145" i="8"/>
  <c r="S145" i="8"/>
  <c r="T145" i="8"/>
  <c r="P145" i="8"/>
  <c r="AU144" i="8"/>
  <c r="AT144" i="8"/>
  <c r="V144" i="8"/>
  <c r="S144" i="8"/>
  <c r="R144" i="8"/>
  <c r="P144" i="8"/>
  <c r="Q144" i="8"/>
  <c r="AT143" i="8"/>
  <c r="AU143" i="8"/>
  <c r="V143" i="8"/>
  <c r="S143" i="8"/>
  <c r="T143" i="8"/>
  <c r="U143" i="8"/>
  <c r="Q143" i="8"/>
  <c r="R143" i="8"/>
  <c r="P143" i="8"/>
  <c r="K143" i="8"/>
  <c r="AT142" i="8"/>
  <c r="AU142" i="8"/>
  <c r="V142" i="8"/>
  <c r="W142" i="8"/>
  <c r="X142" i="8"/>
  <c r="S142" i="8"/>
  <c r="R142" i="8"/>
  <c r="Q142" i="8"/>
  <c r="P142" i="8"/>
  <c r="AT141" i="8"/>
  <c r="AU141" i="8"/>
  <c r="V141" i="8"/>
  <c r="S141" i="8"/>
  <c r="Q141" i="8"/>
  <c r="P141" i="8"/>
  <c r="AT140" i="8"/>
  <c r="AU140" i="8"/>
  <c r="V140" i="8"/>
  <c r="S140" i="8"/>
  <c r="R140" i="8"/>
  <c r="Q140" i="8"/>
  <c r="P140" i="8"/>
  <c r="AT139" i="8"/>
  <c r="AU139" i="8"/>
  <c r="W139" i="8"/>
  <c r="V139" i="8"/>
  <c r="S139" i="8"/>
  <c r="P139" i="8"/>
  <c r="K139" i="8"/>
  <c r="L139" i="8"/>
  <c r="AT138" i="8"/>
  <c r="AU138" i="8"/>
  <c r="V138" i="8"/>
  <c r="S138" i="8"/>
  <c r="Q138" i="8"/>
  <c r="R138" i="8"/>
  <c r="P138" i="8"/>
  <c r="K138" i="8"/>
  <c r="L138" i="8"/>
  <c r="AT137" i="8"/>
  <c r="AU137" i="8"/>
  <c r="V137" i="8"/>
  <c r="S137" i="8"/>
  <c r="R137" i="8"/>
  <c r="Q137" i="8"/>
  <c r="P137" i="8"/>
  <c r="K137" i="8"/>
  <c r="L137" i="8"/>
  <c r="AT136" i="8"/>
  <c r="AU136" i="8"/>
  <c r="V136" i="8"/>
  <c r="T136" i="8"/>
  <c r="U136" i="8"/>
  <c r="S136" i="8"/>
  <c r="P136" i="8"/>
  <c r="AT135" i="8"/>
  <c r="AU135" i="8"/>
  <c r="W135" i="8"/>
  <c r="X135" i="8"/>
  <c r="V135" i="8"/>
  <c r="S135" i="8"/>
  <c r="Q135" i="8"/>
  <c r="R135" i="8"/>
  <c r="P135" i="8"/>
  <c r="AU134" i="8"/>
  <c r="AT134" i="8"/>
  <c r="X134" i="8"/>
  <c r="W134" i="8"/>
  <c r="V134" i="8"/>
  <c r="T134" i="8"/>
  <c r="U134" i="8"/>
  <c r="S134" i="8"/>
  <c r="Q134" i="8"/>
  <c r="P134" i="8"/>
  <c r="K134" i="8"/>
  <c r="AT133" i="8"/>
  <c r="AU133" i="8"/>
  <c r="X133" i="8"/>
  <c r="W133" i="8"/>
  <c r="V133" i="8"/>
  <c r="S133" i="8"/>
  <c r="P133" i="8"/>
  <c r="Q133" i="8"/>
  <c r="R133" i="8"/>
  <c r="K133" i="8"/>
  <c r="AU132" i="8"/>
  <c r="AT132" i="8"/>
  <c r="V132" i="8"/>
  <c r="W132" i="8"/>
  <c r="S132" i="8"/>
  <c r="P132" i="8"/>
  <c r="Q132" i="8"/>
  <c r="AU131" i="8"/>
  <c r="AT131" i="8"/>
  <c r="W131" i="8"/>
  <c r="V131" i="8"/>
  <c r="U131" i="8"/>
  <c r="S131" i="8"/>
  <c r="T131" i="8"/>
  <c r="P131" i="8"/>
  <c r="AT130" i="8"/>
  <c r="AU130" i="8"/>
  <c r="V130" i="8"/>
  <c r="W130" i="8"/>
  <c r="S130" i="8"/>
  <c r="R130" i="8"/>
  <c r="Q130" i="8"/>
  <c r="P130" i="8"/>
  <c r="AT129" i="8"/>
  <c r="AU129" i="8"/>
  <c r="V129" i="8"/>
  <c r="W129" i="8"/>
  <c r="X129" i="8"/>
  <c r="S129" i="8"/>
  <c r="T129" i="8"/>
  <c r="U129" i="8"/>
  <c r="P129" i="8"/>
  <c r="Q129" i="8"/>
  <c r="R129" i="8"/>
  <c r="AT128" i="8"/>
  <c r="AU128" i="8"/>
  <c r="V128" i="8"/>
  <c r="W128" i="8"/>
  <c r="X128" i="8"/>
  <c r="S128" i="8"/>
  <c r="Q128" i="8"/>
  <c r="R128" i="8"/>
  <c r="P128" i="8"/>
  <c r="AT127" i="8"/>
  <c r="AU127" i="8"/>
  <c r="V127" i="8"/>
  <c r="U127" i="8"/>
  <c r="T127" i="8"/>
  <c r="S127" i="8"/>
  <c r="P127" i="8"/>
  <c r="AT126" i="8"/>
  <c r="AU126" i="8"/>
  <c r="V126" i="8"/>
  <c r="S126" i="8"/>
  <c r="P126" i="8"/>
  <c r="AT125" i="8"/>
  <c r="AU125" i="8"/>
  <c r="V125" i="8"/>
  <c r="S125" i="8"/>
  <c r="T125" i="8"/>
  <c r="U125" i="8"/>
  <c r="P125" i="8"/>
  <c r="K125" i="8"/>
  <c r="L125" i="8"/>
  <c r="AU124" i="8"/>
  <c r="AT124" i="8"/>
  <c r="V124" i="8"/>
  <c r="S124" i="8"/>
  <c r="Q124" i="8"/>
  <c r="R124" i="8"/>
  <c r="P124" i="8"/>
  <c r="AU123" i="8"/>
  <c r="AT123" i="8"/>
  <c r="V123" i="8"/>
  <c r="S123" i="8"/>
  <c r="Q123" i="8"/>
  <c r="R123" i="8"/>
  <c r="P123" i="8"/>
  <c r="K123" i="8"/>
  <c r="L123" i="8"/>
  <c r="AT122" i="8"/>
  <c r="AU122" i="8"/>
  <c r="V122" i="8"/>
  <c r="W122" i="8"/>
  <c r="U122" i="8"/>
  <c r="T122" i="8"/>
  <c r="S122" i="8"/>
  <c r="R122" i="8"/>
  <c r="Q122" i="8"/>
  <c r="P122" i="8"/>
  <c r="K122" i="8"/>
  <c r="AT121" i="8"/>
  <c r="AU121" i="8"/>
  <c r="W121" i="8"/>
  <c r="X121" i="8"/>
  <c r="V121" i="8"/>
  <c r="U121" i="8"/>
  <c r="T121" i="8"/>
  <c r="S121" i="8"/>
  <c r="Q121" i="8"/>
  <c r="R121" i="8"/>
  <c r="P121" i="8"/>
  <c r="AU120" i="8"/>
  <c r="AT120" i="8"/>
  <c r="V120" i="8"/>
  <c r="U120" i="8"/>
  <c r="T120" i="8"/>
  <c r="S120" i="8"/>
  <c r="P120" i="8"/>
  <c r="K120" i="8"/>
  <c r="AT119" i="8"/>
  <c r="AU119" i="8"/>
  <c r="W119" i="8"/>
  <c r="X119" i="8"/>
  <c r="V119" i="8"/>
  <c r="S119" i="8"/>
  <c r="P119" i="8"/>
  <c r="K119" i="8"/>
  <c r="L119" i="8"/>
  <c r="AU118" i="8"/>
  <c r="AT118" i="8"/>
  <c r="W118" i="8"/>
  <c r="V118" i="8"/>
  <c r="S118" i="8"/>
  <c r="P118" i="8"/>
  <c r="Q118" i="8"/>
  <c r="AT117" i="8"/>
  <c r="AU117" i="8"/>
  <c r="V117" i="8"/>
  <c r="S117" i="8"/>
  <c r="T117" i="8"/>
  <c r="P117" i="8"/>
  <c r="Q117" i="8"/>
  <c r="R117" i="8"/>
  <c r="AU116" i="8"/>
  <c r="AT116" i="8"/>
  <c r="V116" i="8"/>
  <c r="T116" i="8"/>
  <c r="U116" i="8"/>
  <c r="S116" i="8"/>
  <c r="R116" i="8"/>
  <c r="Q116" i="8"/>
  <c r="P116" i="8"/>
  <c r="K116" i="8"/>
  <c r="L116" i="8"/>
  <c r="AT115" i="8"/>
  <c r="AU115" i="8"/>
  <c r="V115" i="8"/>
  <c r="W115" i="8"/>
  <c r="X115" i="8"/>
  <c r="U115" i="8"/>
  <c r="T115" i="8"/>
  <c r="S115" i="8"/>
  <c r="P115" i="8"/>
  <c r="K115" i="8"/>
  <c r="AT114" i="8"/>
  <c r="AU114" i="8"/>
  <c r="X114" i="8"/>
  <c r="W114" i="8"/>
  <c r="V114" i="8"/>
  <c r="S114" i="8"/>
  <c r="Q114" i="8"/>
  <c r="R114" i="8"/>
  <c r="P114" i="8"/>
  <c r="AT113" i="8"/>
  <c r="AU113" i="8"/>
  <c r="V113" i="8"/>
  <c r="S113" i="8"/>
  <c r="P113" i="8"/>
  <c r="AU112" i="8"/>
  <c r="AT112" i="8"/>
  <c r="V112" i="8"/>
  <c r="S112" i="8"/>
  <c r="P112" i="8"/>
  <c r="Q112" i="8"/>
  <c r="R112" i="8"/>
  <c r="AT111" i="8"/>
  <c r="AU111" i="8"/>
  <c r="V111" i="8"/>
  <c r="U111" i="8"/>
  <c r="T111" i="8"/>
  <c r="S111" i="8"/>
  <c r="P111" i="8"/>
  <c r="K111" i="8"/>
  <c r="L111" i="8"/>
  <c r="AT110" i="8"/>
  <c r="AU110" i="8"/>
  <c r="V110" i="8"/>
  <c r="S110" i="8"/>
  <c r="Q110" i="8"/>
  <c r="R110" i="8"/>
  <c r="P110" i="8"/>
  <c r="AU109" i="8"/>
  <c r="AT109" i="8"/>
  <c r="V109" i="8"/>
  <c r="S109" i="8"/>
  <c r="Q109" i="8"/>
  <c r="R109" i="8"/>
  <c r="P109" i="8"/>
  <c r="K109" i="8"/>
  <c r="L109" i="8"/>
  <c r="AT108" i="8"/>
  <c r="AU108" i="8"/>
  <c r="V108" i="8"/>
  <c r="T108" i="8"/>
  <c r="U108" i="8"/>
  <c r="S108" i="8"/>
  <c r="R108" i="8"/>
  <c r="Q108" i="8"/>
  <c r="P108" i="8"/>
  <c r="K108" i="8"/>
  <c r="AT107" i="8"/>
  <c r="AU107" i="8"/>
  <c r="X107" i="8"/>
  <c r="W107" i="8"/>
  <c r="V107" i="8"/>
  <c r="T107" i="8"/>
  <c r="U107" i="8"/>
  <c r="S107" i="8"/>
  <c r="Q107" i="8"/>
  <c r="R107" i="8"/>
  <c r="P107" i="8"/>
  <c r="AU106" i="8"/>
  <c r="AT106" i="8"/>
  <c r="W106" i="8"/>
  <c r="X106" i="8"/>
  <c r="V106" i="8"/>
  <c r="U106" i="8"/>
  <c r="T106" i="8"/>
  <c r="S106" i="8"/>
  <c r="P106" i="8"/>
  <c r="K106" i="8"/>
  <c r="AT105" i="8"/>
  <c r="AU105" i="8"/>
  <c r="W105" i="8"/>
  <c r="X105" i="8"/>
  <c r="V105" i="8"/>
  <c r="S105" i="8"/>
  <c r="T105" i="8"/>
  <c r="P105" i="8"/>
  <c r="K105" i="8"/>
  <c r="L105" i="8"/>
  <c r="AU104" i="8"/>
  <c r="AT104" i="8"/>
  <c r="W104" i="8"/>
  <c r="V104" i="8"/>
  <c r="S104" i="8"/>
  <c r="P104" i="8"/>
  <c r="Q104" i="8"/>
  <c r="AT103" i="8"/>
  <c r="AU103" i="8"/>
  <c r="V103" i="8"/>
  <c r="S103" i="8"/>
  <c r="T103" i="8"/>
  <c r="P103" i="8"/>
  <c r="Q103" i="8"/>
  <c r="R103" i="8"/>
  <c r="AU102" i="8"/>
  <c r="AT102" i="8"/>
  <c r="V102" i="8"/>
  <c r="U102" i="8"/>
  <c r="T102" i="8"/>
  <c r="S102" i="8"/>
  <c r="R102" i="8"/>
  <c r="Q102" i="8"/>
  <c r="P102" i="8"/>
  <c r="K102" i="8"/>
  <c r="AT101" i="8"/>
  <c r="AU101" i="8"/>
  <c r="X101" i="8"/>
  <c r="W101" i="8"/>
  <c r="V101" i="8"/>
  <c r="U101" i="8"/>
  <c r="T101" i="8"/>
  <c r="S101" i="8"/>
  <c r="P101" i="8"/>
  <c r="Q101" i="8"/>
  <c r="R101" i="8"/>
  <c r="AT100" i="8"/>
  <c r="AU100" i="8"/>
  <c r="X100" i="8"/>
  <c r="W100" i="8"/>
  <c r="V100" i="8"/>
  <c r="S100" i="8"/>
  <c r="T100" i="8"/>
  <c r="P100" i="8"/>
  <c r="AT99" i="8"/>
  <c r="AU99" i="8"/>
  <c r="V99" i="8"/>
  <c r="S99" i="8"/>
  <c r="T99" i="8"/>
  <c r="P99" i="8"/>
  <c r="AT98" i="8"/>
  <c r="AU98" i="8"/>
  <c r="V98" i="8"/>
  <c r="S98" i="8"/>
  <c r="R98" i="8"/>
  <c r="Q98" i="8"/>
  <c r="P98" i="8"/>
  <c r="AT97" i="8"/>
  <c r="AU97" i="8"/>
  <c r="V97" i="8"/>
  <c r="S97" i="8"/>
  <c r="P97" i="8"/>
  <c r="K97" i="8"/>
  <c r="L97" i="8"/>
  <c r="AT96" i="8"/>
  <c r="AU96" i="8"/>
  <c r="V96" i="8"/>
  <c r="S96" i="8"/>
  <c r="P96" i="8"/>
  <c r="AU95" i="8"/>
  <c r="AT95" i="8"/>
  <c r="V95" i="8"/>
  <c r="S95" i="8"/>
  <c r="Q95" i="8"/>
  <c r="R95" i="8"/>
  <c r="P95" i="8"/>
  <c r="K95" i="8"/>
  <c r="L95" i="8"/>
  <c r="AT94" i="8"/>
  <c r="AU94" i="8"/>
  <c r="W94" i="8"/>
  <c r="V94" i="8"/>
  <c r="T94" i="8"/>
  <c r="U94" i="8"/>
  <c r="S94" i="8"/>
  <c r="R94" i="8"/>
  <c r="Q94" i="8"/>
  <c r="P94" i="8"/>
  <c r="K94" i="8"/>
  <c r="AT93" i="8"/>
  <c r="AU93" i="8"/>
  <c r="X93" i="8"/>
  <c r="W93" i="8"/>
  <c r="V93" i="8"/>
  <c r="T93" i="8"/>
  <c r="U93" i="8"/>
  <c r="S93" i="8"/>
  <c r="Q93" i="8"/>
  <c r="R93" i="8"/>
  <c r="P93" i="8"/>
  <c r="AU92" i="8"/>
  <c r="AT92" i="8"/>
  <c r="W92" i="8"/>
  <c r="X92" i="8"/>
  <c r="V92" i="8"/>
  <c r="U92" i="8"/>
  <c r="T92" i="8"/>
  <c r="S92" i="8"/>
  <c r="P92" i="8"/>
  <c r="K92" i="8"/>
  <c r="AT91" i="8"/>
  <c r="AU91" i="8"/>
  <c r="W91" i="8"/>
  <c r="X91" i="8"/>
  <c r="V91" i="8"/>
  <c r="S91" i="8"/>
  <c r="T91" i="8"/>
  <c r="P91" i="8"/>
  <c r="Q91" i="8"/>
  <c r="AU90" i="8"/>
  <c r="AT90" i="8"/>
  <c r="W90" i="8"/>
  <c r="V90" i="8"/>
  <c r="S90" i="8"/>
  <c r="R90" i="8"/>
  <c r="P90" i="8"/>
  <c r="Q90" i="8"/>
  <c r="AT89" i="8"/>
  <c r="AU89" i="8"/>
  <c r="V89" i="8"/>
  <c r="S89" i="8"/>
  <c r="T89" i="8"/>
  <c r="P89" i="8"/>
  <c r="Q89" i="8"/>
  <c r="R89" i="8"/>
  <c r="AU88" i="8"/>
  <c r="AT88" i="8"/>
  <c r="V88" i="8"/>
  <c r="T88" i="8"/>
  <c r="U88" i="8"/>
  <c r="S88" i="8"/>
  <c r="R88" i="8"/>
  <c r="Q88" i="8"/>
  <c r="P88" i="8"/>
  <c r="K88" i="8"/>
  <c r="AT87" i="8"/>
  <c r="AU87" i="8"/>
  <c r="V87" i="8"/>
  <c r="U87" i="8"/>
  <c r="T87" i="8"/>
  <c r="S87" i="8"/>
  <c r="R87" i="8"/>
  <c r="Q87" i="8"/>
  <c r="P87" i="8"/>
  <c r="AT86" i="8"/>
  <c r="AU86" i="8"/>
  <c r="X86" i="8"/>
  <c r="W86" i="8"/>
  <c r="V86" i="8"/>
  <c r="S86" i="8"/>
  <c r="P86" i="8"/>
  <c r="K86" i="8"/>
  <c r="AT85" i="8"/>
  <c r="AU85" i="8"/>
  <c r="V85" i="8"/>
  <c r="S85" i="8"/>
  <c r="P85" i="8"/>
  <c r="Q85" i="8"/>
  <c r="AT84" i="8"/>
  <c r="AU84" i="8"/>
  <c r="V84" i="8"/>
  <c r="T84" i="8"/>
  <c r="S84" i="8"/>
  <c r="P84" i="8"/>
  <c r="AT83" i="8"/>
  <c r="AU83" i="8"/>
  <c r="V83" i="8"/>
  <c r="S83" i="8"/>
  <c r="T83" i="8"/>
  <c r="P83" i="8"/>
  <c r="K83" i="8"/>
  <c r="L83" i="8"/>
  <c r="AT82" i="8"/>
  <c r="AU82" i="8"/>
  <c r="V82" i="8"/>
  <c r="S82" i="8"/>
  <c r="P82" i="8"/>
  <c r="AU81" i="8"/>
  <c r="AT81" i="8"/>
  <c r="V81" i="8"/>
  <c r="S81" i="8"/>
  <c r="R81" i="8"/>
  <c r="Q81" i="8"/>
  <c r="P81" i="8"/>
  <c r="K81" i="8"/>
  <c r="L81" i="8"/>
  <c r="AT80" i="8"/>
  <c r="AU80" i="8"/>
  <c r="V80" i="8"/>
  <c r="T80" i="8"/>
  <c r="U80" i="8"/>
  <c r="S80" i="8"/>
  <c r="R80" i="8"/>
  <c r="Q80" i="8"/>
  <c r="P80" i="8"/>
  <c r="K80" i="8"/>
  <c r="AT79" i="8"/>
  <c r="AU79" i="8"/>
  <c r="W79" i="8"/>
  <c r="X79" i="8"/>
  <c r="V79" i="8"/>
  <c r="T79" i="8"/>
  <c r="U79" i="8"/>
  <c r="S79" i="8"/>
  <c r="Q79" i="8"/>
  <c r="R79" i="8"/>
  <c r="P79" i="8"/>
  <c r="AU78" i="8"/>
  <c r="AT78" i="8"/>
  <c r="V78" i="8"/>
  <c r="U78" i="8"/>
  <c r="T78" i="8"/>
  <c r="S78" i="8"/>
  <c r="P78" i="8"/>
  <c r="K78" i="8"/>
  <c r="AT77" i="8"/>
  <c r="AU77" i="8"/>
  <c r="W77" i="8"/>
  <c r="X77" i="8"/>
  <c r="V77" i="8"/>
  <c r="S77" i="8"/>
  <c r="P77" i="8"/>
  <c r="AU76" i="8"/>
  <c r="AT76" i="8"/>
  <c r="W76" i="8"/>
  <c r="V76" i="8"/>
  <c r="S76" i="8"/>
  <c r="P76" i="8"/>
  <c r="Q76" i="8"/>
  <c r="AU75" i="8"/>
  <c r="AT75" i="8"/>
  <c r="V75" i="8"/>
  <c r="S75" i="8"/>
  <c r="P75" i="8"/>
  <c r="K75" i="8"/>
  <c r="L75" i="8"/>
  <c r="AT74" i="8"/>
  <c r="AU74" i="8"/>
  <c r="V74" i="8"/>
  <c r="S74" i="8"/>
  <c r="R74" i="8"/>
  <c r="Q74" i="8"/>
  <c r="P74" i="8"/>
  <c r="AT73" i="8"/>
  <c r="AU73" i="8"/>
  <c r="V73" i="8"/>
  <c r="U73" i="8"/>
  <c r="T73" i="8"/>
  <c r="S73" i="8"/>
  <c r="Q73" i="8"/>
  <c r="R73" i="8"/>
  <c r="P73" i="8"/>
  <c r="K73" i="8"/>
  <c r="L73" i="8"/>
  <c r="AT72" i="8"/>
  <c r="AU72" i="8"/>
  <c r="X72" i="8"/>
  <c r="W72" i="8"/>
  <c r="V72" i="8"/>
  <c r="U72" i="8"/>
  <c r="T72" i="8"/>
  <c r="S72" i="8"/>
  <c r="P72" i="8"/>
  <c r="AT71" i="8"/>
  <c r="AU71" i="8"/>
  <c r="V71" i="8"/>
  <c r="S71" i="8"/>
  <c r="P71" i="8"/>
  <c r="AU70" i="8"/>
  <c r="AT70" i="8"/>
  <c r="W70" i="8"/>
  <c r="X70" i="8"/>
  <c r="V70" i="8"/>
  <c r="S70" i="8"/>
  <c r="Q70" i="8"/>
  <c r="R70" i="8"/>
  <c r="P70" i="8"/>
  <c r="K70" i="8"/>
  <c r="AT69" i="8"/>
  <c r="AU69" i="8"/>
  <c r="X69" i="8"/>
  <c r="W69" i="8"/>
  <c r="V69" i="8"/>
  <c r="S69" i="8"/>
  <c r="P69" i="8"/>
  <c r="K69" i="8"/>
  <c r="AT68" i="8"/>
  <c r="AU68" i="8"/>
  <c r="V68" i="8"/>
  <c r="S68" i="8"/>
  <c r="Q68" i="8"/>
  <c r="R68" i="8"/>
  <c r="P68" i="8"/>
  <c r="AU67" i="8"/>
  <c r="AT67" i="8"/>
  <c r="V67" i="8"/>
  <c r="S67" i="8"/>
  <c r="R67" i="8"/>
  <c r="P67" i="8"/>
  <c r="Q67" i="8"/>
  <c r="K67" i="8"/>
  <c r="L67" i="8"/>
  <c r="AT66" i="8"/>
  <c r="AU66" i="8"/>
  <c r="V66" i="8"/>
  <c r="T66" i="8"/>
  <c r="U66" i="8"/>
  <c r="S66" i="8"/>
  <c r="P66" i="8"/>
  <c r="K66" i="8"/>
  <c r="AT65" i="8"/>
  <c r="AU65" i="8"/>
  <c r="W65" i="8"/>
  <c r="X65" i="8"/>
  <c r="V65" i="8"/>
  <c r="S65" i="8"/>
  <c r="Q65" i="8"/>
  <c r="R65" i="8"/>
  <c r="P65" i="8"/>
  <c r="AT64" i="8"/>
  <c r="AU64" i="8"/>
  <c r="V64" i="8"/>
  <c r="W64" i="8"/>
  <c r="X64" i="8"/>
  <c r="T64" i="8"/>
  <c r="U64" i="8"/>
  <c r="S64" i="8"/>
  <c r="P64" i="8"/>
  <c r="AU63" i="8"/>
  <c r="AT63" i="8"/>
  <c r="W63" i="8"/>
  <c r="X63" i="8"/>
  <c r="V63" i="8"/>
  <c r="S63" i="8"/>
  <c r="R63" i="8"/>
  <c r="Q63" i="8"/>
  <c r="P63" i="8"/>
  <c r="K63" i="8"/>
  <c r="L63" i="8"/>
  <c r="AU62" i="8"/>
  <c r="AT62" i="8"/>
  <c r="V62" i="8"/>
  <c r="S62" i="8"/>
  <c r="P62" i="8"/>
  <c r="K62" i="8"/>
  <c r="L62" i="8"/>
  <c r="AT61" i="8"/>
  <c r="AU61" i="8"/>
  <c r="V61" i="8"/>
  <c r="S61" i="8"/>
  <c r="R61" i="8"/>
  <c r="Q61" i="8"/>
  <c r="P61" i="8"/>
  <c r="K61" i="8"/>
  <c r="L61" i="8"/>
  <c r="AT60" i="8"/>
  <c r="AU60" i="8"/>
  <c r="V60" i="8"/>
  <c r="S60" i="8"/>
  <c r="R60" i="8"/>
  <c r="Q60" i="8"/>
  <c r="P60" i="8"/>
  <c r="K60" i="8"/>
  <c r="L60" i="8"/>
  <c r="AT59" i="8"/>
  <c r="AU59" i="8"/>
  <c r="V59" i="8"/>
  <c r="U59" i="8"/>
  <c r="T59" i="8"/>
  <c r="S59" i="8"/>
  <c r="P59" i="8"/>
  <c r="AT58" i="8"/>
  <c r="AU58" i="8"/>
  <c r="X58" i="8"/>
  <c r="W58" i="8"/>
  <c r="V58" i="8"/>
  <c r="S58" i="8"/>
  <c r="Q58" i="8"/>
  <c r="R58" i="8"/>
  <c r="P58" i="8"/>
  <c r="K58" i="8"/>
  <c r="L58" i="8"/>
  <c r="AT57" i="8"/>
  <c r="AU57" i="8"/>
  <c r="V57" i="8"/>
  <c r="S57" i="8"/>
  <c r="P57" i="8"/>
  <c r="AT56" i="8"/>
  <c r="AU56" i="8"/>
  <c r="V56" i="8"/>
  <c r="T56" i="8"/>
  <c r="U56" i="8"/>
  <c r="S56" i="8"/>
  <c r="P56" i="8"/>
  <c r="K56" i="8"/>
  <c r="L56" i="8"/>
  <c r="H56" i="8"/>
  <c r="AU55" i="8"/>
  <c r="AT55" i="8"/>
  <c r="V55" i="8"/>
  <c r="S55" i="8"/>
  <c r="P55" i="8"/>
  <c r="K55" i="8"/>
  <c r="L55" i="8"/>
  <c r="H55" i="8"/>
  <c r="AT54" i="8"/>
  <c r="AU54" i="8"/>
  <c r="V54" i="8"/>
  <c r="W54" i="8"/>
  <c r="T54" i="8"/>
  <c r="U54" i="8"/>
  <c r="S54" i="8"/>
  <c r="P54" i="8"/>
  <c r="Q54" i="8"/>
  <c r="H54" i="8"/>
  <c r="AU53" i="8"/>
  <c r="AT53" i="8"/>
  <c r="V53" i="8"/>
  <c r="U53" i="8"/>
  <c r="T53" i="8"/>
  <c r="S53" i="8"/>
  <c r="P53" i="8"/>
  <c r="K53" i="8"/>
  <c r="L53" i="8"/>
  <c r="H53" i="8"/>
  <c r="AT52" i="8"/>
  <c r="AU52" i="8"/>
  <c r="V52" i="8"/>
  <c r="W52" i="8"/>
  <c r="X52" i="8"/>
  <c r="S52" i="8"/>
  <c r="P52" i="8"/>
  <c r="H52" i="8"/>
  <c r="AU51" i="8"/>
  <c r="AT51" i="8"/>
  <c r="V51" i="8"/>
  <c r="S51" i="8"/>
  <c r="T51" i="8"/>
  <c r="U51" i="8"/>
  <c r="P51" i="8"/>
  <c r="K51" i="8"/>
  <c r="L51" i="8"/>
  <c r="AT50" i="8"/>
  <c r="AU50" i="8"/>
  <c r="V50" i="8"/>
  <c r="S50" i="8"/>
  <c r="P50" i="8"/>
  <c r="K50" i="8"/>
  <c r="E50" i="8"/>
  <c r="D50" i="8"/>
  <c r="C50" i="8"/>
  <c r="B50" i="8"/>
  <c r="AT49" i="8"/>
  <c r="AU49" i="8"/>
  <c r="V49" i="8"/>
  <c r="U49" i="8"/>
  <c r="T49" i="8"/>
  <c r="S49" i="8"/>
  <c r="P49" i="8"/>
  <c r="K49" i="8"/>
  <c r="L49" i="8"/>
  <c r="AT48" i="8"/>
  <c r="AU48" i="8"/>
  <c r="V48" i="8"/>
  <c r="U48" i="8"/>
  <c r="T48" i="8"/>
  <c r="S48" i="8"/>
  <c r="P48" i="8"/>
  <c r="AU47" i="8"/>
  <c r="AT47" i="8"/>
  <c r="V47" i="8"/>
  <c r="S47" i="8"/>
  <c r="P47" i="8"/>
  <c r="AT46" i="8"/>
  <c r="AU46" i="8"/>
  <c r="V46" i="8"/>
  <c r="U46" i="8"/>
  <c r="T46" i="8"/>
  <c r="S46" i="8"/>
  <c r="P46" i="8"/>
  <c r="H46" i="8"/>
  <c r="AU45" i="8"/>
  <c r="AT45" i="8"/>
  <c r="V45" i="8"/>
  <c r="W45" i="8"/>
  <c r="X45" i="8"/>
  <c r="T45" i="8"/>
  <c r="U45" i="8"/>
  <c r="S45" i="8"/>
  <c r="P45" i="8"/>
  <c r="Q45" i="8"/>
  <c r="K45" i="8"/>
  <c r="H45" i="8"/>
  <c r="AT44" i="8"/>
  <c r="AU44" i="8"/>
  <c r="V44" i="8"/>
  <c r="S44" i="8"/>
  <c r="R44" i="8"/>
  <c r="Q44" i="8"/>
  <c r="P44" i="8"/>
  <c r="K44" i="8"/>
  <c r="L44" i="8"/>
  <c r="H44" i="8"/>
  <c r="AT43" i="8"/>
  <c r="AU43" i="8"/>
  <c r="V43" i="8"/>
  <c r="W43" i="8"/>
  <c r="X43" i="8"/>
  <c r="S43" i="8"/>
  <c r="P43" i="8"/>
  <c r="Q43" i="8"/>
  <c r="H43" i="8"/>
  <c r="AU42" i="8"/>
  <c r="AT42" i="8"/>
  <c r="X42" i="8"/>
  <c r="W42" i="8"/>
  <c r="V42" i="8"/>
  <c r="T42" i="8"/>
  <c r="S42" i="8"/>
  <c r="P42" i="8"/>
  <c r="H42" i="8"/>
  <c r="AT41" i="8"/>
  <c r="AU41" i="8"/>
  <c r="W41" i="8"/>
  <c r="X41" i="8"/>
  <c r="V41" i="8"/>
  <c r="S41" i="8"/>
  <c r="T41" i="8"/>
  <c r="P41" i="8"/>
  <c r="AU40" i="8"/>
  <c r="AT40" i="8"/>
  <c r="V40" i="8"/>
  <c r="S40" i="8"/>
  <c r="T40" i="8"/>
  <c r="R40" i="8"/>
  <c r="Q40" i="8"/>
  <c r="P40" i="8"/>
  <c r="E40" i="8"/>
  <c r="D40" i="8"/>
  <c r="C40" i="8"/>
  <c r="B40" i="8"/>
  <c r="AT39" i="8"/>
  <c r="AU39" i="8"/>
  <c r="V39" i="8"/>
  <c r="S39" i="8"/>
  <c r="P39" i="8"/>
  <c r="K39" i="8"/>
  <c r="L39" i="8"/>
  <c r="AT38" i="8"/>
  <c r="AU38" i="8"/>
  <c r="X38" i="8"/>
  <c r="W38" i="8"/>
  <c r="V38" i="8"/>
  <c r="S38" i="8"/>
  <c r="R38" i="8"/>
  <c r="P38" i="8"/>
  <c r="Q38" i="8"/>
  <c r="AU37" i="8"/>
  <c r="AT37" i="8"/>
  <c r="V37" i="8"/>
  <c r="T37" i="8"/>
  <c r="U37" i="8"/>
  <c r="S37" i="8"/>
  <c r="Q37" i="8"/>
  <c r="R37" i="8"/>
  <c r="P37" i="8"/>
  <c r="K37" i="8"/>
  <c r="L37" i="8"/>
  <c r="AT36" i="8"/>
  <c r="AU36" i="8"/>
  <c r="W36" i="8"/>
  <c r="X36" i="8"/>
  <c r="V36" i="8"/>
  <c r="T36" i="8"/>
  <c r="U36" i="8"/>
  <c r="S36" i="8"/>
  <c r="P36" i="8"/>
  <c r="H36" i="8"/>
  <c r="AT35" i="8"/>
  <c r="AU35" i="8"/>
  <c r="V35" i="8"/>
  <c r="W35" i="8"/>
  <c r="X35" i="8"/>
  <c r="T35" i="8"/>
  <c r="U35" i="8"/>
  <c r="S35" i="8"/>
  <c r="P35" i="8"/>
  <c r="H35" i="8"/>
  <c r="AT34" i="8"/>
  <c r="AU34" i="8"/>
  <c r="V34" i="8"/>
  <c r="W34" i="8"/>
  <c r="X34" i="8"/>
  <c r="S34" i="8"/>
  <c r="T34" i="8"/>
  <c r="U34" i="8"/>
  <c r="P34" i="8"/>
  <c r="Q34" i="8"/>
  <c r="R34" i="8"/>
  <c r="H34" i="8"/>
  <c r="AT33" i="8"/>
  <c r="AU33" i="8"/>
  <c r="V33" i="8"/>
  <c r="U33" i="8"/>
  <c r="T33" i="8"/>
  <c r="S33" i="8"/>
  <c r="P33" i="8"/>
  <c r="H33" i="8"/>
  <c r="AT32" i="8"/>
  <c r="AU32" i="8"/>
  <c r="V32" i="8"/>
  <c r="T32" i="8"/>
  <c r="U32" i="8"/>
  <c r="S32" i="8"/>
  <c r="P32" i="8"/>
  <c r="K32" i="8"/>
  <c r="H32" i="8"/>
  <c r="AT31" i="8"/>
  <c r="AU31" i="8"/>
  <c r="W31" i="8"/>
  <c r="X31" i="8"/>
  <c r="V31" i="8"/>
  <c r="S31" i="8"/>
  <c r="P31" i="8"/>
  <c r="AU30" i="8"/>
  <c r="AT30" i="8"/>
  <c r="V30" i="8"/>
  <c r="U30" i="8"/>
  <c r="T30" i="8"/>
  <c r="S30" i="8"/>
  <c r="P30" i="8"/>
  <c r="K30" i="8"/>
  <c r="L30" i="8"/>
  <c r="F30" i="8"/>
  <c r="E30" i="8"/>
  <c r="D30" i="8"/>
  <c r="C30" i="8"/>
  <c r="B30" i="8"/>
  <c r="AT29" i="8"/>
  <c r="AU29" i="8"/>
  <c r="V29" i="8"/>
  <c r="T29" i="8"/>
  <c r="U29" i="8"/>
  <c r="S29" i="8"/>
  <c r="Q29" i="8"/>
  <c r="P29" i="8"/>
  <c r="AT28" i="8"/>
  <c r="AU28" i="8"/>
  <c r="X28" i="8"/>
  <c r="W28" i="8"/>
  <c r="V28" i="8"/>
  <c r="S28" i="8"/>
  <c r="R28" i="8"/>
  <c r="Q28" i="8"/>
  <c r="P28" i="8"/>
  <c r="K28" i="8"/>
  <c r="AU27" i="8"/>
  <c r="AT27" i="8"/>
  <c r="V27" i="8"/>
  <c r="S27" i="8"/>
  <c r="R27" i="8"/>
  <c r="Q27" i="8"/>
  <c r="P27" i="8"/>
  <c r="K27" i="8"/>
  <c r="L27" i="8"/>
  <c r="AT26" i="8"/>
  <c r="AU26" i="8"/>
  <c r="V26" i="8"/>
  <c r="S26" i="8"/>
  <c r="P26" i="8"/>
  <c r="K26" i="8"/>
  <c r="L26" i="8"/>
  <c r="AU25" i="8"/>
  <c r="AT25" i="8"/>
  <c r="V25" i="8"/>
  <c r="W25" i="8"/>
  <c r="X25" i="8"/>
  <c r="T25" i="8"/>
  <c r="U25" i="8"/>
  <c r="S25" i="8"/>
  <c r="P25" i="8"/>
  <c r="K25" i="8"/>
  <c r="H25" i="8"/>
  <c r="AT24" i="8"/>
  <c r="AU24" i="8"/>
  <c r="V24" i="8"/>
  <c r="T24" i="8"/>
  <c r="U24" i="8"/>
  <c r="S24" i="8"/>
  <c r="P24" i="8"/>
  <c r="K24" i="8"/>
  <c r="L24" i="8"/>
  <c r="H24" i="8"/>
  <c r="AT23" i="8"/>
  <c r="AU23" i="8"/>
  <c r="V23" i="8"/>
  <c r="T23" i="8"/>
  <c r="U23" i="8"/>
  <c r="S23" i="8"/>
  <c r="P23" i="8"/>
  <c r="H23" i="8"/>
  <c r="AT22" i="8"/>
  <c r="AU22" i="8"/>
  <c r="W22" i="8"/>
  <c r="X22" i="8"/>
  <c r="V22" i="8"/>
  <c r="S22" i="8"/>
  <c r="R22" i="8"/>
  <c r="Q22" i="8"/>
  <c r="P22" i="8"/>
  <c r="K22" i="8"/>
  <c r="H22" i="8"/>
  <c r="AT21" i="8"/>
  <c r="AU21" i="8"/>
  <c r="V21" i="8"/>
  <c r="S21" i="8"/>
  <c r="R21" i="8"/>
  <c r="Q21" i="8"/>
  <c r="P21" i="8"/>
  <c r="K21" i="8"/>
  <c r="L21" i="8"/>
  <c r="AT20" i="8"/>
  <c r="AU20" i="8"/>
  <c r="V20" i="8"/>
  <c r="U20" i="8"/>
  <c r="T20" i="8"/>
  <c r="S20" i="8"/>
  <c r="P20" i="8"/>
  <c r="B20" i="8"/>
  <c r="F20" i="8"/>
  <c r="E20" i="8"/>
  <c r="D20" i="8"/>
  <c r="C20" i="8"/>
  <c r="AT19" i="8"/>
  <c r="AU19" i="8"/>
  <c r="V19" i="8"/>
  <c r="S19" i="8"/>
  <c r="Q19" i="8"/>
  <c r="R19" i="8"/>
  <c r="P19" i="8"/>
  <c r="AU18" i="8"/>
  <c r="AT18" i="8"/>
  <c r="V18" i="8"/>
  <c r="S18" i="8"/>
  <c r="R18" i="8"/>
  <c r="Q18" i="8"/>
  <c r="P18" i="8"/>
  <c r="K18" i="8"/>
  <c r="L18" i="8"/>
  <c r="AT17" i="8"/>
  <c r="AU17" i="8"/>
  <c r="V17" i="8"/>
  <c r="W17" i="8"/>
  <c r="U17" i="8"/>
  <c r="T17" i="8"/>
  <c r="S17" i="8"/>
  <c r="P17" i="8"/>
  <c r="AT16" i="8"/>
  <c r="AU16" i="8"/>
  <c r="X16" i="8"/>
  <c r="W16" i="8"/>
  <c r="V16" i="8"/>
  <c r="S16" i="8"/>
  <c r="T16" i="8"/>
  <c r="U16" i="8"/>
  <c r="Q16" i="8"/>
  <c r="R16" i="8"/>
  <c r="P16" i="8"/>
  <c r="K16" i="8"/>
  <c r="L16" i="8"/>
  <c r="H16" i="8"/>
  <c r="AT15" i="8"/>
  <c r="AU15" i="8"/>
  <c r="V15" i="8"/>
  <c r="S15" i="8"/>
  <c r="P15" i="8"/>
  <c r="H15" i="8"/>
  <c r="AT14" i="8"/>
  <c r="AU14" i="8"/>
  <c r="V14" i="8"/>
  <c r="W14" i="8"/>
  <c r="X14" i="8"/>
  <c r="S14" i="8"/>
  <c r="Q14" i="8"/>
  <c r="R14" i="8"/>
  <c r="P14" i="8"/>
  <c r="H14" i="8"/>
  <c r="AT13" i="8"/>
  <c r="AU13" i="8"/>
  <c r="X13" i="8"/>
  <c r="W13" i="8"/>
  <c r="V13" i="8"/>
  <c r="S13" i="8"/>
  <c r="Q13" i="8"/>
  <c r="R13" i="8"/>
  <c r="P13" i="8"/>
  <c r="H13" i="8"/>
  <c r="AT12" i="8"/>
  <c r="AU12" i="8"/>
  <c r="X12" i="8"/>
  <c r="V12" i="8"/>
  <c r="W12" i="8"/>
  <c r="S12" i="8"/>
  <c r="T12" i="8"/>
  <c r="R12" i="8"/>
  <c r="Q12" i="8"/>
  <c r="P12" i="8"/>
  <c r="H12" i="8"/>
  <c r="AU11" i="8"/>
  <c r="AT11" i="8"/>
  <c r="V11" i="8"/>
  <c r="S11" i="8"/>
  <c r="T11" i="8"/>
  <c r="U11" i="8"/>
  <c r="P11" i="8"/>
  <c r="AU10" i="8"/>
  <c r="AT10" i="8"/>
  <c r="V10" i="8"/>
  <c r="T10" i="8"/>
  <c r="U10" i="8"/>
  <c r="S10" i="8"/>
  <c r="Q10" i="8"/>
  <c r="P10" i="8"/>
  <c r="D10" i="8"/>
  <c r="C10" i="8"/>
  <c r="B10" i="8"/>
  <c r="F10" i="8"/>
  <c r="AU9" i="8"/>
  <c r="AT9" i="8"/>
  <c r="X9" i="8"/>
  <c r="W9" i="8"/>
  <c r="V9" i="8"/>
  <c r="S9" i="8"/>
  <c r="R9" i="8"/>
  <c r="Q9" i="8"/>
  <c r="P9" i="8"/>
  <c r="K9" i="8"/>
  <c r="AU8" i="8"/>
  <c r="AT8" i="8"/>
  <c r="W8" i="8"/>
  <c r="X8" i="8"/>
  <c r="V8" i="8"/>
  <c r="U8" i="8"/>
  <c r="T8" i="8"/>
  <c r="S8" i="8"/>
  <c r="P8" i="8"/>
  <c r="AT7" i="8"/>
  <c r="AU7" i="8"/>
  <c r="V7" i="8"/>
  <c r="W7" i="8"/>
  <c r="S7" i="8"/>
  <c r="P7" i="8"/>
  <c r="AU6" i="8"/>
  <c r="AT6" i="8"/>
  <c r="W6" i="8"/>
  <c r="X6" i="8"/>
  <c r="V6" i="8"/>
  <c r="S6" i="8"/>
  <c r="P6" i="8"/>
  <c r="AT5" i="8"/>
  <c r="AU5" i="8"/>
  <c r="X5" i="8"/>
  <c r="W5" i="8"/>
  <c r="V5" i="8"/>
  <c r="S5" i="8"/>
  <c r="P5" i="8"/>
  <c r="Q5" i="8"/>
  <c r="AT4" i="8"/>
  <c r="AU4" i="8"/>
  <c r="V4" i="8"/>
  <c r="S4" i="8"/>
  <c r="R4" i="8"/>
  <c r="Q4" i="8"/>
  <c r="P4" i="8"/>
  <c r="K4" i="8"/>
  <c r="L4" i="8"/>
  <c r="AT3" i="8"/>
  <c r="AU3" i="8"/>
  <c r="V3" i="8"/>
  <c r="S3" i="8"/>
  <c r="P3" i="8"/>
  <c r="K3" i="8"/>
  <c r="AU2" i="8"/>
  <c r="AT2" i="8"/>
  <c r="V2" i="8"/>
  <c r="S2" i="8"/>
  <c r="T2" i="8"/>
  <c r="U2" i="8"/>
  <c r="Q2" i="8"/>
  <c r="R2" i="8"/>
  <c r="P2" i="8"/>
  <c r="K2" i="8"/>
  <c r="L3074" i="8"/>
  <c r="L975" i="8"/>
  <c r="L2856" i="8"/>
  <c r="L2947" i="8"/>
  <c r="L1623" i="8"/>
  <c r="K1477" i="8"/>
  <c r="L1477" i="8"/>
  <c r="L1673" i="8"/>
  <c r="L1421" i="8"/>
  <c r="L3244" i="8"/>
  <c r="L3412" i="8"/>
  <c r="L1255" i="8"/>
  <c r="L1001" i="8"/>
  <c r="L2286" i="8"/>
  <c r="L3032" i="8"/>
  <c r="L3537" i="8"/>
  <c r="L3150" i="8"/>
  <c r="L3773" i="8"/>
  <c r="L4448" i="8"/>
  <c r="L1613" i="8"/>
  <c r="L4819" i="8"/>
  <c r="L1110" i="8"/>
  <c r="L4336" i="8"/>
  <c r="L4924" i="8"/>
  <c r="L2555" i="8"/>
  <c r="L3328" i="8"/>
  <c r="L2090" i="8"/>
  <c r="L3633" i="8"/>
  <c r="L1947" i="8"/>
  <c r="L1009" i="8"/>
  <c r="L1283" i="8"/>
  <c r="L1348" i="8"/>
  <c r="L1789" i="8"/>
  <c r="K4507" i="8"/>
  <c r="L4507" i="8"/>
  <c r="L735" i="8"/>
  <c r="L742" i="8"/>
  <c r="K2025" i="8"/>
  <c r="L2025" i="8"/>
  <c r="L4926" i="8"/>
  <c r="L2933" i="8"/>
  <c r="L3845" i="8"/>
  <c r="L882" i="8"/>
  <c r="L1113" i="8"/>
  <c r="L1127" i="8"/>
  <c r="L3450" i="8"/>
  <c r="L3668" i="8"/>
  <c r="L4028" i="8"/>
  <c r="L4459" i="8"/>
  <c r="L4794" i="8"/>
  <c r="L4323" i="8"/>
  <c r="L312" i="8"/>
  <c r="L875" i="8"/>
  <c r="L3419" i="8"/>
  <c r="L4043" i="8"/>
  <c r="L4907" i="8"/>
  <c r="K1401" i="8"/>
  <c r="L1401" i="8"/>
  <c r="L3060" i="8"/>
  <c r="L3288" i="8"/>
  <c r="L4734" i="8"/>
  <c r="L4956" i="8"/>
  <c r="L3040" i="8"/>
  <c r="L3246" i="8"/>
  <c r="K1417" i="8"/>
  <c r="L1417" i="8"/>
  <c r="L1324" i="8"/>
  <c r="L1675" i="8"/>
  <c r="L2077" i="8"/>
  <c r="L2471" i="8"/>
  <c r="L2948" i="8"/>
  <c r="L3232" i="8"/>
  <c r="L3314" i="8"/>
  <c r="L3552" i="8"/>
  <c r="K3630" i="8"/>
  <c r="L3630" i="8"/>
  <c r="L4950" i="8"/>
  <c r="L876" i="8"/>
  <c r="L2945" i="8"/>
  <c r="L3187" i="8"/>
  <c r="L3247" i="8"/>
  <c r="L3462" i="8"/>
  <c r="L3465" i="8"/>
  <c r="L3482" i="8"/>
  <c r="L3576" i="8"/>
  <c r="L3989" i="8"/>
  <c r="L4325" i="8"/>
  <c r="L1649" i="8"/>
  <c r="L1964" i="8"/>
  <c r="L2449" i="8"/>
  <c r="L2501" i="8"/>
  <c r="L2751" i="8"/>
  <c r="L3024" i="8"/>
  <c r="L3567" i="8"/>
  <c r="L766" i="8"/>
  <c r="L1772" i="8"/>
  <c r="L2723" i="8"/>
  <c r="L2838" i="8"/>
  <c r="L3179" i="8"/>
  <c r="L3386" i="8"/>
  <c r="L3733" i="8"/>
  <c r="L3988" i="8"/>
  <c r="L4341" i="8"/>
  <c r="L487" i="8"/>
  <c r="L1281" i="8"/>
  <c r="L1387" i="8"/>
  <c r="L1433" i="8"/>
  <c r="L1445" i="8"/>
  <c r="L2352" i="8"/>
  <c r="L2805" i="8"/>
  <c r="L3222" i="8"/>
  <c r="L3471" i="8"/>
  <c r="L3957" i="8"/>
  <c r="L4396" i="8"/>
  <c r="L4647" i="8"/>
  <c r="L4992" i="8"/>
  <c r="L1018" i="8"/>
  <c r="L1373" i="8"/>
  <c r="L1810" i="8"/>
  <c r="L3018" i="8"/>
  <c r="L3428" i="8"/>
  <c r="L4159" i="8"/>
  <c r="L88" i="8"/>
  <c r="L203" i="8"/>
  <c r="L611" i="8"/>
  <c r="L1743" i="8"/>
  <c r="L3136" i="8"/>
  <c r="L431" i="8"/>
  <c r="L2766" i="8"/>
  <c r="L3530" i="8"/>
  <c r="L3899" i="8"/>
  <c r="L1059" i="8"/>
  <c r="K1187" i="8"/>
  <c r="L1187" i="8"/>
  <c r="L2441" i="8"/>
  <c r="L2458" i="8"/>
  <c r="L2884" i="8"/>
  <c r="L3316" i="8"/>
  <c r="L850" i="8"/>
  <c r="L1155" i="8"/>
  <c r="L1980" i="8"/>
  <c r="L2589" i="8"/>
  <c r="L4218" i="8"/>
  <c r="L681" i="8"/>
  <c r="L708" i="8"/>
  <c r="L1656" i="8"/>
  <c r="L2362" i="8"/>
  <c r="L2966" i="8"/>
  <c r="K3292" i="8"/>
  <c r="L3292" i="8"/>
  <c r="L3818" i="8"/>
  <c r="L4818" i="8"/>
  <c r="L4991" i="8"/>
  <c r="L69" i="8"/>
  <c r="L848" i="8"/>
  <c r="K1449" i="8"/>
  <c r="L1449" i="8"/>
  <c r="L1929" i="8"/>
  <c r="K2550" i="8"/>
  <c r="L2550" i="8"/>
  <c r="K2253" i="8"/>
  <c r="L2253" i="8"/>
  <c r="K3349" i="8"/>
  <c r="L3349" i="8"/>
  <c r="K3780" i="8"/>
  <c r="L3780" i="8"/>
  <c r="K3840" i="8"/>
  <c r="L3840" i="8"/>
  <c r="K579" i="8"/>
  <c r="L579" i="8"/>
  <c r="L583" i="8"/>
  <c r="K667" i="8"/>
  <c r="L667" i="8"/>
  <c r="K1803" i="8"/>
  <c r="L1803" i="8"/>
  <c r="K1818" i="8"/>
  <c r="L1818" i="8"/>
  <c r="K2534" i="8"/>
  <c r="L2534" i="8"/>
  <c r="K2967" i="8"/>
  <c r="L2967" i="8"/>
  <c r="K260" i="8"/>
  <c r="L260" i="8"/>
  <c r="K356" i="8"/>
  <c r="L356" i="8"/>
  <c r="K1076" i="8"/>
  <c r="L1076" i="8"/>
  <c r="K2426" i="8"/>
  <c r="L2426" i="8"/>
  <c r="L2946" i="8"/>
  <c r="K3342" i="8"/>
  <c r="L3342" i="8"/>
  <c r="K3424" i="8"/>
  <c r="L3424" i="8"/>
  <c r="L3540" i="8"/>
  <c r="K1225" i="8"/>
  <c r="L1225" i="8"/>
  <c r="K1253" i="8"/>
  <c r="L1253" i="8"/>
  <c r="K1523" i="8"/>
  <c r="L1523" i="8"/>
  <c r="K2051" i="8"/>
  <c r="L2051" i="8"/>
  <c r="K2143" i="8"/>
  <c r="L2143" i="8"/>
  <c r="K3124" i="8"/>
  <c r="L3124" i="8"/>
  <c r="K3703" i="8"/>
  <c r="L3703" i="8"/>
  <c r="K4436" i="8"/>
  <c r="L4436" i="8"/>
  <c r="L2042" i="8"/>
  <c r="L2178" i="8"/>
  <c r="L2665" i="8"/>
  <c r="K2777" i="8"/>
  <c r="L2777" i="8"/>
  <c r="K3330" i="8"/>
  <c r="L3330" i="8"/>
  <c r="K3693" i="8"/>
  <c r="L3693" i="8"/>
  <c r="K217" i="8"/>
  <c r="L217" i="8"/>
  <c r="L2293" i="8"/>
  <c r="K3512" i="8"/>
  <c r="L3512" i="8"/>
  <c r="K1896" i="8"/>
  <c r="L1896" i="8"/>
  <c r="L3472" i="8"/>
  <c r="L1070" i="8"/>
  <c r="K1079" i="8"/>
  <c r="L1079" i="8"/>
  <c r="L1574" i="8"/>
  <c r="K2123" i="8"/>
  <c r="L2123" i="8"/>
  <c r="K4654" i="8"/>
  <c r="L4654" i="8"/>
  <c r="L218" i="8"/>
  <c r="K146" i="8"/>
  <c r="L146" i="8"/>
  <c r="L188" i="8"/>
  <c r="K314" i="8"/>
  <c r="L314" i="8"/>
  <c r="K651" i="8"/>
  <c r="L651" i="8"/>
  <c r="L874" i="8"/>
  <c r="K928" i="8"/>
  <c r="L928" i="8"/>
  <c r="L938" i="8"/>
  <c r="K1462" i="8"/>
  <c r="L1462" i="8"/>
  <c r="K2810" i="8"/>
  <c r="L2810" i="8"/>
  <c r="K3515" i="8"/>
  <c r="L3515" i="8"/>
  <c r="K3362" i="8"/>
  <c r="L3362" i="8"/>
  <c r="K3513" i="8"/>
  <c r="L3513" i="8"/>
  <c r="K837" i="8"/>
  <c r="L837" i="8"/>
  <c r="L1085" i="8"/>
  <c r="L1608" i="8"/>
  <c r="L1908" i="8"/>
  <c r="L2741" i="8"/>
  <c r="K2981" i="8"/>
  <c r="L2981" i="8"/>
  <c r="K1688" i="8"/>
  <c r="L1688" i="8"/>
  <c r="K4556" i="8"/>
  <c r="L4556" i="8"/>
  <c r="K161" i="8"/>
  <c r="L161" i="8"/>
  <c r="K1202" i="8"/>
  <c r="L1202" i="8"/>
  <c r="L1311" i="8"/>
  <c r="K4128" i="8"/>
  <c r="L4128" i="8"/>
  <c r="K46" i="8"/>
  <c r="L46" i="8"/>
  <c r="K232" i="8"/>
  <c r="L232" i="8"/>
  <c r="K1156" i="8"/>
  <c r="L1156" i="8"/>
  <c r="L824" i="8"/>
  <c r="K1147" i="8"/>
  <c r="L1147" i="8"/>
  <c r="L1686" i="8"/>
  <c r="K1963" i="8"/>
  <c r="L1963" i="8"/>
  <c r="L1981" i="8"/>
  <c r="K2132" i="8"/>
  <c r="L2132" i="8"/>
  <c r="K3076" i="8"/>
  <c r="L3076" i="8"/>
  <c r="K1950" i="8"/>
  <c r="L1950" i="8"/>
  <c r="K2583" i="8"/>
  <c r="L2583" i="8"/>
  <c r="K3308" i="8"/>
  <c r="L3308" i="8"/>
  <c r="K3448" i="8"/>
  <c r="L3448" i="8"/>
  <c r="K4365" i="8"/>
  <c r="L4365" i="8"/>
  <c r="K162" i="8"/>
  <c r="L162" i="8"/>
  <c r="L1915" i="8"/>
  <c r="K1958" i="8"/>
  <c r="L1958" i="8"/>
  <c r="K2436" i="8"/>
  <c r="L2436" i="8"/>
  <c r="L2490" i="8"/>
  <c r="L2518" i="8"/>
  <c r="L2542" i="8"/>
  <c r="K2572" i="8"/>
  <c r="L2572" i="8"/>
  <c r="L2682" i="8"/>
  <c r="K2744" i="8"/>
  <c r="L2744" i="8"/>
  <c r="L2984" i="8"/>
  <c r="K3026" i="8"/>
  <c r="L3026" i="8"/>
  <c r="L3029" i="8"/>
  <c r="K3282" i="8"/>
  <c r="L3282" i="8"/>
  <c r="K3514" i="8"/>
  <c r="L3514" i="8"/>
  <c r="L3658" i="8"/>
  <c r="L3677" i="8"/>
  <c r="L4525" i="8"/>
  <c r="L4546" i="8"/>
  <c r="K4561" i="8"/>
  <c r="L4561" i="8"/>
  <c r="K4720" i="8"/>
  <c r="L4720" i="8"/>
  <c r="L4729" i="8"/>
  <c r="K439" i="8"/>
  <c r="L439" i="8"/>
  <c r="K1141" i="8"/>
  <c r="L1141" i="8"/>
  <c r="L1410" i="8"/>
  <c r="L1563" i="8"/>
  <c r="L2011" i="8"/>
  <c r="L2238" i="8"/>
  <c r="K2474" i="8"/>
  <c r="L2474" i="8"/>
  <c r="L2538" i="8"/>
  <c r="K2625" i="8"/>
  <c r="L2625" i="8"/>
  <c r="K2656" i="8"/>
  <c r="L2656" i="8"/>
  <c r="L2895" i="8"/>
  <c r="K3046" i="8"/>
  <c r="L3046" i="8"/>
  <c r="L3680" i="8"/>
  <c r="L3696" i="8"/>
  <c r="K4092" i="8"/>
  <c r="L4092" i="8"/>
  <c r="L4981" i="8"/>
  <c r="K3492" i="8"/>
  <c r="L3492" i="8"/>
  <c r="K999" i="8"/>
  <c r="L999" i="8"/>
  <c r="K1057" i="8"/>
  <c r="L1057" i="8"/>
  <c r="L1320" i="8"/>
  <c r="L1415" i="8"/>
  <c r="K1706" i="8"/>
  <c r="L1706" i="8"/>
  <c r="K1737" i="8"/>
  <c r="L1737" i="8"/>
  <c r="L2792" i="8"/>
  <c r="L3348" i="8"/>
  <c r="K3708" i="8"/>
  <c r="L3708" i="8"/>
  <c r="K3910" i="8"/>
  <c r="L3910" i="8"/>
  <c r="K4074" i="8"/>
  <c r="L4074" i="8"/>
  <c r="L4477" i="8"/>
  <c r="K4995" i="8"/>
  <c r="L4995" i="8"/>
  <c r="K2742" i="8"/>
  <c r="L2742" i="8"/>
  <c r="K2951" i="8"/>
  <c r="L2951" i="8"/>
  <c r="K3132" i="8"/>
  <c r="L3132" i="8"/>
  <c r="K3300" i="8"/>
  <c r="L3300" i="8"/>
  <c r="K3334" i="8"/>
  <c r="L3334" i="8"/>
  <c r="L3579" i="8"/>
  <c r="K3870" i="8"/>
  <c r="L3870" i="8"/>
  <c r="L3881" i="8"/>
  <c r="L3890" i="8"/>
  <c r="L4313" i="8"/>
  <c r="L4335" i="8"/>
  <c r="L4798" i="8"/>
  <c r="L4879" i="8"/>
  <c r="L4910" i="8"/>
  <c r="K4310" i="8"/>
  <c r="L4310" i="8"/>
  <c r="K4578" i="8"/>
  <c r="L4578" i="8"/>
  <c r="K2444" i="8"/>
  <c r="L2444" i="8"/>
  <c r="L2716" i="8"/>
  <c r="L3901" i="8"/>
  <c r="L4506" i="8"/>
  <c r="L330" i="8"/>
  <c r="K790" i="8"/>
  <c r="L790" i="8"/>
  <c r="L1134" i="8"/>
  <c r="K1849" i="8"/>
  <c r="L1849" i="8"/>
  <c r="L1998" i="8"/>
  <c r="L2726" i="8"/>
  <c r="K142" i="8"/>
  <c r="L142" i="8"/>
  <c r="K1020" i="8"/>
  <c r="L1020" i="8"/>
  <c r="K1036" i="8"/>
  <c r="L1036" i="8"/>
  <c r="L1154" i="8"/>
  <c r="K1537" i="8"/>
  <c r="L1537" i="8"/>
  <c r="K1727" i="8"/>
  <c r="L1727" i="8"/>
  <c r="K1841" i="8"/>
  <c r="L1841" i="8"/>
  <c r="K1897" i="8"/>
  <c r="L1897" i="8"/>
  <c r="K3142" i="8"/>
  <c r="L3142" i="8"/>
  <c r="L3245" i="8"/>
  <c r="L3548" i="8"/>
  <c r="L4031" i="8"/>
  <c r="K2526" i="8"/>
  <c r="L2526" i="8"/>
  <c r="L1041" i="8"/>
  <c r="K1952" i="8"/>
  <c r="L1952" i="8"/>
  <c r="L2702" i="8"/>
  <c r="L2752" i="8"/>
  <c r="K3356" i="8"/>
  <c r="L3356" i="8"/>
  <c r="K3640" i="8"/>
  <c r="L3640" i="8"/>
  <c r="L4453" i="8"/>
  <c r="L4563" i="8"/>
  <c r="K4575" i="8"/>
  <c r="L4575" i="8"/>
  <c r="L4915" i="8"/>
  <c r="K333" i="8"/>
  <c r="L333" i="8"/>
  <c r="L889" i="8"/>
  <c r="L1157" i="8"/>
  <c r="L1326" i="8"/>
  <c r="K1671" i="8"/>
  <c r="L1671" i="8"/>
  <c r="L1829" i="8"/>
  <c r="L2676" i="8"/>
  <c r="L2715" i="8"/>
  <c r="L2736" i="8"/>
  <c r="K3473" i="8"/>
  <c r="L3473" i="8"/>
  <c r="K3926" i="8"/>
  <c r="L3926" i="8"/>
  <c r="L4384" i="8"/>
  <c r="K3963" i="8"/>
  <c r="L3963" i="8"/>
  <c r="K4260" i="8"/>
  <c r="L4260" i="8"/>
  <c r="K4728" i="8"/>
  <c r="L4728" i="8"/>
  <c r="K1169" i="8"/>
  <c r="L1169" i="8"/>
  <c r="K1242" i="8"/>
  <c r="L1242" i="8"/>
  <c r="K1351" i="8"/>
  <c r="L1351" i="8"/>
  <c r="K1533" i="8"/>
  <c r="L1533" i="8"/>
  <c r="K2150" i="8"/>
  <c r="L2150" i="8"/>
  <c r="K2554" i="8"/>
  <c r="L2554" i="8"/>
  <c r="L2975" i="8"/>
  <c r="L3036" i="8"/>
  <c r="K3791" i="8"/>
  <c r="L3791" i="8"/>
  <c r="K3904" i="8"/>
  <c r="L3904" i="8"/>
  <c r="L4021" i="8"/>
  <c r="L4109" i="8"/>
  <c r="L4271" i="8"/>
  <c r="L4424" i="8"/>
  <c r="L4449" i="8"/>
  <c r="L4604" i="8"/>
  <c r="L4809" i="8"/>
  <c r="L4863" i="8"/>
  <c r="L4947" i="8"/>
  <c r="K2696" i="8"/>
  <c r="L2696" i="8"/>
  <c r="K3828" i="8"/>
  <c r="L3828" i="8"/>
  <c r="K4090" i="8"/>
  <c r="L4090" i="8"/>
  <c r="L2331" i="8"/>
  <c r="L2346" i="8"/>
  <c r="L2433" i="8"/>
  <c r="K2472" i="8"/>
  <c r="L2472" i="8"/>
  <c r="L2825" i="8"/>
  <c r="K2858" i="8"/>
  <c r="L2858" i="8"/>
  <c r="L3275" i="8"/>
  <c r="L3430" i="8"/>
  <c r="L3476" i="8"/>
  <c r="K3510" i="8"/>
  <c r="L3510" i="8"/>
  <c r="K3903" i="8"/>
  <c r="L3903" i="8"/>
  <c r="K4180" i="8"/>
  <c r="L4180" i="8"/>
  <c r="K4485" i="8"/>
  <c r="L4485" i="8"/>
  <c r="K4509" i="8"/>
  <c r="L4509" i="8"/>
  <c r="K4894" i="8"/>
  <c r="L4894" i="8"/>
  <c r="L4953" i="8"/>
  <c r="L459" i="8"/>
  <c r="L679" i="8"/>
  <c r="L965" i="8"/>
  <c r="K1101" i="8"/>
  <c r="L1101" i="8"/>
  <c r="L2302" i="8"/>
  <c r="L2429" i="8"/>
  <c r="L2608" i="8"/>
  <c r="L2631" i="8"/>
  <c r="L2638" i="8"/>
  <c r="K2645" i="8"/>
  <c r="L2645" i="8"/>
  <c r="K2674" i="8"/>
  <c r="L2674" i="8"/>
  <c r="L2865" i="8"/>
  <c r="L3399" i="8"/>
  <c r="K3549" i="8"/>
  <c r="L3549" i="8"/>
  <c r="L3719" i="8"/>
  <c r="K4077" i="8"/>
  <c r="L4077" i="8"/>
  <c r="K4160" i="8"/>
  <c r="L4160" i="8"/>
  <c r="K4386" i="8"/>
  <c r="L4386" i="8"/>
  <c r="L4943" i="8"/>
  <c r="L1508" i="8"/>
  <c r="L2614" i="8"/>
  <c r="K2841" i="8"/>
  <c r="L2841" i="8"/>
  <c r="L2941" i="8"/>
  <c r="K4572" i="8"/>
  <c r="L4572" i="8"/>
  <c r="L50" i="8"/>
  <c r="L1008" i="8"/>
  <c r="K2360" i="8"/>
  <c r="L2360" i="8"/>
  <c r="K4240" i="8"/>
  <c r="L4240" i="8"/>
  <c r="K4787" i="8"/>
  <c r="L4787" i="8"/>
  <c r="K4982" i="8"/>
  <c r="L4982" i="8"/>
  <c r="K3327" i="8"/>
  <c r="L3327" i="8"/>
  <c r="L3478" i="8"/>
  <c r="L3685" i="8"/>
  <c r="L3902" i="8"/>
  <c r="L3943" i="8"/>
  <c r="K4194" i="8"/>
  <c r="L4194" i="8"/>
  <c r="K4237" i="8"/>
  <c r="L4237" i="8"/>
  <c r="L4266" i="8"/>
  <c r="L4342" i="8"/>
  <c r="L4352" i="8"/>
  <c r="L4447" i="8"/>
  <c r="K4510" i="8"/>
  <c r="L4510" i="8"/>
  <c r="L4739" i="8"/>
  <c r="L4927" i="8"/>
  <c r="L160" i="8"/>
  <c r="L543" i="8"/>
  <c r="L1046" i="8"/>
  <c r="L1216" i="8"/>
  <c r="K1258" i="8"/>
  <c r="L1258" i="8"/>
  <c r="K1384" i="8"/>
  <c r="L1384" i="8"/>
  <c r="L1482" i="8"/>
  <c r="L1497" i="8"/>
  <c r="L2067" i="8"/>
  <c r="L2120" i="8"/>
  <c r="K2456" i="8"/>
  <c r="L2456" i="8"/>
  <c r="L3078" i="8"/>
  <c r="K3698" i="8"/>
  <c r="L3698" i="8"/>
  <c r="K4233" i="8"/>
  <c r="L4233" i="8"/>
  <c r="K4964" i="8"/>
  <c r="L4964" i="8"/>
  <c r="L1208" i="8"/>
  <c r="L1855" i="8"/>
  <c r="L2037" i="8"/>
  <c r="K2329" i="8"/>
  <c r="L2329" i="8"/>
  <c r="L2447" i="8"/>
  <c r="L2529" i="8"/>
  <c r="L2616" i="8"/>
  <c r="L2780" i="8"/>
  <c r="L2878" i="8"/>
  <c r="L2880" i="8"/>
  <c r="L3130" i="8"/>
  <c r="L3131" i="8"/>
  <c r="K3189" i="8"/>
  <c r="L3189" i="8"/>
  <c r="L3262" i="8"/>
  <c r="L3266" i="8"/>
  <c r="L3433" i="8"/>
  <c r="L3648" i="8"/>
  <c r="L3692" i="8"/>
  <c r="L3979" i="8"/>
  <c r="L4157" i="8"/>
  <c r="L4222" i="8"/>
  <c r="L4319" i="8"/>
  <c r="L4320" i="8"/>
  <c r="L4469" i="8"/>
  <c r="K4571" i="8"/>
  <c r="L4571" i="8"/>
  <c r="L4573" i="8"/>
  <c r="L4738" i="8"/>
  <c r="L4823" i="8"/>
  <c r="L4851" i="8"/>
  <c r="K4930" i="8"/>
  <c r="L4930" i="8"/>
  <c r="L4997" i="8"/>
  <c r="L3269" i="8"/>
  <c r="L3383" i="8"/>
  <c r="L3516" i="8"/>
  <c r="L4273" i="8"/>
  <c r="L4395" i="8"/>
  <c r="K4659" i="8"/>
  <c r="L4659" i="8"/>
  <c r="L4897" i="8"/>
  <c r="L4967" i="8"/>
  <c r="K286" i="8"/>
  <c r="L286" i="8"/>
  <c r="L373" i="8"/>
  <c r="L1240" i="8"/>
  <c r="L25" i="8"/>
  <c r="L193" i="8"/>
  <c r="L230" i="8"/>
  <c r="K301" i="8"/>
  <c r="L301" i="8"/>
  <c r="K412" i="8"/>
  <c r="L412" i="8"/>
  <c r="K482" i="8"/>
  <c r="L482" i="8"/>
  <c r="L527" i="8"/>
  <c r="L597" i="8"/>
  <c r="K1526" i="8"/>
  <c r="L1526" i="8"/>
  <c r="K1534" i="8"/>
  <c r="L1534" i="8"/>
  <c r="K1541" i="8"/>
  <c r="L1541" i="8"/>
  <c r="K746" i="8"/>
  <c r="L746" i="8"/>
  <c r="K1302" i="8"/>
  <c r="L1302" i="8"/>
  <c r="K2642" i="8"/>
  <c r="L2642" i="8"/>
  <c r="L189" i="8"/>
  <c r="L244" i="8"/>
  <c r="L316" i="8"/>
  <c r="L357" i="8"/>
  <c r="K411" i="8"/>
  <c r="L411" i="8"/>
  <c r="K565" i="8"/>
  <c r="L565" i="8"/>
  <c r="L740" i="8"/>
  <c r="K1522" i="8"/>
  <c r="L1522" i="8"/>
  <c r="L1961" i="8"/>
  <c r="K2855" i="8"/>
  <c r="L2855" i="8"/>
  <c r="K754" i="8"/>
  <c r="L754" i="8"/>
  <c r="K2055" i="8"/>
  <c r="L2055" i="8"/>
  <c r="K2911" i="8"/>
  <c r="L2911" i="8"/>
  <c r="L2" i="8"/>
  <c r="K175" i="8"/>
  <c r="L175" i="8"/>
  <c r="L403" i="8"/>
  <c r="L246" i="8"/>
  <c r="K258" i="8"/>
  <c r="L258" i="8"/>
  <c r="L495" i="8"/>
  <c r="K881" i="8"/>
  <c r="L881" i="8"/>
  <c r="K398" i="8"/>
  <c r="L398" i="8"/>
  <c r="K964" i="8"/>
  <c r="L964" i="8"/>
  <c r="K1771" i="8"/>
  <c r="L1771" i="8"/>
  <c r="L22" i="8"/>
  <c r="L102" i="8"/>
  <c r="L343" i="8"/>
  <c r="K1040" i="8"/>
  <c r="L1040" i="8"/>
  <c r="K104" i="8"/>
  <c r="L104" i="8"/>
  <c r="K202" i="8"/>
  <c r="L202" i="8"/>
  <c r="K289" i="8"/>
  <c r="L289" i="8"/>
  <c r="K569" i="8"/>
  <c r="L569" i="8"/>
  <c r="K775" i="8"/>
  <c r="L775" i="8"/>
  <c r="L877" i="8"/>
  <c r="L894" i="8"/>
  <c r="K995" i="8"/>
  <c r="L995" i="8"/>
  <c r="K1914" i="8"/>
  <c r="L1914" i="8"/>
  <c r="K2139" i="8"/>
  <c r="L2139" i="8"/>
  <c r="K344" i="8"/>
  <c r="L344" i="8"/>
  <c r="K468" i="8"/>
  <c r="L468" i="8"/>
  <c r="K1817" i="8"/>
  <c r="L1817" i="8"/>
  <c r="K214" i="8"/>
  <c r="L214" i="8"/>
  <c r="K231" i="8"/>
  <c r="L231" i="8"/>
  <c r="K454" i="8"/>
  <c r="L454" i="8"/>
  <c r="K656" i="8"/>
  <c r="L656" i="8"/>
  <c r="L847" i="8"/>
  <c r="K978" i="8"/>
  <c r="L978" i="8"/>
  <c r="L1634" i="8"/>
  <c r="K1644" i="8"/>
  <c r="L1644" i="8"/>
  <c r="K1807" i="8"/>
  <c r="L1807" i="8"/>
  <c r="K2135" i="8"/>
  <c r="L2135" i="8"/>
  <c r="K76" i="8"/>
  <c r="L76" i="8"/>
  <c r="K204" i="8"/>
  <c r="L204" i="8"/>
  <c r="K616" i="8"/>
  <c r="L616" i="8"/>
  <c r="K862" i="8"/>
  <c r="L862" i="8"/>
  <c r="K2112" i="8"/>
  <c r="L2112" i="8"/>
  <c r="K291" i="8"/>
  <c r="L291" i="8"/>
  <c r="K1579" i="8"/>
  <c r="L1579" i="8"/>
  <c r="K2048" i="8"/>
  <c r="L2048" i="8"/>
  <c r="K3207" i="8"/>
  <c r="L3207" i="8"/>
  <c r="L274" i="8"/>
  <c r="K118" i="8"/>
  <c r="L118" i="8"/>
  <c r="K147" i="8"/>
  <c r="L147" i="8"/>
  <c r="K174" i="8"/>
  <c r="L174" i="8"/>
  <c r="K190" i="8"/>
  <c r="L190" i="8"/>
  <c r="K555" i="8"/>
  <c r="L555" i="8"/>
  <c r="L844" i="8"/>
  <c r="L1097" i="8"/>
  <c r="K2511" i="8"/>
  <c r="L2511" i="8"/>
  <c r="K3177" i="8"/>
  <c r="L3177" i="8"/>
  <c r="K3279" i="8"/>
  <c r="L3279" i="8"/>
  <c r="K3763" i="8"/>
  <c r="L3763" i="8"/>
  <c r="L1103" i="8"/>
  <c r="L1312" i="8"/>
  <c r="K1609" i="8"/>
  <c r="L1609" i="8"/>
  <c r="K1647" i="8"/>
  <c r="L1647" i="8"/>
  <c r="K1813" i="8"/>
  <c r="L1813" i="8"/>
  <c r="L2098" i="8"/>
  <c r="K2378" i="8"/>
  <c r="L2378" i="8"/>
  <c r="K2668" i="8"/>
  <c r="L2668" i="8"/>
  <c r="K2713" i="8"/>
  <c r="L2713" i="8"/>
  <c r="K2767" i="8"/>
  <c r="L2767" i="8"/>
  <c r="K2822" i="8"/>
  <c r="L2822" i="8"/>
  <c r="K3052" i="8"/>
  <c r="L3052" i="8"/>
  <c r="K924" i="8"/>
  <c r="L924" i="8"/>
  <c r="K1328" i="8"/>
  <c r="L1328" i="8"/>
  <c r="K1591" i="8"/>
  <c r="L1591" i="8"/>
  <c r="K1753" i="8"/>
  <c r="L1753" i="8"/>
  <c r="K2083" i="8"/>
  <c r="L2083" i="8"/>
  <c r="K2930" i="8"/>
  <c r="L2930" i="8"/>
  <c r="K90" i="8"/>
  <c r="L90" i="8"/>
  <c r="K132" i="8"/>
  <c r="L132" i="8"/>
  <c r="L148" i="8"/>
  <c r="K370" i="8"/>
  <c r="L370" i="8"/>
  <c r="K384" i="8"/>
  <c r="L384" i="8"/>
  <c r="L467" i="8"/>
  <c r="K510" i="8"/>
  <c r="L510" i="8"/>
  <c r="L595" i="8"/>
  <c r="L693" i="8"/>
  <c r="L696" i="8"/>
  <c r="K777" i="8"/>
  <c r="L777" i="8"/>
  <c r="L808" i="8"/>
  <c r="K944" i="8"/>
  <c r="L944" i="8"/>
  <c r="K977" i="8"/>
  <c r="L977" i="8"/>
  <c r="K1049" i="8"/>
  <c r="L1049" i="8"/>
  <c r="K1218" i="8"/>
  <c r="L1218" i="8"/>
  <c r="L1268" i="8"/>
  <c r="K1321" i="8"/>
  <c r="L1321" i="8"/>
  <c r="K1392" i="8"/>
  <c r="L1392" i="8"/>
  <c r="K1414" i="8"/>
  <c r="L1414" i="8"/>
  <c r="K1441" i="8"/>
  <c r="L1441" i="8"/>
  <c r="K1493" i="8"/>
  <c r="L1493" i="8"/>
  <c r="K1506" i="8"/>
  <c r="L1506" i="8"/>
  <c r="K1659" i="8"/>
  <c r="L1659" i="8"/>
  <c r="L1687" i="8"/>
  <c r="K2021" i="8"/>
  <c r="L2021" i="8"/>
  <c r="K2318" i="8"/>
  <c r="L2318" i="8"/>
  <c r="K2461" i="8"/>
  <c r="L2461" i="8"/>
  <c r="K2840" i="8"/>
  <c r="L2840" i="8"/>
  <c r="K2953" i="8"/>
  <c r="L2953" i="8"/>
  <c r="K3431" i="8"/>
  <c r="L3431" i="8"/>
  <c r="K1924" i="8"/>
  <c r="L1924" i="8"/>
  <c r="K2010" i="8"/>
  <c r="L2010" i="8"/>
  <c r="K2019" i="8"/>
  <c r="L2019" i="8"/>
  <c r="L2267" i="8"/>
  <c r="K2415" i="8"/>
  <c r="L2415" i="8"/>
  <c r="K2498" i="8"/>
  <c r="L2498" i="8"/>
  <c r="K2650" i="8"/>
  <c r="L2650" i="8"/>
  <c r="K2836" i="8"/>
  <c r="L2836" i="8"/>
  <c r="K2950" i="8"/>
  <c r="L2950" i="8"/>
  <c r="K131" i="8"/>
  <c r="L131" i="8"/>
  <c r="L176" i="8"/>
  <c r="K245" i="8"/>
  <c r="L245" i="8"/>
  <c r="K342" i="8"/>
  <c r="L342" i="8"/>
  <c r="L358" i="8"/>
  <c r="K521" i="8"/>
  <c r="L521" i="8"/>
  <c r="L648" i="8"/>
  <c r="K661" i="8"/>
  <c r="L661" i="8"/>
  <c r="L799" i="8"/>
  <c r="K802" i="8"/>
  <c r="L802" i="8"/>
  <c r="K915" i="8"/>
  <c r="L915" i="8"/>
  <c r="L988" i="8"/>
  <c r="L1093" i="8"/>
  <c r="L1244" i="8"/>
  <c r="L1365" i="8"/>
  <c r="K1438" i="8"/>
  <c r="L1438" i="8"/>
  <c r="K1463" i="8"/>
  <c r="L1463" i="8"/>
  <c r="K1627" i="8"/>
  <c r="L1627" i="8"/>
  <c r="K1806" i="8"/>
  <c r="L1806" i="8"/>
  <c r="L1809" i="8"/>
  <c r="K2813" i="8"/>
  <c r="L2813" i="8"/>
  <c r="L3035" i="8"/>
  <c r="K3079" i="8"/>
  <c r="L3079" i="8"/>
  <c r="K3258" i="8"/>
  <c r="L3258" i="8"/>
  <c r="L9" i="8"/>
  <c r="L288" i="8"/>
  <c r="L383" i="8"/>
  <c r="L701" i="8"/>
  <c r="K852" i="8"/>
  <c r="L852" i="8"/>
  <c r="K1096" i="8"/>
  <c r="L1096" i="8"/>
  <c r="L1233" i="8"/>
  <c r="L1369" i="8"/>
  <c r="L1480" i="8"/>
  <c r="K1633" i="8"/>
  <c r="L1633" i="8"/>
  <c r="L1700" i="8"/>
  <c r="K1927" i="8"/>
  <c r="L1927" i="8"/>
  <c r="K2065" i="8"/>
  <c r="L2065" i="8"/>
  <c r="L2295" i="8"/>
  <c r="K2531" i="8"/>
  <c r="L2531" i="8"/>
  <c r="K2575" i="8"/>
  <c r="L2575" i="8"/>
  <c r="L2578" i="8"/>
  <c r="K2739" i="8"/>
  <c r="L2739" i="8"/>
  <c r="K2798" i="8"/>
  <c r="L2798" i="8"/>
  <c r="L1033" i="8"/>
  <c r="L1226" i="8"/>
  <c r="L1297" i="8"/>
  <c r="L1428" i="8"/>
  <c r="L2294" i="8"/>
  <c r="L2644" i="8"/>
  <c r="L2879" i="8"/>
  <c r="K4113" i="8"/>
  <c r="L4113" i="8"/>
  <c r="K4127" i="8"/>
  <c r="L4127" i="8"/>
  <c r="L1857" i="8"/>
  <c r="K2020" i="8"/>
  <c r="L2020" i="8"/>
  <c r="K2234" i="8"/>
  <c r="L2234" i="8"/>
  <c r="K2457" i="8"/>
  <c r="L2457" i="8"/>
  <c r="K2556" i="8"/>
  <c r="L2556" i="8"/>
  <c r="K1090" i="8"/>
  <c r="L1090" i="8"/>
  <c r="K1866" i="8"/>
  <c r="L1866" i="8"/>
  <c r="K2244" i="8"/>
  <c r="L2244" i="8"/>
  <c r="K2380" i="8"/>
  <c r="L2380" i="8"/>
  <c r="K2386" i="8"/>
  <c r="L2386" i="8"/>
  <c r="K2711" i="8"/>
  <c r="L2711" i="8"/>
  <c r="K2871" i="8"/>
  <c r="L2871" i="8"/>
  <c r="K2976" i="8"/>
  <c r="L2976" i="8"/>
  <c r="L580" i="8"/>
  <c r="L604" i="8"/>
  <c r="K614" i="8"/>
  <c r="L614" i="8"/>
  <c r="K641" i="8"/>
  <c r="L641" i="8"/>
  <c r="K680" i="8"/>
  <c r="L680" i="8"/>
  <c r="K712" i="8"/>
  <c r="L712" i="8"/>
  <c r="K764" i="8"/>
  <c r="L764" i="8"/>
  <c r="L787" i="8"/>
  <c r="K1015" i="8"/>
  <c r="L1015" i="8"/>
  <c r="L1067" i="8"/>
  <c r="K1335" i="8"/>
  <c r="L1335" i="8"/>
  <c r="K1338" i="8"/>
  <c r="L1338" i="8"/>
  <c r="L1358" i="8"/>
  <c r="L1495" i="8"/>
  <c r="L1519" i="8"/>
  <c r="K1610" i="8"/>
  <c r="L1610" i="8"/>
  <c r="L1798" i="8"/>
  <c r="L1837" i="8"/>
  <c r="L2017" i="8"/>
  <c r="K2081" i="8"/>
  <c r="L2081" i="8"/>
  <c r="L2417" i="8"/>
  <c r="K3001" i="8"/>
  <c r="L3001" i="8"/>
  <c r="L1364" i="8"/>
  <c r="K1607" i="8"/>
  <c r="L1607" i="8"/>
  <c r="L2561" i="8"/>
  <c r="K235" i="8"/>
  <c r="L235" i="8"/>
  <c r="K272" i="8"/>
  <c r="L272" i="8"/>
  <c r="K287" i="8"/>
  <c r="L287" i="8"/>
  <c r="K791" i="8"/>
  <c r="L791" i="8"/>
  <c r="K886" i="8"/>
  <c r="L886" i="8"/>
  <c r="K1246" i="8"/>
  <c r="L1246" i="8"/>
  <c r="K1469" i="8"/>
  <c r="L1469" i="8"/>
  <c r="L1475" i="8"/>
  <c r="K1491" i="8"/>
  <c r="L1491" i="8"/>
  <c r="K1580" i="8"/>
  <c r="L1580" i="8"/>
  <c r="L1788" i="8"/>
  <c r="K2367" i="8"/>
  <c r="L2367" i="8"/>
  <c r="K2637" i="8"/>
  <c r="L2637" i="8"/>
  <c r="K2704" i="8"/>
  <c r="L2704" i="8"/>
  <c r="K3333" i="8"/>
  <c r="L3333" i="8"/>
  <c r="L106" i="8"/>
  <c r="L302" i="8"/>
  <c r="L725" i="8"/>
  <c r="L2014" i="8"/>
  <c r="K2281" i="8"/>
  <c r="L2281" i="8"/>
  <c r="K2606" i="8"/>
  <c r="L2606" i="8"/>
  <c r="K2419" i="8"/>
  <c r="L2419" i="8"/>
  <c r="K2783" i="8"/>
  <c r="L2783" i="8"/>
  <c r="K2864" i="8"/>
  <c r="L2864" i="8"/>
  <c r="K3087" i="8"/>
  <c r="L3087" i="8"/>
  <c r="K3238" i="8"/>
  <c r="L3238" i="8"/>
  <c r="K4079" i="8"/>
  <c r="L4079" i="8"/>
  <c r="L1575" i="8"/>
  <c r="L1596" i="8"/>
  <c r="L1631" i="8"/>
  <c r="L1701" i="8"/>
  <c r="K1720" i="8"/>
  <c r="L1720" i="8"/>
  <c r="K1755" i="8"/>
  <c r="L1755" i="8"/>
  <c r="L1799" i="8"/>
  <c r="L1859" i="8"/>
  <c r="K1939" i="8"/>
  <c r="L1939" i="8"/>
  <c r="L1943" i="8"/>
  <c r="K2092" i="8"/>
  <c r="L2092" i="8"/>
  <c r="K2192" i="8"/>
  <c r="L2192" i="8"/>
  <c r="K2407" i="8"/>
  <c r="L2407" i="8"/>
  <c r="K2484" i="8"/>
  <c r="L2484" i="8"/>
  <c r="L2595" i="8"/>
  <c r="K2670" i="8"/>
  <c r="L2670" i="8"/>
  <c r="L2787" i="8"/>
  <c r="K2809" i="8"/>
  <c r="L2809" i="8"/>
  <c r="L2843" i="8"/>
  <c r="L2908" i="8"/>
  <c r="K3010" i="8"/>
  <c r="L3010" i="8"/>
  <c r="K3067" i="8"/>
  <c r="L3067" i="8"/>
  <c r="L3117" i="8"/>
  <c r="K3121" i="8"/>
  <c r="L3121" i="8"/>
  <c r="K3257" i="8"/>
  <c r="L3257" i="8"/>
  <c r="K3357" i="8"/>
  <c r="L3357" i="8"/>
  <c r="K1887" i="8"/>
  <c r="L1887" i="8"/>
  <c r="K2272" i="8"/>
  <c r="L2272" i="8"/>
  <c r="K2410" i="8"/>
  <c r="L2410" i="8"/>
  <c r="K2520" i="8"/>
  <c r="L2520" i="8"/>
  <c r="K2709" i="8"/>
  <c r="L2709" i="8"/>
  <c r="K3167" i="8"/>
  <c r="L3167" i="8"/>
  <c r="K2269" i="8"/>
  <c r="L2269" i="8"/>
  <c r="L2315" i="8"/>
  <c r="K2402" i="8"/>
  <c r="L2402" i="8"/>
  <c r="K2487" i="8"/>
  <c r="L2487" i="8"/>
  <c r="K2626" i="8"/>
  <c r="L2626" i="8"/>
  <c r="L2658" i="8"/>
  <c r="K2772" i="8"/>
  <c r="L2772" i="8"/>
  <c r="K2924" i="8"/>
  <c r="L2924" i="8"/>
  <c r="K3044" i="8"/>
  <c r="L3044" i="8"/>
  <c r="K3114" i="8"/>
  <c r="L3114" i="8"/>
  <c r="K3284" i="8"/>
  <c r="L3284" i="8"/>
  <c r="K3454" i="8"/>
  <c r="L3454" i="8"/>
  <c r="K2938" i="8"/>
  <c r="L2938" i="8"/>
  <c r="K2972" i="8"/>
  <c r="L2972" i="8"/>
  <c r="K3521" i="8"/>
  <c r="L3521" i="8"/>
  <c r="K4771" i="8"/>
  <c r="L4771" i="8"/>
  <c r="K4959" i="8"/>
  <c r="L4959" i="8"/>
  <c r="L2147" i="8"/>
  <c r="K2363" i="8"/>
  <c r="L2363" i="8"/>
  <c r="K2673" i="8"/>
  <c r="L2673" i="8"/>
  <c r="L2888" i="8"/>
  <c r="L2983" i="8"/>
  <c r="K3009" i="8"/>
  <c r="L3009" i="8"/>
  <c r="L3099" i="8"/>
  <c r="L4033" i="8"/>
  <c r="L1454" i="8"/>
  <c r="L1641" i="8"/>
  <c r="K1665" i="8"/>
  <c r="L1665" i="8"/>
  <c r="K2470" i="8"/>
  <c r="L2470" i="8"/>
  <c r="L2568" i="8"/>
  <c r="K2710" i="8"/>
  <c r="L2710" i="8"/>
  <c r="K2839" i="8"/>
  <c r="L2839" i="8"/>
  <c r="K2964" i="8"/>
  <c r="L2964" i="8"/>
  <c r="L3039" i="8"/>
  <c r="K2034" i="8"/>
  <c r="L2034" i="8"/>
  <c r="K2460" i="8"/>
  <c r="L2460" i="8"/>
  <c r="K2580" i="8"/>
  <c r="L2580" i="8"/>
  <c r="K3236" i="8"/>
  <c r="L3236" i="8"/>
  <c r="L1072" i="8"/>
  <c r="K1102" i="8"/>
  <c r="L1102" i="8"/>
  <c r="K1129" i="8"/>
  <c r="L1129" i="8"/>
  <c r="K1144" i="8"/>
  <c r="L1144" i="8"/>
  <c r="K1175" i="8"/>
  <c r="L1175" i="8"/>
  <c r="K1356" i="8"/>
  <c r="L1356" i="8"/>
  <c r="K1371" i="8"/>
  <c r="L1371" i="8"/>
  <c r="K1412" i="8"/>
  <c r="L1412" i="8"/>
  <c r="K1447" i="8"/>
  <c r="L1447" i="8"/>
  <c r="K1496" i="8"/>
  <c r="L1496" i="8"/>
  <c r="K1527" i="8"/>
  <c r="L1527" i="8"/>
  <c r="K1594" i="8"/>
  <c r="L1594" i="8"/>
  <c r="K1747" i="8"/>
  <c r="L1747" i="8"/>
  <c r="K1776" i="8"/>
  <c r="L1776" i="8"/>
  <c r="K1786" i="8"/>
  <c r="L1786" i="8"/>
  <c r="K1913" i="8"/>
  <c r="L1913" i="8"/>
  <c r="K1949" i="8"/>
  <c r="L1949" i="8"/>
  <c r="L2006" i="8"/>
  <c r="L2093" i="8"/>
  <c r="K2256" i="8"/>
  <c r="L2256" i="8"/>
  <c r="K2297" i="8"/>
  <c r="L2297" i="8"/>
  <c r="L2434" i="8"/>
  <c r="K2539" i="8"/>
  <c r="L2539" i="8"/>
  <c r="K2687" i="8"/>
  <c r="L2687" i="8"/>
  <c r="K2815" i="8"/>
  <c r="L2815" i="8"/>
  <c r="K2862" i="8"/>
  <c r="L2862" i="8"/>
  <c r="L3019" i="8"/>
  <c r="K3030" i="8"/>
  <c r="L3030" i="8"/>
  <c r="K3577" i="8"/>
  <c r="L3577" i="8"/>
  <c r="L3636" i="8"/>
  <c r="L917" i="8"/>
  <c r="L1309" i="8"/>
  <c r="L1489" i="8"/>
  <c r="L1561" i="8"/>
  <c r="L1629" i="8"/>
  <c r="L2009" i="8"/>
  <c r="L2016" i="8"/>
  <c r="L2126" i="8"/>
  <c r="K2211" i="8"/>
  <c r="L2211" i="8"/>
  <c r="L2232" i="8"/>
  <c r="L2273" i="8"/>
  <c r="L2276" i="8"/>
  <c r="L2421" i="8"/>
  <c r="L2478" i="8"/>
  <c r="L2504" i="8"/>
  <c r="L2694" i="8"/>
  <c r="L2802" i="8"/>
  <c r="L2851" i="8"/>
  <c r="L2852" i="8"/>
  <c r="K2853" i="8"/>
  <c r="L2853" i="8"/>
  <c r="K2912" i="8"/>
  <c r="L2912" i="8"/>
  <c r="L3455" i="8"/>
  <c r="K2731" i="8"/>
  <c r="L2731" i="8"/>
  <c r="K3003" i="8"/>
  <c r="L3003" i="8"/>
  <c r="K3063" i="8"/>
  <c r="L3063" i="8"/>
  <c r="L3173" i="8"/>
  <c r="L3181" i="8"/>
  <c r="K3543" i="8"/>
  <c r="L3543" i="8"/>
  <c r="L3609" i="8"/>
  <c r="K3767" i="8"/>
  <c r="L3767" i="8"/>
  <c r="K3933" i="8"/>
  <c r="L3933" i="8"/>
  <c r="K3974" i="8"/>
  <c r="L3974" i="8"/>
  <c r="K4468" i="8"/>
  <c r="L4468" i="8"/>
  <c r="L2955" i="8"/>
  <c r="L3502" i="8"/>
  <c r="K4969" i="8"/>
  <c r="L4969" i="8"/>
  <c r="K3341" i="8"/>
  <c r="L3341" i="8"/>
  <c r="K3592" i="8"/>
  <c r="L3592" i="8"/>
  <c r="L3802" i="8"/>
  <c r="K3942" i="8"/>
  <c r="L3942" i="8"/>
  <c r="K4082" i="8"/>
  <c r="L4082" i="8"/>
  <c r="L4188" i="8"/>
  <c r="L3283" i="8"/>
  <c r="K3409" i="8"/>
  <c r="L3409" i="8"/>
  <c r="L3713" i="8"/>
  <c r="K4138" i="8"/>
  <c r="L4138" i="8"/>
  <c r="K4660" i="8"/>
  <c r="L4660" i="8"/>
  <c r="K3468" i="8"/>
  <c r="L3468" i="8"/>
  <c r="K3997" i="8"/>
  <c r="L3997" i="8"/>
  <c r="K4001" i="8"/>
  <c r="L4001" i="8"/>
  <c r="L2179" i="8"/>
  <c r="K2189" i="8"/>
  <c r="L2189" i="8"/>
  <c r="L2796" i="8"/>
  <c r="K2882" i="8"/>
  <c r="L2882" i="8"/>
  <c r="K3264" i="8"/>
  <c r="L3264" i="8"/>
  <c r="K4414" i="8"/>
  <c r="L4414" i="8"/>
  <c r="K2584" i="8"/>
  <c r="L2584" i="8"/>
  <c r="K2812" i="8"/>
  <c r="L2812" i="8"/>
  <c r="K2935" i="8"/>
  <c r="L2935" i="8"/>
  <c r="K3028" i="8"/>
  <c r="L3028" i="8"/>
  <c r="K3096" i="8"/>
  <c r="L3096" i="8"/>
  <c r="K3190" i="8"/>
  <c r="L3190" i="8"/>
  <c r="K4268" i="8"/>
  <c r="L4268" i="8"/>
  <c r="L2486" i="8"/>
  <c r="L2603" i="8"/>
  <c r="K2628" i="8"/>
  <c r="L2628" i="8"/>
  <c r="K2684" i="8"/>
  <c r="L2684" i="8"/>
  <c r="L2712" i="8"/>
  <c r="L2748" i="8"/>
  <c r="L2776" i="8"/>
  <c r="L2850" i="8"/>
  <c r="K3012" i="8"/>
  <c r="L3012" i="8"/>
  <c r="L3092" i="8"/>
  <c r="K3306" i="8"/>
  <c r="L3306" i="8"/>
  <c r="L3394" i="8"/>
  <c r="K3610" i="8"/>
  <c r="L3610" i="8"/>
  <c r="K3804" i="8"/>
  <c r="L3804" i="8"/>
  <c r="K3857" i="8"/>
  <c r="L3857" i="8"/>
  <c r="K3678" i="8"/>
  <c r="L3678" i="8"/>
  <c r="K3760" i="8"/>
  <c r="L3760" i="8"/>
  <c r="K3832" i="8"/>
  <c r="L3832" i="8"/>
  <c r="L3851" i="8"/>
  <c r="K3863" i="8"/>
  <c r="L3863" i="8"/>
  <c r="K3908" i="8"/>
  <c r="L3908" i="8"/>
  <c r="K4591" i="8"/>
  <c r="L4591" i="8"/>
  <c r="K3559" i="8"/>
  <c r="L3559" i="8"/>
  <c r="L3850" i="8"/>
  <c r="K4267" i="8"/>
  <c r="L4267" i="8"/>
  <c r="L4958" i="8"/>
  <c r="K4370" i="8"/>
  <c r="L4370" i="8"/>
  <c r="K4543" i="8"/>
  <c r="L4543" i="8"/>
  <c r="L3517" i="8"/>
  <c r="K3598" i="8"/>
  <c r="L3598" i="8"/>
  <c r="K3629" i="8"/>
  <c r="L3629" i="8"/>
  <c r="L3661" i="8"/>
  <c r="L3706" i="8"/>
  <c r="L3798" i="8"/>
  <c r="K3900" i="8"/>
  <c r="L3900" i="8"/>
  <c r="K3971" i="8"/>
  <c r="L3971" i="8"/>
  <c r="K4029" i="8"/>
  <c r="L4029" i="8"/>
  <c r="K4200" i="8"/>
  <c r="L4200" i="8"/>
  <c r="K4231" i="8"/>
  <c r="L4231" i="8"/>
  <c r="K4339" i="8"/>
  <c r="L4339" i="8"/>
  <c r="L4440" i="8"/>
  <c r="L3224" i="8"/>
  <c r="L3260" i="8"/>
  <c r="K3458" i="8"/>
  <c r="L3458" i="8"/>
  <c r="K4060" i="8"/>
  <c r="L4060" i="8"/>
  <c r="K4211" i="8"/>
  <c r="L4211" i="8"/>
  <c r="K4275" i="8"/>
  <c r="L4275" i="8"/>
  <c r="K4400" i="8"/>
  <c r="L4400" i="8"/>
  <c r="K3297" i="8"/>
  <c r="L3297" i="8"/>
  <c r="K3317" i="8"/>
  <c r="L3317" i="8"/>
  <c r="K3384" i="8"/>
  <c r="L3384" i="8"/>
  <c r="K3793" i="8"/>
  <c r="L3793" i="8"/>
  <c r="K3860" i="8"/>
  <c r="L3860" i="8"/>
  <c r="K3871" i="8"/>
  <c r="L3871" i="8"/>
  <c r="L3924" i="8"/>
  <c r="L4085" i="8"/>
  <c r="L4152" i="8"/>
  <c r="K4394" i="8"/>
  <c r="L4394" i="8"/>
  <c r="L4542" i="8"/>
  <c r="K4602" i="8"/>
  <c r="L4602" i="8"/>
  <c r="L4695" i="8"/>
  <c r="K3020" i="8"/>
  <c r="L3020" i="8"/>
  <c r="K3054" i="8"/>
  <c r="L3054" i="8"/>
  <c r="L3066" i="8"/>
  <c r="K3095" i="8"/>
  <c r="L3095" i="8"/>
  <c r="K3156" i="8"/>
  <c r="L3156" i="8"/>
  <c r="K3170" i="8"/>
  <c r="L3170" i="8"/>
  <c r="K3175" i="8"/>
  <c r="L3175" i="8"/>
  <c r="L3180" i="8"/>
  <c r="K3216" i="8"/>
  <c r="L3216" i="8"/>
  <c r="L3254" i="8"/>
  <c r="K3277" i="8"/>
  <c r="L3277" i="8"/>
  <c r="L3286" i="8"/>
  <c r="L3321" i="8"/>
  <c r="K3363" i="8"/>
  <c r="L3363" i="8"/>
  <c r="L3376" i="8"/>
  <c r="K3479" i="8"/>
  <c r="L3479" i="8"/>
  <c r="L3501" i="8"/>
  <c r="L3634" i="8"/>
  <c r="K3751" i="8"/>
  <c r="L3751" i="8"/>
  <c r="K3777" i="8"/>
  <c r="L3777" i="8"/>
  <c r="K3822" i="8"/>
  <c r="L3822" i="8"/>
  <c r="K3846" i="8"/>
  <c r="L3846" i="8"/>
  <c r="K3853" i="8"/>
  <c r="L3853" i="8"/>
  <c r="K4095" i="8"/>
  <c r="L4095" i="8"/>
  <c r="K4338" i="8"/>
  <c r="L4338" i="8"/>
  <c r="K4636" i="8"/>
  <c r="L4636" i="8"/>
  <c r="L2730" i="8"/>
  <c r="L2788" i="8"/>
  <c r="L2944" i="8"/>
  <c r="L3237" i="8"/>
  <c r="L3311" i="8"/>
  <c r="K3339" i="8"/>
  <c r="L3339" i="8"/>
  <c r="L3434" i="8"/>
  <c r="L3488" i="8"/>
  <c r="L3539" i="8"/>
  <c r="L3628" i="8"/>
  <c r="K3852" i="8"/>
  <c r="L3852" i="8"/>
  <c r="K3922" i="8"/>
  <c r="L3922" i="8"/>
  <c r="L4047" i="8"/>
  <c r="L4058" i="8"/>
  <c r="L4081" i="8"/>
  <c r="L4103" i="8"/>
  <c r="K4104" i="8"/>
  <c r="L4104" i="8"/>
  <c r="K4185" i="8"/>
  <c r="L4185" i="8"/>
  <c r="K4259" i="8"/>
  <c r="L4259" i="8"/>
  <c r="K4372" i="8"/>
  <c r="L4372" i="8"/>
  <c r="K4445" i="8"/>
  <c r="L4445" i="8"/>
  <c r="L4625" i="8"/>
  <c r="K4743" i="8"/>
  <c r="L4743" i="8"/>
  <c r="K4902" i="8"/>
  <c r="L4902" i="8"/>
  <c r="K3359" i="8"/>
  <c r="L3359" i="8"/>
  <c r="K3475" i="8"/>
  <c r="L3475" i="8"/>
  <c r="L4169" i="8"/>
  <c r="K4181" i="8"/>
  <c r="L4181" i="8"/>
  <c r="K4321" i="8"/>
  <c r="L4321" i="8"/>
  <c r="K4420" i="8"/>
  <c r="L4420" i="8"/>
  <c r="K4427" i="8"/>
  <c r="L4427" i="8"/>
  <c r="L4442" i="8"/>
  <c r="K4529" i="8"/>
  <c r="L4529" i="8"/>
  <c r="K4893" i="8"/>
  <c r="L4893" i="8"/>
  <c r="L3188" i="8"/>
  <c r="K3193" i="8"/>
  <c r="L3193" i="8"/>
  <c r="K3227" i="8"/>
  <c r="L3227" i="8"/>
  <c r="L3265" i="8"/>
  <c r="L3387" i="8"/>
  <c r="K3403" i="8"/>
  <c r="L3403" i="8"/>
  <c r="L3442" i="8"/>
  <c r="L3443" i="8"/>
  <c r="L3538" i="8"/>
  <c r="L3578" i="8"/>
  <c r="L3782" i="8"/>
  <c r="K3816" i="8"/>
  <c r="L3816" i="8"/>
  <c r="K3884" i="8"/>
  <c r="L3884" i="8"/>
  <c r="L4013" i="8"/>
  <c r="L4046" i="8"/>
  <c r="K4496" i="8"/>
  <c r="L4496" i="8"/>
  <c r="L4709" i="8"/>
  <c r="L3296" i="8"/>
  <c r="K3594" i="8"/>
  <c r="L3594" i="8"/>
  <c r="L3654" i="8"/>
  <c r="L3741" i="8"/>
  <c r="K3742" i="8"/>
  <c r="L3742" i="8"/>
  <c r="K3772" i="8"/>
  <c r="L3772" i="8"/>
  <c r="K3842" i="8"/>
  <c r="L3842" i="8"/>
  <c r="L3962" i="8"/>
  <c r="K4151" i="8"/>
  <c r="L4151" i="8"/>
  <c r="K4687" i="8"/>
  <c r="L4687" i="8"/>
  <c r="K4760" i="8"/>
  <c r="L4760" i="8"/>
  <c r="K4883" i="8"/>
  <c r="L4883" i="8"/>
  <c r="K4524" i="8"/>
  <c r="L4524" i="8"/>
  <c r="K4684" i="8"/>
  <c r="L4684" i="8"/>
  <c r="K4799" i="8"/>
  <c r="L4799" i="8"/>
  <c r="L3875" i="8"/>
  <c r="K4470" i="8"/>
  <c r="L4470" i="8"/>
  <c r="K4544" i="8"/>
  <c r="L4544" i="8"/>
  <c r="L4568" i="8"/>
  <c r="L4702" i="8"/>
  <c r="K4768" i="8"/>
  <c r="L4768" i="8"/>
  <c r="K4835" i="8"/>
  <c r="L4835" i="8"/>
  <c r="K4857" i="8"/>
  <c r="L4857" i="8"/>
  <c r="K4916" i="8"/>
  <c r="L4916" i="8"/>
  <c r="K4988" i="8"/>
  <c r="L4988" i="8"/>
  <c r="K4166" i="8"/>
  <c r="L4166" i="8"/>
  <c r="K4351" i="8"/>
  <c r="L4351" i="8"/>
  <c r="K4441" i="8"/>
  <c r="L4441" i="8"/>
  <c r="K4481" i="8"/>
  <c r="L4481" i="8"/>
  <c r="K4639" i="8"/>
  <c r="L4639" i="8"/>
  <c r="K4767" i="8"/>
  <c r="L4767" i="8"/>
  <c r="L4005" i="8"/>
  <c r="L4179" i="8"/>
  <c r="K4244" i="8"/>
  <c r="L4244" i="8"/>
  <c r="L4298" i="8"/>
  <c r="K4305" i="8"/>
  <c r="L4305" i="8"/>
  <c r="L4404" i="8"/>
  <c r="K4415" i="8"/>
  <c r="L4415" i="8"/>
  <c r="L4473" i="8"/>
  <c r="L4631" i="8"/>
  <c r="L4668" i="8"/>
  <c r="L4696" i="8"/>
  <c r="L4793" i="8"/>
  <c r="L4216" i="8"/>
  <c r="K4264" i="8"/>
  <c r="L4264" i="8"/>
  <c r="L4355" i="8"/>
  <c r="L4408" i="8"/>
  <c r="K4623" i="8"/>
  <c r="L4623" i="8"/>
  <c r="L4670" i="8"/>
  <c r="K4042" i="8"/>
  <c r="L4042" i="8"/>
  <c r="K4253" i="8"/>
  <c r="L4253" i="8"/>
  <c r="K3888" i="8"/>
  <c r="L3888" i="8"/>
  <c r="K3972" i="8"/>
  <c r="L3972" i="8"/>
  <c r="L4015" i="8"/>
  <c r="L4032" i="8"/>
  <c r="K4076" i="8"/>
  <c r="L4076" i="8"/>
  <c r="K4102" i="8"/>
  <c r="L4102" i="8"/>
  <c r="K4114" i="8"/>
  <c r="L4114" i="8"/>
  <c r="L4115" i="8"/>
  <c r="L4129" i="8"/>
  <c r="K4141" i="8"/>
  <c r="L4141" i="8"/>
  <c r="K4190" i="8"/>
  <c r="L4190" i="8"/>
  <c r="L4223" i="8"/>
  <c r="L4317" i="8"/>
  <c r="L4358" i="8"/>
  <c r="L4366" i="8"/>
  <c r="L4541" i="8"/>
  <c r="K4650" i="8"/>
  <c r="L4650" i="8"/>
  <c r="K4841" i="8"/>
  <c r="L4841" i="8"/>
  <c r="K4848" i="8"/>
  <c r="L4848" i="8"/>
  <c r="K4869" i="8"/>
  <c r="L4869" i="8"/>
  <c r="L2816" i="8"/>
  <c r="L2833" i="8"/>
  <c r="L3006" i="8"/>
  <c r="L3608" i="8"/>
  <c r="L3790" i="8"/>
  <c r="L3796" i="8"/>
  <c r="L3836" i="8"/>
  <c r="L3889" i="8"/>
  <c r="K3898" i="8"/>
  <c r="L3898" i="8"/>
  <c r="L3982" i="8"/>
  <c r="L4003" i="8"/>
  <c r="L4025" i="8"/>
  <c r="L4075" i="8"/>
  <c r="L4171" i="8"/>
  <c r="K4263" i="8"/>
  <c r="L4263" i="8"/>
  <c r="K4300" i="8"/>
  <c r="L4300" i="8"/>
  <c r="K4328" i="8"/>
  <c r="L4328" i="8"/>
  <c r="L4471" i="8"/>
  <c r="L4645" i="8"/>
  <c r="L4840" i="8"/>
  <c r="K4882" i="8"/>
  <c r="L4882" i="8"/>
  <c r="L4713" i="8"/>
  <c r="K4754" i="8"/>
  <c r="L4754" i="8"/>
  <c r="L4764" i="8"/>
  <c r="L4773" i="8"/>
  <c r="K4796" i="8"/>
  <c r="L4796" i="8"/>
  <c r="L4797" i="8"/>
  <c r="K4827" i="8"/>
  <c r="L4827" i="8"/>
  <c r="L4932" i="8"/>
  <c r="L4296" i="8"/>
  <c r="L4369" i="8"/>
  <c r="L4406" i="8"/>
  <c r="L4570" i="8"/>
  <c r="L4700" i="8"/>
  <c r="L4749" i="8"/>
  <c r="L4795" i="8"/>
  <c r="L4822" i="8"/>
  <c r="K4672" i="8"/>
  <c r="L4672" i="8"/>
  <c r="K4693" i="8"/>
  <c r="L4693" i="8"/>
  <c r="L4712" i="8"/>
  <c r="K4737" i="8"/>
  <c r="L4737" i="8"/>
  <c r="L4846" i="8"/>
  <c r="L4850" i="8"/>
  <c r="K4963" i="8"/>
  <c r="L4963" i="8"/>
  <c r="K4711" i="8"/>
  <c r="L4711" i="8"/>
  <c r="L4752" i="8"/>
  <c r="K4757" i="8"/>
  <c r="L4757" i="8"/>
  <c r="K4772" i="8"/>
  <c r="L4772" i="8"/>
  <c r="L4804" i="8"/>
  <c r="L4821" i="8"/>
  <c r="L4072" i="8"/>
  <c r="L4173" i="8"/>
  <c r="L4368" i="8"/>
  <c r="L4596" i="8"/>
  <c r="L4634" i="8"/>
  <c r="R343" i="8"/>
  <c r="X751" i="8"/>
  <c r="U754" i="8"/>
  <c r="U97" i="8"/>
  <c r="X136" i="8"/>
  <c r="R301" i="8"/>
  <c r="R409" i="8"/>
  <c r="R413" i="8"/>
  <c r="R507" i="8"/>
  <c r="X522" i="8"/>
  <c r="X543" i="8"/>
  <c r="U968" i="8"/>
  <c r="R17" i="8"/>
  <c r="X44" i="8"/>
  <c r="X168" i="8"/>
  <c r="X224" i="8"/>
  <c r="X255" i="8"/>
  <c r="U340" i="8"/>
  <c r="R355" i="8"/>
  <c r="U109" i="8"/>
  <c r="X227" i="8"/>
  <c r="U1013" i="8"/>
  <c r="U1467" i="8"/>
  <c r="U43" i="8"/>
  <c r="U132" i="8"/>
  <c r="U214" i="8"/>
  <c r="X283" i="8"/>
  <c r="R521" i="8"/>
  <c r="R607" i="8"/>
  <c r="U768" i="8"/>
  <c r="R785" i="8"/>
  <c r="U862" i="8"/>
  <c r="R1089" i="8"/>
  <c r="U1613" i="8"/>
  <c r="X2588" i="8"/>
  <c r="U551" i="8"/>
  <c r="U697" i="8"/>
  <c r="U781" i="8"/>
  <c r="R806" i="8"/>
  <c r="U505" i="8"/>
  <c r="R82" i="8"/>
  <c r="U114" i="8"/>
  <c r="X365" i="8"/>
  <c r="U742" i="8"/>
  <c r="X874" i="8"/>
  <c r="U1634" i="8"/>
  <c r="X2036" i="8"/>
  <c r="R622" i="8"/>
  <c r="R2480" i="8"/>
  <c r="U86" i="8"/>
  <c r="X87" i="8"/>
  <c r="X280" i="8"/>
  <c r="U317" i="8"/>
  <c r="R437" i="8"/>
  <c r="X439" i="8"/>
  <c r="R441" i="8"/>
  <c r="X507" i="8"/>
  <c r="X558" i="8"/>
  <c r="U596" i="8"/>
  <c r="U717" i="8"/>
  <c r="U747" i="8"/>
  <c r="X1247" i="8"/>
  <c r="U1515" i="8"/>
  <c r="X1658" i="8"/>
  <c r="X1698" i="8"/>
  <c r="U1704" i="8"/>
  <c r="X1785" i="8"/>
  <c r="U141" i="8"/>
  <c r="X24" i="8"/>
  <c r="X120" i="8"/>
  <c r="X197" i="8"/>
  <c r="R257" i="8"/>
  <c r="U261" i="8"/>
  <c r="X351" i="8"/>
  <c r="X362" i="8"/>
  <c r="U496" i="8"/>
  <c r="X539" i="8"/>
  <c r="X861" i="8"/>
  <c r="U926" i="8"/>
  <c r="X1694" i="8"/>
  <c r="U55" i="8"/>
  <c r="X61" i="8"/>
  <c r="X292" i="8"/>
  <c r="U370" i="8"/>
  <c r="X423" i="8"/>
  <c r="U449" i="8"/>
  <c r="U602" i="8"/>
  <c r="R870" i="8"/>
  <c r="X1385" i="8"/>
  <c r="X2045" i="8"/>
  <c r="U81" i="8"/>
  <c r="X658" i="8"/>
  <c r="X664" i="8"/>
  <c r="R839" i="8"/>
  <c r="U880" i="8"/>
  <c r="X557" i="8"/>
  <c r="R787" i="8"/>
  <c r="X1803" i="8"/>
  <c r="U142" i="8"/>
  <c r="R963" i="8"/>
  <c r="U995" i="8"/>
  <c r="U1214" i="8"/>
  <c r="U1654" i="8"/>
  <c r="X19" i="8"/>
  <c r="X20" i="8"/>
  <c r="X194" i="8"/>
  <c r="U228" i="8"/>
  <c r="R299" i="8"/>
  <c r="R933" i="8"/>
  <c r="U2047" i="8"/>
  <c r="X48" i="8"/>
  <c r="R59" i="8"/>
  <c r="U95" i="8"/>
  <c r="R259" i="8"/>
  <c r="X266" i="8"/>
  <c r="U440" i="8"/>
  <c r="R830" i="8"/>
  <c r="R838" i="8"/>
  <c r="X841" i="8"/>
  <c r="U1361" i="8"/>
  <c r="X1873" i="8"/>
  <c r="U18" i="8"/>
  <c r="X49" i="8"/>
  <c r="X208" i="8"/>
  <c r="U345" i="8"/>
  <c r="X2121" i="8"/>
  <c r="X78" i="8"/>
  <c r="R100" i="8"/>
  <c r="X622" i="8"/>
  <c r="R706" i="8"/>
  <c r="U752" i="8"/>
  <c r="U1039" i="8"/>
  <c r="U1673" i="8"/>
  <c r="U128" i="8"/>
  <c r="R147" i="8"/>
  <c r="U412" i="8"/>
  <c r="R767" i="8"/>
  <c r="R811" i="8"/>
  <c r="U885" i="8"/>
  <c r="U1210" i="8"/>
  <c r="R1440" i="8"/>
  <c r="U1898" i="8"/>
  <c r="R119" i="8"/>
  <c r="R469" i="8"/>
  <c r="R483" i="8"/>
  <c r="X814" i="8"/>
  <c r="U824" i="8"/>
  <c r="R888" i="8"/>
  <c r="R1966" i="8"/>
  <c r="U26" i="8"/>
  <c r="X57" i="8"/>
  <c r="U172" i="8"/>
  <c r="R187" i="8"/>
  <c r="R341" i="8"/>
  <c r="X998" i="8"/>
  <c r="X1084" i="8"/>
  <c r="U15" i="8"/>
  <c r="X29" i="8"/>
  <c r="R315" i="8"/>
  <c r="X425" i="8"/>
  <c r="X465" i="8"/>
  <c r="R511" i="8"/>
  <c r="R579" i="8"/>
  <c r="U927" i="8"/>
  <c r="R1123" i="8"/>
  <c r="X1574" i="8"/>
  <c r="X2074" i="8"/>
  <c r="W73" i="8"/>
  <c r="X73" i="8"/>
  <c r="W102" i="8"/>
  <c r="X102" i="8"/>
  <c r="X151" i="8"/>
  <c r="W151" i="8"/>
  <c r="Q208" i="8"/>
  <c r="R208" i="8"/>
  <c r="X249" i="8"/>
  <c r="W249" i="8"/>
  <c r="K252" i="8"/>
  <c r="L252" i="8"/>
  <c r="U267" i="8"/>
  <c r="W347" i="8"/>
  <c r="X347" i="8"/>
  <c r="K350" i="8"/>
  <c r="L350" i="8"/>
  <c r="X564" i="8"/>
  <c r="X580" i="8"/>
  <c r="R599" i="8"/>
  <c r="U605" i="8"/>
  <c r="W641" i="8"/>
  <c r="X641" i="8"/>
  <c r="R826" i="8"/>
  <c r="T908" i="8"/>
  <c r="U908" i="8"/>
  <c r="K1031" i="8"/>
  <c r="L1031" i="8"/>
  <c r="Q1085" i="8"/>
  <c r="R1085" i="8"/>
  <c r="W1192" i="8"/>
  <c r="X1192" i="8"/>
  <c r="R1199" i="8"/>
  <c r="K1265" i="8"/>
  <c r="L1265" i="8"/>
  <c r="U1284" i="8"/>
  <c r="K1471" i="8"/>
  <c r="L1471" i="8"/>
  <c r="Q1479" i="8"/>
  <c r="R1479" i="8"/>
  <c r="T1498" i="8"/>
  <c r="U1498" i="8"/>
  <c r="W1544" i="8"/>
  <c r="X1544" i="8"/>
  <c r="X1621" i="8"/>
  <c r="W1621" i="8"/>
  <c r="T1648" i="8"/>
  <c r="U1648" i="8"/>
  <c r="K1689" i="8"/>
  <c r="L1689" i="8"/>
  <c r="W1791" i="8"/>
  <c r="X1791" i="8"/>
  <c r="K1879" i="8"/>
  <c r="L1879" i="8"/>
  <c r="Q1895" i="8"/>
  <c r="R1895" i="8"/>
  <c r="K1991" i="8"/>
  <c r="L1991" i="8"/>
  <c r="K11" i="8"/>
  <c r="L11" i="8"/>
  <c r="U31" i="8"/>
  <c r="W82" i="8"/>
  <c r="X82" i="8"/>
  <c r="K96" i="8"/>
  <c r="L96" i="8"/>
  <c r="R118" i="8"/>
  <c r="W127" i="8"/>
  <c r="X127" i="8"/>
  <c r="T144" i="8"/>
  <c r="U144" i="8"/>
  <c r="K177" i="8"/>
  <c r="L177" i="8"/>
  <c r="W196" i="8"/>
  <c r="X196" i="8"/>
  <c r="R204" i="8"/>
  <c r="W222" i="8"/>
  <c r="X222" i="8"/>
  <c r="K225" i="8"/>
  <c r="L225" i="8"/>
  <c r="W294" i="8"/>
  <c r="X294" i="8"/>
  <c r="W321" i="8"/>
  <c r="X321" i="8"/>
  <c r="R328" i="8"/>
  <c r="X342" i="8"/>
  <c r="K368" i="8"/>
  <c r="L368" i="8"/>
  <c r="U397" i="8"/>
  <c r="U425" i="8"/>
  <c r="T471" i="8"/>
  <c r="U471" i="8"/>
  <c r="W510" i="8"/>
  <c r="X510" i="8"/>
  <c r="Q521" i="8"/>
  <c r="K533" i="8"/>
  <c r="L533" i="8"/>
  <c r="Q548" i="8"/>
  <c r="R548" i="8"/>
  <c r="W664" i="8"/>
  <c r="Q706" i="8"/>
  <c r="T720" i="8"/>
  <c r="U720" i="8"/>
  <c r="Q726" i="8"/>
  <c r="R726" i="8"/>
  <c r="W755" i="8"/>
  <c r="X755" i="8"/>
  <c r="K773" i="8"/>
  <c r="L773" i="8"/>
  <c r="U857" i="8"/>
  <c r="U867" i="8"/>
  <c r="R6" i="8"/>
  <c r="Q6" i="8"/>
  <c r="R92" i="8"/>
  <c r="T96" i="8"/>
  <c r="U96" i="8"/>
  <c r="R99" i="8"/>
  <c r="U104" i="8"/>
  <c r="T104" i="8"/>
  <c r="Q152" i="8"/>
  <c r="R152" i="8"/>
  <c r="X190" i="8"/>
  <c r="T286" i="8"/>
  <c r="U286" i="8"/>
  <c r="R295" i="8"/>
  <c r="R308" i="8"/>
  <c r="U309" i="8"/>
  <c r="T380" i="8"/>
  <c r="U380" i="8"/>
  <c r="U429" i="8"/>
  <c r="T429" i="8"/>
  <c r="W440" i="8"/>
  <c r="X440" i="8"/>
  <c r="W496" i="8"/>
  <c r="X496" i="8"/>
  <c r="U513" i="8"/>
  <c r="T513" i="8"/>
  <c r="R565" i="8"/>
  <c r="R602" i="8"/>
  <c r="Q602" i="8"/>
  <c r="W649" i="8"/>
  <c r="X649" i="8"/>
  <c r="T700" i="8"/>
  <c r="U700" i="8"/>
  <c r="R776" i="8"/>
  <c r="Q828" i="8"/>
  <c r="R828" i="8"/>
  <c r="K831" i="8"/>
  <c r="L831" i="8"/>
  <c r="Q846" i="8"/>
  <c r="R846" i="8"/>
  <c r="T855" i="8"/>
  <c r="U855" i="8"/>
  <c r="K897" i="8"/>
  <c r="L897" i="8"/>
  <c r="R942" i="8"/>
  <c r="Q942" i="8"/>
  <c r="T1024" i="8"/>
  <c r="U1024" i="8"/>
  <c r="K1262" i="8"/>
  <c r="L1262" i="8"/>
  <c r="T1337" i="8"/>
  <c r="U1337" i="8"/>
  <c r="K1347" i="8"/>
  <c r="L1347" i="8"/>
  <c r="Q1348" i="8"/>
  <c r="R1348" i="8"/>
  <c r="U1352" i="8"/>
  <c r="T1352" i="8"/>
  <c r="T1363" i="8"/>
  <c r="U1363" i="8"/>
  <c r="U1393" i="8"/>
  <c r="R1418" i="8"/>
  <c r="Q1418" i="8"/>
  <c r="K1439" i="8"/>
  <c r="L1439" i="8"/>
  <c r="R1442" i="8"/>
  <c r="Q1442" i="8"/>
  <c r="Q1447" i="8"/>
  <c r="R1447" i="8"/>
  <c r="T1452" i="8"/>
  <c r="U1452" i="8"/>
  <c r="Q1463" i="8"/>
  <c r="R1463" i="8"/>
  <c r="R1470" i="8"/>
  <c r="Q1470" i="8"/>
  <c r="U1559" i="8"/>
  <c r="T1593" i="8"/>
  <c r="U1593" i="8"/>
  <c r="Q1632" i="8"/>
  <c r="R1632" i="8"/>
  <c r="K1658" i="8"/>
  <c r="L1658" i="8"/>
  <c r="Q1752" i="8"/>
  <c r="R1752" i="8"/>
  <c r="U1775" i="8"/>
  <c r="T1796" i="8"/>
  <c r="U1796" i="8"/>
  <c r="W1823" i="8"/>
  <c r="X1823" i="8"/>
  <c r="X2025" i="8"/>
  <c r="X2102" i="8"/>
  <c r="U2138" i="8"/>
  <c r="T2138" i="8"/>
  <c r="T2176" i="8"/>
  <c r="U2176" i="8"/>
  <c r="K2216" i="8"/>
  <c r="L2216" i="8"/>
  <c r="T2230" i="8"/>
  <c r="U2230" i="8"/>
  <c r="Q2290" i="8"/>
  <c r="R2290" i="8"/>
  <c r="X2310" i="8"/>
  <c r="W2310" i="8"/>
  <c r="T2319" i="8"/>
  <c r="U2319" i="8"/>
  <c r="R2368" i="8"/>
  <c r="Q2368" i="8"/>
  <c r="W2390" i="8"/>
  <c r="X2390" i="8"/>
  <c r="Q2435" i="8"/>
  <c r="R2435" i="8"/>
  <c r="R2460" i="8"/>
  <c r="Q2460" i="8"/>
  <c r="X2491" i="8"/>
  <c r="K2507" i="8"/>
  <c r="L2507" i="8"/>
  <c r="T2590" i="8"/>
  <c r="U2590" i="8"/>
  <c r="Q2627" i="8"/>
  <c r="R2627" i="8"/>
  <c r="X2658" i="8"/>
  <c r="W2658" i="8"/>
  <c r="K2768" i="8"/>
  <c r="L2768" i="8"/>
  <c r="T2813" i="8"/>
  <c r="U2813" i="8"/>
  <c r="W3095" i="8"/>
  <c r="X3095" i="8"/>
  <c r="W3204" i="8"/>
  <c r="X3204" i="8"/>
  <c r="Q3352" i="8"/>
  <c r="R3352" i="8"/>
  <c r="W39" i="8"/>
  <c r="X39" i="8"/>
  <c r="W84" i="8"/>
  <c r="X84" i="8"/>
  <c r="K110" i="8"/>
  <c r="L110" i="8"/>
  <c r="U112" i="8"/>
  <c r="T140" i="8"/>
  <c r="U140" i="8"/>
  <c r="W141" i="8"/>
  <c r="X141" i="8"/>
  <c r="K144" i="8"/>
  <c r="L144" i="8"/>
  <c r="R148" i="8"/>
  <c r="Q161" i="8"/>
  <c r="R161" i="8"/>
  <c r="R170" i="8"/>
  <c r="R171" i="8"/>
  <c r="T186" i="8"/>
  <c r="U186" i="8"/>
  <c r="U187" i="8"/>
  <c r="W190" i="8"/>
  <c r="K219" i="8"/>
  <c r="L219" i="8"/>
  <c r="R246" i="8"/>
  <c r="Q259" i="8"/>
  <c r="W264" i="8"/>
  <c r="X264" i="8"/>
  <c r="R272" i="8"/>
  <c r="T284" i="8"/>
  <c r="U284" i="8"/>
  <c r="X286" i="8"/>
  <c r="W298" i="8"/>
  <c r="X298" i="8"/>
  <c r="K317" i="8"/>
  <c r="L317" i="8"/>
  <c r="W336" i="8"/>
  <c r="X336" i="8"/>
  <c r="W363" i="8"/>
  <c r="X363" i="8"/>
  <c r="T368" i="8"/>
  <c r="U368" i="8"/>
  <c r="X402" i="8"/>
  <c r="W402" i="8"/>
  <c r="T407" i="8"/>
  <c r="U407" i="8"/>
  <c r="Q427" i="8"/>
  <c r="R427" i="8"/>
  <c r="T435" i="8"/>
  <c r="U435" i="8"/>
  <c r="Q483" i="8"/>
  <c r="Q511" i="8"/>
  <c r="W514" i="8"/>
  <c r="X514" i="8"/>
  <c r="K524" i="8"/>
  <c r="L524" i="8"/>
  <c r="T532" i="8"/>
  <c r="U532" i="8"/>
  <c r="T540" i="8"/>
  <c r="U540" i="8"/>
  <c r="T551" i="8"/>
  <c r="Q647" i="8"/>
  <c r="R647" i="8"/>
  <c r="Q653" i="8"/>
  <c r="R653" i="8"/>
  <c r="R659" i="8"/>
  <c r="Q684" i="8"/>
  <c r="R684" i="8"/>
  <c r="K752" i="8"/>
  <c r="L752" i="8"/>
  <c r="X784" i="8"/>
  <c r="W784" i="8"/>
  <c r="Q854" i="8"/>
  <c r="R854" i="8"/>
  <c r="W861" i="8"/>
  <c r="W874" i="8"/>
  <c r="X899" i="8"/>
  <c r="T903" i="8"/>
  <c r="U903" i="8"/>
  <c r="R909" i="8"/>
  <c r="T918" i="8"/>
  <c r="U918" i="8"/>
  <c r="T1006" i="8"/>
  <c r="U1006" i="8"/>
  <c r="X1032" i="8"/>
  <c r="X1155" i="8"/>
  <c r="T1162" i="8"/>
  <c r="U1162" i="8"/>
  <c r="Q1174" i="8"/>
  <c r="R1174" i="8"/>
  <c r="T1179" i="8"/>
  <c r="U1179" i="8"/>
  <c r="Q1202" i="8"/>
  <c r="R1202" i="8"/>
  <c r="K1289" i="8"/>
  <c r="L1289" i="8"/>
  <c r="X1311" i="8"/>
  <c r="Q1378" i="8"/>
  <c r="R1378" i="8"/>
  <c r="X1381" i="8"/>
  <c r="Q1384" i="8"/>
  <c r="R1384" i="8"/>
  <c r="K1406" i="8"/>
  <c r="L1406" i="8"/>
  <c r="X1409" i="8"/>
  <c r="W1409" i="8"/>
  <c r="Q1475" i="8"/>
  <c r="R1475" i="8"/>
  <c r="L1498" i="8"/>
  <c r="R1525" i="8"/>
  <c r="K1540" i="8"/>
  <c r="L1540" i="8"/>
  <c r="W1550" i="8"/>
  <c r="X1550" i="8"/>
  <c r="Q1554" i="8"/>
  <c r="R1554" i="8"/>
  <c r="W1556" i="8"/>
  <c r="X1556" i="8"/>
  <c r="X1607" i="8"/>
  <c r="K1642" i="8"/>
  <c r="L1642" i="8"/>
  <c r="K1702" i="8"/>
  <c r="L1702" i="8"/>
  <c r="T1764" i="8"/>
  <c r="U1764" i="8"/>
  <c r="T1768" i="8"/>
  <c r="U1768" i="8"/>
  <c r="Q1780" i="8"/>
  <c r="R1780" i="8"/>
  <c r="Q1784" i="8"/>
  <c r="R1784" i="8"/>
  <c r="T1788" i="8"/>
  <c r="U1788" i="8"/>
  <c r="X1804" i="8"/>
  <c r="K1880" i="8"/>
  <c r="L1880" i="8"/>
  <c r="T1898" i="8"/>
  <c r="W1907" i="8"/>
  <c r="X1907" i="8"/>
  <c r="Q1910" i="8"/>
  <c r="R1910" i="8"/>
  <c r="R1980" i="8"/>
  <c r="W2025" i="8"/>
  <c r="W2029" i="8"/>
  <c r="X2029" i="8"/>
  <c r="K2033" i="8"/>
  <c r="L2033" i="8"/>
  <c r="W2036" i="8"/>
  <c r="T2143" i="8"/>
  <c r="U2143" i="8"/>
  <c r="U2229" i="8"/>
  <c r="T2263" i="8"/>
  <c r="U2263" i="8"/>
  <c r="R2277" i="8"/>
  <c r="Q2317" i="8"/>
  <c r="R2317" i="8"/>
  <c r="T2354" i="8"/>
  <c r="U2354" i="8"/>
  <c r="K2502" i="8"/>
  <c r="L2502" i="8"/>
  <c r="U2549" i="8"/>
  <c r="T2549" i="8"/>
  <c r="T2579" i="8"/>
  <c r="U2579" i="8"/>
  <c r="Q2609" i="8"/>
  <c r="R2609" i="8"/>
  <c r="W2638" i="8"/>
  <c r="X2638" i="8"/>
  <c r="W2713" i="8"/>
  <c r="X2713" i="8"/>
  <c r="K2872" i="8"/>
  <c r="L2872" i="8"/>
  <c r="W2900" i="8"/>
  <c r="X2900" i="8"/>
  <c r="L2906" i="8"/>
  <c r="K2907" i="8"/>
  <c r="L2907" i="8"/>
  <c r="R2941" i="8"/>
  <c r="Q2941" i="8"/>
  <c r="T2949" i="8"/>
  <c r="U2949" i="8"/>
  <c r="K2969" i="8"/>
  <c r="L2969" i="8"/>
  <c r="K2988" i="8"/>
  <c r="L2988" i="8"/>
  <c r="Q2996" i="8"/>
  <c r="R2996" i="8"/>
  <c r="K3043" i="8"/>
  <c r="L3043" i="8"/>
  <c r="R3198" i="8"/>
  <c r="Q3198" i="8"/>
  <c r="T3339" i="8"/>
  <c r="U3339" i="8"/>
  <c r="X3344" i="8"/>
  <c r="W3344" i="8"/>
  <c r="X3518" i="8"/>
  <c r="W3527" i="8"/>
  <c r="X3527" i="8"/>
  <c r="Q3530" i="8"/>
  <c r="R3530" i="8"/>
  <c r="X3619" i="8"/>
  <c r="R3694" i="8"/>
  <c r="Q3694" i="8"/>
  <c r="W3753" i="8"/>
  <c r="X3753" i="8"/>
  <c r="X3765" i="8"/>
  <c r="W3765" i="8"/>
  <c r="T3823" i="8"/>
  <c r="U3823" i="8"/>
  <c r="K3939" i="8"/>
  <c r="L3939" i="8"/>
  <c r="U3951" i="8"/>
  <c r="T3951" i="8"/>
  <c r="W3986" i="8"/>
  <c r="X3986" i="8"/>
  <c r="Q3995" i="8"/>
  <c r="R3995" i="8"/>
  <c r="K4201" i="8"/>
  <c r="L4201" i="8"/>
  <c r="T4264" i="8"/>
  <c r="U4264" i="8"/>
  <c r="W4290" i="8"/>
  <c r="X4290" i="8"/>
  <c r="W4459" i="8"/>
  <c r="X4459" i="8"/>
  <c r="X4462" i="8"/>
  <c r="W4462" i="8"/>
  <c r="K4558" i="8"/>
  <c r="L4558" i="8"/>
  <c r="Q4576" i="8"/>
  <c r="R4576" i="8"/>
  <c r="K4601" i="8"/>
  <c r="L4601" i="8"/>
  <c r="Q4750" i="8"/>
  <c r="R4750" i="8"/>
  <c r="W4751" i="8"/>
  <c r="X4751" i="8"/>
  <c r="R5" i="8"/>
  <c r="X7" i="8"/>
  <c r="T18" i="8"/>
  <c r="U19" i="8"/>
  <c r="X23" i="8"/>
  <c r="R43" i="8"/>
  <c r="R55" i="8"/>
  <c r="Q55" i="8"/>
  <c r="Q59" i="8"/>
  <c r="K79" i="8"/>
  <c r="L79" i="8"/>
  <c r="K89" i="8"/>
  <c r="L89" i="8"/>
  <c r="U100" i="8"/>
  <c r="T112" i="8"/>
  <c r="K135" i="8"/>
  <c r="L135" i="8"/>
  <c r="T139" i="8"/>
  <c r="U139" i="8"/>
  <c r="Q148" i="8"/>
  <c r="Q170" i="8"/>
  <c r="T174" i="8"/>
  <c r="U174" i="8"/>
  <c r="W179" i="8"/>
  <c r="X179" i="8"/>
  <c r="K182" i="8"/>
  <c r="L182" i="8"/>
  <c r="K208" i="8"/>
  <c r="L208" i="8"/>
  <c r="Q236" i="8"/>
  <c r="R236" i="8"/>
  <c r="X238" i="8"/>
  <c r="Q268" i="8"/>
  <c r="R268" i="8"/>
  <c r="U272" i="8"/>
  <c r="T272" i="8"/>
  <c r="W286" i="8"/>
  <c r="K306" i="8"/>
  <c r="L306" i="8"/>
  <c r="R357" i="8"/>
  <c r="L376" i="8"/>
  <c r="X381" i="8"/>
  <c r="W383" i="8"/>
  <c r="X383" i="8"/>
  <c r="K393" i="8"/>
  <c r="L393" i="8"/>
  <c r="R399" i="8"/>
  <c r="X410" i="8"/>
  <c r="W411" i="8"/>
  <c r="X411" i="8"/>
  <c r="K414" i="8"/>
  <c r="L414" i="8"/>
  <c r="X437" i="8"/>
  <c r="X438" i="8"/>
  <c r="W439" i="8"/>
  <c r="K442" i="8"/>
  <c r="L442" i="8"/>
  <c r="X466" i="8"/>
  <c r="U491" i="8"/>
  <c r="X493" i="8"/>
  <c r="K505" i="8"/>
  <c r="L505" i="8"/>
  <c r="Q507" i="8"/>
  <c r="T539" i="8"/>
  <c r="U539" i="8"/>
  <c r="U545" i="8"/>
  <c r="W554" i="8"/>
  <c r="X554" i="8"/>
  <c r="Q569" i="8"/>
  <c r="R569" i="8"/>
  <c r="R575" i="8"/>
  <c r="U606" i="8"/>
  <c r="T606" i="8"/>
  <c r="W608" i="8"/>
  <c r="X608" i="8"/>
  <c r="W675" i="8"/>
  <c r="X675" i="8"/>
  <c r="X685" i="8"/>
  <c r="U710" i="8"/>
  <c r="T710" i="8"/>
  <c r="T717" i="8"/>
  <c r="Q721" i="8"/>
  <c r="R721" i="8"/>
  <c r="W737" i="8"/>
  <c r="X737" i="8"/>
  <c r="U761" i="8"/>
  <c r="K769" i="8"/>
  <c r="L769" i="8"/>
  <c r="Q811" i="8"/>
  <c r="T822" i="8"/>
  <c r="U822" i="8"/>
  <c r="X828" i="8"/>
  <c r="W828" i="8"/>
  <c r="K830" i="8"/>
  <c r="L830" i="8"/>
  <c r="X869" i="8"/>
  <c r="R913" i="8"/>
  <c r="Q933" i="8"/>
  <c r="Q937" i="8"/>
  <c r="R937" i="8"/>
  <c r="X949" i="8"/>
  <c r="W949" i="8"/>
  <c r="T955" i="8"/>
  <c r="U955" i="8"/>
  <c r="L1022" i="8"/>
  <c r="T1047" i="8"/>
  <c r="U1047" i="8"/>
  <c r="R1066" i="8"/>
  <c r="X1078" i="8"/>
  <c r="W1105" i="8"/>
  <c r="X1105" i="8"/>
  <c r="X1122" i="8"/>
  <c r="T1134" i="8"/>
  <c r="U1134" i="8"/>
  <c r="R1149" i="8"/>
  <c r="Q1149" i="8"/>
  <c r="W1155" i="8"/>
  <c r="T1161" i="8"/>
  <c r="U1161" i="8"/>
  <c r="Q1167" i="8"/>
  <c r="R1167" i="8"/>
  <c r="W1175" i="8"/>
  <c r="X1175" i="8"/>
  <c r="L1191" i="8"/>
  <c r="U1208" i="8"/>
  <c r="R1236" i="8"/>
  <c r="T1278" i="8"/>
  <c r="U1278" i="8"/>
  <c r="T1369" i="8"/>
  <c r="U1369" i="8"/>
  <c r="T1424" i="8"/>
  <c r="U1424" i="8"/>
  <c r="X1501" i="8"/>
  <c r="X1521" i="8"/>
  <c r="W1521" i="8"/>
  <c r="Q1525" i="8"/>
  <c r="X1527" i="8"/>
  <c r="K1529" i="8"/>
  <c r="L1529" i="8"/>
  <c r="U1564" i="8"/>
  <c r="L1567" i="8"/>
  <c r="X1569" i="8"/>
  <c r="L1571" i="8"/>
  <c r="Q1575" i="8"/>
  <c r="R1575" i="8"/>
  <c r="X1599" i="8"/>
  <c r="K1602" i="8"/>
  <c r="L1602" i="8"/>
  <c r="W1607" i="8"/>
  <c r="K1663" i="8"/>
  <c r="L1663" i="8"/>
  <c r="K1674" i="8"/>
  <c r="L1674" i="8"/>
  <c r="W1694" i="8"/>
  <c r="Q1716" i="8"/>
  <c r="R1716" i="8"/>
  <c r="R1726" i="8"/>
  <c r="Q1726" i="8"/>
  <c r="W1742" i="8"/>
  <c r="X1742" i="8"/>
  <c r="L1778" i="8"/>
  <c r="L1844" i="8"/>
  <c r="U1858" i="8"/>
  <c r="T1858" i="8"/>
  <c r="K1865" i="8"/>
  <c r="L1865" i="8"/>
  <c r="W1883" i="8"/>
  <c r="X1883" i="8"/>
  <c r="K1886" i="8"/>
  <c r="L1886" i="8"/>
  <c r="T1889" i="8"/>
  <c r="U1889" i="8"/>
  <c r="Q1980" i="8"/>
  <c r="Q2050" i="8"/>
  <c r="R2050" i="8"/>
  <c r="T2080" i="8"/>
  <c r="U2080" i="8"/>
  <c r="K2119" i="8"/>
  <c r="L2119" i="8"/>
  <c r="K2127" i="8"/>
  <c r="L2127" i="8"/>
  <c r="W2129" i="8"/>
  <c r="X2129" i="8"/>
  <c r="K2149" i="8"/>
  <c r="L2149" i="8"/>
  <c r="Q2238" i="8"/>
  <c r="R2238" i="8"/>
  <c r="W2260" i="8"/>
  <c r="X2260" i="8"/>
  <c r="T2273" i="8"/>
  <c r="U2273" i="8"/>
  <c r="Q2276" i="8"/>
  <c r="R2276" i="8"/>
  <c r="U2332" i="8"/>
  <c r="T2332" i="8"/>
  <c r="W2376" i="8"/>
  <c r="X2376" i="8"/>
  <c r="Q2398" i="8"/>
  <c r="R2398" i="8"/>
  <c r="L2438" i="8"/>
  <c r="T2456" i="8"/>
  <c r="U2456" i="8"/>
  <c r="W2470" i="8"/>
  <c r="X2470" i="8"/>
  <c r="Q2603" i="8"/>
  <c r="R2603" i="8"/>
  <c r="Q2626" i="8"/>
  <c r="R2626" i="8"/>
  <c r="T2651" i="8"/>
  <c r="U2651" i="8"/>
  <c r="L2653" i="8"/>
  <c r="X2689" i="8"/>
  <c r="K2775" i="8"/>
  <c r="L2775" i="8"/>
  <c r="R2899" i="8"/>
  <c r="Q2899" i="8"/>
  <c r="X3000" i="8"/>
  <c r="X3123" i="8"/>
  <c r="W3123" i="8"/>
  <c r="T3292" i="8"/>
  <c r="U3292" i="8"/>
  <c r="U3366" i="8"/>
  <c r="Q3378" i="8"/>
  <c r="R3378" i="8"/>
  <c r="Q3441" i="8"/>
  <c r="R3441" i="8"/>
  <c r="W3518" i="8"/>
  <c r="K4215" i="8"/>
  <c r="L4215" i="8"/>
  <c r="W4486" i="8"/>
  <c r="X4486" i="8"/>
  <c r="W4529" i="8"/>
  <c r="X4529" i="8"/>
  <c r="K4586" i="8"/>
  <c r="L4586" i="8"/>
  <c r="Q4767" i="8"/>
  <c r="R4767" i="8"/>
  <c r="K15" i="8"/>
  <c r="L15" i="8"/>
  <c r="R25" i="8"/>
  <c r="U40" i="8"/>
  <c r="Q49" i="8"/>
  <c r="R49" i="8"/>
  <c r="L78" i="8"/>
  <c r="R91" i="8"/>
  <c r="X112" i="8"/>
  <c r="W112" i="8"/>
  <c r="T123" i="8"/>
  <c r="U123" i="8"/>
  <c r="T128" i="8"/>
  <c r="L134" i="8"/>
  <c r="W140" i="8"/>
  <c r="X140" i="8"/>
  <c r="Q147" i="8"/>
  <c r="W152" i="8"/>
  <c r="X152" i="8"/>
  <c r="K155" i="8"/>
  <c r="L155" i="8"/>
  <c r="R159" i="8"/>
  <c r="U163" i="8"/>
  <c r="T172" i="8"/>
  <c r="U173" i="8"/>
  <c r="W186" i="8"/>
  <c r="X186" i="8"/>
  <c r="X199" i="8"/>
  <c r="X211" i="8"/>
  <c r="W224" i="8"/>
  <c r="R254" i="8"/>
  <c r="R258" i="8"/>
  <c r="X272" i="8"/>
  <c r="Q281" i="8"/>
  <c r="R281" i="8"/>
  <c r="K303" i="8"/>
  <c r="L303" i="8"/>
  <c r="K313" i="8"/>
  <c r="L313" i="8"/>
  <c r="Q343" i="8"/>
  <c r="W348" i="8"/>
  <c r="X348" i="8"/>
  <c r="K351" i="8"/>
  <c r="L351" i="8"/>
  <c r="X369" i="8"/>
  <c r="R395" i="8"/>
  <c r="R398" i="8"/>
  <c r="R423" i="8"/>
  <c r="R426" i="8"/>
  <c r="R451" i="8"/>
  <c r="R454" i="8"/>
  <c r="X463" i="8"/>
  <c r="X467" i="8"/>
  <c r="R479" i="8"/>
  <c r="R482" i="8"/>
  <c r="X491" i="8"/>
  <c r="T545" i="8"/>
  <c r="T550" i="8"/>
  <c r="U550" i="8"/>
  <c r="U575" i="8"/>
  <c r="T575" i="8"/>
  <c r="Q579" i="8"/>
  <c r="X587" i="8"/>
  <c r="U628" i="8"/>
  <c r="R637" i="8"/>
  <c r="R674" i="8"/>
  <c r="W685" i="8"/>
  <c r="R688" i="8"/>
  <c r="U699" i="8"/>
  <c r="K706" i="8"/>
  <c r="L706" i="8"/>
  <c r="T742" i="8"/>
  <c r="W757" i="8"/>
  <c r="X757" i="8"/>
  <c r="U794" i="8"/>
  <c r="X795" i="8"/>
  <c r="W795" i="8"/>
  <c r="K803" i="8"/>
  <c r="L803" i="8"/>
  <c r="U812" i="8"/>
  <c r="L885" i="8"/>
  <c r="T893" i="8"/>
  <c r="U893" i="8"/>
  <c r="U898" i="8"/>
  <c r="U902" i="8"/>
  <c r="T902" i="8"/>
  <c r="T913" i="8"/>
  <c r="U913" i="8"/>
  <c r="U948" i="8"/>
  <c r="R959" i="8"/>
  <c r="K962" i="8"/>
  <c r="L962" i="8"/>
  <c r="X970" i="8"/>
  <c r="W970" i="8"/>
  <c r="R974" i="8"/>
  <c r="Q974" i="8"/>
  <c r="Q991" i="8"/>
  <c r="R991" i="8"/>
  <c r="U1005" i="8"/>
  <c r="U1016" i="8"/>
  <c r="W1037" i="8"/>
  <c r="X1037" i="8"/>
  <c r="L1044" i="8"/>
  <c r="T1055" i="8"/>
  <c r="U1055" i="8"/>
  <c r="Q1066" i="8"/>
  <c r="X1077" i="8"/>
  <c r="K1092" i="8"/>
  <c r="L1092" i="8"/>
  <c r="X1098" i="8"/>
  <c r="R1111" i="8"/>
  <c r="U1144" i="8"/>
  <c r="W1150" i="8"/>
  <c r="X1150" i="8"/>
  <c r="T1173" i="8"/>
  <c r="U1173" i="8"/>
  <c r="R1201" i="8"/>
  <c r="W1208" i="8"/>
  <c r="X1208" i="8"/>
  <c r="Q1216" i="8"/>
  <c r="R1216" i="8"/>
  <c r="K1229" i="8"/>
  <c r="L1229" i="8"/>
  <c r="W1293" i="8"/>
  <c r="X1293" i="8"/>
  <c r="K1313" i="8"/>
  <c r="L1313" i="8"/>
  <c r="U1315" i="8"/>
  <c r="T1315" i="8"/>
  <c r="W1319" i="8"/>
  <c r="X1319" i="8"/>
  <c r="R1328" i="8"/>
  <c r="T1336" i="8"/>
  <c r="U1336" i="8"/>
  <c r="U1362" i="8"/>
  <c r="X1364" i="8"/>
  <c r="L1395" i="8"/>
  <c r="K1411" i="8"/>
  <c r="L1411" i="8"/>
  <c r="Q1456" i="8"/>
  <c r="R1456" i="8"/>
  <c r="X1463" i="8"/>
  <c r="R1482" i="8"/>
  <c r="Q1482" i="8"/>
  <c r="L1503" i="8"/>
  <c r="K1512" i="8"/>
  <c r="L1512" i="8"/>
  <c r="U1514" i="8"/>
  <c r="W1519" i="8"/>
  <c r="X1519" i="8"/>
  <c r="U1548" i="8"/>
  <c r="T1548" i="8"/>
  <c r="U1554" i="8"/>
  <c r="W1564" i="8"/>
  <c r="X1564" i="8"/>
  <c r="W1569" i="8"/>
  <c r="R1604" i="8"/>
  <c r="K1614" i="8"/>
  <c r="L1614" i="8"/>
  <c r="T1622" i="8"/>
  <c r="U1622" i="8"/>
  <c r="X1639" i="8"/>
  <c r="W1693" i="8"/>
  <c r="X1693" i="8"/>
  <c r="Q1710" i="8"/>
  <c r="R1710" i="8"/>
  <c r="L1729" i="8"/>
  <c r="R1737" i="8"/>
  <c r="W1743" i="8"/>
  <c r="X1743" i="8"/>
  <c r="Q1763" i="8"/>
  <c r="R1763" i="8"/>
  <c r="R1767" i="8"/>
  <c r="W1785" i="8"/>
  <c r="W1803" i="8"/>
  <c r="U1811" i="8"/>
  <c r="X1812" i="8"/>
  <c r="X1840" i="8"/>
  <c r="W1840" i="8"/>
  <c r="U1850" i="8"/>
  <c r="T1867" i="8"/>
  <c r="U1867" i="8"/>
  <c r="W1987" i="8"/>
  <c r="X1987" i="8"/>
  <c r="T1992" i="8"/>
  <c r="U1992" i="8"/>
  <c r="Q2031" i="8"/>
  <c r="R2031" i="8"/>
  <c r="X2041" i="8"/>
  <c r="W2041" i="8"/>
  <c r="W2055" i="8"/>
  <c r="X2055" i="8"/>
  <c r="K2087" i="8"/>
  <c r="L2087" i="8"/>
  <c r="U2101" i="8"/>
  <c r="T2249" i="8"/>
  <c r="U2249" i="8"/>
  <c r="U2255" i="8"/>
  <c r="U2256" i="8"/>
  <c r="W2278" i="8"/>
  <c r="X2278" i="8"/>
  <c r="R2323" i="8"/>
  <c r="Q2323" i="8"/>
  <c r="K2335" i="8"/>
  <c r="L2335" i="8"/>
  <c r="U2353" i="8"/>
  <c r="Q2362" i="8"/>
  <c r="R2362" i="8"/>
  <c r="K2423" i="8"/>
  <c r="L2423" i="8"/>
  <c r="R2473" i="8"/>
  <c r="W2499" i="8"/>
  <c r="X2499" i="8"/>
  <c r="T2574" i="8"/>
  <c r="U2574" i="8"/>
  <c r="R2620" i="8"/>
  <c r="U2632" i="8"/>
  <c r="T2632" i="8"/>
  <c r="W2745" i="8"/>
  <c r="X2745" i="8"/>
  <c r="X2773" i="8"/>
  <c r="U2831" i="8"/>
  <c r="T2831" i="8"/>
  <c r="T2859" i="8"/>
  <c r="U2859" i="8"/>
  <c r="R2869" i="8"/>
  <c r="K2886" i="8"/>
  <c r="L2886" i="8"/>
  <c r="K2980" i="8"/>
  <c r="L2980" i="8"/>
  <c r="L3086" i="8"/>
  <c r="R3092" i="8"/>
  <c r="K3178" i="8"/>
  <c r="L3178" i="8"/>
  <c r="T3300" i="8"/>
  <c r="U3300" i="8"/>
  <c r="T3360" i="8"/>
  <c r="U3360" i="8"/>
  <c r="K3447" i="8"/>
  <c r="L3447" i="8"/>
  <c r="R3448" i="8"/>
  <c r="Q3448" i="8"/>
  <c r="T3458" i="8"/>
  <c r="U3458" i="8"/>
  <c r="U3608" i="8"/>
  <c r="T3608" i="8"/>
  <c r="T3712" i="8"/>
  <c r="U3712" i="8"/>
  <c r="T3725" i="8"/>
  <c r="U3725" i="8"/>
  <c r="W3728" i="8"/>
  <c r="X3728" i="8"/>
  <c r="U3812" i="8"/>
  <c r="T3812" i="8"/>
  <c r="X3934" i="8"/>
  <c r="T3937" i="8"/>
  <c r="U3937" i="8"/>
  <c r="X4059" i="8"/>
  <c r="W4059" i="8"/>
  <c r="W4063" i="8"/>
  <c r="X4063" i="8"/>
  <c r="T4068" i="8"/>
  <c r="U4068" i="8"/>
  <c r="X4073" i="8"/>
  <c r="W4074" i="8"/>
  <c r="X4074" i="8"/>
  <c r="Q4169" i="8"/>
  <c r="R4169" i="8"/>
  <c r="W4515" i="8"/>
  <c r="X4515" i="8"/>
  <c r="Q4697" i="8"/>
  <c r="R4697" i="8"/>
  <c r="W10" i="8"/>
  <c r="X10" i="8"/>
  <c r="U12" i="8"/>
  <c r="U13" i="8"/>
  <c r="T13" i="8"/>
  <c r="X17" i="8"/>
  <c r="X18" i="8"/>
  <c r="W19" i="8"/>
  <c r="Q20" i="8"/>
  <c r="R20" i="8"/>
  <c r="W24" i="8"/>
  <c r="Q25" i="8"/>
  <c r="R29" i="8"/>
  <c r="W40" i="8"/>
  <c r="X40" i="8"/>
  <c r="T43" i="8"/>
  <c r="K47" i="8"/>
  <c r="L47" i="8"/>
  <c r="K52" i="8"/>
  <c r="L52" i="8"/>
  <c r="X54" i="8"/>
  <c r="T55" i="8"/>
  <c r="Q56" i="8"/>
  <c r="R56" i="8"/>
  <c r="T57" i="8"/>
  <c r="U57" i="8"/>
  <c r="T58" i="8"/>
  <c r="U58" i="8"/>
  <c r="Q64" i="8"/>
  <c r="R64" i="8"/>
  <c r="U65" i="8"/>
  <c r="T65" i="8"/>
  <c r="L70" i="8"/>
  <c r="Q71" i="8"/>
  <c r="R71" i="8"/>
  <c r="W74" i="8"/>
  <c r="X74" i="8"/>
  <c r="K77" i="8"/>
  <c r="L77" i="8"/>
  <c r="Q82" i="8"/>
  <c r="U83" i="8"/>
  <c r="K85" i="8"/>
  <c r="L85" i="8"/>
  <c r="Q86" i="8"/>
  <c r="R86" i="8"/>
  <c r="X94" i="8"/>
  <c r="U99" i="8"/>
  <c r="U103" i="8"/>
  <c r="K107" i="8"/>
  <c r="L107" i="8"/>
  <c r="K117" i="8"/>
  <c r="L117" i="8"/>
  <c r="Q119" i="8"/>
  <c r="K126" i="8"/>
  <c r="L126" i="8"/>
  <c r="L133" i="8"/>
  <c r="Q136" i="8"/>
  <c r="R136" i="8"/>
  <c r="X139" i="8"/>
  <c r="Q145" i="8"/>
  <c r="R145" i="8"/>
  <c r="T149" i="8"/>
  <c r="U149" i="8"/>
  <c r="T160" i="8"/>
  <c r="U160" i="8"/>
  <c r="X162" i="8"/>
  <c r="X165" i="8"/>
  <c r="W165" i="8"/>
  <c r="K168" i="8"/>
  <c r="L168" i="8"/>
  <c r="R169" i="8"/>
  <c r="R182" i="8"/>
  <c r="U183" i="8"/>
  <c r="W185" i="8"/>
  <c r="X185" i="8"/>
  <c r="K194" i="8"/>
  <c r="L194" i="8"/>
  <c r="W197" i="8"/>
  <c r="L201" i="8"/>
  <c r="L205" i="8"/>
  <c r="K206" i="8"/>
  <c r="L206" i="8"/>
  <c r="Q222" i="8"/>
  <c r="R222" i="8"/>
  <c r="X237" i="8"/>
  <c r="Q243" i="8"/>
  <c r="R243" i="8"/>
  <c r="R245" i="8"/>
  <c r="T247" i="8"/>
  <c r="U247" i="8"/>
  <c r="X250" i="8"/>
  <c r="Q254" i="8"/>
  <c r="U258" i="8"/>
  <c r="T258" i="8"/>
  <c r="X260" i="8"/>
  <c r="W263" i="8"/>
  <c r="X263" i="8"/>
  <c r="K266" i="8"/>
  <c r="L266" i="8"/>
  <c r="R267" i="8"/>
  <c r="U270" i="8"/>
  <c r="W272" i="8"/>
  <c r="R280" i="8"/>
  <c r="W283" i="8"/>
  <c r="W295" i="8"/>
  <c r="X295" i="8"/>
  <c r="L299" i="8"/>
  <c r="Q320" i="8"/>
  <c r="R320" i="8"/>
  <c r="X322" i="8"/>
  <c r="K324" i="8"/>
  <c r="L324" i="8"/>
  <c r="X335" i="8"/>
  <c r="Q341" i="8"/>
  <c r="T345" i="8"/>
  <c r="T356" i="8"/>
  <c r="U356" i="8"/>
  <c r="X358" i="8"/>
  <c r="X361" i="8"/>
  <c r="W361" i="8"/>
  <c r="K364" i="8"/>
  <c r="L364" i="8"/>
  <c r="R365" i="8"/>
  <c r="W367" i="8"/>
  <c r="X367" i="8"/>
  <c r="X368" i="8"/>
  <c r="W369" i="8"/>
  <c r="U378" i="8"/>
  <c r="T378" i="8"/>
  <c r="L382" i="8"/>
  <c r="K385" i="8"/>
  <c r="L385" i="8"/>
  <c r="Q388" i="8"/>
  <c r="R388" i="8"/>
  <c r="T390" i="8"/>
  <c r="U390" i="8"/>
  <c r="K404" i="8"/>
  <c r="L404" i="8"/>
  <c r="U406" i="8"/>
  <c r="L410" i="8"/>
  <c r="T418" i="8"/>
  <c r="U418" i="8"/>
  <c r="K432" i="8"/>
  <c r="L432" i="8"/>
  <c r="U434" i="8"/>
  <c r="L438" i="8"/>
  <c r="U446" i="8"/>
  <c r="T446" i="8"/>
  <c r="T455" i="8"/>
  <c r="U455" i="8"/>
  <c r="K460" i="8"/>
  <c r="L460" i="8"/>
  <c r="U462" i="8"/>
  <c r="L466" i="8"/>
  <c r="T474" i="8"/>
  <c r="U474" i="8"/>
  <c r="K488" i="8"/>
  <c r="L488" i="8"/>
  <c r="U490" i="8"/>
  <c r="L494" i="8"/>
  <c r="K497" i="8"/>
  <c r="L497" i="8"/>
  <c r="T502" i="8"/>
  <c r="U502" i="8"/>
  <c r="T511" i="8"/>
  <c r="U511" i="8"/>
  <c r="K516" i="8"/>
  <c r="L516" i="8"/>
  <c r="U518" i="8"/>
  <c r="R529" i="8"/>
  <c r="U530" i="8"/>
  <c r="T530" i="8"/>
  <c r="K534" i="8"/>
  <c r="L534" i="8"/>
  <c r="W539" i="8"/>
  <c r="W540" i="8"/>
  <c r="X540" i="8"/>
  <c r="L563" i="8"/>
  <c r="Q564" i="8"/>
  <c r="R564" i="8"/>
  <c r="X569" i="8"/>
  <c r="K573" i="8"/>
  <c r="L573" i="8"/>
  <c r="X575" i="8"/>
  <c r="K577" i="8"/>
  <c r="L577" i="8"/>
  <c r="W585" i="8"/>
  <c r="X585" i="8"/>
  <c r="W586" i="8"/>
  <c r="X586" i="8"/>
  <c r="R590" i="8"/>
  <c r="Q590" i="8"/>
  <c r="K594" i="8"/>
  <c r="L594" i="8"/>
  <c r="K596" i="8"/>
  <c r="L596" i="8"/>
  <c r="W602" i="8"/>
  <c r="X602" i="8"/>
  <c r="Q622" i="8"/>
  <c r="R625" i="8"/>
  <c r="X628" i="8"/>
  <c r="K631" i="8"/>
  <c r="L631" i="8"/>
  <c r="Q637" i="8"/>
  <c r="L645" i="8"/>
  <c r="R646" i="8"/>
  <c r="Q658" i="8"/>
  <c r="R658" i="8"/>
  <c r="K662" i="8"/>
  <c r="L662" i="8"/>
  <c r="R667" i="8"/>
  <c r="K672" i="8"/>
  <c r="L672" i="8"/>
  <c r="Q673" i="8"/>
  <c r="R673" i="8"/>
  <c r="T674" i="8"/>
  <c r="U674" i="8"/>
  <c r="K677" i="8"/>
  <c r="L677" i="8"/>
  <c r="U683" i="8"/>
  <c r="U684" i="8"/>
  <c r="Q688" i="8"/>
  <c r="U692" i="8"/>
  <c r="T699" i="8"/>
  <c r="T704" i="8"/>
  <c r="U704" i="8"/>
  <c r="L713" i="8"/>
  <c r="X723" i="8"/>
  <c r="T728" i="8"/>
  <c r="U728" i="8"/>
  <c r="K731" i="8"/>
  <c r="L731" i="8"/>
  <c r="R741" i="8"/>
  <c r="T747" i="8"/>
  <c r="R754" i="8"/>
  <c r="R755" i="8"/>
  <c r="T756" i="8"/>
  <c r="U756" i="8"/>
  <c r="R764" i="8"/>
  <c r="Q764" i="8"/>
  <c r="X771" i="8"/>
  <c r="X772" i="8"/>
  <c r="R782" i="8"/>
  <c r="L785" i="8"/>
  <c r="Q787" i="8"/>
  <c r="W788" i="8"/>
  <c r="X788" i="8"/>
  <c r="T800" i="8"/>
  <c r="U800" i="8"/>
  <c r="W805" i="8"/>
  <c r="X805" i="8"/>
  <c r="U820" i="8"/>
  <c r="T824" i="8"/>
  <c r="L826" i="8"/>
  <c r="K829" i="8"/>
  <c r="L829" i="8"/>
  <c r="X832" i="8"/>
  <c r="K835" i="8"/>
  <c r="L835" i="8"/>
  <c r="Q840" i="8"/>
  <c r="R840" i="8"/>
  <c r="W841" i="8"/>
  <c r="K843" i="8"/>
  <c r="L843" i="8"/>
  <c r="Q851" i="8"/>
  <c r="R851" i="8"/>
  <c r="K861" i="8"/>
  <c r="L861" i="8"/>
  <c r="L865" i="8"/>
  <c r="X873" i="8"/>
  <c r="X893" i="8"/>
  <c r="W893" i="8"/>
  <c r="W898" i="8"/>
  <c r="X898" i="8"/>
  <c r="X929" i="8"/>
  <c r="L931" i="8"/>
  <c r="K945" i="8"/>
  <c r="L945" i="8"/>
  <c r="T948" i="8"/>
  <c r="Q963" i="8"/>
  <c r="Q964" i="8"/>
  <c r="R964" i="8"/>
  <c r="L972" i="8"/>
  <c r="Q979" i="8"/>
  <c r="R979" i="8"/>
  <c r="Q984" i="8"/>
  <c r="R984" i="8"/>
  <c r="R989" i="8"/>
  <c r="X992" i="8"/>
  <c r="T1005" i="8"/>
  <c r="L1012" i="8"/>
  <c r="U1014" i="8"/>
  <c r="X1018" i="8"/>
  <c r="K1025" i="8"/>
  <c r="L1025" i="8"/>
  <c r="U1027" i="8"/>
  <c r="W1028" i="8"/>
  <c r="X1028" i="8"/>
  <c r="Q1035" i="8"/>
  <c r="R1035" i="8"/>
  <c r="W1056" i="8"/>
  <c r="X1056" i="8"/>
  <c r="X1063" i="8"/>
  <c r="W1077" i="8"/>
  <c r="U1088" i="8"/>
  <c r="W1090" i="8"/>
  <c r="X1090" i="8"/>
  <c r="W1094" i="8"/>
  <c r="X1094" i="8"/>
  <c r="W1098" i="8"/>
  <c r="T1104" i="8"/>
  <c r="U1104" i="8"/>
  <c r="T1111" i="8"/>
  <c r="U1111" i="8"/>
  <c r="X1121" i="8"/>
  <c r="Q1129" i="8"/>
  <c r="R1129" i="8"/>
  <c r="R1133" i="8"/>
  <c r="Q1133" i="8"/>
  <c r="X1154" i="8"/>
  <c r="R1166" i="8"/>
  <c r="U1172" i="8"/>
  <c r="W1174" i="8"/>
  <c r="X1174" i="8"/>
  <c r="K1194" i="8"/>
  <c r="L1194" i="8"/>
  <c r="W1196" i="8"/>
  <c r="X1196" i="8"/>
  <c r="R1206" i="8"/>
  <c r="K1210" i="8"/>
  <c r="L1210" i="8"/>
  <c r="Q1212" i="8"/>
  <c r="R1212" i="8"/>
  <c r="U1216" i="8"/>
  <c r="R1225" i="8"/>
  <c r="Q1225" i="8"/>
  <c r="R1231" i="8"/>
  <c r="R1235" i="8"/>
  <c r="K1238" i="8"/>
  <c r="L1238" i="8"/>
  <c r="R1248" i="8"/>
  <c r="X1267" i="8"/>
  <c r="U1292" i="8"/>
  <c r="K1301" i="8"/>
  <c r="L1301" i="8"/>
  <c r="U1308" i="8"/>
  <c r="T1322" i="8"/>
  <c r="U1322" i="8"/>
  <c r="R1327" i="8"/>
  <c r="T1328" i="8"/>
  <c r="U1328" i="8"/>
  <c r="R1331" i="8"/>
  <c r="K1344" i="8"/>
  <c r="L1344" i="8"/>
  <c r="T1361" i="8"/>
  <c r="W1374" i="8"/>
  <c r="X1374" i="8"/>
  <c r="L1394" i="8"/>
  <c r="U1402" i="8"/>
  <c r="W1418" i="8"/>
  <c r="X1418" i="8"/>
  <c r="R1429" i="8"/>
  <c r="X1431" i="8"/>
  <c r="Q1439" i="8"/>
  <c r="R1439" i="8"/>
  <c r="Q1440" i="8"/>
  <c r="Q1441" i="8"/>
  <c r="R1441" i="8"/>
  <c r="Q1446" i="8"/>
  <c r="R1446" i="8"/>
  <c r="U1450" i="8"/>
  <c r="T1450" i="8"/>
  <c r="R1481" i="8"/>
  <c r="W1500" i="8"/>
  <c r="X1500" i="8"/>
  <c r="X1509" i="8"/>
  <c r="W1518" i="8"/>
  <c r="X1518" i="8"/>
  <c r="X1526" i="8"/>
  <c r="X1541" i="8"/>
  <c r="K1543" i="8"/>
  <c r="L1543" i="8"/>
  <c r="Q1544" i="8"/>
  <c r="R1544" i="8"/>
  <c r="U1553" i="8"/>
  <c r="X1554" i="8"/>
  <c r="W1554" i="8"/>
  <c r="K1578" i="8"/>
  <c r="L1578" i="8"/>
  <c r="K1590" i="8"/>
  <c r="L1590" i="8"/>
  <c r="T1592" i="8"/>
  <c r="U1592" i="8"/>
  <c r="T1604" i="8"/>
  <c r="U1604" i="8"/>
  <c r="L1619" i="8"/>
  <c r="K1624" i="8"/>
  <c r="L1624" i="8"/>
  <c r="K1635" i="8"/>
  <c r="L1635" i="8"/>
  <c r="W1639" i="8"/>
  <c r="R1649" i="8"/>
  <c r="U1650" i="8"/>
  <c r="T1650" i="8"/>
  <c r="T1654" i="8"/>
  <c r="W1655" i="8"/>
  <c r="X1655" i="8"/>
  <c r="L1668" i="8"/>
  <c r="Q1686" i="8"/>
  <c r="R1686" i="8"/>
  <c r="W1698" i="8"/>
  <c r="X1699" i="8"/>
  <c r="T1704" i="8"/>
  <c r="T1705" i="8"/>
  <c r="U1705" i="8"/>
  <c r="X1706" i="8"/>
  <c r="W1706" i="8"/>
  <c r="K1709" i="8"/>
  <c r="L1709" i="8"/>
  <c r="K1724" i="8"/>
  <c r="L1724" i="8"/>
  <c r="T1737" i="8"/>
  <c r="U1737" i="8"/>
  <c r="Q1748" i="8"/>
  <c r="R1748" i="8"/>
  <c r="W1780" i="8"/>
  <c r="X1780" i="8"/>
  <c r="T1811" i="8"/>
  <c r="T1846" i="8"/>
  <c r="U1846" i="8"/>
  <c r="W1851" i="8"/>
  <c r="X1851" i="8"/>
  <c r="K1869" i="8"/>
  <c r="L1869" i="8"/>
  <c r="W1873" i="8"/>
  <c r="R1887" i="8"/>
  <c r="T1888" i="8"/>
  <c r="U1888" i="8"/>
  <c r="R1896" i="8"/>
  <c r="R1901" i="8"/>
  <c r="Q1901" i="8"/>
  <c r="L1904" i="8"/>
  <c r="K1920" i="8"/>
  <c r="L1920" i="8"/>
  <c r="K1938" i="8"/>
  <c r="L1938" i="8"/>
  <c r="K1973" i="8"/>
  <c r="L1973" i="8"/>
  <c r="Q1974" i="8"/>
  <c r="R1974" i="8"/>
  <c r="X1975" i="8"/>
  <c r="R1985" i="8"/>
  <c r="Q1985" i="8"/>
  <c r="U1986" i="8"/>
  <c r="W1999" i="8"/>
  <c r="X1999" i="8"/>
  <c r="W2005" i="8"/>
  <c r="X2005" i="8"/>
  <c r="K2007" i="8"/>
  <c r="L2007" i="8"/>
  <c r="Q2008" i="8"/>
  <c r="R2008" i="8"/>
  <c r="W2016" i="8"/>
  <c r="X2016" i="8"/>
  <c r="K2023" i="8"/>
  <c r="L2023" i="8"/>
  <c r="W2045" i="8"/>
  <c r="Q2049" i="8"/>
  <c r="R2049" i="8"/>
  <c r="X2051" i="8"/>
  <c r="W2051" i="8"/>
  <c r="K2057" i="8"/>
  <c r="L2057" i="8"/>
  <c r="T2058" i="8"/>
  <c r="U2058" i="8"/>
  <c r="K2063" i="8"/>
  <c r="L2063" i="8"/>
  <c r="K2064" i="8"/>
  <c r="L2064" i="8"/>
  <c r="R2075" i="8"/>
  <c r="Q2075" i="8"/>
  <c r="W2101" i="8"/>
  <c r="X2101" i="8"/>
  <c r="U2104" i="8"/>
  <c r="K2108" i="8"/>
  <c r="L2108" i="8"/>
  <c r="Q2149" i="8"/>
  <c r="R2149" i="8"/>
  <c r="T2159" i="8"/>
  <c r="U2159" i="8"/>
  <c r="R2166" i="8"/>
  <c r="U2238" i="8"/>
  <c r="T2255" i="8"/>
  <c r="X2301" i="8"/>
  <c r="T2309" i="8"/>
  <c r="U2309" i="8"/>
  <c r="K2330" i="8"/>
  <c r="L2330" i="8"/>
  <c r="R2331" i="8"/>
  <c r="Q2331" i="8"/>
  <c r="T2353" i="8"/>
  <c r="U2384" i="8"/>
  <c r="L2387" i="8"/>
  <c r="X2419" i="8"/>
  <c r="W2452" i="8"/>
  <c r="X2452" i="8"/>
  <c r="U2485" i="8"/>
  <c r="K2541" i="8"/>
  <c r="L2541" i="8"/>
  <c r="U2562" i="8"/>
  <c r="Q2602" i="8"/>
  <c r="R2602" i="8"/>
  <c r="R2619" i="8"/>
  <c r="X2632" i="8"/>
  <c r="W2632" i="8"/>
  <c r="X2646" i="8"/>
  <c r="L2648" i="8"/>
  <c r="Q2665" i="8"/>
  <c r="R2665" i="8"/>
  <c r="R2670" i="8"/>
  <c r="X2740" i="8"/>
  <c r="R2744" i="8"/>
  <c r="W2773" i="8"/>
  <c r="U2863" i="8"/>
  <c r="W2914" i="8"/>
  <c r="X2914" i="8"/>
  <c r="T2989" i="8"/>
  <c r="U2989" i="8"/>
  <c r="W3035" i="8"/>
  <c r="X3035" i="8"/>
  <c r="K3081" i="8"/>
  <c r="L3081" i="8"/>
  <c r="K3085" i="8"/>
  <c r="L3085" i="8"/>
  <c r="Q3092" i="8"/>
  <c r="L3103" i="8"/>
  <c r="K3110" i="8"/>
  <c r="L3110" i="8"/>
  <c r="Q3194" i="8"/>
  <c r="R3194" i="8"/>
  <c r="K3353" i="8"/>
  <c r="L3353" i="8"/>
  <c r="W3360" i="8"/>
  <c r="X3360" i="8"/>
  <c r="K3372" i="8"/>
  <c r="L3372" i="8"/>
  <c r="K3497" i="8"/>
  <c r="L3497" i="8"/>
  <c r="T3885" i="8"/>
  <c r="U3885" i="8"/>
  <c r="Q3949" i="8"/>
  <c r="R3949" i="8"/>
  <c r="X4030" i="8"/>
  <c r="W4030" i="8"/>
  <c r="W4073" i="8"/>
  <c r="Q4670" i="8"/>
  <c r="R4670" i="8"/>
  <c r="T4681" i="8"/>
  <c r="U4681" i="8"/>
  <c r="W4693" i="8"/>
  <c r="X4693" i="8"/>
  <c r="K520" i="8"/>
  <c r="L520" i="8"/>
  <c r="W538" i="8"/>
  <c r="X538" i="8"/>
  <c r="K556" i="8"/>
  <c r="L556" i="8"/>
  <c r="K749" i="8"/>
  <c r="L749" i="8"/>
  <c r="Q763" i="8"/>
  <c r="R763" i="8"/>
  <c r="Q803" i="8"/>
  <c r="R803" i="8"/>
  <c r="Q810" i="8"/>
  <c r="R810" i="8"/>
  <c r="U853" i="8"/>
  <c r="W1004" i="8"/>
  <c r="X1004" i="8"/>
  <c r="W1050" i="8"/>
  <c r="X1050" i="8"/>
  <c r="R1054" i="8"/>
  <c r="Q1054" i="8"/>
  <c r="Q1136" i="8"/>
  <c r="R1136" i="8"/>
  <c r="X1195" i="8"/>
  <c r="X1231" i="8"/>
  <c r="W1231" i="8"/>
  <c r="Q1433" i="8"/>
  <c r="R1433" i="8"/>
  <c r="K1532" i="8"/>
  <c r="L1532" i="8"/>
  <c r="U1678" i="8"/>
  <c r="T1678" i="8"/>
  <c r="K1684" i="8"/>
  <c r="L1684" i="8"/>
  <c r="W1857" i="8"/>
  <c r="X1857" i="8"/>
  <c r="W57" i="8"/>
  <c r="T62" i="8"/>
  <c r="U62" i="8"/>
  <c r="Q115" i="8"/>
  <c r="R115" i="8"/>
  <c r="W138" i="8"/>
  <c r="X138" i="8"/>
  <c r="U145" i="8"/>
  <c r="W158" i="8"/>
  <c r="X158" i="8"/>
  <c r="X244" i="8"/>
  <c r="W354" i="8"/>
  <c r="X354" i="8"/>
  <c r="K371" i="8"/>
  <c r="L371" i="8"/>
  <c r="T387" i="8"/>
  <c r="U387" i="8"/>
  <c r="W398" i="8"/>
  <c r="X398" i="8"/>
  <c r="T415" i="8"/>
  <c r="U415" i="8"/>
  <c r="X426" i="8"/>
  <c r="W426" i="8"/>
  <c r="U453" i="8"/>
  <c r="X454" i="8"/>
  <c r="W454" i="8"/>
  <c r="T489" i="8"/>
  <c r="U489" i="8"/>
  <c r="U509" i="8"/>
  <c r="R527" i="8"/>
  <c r="R563" i="8"/>
  <c r="Q563" i="8"/>
  <c r="W568" i="8"/>
  <c r="X568" i="8"/>
  <c r="Q577" i="8"/>
  <c r="R577" i="8"/>
  <c r="T616" i="8"/>
  <c r="U616" i="8"/>
  <c r="K644" i="8"/>
  <c r="L644" i="8"/>
  <c r="X673" i="8"/>
  <c r="T680" i="8"/>
  <c r="U680" i="8"/>
  <c r="Q691" i="8"/>
  <c r="R691" i="8"/>
  <c r="W733" i="8"/>
  <c r="X733" i="8"/>
  <c r="T753" i="8"/>
  <c r="U753" i="8"/>
  <c r="Q830" i="8"/>
  <c r="Q35" i="8"/>
  <c r="R35" i="8"/>
  <c r="U41" i="8"/>
  <c r="W46" i="8"/>
  <c r="X46" i="8"/>
  <c r="R66" i="8"/>
  <c r="U68" i="8"/>
  <c r="T68" i="8"/>
  <c r="W116" i="8"/>
  <c r="X116" i="8"/>
  <c r="K127" i="8"/>
  <c r="L127" i="8"/>
  <c r="K136" i="8"/>
  <c r="L136" i="8"/>
  <c r="R139" i="8"/>
  <c r="Q139" i="8"/>
  <c r="X167" i="8"/>
  <c r="U188" i="8"/>
  <c r="T188" i="8"/>
  <c r="W193" i="8"/>
  <c r="X193" i="8"/>
  <c r="K196" i="8"/>
  <c r="L196" i="8"/>
  <c r="R210" i="8"/>
  <c r="U211" i="8"/>
  <c r="Q250" i="8"/>
  <c r="R250" i="8"/>
  <c r="X288" i="8"/>
  <c r="W291" i="8"/>
  <c r="X291" i="8"/>
  <c r="K294" i="8"/>
  <c r="L294" i="8"/>
  <c r="L327" i="8"/>
  <c r="Q348" i="8"/>
  <c r="R348" i="8"/>
  <c r="Q367" i="8"/>
  <c r="R367" i="8"/>
  <c r="X374" i="8"/>
  <c r="X384" i="8"/>
  <c r="W384" i="8"/>
  <c r="T401" i="8"/>
  <c r="U401" i="8"/>
  <c r="X412" i="8"/>
  <c r="W412" i="8"/>
  <c r="T457" i="8"/>
  <c r="U457" i="8"/>
  <c r="W468" i="8"/>
  <c r="X468" i="8"/>
  <c r="T485" i="8"/>
  <c r="U485" i="8"/>
  <c r="R537" i="8"/>
  <c r="R561" i="8"/>
  <c r="K564" i="8"/>
  <c r="L564" i="8"/>
  <c r="K578" i="8"/>
  <c r="L578" i="8"/>
  <c r="Q585" i="8"/>
  <c r="R585" i="8"/>
  <c r="L590" i="8"/>
  <c r="W690" i="8"/>
  <c r="X690" i="8"/>
  <c r="W712" i="8"/>
  <c r="X712" i="8"/>
  <c r="X825" i="8"/>
  <c r="W825" i="8"/>
  <c r="R882" i="8"/>
  <c r="W961" i="8"/>
  <c r="X961" i="8"/>
  <c r="L996" i="8"/>
  <c r="R1019" i="8"/>
  <c r="U1112" i="8"/>
  <c r="T1112" i="8"/>
  <c r="T1131" i="8"/>
  <c r="U1131" i="8"/>
  <c r="L1171" i="8"/>
  <c r="U1175" i="8"/>
  <c r="T1175" i="8"/>
  <c r="T1193" i="8"/>
  <c r="U1193" i="8"/>
  <c r="T1217" i="8"/>
  <c r="U1217" i="8"/>
  <c r="X1233" i="8"/>
  <c r="T1259" i="8"/>
  <c r="U1259" i="8"/>
  <c r="X1260" i="8"/>
  <c r="U1274" i="8"/>
  <c r="W1333" i="8"/>
  <c r="X1333" i="8"/>
  <c r="L1346" i="8"/>
  <c r="W1370" i="8"/>
  <c r="X1370" i="8"/>
  <c r="R1407" i="8"/>
  <c r="R1492" i="8"/>
  <c r="W1511" i="8"/>
  <c r="X1511" i="8"/>
  <c r="Q1526" i="8"/>
  <c r="R1526" i="8"/>
  <c r="U1531" i="8"/>
  <c r="T1531" i="8"/>
  <c r="T1537" i="8"/>
  <c r="U1537" i="8"/>
  <c r="K1581" i="8"/>
  <c r="L1581" i="8"/>
  <c r="W1680" i="8"/>
  <c r="X1680" i="8"/>
  <c r="U1818" i="8"/>
  <c r="K1838" i="8"/>
  <c r="L1838" i="8"/>
  <c r="K1909" i="8"/>
  <c r="L1909" i="8"/>
  <c r="T1911" i="8"/>
  <c r="U1911" i="8"/>
  <c r="K1932" i="8"/>
  <c r="L1932" i="8"/>
  <c r="K1992" i="8"/>
  <c r="L1992" i="8"/>
  <c r="T2003" i="8"/>
  <c r="U2003" i="8"/>
  <c r="L2027" i="8"/>
  <c r="X2073" i="8"/>
  <c r="W2144" i="8"/>
  <c r="X2144" i="8"/>
  <c r="X2214" i="8"/>
  <c r="W2214" i="8"/>
  <c r="Q2328" i="8"/>
  <c r="R2328" i="8"/>
  <c r="K2336" i="8"/>
  <c r="L2336" i="8"/>
  <c r="R2416" i="8"/>
  <c r="Q2416" i="8"/>
  <c r="Q2495" i="8"/>
  <c r="R2495" i="8"/>
  <c r="Q2594" i="8"/>
  <c r="R2594" i="8"/>
  <c r="Q2655" i="8"/>
  <c r="R2655" i="8"/>
  <c r="R2703" i="8"/>
  <c r="Q2703" i="8"/>
  <c r="T2713" i="8"/>
  <c r="U2713" i="8"/>
  <c r="R2758" i="8"/>
  <c r="R2788" i="8"/>
  <c r="Q2788" i="8"/>
  <c r="T2801" i="8"/>
  <c r="U2801" i="8"/>
  <c r="K2868" i="8"/>
  <c r="L2868" i="8"/>
  <c r="U2870" i="8"/>
  <c r="T2870" i="8"/>
  <c r="Q2910" i="8"/>
  <c r="R2910" i="8"/>
  <c r="Q2999" i="8"/>
  <c r="R2999" i="8"/>
  <c r="R3025" i="8"/>
  <c r="Q3025" i="8"/>
  <c r="W3066" i="8"/>
  <c r="X3066" i="8"/>
  <c r="K3134" i="8"/>
  <c r="L3134" i="8"/>
  <c r="T3136" i="8"/>
  <c r="U3136" i="8"/>
  <c r="K3206" i="8"/>
  <c r="L3206" i="8"/>
  <c r="T3346" i="8"/>
  <c r="U3346" i="8"/>
  <c r="W3409" i="8"/>
  <c r="X3409" i="8"/>
  <c r="U3527" i="8"/>
  <c r="T3527" i="8"/>
  <c r="Q3561" i="8"/>
  <c r="R3561" i="8"/>
  <c r="T3700" i="8"/>
  <c r="U3700" i="8"/>
  <c r="K3702" i="8"/>
  <c r="L3702" i="8"/>
  <c r="K3735" i="8"/>
  <c r="L3735" i="8"/>
  <c r="T3745" i="8"/>
  <c r="U3745" i="8"/>
  <c r="T3769" i="8"/>
  <c r="U3769" i="8"/>
  <c r="W3870" i="8"/>
  <c r="X3870" i="8"/>
  <c r="T3986" i="8"/>
  <c r="U3986" i="8"/>
  <c r="T4500" i="8"/>
  <c r="U4500" i="8"/>
  <c r="X4512" i="8"/>
  <c r="W4512" i="8"/>
  <c r="T4561" i="8"/>
  <c r="U4561" i="8"/>
  <c r="K4644" i="8"/>
  <c r="L4644" i="8"/>
  <c r="T4651" i="8"/>
  <c r="U4651" i="8"/>
  <c r="K4653" i="8"/>
  <c r="L4653" i="8"/>
  <c r="L3" i="8"/>
  <c r="U6" i="8"/>
  <c r="T6" i="8"/>
  <c r="K14" i="8"/>
  <c r="L14" i="8"/>
  <c r="W33" i="8"/>
  <c r="X33" i="8"/>
  <c r="L45" i="8"/>
  <c r="K48" i="8"/>
  <c r="L48" i="8"/>
  <c r="X53" i="8"/>
  <c r="W53" i="8"/>
  <c r="Q66" i="8"/>
  <c r="K71" i="8"/>
  <c r="L71" i="8"/>
  <c r="T75" i="8"/>
  <c r="U75" i="8"/>
  <c r="R83" i="8"/>
  <c r="Q83" i="8"/>
  <c r="Q92" i="8"/>
  <c r="T95" i="8"/>
  <c r="W96" i="8"/>
  <c r="X96" i="8"/>
  <c r="Q99" i="8"/>
  <c r="X130" i="8"/>
  <c r="W166" i="8"/>
  <c r="X166" i="8"/>
  <c r="K169" i="8"/>
  <c r="L169" i="8"/>
  <c r="R174" i="8"/>
  <c r="Q197" i="8"/>
  <c r="R197" i="8"/>
  <c r="W200" i="8"/>
  <c r="X200" i="8"/>
  <c r="L220" i="8"/>
  <c r="K229" i="8"/>
  <c r="L229" i="8"/>
  <c r="W265" i="8"/>
  <c r="X265" i="8"/>
  <c r="K267" i="8"/>
  <c r="L267" i="8"/>
  <c r="U285" i="8"/>
  <c r="Q295" i="8"/>
  <c r="Q308" i="8"/>
  <c r="L318" i="8"/>
  <c r="R344" i="8"/>
  <c r="W362" i="8"/>
  <c r="K365" i="8"/>
  <c r="L365" i="8"/>
  <c r="R366" i="8"/>
  <c r="U379" i="8"/>
  <c r="W409" i="8"/>
  <c r="X409" i="8"/>
  <c r="X430" i="8"/>
  <c r="W430" i="8"/>
  <c r="Q455" i="8"/>
  <c r="R455" i="8"/>
  <c r="W458" i="8"/>
  <c r="X458" i="8"/>
  <c r="T463" i="8"/>
  <c r="U463" i="8"/>
  <c r="W465" i="8"/>
  <c r="W486" i="8"/>
  <c r="X486" i="8"/>
  <c r="K529" i="8"/>
  <c r="L529" i="8"/>
  <c r="Q531" i="8"/>
  <c r="R531" i="8"/>
  <c r="W533" i="8"/>
  <c r="X533" i="8"/>
  <c r="R536" i="8"/>
  <c r="Q561" i="8"/>
  <c r="Q565" i="8"/>
  <c r="X576" i="8"/>
  <c r="R584" i="8"/>
  <c r="X592" i="8"/>
  <c r="W592" i="8"/>
  <c r="R617" i="8"/>
  <c r="Q617" i="8"/>
  <c r="L663" i="8"/>
  <c r="W676" i="8"/>
  <c r="X676" i="8"/>
  <c r="U694" i="8"/>
  <c r="T694" i="8"/>
  <c r="W705" i="8"/>
  <c r="X705" i="8"/>
  <c r="T748" i="8"/>
  <c r="U748" i="8"/>
  <c r="U757" i="8"/>
  <c r="T757" i="8"/>
  <c r="R761" i="8"/>
  <c r="T766" i="8"/>
  <c r="U766" i="8"/>
  <c r="Q776" i="8"/>
  <c r="K786" i="8"/>
  <c r="L786" i="8"/>
  <c r="Q812" i="8"/>
  <c r="R812" i="8"/>
  <c r="U828" i="8"/>
  <c r="T828" i="8"/>
  <c r="W836" i="8"/>
  <c r="X836" i="8"/>
  <c r="X855" i="8"/>
  <c r="U859" i="8"/>
  <c r="T859" i="8"/>
  <c r="T862" i="8"/>
  <c r="K867" i="8"/>
  <c r="L867" i="8"/>
  <c r="Q868" i="8"/>
  <c r="R868" i="8"/>
  <c r="U949" i="8"/>
  <c r="T949" i="8"/>
  <c r="W956" i="8"/>
  <c r="X956" i="8"/>
  <c r="T960" i="8"/>
  <c r="U960" i="8"/>
  <c r="Q966" i="8"/>
  <c r="R966" i="8"/>
  <c r="Q997" i="8"/>
  <c r="R997" i="8"/>
  <c r="R1003" i="8"/>
  <c r="U1019" i="8"/>
  <c r="K1026" i="8"/>
  <c r="L1026" i="8"/>
  <c r="K1045" i="8"/>
  <c r="L1045" i="8"/>
  <c r="Q1047" i="8"/>
  <c r="R1047" i="8"/>
  <c r="U1051" i="8"/>
  <c r="U1082" i="8"/>
  <c r="Q1089" i="8"/>
  <c r="K1115" i="8"/>
  <c r="L1115" i="8"/>
  <c r="U1118" i="8"/>
  <c r="T1118" i="8"/>
  <c r="K1124" i="8"/>
  <c r="L1124" i="8"/>
  <c r="K1133" i="8"/>
  <c r="L1133" i="8"/>
  <c r="U1145" i="8"/>
  <c r="W1233" i="8"/>
  <c r="X1251" i="8"/>
  <c r="K1331" i="8"/>
  <c r="L1331" i="8"/>
  <c r="K1340" i="8"/>
  <c r="L1340" i="8"/>
  <c r="Q1342" i="8"/>
  <c r="R1342" i="8"/>
  <c r="K1350" i="8"/>
  <c r="L1350" i="8"/>
  <c r="K1383" i="8"/>
  <c r="L1383" i="8"/>
  <c r="W1385" i="8"/>
  <c r="W1393" i="8"/>
  <c r="X1393" i="8"/>
  <c r="K1405" i="8"/>
  <c r="L1405" i="8"/>
  <c r="W1437" i="8"/>
  <c r="X1437" i="8"/>
  <c r="U1447" i="8"/>
  <c r="T1515" i="8"/>
  <c r="T1545" i="8"/>
  <c r="U1545" i="8"/>
  <c r="T1559" i="8"/>
  <c r="U1606" i="8"/>
  <c r="R1611" i="8"/>
  <c r="W1612" i="8"/>
  <c r="X1612" i="8"/>
  <c r="R1616" i="8"/>
  <c r="T1651" i="8"/>
  <c r="U1651" i="8"/>
  <c r="U1659" i="8"/>
  <c r="T1659" i="8"/>
  <c r="W1734" i="8"/>
  <c r="X1734" i="8"/>
  <c r="U1744" i="8"/>
  <c r="K1751" i="8"/>
  <c r="L1751" i="8"/>
  <c r="T1775" i="8"/>
  <c r="X1789" i="8"/>
  <c r="T1795" i="8"/>
  <c r="U1795" i="8"/>
  <c r="T1818" i="8"/>
  <c r="Q1835" i="8"/>
  <c r="R1835" i="8"/>
  <c r="X1928" i="8"/>
  <c r="K1953" i="8"/>
  <c r="L1953" i="8"/>
  <c r="X1961" i="8"/>
  <c r="W1961" i="8"/>
  <c r="L1996" i="8"/>
  <c r="Q2080" i="8"/>
  <c r="R2080" i="8"/>
  <c r="X2082" i="8"/>
  <c r="W2082" i="8"/>
  <c r="K2097" i="8"/>
  <c r="L2097" i="8"/>
  <c r="W2102" i="8"/>
  <c r="W2117" i="8"/>
  <c r="X2117" i="8"/>
  <c r="R2136" i="8"/>
  <c r="Q2136" i="8"/>
  <c r="W2205" i="8"/>
  <c r="X2205" i="8"/>
  <c r="L2242" i="8"/>
  <c r="W2399" i="8"/>
  <c r="X2399" i="8"/>
  <c r="T2430" i="8"/>
  <c r="U2430" i="8"/>
  <c r="U2435" i="8"/>
  <c r="W2436" i="8"/>
  <c r="X2436" i="8"/>
  <c r="T2439" i="8"/>
  <c r="U2439" i="8"/>
  <c r="K2448" i="8"/>
  <c r="L2448" i="8"/>
  <c r="Q2456" i="8"/>
  <c r="R2456" i="8"/>
  <c r="R2469" i="8"/>
  <c r="Q2469" i="8"/>
  <c r="Q2480" i="8"/>
  <c r="W2491" i="8"/>
  <c r="U2521" i="8"/>
  <c r="Q2553" i="8"/>
  <c r="R2553" i="8"/>
  <c r="R2567" i="8"/>
  <c r="Q2567" i="8"/>
  <c r="X2610" i="8"/>
  <c r="R2688" i="8"/>
  <c r="Q2688" i="8"/>
  <c r="X2950" i="8"/>
  <c r="W2950" i="8"/>
  <c r="K2998" i="8"/>
  <c r="L2998" i="8"/>
  <c r="T2999" i="8"/>
  <c r="U2999" i="8"/>
  <c r="U3049" i="8"/>
  <c r="T3049" i="8"/>
  <c r="T3101" i="8"/>
  <c r="U3101" i="8"/>
  <c r="T3123" i="8"/>
  <c r="U3123" i="8"/>
  <c r="W3128" i="8"/>
  <c r="X3128" i="8"/>
  <c r="K31" i="8"/>
  <c r="L31" i="8"/>
  <c r="Q36" i="8"/>
  <c r="R36" i="8"/>
  <c r="T38" i="8"/>
  <c r="U38" i="8"/>
  <c r="T67" i="8"/>
  <c r="U67" i="8"/>
  <c r="Q72" i="8"/>
  <c r="R72" i="8"/>
  <c r="U74" i="8"/>
  <c r="T74" i="8"/>
  <c r="K98" i="8"/>
  <c r="L98" i="8"/>
  <c r="K114" i="8"/>
  <c r="L114" i="8"/>
  <c r="T124" i="8"/>
  <c r="U124" i="8"/>
  <c r="X153" i="8"/>
  <c r="X176" i="8"/>
  <c r="W188" i="8"/>
  <c r="X188" i="8"/>
  <c r="R196" i="8"/>
  <c r="L215" i="8"/>
  <c r="K240" i="8"/>
  <c r="L240" i="8"/>
  <c r="Q246" i="8"/>
  <c r="X251" i="8"/>
  <c r="Q257" i="8"/>
  <c r="T261" i="8"/>
  <c r="X274" i="8"/>
  <c r="W277" i="8"/>
  <c r="X277" i="8"/>
  <c r="K280" i="8"/>
  <c r="L280" i="8"/>
  <c r="R294" i="8"/>
  <c r="W297" i="8"/>
  <c r="X297" i="8"/>
  <c r="W309" i="8"/>
  <c r="X309" i="8"/>
  <c r="Q334" i="8"/>
  <c r="R334" i="8"/>
  <c r="K338" i="8"/>
  <c r="L338" i="8"/>
  <c r="Q355" i="8"/>
  <c r="T359" i="8"/>
  <c r="U359" i="8"/>
  <c r="U369" i="8"/>
  <c r="T370" i="8"/>
  <c r="X382" i="8"/>
  <c r="K386" i="8"/>
  <c r="L386" i="8"/>
  <c r="K421" i="8"/>
  <c r="L421" i="8"/>
  <c r="K449" i="8"/>
  <c r="L449" i="8"/>
  <c r="K470" i="8"/>
  <c r="L470" i="8"/>
  <c r="K477" i="8"/>
  <c r="L477" i="8"/>
  <c r="X494" i="8"/>
  <c r="W495" i="8"/>
  <c r="X495" i="8"/>
  <c r="K498" i="8"/>
  <c r="L498" i="8"/>
  <c r="W546" i="8"/>
  <c r="X546" i="8"/>
  <c r="X555" i="8"/>
  <c r="Q580" i="8"/>
  <c r="R580" i="8"/>
  <c r="Q584" i="8"/>
  <c r="K589" i="8"/>
  <c r="L589" i="8"/>
  <c r="X591" i="8"/>
  <c r="L599" i="8"/>
  <c r="T602" i="8"/>
  <c r="K605" i="8"/>
  <c r="L605" i="8"/>
  <c r="X629" i="8"/>
  <c r="W656" i="8"/>
  <c r="X656" i="8"/>
  <c r="Q659" i="8"/>
  <c r="R692" i="8"/>
  <c r="R693" i="8"/>
  <c r="X700" i="8"/>
  <c r="R765" i="8"/>
  <c r="Q765" i="8"/>
  <c r="Q775" i="8"/>
  <c r="R775" i="8"/>
  <c r="T783" i="8"/>
  <c r="U783" i="8"/>
  <c r="K840" i="8"/>
  <c r="L840" i="8"/>
  <c r="T841" i="8"/>
  <c r="U841" i="8"/>
  <c r="W847" i="8"/>
  <c r="X847" i="8"/>
  <c r="K890" i="8"/>
  <c r="L890" i="8"/>
  <c r="Q909" i="8"/>
  <c r="K912" i="8"/>
  <c r="L912" i="8"/>
  <c r="X934" i="8"/>
  <c r="T938" i="8"/>
  <c r="U938" i="8"/>
  <c r="L973" i="8"/>
  <c r="K979" i="8"/>
  <c r="L979" i="8"/>
  <c r="W986" i="8"/>
  <c r="X986" i="8"/>
  <c r="W998" i="8"/>
  <c r="Q1003" i="8"/>
  <c r="L1013" i="8"/>
  <c r="T1019" i="8"/>
  <c r="U1028" i="8"/>
  <c r="W1032" i="8"/>
  <c r="K1039" i="8"/>
  <c r="L1039" i="8"/>
  <c r="Q1061" i="8"/>
  <c r="R1061" i="8"/>
  <c r="X1082" i="8"/>
  <c r="U1108" i="8"/>
  <c r="K1148" i="8"/>
  <c r="L1148" i="8"/>
  <c r="R1207" i="8"/>
  <c r="X1232" i="8"/>
  <c r="Q1286" i="8"/>
  <c r="R1286" i="8"/>
  <c r="T1293" i="8"/>
  <c r="U1293" i="8"/>
  <c r="W1311" i="8"/>
  <c r="R1322" i="8"/>
  <c r="W1329" i="8"/>
  <c r="X1329" i="8"/>
  <c r="R1332" i="8"/>
  <c r="K1341" i="8"/>
  <c r="L1341" i="8"/>
  <c r="K1345" i="8"/>
  <c r="L1345" i="8"/>
  <c r="W1348" i="8"/>
  <c r="X1348" i="8"/>
  <c r="K1354" i="8"/>
  <c r="L1354" i="8"/>
  <c r="U1358" i="8"/>
  <c r="W1363" i="8"/>
  <c r="X1363" i="8"/>
  <c r="W1379" i="8"/>
  <c r="X1379" i="8"/>
  <c r="W1381" i="8"/>
  <c r="T1430" i="8"/>
  <c r="U1430" i="8"/>
  <c r="U1431" i="8"/>
  <c r="T1431" i="8"/>
  <c r="W1443" i="8"/>
  <c r="X1443" i="8"/>
  <c r="T1447" i="8"/>
  <c r="T1463" i="8"/>
  <c r="U1463" i="8"/>
  <c r="U1475" i="8"/>
  <c r="T1475" i="8"/>
  <c r="K1478" i="8"/>
  <c r="L1478" i="8"/>
  <c r="Q1504" i="8"/>
  <c r="R1504" i="8"/>
  <c r="T1506" i="8"/>
  <c r="U1506" i="8"/>
  <c r="R1548" i="8"/>
  <c r="Q1548" i="8"/>
  <c r="R1563" i="8"/>
  <c r="Q1563" i="8"/>
  <c r="Q1611" i="8"/>
  <c r="T1616" i="8"/>
  <c r="U1616" i="8"/>
  <c r="X1628" i="8"/>
  <c r="W1628" i="8"/>
  <c r="K1637" i="8"/>
  <c r="L1637" i="8"/>
  <c r="W1640" i="8"/>
  <c r="X1640" i="8"/>
  <c r="Q1679" i="8"/>
  <c r="R1679" i="8"/>
  <c r="K1690" i="8"/>
  <c r="L1690" i="8"/>
  <c r="K1721" i="8"/>
  <c r="L1721" i="8"/>
  <c r="U1733" i="8"/>
  <c r="X1776" i="8"/>
  <c r="W1776" i="8"/>
  <c r="W1804" i="8"/>
  <c r="Q1817" i="8"/>
  <c r="R1817" i="8"/>
  <c r="K1830" i="8"/>
  <c r="L1830" i="8"/>
  <c r="K1895" i="8"/>
  <c r="L1895" i="8"/>
  <c r="R1921" i="8"/>
  <c r="Q1921" i="8"/>
  <c r="W1928" i="8"/>
  <c r="K1935" i="8"/>
  <c r="L1935" i="8"/>
  <c r="U1943" i="8"/>
  <c r="W1966" i="8"/>
  <c r="X1966" i="8"/>
  <c r="T1981" i="8"/>
  <c r="U1981" i="8"/>
  <c r="R2020" i="8"/>
  <c r="X2046" i="8"/>
  <c r="K2071" i="8"/>
  <c r="L2071" i="8"/>
  <c r="R2085" i="8"/>
  <c r="U2181" i="8"/>
  <c r="T2181" i="8"/>
  <c r="K2191" i="8"/>
  <c r="L2191" i="8"/>
  <c r="W2210" i="8"/>
  <c r="X2210" i="8"/>
  <c r="Q2220" i="8"/>
  <c r="R2220" i="8"/>
  <c r="T2229" i="8"/>
  <c r="T2287" i="8"/>
  <c r="U2287" i="8"/>
  <c r="R2309" i="8"/>
  <c r="X2324" i="8"/>
  <c r="W2324" i="8"/>
  <c r="W2364" i="8"/>
  <c r="X2364" i="8"/>
  <c r="K2391" i="8"/>
  <c r="L2391" i="8"/>
  <c r="X2421" i="8"/>
  <c r="K2432" i="8"/>
  <c r="L2432" i="8"/>
  <c r="K2459" i="8"/>
  <c r="L2459" i="8"/>
  <c r="Q2474" i="8"/>
  <c r="R2474" i="8"/>
  <c r="R2504" i="8"/>
  <c r="Q2504" i="8"/>
  <c r="W2531" i="8"/>
  <c r="X2531" i="8"/>
  <c r="Q2535" i="8"/>
  <c r="R2535" i="8"/>
  <c r="L2654" i="8"/>
  <c r="W2811" i="8"/>
  <c r="X2811" i="8"/>
  <c r="L2898" i="8"/>
  <c r="X2915" i="8"/>
  <c r="X2923" i="8"/>
  <c r="W2923" i="8"/>
  <c r="R2948" i="8"/>
  <c r="T2955" i="8"/>
  <c r="U2955" i="8"/>
  <c r="Q2973" i="8"/>
  <c r="R2973" i="8"/>
  <c r="U3374" i="8"/>
  <c r="W3619" i="8"/>
  <c r="T3822" i="8"/>
  <c r="U3822" i="8"/>
  <c r="T3933" i="8"/>
  <c r="U3933" i="8"/>
  <c r="K3981" i="8"/>
  <c r="L3981" i="8"/>
  <c r="L4488" i="8"/>
  <c r="W4526" i="8"/>
  <c r="X4526" i="8"/>
  <c r="T4949" i="8"/>
  <c r="U4949" i="8"/>
  <c r="K4957" i="8"/>
  <c r="L4957" i="8"/>
  <c r="R111" i="8"/>
  <c r="Q111" i="8"/>
  <c r="Q120" i="8"/>
  <c r="R120" i="8"/>
  <c r="W124" i="8"/>
  <c r="X124" i="8"/>
  <c r="Q127" i="8"/>
  <c r="R127" i="8"/>
  <c r="L143" i="8"/>
  <c r="W153" i="8"/>
  <c r="R156" i="8"/>
  <c r="R160" i="8"/>
  <c r="X174" i="8"/>
  <c r="Q183" i="8"/>
  <c r="R183" i="8"/>
  <c r="L226" i="8"/>
  <c r="R232" i="8"/>
  <c r="K253" i="8"/>
  <c r="L253" i="8"/>
  <c r="U271" i="8"/>
  <c r="W274" i="8"/>
  <c r="W284" i="8"/>
  <c r="X284" i="8"/>
  <c r="L292" i="8"/>
  <c r="L304" i="8"/>
  <c r="R330" i="8"/>
  <c r="W349" i="8"/>
  <c r="X349" i="8"/>
  <c r="R352" i="8"/>
  <c r="R356" i="8"/>
  <c r="U399" i="8"/>
  <c r="X407" i="8"/>
  <c r="L413" i="8"/>
  <c r="R416" i="8"/>
  <c r="U427" i="8"/>
  <c r="L441" i="8"/>
  <c r="R444" i="8"/>
  <c r="L469" i="8"/>
  <c r="R472" i="8"/>
  <c r="U483" i="8"/>
  <c r="R500" i="8"/>
  <c r="R510" i="8"/>
  <c r="W519" i="8"/>
  <c r="X519" i="8"/>
  <c r="Q560" i="8"/>
  <c r="R560" i="8"/>
  <c r="W591" i="8"/>
  <c r="K620" i="8"/>
  <c r="L620" i="8"/>
  <c r="W629" i="8"/>
  <c r="U633" i="8"/>
  <c r="R638" i="8"/>
  <c r="Q638" i="8"/>
  <c r="W648" i="8"/>
  <c r="X648" i="8"/>
  <c r="Q664" i="8"/>
  <c r="R664" i="8"/>
  <c r="U693" i="8"/>
  <c r="U716" i="8"/>
  <c r="W761" i="8"/>
  <c r="X761" i="8"/>
  <c r="L763" i="8"/>
  <c r="K774" i="8"/>
  <c r="L774" i="8"/>
  <c r="X783" i="8"/>
  <c r="Q815" i="8"/>
  <c r="R815" i="8"/>
  <c r="Q820" i="8"/>
  <c r="R820" i="8"/>
  <c r="U832" i="8"/>
  <c r="T832" i="8"/>
  <c r="L839" i="8"/>
  <c r="R852" i="8"/>
  <c r="W863" i="8"/>
  <c r="X863" i="8"/>
  <c r="W869" i="8"/>
  <c r="K871" i="8"/>
  <c r="L871" i="8"/>
  <c r="L878" i="8"/>
  <c r="T882" i="8"/>
  <c r="U882" i="8"/>
  <c r="Q897" i="8"/>
  <c r="R897" i="8"/>
  <c r="K921" i="8"/>
  <c r="L921" i="8"/>
  <c r="U937" i="8"/>
  <c r="T937" i="8"/>
  <c r="L940" i="8"/>
  <c r="K968" i="8"/>
  <c r="L968" i="8"/>
  <c r="R969" i="8"/>
  <c r="U985" i="8"/>
  <c r="T985" i="8"/>
  <c r="L994" i="8"/>
  <c r="Q1010" i="8"/>
  <c r="R1010" i="8"/>
  <c r="R1014" i="8"/>
  <c r="R1027" i="8"/>
  <c r="L1069" i="8"/>
  <c r="L1073" i="8"/>
  <c r="W1078" i="8"/>
  <c r="Q1086" i="8"/>
  <c r="R1086" i="8"/>
  <c r="L1114" i="8"/>
  <c r="W1122" i="8"/>
  <c r="U1149" i="8"/>
  <c r="K1164" i="8"/>
  <c r="L1164" i="8"/>
  <c r="T1174" i="8"/>
  <c r="U1174" i="8"/>
  <c r="U1183" i="8"/>
  <c r="W1232" i="8"/>
  <c r="L1239" i="8"/>
  <c r="R1277" i="8"/>
  <c r="T1304" i="8"/>
  <c r="U1304" i="8"/>
  <c r="R1308" i="8"/>
  <c r="Q1308" i="8"/>
  <c r="Q1332" i="8"/>
  <c r="K1376" i="8"/>
  <c r="L1376" i="8"/>
  <c r="L1396" i="8"/>
  <c r="K1416" i="8"/>
  <c r="L1416" i="8"/>
  <c r="K1455" i="8"/>
  <c r="L1455" i="8"/>
  <c r="K1466" i="8"/>
  <c r="L1466" i="8"/>
  <c r="W1470" i="8"/>
  <c r="X1470" i="8"/>
  <c r="X1505" i="8"/>
  <c r="W1527" i="8"/>
  <c r="K1557" i="8"/>
  <c r="L1557" i="8"/>
  <c r="K1584" i="8"/>
  <c r="L1584" i="8"/>
  <c r="R1665" i="8"/>
  <c r="L1685" i="8"/>
  <c r="X1727" i="8"/>
  <c r="K1754" i="8"/>
  <c r="L1754" i="8"/>
  <c r="X1759" i="8"/>
  <c r="W1759" i="8"/>
  <c r="W1787" i="8"/>
  <c r="X1787" i="8"/>
  <c r="L1793" i="8"/>
  <c r="T1822" i="8"/>
  <c r="U1822" i="8"/>
  <c r="R1941" i="8"/>
  <c r="W1946" i="8"/>
  <c r="X1946" i="8"/>
  <c r="Q1964" i="8"/>
  <c r="R1964" i="8"/>
  <c r="U1965" i="8"/>
  <c r="X1971" i="8"/>
  <c r="R1979" i="8"/>
  <c r="L1995" i="8"/>
  <c r="T2020" i="8"/>
  <c r="U2020" i="8"/>
  <c r="W2046" i="8"/>
  <c r="Q2085" i="8"/>
  <c r="R2088" i="8"/>
  <c r="K2096" i="8"/>
  <c r="L2096" i="8"/>
  <c r="T2132" i="8"/>
  <c r="U2132" i="8"/>
  <c r="X2147" i="8"/>
  <c r="K2158" i="8"/>
  <c r="L2158" i="8"/>
  <c r="U2168" i="8"/>
  <c r="T2175" i="8"/>
  <c r="U2175" i="8"/>
  <c r="K2218" i="8"/>
  <c r="L2218" i="8"/>
  <c r="Q2228" i="8"/>
  <c r="R2228" i="8"/>
  <c r="K2280" i="8"/>
  <c r="L2280" i="8"/>
  <c r="R2308" i="8"/>
  <c r="Q2309" i="8"/>
  <c r="W2328" i="8"/>
  <c r="X2328" i="8"/>
  <c r="K2366" i="8"/>
  <c r="L2366" i="8"/>
  <c r="U2375" i="8"/>
  <c r="U2476" i="8"/>
  <c r="T2476" i="8"/>
  <c r="L2510" i="8"/>
  <c r="L2512" i="8"/>
  <c r="W2517" i="8"/>
  <c r="X2517" i="8"/>
  <c r="L2527" i="8"/>
  <c r="X2563" i="8"/>
  <c r="W2563" i="8"/>
  <c r="K2586" i="8"/>
  <c r="L2586" i="8"/>
  <c r="W2605" i="8"/>
  <c r="X2605" i="8"/>
  <c r="X2673" i="8"/>
  <c r="R2686" i="8"/>
  <c r="T2688" i="8"/>
  <c r="U2688" i="8"/>
  <c r="X2708" i="8"/>
  <c r="L2781" i="8"/>
  <c r="K2837" i="8"/>
  <c r="L2837" i="8"/>
  <c r="K2867" i="8"/>
  <c r="L2867" i="8"/>
  <c r="U3079" i="8"/>
  <c r="T3508" i="8"/>
  <c r="U3508" i="8"/>
  <c r="K3570" i="8"/>
  <c r="L3570" i="8"/>
  <c r="Q3724" i="8"/>
  <c r="R3724" i="8"/>
  <c r="K8" i="8"/>
  <c r="L8" i="8"/>
  <c r="W37" i="8"/>
  <c r="X37" i="8"/>
  <c r="R62" i="8"/>
  <c r="W66" i="8"/>
  <c r="X66" i="8"/>
  <c r="W99" i="8"/>
  <c r="X99" i="8"/>
  <c r="U138" i="8"/>
  <c r="T138" i="8"/>
  <c r="X160" i="8"/>
  <c r="W172" i="8"/>
  <c r="X172" i="8"/>
  <c r="L180" i="8"/>
  <c r="L192" i="8"/>
  <c r="L212" i="8"/>
  <c r="R218" i="8"/>
  <c r="K239" i="8"/>
  <c r="L239" i="8"/>
  <c r="R240" i="8"/>
  <c r="R241" i="8"/>
  <c r="X258" i="8"/>
  <c r="W270" i="8"/>
  <c r="X270" i="8"/>
  <c r="L278" i="8"/>
  <c r="L290" i="8"/>
  <c r="L310" i="8"/>
  <c r="R316" i="8"/>
  <c r="K337" i="8"/>
  <c r="L337" i="8"/>
  <c r="R338" i="8"/>
  <c r="R339" i="8"/>
  <c r="X356" i="8"/>
  <c r="L374" i="8"/>
  <c r="Q377" i="8"/>
  <c r="R377" i="8"/>
  <c r="L381" i="8"/>
  <c r="U389" i="8"/>
  <c r="X390" i="8"/>
  <c r="U394" i="8"/>
  <c r="Q405" i="8"/>
  <c r="R405" i="8"/>
  <c r="L409" i="8"/>
  <c r="U417" i="8"/>
  <c r="X418" i="8"/>
  <c r="U422" i="8"/>
  <c r="Q433" i="8"/>
  <c r="R433" i="8"/>
  <c r="L437" i="8"/>
  <c r="U445" i="8"/>
  <c r="X446" i="8"/>
  <c r="U450" i="8"/>
  <c r="R461" i="8"/>
  <c r="Q461" i="8"/>
  <c r="L465" i="8"/>
  <c r="U473" i="8"/>
  <c r="U478" i="8"/>
  <c r="R489" i="8"/>
  <c r="Q489" i="8"/>
  <c r="L493" i="8"/>
  <c r="U501" i="8"/>
  <c r="X502" i="8"/>
  <c r="U506" i="8"/>
  <c r="Q517" i="8"/>
  <c r="R517" i="8"/>
  <c r="R522" i="8"/>
  <c r="X530" i="8"/>
  <c r="W531" i="8"/>
  <c r="X531" i="8"/>
  <c r="K547" i="8"/>
  <c r="L547" i="8"/>
  <c r="W553" i="8"/>
  <c r="X553" i="8"/>
  <c r="Q559" i="8"/>
  <c r="R559" i="8"/>
  <c r="T564" i="8"/>
  <c r="U564" i="8"/>
  <c r="U590" i="8"/>
  <c r="L609" i="8"/>
  <c r="K610" i="8"/>
  <c r="L610" i="8"/>
  <c r="U626" i="8"/>
  <c r="U641" i="8"/>
  <c r="U666" i="8"/>
  <c r="L676" i="8"/>
  <c r="X682" i="8"/>
  <c r="X684" i="8"/>
  <c r="W684" i="8"/>
  <c r="K686" i="8"/>
  <c r="L686" i="8"/>
  <c r="R687" i="8"/>
  <c r="T703" i="8"/>
  <c r="U703" i="8"/>
  <c r="Q708" i="8"/>
  <c r="R708" i="8"/>
  <c r="X728" i="8"/>
  <c r="X735" i="8"/>
  <c r="X742" i="8"/>
  <c r="U755" i="8"/>
  <c r="L758" i="8"/>
  <c r="T764" i="8"/>
  <c r="U764" i="8"/>
  <c r="Q819" i="8"/>
  <c r="R819" i="8"/>
  <c r="X854" i="8"/>
  <c r="T858" i="8"/>
  <c r="U858" i="8"/>
  <c r="K884" i="8"/>
  <c r="L884" i="8"/>
  <c r="W909" i="8"/>
  <c r="X909" i="8"/>
  <c r="X917" i="8"/>
  <c r="T928" i="8"/>
  <c r="U928" i="8"/>
  <c r="Q936" i="8"/>
  <c r="R936" i="8"/>
  <c r="U979" i="8"/>
  <c r="X1005" i="8"/>
  <c r="W1005" i="8"/>
  <c r="X1015" i="8"/>
  <c r="K1043" i="8"/>
  <c r="L1043" i="8"/>
  <c r="U1050" i="8"/>
  <c r="U1060" i="8"/>
  <c r="T1060" i="8"/>
  <c r="U1081" i="8"/>
  <c r="R1152" i="8"/>
  <c r="Q1152" i="8"/>
  <c r="R1165" i="8"/>
  <c r="W1172" i="8"/>
  <c r="X1172" i="8"/>
  <c r="T1178" i="8"/>
  <c r="U1178" i="8"/>
  <c r="R1182" i="8"/>
  <c r="Q1182" i="8"/>
  <c r="X1183" i="8"/>
  <c r="K1190" i="8"/>
  <c r="L1190" i="8"/>
  <c r="Q1220" i="8"/>
  <c r="R1220" i="8"/>
  <c r="L1223" i="8"/>
  <c r="U1225" i="8"/>
  <c r="T1225" i="8"/>
  <c r="T1231" i="8"/>
  <c r="U1231" i="8"/>
  <c r="R1272" i="8"/>
  <c r="Q1272" i="8"/>
  <c r="L1275" i="8"/>
  <c r="L1294" i="8"/>
  <c r="X1299" i="8"/>
  <c r="L1317" i="8"/>
  <c r="W1328" i="8"/>
  <c r="X1328" i="8"/>
  <c r="U1377" i="8"/>
  <c r="R1383" i="8"/>
  <c r="W1384" i="8"/>
  <c r="X1384" i="8"/>
  <c r="R1401" i="8"/>
  <c r="U1413" i="8"/>
  <c r="T1422" i="8"/>
  <c r="U1422" i="8"/>
  <c r="U1429" i="8"/>
  <c r="Q1490" i="8"/>
  <c r="R1490" i="8"/>
  <c r="R1498" i="8"/>
  <c r="Q1498" i="8"/>
  <c r="L1511" i="8"/>
  <c r="R1512" i="8"/>
  <c r="Q1524" i="8"/>
  <c r="R1524" i="8"/>
  <c r="Q1562" i="8"/>
  <c r="R1562" i="8"/>
  <c r="X1568" i="8"/>
  <c r="W1568" i="8"/>
  <c r="K1570" i="8"/>
  <c r="L1570" i="8"/>
  <c r="U1571" i="8"/>
  <c r="K1573" i="8"/>
  <c r="L1573" i="8"/>
  <c r="W1587" i="8"/>
  <c r="X1587" i="8"/>
  <c r="L1599" i="8"/>
  <c r="K1600" i="8"/>
  <c r="L1600" i="8"/>
  <c r="W1611" i="8"/>
  <c r="X1611" i="8"/>
  <c r="W1627" i="8"/>
  <c r="X1627" i="8"/>
  <c r="X1643" i="8"/>
  <c r="W1643" i="8"/>
  <c r="R1677" i="8"/>
  <c r="X1717" i="8"/>
  <c r="W1717" i="8"/>
  <c r="Q1731" i="8"/>
  <c r="R1731" i="8"/>
  <c r="X1740" i="8"/>
  <c r="L1746" i="8"/>
  <c r="T1751" i="8"/>
  <c r="U1751" i="8"/>
  <c r="L1765" i="8"/>
  <c r="T1791" i="8"/>
  <c r="U1791" i="8"/>
  <c r="R1800" i="8"/>
  <c r="W1807" i="8"/>
  <c r="X1807" i="8"/>
  <c r="R1810" i="8"/>
  <c r="Q1821" i="8"/>
  <c r="R1821" i="8"/>
  <c r="T1825" i="8"/>
  <c r="U1825" i="8"/>
  <c r="X1826" i="8"/>
  <c r="W1826" i="8"/>
  <c r="L1833" i="8"/>
  <c r="X1835" i="8"/>
  <c r="L1848" i="8"/>
  <c r="R1849" i="8"/>
  <c r="W1850" i="8"/>
  <c r="X1850" i="8"/>
  <c r="Q1861" i="8"/>
  <c r="R1861" i="8"/>
  <c r="X1874" i="8"/>
  <c r="W1874" i="8"/>
  <c r="K1894" i="8"/>
  <c r="L1894" i="8"/>
  <c r="L1912" i="8"/>
  <c r="W1933" i="8"/>
  <c r="X1933" i="8"/>
  <c r="U1956" i="8"/>
  <c r="K1967" i="8"/>
  <c r="L1967" i="8"/>
  <c r="T1998" i="8"/>
  <c r="U1998" i="8"/>
  <c r="W2002" i="8"/>
  <c r="X2002" i="8"/>
  <c r="K2004" i="8"/>
  <c r="L2004" i="8"/>
  <c r="U2034" i="8"/>
  <c r="U2054" i="8"/>
  <c r="T2075" i="8"/>
  <c r="U2075" i="8"/>
  <c r="Q2127" i="8"/>
  <c r="R2127" i="8"/>
  <c r="W2128" i="8"/>
  <c r="X2128" i="8"/>
  <c r="K2130" i="8"/>
  <c r="L2130" i="8"/>
  <c r="R2140" i="8"/>
  <c r="Q2141" i="8"/>
  <c r="R2141" i="8"/>
  <c r="X2142" i="8"/>
  <c r="W2142" i="8"/>
  <c r="K2164" i="8"/>
  <c r="L2164" i="8"/>
  <c r="Q2166" i="8"/>
  <c r="K2173" i="8"/>
  <c r="L2173" i="8"/>
  <c r="K2186" i="8"/>
  <c r="L2186" i="8"/>
  <c r="X2209" i="8"/>
  <c r="W2209" i="8"/>
  <c r="T2216" i="8"/>
  <c r="U2216" i="8"/>
  <c r="X2224" i="8"/>
  <c r="U2242" i="8"/>
  <c r="Q2275" i="8"/>
  <c r="R2275" i="8"/>
  <c r="K2298" i="8"/>
  <c r="L2298" i="8"/>
  <c r="W2301" i="8"/>
  <c r="X2302" i="8"/>
  <c r="R2322" i="8"/>
  <c r="X2363" i="8"/>
  <c r="W2363" i="8"/>
  <c r="T2371" i="8"/>
  <c r="U2371" i="8"/>
  <c r="K2382" i="8"/>
  <c r="L2382" i="8"/>
  <c r="W2451" i="8"/>
  <c r="X2451" i="8"/>
  <c r="W2469" i="8"/>
  <c r="X2469" i="8"/>
  <c r="T2485" i="8"/>
  <c r="X2498" i="8"/>
  <c r="K2532" i="8"/>
  <c r="L2532" i="8"/>
  <c r="Q2542" i="8"/>
  <c r="R2542" i="8"/>
  <c r="K2570" i="8"/>
  <c r="L2570" i="8"/>
  <c r="R2593" i="8"/>
  <c r="Q2593" i="8"/>
  <c r="R2618" i="8"/>
  <c r="K2624" i="8"/>
  <c r="L2624" i="8"/>
  <c r="U2641" i="8"/>
  <c r="U2660" i="8"/>
  <c r="T2660" i="8"/>
  <c r="T2677" i="8"/>
  <c r="U2677" i="8"/>
  <c r="Q2739" i="8"/>
  <c r="R2739" i="8"/>
  <c r="K2928" i="8"/>
  <c r="L2928" i="8"/>
  <c r="W2962" i="8"/>
  <c r="X2962" i="8"/>
  <c r="T2967" i="8"/>
  <c r="U2967" i="8"/>
  <c r="K2971" i="8"/>
  <c r="L2971" i="8"/>
  <c r="W3010" i="8"/>
  <c r="X3010" i="8"/>
  <c r="Q3078" i="8"/>
  <c r="R3078" i="8"/>
  <c r="T3105" i="8"/>
  <c r="U3105" i="8"/>
  <c r="W3169" i="8"/>
  <c r="X3169" i="8"/>
  <c r="R3173" i="8"/>
  <c r="Q3173" i="8"/>
  <c r="R3248" i="8"/>
  <c r="W3275" i="8"/>
  <c r="X3275" i="8"/>
  <c r="X3480" i="8"/>
  <c r="W3480" i="8"/>
  <c r="T3483" i="8"/>
  <c r="U3483" i="8"/>
  <c r="Q3582" i="8"/>
  <c r="R3582" i="8"/>
  <c r="X3709" i="8"/>
  <c r="W3709" i="8"/>
  <c r="L3749" i="8"/>
  <c r="T3755" i="8"/>
  <c r="U3755" i="8"/>
  <c r="Q3771" i="8"/>
  <c r="R3771" i="8"/>
  <c r="X3837" i="8"/>
  <c r="Q3840" i="8"/>
  <c r="R3840" i="8"/>
  <c r="R3847" i="8"/>
  <c r="R3864" i="8"/>
  <c r="Q3864" i="8"/>
  <c r="Q3895" i="8"/>
  <c r="R3895" i="8"/>
  <c r="X3896" i="8"/>
  <c r="Q3899" i="8"/>
  <c r="R3899" i="8"/>
  <c r="T3911" i="8"/>
  <c r="U3911" i="8"/>
  <c r="R3927" i="8"/>
  <c r="Q3927" i="8"/>
  <c r="U3998" i="8"/>
  <c r="Q4029" i="8"/>
  <c r="R4029" i="8"/>
  <c r="X4040" i="8"/>
  <c r="W4040" i="8"/>
  <c r="W4051" i="8"/>
  <c r="X4051" i="8"/>
  <c r="K4679" i="8"/>
  <c r="L4679" i="8"/>
  <c r="Q4680" i="8"/>
  <c r="R4680" i="8"/>
  <c r="Q3" i="8"/>
  <c r="R3" i="8"/>
  <c r="T4" i="8"/>
  <c r="U4" i="8"/>
  <c r="K17" i="8"/>
  <c r="L17" i="8"/>
  <c r="K33" i="8"/>
  <c r="L33" i="8"/>
  <c r="R45" i="8"/>
  <c r="R51" i="8"/>
  <c r="Q51" i="8"/>
  <c r="R78" i="8"/>
  <c r="T82" i="8"/>
  <c r="U82" i="8"/>
  <c r="R85" i="8"/>
  <c r="U90" i="8"/>
  <c r="T90" i="8"/>
  <c r="K113" i="8"/>
  <c r="L113" i="8"/>
  <c r="X122" i="8"/>
  <c r="K130" i="8"/>
  <c r="L130" i="8"/>
  <c r="K141" i="8"/>
  <c r="L141" i="8"/>
  <c r="T146" i="8"/>
  <c r="U146" i="8"/>
  <c r="X148" i="8"/>
  <c r="K154" i="8"/>
  <c r="L154" i="8"/>
  <c r="R168" i="8"/>
  <c r="X223" i="8"/>
  <c r="U244" i="8"/>
  <c r="T244" i="8"/>
  <c r="R253" i="8"/>
  <c r="L285" i="8"/>
  <c r="R306" i="8"/>
  <c r="Q306" i="8"/>
  <c r="T342" i="8"/>
  <c r="U342" i="8"/>
  <c r="X344" i="8"/>
  <c r="R351" i="8"/>
  <c r="R364" i="8"/>
  <c r="U377" i="8"/>
  <c r="T377" i="8"/>
  <c r="R386" i="8"/>
  <c r="U405" i="8"/>
  <c r="X406" i="8"/>
  <c r="R414" i="8"/>
  <c r="U433" i="8"/>
  <c r="R442" i="8"/>
  <c r="R470" i="8"/>
  <c r="X490" i="8"/>
  <c r="R498" i="8"/>
  <c r="U621" i="8"/>
  <c r="X665" i="8"/>
  <c r="R672" i="8"/>
  <c r="Q697" i="8"/>
  <c r="R697" i="8"/>
  <c r="X709" i="8"/>
  <c r="W709" i="8"/>
  <c r="R713" i="8"/>
  <c r="T741" i="8"/>
  <c r="U741" i="8"/>
  <c r="Q746" i="8"/>
  <c r="R746" i="8"/>
  <c r="R751" i="8"/>
  <c r="Q751" i="8"/>
  <c r="X800" i="8"/>
  <c r="W800" i="8"/>
  <c r="W824" i="8"/>
  <c r="X824" i="8"/>
  <c r="U831" i="8"/>
  <c r="U901" i="8"/>
  <c r="K905" i="8"/>
  <c r="L905" i="8"/>
  <c r="K939" i="8"/>
  <c r="L939" i="8"/>
  <c r="U946" i="8"/>
  <c r="R983" i="8"/>
  <c r="U990" i="8"/>
  <c r="T990" i="8"/>
  <c r="T1002" i="8"/>
  <c r="U1002" i="8"/>
  <c r="W1027" i="8"/>
  <c r="X1027" i="8"/>
  <c r="U1076" i="8"/>
  <c r="T1076" i="8"/>
  <c r="R1084" i="8"/>
  <c r="Q1103" i="8"/>
  <c r="R1103" i="8"/>
  <c r="R1120" i="8"/>
  <c r="K1140" i="8"/>
  <c r="L1140" i="8"/>
  <c r="W1143" i="8"/>
  <c r="X1143" i="8"/>
  <c r="R1159" i="8"/>
  <c r="Q1159" i="8"/>
  <c r="Q1170" i="8"/>
  <c r="R1170" i="8"/>
  <c r="Q1219" i="8"/>
  <c r="R1219" i="8"/>
  <c r="R1239" i="8"/>
  <c r="X1258" i="8"/>
  <c r="X1308" i="8"/>
  <c r="W1308" i="8"/>
  <c r="Q1318" i="8"/>
  <c r="R1318" i="8"/>
  <c r="U1439" i="8"/>
  <c r="T1439" i="8"/>
  <c r="K1464" i="8"/>
  <c r="L1464" i="8"/>
  <c r="T1469" i="8"/>
  <c r="U1469" i="8"/>
  <c r="U1480" i="8"/>
  <c r="X1508" i="8"/>
  <c r="K1546" i="8"/>
  <c r="L1546" i="8"/>
  <c r="K1645" i="8"/>
  <c r="L1645" i="8"/>
  <c r="Q1664" i="8"/>
  <c r="R1664" i="8"/>
  <c r="R1747" i="8"/>
  <c r="K1750" i="8"/>
  <c r="L1750" i="8"/>
  <c r="K1760" i="8"/>
  <c r="L1760" i="8"/>
  <c r="T1887" i="8"/>
  <c r="U1887" i="8"/>
  <c r="K1923" i="8"/>
  <c r="L1923" i="8"/>
  <c r="W1949" i="8"/>
  <c r="X1949" i="8"/>
  <c r="R1996" i="8"/>
  <c r="T2015" i="8"/>
  <c r="U2015" i="8"/>
  <c r="Q2039" i="8"/>
  <c r="R2039" i="8"/>
  <c r="X2040" i="8"/>
  <c r="K2069" i="8"/>
  <c r="L2069" i="8"/>
  <c r="W2075" i="8"/>
  <c r="X2075" i="8"/>
  <c r="Q2084" i="8"/>
  <c r="R2084" i="8"/>
  <c r="K2099" i="8"/>
  <c r="L2099" i="8"/>
  <c r="U2119" i="8"/>
  <c r="U2141" i="8"/>
  <c r="T2141" i="8"/>
  <c r="T2146" i="8"/>
  <c r="U2146" i="8"/>
  <c r="U2171" i="8"/>
  <c r="Q2187" i="8"/>
  <c r="R2187" i="8"/>
  <c r="T2212" i="8"/>
  <c r="U2212" i="8"/>
  <c r="Q2222" i="8"/>
  <c r="R2222" i="8"/>
  <c r="X2232" i="8"/>
  <c r="W2232" i="8"/>
  <c r="K2252" i="8"/>
  <c r="L2252" i="8"/>
  <c r="Q2316" i="8"/>
  <c r="R2316" i="8"/>
  <c r="W2337" i="8"/>
  <c r="X2337" i="8"/>
  <c r="K2344" i="8"/>
  <c r="L2344" i="8"/>
  <c r="K2355" i="8"/>
  <c r="L2355" i="8"/>
  <c r="Q2432" i="8"/>
  <c r="R2432" i="8"/>
  <c r="Q2449" i="8"/>
  <c r="R2449" i="8"/>
  <c r="K2500" i="8"/>
  <c r="L2500" i="8"/>
  <c r="X2535" i="8"/>
  <c r="K2600" i="8"/>
  <c r="L2600" i="8"/>
  <c r="K2615" i="8"/>
  <c r="L2615" i="8"/>
  <c r="R2631" i="8"/>
  <c r="Q2631" i="8"/>
  <c r="W2642" i="8"/>
  <c r="X2642" i="8"/>
  <c r="Q2649" i="8"/>
  <c r="R2649" i="8"/>
  <c r="K2652" i="8"/>
  <c r="L2652" i="8"/>
  <c r="K2667" i="8"/>
  <c r="L2667" i="8"/>
  <c r="K2746" i="8"/>
  <c r="L2746" i="8"/>
  <c r="X2816" i="8"/>
  <c r="Q2827" i="8"/>
  <c r="R2827" i="8"/>
  <c r="U2830" i="8"/>
  <c r="X2850" i="8"/>
  <c r="W2850" i="8"/>
  <c r="T2876" i="8"/>
  <c r="U2876" i="8"/>
  <c r="R2891" i="8"/>
  <c r="R2961" i="8"/>
  <c r="W2967" i="8"/>
  <c r="X2967" i="8"/>
  <c r="T3046" i="8"/>
  <c r="U3046" i="8"/>
  <c r="T3078" i="8"/>
  <c r="U3078" i="8"/>
  <c r="K3102" i="8"/>
  <c r="L3102" i="8"/>
  <c r="U3118" i="8"/>
  <c r="W3174" i="8"/>
  <c r="X3174" i="8"/>
  <c r="K3182" i="8"/>
  <c r="L3182" i="8"/>
  <c r="K3196" i="8"/>
  <c r="L3196" i="8"/>
  <c r="K3242" i="8"/>
  <c r="L3242" i="8"/>
  <c r="W3400" i="8"/>
  <c r="X3400" i="8"/>
  <c r="W3420" i="8"/>
  <c r="X3420" i="8"/>
  <c r="Q3422" i="8"/>
  <c r="R3422" i="8"/>
  <c r="W3437" i="8"/>
  <c r="X3437" i="8"/>
  <c r="Q3475" i="8"/>
  <c r="R3475" i="8"/>
  <c r="T3583" i="8"/>
  <c r="U3583" i="8"/>
  <c r="W3640" i="8"/>
  <c r="X3640" i="8"/>
  <c r="X3731" i="8"/>
  <c r="W3731" i="8"/>
  <c r="Q3738" i="8"/>
  <c r="R3738" i="8"/>
  <c r="R3758" i="8"/>
  <c r="Q3758" i="8"/>
  <c r="R3780" i="8"/>
  <c r="Q3780" i="8"/>
  <c r="K3839" i="8"/>
  <c r="L3839" i="8"/>
  <c r="W3844" i="8"/>
  <c r="X3844" i="8"/>
  <c r="U3859" i="8"/>
  <c r="T3859" i="8"/>
  <c r="W3918" i="8"/>
  <c r="X3918" i="8"/>
  <c r="Q4006" i="8"/>
  <c r="R4006" i="8"/>
  <c r="Q4015" i="8"/>
  <c r="R4015" i="8"/>
  <c r="Q4445" i="8"/>
  <c r="R4445" i="8"/>
  <c r="K4664" i="8"/>
  <c r="L4664" i="8"/>
  <c r="K41" i="8"/>
  <c r="L41" i="8"/>
  <c r="R50" i="8"/>
  <c r="T60" i="8"/>
  <c r="U60" i="8"/>
  <c r="U61" i="8"/>
  <c r="T63" i="8"/>
  <c r="U63" i="8"/>
  <c r="K68" i="8"/>
  <c r="L68" i="8"/>
  <c r="Q78" i="8"/>
  <c r="T81" i="8"/>
  <c r="T86" i="8"/>
  <c r="Q126" i="8"/>
  <c r="R126" i="8"/>
  <c r="T137" i="8"/>
  <c r="U137" i="8"/>
  <c r="X146" i="8"/>
  <c r="Q155" i="8"/>
  <c r="R155" i="8"/>
  <c r="K187" i="8"/>
  <c r="L187" i="8"/>
  <c r="Q217" i="8"/>
  <c r="R217" i="8"/>
  <c r="W223" i="8"/>
  <c r="R230" i="8"/>
  <c r="T242" i="8"/>
  <c r="U242" i="8"/>
  <c r="U243" i="8"/>
  <c r="W246" i="8"/>
  <c r="X246" i="8"/>
  <c r="W256" i="8"/>
  <c r="X256" i="8"/>
  <c r="Q266" i="8"/>
  <c r="R266" i="8"/>
  <c r="K275" i="8"/>
  <c r="L275" i="8"/>
  <c r="R302" i="8"/>
  <c r="Q315" i="8"/>
  <c r="W320" i="8"/>
  <c r="X320" i="8"/>
  <c r="K323" i="8"/>
  <c r="L323" i="8"/>
  <c r="T340" i="8"/>
  <c r="U341" i="8"/>
  <c r="W344" i="8"/>
  <c r="Q364" i="8"/>
  <c r="T443" i="8"/>
  <c r="U443" i="8"/>
  <c r="T461" i="8"/>
  <c r="U461" i="8"/>
  <c r="Q470" i="8"/>
  <c r="U481" i="8"/>
  <c r="W482" i="8"/>
  <c r="X482" i="8"/>
  <c r="T499" i="8"/>
  <c r="U499" i="8"/>
  <c r="T517" i="8"/>
  <c r="U517" i="8"/>
  <c r="U522" i="8"/>
  <c r="T522" i="8"/>
  <c r="K562" i="8"/>
  <c r="L562" i="8"/>
  <c r="W564" i="8"/>
  <c r="K571" i="8"/>
  <c r="L571" i="8"/>
  <c r="Q574" i="8"/>
  <c r="R574" i="8"/>
  <c r="W580" i="8"/>
  <c r="Q599" i="8"/>
  <c r="T621" i="8"/>
  <c r="K635" i="8"/>
  <c r="L635" i="8"/>
  <c r="R662" i="8"/>
  <c r="Q662" i="8"/>
  <c r="T663" i="8"/>
  <c r="U663" i="8"/>
  <c r="Q672" i="8"/>
  <c r="T678" i="8"/>
  <c r="U678" i="8"/>
  <c r="Q732" i="8"/>
  <c r="R732" i="8"/>
  <c r="T752" i="8"/>
  <c r="T754" i="8"/>
  <c r="U763" i="8"/>
  <c r="T769" i="8"/>
  <c r="U769" i="8"/>
  <c r="W782" i="8"/>
  <c r="X782" i="8"/>
  <c r="Q791" i="8"/>
  <c r="R791" i="8"/>
  <c r="K795" i="8"/>
  <c r="L795" i="8"/>
  <c r="K813" i="8"/>
  <c r="L813" i="8"/>
  <c r="Q826" i="8"/>
  <c r="T853" i="8"/>
  <c r="L864" i="8"/>
  <c r="K870" i="8"/>
  <c r="L870" i="8"/>
  <c r="X872" i="8"/>
  <c r="W872" i="8"/>
  <c r="K883" i="8"/>
  <c r="L883" i="8"/>
  <c r="T885" i="8"/>
  <c r="U890" i="8"/>
  <c r="X897" i="8"/>
  <c r="W897" i="8"/>
  <c r="K899" i="8"/>
  <c r="L899" i="8"/>
  <c r="W908" i="8"/>
  <c r="X908" i="8"/>
  <c r="U912" i="8"/>
  <c r="T912" i="8"/>
  <c r="W916" i="8"/>
  <c r="X916" i="8"/>
  <c r="K919" i="8"/>
  <c r="L919" i="8"/>
  <c r="W933" i="8"/>
  <c r="X933" i="8"/>
  <c r="K943" i="8"/>
  <c r="L943" i="8"/>
  <c r="T946" i="8"/>
  <c r="X979" i="8"/>
  <c r="Q983" i="8"/>
  <c r="T995" i="8"/>
  <c r="U996" i="8"/>
  <c r="R1001" i="8"/>
  <c r="R1008" i="8"/>
  <c r="Q1008" i="8"/>
  <c r="W1023" i="8"/>
  <c r="X1023" i="8"/>
  <c r="Q1034" i="8"/>
  <c r="R1034" i="8"/>
  <c r="R1044" i="8"/>
  <c r="Q1053" i="8"/>
  <c r="R1053" i="8"/>
  <c r="T1054" i="8"/>
  <c r="U1054" i="8"/>
  <c r="K1064" i="8"/>
  <c r="L1064" i="8"/>
  <c r="Q1084" i="8"/>
  <c r="Q1092" i="8"/>
  <c r="R1092" i="8"/>
  <c r="W1097" i="8"/>
  <c r="X1097" i="8"/>
  <c r="T1103" i="8"/>
  <c r="U1103" i="8"/>
  <c r="U1107" i="8"/>
  <c r="R1110" i="8"/>
  <c r="X1117" i="8"/>
  <c r="W1117" i="8"/>
  <c r="Q1120" i="8"/>
  <c r="T1124" i="8"/>
  <c r="U1124" i="8"/>
  <c r="X1133" i="8"/>
  <c r="W1133" i="8"/>
  <c r="T1137" i="8"/>
  <c r="U1137" i="8"/>
  <c r="K1163" i="8"/>
  <c r="L1163" i="8"/>
  <c r="U1182" i="8"/>
  <c r="W1195" i="8"/>
  <c r="Q1199" i="8"/>
  <c r="T1214" i="8"/>
  <c r="Q1234" i="8"/>
  <c r="R1234" i="8"/>
  <c r="K1251" i="8"/>
  <c r="L1251" i="8"/>
  <c r="R1252" i="8"/>
  <c r="T1254" i="8"/>
  <c r="U1254" i="8"/>
  <c r="W1258" i="8"/>
  <c r="K1269" i="8"/>
  <c r="L1269" i="8"/>
  <c r="R1276" i="8"/>
  <c r="Q1280" i="8"/>
  <c r="R1280" i="8"/>
  <c r="T1284" i="8"/>
  <c r="Q1313" i="8"/>
  <c r="R1313" i="8"/>
  <c r="T1318" i="8"/>
  <c r="U1318" i="8"/>
  <c r="Q1334" i="8"/>
  <c r="R1334" i="8"/>
  <c r="K1337" i="8"/>
  <c r="L1337" i="8"/>
  <c r="T1350" i="8"/>
  <c r="U1350" i="8"/>
  <c r="T1356" i="8"/>
  <c r="U1356" i="8"/>
  <c r="T1360" i="8"/>
  <c r="U1360" i="8"/>
  <c r="T1372" i="8"/>
  <c r="U1372" i="8"/>
  <c r="T1383" i="8"/>
  <c r="U1383" i="8"/>
  <c r="X1392" i="8"/>
  <c r="U1397" i="8"/>
  <c r="W1402" i="8"/>
  <c r="X1402" i="8"/>
  <c r="T1416" i="8"/>
  <c r="U1416" i="8"/>
  <c r="Q1420" i="8"/>
  <c r="R1420" i="8"/>
  <c r="R1449" i="8"/>
  <c r="K1452" i="8"/>
  <c r="L1452" i="8"/>
  <c r="L1459" i="8"/>
  <c r="U1474" i="8"/>
  <c r="T1480" i="8"/>
  <c r="T1486" i="8"/>
  <c r="U1486" i="8"/>
  <c r="T1503" i="8"/>
  <c r="U1503" i="8"/>
  <c r="W1508" i="8"/>
  <c r="K1531" i="8"/>
  <c r="L1531" i="8"/>
  <c r="K1550" i="8"/>
  <c r="L1550" i="8"/>
  <c r="Q1551" i="8"/>
  <c r="R1551" i="8"/>
  <c r="R1552" i="8"/>
  <c r="K1560" i="8"/>
  <c r="L1560" i="8"/>
  <c r="R1561" i="8"/>
  <c r="Q1561" i="8"/>
  <c r="W1571" i="8"/>
  <c r="X1571" i="8"/>
  <c r="T1574" i="8"/>
  <c r="U1574" i="8"/>
  <c r="T1620" i="8"/>
  <c r="U1620" i="8"/>
  <c r="R1625" i="8"/>
  <c r="W1626" i="8"/>
  <c r="X1626" i="8"/>
  <c r="T1637" i="8"/>
  <c r="U1637" i="8"/>
  <c r="W1658" i="8"/>
  <c r="K1660" i="8"/>
  <c r="L1660" i="8"/>
  <c r="K1672" i="8"/>
  <c r="L1672" i="8"/>
  <c r="K1680" i="8"/>
  <c r="L1680" i="8"/>
  <c r="T1702" i="8"/>
  <c r="U1702" i="8"/>
  <c r="W1703" i="8"/>
  <c r="X1703" i="8"/>
  <c r="K1723" i="8"/>
  <c r="L1723" i="8"/>
  <c r="K1728" i="8"/>
  <c r="L1728" i="8"/>
  <c r="K1744" i="8"/>
  <c r="L1744" i="8"/>
  <c r="Q1747" i="8"/>
  <c r="K1769" i="8"/>
  <c r="L1769" i="8"/>
  <c r="R1773" i="8"/>
  <c r="U1779" i="8"/>
  <c r="L1796" i="8"/>
  <c r="Q1870" i="8"/>
  <c r="R1870" i="8"/>
  <c r="X1871" i="8"/>
  <c r="W1871" i="8"/>
  <c r="X1877" i="8"/>
  <c r="U1880" i="8"/>
  <c r="Q1915" i="8"/>
  <c r="R1915" i="8"/>
  <c r="Q1924" i="8"/>
  <c r="R1924" i="8"/>
  <c r="X1960" i="8"/>
  <c r="U1996" i="8"/>
  <c r="Q2014" i="8"/>
  <c r="R2014" i="8"/>
  <c r="Q2019" i="8"/>
  <c r="R2019" i="8"/>
  <c r="T2027" i="8"/>
  <c r="U2027" i="8"/>
  <c r="K2029" i="8"/>
  <c r="L2029" i="8"/>
  <c r="W2034" i="8"/>
  <c r="X2034" i="8"/>
  <c r="R2038" i="8"/>
  <c r="W2044" i="8"/>
  <c r="X2044" i="8"/>
  <c r="R2053" i="8"/>
  <c r="Q2053" i="8"/>
  <c r="W2054" i="8"/>
  <c r="X2054" i="8"/>
  <c r="K2073" i="8"/>
  <c r="L2073" i="8"/>
  <c r="R2078" i="8"/>
  <c r="Q2091" i="8"/>
  <c r="R2091" i="8"/>
  <c r="U2097" i="8"/>
  <c r="T2119" i="8"/>
  <c r="W2121" i="8"/>
  <c r="T2171" i="8"/>
  <c r="T2183" i="8"/>
  <c r="U2183" i="8"/>
  <c r="Q2190" i="8"/>
  <c r="R2190" i="8"/>
  <c r="T2195" i="8"/>
  <c r="U2195" i="8"/>
  <c r="R2206" i="8"/>
  <c r="T2207" i="8"/>
  <c r="U2207" i="8"/>
  <c r="R2215" i="8"/>
  <c r="Q2215" i="8"/>
  <c r="K2230" i="8"/>
  <c r="L2230" i="8"/>
  <c r="K2251" i="8"/>
  <c r="L2251" i="8"/>
  <c r="X2259" i="8"/>
  <c r="K2284" i="8"/>
  <c r="L2284" i="8"/>
  <c r="K2292" i="8"/>
  <c r="L2292" i="8"/>
  <c r="W2312" i="8"/>
  <c r="X2312" i="8"/>
  <c r="T2336" i="8"/>
  <c r="U2336" i="8"/>
  <c r="Q2356" i="8"/>
  <c r="R2356" i="8"/>
  <c r="K2359" i="8"/>
  <c r="L2359" i="8"/>
  <c r="T2370" i="8"/>
  <c r="U2370" i="8"/>
  <c r="X2379" i="8"/>
  <c r="W2379" i="8"/>
  <c r="K2381" i="8"/>
  <c r="L2381" i="8"/>
  <c r="K2394" i="8"/>
  <c r="L2394" i="8"/>
  <c r="Q2400" i="8"/>
  <c r="R2400" i="8"/>
  <c r="X2410" i="8"/>
  <c r="U2459" i="8"/>
  <c r="T2459" i="8"/>
  <c r="W2463" i="8"/>
  <c r="X2463" i="8"/>
  <c r="L2483" i="8"/>
  <c r="T2484" i="8"/>
  <c r="U2484" i="8"/>
  <c r="K2488" i="8"/>
  <c r="L2488" i="8"/>
  <c r="R2497" i="8"/>
  <c r="K2525" i="8"/>
  <c r="L2525" i="8"/>
  <c r="R2561" i="8"/>
  <c r="Q2561" i="8"/>
  <c r="W2588" i="8"/>
  <c r="T2593" i="8"/>
  <c r="U2593" i="8"/>
  <c r="K2657" i="8"/>
  <c r="L2657" i="8"/>
  <c r="W2707" i="8"/>
  <c r="X2707" i="8"/>
  <c r="K2765" i="8"/>
  <c r="L2765" i="8"/>
  <c r="R2793" i="8"/>
  <c r="K2806" i="8"/>
  <c r="L2806" i="8"/>
  <c r="U2815" i="8"/>
  <c r="W2816" i="8"/>
  <c r="Q2819" i="8"/>
  <c r="R2819" i="8"/>
  <c r="K2826" i="8"/>
  <c r="L2826" i="8"/>
  <c r="W2876" i="8"/>
  <c r="X2876" i="8"/>
  <c r="L2890" i="8"/>
  <c r="Q2891" i="8"/>
  <c r="T2918" i="8"/>
  <c r="U2918" i="8"/>
  <c r="L2932" i="8"/>
  <c r="R2939" i="8"/>
  <c r="Q2939" i="8"/>
  <c r="U2957" i="8"/>
  <c r="Q2961" i="8"/>
  <c r="T3002" i="8"/>
  <c r="U3002" i="8"/>
  <c r="K3005" i="8"/>
  <c r="L3005" i="8"/>
  <c r="T3024" i="8"/>
  <c r="U3024" i="8"/>
  <c r="Q3032" i="8"/>
  <c r="R3032" i="8"/>
  <c r="K3084" i="8"/>
  <c r="L3084" i="8"/>
  <c r="T3118" i="8"/>
  <c r="L3160" i="8"/>
  <c r="T3161" i="8"/>
  <c r="U3161" i="8"/>
  <c r="L3233" i="8"/>
  <c r="R3353" i="8"/>
  <c r="Q3353" i="8"/>
  <c r="Q3394" i="8"/>
  <c r="R3394" i="8"/>
  <c r="K3505" i="8"/>
  <c r="L3505" i="8"/>
  <c r="T3521" i="8"/>
  <c r="U3521" i="8"/>
  <c r="T3529" i="8"/>
  <c r="U3529" i="8"/>
  <c r="K3707" i="8"/>
  <c r="L3707" i="8"/>
  <c r="U3727" i="8"/>
  <c r="T3727" i="8"/>
  <c r="Q3832" i="8"/>
  <c r="R3832" i="8"/>
  <c r="K4009" i="8"/>
  <c r="L4009" i="8"/>
  <c r="W4011" i="8"/>
  <c r="X4011" i="8"/>
  <c r="W4241" i="8"/>
  <c r="X4241" i="8"/>
  <c r="Q4373" i="8"/>
  <c r="R4373" i="8"/>
  <c r="T4501" i="8"/>
  <c r="U4501" i="8"/>
  <c r="Q4504" i="8"/>
  <c r="R4504" i="8"/>
  <c r="K4714" i="8"/>
  <c r="L4714" i="8"/>
  <c r="R4758" i="8"/>
  <c r="Q4758" i="8"/>
  <c r="T3" i="8"/>
  <c r="U3" i="8"/>
  <c r="K7" i="8"/>
  <c r="L7" i="8"/>
  <c r="R8" i="8"/>
  <c r="K19" i="8"/>
  <c r="L19" i="8"/>
  <c r="K23" i="8"/>
  <c r="L23" i="8"/>
  <c r="T27" i="8"/>
  <c r="U27" i="8"/>
  <c r="T28" i="8"/>
  <c r="U28" i="8"/>
  <c r="Q30" i="8"/>
  <c r="R30" i="8"/>
  <c r="T31" i="8"/>
  <c r="R47" i="8"/>
  <c r="Q47" i="8"/>
  <c r="W49" i="8"/>
  <c r="Q50" i="8"/>
  <c r="K54" i="8"/>
  <c r="L54" i="8"/>
  <c r="W59" i="8"/>
  <c r="X59" i="8"/>
  <c r="R69" i="8"/>
  <c r="Q69" i="8"/>
  <c r="W71" i="8"/>
  <c r="X71" i="8"/>
  <c r="Q77" i="8"/>
  <c r="R77" i="8"/>
  <c r="K84" i="8"/>
  <c r="L84" i="8"/>
  <c r="T98" i="8"/>
  <c r="U98" i="8"/>
  <c r="K100" i="8"/>
  <c r="L100" i="8"/>
  <c r="T110" i="8"/>
  <c r="U110" i="8"/>
  <c r="T118" i="8"/>
  <c r="U118" i="8"/>
  <c r="W120" i="8"/>
  <c r="K129" i="8"/>
  <c r="L129" i="8"/>
  <c r="K140" i="8"/>
  <c r="L140" i="8"/>
  <c r="W146" i="8"/>
  <c r="W157" i="8"/>
  <c r="X157" i="8"/>
  <c r="K166" i="8"/>
  <c r="L166" i="8"/>
  <c r="W169" i="8"/>
  <c r="X169" i="8"/>
  <c r="K178" i="8"/>
  <c r="L178" i="8"/>
  <c r="Q194" i="8"/>
  <c r="R194" i="8"/>
  <c r="K198" i="8"/>
  <c r="L198" i="8"/>
  <c r="Q204" i="8"/>
  <c r="Q215" i="8"/>
  <c r="R215" i="8"/>
  <c r="T219" i="8"/>
  <c r="U219" i="8"/>
  <c r="Q226" i="8"/>
  <c r="R226" i="8"/>
  <c r="U230" i="8"/>
  <c r="T230" i="8"/>
  <c r="W235" i="8"/>
  <c r="X235" i="8"/>
  <c r="K238" i="8"/>
  <c r="L238" i="8"/>
  <c r="W244" i="8"/>
  <c r="W255" i="8"/>
  <c r="K264" i="8"/>
  <c r="L264" i="8"/>
  <c r="W267" i="8"/>
  <c r="X267" i="8"/>
  <c r="K276" i="8"/>
  <c r="L276" i="8"/>
  <c r="Q292" i="8"/>
  <c r="R292" i="8"/>
  <c r="K296" i="8"/>
  <c r="L296" i="8"/>
  <c r="Q302" i="8"/>
  <c r="Q313" i="8"/>
  <c r="R313" i="8"/>
  <c r="T317" i="8"/>
  <c r="Q324" i="8"/>
  <c r="R324" i="8"/>
  <c r="U328" i="8"/>
  <c r="T328" i="8"/>
  <c r="W333" i="8"/>
  <c r="X333" i="8"/>
  <c r="K336" i="8"/>
  <c r="L336" i="8"/>
  <c r="W342" i="8"/>
  <c r="R350" i="8"/>
  <c r="W353" i="8"/>
  <c r="X353" i="8"/>
  <c r="K362" i="8"/>
  <c r="L362" i="8"/>
  <c r="W365" i="8"/>
  <c r="K380" i="8"/>
  <c r="L380" i="8"/>
  <c r="Q385" i="8"/>
  <c r="R385" i="8"/>
  <c r="X388" i="8"/>
  <c r="W388" i="8"/>
  <c r="T393" i="8"/>
  <c r="U393" i="8"/>
  <c r="W395" i="8"/>
  <c r="X395" i="8"/>
  <c r="Q413" i="8"/>
  <c r="W416" i="8"/>
  <c r="X416" i="8"/>
  <c r="T421" i="8"/>
  <c r="U421" i="8"/>
  <c r="W423" i="8"/>
  <c r="Q441" i="8"/>
  <c r="X444" i="8"/>
  <c r="W444" i="8"/>
  <c r="T449" i="8"/>
  <c r="W451" i="8"/>
  <c r="X451" i="8"/>
  <c r="Q469" i="8"/>
  <c r="W472" i="8"/>
  <c r="X472" i="8"/>
  <c r="T477" i="8"/>
  <c r="U477" i="8"/>
  <c r="W479" i="8"/>
  <c r="X479" i="8"/>
  <c r="Q497" i="8"/>
  <c r="R497" i="8"/>
  <c r="W500" i="8"/>
  <c r="X500" i="8"/>
  <c r="T505" i="8"/>
  <c r="W507" i="8"/>
  <c r="Q527" i="8"/>
  <c r="W544" i="8"/>
  <c r="X544" i="8"/>
  <c r="K551" i="8"/>
  <c r="L551" i="8"/>
  <c r="U563" i="8"/>
  <c r="W583" i="8"/>
  <c r="X583" i="8"/>
  <c r="Q593" i="8"/>
  <c r="R593" i="8"/>
  <c r="T600" i="8"/>
  <c r="U600" i="8"/>
  <c r="W601" i="8"/>
  <c r="X601" i="8"/>
  <c r="X605" i="8"/>
  <c r="K607" i="8"/>
  <c r="L607" i="8"/>
  <c r="T615" i="8"/>
  <c r="U615" i="8"/>
  <c r="X616" i="8"/>
  <c r="W616" i="8"/>
  <c r="K618" i="8"/>
  <c r="L618" i="8"/>
  <c r="U624" i="8"/>
  <c r="K634" i="8"/>
  <c r="L634" i="8"/>
  <c r="K643" i="8"/>
  <c r="L643" i="8"/>
  <c r="T645" i="8"/>
  <c r="U645" i="8"/>
  <c r="K655" i="8"/>
  <c r="L655" i="8"/>
  <c r="W658" i="8"/>
  <c r="W673" i="8"/>
  <c r="K675" i="8"/>
  <c r="L675" i="8"/>
  <c r="T679" i="8"/>
  <c r="U679" i="8"/>
  <c r="T697" i="8"/>
  <c r="Q701" i="8"/>
  <c r="R701" i="8"/>
  <c r="T727" i="8"/>
  <c r="U727" i="8"/>
  <c r="R731" i="8"/>
  <c r="T732" i="8"/>
  <c r="U732" i="8"/>
  <c r="Q739" i="8"/>
  <c r="R739" i="8"/>
  <c r="U746" i="8"/>
  <c r="X753" i="8"/>
  <c r="W760" i="8"/>
  <c r="X760" i="8"/>
  <c r="T763" i="8"/>
  <c r="W770" i="8"/>
  <c r="X770" i="8"/>
  <c r="K772" i="8"/>
  <c r="L772" i="8"/>
  <c r="T774" i="8"/>
  <c r="U774" i="8"/>
  <c r="T781" i="8"/>
  <c r="Q785" i="8"/>
  <c r="T791" i="8"/>
  <c r="U791" i="8"/>
  <c r="W799" i="8"/>
  <c r="X799" i="8"/>
  <c r="U810" i="8"/>
  <c r="U814" i="8"/>
  <c r="T814" i="8"/>
  <c r="X815" i="8"/>
  <c r="K825" i="8"/>
  <c r="L825" i="8"/>
  <c r="U826" i="8"/>
  <c r="T826" i="8"/>
  <c r="Q849" i="8"/>
  <c r="R849" i="8"/>
  <c r="X853" i="8"/>
  <c r="W853" i="8"/>
  <c r="T857" i="8"/>
  <c r="T867" i="8"/>
  <c r="T880" i="8"/>
  <c r="X881" i="8"/>
  <c r="T890" i="8"/>
  <c r="X901" i="8"/>
  <c r="L903" i="8"/>
  <c r="K904" i="8"/>
  <c r="L904" i="8"/>
  <c r="R915" i="8"/>
  <c r="W922" i="8"/>
  <c r="X922" i="8"/>
  <c r="T927" i="8"/>
  <c r="W941" i="8"/>
  <c r="X941" i="8"/>
  <c r="K956" i="8"/>
  <c r="L956" i="8"/>
  <c r="K961" i="8"/>
  <c r="L961" i="8"/>
  <c r="T973" i="8"/>
  <c r="U973" i="8"/>
  <c r="W979" i="8"/>
  <c r="K986" i="8"/>
  <c r="L986" i="8"/>
  <c r="T1001" i="8"/>
  <c r="U1001" i="8"/>
  <c r="U1008" i="8"/>
  <c r="K1011" i="8"/>
  <c r="L1011" i="8"/>
  <c r="T1013" i="8"/>
  <c r="T1044" i="8"/>
  <c r="U1044" i="8"/>
  <c r="Q1069" i="8"/>
  <c r="R1069" i="8"/>
  <c r="W1107" i="8"/>
  <c r="X1107" i="8"/>
  <c r="Q1110" i="8"/>
  <c r="Q1123" i="8"/>
  <c r="T1127" i="8"/>
  <c r="U1127" i="8"/>
  <c r="K1145" i="8"/>
  <c r="L1145" i="8"/>
  <c r="Q1147" i="8"/>
  <c r="R1147" i="8"/>
  <c r="Q1151" i="8"/>
  <c r="R1151" i="8"/>
  <c r="W1171" i="8"/>
  <c r="X1171" i="8"/>
  <c r="R1181" i="8"/>
  <c r="K1189" i="8"/>
  <c r="L1189" i="8"/>
  <c r="K1203" i="8"/>
  <c r="L1203" i="8"/>
  <c r="X1213" i="8"/>
  <c r="X1221" i="8"/>
  <c r="Q1223" i="8"/>
  <c r="R1223" i="8"/>
  <c r="Q1229" i="8"/>
  <c r="R1229" i="8"/>
  <c r="X1241" i="8"/>
  <c r="X1257" i="8"/>
  <c r="W1291" i="8"/>
  <c r="X1291" i="8"/>
  <c r="X1298" i="8"/>
  <c r="X1303" i="8"/>
  <c r="W1303" i="8"/>
  <c r="K1305" i="8"/>
  <c r="L1305" i="8"/>
  <c r="Q1306" i="8"/>
  <c r="R1306" i="8"/>
  <c r="U1335" i="8"/>
  <c r="T1340" i="8"/>
  <c r="U1340" i="8"/>
  <c r="T1341" i="8"/>
  <c r="U1341" i="8"/>
  <c r="U1345" i="8"/>
  <c r="K1389" i="8"/>
  <c r="L1389" i="8"/>
  <c r="Q1390" i="8"/>
  <c r="R1390" i="8"/>
  <c r="T1397" i="8"/>
  <c r="T1401" i="8"/>
  <c r="U1401" i="8"/>
  <c r="U1417" i="8"/>
  <c r="U1420" i="8"/>
  <c r="K1424" i="8"/>
  <c r="L1424" i="8"/>
  <c r="L1425" i="8"/>
  <c r="L1443" i="8"/>
  <c r="T1449" i="8"/>
  <c r="U1449" i="8"/>
  <c r="X1461" i="8"/>
  <c r="U1468" i="8"/>
  <c r="T1468" i="8"/>
  <c r="W1474" i="8"/>
  <c r="X1474" i="8"/>
  <c r="X1486" i="8"/>
  <c r="Q1497" i="8"/>
  <c r="R1497" i="8"/>
  <c r="K1507" i="8"/>
  <c r="L1507" i="8"/>
  <c r="R1532" i="8"/>
  <c r="X1533" i="8"/>
  <c r="W1540" i="8"/>
  <c r="X1540" i="8"/>
  <c r="W1567" i="8"/>
  <c r="X1567" i="8"/>
  <c r="W1586" i="8"/>
  <c r="X1586" i="8"/>
  <c r="K1588" i="8"/>
  <c r="L1588" i="8"/>
  <c r="L1589" i="8"/>
  <c r="Q1590" i="8"/>
  <c r="R1590" i="8"/>
  <c r="K1593" i="8"/>
  <c r="L1593" i="8"/>
  <c r="R1600" i="8"/>
  <c r="Q1609" i="8"/>
  <c r="R1609" i="8"/>
  <c r="W1615" i="8"/>
  <c r="X1615" i="8"/>
  <c r="K1617" i="8"/>
  <c r="L1617" i="8"/>
  <c r="W1620" i="8"/>
  <c r="X1620" i="8"/>
  <c r="R1624" i="8"/>
  <c r="U1625" i="8"/>
  <c r="T1625" i="8"/>
  <c r="T1642" i="8"/>
  <c r="U1642" i="8"/>
  <c r="Q1645" i="8"/>
  <c r="R1645" i="8"/>
  <c r="Q1674" i="8"/>
  <c r="R1674" i="8"/>
  <c r="T1690" i="8"/>
  <c r="U1690" i="8"/>
  <c r="U1691" i="8"/>
  <c r="R1701" i="8"/>
  <c r="K1738" i="8"/>
  <c r="L1738" i="8"/>
  <c r="U1747" i="8"/>
  <c r="W1756" i="8"/>
  <c r="X1756" i="8"/>
  <c r="T1762" i="8"/>
  <c r="U1762" i="8"/>
  <c r="Q1770" i="8"/>
  <c r="R1770" i="8"/>
  <c r="R1772" i="8"/>
  <c r="Q1773" i="8"/>
  <c r="T1778" i="8"/>
  <c r="U1778" i="8"/>
  <c r="R1798" i="8"/>
  <c r="Q1805" i="8"/>
  <c r="R1805" i="8"/>
  <c r="K1823" i="8"/>
  <c r="L1823" i="8"/>
  <c r="K1836" i="8"/>
  <c r="L1836" i="8"/>
  <c r="T1844" i="8"/>
  <c r="U1844" i="8"/>
  <c r="K1847" i="8"/>
  <c r="L1847" i="8"/>
  <c r="U1853" i="8"/>
  <c r="W1877" i="8"/>
  <c r="W1880" i="8"/>
  <c r="X1880" i="8"/>
  <c r="X1891" i="8"/>
  <c r="K1903" i="8"/>
  <c r="L1903" i="8"/>
  <c r="X1905" i="8"/>
  <c r="U1915" i="8"/>
  <c r="K1922" i="8"/>
  <c r="L1922" i="8"/>
  <c r="W1941" i="8"/>
  <c r="X1941" i="8"/>
  <c r="U1948" i="8"/>
  <c r="T1959" i="8"/>
  <c r="U1959" i="8"/>
  <c r="X1989" i="8"/>
  <c r="T1996" i="8"/>
  <c r="K2003" i="8"/>
  <c r="L2003" i="8"/>
  <c r="K2012" i="8"/>
  <c r="L2012" i="8"/>
  <c r="W2033" i="8"/>
  <c r="X2033" i="8"/>
  <c r="Q2038" i="8"/>
  <c r="T2060" i="8"/>
  <c r="U2060" i="8"/>
  <c r="K2062" i="8"/>
  <c r="L2062" i="8"/>
  <c r="W2097" i="8"/>
  <c r="X2097" i="8"/>
  <c r="U2103" i="8"/>
  <c r="T2103" i="8"/>
  <c r="X2116" i="8"/>
  <c r="W2116" i="8"/>
  <c r="W2162" i="8"/>
  <c r="X2162" i="8"/>
  <c r="R2170" i="8"/>
  <c r="K2176" i="8"/>
  <c r="L2176" i="8"/>
  <c r="K2205" i="8"/>
  <c r="L2205" i="8"/>
  <c r="Q2206" i="8"/>
  <c r="W2219" i="8"/>
  <c r="X2219" i="8"/>
  <c r="K2221" i="8"/>
  <c r="L2221" i="8"/>
  <c r="W2228" i="8"/>
  <c r="X2228" i="8"/>
  <c r="Q2231" i="8"/>
  <c r="R2231" i="8"/>
  <c r="X2242" i="8"/>
  <c r="R2247" i="8"/>
  <c r="T2248" i="8"/>
  <c r="U2248" i="8"/>
  <c r="K2291" i="8"/>
  <c r="L2291" i="8"/>
  <c r="K2310" i="8"/>
  <c r="L2310" i="8"/>
  <c r="T2311" i="8"/>
  <c r="U2311" i="8"/>
  <c r="K2314" i="8"/>
  <c r="L2314" i="8"/>
  <c r="T2391" i="8"/>
  <c r="U2391" i="8"/>
  <c r="K2408" i="8"/>
  <c r="L2408" i="8"/>
  <c r="W2429" i="8"/>
  <c r="X2429" i="8"/>
  <c r="X2438" i="8"/>
  <c r="W2438" i="8"/>
  <c r="R2441" i="8"/>
  <c r="T2493" i="8"/>
  <c r="U2493" i="8"/>
  <c r="W2512" i="8"/>
  <c r="X2512" i="8"/>
  <c r="K2536" i="8"/>
  <c r="L2536" i="8"/>
  <c r="W2542" i="8"/>
  <c r="X2542" i="8"/>
  <c r="W2566" i="8"/>
  <c r="X2566" i="8"/>
  <c r="Q2592" i="8"/>
  <c r="R2592" i="8"/>
  <c r="Q2611" i="8"/>
  <c r="R2611" i="8"/>
  <c r="R2630" i="8"/>
  <c r="Q2630" i="8"/>
  <c r="R2648" i="8"/>
  <c r="Q2648" i="8"/>
  <c r="W2649" i="8"/>
  <c r="X2649" i="8"/>
  <c r="W2702" i="8"/>
  <c r="X2702" i="8"/>
  <c r="X2716" i="8"/>
  <c r="T2728" i="8"/>
  <c r="U2728" i="8"/>
  <c r="K2759" i="8"/>
  <c r="L2759" i="8"/>
  <c r="K2824" i="8"/>
  <c r="L2824" i="8"/>
  <c r="R2866" i="8"/>
  <c r="Q2866" i="8"/>
  <c r="W2926" i="8"/>
  <c r="X2926" i="8"/>
  <c r="T2939" i="8"/>
  <c r="U2939" i="8"/>
  <c r="T2957" i="8"/>
  <c r="K2963" i="8"/>
  <c r="L2963" i="8"/>
  <c r="T3027" i="8"/>
  <c r="U3027" i="8"/>
  <c r="Q3031" i="8"/>
  <c r="R3031" i="8"/>
  <c r="U3043" i="8"/>
  <c r="T3073" i="8"/>
  <c r="U3073" i="8"/>
  <c r="W3122" i="8"/>
  <c r="X3122" i="8"/>
  <c r="Q3153" i="8"/>
  <c r="R3153" i="8"/>
  <c r="W3226" i="8"/>
  <c r="X3226" i="8"/>
  <c r="K3509" i="8"/>
  <c r="L3509" i="8"/>
  <c r="W3515" i="8"/>
  <c r="X3515" i="8"/>
  <c r="X3543" i="8"/>
  <c r="W3543" i="8"/>
  <c r="W3563" i="8"/>
  <c r="X3563" i="8"/>
  <c r="W3715" i="8"/>
  <c r="X3715" i="8"/>
  <c r="T3719" i="8"/>
  <c r="U3719" i="8"/>
  <c r="K4170" i="8"/>
  <c r="L4170" i="8"/>
  <c r="K4197" i="8"/>
  <c r="L4197" i="8"/>
  <c r="Q4299" i="8"/>
  <c r="R4299" i="8"/>
  <c r="U4312" i="8"/>
  <c r="T4312" i="8"/>
  <c r="K4316" i="8"/>
  <c r="L4316" i="8"/>
  <c r="W4319" i="8"/>
  <c r="X4319" i="8"/>
  <c r="U4359" i="8"/>
  <c r="T4359" i="8"/>
  <c r="T4368" i="8"/>
  <c r="U4368" i="8"/>
  <c r="Q4404" i="8"/>
  <c r="R4404" i="8"/>
  <c r="X4426" i="8"/>
  <c r="W4426" i="8"/>
  <c r="K4462" i="8"/>
  <c r="L4462" i="8"/>
  <c r="W4499" i="8"/>
  <c r="X4499" i="8"/>
  <c r="T4738" i="8"/>
  <c r="U4738" i="8"/>
  <c r="T4745" i="8"/>
  <c r="U4745" i="8"/>
  <c r="K4756" i="8"/>
  <c r="L4756" i="8"/>
  <c r="Q4784" i="8"/>
  <c r="R4784" i="8"/>
  <c r="X4801" i="8"/>
  <c r="W4801" i="8"/>
  <c r="Q4804" i="8"/>
  <c r="R4804" i="8"/>
  <c r="T4812" i="8"/>
  <c r="U4812" i="8"/>
  <c r="Q8" i="8"/>
  <c r="T14" i="8"/>
  <c r="U14" i="8"/>
  <c r="T15" i="8"/>
  <c r="T21" i="8"/>
  <c r="U21" i="8"/>
  <c r="T26" i="8"/>
  <c r="W29" i="8"/>
  <c r="Q32" i="8"/>
  <c r="R32" i="8"/>
  <c r="K38" i="8"/>
  <c r="L38" i="8"/>
  <c r="K40" i="8"/>
  <c r="L40" i="8"/>
  <c r="K42" i="8"/>
  <c r="L42" i="8"/>
  <c r="W44" i="8"/>
  <c r="R46" i="8"/>
  <c r="X51" i="8"/>
  <c r="W56" i="8"/>
  <c r="X56" i="8"/>
  <c r="W61" i="8"/>
  <c r="U69" i="8"/>
  <c r="T70" i="8"/>
  <c r="U70" i="8"/>
  <c r="K74" i="8"/>
  <c r="L74" i="8"/>
  <c r="T85" i="8"/>
  <c r="U85" i="8"/>
  <c r="Q97" i="8"/>
  <c r="R97" i="8"/>
  <c r="X98" i="8"/>
  <c r="W98" i="8"/>
  <c r="Q106" i="8"/>
  <c r="R106" i="8"/>
  <c r="T109" i="8"/>
  <c r="W110" i="8"/>
  <c r="X110" i="8"/>
  <c r="Q113" i="8"/>
  <c r="R113" i="8"/>
  <c r="T114" i="8"/>
  <c r="K124" i="8"/>
  <c r="L124" i="8"/>
  <c r="R131" i="8"/>
  <c r="U133" i="8"/>
  <c r="W136" i="8"/>
  <c r="X137" i="8"/>
  <c r="W137" i="8"/>
  <c r="W144" i="8"/>
  <c r="X144" i="8"/>
  <c r="Q154" i="8"/>
  <c r="R154" i="8"/>
  <c r="K163" i="8"/>
  <c r="L163" i="8"/>
  <c r="K173" i="8"/>
  <c r="L173" i="8"/>
  <c r="W182" i="8"/>
  <c r="X182" i="8"/>
  <c r="R190" i="8"/>
  <c r="Q203" i="8"/>
  <c r="R203" i="8"/>
  <c r="W208" i="8"/>
  <c r="W209" i="8"/>
  <c r="X209" i="8"/>
  <c r="K211" i="8"/>
  <c r="L211" i="8"/>
  <c r="R216" i="8"/>
  <c r="T228" i="8"/>
  <c r="U229" i="8"/>
  <c r="W232" i="8"/>
  <c r="X232" i="8"/>
  <c r="Q239" i="8"/>
  <c r="R239" i="8"/>
  <c r="W242" i="8"/>
  <c r="X242" i="8"/>
  <c r="Q252" i="8"/>
  <c r="R252" i="8"/>
  <c r="K261" i="8"/>
  <c r="L261" i="8"/>
  <c r="K271" i="8"/>
  <c r="L271" i="8"/>
  <c r="W280" i="8"/>
  <c r="R288" i="8"/>
  <c r="Q301" i="8"/>
  <c r="W306" i="8"/>
  <c r="X306" i="8"/>
  <c r="W307" i="8"/>
  <c r="X307" i="8"/>
  <c r="K309" i="8"/>
  <c r="L309" i="8"/>
  <c r="R314" i="8"/>
  <c r="T326" i="8"/>
  <c r="U326" i="8"/>
  <c r="U327" i="8"/>
  <c r="X328" i="8"/>
  <c r="W330" i="8"/>
  <c r="X330" i="8"/>
  <c r="Q337" i="8"/>
  <c r="R337" i="8"/>
  <c r="W340" i="8"/>
  <c r="X340" i="8"/>
  <c r="Q350" i="8"/>
  <c r="K359" i="8"/>
  <c r="L359" i="8"/>
  <c r="Q381" i="8"/>
  <c r="R381" i="8"/>
  <c r="X396" i="8"/>
  <c r="W397" i="8"/>
  <c r="X397" i="8"/>
  <c r="K400" i="8"/>
  <c r="L400" i="8"/>
  <c r="K407" i="8"/>
  <c r="L407" i="8"/>
  <c r="Q409" i="8"/>
  <c r="X424" i="8"/>
  <c r="W425" i="8"/>
  <c r="K428" i="8"/>
  <c r="L428" i="8"/>
  <c r="K435" i="8"/>
  <c r="L435" i="8"/>
  <c r="Q437" i="8"/>
  <c r="X452" i="8"/>
  <c r="W453" i="8"/>
  <c r="X453" i="8"/>
  <c r="K456" i="8"/>
  <c r="L456" i="8"/>
  <c r="K463" i="8"/>
  <c r="L463" i="8"/>
  <c r="Q465" i="8"/>
  <c r="R465" i="8"/>
  <c r="X480" i="8"/>
  <c r="W481" i="8"/>
  <c r="X481" i="8"/>
  <c r="K484" i="8"/>
  <c r="L484" i="8"/>
  <c r="K491" i="8"/>
  <c r="L491" i="8"/>
  <c r="Q493" i="8"/>
  <c r="R493" i="8"/>
  <c r="X508" i="8"/>
  <c r="W509" i="8"/>
  <c r="X509" i="8"/>
  <c r="K512" i="8"/>
  <c r="L512" i="8"/>
  <c r="W522" i="8"/>
  <c r="W543" i="8"/>
  <c r="Q547" i="8"/>
  <c r="R547" i="8"/>
  <c r="K552" i="8"/>
  <c r="L552" i="8"/>
  <c r="K554" i="8"/>
  <c r="L554" i="8"/>
  <c r="T563" i="8"/>
  <c r="L570" i="8"/>
  <c r="Q573" i="8"/>
  <c r="R573" i="8"/>
  <c r="X574" i="8"/>
  <c r="W574" i="8"/>
  <c r="W578" i="8"/>
  <c r="X578" i="8"/>
  <c r="Q588" i="8"/>
  <c r="R588" i="8"/>
  <c r="R610" i="8"/>
  <c r="Q610" i="8"/>
  <c r="T624" i="8"/>
  <c r="W625" i="8"/>
  <c r="X625" i="8"/>
  <c r="X632" i="8"/>
  <c r="W632" i="8"/>
  <c r="U636" i="8"/>
  <c r="T636" i="8"/>
  <c r="Q644" i="8"/>
  <c r="R644" i="8"/>
  <c r="X645" i="8"/>
  <c r="W651" i="8"/>
  <c r="X651" i="8"/>
  <c r="U662" i="8"/>
  <c r="K669" i="8"/>
  <c r="L669" i="8"/>
  <c r="K700" i="8"/>
  <c r="L700" i="8"/>
  <c r="T726" i="8"/>
  <c r="U726" i="8"/>
  <c r="Q731" i="8"/>
  <c r="K748" i="8"/>
  <c r="L748" i="8"/>
  <c r="W753" i="8"/>
  <c r="K757" i="8"/>
  <c r="L757" i="8"/>
  <c r="T759" i="8"/>
  <c r="U759" i="8"/>
  <c r="R768" i="8"/>
  <c r="Q768" i="8"/>
  <c r="Q790" i="8"/>
  <c r="R790" i="8"/>
  <c r="X810" i="8"/>
  <c r="W810" i="8"/>
  <c r="W819" i="8"/>
  <c r="X819" i="8"/>
  <c r="K823" i="8"/>
  <c r="L823" i="8"/>
  <c r="T830" i="8"/>
  <c r="U830" i="8"/>
  <c r="Q838" i="8"/>
  <c r="Q839" i="8"/>
  <c r="X844" i="8"/>
  <c r="T850" i="8"/>
  <c r="U850" i="8"/>
  <c r="W852" i="8"/>
  <c r="X852" i="8"/>
  <c r="W857" i="8"/>
  <c r="X857" i="8"/>
  <c r="T866" i="8"/>
  <c r="U866" i="8"/>
  <c r="Q875" i="8"/>
  <c r="R875" i="8"/>
  <c r="Q877" i="8"/>
  <c r="R877" i="8"/>
  <c r="T907" i="8"/>
  <c r="U907" i="8"/>
  <c r="W912" i="8"/>
  <c r="X912" i="8"/>
  <c r="K918" i="8"/>
  <c r="L918" i="8"/>
  <c r="R926" i="8"/>
  <c r="U931" i="8"/>
  <c r="X936" i="8"/>
  <c r="W936" i="8"/>
  <c r="T940" i="8"/>
  <c r="U940" i="8"/>
  <c r="U945" i="8"/>
  <c r="K960" i="8"/>
  <c r="L960" i="8"/>
  <c r="X963" i="8"/>
  <c r="R967" i="8"/>
  <c r="Q967" i="8"/>
  <c r="T968" i="8"/>
  <c r="U972" i="8"/>
  <c r="Q987" i="8"/>
  <c r="R987" i="8"/>
  <c r="K993" i="8"/>
  <c r="L993" i="8"/>
  <c r="T994" i="8"/>
  <c r="U994" i="8"/>
  <c r="R1007" i="8"/>
  <c r="Q1007" i="8"/>
  <c r="K1017" i="8"/>
  <c r="L1017" i="8"/>
  <c r="U1025" i="8"/>
  <c r="Q1033" i="8"/>
  <c r="R1033" i="8"/>
  <c r="T1039" i="8"/>
  <c r="R1043" i="8"/>
  <c r="U1049" i="8"/>
  <c r="Q1052" i="8"/>
  <c r="R1052" i="8"/>
  <c r="X1054" i="8"/>
  <c r="T1080" i="8"/>
  <c r="U1080" i="8"/>
  <c r="T1092" i="8"/>
  <c r="U1092" i="8"/>
  <c r="K1105" i="8"/>
  <c r="L1105" i="8"/>
  <c r="K1112" i="8"/>
  <c r="L1112" i="8"/>
  <c r="U1116" i="8"/>
  <c r="K1131" i="8"/>
  <c r="L1131" i="8"/>
  <c r="K1150" i="8"/>
  <c r="L1150" i="8"/>
  <c r="K1161" i="8"/>
  <c r="L1161" i="8"/>
  <c r="K1162" i="8"/>
  <c r="L1162" i="8"/>
  <c r="X1165" i="8"/>
  <c r="K1184" i="8"/>
  <c r="L1184" i="8"/>
  <c r="Q1185" i="8"/>
  <c r="R1185" i="8"/>
  <c r="R1190" i="8"/>
  <c r="Q1190" i="8"/>
  <c r="W1213" i="8"/>
  <c r="W1239" i="8"/>
  <c r="X1239" i="8"/>
  <c r="W1241" i="8"/>
  <c r="Q1246" i="8"/>
  <c r="R1246" i="8"/>
  <c r="W1253" i="8"/>
  <c r="X1253" i="8"/>
  <c r="Q1265" i="8"/>
  <c r="R1265" i="8"/>
  <c r="K1274" i="8"/>
  <c r="L1274" i="8"/>
  <c r="W1283" i="8"/>
  <c r="X1283" i="8"/>
  <c r="W1290" i="8"/>
  <c r="X1290" i="8"/>
  <c r="Q1294" i="8"/>
  <c r="R1294" i="8"/>
  <c r="W1298" i="8"/>
  <c r="W1302" i="8"/>
  <c r="X1302" i="8"/>
  <c r="K1316" i="8"/>
  <c r="L1316" i="8"/>
  <c r="L1323" i="8"/>
  <c r="L1329" i="8"/>
  <c r="Q1330" i="8"/>
  <c r="R1330" i="8"/>
  <c r="L1333" i="8"/>
  <c r="X1335" i="8"/>
  <c r="W1341" i="8"/>
  <c r="X1341" i="8"/>
  <c r="T1344" i="8"/>
  <c r="U1344" i="8"/>
  <c r="T1345" i="8"/>
  <c r="Q1353" i="8"/>
  <c r="R1353" i="8"/>
  <c r="T1354" i="8"/>
  <c r="U1354" i="8"/>
  <c r="Q1412" i="8"/>
  <c r="R1412" i="8"/>
  <c r="W1417" i="8"/>
  <c r="X1417" i="8"/>
  <c r="T1420" i="8"/>
  <c r="K1451" i="8"/>
  <c r="L1451" i="8"/>
  <c r="T1455" i="8"/>
  <c r="U1455" i="8"/>
  <c r="X1460" i="8"/>
  <c r="W1461" i="8"/>
  <c r="T1467" i="8"/>
  <c r="T1478" i="8"/>
  <c r="U1478" i="8"/>
  <c r="W1486" i="8"/>
  <c r="K1509" i="8"/>
  <c r="L1509" i="8"/>
  <c r="Q1528" i="8"/>
  <c r="R1528" i="8"/>
  <c r="U1529" i="8"/>
  <c r="W1533" i="8"/>
  <c r="Q1539" i="8"/>
  <c r="R1539" i="8"/>
  <c r="X1547" i="8"/>
  <c r="W1547" i="8"/>
  <c r="K1549" i="8"/>
  <c r="L1549" i="8"/>
  <c r="W1574" i="8"/>
  <c r="Q1579" i="8"/>
  <c r="R1579" i="8"/>
  <c r="T1595" i="8"/>
  <c r="U1595" i="8"/>
  <c r="Q1624" i="8"/>
  <c r="W1625" i="8"/>
  <c r="X1625" i="8"/>
  <c r="X1637" i="8"/>
  <c r="R1641" i="8"/>
  <c r="T1645" i="8"/>
  <c r="U1645" i="8"/>
  <c r="K1651" i="8"/>
  <c r="L1651" i="8"/>
  <c r="Q1652" i="8"/>
  <c r="R1652" i="8"/>
  <c r="Q1657" i="8"/>
  <c r="R1657" i="8"/>
  <c r="R1661" i="8"/>
  <c r="R1675" i="8"/>
  <c r="T1691" i="8"/>
  <c r="Q1720" i="8"/>
  <c r="R1720" i="8"/>
  <c r="X1721" i="8"/>
  <c r="W1721" i="8"/>
  <c r="T1729" i="8"/>
  <c r="U1729" i="8"/>
  <c r="W1736" i="8"/>
  <c r="X1736" i="8"/>
  <c r="K1749" i="8"/>
  <c r="L1749" i="8"/>
  <c r="Q1772" i="8"/>
  <c r="R1790" i="8"/>
  <c r="U1793" i="8"/>
  <c r="T1824" i="8"/>
  <c r="U1824" i="8"/>
  <c r="R1828" i="8"/>
  <c r="R1829" i="8"/>
  <c r="Q1829" i="8"/>
  <c r="R1864" i="8"/>
  <c r="T1870" i="8"/>
  <c r="U1870" i="8"/>
  <c r="K1889" i="8"/>
  <c r="L1889" i="8"/>
  <c r="R1894" i="8"/>
  <c r="K1898" i="8"/>
  <c r="L1898" i="8"/>
  <c r="K1911" i="8"/>
  <c r="L1911" i="8"/>
  <c r="T1915" i="8"/>
  <c r="Q1919" i="8"/>
  <c r="R1919" i="8"/>
  <c r="W1932" i="8"/>
  <c r="X1932" i="8"/>
  <c r="K1937" i="8"/>
  <c r="L1937" i="8"/>
  <c r="W1945" i="8"/>
  <c r="X1945" i="8"/>
  <c r="T1948" i="8"/>
  <c r="Q1951" i="8"/>
  <c r="R1951" i="8"/>
  <c r="R1958" i="8"/>
  <c r="X1970" i="8"/>
  <c r="X1974" i="8"/>
  <c r="Q1991" i="8"/>
  <c r="R1991" i="8"/>
  <c r="W2001" i="8"/>
  <c r="X2001" i="8"/>
  <c r="X2009" i="8"/>
  <c r="U2019" i="8"/>
  <c r="K2068" i="8"/>
  <c r="L2068" i="8"/>
  <c r="K2086" i="8"/>
  <c r="L2086" i="8"/>
  <c r="U2087" i="8"/>
  <c r="T2096" i="8"/>
  <c r="U2096" i="8"/>
  <c r="U2108" i="8"/>
  <c r="R2114" i="8"/>
  <c r="X2135" i="8"/>
  <c r="W2135" i="8"/>
  <c r="Q2170" i="8"/>
  <c r="T2177" i="8"/>
  <c r="U2177" i="8"/>
  <c r="W2222" i="8"/>
  <c r="X2222" i="8"/>
  <c r="U2235" i="8"/>
  <c r="X2236" i="8"/>
  <c r="K2278" i="8"/>
  <c r="L2278" i="8"/>
  <c r="K2283" i="8"/>
  <c r="L2283" i="8"/>
  <c r="K2287" i="8"/>
  <c r="L2287" i="8"/>
  <c r="Q2288" i="8"/>
  <c r="R2288" i="8"/>
  <c r="K2324" i="8"/>
  <c r="L2324" i="8"/>
  <c r="K2376" i="8"/>
  <c r="L2376" i="8"/>
  <c r="T2428" i="8"/>
  <c r="U2428" i="8"/>
  <c r="W2467" i="8"/>
  <c r="X2467" i="8"/>
  <c r="Q2500" i="8"/>
  <c r="R2500" i="8"/>
  <c r="L2514" i="8"/>
  <c r="T2527" i="8"/>
  <c r="U2527" i="8"/>
  <c r="K2546" i="8"/>
  <c r="L2546" i="8"/>
  <c r="Q2576" i="8"/>
  <c r="R2576" i="8"/>
  <c r="W2587" i="8"/>
  <c r="X2587" i="8"/>
  <c r="X2608" i="8"/>
  <c r="X2680" i="8"/>
  <c r="W2680" i="8"/>
  <c r="Q2701" i="8"/>
  <c r="R2701" i="8"/>
  <c r="T2727" i="8"/>
  <c r="U2727" i="8"/>
  <c r="W2728" i="8"/>
  <c r="X2728" i="8"/>
  <c r="Q2735" i="8"/>
  <c r="R2735" i="8"/>
  <c r="L2779" i="8"/>
  <c r="K2870" i="8"/>
  <c r="L2870" i="8"/>
  <c r="Q2897" i="8"/>
  <c r="R2897" i="8"/>
  <c r="W2918" i="8"/>
  <c r="X2918" i="8"/>
  <c r="K2920" i="8"/>
  <c r="L2920" i="8"/>
  <c r="W2961" i="8"/>
  <c r="X2961" i="8"/>
  <c r="R2987" i="8"/>
  <c r="Q2987" i="8"/>
  <c r="W2998" i="8"/>
  <c r="X2998" i="8"/>
  <c r="W3027" i="8"/>
  <c r="X3027" i="8"/>
  <c r="Q3038" i="8"/>
  <c r="R3038" i="8"/>
  <c r="T3059" i="8"/>
  <c r="U3059" i="8"/>
  <c r="K3072" i="8"/>
  <c r="L3072" i="8"/>
  <c r="U3117" i="8"/>
  <c r="T3117" i="8"/>
  <c r="R3124" i="8"/>
  <c r="Q3124" i="8"/>
  <c r="L3152" i="8"/>
  <c r="T3153" i="8"/>
  <c r="U3153" i="8"/>
  <c r="K3159" i="8"/>
  <c r="L3159" i="8"/>
  <c r="T3247" i="8"/>
  <c r="U3247" i="8"/>
  <c r="X3372" i="8"/>
  <c r="W3372" i="8"/>
  <c r="W3381" i="8"/>
  <c r="X3381" i="8"/>
  <c r="X3705" i="8"/>
  <c r="W3974" i="8"/>
  <c r="X3974" i="8"/>
  <c r="K3983" i="8"/>
  <c r="L3983" i="8"/>
  <c r="K4027" i="8"/>
  <c r="L4027" i="8"/>
  <c r="U4161" i="8"/>
  <c r="T4161" i="8"/>
  <c r="Q4181" i="8"/>
  <c r="R4181" i="8"/>
  <c r="K4183" i="8"/>
  <c r="L4183" i="8"/>
  <c r="L4225" i="8"/>
  <c r="T4696" i="8"/>
  <c r="U4696" i="8"/>
  <c r="T4699" i="8"/>
  <c r="U4699" i="8"/>
  <c r="X4712" i="8"/>
  <c r="W4712" i="8"/>
  <c r="K4723" i="8"/>
  <c r="L4723" i="8"/>
  <c r="X4834" i="8"/>
  <c r="T4843" i="8"/>
  <c r="U4843" i="8"/>
  <c r="K4874" i="8"/>
  <c r="L4874" i="8"/>
  <c r="T4876" i="8"/>
  <c r="U4876" i="8"/>
  <c r="R4974" i="8"/>
  <c r="Q4974" i="8"/>
  <c r="W4975" i="8"/>
  <c r="X4975" i="8"/>
  <c r="K6" i="8"/>
  <c r="L6" i="8"/>
  <c r="K10" i="8"/>
  <c r="L10" i="8"/>
  <c r="K12" i="8"/>
  <c r="L12" i="8"/>
  <c r="W20" i="8"/>
  <c r="W27" i="8"/>
  <c r="X27" i="8"/>
  <c r="Q46" i="8"/>
  <c r="W48" i="8"/>
  <c r="W51" i="8"/>
  <c r="T52" i="8"/>
  <c r="U52" i="8"/>
  <c r="R53" i="8"/>
  <c r="W62" i="8"/>
  <c r="X62" i="8"/>
  <c r="T69" i="8"/>
  <c r="U89" i="8"/>
  <c r="K93" i="8"/>
  <c r="L93" i="8"/>
  <c r="K103" i="8"/>
  <c r="L103" i="8"/>
  <c r="Q105" i="8"/>
  <c r="R105" i="8"/>
  <c r="K112" i="8"/>
  <c r="L112" i="8"/>
  <c r="T126" i="8"/>
  <c r="U126" i="8"/>
  <c r="K128" i="8"/>
  <c r="L128" i="8"/>
  <c r="Q131" i="8"/>
  <c r="T133" i="8"/>
  <c r="K152" i="8"/>
  <c r="L152" i="8"/>
  <c r="W155" i="8"/>
  <c r="X155" i="8"/>
  <c r="K164" i="8"/>
  <c r="L164" i="8"/>
  <c r="Q180" i="8"/>
  <c r="R180" i="8"/>
  <c r="K184" i="8"/>
  <c r="L184" i="8"/>
  <c r="Q190" i="8"/>
  <c r="Q201" i="8"/>
  <c r="R201" i="8"/>
  <c r="T205" i="8"/>
  <c r="U205" i="8"/>
  <c r="Q212" i="8"/>
  <c r="R212" i="8"/>
  <c r="U216" i="8"/>
  <c r="T216" i="8"/>
  <c r="W221" i="8"/>
  <c r="X221" i="8"/>
  <c r="K224" i="8"/>
  <c r="L224" i="8"/>
  <c r="R225" i="8"/>
  <c r="W230" i="8"/>
  <c r="X230" i="8"/>
  <c r="W241" i="8"/>
  <c r="X241" i="8"/>
  <c r="K250" i="8"/>
  <c r="L250" i="8"/>
  <c r="W253" i="8"/>
  <c r="X253" i="8"/>
  <c r="K262" i="8"/>
  <c r="L262" i="8"/>
  <c r="Q278" i="8"/>
  <c r="R278" i="8"/>
  <c r="K282" i="8"/>
  <c r="L282" i="8"/>
  <c r="Q288" i="8"/>
  <c r="Q299" i="8"/>
  <c r="T303" i="8"/>
  <c r="U303" i="8"/>
  <c r="Q310" i="8"/>
  <c r="R310" i="8"/>
  <c r="U314" i="8"/>
  <c r="T314" i="8"/>
  <c r="W319" i="8"/>
  <c r="X319" i="8"/>
  <c r="K322" i="8"/>
  <c r="L322" i="8"/>
  <c r="R323" i="8"/>
  <c r="W328" i="8"/>
  <c r="U337" i="8"/>
  <c r="W339" i="8"/>
  <c r="X339" i="8"/>
  <c r="K348" i="8"/>
  <c r="L348" i="8"/>
  <c r="W351" i="8"/>
  <c r="K360" i="8"/>
  <c r="L360" i="8"/>
  <c r="K367" i="8"/>
  <c r="L367" i="8"/>
  <c r="Q374" i="8"/>
  <c r="R374" i="8"/>
  <c r="U375" i="8"/>
  <c r="T375" i="8"/>
  <c r="K379" i="8"/>
  <c r="L379" i="8"/>
  <c r="R384" i="8"/>
  <c r="R402" i="8"/>
  <c r="R412" i="8"/>
  <c r="R440" i="8"/>
  <c r="U441" i="8"/>
  <c r="R458" i="8"/>
  <c r="R468" i="8"/>
  <c r="U469" i="8"/>
  <c r="X477" i="8"/>
  <c r="R496" i="8"/>
  <c r="X505" i="8"/>
  <c r="K519" i="8"/>
  <c r="L519" i="8"/>
  <c r="Q520" i="8"/>
  <c r="R520" i="8"/>
  <c r="T527" i="8"/>
  <c r="U527" i="8"/>
  <c r="T528" i="8"/>
  <c r="U528" i="8"/>
  <c r="K537" i="8"/>
  <c r="L537" i="8"/>
  <c r="W559" i="8"/>
  <c r="X559" i="8"/>
  <c r="K585" i="8"/>
  <c r="L585" i="8"/>
  <c r="K591" i="8"/>
  <c r="L591" i="8"/>
  <c r="R592" i="8"/>
  <c r="R598" i="8"/>
  <c r="T614" i="8"/>
  <c r="U614" i="8"/>
  <c r="W622" i="8"/>
  <c r="K628" i="8"/>
  <c r="L628" i="8"/>
  <c r="T631" i="8"/>
  <c r="U631" i="8"/>
  <c r="X636" i="8"/>
  <c r="W636" i="8"/>
  <c r="W645" i="8"/>
  <c r="Q649" i="8"/>
  <c r="R649" i="8"/>
  <c r="W678" i="8"/>
  <c r="X678" i="8"/>
  <c r="W679" i="8"/>
  <c r="X679" i="8"/>
  <c r="R695" i="8"/>
  <c r="W702" i="8"/>
  <c r="X702" i="8"/>
  <c r="K716" i="8"/>
  <c r="L716" i="8"/>
  <c r="K722" i="8"/>
  <c r="L722" i="8"/>
  <c r="R725" i="8"/>
  <c r="R744" i="8"/>
  <c r="W751" i="8"/>
  <c r="X752" i="8"/>
  <c r="U785" i="8"/>
  <c r="W791" i="8"/>
  <c r="X791" i="8"/>
  <c r="K793" i="8"/>
  <c r="L793" i="8"/>
  <c r="Q807" i="8"/>
  <c r="R807" i="8"/>
  <c r="W814" i="8"/>
  <c r="K822" i="8"/>
  <c r="L822" i="8"/>
  <c r="T829" i="8"/>
  <c r="U829" i="8"/>
  <c r="K855" i="8"/>
  <c r="L855" i="8"/>
  <c r="Q860" i="8"/>
  <c r="R860" i="8"/>
  <c r="Q870" i="8"/>
  <c r="K873" i="8"/>
  <c r="L873" i="8"/>
  <c r="T896" i="8"/>
  <c r="U896" i="8"/>
  <c r="K898" i="8"/>
  <c r="L898" i="8"/>
  <c r="U911" i="8"/>
  <c r="X921" i="8"/>
  <c r="W921" i="8"/>
  <c r="Q925" i="8"/>
  <c r="R925" i="8"/>
  <c r="Q926" i="8"/>
  <c r="W931" i="8"/>
  <c r="X931" i="8"/>
  <c r="R935" i="8"/>
  <c r="Q935" i="8"/>
  <c r="T945" i="8"/>
  <c r="K949" i="8"/>
  <c r="L949" i="8"/>
  <c r="K955" i="8"/>
  <c r="L955" i="8"/>
  <c r="W962" i="8"/>
  <c r="X962" i="8"/>
  <c r="W963" i="8"/>
  <c r="T972" i="8"/>
  <c r="Q982" i="8"/>
  <c r="R982" i="8"/>
  <c r="T987" i="8"/>
  <c r="U987" i="8"/>
  <c r="Q999" i="8"/>
  <c r="R999" i="8"/>
  <c r="K1005" i="8"/>
  <c r="L1005" i="8"/>
  <c r="W1008" i="8"/>
  <c r="X1008" i="8"/>
  <c r="K1016" i="8"/>
  <c r="L1016" i="8"/>
  <c r="T1025" i="8"/>
  <c r="Q1043" i="8"/>
  <c r="T1049" i="8"/>
  <c r="W1065" i="8"/>
  <c r="X1065" i="8"/>
  <c r="Q1068" i="8"/>
  <c r="R1068" i="8"/>
  <c r="T1069" i="8"/>
  <c r="U1069" i="8"/>
  <c r="W1075" i="8"/>
  <c r="X1075" i="8"/>
  <c r="L1077" i="8"/>
  <c r="R1079" i="8"/>
  <c r="Q1079" i="8"/>
  <c r="K1089" i="8"/>
  <c r="L1089" i="8"/>
  <c r="U1096" i="8"/>
  <c r="Q1100" i="8"/>
  <c r="R1100" i="8"/>
  <c r="Q1109" i="8"/>
  <c r="R1109" i="8"/>
  <c r="T1123" i="8"/>
  <c r="U1123" i="8"/>
  <c r="Q1126" i="8"/>
  <c r="R1126" i="8"/>
  <c r="U1132" i="8"/>
  <c r="R1141" i="8"/>
  <c r="Q1141" i="8"/>
  <c r="X1148" i="8"/>
  <c r="W1159" i="8"/>
  <c r="X1159" i="8"/>
  <c r="Q1169" i="8"/>
  <c r="R1169" i="8"/>
  <c r="Q1180" i="8"/>
  <c r="R1180" i="8"/>
  <c r="X1186" i="8"/>
  <c r="T1194" i="8"/>
  <c r="U1194" i="8"/>
  <c r="R1197" i="8"/>
  <c r="W1219" i="8"/>
  <c r="X1219" i="8"/>
  <c r="U1238" i="8"/>
  <c r="T1246" i="8"/>
  <c r="U1246" i="8"/>
  <c r="R1260" i="8"/>
  <c r="U1261" i="8"/>
  <c r="T1265" i="8"/>
  <c r="U1265" i="8"/>
  <c r="T1271" i="8"/>
  <c r="U1271" i="8"/>
  <c r="W1276" i="8"/>
  <c r="X1276" i="8"/>
  <c r="K1278" i="8"/>
  <c r="L1278" i="8"/>
  <c r="Q1279" i="8"/>
  <c r="R1279" i="8"/>
  <c r="L1287" i="8"/>
  <c r="W1289" i="8"/>
  <c r="X1289" i="8"/>
  <c r="L1293" i="8"/>
  <c r="R1324" i="8"/>
  <c r="Q1324" i="8"/>
  <c r="W1335" i="8"/>
  <c r="Q1338" i="8"/>
  <c r="R1338" i="8"/>
  <c r="Q1359" i="8"/>
  <c r="R1359" i="8"/>
  <c r="Q1365" i="8"/>
  <c r="R1365" i="8"/>
  <c r="Q1380" i="8"/>
  <c r="R1380" i="8"/>
  <c r="T1382" i="8"/>
  <c r="U1382" i="8"/>
  <c r="X1387" i="8"/>
  <c r="R1389" i="8"/>
  <c r="T1394" i="8"/>
  <c r="U1394" i="8"/>
  <c r="Q1400" i="8"/>
  <c r="R1400" i="8"/>
  <c r="T1427" i="8"/>
  <c r="U1427" i="8"/>
  <c r="R1432" i="8"/>
  <c r="K1436" i="8"/>
  <c r="L1436" i="8"/>
  <c r="R1437" i="8"/>
  <c r="T1438" i="8"/>
  <c r="U1438" i="8"/>
  <c r="W1440" i="8"/>
  <c r="X1440" i="8"/>
  <c r="T1444" i="8"/>
  <c r="U1444" i="8"/>
  <c r="X1455" i="8"/>
  <c r="W1460" i="8"/>
  <c r="Q1464" i="8"/>
  <c r="R1464" i="8"/>
  <c r="W1473" i="8"/>
  <c r="X1473" i="8"/>
  <c r="U1528" i="8"/>
  <c r="R1573" i="8"/>
  <c r="Q1577" i="8"/>
  <c r="R1577" i="8"/>
  <c r="Q1583" i="8"/>
  <c r="R1583" i="8"/>
  <c r="Q1599" i="8"/>
  <c r="R1599" i="8"/>
  <c r="U1614" i="8"/>
  <c r="T1641" i="8"/>
  <c r="U1641" i="8"/>
  <c r="Q1656" i="8"/>
  <c r="R1656" i="8"/>
  <c r="T1657" i="8"/>
  <c r="U1657" i="8"/>
  <c r="X1664" i="8"/>
  <c r="T1673" i="8"/>
  <c r="X1677" i="8"/>
  <c r="W1681" i="8"/>
  <c r="X1681" i="8"/>
  <c r="U1709" i="8"/>
  <c r="T1709" i="8"/>
  <c r="R1719" i="8"/>
  <c r="T1724" i="8"/>
  <c r="U1724" i="8"/>
  <c r="X1725" i="8"/>
  <c r="R1738" i="8"/>
  <c r="W1754" i="8"/>
  <c r="X1754" i="8"/>
  <c r="K1768" i="8"/>
  <c r="L1768" i="8"/>
  <c r="W1793" i="8"/>
  <c r="X1793" i="8"/>
  <c r="K1795" i="8"/>
  <c r="L1795" i="8"/>
  <c r="T1805" i="8"/>
  <c r="U1805" i="8"/>
  <c r="U1814" i="8"/>
  <c r="Q1828" i="8"/>
  <c r="Q1863" i="8"/>
  <c r="R1863" i="8"/>
  <c r="T1864" i="8"/>
  <c r="U1864" i="8"/>
  <c r="K1872" i="8"/>
  <c r="L1872" i="8"/>
  <c r="W1876" i="8"/>
  <c r="X1876" i="8"/>
  <c r="Q1879" i="8"/>
  <c r="R1879" i="8"/>
  <c r="R1884" i="8"/>
  <c r="Q1884" i="8"/>
  <c r="T1890" i="8"/>
  <c r="U1890" i="8"/>
  <c r="R1912" i="8"/>
  <c r="R1913" i="8"/>
  <c r="U1914" i="8"/>
  <c r="T1914" i="8"/>
  <c r="W1925" i="8"/>
  <c r="X1925" i="8"/>
  <c r="W1939" i="8"/>
  <c r="X1939" i="8"/>
  <c r="Q1947" i="8"/>
  <c r="R1947" i="8"/>
  <c r="T1973" i="8"/>
  <c r="U1973" i="8"/>
  <c r="W2004" i="8"/>
  <c r="X2004" i="8"/>
  <c r="W2019" i="8"/>
  <c r="X2019" i="8"/>
  <c r="Q2032" i="8"/>
  <c r="R2032" i="8"/>
  <c r="K2035" i="8"/>
  <c r="L2035" i="8"/>
  <c r="W2078" i="8"/>
  <c r="X2078" i="8"/>
  <c r="Q2102" i="8"/>
  <c r="R2102" i="8"/>
  <c r="Q2114" i="8"/>
  <c r="K2117" i="8"/>
  <c r="L2117" i="8"/>
  <c r="U2118" i="8"/>
  <c r="Q2182" i="8"/>
  <c r="R2182" i="8"/>
  <c r="T2241" i="8"/>
  <c r="U2241" i="8"/>
  <c r="R2257" i="8"/>
  <c r="Q2257" i="8"/>
  <c r="T2271" i="8"/>
  <c r="U2271" i="8"/>
  <c r="L2277" i="8"/>
  <c r="T2288" i="8"/>
  <c r="U2288" i="8"/>
  <c r="K2290" i="8"/>
  <c r="L2290" i="8"/>
  <c r="X2311" i="8"/>
  <c r="K2332" i="8"/>
  <c r="L2332" i="8"/>
  <c r="L2354" i="8"/>
  <c r="Q2365" i="8"/>
  <c r="R2365" i="8"/>
  <c r="K2389" i="8"/>
  <c r="L2389" i="8"/>
  <c r="Q2390" i="8"/>
  <c r="R2390" i="8"/>
  <c r="U2454" i="8"/>
  <c r="T2454" i="8"/>
  <c r="W2472" i="8"/>
  <c r="X2472" i="8"/>
  <c r="K2521" i="8"/>
  <c r="L2521" i="8"/>
  <c r="Q2522" i="8"/>
  <c r="R2522" i="8"/>
  <c r="R2526" i="8"/>
  <c r="X2527" i="8"/>
  <c r="Q2550" i="8"/>
  <c r="R2550" i="8"/>
  <c r="K2574" i="8"/>
  <c r="L2574" i="8"/>
  <c r="X2577" i="8"/>
  <c r="W2624" i="8"/>
  <c r="X2624" i="8"/>
  <c r="R2633" i="8"/>
  <c r="Q2633" i="8"/>
  <c r="R2662" i="8"/>
  <c r="K2666" i="8"/>
  <c r="L2666" i="8"/>
  <c r="K2672" i="8"/>
  <c r="L2672" i="8"/>
  <c r="K2678" i="8"/>
  <c r="L2678" i="8"/>
  <c r="K2693" i="8"/>
  <c r="L2693" i="8"/>
  <c r="K2734" i="8"/>
  <c r="L2734" i="8"/>
  <c r="K2753" i="8"/>
  <c r="L2753" i="8"/>
  <c r="U2774" i="8"/>
  <c r="W2886" i="8"/>
  <c r="X2886" i="8"/>
  <c r="Q2938" i="8"/>
  <c r="R2938" i="8"/>
  <c r="Q2952" i="8"/>
  <c r="R2952" i="8"/>
  <c r="Q2960" i="8"/>
  <c r="R2960" i="8"/>
  <c r="Q2997" i="8"/>
  <c r="R2997" i="8"/>
  <c r="X3056" i="8"/>
  <c r="K3058" i="8"/>
  <c r="L3058" i="8"/>
  <c r="K3088" i="8"/>
  <c r="L3088" i="8"/>
  <c r="Q3089" i="8"/>
  <c r="R3089" i="8"/>
  <c r="W3110" i="8"/>
  <c r="X3110" i="8"/>
  <c r="X3178" i="8"/>
  <c r="K3220" i="8"/>
  <c r="L3220" i="8"/>
  <c r="U3310" i="8"/>
  <c r="T3310" i="8"/>
  <c r="Q3367" i="8"/>
  <c r="R3367" i="8"/>
  <c r="R3380" i="8"/>
  <c r="Q3424" i="8"/>
  <c r="R3424" i="8"/>
  <c r="T3465" i="8"/>
  <c r="U3465" i="8"/>
  <c r="K3484" i="8"/>
  <c r="L3484" i="8"/>
  <c r="K3605" i="8"/>
  <c r="L3605" i="8"/>
  <c r="W3811" i="8"/>
  <c r="X3811" i="8"/>
  <c r="K4357" i="8"/>
  <c r="L4357" i="8"/>
  <c r="Q4363" i="8"/>
  <c r="R4363" i="8"/>
  <c r="Q4690" i="8"/>
  <c r="R4690" i="8"/>
  <c r="T4711" i="8"/>
  <c r="U4711" i="8"/>
  <c r="X4784" i="8"/>
  <c r="W4784" i="8"/>
  <c r="W4834" i="8"/>
  <c r="K4887" i="8"/>
  <c r="L4887" i="8"/>
  <c r="X4909" i="8"/>
  <c r="R4925" i="8"/>
  <c r="Q4925" i="8"/>
  <c r="K4973" i="8"/>
  <c r="L4973" i="8"/>
  <c r="K5" i="8"/>
  <c r="L5" i="8"/>
  <c r="Q7" i="8"/>
  <c r="R7" i="8"/>
  <c r="R11" i="8"/>
  <c r="Q11" i="8"/>
  <c r="K13" i="8"/>
  <c r="L13" i="8"/>
  <c r="X15" i="8"/>
  <c r="Q17" i="8"/>
  <c r="K35" i="8"/>
  <c r="L35" i="8"/>
  <c r="K43" i="8"/>
  <c r="L43" i="8"/>
  <c r="W47" i="8"/>
  <c r="X47" i="8"/>
  <c r="W50" i="8"/>
  <c r="X50" i="8"/>
  <c r="Q53" i="8"/>
  <c r="K59" i="8"/>
  <c r="L59" i="8"/>
  <c r="R76" i="8"/>
  <c r="W80" i="8"/>
  <c r="X80" i="8"/>
  <c r="Q84" i="8"/>
  <c r="R84" i="8"/>
  <c r="W85" i="8"/>
  <c r="X85" i="8"/>
  <c r="W87" i="8"/>
  <c r="L92" i="8"/>
  <c r="T97" i="8"/>
  <c r="T113" i="8"/>
  <c r="U113" i="8"/>
  <c r="R125" i="8"/>
  <c r="Q125" i="8"/>
  <c r="X126" i="8"/>
  <c r="W126" i="8"/>
  <c r="T132" i="8"/>
  <c r="K149" i="8"/>
  <c r="L149" i="8"/>
  <c r="K159" i="8"/>
  <c r="L159" i="8"/>
  <c r="W168" i="8"/>
  <c r="R176" i="8"/>
  <c r="Q189" i="8"/>
  <c r="R189" i="8"/>
  <c r="W194" i="8"/>
  <c r="W195" i="8"/>
  <c r="X195" i="8"/>
  <c r="K197" i="8"/>
  <c r="L197" i="8"/>
  <c r="R199" i="8"/>
  <c r="R202" i="8"/>
  <c r="T214" i="8"/>
  <c r="U215" i="8"/>
  <c r="X216" i="8"/>
  <c r="W218" i="8"/>
  <c r="X218" i="8"/>
  <c r="Q225" i="8"/>
  <c r="W228" i="8"/>
  <c r="X228" i="8"/>
  <c r="Q238" i="8"/>
  <c r="R238" i="8"/>
  <c r="K247" i="8"/>
  <c r="L247" i="8"/>
  <c r="K257" i="8"/>
  <c r="L257" i="8"/>
  <c r="W266" i="8"/>
  <c r="R274" i="8"/>
  <c r="Q287" i="8"/>
  <c r="R287" i="8"/>
  <c r="W292" i="8"/>
  <c r="W293" i="8"/>
  <c r="X293" i="8"/>
  <c r="K295" i="8"/>
  <c r="L295" i="8"/>
  <c r="R296" i="8"/>
  <c r="R300" i="8"/>
  <c r="T312" i="8"/>
  <c r="U312" i="8"/>
  <c r="U313" i="8"/>
  <c r="X314" i="8"/>
  <c r="W316" i="8"/>
  <c r="X316" i="8"/>
  <c r="Q323" i="8"/>
  <c r="W326" i="8"/>
  <c r="X326" i="8"/>
  <c r="Q336" i="8"/>
  <c r="R336" i="8"/>
  <c r="K345" i="8"/>
  <c r="L345" i="8"/>
  <c r="K355" i="8"/>
  <c r="L355" i="8"/>
  <c r="W364" i="8"/>
  <c r="X364" i="8"/>
  <c r="Q371" i="8"/>
  <c r="R371" i="8"/>
  <c r="Q372" i="8"/>
  <c r="R372" i="8"/>
  <c r="T385" i="8"/>
  <c r="U385" i="8"/>
  <c r="K390" i="8"/>
  <c r="L390" i="8"/>
  <c r="K399" i="8"/>
  <c r="L399" i="8"/>
  <c r="Q402" i="8"/>
  <c r="T404" i="8"/>
  <c r="U404" i="8"/>
  <c r="T413" i="8"/>
  <c r="U413" i="8"/>
  <c r="K418" i="8"/>
  <c r="L418" i="8"/>
  <c r="U420" i="8"/>
  <c r="K427" i="8"/>
  <c r="L427" i="8"/>
  <c r="Q430" i="8"/>
  <c r="R430" i="8"/>
  <c r="U432" i="8"/>
  <c r="T432" i="8"/>
  <c r="T441" i="8"/>
  <c r="K446" i="8"/>
  <c r="L446" i="8"/>
  <c r="U448" i="8"/>
  <c r="K455" i="8"/>
  <c r="L455" i="8"/>
  <c r="Q458" i="8"/>
  <c r="T460" i="8"/>
  <c r="U460" i="8"/>
  <c r="T469" i="8"/>
  <c r="K474" i="8"/>
  <c r="L474" i="8"/>
  <c r="K483" i="8"/>
  <c r="L483" i="8"/>
  <c r="Q486" i="8"/>
  <c r="R486" i="8"/>
  <c r="U488" i="8"/>
  <c r="T488" i="8"/>
  <c r="T497" i="8"/>
  <c r="U497" i="8"/>
  <c r="K502" i="8"/>
  <c r="L502" i="8"/>
  <c r="K511" i="8"/>
  <c r="L511" i="8"/>
  <c r="Q514" i="8"/>
  <c r="R514" i="8"/>
  <c r="T516" i="8"/>
  <c r="U516" i="8"/>
  <c r="W558" i="8"/>
  <c r="K561" i="8"/>
  <c r="L561" i="8"/>
  <c r="R562" i="8"/>
  <c r="Q562" i="8"/>
  <c r="K566" i="8"/>
  <c r="L566" i="8"/>
  <c r="T572" i="8"/>
  <c r="U572" i="8"/>
  <c r="W577" i="8"/>
  <c r="X577" i="8"/>
  <c r="K581" i="8"/>
  <c r="L581" i="8"/>
  <c r="Q592" i="8"/>
  <c r="Q597" i="8"/>
  <c r="R597" i="8"/>
  <c r="W599" i="8"/>
  <c r="X599" i="8"/>
  <c r="K606" i="8"/>
  <c r="L606" i="8"/>
  <c r="R608" i="8"/>
  <c r="K617" i="8"/>
  <c r="L617" i="8"/>
  <c r="W623" i="8"/>
  <c r="X623" i="8"/>
  <c r="R635" i="8"/>
  <c r="Q676" i="8"/>
  <c r="R676" i="8"/>
  <c r="X677" i="8"/>
  <c r="W691" i="8"/>
  <c r="X691" i="8"/>
  <c r="Q695" i="8"/>
  <c r="K704" i="8"/>
  <c r="L704" i="8"/>
  <c r="R712" i="8"/>
  <c r="W713" i="8"/>
  <c r="X713" i="8"/>
  <c r="Q725" i="8"/>
  <c r="X740" i="8"/>
  <c r="W759" i="8"/>
  <c r="X759" i="8"/>
  <c r="K761" i="8"/>
  <c r="L761" i="8"/>
  <c r="Q767" i="8"/>
  <c r="T768" i="8"/>
  <c r="K776" i="8"/>
  <c r="L776" i="8"/>
  <c r="Q778" i="8"/>
  <c r="R778" i="8"/>
  <c r="K783" i="8"/>
  <c r="L783" i="8"/>
  <c r="K788" i="8"/>
  <c r="L788" i="8"/>
  <c r="W798" i="8"/>
  <c r="X798" i="8"/>
  <c r="L805" i="8"/>
  <c r="Q806" i="8"/>
  <c r="T818" i="8"/>
  <c r="U818" i="8"/>
  <c r="R825" i="8"/>
  <c r="Q825" i="8"/>
  <c r="K828" i="8"/>
  <c r="L828" i="8"/>
  <c r="Q847" i="8"/>
  <c r="R847" i="8"/>
  <c r="T856" i="8"/>
  <c r="U856" i="8"/>
  <c r="T875" i="8"/>
  <c r="U875" i="8"/>
  <c r="T889" i="8"/>
  <c r="U889" i="8"/>
  <c r="K893" i="8"/>
  <c r="L893" i="8"/>
  <c r="X900" i="8"/>
  <c r="K902" i="8"/>
  <c r="L902" i="8"/>
  <c r="T906" i="8"/>
  <c r="U906" i="8"/>
  <c r="T911" i="8"/>
  <c r="R930" i="8"/>
  <c r="Q930" i="8"/>
  <c r="L934" i="8"/>
  <c r="U944" i="8"/>
  <c r="T967" i="8"/>
  <c r="U967" i="8"/>
  <c r="W968" i="8"/>
  <c r="X968" i="8"/>
  <c r="Q977" i="8"/>
  <c r="R977" i="8"/>
  <c r="X983" i="8"/>
  <c r="R986" i="8"/>
  <c r="R993" i="8"/>
  <c r="Q993" i="8"/>
  <c r="U1021" i="8"/>
  <c r="T1021" i="8"/>
  <c r="K1024" i="8"/>
  <c r="L1024" i="8"/>
  <c r="R1029" i="8"/>
  <c r="U1038" i="8"/>
  <c r="R1042" i="8"/>
  <c r="W1049" i="8"/>
  <c r="X1049" i="8"/>
  <c r="T1052" i="8"/>
  <c r="U1052" i="8"/>
  <c r="R1057" i="8"/>
  <c r="T1064" i="8"/>
  <c r="U1064" i="8"/>
  <c r="X1069" i="8"/>
  <c r="W1069" i="8"/>
  <c r="W1085" i="8"/>
  <c r="X1085" i="8"/>
  <c r="Q1091" i="8"/>
  <c r="R1091" i="8"/>
  <c r="W1102" i="8"/>
  <c r="X1102" i="8"/>
  <c r="K1125" i="8"/>
  <c r="L1125" i="8"/>
  <c r="T1132" i="8"/>
  <c r="T1141" i="8"/>
  <c r="U1141" i="8"/>
  <c r="R1155" i="8"/>
  <c r="Q1155" i="8"/>
  <c r="W1164" i="8"/>
  <c r="X1164" i="8"/>
  <c r="U1176" i="8"/>
  <c r="L1179" i="8"/>
  <c r="Q1197" i="8"/>
  <c r="T1210" i="8"/>
  <c r="K1222" i="8"/>
  <c r="L1222" i="8"/>
  <c r="X1234" i="8"/>
  <c r="T1238" i="8"/>
  <c r="Q1260" i="8"/>
  <c r="W1261" i="8"/>
  <c r="X1261" i="8"/>
  <c r="X1265" i="8"/>
  <c r="L1267" i="8"/>
  <c r="U1275" i="8"/>
  <c r="Q1305" i="8"/>
  <c r="R1305" i="8"/>
  <c r="K1315" i="8"/>
  <c r="L1315" i="8"/>
  <c r="K1319" i="8"/>
  <c r="L1319" i="8"/>
  <c r="W1321" i="8"/>
  <c r="X1321" i="8"/>
  <c r="T1349" i="8"/>
  <c r="U1349" i="8"/>
  <c r="K1361" i="8"/>
  <c r="L1361" i="8"/>
  <c r="K1362" i="8"/>
  <c r="L1362" i="8"/>
  <c r="Q1370" i="8"/>
  <c r="R1370" i="8"/>
  <c r="R1381" i="8"/>
  <c r="Q1389" i="8"/>
  <c r="T1400" i="8"/>
  <c r="U1400" i="8"/>
  <c r="R1409" i="8"/>
  <c r="Q1409" i="8"/>
  <c r="T1411" i="8"/>
  <c r="U1411" i="8"/>
  <c r="Q1419" i="8"/>
  <c r="R1419" i="8"/>
  <c r="L1423" i="8"/>
  <c r="R1426" i="8"/>
  <c r="K1430" i="8"/>
  <c r="L1430" i="8"/>
  <c r="X1445" i="8"/>
  <c r="R1453" i="8"/>
  <c r="Q1453" i="8"/>
  <c r="W1455" i="8"/>
  <c r="W1472" i="8"/>
  <c r="X1472" i="8"/>
  <c r="R1476" i="8"/>
  <c r="R1495" i="8"/>
  <c r="Q1495" i="8"/>
  <c r="T1528" i="8"/>
  <c r="W1532" i="8"/>
  <c r="X1532" i="8"/>
  <c r="L1536" i="8"/>
  <c r="U1538" i="8"/>
  <c r="K1554" i="8"/>
  <c r="L1554" i="8"/>
  <c r="U1570" i="8"/>
  <c r="T1573" i="8"/>
  <c r="U1573" i="8"/>
  <c r="X1595" i="8"/>
  <c r="T1613" i="8"/>
  <c r="W1614" i="8"/>
  <c r="X1614" i="8"/>
  <c r="U1618" i="8"/>
  <c r="K1621" i="8"/>
  <c r="L1621" i="8"/>
  <c r="T1629" i="8"/>
  <c r="U1629" i="8"/>
  <c r="T1634" i="8"/>
  <c r="W1645" i="8"/>
  <c r="X1645" i="8"/>
  <c r="W1664" i="8"/>
  <c r="U1674" i="8"/>
  <c r="X1690" i="8"/>
  <c r="R1700" i="8"/>
  <c r="X1701" i="8"/>
  <c r="W1701" i="8"/>
  <c r="U1713" i="8"/>
  <c r="W1714" i="8"/>
  <c r="X1714" i="8"/>
  <c r="Q1719" i="8"/>
  <c r="T1728" i="8"/>
  <c r="U1728" i="8"/>
  <c r="K1733" i="8"/>
  <c r="L1733" i="8"/>
  <c r="X1735" i="8"/>
  <c r="R1742" i="8"/>
  <c r="K1757" i="8"/>
  <c r="L1757" i="8"/>
  <c r="W1782" i="8"/>
  <c r="X1782" i="8"/>
  <c r="K1802" i="8"/>
  <c r="L1802" i="8"/>
  <c r="L1826" i="8"/>
  <c r="U1841" i="8"/>
  <c r="T1841" i="8"/>
  <c r="L1862" i="8"/>
  <c r="R1903" i="8"/>
  <c r="K1906" i="8"/>
  <c r="L1906" i="8"/>
  <c r="X1908" i="8"/>
  <c r="W1908" i="8"/>
  <c r="Q1912" i="8"/>
  <c r="T1958" i="8"/>
  <c r="U1958" i="8"/>
  <c r="Q1966" i="8"/>
  <c r="K1971" i="8"/>
  <c r="L1971" i="8"/>
  <c r="X1973" i="8"/>
  <c r="T1976" i="8"/>
  <c r="U1976" i="8"/>
  <c r="K1978" i="8"/>
  <c r="L1978" i="8"/>
  <c r="T1988" i="8"/>
  <c r="U1988" i="8"/>
  <c r="R2000" i="8"/>
  <c r="Q2000" i="8"/>
  <c r="T2013" i="8"/>
  <c r="U2013" i="8"/>
  <c r="R2029" i="8"/>
  <c r="R2036" i="8"/>
  <c r="Q2036" i="8"/>
  <c r="L2045" i="8"/>
  <c r="T2047" i="8"/>
  <c r="W2064" i="8"/>
  <c r="X2064" i="8"/>
  <c r="K2072" i="8"/>
  <c r="L2072" i="8"/>
  <c r="U2077" i="8"/>
  <c r="T2077" i="8"/>
  <c r="T2099" i="8"/>
  <c r="U2099" i="8"/>
  <c r="K2128" i="8"/>
  <c r="L2128" i="8"/>
  <c r="Q2157" i="8"/>
  <c r="R2157" i="8"/>
  <c r="T2164" i="8"/>
  <c r="U2164" i="8"/>
  <c r="K2172" i="8"/>
  <c r="L2172" i="8"/>
  <c r="U2173" i="8"/>
  <c r="Q2193" i="8"/>
  <c r="R2193" i="8"/>
  <c r="U2257" i="8"/>
  <c r="Q2264" i="8"/>
  <c r="R2264" i="8"/>
  <c r="Q2297" i="8"/>
  <c r="R2297" i="8"/>
  <c r="K2301" i="8"/>
  <c r="L2301" i="8"/>
  <c r="Q2333" i="8"/>
  <c r="R2333" i="8"/>
  <c r="T2386" i="8"/>
  <c r="U2386" i="8"/>
  <c r="T2403" i="8"/>
  <c r="U2403" i="8"/>
  <c r="R2412" i="8"/>
  <c r="T2447" i="8"/>
  <c r="U2447" i="8"/>
  <c r="K2451" i="8"/>
  <c r="L2451" i="8"/>
  <c r="Q2509" i="8"/>
  <c r="R2509" i="8"/>
  <c r="T2526" i="8"/>
  <c r="U2526" i="8"/>
  <c r="W2527" i="8"/>
  <c r="K2549" i="8"/>
  <c r="L2549" i="8"/>
  <c r="T2564" i="8"/>
  <c r="U2564" i="8"/>
  <c r="X2565" i="8"/>
  <c r="U2580" i="8"/>
  <c r="U2585" i="8"/>
  <c r="T2585" i="8"/>
  <c r="K2594" i="8"/>
  <c r="L2594" i="8"/>
  <c r="L2598" i="8"/>
  <c r="Q2606" i="8"/>
  <c r="R2606" i="8"/>
  <c r="Q2610" i="8"/>
  <c r="R2610" i="8"/>
  <c r="K2613" i="8"/>
  <c r="L2613" i="8"/>
  <c r="W2635" i="8"/>
  <c r="X2635" i="8"/>
  <c r="Q2662" i="8"/>
  <c r="R2674" i="8"/>
  <c r="Q2674" i="8"/>
  <c r="K2688" i="8"/>
  <c r="L2688" i="8"/>
  <c r="W2723" i="8"/>
  <c r="X2723" i="8"/>
  <c r="W2743" i="8"/>
  <c r="X2743" i="8"/>
  <c r="X2746" i="8"/>
  <c r="W2746" i="8"/>
  <c r="T2774" i="8"/>
  <c r="Q2784" i="8"/>
  <c r="R2784" i="8"/>
  <c r="T2806" i="8"/>
  <c r="U2806" i="8"/>
  <c r="X2980" i="8"/>
  <c r="W2980" i="8"/>
  <c r="K3021" i="8"/>
  <c r="L3021" i="8"/>
  <c r="U3023" i="8"/>
  <c r="W3053" i="8"/>
  <c r="X3053" i="8"/>
  <c r="K3075" i="8"/>
  <c r="L3075" i="8"/>
  <c r="W3107" i="8"/>
  <c r="X3107" i="8"/>
  <c r="Q3113" i="8"/>
  <c r="R3113" i="8"/>
  <c r="T3121" i="8"/>
  <c r="U3121" i="8"/>
  <c r="K3144" i="8"/>
  <c r="L3144" i="8"/>
  <c r="T3145" i="8"/>
  <c r="U3145" i="8"/>
  <c r="W3178" i="8"/>
  <c r="Q3186" i="8"/>
  <c r="R3186" i="8"/>
  <c r="K3201" i="8"/>
  <c r="L3201" i="8"/>
  <c r="T3209" i="8"/>
  <c r="U3209" i="8"/>
  <c r="W3269" i="8"/>
  <c r="X3269" i="8"/>
  <c r="W3411" i="8"/>
  <c r="X3411" i="8"/>
  <c r="T3569" i="8"/>
  <c r="U3569" i="8"/>
  <c r="W3692" i="8"/>
  <c r="X3692" i="8"/>
  <c r="Q3710" i="8"/>
  <c r="R3710" i="8"/>
  <c r="R3800" i="8"/>
  <c r="Q3800" i="8"/>
  <c r="X3806" i="8"/>
  <c r="W3806" i="8"/>
  <c r="U3810" i="8"/>
  <c r="Q3813" i="8"/>
  <c r="R3813" i="8"/>
  <c r="K3820" i="8"/>
  <c r="L3820" i="8"/>
  <c r="K3915" i="8"/>
  <c r="L3915" i="8"/>
  <c r="K4150" i="8"/>
  <c r="L4150" i="8"/>
  <c r="W4161" i="8"/>
  <c r="X4161" i="8"/>
  <c r="K4392" i="8"/>
  <c r="L4392" i="8"/>
  <c r="X4772" i="8"/>
  <c r="W4772" i="8"/>
  <c r="W4909" i="8"/>
  <c r="W4918" i="8"/>
  <c r="X4918" i="8"/>
  <c r="Q4931" i="8"/>
  <c r="R4931" i="8"/>
  <c r="W4999" i="8"/>
  <c r="X4999" i="8"/>
  <c r="W2" i="8"/>
  <c r="X2" i="8"/>
  <c r="T9" i="8"/>
  <c r="U9" i="8"/>
  <c r="T22" i="8"/>
  <c r="U22" i="8"/>
  <c r="R23" i="8"/>
  <c r="Q23" i="8"/>
  <c r="W26" i="8"/>
  <c r="X26" i="8"/>
  <c r="X30" i="8"/>
  <c r="Q39" i="8"/>
  <c r="R39" i="8"/>
  <c r="Q41" i="8"/>
  <c r="R41" i="8"/>
  <c r="R42" i="8"/>
  <c r="Q42" i="8"/>
  <c r="K72" i="8"/>
  <c r="L72" i="8"/>
  <c r="T76" i="8"/>
  <c r="U76" i="8"/>
  <c r="W78" i="8"/>
  <c r="W88" i="8"/>
  <c r="X88" i="8"/>
  <c r="K91" i="8"/>
  <c r="L91" i="8"/>
  <c r="Q96" i="8"/>
  <c r="R96" i="8"/>
  <c r="K99" i="8"/>
  <c r="L99" i="8"/>
  <c r="Q100" i="8"/>
  <c r="X108" i="8"/>
  <c r="U117" i="8"/>
  <c r="K121" i="8"/>
  <c r="L121" i="8"/>
  <c r="T141" i="8"/>
  <c r="T142" i="8"/>
  <c r="W143" i="8"/>
  <c r="X143" i="8"/>
  <c r="K150" i="8"/>
  <c r="L150" i="8"/>
  <c r="Q166" i="8"/>
  <c r="R166" i="8"/>
  <c r="K170" i="8"/>
  <c r="L170" i="8"/>
  <c r="Q176" i="8"/>
  <c r="Q187" i="8"/>
  <c r="T191" i="8"/>
  <c r="U191" i="8"/>
  <c r="Q198" i="8"/>
  <c r="R198" i="8"/>
  <c r="U202" i="8"/>
  <c r="T202" i="8"/>
  <c r="X204" i="8"/>
  <c r="W207" i="8"/>
  <c r="X207" i="8"/>
  <c r="K210" i="8"/>
  <c r="L210" i="8"/>
  <c r="R211" i="8"/>
  <c r="W216" i="8"/>
  <c r="W227" i="8"/>
  <c r="K236" i="8"/>
  <c r="L236" i="8"/>
  <c r="W239" i="8"/>
  <c r="X239" i="8"/>
  <c r="K248" i="8"/>
  <c r="L248" i="8"/>
  <c r="Q264" i="8"/>
  <c r="R264" i="8"/>
  <c r="K268" i="8"/>
  <c r="L268" i="8"/>
  <c r="Q274" i="8"/>
  <c r="X279" i="8"/>
  <c r="Q285" i="8"/>
  <c r="R285" i="8"/>
  <c r="T289" i="8"/>
  <c r="U289" i="8"/>
  <c r="Q296" i="8"/>
  <c r="U300" i="8"/>
  <c r="T300" i="8"/>
  <c r="W305" i="8"/>
  <c r="X305" i="8"/>
  <c r="K308" i="8"/>
  <c r="L308" i="8"/>
  <c r="W314" i="8"/>
  <c r="W325" i="8"/>
  <c r="X325" i="8"/>
  <c r="K334" i="8"/>
  <c r="L334" i="8"/>
  <c r="W337" i="8"/>
  <c r="X337" i="8"/>
  <c r="K346" i="8"/>
  <c r="L346" i="8"/>
  <c r="Q362" i="8"/>
  <c r="R362" i="8"/>
  <c r="K366" i="8"/>
  <c r="L366" i="8"/>
  <c r="K378" i="8"/>
  <c r="L378" i="8"/>
  <c r="T384" i="8"/>
  <c r="U384" i="8"/>
  <c r="Q391" i="8"/>
  <c r="R391" i="8"/>
  <c r="T392" i="8"/>
  <c r="U392" i="8"/>
  <c r="K396" i="8"/>
  <c r="L396" i="8"/>
  <c r="U403" i="8"/>
  <c r="U408" i="8"/>
  <c r="T412" i="8"/>
  <c r="Q419" i="8"/>
  <c r="R419" i="8"/>
  <c r="T420" i="8"/>
  <c r="K424" i="8"/>
  <c r="L424" i="8"/>
  <c r="X432" i="8"/>
  <c r="T440" i="8"/>
  <c r="R447" i="8"/>
  <c r="Q447" i="8"/>
  <c r="T448" i="8"/>
  <c r="K452" i="8"/>
  <c r="L452" i="8"/>
  <c r="T468" i="8"/>
  <c r="U468" i="8"/>
  <c r="Q475" i="8"/>
  <c r="R475" i="8"/>
  <c r="T476" i="8"/>
  <c r="U476" i="8"/>
  <c r="K480" i="8"/>
  <c r="L480" i="8"/>
  <c r="U487" i="8"/>
  <c r="X488" i="8"/>
  <c r="T496" i="8"/>
  <c r="Q503" i="8"/>
  <c r="R503" i="8"/>
  <c r="T504" i="8"/>
  <c r="U504" i="8"/>
  <c r="K508" i="8"/>
  <c r="L508" i="8"/>
  <c r="X516" i="8"/>
  <c r="X521" i="8"/>
  <c r="T526" i="8"/>
  <c r="U526" i="8"/>
  <c r="W527" i="8"/>
  <c r="X527" i="8"/>
  <c r="K530" i="8"/>
  <c r="L530" i="8"/>
  <c r="X534" i="8"/>
  <c r="T541" i="8"/>
  <c r="U541" i="8"/>
  <c r="K550" i="8"/>
  <c r="L550" i="8"/>
  <c r="W557" i="8"/>
  <c r="K567" i="8"/>
  <c r="L567" i="8"/>
  <c r="R570" i="8"/>
  <c r="K584" i="8"/>
  <c r="L584" i="8"/>
  <c r="X588" i="8"/>
  <c r="W588" i="8"/>
  <c r="T596" i="8"/>
  <c r="T598" i="8"/>
  <c r="U598" i="8"/>
  <c r="U603" i="8"/>
  <c r="T603" i="8"/>
  <c r="Q607" i="8"/>
  <c r="T612" i="8"/>
  <c r="U612" i="8"/>
  <c r="W613" i="8"/>
  <c r="X613" i="8"/>
  <c r="Q618" i="8"/>
  <c r="R618" i="8"/>
  <c r="K627" i="8"/>
  <c r="L627" i="8"/>
  <c r="W631" i="8"/>
  <c r="X631" i="8"/>
  <c r="K633" i="8"/>
  <c r="L633" i="8"/>
  <c r="T635" i="8"/>
  <c r="U635" i="8"/>
  <c r="K640" i="8"/>
  <c r="L640" i="8"/>
  <c r="R655" i="8"/>
  <c r="W657" i="8"/>
  <c r="X657" i="8"/>
  <c r="K659" i="8"/>
  <c r="L659" i="8"/>
  <c r="R660" i="8"/>
  <c r="Q660" i="8"/>
  <c r="U661" i="8"/>
  <c r="L668" i="8"/>
  <c r="T671" i="8"/>
  <c r="U671" i="8"/>
  <c r="W677" i="8"/>
  <c r="K699" i="8"/>
  <c r="L699" i="8"/>
  <c r="X706" i="8"/>
  <c r="W706" i="8"/>
  <c r="Q712" i="8"/>
  <c r="T719" i="8"/>
  <c r="U719" i="8"/>
  <c r="Q730" i="8"/>
  <c r="R730" i="8"/>
  <c r="R737" i="8"/>
  <c r="W740" i="8"/>
  <c r="K747" i="8"/>
  <c r="L747" i="8"/>
  <c r="T762" i="8"/>
  <c r="U762" i="8"/>
  <c r="K765" i="8"/>
  <c r="L765" i="8"/>
  <c r="U773" i="8"/>
  <c r="Q777" i="8"/>
  <c r="R777" i="8"/>
  <c r="U778" i="8"/>
  <c r="R789" i="8"/>
  <c r="X797" i="8"/>
  <c r="Q801" i="8"/>
  <c r="R801" i="8"/>
  <c r="X809" i="8"/>
  <c r="K811" i="8"/>
  <c r="L811" i="8"/>
  <c r="L821" i="8"/>
  <c r="R833" i="8"/>
  <c r="Q833" i="8"/>
  <c r="T838" i="8"/>
  <c r="U838" i="8"/>
  <c r="L841" i="8"/>
  <c r="Q842" i="8"/>
  <c r="R842" i="8"/>
  <c r="U848" i="8"/>
  <c r="T848" i="8"/>
  <c r="K854" i="8"/>
  <c r="L854" i="8"/>
  <c r="X865" i="8"/>
  <c r="X878" i="8"/>
  <c r="W879" i="8"/>
  <c r="X879" i="8"/>
  <c r="Q888" i="8"/>
  <c r="W900" i="8"/>
  <c r="Q914" i="8"/>
  <c r="R914" i="8"/>
  <c r="T920" i="8"/>
  <c r="U920" i="8"/>
  <c r="T926" i="8"/>
  <c r="U930" i="8"/>
  <c r="T939" i="8"/>
  <c r="U939" i="8"/>
  <c r="T944" i="8"/>
  <c r="K948" i="8"/>
  <c r="L948" i="8"/>
  <c r="W951" i="8"/>
  <c r="X951" i="8"/>
  <c r="T971" i="8"/>
  <c r="U971" i="8"/>
  <c r="K985" i="8"/>
  <c r="L985" i="8"/>
  <c r="Q986" i="8"/>
  <c r="U993" i="8"/>
  <c r="Q998" i="8"/>
  <c r="R998" i="8"/>
  <c r="W1007" i="8"/>
  <c r="X1007" i="8"/>
  <c r="Q1011" i="8"/>
  <c r="R1011" i="8"/>
  <c r="U1012" i="8"/>
  <c r="T1038" i="8"/>
  <c r="Q1042" i="8"/>
  <c r="K1047" i="8"/>
  <c r="L1047" i="8"/>
  <c r="T1057" i="8"/>
  <c r="U1057" i="8"/>
  <c r="L1061" i="8"/>
  <c r="W1084" i="8"/>
  <c r="R1095" i="8"/>
  <c r="Q1112" i="8"/>
  <c r="R1112" i="8"/>
  <c r="K1121" i="8"/>
  <c r="L1121" i="8"/>
  <c r="R1131" i="8"/>
  <c r="U1146" i="8"/>
  <c r="U1156" i="8"/>
  <c r="U1158" i="8"/>
  <c r="T1158" i="8"/>
  <c r="K1172" i="8"/>
  <c r="L1172" i="8"/>
  <c r="R1175" i="8"/>
  <c r="X1176" i="8"/>
  <c r="K1178" i="8"/>
  <c r="L1178" i="8"/>
  <c r="U1197" i="8"/>
  <c r="T1197" i="8"/>
  <c r="K1201" i="8"/>
  <c r="L1201" i="8"/>
  <c r="R1227" i="8"/>
  <c r="U1228" i="8"/>
  <c r="T1228" i="8"/>
  <c r="T1233" i="8"/>
  <c r="U1233" i="8"/>
  <c r="W1234" i="8"/>
  <c r="K1236" i="8"/>
  <c r="L1236" i="8"/>
  <c r="U1237" i="8"/>
  <c r="R1245" i="8"/>
  <c r="W1247" i="8"/>
  <c r="W1252" i="8"/>
  <c r="X1252" i="8"/>
  <c r="K1257" i="8"/>
  <c r="L1257" i="8"/>
  <c r="Q1259" i="8"/>
  <c r="R1259" i="8"/>
  <c r="T1275" i="8"/>
  <c r="W1288" i="8"/>
  <c r="X1288" i="8"/>
  <c r="W1301" i="8"/>
  <c r="X1301" i="8"/>
  <c r="X1307" i="8"/>
  <c r="K1332" i="8"/>
  <c r="L1332" i="8"/>
  <c r="T1338" i="8"/>
  <c r="U1338" i="8"/>
  <c r="K1357" i="8"/>
  <c r="L1357" i="8"/>
  <c r="X1359" i="8"/>
  <c r="W1359" i="8"/>
  <c r="K1368" i="8"/>
  <c r="L1368" i="8"/>
  <c r="K1378" i="8"/>
  <c r="L1378" i="8"/>
  <c r="R1379" i="8"/>
  <c r="Q1379" i="8"/>
  <c r="T1410" i="8"/>
  <c r="U1410" i="8"/>
  <c r="L1435" i="8"/>
  <c r="K1450" i="8"/>
  <c r="L1450" i="8"/>
  <c r="T1454" i="8"/>
  <c r="U1454" i="8"/>
  <c r="W1466" i="8"/>
  <c r="X1466" i="8"/>
  <c r="U1476" i="8"/>
  <c r="K1481" i="8"/>
  <c r="L1481" i="8"/>
  <c r="R1527" i="8"/>
  <c r="Q1527" i="8"/>
  <c r="T1538" i="8"/>
  <c r="T1546" i="8"/>
  <c r="U1546" i="8"/>
  <c r="K1592" i="8"/>
  <c r="L1592" i="8"/>
  <c r="Q1633" i="8"/>
  <c r="R1633" i="8"/>
  <c r="W1657" i="8"/>
  <c r="X1657" i="8"/>
  <c r="Q1700" i="8"/>
  <c r="Q1712" i="8"/>
  <c r="R1712" i="8"/>
  <c r="K1722" i="8"/>
  <c r="L1722" i="8"/>
  <c r="K1732" i="8"/>
  <c r="L1732" i="8"/>
  <c r="W1735" i="8"/>
  <c r="Q1742" i="8"/>
  <c r="T1746" i="8"/>
  <c r="U1746" i="8"/>
  <c r="X1750" i="8"/>
  <c r="U1760" i="8"/>
  <c r="T1760" i="8"/>
  <c r="K1767" i="8"/>
  <c r="L1767" i="8"/>
  <c r="K1780" i="8"/>
  <c r="L1780" i="8"/>
  <c r="U1781" i="8"/>
  <c r="U1792" i="8"/>
  <c r="R1819" i="8"/>
  <c r="K1822" i="8"/>
  <c r="L1822" i="8"/>
  <c r="Q1847" i="8"/>
  <c r="R1847" i="8"/>
  <c r="Q1875" i="8"/>
  <c r="R1875" i="8"/>
  <c r="W1885" i="8"/>
  <c r="X1885" i="8"/>
  <c r="W1924" i="8"/>
  <c r="X1924" i="8"/>
  <c r="X1930" i="8"/>
  <c r="W1931" i="8"/>
  <c r="X1931" i="8"/>
  <c r="T1944" i="8"/>
  <c r="U1944" i="8"/>
  <c r="K1946" i="8"/>
  <c r="L1946" i="8"/>
  <c r="W1973" i="8"/>
  <c r="K2005" i="8"/>
  <c r="L2005" i="8"/>
  <c r="T2018" i="8"/>
  <c r="U2018" i="8"/>
  <c r="Q2029" i="8"/>
  <c r="T2063" i="8"/>
  <c r="U2063" i="8"/>
  <c r="U2070" i="8"/>
  <c r="W2074" i="8"/>
  <c r="Q2086" i="8"/>
  <c r="R2086" i="8"/>
  <c r="K2101" i="8"/>
  <c r="L2101" i="8"/>
  <c r="K2104" i="8"/>
  <c r="L2104" i="8"/>
  <c r="R2125" i="8"/>
  <c r="Q2125" i="8"/>
  <c r="U2126" i="8"/>
  <c r="K2167" i="8"/>
  <c r="L2167" i="8"/>
  <c r="R2169" i="8"/>
  <c r="Q2169" i="8"/>
  <c r="K2188" i="8"/>
  <c r="L2188" i="8"/>
  <c r="U2193" i="8"/>
  <c r="W2194" i="8"/>
  <c r="X2194" i="8"/>
  <c r="K2200" i="8"/>
  <c r="L2200" i="8"/>
  <c r="Q2214" i="8"/>
  <c r="R2214" i="8"/>
  <c r="T2253" i="8"/>
  <c r="U2253" i="8"/>
  <c r="X2257" i="8"/>
  <c r="W2257" i="8"/>
  <c r="K2263" i="8"/>
  <c r="L2263" i="8"/>
  <c r="R2270" i="8"/>
  <c r="R2283" i="8"/>
  <c r="W2298" i="8"/>
  <c r="X2298" i="8"/>
  <c r="X2325" i="8"/>
  <c r="W2330" i="8"/>
  <c r="X2330" i="8"/>
  <c r="T2339" i="8"/>
  <c r="U2339" i="8"/>
  <c r="U2344" i="8"/>
  <c r="T2344" i="8"/>
  <c r="W2373" i="8"/>
  <c r="X2373" i="8"/>
  <c r="Q2412" i="8"/>
  <c r="R2482" i="8"/>
  <c r="R2505" i="8"/>
  <c r="Q2505" i="8"/>
  <c r="T2511" i="8"/>
  <c r="U2511" i="8"/>
  <c r="K2524" i="8"/>
  <c r="L2524" i="8"/>
  <c r="T2595" i="8"/>
  <c r="U2595" i="8"/>
  <c r="K2632" i="8"/>
  <c r="L2632" i="8"/>
  <c r="W2634" i="8"/>
  <c r="X2634" i="8"/>
  <c r="T2667" i="8"/>
  <c r="U2667" i="8"/>
  <c r="U2683" i="8"/>
  <c r="W2771" i="8"/>
  <c r="X2771" i="8"/>
  <c r="K2823" i="8"/>
  <c r="L2823" i="8"/>
  <c r="R2832" i="8"/>
  <c r="K2835" i="8"/>
  <c r="L2835" i="8"/>
  <c r="U2924" i="8"/>
  <c r="K2936" i="8"/>
  <c r="L2936" i="8"/>
  <c r="T3023" i="8"/>
  <c r="K3047" i="8"/>
  <c r="L3047" i="8"/>
  <c r="T3072" i="8"/>
  <c r="U3072" i="8"/>
  <c r="T3084" i="8"/>
  <c r="U3084" i="8"/>
  <c r="R3094" i="8"/>
  <c r="K3112" i="8"/>
  <c r="L3112" i="8"/>
  <c r="K3115" i="8"/>
  <c r="L3115" i="8"/>
  <c r="K3119" i="8"/>
  <c r="L3119" i="8"/>
  <c r="R3140" i="8"/>
  <c r="U3141" i="8"/>
  <c r="T3141" i="8"/>
  <c r="W3196" i="8"/>
  <c r="X3196" i="8"/>
  <c r="U3216" i="8"/>
  <c r="T3251" i="8"/>
  <c r="U3251" i="8"/>
  <c r="Q3268" i="8"/>
  <c r="R3268" i="8"/>
  <c r="W3306" i="8"/>
  <c r="X3306" i="8"/>
  <c r="K3326" i="8"/>
  <c r="L3326" i="8"/>
  <c r="T3439" i="8"/>
  <c r="U3439" i="8"/>
  <c r="Q3580" i="8"/>
  <c r="R3580" i="8"/>
  <c r="W3652" i="8"/>
  <c r="X3652" i="8"/>
  <c r="W3790" i="8"/>
  <c r="X3790" i="8"/>
  <c r="T3800" i="8"/>
  <c r="U3800" i="8"/>
  <c r="R3805" i="8"/>
  <c r="Q3805" i="8"/>
  <c r="K3808" i="8"/>
  <c r="L3808" i="8"/>
  <c r="T3810" i="8"/>
  <c r="K3896" i="8"/>
  <c r="L3896" i="8"/>
  <c r="K3958" i="8"/>
  <c r="L3958" i="8"/>
  <c r="W3969" i="8"/>
  <c r="X3969" i="8"/>
  <c r="Q4027" i="8"/>
  <c r="R4027" i="8"/>
  <c r="Q4035" i="8"/>
  <c r="R4035" i="8"/>
  <c r="X4147" i="8"/>
  <c r="W4147" i="8"/>
  <c r="Q4160" i="8"/>
  <c r="R4160" i="8"/>
  <c r="K4674" i="8"/>
  <c r="L4674" i="8"/>
  <c r="Q4675" i="8"/>
  <c r="R4675" i="8"/>
  <c r="R10" i="8"/>
  <c r="K20" i="8"/>
  <c r="L20" i="8"/>
  <c r="L28" i="8"/>
  <c r="W30" i="8"/>
  <c r="W32" i="8"/>
  <c r="X32" i="8"/>
  <c r="U42" i="8"/>
  <c r="K64" i="8"/>
  <c r="L64" i="8"/>
  <c r="R75" i="8"/>
  <c r="Q75" i="8"/>
  <c r="K82" i="8"/>
  <c r="L82" i="8"/>
  <c r="U84" i="8"/>
  <c r="L86" i="8"/>
  <c r="R104" i="8"/>
  <c r="W108" i="8"/>
  <c r="X113" i="8"/>
  <c r="W113" i="8"/>
  <c r="L120" i="8"/>
  <c r="T130" i="8"/>
  <c r="U130" i="8"/>
  <c r="X131" i="8"/>
  <c r="K145" i="8"/>
  <c r="L145" i="8"/>
  <c r="L156" i="8"/>
  <c r="R162" i="8"/>
  <c r="W181" i="8"/>
  <c r="X181" i="8"/>
  <c r="K183" i="8"/>
  <c r="L183" i="8"/>
  <c r="R184" i="8"/>
  <c r="R188" i="8"/>
  <c r="U201" i="8"/>
  <c r="X202" i="8"/>
  <c r="W204" i="8"/>
  <c r="Q211" i="8"/>
  <c r="W214" i="8"/>
  <c r="X214" i="8"/>
  <c r="L222" i="8"/>
  <c r="Q224" i="8"/>
  <c r="R224" i="8"/>
  <c r="L234" i="8"/>
  <c r="K243" i="8"/>
  <c r="L243" i="8"/>
  <c r="L254" i="8"/>
  <c r="R260" i="8"/>
  <c r="W279" i="8"/>
  <c r="K281" i="8"/>
  <c r="L281" i="8"/>
  <c r="R282" i="8"/>
  <c r="R283" i="8"/>
  <c r="R286" i="8"/>
  <c r="U299" i="8"/>
  <c r="X300" i="8"/>
  <c r="W302" i="8"/>
  <c r="X302" i="8"/>
  <c r="Q309" i="8"/>
  <c r="R309" i="8"/>
  <c r="W312" i="8"/>
  <c r="X312" i="8"/>
  <c r="L320" i="8"/>
  <c r="Q322" i="8"/>
  <c r="R322" i="8"/>
  <c r="L332" i="8"/>
  <c r="K341" i="8"/>
  <c r="L341" i="8"/>
  <c r="L352" i="8"/>
  <c r="R358" i="8"/>
  <c r="U371" i="8"/>
  <c r="U391" i="8"/>
  <c r="X392" i="8"/>
  <c r="K395" i="8"/>
  <c r="L395" i="8"/>
  <c r="R400" i="8"/>
  <c r="T403" i="8"/>
  <c r="T408" i="8"/>
  <c r="U419" i="8"/>
  <c r="K423" i="8"/>
  <c r="L423" i="8"/>
  <c r="R428" i="8"/>
  <c r="T431" i="8"/>
  <c r="U431" i="8"/>
  <c r="T436" i="8"/>
  <c r="U436" i="8"/>
  <c r="U447" i="8"/>
  <c r="K451" i="8"/>
  <c r="L451" i="8"/>
  <c r="R456" i="8"/>
  <c r="T459" i="8"/>
  <c r="U459" i="8"/>
  <c r="T464" i="8"/>
  <c r="U464" i="8"/>
  <c r="U475" i="8"/>
  <c r="K479" i="8"/>
  <c r="L479" i="8"/>
  <c r="R484" i="8"/>
  <c r="T487" i="8"/>
  <c r="T492" i="8"/>
  <c r="U492" i="8"/>
  <c r="U503" i="8"/>
  <c r="X504" i="8"/>
  <c r="K507" i="8"/>
  <c r="L507" i="8"/>
  <c r="R512" i="8"/>
  <c r="T515" i="8"/>
  <c r="U515" i="8"/>
  <c r="W521" i="8"/>
  <c r="X525" i="8"/>
  <c r="U533" i="8"/>
  <c r="T533" i="8"/>
  <c r="X541" i="8"/>
  <c r="Q554" i="8"/>
  <c r="R554" i="8"/>
  <c r="T562" i="8"/>
  <c r="U562" i="8"/>
  <c r="Q570" i="8"/>
  <c r="K582" i="8"/>
  <c r="L582" i="8"/>
  <c r="Q591" i="8"/>
  <c r="R591" i="8"/>
  <c r="K601" i="8"/>
  <c r="L601" i="8"/>
  <c r="W604" i="8"/>
  <c r="X604" i="8"/>
  <c r="W614" i="8"/>
  <c r="X614" i="8"/>
  <c r="K626" i="8"/>
  <c r="L626" i="8"/>
  <c r="R634" i="8"/>
  <c r="K637" i="8"/>
  <c r="L637" i="8"/>
  <c r="R643" i="8"/>
  <c r="R648" i="8"/>
  <c r="T655" i="8"/>
  <c r="U655" i="8"/>
  <c r="U660" i="8"/>
  <c r="T661" i="8"/>
  <c r="K664" i="8"/>
  <c r="L664" i="8"/>
  <c r="U670" i="8"/>
  <c r="X686" i="8"/>
  <c r="W686" i="8"/>
  <c r="R689" i="8"/>
  <c r="Q689" i="8"/>
  <c r="U690" i="8"/>
  <c r="L703" i="8"/>
  <c r="K728" i="8"/>
  <c r="L728" i="8"/>
  <c r="X745" i="8"/>
  <c r="X758" i="8"/>
  <c r="T778" i="8"/>
  <c r="X779" i="8"/>
  <c r="W779" i="8"/>
  <c r="W797" i="8"/>
  <c r="U806" i="8"/>
  <c r="X818" i="8"/>
  <c r="R823" i="8"/>
  <c r="R855" i="8"/>
  <c r="Q855" i="8"/>
  <c r="W865" i="8"/>
  <c r="K868" i="8"/>
  <c r="L868" i="8"/>
  <c r="Q869" i="8"/>
  <c r="R869" i="8"/>
  <c r="L872" i="8"/>
  <c r="W878" i="8"/>
  <c r="T883" i="8"/>
  <c r="U883" i="8"/>
  <c r="U910" i="8"/>
  <c r="Q924" i="8"/>
  <c r="R924" i="8"/>
  <c r="X930" i="8"/>
  <c r="L932" i="8"/>
  <c r="T943" i="8"/>
  <c r="U943" i="8"/>
  <c r="U956" i="8"/>
  <c r="X957" i="8"/>
  <c r="K959" i="8"/>
  <c r="L959" i="8"/>
  <c r="X967" i="8"/>
  <c r="W967" i="8"/>
  <c r="R970" i="8"/>
  <c r="K974" i="8"/>
  <c r="L974" i="8"/>
  <c r="T977" i="8"/>
  <c r="U977" i="8"/>
  <c r="L984" i="8"/>
  <c r="T993" i="8"/>
  <c r="X1000" i="8"/>
  <c r="Q1024" i="8"/>
  <c r="R1024" i="8"/>
  <c r="W1033" i="8"/>
  <c r="X1033" i="8"/>
  <c r="Q1071" i="8"/>
  <c r="R1071" i="8"/>
  <c r="W1106" i="8"/>
  <c r="X1106" i="8"/>
  <c r="K1117" i="8"/>
  <c r="L1117" i="8"/>
  <c r="L1128" i="8"/>
  <c r="Q1131" i="8"/>
  <c r="R1134" i="8"/>
  <c r="T1146" i="8"/>
  <c r="Q1154" i="8"/>
  <c r="R1154" i="8"/>
  <c r="T1156" i="8"/>
  <c r="X1158" i="8"/>
  <c r="R1162" i="8"/>
  <c r="Q1168" i="8"/>
  <c r="R1168" i="8"/>
  <c r="Q1175" i="8"/>
  <c r="W1176" i="8"/>
  <c r="L1183" i="8"/>
  <c r="K1192" i="8"/>
  <c r="L1192" i="8"/>
  <c r="Q1193" i="8"/>
  <c r="R1193" i="8"/>
  <c r="L1195" i="8"/>
  <c r="L1200" i="8"/>
  <c r="X1209" i="8"/>
  <c r="X1210" i="8"/>
  <c r="W1210" i="8"/>
  <c r="R1217" i="8"/>
  <c r="Q1217" i="8"/>
  <c r="L1221" i="8"/>
  <c r="T1237" i="8"/>
  <c r="L1241" i="8"/>
  <c r="L1256" i="8"/>
  <c r="T1260" i="8"/>
  <c r="U1260" i="8"/>
  <c r="Q1264" i="8"/>
  <c r="R1264" i="8"/>
  <c r="L1290" i="8"/>
  <c r="W1294" i="8"/>
  <c r="X1294" i="8"/>
  <c r="R1300" i="8"/>
  <c r="Q1300" i="8"/>
  <c r="R1319" i="8"/>
  <c r="W1353" i="8"/>
  <c r="X1353" i="8"/>
  <c r="L1355" i="8"/>
  <c r="L1377" i="8"/>
  <c r="X1386" i="8"/>
  <c r="T1476" i="8"/>
  <c r="T1484" i="8"/>
  <c r="U1484" i="8"/>
  <c r="L1486" i="8"/>
  <c r="Q1488" i="8"/>
  <c r="R1488" i="8"/>
  <c r="X1495" i="8"/>
  <c r="Q1500" i="8"/>
  <c r="R1500" i="8"/>
  <c r="K1504" i="8"/>
  <c r="L1504" i="8"/>
  <c r="Q1505" i="8"/>
  <c r="R1505" i="8"/>
  <c r="U1510" i="8"/>
  <c r="L1518" i="8"/>
  <c r="R1521" i="8"/>
  <c r="Q1537" i="8"/>
  <c r="R1537" i="8"/>
  <c r="X1546" i="8"/>
  <c r="W1546" i="8"/>
  <c r="U1550" i="8"/>
  <c r="T1556" i="8"/>
  <c r="U1556" i="8"/>
  <c r="U1560" i="8"/>
  <c r="R1572" i="8"/>
  <c r="R1582" i="8"/>
  <c r="U1583" i="8"/>
  <c r="K1603" i="8"/>
  <c r="L1603" i="8"/>
  <c r="Q1623" i="8"/>
  <c r="R1623" i="8"/>
  <c r="R1644" i="8"/>
  <c r="K1648" i="8"/>
  <c r="L1648" i="8"/>
  <c r="L1654" i="8"/>
  <c r="R1659" i="8"/>
  <c r="X1672" i="8"/>
  <c r="U1680" i="8"/>
  <c r="T1680" i="8"/>
  <c r="Q1688" i="8"/>
  <c r="R1688" i="8"/>
  <c r="Q1693" i="8"/>
  <c r="R1693" i="8"/>
  <c r="X1695" i="8"/>
  <c r="K1697" i="8"/>
  <c r="L1697" i="8"/>
  <c r="R1699" i="8"/>
  <c r="W1713" i="8"/>
  <c r="X1713" i="8"/>
  <c r="T1723" i="8"/>
  <c r="U1723" i="8"/>
  <c r="L1763" i="8"/>
  <c r="T1781" i="8"/>
  <c r="U1789" i="8"/>
  <c r="T1792" i="8"/>
  <c r="R1812" i="8"/>
  <c r="U1813" i="8"/>
  <c r="Q1818" i="8"/>
  <c r="R1818" i="8"/>
  <c r="L1831" i="8"/>
  <c r="W1833" i="8"/>
  <c r="X1833" i="8"/>
  <c r="X1836" i="8"/>
  <c r="T1875" i="8"/>
  <c r="U1875" i="8"/>
  <c r="L1891" i="8"/>
  <c r="R1893" i="8"/>
  <c r="W1930" i="8"/>
  <c r="K1933" i="8"/>
  <c r="L1933" i="8"/>
  <c r="T1934" i="8"/>
  <c r="U1934" i="8"/>
  <c r="T1937" i="8"/>
  <c r="U1937" i="8"/>
  <c r="W1944" i="8"/>
  <c r="X1944" i="8"/>
  <c r="Q1950" i="8"/>
  <c r="R1950" i="8"/>
  <c r="K1956" i="8"/>
  <c r="L1956" i="8"/>
  <c r="R1957" i="8"/>
  <c r="Q1957" i="8"/>
  <c r="Q1961" i="8"/>
  <c r="R1961" i="8"/>
  <c r="U1982" i="8"/>
  <c r="T2012" i="8"/>
  <c r="U2012" i="8"/>
  <c r="X2013" i="8"/>
  <c r="X2037" i="8"/>
  <c r="K2044" i="8"/>
  <c r="L2044" i="8"/>
  <c r="L2054" i="8"/>
  <c r="U2056" i="8"/>
  <c r="K2058" i="8"/>
  <c r="L2058" i="8"/>
  <c r="U2062" i="8"/>
  <c r="K2079" i="8"/>
  <c r="L2079" i="8"/>
  <c r="U2082" i="8"/>
  <c r="R2089" i="8"/>
  <c r="T2133" i="8"/>
  <c r="U2133" i="8"/>
  <c r="T2144" i="8"/>
  <c r="U2144" i="8"/>
  <c r="U2151" i="8"/>
  <c r="X2153" i="8"/>
  <c r="W2153" i="8"/>
  <c r="Q2185" i="8"/>
  <c r="R2185" i="8"/>
  <c r="T2193" i="8"/>
  <c r="W2197" i="8"/>
  <c r="X2197" i="8"/>
  <c r="L2208" i="8"/>
  <c r="R2245" i="8"/>
  <c r="W2247" i="8"/>
  <c r="X2247" i="8"/>
  <c r="W2266" i="8"/>
  <c r="X2266" i="8"/>
  <c r="K2282" i="8"/>
  <c r="L2282" i="8"/>
  <c r="Q2283" i="8"/>
  <c r="X2344" i="8"/>
  <c r="W2344" i="8"/>
  <c r="Q2372" i="8"/>
  <c r="R2372" i="8"/>
  <c r="K2392" i="8"/>
  <c r="L2392" i="8"/>
  <c r="R2418" i="8"/>
  <c r="U2440" i="8"/>
  <c r="T2440" i="8"/>
  <c r="W2478" i="8"/>
  <c r="X2478" i="8"/>
  <c r="Q2482" i="8"/>
  <c r="T2483" i="8"/>
  <c r="U2483" i="8"/>
  <c r="W2511" i="8"/>
  <c r="X2511" i="8"/>
  <c r="U2569" i="8"/>
  <c r="W2570" i="8"/>
  <c r="X2570" i="8"/>
  <c r="K2641" i="8"/>
  <c r="L2641" i="8"/>
  <c r="R2647" i="8"/>
  <c r="Q2647" i="8"/>
  <c r="T2657" i="8"/>
  <c r="U2657" i="8"/>
  <c r="Q2661" i="8"/>
  <c r="R2661" i="8"/>
  <c r="W2664" i="8"/>
  <c r="X2664" i="8"/>
  <c r="X2667" i="8"/>
  <c r="W2667" i="8"/>
  <c r="W2760" i="8"/>
  <c r="X2760" i="8"/>
  <c r="Q2801" i="8"/>
  <c r="R2801" i="8"/>
  <c r="W2803" i="8"/>
  <c r="X2803" i="8"/>
  <c r="Q2832" i="8"/>
  <c r="Q2889" i="8"/>
  <c r="R2889" i="8"/>
  <c r="T2911" i="8"/>
  <c r="U2911" i="8"/>
  <c r="T2946" i="8"/>
  <c r="U2946" i="8"/>
  <c r="L2989" i="8"/>
  <c r="X3001" i="8"/>
  <c r="T3030" i="8"/>
  <c r="U3030" i="8"/>
  <c r="X3045" i="8"/>
  <c r="W3045" i="8"/>
  <c r="K3068" i="8"/>
  <c r="L3068" i="8"/>
  <c r="R3136" i="8"/>
  <c r="Q3136" i="8"/>
  <c r="K3139" i="8"/>
  <c r="L3139" i="8"/>
  <c r="K3162" i="8"/>
  <c r="L3162" i="8"/>
  <c r="T3238" i="8"/>
  <c r="U3238" i="8"/>
  <c r="K3250" i="8"/>
  <c r="L3250" i="8"/>
  <c r="R3764" i="8"/>
  <c r="Q3764" i="8"/>
  <c r="W3766" i="8"/>
  <c r="X3766" i="8"/>
  <c r="T3777" i="8"/>
  <c r="U3777" i="8"/>
  <c r="W3874" i="8"/>
  <c r="X3874" i="8"/>
  <c r="L4101" i="8"/>
  <c r="K4107" i="8"/>
  <c r="L4107" i="8"/>
  <c r="T4108" i="8"/>
  <c r="U4108" i="8"/>
  <c r="K4123" i="8"/>
  <c r="L4123" i="8"/>
  <c r="Q4137" i="8"/>
  <c r="R4137" i="8"/>
  <c r="W4151" i="8"/>
  <c r="X4151" i="8"/>
  <c r="T4672" i="8"/>
  <c r="U4672" i="8"/>
  <c r="W2909" i="8"/>
  <c r="X2909" i="8"/>
  <c r="K2957" i="8"/>
  <c r="L2957" i="8"/>
  <c r="T3038" i="8"/>
  <c r="U3038" i="8"/>
  <c r="Q3045" i="8"/>
  <c r="R3045" i="8"/>
  <c r="K3056" i="8"/>
  <c r="L3056" i="8"/>
  <c r="R3068" i="8"/>
  <c r="Q3068" i="8"/>
  <c r="Q3099" i="8"/>
  <c r="R3099" i="8"/>
  <c r="W3521" i="8"/>
  <c r="X3521" i="8"/>
  <c r="W3529" i="8"/>
  <c r="X3529" i="8"/>
  <c r="Q3577" i="8"/>
  <c r="R3577" i="8"/>
  <c r="U3580" i="8"/>
  <c r="T3580" i="8"/>
  <c r="T3653" i="8"/>
  <c r="U3653" i="8"/>
  <c r="K3656" i="8"/>
  <c r="L3656" i="8"/>
  <c r="R3687" i="8"/>
  <c r="Q3687" i="8"/>
  <c r="K3740" i="8"/>
  <c r="L3740" i="8"/>
  <c r="W3799" i="8"/>
  <c r="X3799" i="8"/>
  <c r="K3814" i="8"/>
  <c r="L3814" i="8"/>
  <c r="K3864" i="8"/>
  <c r="L3864" i="8"/>
  <c r="W3866" i="8"/>
  <c r="X3866" i="8"/>
  <c r="Q3985" i="8"/>
  <c r="R3985" i="8"/>
  <c r="W4046" i="8"/>
  <c r="X4046" i="8"/>
  <c r="T4060" i="8"/>
  <c r="U4060" i="8"/>
  <c r="T4081" i="8"/>
  <c r="U4081" i="8"/>
  <c r="Q4084" i="8"/>
  <c r="R4084" i="8"/>
  <c r="K4119" i="8"/>
  <c r="L4119" i="8"/>
  <c r="W4197" i="8"/>
  <c r="X4197" i="8"/>
  <c r="K4598" i="8"/>
  <c r="L4598" i="8"/>
  <c r="W4617" i="8"/>
  <c r="X4617" i="8"/>
  <c r="W4650" i="8"/>
  <c r="X4650" i="8"/>
  <c r="K4658" i="8"/>
  <c r="L4658" i="8"/>
  <c r="W4681" i="8"/>
  <c r="X4681" i="8"/>
  <c r="Q4704" i="8"/>
  <c r="R4704" i="8"/>
  <c r="T4844" i="8"/>
  <c r="U4844" i="8"/>
  <c r="K4895" i="8"/>
  <c r="L4895" i="8"/>
  <c r="T4897" i="8"/>
  <c r="U4897" i="8"/>
  <c r="K4905" i="8"/>
  <c r="L4905" i="8"/>
  <c r="Q4948" i="8"/>
  <c r="R4948" i="8"/>
  <c r="W4990" i="8"/>
  <c r="X4990" i="8"/>
  <c r="T5" i="8"/>
  <c r="U5" i="8"/>
  <c r="Q48" i="8"/>
  <c r="R48" i="8"/>
  <c r="W55" i="8"/>
  <c r="X55" i="8"/>
  <c r="U77" i="8"/>
  <c r="U119" i="8"/>
  <c r="Q181" i="8"/>
  <c r="R181" i="8"/>
  <c r="Q321" i="8"/>
  <c r="R321" i="8"/>
  <c r="R349" i="8"/>
  <c r="Q349" i="8"/>
  <c r="Q363" i="8"/>
  <c r="R363" i="8"/>
  <c r="T376" i="8"/>
  <c r="U376" i="8"/>
  <c r="X518" i="8"/>
  <c r="Q555" i="8"/>
  <c r="R555" i="8"/>
  <c r="T589" i="8"/>
  <c r="U589" i="8"/>
  <c r="T618" i="8"/>
  <c r="U618" i="8"/>
  <c r="K647" i="8"/>
  <c r="L647" i="8"/>
  <c r="K717" i="8"/>
  <c r="L717" i="8"/>
  <c r="X743" i="8"/>
  <c r="W743" i="8"/>
  <c r="K779" i="8"/>
  <c r="L779" i="8"/>
  <c r="U786" i="8"/>
  <c r="T787" i="8"/>
  <c r="U787" i="8"/>
  <c r="X804" i="8"/>
  <c r="W804" i="8"/>
  <c r="W827" i="8"/>
  <c r="X827" i="8"/>
  <c r="R834" i="8"/>
  <c r="Q834" i="8"/>
  <c r="W845" i="8"/>
  <c r="X845" i="8"/>
  <c r="W880" i="8"/>
  <c r="X880" i="8"/>
  <c r="X891" i="8"/>
  <c r="W894" i="8"/>
  <c r="X894" i="8"/>
  <c r="U959" i="8"/>
  <c r="X996" i="8"/>
  <c r="W996" i="8"/>
  <c r="K1002" i="8"/>
  <c r="L1002" i="8"/>
  <c r="K1027" i="8"/>
  <c r="L1027" i="8"/>
  <c r="K1054" i="8"/>
  <c r="L1054" i="8"/>
  <c r="X1064" i="8"/>
  <c r="R1087" i="8"/>
  <c r="U1130" i="8"/>
  <c r="U1189" i="8"/>
  <c r="Q1196" i="8"/>
  <c r="R1196" i="8"/>
  <c r="R1211" i="8"/>
  <c r="Q1211" i="8"/>
  <c r="R1263" i="8"/>
  <c r="T1277" i="8"/>
  <c r="U1277" i="8"/>
  <c r="W1369" i="8"/>
  <c r="X1369" i="8"/>
  <c r="Q1375" i="8"/>
  <c r="R1375" i="8"/>
  <c r="T1376" i="8"/>
  <c r="U1376" i="8"/>
  <c r="K1391" i="8"/>
  <c r="L1391" i="8"/>
  <c r="X1397" i="8"/>
  <c r="X1423" i="8"/>
  <c r="W1424" i="8"/>
  <c r="X1424" i="8"/>
  <c r="R1445" i="8"/>
  <c r="T1446" i="8"/>
  <c r="U1446" i="8"/>
  <c r="T1488" i="8"/>
  <c r="U1488" i="8"/>
  <c r="R1501" i="8"/>
  <c r="T1517" i="8"/>
  <c r="U1517" i="8"/>
  <c r="W1523" i="8"/>
  <c r="X1523" i="8"/>
  <c r="W1543" i="8"/>
  <c r="X1543" i="8"/>
  <c r="W1549" i="8"/>
  <c r="X1549" i="8"/>
  <c r="Q1569" i="8"/>
  <c r="R1569" i="8"/>
  <c r="K1583" i="8"/>
  <c r="L1583" i="8"/>
  <c r="U1598" i="8"/>
  <c r="X1605" i="8"/>
  <c r="K1611" i="8"/>
  <c r="L1611" i="8"/>
  <c r="T1652" i="8"/>
  <c r="U1652" i="8"/>
  <c r="W1654" i="8"/>
  <c r="X1654" i="8"/>
  <c r="X1666" i="8"/>
  <c r="K1676" i="8"/>
  <c r="L1676" i="8"/>
  <c r="W1684" i="8"/>
  <c r="X1684" i="8"/>
  <c r="Q1694" i="8"/>
  <c r="R1694" i="8"/>
  <c r="R1703" i="8"/>
  <c r="T1739" i="8"/>
  <c r="U1739" i="8"/>
  <c r="W1760" i="8"/>
  <c r="X1760" i="8"/>
  <c r="T1810" i="8"/>
  <c r="U1810" i="8"/>
  <c r="K1864" i="8"/>
  <c r="L1864" i="8"/>
  <c r="R1866" i="8"/>
  <c r="T1869" i="8"/>
  <c r="U1869" i="8"/>
  <c r="W1889" i="8"/>
  <c r="X1889" i="8"/>
  <c r="K1942" i="8"/>
  <c r="L1942" i="8"/>
  <c r="X1986" i="8"/>
  <c r="W1986" i="8"/>
  <c r="W2015" i="8"/>
  <c r="X2015" i="8"/>
  <c r="U2026" i="8"/>
  <c r="T2026" i="8"/>
  <c r="W2047" i="8"/>
  <c r="X2047" i="8"/>
  <c r="Q2057" i="8"/>
  <c r="R2057" i="8"/>
  <c r="X2062" i="8"/>
  <c r="T2105" i="8"/>
  <c r="U2105" i="8"/>
  <c r="Q2139" i="8"/>
  <c r="R2139" i="8"/>
  <c r="U2149" i="8"/>
  <c r="X2150" i="8"/>
  <c r="W2150" i="8"/>
  <c r="Q2172" i="8"/>
  <c r="R2172" i="8"/>
  <c r="W2181" i="8"/>
  <c r="X2181" i="8"/>
  <c r="U2185" i="8"/>
  <c r="T2185" i="8"/>
  <c r="Q2194" i="8"/>
  <c r="R2194" i="8"/>
  <c r="W2195" i="8"/>
  <c r="X2195" i="8"/>
  <c r="T2204" i="8"/>
  <c r="U2204" i="8"/>
  <c r="R2219" i="8"/>
  <c r="T2220" i="8"/>
  <c r="U2220" i="8"/>
  <c r="T2303" i="8"/>
  <c r="U2303" i="8"/>
  <c r="Q2310" i="8"/>
  <c r="R2310" i="8"/>
  <c r="W2336" i="8"/>
  <c r="X2336" i="8"/>
  <c r="U2345" i="8"/>
  <c r="R2374" i="8"/>
  <c r="Q2374" i="8"/>
  <c r="T2408" i="8"/>
  <c r="U2408" i="8"/>
  <c r="K2476" i="8"/>
  <c r="L2476" i="8"/>
  <c r="Q2608" i="8"/>
  <c r="R2608" i="8"/>
  <c r="Q2623" i="8"/>
  <c r="R2623" i="8"/>
  <c r="U2631" i="8"/>
  <c r="T2637" i="8"/>
  <c r="U2637" i="8"/>
  <c r="W2647" i="8"/>
  <c r="X2647" i="8"/>
  <c r="Q2681" i="8"/>
  <c r="R2681" i="8"/>
  <c r="T2682" i="8"/>
  <c r="U2682" i="8"/>
  <c r="K2708" i="8"/>
  <c r="L2708" i="8"/>
  <c r="K2727" i="8"/>
  <c r="L2727" i="8"/>
  <c r="T2742" i="8"/>
  <c r="U2742" i="8"/>
  <c r="Q2798" i="8"/>
  <c r="R2798" i="8"/>
  <c r="X2843" i="8"/>
  <c r="X2848" i="8"/>
  <c r="W2848" i="8"/>
  <c r="K2892" i="8"/>
  <c r="L2892" i="8"/>
  <c r="U2901" i="8"/>
  <c r="U2927" i="8"/>
  <c r="T2927" i="8"/>
  <c r="U2937" i="8"/>
  <c r="U2938" i="8"/>
  <c r="T2948" i="8"/>
  <c r="U2948" i="8"/>
  <c r="T2954" i="8"/>
  <c r="U2954" i="8"/>
  <c r="T2958" i="8"/>
  <c r="U2958" i="8"/>
  <c r="Q2977" i="8"/>
  <c r="R2977" i="8"/>
  <c r="T2982" i="8"/>
  <c r="U2982" i="8"/>
  <c r="U2997" i="8"/>
  <c r="T3019" i="8"/>
  <c r="U3019" i="8"/>
  <c r="K3033" i="8"/>
  <c r="L3033" i="8"/>
  <c r="R3037" i="8"/>
  <c r="W3038" i="8"/>
  <c r="X3038" i="8"/>
  <c r="Q3057" i="8"/>
  <c r="R3057" i="8"/>
  <c r="R3075" i="8"/>
  <c r="Q3075" i="8"/>
  <c r="R3146" i="8"/>
  <c r="Q3146" i="8"/>
  <c r="K3157" i="8"/>
  <c r="L3157" i="8"/>
  <c r="T3177" i="8"/>
  <c r="U3177" i="8"/>
  <c r="R3210" i="8"/>
  <c r="K3213" i="8"/>
  <c r="L3213" i="8"/>
  <c r="W3214" i="8"/>
  <c r="X3214" i="8"/>
  <c r="T3237" i="8"/>
  <c r="U3237" i="8"/>
  <c r="T3241" i="8"/>
  <c r="U3241" i="8"/>
  <c r="R3306" i="8"/>
  <c r="K3309" i="8"/>
  <c r="L3309" i="8"/>
  <c r="W3398" i="8"/>
  <c r="X3398" i="8"/>
  <c r="K3415" i="8"/>
  <c r="L3415" i="8"/>
  <c r="W3423" i="8"/>
  <c r="X3423" i="8"/>
  <c r="K3452" i="8"/>
  <c r="L3452" i="8"/>
  <c r="W3514" i="8"/>
  <c r="X3514" i="8"/>
  <c r="T3519" i="8"/>
  <c r="U3519" i="8"/>
  <c r="T3577" i="8"/>
  <c r="U3577" i="8"/>
  <c r="T3635" i="8"/>
  <c r="U3635" i="8"/>
  <c r="K3664" i="8"/>
  <c r="L3664" i="8"/>
  <c r="T3687" i="8"/>
  <c r="U3687" i="8"/>
  <c r="T3730" i="8"/>
  <c r="U3730" i="8"/>
  <c r="K3732" i="8"/>
  <c r="L3732" i="8"/>
  <c r="X3788" i="8"/>
  <c r="T3797" i="8"/>
  <c r="U3797" i="8"/>
  <c r="X3812" i="8"/>
  <c r="T3963" i="8"/>
  <c r="U3963" i="8"/>
  <c r="Q4069" i="8"/>
  <c r="R4069" i="8"/>
  <c r="T4076" i="8"/>
  <c r="U4076" i="8"/>
  <c r="W4102" i="8"/>
  <c r="X4102" i="8"/>
  <c r="Q4139" i="8"/>
  <c r="R4139" i="8"/>
  <c r="X4159" i="8"/>
  <c r="W4159" i="8"/>
  <c r="Q4252" i="8"/>
  <c r="R4252" i="8"/>
  <c r="X4444" i="8"/>
  <c r="W4444" i="8"/>
  <c r="X4452" i="8"/>
  <c r="T4608" i="8"/>
  <c r="U4608" i="8"/>
  <c r="X4644" i="8"/>
  <c r="K4646" i="8"/>
  <c r="L4646" i="8"/>
  <c r="K4661" i="8"/>
  <c r="L4661" i="8"/>
  <c r="T4976" i="8"/>
  <c r="U4976" i="8"/>
  <c r="K4987" i="8"/>
  <c r="L4987" i="8"/>
  <c r="W4993" i="8"/>
  <c r="X4993" i="8"/>
  <c r="W3" i="8"/>
  <c r="X3" i="8"/>
  <c r="T7" i="8"/>
  <c r="U7" i="8"/>
  <c r="W11" i="8"/>
  <c r="X11" i="8"/>
  <c r="W15" i="8"/>
  <c r="W18" i="8"/>
  <c r="T19" i="8"/>
  <c r="W21" i="8"/>
  <c r="X21" i="8"/>
  <c r="W23" i="8"/>
  <c r="Q24" i="8"/>
  <c r="R24" i="8"/>
  <c r="Q26" i="8"/>
  <c r="R26" i="8"/>
  <c r="K29" i="8"/>
  <c r="L29" i="8"/>
  <c r="Q31" i="8"/>
  <c r="R31" i="8"/>
  <c r="K34" i="8"/>
  <c r="L34" i="8"/>
  <c r="K36" i="8"/>
  <c r="L36" i="8"/>
  <c r="T39" i="8"/>
  <c r="U39" i="8"/>
  <c r="T44" i="8"/>
  <c r="U44" i="8"/>
  <c r="Q52" i="8"/>
  <c r="R52" i="8"/>
  <c r="Q57" i="8"/>
  <c r="R57" i="8"/>
  <c r="W60" i="8"/>
  <c r="X60" i="8"/>
  <c r="T61" i="8"/>
  <c r="Q62" i="8"/>
  <c r="K65" i="8"/>
  <c r="L65" i="8"/>
  <c r="W67" i="8"/>
  <c r="X67" i="8"/>
  <c r="W68" i="8"/>
  <c r="X68" i="8"/>
  <c r="T71" i="8"/>
  <c r="U71" i="8"/>
  <c r="W75" i="8"/>
  <c r="X75" i="8"/>
  <c r="T77" i="8"/>
  <c r="K87" i="8"/>
  <c r="L87" i="8"/>
  <c r="W89" i="8"/>
  <c r="X89" i="8"/>
  <c r="K101" i="8"/>
  <c r="L101" i="8"/>
  <c r="W103" i="8"/>
  <c r="X103" i="8"/>
  <c r="W117" i="8"/>
  <c r="X117" i="8"/>
  <c r="T119" i="8"/>
  <c r="T135" i="8"/>
  <c r="U135" i="8"/>
  <c r="R141" i="8"/>
  <c r="U154" i="8"/>
  <c r="T155" i="8"/>
  <c r="U155" i="8"/>
  <c r="Q157" i="8"/>
  <c r="R157" i="8"/>
  <c r="U168" i="8"/>
  <c r="T169" i="8"/>
  <c r="U169" i="8"/>
  <c r="Q171" i="8"/>
  <c r="U182" i="8"/>
  <c r="T183" i="8"/>
  <c r="Q185" i="8"/>
  <c r="R185" i="8"/>
  <c r="U196" i="8"/>
  <c r="T197" i="8"/>
  <c r="U197" i="8"/>
  <c r="Q199" i="8"/>
  <c r="U210" i="8"/>
  <c r="T211" i="8"/>
  <c r="Q213" i="8"/>
  <c r="R213" i="8"/>
  <c r="U224" i="8"/>
  <c r="T225" i="8"/>
  <c r="U225" i="8"/>
  <c r="Q227" i="8"/>
  <c r="R227" i="8"/>
  <c r="U238" i="8"/>
  <c r="T239" i="8"/>
  <c r="U239" i="8"/>
  <c r="Q241" i="8"/>
  <c r="U252" i="8"/>
  <c r="T253" i="8"/>
  <c r="U253" i="8"/>
  <c r="Q255" i="8"/>
  <c r="R255" i="8"/>
  <c r="U266" i="8"/>
  <c r="T267" i="8"/>
  <c r="Q269" i="8"/>
  <c r="R269" i="8"/>
  <c r="U280" i="8"/>
  <c r="T281" i="8"/>
  <c r="U281" i="8"/>
  <c r="Q283" i="8"/>
  <c r="U294" i="8"/>
  <c r="T295" i="8"/>
  <c r="U295" i="8"/>
  <c r="Q297" i="8"/>
  <c r="R297" i="8"/>
  <c r="U308" i="8"/>
  <c r="T309" i="8"/>
  <c r="Q311" i="8"/>
  <c r="R311" i="8"/>
  <c r="U322" i="8"/>
  <c r="T323" i="8"/>
  <c r="U323" i="8"/>
  <c r="Q325" i="8"/>
  <c r="R325" i="8"/>
  <c r="U336" i="8"/>
  <c r="T337" i="8"/>
  <c r="Q339" i="8"/>
  <c r="U350" i="8"/>
  <c r="T351" i="8"/>
  <c r="U351" i="8"/>
  <c r="Q353" i="8"/>
  <c r="R353" i="8"/>
  <c r="U364" i="8"/>
  <c r="T365" i="8"/>
  <c r="U365" i="8"/>
  <c r="L372" i="8"/>
  <c r="W374" i="8"/>
  <c r="K387" i="8"/>
  <c r="L387" i="8"/>
  <c r="W389" i="8"/>
  <c r="X389" i="8"/>
  <c r="W390" i="8"/>
  <c r="X391" i="8"/>
  <c r="W392" i="8"/>
  <c r="W393" i="8"/>
  <c r="X393" i="8"/>
  <c r="K401" i="8"/>
  <c r="L401" i="8"/>
  <c r="W403" i="8"/>
  <c r="X403" i="8"/>
  <c r="W404" i="8"/>
  <c r="X404" i="8"/>
  <c r="X405" i="8"/>
  <c r="W406" i="8"/>
  <c r="W407" i="8"/>
  <c r="K415" i="8"/>
  <c r="L415" i="8"/>
  <c r="W417" i="8"/>
  <c r="X417" i="8"/>
  <c r="W418" i="8"/>
  <c r="X419" i="8"/>
  <c r="W420" i="8"/>
  <c r="X420" i="8"/>
  <c r="W421" i="8"/>
  <c r="X421" i="8"/>
  <c r="K429" i="8"/>
  <c r="L429" i="8"/>
  <c r="X431" i="8"/>
  <c r="W431" i="8"/>
  <c r="W432" i="8"/>
  <c r="X433" i="8"/>
  <c r="W434" i="8"/>
  <c r="X434" i="8"/>
  <c r="W435" i="8"/>
  <c r="X435" i="8"/>
  <c r="K443" i="8"/>
  <c r="L443" i="8"/>
  <c r="W445" i="8"/>
  <c r="X445" i="8"/>
  <c r="W446" i="8"/>
  <c r="X447" i="8"/>
  <c r="W448" i="8"/>
  <c r="X448" i="8"/>
  <c r="W449" i="8"/>
  <c r="X449" i="8"/>
  <c r="K457" i="8"/>
  <c r="L457" i="8"/>
  <c r="W459" i="8"/>
  <c r="X459" i="8"/>
  <c r="W460" i="8"/>
  <c r="X460" i="8"/>
  <c r="X461" i="8"/>
  <c r="W462" i="8"/>
  <c r="X462" i="8"/>
  <c r="W463" i="8"/>
  <c r="K471" i="8"/>
  <c r="L471" i="8"/>
  <c r="W473" i="8"/>
  <c r="X473" i="8"/>
  <c r="W474" i="8"/>
  <c r="X474" i="8"/>
  <c r="X475" i="8"/>
  <c r="W476" i="8"/>
  <c r="X476" i="8"/>
  <c r="W477" i="8"/>
  <c r="K485" i="8"/>
  <c r="L485" i="8"/>
  <c r="W487" i="8"/>
  <c r="X487" i="8"/>
  <c r="W488" i="8"/>
  <c r="X489" i="8"/>
  <c r="W490" i="8"/>
  <c r="W491" i="8"/>
  <c r="K499" i="8"/>
  <c r="L499" i="8"/>
  <c r="X501" i="8"/>
  <c r="W501" i="8"/>
  <c r="W502" i="8"/>
  <c r="X503" i="8"/>
  <c r="W504" i="8"/>
  <c r="W505" i="8"/>
  <c r="K513" i="8"/>
  <c r="L513" i="8"/>
  <c r="W515" i="8"/>
  <c r="X515" i="8"/>
  <c r="W516" i="8"/>
  <c r="X517" i="8"/>
  <c r="W518" i="8"/>
  <c r="R534" i="8"/>
  <c r="Q534" i="8"/>
  <c r="U536" i="8"/>
  <c r="Q541" i="8"/>
  <c r="R541" i="8"/>
  <c r="Q542" i="8"/>
  <c r="R542" i="8"/>
  <c r="R543" i="8"/>
  <c r="Q543" i="8"/>
  <c r="Q545" i="8"/>
  <c r="R545" i="8"/>
  <c r="Q546" i="8"/>
  <c r="R546" i="8"/>
  <c r="W550" i="8"/>
  <c r="X550" i="8"/>
  <c r="Q557" i="8"/>
  <c r="R557" i="8"/>
  <c r="U561" i="8"/>
  <c r="T561" i="8"/>
  <c r="T574" i="8"/>
  <c r="U574" i="8"/>
  <c r="W575" i="8"/>
  <c r="W576" i="8"/>
  <c r="U584" i="8"/>
  <c r="U588" i="8"/>
  <c r="W590" i="8"/>
  <c r="X590" i="8"/>
  <c r="T605" i="8"/>
  <c r="U607" i="8"/>
  <c r="U609" i="8"/>
  <c r="Q613" i="8"/>
  <c r="R613" i="8"/>
  <c r="Q615" i="8"/>
  <c r="R615" i="8"/>
  <c r="W620" i="8"/>
  <c r="X620" i="8"/>
  <c r="Q632" i="8"/>
  <c r="R632" i="8"/>
  <c r="T633" i="8"/>
  <c r="T634" i="8"/>
  <c r="U634" i="8"/>
  <c r="T641" i="8"/>
  <c r="T642" i="8"/>
  <c r="U642" i="8"/>
  <c r="R651" i="8"/>
  <c r="Q651" i="8"/>
  <c r="Q655" i="8"/>
  <c r="R656" i="8"/>
  <c r="X660" i="8"/>
  <c r="X669" i="8"/>
  <c r="L674" i="8"/>
  <c r="R681" i="8"/>
  <c r="R686" i="8"/>
  <c r="K694" i="8"/>
  <c r="L694" i="8"/>
  <c r="K695" i="8"/>
  <c r="L695" i="8"/>
  <c r="K697" i="8"/>
  <c r="L697" i="8"/>
  <c r="U702" i="8"/>
  <c r="W704" i="8"/>
  <c r="X704" i="8"/>
  <c r="K707" i="8"/>
  <c r="L707" i="8"/>
  <c r="K709" i="8"/>
  <c r="L709" i="8"/>
  <c r="K710" i="8"/>
  <c r="L710" i="8"/>
  <c r="K715" i="8"/>
  <c r="L715" i="8"/>
  <c r="Q720" i="8"/>
  <c r="R720" i="8"/>
  <c r="T724" i="8"/>
  <c r="U724" i="8"/>
  <c r="U725" i="8"/>
  <c r="T725" i="8"/>
  <c r="Q737" i="8"/>
  <c r="U739" i="8"/>
  <c r="W742" i="8"/>
  <c r="T761" i="8"/>
  <c r="T773" i="8"/>
  <c r="L778" i="8"/>
  <c r="T785" i="8"/>
  <c r="T786" i="8"/>
  <c r="R793" i="8"/>
  <c r="R799" i="8"/>
  <c r="U801" i="8"/>
  <c r="X803" i="8"/>
  <c r="K806" i="8"/>
  <c r="L806" i="8"/>
  <c r="K807" i="8"/>
  <c r="L807" i="8"/>
  <c r="K809" i="8"/>
  <c r="L809" i="8"/>
  <c r="U816" i="8"/>
  <c r="W818" i="8"/>
  <c r="W821" i="8"/>
  <c r="X821" i="8"/>
  <c r="T842" i="8"/>
  <c r="U842" i="8"/>
  <c r="W844" i="8"/>
  <c r="K849" i="8"/>
  <c r="L849" i="8"/>
  <c r="K851" i="8"/>
  <c r="L851" i="8"/>
  <c r="U869" i="8"/>
  <c r="U870" i="8"/>
  <c r="X871" i="8"/>
  <c r="R887" i="8"/>
  <c r="T888" i="8"/>
  <c r="U888" i="8"/>
  <c r="X889" i="8"/>
  <c r="W891" i="8"/>
  <c r="Q899" i="8"/>
  <c r="R899" i="8"/>
  <c r="T901" i="8"/>
  <c r="W905" i="8"/>
  <c r="X905" i="8"/>
  <c r="X906" i="8"/>
  <c r="K910" i="8"/>
  <c r="L910" i="8"/>
  <c r="K911" i="8"/>
  <c r="L911" i="8"/>
  <c r="Q913" i="8"/>
  <c r="W917" i="8"/>
  <c r="W920" i="8"/>
  <c r="X920" i="8"/>
  <c r="T930" i="8"/>
  <c r="T931" i="8"/>
  <c r="T932" i="8"/>
  <c r="U932" i="8"/>
  <c r="W934" i="8"/>
  <c r="W935" i="8"/>
  <c r="X935" i="8"/>
  <c r="U942" i="8"/>
  <c r="W945" i="8"/>
  <c r="X945" i="8"/>
  <c r="X947" i="8"/>
  <c r="W950" i="8"/>
  <c r="X950" i="8"/>
  <c r="L954" i="8"/>
  <c r="T959" i="8"/>
  <c r="K967" i="8"/>
  <c r="L967" i="8"/>
  <c r="Q969" i="8"/>
  <c r="W991" i="8"/>
  <c r="X991" i="8"/>
  <c r="T992" i="8"/>
  <c r="U992" i="8"/>
  <c r="W993" i="8"/>
  <c r="X993" i="8"/>
  <c r="W994" i="8"/>
  <c r="X994" i="8"/>
  <c r="L998" i="8"/>
  <c r="K1003" i="8"/>
  <c r="L1003" i="8"/>
  <c r="W1006" i="8"/>
  <c r="X1006" i="8"/>
  <c r="Q1014" i="8"/>
  <c r="X1020" i="8"/>
  <c r="W1021" i="8"/>
  <c r="X1021" i="8"/>
  <c r="Q1029" i="8"/>
  <c r="K1037" i="8"/>
  <c r="L1037" i="8"/>
  <c r="K1038" i="8"/>
  <c r="L1038" i="8"/>
  <c r="Q1040" i="8"/>
  <c r="R1040" i="8"/>
  <c r="R1041" i="8"/>
  <c r="U1042" i="8"/>
  <c r="T1043" i="8"/>
  <c r="U1043" i="8"/>
  <c r="K1051" i="8"/>
  <c r="L1051" i="8"/>
  <c r="X1059" i="8"/>
  <c r="U1063" i="8"/>
  <c r="W1064" i="8"/>
  <c r="T1071" i="8"/>
  <c r="U1071" i="8"/>
  <c r="T1075" i="8"/>
  <c r="U1075" i="8"/>
  <c r="W1076" i="8"/>
  <c r="X1076" i="8"/>
  <c r="K1080" i="8"/>
  <c r="L1080" i="8"/>
  <c r="R1083" i="8"/>
  <c r="Q1087" i="8"/>
  <c r="K1091" i="8"/>
  <c r="L1091" i="8"/>
  <c r="R1094" i="8"/>
  <c r="W1096" i="8"/>
  <c r="X1096" i="8"/>
  <c r="R1106" i="8"/>
  <c r="Q1106" i="8"/>
  <c r="T1107" i="8"/>
  <c r="W1108" i="8"/>
  <c r="X1108" i="8"/>
  <c r="K1111" i="8"/>
  <c r="L1111" i="8"/>
  <c r="R1118" i="8"/>
  <c r="W1120" i="8"/>
  <c r="X1120" i="8"/>
  <c r="R1125" i="8"/>
  <c r="T1126" i="8"/>
  <c r="U1126" i="8"/>
  <c r="X1127" i="8"/>
  <c r="T1130" i="8"/>
  <c r="Q1138" i="8"/>
  <c r="R1138" i="8"/>
  <c r="W1141" i="8"/>
  <c r="X1141" i="8"/>
  <c r="W1144" i="8"/>
  <c r="X1144" i="8"/>
  <c r="L1149" i="8"/>
  <c r="R1153" i="8"/>
  <c r="T1160" i="8"/>
  <c r="U1160" i="8"/>
  <c r="U1177" i="8"/>
  <c r="K1181" i="8"/>
  <c r="L1181" i="8"/>
  <c r="K1182" i="8"/>
  <c r="L1182" i="8"/>
  <c r="T1186" i="8"/>
  <c r="U1186" i="8"/>
  <c r="U1187" i="8"/>
  <c r="T1188" i="8"/>
  <c r="U1188" i="8"/>
  <c r="T1189" i="8"/>
  <c r="T1190" i="8"/>
  <c r="U1190" i="8"/>
  <c r="T1200" i="8"/>
  <c r="U1200" i="8"/>
  <c r="X1202" i="8"/>
  <c r="Q1218" i="8"/>
  <c r="R1218" i="8"/>
  <c r="W1222" i="8"/>
  <c r="X1222" i="8"/>
  <c r="K1227" i="8"/>
  <c r="L1227" i="8"/>
  <c r="K1228" i="8"/>
  <c r="L1228" i="8"/>
  <c r="U1236" i="8"/>
  <c r="K1247" i="8"/>
  <c r="L1247" i="8"/>
  <c r="Q1252" i="8"/>
  <c r="Q1253" i="8"/>
  <c r="R1253" i="8"/>
  <c r="Q1263" i="8"/>
  <c r="W1265" i="8"/>
  <c r="W1266" i="8"/>
  <c r="X1266" i="8"/>
  <c r="L1273" i="8"/>
  <c r="Q1276" i="8"/>
  <c r="K1282" i="8"/>
  <c r="L1282" i="8"/>
  <c r="X1284" i="8"/>
  <c r="T1285" i="8"/>
  <c r="U1285" i="8"/>
  <c r="X1287" i="8"/>
  <c r="R1301" i="8"/>
  <c r="K1308" i="8"/>
  <c r="L1308" i="8"/>
  <c r="Q1311" i="8"/>
  <c r="R1311" i="8"/>
  <c r="X1314" i="8"/>
  <c r="X1315" i="8"/>
  <c r="X1316" i="8"/>
  <c r="T1330" i="8"/>
  <c r="U1330" i="8"/>
  <c r="U1331" i="8"/>
  <c r="T1332" i="8"/>
  <c r="U1332" i="8"/>
  <c r="K1336" i="8"/>
  <c r="L1336" i="8"/>
  <c r="T1343" i="8"/>
  <c r="U1343" i="8"/>
  <c r="R1351" i="8"/>
  <c r="Q1352" i="8"/>
  <c r="R1352" i="8"/>
  <c r="K1360" i="8"/>
  <c r="L1360" i="8"/>
  <c r="X1368" i="8"/>
  <c r="R1374" i="8"/>
  <c r="U1375" i="8"/>
  <c r="X1376" i="8"/>
  <c r="K1382" i="8"/>
  <c r="L1382" i="8"/>
  <c r="Q1385" i="8"/>
  <c r="R1385" i="8"/>
  <c r="T1387" i="8"/>
  <c r="U1387" i="8"/>
  <c r="K1390" i="8"/>
  <c r="L1390" i="8"/>
  <c r="Q1392" i="8"/>
  <c r="R1392" i="8"/>
  <c r="T1393" i="8"/>
  <c r="W1397" i="8"/>
  <c r="U1404" i="8"/>
  <c r="K1408" i="8"/>
  <c r="L1408" i="8"/>
  <c r="X1410" i="8"/>
  <c r="W1410" i="8"/>
  <c r="X1420" i="8"/>
  <c r="W1423" i="8"/>
  <c r="L1429" i="8"/>
  <c r="X1433" i="8"/>
  <c r="W1435" i="8"/>
  <c r="X1435" i="8"/>
  <c r="L1442" i="8"/>
  <c r="Q1445" i="8"/>
  <c r="U1457" i="8"/>
  <c r="X1459" i="8"/>
  <c r="K1476" i="8"/>
  <c r="L1476" i="8"/>
  <c r="K1484" i="8"/>
  <c r="L1484" i="8"/>
  <c r="Q1487" i="8"/>
  <c r="R1487" i="8"/>
  <c r="K1492" i="8"/>
  <c r="L1492" i="8"/>
  <c r="K1494" i="8"/>
  <c r="L1494" i="8"/>
  <c r="Q1501" i="8"/>
  <c r="W1522" i="8"/>
  <c r="X1522" i="8"/>
  <c r="K1528" i="8"/>
  <c r="L1528" i="8"/>
  <c r="U1530" i="8"/>
  <c r="K1545" i="8"/>
  <c r="L1545" i="8"/>
  <c r="W1558" i="8"/>
  <c r="X1558" i="8"/>
  <c r="X1559" i="8"/>
  <c r="K1564" i="8"/>
  <c r="L1564" i="8"/>
  <c r="T1570" i="8"/>
  <c r="T1575" i="8"/>
  <c r="U1575" i="8"/>
  <c r="L1582" i="8"/>
  <c r="T1598" i="8"/>
  <c r="W1605" i="8"/>
  <c r="X1619" i="8"/>
  <c r="L1625" i="8"/>
  <c r="Q1627" i="8"/>
  <c r="R1627" i="8"/>
  <c r="X1629" i="8"/>
  <c r="W1629" i="8"/>
  <c r="R1646" i="8"/>
  <c r="X1653" i="8"/>
  <c r="U1660" i="8"/>
  <c r="W1665" i="8"/>
  <c r="X1665" i="8"/>
  <c r="W1666" i="8"/>
  <c r="K1670" i="8"/>
  <c r="L1670" i="8"/>
  <c r="K1679" i="8"/>
  <c r="L1679" i="8"/>
  <c r="Q1681" i="8"/>
  <c r="R1681" i="8"/>
  <c r="Q1682" i="8"/>
  <c r="R1682" i="8"/>
  <c r="U1683" i="8"/>
  <c r="Q1703" i="8"/>
  <c r="Q1706" i="8"/>
  <c r="R1706" i="8"/>
  <c r="T1708" i="8"/>
  <c r="U1708" i="8"/>
  <c r="L1711" i="8"/>
  <c r="L1712" i="8"/>
  <c r="X1720" i="8"/>
  <c r="T1727" i="8"/>
  <c r="U1727" i="8"/>
  <c r="W1731" i="8"/>
  <c r="X1731" i="8"/>
  <c r="Q1738" i="8"/>
  <c r="Q1750" i="8"/>
  <c r="R1750" i="8"/>
  <c r="Q1754" i="8"/>
  <c r="R1754" i="8"/>
  <c r="L1764" i="8"/>
  <c r="R1765" i="8"/>
  <c r="R1766" i="8"/>
  <c r="T1777" i="8"/>
  <c r="U1777" i="8"/>
  <c r="R1786" i="8"/>
  <c r="Q1786" i="8"/>
  <c r="R1789" i="8"/>
  <c r="U1790" i="8"/>
  <c r="K1792" i="8"/>
  <c r="L1792" i="8"/>
  <c r="T1794" i="8"/>
  <c r="U1794" i="8"/>
  <c r="W1812" i="8"/>
  <c r="X1813" i="8"/>
  <c r="K1824" i="8"/>
  <c r="L1824" i="8"/>
  <c r="U1827" i="8"/>
  <c r="Q1834" i="8"/>
  <c r="R1834" i="8"/>
  <c r="R1842" i="8"/>
  <c r="R1860" i="8"/>
  <c r="Q1866" i="8"/>
  <c r="X1869" i="8"/>
  <c r="R1876" i="8"/>
  <c r="W1878" i="8"/>
  <c r="X1878" i="8"/>
  <c r="Q1881" i="8"/>
  <c r="R1881" i="8"/>
  <c r="R1882" i="8"/>
  <c r="U1886" i="8"/>
  <c r="X1893" i="8"/>
  <c r="X1901" i="8"/>
  <c r="T1912" i="8"/>
  <c r="U1912" i="8"/>
  <c r="U1921" i="8"/>
  <c r="R1935" i="8"/>
  <c r="U1945" i="8"/>
  <c r="Q1949" i="8"/>
  <c r="R1949" i="8"/>
  <c r="W1956" i="8"/>
  <c r="X1956" i="8"/>
  <c r="U1960" i="8"/>
  <c r="W1970" i="8"/>
  <c r="W1975" i="8"/>
  <c r="Q1983" i="8"/>
  <c r="R1983" i="8"/>
  <c r="K1988" i="8"/>
  <c r="L1988" i="8"/>
  <c r="X1994" i="8"/>
  <c r="W1997" i="8"/>
  <c r="X1997" i="8"/>
  <c r="R2005" i="8"/>
  <c r="X2006" i="8"/>
  <c r="U2014" i="8"/>
  <c r="T2014" i="8"/>
  <c r="Q2020" i="8"/>
  <c r="R2021" i="8"/>
  <c r="R2030" i="8"/>
  <c r="U2031" i="8"/>
  <c r="R2035" i="8"/>
  <c r="W2040" i="8"/>
  <c r="L2043" i="8"/>
  <c r="Q2045" i="8"/>
  <c r="R2045" i="8"/>
  <c r="K2049" i="8"/>
  <c r="L2049" i="8"/>
  <c r="U2057" i="8"/>
  <c r="K2060" i="8"/>
  <c r="L2060" i="8"/>
  <c r="W2062" i="8"/>
  <c r="Q2071" i="8"/>
  <c r="R2071" i="8"/>
  <c r="X2072" i="8"/>
  <c r="Q2094" i="8"/>
  <c r="R2094" i="8"/>
  <c r="L2118" i="8"/>
  <c r="K2133" i="8"/>
  <c r="L2133" i="8"/>
  <c r="K2134" i="8"/>
  <c r="L2134" i="8"/>
  <c r="Q2137" i="8"/>
  <c r="R2137" i="8"/>
  <c r="K2148" i="8"/>
  <c r="L2148" i="8"/>
  <c r="T2149" i="8"/>
  <c r="W2152" i="8"/>
  <c r="X2152" i="8"/>
  <c r="T2161" i="8"/>
  <c r="U2161" i="8"/>
  <c r="Q2165" i="8"/>
  <c r="R2165" i="8"/>
  <c r="L2170" i="8"/>
  <c r="K2171" i="8"/>
  <c r="L2171" i="8"/>
  <c r="U2172" i="8"/>
  <c r="K2177" i="8"/>
  <c r="L2177" i="8"/>
  <c r="Q2189" i="8"/>
  <c r="R2189" i="8"/>
  <c r="U2198" i="8"/>
  <c r="T2198" i="8"/>
  <c r="X2199" i="8"/>
  <c r="W2199" i="8"/>
  <c r="R2208" i="8"/>
  <c r="L2214" i="8"/>
  <c r="W2216" i="8"/>
  <c r="X2216" i="8"/>
  <c r="Q2219" i="8"/>
  <c r="W2220" i="8"/>
  <c r="X2220" i="8"/>
  <c r="T2225" i="8"/>
  <c r="U2225" i="8"/>
  <c r="T2226" i="8"/>
  <c r="U2226" i="8"/>
  <c r="K2229" i="8"/>
  <c r="L2229" i="8"/>
  <c r="U2251" i="8"/>
  <c r="T2251" i="8"/>
  <c r="W2253" i="8"/>
  <c r="X2253" i="8"/>
  <c r="T2257" i="8"/>
  <c r="Q2262" i="8"/>
  <c r="R2262" i="8"/>
  <c r="Q2278" i="8"/>
  <c r="R2278" i="8"/>
  <c r="R2284" i="8"/>
  <c r="W2286" i="8"/>
  <c r="X2286" i="8"/>
  <c r="U2335" i="8"/>
  <c r="T2335" i="8"/>
  <c r="T2345" i="8"/>
  <c r="W2359" i="8"/>
  <c r="X2359" i="8"/>
  <c r="T2374" i="8"/>
  <c r="U2374" i="8"/>
  <c r="K2405" i="8"/>
  <c r="L2405" i="8"/>
  <c r="L2406" i="8"/>
  <c r="X2408" i="8"/>
  <c r="X2425" i="8"/>
  <c r="Q2455" i="8"/>
  <c r="R2455" i="8"/>
  <c r="U2464" i="8"/>
  <c r="T2464" i="8"/>
  <c r="L2475" i="8"/>
  <c r="Q2478" i="8"/>
  <c r="R2478" i="8"/>
  <c r="K2492" i="8"/>
  <c r="L2492" i="8"/>
  <c r="R2506" i="8"/>
  <c r="K2509" i="8"/>
  <c r="L2509" i="8"/>
  <c r="T2525" i="8"/>
  <c r="U2525" i="8"/>
  <c r="R2548" i="8"/>
  <c r="Q2548" i="8"/>
  <c r="U2557" i="8"/>
  <c r="W2565" i="8"/>
  <c r="U2584" i="8"/>
  <c r="L2599" i="8"/>
  <c r="K2611" i="8"/>
  <c r="L2611" i="8"/>
  <c r="W2616" i="8"/>
  <c r="X2616" i="8"/>
  <c r="X2617" i="8"/>
  <c r="W2617" i="8"/>
  <c r="T2631" i="8"/>
  <c r="T2636" i="8"/>
  <c r="U2636" i="8"/>
  <c r="K2639" i="8"/>
  <c r="L2639" i="8"/>
  <c r="U2646" i="8"/>
  <c r="K2651" i="8"/>
  <c r="L2651" i="8"/>
  <c r="T2652" i="8"/>
  <c r="U2652" i="8"/>
  <c r="T2659" i="8"/>
  <c r="U2659" i="8"/>
  <c r="X2682" i="8"/>
  <c r="X2706" i="8"/>
  <c r="W2716" i="8"/>
  <c r="Q2749" i="8"/>
  <c r="R2749" i="8"/>
  <c r="X2762" i="8"/>
  <c r="R2786" i="8"/>
  <c r="Q2796" i="8"/>
  <c r="R2796" i="8"/>
  <c r="X2799" i="8"/>
  <c r="W2799" i="8"/>
  <c r="W2805" i="8"/>
  <c r="X2805" i="8"/>
  <c r="X2817" i="8"/>
  <c r="W2817" i="8"/>
  <c r="T2825" i="8"/>
  <c r="U2825" i="8"/>
  <c r="W2826" i="8"/>
  <c r="X2826" i="8"/>
  <c r="L2831" i="8"/>
  <c r="K2832" i="8"/>
  <c r="L2832" i="8"/>
  <c r="U2834" i="8"/>
  <c r="W2843" i="8"/>
  <c r="T2860" i="8"/>
  <c r="U2860" i="8"/>
  <c r="Q2874" i="8"/>
  <c r="R2874" i="8"/>
  <c r="T2901" i="8"/>
  <c r="Q2905" i="8"/>
  <c r="R2905" i="8"/>
  <c r="L2934" i="8"/>
  <c r="R2936" i="8"/>
  <c r="R2947" i="8"/>
  <c r="Q2947" i="8"/>
  <c r="K2961" i="8"/>
  <c r="L2961" i="8"/>
  <c r="W2968" i="8"/>
  <c r="X2968" i="8"/>
  <c r="W2982" i="8"/>
  <c r="X2982" i="8"/>
  <c r="Q3013" i="8"/>
  <c r="R3013" i="8"/>
  <c r="R3034" i="8"/>
  <c r="Q3034" i="8"/>
  <c r="Q3094" i="8"/>
  <c r="Q3095" i="8"/>
  <c r="R3095" i="8"/>
  <c r="K3098" i="8"/>
  <c r="L3098" i="8"/>
  <c r="K3101" i="8"/>
  <c r="L3101" i="8"/>
  <c r="K3106" i="8"/>
  <c r="L3106" i="8"/>
  <c r="Q3107" i="8"/>
  <c r="R3107" i="8"/>
  <c r="Q3110" i="8"/>
  <c r="R3110" i="8"/>
  <c r="W3121" i="8"/>
  <c r="X3121" i="8"/>
  <c r="X3129" i="8"/>
  <c r="W3129" i="8"/>
  <c r="K3145" i="8"/>
  <c r="L3145" i="8"/>
  <c r="T3151" i="8"/>
  <c r="U3151" i="8"/>
  <c r="U3154" i="8"/>
  <c r="L3209" i="8"/>
  <c r="Q3210" i="8"/>
  <c r="Q3243" i="8"/>
  <c r="R3243" i="8"/>
  <c r="T3264" i="8"/>
  <c r="U3264" i="8"/>
  <c r="Q3293" i="8"/>
  <c r="R3293" i="8"/>
  <c r="Q3301" i="8"/>
  <c r="R3301" i="8"/>
  <c r="Q3306" i="8"/>
  <c r="W3307" i="8"/>
  <c r="X3307" i="8"/>
  <c r="T3317" i="8"/>
  <c r="U3317" i="8"/>
  <c r="Q3333" i="8"/>
  <c r="R3333" i="8"/>
  <c r="X3334" i="8"/>
  <c r="T3407" i="8"/>
  <c r="U3407" i="8"/>
  <c r="R3416" i="8"/>
  <c r="Q3416" i="8"/>
  <c r="T3427" i="8"/>
  <c r="U3427" i="8"/>
  <c r="T3449" i="8"/>
  <c r="U3449" i="8"/>
  <c r="K3483" i="8"/>
  <c r="L3483" i="8"/>
  <c r="K3600" i="8"/>
  <c r="L3600" i="8"/>
  <c r="T3605" i="8"/>
  <c r="U3605" i="8"/>
  <c r="R3627" i="8"/>
  <c r="Q3634" i="8"/>
  <c r="R3634" i="8"/>
  <c r="W3635" i="8"/>
  <c r="X3635" i="8"/>
  <c r="K3691" i="8"/>
  <c r="L3691" i="8"/>
  <c r="W3710" i="8"/>
  <c r="X3710" i="8"/>
  <c r="W3714" i="8"/>
  <c r="X3714" i="8"/>
  <c r="L3728" i="8"/>
  <c r="W3730" i="8"/>
  <c r="X3730" i="8"/>
  <c r="Q3761" i="8"/>
  <c r="R3761" i="8"/>
  <c r="W3788" i="8"/>
  <c r="W3792" i="8"/>
  <c r="X3792" i="8"/>
  <c r="X3882" i="8"/>
  <c r="W3882" i="8"/>
  <c r="T3915" i="8"/>
  <c r="U3915" i="8"/>
  <c r="Q3929" i="8"/>
  <c r="R3929" i="8"/>
  <c r="X3948" i="8"/>
  <c r="W3948" i="8"/>
  <c r="W3963" i="8"/>
  <c r="X3963" i="8"/>
  <c r="U4037" i="8"/>
  <c r="K4040" i="8"/>
  <c r="L4040" i="8"/>
  <c r="K4051" i="8"/>
  <c r="L4051" i="8"/>
  <c r="U4092" i="8"/>
  <c r="X4096" i="8"/>
  <c r="W4096" i="8"/>
  <c r="R4125" i="8"/>
  <c r="U4126" i="8"/>
  <c r="W4148" i="8"/>
  <c r="X4148" i="8"/>
  <c r="W4158" i="8"/>
  <c r="X4158" i="8"/>
  <c r="R4201" i="8"/>
  <c r="Q4201" i="8"/>
  <c r="Q4267" i="8"/>
  <c r="R4267" i="8"/>
  <c r="K4303" i="8"/>
  <c r="L4303" i="8"/>
  <c r="T4323" i="8"/>
  <c r="U4323" i="8"/>
  <c r="W4521" i="8"/>
  <c r="X4521" i="8"/>
  <c r="Q4537" i="8"/>
  <c r="R4537" i="8"/>
  <c r="Q4592" i="8"/>
  <c r="R4592" i="8"/>
  <c r="Q2820" i="8"/>
  <c r="R2820" i="8"/>
  <c r="Q2871" i="8"/>
  <c r="R2871" i="8"/>
  <c r="R2896" i="8"/>
  <c r="X2898" i="8"/>
  <c r="K2905" i="8"/>
  <c r="L2905" i="8"/>
  <c r="K2926" i="8"/>
  <c r="L2926" i="8"/>
  <c r="Q2954" i="8"/>
  <c r="R2954" i="8"/>
  <c r="X2978" i="8"/>
  <c r="W2978" i="8"/>
  <c r="T2986" i="8"/>
  <c r="U2986" i="8"/>
  <c r="W3043" i="8"/>
  <c r="X3043" i="8"/>
  <c r="W3105" i="8"/>
  <c r="X3105" i="8"/>
  <c r="W3112" i="8"/>
  <c r="X3112" i="8"/>
  <c r="K3118" i="8"/>
  <c r="L3118" i="8"/>
  <c r="Q3158" i="8"/>
  <c r="R3158" i="8"/>
  <c r="L3248" i="8"/>
  <c r="K3370" i="8"/>
  <c r="L3370" i="8"/>
  <c r="T3469" i="8"/>
  <c r="U3469" i="8"/>
  <c r="K3495" i="8"/>
  <c r="L3495" i="8"/>
  <c r="K3705" i="8"/>
  <c r="L3705" i="8"/>
  <c r="Q33" i="8"/>
  <c r="R33" i="8"/>
  <c r="R54" i="8"/>
  <c r="U91" i="8"/>
  <c r="U105" i="8"/>
  <c r="L115" i="8"/>
  <c r="X132" i="8"/>
  <c r="Q153" i="8"/>
  <c r="R153" i="8"/>
  <c r="R167" i="8"/>
  <c r="Q167" i="8"/>
  <c r="R195" i="8"/>
  <c r="Q195" i="8"/>
  <c r="Q209" i="8"/>
  <c r="R209" i="8"/>
  <c r="Q223" i="8"/>
  <c r="R223" i="8"/>
  <c r="Q237" i="8"/>
  <c r="R237" i="8"/>
  <c r="Q251" i="8"/>
  <c r="R251" i="8"/>
  <c r="Q265" i="8"/>
  <c r="R265" i="8"/>
  <c r="R279" i="8"/>
  <c r="Q279" i="8"/>
  <c r="R293" i="8"/>
  <c r="Q293" i="8"/>
  <c r="Q307" i="8"/>
  <c r="R307" i="8"/>
  <c r="Q335" i="8"/>
  <c r="R335" i="8"/>
  <c r="W4" i="8"/>
  <c r="X4" i="8"/>
  <c r="L32" i="8"/>
  <c r="T47" i="8"/>
  <c r="U47" i="8"/>
  <c r="L66" i="8"/>
  <c r="X76" i="8"/>
  <c r="X90" i="8"/>
  <c r="X104" i="8"/>
  <c r="X118" i="8"/>
  <c r="T152" i="8"/>
  <c r="U152" i="8"/>
  <c r="T166" i="8"/>
  <c r="U166" i="8"/>
  <c r="U180" i="8"/>
  <c r="T180" i="8"/>
  <c r="T194" i="8"/>
  <c r="U194" i="8"/>
  <c r="T208" i="8"/>
  <c r="U208" i="8"/>
  <c r="T222" i="8"/>
  <c r="U222" i="8"/>
  <c r="T236" i="8"/>
  <c r="U236" i="8"/>
  <c r="T250" i="8"/>
  <c r="U250" i="8"/>
  <c r="U264" i="8"/>
  <c r="T264" i="8"/>
  <c r="U278" i="8"/>
  <c r="T278" i="8"/>
  <c r="T292" i="8"/>
  <c r="U292" i="8"/>
  <c r="T306" i="8"/>
  <c r="U306" i="8"/>
  <c r="T320" i="8"/>
  <c r="U320" i="8"/>
  <c r="T334" i="8"/>
  <c r="U334" i="8"/>
  <c r="T348" i="8"/>
  <c r="U348" i="8"/>
  <c r="T362" i="8"/>
  <c r="U362" i="8"/>
  <c r="X375" i="8"/>
  <c r="W375" i="8"/>
  <c r="X377" i="8"/>
  <c r="L388" i="8"/>
  <c r="L402" i="8"/>
  <c r="L416" i="8"/>
  <c r="L430" i="8"/>
  <c r="L444" i="8"/>
  <c r="L458" i="8"/>
  <c r="L472" i="8"/>
  <c r="L486" i="8"/>
  <c r="L500" i="8"/>
  <c r="L514" i="8"/>
  <c r="R540" i="8"/>
  <c r="Q540" i="8"/>
  <c r="T554" i="8"/>
  <c r="U554" i="8"/>
  <c r="U556" i="8"/>
  <c r="W561" i="8"/>
  <c r="X561" i="8"/>
  <c r="T569" i="8"/>
  <c r="U569" i="8"/>
  <c r="X571" i="8"/>
  <c r="R627" i="8"/>
  <c r="R629" i="8"/>
  <c r="R650" i="8"/>
  <c r="U652" i="8"/>
  <c r="K665" i="8"/>
  <c r="L665" i="8"/>
  <c r="X667" i="8"/>
  <c r="K692" i="8"/>
  <c r="L692" i="8"/>
  <c r="R700" i="8"/>
  <c r="X725" i="8"/>
  <c r="W725" i="8"/>
  <c r="Q783" i="8"/>
  <c r="R783" i="8"/>
  <c r="L789" i="8"/>
  <c r="R798" i="8"/>
  <c r="R814" i="8"/>
  <c r="U825" i="8"/>
  <c r="Q885" i="8"/>
  <c r="R885" i="8"/>
  <c r="U887" i="8"/>
  <c r="X914" i="8"/>
  <c r="K923" i="8"/>
  <c r="L923" i="8"/>
  <c r="L937" i="8"/>
  <c r="X942" i="8"/>
  <c r="W959" i="8"/>
  <c r="X959" i="8"/>
  <c r="U982" i="8"/>
  <c r="X984" i="8"/>
  <c r="W984" i="8"/>
  <c r="L1010" i="8"/>
  <c r="K1035" i="8"/>
  <c r="L1035" i="8"/>
  <c r="U1041" i="8"/>
  <c r="K1052" i="8"/>
  <c r="L1052" i="8"/>
  <c r="U1070" i="8"/>
  <c r="U1086" i="8"/>
  <c r="U1094" i="8"/>
  <c r="T1094" i="8"/>
  <c r="K1123" i="8"/>
  <c r="L1123" i="8"/>
  <c r="X1129" i="8"/>
  <c r="X1130" i="8"/>
  <c r="W1131" i="8"/>
  <c r="X1131" i="8"/>
  <c r="T1138" i="8"/>
  <c r="U1138" i="8"/>
  <c r="U1153" i="8"/>
  <c r="X1177" i="8"/>
  <c r="W1177" i="8"/>
  <c r="X1187" i="8"/>
  <c r="X1190" i="8"/>
  <c r="W1191" i="8"/>
  <c r="X1191" i="8"/>
  <c r="Q1195" i="8"/>
  <c r="R1195" i="8"/>
  <c r="Q1209" i="8"/>
  <c r="R1209" i="8"/>
  <c r="Q1232" i="8"/>
  <c r="R1232" i="8"/>
  <c r="W1236" i="8"/>
  <c r="X1236" i="8"/>
  <c r="K1248" i="8"/>
  <c r="L1248" i="8"/>
  <c r="K1259" i="8"/>
  <c r="L1259" i="8"/>
  <c r="U1263" i="8"/>
  <c r="K1280" i="8"/>
  <c r="L1280" i="8"/>
  <c r="K1295" i="8"/>
  <c r="L1295" i="8"/>
  <c r="T1302" i="8"/>
  <c r="U1302" i="8"/>
  <c r="U1312" i="8"/>
  <c r="L1399" i="8"/>
  <c r="W1404" i="8"/>
  <c r="X1404" i="8"/>
  <c r="L1409" i="8"/>
  <c r="X1412" i="8"/>
  <c r="Q1416" i="8"/>
  <c r="R1416" i="8"/>
  <c r="L1437" i="8"/>
  <c r="X1502" i="8"/>
  <c r="K1505" i="8"/>
  <c r="L1505" i="8"/>
  <c r="K1525" i="8"/>
  <c r="L1525" i="8"/>
  <c r="U1541" i="8"/>
  <c r="X1542" i="8"/>
  <c r="K1551" i="8"/>
  <c r="L1551" i="8"/>
  <c r="K1572" i="8"/>
  <c r="L1572" i="8"/>
  <c r="R1574" i="8"/>
  <c r="X1580" i="8"/>
  <c r="W1580" i="8"/>
  <c r="T1586" i="8"/>
  <c r="U1586" i="8"/>
  <c r="R1595" i="8"/>
  <c r="Q1612" i="8"/>
  <c r="R1612" i="8"/>
  <c r="K1632" i="8"/>
  <c r="L1632" i="8"/>
  <c r="Q1672" i="8"/>
  <c r="R1672" i="8"/>
  <c r="U1707" i="8"/>
  <c r="X1728" i="8"/>
  <c r="T1750" i="8"/>
  <c r="U1750" i="8"/>
  <c r="W1790" i="8"/>
  <c r="X1790" i="8"/>
  <c r="L1797" i="8"/>
  <c r="X1852" i="8"/>
  <c r="R1859" i="8"/>
  <c r="R1898" i="8"/>
  <c r="Q1898" i="8"/>
  <c r="T1900" i="8"/>
  <c r="U1900" i="8"/>
  <c r="X1913" i="8"/>
  <c r="R1929" i="8"/>
  <c r="Q1929" i="8"/>
  <c r="U1935" i="8"/>
  <c r="T1936" i="8"/>
  <c r="U1936" i="8"/>
  <c r="X1950" i="8"/>
  <c r="X1955" i="8"/>
  <c r="W1955" i="8"/>
  <c r="X1969" i="8"/>
  <c r="K1977" i="8"/>
  <c r="L1977" i="8"/>
  <c r="Q1992" i="8"/>
  <c r="R1992" i="8"/>
  <c r="U2021" i="8"/>
  <c r="T2021" i="8"/>
  <c r="W2022" i="8"/>
  <c r="X2022" i="8"/>
  <c r="W2031" i="8"/>
  <c r="X2031" i="8"/>
  <c r="T2052" i="8"/>
  <c r="U2052" i="8"/>
  <c r="W2053" i="8"/>
  <c r="X2053" i="8"/>
  <c r="U2071" i="8"/>
  <c r="T2071" i="8"/>
  <c r="W2076" i="8"/>
  <c r="X2076" i="8"/>
  <c r="Q2087" i="8"/>
  <c r="R2087" i="8"/>
  <c r="W2107" i="8"/>
  <c r="X2107" i="8"/>
  <c r="U2121" i="8"/>
  <c r="U2136" i="8"/>
  <c r="X2140" i="8"/>
  <c r="X2149" i="8"/>
  <c r="R2160" i="8"/>
  <c r="T2189" i="8"/>
  <c r="U2189" i="8"/>
  <c r="R2197" i="8"/>
  <c r="X2211" i="8"/>
  <c r="Q2218" i="8"/>
  <c r="R2218" i="8"/>
  <c r="W2227" i="8"/>
  <c r="X2227" i="8"/>
  <c r="Q2235" i="8"/>
  <c r="R2235" i="8"/>
  <c r="X2279" i="8"/>
  <c r="X2285" i="8"/>
  <c r="L2307" i="8"/>
  <c r="U2340" i="8"/>
  <c r="Q2384" i="8"/>
  <c r="R2384" i="8"/>
  <c r="K2388" i="8"/>
  <c r="L2388" i="8"/>
  <c r="X2402" i="8"/>
  <c r="K2418" i="8"/>
  <c r="L2418" i="8"/>
  <c r="K2420" i="8"/>
  <c r="L2420" i="8"/>
  <c r="Q2436" i="8"/>
  <c r="R2436" i="8"/>
  <c r="W2450" i="8"/>
  <c r="X2450" i="8"/>
  <c r="X2471" i="8"/>
  <c r="K2503" i="8"/>
  <c r="L2503" i="8"/>
  <c r="K2633" i="8"/>
  <c r="L2633" i="8"/>
  <c r="X2729" i="8"/>
  <c r="X2755" i="8"/>
  <c r="Q2759" i="8"/>
  <c r="R2759" i="8"/>
  <c r="X2761" i="8"/>
  <c r="U2781" i="8"/>
  <c r="T2781" i="8"/>
  <c r="Q2790" i="8"/>
  <c r="R2790" i="8"/>
  <c r="K2794" i="8"/>
  <c r="L2794" i="8"/>
  <c r="U2842" i="8"/>
  <c r="T2842" i="8"/>
  <c r="X2882" i="8"/>
  <c r="W2919" i="8"/>
  <c r="X2919" i="8"/>
  <c r="R3012" i="8"/>
  <c r="K3022" i="8"/>
  <c r="L3022" i="8"/>
  <c r="Q3028" i="8"/>
  <c r="R3028" i="8"/>
  <c r="K3059" i="8"/>
  <c r="L3059" i="8"/>
  <c r="K3077" i="8"/>
  <c r="L3077" i="8"/>
  <c r="K3091" i="8"/>
  <c r="L3091" i="8"/>
  <c r="W3099" i="8"/>
  <c r="X3099" i="8"/>
  <c r="U3110" i="8"/>
  <c r="Q3199" i="8"/>
  <c r="R3199" i="8"/>
  <c r="X3207" i="8"/>
  <c r="R3213" i="8"/>
  <c r="Q3226" i="8"/>
  <c r="R3226" i="8"/>
  <c r="T3286" i="8"/>
  <c r="U3286" i="8"/>
  <c r="Q3297" i="8"/>
  <c r="R3297" i="8"/>
  <c r="T3301" i="8"/>
  <c r="U3301" i="8"/>
  <c r="R3310" i="8"/>
  <c r="Q3310" i="8"/>
  <c r="T3325" i="8"/>
  <c r="U3325" i="8"/>
  <c r="U3333" i="8"/>
  <c r="K3336" i="8"/>
  <c r="L3336" i="8"/>
  <c r="W3384" i="8"/>
  <c r="X3384" i="8"/>
  <c r="W3402" i="8"/>
  <c r="X3402" i="8"/>
  <c r="T3416" i="8"/>
  <c r="U3416" i="8"/>
  <c r="R3458" i="8"/>
  <c r="W3488" i="8"/>
  <c r="X3488" i="8"/>
  <c r="Q3560" i="8"/>
  <c r="R3560" i="8"/>
  <c r="U3584" i="8"/>
  <c r="T3584" i="8"/>
  <c r="K3621" i="8"/>
  <c r="L3621" i="8"/>
  <c r="T3622" i="8"/>
  <c r="U3622" i="8"/>
  <c r="T3626" i="8"/>
  <c r="U3626" i="8"/>
  <c r="T3631" i="8"/>
  <c r="U3631" i="8"/>
  <c r="W3668" i="8"/>
  <c r="X3668" i="8"/>
  <c r="U3678" i="8"/>
  <c r="T3678" i="8"/>
  <c r="T3682" i="8"/>
  <c r="U3682" i="8"/>
  <c r="W3920" i="8"/>
  <c r="X3920" i="8"/>
  <c r="R3924" i="8"/>
  <c r="Q3924" i="8"/>
  <c r="T3941" i="8"/>
  <c r="U3941" i="8"/>
  <c r="Q3962" i="8"/>
  <c r="R3962" i="8"/>
  <c r="T4034" i="8"/>
  <c r="U4034" i="8"/>
  <c r="W4045" i="8"/>
  <c r="X4045" i="8"/>
  <c r="W4061" i="8"/>
  <c r="X4061" i="8"/>
  <c r="U4091" i="8"/>
  <c r="T4091" i="8"/>
  <c r="Q4098" i="8"/>
  <c r="R4098" i="8"/>
  <c r="K4124" i="8"/>
  <c r="L4124" i="8"/>
  <c r="U4130" i="8"/>
  <c r="T4130" i="8"/>
  <c r="W4398" i="8"/>
  <c r="X4398" i="8"/>
  <c r="U4422" i="8"/>
  <c r="T4422" i="8"/>
  <c r="T1026" i="8"/>
  <c r="U1026" i="8"/>
  <c r="T1067" i="8"/>
  <c r="U1067" i="8"/>
  <c r="U1091" i="8"/>
  <c r="X1092" i="8"/>
  <c r="W1092" i="8"/>
  <c r="K1107" i="8"/>
  <c r="L1107" i="8"/>
  <c r="K1120" i="8"/>
  <c r="L1120" i="8"/>
  <c r="Q1148" i="8"/>
  <c r="R1148" i="8"/>
  <c r="R1163" i="8"/>
  <c r="R1192" i="8"/>
  <c r="K1197" i="8"/>
  <c r="L1197" i="8"/>
  <c r="Q1240" i="8"/>
  <c r="R1240" i="8"/>
  <c r="Q1267" i="8"/>
  <c r="R1267" i="8"/>
  <c r="U1272" i="8"/>
  <c r="T1273" i="8"/>
  <c r="U1273" i="8"/>
  <c r="K1277" i="8"/>
  <c r="L1277" i="8"/>
  <c r="U1280" i="8"/>
  <c r="T1280" i="8"/>
  <c r="Q1289" i="8"/>
  <c r="R1289" i="8"/>
  <c r="Q1299" i="8"/>
  <c r="R1299" i="8"/>
  <c r="Q1307" i="8"/>
  <c r="R1307" i="8"/>
  <c r="U1371" i="8"/>
  <c r="U1399" i="8"/>
  <c r="Q1406" i="8"/>
  <c r="R1406" i="8"/>
  <c r="K1432" i="8"/>
  <c r="L1432" i="8"/>
  <c r="Q1436" i="8"/>
  <c r="R1436" i="8"/>
  <c r="K1458" i="8"/>
  <c r="L1458" i="8"/>
  <c r="X1480" i="8"/>
  <c r="U1483" i="8"/>
  <c r="R1533" i="8"/>
  <c r="R1534" i="8"/>
  <c r="Q1534" i="8"/>
  <c r="T1539" i="8"/>
  <c r="U1539" i="8"/>
  <c r="K1547" i="8"/>
  <c r="L1547" i="8"/>
  <c r="U1565" i="8"/>
  <c r="T1572" i="8"/>
  <c r="U1572" i="8"/>
  <c r="T1582" i="8"/>
  <c r="U1582" i="8"/>
  <c r="Q1607" i="8"/>
  <c r="R1607" i="8"/>
  <c r="W1613" i="8"/>
  <c r="X1613" i="8"/>
  <c r="W1673" i="8"/>
  <c r="X1673" i="8"/>
  <c r="T1687" i="8"/>
  <c r="U1687" i="8"/>
  <c r="K1695" i="8"/>
  <c r="L1695" i="8"/>
  <c r="R1698" i="8"/>
  <c r="U1700" i="8"/>
  <c r="T1700" i="8"/>
  <c r="U1722" i="8"/>
  <c r="Q1741" i="8"/>
  <c r="R1741" i="8"/>
  <c r="R1761" i="8"/>
  <c r="X1808" i="8"/>
  <c r="K1828" i="8"/>
  <c r="L1828" i="8"/>
  <c r="W1843" i="8"/>
  <c r="X1843" i="8"/>
  <c r="K1883" i="8"/>
  <c r="L1883" i="8"/>
  <c r="W1897" i="8"/>
  <c r="X1897" i="8"/>
  <c r="U1918" i="8"/>
  <c r="U1926" i="8"/>
  <c r="T1926" i="8"/>
  <c r="U1957" i="8"/>
  <c r="R1971" i="8"/>
  <c r="Q1971" i="8"/>
  <c r="W1988" i="8"/>
  <c r="X1988" i="8"/>
  <c r="U1991" i="8"/>
  <c r="K1994" i="8"/>
  <c r="L1994" i="8"/>
  <c r="U2000" i="8"/>
  <c r="T2010" i="8"/>
  <c r="U2010" i="8"/>
  <c r="R2016" i="8"/>
  <c r="T2017" i="8"/>
  <c r="U2017" i="8"/>
  <c r="K2026" i="8"/>
  <c r="L2026" i="8"/>
  <c r="Q2042" i="8"/>
  <c r="R2042" i="8"/>
  <c r="U2043" i="8"/>
  <c r="U2065" i="8"/>
  <c r="X2070" i="8"/>
  <c r="X2081" i="8"/>
  <c r="W2081" i="8"/>
  <c r="T2086" i="8"/>
  <c r="U2086" i="8"/>
  <c r="R2111" i="8"/>
  <c r="Q2111" i="8"/>
  <c r="W2114" i="8"/>
  <c r="X2114" i="8"/>
  <c r="W2148" i="8"/>
  <c r="X2148" i="8"/>
  <c r="U2170" i="8"/>
  <c r="K2180" i="8"/>
  <c r="L2180" i="8"/>
  <c r="T2206" i="8"/>
  <c r="U2206" i="8"/>
  <c r="Q2232" i="8"/>
  <c r="R2232" i="8"/>
  <c r="Q2240" i="8"/>
  <c r="R2240" i="8"/>
  <c r="K2274" i="8"/>
  <c r="L2274" i="8"/>
  <c r="W2320" i="8"/>
  <c r="X2320" i="8"/>
  <c r="K2322" i="8"/>
  <c r="L2322" i="8"/>
  <c r="X2326" i="8"/>
  <c r="Q2348" i="8"/>
  <c r="R2348" i="8"/>
  <c r="W2356" i="8"/>
  <c r="X2356" i="8"/>
  <c r="Q2367" i="8"/>
  <c r="R2367" i="8"/>
  <c r="U2388" i="8"/>
  <c r="T2388" i="8"/>
  <c r="Q2410" i="8"/>
  <c r="R2410" i="8"/>
  <c r="Q2458" i="8"/>
  <c r="R2458" i="8"/>
  <c r="W2477" i="8"/>
  <c r="X2477" i="8"/>
  <c r="T2497" i="8"/>
  <c r="U2497" i="8"/>
  <c r="T2504" i="8"/>
  <c r="U2504" i="8"/>
  <c r="Q2514" i="8"/>
  <c r="R2514" i="8"/>
  <c r="K2537" i="8"/>
  <c r="L2537" i="8"/>
  <c r="Q2546" i="8"/>
  <c r="R2546" i="8"/>
  <c r="U2606" i="8"/>
  <c r="T2606" i="8"/>
  <c r="X2674" i="8"/>
  <c r="W2674" i="8"/>
  <c r="K2714" i="8"/>
  <c r="L2714" i="8"/>
  <c r="W2718" i="8"/>
  <c r="X2718" i="8"/>
  <c r="X2722" i="8"/>
  <c r="X2744" i="8"/>
  <c r="W2744" i="8"/>
  <c r="W2794" i="8"/>
  <c r="X2794" i="8"/>
  <c r="Q2800" i="8"/>
  <c r="R2800" i="8"/>
  <c r="T2827" i="8"/>
  <c r="U2827" i="8"/>
  <c r="W2877" i="8"/>
  <c r="X2877" i="8"/>
  <c r="X2885" i="8"/>
  <c r="K2901" i="8"/>
  <c r="L2901" i="8"/>
  <c r="Q2904" i="8"/>
  <c r="R2904" i="8"/>
  <c r="K2919" i="8"/>
  <c r="L2919" i="8"/>
  <c r="U2935" i="8"/>
  <c r="T2935" i="8"/>
  <c r="K2958" i="8"/>
  <c r="L2958" i="8"/>
  <c r="T2994" i="8"/>
  <c r="U2994" i="8"/>
  <c r="U3039" i="8"/>
  <c r="T3039" i="8"/>
  <c r="U3077" i="8"/>
  <c r="T3077" i="8"/>
  <c r="K3080" i="8"/>
  <c r="L3080" i="8"/>
  <c r="U3081" i="8"/>
  <c r="T3081" i="8"/>
  <c r="Q3122" i="8"/>
  <c r="R3122" i="8"/>
  <c r="K3129" i="8"/>
  <c r="L3129" i="8"/>
  <c r="Q3134" i="8"/>
  <c r="R3134" i="8"/>
  <c r="R3155" i="8"/>
  <c r="Q3155" i="8"/>
  <c r="Q3215" i="8"/>
  <c r="R3215" i="8"/>
  <c r="K3241" i="8"/>
  <c r="L3241" i="8"/>
  <c r="Q3265" i="8"/>
  <c r="R3265" i="8"/>
  <c r="Q3269" i="8"/>
  <c r="R3269" i="8"/>
  <c r="T3296" i="8"/>
  <c r="U3296" i="8"/>
  <c r="Q3335" i="8"/>
  <c r="R3335" i="8"/>
  <c r="Q3372" i="8"/>
  <c r="R3372" i="8"/>
  <c r="W3387" i="8"/>
  <c r="X3387" i="8"/>
  <c r="X3392" i="8"/>
  <c r="R3414" i="8"/>
  <c r="Q3414" i="8"/>
  <c r="Q3489" i="8"/>
  <c r="R3489" i="8"/>
  <c r="U3503" i="8"/>
  <c r="K3506" i="8"/>
  <c r="L3506" i="8"/>
  <c r="W3720" i="8"/>
  <c r="X3720" i="8"/>
  <c r="Q3768" i="8"/>
  <c r="R3768" i="8"/>
  <c r="T3789" i="8"/>
  <c r="U3789" i="8"/>
  <c r="T3931" i="8"/>
  <c r="U3931" i="8"/>
  <c r="K4056" i="8"/>
  <c r="L4056" i="8"/>
  <c r="T4062" i="8"/>
  <c r="U4062" i="8"/>
  <c r="R4077" i="8"/>
  <c r="U4086" i="8"/>
  <c r="T4086" i="8"/>
  <c r="U4146" i="8"/>
  <c r="T4146" i="8"/>
  <c r="W4181" i="8"/>
  <c r="X4181" i="8"/>
  <c r="K4212" i="8"/>
  <c r="L4212" i="8"/>
  <c r="K4327" i="8"/>
  <c r="L4327" i="8"/>
  <c r="W4333" i="8"/>
  <c r="X4333" i="8"/>
  <c r="K4431" i="8"/>
  <c r="L4431" i="8"/>
  <c r="W4445" i="8"/>
  <c r="X4445" i="8"/>
  <c r="U4453" i="8"/>
  <c r="T4453" i="8"/>
  <c r="T4461" i="8"/>
  <c r="U4461" i="8"/>
  <c r="T4470" i="8"/>
  <c r="U4470" i="8"/>
  <c r="Q4597" i="8"/>
  <c r="R4597" i="8"/>
  <c r="W4807" i="8"/>
  <c r="X4807" i="8"/>
  <c r="Q4879" i="8"/>
  <c r="R4879" i="8"/>
  <c r="T4956" i="8"/>
  <c r="U4956" i="8"/>
  <c r="X81" i="8"/>
  <c r="W81" i="8"/>
  <c r="W95" i="8"/>
  <c r="X95" i="8"/>
  <c r="W109" i="8"/>
  <c r="X109" i="8"/>
  <c r="X111" i="8"/>
  <c r="X123" i="8"/>
  <c r="W123" i="8"/>
  <c r="U147" i="8"/>
  <c r="U161" i="8"/>
  <c r="U203" i="8"/>
  <c r="U217" i="8"/>
  <c r="U245" i="8"/>
  <c r="U259" i="8"/>
  <c r="U301" i="8"/>
  <c r="U315" i="8"/>
  <c r="U343" i="8"/>
  <c r="U357" i="8"/>
  <c r="R393" i="8"/>
  <c r="R407" i="8"/>
  <c r="R421" i="8"/>
  <c r="R491" i="8"/>
  <c r="R505" i="8"/>
  <c r="X532" i="8"/>
  <c r="W532" i="8"/>
  <c r="K558" i="8"/>
  <c r="L558" i="8"/>
  <c r="X597" i="8"/>
  <c r="W630" i="8"/>
  <c r="X630" i="8"/>
  <c r="T646" i="8"/>
  <c r="U646" i="8"/>
  <c r="K653" i="8"/>
  <c r="L653" i="8"/>
  <c r="U673" i="8"/>
  <c r="K687" i="8"/>
  <c r="L687" i="8"/>
  <c r="T729" i="8"/>
  <c r="U729" i="8"/>
  <c r="K739" i="8"/>
  <c r="L739" i="8"/>
  <c r="U744" i="8"/>
  <c r="X747" i="8"/>
  <c r="W748" i="8"/>
  <c r="X748" i="8"/>
  <c r="X754" i="8"/>
  <c r="T777" i="8"/>
  <c r="U777" i="8"/>
  <c r="T789" i="8"/>
  <c r="U789" i="8"/>
  <c r="T811" i="8"/>
  <c r="U811" i="8"/>
  <c r="X812" i="8"/>
  <c r="K815" i="8"/>
  <c r="L815" i="8"/>
  <c r="R821" i="8"/>
  <c r="K833" i="8"/>
  <c r="L833" i="8"/>
  <c r="W837" i="8"/>
  <c r="X837" i="8"/>
  <c r="T851" i="8"/>
  <c r="U851" i="8"/>
  <c r="R872" i="8"/>
  <c r="K888" i="8"/>
  <c r="L888" i="8"/>
  <c r="Q895" i="8"/>
  <c r="R895" i="8"/>
  <c r="R917" i="8"/>
  <c r="Q922" i="8"/>
  <c r="R922" i="8"/>
  <c r="X926" i="8"/>
  <c r="X939" i="8"/>
  <c r="W939" i="8"/>
  <c r="R950" i="8"/>
  <c r="R951" i="8"/>
  <c r="Q951" i="8"/>
  <c r="T953" i="8"/>
  <c r="U953" i="8"/>
  <c r="W955" i="8"/>
  <c r="X955" i="8"/>
  <c r="K970" i="8"/>
  <c r="L970" i="8"/>
  <c r="R1006" i="8"/>
  <c r="T1008" i="8"/>
  <c r="T1009" i="8"/>
  <c r="U1009" i="8"/>
  <c r="U1010" i="8"/>
  <c r="T1010" i="8"/>
  <c r="W1011" i="8"/>
  <c r="X1011" i="8"/>
  <c r="Q1019" i="8"/>
  <c r="T1037" i="8"/>
  <c r="U1037" i="8"/>
  <c r="X1038" i="8"/>
  <c r="W1038" i="8"/>
  <c r="T1050" i="8"/>
  <c r="T1051" i="8"/>
  <c r="K1056" i="8"/>
  <c r="L1056" i="8"/>
  <c r="K1063" i="8"/>
  <c r="L1063" i="8"/>
  <c r="U1066" i="8"/>
  <c r="W1068" i="8"/>
  <c r="X1068" i="8"/>
  <c r="R1072" i="8"/>
  <c r="K1086" i="8"/>
  <c r="L1086" i="8"/>
  <c r="T1090" i="8"/>
  <c r="U1090" i="8"/>
  <c r="T1091" i="8"/>
  <c r="X1115" i="8"/>
  <c r="W1116" i="8"/>
  <c r="X1116" i="8"/>
  <c r="K1119" i="8"/>
  <c r="L1119" i="8"/>
  <c r="Q1121" i="8"/>
  <c r="R1121" i="8"/>
  <c r="W1123" i="8"/>
  <c r="X1123" i="8"/>
  <c r="W1134" i="8"/>
  <c r="X1134" i="8"/>
  <c r="L1139" i="8"/>
  <c r="R1143" i="8"/>
  <c r="X1149" i="8"/>
  <c r="K1152" i="8"/>
  <c r="L1152" i="8"/>
  <c r="Q1163" i="8"/>
  <c r="K1177" i="8"/>
  <c r="L1177" i="8"/>
  <c r="Q1179" i="8"/>
  <c r="R1179" i="8"/>
  <c r="Q1192" i="8"/>
  <c r="W1194" i="8"/>
  <c r="X1194" i="8"/>
  <c r="Q1203" i="8"/>
  <c r="R1203" i="8"/>
  <c r="T1204" i="8"/>
  <c r="U1204" i="8"/>
  <c r="T1223" i="8"/>
  <c r="U1223" i="8"/>
  <c r="U1226" i="8"/>
  <c r="W1229" i="8"/>
  <c r="X1229" i="8"/>
  <c r="Q1239" i="8"/>
  <c r="T1242" i="8"/>
  <c r="U1242" i="8"/>
  <c r="T1245" i="8"/>
  <c r="U1245" i="8"/>
  <c r="X1250" i="8"/>
  <c r="W1260" i="8"/>
  <c r="T1272" i="8"/>
  <c r="Q1292" i="8"/>
  <c r="R1292" i="8"/>
  <c r="U1299" i="8"/>
  <c r="W1300" i="8"/>
  <c r="X1300" i="8"/>
  <c r="L1322" i="8"/>
  <c r="L1330" i="8"/>
  <c r="T1335" i="8"/>
  <c r="R1344" i="8"/>
  <c r="R1347" i="8"/>
  <c r="L1353" i="8"/>
  <c r="Q1357" i="8"/>
  <c r="R1357" i="8"/>
  <c r="T1359" i="8"/>
  <c r="U1359" i="8"/>
  <c r="T1371" i="8"/>
  <c r="T1389" i="8"/>
  <c r="U1389" i="8"/>
  <c r="T1399" i="8"/>
  <c r="K1404" i="8"/>
  <c r="L1404" i="8"/>
  <c r="Q1405" i="8"/>
  <c r="R1405" i="8"/>
  <c r="T1406" i="8"/>
  <c r="U1406" i="8"/>
  <c r="T1408" i="8"/>
  <c r="U1408" i="8"/>
  <c r="T1414" i="8"/>
  <c r="U1414" i="8"/>
  <c r="U1415" i="8"/>
  <c r="Q1426" i="8"/>
  <c r="R1434" i="8"/>
  <c r="Q1434" i="8"/>
  <c r="R1448" i="8"/>
  <c r="W1451" i="8"/>
  <c r="X1451" i="8"/>
  <c r="X1453" i="8"/>
  <c r="W1454" i="8"/>
  <c r="X1454" i="8"/>
  <c r="W1463" i="8"/>
  <c r="K1470" i="8"/>
  <c r="L1470" i="8"/>
  <c r="W1477" i="8"/>
  <c r="X1477" i="8"/>
  <c r="W1480" i="8"/>
  <c r="T1483" i="8"/>
  <c r="X1484" i="8"/>
  <c r="Q1489" i="8"/>
  <c r="R1489" i="8"/>
  <c r="T1491" i="8"/>
  <c r="U1491" i="8"/>
  <c r="T1494" i="8"/>
  <c r="U1494" i="8"/>
  <c r="X1497" i="8"/>
  <c r="W1497" i="8"/>
  <c r="U1512" i="8"/>
  <c r="Q1521" i="8"/>
  <c r="Q1532" i="8"/>
  <c r="Q1533" i="8"/>
  <c r="T1552" i="8"/>
  <c r="U1552" i="8"/>
  <c r="U1561" i="8"/>
  <c r="U1562" i="8"/>
  <c r="T1564" i="8"/>
  <c r="T1565" i="8"/>
  <c r="K1576" i="8"/>
  <c r="L1576" i="8"/>
  <c r="K1587" i="8"/>
  <c r="L1587" i="8"/>
  <c r="Q1589" i="8"/>
  <c r="R1589" i="8"/>
  <c r="K1597" i="8"/>
  <c r="L1597" i="8"/>
  <c r="K1598" i="8"/>
  <c r="L1598" i="8"/>
  <c r="R1602" i="8"/>
  <c r="Q1602" i="8"/>
  <c r="Q1604" i="8"/>
  <c r="U1609" i="8"/>
  <c r="T1610" i="8"/>
  <c r="U1610" i="8"/>
  <c r="L1628" i="8"/>
  <c r="X1633" i="8"/>
  <c r="R1643" i="8"/>
  <c r="X1647" i="8"/>
  <c r="K1652" i="8"/>
  <c r="L1652" i="8"/>
  <c r="Q1668" i="8"/>
  <c r="R1668" i="8"/>
  <c r="U1669" i="8"/>
  <c r="X1671" i="8"/>
  <c r="W1677" i="8"/>
  <c r="T1679" i="8"/>
  <c r="U1679" i="8"/>
  <c r="T1685" i="8"/>
  <c r="U1685" i="8"/>
  <c r="U1686" i="8"/>
  <c r="X1689" i="8"/>
  <c r="Q1698" i="8"/>
  <c r="K1708" i="8"/>
  <c r="L1708" i="8"/>
  <c r="L1715" i="8"/>
  <c r="K1716" i="8"/>
  <c r="L1716" i="8"/>
  <c r="L1718" i="8"/>
  <c r="T1722" i="8"/>
  <c r="K1726" i="8"/>
  <c r="L1726" i="8"/>
  <c r="Q1733" i="8"/>
  <c r="R1733" i="8"/>
  <c r="Q1734" i="8"/>
  <c r="R1734" i="8"/>
  <c r="Q1736" i="8"/>
  <c r="R1736" i="8"/>
  <c r="K1739" i="8"/>
  <c r="L1739" i="8"/>
  <c r="T1747" i="8"/>
  <c r="T1748" i="8"/>
  <c r="U1748" i="8"/>
  <c r="W1749" i="8"/>
  <c r="X1749" i="8"/>
  <c r="U1752" i="8"/>
  <c r="T1752" i="8"/>
  <c r="W1753" i="8"/>
  <c r="X1753" i="8"/>
  <c r="K1758" i="8"/>
  <c r="L1758" i="8"/>
  <c r="Q1761" i="8"/>
  <c r="Q1762" i="8"/>
  <c r="R1762" i="8"/>
  <c r="U1771" i="8"/>
  <c r="T1771" i="8"/>
  <c r="K1777" i="8"/>
  <c r="L1777" i="8"/>
  <c r="W1781" i="8"/>
  <c r="X1781" i="8"/>
  <c r="W1801" i="8"/>
  <c r="X1801" i="8"/>
  <c r="W1808" i="8"/>
  <c r="Q1812" i="8"/>
  <c r="R1815" i="8"/>
  <c r="U1817" i="8"/>
  <c r="R1823" i="8"/>
  <c r="Q1836" i="8"/>
  <c r="R1836" i="8"/>
  <c r="W1838" i="8"/>
  <c r="X1838" i="8"/>
  <c r="T1849" i="8"/>
  <c r="U1849" i="8"/>
  <c r="W1858" i="8"/>
  <c r="X1858" i="8"/>
  <c r="K1868" i="8"/>
  <c r="L1868" i="8"/>
  <c r="W1875" i="8"/>
  <c r="X1875" i="8"/>
  <c r="T1879" i="8"/>
  <c r="U1879" i="8"/>
  <c r="W1890" i="8"/>
  <c r="X1890" i="8"/>
  <c r="Q1894" i="8"/>
  <c r="K1900" i="8"/>
  <c r="L1900" i="8"/>
  <c r="Q1902" i="8"/>
  <c r="R1902" i="8"/>
  <c r="W1903" i="8"/>
  <c r="X1903" i="8"/>
  <c r="T1918" i="8"/>
  <c r="Q1923" i="8"/>
  <c r="R1923" i="8"/>
  <c r="X1927" i="8"/>
  <c r="K1931" i="8"/>
  <c r="L1931" i="8"/>
  <c r="W1934" i="8"/>
  <c r="X1934" i="8"/>
  <c r="L1936" i="8"/>
  <c r="Q1938" i="8"/>
  <c r="R1938" i="8"/>
  <c r="W1943" i="8"/>
  <c r="X1943" i="8"/>
  <c r="K1945" i="8"/>
  <c r="L1945" i="8"/>
  <c r="U1947" i="8"/>
  <c r="T1957" i="8"/>
  <c r="R1962" i="8"/>
  <c r="K1966" i="8"/>
  <c r="L1966" i="8"/>
  <c r="U1972" i="8"/>
  <c r="T1977" i="8"/>
  <c r="U1977" i="8"/>
  <c r="L1985" i="8"/>
  <c r="T1991" i="8"/>
  <c r="Q1996" i="8"/>
  <c r="T2000" i="8"/>
  <c r="T2004" i="8"/>
  <c r="U2004" i="8"/>
  <c r="Q2007" i="8"/>
  <c r="R2007" i="8"/>
  <c r="X2011" i="8"/>
  <c r="Q2016" i="8"/>
  <c r="X2018" i="8"/>
  <c r="K2031" i="8"/>
  <c r="L2031" i="8"/>
  <c r="T2032" i="8"/>
  <c r="U2032" i="8"/>
  <c r="T2043" i="8"/>
  <c r="Q2059" i="8"/>
  <c r="R2059" i="8"/>
  <c r="T2065" i="8"/>
  <c r="W2070" i="8"/>
  <c r="K2076" i="8"/>
  <c r="L2076" i="8"/>
  <c r="Q2078" i="8"/>
  <c r="K2088" i="8"/>
  <c r="L2088" i="8"/>
  <c r="R2097" i="8"/>
  <c r="T2098" i="8"/>
  <c r="U2098" i="8"/>
  <c r="K2100" i="8"/>
  <c r="L2100" i="8"/>
  <c r="W2103" i="8"/>
  <c r="X2103" i="8"/>
  <c r="K2105" i="8"/>
  <c r="L2105" i="8"/>
  <c r="R2108" i="8"/>
  <c r="U2112" i="8"/>
  <c r="T2113" i="8"/>
  <c r="U2113" i="8"/>
  <c r="W2127" i="8"/>
  <c r="X2127" i="8"/>
  <c r="R2147" i="8"/>
  <c r="Q2147" i="8"/>
  <c r="X2163" i="8"/>
  <c r="T2170" i="8"/>
  <c r="X2171" i="8"/>
  <c r="K2185" i="8"/>
  <c r="L2185" i="8"/>
  <c r="K2190" i="8"/>
  <c r="L2190" i="8"/>
  <c r="U2196" i="8"/>
  <c r="X2202" i="8"/>
  <c r="R2212" i="8"/>
  <c r="T2213" i="8"/>
  <c r="U2213" i="8"/>
  <c r="K2215" i="8"/>
  <c r="L2215" i="8"/>
  <c r="U2217" i="8"/>
  <c r="R2221" i="8"/>
  <c r="W2234" i="8"/>
  <c r="X2234" i="8"/>
  <c r="T2240" i="8"/>
  <c r="U2240" i="8"/>
  <c r="K2250" i="8"/>
  <c r="L2250" i="8"/>
  <c r="X2261" i="8"/>
  <c r="K2270" i="8"/>
  <c r="L2270" i="8"/>
  <c r="T2275" i="8"/>
  <c r="U2275" i="8"/>
  <c r="U2282" i="8"/>
  <c r="T2282" i="8"/>
  <c r="K2285" i="8"/>
  <c r="L2285" i="8"/>
  <c r="K2303" i="8"/>
  <c r="L2303" i="8"/>
  <c r="W2325" i="8"/>
  <c r="W2326" i="8"/>
  <c r="Q2330" i="8"/>
  <c r="R2330" i="8"/>
  <c r="W2338" i="8"/>
  <c r="X2338" i="8"/>
  <c r="L2345" i="8"/>
  <c r="Q2354" i="8"/>
  <c r="R2354" i="8"/>
  <c r="U2361" i="8"/>
  <c r="T2361" i="8"/>
  <c r="W2362" i="8"/>
  <c r="X2362" i="8"/>
  <c r="K2364" i="8"/>
  <c r="L2364" i="8"/>
  <c r="R2366" i="8"/>
  <c r="T2372" i="8"/>
  <c r="U2372" i="8"/>
  <c r="L2385" i="8"/>
  <c r="X2400" i="8"/>
  <c r="Q2409" i="8"/>
  <c r="R2409" i="8"/>
  <c r="K2430" i="8"/>
  <c r="L2430" i="8"/>
  <c r="W2476" i="8"/>
  <c r="X2476" i="8"/>
  <c r="R2496" i="8"/>
  <c r="W2509" i="8"/>
  <c r="X2509" i="8"/>
  <c r="U2522" i="8"/>
  <c r="W2535" i="8"/>
  <c r="W2539" i="8"/>
  <c r="X2539" i="8"/>
  <c r="T2546" i="8"/>
  <c r="U2546" i="8"/>
  <c r="T2554" i="8"/>
  <c r="U2554" i="8"/>
  <c r="T2580" i="8"/>
  <c r="U2581" i="8"/>
  <c r="K2602" i="8"/>
  <c r="L2602" i="8"/>
  <c r="K2612" i="8"/>
  <c r="L2612" i="8"/>
  <c r="K2630" i="8"/>
  <c r="L2630" i="8"/>
  <c r="U2649" i="8"/>
  <c r="T2678" i="8"/>
  <c r="U2678" i="8"/>
  <c r="X2679" i="8"/>
  <c r="R2684" i="8"/>
  <c r="W2722" i="8"/>
  <c r="T2735" i="8"/>
  <c r="U2735" i="8"/>
  <c r="Q2756" i="8"/>
  <c r="R2756" i="8"/>
  <c r="R2792" i="8"/>
  <c r="X2821" i="8"/>
  <c r="W2821" i="8"/>
  <c r="K2829" i="8"/>
  <c r="L2829" i="8"/>
  <c r="T2830" i="8"/>
  <c r="U2832" i="8"/>
  <c r="T2832" i="8"/>
  <c r="K2834" i="8"/>
  <c r="L2834" i="8"/>
  <c r="W2849" i="8"/>
  <c r="X2849" i="8"/>
  <c r="Q2861" i="8"/>
  <c r="R2861" i="8"/>
  <c r="W2885" i="8"/>
  <c r="R2914" i="8"/>
  <c r="T2924" i="8"/>
  <c r="T2941" i="8"/>
  <c r="U2941" i="8"/>
  <c r="T2966" i="8"/>
  <c r="U2966" i="8"/>
  <c r="T2973" i="8"/>
  <c r="U2973" i="8"/>
  <c r="R2978" i="8"/>
  <c r="K2982" i="8"/>
  <c r="L2982" i="8"/>
  <c r="R3015" i="8"/>
  <c r="X3016" i="8"/>
  <c r="R3026" i="8"/>
  <c r="Q3097" i="8"/>
  <c r="R3097" i="8"/>
  <c r="Q3100" i="8"/>
  <c r="R3100" i="8"/>
  <c r="R3167" i="8"/>
  <c r="T3188" i="8"/>
  <c r="U3188" i="8"/>
  <c r="W3195" i="8"/>
  <c r="X3195" i="8"/>
  <c r="K3205" i="8"/>
  <c r="L3205" i="8"/>
  <c r="Q3211" i="8"/>
  <c r="R3211" i="8"/>
  <c r="K3231" i="8"/>
  <c r="L3231" i="8"/>
  <c r="K3271" i="8"/>
  <c r="L3271" i="8"/>
  <c r="Q3278" i="8"/>
  <c r="R3278" i="8"/>
  <c r="W3364" i="8"/>
  <c r="X3364" i="8"/>
  <c r="W3392" i="8"/>
  <c r="X3404" i="8"/>
  <c r="R3408" i="8"/>
  <c r="W3475" i="8"/>
  <c r="X3475" i="8"/>
  <c r="X3500" i="8"/>
  <c r="W3500" i="8"/>
  <c r="T3503" i="8"/>
  <c r="X3537" i="8"/>
  <c r="W3542" i="8"/>
  <c r="X3542" i="8"/>
  <c r="K3580" i="8"/>
  <c r="L3580" i="8"/>
  <c r="L3602" i="8"/>
  <c r="Q3673" i="8"/>
  <c r="R3673" i="8"/>
  <c r="R3689" i="8"/>
  <c r="Q3689" i="8"/>
  <c r="W3691" i="8"/>
  <c r="X3691" i="8"/>
  <c r="Q3759" i="8"/>
  <c r="R3759" i="8"/>
  <c r="X3782" i="8"/>
  <c r="W3782" i="8"/>
  <c r="T3785" i="8"/>
  <c r="U3785" i="8"/>
  <c r="T3913" i="8"/>
  <c r="U3913" i="8"/>
  <c r="T3950" i="8"/>
  <c r="U3950" i="8"/>
  <c r="W3997" i="8"/>
  <c r="X3997" i="8"/>
  <c r="T4001" i="8"/>
  <c r="U4001" i="8"/>
  <c r="W4036" i="8"/>
  <c r="X4036" i="8"/>
  <c r="R4038" i="8"/>
  <c r="W4047" i="8"/>
  <c r="X4047" i="8"/>
  <c r="T4065" i="8"/>
  <c r="U4065" i="8"/>
  <c r="Q4077" i="8"/>
  <c r="W4243" i="8"/>
  <c r="X4243" i="8"/>
  <c r="Q4412" i="8"/>
  <c r="R4412" i="8"/>
  <c r="W4429" i="8"/>
  <c r="X4429" i="8"/>
  <c r="Q15" i="8"/>
  <c r="R15" i="8"/>
  <c r="T50" i="8"/>
  <c r="U50" i="8"/>
  <c r="K57" i="8"/>
  <c r="L57" i="8"/>
  <c r="L80" i="8"/>
  <c r="W83" i="8"/>
  <c r="X83" i="8"/>
  <c r="L94" i="8"/>
  <c r="W97" i="8"/>
  <c r="X97" i="8"/>
  <c r="L108" i="8"/>
  <c r="W111" i="8"/>
  <c r="L122" i="8"/>
  <c r="W125" i="8"/>
  <c r="X125" i="8"/>
  <c r="R132" i="8"/>
  <c r="R134" i="8"/>
  <c r="T147" i="8"/>
  <c r="K157" i="8"/>
  <c r="L157" i="8"/>
  <c r="T161" i="8"/>
  <c r="K171" i="8"/>
  <c r="L171" i="8"/>
  <c r="T175" i="8"/>
  <c r="U175" i="8"/>
  <c r="K185" i="8"/>
  <c r="L185" i="8"/>
  <c r="T189" i="8"/>
  <c r="U189" i="8"/>
  <c r="K199" i="8"/>
  <c r="L199" i="8"/>
  <c r="T203" i="8"/>
  <c r="K213" i="8"/>
  <c r="L213" i="8"/>
  <c r="T217" i="8"/>
  <c r="K227" i="8"/>
  <c r="L227" i="8"/>
  <c r="T231" i="8"/>
  <c r="U231" i="8"/>
  <c r="K241" i="8"/>
  <c r="L241" i="8"/>
  <c r="T245" i="8"/>
  <c r="K255" i="8"/>
  <c r="L255" i="8"/>
  <c r="T259" i="8"/>
  <c r="K269" i="8"/>
  <c r="L269" i="8"/>
  <c r="T273" i="8"/>
  <c r="U273" i="8"/>
  <c r="K283" i="8"/>
  <c r="L283" i="8"/>
  <c r="T287" i="8"/>
  <c r="U287" i="8"/>
  <c r="K297" i="8"/>
  <c r="L297" i="8"/>
  <c r="T301" i="8"/>
  <c r="K311" i="8"/>
  <c r="L311" i="8"/>
  <c r="T315" i="8"/>
  <c r="K325" i="8"/>
  <c r="L325" i="8"/>
  <c r="T329" i="8"/>
  <c r="U329" i="8"/>
  <c r="K339" i="8"/>
  <c r="L339" i="8"/>
  <c r="T343" i="8"/>
  <c r="K353" i="8"/>
  <c r="L353" i="8"/>
  <c r="T357" i="8"/>
  <c r="W370" i="8"/>
  <c r="X370" i="8"/>
  <c r="R379" i="8"/>
  <c r="Q393" i="8"/>
  <c r="Q407" i="8"/>
  <c r="Q421" i="8"/>
  <c r="Q435" i="8"/>
  <c r="R435" i="8"/>
  <c r="Q449" i="8"/>
  <c r="R449" i="8"/>
  <c r="Q463" i="8"/>
  <c r="R463" i="8"/>
  <c r="Q477" i="8"/>
  <c r="R477" i="8"/>
  <c r="Q491" i="8"/>
  <c r="Q505" i="8"/>
  <c r="U520" i="8"/>
  <c r="K536" i="8"/>
  <c r="L536" i="8"/>
  <c r="K542" i="8"/>
  <c r="L542" i="8"/>
  <c r="K545" i="8"/>
  <c r="L545" i="8"/>
  <c r="R549" i="8"/>
  <c r="Q550" i="8"/>
  <c r="R550" i="8"/>
  <c r="T579" i="8"/>
  <c r="U579" i="8"/>
  <c r="K587" i="8"/>
  <c r="L587" i="8"/>
  <c r="W597" i="8"/>
  <c r="K613" i="8"/>
  <c r="L613" i="8"/>
  <c r="L615" i="8"/>
  <c r="Q620" i="8"/>
  <c r="R620" i="8"/>
  <c r="X647" i="8"/>
  <c r="R663" i="8"/>
  <c r="T673" i="8"/>
  <c r="X693" i="8"/>
  <c r="W697" i="8"/>
  <c r="X697" i="8"/>
  <c r="K702" i="8"/>
  <c r="L702" i="8"/>
  <c r="R705" i="8"/>
  <c r="W711" i="8"/>
  <c r="X711" i="8"/>
  <c r="W715" i="8"/>
  <c r="X715" i="8"/>
  <c r="L720" i="8"/>
  <c r="L721" i="8"/>
  <c r="Q728" i="8"/>
  <c r="R728" i="8"/>
  <c r="X730" i="8"/>
  <c r="K736" i="8"/>
  <c r="L736" i="8"/>
  <c r="K738" i="8"/>
  <c r="L738" i="8"/>
  <c r="Q742" i="8"/>
  <c r="R742" i="8"/>
  <c r="R743" i="8"/>
  <c r="T744" i="8"/>
  <c r="W747" i="8"/>
  <c r="W754" i="8"/>
  <c r="U776" i="8"/>
  <c r="W796" i="8"/>
  <c r="X796" i="8"/>
  <c r="W812" i="8"/>
  <c r="Q818" i="8"/>
  <c r="R818" i="8"/>
  <c r="Q821" i="8"/>
  <c r="L836" i="8"/>
  <c r="R844" i="8"/>
  <c r="Q845" i="8"/>
  <c r="R845" i="8"/>
  <c r="L859" i="8"/>
  <c r="K860" i="8"/>
  <c r="L860" i="8"/>
  <c r="Q872" i="8"/>
  <c r="U873" i="8"/>
  <c r="U881" i="8"/>
  <c r="L887" i="8"/>
  <c r="Q890" i="8"/>
  <c r="R890" i="8"/>
  <c r="Q894" i="8"/>
  <c r="R894" i="8"/>
  <c r="U895" i="8"/>
  <c r="K900" i="8"/>
  <c r="L900" i="8"/>
  <c r="R904" i="8"/>
  <c r="K913" i="8"/>
  <c r="L913" i="8"/>
  <c r="R916" i="8"/>
  <c r="Q917" i="8"/>
  <c r="W926" i="8"/>
  <c r="X938" i="8"/>
  <c r="R946" i="8"/>
  <c r="Q950" i="8"/>
  <c r="U951" i="8"/>
  <c r="X954" i="8"/>
  <c r="L957" i="8"/>
  <c r="Q961" i="8"/>
  <c r="R961" i="8"/>
  <c r="U962" i="8"/>
  <c r="T965" i="8"/>
  <c r="U965" i="8"/>
  <c r="X966" i="8"/>
  <c r="T974" i="8"/>
  <c r="U974" i="8"/>
  <c r="W978" i="8"/>
  <c r="X978" i="8"/>
  <c r="K982" i="8"/>
  <c r="L982" i="8"/>
  <c r="T997" i="8"/>
  <c r="U997" i="8"/>
  <c r="X1001" i="8"/>
  <c r="Q1006" i="8"/>
  <c r="T1007" i="8"/>
  <c r="U1007" i="8"/>
  <c r="X1010" i="8"/>
  <c r="L1014" i="8"/>
  <c r="R1020" i="8"/>
  <c r="U1022" i="8"/>
  <c r="K1029" i="8"/>
  <c r="L1029" i="8"/>
  <c r="U1033" i="8"/>
  <c r="R1049" i="8"/>
  <c r="L1055" i="8"/>
  <c r="T1066" i="8"/>
  <c r="X1067" i="8"/>
  <c r="L1071" i="8"/>
  <c r="Q1072" i="8"/>
  <c r="X1081" i="8"/>
  <c r="L1087" i="8"/>
  <c r="L1094" i="8"/>
  <c r="T1102" i="8"/>
  <c r="U1102" i="8"/>
  <c r="L1106" i="8"/>
  <c r="U1110" i="8"/>
  <c r="U1133" i="8"/>
  <c r="K1136" i="8"/>
  <c r="L1136" i="8"/>
  <c r="K1138" i="8"/>
  <c r="L1138" i="8"/>
  <c r="Q1143" i="8"/>
  <c r="L1151" i="8"/>
  <c r="K1153" i="8"/>
  <c r="L1153" i="8"/>
  <c r="K1159" i="8"/>
  <c r="L1159" i="8"/>
  <c r="U1163" i="8"/>
  <c r="T1164" i="8"/>
  <c r="U1164" i="8"/>
  <c r="X1167" i="8"/>
  <c r="W1167" i="8"/>
  <c r="L1196" i="8"/>
  <c r="U1203" i="8"/>
  <c r="X1207" i="8"/>
  <c r="K1211" i="8"/>
  <c r="L1211" i="8"/>
  <c r="K1213" i="8"/>
  <c r="L1213" i="8"/>
  <c r="W1215" i="8"/>
  <c r="X1215" i="8"/>
  <c r="K1263" i="8"/>
  <c r="L1263" i="8"/>
  <c r="K1276" i="8"/>
  <c r="L1276" i="8"/>
  <c r="T1279" i="8"/>
  <c r="U1279" i="8"/>
  <c r="W1280" i="8"/>
  <c r="X1280" i="8"/>
  <c r="R1287" i="8"/>
  <c r="R1288" i="8"/>
  <c r="Q1288" i="8"/>
  <c r="R1293" i="8"/>
  <c r="U1294" i="8"/>
  <c r="T1299" i="8"/>
  <c r="T1305" i="8"/>
  <c r="U1305" i="8"/>
  <c r="K1310" i="8"/>
  <c r="L1310" i="8"/>
  <c r="U1323" i="8"/>
  <c r="Q1333" i="8"/>
  <c r="R1333" i="8"/>
  <c r="W1337" i="8"/>
  <c r="X1337" i="8"/>
  <c r="Q1344" i="8"/>
  <c r="U1348" i="8"/>
  <c r="Q1358" i="8"/>
  <c r="R1358" i="8"/>
  <c r="R1369" i="8"/>
  <c r="W1371" i="8"/>
  <c r="X1371" i="8"/>
  <c r="K1375" i="8"/>
  <c r="L1375" i="8"/>
  <c r="L1393" i="8"/>
  <c r="U1398" i="8"/>
  <c r="X1400" i="8"/>
  <c r="Q1413" i="8"/>
  <c r="R1413" i="8"/>
  <c r="W1415" i="8"/>
  <c r="X1415" i="8"/>
  <c r="K1418" i="8"/>
  <c r="L1418" i="8"/>
  <c r="Q1421" i="8"/>
  <c r="R1421" i="8"/>
  <c r="R1427" i="8"/>
  <c r="W1438" i="8"/>
  <c r="X1438" i="8"/>
  <c r="X1449" i="8"/>
  <c r="W1449" i="8"/>
  <c r="W1453" i="8"/>
  <c r="L1456" i="8"/>
  <c r="R1471" i="8"/>
  <c r="W1479" i="8"/>
  <c r="X1479" i="8"/>
  <c r="W1482" i="8"/>
  <c r="X1482" i="8"/>
  <c r="W1484" i="8"/>
  <c r="X1496" i="8"/>
  <c r="R1503" i="8"/>
  <c r="T1504" i="8"/>
  <c r="U1504" i="8"/>
  <c r="R1510" i="8"/>
  <c r="K1517" i="8"/>
  <c r="L1517" i="8"/>
  <c r="U1518" i="8"/>
  <c r="T1518" i="8"/>
  <c r="Q1523" i="8"/>
  <c r="R1523" i="8"/>
  <c r="W1537" i="8"/>
  <c r="X1537" i="8"/>
  <c r="X1539" i="8"/>
  <c r="Q1543" i="8"/>
  <c r="R1543" i="8"/>
  <c r="L1556" i="8"/>
  <c r="T1561" i="8"/>
  <c r="W1566" i="8"/>
  <c r="X1566" i="8"/>
  <c r="Q1571" i="8"/>
  <c r="R1571" i="8"/>
  <c r="W1572" i="8"/>
  <c r="X1572" i="8"/>
  <c r="T1581" i="8"/>
  <c r="U1581" i="8"/>
  <c r="K1585" i="8"/>
  <c r="L1585" i="8"/>
  <c r="Q1588" i="8"/>
  <c r="R1588" i="8"/>
  <c r="U1589" i="8"/>
  <c r="X1591" i="8"/>
  <c r="X1592" i="8"/>
  <c r="W1593" i="8"/>
  <c r="X1593" i="8"/>
  <c r="R1605" i="8"/>
  <c r="T1609" i="8"/>
  <c r="K1615" i="8"/>
  <c r="L1615" i="8"/>
  <c r="Q1618" i="8"/>
  <c r="R1618" i="8"/>
  <c r="T1631" i="8"/>
  <c r="U1631" i="8"/>
  <c r="W1633" i="8"/>
  <c r="K1639" i="8"/>
  <c r="L1639" i="8"/>
  <c r="U1643" i="8"/>
  <c r="U1655" i="8"/>
  <c r="T1669" i="8"/>
  <c r="W1671" i="8"/>
  <c r="X1675" i="8"/>
  <c r="T1686" i="8"/>
  <c r="K1693" i="8"/>
  <c r="L1693" i="8"/>
  <c r="T1698" i="8"/>
  <c r="U1698" i="8"/>
  <c r="K1703" i="8"/>
  <c r="L1703" i="8"/>
  <c r="U1710" i="8"/>
  <c r="L1725" i="8"/>
  <c r="R1735" i="8"/>
  <c r="W1748" i="8"/>
  <c r="X1748" i="8"/>
  <c r="X1752" i="8"/>
  <c r="T1763" i="8"/>
  <c r="U1763" i="8"/>
  <c r="R1768" i="8"/>
  <c r="T1769" i="8"/>
  <c r="U1769" i="8"/>
  <c r="X1771" i="8"/>
  <c r="W1773" i="8"/>
  <c r="X1773" i="8"/>
  <c r="Q1791" i="8"/>
  <c r="R1791" i="8"/>
  <c r="U1807" i="8"/>
  <c r="R1811" i="8"/>
  <c r="K1821" i="8"/>
  <c r="L1821" i="8"/>
  <c r="K1827" i="8"/>
  <c r="L1827" i="8"/>
  <c r="T1831" i="8"/>
  <c r="U1831" i="8"/>
  <c r="Q1848" i="8"/>
  <c r="R1848" i="8"/>
  <c r="Q1853" i="8"/>
  <c r="R1853" i="8"/>
  <c r="L1882" i="8"/>
  <c r="R1916" i="8"/>
  <c r="U1917" i="8"/>
  <c r="W1927" i="8"/>
  <c r="Q1933" i="8"/>
  <c r="R1933" i="8"/>
  <c r="X1957" i="8"/>
  <c r="T1962" i="8"/>
  <c r="U1962" i="8"/>
  <c r="R1968" i="8"/>
  <c r="U1971" i="8"/>
  <c r="W1972" i="8"/>
  <c r="X1972" i="8"/>
  <c r="R1976" i="8"/>
  <c r="W1977" i="8"/>
  <c r="X1977" i="8"/>
  <c r="K1984" i="8"/>
  <c r="L1984" i="8"/>
  <c r="Q1986" i="8"/>
  <c r="R1986" i="8"/>
  <c r="U1987" i="8"/>
  <c r="Q1990" i="8"/>
  <c r="R1990" i="8"/>
  <c r="K1993" i="8"/>
  <c r="L1993" i="8"/>
  <c r="W2000" i="8"/>
  <c r="X2000" i="8"/>
  <c r="K2002" i="8"/>
  <c r="L2002" i="8"/>
  <c r="W2011" i="8"/>
  <c r="L2013" i="8"/>
  <c r="W2018" i="8"/>
  <c r="R2027" i="8"/>
  <c r="X2028" i="8"/>
  <c r="X2032" i="8"/>
  <c r="T2042" i="8"/>
  <c r="U2042" i="8"/>
  <c r="R2047" i="8"/>
  <c r="Q2047" i="8"/>
  <c r="K2052" i="8"/>
  <c r="L2052" i="8"/>
  <c r="T2059" i="8"/>
  <c r="U2059" i="8"/>
  <c r="X2068" i="8"/>
  <c r="X2092" i="8"/>
  <c r="W2092" i="8"/>
  <c r="Q2097" i="8"/>
  <c r="Q2108" i="8"/>
  <c r="T2112" i="8"/>
  <c r="L2115" i="8"/>
  <c r="K2116" i="8"/>
  <c r="L2116" i="8"/>
  <c r="K2121" i="8"/>
  <c r="L2121" i="8"/>
  <c r="W2134" i="8"/>
  <c r="X2134" i="8"/>
  <c r="K2136" i="8"/>
  <c r="L2136" i="8"/>
  <c r="T2147" i="8"/>
  <c r="U2147" i="8"/>
  <c r="Q2150" i="8"/>
  <c r="R2150" i="8"/>
  <c r="X2154" i="8"/>
  <c r="W2159" i="8"/>
  <c r="X2159" i="8"/>
  <c r="Q2168" i="8"/>
  <c r="R2168" i="8"/>
  <c r="R2173" i="8"/>
  <c r="Q2173" i="8"/>
  <c r="Q2191" i="8"/>
  <c r="R2191" i="8"/>
  <c r="W2192" i="8"/>
  <c r="X2192" i="8"/>
  <c r="X2196" i="8"/>
  <c r="L2210" i="8"/>
  <c r="Q2212" i="8"/>
  <c r="T2221" i="8"/>
  <c r="U2221" i="8"/>
  <c r="Q2239" i="8"/>
  <c r="R2239" i="8"/>
  <c r="U2246" i="8"/>
  <c r="X2272" i="8"/>
  <c r="Q2281" i="8"/>
  <c r="R2281" i="8"/>
  <c r="Q2311" i="8"/>
  <c r="R2311" i="8"/>
  <c r="U2312" i="8"/>
  <c r="T2324" i="8"/>
  <c r="U2324" i="8"/>
  <c r="K2340" i="8"/>
  <c r="L2340" i="8"/>
  <c r="R2347" i="8"/>
  <c r="R2353" i="8"/>
  <c r="Q2366" i="8"/>
  <c r="X2367" i="8"/>
  <c r="W2372" i="8"/>
  <c r="X2372" i="8"/>
  <c r="X2378" i="8"/>
  <c r="X2383" i="8"/>
  <c r="L2395" i="8"/>
  <c r="L2396" i="8"/>
  <c r="K2397" i="8"/>
  <c r="L2397" i="8"/>
  <c r="R2403" i="8"/>
  <c r="T2417" i="8"/>
  <c r="U2417" i="8"/>
  <c r="L2424" i="8"/>
  <c r="K2425" i="8"/>
  <c r="L2425" i="8"/>
  <c r="T2427" i="8"/>
  <c r="U2427" i="8"/>
  <c r="L2440" i="8"/>
  <c r="X2453" i="8"/>
  <c r="W2458" i="8"/>
  <c r="X2458" i="8"/>
  <c r="Q2472" i="8"/>
  <c r="R2472" i="8"/>
  <c r="X2497" i="8"/>
  <c r="Q2501" i="8"/>
  <c r="R2501" i="8"/>
  <c r="W2504" i="8"/>
  <c r="X2504" i="8"/>
  <c r="K2506" i="8"/>
  <c r="L2506" i="8"/>
  <c r="R2521" i="8"/>
  <c r="Q2521" i="8"/>
  <c r="T2522" i="8"/>
  <c r="W2528" i="8"/>
  <c r="X2528" i="8"/>
  <c r="Q2543" i="8"/>
  <c r="R2543" i="8"/>
  <c r="K2557" i="8"/>
  <c r="L2557" i="8"/>
  <c r="Q2575" i="8"/>
  <c r="R2575" i="8"/>
  <c r="X2581" i="8"/>
  <c r="W2581" i="8"/>
  <c r="X2589" i="8"/>
  <c r="K2592" i="8"/>
  <c r="L2592" i="8"/>
  <c r="L2596" i="8"/>
  <c r="Q2616" i="8"/>
  <c r="R2616" i="8"/>
  <c r="X2626" i="8"/>
  <c r="T2649" i="8"/>
  <c r="W2679" i="8"/>
  <c r="T2696" i="8"/>
  <c r="U2696" i="8"/>
  <c r="R2725" i="8"/>
  <c r="Q2725" i="8"/>
  <c r="K2733" i="8"/>
  <c r="L2733" i="8"/>
  <c r="Q2750" i="8"/>
  <c r="R2750" i="8"/>
  <c r="W2752" i="8"/>
  <c r="X2752" i="8"/>
  <c r="K2754" i="8"/>
  <c r="L2754" i="8"/>
  <c r="K2760" i="8"/>
  <c r="L2760" i="8"/>
  <c r="U2784" i="8"/>
  <c r="W2789" i="8"/>
  <c r="X2789" i="8"/>
  <c r="W2802" i="8"/>
  <c r="X2802" i="8"/>
  <c r="K2854" i="8"/>
  <c r="L2854" i="8"/>
  <c r="T2872" i="8"/>
  <c r="U2872" i="8"/>
  <c r="K2881" i="8"/>
  <c r="L2881" i="8"/>
  <c r="W2904" i="8"/>
  <c r="X2904" i="8"/>
  <c r="Q2914" i="8"/>
  <c r="W2916" i="8"/>
  <c r="X2916" i="8"/>
  <c r="W2925" i="8"/>
  <c r="X2925" i="8"/>
  <c r="X2928" i="8"/>
  <c r="T2940" i="8"/>
  <c r="U2940" i="8"/>
  <c r="K2962" i="8"/>
  <c r="L2962" i="8"/>
  <c r="K2985" i="8"/>
  <c r="L2985" i="8"/>
  <c r="L2990" i="8"/>
  <c r="K2991" i="8"/>
  <c r="L2991" i="8"/>
  <c r="U3010" i="8"/>
  <c r="T3010" i="8"/>
  <c r="L3013" i="8"/>
  <c r="Q3015" i="8"/>
  <c r="W3016" i="8"/>
  <c r="T3026" i="8"/>
  <c r="U3026" i="8"/>
  <c r="L3045" i="8"/>
  <c r="Q3046" i="8"/>
  <c r="R3046" i="8"/>
  <c r="K3064" i="8"/>
  <c r="L3064" i="8"/>
  <c r="U3066" i="8"/>
  <c r="Q3076" i="8"/>
  <c r="R3076" i="8"/>
  <c r="T3100" i="8"/>
  <c r="U3100" i="8"/>
  <c r="K3104" i="8"/>
  <c r="L3104" i="8"/>
  <c r="K3163" i="8"/>
  <c r="L3163" i="8"/>
  <c r="Q3167" i="8"/>
  <c r="T3172" i="8"/>
  <c r="U3172" i="8"/>
  <c r="T3228" i="8"/>
  <c r="U3228" i="8"/>
  <c r="U3278" i="8"/>
  <c r="T3278" i="8"/>
  <c r="Q3318" i="8"/>
  <c r="R3318" i="8"/>
  <c r="T3323" i="8"/>
  <c r="U3323" i="8"/>
  <c r="R3376" i="8"/>
  <c r="Q3376" i="8"/>
  <c r="L3388" i="8"/>
  <c r="W3404" i="8"/>
  <c r="Q3462" i="8"/>
  <c r="R3462" i="8"/>
  <c r="K3464" i="8"/>
  <c r="L3464" i="8"/>
  <c r="L3485" i="8"/>
  <c r="W3537" i="8"/>
  <c r="T3541" i="8"/>
  <c r="U3541" i="8"/>
  <c r="Q3620" i="8"/>
  <c r="R3620" i="8"/>
  <c r="U3629" i="8"/>
  <c r="W3795" i="8"/>
  <c r="X3795" i="8"/>
  <c r="X3876" i="8"/>
  <c r="W3876" i="8"/>
  <c r="X3913" i="8"/>
  <c r="W3913" i="8"/>
  <c r="K4017" i="8"/>
  <c r="L4017" i="8"/>
  <c r="K4018" i="8"/>
  <c r="L4018" i="8"/>
  <c r="K4248" i="8"/>
  <c r="L4248" i="8"/>
  <c r="Q4344" i="8"/>
  <c r="R4344" i="8"/>
  <c r="W4345" i="8"/>
  <c r="X4345" i="8"/>
  <c r="Q4347" i="8"/>
  <c r="R4347" i="8"/>
  <c r="U519" i="8"/>
  <c r="T519" i="8"/>
  <c r="L531" i="8"/>
  <c r="U542" i="8"/>
  <c r="Q576" i="8"/>
  <c r="R576" i="8"/>
  <c r="X611" i="8"/>
  <c r="L646" i="8"/>
  <c r="W661" i="8"/>
  <c r="X661" i="8"/>
  <c r="X670" i="8"/>
  <c r="T675" i="8"/>
  <c r="U675" i="8"/>
  <c r="U685" i="8"/>
  <c r="U687" i="8"/>
  <c r="W698" i="8"/>
  <c r="X698" i="8"/>
  <c r="U707" i="8"/>
  <c r="X718" i="8"/>
  <c r="K729" i="8"/>
  <c r="L729" i="8"/>
  <c r="T738" i="8"/>
  <c r="U738" i="8"/>
  <c r="R756" i="8"/>
  <c r="R758" i="8"/>
  <c r="K767" i="8"/>
  <c r="L767" i="8"/>
  <c r="X775" i="8"/>
  <c r="U797" i="8"/>
  <c r="L842" i="8"/>
  <c r="X866" i="8"/>
  <c r="U871" i="8"/>
  <c r="T871" i="8"/>
  <c r="W882" i="8"/>
  <c r="X882" i="8"/>
  <c r="R891" i="8"/>
  <c r="W902" i="8"/>
  <c r="X902" i="8"/>
  <c r="U921" i="8"/>
  <c r="T921" i="8"/>
  <c r="U923" i="8"/>
  <c r="K976" i="8"/>
  <c r="L976" i="8"/>
  <c r="U1034" i="8"/>
  <c r="Q1036" i="8"/>
  <c r="R1036" i="8"/>
  <c r="X1048" i="8"/>
  <c r="X1062" i="8"/>
  <c r="R1078" i="8"/>
  <c r="Q1096" i="8"/>
  <c r="R1096" i="8"/>
  <c r="U1117" i="8"/>
  <c r="U1128" i="8"/>
  <c r="L1143" i="8"/>
  <c r="W1145" i="8"/>
  <c r="X1145" i="8"/>
  <c r="R1157" i="8"/>
  <c r="X1180" i="8"/>
  <c r="L1206" i="8"/>
  <c r="L1207" i="8"/>
  <c r="L1220" i="8"/>
  <c r="K1243" i="8"/>
  <c r="L1243" i="8"/>
  <c r="U1251" i="8"/>
  <c r="L1304" i="8"/>
  <c r="K1327" i="8"/>
  <c r="L1327" i="8"/>
  <c r="R1364" i="8"/>
  <c r="U1365" i="8"/>
  <c r="R1371" i="8"/>
  <c r="T1373" i="8"/>
  <c r="U1373" i="8"/>
  <c r="U1379" i="8"/>
  <c r="W1403" i="8"/>
  <c r="X1403" i="8"/>
  <c r="K1444" i="8"/>
  <c r="L1444" i="8"/>
  <c r="K1446" i="8"/>
  <c r="L1446" i="8"/>
  <c r="W1456" i="8"/>
  <c r="X1456" i="8"/>
  <c r="U1481" i="8"/>
  <c r="X1490" i="8"/>
  <c r="L1499" i="8"/>
  <c r="U1509" i="8"/>
  <c r="U1511" i="8"/>
  <c r="T1511" i="8"/>
  <c r="X1514" i="8"/>
  <c r="U1522" i="8"/>
  <c r="U1524" i="8"/>
  <c r="W1529" i="8"/>
  <c r="X1529" i="8"/>
  <c r="R1555" i="8"/>
  <c r="R1558" i="8"/>
  <c r="R1567" i="8"/>
  <c r="X1584" i="8"/>
  <c r="X1594" i="8"/>
  <c r="X1596" i="8"/>
  <c r="X1602" i="8"/>
  <c r="R1610" i="8"/>
  <c r="R1638" i="8"/>
  <c r="R1653" i="8"/>
  <c r="U1676" i="8"/>
  <c r="R1680" i="8"/>
  <c r="T1692" i="8"/>
  <c r="U1692" i="8"/>
  <c r="L1719" i="8"/>
  <c r="L1766" i="8"/>
  <c r="K1774" i="8"/>
  <c r="L1774" i="8"/>
  <c r="L1794" i="8"/>
  <c r="L1800" i="8"/>
  <c r="L1805" i="8"/>
  <c r="U1816" i="8"/>
  <c r="U1819" i="8"/>
  <c r="U1820" i="8"/>
  <c r="X1821" i="8"/>
  <c r="W1821" i="8"/>
  <c r="L1840" i="8"/>
  <c r="L1842" i="8"/>
  <c r="Q1857" i="8"/>
  <c r="R1857" i="8"/>
  <c r="L1863" i="8"/>
  <c r="X1915" i="8"/>
  <c r="Q1927" i="8"/>
  <c r="R1927" i="8"/>
  <c r="Q1940" i="8"/>
  <c r="R1940" i="8"/>
  <c r="U1942" i="8"/>
  <c r="T1967" i="8"/>
  <c r="U1967" i="8"/>
  <c r="K2030" i="8"/>
  <c r="L2030" i="8"/>
  <c r="L2040" i="8"/>
  <c r="L2078" i="8"/>
  <c r="R2083" i="8"/>
  <c r="K2107" i="8"/>
  <c r="L2107" i="8"/>
  <c r="R2122" i="8"/>
  <c r="Q2126" i="8"/>
  <c r="R2126" i="8"/>
  <c r="U2154" i="8"/>
  <c r="W2155" i="8"/>
  <c r="X2155" i="8"/>
  <c r="T2169" i="8"/>
  <c r="U2169" i="8"/>
  <c r="Q2183" i="8"/>
  <c r="R2183" i="8"/>
  <c r="R2196" i="8"/>
  <c r="Q2196" i="8"/>
  <c r="R2202" i="8"/>
  <c r="Q2202" i="8"/>
  <c r="R2211" i="8"/>
  <c r="X2217" i="8"/>
  <c r="W2241" i="8"/>
  <c r="X2241" i="8"/>
  <c r="Q2248" i="8"/>
  <c r="R2248" i="8"/>
  <c r="U2258" i="8"/>
  <c r="Q2263" i="8"/>
  <c r="R2263" i="8"/>
  <c r="L2271" i="8"/>
  <c r="R2272" i="8"/>
  <c r="U2279" i="8"/>
  <c r="T2279" i="8"/>
  <c r="W2281" i="8"/>
  <c r="X2281" i="8"/>
  <c r="K2304" i="8"/>
  <c r="L2304" i="8"/>
  <c r="W2317" i="8"/>
  <c r="X2317" i="8"/>
  <c r="T2341" i="8"/>
  <c r="U2341" i="8"/>
  <c r="L2369" i="8"/>
  <c r="Q2376" i="8"/>
  <c r="R2376" i="8"/>
  <c r="T2415" i="8"/>
  <c r="U2415" i="8"/>
  <c r="L2439" i="8"/>
  <c r="K2446" i="8"/>
  <c r="L2446" i="8"/>
  <c r="R2457" i="8"/>
  <c r="T2458" i="8"/>
  <c r="U2458" i="8"/>
  <c r="K2465" i="8"/>
  <c r="L2465" i="8"/>
  <c r="R2468" i="8"/>
  <c r="R2491" i="8"/>
  <c r="R2510" i="8"/>
  <c r="T2512" i="8"/>
  <c r="U2512" i="8"/>
  <c r="X2522" i="8"/>
  <c r="W2522" i="8"/>
  <c r="T2553" i="8"/>
  <c r="U2553" i="8"/>
  <c r="U2568" i="8"/>
  <c r="K2579" i="8"/>
  <c r="L2579" i="8"/>
  <c r="X2584" i="8"/>
  <c r="U2597" i="8"/>
  <c r="T2597" i="8"/>
  <c r="T2611" i="8"/>
  <c r="U2611" i="8"/>
  <c r="R2621" i="8"/>
  <c r="X2623" i="8"/>
  <c r="Q2658" i="8"/>
  <c r="R2658" i="8"/>
  <c r="R2696" i="8"/>
  <c r="X2705" i="8"/>
  <c r="X2717" i="8"/>
  <c r="R2720" i="8"/>
  <c r="K2724" i="8"/>
  <c r="L2724" i="8"/>
  <c r="X2741" i="8"/>
  <c r="W2741" i="8"/>
  <c r="Q2745" i="8"/>
  <c r="R2745" i="8"/>
  <c r="W2750" i="8"/>
  <c r="X2750" i="8"/>
  <c r="K2793" i="8"/>
  <c r="L2793" i="8"/>
  <c r="T2807" i="8"/>
  <c r="U2807" i="8"/>
  <c r="L2847" i="8"/>
  <c r="U2858" i="8"/>
  <c r="T2904" i="8"/>
  <c r="U2904" i="8"/>
  <c r="U2926" i="8"/>
  <c r="T2930" i="8"/>
  <c r="U2930" i="8"/>
  <c r="W2946" i="8"/>
  <c r="X2946" i="8"/>
  <c r="T2961" i="8"/>
  <c r="U2961" i="8"/>
  <c r="R2980" i="8"/>
  <c r="U2985" i="8"/>
  <c r="U3051" i="8"/>
  <c r="T3051" i="8"/>
  <c r="W3052" i="8"/>
  <c r="X3052" i="8"/>
  <c r="U3074" i="8"/>
  <c r="T3074" i="8"/>
  <c r="Q3079" i="8"/>
  <c r="R3079" i="8"/>
  <c r="W3090" i="8"/>
  <c r="X3090" i="8"/>
  <c r="R3109" i="8"/>
  <c r="Q3109" i="8"/>
  <c r="U3152" i="8"/>
  <c r="T3152" i="8"/>
  <c r="L3176" i="8"/>
  <c r="Q3179" i="8"/>
  <c r="R3179" i="8"/>
  <c r="X3185" i="8"/>
  <c r="W3185" i="8"/>
  <c r="Q3225" i="8"/>
  <c r="R3225" i="8"/>
  <c r="L3234" i="8"/>
  <c r="K3239" i="8"/>
  <c r="L3239" i="8"/>
  <c r="Q3250" i="8"/>
  <c r="R3250" i="8"/>
  <c r="T3255" i="8"/>
  <c r="U3255" i="8"/>
  <c r="Q3298" i="8"/>
  <c r="R3298" i="8"/>
  <c r="R3307" i="8"/>
  <c r="Q3307" i="8"/>
  <c r="Q3358" i="8"/>
  <c r="R3358" i="8"/>
  <c r="Q3409" i="8"/>
  <c r="R3409" i="8"/>
  <c r="X3446" i="8"/>
  <c r="W3446" i="8"/>
  <c r="U3459" i="8"/>
  <c r="K3463" i="8"/>
  <c r="L3463" i="8"/>
  <c r="K3466" i="8"/>
  <c r="L3466" i="8"/>
  <c r="K3480" i="8"/>
  <c r="L3480" i="8"/>
  <c r="W3499" i="8"/>
  <c r="X3499" i="8"/>
  <c r="K3532" i="8"/>
  <c r="L3532" i="8"/>
  <c r="L3651" i="8"/>
  <c r="W3680" i="8"/>
  <c r="X3680" i="8"/>
  <c r="K3682" i="8"/>
  <c r="L3682" i="8"/>
  <c r="K3766" i="8"/>
  <c r="L3766" i="8"/>
  <c r="U3781" i="8"/>
  <c r="T3867" i="8"/>
  <c r="U3867" i="8"/>
  <c r="Q3883" i="8"/>
  <c r="R3883" i="8"/>
  <c r="W3919" i="8"/>
  <c r="X3919" i="8"/>
  <c r="R3931" i="8"/>
  <c r="K3993" i="8"/>
  <c r="L3993" i="8"/>
  <c r="K4002" i="8"/>
  <c r="L4002" i="8"/>
  <c r="K4153" i="8"/>
  <c r="L4153" i="8"/>
  <c r="T4170" i="8"/>
  <c r="U4170" i="8"/>
  <c r="W4171" i="8"/>
  <c r="X4171" i="8"/>
  <c r="K4245" i="8"/>
  <c r="L4245" i="8"/>
  <c r="U4262" i="8"/>
  <c r="T4262" i="8"/>
  <c r="W4318" i="8"/>
  <c r="X4318" i="8"/>
  <c r="K4437" i="8"/>
  <c r="L4437" i="8"/>
  <c r="W560" i="8"/>
  <c r="X560" i="8"/>
  <c r="R571" i="8"/>
  <c r="K592" i="8"/>
  <c r="L592" i="8"/>
  <c r="U617" i="8"/>
  <c r="T617" i="8"/>
  <c r="X654" i="8"/>
  <c r="R669" i="8"/>
  <c r="W724" i="8"/>
  <c r="X724" i="8"/>
  <c r="Q734" i="8"/>
  <c r="R734" i="8"/>
  <c r="K780" i="8"/>
  <c r="L780" i="8"/>
  <c r="X850" i="8"/>
  <c r="R865" i="8"/>
  <c r="R896" i="8"/>
  <c r="W907" i="8"/>
  <c r="X907" i="8"/>
  <c r="R938" i="8"/>
  <c r="R952" i="8"/>
  <c r="R954" i="8"/>
  <c r="K963" i="8"/>
  <c r="L963" i="8"/>
  <c r="X971" i="8"/>
  <c r="R1022" i="8"/>
  <c r="R1064" i="8"/>
  <c r="W1091" i="8"/>
  <c r="X1091" i="8"/>
  <c r="W1101" i="8"/>
  <c r="X1101" i="8"/>
  <c r="W1110" i="8"/>
  <c r="X1110" i="8"/>
  <c r="X1132" i="8"/>
  <c r="X1135" i="8"/>
  <c r="T1139" i="8"/>
  <c r="U1139" i="8"/>
  <c r="Q1171" i="8"/>
  <c r="R1171" i="8"/>
  <c r="T1201" i="8"/>
  <c r="U1201" i="8"/>
  <c r="W1235" i="8"/>
  <c r="X1235" i="8"/>
  <c r="U1329" i="8"/>
  <c r="X1339" i="8"/>
  <c r="W1350" i="8"/>
  <c r="X1350" i="8"/>
  <c r="X1354" i="8"/>
  <c r="K1380" i="8"/>
  <c r="L1380" i="8"/>
  <c r="X1429" i="8"/>
  <c r="W1429" i="8"/>
  <c r="K1488" i="8"/>
  <c r="L1488" i="8"/>
  <c r="X1493" i="8"/>
  <c r="U1499" i="8"/>
  <c r="T1499" i="8"/>
  <c r="R1530" i="8"/>
  <c r="T1623" i="8"/>
  <c r="U1623" i="8"/>
  <c r="W1642" i="8"/>
  <c r="X1642" i="8"/>
  <c r="K1699" i="8"/>
  <c r="L1699" i="8"/>
  <c r="W1711" i="8"/>
  <c r="X1711" i="8"/>
  <c r="T1719" i="8"/>
  <c r="U1719" i="8"/>
  <c r="U1735" i="8"/>
  <c r="X1779" i="8"/>
  <c r="K1782" i="8"/>
  <c r="L1782" i="8"/>
  <c r="K1785" i="8"/>
  <c r="L1785" i="8"/>
  <c r="U1802" i="8"/>
  <c r="K1811" i="8"/>
  <c r="L1811" i="8"/>
  <c r="U1828" i="8"/>
  <c r="T1828" i="8"/>
  <c r="W1832" i="8"/>
  <c r="X1832" i="8"/>
  <c r="R1845" i="8"/>
  <c r="T1863" i="8"/>
  <c r="U1863" i="8"/>
  <c r="K1928" i="8"/>
  <c r="L1928" i="8"/>
  <c r="X1948" i="8"/>
  <c r="K1957" i="8"/>
  <c r="L1957" i="8"/>
  <c r="X1981" i="8"/>
  <c r="W2003" i="8"/>
  <c r="X2003" i="8"/>
  <c r="Q2048" i="8"/>
  <c r="R2048" i="8"/>
  <c r="Q2076" i="8"/>
  <c r="R2076" i="8"/>
  <c r="T2090" i="8"/>
  <c r="U2090" i="8"/>
  <c r="W2111" i="8"/>
  <c r="X2111" i="8"/>
  <c r="X2130" i="8"/>
  <c r="R2142" i="8"/>
  <c r="Q2142" i="8"/>
  <c r="W2158" i="8"/>
  <c r="X2158" i="8"/>
  <c r="W2166" i="8"/>
  <c r="X2166" i="8"/>
  <c r="X2172" i="8"/>
  <c r="W2200" i="8"/>
  <c r="X2200" i="8"/>
  <c r="K2231" i="8"/>
  <c r="L2231" i="8"/>
  <c r="W2245" i="8"/>
  <c r="X2245" i="8"/>
  <c r="W2256" i="8"/>
  <c r="X2256" i="8"/>
  <c r="T2304" i="8"/>
  <c r="U2304" i="8"/>
  <c r="K2328" i="8"/>
  <c r="L2328" i="8"/>
  <c r="U2338" i="8"/>
  <c r="K2377" i="8"/>
  <c r="L2377" i="8"/>
  <c r="W2412" i="8"/>
  <c r="X2412" i="8"/>
  <c r="Q2425" i="8"/>
  <c r="R2425" i="8"/>
  <c r="R2443" i="8"/>
  <c r="Q2443" i="8"/>
  <c r="R2464" i="8"/>
  <c r="R2536" i="8"/>
  <c r="K2576" i="8"/>
  <c r="L2576" i="8"/>
  <c r="Q2578" i="8"/>
  <c r="R2578" i="8"/>
  <c r="W2580" i="8"/>
  <c r="X2580" i="8"/>
  <c r="Q2600" i="8"/>
  <c r="R2600" i="8"/>
  <c r="T2601" i="8"/>
  <c r="U2601" i="8"/>
  <c r="K2640" i="8"/>
  <c r="L2640" i="8"/>
  <c r="U2654" i="8"/>
  <c r="T2654" i="8"/>
  <c r="K2750" i="8"/>
  <c r="L2750" i="8"/>
  <c r="K2761" i="8"/>
  <c r="L2761" i="8"/>
  <c r="R2791" i="8"/>
  <c r="T2814" i="8"/>
  <c r="U2814" i="8"/>
  <c r="Q2862" i="8"/>
  <c r="R2862" i="8"/>
  <c r="K2891" i="8"/>
  <c r="L2891" i="8"/>
  <c r="U2892" i="8"/>
  <c r="T2895" i="8"/>
  <c r="U2895" i="8"/>
  <c r="K2937" i="8"/>
  <c r="L2937" i="8"/>
  <c r="X2943" i="8"/>
  <c r="U2963" i="8"/>
  <c r="T2963" i="8"/>
  <c r="W2964" i="8"/>
  <c r="X2964" i="8"/>
  <c r="Q3000" i="8"/>
  <c r="R3000" i="8"/>
  <c r="R3006" i="8"/>
  <c r="Q3006" i="8"/>
  <c r="X3040" i="8"/>
  <c r="Q3053" i="8"/>
  <c r="R3053" i="8"/>
  <c r="X3054" i="8"/>
  <c r="W3054" i="8"/>
  <c r="U3086" i="8"/>
  <c r="T3086" i="8"/>
  <c r="T3098" i="8"/>
  <c r="U3098" i="8"/>
  <c r="Q3115" i="8"/>
  <c r="R3115" i="8"/>
  <c r="Q3175" i="8"/>
  <c r="R3175" i="8"/>
  <c r="T3186" i="8"/>
  <c r="U3186" i="8"/>
  <c r="Q3192" i="8"/>
  <c r="R3192" i="8"/>
  <c r="R3206" i="8"/>
  <c r="Q3206" i="8"/>
  <c r="W3215" i="8"/>
  <c r="X3215" i="8"/>
  <c r="L3217" i="8"/>
  <c r="L3226" i="8"/>
  <c r="T3239" i="8"/>
  <c r="U3239" i="8"/>
  <c r="W3281" i="8"/>
  <c r="X3281" i="8"/>
  <c r="Q3290" i="8"/>
  <c r="R3290" i="8"/>
  <c r="Q3305" i="8"/>
  <c r="R3305" i="8"/>
  <c r="T3355" i="8"/>
  <c r="U3355" i="8"/>
  <c r="Q3371" i="8"/>
  <c r="R3371" i="8"/>
  <c r="R3375" i="8"/>
  <c r="Q3375" i="8"/>
  <c r="K3420" i="8"/>
  <c r="L3420" i="8"/>
  <c r="K3423" i="8"/>
  <c r="L3423" i="8"/>
  <c r="W3436" i="8"/>
  <c r="X3436" i="8"/>
  <c r="Q3455" i="8"/>
  <c r="R3455" i="8"/>
  <c r="W3463" i="8"/>
  <c r="X3463" i="8"/>
  <c r="K3474" i="8"/>
  <c r="L3474" i="8"/>
  <c r="T3509" i="8"/>
  <c r="U3509" i="8"/>
  <c r="R3547" i="8"/>
  <c r="Q3547" i="8"/>
  <c r="K3612" i="8"/>
  <c r="L3612" i="8"/>
  <c r="L3632" i="8"/>
  <c r="R3650" i="8"/>
  <c r="Q3650" i="8"/>
  <c r="K3776" i="8"/>
  <c r="L3776" i="8"/>
  <c r="U3802" i="8"/>
  <c r="T3802" i="8"/>
  <c r="Q4033" i="8"/>
  <c r="R4033" i="8"/>
  <c r="W4037" i="8"/>
  <c r="X4037" i="8"/>
  <c r="Q4072" i="8"/>
  <c r="R4072" i="8"/>
  <c r="K4097" i="8"/>
  <c r="L4097" i="8"/>
  <c r="K4117" i="8"/>
  <c r="L4117" i="8"/>
  <c r="Q4129" i="8"/>
  <c r="R4129" i="8"/>
  <c r="K4134" i="8"/>
  <c r="L4134" i="8"/>
  <c r="T4237" i="8"/>
  <c r="U4237" i="8"/>
  <c r="K4312" i="8"/>
  <c r="L4312" i="8"/>
  <c r="T4366" i="8"/>
  <c r="U4366" i="8"/>
  <c r="W4375" i="8"/>
  <c r="X4375" i="8"/>
  <c r="U4392" i="8"/>
  <c r="T4392" i="8"/>
  <c r="K522" i="8"/>
  <c r="L522" i="8"/>
  <c r="T547" i="8"/>
  <c r="U547" i="8"/>
  <c r="L559" i="8"/>
  <c r="U570" i="8"/>
  <c r="Q571" i="8"/>
  <c r="Q604" i="8"/>
  <c r="R604" i="8"/>
  <c r="K629" i="8"/>
  <c r="L629" i="8"/>
  <c r="X633" i="8"/>
  <c r="U650" i="8"/>
  <c r="W654" i="8"/>
  <c r="U657" i="8"/>
  <c r="U668" i="8"/>
  <c r="Q669" i="8"/>
  <c r="K688" i="8"/>
  <c r="L688" i="8"/>
  <c r="T712" i="8"/>
  <c r="U712" i="8"/>
  <c r="L723" i="8"/>
  <c r="W726" i="8"/>
  <c r="X726" i="8"/>
  <c r="R733" i="8"/>
  <c r="K741" i="8"/>
  <c r="L741" i="8"/>
  <c r="L744" i="8"/>
  <c r="W763" i="8"/>
  <c r="X763" i="8"/>
  <c r="R770" i="8"/>
  <c r="R771" i="8"/>
  <c r="Q771" i="8"/>
  <c r="U788" i="8"/>
  <c r="K798" i="8"/>
  <c r="L798" i="8"/>
  <c r="L800" i="8"/>
  <c r="K814" i="8"/>
  <c r="L814" i="8"/>
  <c r="L818" i="8"/>
  <c r="X829" i="8"/>
  <c r="U846" i="8"/>
  <c r="W850" i="8"/>
  <c r="U864" i="8"/>
  <c r="Q865" i="8"/>
  <c r="Q896" i="8"/>
  <c r="L906" i="8"/>
  <c r="U914" i="8"/>
  <c r="T916" i="8"/>
  <c r="U916" i="8"/>
  <c r="K925" i="8"/>
  <c r="L925" i="8"/>
  <c r="U934" i="8"/>
  <c r="T934" i="8"/>
  <c r="Q938" i="8"/>
  <c r="Q952" i="8"/>
  <c r="Q954" i="8"/>
  <c r="X969" i="8"/>
  <c r="W971" i="8"/>
  <c r="L987" i="8"/>
  <c r="K989" i="8"/>
  <c r="L989" i="8"/>
  <c r="Q994" i="8"/>
  <c r="R994" i="8"/>
  <c r="K1007" i="8"/>
  <c r="L1007" i="8"/>
  <c r="Q1022" i="8"/>
  <c r="X1039" i="8"/>
  <c r="X1041" i="8"/>
  <c r="W1043" i="8"/>
  <c r="X1043" i="8"/>
  <c r="R1050" i="8"/>
  <c r="K1058" i="8"/>
  <c r="L1058" i="8"/>
  <c r="Q1064" i="8"/>
  <c r="K1074" i="8"/>
  <c r="L1074" i="8"/>
  <c r="L1083" i="8"/>
  <c r="K1084" i="8"/>
  <c r="L1084" i="8"/>
  <c r="L1099" i="8"/>
  <c r="L1100" i="8"/>
  <c r="W1103" i="8"/>
  <c r="X1103" i="8"/>
  <c r="W1104" i="8"/>
  <c r="X1104" i="8"/>
  <c r="X1109" i="8"/>
  <c r="W1132" i="8"/>
  <c r="W1135" i="8"/>
  <c r="W1160" i="8"/>
  <c r="X1160" i="8"/>
  <c r="U1166" i="8"/>
  <c r="U1168" i="8"/>
  <c r="T1169" i="8"/>
  <c r="U1169" i="8"/>
  <c r="K1185" i="8"/>
  <c r="L1185" i="8"/>
  <c r="K1186" i="8"/>
  <c r="L1186" i="8"/>
  <c r="W1199" i="8"/>
  <c r="X1199" i="8"/>
  <c r="U1206" i="8"/>
  <c r="R1208" i="8"/>
  <c r="T1218" i="8"/>
  <c r="U1218" i="8"/>
  <c r="L1232" i="8"/>
  <c r="K1252" i="8"/>
  <c r="L1252" i="8"/>
  <c r="W1270" i="8"/>
  <c r="X1270" i="8"/>
  <c r="X1272" i="8"/>
  <c r="X1274" i="8"/>
  <c r="U1276" i="8"/>
  <c r="X1285" i="8"/>
  <c r="T1286" i="8"/>
  <c r="U1286" i="8"/>
  <c r="U1310" i="8"/>
  <c r="Q1314" i="8"/>
  <c r="R1314" i="8"/>
  <c r="U1320" i="8"/>
  <c r="U1321" i="8"/>
  <c r="W1322" i="8"/>
  <c r="X1322" i="8"/>
  <c r="U1326" i="8"/>
  <c r="T1326" i="8"/>
  <c r="T1329" i="8"/>
  <c r="W1339" i="8"/>
  <c r="W1342" i="8"/>
  <c r="X1342" i="8"/>
  <c r="W1343" i="8"/>
  <c r="X1343" i="8"/>
  <c r="X1347" i="8"/>
  <c r="W1349" i="8"/>
  <c r="X1349" i="8"/>
  <c r="W1354" i="8"/>
  <c r="X1356" i="8"/>
  <c r="W1356" i="8"/>
  <c r="W1360" i="8"/>
  <c r="X1360" i="8"/>
  <c r="L1379" i="8"/>
  <c r="K1388" i="8"/>
  <c r="L1388" i="8"/>
  <c r="W1413" i="8"/>
  <c r="X1413" i="8"/>
  <c r="X1428" i="8"/>
  <c r="W1448" i="8"/>
  <c r="X1448" i="8"/>
  <c r="R1459" i="8"/>
  <c r="Q1460" i="8"/>
  <c r="R1460" i="8"/>
  <c r="W1467" i="8"/>
  <c r="X1467" i="8"/>
  <c r="X1468" i="8"/>
  <c r="L1487" i="8"/>
  <c r="W1493" i="8"/>
  <c r="U1496" i="8"/>
  <c r="U1502" i="8"/>
  <c r="Q1518" i="8"/>
  <c r="R1518" i="8"/>
  <c r="Q1530" i="8"/>
  <c r="U1532" i="8"/>
  <c r="R1540" i="8"/>
  <c r="R1541" i="8"/>
  <c r="R1542" i="8"/>
  <c r="U1544" i="8"/>
  <c r="W1552" i="8"/>
  <c r="X1552" i="8"/>
  <c r="L1562" i="8"/>
  <c r="K1577" i="8"/>
  <c r="L1577" i="8"/>
  <c r="Q1585" i="8"/>
  <c r="R1585" i="8"/>
  <c r="R1587" i="8"/>
  <c r="R1591" i="8"/>
  <c r="Q1591" i="8"/>
  <c r="W1623" i="8"/>
  <c r="X1623" i="8"/>
  <c r="X1636" i="8"/>
  <c r="W1636" i="8"/>
  <c r="X1641" i="8"/>
  <c r="X1649" i="8"/>
  <c r="K1657" i="8"/>
  <c r="L1657" i="8"/>
  <c r="X1662" i="8"/>
  <c r="T1663" i="8"/>
  <c r="U1663" i="8"/>
  <c r="T1665" i="8"/>
  <c r="U1665" i="8"/>
  <c r="Q1669" i="8"/>
  <c r="R1669" i="8"/>
  <c r="R1671" i="8"/>
  <c r="L1677" i="8"/>
  <c r="K1681" i="8"/>
  <c r="L1681" i="8"/>
  <c r="K1696" i="8"/>
  <c r="L1696" i="8"/>
  <c r="X1708" i="8"/>
  <c r="W1709" i="8"/>
  <c r="X1709" i="8"/>
  <c r="T1718" i="8"/>
  <c r="U1718" i="8"/>
  <c r="T1721" i="8"/>
  <c r="U1721" i="8"/>
  <c r="X1732" i="8"/>
  <c r="T1735" i="8"/>
  <c r="W1737" i="8"/>
  <c r="X1737" i="8"/>
  <c r="K1740" i="8"/>
  <c r="L1740" i="8"/>
  <c r="L1742" i="8"/>
  <c r="X1745" i="8"/>
  <c r="W1746" i="8"/>
  <c r="X1746" i="8"/>
  <c r="Q1755" i="8"/>
  <c r="R1755" i="8"/>
  <c r="R1764" i="8"/>
  <c r="T1765" i="8"/>
  <c r="U1765" i="8"/>
  <c r="U1766" i="8"/>
  <c r="U1772" i="8"/>
  <c r="X1777" i="8"/>
  <c r="X1778" i="8"/>
  <c r="W1779" i="8"/>
  <c r="L1781" i="8"/>
  <c r="K1784" i="8"/>
  <c r="L1784" i="8"/>
  <c r="K1791" i="8"/>
  <c r="L1791" i="8"/>
  <c r="R1792" i="8"/>
  <c r="T1799" i="8"/>
  <c r="U1799" i="8"/>
  <c r="R1801" i="8"/>
  <c r="T1802" i="8"/>
  <c r="U1803" i="8"/>
  <c r="X1806" i="8"/>
  <c r="T1830" i="8"/>
  <c r="U1830" i="8"/>
  <c r="Q1845" i="8"/>
  <c r="W1849" i="8"/>
  <c r="X1849" i="8"/>
  <c r="L1852" i="8"/>
  <c r="K1856" i="8"/>
  <c r="L1856" i="8"/>
  <c r="L1858" i="8"/>
  <c r="Q1862" i="8"/>
  <c r="R1862" i="8"/>
  <c r="L1875" i="8"/>
  <c r="R1877" i="8"/>
  <c r="R1878" i="8"/>
  <c r="X1886" i="8"/>
  <c r="K1890" i="8"/>
  <c r="L1890" i="8"/>
  <c r="R1891" i="8"/>
  <c r="R1892" i="8"/>
  <c r="X1906" i="8"/>
  <c r="R1918" i="8"/>
  <c r="U1920" i="8"/>
  <c r="L1925" i="8"/>
  <c r="Q1934" i="8"/>
  <c r="R1934" i="8"/>
  <c r="W1948" i="8"/>
  <c r="K1954" i="8"/>
  <c r="L1954" i="8"/>
  <c r="T1961" i="8"/>
  <c r="U1961" i="8"/>
  <c r="X1980" i="8"/>
  <c r="W1981" i="8"/>
  <c r="L1987" i="8"/>
  <c r="T2007" i="8"/>
  <c r="U2007" i="8"/>
  <c r="X2014" i="8"/>
  <c r="K2032" i="8"/>
  <c r="L2032" i="8"/>
  <c r="Q2033" i="8"/>
  <c r="R2033" i="8"/>
  <c r="U2038" i="8"/>
  <c r="X2042" i="8"/>
  <c r="W2043" i="8"/>
  <c r="X2043" i="8"/>
  <c r="K2061" i="8"/>
  <c r="L2061" i="8"/>
  <c r="R2062" i="8"/>
  <c r="R2066" i="8"/>
  <c r="R2069" i="8"/>
  <c r="Q2069" i="8"/>
  <c r="K2074" i="8"/>
  <c r="L2074" i="8"/>
  <c r="K2075" i="8"/>
  <c r="L2075" i="8"/>
  <c r="U2089" i="8"/>
  <c r="W2090" i="8"/>
  <c r="X2090" i="8"/>
  <c r="K2094" i="8"/>
  <c r="L2094" i="8"/>
  <c r="Q2098" i="8"/>
  <c r="R2098" i="8"/>
  <c r="X2099" i="8"/>
  <c r="X2100" i="8"/>
  <c r="X2109" i="8"/>
  <c r="W2110" i="8"/>
  <c r="X2110" i="8"/>
  <c r="U2117" i="8"/>
  <c r="U2129" i="8"/>
  <c r="W2130" i="8"/>
  <c r="W2143" i="8"/>
  <c r="X2143" i="8"/>
  <c r="L2145" i="8"/>
  <c r="K2154" i="8"/>
  <c r="L2154" i="8"/>
  <c r="U2157" i="8"/>
  <c r="K2161" i="8"/>
  <c r="L2161" i="8"/>
  <c r="T2163" i="8"/>
  <c r="U2163" i="8"/>
  <c r="L2168" i="8"/>
  <c r="W2172" i="8"/>
  <c r="K2174" i="8"/>
  <c r="L2174" i="8"/>
  <c r="Q2177" i="8"/>
  <c r="R2177" i="8"/>
  <c r="Q2186" i="8"/>
  <c r="R2186" i="8"/>
  <c r="U2205" i="8"/>
  <c r="T2205" i="8"/>
  <c r="T2214" i="8"/>
  <c r="U2214" i="8"/>
  <c r="T2218" i="8"/>
  <c r="U2218" i="8"/>
  <c r="K2222" i="8"/>
  <c r="L2222" i="8"/>
  <c r="T2234" i="8"/>
  <c r="U2234" i="8"/>
  <c r="K2249" i="8"/>
  <c r="L2249" i="8"/>
  <c r="R2252" i="8"/>
  <c r="T2254" i="8"/>
  <c r="U2254" i="8"/>
  <c r="L2266" i="8"/>
  <c r="K2268" i="8"/>
  <c r="L2268" i="8"/>
  <c r="R2269" i="8"/>
  <c r="T2270" i="8"/>
  <c r="U2270" i="8"/>
  <c r="K2279" i="8"/>
  <c r="L2279" i="8"/>
  <c r="K2317" i="8"/>
  <c r="L2317" i="8"/>
  <c r="R2336" i="8"/>
  <c r="T2338" i="8"/>
  <c r="L2341" i="8"/>
  <c r="W2346" i="8"/>
  <c r="X2346" i="8"/>
  <c r="Q2351" i="8"/>
  <c r="R2351" i="8"/>
  <c r="T2352" i="8"/>
  <c r="U2352" i="8"/>
  <c r="U2387" i="8"/>
  <c r="Q2402" i="8"/>
  <c r="R2402" i="8"/>
  <c r="L2414" i="8"/>
  <c r="Q2430" i="8"/>
  <c r="R2430" i="8"/>
  <c r="W2434" i="8"/>
  <c r="X2434" i="8"/>
  <c r="X2447" i="8"/>
  <c r="X2449" i="8"/>
  <c r="Q2464" i="8"/>
  <c r="W2465" i="8"/>
  <c r="X2465" i="8"/>
  <c r="X2475" i="8"/>
  <c r="Q2499" i="8"/>
  <c r="R2499" i="8"/>
  <c r="X2502" i="8"/>
  <c r="R2523" i="8"/>
  <c r="U2524" i="8"/>
  <c r="L2528" i="8"/>
  <c r="Q2530" i="8"/>
  <c r="R2530" i="8"/>
  <c r="W2532" i="8"/>
  <c r="X2532" i="8"/>
  <c r="Q2536" i="8"/>
  <c r="U2543" i="8"/>
  <c r="L2559" i="8"/>
  <c r="Q2562" i="8"/>
  <c r="R2562" i="8"/>
  <c r="U2563" i="8"/>
  <c r="L2566" i="8"/>
  <c r="K2567" i="8"/>
  <c r="L2567" i="8"/>
  <c r="W2573" i="8"/>
  <c r="X2573" i="8"/>
  <c r="U2578" i="8"/>
  <c r="X2609" i="8"/>
  <c r="U2613" i="8"/>
  <c r="U2627" i="8"/>
  <c r="R2642" i="8"/>
  <c r="U2647" i="8"/>
  <c r="W2656" i="8"/>
  <c r="X2656" i="8"/>
  <c r="K2685" i="8"/>
  <c r="L2685" i="8"/>
  <c r="L2697" i="8"/>
  <c r="R2700" i="8"/>
  <c r="T2701" i="8"/>
  <c r="U2701" i="8"/>
  <c r="R2707" i="8"/>
  <c r="Q2710" i="8"/>
  <c r="R2710" i="8"/>
  <c r="U2711" i="8"/>
  <c r="K2721" i="8"/>
  <c r="L2721" i="8"/>
  <c r="X2724" i="8"/>
  <c r="T2730" i="8"/>
  <c r="U2730" i="8"/>
  <c r="X2731" i="8"/>
  <c r="Q2733" i="8"/>
  <c r="R2733" i="8"/>
  <c r="U2743" i="8"/>
  <c r="Q2764" i="8"/>
  <c r="R2764" i="8"/>
  <c r="K2769" i="8"/>
  <c r="L2769" i="8"/>
  <c r="Q2770" i="8"/>
  <c r="R2770" i="8"/>
  <c r="K2774" i="8"/>
  <c r="L2774" i="8"/>
  <c r="Q2791" i="8"/>
  <c r="L2807" i="8"/>
  <c r="R2808" i="8"/>
  <c r="Q2809" i="8"/>
  <c r="R2809" i="8"/>
  <c r="T2833" i="8"/>
  <c r="U2833" i="8"/>
  <c r="K2849" i="8"/>
  <c r="L2849" i="8"/>
  <c r="T2862" i="8"/>
  <c r="U2862" i="8"/>
  <c r="K2866" i="8"/>
  <c r="L2866" i="8"/>
  <c r="X2873" i="8"/>
  <c r="K2876" i="8"/>
  <c r="L2876" i="8"/>
  <c r="T2892" i="8"/>
  <c r="L2904" i="8"/>
  <c r="T2933" i="8"/>
  <c r="U2933" i="8"/>
  <c r="X2934" i="8"/>
  <c r="W2934" i="8"/>
  <c r="W2943" i="8"/>
  <c r="R2953" i="8"/>
  <c r="U3014" i="8"/>
  <c r="T3044" i="8"/>
  <c r="U3044" i="8"/>
  <c r="U3053" i="8"/>
  <c r="T3053" i="8"/>
  <c r="R3067" i="8"/>
  <c r="Q3067" i="8"/>
  <c r="L3070" i="8"/>
  <c r="K3083" i="8"/>
  <c r="L3083" i="8"/>
  <c r="Q3085" i="8"/>
  <c r="R3085" i="8"/>
  <c r="W3098" i="8"/>
  <c r="X3098" i="8"/>
  <c r="L3100" i="8"/>
  <c r="U3116" i="8"/>
  <c r="T3116" i="8"/>
  <c r="R3125" i="8"/>
  <c r="L3133" i="8"/>
  <c r="K3138" i="8"/>
  <c r="L3138" i="8"/>
  <c r="R3174" i="8"/>
  <c r="U3175" i="8"/>
  <c r="X3182" i="8"/>
  <c r="U3214" i="8"/>
  <c r="W3316" i="8"/>
  <c r="X3316" i="8"/>
  <c r="K3340" i="8"/>
  <c r="L3340" i="8"/>
  <c r="W3361" i="8"/>
  <c r="X3361" i="8"/>
  <c r="K3369" i="8"/>
  <c r="L3369" i="8"/>
  <c r="T3371" i="8"/>
  <c r="U3371" i="8"/>
  <c r="L3392" i="8"/>
  <c r="T3447" i="8"/>
  <c r="U3447" i="8"/>
  <c r="U3490" i="8"/>
  <c r="K3498" i="8"/>
  <c r="L3498" i="8"/>
  <c r="K3503" i="8"/>
  <c r="L3503" i="8"/>
  <c r="K3526" i="8"/>
  <c r="L3526" i="8"/>
  <c r="K3542" i="8"/>
  <c r="L3542" i="8"/>
  <c r="Q3567" i="8"/>
  <c r="R3567" i="8"/>
  <c r="K3620" i="8"/>
  <c r="L3620" i="8"/>
  <c r="W3646" i="8"/>
  <c r="X3646" i="8"/>
  <c r="T3650" i="8"/>
  <c r="U3650" i="8"/>
  <c r="Q3660" i="8"/>
  <c r="R3660" i="8"/>
  <c r="W3761" i="8"/>
  <c r="X3761" i="8"/>
  <c r="R3773" i="8"/>
  <c r="K3785" i="8"/>
  <c r="L3785" i="8"/>
  <c r="Q3818" i="8"/>
  <c r="R3818" i="8"/>
  <c r="T3833" i="8"/>
  <c r="U3833" i="8"/>
  <c r="R3836" i="8"/>
  <c r="X3852" i="8"/>
  <c r="W3852" i="8"/>
  <c r="T3912" i="8"/>
  <c r="U3912" i="8"/>
  <c r="Q3935" i="8"/>
  <c r="R3935" i="8"/>
  <c r="Q3970" i="8"/>
  <c r="R3970" i="8"/>
  <c r="Q4178" i="8"/>
  <c r="R4178" i="8"/>
  <c r="K4210" i="8"/>
  <c r="L4210" i="8"/>
  <c r="T4228" i="8"/>
  <c r="U4228" i="8"/>
  <c r="K4235" i="8"/>
  <c r="L4235" i="8"/>
  <c r="U4252" i="8"/>
  <c r="T4257" i="8"/>
  <c r="U4257" i="8"/>
  <c r="K4262" i="8"/>
  <c r="L4262" i="8"/>
  <c r="T4365" i="8"/>
  <c r="U4365" i="8"/>
  <c r="U1300" i="8"/>
  <c r="Q1302" i="8"/>
  <c r="R1302" i="8"/>
  <c r="X1325" i="8"/>
  <c r="U1357" i="8"/>
  <c r="L1374" i="8"/>
  <c r="X1388" i="8"/>
  <c r="T1390" i="8"/>
  <c r="U1390" i="8"/>
  <c r="X1398" i="8"/>
  <c r="K1407" i="8"/>
  <c r="L1407" i="8"/>
  <c r="R1428" i="8"/>
  <c r="R1473" i="8"/>
  <c r="L1500" i="8"/>
  <c r="L1501" i="8"/>
  <c r="X1510" i="8"/>
  <c r="X1538" i="8"/>
  <c r="L1558" i="8"/>
  <c r="R1596" i="8"/>
  <c r="X1608" i="8"/>
  <c r="X1609" i="8"/>
  <c r="L1626" i="8"/>
  <c r="R1666" i="8"/>
  <c r="X1678" i="8"/>
  <c r="X1704" i="8"/>
  <c r="R1708" i="8"/>
  <c r="X1723" i="8"/>
  <c r="R1775" i="8"/>
  <c r="Q1775" i="8"/>
  <c r="R1778" i="8"/>
  <c r="W1792" i="8"/>
  <c r="X1792" i="8"/>
  <c r="R1803" i="8"/>
  <c r="R1804" i="8"/>
  <c r="L1861" i="8"/>
  <c r="L1878" i="8"/>
  <c r="X1888" i="8"/>
  <c r="L1892" i="8"/>
  <c r="L1893" i="8"/>
  <c r="X1902" i="8"/>
  <c r="U1923" i="8"/>
  <c r="L1934" i="8"/>
  <c r="R1960" i="8"/>
  <c r="R1982" i="8"/>
  <c r="Q1989" i="8"/>
  <c r="R1989" i="8"/>
  <c r="R1999" i="8"/>
  <c r="U2001" i="8"/>
  <c r="K2080" i="8"/>
  <c r="L2080" i="8"/>
  <c r="L2085" i="8"/>
  <c r="Q2131" i="8"/>
  <c r="R2131" i="8"/>
  <c r="Q2145" i="8"/>
  <c r="R2145" i="8"/>
  <c r="L2157" i="8"/>
  <c r="U2167" i="8"/>
  <c r="Q2178" i="8"/>
  <c r="R2178" i="8"/>
  <c r="K2206" i="8"/>
  <c r="L2206" i="8"/>
  <c r="L2209" i="8"/>
  <c r="K2220" i="8"/>
  <c r="L2220" i="8"/>
  <c r="X2240" i="8"/>
  <c r="L2245" i="8"/>
  <c r="K2248" i="8"/>
  <c r="L2248" i="8"/>
  <c r="W2262" i="8"/>
  <c r="X2262" i="8"/>
  <c r="L2264" i="8"/>
  <c r="L2275" i="8"/>
  <c r="U2295" i="8"/>
  <c r="T2295" i="8"/>
  <c r="R2305" i="8"/>
  <c r="U2349" i="8"/>
  <c r="T2350" i="8"/>
  <c r="U2350" i="8"/>
  <c r="Q2373" i="8"/>
  <c r="R2373" i="8"/>
  <c r="R2383" i="8"/>
  <c r="W2385" i="8"/>
  <c r="X2385" i="8"/>
  <c r="T2399" i="8"/>
  <c r="U2399" i="8"/>
  <c r="Q2408" i="8"/>
  <c r="R2408" i="8"/>
  <c r="U2420" i="8"/>
  <c r="X2422" i="8"/>
  <c r="K2427" i="8"/>
  <c r="L2427" i="8"/>
  <c r="T2431" i="8"/>
  <c r="U2431" i="8"/>
  <c r="X2437" i="8"/>
  <c r="L2467" i="8"/>
  <c r="U2508" i="8"/>
  <c r="T2508" i="8"/>
  <c r="L2513" i="8"/>
  <c r="Q2534" i="8"/>
  <c r="R2534" i="8"/>
  <c r="T2555" i="8"/>
  <c r="U2555" i="8"/>
  <c r="W2556" i="8"/>
  <c r="X2556" i="8"/>
  <c r="K2560" i="8"/>
  <c r="L2560" i="8"/>
  <c r="T2565" i="8"/>
  <c r="U2565" i="8"/>
  <c r="L2571" i="8"/>
  <c r="R2605" i="8"/>
  <c r="Q2613" i="8"/>
  <c r="R2613" i="8"/>
  <c r="U2615" i="8"/>
  <c r="Q2646" i="8"/>
  <c r="R2646" i="8"/>
  <c r="Q2654" i="8"/>
  <c r="R2654" i="8"/>
  <c r="L2677" i="8"/>
  <c r="T2699" i="8"/>
  <c r="U2699" i="8"/>
  <c r="X2715" i="8"/>
  <c r="L2720" i="8"/>
  <c r="R2728" i="8"/>
  <c r="W2756" i="8"/>
  <c r="X2756" i="8"/>
  <c r="R2782" i="8"/>
  <c r="R2803" i="8"/>
  <c r="Q2821" i="8"/>
  <c r="R2821" i="8"/>
  <c r="U2822" i="8"/>
  <c r="T2822" i="8"/>
  <c r="U2843" i="8"/>
  <c r="X2844" i="8"/>
  <c r="Q2848" i="8"/>
  <c r="R2848" i="8"/>
  <c r="T2865" i="8"/>
  <c r="U2865" i="8"/>
  <c r="X2889" i="8"/>
  <c r="Q2892" i="8"/>
  <c r="R2892" i="8"/>
  <c r="U2902" i="8"/>
  <c r="T2960" i="8"/>
  <c r="U2960" i="8"/>
  <c r="L2992" i="8"/>
  <c r="R2995" i="8"/>
  <c r="T3009" i="8"/>
  <c r="U3009" i="8"/>
  <c r="X3015" i="8"/>
  <c r="X3069" i="8"/>
  <c r="W3069" i="8"/>
  <c r="Q3072" i="8"/>
  <c r="R3072" i="8"/>
  <c r="U3088" i="8"/>
  <c r="T3088" i="8"/>
  <c r="U3096" i="8"/>
  <c r="W3097" i="8"/>
  <c r="X3097" i="8"/>
  <c r="U3112" i="8"/>
  <c r="Q3131" i="8"/>
  <c r="R3131" i="8"/>
  <c r="W3132" i="8"/>
  <c r="X3132" i="8"/>
  <c r="R3147" i="8"/>
  <c r="X3152" i="8"/>
  <c r="Q3160" i="8"/>
  <c r="R3160" i="8"/>
  <c r="R3187" i="8"/>
  <c r="T3194" i="8"/>
  <c r="U3194" i="8"/>
  <c r="R3209" i="8"/>
  <c r="Q3209" i="8"/>
  <c r="X3210" i="8"/>
  <c r="Q3228" i="8"/>
  <c r="R3228" i="8"/>
  <c r="U3229" i="8"/>
  <c r="T3229" i="8"/>
  <c r="W3240" i="8"/>
  <c r="X3240" i="8"/>
  <c r="W3258" i="8"/>
  <c r="X3258" i="8"/>
  <c r="K3289" i="8"/>
  <c r="L3289" i="8"/>
  <c r="Q3292" i="8"/>
  <c r="R3292" i="8"/>
  <c r="K3313" i="8"/>
  <c r="L3313" i="8"/>
  <c r="L3320" i="8"/>
  <c r="W3340" i="8"/>
  <c r="X3340" i="8"/>
  <c r="Q3347" i="8"/>
  <c r="R3347" i="8"/>
  <c r="K3374" i="8"/>
  <c r="L3374" i="8"/>
  <c r="K3393" i="8"/>
  <c r="L3393" i="8"/>
  <c r="W3395" i="8"/>
  <c r="X3395" i="8"/>
  <c r="K3408" i="8"/>
  <c r="L3408" i="8"/>
  <c r="K3421" i="8"/>
  <c r="L3421" i="8"/>
  <c r="Q3469" i="8"/>
  <c r="R3469" i="8"/>
  <c r="Q3474" i="8"/>
  <c r="R3474" i="8"/>
  <c r="Q3482" i="8"/>
  <c r="R3482" i="8"/>
  <c r="R3533" i="8"/>
  <c r="Q3533" i="8"/>
  <c r="U3551" i="8"/>
  <c r="T3551" i="8"/>
  <c r="Q3556" i="8"/>
  <c r="R3556" i="8"/>
  <c r="T3581" i="8"/>
  <c r="U3581" i="8"/>
  <c r="W3583" i="8"/>
  <c r="X3583" i="8"/>
  <c r="W3673" i="8"/>
  <c r="X3673" i="8"/>
  <c r="R3714" i="8"/>
  <c r="K3746" i="8"/>
  <c r="L3746" i="8"/>
  <c r="W3756" i="8"/>
  <c r="X3756" i="8"/>
  <c r="U3763" i="8"/>
  <c r="U3776" i="8"/>
  <c r="W3808" i="8"/>
  <c r="X3808" i="8"/>
  <c r="Q3811" i="8"/>
  <c r="R3811" i="8"/>
  <c r="U3851" i="8"/>
  <c r="T3857" i="8"/>
  <c r="U3857" i="8"/>
  <c r="T3874" i="8"/>
  <c r="U3874" i="8"/>
  <c r="K3882" i="8"/>
  <c r="L3882" i="8"/>
  <c r="W4109" i="8"/>
  <c r="X4109" i="8"/>
  <c r="Q4121" i="8"/>
  <c r="R4121" i="8"/>
  <c r="K4214" i="8"/>
  <c r="L4214" i="8"/>
  <c r="K4232" i="8"/>
  <c r="L4232" i="8"/>
  <c r="K4236" i="8"/>
  <c r="L4236" i="8"/>
  <c r="Q4271" i="8"/>
  <c r="R4271" i="8"/>
  <c r="W4272" i="8"/>
  <c r="X4272" i="8"/>
  <c r="K4281" i="8"/>
  <c r="L4281" i="8"/>
  <c r="Q4286" i="8"/>
  <c r="R4286" i="8"/>
  <c r="W4321" i="8"/>
  <c r="X4321" i="8"/>
  <c r="W4402" i="8"/>
  <c r="X4402" i="8"/>
  <c r="W4410" i="8"/>
  <c r="X4410" i="8"/>
  <c r="U4425" i="8"/>
  <c r="T4438" i="8"/>
  <c r="U4438" i="8"/>
  <c r="W4443" i="8"/>
  <c r="X4443" i="8"/>
  <c r="T4788" i="8"/>
  <c r="U4788" i="8"/>
  <c r="W4792" i="8"/>
  <c r="X4792" i="8"/>
  <c r="Q4795" i="8"/>
  <c r="R4795" i="8"/>
  <c r="K4800" i="8"/>
  <c r="L4800" i="8"/>
  <c r="W4805" i="8"/>
  <c r="X4805" i="8"/>
  <c r="K4825" i="8"/>
  <c r="L4825" i="8"/>
  <c r="R714" i="8"/>
  <c r="U839" i="8"/>
  <c r="X964" i="8"/>
  <c r="U1035" i="8"/>
  <c r="L1066" i="8"/>
  <c r="U1147" i="8"/>
  <c r="R1183" i="8"/>
  <c r="X1188" i="8"/>
  <c r="L1198" i="8"/>
  <c r="X1237" i="8"/>
  <c r="X1244" i="8"/>
  <c r="L1260" i="8"/>
  <c r="U1287" i="8"/>
  <c r="U1288" i="8"/>
  <c r="U1313" i="8"/>
  <c r="X1351" i="8"/>
  <c r="R1386" i="8"/>
  <c r="R1414" i="8"/>
  <c r="L1419" i="8"/>
  <c r="L1513" i="8"/>
  <c r="W1515" i="8"/>
  <c r="X1515" i="8"/>
  <c r="U1525" i="8"/>
  <c r="U1567" i="8"/>
  <c r="L1595" i="8"/>
  <c r="L1612" i="8"/>
  <c r="K1640" i="8"/>
  <c r="L1640" i="8"/>
  <c r="X1691" i="8"/>
  <c r="R1714" i="8"/>
  <c r="U1749" i="8"/>
  <c r="X1761" i="8"/>
  <c r="U1785" i="8"/>
  <c r="X1822" i="8"/>
  <c r="R1840" i="8"/>
  <c r="T1862" i="8"/>
  <c r="U1862" i="8"/>
  <c r="Q1873" i="8"/>
  <c r="R1873" i="8"/>
  <c r="R1890" i="8"/>
  <c r="U1893" i="8"/>
  <c r="T1894" i="8"/>
  <c r="U1894" i="8"/>
  <c r="R1932" i="8"/>
  <c r="K1976" i="8"/>
  <c r="L1976" i="8"/>
  <c r="U2040" i="8"/>
  <c r="R2044" i="8"/>
  <c r="R2058" i="8"/>
  <c r="Q2073" i="8"/>
  <c r="R2073" i="8"/>
  <c r="K2103" i="8"/>
  <c r="L2103" i="8"/>
  <c r="X2126" i="8"/>
  <c r="W2160" i="8"/>
  <c r="X2160" i="8"/>
  <c r="T2174" i="8"/>
  <c r="U2174" i="8"/>
  <c r="W2191" i="8"/>
  <c r="X2191" i="8"/>
  <c r="T2231" i="8"/>
  <c r="U2231" i="8"/>
  <c r="K2240" i="8"/>
  <c r="L2240" i="8"/>
  <c r="X2250" i="8"/>
  <c r="X2254" i="8"/>
  <c r="K2262" i="8"/>
  <c r="L2262" i="8"/>
  <c r="Q2268" i="8"/>
  <c r="R2268" i="8"/>
  <c r="T2276" i="8"/>
  <c r="U2276" i="8"/>
  <c r="K2288" i="8"/>
  <c r="L2288" i="8"/>
  <c r="R2289" i="8"/>
  <c r="Q2301" i="8"/>
  <c r="R2301" i="8"/>
  <c r="K2339" i="8"/>
  <c r="L2339" i="8"/>
  <c r="T2357" i="8"/>
  <c r="U2357" i="8"/>
  <c r="Q2389" i="8"/>
  <c r="R2389" i="8"/>
  <c r="X2393" i="8"/>
  <c r="X2407" i="8"/>
  <c r="R2451" i="8"/>
  <c r="Q2451" i="8"/>
  <c r="Q2465" i="8"/>
  <c r="R2465" i="8"/>
  <c r="W2483" i="8"/>
  <c r="X2483" i="8"/>
  <c r="U2505" i="8"/>
  <c r="Q2537" i="8"/>
  <c r="R2537" i="8"/>
  <c r="T2538" i="8"/>
  <c r="U2538" i="8"/>
  <c r="T2547" i="8"/>
  <c r="U2547" i="8"/>
  <c r="Q2552" i="8"/>
  <c r="R2552" i="8"/>
  <c r="T2583" i="8"/>
  <c r="U2583" i="8"/>
  <c r="X2593" i="8"/>
  <c r="K2620" i="8"/>
  <c r="L2620" i="8"/>
  <c r="Q2624" i="8"/>
  <c r="R2624" i="8"/>
  <c r="T2625" i="8"/>
  <c r="U2625" i="8"/>
  <c r="K2643" i="8"/>
  <c r="L2643" i="8"/>
  <c r="Q2666" i="8"/>
  <c r="R2666" i="8"/>
  <c r="X2726" i="8"/>
  <c r="W2726" i="8"/>
  <c r="K2735" i="8"/>
  <c r="L2735" i="8"/>
  <c r="Q2751" i="8"/>
  <c r="R2751" i="8"/>
  <c r="K2756" i="8"/>
  <c r="L2756" i="8"/>
  <c r="X2759" i="8"/>
  <c r="L2789" i="8"/>
  <c r="Q2799" i="8"/>
  <c r="R2799" i="8"/>
  <c r="W2800" i="8"/>
  <c r="X2800" i="8"/>
  <c r="X2806" i="8"/>
  <c r="L2819" i="8"/>
  <c r="T2820" i="8"/>
  <c r="U2820" i="8"/>
  <c r="W2832" i="8"/>
  <c r="X2832" i="8"/>
  <c r="U2835" i="8"/>
  <c r="W2855" i="8"/>
  <c r="X2855" i="8"/>
  <c r="T2868" i="8"/>
  <c r="U2868" i="8"/>
  <c r="L2877" i="8"/>
  <c r="X2922" i="8"/>
  <c r="X2924" i="8"/>
  <c r="K2942" i="8"/>
  <c r="L2942" i="8"/>
  <c r="T2945" i="8"/>
  <c r="U2945" i="8"/>
  <c r="X2952" i="8"/>
  <c r="X2953" i="8"/>
  <c r="W2953" i="8"/>
  <c r="K2970" i="8"/>
  <c r="L2970" i="8"/>
  <c r="Q3016" i="8"/>
  <c r="R3016" i="8"/>
  <c r="T3055" i="8"/>
  <c r="U3055" i="8"/>
  <c r="Q3058" i="8"/>
  <c r="R3058" i="8"/>
  <c r="X3067" i="8"/>
  <c r="U3106" i="8"/>
  <c r="R3123" i="8"/>
  <c r="X3130" i="8"/>
  <c r="T3139" i="8"/>
  <c r="U3139" i="8"/>
  <c r="Q3144" i="8"/>
  <c r="R3144" i="8"/>
  <c r="W3154" i="8"/>
  <c r="X3154" i="8"/>
  <c r="K3161" i="8"/>
  <c r="L3161" i="8"/>
  <c r="K3174" i="8"/>
  <c r="L3174" i="8"/>
  <c r="R3185" i="8"/>
  <c r="K3210" i="8"/>
  <c r="L3210" i="8"/>
  <c r="Q3252" i="8"/>
  <c r="R3252" i="8"/>
  <c r="T3283" i="8"/>
  <c r="U3283" i="8"/>
  <c r="T3299" i="8"/>
  <c r="U3299" i="8"/>
  <c r="R3302" i="8"/>
  <c r="Q3308" i="8"/>
  <c r="R3308" i="8"/>
  <c r="K3318" i="8"/>
  <c r="L3318" i="8"/>
  <c r="Q3341" i="8"/>
  <c r="R3341" i="8"/>
  <c r="T3352" i="8"/>
  <c r="U3352" i="8"/>
  <c r="T3413" i="8"/>
  <c r="U3413" i="8"/>
  <c r="Q3417" i="8"/>
  <c r="R3417" i="8"/>
  <c r="X3481" i="8"/>
  <c r="T3489" i="8"/>
  <c r="U3489" i="8"/>
  <c r="Q3494" i="8"/>
  <c r="R3494" i="8"/>
  <c r="W3509" i="8"/>
  <c r="X3509" i="8"/>
  <c r="T3536" i="8"/>
  <c r="U3536" i="8"/>
  <c r="T3548" i="8"/>
  <c r="U3548" i="8"/>
  <c r="X3571" i="8"/>
  <c r="K3619" i="8"/>
  <c r="L3619" i="8"/>
  <c r="W3660" i="8"/>
  <c r="X3660" i="8"/>
  <c r="X3666" i="8"/>
  <c r="W3666" i="8"/>
  <c r="K3676" i="8"/>
  <c r="L3676" i="8"/>
  <c r="K3684" i="8"/>
  <c r="L3684" i="8"/>
  <c r="Q3685" i="8"/>
  <c r="R3685" i="8"/>
  <c r="U3693" i="8"/>
  <c r="W3734" i="8"/>
  <c r="X3734" i="8"/>
  <c r="T3767" i="8"/>
  <c r="U3767" i="8"/>
  <c r="X3771" i="8"/>
  <c r="W3772" i="8"/>
  <c r="X3772" i="8"/>
  <c r="T3775" i="8"/>
  <c r="U3775" i="8"/>
  <c r="W3835" i="8"/>
  <c r="X3835" i="8"/>
  <c r="X3848" i="8"/>
  <c r="W3855" i="8"/>
  <c r="X3855" i="8"/>
  <c r="T3872" i="8"/>
  <c r="U3872" i="8"/>
  <c r="T3909" i="8"/>
  <c r="U3909" i="8"/>
  <c r="X3927" i="8"/>
  <c r="T3930" i="8"/>
  <c r="U3930" i="8"/>
  <c r="Q3958" i="8"/>
  <c r="R3958" i="8"/>
  <c r="T3959" i="8"/>
  <c r="U3959" i="8"/>
  <c r="R3976" i="8"/>
  <c r="Q3976" i="8"/>
  <c r="K3980" i="8"/>
  <c r="L3980" i="8"/>
  <c r="K4106" i="8"/>
  <c r="L4106" i="8"/>
  <c r="K4139" i="8"/>
  <c r="L4139" i="8"/>
  <c r="T4176" i="8"/>
  <c r="U4176" i="8"/>
  <c r="W4200" i="8"/>
  <c r="X4200" i="8"/>
  <c r="K4209" i="8"/>
  <c r="L4209" i="8"/>
  <c r="T4223" i="8"/>
  <c r="U4223" i="8"/>
  <c r="T4263" i="8"/>
  <c r="U4263" i="8"/>
  <c r="R4331" i="8"/>
  <c r="Q4331" i="8"/>
  <c r="R4411" i="8"/>
  <c r="Q4411" i="8"/>
  <c r="K4430" i="8"/>
  <c r="L4430" i="8"/>
  <c r="T4457" i="8"/>
  <c r="U4457" i="8"/>
  <c r="K4864" i="8"/>
  <c r="L4864" i="8"/>
  <c r="K4877" i="8"/>
  <c r="L4877" i="8"/>
  <c r="X642" i="8"/>
  <c r="T643" i="8"/>
  <c r="U643" i="8"/>
  <c r="K660" i="8"/>
  <c r="L660" i="8"/>
  <c r="U713" i="8"/>
  <c r="L730" i="8"/>
  <c r="X731" i="8"/>
  <c r="W768" i="8"/>
  <c r="X768" i="8"/>
  <c r="R784" i="8"/>
  <c r="U802" i="8"/>
  <c r="L819" i="8"/>
  <c r="X838" i="8"/>
  <c r="T839" i="8"/>
  <c r="K856" i="8"/>
  <c r="L856" i="8"/>
  <c r="R873" i="8"/>
  <c r="U909" i="8"/>
  <c r="Q910" i="8"/>
  <c r="R910" i="8"/>
  <c r="L926" i="8"/>
  <c r="X927" i="8"/>
  <c r="W964" i="8"/>
  <c r="R980" i="8"/>
  <c r="X1034" i="8"/>
  <c r="T1077" i="8"/>
  <c r="U1077" i="8"/>
  <c r="R1081" i="8"/>
  <c r="R1097" i="8"/>
  <c r="L1108" i="8"/>
  <c r="L1109" i="8"/>
  <c r="X1118" i="8"/>
  <c r="T1119" i="8"/>
  <c r="U1119" i="8"/>
  <c r="X1146" i="8"/>
  <c r="L1166" i="8"/>
  <c r="R1204" i="8"/>
  <c r="X1216" i="8"/>
  <c r="X1217" i="8"/>
  <c r="L1234" i="8"/>
  <c r="R1274" i="8"/>
  <c r="X1286" i="8"/>
  <c r="X1312" i="8"/>
  <c r="R1316" i="8"/>
  <c r="X1331" i="8"/>
  <c r="R1366" i="8"/>
  <c r="L1381" i="8"/>
  <c r="U1385" i="8"/>
  <c r="L1402" i="8"/>
  <c r="U1441" i="8"/>
  <c r="U1459" i="8"/>
  <c r="Q1461" i="8"/>
  <c r="R1461" i="8"/>
  <c r="L1472" i="8"/>
  <c r="R1484" i="8"/>
  <c r="X1524" i="8"/>
  <c r="L1542" i="8"/>
  <c r="R1549" i="8"/>
  <c r="X1650" i="8"/>
  <c r="L1682" i="8"/>
  <c r="X1686" i="8"/>
  <c r="X1692" i="8"/>
  <c r="R1722" i="8"/>
  <c r="L1808" i="8"/>
  <c r="X1818" i="8"/>
  <c r="R1831" i="8"/>
  <c r="X1846" i="8"/>
  <c r="U1860" i="8"/>
  <c r="T1861" i="8"/>
  <c r="U1861" i="8"/>
  <c r="W1879" i="8"/>
  <c r="X1879" i="8"/>
  <c r="Q1890" i="8"/>
  <c r="T1893" i="8"/>
  <c r="U1928" i="8"/>
  <c r="X1936" i="8"/>
  <c r="U1939" i="8"/>
  <c r="T1939" i="8"/>
  <c r="Q1943" i="8"/>
  <c r="R1943" i="8"/>
  <c r="Q1946" i="8"/>
  <c r="R1946" i="8"/>
  <c r="L1974" i="8"/>
  <c r="K1975" i="8"/>
  <c r="L1975" i="8"/>
  <c r="W1983" i="8"/>
  <c r="X1983" i="8"/>
  <c r="K1990" i="8"/>
  <c r="L1990" i="8"/>
  <c r="K2001" i="8"/>
  <c r="L2001" i="8"/>
  <c r="U2006" i="8"/>
  <c r="Q2010" i="8"/>
  <c r="R2010" i="8"/>
  <c r="R2013" i="8"/>
  <c r="X2026" i="8"/>
  <c r="U2028" i="8"/>
  <c r="X2039" i="8"/>
  <c r="T2040" i="8"/>
  <c r="Q2044" i="8"/>
  <c r="R2046" i="8"/>
  <c r="Q2058" i="8"/>
  <c r="Q2072" i="8"/>
  <c r="R2072" i="8"/>
  <c r="T2079" i="8"/>
  <c r="U2079" i="8"/>
  <c r="U2084" i="8"/>
  <c r="U2085" i="8"/>
  <c r="T2085" i="8"/>
  <c r="W2095" i="8"/>
  <c r="X2095" i="8"/>
  <c r="W2098" i="8"/>
  <c r="X2098" i="8"/>
  <c r="X2112" i="8"/>
  <c r="W2123" i="8"/>
  <c r="X2123" i="8"/>
  <c r="W2124" i="8"/>
  <c r="X2124" i="8"/>
  <c r="W2126" i="8"/>
  <c r="U2139" i="8"/>
  <c r="T2139" i="8"/>
  <c r="X2141" i="8"/>
  <c r="L2146" i="8"/>
  <c r="T2156" i="8"/>
  <c r="U2156" i="8"/>
  <c r="L2163" i="8"/>
  <c r="L2193" i="8"/>
  <c r="L2201" i="8"/>
  <c r="K2203" i="8"/>
  <c r="L2203" i="8"/>
  <c r="R2205" i="8"/>
  <c r="X2206" i="8"/>
  <c r="W2206" i="8"/>
  <c r="K2224" i="8"/>
  <c r="L2224" i="8"/>
  <c r="K2228" i="8"/>
  <c r="L2228" i="8"/>
  <c r="X2231" i="8"/>
  <c r="W2231" i="8"/>
  <c r="L2235" i="8"/>
  <c r="U2243" i="8"/>
  <c r="W2250" i="8"/>
  <c r="W2254" i="8"/>
  <c r="K2260" i="8"/>
  <c r="L2260" i="8"/>
  <c r="U2268" i="8"/>
  <c r="T2268" i="8"/>
  <c r="X2269" i="8"/>
  <c r="T2280" i="8"/>
  <c r="U2280" i="8"/>
  <c r="X2282" i="8"/>
  <c r="W2282" i="8"/>
  <c r="X2284" i="8"/>
  <c r="Q2289" i="8"/>
  <c r="W2308" i="8"/>
  <c r="X2308" i="8"/>
  <c r="U2314" i="8"/>
  <c r="X2318" i="8"/>
  <c r="U2321" i="8"/>
  <c r="X2322" i="8"/>
  <c r="W2323" i="8"/>
  <c r="X2323" i="8"/>
  <c r="L2326" i="8"/>
  <c r="K2350" i="8"/>
  <c r="L2350" i="8"/>
  <c r="U2356" i="8"/>
  <c r="X2357" i="8"/>
  <c r="W2358" i="8"/>
  <c r="X2358" i="8"/>
  <c r="K2374" i="8"/>
  <c r="L2374" i="8"/>
  <c r="R2378" i="8"/>
  <c r="R2379" i="8"/>
  <c r="T2380" i="8"/>
  <c r="U2380" i="8"/>
  <c r="W2393" i="8"/>
  <c r="K2399" i="8"/>
  <c r="L2399" i="8"/>
  <c r="R2401" i="8"/>
  <c r="X2406" i="8"/>
  <c r="W2407" i="8"/>
  <c r="U2425" i="8"/>
  <c r="Q2438" i="8"/>
  <c r="R2438" i="8"/>
  <c r="K2442" i="8"/>
  <c r="L2442" i="8"/>
  <c r="U2466" i="8"/>
  <c r="Q2479" i="8"/>
  <c r="R2479" i="8"/>
  <c r="T2480" i="8"/>
  <c r="U2480" i="8"/>
  <c r="X2489" i="8"/>
  <c r="L2495" i="8"/>
  <c r="T2505" i="8"/>
  <c r="L2508" i="8"/>
  <c r="T2513" i="8"/>
  <c r="U2513" i="8"/>
  <c r="T2519" i="8"/>
  <c r="U2519" i="8"/>
  <c r="T2529" i="8"/>
  <c r="U2529" i="8"/>
  <c r="K2535" i="8"/>
  <c r="L2535" i="8"/>
  <c r="U2537" i="8"/>
  <c r="X2547" i="8"/>
  <c r="X2548" i="8"/>
  <c r="W2553" i="8"/>
  <c r="X2553" i="8"/>
  <c r="Q2557" i="8"/>
  <c r="R2557" i="8"/>
  <c r="U2559" i="8"/>
  <c r="T2560" i="8"/>
  <c r="U2560" i="8"/>
  <c r="K2564" i="8"/>
  <c r="L2564" i="8"/>
  <c r="U2570" i="8"/>
  <c r="T2573" i="8"/>
  <c r="U2573" i="8"/>
  <c r="L2588" i="8"/>
  <c r="L2634" i="8"/>
  <c r="K2655" i="8"/>
  <c r="L2655" i="8"/>
  <c r="T2666" i="8"/>
  <c r="U2666" i="8"/>
  <c r="L2669" i="8"/>
  <c r="L2671" i="8"/>
  <c r="K2706" i="8"/>
  <c r="L2706" i="8"/>
  <c r="T2746" i="8"/>
  <c r="U2746" i="8"/>
  <c r="K2770" i="8"/>
  <c r="L2770" i="8"/>
  <c r="T2773" i="8"/>
  <c r="U2773" i="8"/>
  <c r="X2787" i="8"/>
  <c r="X2820" i="8"/>
  <c r="W2820" i="8"/>
  <c r="U2826" i="8"/>
  <c r="T2826" i="8"/>
  <c r="R2878" i="8"/>
  <c r="X2891" i="8"/>
  <c r="K2902" i="8"/>
  <c r="L2902" i="8"/>
  <c r="U2913" i="8"/>
  <c r="T2913" i="8"/>
  <c r="X2920" i="8"/>
  <c r="K2927" i="8"/>
  <c r="L2927" i="8"/>
  <c r="R2943" i="8"/>
  <c r="U2944" i="8"/>
  <c r="W2957" i="8"/>
  <c r="X2957" i="8"/>
  <c r="L2965" i="8"/>
  <c r="T2968" i="8"/>
  <c r="U2968" i="8"/>
  <c r="W2979" i="8"/>
  <c r="X2979" i="8"/>
  <c r="W2993" i="8"/>
  <c r="X2993" i="8"/>
  <c r="L2996" i="8"/>
  <c r="W3032" i="8"/>
  <c r="X3032" i="8"/>
  <c r="W3055" i="8"/>
  <c r="X3055" i="8"/>
  <c r="U3058" i="8"/>
  <c r="T3070" i="8"/>
  <c r="U3070" i="8"/>
  <c r="U3091" i="8"/>
  <c r="T3091" i="8"/>
  <c r="T3114" i="8"/>
  <c r="U3114" i="8"/>
  <c r="U3128" i="8"/>
  <c r="K3148" i="8"/>
  <c r="L3148" i="8"/>
  <c r="Q3162" i="8"/>
  <c r="R3162" i="8"/>
  <c r="K3169" i="8"/>
  <c r="L3169" i="8"/>
  <c r="Q3170" i="8"/>
  <c r="R3170" i="8"/>
  <c r="T3178" i="8"/>
  <c r="U3178" i="8"/>
  <c r="X3179" i="8"/>
  <c r="W3179" i="8"/>
  <c r="Q3185" i="8"/>
  <c r="R3204" i="8"/>
  <c r="L3218" i="8"/>
  <c r="K3219" i="8"/>
  <c r="L3219" i="8"/>
  <c r="W3227" i="8"/>
  <c r="X3227" i="8"/>
  <c r="R3245" i="8"/>
  <c r="X3254" i="8"/>
  <c r="X3262" i="8"/>
  <c r="Q3274" i="8"/>
  <c r="R3274" i="8"/>
  <c r="K3285" i="8"/>
  <c r="L3285" i="8"/>
  <c r="U3336" i="8"/>
  <c r="K3366" i="8"/>
  <c r="L3366" i="8"/>
  <c r="T3368" i="8"/>
  <c r="U3368" i="8"/>
  <c r="U3373" i="8"/>
  <c r="Q3402" i="8"/>
  <c r="R3402" i="8"/>
  <c r="W3403" i="8"/>
  <c r="X3403" i="8"/>
  <c r="Q3420" i="8"/>
  <c r="R3420" i="8"/>
  <c r="X3443" i="8"/>
  <c r="X3477" i="8"/>
  <c r="W3477" i="8"/>
  <c r="T3494" i="8"/>
  <c r="U3494" i="8"/>
  <c r="W3501" i="8"/>
  <c r="X3501" i="8"/>
  <c r="K3507" i="8"/>
  <c r="L3507" i="8"/>
  <c r="R3531" i="8"/>
  <c r="Q3531" i="8"/>
  <c r="U3544" i="8"/>
  <c r="T3579" i="8"/>
  <c r="U3579" i="8"/>
  <c r="K3581" i="8"/>
  <c r="L3581" i="8"/>
  <c r="K3652" i="8"/>
  <c r="L3652" i="8"/>
  <c r="Q3669" i="8"/>
  <c r="R3669" i="8"/>
  <c r="T3713" i="8"/>
  <c r="U3713" i="8"/>
  <c r="T3733" i="8"/>
  <c r="U3733" i="8"/>
  <c r="K3769" i="8"/>
  <c r="L3769" i="8"/>
  <c r="W3775" i="8"/>
  <c r="X3775" i="8"/>
  <c r="R3845" i="8"/>
  <c r="K3866" i="8"/>
  <c r="L3866" i="8"/>
  <c r="Q3867" i="8"/>
  <c r="R3867" i="8"/>
  <c r="Q3942" i="8"/>
  <c r="R3942" i="8"/>
  <c r="W3972" i="8"/>
  <c r="X3972" i="8"/>
  <c r="Q4143" i="8"/>
  <c r="R4143" i="8"/>
  <c r="R4162" i="8"/>
  <c r="Q4162" i="8"/>
  <c r="W4166" i="8"/>
  <c r="X4166" i="8"/>
  <c r="K4175" i="8"/>
  <c r="L4175" i="8"/>
  <c r="Q4206" i="8"/>
  <c r="R4206" i="8"/>
  <c r="K4217" i="8"/>
  <c r="L4217" i="8"/>
  <c r="T4277" i="8"/>
  <c r="U4277" i="8"/>
  <c r="Q4280" i="8"/>
  <c r="R4280" i="8"/>
  <c r="K4330" i="8"/>
  <c r="L4330" i="8"/>
  <c r="U4403" i="8"/>
  <c r="T4403" i="8"/>
  <c r="R4406" i="8"/>
  <c r="Q4406" i="8"/>
  <c r="K4455" i="8"/>
  <c r="L4455" i="8"/>
  <c r="Q4473" i="8"/>
  <c r="R4473" i="8"/>
  <c r="W4505" i="8"/>
  <c r="X4505" i="8"/>
  <c r="Q4563" i="8"/>
  <c r="R4563" i="8"/>
  <c r="X4618" i="8"/>
  <c r="W4628" i="8"/>
  <c r="X4628" i="8"/>
  <c r="U4689" i="8"/>
  <c r="Q4701" i="8"/>
  <c r="R4701" i="8"/>
  <c r="T4705" i="8"/>
  <c r="U4705" i="8"/>
  <c r="T4829" i="8"/>
  <c r="U4829" i="8"/>
  <c r="T4832" i="8"/>
  <c r="U4832" i="8"/>
  <c r="Q4903" i="8"/>
  <c r="R4903" i="8"/>
  <c r="W4925" i="8"/>
  <c r="X4925" i="8"/>
  <c r="R2669" i="8"/>
  <c r="R2689" i="8"/>
  <c r="W2691" i="8"/>
  <c r="X2691" i="8"/>
  <c r="R2697" i="8"/>
  <c r="Q2697" i="8"/>
  <c r="X2704" i="8"/>
  <c r="X2710" i="8"/>
  <c r="Q2721" i="8"/>
  <c r="R2721" i="8"/>
  <c r="X2732" i="8"/>
  <c r="L2749" i="8"/>
  <c r="T2751" i="8"/>
  <c r="U2751" i="8"/>
  <c r="R2760" i="8"/>
  <c r="W2765" i="8"/>
  <c r="X2765" i="8"/>
  <c r="R2781" i="8"/>
  <c r="W2784" i="8"/>
  <c r="X2784" i="8"/>
  <c r="T2808" i="8"/>
  <c r="U2808" i="8"/>
  <c r="X2814" i="8"/>
  <c r="R2826" i="8"/>
  <c r="R2847" i="8"/>
  <c r="U2871" i="8"/>
  <c r="K2875" i="8"/>
  <c r="L2875" i="8"/>
  <c r="T2877" i="8"/>
  <c r="U2877" i="8"/>
  <c r="X2883" i="8"/>
  <c r="Q2890" i="8"/>
  <c r="R2890" i="8"/>
  <c r="X2894" i="8"/>
  <c r="X2897" i="8"/>
  <c r="X2908" i="8"/>
  <c r="R2915" i="8"/>
  <c r="W2931" i="8"/>
  <c r="X2931" i="8"/>
  <c r="R2950" i="8"/>
  <c r="K2956" i="8"/>
  <c r="L2956" i="8"/>
  <c r="X2988" i="8"/>
  <c r="K2993" i="8"/>
  <c r="L2993" i="8"/>
  <c r="T3080" i="8"/>
  <c r="U3080" i="8"/>
  <c r="L3082" i="8"/>
  <c r="Q3104" i="8"/>
  <c r="R3104" i="8"/>
  <c r="Q3116" i="8"/>
  <c r="R3116" i="8"/>
  <c r="T3137" i="8"/>
  <c r="U3137" i="8"/>
  <c r="X3155" i="8"/>
  <c r="W3155" i="8"/>
  <c r="L3166" i="8"/>
  <c r="L3168" i="8"/>
  <c r="X3180" i="8"/>
  <c r="T3187" i="8"/>
  <c r="U3187" i="8"/>
  <c r="X3194" i="8"/>
  <c r="Q3235" i="8"/>
  <c r="R3235" i="8"/>
  <c r="X3286" i="8"/>
  <c r="K3290" i="8"/>
  <c r="L3290" i="8"/>
  <c r="X3303" i="8"/>
  <c r="W3313" i="8"/>
  <c r="X3313" i="8"/>
  <c r="T3383" i="8"/>
  <c r="U3383" i="8"/>
  <c r="T3398" i="8"/>
  <c r="U3398" i="8"/>
  <c r="Q3410" i="8"/>
  <c r="R3410" i="8"/>
  <c r="W3412" i="8"/>
  <c r="X3412" i="8"/>
  <c r="X3416" i="8"/>
  <c r="U3444" i="8"/>
  <c r="X3445" i="8"/>
  <c r="U3452" i="8"/>
  <c r="X3453" i="8"/>
  <c r="T3462" i="8"/>
  <c r="U3462" i="8"/>
  <c r="U3502" i="8"/>
  <c r="Q3511" i="8"/>
  <c r="R3511" i="8"/>
  <c r="X3517" i="8"/>
  <c r="T3556" i="8"/>
  <c r="U3556" i="8"/>
  <c r="W3570" i="8"/>
  <c r="X3570" i="8"/>
  <c r="U3598" i="8"/>
  <c r="T3598" i="8"/>
  <c r="T3647" i="8"/>
  <c r="U3647" i="8"/>
  <c r="W3658" i="8"/>
  <c r="X3658" i="8"/>
  <c r="W3674" i="8"/>
  <c r="X3674" i="8"/>
  <c r="K3679" i="8"/>
  <c r="L3679" i="8"/>
  <c r="W3682" i="8"/>
  <c r="X3682" i="8"/>
  <c r="K3701" i="8"/>
  <c r="L3701" i="8"/>
  <c r="K3712" i="8"/>
  <c r="L3712" i="8"/>
  <c r="T3714" i="8"/>
  <c r="U3714" i="8"/>
  <c r="L3717" i="8"/>
  <c r="K3734" i="8"/>
  <c r="L3734" i="8"/>
  <c r="W3736" i="8"/>
  <c r="X3736" i="8"/>
  <c r="L3750" i="8"/>
  <c r="K3762" i="8"/>
  <c r="L3762" i="8"/>
  <c r="K3799" i="8"/>
  <c r="L3799" i="8"/>
  <c r="W3801" i="8"/>
  <c r="X3801" i="8"/>
  <c r="Q3825" i="8"/>
  <c r="R3825" i="8"/>
  <c r="T3863" i="8"/>
  <c r="U3863" i="8"/>
  <c r="W3909" i="8"/>
  <c r="X3909" i="8"/>
  <c r="T3916" i="8"/>
  <c r="U3916" i="8"/>
  <c r="Q3974" i="8"/>
  <c r="R3974" i="8"/>
  <c r="R4021" i="8"/>
  <c r="Q4021" i="8"/>
  <c r="T4033" i="8"/>
  <c r="U4033" i="8"/>
  <c r="T4099" i="8"/>
  <c r="U4099" i="8"/>
  <c r="R4210" i="8"/>
  <c r="Q4210" i="8"/>
  <c r="W4211" i="8"/>
  <c r="X4211" i="8"/>
  <c r="W4234" i="8"/>
  <c r="X4234" i="8"/>
  <c r="K4340" i="8"/>
  <c r="L4340" i="8"/>
  <c r="R4397" i="8"/>
  <c r="K4450" i="8"/>
  <c r="L4450" i="8"/>
  <c r="R4451" i="8"/>
  <c r="U4531" i="8"/>
  <c r="T4531" i="8"/>
  <c r="T4663" i="8"/>
  <c r="U4663" i="8"/>
  <c r="Q4736" i="8"/>
  <c r="R4736" i="8"/>
  <c r="X1815" i="8"/>
  <c r="R1820" i="8"/>
  <c r="X1829" i="8"/>
  <c r="X1830" i="8"/>
  <c r="U1847" i="8"/>
  <c r="X1859" i="8"/>
  <c r="U1883" i="8"/>
  <c r="U1903" i="8"/>
  <c r="X1916" i="8"/>
  <c r="R1988" i="8"/>
  <c r="L2036" i="8"/>
  <c r="L2102" i="8"/>
  <c r="U2110" i="8"/>
  <c r="U2124" i="8"/>
  <c r="R2128" i="8"/>
  <c r="R2129" i="8"/>
  <c r="Q2130" i="8"/>
  <c r="R2130" i="8"/>
  <c r="X2137" i="8"/>
  <c r="R2175" i="8"/>
  <c r="R2180" i="8"/>
  <c r="L2196" i="8"/>
  <c r="Q2203" i="8"/>
  <c r="R2203" i="8"/>
  <c r="X2215" i="8"/>
  <c r="K2237" i="8"/>
  <c r="L2237" i="8"/>
  <c r="L2257" i="8"/>
  <c r="Q2260" i="8"/>
  <c r="R2260" i="8"/>
  <c r="W2289" i="8"/>
  <c r="X2289" i="8"/>
  <c r="R2298" i="8"/>
  <c r="L2313" i="8"/>
  <c r="L2316" i="8"/>
  <c r="W2331" i="8"/>
  <c r="X2331" i="8"/>
  <c r="R2342" i="8"/>
  <c r="X2350" i="8"/>
  <c r="W2351" i="8"/>
  <c r="X2351" i="8"/>
  <c r="W2369" i="8"/>
  <c r="X2369" i="8"/>
  <c r="U2377" i="8"/>
  <c r="X2380" i="8"/>
  <c r="W2380" i="8"/>
  <c r="L2383" i="8"/>
  <c r="K2384" i="8"/>
  <c r="L2384" i="8"/>
  <c r="T2392" i="8"/>
  <c r="U2392" i="8"/>
  <c r="K2400" i="8"/>
  <c r="L2400" i="8"/>
  <c r="U2409" i="8"/>
  <c r="T2413" i="8"/>
  <c r="U2413" i="8"/>
  <c r="R2421" i="8"/>
  <c r="U2422" i="8"/>
  <c r="L2443" i="8"/>
  <c r="L2469" i="8"/>
  <c r="U2473" i="8"/>
  <c r="U2479" i="8"/>
  <c r="U2490" i="8"/>
  <c r="U2492" i="8"/>
  <c r="X2513" i="8"/>
  <c r="W2513" i="8"/>
  <c r="U2520" i="8"/>
  <c r="T2520" i="8"/>
  <c r="Q2532" i="8"/>
  <c r="R2532" i="8"/>
  <c r="X2536" i="8"/>
  <c r="X2561" i="8"/>
  <c r="W2561" i="8"/>
  <c r="L2565" i="8"/>
  <c r="K2569" i="8"/>
  <c r="L2569" i="8"/>
  <c r="R2571" i="8"/>
  <c r="Q2596" i="8"/>
  <c r="R2596" i="8"/>
  <c r="U2598" i="8"/>
  <c r="T2602" i="8"/>
  <c r="U2602" i="8"/>
  <c r="K2610" i="8"/>
  <c r="L2610" i="8"/>
  <c r="U2612" i="8"/>
  <c r="T2612" i="8"/>
  <c r="X2618" i="8"/>
  <c r="U2638" i="8"/>
  <c r="X2675" i="8"/>
  <c r="K2681" i="8"/>
  <c r="L2681" i="8"/>
  <c r="W2688" i="8"/>
  <c r="X2688" i="8"/>
  <c r="K2722" i="8"/>
  <c r="L2722" i="8"/>
  <c r="U2725" i="8"/>
  <c r="W2779" i="8"/>
  <c r="X2779" i="8"/>
  <c r="R2787" i="8"/>
  <c r="Q2787" i="8"/>
  <c r="K2808" i="8"/>
  <c r="L2808" i="8"/>
  <c r="K2814" i="8"/>
  <c r="L2814" i="8"/>
  <c r="R2844" i="8"/>
  <c r="Q2844" i="8"/>
  <c r="R2856" i="8"/>
  <c r="Q2856" i="8"/>
  <c r="T2857" i="8"/>
  <c r="U2857" i="8"/>
  <c r="K2918" i="8"/>
  <c r="L2918" i="8"/>
  <c r="X2939" i="8"/>
  <c r="W2939" i="8"/>
  <c r="R2976" i="8"/>
  <c r="Q2976" i="8"/>
  <c r="T2977" i="8"/>
  <c r="U2977" i="8"/>
  <c r="W2995" i="8"/>
  <c r="X2995" i="8"/>
  <c r="X3003" i="8"/>
  <c r="Q3011" i="8"/>
  <c r="R3011" i="8"/>
  <c r="W3013" i="8"/>
  <c r="X3013" i="8"/>
  <c r="X3022" i="8"/>
  <c r="U3064" i="8"/>
  <c r="T3064" i="8"/>
  <c r="K3073" i="8"/>
  <c r="L3073" i="8"/>
  <c r="T3093" i="8"/>
  <c r="U3093" i="8"/>
  <c r="R3133" i="8"/>
  <c r="Q3133" i="8"/>
  <c r="K3155" i="8"/>
  <c r="L3155" i="8"/>
  <c r="Q3157" i="8"/>
  <c r="R3157" i="8"/>
  <c r="U3200" i="8"/>
  <c r="K3228" i="8"/>
  <c r="L3228" i="8"/>
  <c r="Q3242" i="8"/>
  <c r="R3242" i="8"/>
  <c r="K3253" i="8"/>
  <c r="L3253" i="8"/>
  <c r="Q3288" i="8"/>
  <c r="R3288" i="8"/>
  <c r="Q3295" i="8"/>
  <c r="R3295" i="8"/>
  <c r="Q3354" i="8"/>
  <c r="R3354" i="8"/>
  <c r="U3356" i="8"/>
  <c r="X3358" i="8"/>
  <c r="U3390" i="8"/>
  <c r="T3390" i="8"/>
  <c r="W3396" i="8"/>
  <c r="X3396" i="8"/>
  <c r="R3421" i="8"/>
  <c r="U3450" i="8"/>
  <c r="X3554" i="8"/>
  <c r="W3564" i="8"/>
  <c r="X3564" i="8"/>
  <c r="Q3576" i="8"/>
  <c r="R3576" i="8"/>
  <c r="W3587" i="8"/>
  <c r="X3587" i="8"/>
  <c r="W3616" i="8"/>
  <c r="X3616" i="8"/>
  <c r="U3636" i="8"/>
  <c r="X3661" i="8"/>
  <c r="Q3666" i="8"/>
  <c r="R3666" i="8"/>
  <c r="T3675" i="8"/>
  <c r="U3675" i="8"/>
  <c r="W3697" i="8"/>
  <c r="X3697" i="8"/>
  <c r="W3713" i="8"/>
  <c r="X3713" i="8"/>
  <c r="W3726" i="8"/>
  <c r="X3726" i="8"/>
  <c r="Q3740" i="8"/>
  <c r="R3740" i="8"/>
  <c r="Q3757" i="8"/>
  <c r="R3757" i="8"/>
  <c r="W3762" i="8"/>
  <c r="X3762" i="8"/>
  <c r="Q3782" i="8"/>
  <c r="R3782" i="8"/>
  <c r="Q3816" i="8"/>
  <c r="R3816" i="8"/>
  <c r="K3819" i="8"/>
  <c r="L3819" i="8"/>
  <c r="T3827" i="8"/>
  <c r="U3827" i="8"/>
  <c r="K3830" i="8"/>
  <c r="L3830" i="8"/>
  <c r="K3872" i="8"/>
  <c r="L3872" i="8"/>
  <c r="T3887" i="8"/>
  <c r="U3887" i="8"/>
  <c r="Q3910" i="8"/>
  <c r="R3910" i="8"/>
  <c r="T3968" i="8"/>
  <c r="U3968" i="8"/>
  <c r="Q4067" i="8"/>
  <c r="R4067" i="8"/>
  <c r="K4069" i="8"/>
  <c r="L4069" i="8"/>
  <c r="X4094" i="8"/>
  <c r="W4094" i="8"/>
  <c r="K4155" i="8"/>
  <c r="L4155" i="8"/>
  <c r="T4175" i="8"/>
  <c r="U4175" i="8"/>
  <c r="Q4192" i="8"/>
  <c r="R4192" i="8"/>
  <c r="K4224" i="8"/>
  <c r="L4224" i="8"/>
  <c r="K4229" i="8"/>
  <c r="L4229" i="8"/>
  <c r="K4242" i="8"/>
  <c r="L4242" i="8"/>
  <c r="T4247" i="8"/>
  <c r="U4247" i="8"/>
  <c r="T4251" i="8"/>
  <c r="U4251" i="8"/>
  <c r="W4263" i="8"/>
  <c r="X4263" i="8"/>
  <c r="K4334" i="8"/>
  <c r="L4334" i="8"/>
  <c r="U4335" i="8"/>
  <c r="T4335" i="8"/>
  <c r="Q4338" i="8"/>
  <c r="R4338" i="8"/>
  <c r="Q4351" i="8"/>
  <c r="R4351" i="8"/>
  <c r="U4471" i="8"/>
  <c r="K4511" i="8"/>
  <c r="L4511" i="8"/>
  <c r="W4566" i="8"/>
  <c r="X4566" i="8"/>
  <c r="W4656" i="8"/>
  <c r="X4656" i="8"/>
  <c r="R4759" i="8"/>
  <c r="Q4759" i="8"/>
  <c r="U4869" i="8"/>
  <c r="X4943" i="8"/>
  <c r="W1899" i="8"/>
  <c r="X1899" i="8"/>
  <c r="X1920" i="8"/>
  <c r="W1921" i="8"/>
  <c r="X1921" i="8"/>
  <c r="L1959" i="8"/>
  <c r="L1962" i="8"/>
  <c r="U1984" i="8"/>
  <c r="L2018" i="8"/>
  <c r="R2041" i="8"/>
  <c r="R2055" i="8"/>
  <c r="X2067" i="8"/>
  <c r="X2084" i="8"/>
  <c r="X2085" i="8"/>
  <c r="W2086" i="8"/>
  <c r="X2086" i="8"/>
  <c r="Q2143" i="8"/>
  <c r="R2143" i="8"/>
  <c r="R2152" i="8"/>
  <c r="R2163" i="8"/>
  <c r="U2182" i="8"/>
  <c r="T2182" i="8"/>
  <c r="X2183" i="8"/>
  <c r="X2187" i="8"/>
  <c r="R2199" i="8"/>
  <c r="R2200" i="8"/>
  <c r="T2203" i="8"/>
  <c r="U2203" i="8"/>
  <c r="X2212" i="8"/>
  <c r="R2227" i="8"/>
  <c r="X2229" i="8"/>
  <c r="Q2285" i="8"/>
  <c r="R2285" i="8"/>
  <c r="X2288" i="8"/>
  <c r="W2334" i="8"/>
  <c r="X2334" i="8"/>
  <c r="L2338" i="8"/>
  <c r="X2348" i="8"/>
  <c r="R2359" i="8"/>
  <c r="U2366" i="8"/>
  <c r="T2367" i="8"/>
  <c r="U2367" i="8"/>
  <c r="U2389" i="8"/>
  <c r="W2413" i="8"/>
  <c r="X2413" i="8"/>
  <c r="Q2437" i="8"/>
  <c r="R2437" i="8"/>
  <c r="T2455" i="8"/>
  <c r="U2455" i="8"/>
  <c r="X2457" i="8"/>
  <c r="X2494" i="8"/>
  <c r="R2507" i="8"/>
  <c r="Q2507" i="8"/>
  <c r="T2518" i="8"/>
  <c r="U2518" i="8"/>
  <c r="R2539" i="8"/>
  <c r="Q2539" i="8"/>
  <c r="R2549" i="8"/>
  <c r="T2550" i="8"/>
  <c r="U2550" i="8"/>
  <c r="X2558" i="8"/>
  <c r="L2563" i="8"/>
  <c r="R2588" i="8"/>
  <c r="Q2588" i="8"/>
  <c r="R2595" i="8"/>
  <c r="X2603" i="8"/>
  <c r="L2607" i="8"/>
  <c r="L2609" i="8"/>
  <c r="W2614" i="8"/>
  <c r="X2614" i="8"/>
  <c r="W2622" i="8"/>
  <c r="X2622" i="8"/>
  <c r="R2636" i="8"/>
  <c r="Q2636" i="8"/>
  <c r="U2673" i="8"/>
  <c r="W2675" i="8"/>
  <c r="L2680" i="8"/>
  <c r="X2684" i="8"/>
  <c r="T2685" i="8"/>
  <c r="U2685" i="8"/>
  <c r="U2693" i="8"/>
  <c r="U2707" i="8"/>
  <c r="T2725" i="8"/>
  <c r="L2732" i="8"/>
  <c r="Q2734" i="8"/>
  <c r="R2734" i="8"/>
  <c r="X2737" i="8"/>
  <c r="L2745" i="8"/>
  <c r="X2749" i="8"/>
  <c r="W2749" i="8"/>
  <c r="Q2754" i="8"/>
  <c r="R2754" i="8"/>
  <c r="L2763" i="8"/>
  <c r="R2767" i="8"/>
  <c r="R2768" i="8"/>
  <c r="U2771" i="8"/>
  <c r="K2782" i="8"/>
  <c r="L2782" i="8"/>
  <c r="Q2785" i="8"/>
  <c r="R2785" i="8"/>
  <c r="W2788" i="8"/>
  <c r="X2788" i="8"/>
  <c r="R2794" i="8"/>
  <c r="W2798" i="8"/>
  <c r="X2798" i="8"/>
  <c r="Q2804" i="8"/>
  <c r="R2804" i="8"/>
  <c r="K2811" i="8"/>
  <c r="L2811" i="8"/>
  <c r="K2820" i="8"/>
  <c r="L2820" i="8"/>
  <c r="Q2828" i="8"/>
  <c r="R2828" i="8"/>
  <c r="W2829" i="8"/>
  <c r="X2829" i="8"/>
  <c r="Q2835" i="8"/>
  <c r="R2835" i="8"/>
  <c r="X2836" i="8"/>
  <c r="W2845" i="8"/>
  <c r="X2845" i="8"/>
  <c r="L2848" i="8"/>
  <c r="R2849" i="8"/>
  <c r="U2856" i="8"/>
  <c r="T2856" i="8"/>
  <c r="R2884" i="8"/>
  <c r="T2900" i="8"/>
  <c r="U2900" i="8"/>
  <c r="U2912" i="8"/>
  <c r="X2936" i="8"/>
  <c r="W2936" i="8"/>
  <c r="L2952" i="8"/>
  <c r="W2956" i="8"/>
  <c r="X2956" i="8"/>
  <c r="K2959" i="8"/>
  <c r="L2959" i="8"/>
  <c r="U2962" i="8"/>
  <c r="T2969" i="8"/>
  <c r="U2969" i="8"/>
  <c r="K2973" i="8"/>
  <c r="L2973" i="8"/>
  <c r="R2975" i="8"/>
  <c r="U2976" i="8"/>
  <c r="R2984" i="8"/>
  <c r="Q3001" i="8"/>
  <c r="R3001" i="8"/>
  <c r="W3003" i="8"/>
  <c r="U3011" i="8"/>
  <c r="X3012" i="8"/>
  <c r="K3015" i="8"/>
  <c r="L3015" i="8"/>
  <c r="X3021" i="8"/>
  <c r="W3022" i="8"/>
  <c r="X3030" i="8"/>
  <c r="W3037" i="8"/>
  <c r="X3037" i="8"/>
  <c r="K3041" i="8"/>
  <c r="L3041" i="8"/>
  <c r="X3065" i="8"/>
  <c r="Q3069" i="8"/>
  <c r="R3069" i="8"/>
  <c r="T3092" i="8"/>
  <c r="U3092" i="8"/>
  <c r="X3093" i="8"/>
  <c r="W3093" i="8"/>
  <c r="U3113" i="8"/>
  <c r="X3114" i="8"/>
  <c r="Q3120" i="8"/>
  <c r="R3120" i="8"/>
  <c r="Q3126" i="8"/>
  <c r="R3126" i="8"/>
  <c r="R3138" i="8"/>
  <c r="Q3152" i="8"/>
  <c r="R3152" i="8"/>
  <c r="R3156" i="8"/>
  <c r="W3158" i="8"/>
  <c r="X3158" i="8"/>
  <c r="U3164" i="8"/>
  <c r="W3176" i="8"/>
  <c r="X3176" i="8"/>
  <c r="L3198" i="8"/>
  <c r="T3200" i="8"/>
  <c r="K3204" i="8"/>
  <c r="L3204" i="8"/>
  <c r="R3217" i="8"/>
  <c r="X3233" i="8"/>
  <c r="Q3237" i="8"/>
  <c r="R3237" i="8"/>
  <c r="W3239" i="8"/>
  <c r="X3239" i="8"/>
  <c r="U3242" i="8"/>
  <c r="T3242" i="8"/>
  <c r="U3256" i="8"/>
  <c r="X3283" i="8"/>
  <c r="U3295" i="8"/>
  <c r="Q3321" i="8"/>
  <c r="R3321" i="8"/>
  <c r="X3322" i="8"/>
  <c r="W3322" i="8"/>
  <c r="R3325" i="8"/>
  <c r="W3326" i="8"/>
  <c r="X3326" i="8"/>
  <c r="U3340" i="8"/>
  <c r="T3356" i="8"/>
  <c r="W3358" i="8"/>
  <c r="L3368" i="8"/>
  <c r="T3370" i="8"/>
  <c r="U3370" i="8"/>
  <c r="T3395" i="8"/>
  <c r="U3395" i="8"/>
  <c r="T3418" i="8"/>
  <c r="U3418" i="8"/>
  <c r="W3419" i="8"/>
  <c r="X3419" i="8"/>
  <c r="Q3421" i="8"/>
  <c r="T3433" i="8"/>
  <c r="U3433" i="8"/>
  <c r="W3434" i="8"/>
  <c r="X3434" i="8"/>
  <c r="T3438" i="8"/>
  <c r="U3438" i="8"/>
  <c r="R3449" i="8"/>
  <c r="Q3449" i="8"/>
  <c r="T3450" i="8"/>
  <c r="R3454" i="8"/>
  <c r="R3456" i="8"/>
  <c r="R3479" i="8"/>
  <c r="Q3529" i="8"/>
  <c r="R3529" i="8"/>
  <c r="K3550" i="8"/>
  <c r="L3550" i="8"/>
  <c r="U3552" i="8"/>
  <c r="T3552" i="8"/>
  <c r="W3554" i="8"/>
  <c r="X3555" i="8"/>
  <c r="T3562" i="8"/>
  <c r="U3562" i="8"/>
  <c r="T3586" i="8"/>
  <c r="U3586" i="8"/>
  <c r="R3591" i="8"/>
  <c r="L3595" i="8"/>
  <c r="K3596" i="8"/>
  <c r="L3596" i="8"/>
  <c r="K3606" i="8"/>
  <c r="L3606" i="8"/>
  <c r="L3614" i="8"/>
  <c r="K3618" i="8"/>
  <c r="L3618" i="8"/>
  <c r="W3632" i="8"/>
  <c r="X3632" i="8"/>
  <c r="R3635" i="8"/>
  <c r="T3636" i="8"/>
  <c r="K3647" i="8"/>
  <c r="L3647" i="8"/>
  <c r="W3661" i="8"/>
  <c r="K3681" i="8"/>
  <c r="L3681" i="8"/>
  <c r="U3684" i="8"/>
  <c r="T3684" i="8"/>
  <c r="T3690" i="8"/>
  <c r="U3690" i="8"/>
  <c r="Q3703" i="8"/>
  <c r="R3703" i="8"/>
  <c r="W3704" i="8"/>
  <c r="X3704" i="8"/>
  <c r="K3748" i="8"/>
  <c r="L3748" i="8"/>
  <c r="W3750" i="8"/>
  <c r="X3750" i="8"/>
  <c r="U3757" i="8"/>
  <c r="W3758" i="8"/>
  <c r="X3758" i="8"/>
  <c r="U3782" i="8"/>
  <c r="T3782" i="8"/>
  <c r="T3786" i="8"/>
  <c r="U3786" i="8"/>
  <c r="Q3796" i="8"/>
  <c r="R3796" i="8"/>
  <c r="L3811" i="8"/>
  <c r="Q3812" i="8"/>
  <c r="R3812" i="8"/>
  <c r="X3817" i="8"/>
  <c r="X3824" i="8"/>
  <c r="R3826" i="8"/>
  <c r="Q3826" i="8"/>
  <c r="K3834" i="8"/>
  <c r="L3834" i="8"/>
  <c r="U3835" i="8"/>
  <c r="T3835" i="8"/>
  <c r="W3836" i="8"/>
  <c r="X3836" i="8"/>
  <c r="K3838" i="8"/>
  <c r="L3838" i="8"/>
  <c r="Q3839" i="8"/>
  <c r="R3839" i="8"/>
  <c r="U3869" i="8"/>
  <c r="T3910" i="8"/>
  <c r="U3910" i="8"/>
  <c r="Q3941" i="8"/>
  <c r="R3941" i="8"/>
  <c r="K3945" i="8"/>
  <c r="L3945" i="8"/>
  <c r="K3952" i="8"/>
  <c r="L3952" i="8"/>
  <c r="K3966" i="8"/>
  <c r="L3966" i="8"/>
  <c r="T3971" i="8"/>
  <c r="U3971" i="8"/>
  <c r="Q4030" i="8"/>
  <c r="R4030" i="8"/>
  <c r="R4049" i="8"/>
  <c r="Q4049" i="8"/>
  <c r="W4050" i="8"/>
  <c r="X4050" i="8"/>
  <c r="X4053" i="8"/>
  <c r="W4053" i="8"/>
  <c r="Q4060" i="8"/>
  <c r="R4060" i="8"/>
  <c r="T4067" i="8"/>
  <c r="U4067" i="8"/>
  <c r="W4082" i="8"/>
  <c r="X4082" i="8"/>
  <c r="K4154" i="8"/>
  <c r="L4154" i="8"/>
  <c r="U4168" i="8"/>
  <c r="T4168" i="8"/>
  <c r="X4182" i="8"/>
  <c r="T4209" i="8"/>
  <c r="U4209" i="8"/>
  <c r="W4281" i="8"/>
  <c r="X4281" i="8"/>
  <c r="Q4337" i="8"/>
  <c r="R4337" i="8"/>
  <c r="T4347" i="8"/>
  <c r="U4347" i="8"/>
  <c r="K4377" i="8"/>
  <c r="L4377" i="8"/>
  <c r="Q4392" i="8"/>
  <c r="R4392" i="8"/>
  <c r="T4413" i="8"/>
  <c r="U4413" i="8"/>
  <c r="W4421" i="8"/>
  <c r="X4421" i="8"/>
  <c r="K4505" i="8"/>
  <c r="L4505" i="8"/>
  <c r="X4507" i="8"/>
  <c r="R4526" i="8"/>
  <c r="Q4526" i="8"/>
  <c r="K4528" i="8"/>
  <c r="L4528" i="8"/>
  <c r="Q4580" i="8"/>
  <c r="R4580" i="8"/>
  <c r="X4589" i="8"/>
  <c r="W4589" i="8"/>
  <c r="K4710" i="8"/>
  <c r="L4710" i="8"/>
  <c r="W4754" i="8"/>
  <c r="X4754" i="8"/>
  <c r="U4759" i="8"/>
  <c r="T4759" i="8"/>
  <c r="Q4856" i="8"/>
  <c r="R4856" i="8"/>
  <c r="T4869" i="8"/>
  <c r="K4872" i="8"/>
  <c r="L4872" i="8"/>
  <c r="K4909" i="8"/>
  <c r="L4909" i="8"/>
  <c r="W4920" i="8"/>
  <c r="X4920" i="8"/>
  <c r="W4943" i="8"/>
  <c r="L4945" i="8"/>
  <c r="X3249" i="8"/>
  <c r="L3252" i="8"/>
  <c r="R3253" i="8"/>
  <c r="X3256" i="8"/>
  <c r="T3266" i="8"/>
  <c r="U3266" i="8"/>
  <c r="W3272" i="8"/>
  <c r="X3272" i="8"/>
  <c r="L3278" i="8"/>
  <c r="K3299" i="8"/>
  <c r="L3299" i="8"/>
  <c r="R3315" i="8"/>
  <c r="Q3315" i="8"/>
  <c r="K3325" i="8"/>
  <c r="L3325" i="8"/>
  <c r="U3328" i="8"/>
  <c r="K3335" i="8"/>
  <c r="L3335" i="8"/>
  <c r="T3337" i="8"/>
  <c r="U3337" i="8"/>
  <c r="Q3342" i="8"/>
  <c r="R3342" i="8"/>
  <c r="Q3384" i="8"/>
  <c r="R3384" i="8"/>
  <c r="X3405" i="8"/>
  <c r="W3428" i="8"/>
  <c r="X3428" i="8"/>
  <c r="R3440" i="8"/>
  <c r="Q3440" i="8"/>
  <c r="R3468" i="8"/>
  <c r="X3476" i="8"/>
  <c r="W3482" i="8"/>
  <c r="X3482" i="8"/>
  <c r="U3491" i="8"/>
  <c r="K3522" i="8"/>
  <c r="L3522" i="8"/>
  <c r="R3523" i="8"/>
  <c r="Q3523" i="8"/>
  <c r="R3534" i="8"/>
  <c r="Q3535" i="8"/>
  <c r="R3535" i="8"/>
  <c r="W3536" i="8"/>
  <c r="X3536" i="8"/>
  <c r="T3557" i="8"/>
  <c r="U3557" i="8"/>
  <c r="X3577" i="8"/>
  <c r="K3603" i="8"/>
  <c r="L3603" i="8"/>
  <c r="L3607" i="8"/>
  <c r="K3623" i="8"/>
  <c r="L3623" i="8"/>
  <c r="Q3624" i="8"/>
  <c r="R3624" i="8"/>
  <c r="Q3630" i="8"/>
  <c r="R3630" i="8"/>
  <c r="L3646" i="8"/>
  <c r="L3665" i="8"/>
  <c r="R3688" i="8"/>
  <c r="Q3697" i="8"/>
  <c r="R3697" i="8"/>
  <c r="T3743" i="8"/>
  <c r="U3743" i="8"/>
  <c r="R3754" i="8"/>
  <c r="Q3762" i="8"/>
  <c r="R3762" i="8"/>
  <c r="Q3775" i="8"/>
  <c r="R3775" i="8"/>
  <c r="W3783" i="8"/>
  <c r="X3783" i="8"/>
  <c r="L3797" i="8"/>
  <c r="Q3806" i="8"/>
  <c r="R3806" i="8"/>
  <c r="W3851" i="8"/>
  <c r="X3851" i="8"/>
  <c r="L3868" i="8"/>
  <c r="X3878" i="8"/>
  <c r="K3880" i="8"/>
  <c r="L3880" i="8"/>
  <c r="Q3881" i="8"/>
  <c r="R3881" i="8"/>
  <c r="Q3904" i="8"/>
  <c r="R3904" i="8"/>
  <c r="T3905" i="8"/>
  <c r="U3905" i="8"/>
  <c r="K3916" i="8"/>
  <c r="L3916" i="8"/>
  <c r="U3919" i="8"/>
  <c r="X3925" i="8"/>
  <c r="U3964" i="8"/>
  <c r="T3964" i="8"/>
  <c r="L3999" i="8"/>
  <c r="Q4086" i="8"/>
  <c r="R4086" i="8"/>
  <c r="W4141" i="8"/>
  <c r="X4141" i="8"/>
  <c r="W4152" i="8"/>
  <c r="X4152" i="8"/>
  <c r="X4233" i="8"/>
  <c r="Q4261" i="8"/>
  <c r="R4261" i="8"/>
  <c r="Q4300" i="8"/>
  <c r="R4300" i="8"/>
  <c r="L4350" i="8"/>
  <c r="W4354" i="8"/>
  <c r="X4354" i="8"/>
  <c r="R4418" i="8"/>
  <c r="K4425" i="8"/>
  <c r="L4425" i="8"/>
  <c r="Q4496" i="8"/>
  <c r="R4496" i="8"/>
  <c r="K4553" i="8"/>
  <c r="L4553" i="8"/>
  <c r="U4580" i="8"/>
  <c r="T4580" i="8"/>
  <c r="T4604" i="8"/>
  <c r="U4604" i="8"/>
  <c r="K4610" i="8"/>
  <c r="L4610" i="8"/>
  <c r="L4615" i="8"/>
  <c r="K4620" i="8"/>
  <c r="L4620" i="8"/>
  <c r="T4668" i="8"/>
  <c r="U4668" i="8"/>
  <c r="Q4674" i="8"/>
  <c r="R4674" i="8"/>
  <c r="W4724" i="8"/>
  <c r="X4724" i="8"/>
  <c r="X4813" i="8"/>
  <c r="W4813" i="8"/>
  <c r="Q4817" i="8"/>
  <c r="R4817" i="8"/>
  <c r="W4861" i="8"/>
  <c r="X4861" i="8"/>
  <c r="W4947" i="8"/>
  <c r="X4947" i="8"/>
  <c r="W4988" i="8"/>
  <c r="X4988" i="8"/>
  <c r="X2687" i="8"/>
  <c r="K2690" i="8"/>
  <c r="L2690" i="8"/>
  <c r="Q2718" i="8"/>
  <c r="R2718" i="8"/>
  <c r="K2725" i="8"/>
  <c r="L2725" i="8"/>
  <c r="U2748" i="8"/>
  <c r="T2748" i="8"/>
  <c r="W2783" i="8"/>
  <c r="X2783" i="8"/>
  <c r="K2786" i="8"/>
  <c r="L2786" i="8"/>
  <c r="R2789" i="8"/>
  <c r="W2796" i="8"/>
  <c r="X2796" i="8"/>
  <c r="X2812" i="8"/>
  <c r="R2836" i="8"/>
  <c r="K2842" i="8"/>
  <c r="L2842" i="8"/>
  <c r="K2863" i="8"/>
  <c r="L2863" i="8"/>
  <c r="X2896" i="8"/>
  <c r="W2973" i="8"/>
  <c r="X2973" i="8"/>
  <c r="W2997" i="8"/>
  <c r="X2997" i="8"/>
  <c r="R3024" i="8"/>
  <c r="W3051" i="8"/>
  <c r="X3051" i="8"/>
  <c r="Q3056" i="8"/>
  <c r="R3056" i="8"/>
  <c r="W3109" i="8"/>
  <c r="X3109" i="8"/>
  <c r="W3126" i="8"/>
  <c r="X3126" i="8"/>
  <c r="T3133" i="8"/>
  <c r="U3133" i="8"/>
  <c r="K3146" i="8"/>
  <c r="L3146" i="8"/>
  <c r="Q3197" i="8"/>
  <c r="R3197" i="8"/>
  <c r="Q3203" i="8"/>
  <c r="R3203" i="8"/>
  <c r="X3208" i="8"/>
  <c r="T3212" i="8"/>
  <c r="U3212" i="8"/>
  <c r="U3219" i="8"/>
  <c r="U3262" i="8"/>
  <c r="Q3276" i="8"/>
  <c r="R3276" i="8"/>
  <c r="U3284" i="8"/>
  <c r="T3284" i="8"/>
  <c r="T3320" i="8"/>
  <c r="U3320" i="8"/>
  <c r="K3354" i="8"/>
  <c r="L3354" i="8"/>
  <c r="U3359" i="8"/>
  <c r="T3359" i="8"/>
  <c r="Q3432" i="8"/>
  <c r="R3432" i="8"/>
  <c r="W3452" i="8"/>
  <c r="X3452" i="8"/>
  <c r="T3466" i="8"/>
  <c r="U3466" i="8"/>
  <c r="T3479" i="8"/>
  <c r="U3479" i="8"/>
  <c r="R3546" i="8"/>
  <c r="Q3546" i="8"/>
  <c r="Q3559" i="8"/>
  <c r="R3559" i="8"/>
  <c r="T3566" i="8"/>
  <c r="U3566" i="8"/>
  <c r="U3594" i="8"/>
  <c r="T3594" i="8"/>
  <c r="U3615" i="8"/>
  <c r="K3625" i="8"/>
  <c r="L3625" i="8"/>
  <c r="K3631" i="8"/>
  <c r="L3631" i="8"/>
  <c r="W3655" i="8"/>
  <c r="X3655" i="8"/>
  <c r="T3676" i="8"/>
  <c r="U3676" i="8"/>
  <c r="R3680" i="8"/>
  <c r="Q3680" i="8"/>
  <c r="K3720" i="8"/>
  <c r="L3720" i="8"/>
  <c r="Q3735" i="8"/>
  <c r="R3735" i="8"/>
  <c r="T3804" i="8"/>
  <c r="U3804" i="8"/>
  <c r="Q3841" i="8"/>
  <c r="R3841" i="8"/>
  <c r="K3848" i="8"/>
  <c r="L3848" i="8"/>
  <c r="W3859" i="8"/>
  <c r="X3859" i="8"/>
  <c r="Q3879" i="8"/>
  <c r="R3879" i="8"/>
  <c r="W3916" i="8"/>
  <c r="X3916" i="8"/>
  <c r="T4025" i="8"/>
  <c r="U4025" i="8"/>
  <c r="W4041" i="8"/>
  <c r="X4041" i="8"/>
  <c r="R4066" i="8"/>
  <c r="K4083" i="8"/>
  <c r="L4083" i="8"/>
  <c r="R4187" i="8"/>
  <c r="X4219" i="8"/>
  <c r="W4219" i="8"/>
  <c r="T4222" i="8"/>
  <c r="U4222" i="8"/>
  <c r="W4307" i="8"/>
  <c r="X4307" i="8"/>
  <c r="Q4311" i="8"/>
  <c r="R4311" i="8"/>
  <c r="X4331" i="8"/>
  <c r="W4447" i="8"/>
  <c r="X4447" i="8"/>
  <c r="T4494" i="8"/>
  <c r="U4494" i="8"/>
  <c r="T4540" i="8"/>
  <c r="U4540" i="8"/>
  <c r="T4546" i="8"/>
  <c r="U4546" i="8"/>
  <c r="T4549" i="8"/>
  <c r="U4549" i="8"/>
  <c r="K4612" i="8"/>
  <c r="L4612" i="8"/>
  <c r="W4790" i="8"/>
  <c r="X4790" i="8"/>
  <c r="X4883" i="8"/>
  <c r="W4883" i="8"/>
  <c r="W4949" i="8"/>
  <c r="X4949" i="8"/>
  <c r="K4971" i="8"/>
  <c r="L4971" i="8"/>
  <c r="W2687" i="8"/>
  <c r="L2689" i="8"/>
  <c r="R2692" i="8"/>
  <c r="R2693" i="8"/>
  <c r="U2695" i="8"/>
  <c r="X2698" i="8"/>
  <c r="L2703" i="8"/>
  <c r="K2705" i="8"/>
  <c r="L2705" i="8"/>
  <c r="R2714" i="8"/>
  <c r="Q2715" i="8"/>
  <c r="R2715" i="8"/>
  <c r="W2720" i="8"/>
  <c r="X2720" i="8"/>
  <c r="L2737" i="8"/>
  <c r="L2738" i="8"/>
  <c r="R2746" i="8"/>
  <c r="K2773" i="8"/>
  <c r="L2773" i="8"/>
  <c r="U2775" i="8"/>
  <c r="U2779" i="8"/>
  <c r="W2782" i="8"/>
  <c r="X2782" i="8"/>
  <c r="Q2789" i="8"/>
  <c r="K2800" i="8"/>
  <c r="L2800" i="8"/>
  <c r="W2812" i="8"/>
  <c r="W2813" i="8"/>
  <c r="X2813" i="8"/>
  <c r="X2828" i="8"/>
  <c r="W2828" i="8"/>
  <c r="Q2836" i="8"/>
  <c r="Q2845" i="8"/>
  <c r="R2845" i="8"/>
  <c r="W2858" i="8"/>
  <c r="X2858" i="8"/>
  <c r="K2874" i="8"/>
  <c r="L2874" i="8"/>
  <c r="R2885" i="8"/>
  <c r="R2886" i="8"/>
  <c r="W2890" i="8"/>
  <c r="X2890" i="8"/>
  <c r="K2894" i="8"/>
  <c r="L2894" i="8"/>
  <c r="W2896" i="8"/>
  <c r="T2905" i="8"/>
  <c r="U2905" i="8"/>
  <c r="X2911" i="8"/>
  <c r="W2911" i="8"/>
  <c r="L2916" i="8"/>
  <c r="R2919" i="8"/>
  <c r="Q2921" i="8"/>
  <c r="R2921" i="8"/>
  <c r="Q2927" i="8"/>
  <c r="R2927" i="8"/>
  <c r="T2928" i="8"/>
  <c r="U2928" i="8"/>
  <c r="U2929" i="8"/>
  <c r="R2946" i="8"/>
  <c r="U2947" i="8"/>
  <c r="Q2983" i="8"/>
  <c r="R2983" i="8"/>
  <c r="T2984" i="8"/>
  <c r="U2984" i="8"/>
  <c r="K2987" i="8"/>
  <c r="L2987" i="8"/>
  <c r="R2991" i="8"/>
  <c r="T2996" i="8"/>
  <c r="U2996" i="8"/>
  <c r="R3004" i="8"/>
  <c r="R3023" i="8"/>
  <c r="Q3024" i="8"/>
  <c r="L3034" i="8"/>
  <c r="R3041" i="8"/>
  <c r="R3043" i="8"/>
  <c r="W3044" i="8"/>
  <c r="X3044" i="8"/>
  <c r="L3048" i="8"/>
  <c r="K3049" i="8"/>
  <c r="L3049" i="8"/>
  <c r="K3055" i="8"/>
  <c r="L3055" i="8"/>
  <c r="W3057" i="8"/>
  <c r="X3057" i="8"/>
  <c r="L3061" i="8"/>
  <c r="L3062" i="8"/>
  <c r="U3087" i="8"/>
  <c r="K3097" i="8"/>
  <c r="L3097" i="8"/>
  <c r="T3108" i="8"/>
  <c r="U3108" i="8"/>
  <c r="K3122" i="8"/>
  <c r="L3122" i="8"/>
  <c r="X3125" i="8"/>
  <c r="T3142" i="8"/>
  <c r="U3142" i="8"/>
  <c r="Q3148" i="8"/>
  <c r="R3148" i="8"/>
  <c r="U3149" i="8"/>
  <c r="L3154" i="8"/>
  <c r="Q3169" i="8"/>
  <c r="R3169" i="8"/>
  <c r="X3173" i="8"/>
  <c r="X3192" i="8"/>
  <c r="U3197" i="8"/>
  <c r="L3200" i="8"/>
  <c r="R3201" i="8"/>
  <c r="W3208" i="8"/>
  <c r="U3211" i="8"/>
  <c r="K3214" i="8"/>
  <c r="L3214" i="8"/>
  <c r="T3219" i="8"/>
  <c r="W3236" i="8"/>
  <c r="X3236" i="8"/>
  <c r="W3241" i="8"/>
  <c r="X3241" i="8"/>
  <c r="K3243" i="8"/>
  <c r="L3243" i="8"/>
  <c r="T3259" i="8"/>
  <c r="U3259" i="8"/>
  <c r="T3262" i="8"/>
  <c r="K3272" i="8"/>
  <c r="L3272" i="8"/>
  <c r="L3280" i="8"/>
  <c r="K3281" i="8"/>
  <c r="L3281" i="8"/>
  <c r="T3293" i="8"/>
  <c r="U3293" i="8"/>
  <c r="K3301" i="8"/>
  <c r="L3301" i="8"/>
  <c r="W3305" i="8"/>
  <c r="X3305" i="8"/>
  <c r="T3311" i="8"/>
  <c r="U3311" i="8"/>
  <c r="X3312" i="8"/>
  <c r="L3337" i="8"/>
  <c r="K3343" i="8"/>
  <c r="L3343" i="8"/>
  <c r="X3375" i="8"/>
  <c r="X3383" i="8"/>
  <c r="W3388" i="8"/>
  <c r="X3388" i="8"/>
  <c r="L3391" i="8"/>
  <c r="W3394" i="8"/>
  <c r="X3394" i="8"/>
  <c r="X3401" i="8"/>
  <c r="Q3406" i="8"/>
  <c r="R3406" i="8"/>
  <c r="L3411" i="8"/>
  <c r="X3414" i="8"/>
  <c r="L3416" i="8"/>
  <c r="T3423" i="8"/>
  <c r="U3423" i="8"/>
  <c r="U3432" i="8"/>
  <c r="T3432" i="8"/>
  <c r="X3438" i="8"/>
  <c r="W3439" i="8"/>
  <c r="X3439" i="8"/>
  <c r="R3446" i="8"/>
  <c r="Q3465" i="8"/>
  <c r="R3465" i="8"/>
  <c r="L3469" i="8"/>
  <c r="U3488" i="8"/>
  <c r="L3491" i="8"/>
  <c r="R3493" i="8"/>
  <c r="K3496" i="8"/>
  <c r="L3496" i="8"/>
  <c r="W3506" i="8"/>
  <c r="X3506" i="8"/>
  <c r="T3515" i="8"/>
  <c r="U3515" i="8"/>
  <c r="R3553" i="8"/>
  <c r="U3559" i="8"/>
  <c r="U3565" i="8"/>
  <c r="T3565" i="8"/>
  <c r="X3575" i="8"/>
  <c r="K3589" i="8"/>
  <c r="L3589" i="8"/>
  <c r="K3591" i="8"/>
  <c r="L3591" i="8"/>
  <c r="Q3601" i="8"/>
  <c r="R3601" i="8"/>
  <c r="T3615" i="8"/>
  <c r="Q3637" i="8"/>
  <c r="R3637" i="8"/>
  <c r="T3641" i="8"/>
  <c r="U3641" i="8"/>
  <c r="T3654" i="8"/>
  <c r="U3654" i="8"/>
  <c r="L3662" i="8"/>
  <c r="R3663" i="8"/>
  <c r="L3674" i="8"/>
  <c r="Q3679" i="8"/>
  <c r="R3679" i="8"/>
  <c r="W3718" i="8"/>
  <c r="X3718" i="8"/>
  <c r="X3723" i="8"/>
  <c r="U3731" i="8"/>
  <c r="T3735" i="8"/>
  <c r="U3735" i="8"/>
  <c r="U3753" i="8"/>
  <c r="R3776" i="8"/>
  <c r="W3780" i="8"/>
  <c r="X3780" i="8"/>
  <c r="K3821" i="8"/>
  <c r="L3821" i="8"/>
  <c r="K3843" i="8"/>
  <c r="L3843" i="8"/>
  <c r="L3847" i="8"/>
  <c r="U3853" i="8"/>
  <c r="K3856" i="8"/>
  <c r="L3856" i="8"/>
  <c r="X3869" i="8"/>
  <c r="R3915" i="8"/>
  <c r="R3950" i="8"/>
  <c r="W3952" i="8"/>
  <c r="X3952" i="8"/>
  <c r="R3960" i="8"/>
  <c r="U3962" i="8"/>
  <c r="T3970" i="8"/>
  <c r="U3970" i="8"/>
  <c r="W3971" i="8"/>
  <c r="X3971" i="8"/>
  <c r="U3989" i="8"/>
  <c r="U3993" i="8"/>
  <c r="T3993" i="8"/>
  <c r="R4016" i="8"/>
  <c r="T4028" i="8"/>
  <c r="U4028" i="8"/>
  <c r="Q4066" i="8"/>
  <c r="L4068" i="8"/>
  <c r="L4098" i="8"/>
  <c r="R4138" i="8"/>
  <c r="X4143" i="8"/>
  <c r="T4148" i="8"/>
  <c r="U4148" i="8"/>
  <c r="X4172" i="8"/>
  <c r="Q4187" i="8"/>
  <c r="R4194" i="8"/>
  <c r="Q4208" i="8"/>
  <c r="R4208" i="8"/>
  <c r="U4239" i="8"/>
  <c r="R4274" i="8"/>
  <c r="Q4274" i="8"/>
  <c r="W4331" i="8"/>
  <c r="L4367" i="8"/>
  <c r="X4399" i="8"/>
  <c r="K4410" i="8"/>
  <c r="L4410" i="8"/>
  <c r="Q4433" i="8"/>
  <c r="R4433" i="8"/>
  <c r="W4442" i="8"/>
  <c r="X4442" i="8"/>
  <c r="X4484" i="8"/>
  <c r="W4484" i="8"/>
  <c r="T4490" i="8"/>
  <c r="U4490" i="8"/>
  <c r="T4513" i="8"/>
  <c r="U4513" i="8"/>
  <c r="Q4516" i="8"/>
  <c r="R4516" i="8"/>
  <c r="T4527" i="8"/>
  <c r="U4527" i="8"/>
  <c r="Q4533" i="8"/>
  <c r="R4533" i="8"/>
  <c r="W4540" i="8"/>
  <c r="X4540" i="8"/>
  <c r="Q4557" i="8"/>
  <c r="R4557" i="8"/>
  <c r="T4594" i="8"/>
  <c r="U4594" i="8"/>
  <c r="K4635" i="8"/>
  <c r="L4635" i="8"/>
  <c r="W4786" i="8"/>
  <c r="X4786" i="8"/>
  <c r="Q4799" i="8"/>
  <c r="R4799" i="8"/>
  <c r="Q4921" i="8"/>
  <c r="R4921" i="8"/>
  <c r="W4923" i="8"/>
  <c r="X4923" i="8"/>
  <c r="U4948" i="8"/>
  <c r="T4948" i="8"/>
  <c r="K4961" i="8"/>
  <c r="L4961" i="8"/>
  <c r="X4967" i="8"/>
  <c r="L2198" i="8"/>
  <c r="K2243" i="8"/>
  <c r="L2243" i="8"/>
  <c r="R2255" i="8"/>
  <c r="X2274" i="8"/>
  <c r="Q2343" i="8"/>
  <c r="R2343" i="8"/>
  <c r="K2356" i="8"/>
  <c r="L2356" i="8"/>
  <c r="U2381" i="8"/>
  <c r="T2382" i="8"/>
  <c r="U2382" i="8"/>
  <c r="X2387" i="8"/>
  <c r="X2397" i="8"/>
  <c r="L2403" i="8"/>
  <c r="K2416" i="8"/>
  <c r="L2416" i="8"/>
  <c r="Q2422" i="8"/>
  <c r="R2422" i="8"/>
  <c r="X2442" i="8"/>
  <c r="Q2450" i="8"/>
  <c r="R2450" i="8"/>
  <c r="L2479" i="8"/>
  <c r="K2480" i="8"/>
  <c r="L2480" i="8"/>
  <c r="L2485" i="8"/>
  <c r="X2519" i="8"/>
  <c r="X2523" i="8"/>
  <c r="U2533" i="8"/>
  <c r="W2552" i="8"/>
  <c r="X2552" i="8"/>
  <c r="L2573" i="8"/>
  <c r="L2577" i="8"/>
  <c r="R2584" i="8"/>
  <c r="R2585" i="8"/>
  <c r="U2603" i="8"/>
  <c r="T2604" i="8"/>
  <c r="U2604" i="8"/>
  <c r="U2607" i="8"/>
  <c r="W2652" i="8"/>
  <c r="X2652" i="8"/>
  <c r="R2675" i="8"/>
  <c r="R2676" i="8"/>
  <c r="U2689" i="8"/>
  <c r="W2693" i="8"/>
  <c r="X2693" i="8"/>
  <c r="R2717" i="8"/>
  <c r="R2726" i="8"/>
  <c r="R2729" i="8"/>
  <c r="Q2740" i="8"/>
  <c r="R2740" i="8"/>
  <c r="U2753" i="8"/>
  <c r="T2758" i="8"/>
  <c r="U2758" i="8"/>
  <c r="U2765" i="8"/>
  <c r="T2766" i="8"/>
  <c r="U2766" i="8"/>
  <c r="X2777" i="8"/>
  <c r="L2804" i="8"/>
  <c r="R2817" i="8"/>
  <c r="Q2817" i="8"/>
  <c r="T2819" i="8"/>
  <c r="U2819" i="8"/>
  <c r="R2843" i="8"/>
  <c r="L2859" i="8"/>
  <c r="L2860" i="8"/>
  <c r="K2861" i="8"/>
  <c r="L2861" i="8"/>
  <c r="R2873" i="8"/>
  <c r="U2897" i="8"/>
  <c r="W2905" i="8"/>
  <c r="X2905" i="8"/>
  <c r="R2913" i="8"/>
  <c r="U2920" i="8"/>
  <c r="L2943" i="8"/>
  <c r="L2954" i="8"/>
  <c r="R2962" i="8"/>
  <c r="R2968" i="8"/>
  <c r="X2970" i="8"/>
  <c r="X2996" i="8"/>
  <c r="K3004" i="8"/>
  <c r="L3004" i="8"/>
  <c r="W3076" i="8"/>
  <c r="X3076" i="8"/>
  <c r="W3081" i="8"/>
  <c r="X3081" i="8"/>
  <c r="L3109" i="8"/>
  <c r="K3141" i="8"/>
  <c r="L3141" i="8"/>
  <c r="R3145" i="8"/>
  <c r="W3149" i="8"/>
  <c r="X3149" i="8"/>
  <c r="W3160" i="8"/>
  <c r="X3160" i="8"/>
  <c r="L3172" i="8"/>
  <c r="R3183" i="8"/>
  <c r="K3194" i="8"/>
  <c r="L3194" i="8"/>
  <c r="X3197" i="8"/>
  <c r="U3208" i="8"/>
  <c r="K3211" i="8"/>
  <c r="L3211" i="8"/>
  <c r="T3213" i="8"/>
  <c r="U3213" i="8"/>
  <c r="T3230" i="8"/>
  <c r="U3230" i="8"/>
  <c r="X3235" i="8"/>
  <c r="X3243" i="8"/>
  <c r="X3246" i="8"/>
  <c r="U3250" i="8"/>
  <c r="T3250" i="8"/>
  <c r="R3263" i="8"/>
  <c r="L3276" i="8"/>
  <c r="U3281" i="8"/>
  <c r="U3291" i="8"/>
  <c r="L3329" i="8"/>
  <c r="Q3334" i="8"/>
  <c r="R3334" i="8"/>
  <c r="U3341" i="8"/>
  <c r="T3341" i="8"/>
  <c r="X3376" i="8"/>
  <c r="W3377" i="8"/>
  <c r="X3377" i="8"/>
  <c r="R3383" i="8"/>
  <c r="R3390" i="8"/>
  <c r="T3391" i="8"/>
  <c r="U3391" i="8"/>
  <c r="T3397" i="8"/>
  <c r="U3397" i="8"/>
  <c r="R3407" i="8"/>
  <c r="W3408" i="8"/>
  <c r="X3408" i="8"/>
  <c r="U3415" i="8"/>
  <c r="R3426" i="8"/>
  <c r="X3432" i="8"/>
  <c r="K3449" i="8"/>
  <c r="L3449" i="8"/>
  <c r="Q3477" i="8"/>
  <c r="R3477" i="8"/>
  <c r="X3490" i="8"/>
  <c r="K3544" i="8"/>
  <c r="L3544" i="8"/>
  <c r="T3561" i="8"/>
  <c r="U3561" i="8"/>
  <c r="K3566" i="8"/>
  <c r="L3566" i="8"/>
  <c r="U3572" i="8"/>
  <c r="T3578" i="8"/>
  <c r="U3578" i="8"/>
  <c r="W3592" i="8"/>
  <c r="X3592" i="8"/>
  <c r="K3597" i="8"/>
  <c r="L3597" i="8"/>
  <c r="Q3600" i="8"/>
  <c r="R3600" i="8"/>
  <c r="W3612" i="8"/>
  <c r="X3612" i="8"/>
  <c r="Q3648" i="8"/>
  <c r="R3648" i="8"/>
  <c r="K3653" i="8"/>
  <c r="L3653" i="8"/>
  <c r="X3657" i="8"/>
  <c r="W3657" i="8"/>
  <c r="U3663" i="8"/>
  <c r="T3663" i="8"/>
  <c r="R3671" i="8"/>
  <c r="W3678" i="8"/>
  <c r="X3678" i="8"/>
  <c r="K3699" i="8"/>
  <c r="L3699" i="8"/>
  <c r="K3730" i="8"/>
  <c r="L3730" i="8"/>
  <c r="L3752" i="8"/>
  <c r="R3786" i="8"/>
  <c r="R3794" i="8"/>
  <c r="Q3794" i="8"/>
  <c r="L3807" i="8"/>
  <c r="T3809" i="8"/>
  <c r="U3809" i="8"/>
  <c r="T3818" i="8"/>
  <c r="U3818" i="8"/>
  <c r="W3827" i="8"/>
  <c r="X3827" i="8"/>
  <c r="K3844" i="8"/>
  <c r="L3844" i="8"/>
  <c r="U3845" i="8"/>
  <c r="T3845" i="8"/>
  <c r="X3868" i="8"/>
  <c r="X3905" i="8"/>
  <c r="R3930" i="8"/>
  <c r="U4007" i="8"/>
  <c r="T4008" i="8"/>
  <c r="U4008" i="8"/>
  <c r="L4010" i="8"/>
  <c r="Q4020" i="8"/>
  <c r="R4020" i="8"/>
  <c r="K4065" i="8"/>
  <c r="L4065" i="8"/>
  <c r="T4088" i="8"/>
  <c r="U4088" i="8"/>
  <c r="W4097" i="8"/>
  <c r="X4097" i="8"/>
  <c r="X4127" i="8"/>
  <c r="K4186" i="8"/>
  <c r="L4186" i="8"/>
  <c r="W4189" i="8"/>
  <c r="X4189" i="8"/>
  <c r="Q4238" i="8"/>
  <c r="R4238" i="8"/>
  <c r="W4284" i="8"/>
  <c r="X4284" i="8"/>
  <c r="X4304" i="8"/>
  <c r="T4349" i="8"/>
  <c r="U4349" i="8"/>
  <c r="R4356" i="8"/>
  <c r="Q4356" i="8"/>
  <c r="Q4374" i="8"/>
  <c r="R4374" i="8"/>
  <c r="W4378" i="8"/>
  <c r="X4378" i="8"/>
  <c r="L4387" i="8"/>
  <c r="X4427" i="8"/>
  <c r="K4429" i="8"/>
  <c r="L4429" i="8"/>
  <c r="W4435" i="8"/>
  <c r="X4435" i="8"/>
  <c r="R4464" i="8"/>
  <c r="Q4464" i="8"/>
  <c r="K4516" i="8"/>
  <c r="L4516" i="8"/>
  <c r="K4520" i="8"/>
  <c r="L4520" i="8"/>
  <c r="K4533" i="8"/>
  <c r="L4533" i="8"/>
  <c r="X4642" i="8"/>
  <c r="Q4658" i="8"/>
  <c r="R4658" i="8"/>
  <c r="Q4669" i="8"/>
  <c r="R4669" i="8"/>
  <c r="Q4673" i="8"/>
  <c r="R4673" i="8"/>
  <c r="T4707" i="8"/>
  <c r="U4707" i="8"/>
  <c r="X4713" i="8"/>
  <c r="W4713" i="8"/>
  <c r="T4720" i="8"/>
  <c r="U4720" i="8"/>
  <c r="Q4731" i="8"/>
  <c r="R4731" i="8"/>
  <c r="T4794" i="8"/>
  <c r="U4794" i="8"/>
  <c r="T4800" i="8"/>
  <c r="U4800" i="8"/>
  <c r="W4840" i="8"/>
  <c r="X4840" i="8"/>
  <c r="K4875" i="8"/>
  <c r="L4875" i="8"/>
  <c r="Q4883" i="8"/>
  <c r="R4883" i="8"/>
  <c r="R4977" i="8"/>
  <c r="W4981" i="8"/>
  <c r="X4981" i="8"/>
  <c r="X2530" i="8"/>
  <c r="U2548" i="8"/>
  <c r="X2551" i="8"/>
  <c r="R2591" i="8"/>
  <c r="W2596" i="8"/>
  <c r="X2596" i="8"/>
  <c r="L2627" i="8"/>
  <c r="L2635" i="8"/>
  <c r="L2636" i="8"/>
  <c r="X2645" i="8"/>
  <c r="W2651" i="8"/>
  <c r="X2651" i="8"/>
  <c r="T2661" i="8"/>
  <c r="U2661" i="8"/>
  <c r="U2664" i="8"/>
  <c r="X2665" i="8"/>
  <c r="R2678" i="8"/>
  <c r="K2699" i="8"/>
  <c r="L2699" i="8"/>
  <c r="U2714" i="8"/>
  <c r="U2715" i="8"/>
  <c r="U2719" i="8"/>
  <c r="U2757" i="8"/>
  <c r="T2769" i="8"/>
  <c r="U2769" i="8"/>
  <c r="U2772" i="8"/>
  <c r="L2797" i="8"/>
  <c r="L2803" i="8"/>
  <c r="R2815" i="8"/>
  <c r="R2816" i="8"/>
  <c r="U2818" i="8"/>
  <c r="U2846" i="8"/>
  <c r="L2887" i="8"/>
  <c r="U2909" i="8"/>
  <c r="R2911" i="8"/>
  <c r="Q2911" i="8"/>
  <c r="T2914" i="8"/>
  <c r="U2914" i="8"/>
  <c r="R2930" i="8"/>
  <c r="Q2931" i="8"/>
  <c r="R2931" i="8"/>
  <c r="K2949" i="8"/>
  <c r="L2949" i="8"/>
  <c r="L2974" i="8"/>
  <c r="L3007" i="8"/>
  <c r="X3009" i="8"/>
  <c r="L3016" i="8"/>
  <c r="K3025" i="8"/>
  <c r="L3025" i="8"/>
  <c r="R3039" i="8"/>
  <c r="Q3044" i="8"/>
  <c r="R3044" i="8"/>
  <c r="R3055" i="8"/>
  <c r="U3056" i="8"/>
  <c r="R3065" i="8"/>
  <c r="W3079" i="8"/>
  <c r="X3079" i="8"/>
  <c r="Q3098" i="8"/>
  <c r="R3098" i="8"/>
  <c r="U3132" i="8"/>
  <c r="L3140" i="8"/>
  <c r="W3148" i="8"/>
  <c r="X3148" i="8"/>
  <c r="R3154" i="8"/>
  <c r="T3157" i="8"/>
  <c r="U3157" i="8"/>
  <c r="W3165" i="8"/>
  <c r="X3165" i="8"/>
  <c r="L3171" i="8"/>
  <c r="R3181" i="8"/>
  <c r="R3182" i="8"/>
  <c r="R3195" i="8"/>
  <c r="T3203" i="8"/>
  <c r="U3203" i="8"/>
  <c r="K3225" i="8"/>
  <c r="L3225" i="8"/>
  <c r="R3240" i="8"/>
  <c r="Q3240" i="8"/>
  <c r="X3242" i="8"/>
  <c r="R3262" i="8"/>
  <c r="L3273" i="8"/>
  <c r="W3282" i="8"/>
  <c r="X3282" i="8"/>
  <c r="W3309" i="8"/>
  <c r="X3309" i="8"/>
  <c r="W3319" i="8"/>
  <c r="X3319" i="8"/>
  <c r="L3322" i="8"/>
  <c r="L3350" i="8"/>
  <c r="R3374" i="8"/>
  <c r="T3375" i="8"/>
  <c r="U3375" i="8"/>
  <c r="R3388" i="8"/>
  <c r="R3413" i="8"/>
  <c r="T3446" i="8"/>
  <c r="U3446" i="8"/>
  <c r="K3457" i="8"/>
  <c r="L3457" i="8"/>
  <c r="U3467" i="8"/>
  <c r="X3468" i="8"/>
  <c r="L3481" i="8"/>
  <c r="R3488" i="8"/>
  <c r="U3504" i="8"/>
  <c r="Q3524" i="8"/>
  <c r="R3524" i="8"/>
  <c r="R3554" i="8"/>
  <c r="K3558" i="8"/>
  <c r="L3558" i="8"/>
  <c r="L3565" i="8"/>
  <c r="X3578" i="8"/>
  <c r="R3599" i="8"/>
  <c r="Q3605" i="8"/>
  <c r="R3605" i="8"/>
  <c r="Q3616" i="8"/>
  <c r="R3616" i="8"/>
  <c r="X3622" i="8"/>
  <c r="W3622" i="8"/>
  <c r="R3647" i="8"/>
  <c r="U3648" i="8"/>
  <c r="Q3662" i="8"/>
  <c r="R3662" i="8"/>
  <c r="U3673" i="8"/>
  <c r="T3673" i="8"/>
  <c r="L3688" i="8"/>
  <c r="W3701" i="8"/>
  <c r="X3701" i="8"/>
  <c r="X3733" i="8"/>
  <c r="T3738" i="8"/>
  <c r="U3738" i="8"/>
  <c r="K3784" i="8"/>
  <c r="L3784" i="8"/>
  <c r="Q3792" i="8"/>
  <c r="R3792" i="8"/>
  <c r="W3809" i="8"/>
  <c r="X3809" i="8"/>
  <c r="X3822" i="8"/>
  <c r="X3823" i="8"/>
  <c r="T3826" i="8"/>
  <c r="U3826" i="8"/>
  <c r="U3832" i="8"/>
  <c r="U3841" i="8"/>
  <c r="T3841" i="8"/>
  <c r="Q3855" i="8"/>
  <c r="R3855" i="8"/>
  <c r="W3937" i="8"/>
  <c r="X3937" i="8"/>
  <c r="U3952" i="8"/>
  <c r="K3967" i="8"/>
  <c r="L3967" i="8"/>
  <c r="L3990" i="8"/>
  <c r="W4084" i="8"/>
  <c r="X4084" i="8"/>
  <c r="Q4101" i="8"/>
  <c r="R4101" i="8"/>
  <c r="U4113" i="8"/>
  <c r="T4113" i="8"/>
  <c r="U4133" i="8"/>
  <c r="K4176" i="8"/>
  <c r="L4176" i="8"/>
  <c r="K4184" i="8"/>
  <c r="L4184" i="8"/>
  <c r="W4207" i="8"/>
  <c r="X4207" i="8"/>
  <c r="K4277" i="8"/>
  <c r="L4277" i="8"/>
  <c r="R4303" i="8"/>
  <c r="K4322" i="8"/>
  <c r="L4322" i="8"/>
  <c r="U4369" i="8"/>
  <c r="T4369" i="8"/>
  <c r="Q4377" i="8"/>
  <c r="R4377" i="8"/>
  <c r="L4460" i="8"/>
  <c r="L4467" i="8"/>
  <c r="X4483" i="8"/>
  <c r="W4483" i="8"/>
  <c r="K4500" i="8"/>
  <c r="L4500" i="8"/>
  <c r="T4509" i="8"/>
  <c r="U4509" i="8"/>
  <c r="Q4521" i="8"/>
  <c r="R4521" i="8"/>
  <c r="R4640" i="8"/>
  <c r="W4647" i="8"/>
  <c r="X4647" i="8"/>
  <c r="T4658" i="8"/>
  <c r="U4658" i="8"/>
  <c r="L4718" i="8"/>
  <c r="R4719" i="8"/>
  <c r="W4720" i="8"/>
  <c r="X4720" i="8"/>
  <c r="K4745" i="8"/>
  <c r="L4745" i="8"/>
  <c r="W4924" i="8"/>
  <c r="X4924" i="8"/>
  <c r="T4986" i="8"/>
  <c r="U4986" i="8"/>
  <c r="K3446" i="8"/>
  <c r="L3446" i="8"/>
  <c r="K3461" i="8"/>
  <c r="L3461" i="8"/>
  <c r="Q3480" i="8"/>
  <c r="R3480" i="8"/>
  <c r="W3487" i="8"/>
  <c r="X3487" i="8"/>
  <c r="Q3501" i="8"/>
  <c r="R3501" i="8"/>
  <c r="K3534" i="8"/>
  <c r="L3534" i="8"/>
  <c r="Q3537" i="8"/>
  <c r="R3537" i="8"/>
  <c r="T3550" i="8"/>
  <c r="U3550" i="8"/>
  <c r="U3558" i="8"/>
  <c r="T3558" i="8"/>
  <c r="Q3563" i="8"/>
  <c r="R3563" i="8"/>
  <c r="W3585" i="8"/>
  <c r="X3585" i="8"/>
  <c r="T3603" i="8"/>
  <c r="U3603" i="8"/>
  <c r="R3619" i="8"/>
  <c r="T3627" i="8"/>
  <c r="U3627" i="8"/>
  <c r="R3644" i="8"/>
  <c r="Q3644" i="8"/>
  <c r="R3668" i="8"/>
  <c r="W3681" i="8"/>
  <c r="X3681" i="8"/>
  <c r="T3688" i="8"/>
  <c r="U3688" i="8"/>
  <c r="U3702" i="8"/>
  <c r="T3702" i="8"/>
  <c r="K3768" i="8"/>
  <c r="L3768" i="8"/>
  <c r="T3770" i="8"/>
  <c r="U3770" i="8"/>
  <c r="T3839" i="8"/>
  <c r="U3839" i="8"/>
  <c r="K3861" i="8"/>
  <c r="L3861" i="8"/>
  <c r="W3877" i="8"/>
  <c r="X3877" i="8"/>
  <c r="K3941" i="8"/>
  <c r="L3941" i="8"/>
  <c r="W3982" i="8"/>
  <c r="X3982" i="8"/>
  <c r="X3995" i="8"/>
  <c r="W3995" i="8"/>
  <c r="K4093" i="8"/>
  <c r="L4093" i="8"/>
  <c r="T4106" i="8"/>
  <c r="U4106" i="8"/>
  <c r="T4135" i="8"/>
  <c r="U4135" i="8"/>
  <c r="R4161" i="8"/>
  <c r="W4165" i="8"/>
  <c r="X4165" i="8"/>
  <c r="U4169" i="8"/>
  <c r="T4169" i="8"/>
  <c r="R4218" i="8"/>
  <c r="X4223" i="8"/>
  <c r="W4223" i="8"/>
  <c r="Q4285" i="8"/>
  <c r="R4285" i="8"/>
  <c r="Q4380" i="8"/>
  <c r="R4380" i="8"/>
  <c r="X4382" i="8"/>
  <c r="W4382" i="8"/>
  <c r="Q4389" i="8"/>
  <c r="R4389" i="8"/>
  <c r="T4394" i="8"/>
  <c r="U4394" i="8"/>
  <c r="Q4415" i="8"/>
  <c r="R4415" i="8"/>
  <c r="W4420" i="8"/>
  <c r="X4420" i="8"/>
  <c r="Q4428" i="8"/>
  <c r="R4428" i="8"/>
  <c r="T4446" i="8"/>
  <c r="U4446" i="8"/>
  <c r="Q4476" i="8"/>
  <c r="R4476" i="8"/>
  <c r="K4531" i="8"/>
  <c r="L4531" i="8"/>
  <c r="Q4723" i="8"/>
  <c r="R4723" i="8"/>
  <c r="K4736" i="8"/>
  <c r="L4736" i="8"/>
  <c r="X4759" i="8"/>
  <c r="W4759" i="8"/>
  <c r="W4829" i="8"/>
  <c r="X4829" i="8"/>
  <c r="U4863" i="8"/>
  <c r="K4867" i="8"/>
  <c r="L4867" i="8"/>
  <c r="U4961" i="8"/>
  <c r="T4961" i="8"/>
  <c r="U1105" i="8"/>
  <c r="L1122" i="8"/>
  <c r="R1176" i="8"/>
  <c r="X1230" i="8"/>
  <c r="U1301" i="8"/>
  <c r="L1318" i="8"/>
  <c r="R1372" i="8"/>
  <c r="X1426" i="8"/>
  <c r="U1497" i="8"/>
  <c r="L1514" i="8"/>
  <c r="R1568" i="8"/>
  <c r="X1622" i="8"/>
  <c r="U1693" i="8"/>
  <c r="L1710" i="8"/>
  <c r="L1752" i="8"/>
  <c r="X1762" i="8"/>
  <c r="U1774" i="8"/>
  <c r="R1806" i="8"/>
  <c r="L1819" i="8"/>
  <c r="U1833" i="8"/>
  <c r="L1850" i="8"/>
  <c r="X1860" i="8"/>
  <c r="U1872" i="8"/>
  <c r="R1904" i="8"/>
  <c r="L1917" i="8"/>
  <c r="U1931" i="8"/>
  <c r="L1948" i="8"/>
  <c r="X1958" i="8"/>
  <c r="U1970" i="8"/>
  <c r="R2002" i="8"/>
  <c r="L2015" i="8"/>
  <c r="U2029" i="8"/>
  <c r="L2046" i="8"/>
  <c r="X2056" i="8"/>
  <c r="U2068" i="8"/>
  <c r="R2100" i="8"/>
  <c r="L2113" i="8"/>
  <c r="U2127" i="8"/>
  <c r="R2155" i="8"/>
  <c r="R2158" i="8"/>
  <c r="X2169" i="8"/>
  <c r="X2175" i="8"/>
  <c r="U2184" i="8"/>
  <c r="U2186" i="8"/>
  <c r="U2201" i="8"/>
  <c r="R2207" i="8"/>
  <c r="X2239" i="8"/>
  <c r="L2255" i="8"/>
  <c r="U2283" i="8"/>
  <c r="X2294" i="8"/>
  <c r="U2317" i="8"/>
  <c r="L2343" i="8"/>
  <c r="X2354" i="8"/>
  <c r="L2371" i="8"/>
  <c r="L2373" i="8"/>
  <c r="R2388" i="8"/>
  <c r="R2394" i="8"/>
  <c r="L2422" i="8"/>
  <c r="L2450" i="8"/>
  <c r="K2453" i="8"/>
  <c r="L2453" i="8"/>
  <c r="K2455" i="8"/>
  <c r="L2455" i="8"/>
  <c r="X2464" i="8"/>
  <c r="K2473" i="8"/>
  <c r="L2473" i="8"/>
  <c r="U2478" i="8"/>
  <c r="L2496" i="8"/>
  <c r="K2497" i="8"/>
  <c r="L2497" i="8"/>
  <c r="X2505" i="8"/>
  <c r="X2506" i="8"/>
  <c r="W2506" i="8"/>
  <c r="R2519" i="8"/>
  <c r="R2527" i="8"/>
  <c r="X2575" i="8"/>
  <c r="X2579" i="8"/>
  <c r="L2582" i="8"/>
  <c r="K2593" i="8"/>
  <c r="L2593" i="8"/>
  <c r="U2618" i="8"/>
  <c r="U2621" i="8"/>
  <c r="U2630" i="8"/>
  <c r="T2634" i="8"/>
  <c r="U2634" i="8"/>
  <c r="L2661" i="8"/>
  <c r="U2708" i="8"/>
  <c r="U2709" i="8"/>
  <c r="T2709" i="8"/>
  <c r="R2712" i="8"/>
  <c r="L2718" i="8"/>
  <c r="L2740" i="8"/>
  <c r="L2747" i="8"/>
  <c r="U2786" i="8"/>
  <c r="T2791" i="8"/>
  <c r="U2791" i="8"/>
  <c r="U2800" i="8"/>
  <c r="L2817" i="8"/>
  <c r="R2829" i="8"/>
  <c r="Q2829" i="8"/>
  <c r="Q2837" i="8"/>
  <c r="R2837" i="8"/>
  <c r="K2845" i="8"/>
  <c r="L2845" i="8"/>
  <c r="W2863" i="8"/>
  <c r="X2863" i="8"/>
  <c r="L2873" i="8"/>
  <c r="U2883" i="8"/>
  <c r="U2888" i="8"/>
  <c r="L2914" i="8"/>
  <c r="T2952" i="8"/>
  <c r="U2952" i="8"/>
  <c r="R2971" i="8"/>
  <c r="R2992" i="8"/>
  <c r="U2998" i="8"/>
  <c r="X3004" i="8"/>
  <c r="U3018" i="8"/>
  <c r="X3025" i="8"/>
  <c r="X3092" i="8"/>
  <c r="X3096" i="8"/>
  <c r="K3113" i="8"/>
  <c r="L3113" i="8"/>
  <c r="U3138" i="8"/>
  <c r="Q3151" i="8"/>
  <c r="R3151" i="8"/>
  <c r="W3153" i="8"/>
  <c r="X3153" i="8"/>
  <c r="R3168" i="8"/>
  <c r="L3183" i="8"/>
  <c r="U3193" i="8"/>
  <c r="W3216" i="8"/>
  <c r="X3216" i="8"/>
  <c r="T3222" i="8"/>
  <c r="U3222" i="8"/>
  <c r="K3230" i="8"/>
  <c r="L3230" i="8"/>
  <c r="T3267" i="8"/>
  <c r="U3267" i="8"/>
  <c r="Q3272" i="8"/>
  <c r="R3272" i="8"/>
  <c r="Q3283" i="8"/>
  <c r="R3283" i="8"/>
  <c r="L3287" i="8"/>
  <c r="K3298" i="8"/>
  <c r="L3298" i="8"/>
  <c r="U3321" i="8"/>
  <c r="X3331" i="8"/>
  <c r="X3332" i="8"/>
  <c r="W3332" i="8"/>
  <c r="K3365" i="8"/>
  <c r="L3365" i="8"/>
  <c r="Q3392" i="8"/>
  <c r="R3392" i="8"/>
  <c r="L3407" i="8"/>
  <c r="Q3423" i="8"/>
  <c r="R3423" i="8"/>
  <c r="R3433" i="8"/>
  <c r="K3441" i="8"/>
  <c r="L3441" i="8"/>
  <c r="L3451" i="8"/>
  <c r="L3460" i="8"/>
  <c r="Q3463" i="8"/>
  <c r="R3463" i="8"/>
  <c r="L3467" i="8"/>
  <c r="R3472" i="8"/>
  <c r="Q3473" i="8"/>
  <c r="R3473" i="8"/>
  <c r="T3480" i="8"/>
  <c r="U3480" i="8"/>
  <c r="L3486" i="8"/>
  <c r="U3492" i="8"/>
  <c r="W3493" i="8"/>
  <c r="X3493" i="8"/>
  <c r="X3508" i="8"/>
  <c r="W3508" i="8"/>
  <c r="L3511" i="8"/>
  <c r="K3527" i="8"/>
  <c r="L3527" i="8"/>
  <c r="X3531" i="8"/>
  <c r="Q3542" i="8"/>
  <c r="R3542" i="8"/>
  <c r="X3544" i="8"/>
  <c r="L3555" i="8"/>
  <c r="K3556" i="8"/>
  <c r="L3556" i="8"/>
  <c r="W3558" i="8"/>
  <c r="X3558" i="8"/>
  <c r="T3563" i="8"/>
  <c r="U3563" i="8"/>
  <c r="Q3574" i="8"/>
  <c r="R3574" i="8"/>
  <c r="U3593" i="8"/>
  <c r="Q3608" i="8"/>
  <c r="R3608" i="8"/>
  <c r="W3615" i="8"/>
  <c r="X3615" i="8"/>
  <c r="K3617" i="8"/>
  <c r="L3617" i="8"/>
  <c r="Q3619" i="8"/>
  <c r="K3622" i="8"/>
  <c r="L3622" i="8"/>
  <c r="Q3632" i="8"/>
  <c r="R3632" i="8"/>
  <c r="K3638" i="8"/>
  <c r="L3638" i="8"/>
  <c r="X3654" i="8"/>
  <c r="K3657" i="8"/>
  <c r="L3657" i="8"/>
  <c r="Q3668" i="8"/>
  <c r="X3669" i="8"/>
  <c r="X3690" i="8"/>
  <c r="K3694" i="8"/>
  <c r="L3694" i="8"/>
  <c r="W3702" i="8"/>
  <c r="X3702" i="8"/>
  <c r="X3708" i="8"/>
  <c r="R3722" i="8"/>
  <c r="X3740" i="8"/>
  <c r="K3744" i="8"/>
  <c r="L3744" i="8"/>
  <c r="W3752" i="8"/>
  <c r="X3752" i="8"/>
  <c r="R3755" i="8"/>
  <c r="U3756" i="8"/>
  <c r="K3758" i="8"/>
  <c r="L3758" i="8"/>
  <c r="X3770" i="8"/>
  <c r="W3784" i="8"/>
  <c r="X3784" i="8"/>
  <c r="Q3788" i="8"/>
  <c r="R3788" i="8"/>
  <c r="Q3797" i="8"/>
  <c r="R3797" i="8"/>
  <c r="R3814" i="8"/>
  <c r="R3842" i="8"/>
  <c r="U3858" i="8"/>
  <c r="T3858" i="8"/>
  <c r="T3864" i="8"/>
  <c r="U3864" i="8"/>
  <c r="T3870" i="8"/>
  <c r="U3870" i="8"/>
  <c r="W3886" i="8"/>
  <c r="X3886" i="8"/>
  <c r="X3890" i="8"/>
  <c r="K3892" i="8"/>
  <c r="L3892" i="8"/>
  <c r="W3895" i="8"/>
  <c r="X3895" i="8"/>
  <c r="L3946" i="8"/>
  <c r="Q3948" i="8"/>
  <c r="R3948" i="8"/>
  <c r="K4007" i="8"/>
  <c r="L4007" i="8"/>
  <c r="X4027" i="8"/>
  <c r="T4032" i="8"/>
  <c r="U4032" i="8"/>
  <c r="X4058" i="8"/>
  <c r="K4062" i="8"/>
  <c r="L4062" i="8"/>
  <c r="K4084" i="8"/>
  <c r="L4084" i="8"/>
  <c r="T4124" i="8"/>
  <c r="U4124" i="8"/>
  <c r="U4150" i="8"/>
  <c r="Q4161" i="8"/>
  <c r="L4163" i="8"/>
  <c r="Q4164" i="8"/>
  <c r="R4164" i="8"/>
  <c r="R4168" i="8"/>
  <c r="R4175" i="8"/>
  <c r="K4177" i="8"/>
  <c r="L4177" i="8"/>
  <c r="W4180" i="8"/>
  <c r="X4180" i="8"/>
  <c r="L4196" i="8"/>
  <c r="X4213" i="8"/>
  <c r="W4213" i="8"/>
  <c r="Q4218" i="8"/>
  <c r="K4221" i="8"/>
  <c r="L4221" i="8"/>
  <c r="W4232" i="8"/>
  <c r="X4232" i="8"/>
  <c r="R4239" i="8"/>
  <c r="K4243" i="8"/>
  <c r="L4243" i="8"/>
  <c r="T4249" i="8"/>
  <c r="U4249" i="8"/>
  <c r="W4250" i="8"/>
  <c r="X4250" i="8"/>
  <c r="Q4253" i="8"/>
  <c r="R4253" i="8"/>
  <c r="X4266" i="8"/>
  <c r="K4309" i="8"/>
  <c r="L4309" i="8"/>
  <c r="K4315" i="8"/>
  <c r="L4315" i="8"/>
  <c r="W4344" i="8"/>
  <c r="X4344" i="8"/>
  <c r="W4358" i="8"/>
  <c r="X4358" i="8"/>
  <c r="W4363" i="8"/>
  <c r="X4363" i="8"/>
  <c r="X4423" i="8"/>
  <c r="W4545" i="8"/>
  <c r="X4545" i="8"/>
  <c r="W4622" i="8"/>
  <c r="X4622" i="8"/>
  <c r="K4624" i="8"/>
  <c r="L4624" i="8"/>
  <c r="U4649" i="8"/>
  <c r="U4650" i="8"/>
  <c r="T4650" i="8"/>
  <c r="T4671" i="8"/>
  <c r="U4671" i="8"/>
  <c r="U4702" i="8"/>
  <c r="T4702" i="8"/>
  <c r="T4729" i="8"/>
  <c r="U4729" i="8"/>
  <c r="X4752" i="8"/>
  <c r="T4863" i="8"/>
  <c r="X4864" i="8"/>
  <c r="T4904" i="8"/>
  <c r="U4904" i="8"/>
  <c r="U4947" i="8"/>
  <c r="Q4995" i="8"/>
  <c r="R4995" i="8"/>
  <c r="K3986" i="8"/>
  <c r="L3986" i="8"/>
  <c r="X4013" i="8"/>
  <c r="K4016" i="8"/>
  <c r="L4016" i="8"/>
  <c r="R4036" i="8"/>
  <c r="K4052" i="8"/>
  <c r="L4052" i="8"/>
  <c r="X4071" i="8"/>
  <c r="W4071" i="8"/>
  <c r="U4078" i="8"/>
  <c r="T4078" i="8"/>
  <c r="Q4108" i="8"/>
  <c r="R4108" i="8"/>
  <c r="W4121" i="8"/>
  <c r="X4121" i="8"/>
  <c r="K4135" i="8"/>
  <c r="L4135" i="8"/>
  <c r="L4140" i="8"/>
  <c r="K4145" i="8"/>
  <c r="L4145" i="8"/>
  <c r="U4196" i="8"/>
  <c r="T4196" i="8"/>
  <c r="W4203" i="8"/>
  <c r="X4203" i="8"/>
  <c r="W4278" i="8"/>
  <c r="X4278" i="8"/>
  <c r="W4295" i="8"/>
  <c r="X4295" i="8"/>
  <c r="X4326" i="8"/>
  <c r="W4326" i="8"/>
  <c r="T4360" i="8"/>
  <c r="U4360" i="8"/>
  <c r="W4453" i="8"/>
  <c r="X4453" i="8"/>
  <c r="W4516" i="8"/>
  <c r="X4516" i="8"/>
  <c r="X4565" i="8"/>
  <c r="W4565" i="8"/>
  <c r="Q4583" i="8"/>
  <c r="R4583" i="8"/>
  <c r="K4592" i="8"/>
  <c r="L4592" i="8"/>
  <c r="T4605" i="8"/>
  <c r="U4605" i="8"/>
  <c r="K4627" i="8"/>
  <c r="L4627" i="8"/>
  <c r="Q4655" i="8"/>
  <c r="R4655" i="8"/>
  <c r="W4660" i="8"/>
  <c r="X4660" i="8"/>
  <c r="K4662" i="8"/>
  <c r="L4662" i="8"/>
  <c r="T4674" i="8"/>
  <c r="U4674" i="8"/>
  <c r="Q4693" i="8"/>
  <c r="R4693" i="8"/>
  <c r="T4710" i="8"/>
  <c r="U4710" i="8"/>
  <c r="W4755" i="8"/>
  <c r="X4755" i="8"/>
  <c r="K4766" i="8"/>
  <c r="L4766" i="8"/>
  <c r="Q4800" i="8"/>
  <c r="R4800" i="8"/>
  <c r="K4806" i="8"/>
  <c r="L4806" i="8"/>
  <c r="Q4812" i="8"/>
  <c r="R4812" i="8"/>
  <c r="K4852" i="8"/>
  <c r="L4852" i="8"/>
  <c r="T4887" i="8"/>
  <c r="U4887" i="8"/>
  <c r="W4891" i="8"/>
  <c r="X4891" i="8"/>
  <c r="K3929" i="8"/>
  <c r="L3929" i="8"/>
  <c r="K3956" i="8"/>
  <c r="L3956" i="8"/>
  <c r="U3981" i="8"/>
  <c r="K3984" i="8"/>
  <c r="L3984" i="8"/>
  <c r="U3985" i="8"/>
  <c r="Q3990" i="8"/>
  <c r="R3990" i="8"/>
  <c r="Q4014" i="8"/>
  <c r="R4014" i="8"/>
  <c r="T4035" i="8"/>
  <c r="U4035" i="8"/>
  <c r="K4067" i="8"/>
  <c r="L4067" i="8"/>
  <c r="K4071" i="8"/>
  <c r="L4071" i="8"/>
  <c r="U4139" i="8"/>
  <c r="K4162" i="8"/>
  <c r="L4162" i="8"/>
  <c r="R4174" i="8"/>
  <c r="Q4174" i="8"/>
  <c r="Q4204" i="8"/>
  <c r="R4204" i="8"/>
  <c r="Q4221" i="8"/>
  <c r="R4221" i="8"/>
  <c r="T4285" i="8"/>
  <c r="U4285" i="8"/>
  <c r="T4289" i="8"/>
  <c r="U4289" i="8"/>
  <c r="R4346" i="8"/>
  <c r="Q4435" i="8"/>
  <c r="R4435" i="8"/>
  <c r="T4450" i="8"/>
  <c r="U4450" i="8"/>
  <c r="T4460" i="8"/>
  <c r="U4460" i="8"/>
  <c r="Q4491" i="8"/>
  <c r="R4491" i="8"/>
  <c r="T4579" i="8"/>
  <c r="U4579" i="8"/>
  <c r="Q4645" i="8"/>
  <c r="R4645" i="8"/>
  <c r="W4654" i="8"/>
  <c r="X4654" i="8"/>
  <c r="T4669" i="8"/>
  <c r="U4669" i="8"/>
  <c r="Q4679" i="8"/>
  <c r="R4679" i="8"/>
  <c r="K4719" i="8"/>
  <c r="L4719" i="8"/>
  <c r="R4772" i="8"/>
  <c r="T4811" i="8"/>
  <c r="U4811" i="8"/>
  <c r="X4930" i="8"/>
  <c r="W4930" i="8"/>
  <c r="T4942" i="8"/>
  <c r="U4942" i="8"/>
  <c r="W4956" i="8"/>
  <c r="X4956" i="8"/>
  <c r="Q4991" i="8"/>
  <c r="R4991" i="8"/>
  <c r="U3338" i="8"/>
  <c r="X3378" i="8"/>
  <c r="T3394" i="8"/>
  <c r="U3394" i="8"/>
  <c r="W3415" i="8"/>
  <c r="X3415" i="8"/>
  <c r="L3418" i="8"/>
  <c r="R3431" i="8"/>
  <c r="K3440" i="8"/>
  <c r="L3440" i="8"/>
  <c r="W3458" i="8"/>
  <c r="X3458" i="8"/>
  <c r="U3478" i="8"/>
  <c r="W3479" i="8"/>
  <c r="X3479" i="8"/>
  <c r="W3502" i="8"/>
  <c r="X3502" i="8"/>
  <c r="K3520" i="8"/>
  <c r="L3520" i="8"/>
  <c r="W3548" i="8"/>
  <c r="X3548" i="8"/>
  <c r="R3562" i="8"/>
  <c r="X3568" i="8"/>
  <c r="R3595" i="8"/>
  <c r="Q3595" i="8"/>
  <c r="U3606" i="8"/>
  <c r="T3606" i="8"/>
  <c r="Q3622" i="8"/>
  <c r="R3622" i="8"/>
  <c r="Q3631" i="8"/>
  <c r="R3631" i="8"/>
  <c r="R3659" i="8"/>
  <c r="X3686" i="8"/>
  <c r="R3696" i="8"/>
  <c r="L3704" i="8"/>
  <c r="U3707" i="8"/>
  <c r="T3707" i="8"/>
  <c r="R3713" i="8"/>
  <c r="U3724" i="8"/>
  <c r="Q3736" i="8"/>
  <c r="R3736" i="8"/>
  <c r="Q3747" i="8"/>
  <c r="R3747" i="8"/>
  <c r="W3754" i="8"/>
  <c r="X3754" i="8"/>
  <c r="L3786" i="8"/>
  <c r="U3799" i="8"/>
  <c r="W3825" i="8"/>
  <c r="X3825" i="8"/>
  <c r="K3833" i="8"/>
  <c r="L3833" i="8"/>
  <c r="K3897" i="8"/>
  <c r="L3897" i="8"/>
  <c r="R3917" i="8"/>
  <c r="Q3917" i="8"/>
  <c r="X3930" i="8"/>
  <c r="U3947" i="8"/>
  <c r="K3950" i="8"/>
  <c r="L3950" i="8"/>
  <c r="T3953" i="8"/>
  <c r="U3953" i="8"/>
  <c r="R3980" i="8"/>
  <c r="T3981" i="8"/>
  <c r="T3985" i="8"/>
  <c r="U3990" i="8"/>
  <c r="T3996" i="8"/>
  <c r="U3996" i="8"/>
  <c r="K4000" i="8"/>
  <c r="L4000" i="8"/>
  <c r="U4003" i="8"/>
  <c r="W4035" i="8"/>
  <c r="X4035" i="8"/>
  <c r="Q4051" i="8"/>
  <c r="R4051" i="8"/>
  <c r="T4055" i="8"/>
  <c r="U4055" i="8"/>
  <c r="W4065" i="8"/>
  <c r="X4065" i="8"/>
  <c r="K4088" i="8"/>
  <c r="L4088" i="8"/>
  <c r="X4107" i="8"/>
  <c r="L4116" i="8"/>
  <c r="U4128" i="8"/>
  <c r="K4131" i="8"/>
  <c r="L4131" i="8"/>
  <c r="W4135" i="8"/>
  <c r="X4135" i="8"/>
  <c r="T4139" i="8"/>
  <c r="W4140" i="8"/>
  <c r="X4140" i="8"/>
  <c r="U4190" i="8"/>
  <c r="T4190" i="8"/>
  <c r="Q4193" i="8"/>
  <c r="R4193" i="8"/>
  <c r="K4208" i="8"/>
  <c r="L4208" i="8"/>
  <c r="R4224" i="8"/>
  <c r="R4230" i="8"/>
  <c r="U4231" i="8"/>
  <c r="T4231" i="8"/>
  <c r="T4246" i="8"/>
  <c r="U4246" i="8"/>
  <c r="L4249" i="8"/>
  <c r="R4251" i="8"/>
  <c r="L4254" i="8"/>
  <c r="W4260" i="8"/>
  <c r="X4260" i="8"/>
  <c r="X4280" i="8"/>
  <c r="L4331" i="8"/>
  <c r="U4343" i="8"/>
  <c r="T4343" i="8"/>
  <c r="Q4346" i="8"/>
  <c r="T4357" i="8"/>
  <c r="U4357" i="8"/>
  <c r="T4387" i="8"/>
  <c r="U4387" i="8"/>
  <c r="U4399" i="8"/>
  <c r="Q4417" i="8"/>
  <c r="R4417" i="8"/>
  <c r="U4440" i="8"/>
  <c r="L4452" i="8"/>
  <c r="W4477" i="8"/>
  <c r="X4477" i="8"/>
  <c r="X4508" i="8"/>
  <c r="U4510" i="8"/>
  <c r="K4521" i="8"/>
  <c r="L4521" i="8"/>
  <c r="K4527" i="8"/>
  <c r="L4527" i="8"/>
  <c r="X4537" i="8"/>
  <c r="T4598" i="8"/>
  <c r="U4598" i="8"/>
  <c r="Q4602" i="8"/>
  <c r="R4602" i="8"/>
  <c r="W4631" i="8"/>
  <c r="X4631" i="8"/>
  <c r="R4638" i="8"/>
  <c r="T4639" i="8"/>
  <c r="U4639" i="8"/>
  <c r="Q4653" i="8"/>
  <c r="R4653" i="8"/>
  <c r="K4663" i="8"/>
  <c r="L4663" i="8"/>
  <c r="X4665" i="8"/>
  <c r="T4676" i="8"/>
  <c r="U4676" i="8"/>
  <c r="K4678" i="8"/>
  <c r="L4678" i="8"/>
  <c r="K4690" i="8"/>
  <c r="L4690" i="8"/>
  <c r="T4747" i="8"/>
  <c r="U4747" i="8"/>
  <c r="W4763" i="8"/>
  <c r="X4763" i="8"/>
  <c r="Q4772" i="8"/>
  <c r="K4784" i="8"/>
  <c r="L4784" i="8"/>
  <c r="Q4829" i="8"/>
  <c r="R4829" i="8"/>
  <c r="T4846" i="8"/>
  <c r="U4846" i="8"/>
  <c r="Q4854" i="8"/>
  <c r="R4854" i="8"/>
  <c r="K4917" i="8"/>
  <c r="L4917" i="8"/>
  <c r="W4922" i="8"/>
  <c r="X4922" i="8"/>
  <c r="T4929" i="8"/>
  <c r="U4929" i="8"/>
  <c r="L4935" i="8"/>
  <c r="R2171" i="8"/>
  <c r="X2225" i="8"/>
  <c r="U2296" i="8"/>
  <c r="U2297" i="8"/>
  <c r="U2322" i="8"/>
  <c r="X2360" i="8"/>
  <c r="R2395" i="8"/>
  <c r="R2423" i="8"/>
  <c r="L2428" i="8"/>
  <c r="L2522" i="8"/>
  <c r="W2524" i="8"/>
  <c r="X2524" i="8"/>
  <c r="U2534" i="8"/>
  <c r="U2576" i="8"/>
  <c r="L2604" i="8"/>
  <c r="L2621" i="8"/>
  <c r="K2649" i="8"/>
  <c r="L2649" i="8"/>
  <c r="X2700" i="8"/>
  <c r="R2723" i="8"/>
  <c r="U2848" i="8"/>
  <c r="R2857" i="8"/>
  <c r="X2869" i="8"/>
  <c r="R2924" i="8"/>
  <c r="L2929" i="8"/>
  <c r="U2942" i="8"/>
  <c r="T2987" i="8"/>
  <c r="U2987" i="8"/>
  <c r="K2999" i="8"/>
  <c r="L2999" i="8"/>
  <c r="L3011" i="8"/>
  <c r="W3070" i="8"/>
  <c r="X3070" i="8"/>
  <c r="X3082" i="8"/>
  <c r="U3103" i="8"/>
  <c r="L3120" i="8"/>
  <c r="X3143" i="8"/>
  <c r="X3151" i="8"/>
  <c r="X3159" i="8"/>
  <c r="U3166" i="8"/>
  <c r="U3167" i="8"/>
  <c r="L3186" i="8"/>
  <c r="K3192" i="8"/>
  <c r="L3192" i="8"/>
  <c r="U3205" i="8"/>
  <c r="X3218" i="8"/>
  <c r="K3268" i="8"/>
  <c r="L3268" i="8"/>
  <c r="U3273" i="8"/>
  <c r="X3279" i="8"/>
  <c r="R3316" i="8"/>
  <c r="K3344" i="8"/>
  <c r="L3344" i="8"/>
  <c r="X3391" i="8"/>
  <c r="R3399" i="8"/>
  <c r="Q3403" i="8"/>
  <c r="R3403" i="8"/>
  <c r="R3419" i="8"/>
  <c r="Q3419" i="8"/>
  <c r="R3439" i="8"/>
  <c r="X3495" i="8"/>
  <c r="X3523" i="8"/>
  <c r="X3528" i="8"/>
  <c r="K3531" i="8"/>
  <c r="L3531" i="8"/>
  <c r="Q3545" i="8"/>
  <c r="R3545" i="8"/>
  <c r="R3573" i="8"/>
  <c r="R3586" i="8"/>
  <c r="X3594" i="8"/>
  <c r="W3594" i="8"/>
  <c r="K3601" i="8"/>
  <c r="L3601" i="8"/>
  <c r="X3613" i="8"/>
  <c r="R3618" i="8"/>
  <c r="R3629" i="8"/>
  <c r="X3631" i="8"/>
  <c r="X3641" i="8"/>
  <c r="W3642" i="8"/>
  <c r="X3642" i="8"/>
  <c r="L3663" i="8"/>
  <c r="W3684" i="8"/>
  <c r="X3684" i="8"/>
  <c r="U3695" i="8"/>
  <c r="U3698" i="8"/>
  <c r="T3698" i="8"/>
  <c r="T3711" i="8"/>
  <c r="U3711" i="8"/>
  <c r="K3723" i="8"/>
  <c r="L3723" i="8"/>
  <c r="U3726" i="8"/>
  <c r="X3727" i="8"/>
  <c r="K3737" i="8"/>
  <c r="L3737" i="8"/>
  <c r="U3766" i="8"/>
  <c r="L3779" i="8"/>
  <c r="K3788" i="8"/>
  <c r="L3788" i="8"/>
  <c r="U3793" i="8"/>
  <c r="L3810" i="8"/>
  <c r="K3815" i="8"/>
  <c r="L3815" i="8"/>
  <c r="R3828" i="8"/>
  <c r="Q3828" i="8"/>
  <c r="K3835" i="8"/>
  <c r="L3835" i="8"/>
  <c r="X3850" i="8"/>
  <c r="Q3893" i="8"/>
  <c r="R3893" i="8"/>
  <c r="L3911" i="8"/>
  <c r="K3912" i="8"/>
  <c r="L3912" i="8"/>
  <c r="U3922" i="8"/>
  <c r="W3929" i="8"/>
  <c r="X3929" i="8"/>
  <c r="R3934" i="8"/>
  <c r="T3935" i="8"/>
  <c r="U3935" i="8"/>
  <c r="U3945" i="8"/>
  <c r="R3952" i="8"/>
  <c r="W3953" i="8"/>
  <c r="X3953" i="8"/>
  <c r="X3958" i="8"/>
  <c r="T3983" i="8"/>
  <c r="U3983" i="8"/>
  <c r="K4006" i="8"/>
  <c r="L4006" i="8"/>
  <c r="R4007" i="8"/>
  <c r="K4023" i="8"/>
  <c r="L4023" i="8"/>
  <c r="Q4024" i="8"/>
  <c r="R4024" i="8"/>
  <c r="R4046" i="8"/>
  <c r="R4047" i="8"/>
  <c r="Q4047" i="8"/>
  <c r="R4061" i="8"/>
  <c r="T4066" i="8"/>
  <c r="U4066" i="8"/>
  <c r="K4080" i="8"/>
  <c r="L4080" i="8"/>
  <c r="W4088" i="8"/>
  <c r="X4088" i="8"/>
  <c r="K4100" i="8"/>
  <c r="L4100" i="8"/>
  <c r="Q4141" i="8"/>
  <c r="R4141" i="8"/>
  <c r="W4155" i="8"/>
  <c r="X4155" i="8"/>
  <c r="X4162" i="8"/>
  <c r="U4186" i="8"/>
  <c r="X4187" i="8"/>
  <c r="T4191" i="8"/>
  <c r="U4191" i="8"/>
  <c r="U4195" i="8"/>
  <c r="X4199" i="8"/>
  <c r="L4205" i="8"/>
  <c r="W4225" i="8"/>
  <c r="X4225" i="8"/>
  <c r="T4230" i="8"/>
  <c r="U4230" i="8"/>
  <c r="R4246" i="8"/>
  <c r="W4248" i="8"/>
  <c r="X4248" i="8"/>
  <c r="L4256" i="8"/>
  <c r="T4274" i="8"/>
  <c r="U4274" i="8"/>
  <c r="Q4296" i="8"/>
  <c r="R4296" i="8"/>
  <c r="W4309" i="8"/>
  <c r="X4309" i="8"/>
  <c r="L4311" i="8"/>
  <c r="R4318" i="8"/>
  <c r="K4347" i="8"/>
  <c r="L4347" i="8"/>
  <c r="X4349" i="8"/>
  <c r="L4359" i="8"/>
  <c r="X4405" i="8"/>
  <c r="X4430" i="8"/>
  <c r="K4432" i="8"/>
  <c r="L4432" i="8"/>
  <c r="U4449" i="8"/>
  <c r="T4449" i="8"/>
  <c r="K4475" i="8"/>
  <c r="L4475" i="8"/>
  <c r="U4476" i="8"/>
  <c r="U4481" i="8"/>
  <c r="T4481" i="8"/>
  <c r="Q4519" i="8"/>
  <c r="R4519" i="8"/>
  <c r="X4524" i="8"/>
  <c r="W4524" i="8"/>
  <c r="T4541" i="8"/>
  <c r="U4541" i="8"/>
  <c r="Q4588" i="8"/>
  <c r="R4588" i="8"/>
  <c r="R4599" i="8"/>
  <c r="W4601" i="8"/>
  <c r="X4601" i="8"/>
  <c r="X4606" i="8"/>
  <c r="U4661" i="8"/>
  <c r="T4661" i="8"/>
  <c r="R4683" i="8"/>
  <c r="K4704" i="8"/>
  <c r="L4704" i="8"/>
  <c r="L4769" i="8"/>
  <c r="U4776" i="8"/>
  <c r="R4796" i="8"/>
  <c r="X4799" i="8"/>
  <c r="W4799" i="8"/>
  <c r="W4802" i="8"/>
  <c r="X4802" i="8"/>
  <c r="K4831" i="8"/>
  <c r="L4831" i="8"/>
  <c r="T4833" i="8"/>
  <c r="U4833" i="8"/>
  <c r="T4847" i="8"/>
  <c r="U4847" i="8"/>
  <c r="K4858" i="8"/>
  <c r="L4858" i="8"/>
  <c r="Q4919" i="8"/>
  <c r="R4919" i="8"/>
  <c r="K4929" i="8"/>
  <c r="L4929" i="8"/>
  <c r="W4935" i="8"/>
  <c r="X4935" i="8"/>
  <c r="L2187" i="8"/>
  <c r="R2241" i="8"/>
  <c r="X2295" i="8"/>
  <c r="X2321" i="8"/>
  <c r="R2325" i="8"/>
  <c r="X2340" i="8"/>
  <c r="R2375" i="8"/>
  <c r="L2390" i="8"/>
  <c r="U2394" i="8"/>
  <c r="L2411" i="8"/>
  <c r="U2450" i="8"/>
  <c r="U2468" i="8"/>
  <c r="Q2470" i="8"/>
  <c r="R2470" i="8"/>
  <c r="L2481" i="8"/>
  <c r="R2493" i="8"/>
  <c r="X2533" i="8"/>
  <c r="L2551" i="8"/>
  <c r="R2558" i="8"/>
  <c r="X2659" i="8"/>
  <c r="L2691" i="8"/>
  <c r="X2695" i="8"/>
  <c r="X2701" i="8"/>
  <c r="R2731" i="8"/>
  <c r="X2757" i="8"/>
  <c r="W2757" i="8"/>
  <c r="R2772" i="8"/>
  <c r="U2803" i="8"/>
  <c r="U2828" i="8"/>
  <c r="T2828" i="8"/>
  <c r="X2871" i="8"/>
  <c r="U2923" i="8"/>
  <c r="R2955" i="8"/>
  <c r="R2956" i="8"/>
  <c r="L2978" i="8"/>
  <c r="X2985" i="8"/>
  <c r="L3027" i="8"/>
  <c r="L3031" i="8"/>
  <c r="L3053" i="8"/>
  <c r="X3087" i="8"/>
  <c r="X3102" i="8"/>
  <c r="L3127" i="8"/>
  <c r="W3136" i="8"/>
  <c r="X3136" i="8"/>
  <c r="U3169" i="8"/>
  <c r="L3184" i="8"/>
  <c r="L3191" i="8"/>
  <c r="W3200" i="8"/>
  <c r="X3200" i="8"/>
  <c r="X3211" i="8"/>
  <c r="U3226" i="8"/>
  <c r="X3228" i="8"/>
  <c r="U3236" i="8"/>
  <c r="X3237" i="8"/>
  <c r="X3250" i="8"/>
  <c r="X3278" i="8"/>
  <c r="W3320" i="8"/>
  <c r="X3320" i="8"/>
  <c r="Q3355" i="8"/>
  <c r="R3355" i="8"/>
  <c r="U3362" i="8"/>
  <c r="R3386" i="8"/>
  <c r="T3401" i="8"/>
  <c r="U3401" i="8"/>
  <c r="U3404" i="8"/>
  <c r="X3407" i="8"/>
  <c r="R3418" i="8"/>
  <c r="X3421" i="8"/>
  <c r="R3436" i="8"/>
  <c r="R3447" i="8"/>
  <c r="X3449" i="8"/>
  <c r="R3461" i="8"/>
  <c r="L3470" i="8"/>
  <c r="K3477" i="8"/>
  <c r="L3477" i="8"/>
  <c r="X3494" i="8"/>
  <c r="L3500" i="8"/>
  <c r="U3534" i="8"/>
  <c r="Q3536" i="8"/>
  <c r="R3536" i="8"/>
  <c r="U3537" i="8"/>
  <c r="T3537" i="8"/>
  <c r="X3550" i="8"/>
  <c r="K3561" i="8"/>
  <c r="L3561" i="8"/>
  <c r="R3571" i="8"/>
  <c r="R3603" i="8"/>
  <c r="T3604" i="8"/>
  <c r="U3604" i="8"/>
  <c r="K3645" i="8"/>
  <c r="L3645" i="8"/>
  <c r="U3670" i="8"/>
  <c r="T3670" i="8"/>
  <c r="U3681" i="8"/>
  <c r="W3698" i="8"/>
  <c r="X3698" i="8"/>
  <c r="L3700" i="8"/>
  <c r="X3711" i="8"/>
  <c r="W3711" i="8"/>
  <c r="R3717" i="8"/>
  <c r="L3722" i="8"/>
  <c r="Q3739" i="8"/>
  <c r="R3739" i="8"/>
  <c r="K3745" i="8"/>
  <c r="L3745" i="8"/>
  <c r="U3754" i="8"/>
  <c r="U3760" i="8"/>
  <c r="X3767" i="8"/>
  <c r="T3771" i="8"/>
  <c r="U3771" i="8"/>
  <c r="K3787" i="8"/>
  <c r="L3787" i="8"/>
  <c r="R3789" i="8"/>
  <c r="T3824" i="8"/>
  <c r="U3824" i="8"/>
  <c r="Q3837" i="8"/>
  <c r="R3837" i="8"/>
  <c r="T3884" i="8"/>
  <c r="U3884" i="8"/>
  <c r="L3887" i="8"/>
  <c r="U3893" i="8"/>
  <c r="L3968" i="8"/>
  <c r="Q3969" i="8"/>
  <c r="R3969" i="8"/>
  <c r="Q3977" i="8"/>
  <c r="R3977" i="8"/>
  <c r="L3985" i="8"/>
  <c r="W4009" i="8"/>
  <c r="X4009" i="8"/>
  <c r="X4019" i="8"/>
  <c r="Q4040" i="8"/>
  <c r="R4040" i="8"/>
  <c r="K4050" i="8"/>
  <c r="L4050" i="8"/>
  <c r="K4086" i="8"/>
  <c r="L4086" i="8"/>
  <c r="R4091" i="8"/>
  <c r="W4093" i="8"/>
  <c r="X4093" i="8"/>
  <c r="R4105" i="8"/>
  <c r="W4112" i="8"/>
  <c r="X4112" i="8"/>
  <c r="T4119" i="8"/>
  <c r="U4119" i="8"/>
  <c r="K4121" i="8"/>
  <c r="L4121" i="8"/>
  <c r="U4122" i="8"/>
  <c r="U4123" i="8"/>
  <c r="T4123" i="8"/>
  <c r="K4125" i="8"/>
  <c r="L4125" i="8"/>
  <c r="T4141" i="8"/>
  <c r="U4141" i="8"/>
  <c r="U4147" i="8"/>
  <c r="K4164" i="8"/>
  <c r="L4164" i="8"/>
  <c r="K4189" i="8"/>
  <c r="L4189" i="8"/>
  <c r="W4191" i="8"/>
  <c r="X4191" i="8"/>
  <c r="U4220" i="8"/>
  <c r="T4220" i="8"/>
  <c r="K4228" i="8"/>
  <c r="L4228" i="8"/>
  <c r="W4242" i="8"/>
  <c r="X4242" i="8"/>
  <c r="T4253" i="8"/>
  <c r="U4253" i="8"/>
  <c r="T4261" i="8"/>
  <c r="U4261" i="8"/>
  <c r="X4292" i="8"/>
  <c r="W4292" i="8"/>
  <c r="T4296" i="8"/>
  <c r="U4296" i="8"/>
  <c r="L4306" i="8"/>
  <c r="K4326" i="8"/>
  <c r="L4326" i="8"/>
  <c r="X4337" i="8"/>
  <c r="R4365" i="8"/>
  <c r="R4371" i="8"/>
  <c r="W4377" i="8"/>
  <c r="X4377" i="8"/>
  <c r="X4434" i="8"/>
  <c r="Q4471" i="8"/>
  <c r="R4471" i="8"/>
  <c r="L4478" i="8"/>
  <c r="R4484" i="8"/>
  <c r="Q4484" i="8"/>
  <c r="W4485" i="8"/>
  <c r="X4485" i="8"/>
  <c r="L4490" i="8"/>
  <c r="U4497" i="8"/>
  <c r="T4504" i="8"/>
  <c r="U4504" i="8"/>
  <c r="R4529" i="8"/>
  <c r="W4530" i="8"/>
  <c r="X4530" i="8"/>
  <c r="T4533" i="8"/>
  <c r="U4533" i="8"/>
  <c r="K4559" i="8"/>
  <c r="L4559" i="8"/>
  <c r="Q4656" i="8"/>
  <c r="R4656" i="8"/>
  <c r="Q4672" i="8"/>
  <c r="R4672" i="8"/>
  <c r="W4692" i="8"/>
  <c r="X4692" i="8"/>
  <c r="X4785" i="8"/>
  <c r="Q4791" i="8"/>
  <c r="R4791" i="8"/>
  <c r="W4833" i="8"/>
  <c r="X4833" i="8"/>
  <c r="K4836" i="8"/>
  <c r="L4836" i="8"/>
  <c r="K4933" i="8"/>
  <c r="L4933" i="8"/>
  <c r="Q4934" i="8"/>
  <c r="R4934" i="8"/>
  <c r="U2142" i="8"/>
  <c r="L2159" i="8"/>
  <c r="R2213" i="8"/>
  <c r="X2267" i="8"/>
  <c r="L2299" i="8"/>
  <c r="X2303" i="8"/>
  <c r="X2309" i="8"/>
  <c r="R2339" i="8"/>
  <c r="W2365" i="8"/>
  <c r="X2365" i="8"/>
  <c r="R2380" i="8"/>
  <c r="U2411" i="8"/>
  <c r="U2436" i="8"/>
  <c r="T2436" i="8"/>
  <c r="X2479" i="8"/>
  <c r="U2531" i="8"/>
  <c r="R2563" i="8"/>
  <c r="R2564" i="8"/>
  <c r="L2663" i="8"/>
  <c r="U2674" i="8"/>
  <c r="U2716" i="8"/>
  <c r="U2744" i="8"/>
  <c r="R2780" i="8"/>
  <c r="X2785" i="8"/>
  <c r="L2795" i="8"/>
  <c r="X2834" i="8"/>
  <c r="X2841" i="8"/>
  <c r="L2857" i="8"/>
  <c r="U2884" i="8"/>
  <c r="U2885" i="8"/>
  <c r="U2910" i="8"/>
  <c r="X2948" i="8"/>
  <c r="R2963" i="8"/>
  <c r="X3050" i="8"/>
  <c r="X3063" i="8"/>
  <c r="R3070" i="8"/>
  <c r="R3073" i="8"/>
  <c r="R3081" i="8"/>
  <c r="X3118" i="8"/>
  <c r="T3124" i="8"/>
  <c r="U3124" i="8"/>
  <c r="T3129" i="8"/>
  <c r="U3129" i="8"/>
  <c r="U3180" i="8"/>
  <c r="U3184" i="8"/>
  <c r="T3185" i="8"/>
  <c r="U3185" i="8"/>
  <c r="L3197" i="8"/>
  <c r="K3199" i="8"/>
  <c r="L3199" i="8"/>
  <c r="U3245" i="8"/>
  <c r="R3251" i="8"/>
  <c r="U3253" i="8"/>
  <c r="R3279" i="8"/>
  <c r="R3280" i="8"/>
  <c r="X3284" i="8"/>
  <c r="X3290" i="8"/>
  <c r="X3325" i="8"/>
  <c r="L3331" i="8"/>
  <c r="U3347" i="8"/>
  <c r="U3351" i="8"/>
  <c r="L3367" i="8"/>
  <c r="Q3377" i="8"/>
  <c r="R3377" i="8"/>
  <c r="X3431" i="8"/>
  <c r="T3445" i="8"/>
  <c r="U3445" i="8"/>
  <c r="U3472" i="8"/>
  <c r="U3475" i="8"/>
  <c r="T3475" i="8"/>
  <c r="L3493" i="8"/>
  <c r="U3497" i="8"/>
  <c r="K3533" i="8"/>
  <c r="L3533" i="8"/>
  <c r="X3540" i="8"/>
  <c r="X3541" i="8"/>
  <c r="U3560" i="8"/>
  <c r="W3562" i="8"/>
  <c r="X3562" i="8"/>
  <c r="U3614" i="8"/>
  <c r="T3633" i="8"/>
  <c r="U3633" i="8"/>
  <c r="L3670" i="8"/>
  <c r="Q3704" i="8"/>
  <c r="R3704" i="8"/>
  <c r="U3721" i="8"/>
  <c r="T3721" i="8"/>
  <c r="T3728" i="8"/>
  <c r="U3728" i="8"/>
  <c r="U3744" i="8"/>
  <c r="X3751" i="8"/>
  <c r="X3779" i="8"/>
  <c r="T3801" i="8"/>
  <c r="U3801" i="8"/>
  <c r="X3803" i="8"/>
  <c r="K3806" i="8"/>
  <c r="L3806" i="8"/>
  <c r="R3808" i="8"/>
  <c r="Q3808" i="8"/>
  <c r="U3814" i="8"/>
  <c r="Q3851" i="8"/>
  <c r="R3851" i="8"/>
  <c r="W3853" i="8"/>
  <c r="X3853" i="8"/>
  <c r="K3862" i="8"/>
  <c r="L3862" i="8"/>
  <c r="T3936" i="8"/>
  <c r="U3936" i="8"/>
  <c r="W3941" i="8"/>
  <c r="X3941" i="8"/>
  <c r="T3961" i="8"/>
  <c r="U3961" i="8"/>
  <c r="Q3967" i="8"/>
  <c r="R3967" i="8"/>
  <c r="R3971" i="8"/>
  <c r="T3972" i="8"/>
  <c r="U3972" i="8"/>
  <c r="Q3984" i="8"/>
  <c r="R3984" i="8"/>
  <c r="Q3996" i="8"/>
  <c r="R3996" i="8"/>
  <c r="W4021" i="8"/>
  <c r="X4021" i="8"/>
  <c r="L4024" i="8"/>
  <c r="T4026" i="8"/>
  <c r="U4026" i="8"/>
  <c r="K4036" i="8"/>
  <c r="L4036" i="8"/>
  <c r="Q4052" i="8"/>
  <c r="R4052" i="8"/>
  <c r="R4078" i="8"/>
  <c r="U4079" i="8"/>
  <c r="X4089" i="8"/>
  <c r="U4094" i="8"/>
  <c r="Q4106" i="8"/>
  <c r="R4106" i="8"/>
  <c r="L4122" i="8"/>
  <c r="L4147" i="8"/>
  <c r="L4165" i="8"/>
  <c r="X4176" i="8"/>
  <c r="Q4180" i="8"/>
  <c r="R4180" i="8"/>
  <c r="W4193" i="8"/>
  <c r="X4193" i="8"/>
  <c r="T4200" i="8"/>
  <c r="U4200" i="8"/>
  <c r="W4210" i="8"/>
  <c r="X4210" i="8"/>
  <c r="K4220" i="8"/>
  <c r="L4220" i="8"/>
  <c r="Q4259" i="8"/>
  <c r="R4259" i="8"/>
  <c r="T4281" i="8"/>
  <c r="U4281" i="8"/>
  <c r="K4292" i="8"/>
  <c r="L4292" i="8"/>
  <c r="X4306" i="8"/>
  <c r="W4306" i="8"/>
  <c r="W4335" i="8"/>
  <c r="X4335" i="8"/>
  <c r="K4348" i="8"/>
  <c r="L4348" i="8"/>
  <c r="W4351" i="8"/>
  <c r="X4351" i="8"/>
  <c r="L4361" i="8"/>
  <c r="W4374" i="8"/>
  <c r="X4374" i="8"/>
  <c r="U4378" i="8"/>
  <c r="R4402" i="8"/>
  <c r="Q4402" i="8"/>
  <c r="K4438" i="8"/>
  <c r="L4438" i="8"/>
  <c r="U4486" i="8"/>
  <c r="T4486" i="8"/>
  <c r="X4525" i="8"/>
  <c r="W4538" i="8"/>
  <c r="X4538" i="8"/>
  <c r="Q4548" i="8"/>
  <c r="R4548" i="8"/>
  <c r="R4593" i="8"/>
  <c r="T4607" i="8"/>
  <c r="U4607" i="8"/>
  <c r="R4651" i="8"/>
  <c r="Q4651" i="8"/>
  <c r="U4654" i="8"/>
  <c r="K4691" i="8"/>
  <c r="L4691" i="8"/>
  <c r="Q4698" i="8"/>
  <c r="R4698" i="8"/>
  <c r="T4766" i="8"/>
  <c r="U4766" i="8"/>
  <c r="K4820" i="8"/>
  <c r="L4820" i="8"/>
  <c r="T4830" i="8"/>
  <c r="U4830" i="8"/>
  <c r="X2981" i="8"/>
  <c r="U3052" i="8"/>
  <c r="L3069" i="8"/>
  <c r="U3119" i="8"/>
  <c r="L3135" i="8"/>
  <c r="X3137" i="8"/>
  <c r="K3202" i="8"/>
  <c r="L3202" i="8"/>
  <c r="R3223" i="8"/>
  <c r="R3255" i="8"/>
  <c r="Q3256" i="8"/>
  <c r="R3256" i="8"/>
  <c r="R3259" i="8"/>
  <c r="L3267" i="8"/>
  <c r="X3277" i="8"/>
  <c r="L3293" i="8"/>
  <c r="L3303" i="8"/>
  <c r="L3312" i="8"/>
  <c r="X3345" i="8"/>
  <c r="X3347" i="8"/>
  <c r="X3350" i="8"/>
  <c r="U3357" i="8"/>
  <c r="L3395" i="8"/>
  <c r="K3398" i="8"/>
  <c r="L3398" i="8"/>
  <c r="K3426" i="8"/>
  <c r="L3426" i="8"/>
  <c r="R3518" i="8"/>
  <c r="Q3543" i="8"/>
  <c r="R3543" i="8"/>
  <c r="R3551" i="8"/>
  <c r="L3560" i="8"/>
  <c r="U3601" i="8"/>
  <c r="T3620" i="8"/>
  <c r="U3620" i="8"/>
  <c r="W3625" i="8"/>
  <c r="X3625" i="8"/>
  <c r="X3629" i="8"/>
  <c r="R3643" i="8"/>
  <c r="U3645" i="8"/>
  <c r="X3649" i="8"/>
  <c r="U3660" i="8"/>
  <c r="U3667" i="8"/>
  <c r="W3677" i="8"/>
  <c r="X3677" i="8"/>
  <c r="L3687" i="8"/>
  <c r="L3695" i="8"/>
  <c r="L3729" i="8"/>
  <c r="W3739" i="8"/>
  <c r="X3739" i="8"/>
  <c r="U3748" i="8"/>
  <c r="T3748" i="8"/>
  <c r="L3754" i="8"/>
  <c r="T3759" i="8"/>
  <c r="U3759" i="8"/>
  <c r="U3768" i="8"/>
  <c r="R3783" i="8"/>
  <c r="X3810" i="8"/>
  <c r="W3810" i="8"/>
  <c r="K3813" i="8"/>
  <c r="L3813" i="8"/>
  <c r="U3817" i="8"/>
  <c r="R3838" i="8"/>
  <c r="Q3838" i="8"/>
  <c r="Q3844" i="8"/>
  <c r="R3844" i="8"/>
  <c r="W3856" i="8"/>
  <c r="X3856" i="8"/>
  <c r="K3859" i="8"/>
  <c r="L3859" i="8"/>
  <c r="U3881" i="8"/>
  <c r="U3891" i="8"/>
  <c r="K3895" i="8"/>
  <c r="L3895" i="8"/>
  <c r="T3928" i="8"/>
  <c r="U3928" i="8"/>
  <c r="K3930" i="8"/>
  <c r="L3930" i="8"/>
  <c r="X3935" i="8"/>
  <c r="L3937" i="8"/>
  <c r="X3950" i="8"/>
  <c r="X3984" i="8"/>
  <c r="L3987" i="8"/>
  <c r="X4004" i="8"/>
  <c r="T4024" i="8"/>
  <c r="U4024" i="8"/>
  <c r="U4029" i="8"/>
  <c r="X4032" i="8"/>
  <c r="L4070" i="8"/>
  <c r="W4075" i="8"/>
  <c r="X4075" i="8"/>
  <c r="W4083" i="8"/>
  <c r="X4083" i="8"/>
  <c r="Q4097" i="8"/>
  <c r="R4097" i="8"/>
  <c r="L4120" i="8"/>
  <c r="U4167" i="8"/>
  <c r="W4179" i="8"/>
  <c r="X4179" i="8"/>
  <c r="Q4182" i="8"/>
  <c r="R4182" i="8"/>
  <c r="U4187" i="8"/>
  <c r="X4192" i="8"/>
  <c r="K4195" i="8"/>
  <c r="L4195" i="8"/>
  <c r="U4201" i="8"/>
  <c r="T4201" i="8"/>
  <c r="U4214" i="8"/>
  <c r="L4246" i="8"/>
  <c r="T4254" i="8"/>
  <c r="U4254" i="8"/>
  <c r="L4257" i="8"/>
  <c r="Q4291" i="8"/>
  <c r="R4291" i="8"/>
  <c r="Q4295" i="8"/>
  <c r="R4295" i="8"/>
  <c r="Q4307" i="8"/>
  <c r="R4307" i="8"/>
  <c r="U4309" i="8"/>
  <c r="U4322" i="8"/>
  <c r="W4323" i="8"/>
  <c r="X4323" i="8"/>
  <c r="K4332" i="8"/>
  <c r="L4332" i="8"/>
  <c r="Q4333" i="8"/>
  <c r="R4333" i="8"/>
  <c r="R4370" i="8"/>
  <c r="T4371" i="8"/>
  <c r="U4371" i="8"/>
  <c r="W4372" i="8"/>
  <c r="X4372" i="8"/>
  <c r="X4383" i="8"/>
  <c r="W4383" i="8"/>
  <c r="W4388" i="8"/>
  <c r="X4388" i="8"/>
  <c r="R4426" i="8"/>
  <c r="W4428" i="8"/>
  <c r="X4428" i="8"/>
  <c r="X4437" i="8"/>
  <c r="R4448" i="8"/>
  <c r="R4459" i="8"/>
  <c r="Q4459" i="8"/>
  <c r="L4480" i="8"/>
  <c r="K4534" i="8"/>
  <c r="L4534" i="8"/>
  <c r="R4543" i="8"/>
  <c r="Q4543" i="8"/>
  <c r="Q4552" i="8"/>
  <c r="R4552" i="8"/>
  <c r="U4565" i="8"/>
  <c r="L4567" i="8"/>
  <c r="W4582" i="8"/>
  <c r="X4582" i="8"/>
  <c r="W4588" i="8"/>
  <c r="X4588" i="8"/>
  <c r="Q4591" i="8"/>
  <c r="R4591" i="8"/>
  <c r="W4596" i="8"/>
  <c r="X4596" i="8"/>
  <c r="T4609" i="8"/>
  <c r="U4609" i="8"/>
  <c r="W4621" i="8"/>
  <c r="X4621" i="8"/>
  <c r="K4632" i="8"/>
  <c r="L4632" i="8"/>
  <c r="T4634" i="8"/>
  <c r="U4634" i="8"/>
  <c r="K4680" i="8"/>
  <c r="L4680" i="8"/>
  <c r="Q4694" i="8"/>
  <c r="R4694" i="8"/>
  <c r="K4698" i="8"/>
  <c r="L4698" i="8"/>
  <c r="K4721" i="8"/>
  <c r="L4721" i="8"/>
  <c r="W4742" i="8"/>
  <c r="X4742" i="8"/>
  <c r="U4769" i="8"/>
  <c r="T4769" i="8"/>
  <c r="T4778" i="8"/>
  <c r="U4778" i="8"/>
  <c r="K4780" i="8"/>
  <c r="L4780" i="8"/>
  <c r="R4793" i="8"/>
  <c r="K4830" i="8"/>
  <c r="L4830" i="8"/>
  <c r="R4849" i="8"/>
  <c r="K4853" i="8"/>
  <c r="L4853" i="8"/>
  <c r="U4903" i="8"/>
  <c r="T4903" i="8"/>
  <c r="L4906" i="8"/>
  <c r="T4908" i="8"/>
  <c r="U4908" i="8"/>
  <c r="K4928" i="8"/>
  <c r="L4928" i="8"/>
  <c r="W4953" i="8"/>
  <c r="X4953" i="8"/>
  <c r="W4962" i="8"/>
  <c r="X4962" i="8"/>
  <c r="R3329" i="8"/>
  <c r="W3352" i="8"/>
  <c r="X3352" i="8"/>
  <c r="X3356" i="8"/>
  <c r="R3360" i="8"/>
  <c r="L3379" i="8"/>
  <c r="L3382" i="8"/>
  <c r="L3397" i="8"/>
  <c r="L3401" i="8"/>
  <c r="L3414" i="8"/>
  <c r="L3425" i="8"/>
  <c r="L3432" i="8"/>
  <c r="L3435" i="8"/>
  <c r="L3436" i="8"/>
  <c r="R3498" i="8"/>
  <c r="R3503" i="8"/>
  <c r="R3506" i="8"/>
  <c r="R3517" i="8"/>
  <c r="U3546" i="8"/>
  <c r="L3575" i="8"/>
  <c r="L3584" i="8"/>
  <c r="L3586" i="8"/>
  <c r="U3600" i="8"/>
  <c r="X3606" i="8"/>
  <c r="R3614" i="8"/>
  <c r="R3615" i="8"/>
  <c r="Q3615" i="8"/>
  <c r="U3618" i="8"/>
  <c r="X3627" i="8"/>
  <c r="L3635" i="8"/>
  <c r="R3657" i="8"/>
  <c r="Q3657" i="8"/>
  <c r="W3676" i="8"/>
  <c r="X3676" i="8"/>
  <c r="L3710" i="8"/>
  <c r="U3720" i="8"/>
  <c r="W3725" i="8"/>
  <c r="X3725" i="8"/>
  <c r="R3734" i="8"/>
  <c r="L3743" i="8"/>
  <c r="U3747" i="8"/>
  <c r="X3748" i="8"/>
  <c r="R3767" i="8"/>
  <c r="L3792" i="8"/>
  <c r="U3807" i="8"/>
  <c r="T3807" i="8"/>
  <c r="U3825" i="8"/>
  <c r="L3831" i="8"/>
  <c r="X3845" i="8"/>
  <c r="W3845" i="8"/>
  <c r="U3855" i="8"/>
  <c r="R3880" i="8"/>
  <c r="K3883" i="8"/>
  <c r="L3883" i="8"/>
  <c r="U3886" i="8"/>
  <c r="X3887" i="8"/>
  <c r="U3948" i="8"/>
  <c r="L3953" i="8"/>
  <c r="R3954" i="8"/>
  <c r="L3959" i="8"/>
  <c r="U3967" i="8"/>
  <c r="W3968" i="8"/>
  <c r="X3968" i="8"/>
  <c r="K3970" i="8"/>
  <c r="L3970" i="8"/>
  <c r="U3975" i="8"/>
  <c r="X3978" i="8"/>
  <c r="R3991" i="8"/>
  <c r="Q3991" i="8"/>
  <c r="K3998" i="8"/>
  <c r="L3998" i="8"/>
  <c r="U4009" i="8"/>
  <c r="K4014" i="8"/>
  <c r="L4014" i="8"/>
  <c r="Q4023" i="8"/>
  <c r="R4023" i="8"/>
  <c r="W4024" i="8"/>
  <c r="X4024" i="8"/>
  <c r="T4045" i="8"/>
  <c r="U4045" i="8"/>
  <c r="R4142" i="8"/>
  <c r="L4148" i="8"/>
  <c r="T4162" i="8"/>
  <c r="U4162" i="8"/>
  <c r="W4169" i="8"/>
  <c r="X4169" i="8"/>
  <c r="T4182" i="8"/>
  <c r="U4182" i="8"/>
  <c r="X4188" i="8"/>
  <c r="W4188" i="8"/>
  <c r="L4203" i="8"/>
  <c r="X4228" i="8"/>
  <c r="K4238" i="8"/>
  <c r="L4238" i="8"/>
  <c r="R4240" i="8"/>
  <c r="R4258" i="8"/>
  <c r="U4259" i="8"/>
  <c r="T4259" i="8"/>
  <c r="T4271" i="8"/>
  <c r="U4271" i="8"/>
  <c r="Q4349" i="8"/>
  <c r="R4349" i="8"/>
  <c r="L4362" i="8"/>
  <c r="T4364" i="8"/>
  <c r="U4364" i="8"/>
  <c r="L4397" i="8"/>
  <c r="T4402" i="8"/>
  <c r="U4402" i="8"/>
  <c r="U4436" i="8"/>
  <c r="T4436" i="8"/>
  <c r="K4446" i="8"/>
  <c r="L4446" i="8"/>
  <c r="U4459" i="8"/>
  <c r="K4461" i="8"/>
  <c r="L4461" i="8"/>
  <c r="L4498" i="8"/>
  <c r="L4513" i="8"/>
  <c r="U4578" i="8"/>
  <c r="T4578" i="8"/>
  <c r="W4609" i="8"/>
  <c r="X4609" i="8"/>
  <c r="L4611" i="8"/>
  <c r="Q4612" i="8"/>
  <c r="R4612" i="8"/>
  <c r="Q4619" i="8"/>
  <c r="R4619" i="8"/>
  <c r="T4653" i="8"/>
  <c r="U4653" i="8"/>
  <c r="R4664" i="8"/>
  <c r="W4666" i="8"/>
  <c r="X4666" i="8"/>
  <c r="K4685" i="8"/>
  <c r="L4685" i="8"/>
  <c r="K4706" i="8"/>
  <c r="L4706" i="8"/>
  <c r="Q4756" i="8"/>
  <c r="R4756" i="8"/>
  <c r="K4765" i="8"/>
  <c r="L4765" i="8"/>
  <c r="K4776" i="8"/>
  <c r="L4776" i="8"/>
  <c r="U4786" i="8"/>
  <c r="T4786" i="8"/>
  <c r="L4792" i="8"/>
  <c r="T4823" i="8"/>
  <c r="U4823" i="8"/>
  <c r="T4841" i="8"/>
  <c r="U4841" i="8"/>
  <c r="Q4858" i="8"/>
  <c r="R4858" i="8"/>
  <c r="K4901" i="8"/>
  <c r="L4901" i="8"/>
  <c r="Q4907" i="8"/>
  <c r="R4907" i="8"/>
  <c r="Q4917" i="8"/>
  <c r="R4917" i="8"/>
  <c r="K4936" i="8"/>
  <c r="L4936" i="8"/>
  <c r="U4951" i="8"/>
  <c r="U4959" i="8"/>
  <c r="T4959" i="8"/>
  <c r="Q4961" i="8"/>
  <c r="R4961" i="8"/>
  <c r="U4965" i="8"/>
  <c r="K4968" i="8"/>
  <c r="L4968" i="8"/>
  <c r="Q4971" i="8"/>
  <c r="R4971" i="8"/>
  <c r="U2310" i="8"/>
  <c r="L2327" i="8"/>
  <c r="R2381" i="8"/>
  <c r="X2435" i="8"/>
  <c r="U2506" i="8"/>
  <c r="L2523" i="8"/>
  <c r="R2577" i="8"/>
  <c r="X2631" i="8"/>
  <c r="U2702" i="8"/>
  <c r="L2719" i="8"/>
  <c r="R2773" i="8"/>
  <c r="X2827" i="8"/>
  <c r="U2898" i="8"/>
  <c r="L2915" i="8"/>
  <c r="R2969" i="8"/>
  <c r="X3023" i="8"/>
  <c r="U3094" i="8"/>
  <c r="L3111" i="8"/>
  <c r="L3223" i="8"/>
  <c r="L3256" i="8"/>
  <c r="L3259" i="8"/>
  <c r="X3264" i="8"/>
  <c r="X3270" i="8"/>
  <c r="X3297" i="8"/>
  <c r="L3338" i="8"/>
  <c r="R3349" i="8"/>
  <c r="R3350" i="8"/>
  <c r="U3378" i="8"/>
  <c r="U3380" i="8"/>
  <c r="T3381" i="8"/>
  <c r="U3381" i="8"/>
  <c r="U3385" i="8"/>
  <c r="R3391" i="8"/>
  <c r="X3444" i="8"/>
  <c r="W3464" i="8"/>
  <c r="X3464" i="8"/>
  <c r="U3474" i="8"/>
  <c r="L3519" i="8"/>
  <c r="L3523" i="8"/>
  <c r="K3524" i="8"/>
  <c r="L3524" i="8"/>
  <c r="L3546" i="8"/>
  <c r="X3557" i="8"/>
  <c r="X3560" i="8"/>
  <c r="U3573" i="8"/>
  <c r="U3574" i="8"/>
  <c r="T3574" i="8"/>
  <c r="R3593" i="8"/>
  <c r="R3649" i="8"/>
  <c r="R3677" i="8"/>
  <c r="U3679" i="8"/>
  <c r="U3685" i="8"/>
  <c r="T3686" i="8"/>
  <c r="U3686" i="8"/>
  <c r="R3707" i="8"/>
  <c r="Q3707" i="8"/>
  <c r="K3736" i="8"/>
  <c r="L3736" i="8"/>
  <c r="U3740" i="8"/>
  <c r="U3742" i="8"/>
  <c r="Q3750" i="8"/>
  <c r="R3750" i="8"/>
  <c r="K3757" i="8"/>
  <c r="L3757" i="8"/>
  <c r="X3774" i="8"/>
  <c r="U3796" i="8"/>
  <c r="L3855" i="8"/>
  <c r="R3857" i="8"/>
  <c r="U3866" i="8"/>
  <c r="X3867" i="8"/>
  <c r="Q3873" i="8"/>
  <c r="R3873" i="8"/>
  <c r="U3877" i="8"/>
  <c r="U3878" i="8"/>
  <c r="X3879" i="8"/>
  <c r="W3879" i="8"/>
  <c r="Q3882" i="8"/>
  <c r="R3882" i="8"/>
  <c r="L3886" i="8"/>
  <c r="U3894" i="8"/>
  <c r="T3894" i="8"/>
  <c r="L3905" i="8"/>
  <c r="R3908" i="8"/>
  <c r="Q3909" i="8"/>
  <c r="R3909" i="8"/>
  <c r="L3913" i="8"/>
  <c r="L3947" i="8"/>
  <c r="L3955" i="8"/>
  <c r="R3979" i="8"/>
  <c r="K3992" i="8"/>
  <c r="L3992" i="8"/>
  <c r="W3998" i="8"/>
  <c r="X3998" i="8"/>
  <c r="W4006" i="8"/>
  <c r="X4006" i="8"/>
  <c r="T4012" i="8"/>
  <c r="U4012" i="8"/>
  <c r="T4054" i="8"/>
  <c r="U4054" i="8"/>
  <c r="U4084" i="8"/>
  <c r="T4089" i="8"/>
  <c r="U4089" i="8"/>
  <c r="Q4119" i="8"/>
  <c r="R4119" i="8"/>
  <c r="R4132" i="8"/>
  <c r="X4160" i="8"/>
  <c r="T4194" i="8"/>
  <c r="U4194" i="8"/>
  <c r="R4215" i="8"/>
  <c r="Q4222" i="8"/>
  <c r="R4222" i="8"/>
  <c r="U4229" i="8"/>
  <c r="X4231" i="8"/>
  <c r="Q4237" i="8"/>
  <c r="R4237" i="8"/>
  <c r="L4241" i="8"/>
  <c r="R4249" i="8"/>
  <c r="R4255" i="8"/>
  <c r="U4256" i="8"/>
  <c r="W4257" i="8"/>
  <c r="X4257" i="8"/>
  <c r="W4274" i="8"/>
  <c r="X4274" i="8"/>
  <c r="W4285" i="8"/>
  <c r="X4285" i="8"/>
  <c r="K4287" i="8"/>
  <c r="L4287" i="8"/>
  <c r="Q4289" i="8"/>
  <c r="R4289" i="8"/>
  <c r="Q4304" i="8"/>
  <c r="R4304" i="8"/>
  <c r="W4320" i="8"/>
  <c r="X4320" i="8"/>
  <c r="K4364" i="8"/>
  <c r="L4364" i="8"/>
  <c r="U4384" i="8"/>
  <c r="K4391" i="8"/>
  <c r="L4391" i="8"/>
  <c r="Q4403" i="8"/>
  <c r="R4403" i="8"/>
  <c r="W4440" i="8"/>
  <c r="X4440" i="8"/>
  <c r="W4446" i="8"/>
  <c r="X4446" i="8"/>
  <c r="Q4470" i="8"/>
  <c r="R4470" i="8"/>
  <c r="T4488" i="8"/>
  <c r="U4488" i="8"/>
  <c r="Q4512" i="8"/>
  <c r="R4512" i="8"/>
  <c r="W4517" i="8"/>
  <c r="X4517" i="8"/>
  <c r="Q4525" i="8"/>
  <c r="R4525" i="8"/>
  <c r="U4547" i="8"/>
  <c r="K4549" i="8"/>
  <c r="L4549" i="8"/>
  <c r="Q4575" i="8"/>
  <c r="R4575" i="8"/>
  <c r="X4576" i="8"/>
  <c r="W4576" i="8"/>
  <c r="T4646" i="8"/>
  <c r="U4646" i="8"/>
  <c r="W4688" i="8"/>
  <c r="X4688" i="8"/>
  <c r="R4705" i="8"/>
  <c r="Q4705" i="8"/>
  <c r="W4706" i="8"/>
  <c r="X4706" i="8"/>
  <c r="W4728" i="8"/>
  <c r="X4728" i="8"/>
  <c r="K4731" i="8"/>
  <c r="L4731" i="8"/>
  <c r="T4732" i="8"/>
  <c r="U4732" i="8"/>
  <c r="W4748" i="8"/>
  <c r="X4748" i="8"/>
  <c r="L4750" i="8"/>
  <c r="L4762" i="8"/>
  <c r="Q4764" i="8"/>
  <c r="R4764" i="8"/>
  <c r="T4771" i="8"/>
  <c r="U4771" i="8"/>
  <c r="Q4775" i="8"/>
  <c r="R4775" i="8"/>
  <c r="K4782" i="8"/>
  <c r="L4782" i="8"/>
  <c r="T4784" i="8"/>
  <c r="U4784" i="8"/>
  <c r="L4807" i="8"/>
  <c r="K4812" i="8"/>
  <c r="L4812" i="8"/>
  <c r="T4825" i="8"/>
  <c r="U4825" i="8"/>
  <c r="K4828" i="8"/>
  <c r="L4828" i="8"/>
  <c r="Q4837" i="8"/>
  <c r="R4837" i="8"/>
  <c r="R4842" i="8"/>
  <c r="Q4842" i="8"/>
  <c r="K4886" i="8"/>
  <c r="L4886" i="8"/>
  <c r="T4891" i="8"/>
  <c r="U4891" i="8"/>
  <c r="K4903" i="8"/>
  <c r="L4903" i="8"/>
  <c r="T4905" i="8"/>
  <c r="U4905" i="8"/>
  <c r="K4965" i="8"/>
  <c r="L4965" i="8"/>
  <c r="T4991" i="8"/>
  <c r="U4991" i="8"/>
  <c r="R3708" i="8"/>
  <c r="U3880" i="8"/>
  <c r="Q3898" i="8"/>
  <c r="R3898" i="8"/>
  <c r="W3907" i="8"/>
  <c r="X3907" i="8"/>
  <c r="R3922" i="8"/>
  <c r="T3938" i="8"/>
  <c r="U3938" i="8"/>
  <c r="K3976" i="8"/>
  <c r="L3976" i="8"/>
  <c r="U3984" i="8"/>
  <c r="X3989" i="8"/>
  <c r="K4030" i="8"/>
  <c r="L4030" i="8"/>
  <c r="U4038" i="8"/>
  <c r="R4063" i="8"/>
  <c r="Q4063" i="8"/>
  <c r="U4064" i="8"/>
  <c r="W4092" i="8"/>
  <c r="X4092" i="8"/>
  <c r="Q4111" i="8"/>
  <c r="R4111" i="8"/>
  <c r="W4116" i="8"/>
  <c r="X4116" i="8"/>
  <c r="T4138" i="8"/>
  <c r="U4138" i="8"/>
  <c r="U4151" i="8"/>
  <c r="X4153" i="8"/>
  <c r="W4153" i="8"/>
  <c r="T4206" i="8"/>
  <c r="U4206" i="8"/>
  <c r="R4213" i="8"/>
  <c r="T4216" i="8"/>
  <c r="U4216" i="8"/>
  <c r="Q4234" i="8"/>
  <c r="R4234" i="8"/>
  <c r="K4252" i="8"/>
  <c r="L4252" i="8"/>
  <c r="R4254" i="8"/>
  <c r="W4270" i="8"/>
  <c r="X4270" i="8"/>
  <c r="K4274" i="8"/>
  <c r="L4274" i="8"/>
  <c r="K4280" i="8"/>
  <c r="L4280" i="8"/>
  <c r="T4293" i="8"/>
  <c r="U4293" i="8"/>
  <c r="W4305" i="8"/>
  <c r="X4305" i="8"/>
  <c r="Q4310" i="8"/>
  <c r="R4310" i="8"/>
  <c r="Q4321" i="8"/>
  <c r="R4321" i="8"/>
  <c r="T4352" i="8"/>
  <c r="U4352" i="8"/>
  <c r="W4356" i="8"/>
  <c r="X4356" i="8"/>
  <c r="X4419" i="8"/>
  <c r="K4421" i="8"/>
  <c r="L4421" i="8"/>
  <c r="K4434" i="8"/>
  <c r="L4434" i="8"/>
  <c r="K4463" i="8"/>
  <c r="L4463" i="8"/>
  <c r="K4491" i="8"/>
  <c r="L4491" i="8"/>
  <c r="Q4492" i="8"/>
  <c r="R4492" i="8"/>
  <c r="Q4517" i="8"/>
  <c r="R4517" i="8"/>
  <c r="W4531" i="8"/>
  <c r="X4531" i="8"/>
  <c r="T4550" i="8"/>
  <c r="U4550" i="8"/>
  <c r="K4566" i="8"/>
  <c r="L4566" i="8"/>
  <c r="R4567" i="8"/>
  <c r="K4585" i="8"/>
  <c r="L4585" i="8"/>
  <c r="W4608" i="8"/>
  <c r="X4608" i="8"/>
  <c r="Q4628" i="8"/>
  <c r="R4628" i="8"/>
  <c r="T4638" i="8"/>
  <c r="U4638" i="8"/>
  <c r="W4651" i="8"/>
  <c r="X4651" i="8"/>
  <c r="Q4659" i="8"/>
  <c r="R4659" i="8"/>
  <c r="U4713" i="8"/>
  <c r="Q4717" i="8"/>
  <c r="R4717" i="8"/>
  <c r="U4725" i="8"/>
  <c r="T4725" i="8"/>
  <c r="Q4753" i="8"/>
  <c r="R4753" i="8"/>
  <c r="W4756" i="8"/>
  <c r="X4756" i="8"/>
  <c r="W4762" i="8"/>
  <c r="X4762" i="8"/>
  <c r="W4775" i="8"/>
  <c r="X4775" i="8"/>
  <c r="R4777" i="8"/>
  <c r="K4781" i="8"/>
  <c r="L4781" i="8"/>
  <c r="U4814" i="8"/>
  <c r="X4822" i="8"/>
  <c r="X4863" i="8"/>
  <c r="T4888" i="8"/>
  <c r="U4888" i="8"/>
  <c r="T4901" i="8"/>
  <c r="U4901" i="8"/>
  <c r="Q4993" i="8"/>
  <c r="R4993" i="8"/>
  <c r="X3221" i="8"/>
  <c r="X3291" i="8"/>
  <c r="L3323" i="8"/>
  <c r="X3327" i="8"/>
  <c r="X3333" i="8"/>
  <c r="R3363" i="8"/>
  <c r="X3389" i="8"/>
  <c r="W3389" i="8"/>
  <c r="R3404" i="8"/>
  <c r="U3435" i="8"/>
  <c r="U3460" i="8"/>
  <c r="T3460" i="8"/>
  <c r="X3503" i="8"/>
  <c r="U3555" i="8"/>
  <c r="R3587" i="8"/>
  <c r="R3588" i="8"/>
  <c r="U3655" i="8"/>
  <c r="X3667" i="8"/>
  <c r="X3683" i="8"/>
  <c r="X3699" i="8"/>
  <c r="U3703" i="8"/>
  <c r="Q3708" i="8"/>
  <c r="L3715" i="8"/>
  <c r="X3719" i="8"/>
  <c r="R3726" i="8"/>
  <c r="R3729" i="8"/>
  <c r="X3743" i="8"/>
  <c r="L3771" i="8"/>
  <c r="L3801" i="8"/>
  <c r="L3824" i="8"/>
  <c r="K3825" i="8"/>
  <c r="L3825" i="8"/>
  <c r="L3826" i="8"/>
  <c r="K3827" i="8"/>
  <c r="L3827" i="8"/>
  <c r="U3838" i="8"/>
  <c r="X3842" i="8"/>
  <c r="K3858" i="8"/>
  <c r="L3858" i="8"/>
  <c r="R3875" i="8"/>
  <c r="R3878" i="8"/>
  <c r="T3880" i="8"/>
  <c r="R3897" i="8"/>
  <c r="W3902" i="8"/>
  <c r="X3902" i="8"/>
  <c r="X3904" i="8"/>
  <c r="Q3922" i="8"/>
  <c r="U3925" i="8"/>
  <c r="L3932" i="8"/>
  <c r="K3936" i="8"/>
  <c r="L3936" i="8"/>
  <c r="Q3937" i="8"/>
  <c r="R3937" i="8"/>
  <c r="L3944" i="8"/>
  <c r="L3948" i="8"/>
  <c r="X3961" i="8"/>
  <c r="W3964" i="8"/>
  <c r="X3964" i="8"/>
  <c r="L3975" i="8"/>
  <c r="R3983" i="8"/>
  <c r="T3984" i="8"/>
  <c r="W3989" i="8"/>
  <c r="Q4002" i="8"/>
  <c r="R4002" i="8"/>
  <c r="U4006" i="8"/>
  <c r="L4011" i="8"/>
  <c r="W4026" i="8"/>
  <c r="X4026" i="8"/>
  <c r="L4034" i="8"/>
  <c r="T4038" i="8"/>
  <c r="L4048" i="8"/>
  <c r="U4053" i="8"/>
  <c r="U4063" i="8"/>
  <c r="T4064" i="8"/>
  <c r="T4069" i="8"/>
  <c r="U4069" i="8"/>
  <c r="K4078" i="8"/>
  <c r="L4078" i="8"/>
  <c r="R4089" i="8"/>
  <c r="L4094" i="8"/>
  <c r="R4096" i="8"/>
  <c r="U4098" i="8"/>
  <c r="U4105" i="8"/>
  <c r="K4108" i="8"/>
  <c r="L4108" i="8"/>
  <c r="U4112" i="8"/>
  <c r="U4114" i="8"/>
  <c r="L4130" i="8"/>
  <c r="K4142" i="8"/>
  <c r="L4142" i="8"/>
  <c r="T4151" i="8"/>
  <c r="L4156" i="8"/>
  <c r="L4158" i="8"/>
  <c r="K4161" i="8"/>
  <c r="L4161" i="8"/>
  <c r="W4164" i="8"/>
  <c r="X4164" i="8"/>
  <c r="R4212" i="8"/>
  <c r="Q4213" i="8"/>
  <c r="X4216" i="8"/>
  <c r="R4233" i="8"/>
  <c r="Q4233" i="8"/>
  <c r="X4237" i="8"/>
  <c r="X4246" i="8"/>
  <c r="Q4254" i="8"/>
  <c r="X4255" i="8"/>
  <c r="X4261" i="8"/>
  <c r="K4279" i="8"/>
  <c r="L4279" i="8"/>
  <c r="Q4287" i="8"/>
  <c r="R4287" i="8"/>
  <c r="L4297" i="8"/>
  <c r="X4303" i="8"/>
  <c r="K4307" i="8"/>
  <c r="L4307" i="8"/>
  <c r="X4311" i="8"/>
  <c r="X4313" i="8"/>
  <c r="U4321" i="8"/>
  <c r="R4328" i="8"/>
  <c r="R4329" i="8"/>
  <c r="T4330" i="8"/>
  <c r="U4330" i="8"/>
  <c r="X4332" i="8"/>
  <c r="Q4335" i="8"/>
  <c r="R4335" i="8"/>
  <c r="W4336" i="8"/>
  <c r="X4336" i="8"/>
  <c r="W4346" i="8"/>
  <c r="X4346" i="8"/>
  <c r="K4349" i="8"/>
  <c r="L4349" i="8"/>
  <c r="X4355" i="8"/>
  <c r="R4367" i="8"/>
  <c r="T4370" i="8"/>
  <c r="U4370" i="8"/>
  <c r="K4374" i="8"/>
  <c r="L4374" i="8"/>
  <c r="L4388" i="8"/>
  <c r="U4389" i="8"/>
  <c r="X4406" i="8"/>
  <c r="X4412" i="8"/>
  <c r="W4419" i="8"/>
  <c r="X4431" i="8"/>
  <c r="U4435" i="8"/>
  <c r="U4445" i="8"/>
  <c r="T4445" i="8"/>
  <c r="W4474" i="8"/>
  <c r="X4474" i="8"/>
  <c r="X4494" i="8"/>
  <c r="R4498" i="8"/>
  <c r="Q4498" i="8"/>
  <c r="T4499" i="8"/>
  <c r="U4499" i="8"/>
  <c r="L4501" i="8"/>
  <c r="K4515" i="8"/>
  <c r="L4515" i="8"/>
  <c r="W4527" i="8"/>
  <c r="X4527" i="8"/>
  <c r="Q4535" i="8"/>
  <c r="R4535" i="8"/>
  <c r="U4536" i="8"/>
  <c r="K4560" i="8"/>
  <c r="L4560" i="8"/>
  <c r="Q4567" i="8"/>
  <c r="L4584" i="8"/>
  <c r="T4588" i="8"/>
  <c r="U4588" i="8"/>
  <c r="L4605" i="8"/>
  <c r="R4617" i="8"/>
  <c r="Q4617" i="8"/>
  <c r="W4629" i="8"/>
  <c r="X4629" i="8"/>
  <c r="W4634" i="8"/>
  <c r="X4634" i="8"/>
  <c r="R4637" i="8"/>
  <c r="K4641" i="8"/>
  <c r="L4641" i="8"/>
  <c r="Q4663" i="8"/>
  <c r="R4663" i="8"/>
  <c r="K4699" i="8"/>
  <c r="L4699" i="8"/>
  <c r="T4713" i="8"/>
  <c r="U4717" i="8"/>
  <c r="W4718" i="8"/>
  <c r="X4718" i="8"/>
  <c r="W4745" i="8"/>
  <c r="X4745" i="8"/>
  <c r="K4751" i="8"/>
  <c r="L4751" i="8"/>
  <c r="Q4777" i="8"/>
  <c r="K4786" i="8"/>
  <c r="L4786" i="8"/>
  <c r="L4790" i="8"/>
  <c r="X4797" i="8"/>
  <c r="T4814" i="8"/>
  <c r="W4822" i="8"/>
  <c r="X4836" i="8"/>
  <c r="L4843" i="8"/>
  <c r="Q4844" i="8"/>
  <c r="R4844" i="8"/>
  <c r="U4845" i="8"/>
  <c r="W4847" i="8"/>
  <c r="X4847" i="8"/>
  <c r="X4852" i="8"/>
  <c r="W4852" i="8"/>
  <c r="X4857" i="8"/>
  <c r="W4857" i="8"/>
  <c r="K4866" i="8"/>
  <c r="L4866" i="8"/>
  <c r="K4876" i="8"/>
  <c r="L4876" i="8"/>
  <c r="R4887" i="8"/>
  <c r="W4888" i="8"/>
  <c r="X4888" i="8"/>
  <c r="K4890" i="8"/>
  <c r="L4890" i="8"/>
  <c r="T4894" i="8"/>
  <c r="U4894" i="8"/>
  <c r="X4936" i="8"/>
  <c r="T4950" i="8"/>
  <c r="U4950" i="8"/>
  <c r="Q4978" i="8"/>
  <c r="R4978" i="8"/>
  <c r="R3139" i="8"/>
  <c r="X3193" i="8"/>
  <c r="L3295" i="8"/>
  <c r="U3306" i="8"/>
  <c r="U3348" i="8"/>
  <c r="U3376" i="8"/>
  <c r="R3412" i="8"/>
  <c r="X3417" i="8"/>
  <c r="L3427" i="8"/>
  <c r="X3466" i="8"/>
  <c r="X3473" i="8"/>
  <c r="L3489" i="8"/>
  <c r="U3516" i="8"/>
  <c r="U3517" i="8"/>
  <c r="U3542" i="8"/>
  <c r="X3580" i="8"/>
  <c r="L3624" i="8"/>
  <c r="U3628" i="8"/>
  <c r="L3649" i="8"/>
  <c r="K3650" i="8"/>
  <c r="L3650" i="8"/>
  <c r="L3659" i="8"/>
  <c r="L3660" i="8"/>
  <c r="L3672" i="8"/>
  <c r="R3682" i="8"/>
  <c r="X3694" i="8"/>
  <c r="R3699" i="8"/>
  <c r="R3719" i="8"/>
  <c r="R3721" i="8"/>
  <c r="X3768" i="8"/>
  <c r="U3805" i="8"/>
  <c r="R3833" i="8"/>
  <c r="R3834" i="8"/>
  <c r="Q3853" i="8"/>
  <c r="R3853" i="8"/>
  <c r="X3863" i="8"/>
  <c r="X3865" i="8"/>
  <c r="L3873" i="8"/>
  <c r="K3874" i="8"/>
  <c r="L3874" i="8"/>
  <c r="L3877" i="8"/>
  <c r="X3891" i="8"/>
  <c r="X3893" i="8"/>
  <c r="R3907" i="8"/>
  <c r="U3908" i="8"/>
  <c r="W3910" i="8"/>
  <c r="X3910" i="8"/>
  <c r="L3917" i="8"/>
  <c r="L3923" i="8"/>
  <c r="K3938" i="8"/>
  <c r="L3938" i="8"/>
  <c r="W3946" i="8"/>
  <c r="X3946" i="8"/>
  <c r="R3957" i="8"/>
  <c r="U3978" i="8"/>
  <c r="T3978" i="8"/>
  <c r="R3988" i="8"/>
  <c r="U3992" i="8"/>
  <c r="K4004" i="8"/>
  <c r="L4004" i="8"/>
  <c r="R4009" i="8"/>
  <c r="U4010" i="8"/>
  <c r="K4020" i="8"/>
  <c r="L4020" i="8"/>
  <c r="K4038" i="8"/>
  <c r="L4038" i="8"/>
  <c r="X4044" i="8"/>
  <c r="Q4065" i="8"/>
  <c r="R4065" i="8"/>
  <c r="R4071" i="8"/>
  <c r="U4077" i="8"/>
  <c r="W4087" i="8"/>
  <c r="X4087" i="8"/>
  <c r="T4127" i="8"/>
  <c r="U4127" i="8"/>
  <c r="K4136" i="8"/>
  <c r="L4136" i="8"/>
  <c r="X4146" i="8"/>
  <c r="W4146" i="8"/>
  <c r="U4155" i="8"/>
  <c r="T4155" i="8"/>
  <c r="U4160" i="8"/>
  <c r="T4166" i="8"/>
  <c r="U4166" i="8"/>
  <c r="R4179" i="8"/>
  <c r="L4204" i="8"/>
  <c r="R4219" i="8"/>
  <c r="Q4225" i="8"/>
  <c r="R4225" i="8"/>
  <c r="X4229" i="8"/>
  <c r="L4234" i="8"/>
  <c r="X4239" i="8"/>
  <c r="W4239" i="8"/>
  <c r="R4247" i="8"/>
  <c r="X4258" i="8"/>
  <c r="K4261" i="8"/>
  <c r="L4261" i="8"/>
  <c r="K4269" i="8"/>
  <c r="L4269" i="8"/>
  <c r="T4273" i="8"/>
  <c r="U4273" i="8"/>
  <c r="W4286" i="8"/>
  <c r="X4286" i="8"/>
  <c r="R4290" i="8"/>
  <c r="R4294" i="8"/>
  <c r="X4297" i="8"/>
  <c r="K4302" i="8"/>
  <c r="L4302" i="8"/>
  <c r="X4317" i="8"/>
  <c r="T4340" i="8"/>
  <c r="U4340" i="8"/>
  <c r="L4360" i="8"/>
  <c r="K4385" i="8"/>
  <c r="L4385" i="8"/>
  <c r="X4392" i="8"/>
  <c r="W4403" i="8"/>
  <c r="X4403" i="8"/>
  <c r="W4454" i="8"/>
  <c r="X4454" i="8"/>
  <c r="R4467" i="8"/>
  <c r="L4472" i="8"/>
  <c r="Q4479" i="8"/>
  <c r="R4479" i="8"/>
  <c r="W4497" i="8"/>
  <c r="X4497" i="8"/>
  <c r="W4509" i="8"/>
  <c r="X4509" i="8"/>
  <c r="U4528" i="8"/>
  <c r="K4536" i="8"/>
  <c r="L4536" i="8"/>
  <c r="R4540" i="8"/>
  <c r="X4598" i="8"/>
  <c r="R4613" i="8"/>
  <c r="T4647" i="8"/>
  <c r="U4647" i="8"/>
  <c r="X4667" i="8"/>
  <c r="X4671" i="8"/>
  <c r="W4671" i="8"/>
  <c r="Q4684" i="8"/>
  <c r="R4684" i="8"/>
  <c r="T4685" i="8"/>
  <c r="U4685" i="8"/>
  <c r="R4726" i="8"/>
  <c r="Q4726" i="8"/>
  <c r="U4737" i="8"/>
  <c r="U4750" i="8"/>
  <c r="L4826" i="8"/>
  <c r="R4828" i="8"/>
  <c r="Q4848" i="8"/>
  <c r="R4848" i="8"/>
  <c r="Q4869" i="8"/>
  <c r="R4869" i="8"/>
  <c r="W4882" i="8"/>
  <c r="X4882" i="8"/>
  <c r="Q4895" i="8"/>
  <c r="R4895" i="8"/>
  <c r="U4917" i="8"/>
  <c r="T4917" i="8"/>
  <c r="T4962" i="8"/>
  <c r="U4962" i="8"/>
  <c r="W4977" i="8"/>
  <c r="X4977" i="8"/>
  <c r="W4987" i="8"/>
  <c r="X4987" i="8"/>
  <c r="W4995" i="8"/>
  <c r="X4995" i="8"/>
  <c r="U3902" i="8"/>
  <c r="W3912" i="8"/>
  <c r="X3912" i="8"/>
  <c r="K3918" i="8"/>
  <c r="L3918" i="8"/>
  <c r="X3939" i="8"/>
  <c r="X3943" i="8"/>
  <c r="X3949" i="8"/>
  <c r="L3960" i="8"/>
  <c r="L3961" i="8"/>
  <c r="K3995" i="8"/>
  <c r="L3995" i="8"/>
  <c r="Q4012" i="8"/>
  <c r="R4012" i="8"/>
  <c r="X4023" i="8"/>
  <c r="L4035" i="8"/>
  <c r="U4046" i="8"/>
  <c r="L4055" i="8"/>
  <c r="U4059" i="8"/>
  <c r="X4085" i="8"/>
  <c r="L4091" i="8"/>
  <c r="W4113" i="8"/>
  <c r="X4113" i="8"/>
  <c r="R4134" i="8"/>
  <c r="Q4134" i="8"/>
  <c r="U4136" i="8"/>
  <c r="T4137" i="8"/>
  <c r="U4137" i="8"/>
  <c r="Q4153" i="8"/>
  <c r="R4153" i="8"/>
  <c r="L4168" i="8"/>
  <c r="R4190" i="8"/>
  <c r="Q4190" i="8"/>
  <c r="T4192" i="8"/>
  <c r="U4192" i="8"/>
  <c r="X4194" i="8"/>
  <c r="X4201" i="8"/>
  <c r="L4207" i="8"/>
  <c r="U4211" i="8"/>
  <c r="R4231" i="8"/>
  <c r="R4232" i="8"/>
  <c r="Q4232" i="8"/>
  <c r="U4233" i="8"/>
  <c r="W4264" i="8"/>
  <c r="X4264" i="8"/>
  <c r="T4284" i="8"/>
  <c r="U4284" i="8"/>
  <c r="U4299" i="8"/>
  <c r="U4301" i="8"/>
  <c r="T4315" i="8"/>
  <c r="U4315" i="8"/>
  <c r="R4322" i="8"/>
  <c r="X4325" i="8"/>
  <c r="K4344" i="8"/>
  <c r="L4344" i="8"/>
  <c r="R4369" i="8"/>
  <c r="R4372" i="8"/>
  <c r="W4390" i="8"/>
  <c r="X4390" i="8"/>
  <c r="X4433" i="8"/>
  <c r="W4433" i="8"/>
  <c r="U4447" i="8"/>
  <c r="X4455" i="8"/>
  <c r="X4460" i="8"/>
  <c r="X4465" i="8"/>
  <c r="R4474" i="8"/>
  <c r="W4475" i="8"/>
  <c r="X4475" i="8"/>
  <c r="X4482" i="8"/>
  <c r="L4550" i="8"/>
  <c r="R4566" i="8"/>
  <c r="T4567" i="8"/>
  <c r="U4567" i="8"/>
  <c r="W4574" i="8"/>
  <c r="X4574" i="8"/>
  <c r="W4579" i="8"/>
  <c r="X4579" i="8"/>
  <c r="R4594" i="8"/>
  <c r="R4618" i="8"/>
  <c r="W4626" i="8"/>
  <c r="X4626" i="8"/>
  <c r="L4681" i="8"/>
  <c r="R4691" i="8"/>
  <c r="Q4695" i="8"/>
  <c r="R4695" i="8"/>
  <c r="W4696" i="8"/>
  <c r="X4696" i="8"/>
  <c r="Q4700" i="8"/>
  <c r="R4700" i="8"/>
  <c r="K4708" i="8"/>
  <c r="L4708" i="8"/>
  <c r="X4715" i="8"/>
  <c r="U4734" i="8"/>
  <c r="R4760" i="8"/>
  <c r="K4788" i="8"/>
  <c r="L4788" i="8"/>
  <c r="U4799" i="8"/>
  <c r="R4803" i="8"/>
  <c r="Q4803" i="8"/>
  <c r="R4835" i="8"/>
  <c r="T4848" i="8"/>
  <c r="U4848" i="8"/>
  <c r="R4882" i="8"/>
  <c r="K4912" i="8"/>
  <c r="L4912" i="8"/>
  <c r="X4916" i="8"/>
  <c r="W4916" i="8"/>
  <c r="L4921" i="8"/>
  <c r="W4934" i="8"/>
  <c r="X4934" i="8"/>
  <c r="K4940" i="8"/>
  <c r="L4940" i="8"/>
  <c r="Q4967" i="8"/>
  <c r="R4967" i="8"/>
  <c r="R4973" i="8"/>
  <c r="Q4999" i="8"/>
  <c r="R4999" i="8"/>
  <c r="L4565" i="8"/>
  <c r="Q4589" i="8"/>
  <c r="R4589" i="8"/>
  <c r="X4612" i="8"/>
  <c r="R4630" i="8"/>
  <c r="K4640" i="8"/>
  <c r="L4640" i="8"/>
  <c r="Q4668" i="8"/>
  <c r="R4668" i="8"/>
  <c r="U4688" i="8"/>
  <c r="T4695" i="8"/>
  <c r="U4695" i="8"/>
  <c r="L4725" i="8"/>
  <c r="R4739" i="8"/>
  <c r="K4747" i="8"/>
  <c r="L4747" i="8"/>
  <c r="R4752" i="8"/>
  <c r="Q4752" i="8"/>
  <c r="U4761" i="8"/>
  <c r="T4761" i="8"/>
  <c r="Q4765" i="8"/>
  <c r="R4765" i="8"/>
  <c r="W4770" i="8"/>
  <c r="X4770" i="8"/>
  <c r="T4779" i="8"/>
  <c r="U4779" i="8"/>
  <c r="K4791" i="8"/>
  <c r="L4791" i="8"/>
  <c r="Q4792" i="8"/>
  <c r="R4792" i="8"/>
  <c r="K4801" i="8"/>
  <c r="L4801" i="8"/>
  <c r="U4813" i="8"/>
  <c r="W4853" i="8"/>
  <c r="X4853" i="8"/>
  <c r="L4868" i="8"/>
  <c r="Q4893" i="8"/>
  <c r="R4893" i="8"/>
  <c r="R4932" i="8"/>
  <c r="Q4932" i="8"/>
  <c r="W4937" i="8"/>
  <c r="X4937" i="8"/>
  <c r="U4967" i="8"/>
  <c r="T4967" i="8"/>
  <c r="L4096" i="8"/>
  <c r="X4105" i="8"/>
  <c r="W4105" i="8"/>
  <c r="Q4176" i="8"/>
  <c r="R4176" i="8"/>
  <c r="L4182" i="8"/>
  <c r="Q4195" i="8"/>
  <c r="R4195" i="8"/>
  <c r="R4202" i="8"/>
  <c r="R4220" i="8"/>
  <c r="R4241" i="8"/>
  <c r="Q4241" i="8"/>
  <c r="U4245" i="8"/>
  <c r="X4251" i="8"/>
  <c r="L4255" i="8"/>
  <c r="T4278" i="8"/>
  <c r="U4278" i="8"/>
  <c r="K4282" i="8"/>
  <c r="L4282" i="8"/>
  <c r="X4288" i="8"/>
  <c r="X4294" i="8"/>
  <c r="K4299" i="8"/>
  <c r="L4299" i="8"/>
  <c r="R4302" i="8"/>
  <c r="U4329" i="8"/>
  <c r="Q4336" i="8"/>
  <c r="R4336" i="8"/>
  <c r="R4361" i="8"/>
  <c r="L4378" i="8"/>
  <c r="X4409" i="8"/>
  <c r="X4411" i="8"/>
  <c r="U4441" i="8"/>
  <c r="R4449" i="8"/>
  <c r="Q4449" i="8"/>
  <c r="W4451" i="8"/>
  <c r="X4451" i="8"/>
  <c r="Q4468" i="8"/>
  <c r="R4468" i="8"/>
  <c r="L4479" i="8"/>
  <c r="T4483" i="8"/>
  <c r="U4483" i="8"/>
  <c r="W4489" i="8"/>
  <c r="X4489" i="8"/>
  <c r="Q4493" i="8"/>
  <c r="R4493" i="8"/>
  <c r="R4500" i="8"/>
  <c r="T4506" i="8"/>
  <c r="U4506" i="8"/>
  <c r="U4511" i="8"/>
  <c r="T4511" i="8"/>
  <c r="L4514" i="8"/>
  <c r="W4519" i="8"/>
  <c r="X4519" i="8"/>
  <c r="K4522" i="8"/>
  <c r="L4522" i="8"/>
  <c r="L4523" i="8"/>
  <c r="X4528" i="8"/>
  <c r="W4528" i="8"/>
  <c r="L4530" i="8"/>
  <c r="R4549" i="8"/>
  <c r="Q4549" i="8"/>
  <c r="U4556" i="8"/>
  <c r="Q4568" i="8"/>
  <c r="R4568" i="8"/>
  <c r="R4584" i="8"/>
  <c r="W4597" i="8"/>
  <c r="X4597" i="8"/>
  <c r="X4610" i="8"/>
  <c r="W4610" i="8"/>
  <c r="U4627" i="8"/>
  <c r="K4637" i="8"/>
  <c r="L4637" i="8"/>
  <c r="R4639" i="8"/>
  <c r="X4640" i="8"/>
  <c r="K4657" i="8"/>
  <c r="L4657" i="8"/>
  <c r="U4664" i="8"/>
  <c r="X4675" i="8"/>
  <c r="Q4689" i="8"/>
  <c r="R4689" i="8"/>
  <c r="W4690" i="8"/>
  <c r="X4690" i="8"/>
  <c r="X4708" i="8"/>
  <c r="T4731" i="8"/>
  <c r="U4731" i="8"/>
  <c r="T4736" i="8"/>
  <c r="U4736" i="8"/>
  <c r="L4748" i="8"/>
  <c r="X4750" i="8"/>
  <c r="R4762" i="8"/>
  <c r="X4783" i="8"/>
  <c r="X4794" i="8"/>
  <c r="Q4814" i="8"/>
  <c r="R4814" i="8"/>
  <c r="U4815" i="8"/>
  <c r="R4827" i="8"/>
  <c r="K4842" i="8"/>
  <c r="L4842" i="8"/>
  <c r="T4849" i="8"/>
  <c r="U4849" i="8"/>
  <c r="T4854" i="8"/>
  <c r="U4854" i="8"/>
  <c r="W4856" i="8"/>
  <c r="X4856" i="8"/>
  <c r="W4874" i="8"/>
  <c r="X4874" i="8"/>
  <c r="K4960" i="8"/>
  <c r="L4960" i="8"/>
  <c r="U4979" i="8"/>
  <c r="L4999" i="8"/>
  <c r="U4464" i="8"/>
  <c r="T4468" i="8"/>
  <c r="U4468" i="8"/>
  <c r="K4494" i="8"/>
  <c r="L4494" i="8"/>
  <c r="K4503" i="8"/>
  <c r="L4503" i="8"/>
  <c r="U4548" i="8"/>
  <c r="Q4554" i="8"/>
  <c r="R4554" i="8"/>
  <c r="T4569" i="8"/>
  <c r="U4569" i="8"/>
  <c r="X4577" i="8"/>
  <c r="U4587" i="8"/>
  <c r="T4587" i="8"/>
  <c r="T4645" i="8"/>
  <c r="U4645" i="8"/>
  <c r="W4662" i="8"/>
  <c r="X4662" i="8"/>
  <c r="X4668" i="8"/>
  <c r="R4715" i="8"/>
  <c r="T4716" i="8"/>
  <c r="U4716" i="8"/>
  <c r="T4721" i="8"/>
  <c r="U4721" i="8"/>
  <c r="Q4746" i="8"/>
  <c r="R4746" i="8"/>
  <c r="W4776" i="8"/>
  <c r="X4776" i="8"/>
  <c r="W4825" i="8"/>
  <c r="X4825" i="8"/>
  <c r="K4829" i="8"/>
  <c r="L4829" i="8"/>
  <c r="K4849" i="8"/>
  <c r="L4849" i="8"/>
  <c r="Q4871" i="8"/>
  <c r="R4871" i="8"/>
  <c r="Q4877" i="8"/>
  <c r="R4877" i="8"/>
  <c r="T4954" i="8"/>
  <c r="U4954" i="8"/>
  <c r="R4960" i="8"/>
  <c r="Q4960" i="8"/>
  <c r="Q4964" i="8"/>
  <c r="R4964" i="8"/>
  <c r="W4966" i="8"/>
  <c r="X4966" i="8"/>
  <c r="Q4968" i="8"/>
  <c r="R4968" i="8"/>
  <c r="U4977" i="8"/>
  <c r="Q4981" i="8"/>
  <c r="R4981" i="8"/>
  <c r="R4988" i="8"/>
  <c r="U3896" i="8"/>
  <c r="L3906" i="8"/>
  <c r="L3925" i="8"/>
  <c r="U3956" i="8"/>
  <c r="K4037" i="8"/>
  <c r="L4037" i="8"/>
  <c r="X4132" i="8"/>
  <c r="L4191" i="8"/>
  <c r="T4203" i="8"/>
  <c r="U4203" i="8"/>
  <c r="K4239" i="8"/>
  <c r="L4239" i="8"/>
  <c r="W4244" i="8"/>
  <c r="X4244" i="8"/>
  <c r="K4270" i="8"/>
  <c r="L4270" i="8"/>
  <c r="U4280" i="8"/>
  <c r="K4291" i="8"/>
  <c r="L4291" i="8"/>
  <c r="R4301" i="8"/>
  <c r="X4342" i="8"/>
  <c r="R4353" i="8"/>
  <c r="U4358" i="8"/>
  <c r="K4376" i="8"/>
  <c r="L4376" i="8"/>
  <c r="L4389" i="8"/>
  <c r="R4393" i="8"/>
  <c r="R4398" i="8"/>
  <c r="Q4398" i="8"/>
  <c r="K4407" i="8"/>
  <c r="L4407" i="8"/>
  <c r="X4413" i="8"/>
  <c r="X4414" i="8"/>
  <c r="R4422" i="8"/>
  <c r="R4423" i="8"/>
  <c r="R4427" i="8"/>
  <c r="L4435" i="8"/>
  <c r="R4437" i="8"/>
  <c r="Q4440" i="8"/>
  <c r="R4440" i="8"/>
  <c r="R4441" i="8"/>
  <c r="U4455" i="8"/>
  <c r="X4458" i="8"/>
  <c r="Q4463" i="8"/>
  <c r="R4463" i="8"/>
  <c r="T4464" i="8"/>
  <c r="U4466" i="8"/>
  <c r="T4489" i="8"/>
  <c r="U4489" i="8"/>
  <c r="W4490" i="8"/>
  <c r="X4490" i="8"/>
  <c r="L4493" i="8"/>
  <c r="X4500" i="8"/>
  <c r="Q4506" i="8"/>
  <c r="R4506" i="8"/>
  <c r="X4513" i="8"/>
  <c r="W4513" i="8"/>
  <c r="L4519" i="8"/>
  <c r="U4530" i="8"/>
  <c r="L4535" i="8"/>
  <c r="K4537" i="8"/>
  <c r="L4537" i="8"/>
  <c r="Q4544" i="8"/>
  <c r="R4544" i="8"/>
  <c r="Q4547" i="8"/>
  <c r="R4547" i="8"/>
  <c r="T4548" i="8"/>
  <c r="L4552" i="8"/>
  <c r="X4559" i="8"/>
  <c r="X4561" i="8"/>
  <c r="X4562" i="8"/>
  <c r="X4569" i="8"/>
  <c r="W4577" i="8"/>
  <c r="Q4582" i="8"/>
  <c r="R4582" i="8"/>
  <c r="X4587" i="8"/>
  <c r="K4590" i="8"/>
  <c r="L4590" i="8"/>
  <c r="R4600" i="8"/>
  <c r="T4601" i="8"/>
  <c r="U4601" i="8"/>
  <c r="X4602" i="8"/>
  <c r="L4607" i="8"/>
  <c r="L4608" i="8"/>
  <c r="Q4611" i="8"/>
  <c r="R4611" i="8"/>
  <c r="X4615" i="8"/>
  <c r="X4616" i="8"/>
  <c r="U4626" i="8"/>
  <c r="R4641" i="8"/>
  <c r="Q4642" i="8"/>
  <c r="R4642" i="8"/>
  <c r="U4644" i="8"/>
  <c r="X4645" i="8"/>
  <c r="U4652" i="8"/>
  <c r="U4660" i="8"/>
  <c r="W4668" i="8"/>
  <c r="L4671" i="8"/>
  <c r="T4673" i="8"/>
  <c r="U4673" i="8"/>
  <c r="L4676" i="8"/>
  <c r="K4683" i="8"/>
  <c r="L4683" i="8"/>
  <c r="K4686" i="8"/>
  <c r="L4686" i="8"/>
  <c r="X4707" i="8"/>
  <c r="Q4715" i="8"/>
  <c r="K4724" i="8"/>
  <c r="L4724" i="8"/>
  <c r="X4736" i="8"/>
  <c r="W4736" i="8"/>
  <c r="L4744" i="8"/>
  <c r="X4747" i="8"/>
  <c r="R4754" i="8"/>
  <c r="U4756" i="8"/>
  <c r="R4763" i="8"/>
  <c r="R4779" i="8"/>
  <c r="Q4790" i="8"/>
  <c r="R4790" i="8"/>
  <c r="T4797" i="8"/>
  <c r="U4797" i="8"/>
  <c r="W4811" i="8"/>
  <c r="X4811" i="8"/>
  <c r="U4837" i="8"/>
  <c r="T4837" i="8"/>
  <c r="U4867" i="8"/>
  <c r="U4878" i="8"/>
  <c r="X4880" i="8"/>
  <c r="R4884" i="8"/>
  <c r="W4910" i="8"/>
  <c r="X4910" i="8"/>
  <c r="Q4915" i="8"/>
  <c r="R4915" i="8"/>
  <c r="T4920" i="8"/>
  <c r="U4920" i="8"/>
  <c r="U4943" i="8"/>
  <c r="T4943" i="8"/>
  <c r="U4960" i="8"/>
  <c r="X4971" i="8"/>
  <c r="R4976" i="8"/>
  <c r="T4977" i="8"/>
  <c r="K4979" i="8"/>
  <c r="L4979" i="8"/>
  <c r="T4981" i="8"/>
  <c r="U4981" i="8"/>
  <c r="Q4988" i="8"/>
  <c r="T4989" i="8"/>
  <c r="U4989" i="8"/>
  <c r="U4995" i="8"/>
  <c r="X4997" i="8"/>
  <c r="T4998" i="8"/>
  <c r="U4998" i="8"/>
  <c r="X3263" i="8"/>
  <c r="U3334" i="8"/>
  <c r="L3351" i="8"/>
  <c r="R3405" i="8"/>
  <c r="X3459" i="8"/>
  <c r="U3530" i="8"/>
  <c r="L3547" i="8"/>
  <c r="X3599" i="8"/>
  <c r="L3615" i="8"/>
  <c r="U3642" i="8"/>
  <c r="U3643" i="8"/>
  <c r="U3668" i="8"/>
  <c r="X3706" i="8"/>
  <c r="R3741" i="8"/>
  <c r="R3769" i="8"/>
  <c r="L3774" i="8"/>
  <c r="X3830" i="8"/>
  <c r="L3841" i="8"/>
  <c r="R3951" i="8"/>
  <c r="R3965" i="8"/>
  <c r="X3991" i="8"/>
  <c r="X4005" i="8"/>
  <c r="W4005" i="8"/>
  <c r="U4020" i="8"/>
  <c r="R4028" i="8"/>
  <c r="X4033" i="8"/>
  <c r="U4047" i="8"/>
  <c r="U4049" i="8"/>
  <c r="L4073" i="8"/>
  <c r="X4076" i="8"/>
  <c r="X4078" i="8"/>
  <c r="X4104" i="8"/>
  <c r="L4111" i="8"/>
  <c r="X4125" i="8"/>
  <c r="L4178" i="8"/>
  <c r="X4185" i="8"/>
  <c r="U4188" i="8"/>
  <c r="W4221" i="8"/>
  <c r="X4221" i="8"/>
  <c r="U4240" i="8"/>
  <c r="R4243" i="8"/>
  <c r="L4276" i="8"/>
  <c r="U4290" i="8"/>
  <c r="L4294" i="8"/>
  <c r="K4295" i="8"/>
  <c r="L4295" i="8"/>
  <c r="Q4317" i="8"/>
  <c r="R4317" i="8"/>
  <c r="U4345" i="8"/>
  <c r="U4375" i="8"/>
  <c r="K4379" i="8"/>
  <c r="L4379" i="8"/>
  <c r="T4390" i="8"/>
  <c r="U4390" i="8"/>
  <c r="W4391" i="8"/>
  <c r="X4391" i="8"/>
  <c r="Q4405" i="8"/>
  <c r="R4405" i="8"/>
  <c r="L4428" i="8"/>
  <c r="K4464" i="8"/>
  <c r="L4464" i="8"/>
  <c r="T4474" i="8"/>
  <c r="U4474" i="8"/>
  <c r="R4483" i="8"/>
  <c r="T4485" i="8"/>
  <c r="U4485" i="8"/>
  <c r="T4491" i="8"/>
  <c r="U4491" i="8"/>
  <c r="W4496" i="8"/>
  <c r="X4496" i="8"/>
  <c r="T4502" i="8"/>
  <c r="U4502" i="8"/>
  <c r="T4516" i="8"/>
  <c r="U4516" i="8"/>
  <c r="X4533" i="8"/>
  <c r="X4535" i="8"/>
  <c r="X4539" i="8"/>
  <c r="T4563" i="8"/>
  <c r="U4563" i="8"/>
  <c r="W4580" i="8"/>
  <c r="X4580" i="8"/>
  <c r="X4590" i="8"/>
  <c r="Q4595" i="8"/>
  <c r="R4595" i="8"/>
  <c r="U4606" i="8"/>
  <c r="K4626" i="8"/>
  <c r="L4626" i="8"/>
  <c r="R4646" i="8"/>
  <c r="K4652" i="8"/>
  <c r="L4652" i="8"/>
  <c r="L4666" i="8"/>
  <c r="X4684" i="8"/>
  <c r="W4698" i="8"/>
  <c r="X4698" i="8"/>
  <c r="U4748" i="8"/>
  <c r="L4755" i="8"/>
  <c r="X4771" i="8"/>
  <c r="W4778" i="8"/>
  <c r="X4778" i="8"/>
  <c r="Q4788" i="8"/>
  <c r="R4788" i="8"/>
  <c r="K4808" i="8"/>
  <c r="L4808" i="8"/>
  <c r="L4816" i="8"/>
  <c r="R4819" i="8"/>
  <c r="X4821" i="8"/>
  <c r="K4824" i="8"/>
  <c r="L4824" i="8"/>
  <c r="K4844" i="8"/>
  <c r="L4844" i="8"/>
  <c r="Q4868" i="8"/>
  <c r="R4868" i="8"/>
  <c r="T4883" i="8"/>
  <c r="U4883" i="8"/>
  <c r="Q4891" i="8"/>
  <c r="R4891" i="8"/>
  <c r="U4906" i="8"/>
  <c r="L4931" i="8"/>
  <c r="Q4937" i="8"/>
  <c r="R4937" i="8"/>
  <c r="W4946" i="8"/>
  <c r="X4946" i="8"/>
  <c r="U4957" i="8"/>
  <c r="W4959" i="8"/>
  <c r="X4959" i="8"/>
  <c r="K4970" i="8"/>
  <c r="L4970" i="8"/>
  <c r="L4989" i="8"/>
  <c r="W4699" i="8"/>
  <c r="X4699" i="8"/>
  <c r="K4703" i="8"/>
  <c r="L4703" i="8"/>
  <c r="Q4716" i="8"/>
  <c r="R4716" i="8"/>
  <c r="T4722" i="8"/>
  <c r="U4722" i="8"/>
  <c r="R4732" i="8"/>
  <c r="W4735" i="8"/>
  <c r="X4735" i="8"/>
  <c r="Q4747" i="8"/>
  <c r="R4747" i="8"/>
  <c r="X4757" i="8"/>
  <c r="U4764" i="8"/>
  <c r="X4769" i="8"/>
  <c r="R4805" i="8"/>
  <c r="Q4805" i="8"/>
  <c r="X4806" i="8"/>
  <c r="L4810" i="8"/>
  <c r="K4811" i="8"/>
  <c r="L4811" i="8"/>
  <c r="X4814" i="8"/>
  <c r="K4854" i="8"/>
  <c r="L4854" i="8"/>
  <c r="K4881" i="8"/>
  <c r="L4881" i="8"/>
  <c r="K4896" i="8"/>
  <c r="L4896" i="8"/>
  <c r="X4906" i="8"/>
  <c r="R4924" i="8"/>
  <c r="Q4930" i="8"/>
  <c r="R4930" i="8"/>
  <c r="T4964" i="8"/>
  <c r="U4964" i="8"/>
  <c r="R4969" i="8"/>
  <c r="R4982" i="8"/>
  <c r="W4868" i="8"/>
  <c r="X4868" i="8"/>
  <c r="X4884" i="8"/>
  <c r="U4898" i="8"/>
  <c r="Q4927" i="8"/>
  <c r="R4927" i="8"/>
  <c r="X4931" i="8"/>
  <c r="K4934" i="8"/>
  <c r="L4934" i="8"/>
  <c r="X4960" i="8"/>
  <c r="W4960" i="8"/>
  <c r="W4964" i="8"/>
  <c r="X4964" i="8"/>
  <c r="W4978" i="8"/>
  <c r="X4978" i="8"/>
  <c r="U4985" i="8"/>
  <c r="K4990" i="8"/>
  <c r="L4990" i="8"/>
  <c r="X4994" i="8"/>
  <c r="Q4386" i="8"/>
  <c r="R4386" i="8"/>
  <c r="K4393" i="8"/>
  <c r="L4393" i="8"/>
  <c r="L4399" i="8"/>
  <c r="K4439" i="8"/>
  <c r="L4439" i="8"/>
  <c r="R4446" i="8"/>
  <c r="Q4447" i="8"/>
  <c r="R4447" i="8"/>
  <c r="L4458" i="8"/>
  <c r="R4477" i="8"/>
  <c r="Q4481" i="8"/>
  <c r="R4481" i="8"/>
  <c r="L4489" i="8"/>
  <c r="Q4497" i="8"/>
  <c r="R4497" i="8"/>
  <c r="U4515" i="8"/>
  <c r="R4564" i="8"/>
  <c r="U4574" i="8"/>
  <c r="W4575" i="8"/>
  <c r="X4575" i="8"/>
  <c r="L4579" i="8"/>
  <c r="T4583" i="8"/>
  <c r="U4583" i="8"/>
  <c r="K4599" i="8"/>
  <c r="L4599" i="8"/>
  <c r="L4616" i="8"/>
  <c r="R4621" i="8"/>
  <c r="Q4654" i="8"/>
  <c r="R4654" i="8"/>
  <c r="W4657" i="8"/>
  <c r="X4657" i="8"/>
  <c r="W4672" i="8"/>
  <c r="X4672" i="8"/>
  <c r="R4676" i="8"/>
  <c r="L4689" i="8"/>
  <c r="X4695" i="8"/>
  <c r="U4700" i="8"/>
  <c r="X4710" i="8"/>
  <c r="K4722" i="8"/>
  <c r="L4722" i="8"/>
  <c r="U4743" i="8"/>
  <c r="T4744" i="8"/>
  <c r="U4744" i="8"/>
  <c r="U4751" i="8"/>
  <c r="T4752" i="8"/>
  <c r="U4752" i="8"/>
  <c r="R4770" i="8"/>
  <c r="X4774" i="8"/>
  <c r="X4820" i="8"/>
  <c r="X4844" i="8"/>
  <c r="L4865" i="8"/>
  <c r="U4870" i="8"/>
  <c r="Q4885" i="8"/>
  <c r="R4885" i="8"/>
  <c r="Q4890" i="8"/>
  <c r="R4890" i="8"/>
  <c r="L4898" i="8"/>
  <c r="K4911" i="8"/>
  <c r="L4911" i="8"/>
  <c r="R4913" i="8"/>
  <c r="Q4979" i="8"/>
  <c r="R4979" i="8"/>
  <c r="U4980" i="8"/>
  <c r="K4985" i="8"/>
  <c r="L4985" i="8"/>
  <c r="T4996" i="8"/>
  <c r="U4996" i="8"/>
  <c r="X4275" i="8"/>
  <c r="W4276" i="8"/>
  <c r="X4276" i="8"/>
  <c r="U4287" i="8"/>
  <c r="R4316" i="8"/>
  <c r="R4330" i="8"/>
  <c r="L4343" i="8"/>
  <c r="L4346" i="8"/>
  <c r="U4355" i="8"/>
  <c r="L4375" i="8"/>
  <c r="X4384" i="8"/>
  <c r="X4387" i="8"/>
  <c r="U4397" i="8"/>
  <c r="T4397" i="8"/>
  <c r="L4411" i="8"/>
  <c r="L4416" i="8"/>
  <c r="R4442" i="8"/>
  <c r="R4443" i="8"/>
  <c r="R4455" i="8"/>
  <c r="L4483" i="8"/>
  <c r="L4495" i="8"/>
  <c r="L4502" i="8"/>
  <c r="W4514" i="8"/>
  <c r="X4514" i="8"/>
  <c r="L4540" i="8"/>
  <c r="T4551" i="8"/>
  <c r="U4551" i="8"/>
  <c r="Q4565" i="8"/>
  <c r="R4565" i="8"/>
  <c r="X4568" i="8"/>
  <c r="U4582" i="8"/>
  <c r="T4590" i="8"/>
  <c r="U4590" i="8"/>
  <c r="W4594" i="8"/>
  <c r="X4594" i="8"/>
  <c r="X4603" i="8"/>
  <c r="L4621" i="8"/>
  <c r="L4622" i="8"/>
  <c r="R4627" i="8"/>
  <c r="X4633" i="8"/>
  <c r="K4648" i="8"/>
  <c r="L4648" i="8"/>
  <c r="Q4666" i="8"/>
  <c r="R4666" i="8"/>
  <c r="T4677" i="8"/>
  <c r="U4677" i="8"/>
  <c r="L4694" i="8"/>
  <c r="L4717" i="8"/>
  <c r="K4733" i="8"/>
  <c r="L4733" i="8"/>
  <c r="L4761" i="8"/>
  <c r="Q4773" i="8"/>
  <c r="R4773" i="8"/>
  <c r="U4808" i="8"/>
  <c r="R4822" i="8"/>
  <c r="W4827" i="8"/>
  <c r="X4827" i="8"/>
  <c r="X4839" i="8"/>
  <c r="U4860" i="8"/>
  <c r="W4867" i="8"/>
  <c r="X4867" i="8"/>
  <c r="R4872" i="8"/>
  <c r="U4873" i="8"/>
  <c r="W4893" i="8"/>
  <c r="X4893" i="8"/>
  <c r="W4902" i="8"/>
  <c r="X4902" i="8"/>
  <c r="R4905" i="8"/>
  <c r="L4920" i="8"/>
  <c r="L4946" i="8"/>
  <c r="Q4947" i="8"/>
  <c r="R4947" i="8"/>
  <c r="L4954" i="8"/>
  <c r="W4979" i="8"/>
  <c r="X4979" i="8"/>
  <c r="K4984" i="8"/>
  <c r="L4984" i="8"/>
  <c r="X4992" i="8"/>
  <c r="L4996" i="8"/>
  <c r="R3865" i="8"/>
  <c r="R3885" i="8"/>
  <c r="U3903" i="8"/>
  <c r="L3919" i="8"/>
  <c r="X3921" i="8"/>
  <c r="R3993" i="8"/>
  <c r="X4068" i="8"/>
  <c r="U4071" i="8"/>
  <c r="R4092" i="8"/>
  <c r="R4093" i="8"/>
  <c r="K4143" i="8"/>
  <c r="L4143" i="8"/>
  <c r="R4148" i="8"/>
  <c r="X4174" i="8"/>
  <c r="U4178" i="8"/>
  <c r="U4217" i="8"/>
  <c r="U4242" i="8"/>
  <c r="R4266" i="8"/>
  <c r="R4277" i="8"/>
  <c r="U4302" i="8"/>
  <c r="X4328" i="8"/>
  <c r="W4328" i="8"/>
  <c r="K4337" i="8"/>
  <c r="L4337" i="8"/>
  <c r="W4347" i="8"/>
  <c r="X4347" i="8"/>
  <c r="T4372" i="8"/>
  <c r="U4372" i="8"/>
  <c r="R4383" i="8"/>
  <c r="L4401" i="8"/>
  <c r="L4403" i="8"/>
  <c r="L4405" i="8"/>
  <c r="U4416" i="8"/>
  <c r="L4444" i="8"/>
  <c r="W4466" i="8"/>
  <c r="X4466" i="8"/>
  <c r="X4472" i="8"/>
  <c r="X4488" i="8"/>
  <c r="U4539" i="8"/>
  <c r="U4542" i="8"/>
  <c r="K4548" i="8"/>
  <c r="L4548" i="8"/>
  <c r="X4573" i="8"/>
  <c r="L4580" i="8"/>
  <c r="L4588" i="8"/>
  <c r="U4612" i="8"/>
  <c r="T4619" i="8"/>
  <c r="U4619" i="8"/>
  <c r="K4629" i="8"/>
  <c r="L4629" i="8"/>
  <c r="Q4634" i="8"/>
  <c r="R4634" i="8"/>
  <c r="X4648" i="8"/>
  <c r="L4656" i="8"/>
  <c r="R4661" i="8"/>
  <c r="L4677" i="8"/>
  <c r="R4681" i="8"/>
  <c r="U4682" i="8"/>
  <c r="Q4724" i="8"/>
  <c r="R4724" i="8"/>
  <c r="U4758" i="8"/>
  <c r="R4801" i="8"/>
  <c r="U4816" i="8"/>
  <c r="X4830" i="8"/>
  <c r="W4831" i="8"/>
  <c r="X4831" i="8"/>
  <c r="X4842" i="8"/>
  <c r="R4850" i="8"/>
  <c r="R4851" i="8"/>
  <c r="Q4852" i="8"/>
  <c r="R4852" i="8"/>
  <c r="X4855" i="8"/>
  <c r="K4892" i="8"/>
  <c r="L4892" i="8"/>
  <c r="L4899" i="8"/>
  <c r="L4900" i="8"/>
  <c r="U4919" i="8"/>
  <c r="L4923" i="8"/>
  <c r="K4939" i="8"/>
  <c r="L4939" i="8"/>
  <c r="U4944" i="8"/>
  <c r="T4945" i="8"/>
  <c r="U4945" i="8"/>
  <c r="X4986" i="8"/>
  <c r="U4617" i="8"/>
  <c r="U4618" i="8"/>
  <c r="T4618" i="8"/>
  <c r="Q4633" i="8"/>
  <c r="R4633" i="8"/>
  <c r="T4640" i="8"/>
  <c r="U4640" i="8"/>
  <c r="X4659" i="8"/>
  <c r="X4661" i="8"/>
  <c r="T4675" i="8"/>
  <c r="U4675" i="8"/>
  <c r="X4687" i="8"/>
  <c r="Q4702" i="8"/>
  <c r="R4702" i="8"/>
  <c r="K4726" i="8"/>
  <c r="L4726" i="8"/>
  <c r="L4727" i="8"/>
  <c r="X4729" i="8"/>
  <c r="X4768" i="8"/>
  <c r="X4779" i="8"/>
  <c r="T4781" i="8"/>
  <c r="U4781" i="8"/>
  <c r="L4803" i="8"/>
  <c r="R4815" i="8"/>
  <c r="L4837" i="8"/>
  <c r="L4839" i="8"/>
  <c r="U4850" i="8"/>
  <c r="W4866" i="8"/>
  <c r="X4866" i="8"/>
  <c r="K4873" i="8"/>
  <c r="L4873" i="8"/>
  <c r="R4880" i="8"/>
  <c r="T4896" i="8"/>
  <c r="U4896" i="8"/>
  <c r="K4913" i="8"/>
  <c r="L4913" i="8"/>
  <c r="K4925" i="8"/>
  <c r="L4925" i="8"/>
  <c r="R4955" i="8"/>
  <c r="W4972" i="8"/>
  <c r="X4972" i="8"/>
  <c r="L4290" i="8"/>
  <c r="L4304" i="8"/>
  <c r="U4410" i="8"/>
  <c r="R4414" i="8"/>
  <c r="U4427" i="8"/>
  <c r="U4429" i="8"/>
  <c r="X4468" i="8"/>
  <c r="X4542" i="8"/>
  <c r="L4551" i="8"/>
  <c r="L4555" i="8"/>
  <c r="L4557" i="8"/>
  <c r="U4562" i="8"/>
  <c r="U4568" i="8"/>
  <c r="R4609" i="8"/>
  <c r="K4628" i="8"/>
  <c r="L4628" i="8"/>
  <c r="L4643" i="8"/>
  <c r="Q4667" i="8"/>
  <c r="R4667" i="8"/>
  <c r="L4705" i="8"/>
  <c r="K4707" i="8"/>
  <c r="L4707" i="8"/>
  <c r="X4743" i="8"/>
  <c r="W4765" i="8"/>
  <c r="X4765" i="8"/>
  <c r="L4774" i="8"/>
  <c r="R4798" i="8"/>
  <c r="U4801" i="8"/>
  <c r="L4817" i="8"/>
  <c r="R4830" i="8"/>
  <c r="Q4830" i="8"/>
  <c r="U4836" i="8"/>
  <c r="X4841" i="8"/>
  <c r="U4872" i="8"/>
  <c r="L4885" i="8"/>
  <c r="R4889" i="8"/>
  <c r="X4892" i="8"/>
  <c r="R4901" i="8"/>
  <c r="Q4909" i="8"/>
  <c r="R4909" i="8"/>
  <c r="L4919" i="8"/>
  <c r="Q4946" i="8"/>
  <c r="R4946" i="8"/>
  <c r="X4951" i="8"/>
  <c r="U4973" i="8"/>
  <c r="W4976" i="8"/>
  <c r="X4976" i="8"/>
  <c r="K4978" i="8"/>
  <c r="L4978" i="8"/>
  <c r="R4857" i="8"/>
  <c r="R4860" i="8"/>
  <c r="Q4863" i="8"/>
  <c r="R4863" i="8"/>
  <c r="R4908" i="8"/>
  <c r="Q4908" i="8"/>
  <c r="U4916" i="8"/>
  <c r="R4936" i="8"/>
  <c r="U4937" i="8"/>
  <c r="R4944" i="8"/>
  <c r="U4968" i="8"/>
  <c r="R4989" i="8"/>
  <c r="U3656" i="8"/>
  <c r="L3673" i="8"/>
  <c r="R3727" i="8"/>
  <c r="X3781" i="8"/>
  <c r="U3852" i="8"/>
  <c r="L3869" i="8"/>
  <c r="R3923" i="8"/>
  <c r="X3977" i="8"/>
  <c r="U4048" i="8"/>
  <c r="L4066" i="8"/>
  <c r="X4080" i="8"/>
  <c r="T4082" i="8"/>
  <c r="U4082" i="8"/>
  <c r="X4090" i="8"/>
  <c r="K4099" i="8"/>
  <c r="L4099" i="8"/>
  <c r="R4120" i="8"/>
  <c r="R4165" i="8"/>
  <c r="L4192" i="8"/>
  <c r="L4193" i="8"/>
  <c r="X4202" i="8"/>
  <c r="X4230" i="8"/>
  <c r="L4250" i="8"/>
  <c r="R4288" i="8"/>
  <c r="X4300" i="8"/>
  <c r="X4301" i="8"/>
  <c r="L4318" i="8"/>
  <c r="R4358" i="8"/>
  <c r="X4370" i="8"/>
  <c r="X4396" i="8"/>
  <c r="R4400" i="8"/>
  <c r="X4415" i="8"/>
  <c r="R4450" i="8"/>
  <c r="L4465" i="8"/>
  <c r="U4469" i="8"/>
  <c r="L4486" i="8"/>
  <c r="U4525" i="8"/>
  <c r="X4547" i="8"/>
  <c r="X4548" i="8"/>
  <c r="W4549" i="8"/>
  <c r="X4549" i="8"/>
  <c r="L4562" i="8"/>
  <c r="R4605" i="8"/>
  <c r="U4620" i="8"/>
  <c r="R4623" i="8"/>
  <c r="L4630" i="8"/>
  <c r="L4669" i="8"/>
  <c r="R4721" i="8"/>
  <c r="Q4722" i="8"/>
  <c r="R4722" i="8"/>
  <c r="U4730" i="8"/>
  <c r="R4745" i="8"/>
  <c r="R4807" i="8"/>
  <c r="R4809" i="8"/>
  <c r="R4841" i="8"/>
  <c r="L4859" i="8"/>
  <c r="X4875" i="8"/>
  <c r="Q4892" i="8"/>
  <c r="R4892" i="8"/>
  <c r="W4894" i="8"/>
  <c r="X4894" i="8"/>
  <c r="Q4922" i="8"/>
  <c r="R4922" i="8"/>
  <c r="L4937" i="8"/>
  <c r="L4955" i="8"/>
  <c r="R4064" i="8"/>
  <c r="X4118" i="8"/>
  <c r="U4189" i="8"/>
  <c r="L4206" i="8"/>
  <c r="R4260" i="8"/>
  <c r="X4314" i="8"/>
  <c r="U4385" i="8"/>
  <c r="L4402" i="8"/>
  <c r="R4456" i="8"/>
  <c r="X4510" i="8"/>
  <c r="U4575" i="8"/>
  <c r="R4577" i="8"/>
  <c r="Q4577" i="8"/>
  <c r="X4600" i="8"/>
  <c r="U4632" i="8"/>
  <c r="L4649" i="8"/>
  <c r="X4663" i="8"/>
  <c r="T4665" i="8"/>
  <c r="U4665" i="8"/>
  <c r="X4673" i="8"/>
  <c r="K4682" i="8"/>
  <c r="L4682" i="8"/>
  <c r="R4703" i="8"/>
  <c r="R4748" i="8"/>
  <c r="L4775" i="8"/>
  <c r="R4785" i="8"/>
  <c r="R4787" i="8"/>
  <c r="R4824" i="8"/>
  <c r="L4833" i="8"/>
  <c r="U4842" i="8"/>
  <c r="U4856" i="8"/>
  <c r="L4870" i="8"/>
  <c r="U4884" i="8"/>
  <c r="R4904" i="8"/>
  <c r="U4931" i="8"/>
  <c r="U4934" i="8"/>
  <c r="U4939" i="8"/>
  <c r="T4940" i="8"/>
  <c r="U4940" i="8"/>
  <c r="X4958" i="8"/>
  <c r="L4974" i="8"/>
  <c r="U4576" i="8"/>
  <c r="L4593" i="8"/>
  <c r="R4647" i="8"/>
  <c r="X4701" i="8"/>
  <c r="U4772" i="8"/>
  <c r="X4796" i="8"/>
  <c r="U4828" i="8"/>
  <c r="L4845" i="8"/>
  <c r="X4859" i="8"/>
  <c r="T4861" i="8"/>
  <c r="U4861" i="8"/>
  <c r="X4869" i="8"/>
  <c r="K4878" i="8"/>
  <c r="L4878" i="8"/>
  <c r="R4897" i="8"/>
  <c r="R4898" i="8"/>
  <c r="R4918" i="8"/>
  <c r="L4948" i="8"/>
  <c r="L4949" i="8"/>
  <c r="K4962" i="8"/>
  <c r="L4962" i="8"/>
  <c r="L4993" i="8"/>
  <c r="K4994" i="8"/>
  <c r="L4994" i="8"/>
  <c r="L4789" i="8"/>
  <c r="R4843" i="8"/>
  <c r="L4976" i="8"/>
  <c r="U4987" i="8"/>
  <c r="X4944" i="8"/>
  <c r="E43" i="8"/>
  <c r="E46" i="8"/>
  <c r="B42" i="8"/>
  <c r="B13" i="8"/>
  <c r="F13" i="8"/>
  <c r="B34" i="8"/>
  <c r="F34" i="8"/>
  <c r="E15" i="8"/>
  <c r="B56" i="8"/>
  <c r="F56" i="8"/>
  <c r="D26" i="8"/>
  <c r="C43" i="8"/>
  <c r="C42" i="8"/>
  <c r="D42" i="8"/>
  <c r="C46" i="8"/>
  <c r="C45" i="8"/>
  <c r="B46" i="8"/>
  <c r="F46" i="8"/>
  <c r="B45" i="8"/>
  <c r="F45" i="8"/>
  <c r="E44" i="8"/>
  <c r="B44" i="8"/>
  <c r="F44" i="8"/>
  <c r="E45" i="8"/>
  <c r="C44" i="8"/>
  <c r="D43" i="8"/>
  <c r="D44" i="8"/>
  <c r="D45" i="8"/>
  <c r="D46" i="8"/>
  <c r="E42" i="8"/>
  <c r="B43" i="8"/>
  <c r="F43" i="8"/>
  <c r="C12" i="8"/>
  <c r="C13" i="8"/>
  <c r="B55" i="8"/>
  <c r="F55" i="8"/>
  <c r="B52" i="8"/>
  <c r="E55" i="8"/>
  <c r="D55" i="8"/>
  <c r="C55" i="8"/>
  <c r="E53" i="8"/>
  <c r="D53" i="8"/>
  <c r="D52" i="8"/>
  <c r="E52" i="8"/>
  <c r="C53" i="8"/>
  <c r="C52" i="8"/>
  <c r="D56" i="8"/>
  <c r="C54" i="8"/>
  <c r="D54" i="8"/>
  <c r="E56" i="8"/>
  <c r="E54" i="8"/>
  <c r="B53" i="8"/>
  <c r="F53" i="8"/>
  <c r="B54" i="8"/>
  <c r="F54" i="8"/>
  <c r="C33" i="8"/>
  <c r="B24" i="8"/>
  <c r="F24" i="8"/>
  <c r="C32" i="8"/>
  <c r="C56" i="8"/>
  <c r="C14" i="8"/>
  <c r="B14" i="8"/>
  <c r="F14" i="8"/>
  <c r="E12" i="8"/>
  <c r="D12" i="8"/>
  <c r="C16" i="8"/>
  <c r="B16" i="8"/>
  <c r="F16" i="8"/>
  <c r="D16" i="8"/>
  <c r="C15" i="8"/>
  <c r="E13" i="8"/>
  <c r="D13" i="8"/>
  <c r="E16" i="8"/>
  <c r="E14" i="8"/>
  <c r="B15" i="8"/>
  <c r="F15" i="8"/>
  <c r="D14" i="8"/>
  <c r="D15" i="8"/>
  <c r="B12" i="8"/>
  <c r="F12" i="8"/>
  <c r="E36" i="8"/>
  <c r="C35" i="8"/>
  <c r="E34" i="8"/>
  <c r="E35" i="8"/>
  <c r="D34" i="8"/>
  <c r="E33" i="8"/>
  <c r="F33" i="8"/>
  <c r="C36" i="8"/>
  <c r="D33" i="8"/>
  <c r="B35" i="8"/>
  <c r="F35" i="8"/>
  <c r="C34" i="8"/>
  <c r="E32" i="8"/>
  <c r="B32" i="8"/>
  <c r="F32" i="8"/>
  <c r="B36" i="8"/>
  <c r="F36" i="8"/>
  <c r="D35" i="8"/>
  <c r="D36" i="8"/>
  <c r="D32" i="8"/>
  <c r="D24" i="8"/>
  <c r="B25" i="8"/>
  <c r="F25" i="8"/>
  <c r="E23" i="8"/>
  <c r="E25" i="8"/>
  <c r="D25" i="8"/>
  <c r="C25" i="8"/>
  <c r="E24" i="8"/>
  <c r="D23" i="8"/>
  <c r="B23" i="8"/>
  <c r="F23" i="8"/>
  <c r="C22" i="8"/>
  <c r="B22" i="8"/>
  <c r="F22" i="8"/>
  <c r="C23" i="8"/>
  <c r="D22" i="8"/>
  <c r="B26" i="8"/>
  <c r="F26" i="8"/>
  <c r="C24" i="8"/>
  <c r="C26" i="8"/>
  <c r="E22" i="8"/>
  <c r="F40" i="8"/>
  <c r="F42" i="8"/>
  <c r="F52" i="8"/>
  <c r="F50" i="8"/>
</calcChain>
</file>

<file path=xl/sharedStrings.xml><?xml version="1.0" encoding="utf-8"?>
<sst xmlns="http://schemas.openxmlformats.org/spreadsheetml/2006/main" count="54027" uniqueCount="5182">
  <si>
    <t>無線番号</t>
  </si>
  <si>
    <t>車両番号</t>
  </si>
  <si>
    <t>グレード</t>
  </si>
  <si>
    <t>営業所</t>
  </si>
  <si>
    <t>配車対象</t>
  </si>
  <si>
    <t>id(変更不可)</t>
  </si>
  <si>
    <t>車種名</t>
  </si>
  <si>
    <t>モデル</t>
  </si>
  <si>
    <t>燃料</t>
  </si>
  <si>
    <t>色</t>
  </si>
  <si>
    <t>グレードid</t>
  </si>
  <si>
    <t>会社</t>
  </si>
  <si>
    <t>営業所id</t>
  </si>
  <si>
    <t>集計グループ</t>
  </si>
  <si>
    <t>乗車人数</t>
  </si>
  <si>
    <t>ミニバンフラグ</t>
  </si>
  <si>
    <t>荷物スペース</t>
  </si>
  <si>
    <t>ビーコン</t>
  </si>
  <si>
    <t>ビーコンmajor</t>
  </si>
  <si>
    <t>ビーコンminor</t>
  </si>
  <si>
    <t>川口500あ313</t>
  </si>
  <si>
    <t>クラウン　Ｇパッケージ</t>
  </si>
  <si>
    <t>XS/BS10等</t>
  </si>
  <si>
    <t>ＬＰＧ</t>
  </si>
  <si>
    <t>黒</t>
  </si>
  <si>
    <t>ハイグレード</t>
  </si>
  <si>
    <t>国際自動車</t>
  </si>
  <si>
    <t>ハッピータクシー</t>
  </si>
  <si>
    <t>大1小1・ｺﾞﾙﾌ2※助手席大2</t>
  </si>
  <si>
    <t>川口510あ3104</t>
  </si>
  <si>
    <t>川口500あ334</t>
  </si>
  <si>
    <t>川口510あ3110</t>
  </si>
  <si>
    <t>川口510あ3111</t>
  </si>
  <si>
    <t>川口510あ3112</t>
  </si>
  <si>
    <t>ジャパンタクシー</t>
  </si>
  <si>
    <t>DAA-NTP10等</t>
  </si>
  <si>
    <t>川口500あ304</t>
  </si>
  <si>
    <t>川口500あ283</t>
  </si>
  <si>
    <t>川口510あ3118</t>
  </si>
  <si>
    <t>川口500あ337</t>
  </si>
  <si>
    <t>川口500あ305</t>
  </si>
  <si>
    <t>川口500あ311</t>
  </si>
  <si>
    <t>川口510あ3124</t>
  </si>
  <si>
    <t>川口500あ250</t>
  </si>
  <si>
    <t>川口510あ3126</t>
  </si>
  <si>
    <t>川口500あ257</t>
  </si>
  <si>
    <t>川口500あ317</t>
  </si>
  <si>
    <t>川口500あ326</t>
  </si>
  <si>
    <t>川口500あ330</t>
  </si>
  <si>
    <t>川口500あ331</t>
  </si>
  <si>
    <t>川口510あ3137</t>
  </si>
  <si>
    <t>川口500あ299</t>
  </si>
  <si>
    <t>川口510あ3143</t>
  </si>
  <si>
    <t>川口510あ3147</t>
  </si>
  <si>
    <t>川口500あ292</t>
  </si>
  <si>
    <t>川口500あ336</t>
  </si>
  <si>
    <t>川口500あ324</t>
  </si>
  <si>
    <t>川口500あ3152</t>
  </si>
  <si>
    <t>川口510あ3154</t>
  </si>
  <si>
    <t>川口500あ335</t>
  </si>
  <si>
    <t>川口500あ310</t>
  </si>
  <si>
    <t>川口500あ256</t>
  </si>
  <si>
    <t>川口500あ319</t>
  </si>
  <si>
    <t>川口500あ264</t>
  </si>
  <si>
    <t>川口510あ3161</t>
  </si>
  <si>
    <t>川口500あ295</t>
  </si>
  <si>
    <t>川口500あ301</t>
  </si>
  <si>
    <t>練馬530か6601</t>
  </si>
  <si>
    <t>ラッキータクシー</t>
  </si>
  <si>
    <t>練馬530い6602</t>
  </si>
  <si>
    <t>練馬530え6604</t>
  </si>
  <si>
    <t>練馬530い6605</t>
  </si>
  <si>
    <t>練馬530え6606</t>
  </si>
  <si>
    <t>練馬530え6607</t>
  </si>
  <si>
    <t>練馬530え6608</t>
  </si>
  <si>
    <t>練馬530う6609</t>
  </si>
  <si>
    <t>板橋510あ6610</t>
  </si>
  <si>
    <t>練馬530え6611</t>
  </si>
  <si>
    <t>練馬530え6612</t>
  </si>
  <si>
    <t>練馬530う6613</t>
  </si>
  <si>
    <t>練馬530え6614</t>
  </si>
  <si>
    <t>板橋510あ6615</t>
  </si>
  <si>
    <t>練馬530き6616</t>
  </si>
  <si>
    <t>練馬530え6618</t>
  </si>
  <si>
    <t>練馬530え6619</t>
  </si>
  <si>
    <t>練馬530え6620</t>
  </si>
  <si>
    <t>練馬530か6621</t>
  </si>
  <si>
    <t>練馬530え6622</t>
  </si>
  <si>
    <t>練馬530か6623</t>
  </si>
  <si>
    <t>練馬530き6624</t>
  </si>
  <si>
    <t>板橋510あ6625</t>
  </si>
  <si>
    <t>練馬530か6626</t>
  </si>
  <si>
    <t>練馬530う6627</t>
  </si>
  <si>
    <t>板橋510あ6628</t>
  </si>
  <si>
    <t>練馬530か6629</t>
  </si>
  <si>
    <t>板橋510あ6630</t>
  </si>
  <si>
    <t>練馬530け6631</t>
  </si>
  <si>
    <t>練馬530き6632</t>
  </si>
  <si>
    <t>練馬530え6633</t>
  </si>
  <si>
    <t>練馬530か6634</t>
  </si>
  <si>
    <t>板橋510あ6635</t>
  </si>
  <si>
    <t>板橋510あ6636</t>
  </si>
  <si>
    <t>練馬530か6637</t>
  </si>
  <si>
    <t>板橋510あ6638</t>
  </si>
  <si>
    <t>練馬530え6640</t>
  </si>
  <si>
    <t>板橋510あ6641</t>
  </si>
  <si>
    <t>板橋510あ6642</t>
  </si>
  <si>
    <t>板橋510あ6643</t>
  </si>
  <si>
    <t>練馬530う6644</t>
  </si>
  <si>
    <t>練馬530え6645</t>
  </si>
  <si>
    <t>板橋510あ6646</t>
  </si>
  <si>
    <t>練馬530え6647</t>
  </si>
  <si>
    <t>練馬530え6648</t>
  </si>
  <si>
    <t>練馬530え6649</t>
  </si>
  <si>
    <t>練馬530え6650</t>
  </si>
  <si>
    <t>練馬530う6651</t>
  </si>
  <si>
    <t>練馬530あ6652</t>
  </si>
  <si>
    <t>練馬530あ6654</t>
  </si>
  <si>
    <t>練馬530あ6655</t>
  </si>
  <si>
    <t>練馬530か6657</t>
  </si>
  <si>
    <t>板橋510あ6658</t>
  </si>
  <si>
    <t>練馬530え6659</t>
  </si>
  <si>
    <t>練馬530う6660</t>
  </si>
  <si>
    <t>練馬530う6661</t>
  </si>
  <si>
    <t>練馬530あ6662</t>
  </si>
  <si>
    <t>練馬530あ6663</t>
  </si>
  <si>
    <t>練馬530う6664</t>
  </si>
  <si>
    <t>練馬530う6665</t>
  </si>
  <si>
    <t>練馬530う6666</t>
  </si>
  <si>
    <t>練馬530う6667</t>
  </si>
  <si>
    <t>練馬530う6668</t>
  </si>
  <si>
    <t>板橋510あ6669</t>
  </si>
  <si>
    <t>練馬530う6670</t>
  </si>
  <si>
    <t>練馬530か6671</t>
  </si>
  <si>
    <t>練馬530う6672</t>
  </si>
  <si>
    <t>練馬530あ6673</t>
  </si>
  <si>
    <t>練馬530う6674</t>
  </si>
  <si>
    <t>練馬530う6675</t>
  </si>
  <si>
    <t>練馬530う6676</t>
  </si>
  <si>
    <t>練馬530い6677</t>
  </si>
  <si>
    <t>練馬530い6679</t>
  </si>
  <si>
    <t>板橋510あ6680</t>
  </si>
  <si>
    <t>板橋510あ6681</t>
  </si>
  <si>
    <t>練馬530う6682</t>
  </si>
  <si>
    <t>練馬530う6683</t>
  </si>
  <si>
    <t>板橋510あ6684</t>
  </si>
  <si>
    <t>練馬530う6685</t>
  </si>
  <si>
    <t>練馬530う6686</t>
  </si>
  <si>
    <t>練馬530え6687</t>
  </si>
  <si>
    <t>練馬530う6688</t>
  </si>
  <si>
    <t>練馬530う6689</t>
  </si>
  <si>
    <t>板橋510あ6690</t>
  </si>
  <si>
    <t>板橋510あ6691</t>
  </si>
  <si>
    <t>練馬530う6692</t>
  </si>
  <si>
    <t>練馬530う6693</t>
  </si>
  <si>
    <t>練馬530う6694</t>
  </si>
  <si>
    <t>練馬530う6695</t>
  </si>
  <si>
    <t>練馬530う6696</t>
  </si>
  <si>
    <t>練馬530え6697</t>
  </si>
  <si>
    <t>板橋510あ6698</t>
  </si>
  <si>
    <t>練馬330え3030</t>
  </si>
  <si>
    <t>アルファード</t>
  </si>
  <si>
    <t>AGH30W等</t>
  </si>
  <si>
    <t>ガソリン</t>
  </si>
  <si>
    <t>ミニバン</t>
  </si>
  <si>
    <t>14号　村田タクシー</t>
  </si>
  <si>
    <t>足立530あ3501</t>
  </si>
  <si>
    <t>三和交通</t>
  </si>
  <si>
    <t>足立530あ3502</t>
  </si>
  <si>
    <t>足立530あ3503</t>
  </si>
  <si>
    <t>足立530あ3504</t>
  </si>
  <si>
    <t>足立530あ3505</t>
  </si>
  <si>
    <t>足立530あ3506</t>
  </si>
  <si>
    <t>足立530あ3507</t>
  </si>
  <si>
    <t>足立530あ3508</t>
  </si>
  <si>
    <t>足立530あ3509</t>
  </si>
  <si>
    <t>足立530い3510</t>
  </si>
  <si>
    <t>足立530う3511</t>
  </si>
  <si>
    <t>足立530あ3512</t>
  </si>
  <si>
    <t>足立530い3513</t>
  </si>
  <si>
    <t>足立530あ3516</t>
  </si>
  <si>
    <t>足立530あ3518</t>
  </si>
  <si>
    <t>足立530い3519</t>
  </si>
  <si>
    <t>足立530い3521</t>
  </si>
  <si>
    <t>足立530い3522</t>
  </si>
  <si>
    <t>足立530い3523</t>
  </si>
  <si>
    <t>足立530あ3525</t>
  </si>
  <si>
    <t>足立530あ3526</t>
  </si>
  <si>
    <t>足立530あ3527</t>
  </si>
  <si>
    <t>足立530あ3528</t>
  </si>
  <si>
    <t>足立530あ3529</t>
  </si>
  <si>
    <t>足立530い3530</t>
  </si>
  <si>
    <t>足立530あ3532</t>
  </si>
  <si>
    <t>防災車両・後日変更</t>
  </si>
  <si>
    <t>足立530あ3533</t>
  </si>
  <si>
    <t>エスクァイア</t>
  </si>
  <si>
    <t>ZRR8#G/ZWR80G等</t>
  </si>
  <si>
    <t>足立530あ3534</t>
  </si>
  <si>
    <t>足立530あ3535</t>
  </si>
  <si>
    <t>足立530あ3536</t>
  </si>
  <si>
    <t>足立530あ3539</t>
  </si>
  <si>
    <t>足立530あ3540</t>
  </si>
  <si>
    <t>足立530あ3542</t>
  </si>
  <si>
    <t>足立530い3546</t>
  </si>
  <si>
    <t>足立530あ3547</t>
  </si>
  <si>
    <t>足立530い3548</t>
  </si>
  <si>
    <t>足立530い3549</t>
  </si>
  <si>
    <t>足立530あ3551</t>
  </si>
  <si>
    <t>足立530い3552</t>
  </si>
  <si>
    <t>足立530い3553</t>
  </si>
  <si>
    <t>足立530あ3554</t>
  </si>
  <si>
    <t>足立530い3555</t>
  </si>
  <si>
    <t>足立530あ3556</t>
  </si>
  <si>
    <t>足立530い3559</t>
  </si>
  <si>
    <t>足立530あ3560</t>
  </si>
  <si>
    <t>足立530あ3561</t>
  </si>
  <si>
    <t>足立530あ3563</t>
  </si>
  <si>
    <t>足立530あ3564</t>
  </si>
  <si>
    <t>足立530あ3565</t>
  </si>
  <si>
    <t>足立530あ3566</t>
  </si>
  <si>
    <t>足立530あ3567</t>
  </si>
  <si>
    <t>足立530あ3569</t>
  </si>
  <si>
    <t>足立530あ3570</t>
  </si>
  <si>
    <t>足立530あ3571</t>
  </si>
  <si>
    <t>足立530あ3572</t>
  </si>
  <si>
    <t>足立530あ3573</t>
  </si>
  <si>
    <t>足立530あ3575</t>
  </si>
  <si>
    <t>足立530あ3576</t>
  </si>
  <si>
    <t>足立530い3577</t>
  </si>
  <si>
    <t>足立530い3578</t>
  </si>
  <si>
    <t>足立530あ3579</t>
  </si>
  <si>
    <t>足立530あ3581</t>
  </si>
  <si>
    <t>足立530あ3582</t>
  </si>
  <si>
    <t>足立530あ3583</t>
  </si>
  <si>
    <t>足立530い3584</t>
  </si>
  <si>
    <t>足立530あ3585</t>
  </si>
  <si>
    <t>足立530い3586</t>
  </si>
  <si>
    <t>足立530い3587</t>
  </si>
  <si>
    <t>足立530い3588</t>
  </si>
  <si>
    <t>足立530あ3589</t>
  </si>
  <si>
    <t>足立530あ3590</t>
  </si>
  <si>
    <t>足立530あ3591</t>
  </si>
  <si>
    <t>足立530う3592</t>
  </si>
  <si>
    <t>足立530い3593</t>
  </si>
  <si>
    <t>足立530う3594</t>
  </si>
  <si>
    <t>足立530い3595</t>
  </si>
  <si>
    <t>足立530い3596</t>
  </si>
  <si>
    <t>足立530あ3597</t>
  </si>
  <si>
    <t>足立530あ3598</t>
  </si>
  <si>
    <t>足立530あ3599</t>
  </si>
  <si>
    <t>足立530あ3600</t>
  </si>
  <si>
    <t>足立530い3601</t>
  </si>
  <si>
    <t>足立530い3602</t>
  </si>
  <si>
    <t>足立530い3606</t>
  </si>
  <si>
    <t>足立530い3607</t>
  </si>
  <si>
    <t>足立530い3610</t>
  </si>
  <si>
    <t>足立530い3611</t>
  </si>
  <si>
    <t>足立530い3612</t>
  </si>
  <si>
    <t>足立530い3613</t>
  </si>
  <si>
    <t>足立530い3614</t>
  </si>
  <si>
    <t>足立530う3616</t>
  </si>
  <si>
    <t>足立530い3617</t>
  </si>
  <si>
    <t>足立530い3618</t>
  </si>
  <si>
    <t>足立530い3619</t>
  </si>
  <si>
    <t>足立530い3620</t>
  </si>
  <si>
    <t>足立530う3621</t>
  </si>
  <si>
    <t>足立530あ3624</t>
  </si>
  <si>
    <t>足立530あ3626</t>
  </si>
  <si>
    <t>足立530あ3627</t>
  </si>
  <si>
    <t>足立530あ3628</t>
  </si>
  <si>
    <t>足立530あ3629</t>
  </si>
  <si>
    <t>足立530あ3630</t>
  </si>
  <si>
    <t>足立530あ3631</t>
  </si>
  <si>
    <t>足立530あ3632</t>
  </si>
  <si>
    <t>足立530あ3633</t>
  </si>
  <si>
    <t>足立330あ3634</t>
  </si>
  <si>
    <t>足立530あ3636</t>
  </si>
  <si>
    <t>足立530あ3637</t>
  </si>
  <si>
    <t>足立530あ3638</t>
  </si>
  <si>
    <t>足立530あ3639</t>
  </si>
  <si>
    <t>足立530あ3640</t>
  </si>
  <si>
    <t>足立530あ3641</t>
  </si>
  <si>
    <t>足立530あ3643</t>
  </si>
  <si>
    <t>足立530あ3644</t>
  </si>
  <si>
    <t>足立530あ3646</t>
  </si>
  <si>
    <t>足立530あ3647</t>
  </si>
  <si>
    <t>足立530い3648</t>
  </si>
  <si>
    <t>足立530あ3649</t>
  </si>
  <si>
    <t>足立330い3651</t>
  </si>
  <si>
    <t>足立530あ3652</t>
  </si>
  <si>
    <t>足立530あ3653</t>
  </si>
  <si>
    <t>足立530あ3654</t>
  </si>
  <si>
    <t>足立530あ3655</t>
  </si>
  <si>
    <t>足立530あ3656</t>
  </si>
  <si>
    <t>足立530あ3658</t>
  </si>
  <si>
    <t>足立530あ3659</t>
  </si>
  <si>
    <t>足立530あ3660</t>
  </si>
  <si>
    <t>足立530あ3661</t>
  </si>
  <si>
    <t>足立530あ3662</t>
  </si>
  <si>
    <t>足立530い3663</t>
  </si>
  <si>
    <t>足立530あ3664</t>
  </si>
  <si>
    <t>江東510い3411</t>
  </si>
  <si>
    <t>三陽自動車交通</t>
  </si>
  <si>
    <t>江東510い3412</t>
  </si>
  <si>
    <t>江東510あ3413</t>
  </si>
  <si>
    <t>江東510あ3414</t>
  </si>
  <si>
    <t>江東510あ3415</t>
  </si>
  <si>
    <t>江東510あ3416</t>
  </si>
  <si>
    <t>江東510あ3417</t>
  </si>
  <si>
    <t>江東510い3418</t>
  </si>
  <si>
    <t>江東510あ3419</t>
  </si>
  <si>
    <t>江東510あ3420</t>
  </si>
  <si>
    <t>江東510あ3421</t>
  </si>
  <si>
    <t>足立510あ3422</t>
  </si>
  <si>
    <t>江東510あ3423</t>
  </si>
  <si>
    <t>江東510あ3424</t>
  </si>
  <si>
    <t>江東510あ3425</t>
  </si>
  <si>
    <t>江東510あ3426</t>
  </si>
  <si>
    <t>江東510あ3427</t>
  </si>
  <si>
    <t>江東510あ3428</t>
  </si>
  <si>
    <t>江東510い3429</t>
  </si>
  <si>
    <t>江東510あ3430</t>
  </si>
  <si>
    <t>江東510あ3431</t>
  </si>
  <si>
    <t>江東510あ3432</t>
  </si>
  <si>
    <t>江東510い3433</t>
  </si>
  <si>
    <t>江東510い3434</t>
  </si>
  <si>
    <t>江東510あ3435</t>
  </si>
  <si>
    <t>江東510あ3437</t>
  </si>
  <si>
    <t>江東510あ3438</t>
  </si>
  <si>
    <t>江東510あ3439</t>
  </si>
  <si>
    <t>江東510あ3440</t>
  </si>
  <si>
    <t>江東510あ3441</t>
  </si>
  <si>
    <t>江東510い3442</t>
  </si>
  <si>
    <t>江東510あ3443</t>
  </si>
  <si>
    <t>江東510あ3444</t>
  </si>
  <si>
    <t>江東510あ3446</t>
  </si>
  <si>
    <t>江東510あ3447</t>
  </si>
  <si>
    <t>江東510あ3448</t>
  </si>
  <si>
    <t>江東510あ3449</t>
  </si>
  <si>
    <t>江東510あ3450</t>
  </si>
  <si>
    <t>江東510あ3451</t>
  </si>
  <si>
    <t>江東510あ3452</t>
  </si>
  <si>
    <t>江東510い3453</t>
  </si>
  <si>
    <t>江東510い3454</t>
  </si>
  <si>
    <t>江東510あ3455</t>
  </si>
  <si>
    <t>江東510い3456</t>
  </si>
  <si>
    <t>江東510い3457</t>
  </si>
  <si>
    <t>江東510い3458</t>
  </si>
  <si>
    <t>江東510い3459</t>
  </si>
  <si>
    <t>江東510あ3460</t>
  </si>
  <si>
    <t>江東510あ3461</t>
  </si>
  <si>
    <t>江東510あ3462</t>
  </si>
  <si>
    <t>江東510あ3463</t>
  </si>
  <si>
    <t>江東510い3464</t>
  </si>
  <si>
    <t>江東510あ3465</t>
  </si>
  <si>
    <t>江東510い3466</t>
  </si>
  <si>
    <t>江東510い3467</t>
  </si>
  <si>
    <t>江東510あ3468</t>
  </si>
  <si>
    <t>江東510あ3469</t>
  </si>
  <si>
    <t>江東510あ3470</t>
  </si>
  <si>
    <t>江東510あ3471</t>
  </si>
  <si>
    <t>江東510あ3472</t>
  </si>
  <si>
    <t>江東510い3473</t>
  </si>
  <si>
    <t>江東510あ3474</t>
  </si>
  <si>
    <t>江東510あ3475</t>
  </si>
  <si>
    <t>江東510い3476</t>
  </si>
  <si>
    <t>江東500あ3477</t>
  </si>
  <si>
    <t>江東510あ3478</t>
  </si>
  <si>
    <t>江東510い3479</t>
  </si>
  <si>
    <t>江東510あ3480</t>
  </si>
  <si>
    <t>江東510あ3481</t>
  </si>
  <si>
    <t>江東510あ3483</t>
  </si>
  <si>
    <t>江東500あ3484</t>
  </si>
  <si>
    <t>江東510い3485</t>
  </si>
  <si>
    <t>江東510あ3486</t>
  </si>
  <si>
    <t>江東510あ3487</t>
  </si>
  <si>
    <t>江東510あ3488</t>
  </si>
  <si>
    <t>江東510あ3489</t>
  </si>
  <si>
    <t>江東510あ3490</t>
  </si>
  <si>
    <t>アサヒ交通</t>
  </si>
  <si>
    <t>足立530あ9202</t>
  </si>
  <si>
    <t>足立530あ9203</t>
  </si>
  <si>
    <t>足立530あ9206</t>
  </si>
  <si>
    <t>足立530あ9207</t>
  </si>
  <si>
    <t>黄色</t>
  </si>
  <si>
    <t>足立500え6133</t>
  </si>
  <si>
    <t>足立500え6957</t>
  </si>
  <si>
    <t>足立530あ9219</t>
  </si>
  <si>
    <t>足立500え6281</t>
  </si>
  <si>
    <t>足立500え7180</t>
  </si>
  <si>
    <t>足立530あ9230</t>
  </si>
  <si>
    <t>足立500え9698</t>
  </si>
  <si>
    <t>足立500え6311</t>
  </si>
  <si>
    <t>足立530あ9254</t>
  </si>
  <si>
    <t>足立500え6228</t>
  </si>
  <si>
    <t>足立500え3405</t>
  </si>
  <si>
    <t>足立500え7007</t>
  </si>
  <si>
    <t>足立530え6401</t>
  </si>
  <si>
    <t>DAA-NTP10</t>
  </si>
  <si>
    <t>マコト交通</t>
  </si>
  <si>
    <t>足立530あ6402</t>
  </si>
  <si>
    <t>足立530あ6403</t>
  </si>
  <si>
    <t>足立530え6406</t>
  </si>
  <si>
    <t>足立530う6407</t>
  </si>
  <si>
    <t>足立530う6408</t>
  </si>
  <si>
    <t>足立530う6409</t>
  </si>
  <si>
    <t>足立530え6410</t>
  </si>
  <si>
    <t>足立530う6411</t>
  </si>
  <si>
    <t>足立530え6412</t>
  </si>
  <si>
    <t>足立530か6413</t>
  </si>
  <si>
    <t>足立530い6414</t>
  </si>
  <si>
    <t>足立530え6415</t>
  </si>
  <si>
    <t>足立530え6416</t>
  </si>
  <si>
    <t>足立530う6417</t>
  </si>
  <si>
    <t>足立530え6420</t>
  </si>
  <si>
    <t>足立530え6421</t>
  </si>
  <si>
    <t>足立530え6422</t>
  </si>
  <si>
    <t>足立530え6423</t>
  </si>
  <si>
    <t>足立530か6424</t>
  </si>
  <si>
    <t>足立530う6425</t>
  </si>
  <si>
    <t>足立530う6426</t>
  </si>
  <si>
    <t>足立530え6427</t>
  </si>
  <si>
    <t>足立530え6428</t>
  </si>
  <si>
    <t>足立530え6429</t>
  </si>
  <si>
    <t>足立530え6431</t>
  </si>
  <si>
    <t>足立530え6436</t>
  </si>
  <si>
    <t>足立530え6437</t>
  </si>
  <si>
    <t>足立530え6438</t>
  </si>
  <si>
    <t>足立530え6439</t>
  </si>
  <si>
    <t>足立530え6442</t>
  </si>
  <si>
    <t>足立530う6448</t>
  </si>
  <si>
    <t>足立530え6449</t>
  </si>
  <si>
    <t>足立530い6450</t>
  </si>
  <si>
    <t>足立530え6452</t>
  </si>
  <si>
    <t>足立530え6453</t>
  </si>
  <si>
    <t>足立530う6454</t>
  </si>
  <si>
    <t>足立530え6455</t>
  </si>
  <si>
    <t>足立530え6458</t>
  </si>
  <si>
    <t>足立530う6460</t>
  </si>
  <si>
    <t>足立530う6461</t>
  </si>
  <si>
    <t>足立530い6462</t>
  </si>
  <si>
    <t>足立530う6464</t>
  </si>
  <si>
    <t>足立530あ6465</t>
  </si>
  <si>
    <t>足立530う6466</t>
  </si>
  <si>
    <t>足立530う6467</t>
  </si>
  <si>
    <t>足立530い6468</t>
  </si>
  <si>
    <t>足立530う6469</t>
  </si>
  <si>
    <t>品川300い284</t>
  </si>
  <si>
    <t>クラウン</t>
  </si>
  <si>
    <t>アスリート</t>
  </si>
  <si>
    <t>ｋｍ個人</t>
  </si>
  <si>
    <t>冨士自動車</t>
  </si>
  <si>
    <t>大3・ｺﾞﾙﾌ4</t>
  </si>
  <si>
    <t>足立530い2183</t>
  </si>
  <si>
    <t>足立530い2184</t>
  </si>
  <si>
    <t>足立530え2186</t>
  </si>
  <si>
    <t>足立530い2187</t>
  </si>
  <si>
    <t>足立530い2188</t>
  </si>
  <si>
    <t>足立530い2190</t>
  </si>
  <si>
    <t>足立530う2192</t>
  </si>
  <si>
    <t>足立530い2193</t>
  </si>
  <si>
    <t>足立530い2196</t>
  </si>
  <si>
    <t>足立530う2198</t>
  </si>
  <si>
    <t>足立530え2199</t>
  </si>
  <si>
    <t>足立530え2200</t>
  </si>
  <si>
    <t>足立530か2201</t>
  </si>
  <si>
    <t>足立530う2202</t>
  </si>
  <si>
    <t>足立530う2203</t>
  </si>
  <si>
    <t>足立530か2204</t>
  </si>
  <si>
    <t>足立530か2205</t>
  </si>
  <si>
    <t>足立530か2206</t>
  </si>
  <si>
    <t>足立530き2207</t>
  </si>
  <si>
    <t>足立530き2208</t>
  </si>
  <si>
    <t>足立530き2210</t>
  </si>
  <si>
    <t>足立530か2211</t>
  </si>
  <si>
    <t>足立530え2212</t>
  </si>
  <si>
    <t>足立530え2213</t>
  </si>
  <si>
    <t>足立530う2215</t>
  </si>
  <si>
    <t>足立530え2216</t>
  </si>
  <si>
    <t>足立530え2217</t>
  </si>
  <si>
    <t>足立530え2218</t>
  </si>
  <si>
    <t>足立530え2219</t>
  </si>
  <si>
    <t>足立530か2220</t>
  </si>
  <si>
    <t>足立530え2224</t>
  </si>
  <si>
    <t>足立530い2225</t>
  </si>
  <si>
    <t>足立530い2228</t>
  </si>
  <si>
    <t>足立530い2229</t>
  </si>
  <si>
    <t>足立530い2230</t>
  </si>
  <si>
    <t>足立530い2231</t>
  </si>
  <si>
    <t>足立530う2234</t>
  </si>
  <si>
    <t>足立530う2236</t>
  </si>
  <si>
    <t>足立530う2237</t>
  </si>
  <si>
    <t>足立530う2238</t>
  </si>
  <si>
    <t>足立530え2239</t>
  </si>
  <si>
    <t>足立530え2240</t>
  </si>
  <si>
    <t>足立530う2241</t>
  </si>
  <si>
    <t>足立530う2242</t>
  </si>
  <si>
    <t>足立530う2243</t>
  </si>
  <si>
    <t>足立530え2244</t>
  </si>
  <si>
    <t>足立530え2246</t>
  </si>
  <si>
    <t>足立530う2247</t>
  </si>
  <si>
    <t>足立530う2248</t>
  </si>
  <si>
    <t>足立530う2249</t>
  </si>
  <si>
    <t>足立530う2250</t>
  </si>
  <si>
    <t>足立530う2251</t>
  </si>
  <si>
    <t>足立530う2252</t>
  </si>
  <si>
    <t>足立530う2254</t>
  </si>
  <si>
    <t>足立530う2256</t>
  </si>
  <si>
    <t>足立530う2257</t>
  </si>
  <si>
    <t>足立530う2260</t>
  </si>
  <si>
    <t>足立530う2261</t>
  </si>
  <si>
    <t>足立530う2262</t>
  </si>
  <si>
    <t>足立530う2264</t>
  </si>
  <si>
    <t>足立530う2266</t>
  </si>
  <si>
    <t>足立530う2268</t>
  </si>
  <si>
    <t>足立530い2269</t>
  </si>
  <si>
    <t>足立530い2270</t>
  </si>
  <si>
    <t>足立530い2271</t>
  </si>
  <si>
    <t>足立530い2272</t>
  </si>
  <si>
    <t>足立530い2273</t>
  </si>
  <si>
    <t>足立530い2274</t>
  </si>
  <si>
    <t>足立530え2275</t>
  </si>
  <si>
    <t>足立530う2276</t>
  </si>
  <si>
    <t>足立530い2278</t>
  </si>
  <si>
    <t>足立530え2281</t>
  </si>
  <si>
    <t>足立530う2282</t>
  </si>
  <si>
    <t>足立530い2283</t>
  </si>
  <si>
    <t>足立530う2284</t>
  </si>
  <si>
    <t>足立530い2285</t>
  </si>
  <si>
    <t>足立530い2286</t>
  </si>
  <si>
    <t>足立530い2287</t>
  </si>
  <si>
    <t>足立530い2289</t>
  </si>
  <si>
    <t>足立530い2291</t>
  </si>
  <si>
    <t>足立502た6957</t>
  </si>
  <si>
    <t>マスター削除用</t>
  </si>
  <si>
    <t>練馬530い5114</t>
  </si>
  <si>
    <t>板橋営業所</t>
  </si>
  <si>
    <t>練馬530い5419</t>
  </si>
  <si>
    <t>練馬500い5601</t>
  </si>
  <si>
    <t>練馬500い5602</t>
  </si>
  <si>
    <t>練馬500も5603</t>
  </si>
  <si>
    <t>杉並510あ6704</t>
  </si>
  <si>
    <t>親切タクシー</t>
  </si>
  <si>
    <t>杉並510あ6706</t>
  </si>
  <si>
    <t>杉並510あ6708</t>
  </si>
  <si>
    <t>杉並510あ6709</t>
  </si>
  <si>
    <t>杉並510あ6710</t>
  </si>
  <si>
    <t>杉並510あ6711</t>
  </si>
  <si>
    <t>杉並510あ6712</t>
  </si>
  <si>
    <t>杉並510あ6714</t>
  </si>
  <si>
    <t>杉並510あ6715</t>
  </si>
  <si>
    <t>杉並510あ6716</t>
  </si>
  <si>
    <t>足立530い7037</t>
  </si>
  <si>
    <t>山手交通本社</t>
  </si>
  <si>
    <t>足立530い7038</t>
  </si>
  <si>
    <t>品川自動車</t>
  </si>
  <si>
    <t>足立530い7039</t>
  </si>
  <si>
    <t>足立530い7050</t>
  </si>
  <si>
    <t>セドリック　カスタム</t>
  </si>
  <si>
    <t>RB20P等</t>
  </si>
  <si>
    <t>スタンダード</t>
  </si>
  <si>
    <t>足立530あ7051</t>
  </si>
  <si>
    <t>足立530い7052</t>
  </si>
  <si>
    <t>足立530い7053</t>
  </si>
  <si>
    <t>足立530い7055</t>
  </si>
  <si>
    <t>足立530い7056</t>
  </si>
  <si>
    <t>足立530あ7058</t>
  </si>
  <si>
    <t>足立530い7059</t>
  </si>
  <si>
    <t>足立530い7063</t>
  </si>
  <si>
    <t>足立530い7065</t>
  </si>
  <si>
    <t>足立530い7073</t>
  </si>
  <si>
    <t>セドリック　クラシックＳＶ</t>
  </si>
  <si>
    <t>足立530い7074</t>
  </si>
  <si>
    <t>品川501は6340</t>
  </si>
  <si>
    <t>足立530あ8012</t>
  </si>
  <si>
    <t>足立530あ8013</t>
  </si>
  <si>
    <t>足立530あ8014</t>
  </si>
  <si>
    <t>足立530あ8015</t>
  </si>
  <si>
    <t>足立530あ8016</t>
  </si>
  <si>
    <t>足立530あ8017</t>
  </si>
  <si>
    <t>足立530あ8018</t>
  </si>
  <si>
    <t>足立530あ8019</t>
  </si>
  <si>
    <t>足立530あ8020</t>
  </si>
  <si>
    <t>足立530あ8021</t>
  </si>
  <si>
    <t>足立530あ8022</t>
  </si>
  <si>
    <t>足立530あ8023</t>
  </si>
  <si>
    <t>足立530あ8024</t>
  </si>
  <si>
    <t>足立530あ8025</t>
  </si>
  <si>
    <t>足立530あ8026</t>
  </si>
  <si>
    <t>足立530あ8027</t>
  </si>
  <si>
    <t>足立530あ8028</t>
  </si>
  <si>
    <t>足立530あ8029</t>
  </si>
  <si>
    <t>足立530あ8030</t>
  </si>
  <si>
    <t>足立530あ8031</t>
  </si>
  <si>
    <t>足立530あ8032</t>
  </si>
  <si>
    <t>足立530あ8033</t>
  </si>
  <si>
    <t>足立530あ8034</t>
  </si>
  <si>
    <t>足立530あ8035</t>
  </si>
  <si>
    <t>足立530あ8036</t>
  </si>
  <si>
    <t>足立530あ8037</t>
  </si>
  <si>
    <t>足立530あ8038</t>
  </si>
  <si>
    <t>足立530あ8039</t>
  </si>
  <si>
    <t>足立530あ8040</t>
  </si>
  <si>
    <t>足立530あ8041</t>
  </si>
  <si>
    <t>足立530い4508</t>
  </si>
  <si>
    <t>足立530い4509</t>
  </si>
  <si>
    <t>足立530あ4512</t>
  </si>
  <si>
    <t>足立530い4529</t>
  </si>
  <si>
    <t>足立530い4530</t>
  </si>
  <si>
    <t>足立530い4539</t>
  </si>
  <si>
    <t>足立530う4565</t>
  </si>
  <si>
    <t>足立530い4583</t>
  </si>
  <si>
    <t>テスト98ゆ9809</t>
  </si>
  <si>
    <t>レクサス</t>
  </si>
  <si>
    <t>DAA等</t>
  </si>
  <si>
    <t>江東123あ5678</t>
  </si>
  <si>
    <t>練馬530あ6505</t>
  </si>
  <si>
    <t>練馬530あ6506</t>
  </si>
  <si>
    <t>板橋510あ6507</t>
  </si>
  <si>
    <t>板橋510あ6508</t>
  </si>
  <si>
    <t>板橋510あ6510</t>
  </si>
  <si>
    <t>板橋510あ6511</t>
  </si>
  <si>
    <t>練馬530あ6512</t>
  </si>
  <si>
    <t>練馬530あ6514</t>
  </si>
  <si>
    <t>板橋510あ6515</t>
  </si>
  <si>
    <t>板橋510あ6516</t>
  </si>
  <si>
    <t>板橋510あ6519</t>
  </si>
  <si>
    <t>板橋510あ6522</t>
  </si>
  <si>
    <t>練馬530あ6524</t>
  </si>
  <si>
    <t>練馬530あ6525</t>
  </si>
  <si>
    <t>板橋510あ6530</t>
  </si>
  <si>
    <t>板橋510あ6532</t>
  </si>
  <si>
    <t>練馬530あ6540</t>
  </si>
  <si>
    <t>練馬530あ6541</t>
  </si>
  <si>
    <t>練馬530あ6542</t>
  </si>
  <si>
    <t>練馬530い6543</t>
  </si>
  <si>
    <t>練馬530あ6544</t>
  </si>
  <si>
    <t>板橋510あ6545</t>
  </si>
  <si>
    <t>板橋510あ6546</t>
  </si>
  <si>
    <t>練馬530あ6547</t>
  </si>
  <si>
    <t>練馬530あ6548</t>
  </si>
  <si>
    <t>練馬530あ6550</t>
  </si>
  <si>
    <t>板橋510あ6551</t>
  </si>
  <si>
    <t>練馬530あ6553</t>
  </si>
  <si>
    <t>板橋510あ6554</t>
  </si>
  <si>
    <t>板橋510あ6556</t>
  </si>
  <si>
    <t>練馬530あ6559</t>
  </si>
  <si>
    <t>練馬530う6561</t>
  </si>
  <si>
    <t>練馬530え6562</t>
  </si>
  <si>
    <t>練馬530あ6563</t>
  </si>
  <si>
    <t>練馬530あ6564</t>
  </si>
  <si>
    <t>練馬530あ6567</t>
  </si>
  <si>
    <t>練馬530い6568</t>
  </si>
  <si>
    <t>練馬530あ6569</t>
  </si>
  <si>
    <t>練馬530い6570</t>
  </si>
  <si>
    <t>練馬530あ6572</t>
  </si>
  <si>
    <t>練馬530あ6573</t>
  </si>
  <si>
    <t>練馬530あ6575</t>
  </si>
  <si>
    <t>練馬530あ6576</t>
  </si>
  <si>
    <t>練馬530あ6577</t>
  </si>
  <si>
    <t>練馬530あ6578</t>
  </si>
  <si>
    <t>練馬530あ6579</t>
  </si>
  <si>
    <t>練馬530あ6580</t>
  </si>
  <si>
    <t>練馬530い6851</t>
  </si>
  <si>
    <t>国際交通</t>
  </si>
  <si>
    <t>練馬530う6852</t>
  </si>
  <si>
    <t>練馬530い6853</t>
  </si>
  <si>
    <t>練馬530い6854</t>
  </si>
  <si>
    <t>練馬530い6855</t>
  </si>
  <si>
    <t>練馬530い6856</t>
  </si>
  <si>
    <t>練馬530い6857</t>
  </si>
  <si>
    <t>練馬530い6858</t>
  </si>
  <si>
    <t>練馬530い6859</t>
  </si>
  <si>
    <t>練馬530あ6860</t>
  </si>
  <si>
    <t>練馬530あ6861</t>
  </si>
  <si>
    <t>練馬530あ6862</t>
  </si>
  <si>
    <t>練馬530え6863</t>
  </si>
  <si>
    <t>練馬530あ6864</t>
  </si>
  <si>
    <t>練馬530あ6865</t>
  </si>
  <si>
    <t>練馬530う6866</t>
  </si>
  <si>
    <t>練馬530い6867</t>
  </si>
  <si>
    <t>練馬530え6868</t>
  </si>
  <si>
    <t>練馬530う6869</t>
  </si>
  <si>
    <t>練馬530う6870</t>
  </si>
  <si>
    <t>練馬530う6871</t>
  </si>
  <si>
    <t>練馬530え6872</t>
  </si>
  <si>
    <t>練馬530え6873</t>
  </si>
  <si>
    <t>練馬530え6874</t>
  </si>
  <si>
    <t>練馬530か6875</t>
  </si>
  <si>
    <t>練馬530う6876</t>
  </si>
  <si>
    <t>練馬530う6877</t>
  </si>
  <si>
    <t>練馬530い6879</t>
  </si>
  <si>
    <t>練馬530あ6880</t>
  </si>
  <si>
    <t>練馬530い6881</t>
  </si>
  <si>
    <t>練馬530あ6891</t>
  </si>
  <si>
    <t>練馬530あ6893</t>
  </si>
  <si>
    <t>練馬530あ6894</t>
  </si>
  <si>
    <t>練馬530あ6895</t>
  </si>
  <si>
    <t>練馬530う6896</t>
  </si>
  <si>
    <t>練馬530え6897</t>
  </si>
  <si>
    <t>練馬530え6898</t>
  </si>
  <si>
    <t>練馬530う6899</t>
  </si>
  <si>
    <t>練馬530い6900</t>
  </si>
  <si>
    <t>練馬530い6901</t>
  </si>
  <si>
    <t>練馬530い6902</t>
  </si>
  <si>
    <t>練馬530う6903</t>
  </si>
  <si>
    <t>練馬530い6904</t>
  </si>
  <si>
    <t>練馬530い6905</t>
  </si>
  <si>
    <t>練馬530う6906</t>
  </si>
  <si>
    <t>練馬530う6907</t>
  </si>
  <si>
    <t>練馬530う6908</t>
  </si>
  <si>
    <t>練馬530う6909</t>
  </si>
  <si>
    <t>練馬530い6910</t>
  </si>
  <si>
    <t>練馬530い6911</t>
  </si>
  <si>
    <t>練馬530い6912</t>
  </si>
  <si>
    <t>練馬530い6913</t>
  </si>
  <si>
    <t>練馬530い6914</t>
  </si>
  <si>
    <t>練馬530い6915</t>
  </si>
  <si>
    <t>練馬530い6916</t>
  </si>
  <si>
    <t>練馬530い6917</t>
  </si>
  <si>
    <t>練馬530い6918</t>
  </si>
  <si>
    <t>練馬530い6919</t>
  </si>
  <si>
    <t>練馬530あ6920</t>
  </si>
  <si>
    <t>練馬530あ6921</t>
  </si>
  <si>
    <t>練馬530い6931</t>
  </si>
  <si>
    <t>練馬530う6932</t>
  </si>
  <si>
    <t>練馬530い6933</t>
  </si>
  <si>
    <t>練馬530え6934</t>
  </si>
  <si>
    <t>練馬530え6935</t>
  </si>
  <si>
    <t>練馬530う6936</t>
  </si>
  <si>
    <t>練馬530う6937</t>
  </si>
  <si>
    <t>練馬530え6938</t>
  </si>
  <si>
    <t>練馬530う6939</t>
  </si>
  <si>
    <t>練馬530う6940</t>
  </si>
  <si>
    <t>練馬530え6941</t>
  </si>
  <si>
    <t>練馬530う6942</t>
  </si>
  <si>
    <t>練馬530い6943</t>
  </si>
  <si>
    <t>練馬530い6944</t>
  </si>
  <si>
    <t>練馬530い6945</t>
  </si>
  <si>
    <t>練馬530い6946</t>
  </si>
  <si>
    <t>練馬530い6947</t>
  </si>
  <si>
    <t>練馬530い6948</t>
  </si>
  <si>
    <t>練馬530い6949</t>
  </si>
  <si>
    <t>練馬530あ6950</t>
  </si>
  <si>
    <t>練馬530あ6951</t>
  </si>
  <si>
    <t>練馬530あ6952</t>
  </si>
  <si>
    <t>練馬530あ6953</t>
  </si>
  <si>
    <t>練馬530い6954</t>
  </si>
  <si>
    <t>練馬530あ6955</t>
  </si>
  <si>
    <t>練馬530い6956</t>
  </si>
  <si>
    <t>練馬530う6957</t>
  </si>
  <si>
    <t>練馬530う6958</t>
  </si>
  <si>
    <t>練馬530い6959</t>
  </si>
  <si>
    <t>練馬530い6960</t>
  </si>
  <si>
    <t>練馬530い6961</t>
  </si>
  <si>
    <t>練馬530い6962</t>
  </si>
  <si>
    <t>練馬530い6963</t>
  </si>
  <si>
    <t>練馬530い6964</t>
  </si>
  <si>
    <t>練馬530い6965</t>
  </si>
  <si>
    <t>練馬530い6966</t>
  </si>
  <si>
    <t>練馬530あ6967</t>
  </si>
  <si>
    <t>練馬530あ6968</t>
  </si>
  <si>
    <t>練馬530あ6969</t>
  </si>
  <si>
    <t>練馬530あ6970</t>
  </si>
  <si>
    <t>練馬530あ8201</t>
  </si>
  <si>
    <t>練馬530あ8202</t>
  </si>
  <si>
    <t>練馬530あ8203</t>
  </si>
  <si>
    <t>練馬530あ8204</t>
  </si>
  <si>
    <t>国際自動車（世田谷）世田谷営業所</t>
  </si>
  <si>
    <t>世田谷510い1238</t>
  </si>
  <si>
    <t>世田谷510い1239</t>
  </si>
  <si>
    <t>世田谷510い1240</t>
  </si>
  <si>
    <t>世田谷510あ1241</t>
  </si>
  <si>
    <t>世田谷510い1242</t>
  </si>
  <si>
    <t>世田谷510い1243</t>
  </si>
  <si>
    <t>世田谷510い1244</t>
  </si>
  <si>
    <t>世田谷510い1245</t>
  </si>
  <si>
    <t>世田谷510い1246</t>
  </si>
  <si>
    <t>世田谷510あ1247</t>
  </si>
  <si>
    <t>世田谷510い1248</t>
  </si>
  <si>
    <t>世田谷510あ1249</t>
  </si>
  <si>
    <t>世田谷510い1250</t>
  </si>
  <si>
    <t>世田谷510い1251</t>
  </si>
  <si>
    <t>世田谷510う1253</t>
  </si>
  <si>
    <t>世田谷510あ1256</t>
  </si>
  <si>
    <t>世田谷510い1261</t>
  </si>
  <si>
    <t>世田谷510い1265</t>
  </si>
  <si>
    <t>世田谷510う1276</t>
  </si>
  <si>
    <t>世田谷510い1277</t>
  </si>
  <si>
    <t>世田谷510い1278</t>
  </si>
  <si>
    <t>世田谷510い1416</t>
  </si>
  <si>
    <t>世田谷510い1424</t>
  </si>
  <si>
    <t>世田谷510う1425</t>
  </si>
  <si>
    <t>世田谷510い1426</t>
  </si>
  <si>
    <t>世田谷510い1427</t>
  </si>
  <si>
    <t>世田谷510い1428</t>
  </si>
  <si>
    <t>世田谷510い1575</t>
  </si>
  <si>
    <t>世田谷510い1578</t>
  </si>
  <si>
    <t>世田谷510い1580</t>
  </si>
  <si>
    <t>世田谷510い1629</t>
  </si>
  <si>
    <t>世田谷510あ1710</t>
  </si>
  <si>
    <t>世田谷510い1715</t>
  </si>
  <si>
    <t>世田谷510い1716</t>
  </si>
  <si>
    <t>世田谷510い1891</t>
  </si>
  <si>
    <t>世田谷510あ1892</t>
  </si>
  <si>
    <t>世田谷510あ1893</t>
  </si>
  <si>
    <t>世田谷510あ1894</t>
  </si>
  <si>
    <t>世田谷510あ2051</t>
  </si>
  <si>
    <t>世田谷510い2052</t>
  </si>
  <si>
    <t>世田谷510い2157</t>
  </si>
  <si>
    <t>世田谷510あ2314</t>
  </si>
  <si>
    <t>世田谷510い2357</t>
  </si>
  <si>
    <t>世田谷510い2358</t>
  </si>
  <si>
    <t>世田谷510い2359</t>
  </si>
  <si>
    <t>世田谷510い2360</t>
  </si>
  <si>
    <t>世田谷510い2371</t>
  </si>
  <si>
    <t>世田谷510い2388</t>
  </si>
  <si>
    <t>世田谷510い2389</t>
  </si>
  <si>
    <t>世田谷510い2390</t>
  </si>
  <si>
    <t>世田谷510い2391</t>
  </si>
  <si>
    <t>世田谷510い2408</t>
  </si>
  <si>
    <t>世田谷510え241</t>
  </si>
  <si>
    <t>世田谷510い2411</t>
  </si>
  <si>
    <t>世田谷510い2412</t>
  </si>
  <si>
    <t>世田谷510い2413</t>
  </si>
  <si>
    <t>世田谷510い2414</t>
  </si>
  <si>
    <t>世田谷510い2416</t>
  </si>
  <si>
    <t>世田谷510い2435</t>
  </si>
  <si>
    <t>世田谷510い2436</t>
  </si>
  <si>
    <t>世田谷510い2437</t>
  </si>
  <si>
    <t>世田谷510い2438</t>
  </si>
  <si>
    <t>世田谷510え246</t>
  </si>
  <si>
    <t>世田谷510あ249</t>
  </si>
  <si>
    <t>世田谷510い253</t>
  </si>
  <si>
    <t>世田谷510あ254</t>
  </si>
  <si>
    <t>世田谷510い256</t>
  </si>
  <si>
    <t>世田谷510あ260</t>
  </si>
  <si>
    <t>世田谷510い270</t>
  </si>
  <si>
    <t>世田谷510い271</t>
  </si>
  <si>
    <t>世田谷510あ273</t>
  </si>
  <si>
    <t>世田谷510う275</t>
  </si>
  <si>
    <t>世田谷510あ276</t>
  </si>
  <si>
    <t>セレナ</t>
  </si>
  <si>
    <t>VM</t>
  </si>
  <si>
    <t>大2・ｺﾞﾙﾌ3・3列跳ね上げ時大4～5</t>
  </si>
  <si>
    <t>世田谷510い278</t>
  </si>
  <si>
    <t>世田谷510あ310</t>
  </si>
  <si>
    <t>世田谷510あ349</t>
  </si>
  <si>
    <t>世田谷510あ5050</t>
  </si>
  <si>
    <t>世田谷510あ5053</t>
  </si>
  <si>
    <t>世田谷510あ5078</t>
  </si>
  <si>
    <t>世田谷510あ5092</t>
  </si>
  <si>
    <t>世田谷510あ5101</t>
  </si>
  <si>
    <t>世田谷510あ5126</t>
  </si>
  <si>
    <t>世田谷510あ5143</t>
  </si>
  <si>
    <t>世田谷510あ5155</t>
  </si>
  <si>
    <t>世田谷510い5156</t>
  </si>
  <si>
    <t>世田谷510あ5166</t>
  </si>
  <si>
    <t>世田谷510あ5167</t>
  </si>
  <si>
    <t>世田谷510あ5184</t>
  </si>
  <si>
    <t>世田谷510あ5188</t>
  </si>
  <si>
    <t>世田谷510あ5189</t>
  </si>
  <si>
    <t>世田谷510あ5203</t>
  </si>
  <si>
    <t>世田谷510あ5211</t>
  </si>
  <si>
    <t>世田谷510い5212</t>
  </si>
  <si>
    <t>世田谷510あ5214</t>
  </si>
  <si>
    <t>世田谷510い5218</t>
  </si>
  <si>
    <t>世田谷510い5229</t>
  </si>
  <si>
    <t>世田谷510あ5241</t>
  </si>
  <si>
    <t>世田谷510あ5246</t>
  </si>
  <si>
    <t>世田谷510あ5247</t>
  </si>
  <si>
    <t>世田谷510あ5252</t>
  </si>
  <si>
    <t>世田谷510あ5257</t>
  </si>
  <si>
    <t>世田谷510い5269</t>
  </si>
  <si>
    <t>世田谷510あ5271</t>
  </si>
  <si>
    <t>世田谷510あ5276</t>
  </si>
  <si>
    <t>世田谷510あ5310</t>
  </si>
  <si>
    <t>世田谷510あ5359</t>
  </si>
  <si>
    <t>世田谷510い5420</t>
  </si>
  <si>
    <t>世田谷510い5422</t>
  </si>
  <si>
    <t>世田谷510い5423</t>
  </si>
  <si>
    <t>世田谷510あ5425</t>
  </si>
  <si>
    <t>世田谷510い5426</t>
  </si>
  <si>
    <t>世田谷510い5427</t>
  </si>
  <si>
    <t>世田谷510い5429</t>
  </si>
  <si>
    <t>世田谷510い5430</t>
  </si>
  <si>
    <t>世田谷510い5431</t>
  </si>
  <si>
    <t>世田谷510い5432</t>
  </si>
  <si>
    <t>世田谷510い5433</t>
  </si>
  <si>
    <t>世田谷510あ5434</t>
  </si>
  <si>
    <t>世田谷510い5435</t>
  </si>
  <si>
    <t>世田谷510い5438</t>
  </si>
  <si>
    <t>世田谷510あ5439</t>
  </si>
  <si>
    <t>世田谷510あ5440</t>
  </si>
  <si>
    <t>世田谷510あ5441</t>
  </si>
  <si>
    <t>世田谷510あ5442</t>
  </si>
  <si>
    <t>世田谷510い5448</t>
  </si>
  <si>
    <t>世田谷510い5457</t>
  </si>
  <si>
    <t>世田谷510い5460</t>
  </si>
  <si>
    <t>世田谷510い5461</t>
  </si>
  <si>
    <t>世田谷510い5462</t>
  </si>
  <si>
    <t>世田谷510あ5463</t>
  </si>
  <si>
    <t>世田谷510い5464</t>
  </si>
  <si>
    <t>世田谷510い5466</t>
  </si>
  <si>
    <t>世田谷510い5467</t>
  </si>
  <si>
    <t>世田谷510い5468</t>
  </si>
  <si>
    <t>世田谷510い5469</t>
  </si>
  <si>
    <t>世田谷510い5470</t>
  </si>
  <si>
    <t>世田谷510い5471</t>
  </si>
  <si>
    <t>世田谷510い5472</t>
  </si>
  <si>
    <t>世田谷510い5473</t>
  </si>
  <si>
    <t>世田谷510あ5474</t>
  </si>
  <si>
    <t>世田谷510あ5476</t>
  </si>
  <si>
    <t>世田谷510い5477</t>
  </si>
  <si>
    <t>世田谷510い5480</t>
  </si>
  <si>
    <t>世田谷510い5481</t>
  </si>
  <si>
    <t>世田谷510い5486</t>
  </si>
  <si>
    <t>世田谷510い5499</t>
  </si>
  <si>
    <t>世田谷510い5501</t>
  </si>
  <si>
    <t>世田谷510あ5502</t>
  </si>
  <si>
    <t>世田谷510い5503</t>
  </si>
  <si>
    <t>世田谷510い5504</t>
  </si>
  <si>
    <t>世田谷510あ5505</t>
  </si>
  <si>
    <t>世田谷510あ5506</t>
  </si>
  <si>
    <t>世田谷510あ5507</t>
  </si>
  <si>
    <t>世田谷510あ5508</t>
  </si>
  <si>
    <t>世田谷510あ5509</t>
  </si>
  <si>
    <t>世田谷510あ5510</t>
  </si>
  <si>
    <t>世田谷510い5512</t>
  </si>
  <si>
    <t>世田谷510い5513</t>
  </si>
  <si>
    <t>世田谷510い5514</t>
  </si>
  <si>
    <t>世田谷510あ5515</t>
  </si>
  <si>
    <t>世田谷510あ5516</t>
  </si>
  <si>
    <t>世田谷510い5517</t>
  </si>
  <si>
    <t>世田谷510あ5518</t>
  </si>
  <si>
    <t>世田谷510い5520</t>
  </si>
  <si>
    <t>世田谷510い5522</t>
  </si>
  <si>
    <t>世田谷510い5523</t>
  </si>
  <si>
    <t>世田谷510あ5524</t>
  </si>
  <si>
    <t>世田谷510い5525</t>
  </si>
  <si>
    <t>世田谷510あ5526</t>
  </si>
  <si>
    <t>世田谷510い5528</t>
  </si>
  <si>
    <t>世田谷510い5529</t>
  </si>
  <si>
    <t>世田谷510あ5530</t>
  </si>
  <si>
    <t>世田谷510あ5531</t>
  </si>
  <si>
    <t>世田谷510い5532</t>
  </si>
  <si>
    <t>世田谷510い5534</t>
  </si>
  <si>
    <t>世田谷510あ5535</t>
  </si>
  <si>
    <t>世田谷510あ5536</t>
  </si>
  <si>
    <t>世田谷510い5540</t>
  </si>
  <si>
    <t>世田谷510あ5541</t>
  </si>
  <si>
    <t>世田谷510い5542</t>
  </si>
  <si>
    <t>世田谷510い5543</t>
  </si>
  <si>
    <t>世田谷510い5544</t>
  </si>
  <si>
    <t>世田谷510い5545</t>
  </si>
  <si>
    <t>世田谷510い5546</t>
  </si>
  <si>
    <t>世田谷510あ5547</t>
  </si>
  <si>
    <t>世田谷510い5549</t>
  </si>
  <si>
    <t>世田谷510い5550</t>
  </si>
  <si>
    <t>世田谷510あ5551</t>
  </si>
  <si>
    <t>世田谷510い5552</t>
  </si>
  <si>
    <t>世田谷510あ5553</t>
  </si>
  <si>
    <t>世田谷510あ5554</t>
  </si>
  <si>
    <t>世田谷510あ5555</t>
  </si>
  <si>
    <t>世田谷510あ5556</t>
  </si>
  <si>
    <t>世田谷510い5557</t>
  </si>
  <si>
    <t>世田谷510あ5558</t>
  </si>
  <si>
    <t>世田谷510い5559</t>
  </si>
  <si>
    <t>世田谷510あ5560</t>
  </si>
  <si>
    <t>世田谷510あ5561</t>
  </si>
  <si>
    <t>世田谷510あ5562</t>
  </si>
  <si>
    <t>練馬530う102</t>
  </si>
  <si>
    <t>国際自動車（城北）板橋営業所</t>
  </si>
  <si>
    <t>練馬530う103</t>
  </si>
  <si>
    <t>練馬530き105</t>
  </si>
  <si>
    <t>練馬530い106</t>
  </si>
  <si>
    <t>練馬530い109</t>
  </si>
  <si>
    <t>練馬530い110</t>
  </si>
  <si>
    <t>練馬530え1107</t>
  </si>
  <si>
    <t>練馬530い112</t>
  </si>
  <si>
    <t>練馬530き1122</t>
  </si>
  <si>
    <t>練馬530き1126</t>
  </si>
  <si>
    <t>練馬530あ1170</t>
  </si>
  <si>
    <t>練馬530い1175</t>
  </si>
  <si>
    <t>練馬530い1178</t>
  </si>
  <si>
    <t>練馬530い1181</t>
  </si>
  <si>
    <t>練馬530い125</t>
  </si>
  <si>
    <t>練馬530い1269</t>
  </si>
  <si>
    <t>練馬530う138</t>
  </si>
  <si>
    <t>練馬530う145</t>
  </si>
  <si>
    <t>練馬530か155</t>
  </si>
  <si>
    <t>練馬530う1570</t>
  </si>
  <si>
    <t>練馬530い1582</t>
  </si>
  <si>
    <t>練馬530う167</t>
  </si>
  <si>
    <t>練馬530い170</t>
  </si>
  <si>
    <t>練馬530い178</t>
  </si>
  <si>
    <t>練馬530い185</t>
  </si>
  <si>
    <t>練馬530い1851</t>
  </si>
  <si>
    <t>練馬530か1876</t>
  </si>
  <si>
    <t>練馬530い1975</t>
  </si>
  <si>
    <t>大2・ｺﾞﾙﾌ2※助手席大1</t>
  </si>
  <si>
    <t>練馬530い1978</t>
  </si>
  <si>
    <t>練馬530い1979</t>
  </si>
  <si>
    <t>練馬530え1980</t>
  </si>
  <si>
    <t>練馬530い1981</t>
  </si>
  <si>
    <t>練馬530い1983</t>
  </si>
  <si>
    <t>練馬530う2005</t>
  </si>
  <si>
    <t>練馬530い2006</t>
  </si>
  <si>
    <t>練馬530い2008</t>
  </si>
  <si>
    <t>練馬530い2010</t>
  </si>
  <si>
    <t>大2・またはｺﾞﾙﾌ2※助手席大2</t>
  </si>
  <si>
    <t>板橋510あ2123</t>
  </si>
  <si>
    <t>板橋510あ2155</t>
  </si>
  <si>
    <t>板橋510あ2156</t>
  </si>
  <si>
    <t>練馬530い2312</t>
  </si>
  <si>
    <t>練馬530い2313</t>
  </si>
  <si>
    <t>練馬530い2316</t>
  </si>
  <si>
    <t>練馬530い2336</t>
  </si>
  <si>
    <t>練馬530い2337</t>
  </si>
  <si>
    <t>練馬530う2346</t>
  </si>
  <si>
    <t>練馬530い2347</t>
  </si>
  <si>
    <t>練馬530い2348</t>
  </si>
  <si>
    <t>板橋510あ2392</t>
  </si>
  <si>
    <t>板橋510あ2407</t>
  </si>
  <si>
    <t>板橋510あ2424</t>
  </si>
  <si>
    <t>板橋510あ2465</t>
  </si>
  <si>
    <t>板橋510あ264</t>
  </si>
  <si>
    <t>練馬530う308</t>
  </si>
  <si>
    <t>練馬530い5001</t>
  </si>
  <si>
    <t>練馬530い5002</t>
  </si>
  <si>
    <t>練馬530い5003</t>
  </si>
  <si>
    <t>練馬530い5004</t>
  </si>
  <si>
    <t>練馬530い5005</t>
  </si>
  <si>
    <t>練馬530い5006</t>
  </si>
  <si>
    <t>練馬530い5007</t>
  </si>
  <si>
    <t>練馬530い5008</t>
  </si>
  <si>
    <t>練馬530い5009</t>
  </si>
  <si>
    <t>練馬530い5010</t>
  </si>
  <si>
    <t>練馬530い5011</t>
  </si>
  <si>
    <t>練馬530い5012</t>
  </si>
  <si>
    <t>練馬530い5013</t>
  </si>
  <si>
    <t>練馬530え5014</t>
  </si>
  <si>
    <t>練馬530い5018</t>
  </si>
  <si>
    <t>練馬530い5020</t>
  </si>
  <si>
    <t>練馬530え5023</t>
  </si>
  <si>
    <t>練馬530う5024</t>
  </si>
  <si>
    <t>練馬530う5025</t>
  </si>
  <si>
    <t>練馬530う5026</t>
  </si>
  <si>
    <t>練馬530い5029</t>
  </si>
  <si>
    <t>練馬530い5030</t>
  </si>
  <si>
    <t>練馬530い5032</t>
  </si>
  <si>
    <t>練馬530い5036</t>
  </si>
  <si>
    <t>練馬530い5038</t>
  </si>
  <si>
    <t>練馬530い5039</t>
  </si>
  <si>
    <t>練馬530い5040</t>
  </si>
  <si>
    <t>板橋510あ5042</t>
  </si>
  <si>
    <t>練馬530い5043</t>
  </si>
  <si>
    <t>練馬530い5046</t>
  </si>
  <si>
    <t>練馬530い5047</t>
  </si>
  <si>
    <t>練馬530い5048</t>
  </si>
  <si>
    <t>練馬530い5056</t>
  </si>
  <si>
    <t>練馬530う5057</t>
  </si>
  <si>
    <t>練馬530い5058</t>
  </si>
  <si>
    <t>練馬530う5059</t>
  </si>
  <si>
    <t>練馬530い5060</t>
  </si>
  <si>
    <t>練馬530い5061</t>
  </si>
  <si>
    <t>練馬530い5063</t>
  </si>
  <si>
    <t>練馬530い5064</t>
  </si>
  <si>
    <t>練馬530い5066</t>
  </si>
  <si>
    <t>練馬530え5069</t>
  </si>
  <si>
    <t>練馬530い5071</t>
  </si>
  <si>
    <t>練馬530い5072</t>
  </si>
  <si>
    <t>練馬530い5073</t>
  </si>
  <si>
    <t>練馬530い5074</t>
  </si>
  <si>
    <t>練馬530い5075</t>
  </si>
  <si>
    <t>練馬530い5077</t>
  </si>
  <si>
    <t>練馬530い5079</t>
  </si>
  <si>
    <t>練馬530い5081</t>
  </si>
  <si>
    <t>練馬530い5088</t>
  </si>
  <si>
    <t>練馬530う5093</t>
  </si>
  <si>
    <t>練馬530い5095</t>
  </si>
  <si>
    <t>練馬530う5096</t>
  </si>
  <si>
    <t>練馬530う5097</t>
  </si>
  <si>
    <t>練馬530う5098</t>
  </si>
  <si>
    <t>練馬530え5102</t>
  </si>
  <si>
    <t>練馬530い5106</t>
  </si>
  <si>
    <t>練馬530い5115</t>
  </si>
  <si>
    <t>練馬530う5117</t>
  </si>
  <si>
    <t>練馬530い5120</t>
  </si>
  <si>
    <t>練馬530う5123</t>
  </si>
  <si>
    <t>練馬530い5127</t>
  </si>
  <si>
    <t>練馬530い5129</t>
  </si>
  <si>
    <t>練馬530い5130</t>
  </si>
  <si>
    <t>練馬530い5132</t>
  </si>
  <si>
    <t>練馬530い5138</t>
  </si>
  <si>
    <t>練馬530い5142</t>
  </si>
  <si>
    <t>練馬530い5144</t>
  </si>
  <si>
    <t>練馬530い5145</t>
  </si>
  <si>
    <t>練馬530い5146</t>
  </si>
  <si>
    <t>練馬530い5147</t>
  </si>
  <si>
    <t>練馬530い5148</t>
  </si>
  <si>
    <t>練馬530い5149</t>
  </si>
  <si>
    <t>練馬530い5150</t>
  </si>
  <si>
    <t>練馬530い5151</t>
  </si>
  <si>
    <t>練馬530い5152</t>
  </si>
  <si>
    <t>練馬530い5153</t>
  </si>
  <si>
    <t>練馬530い5154</t>
  </si>
  <si>
    <t>練馬530い5158</t>
  </si>
  <si>
    <t>練馬530い5159</t>
  </si>
  <si>
    <t>練馬530い5160</t>
  </si>
  <si>
    <t>練馬530い5161</t>
  </si>
  <si>
    <t>練馬530う5162</t>
  </si>
  <si>
    <t>練馬530い5163</t>
  </si>
  <si>
    <t>練馬530い5164</t>
  </si>
  <si>
    <t>練馬530い5165</t>
  </si>
  <si>
    <t>練馬530い5168</t>
  </si>
  <si>
    <t>練馬530い5169</t>
  </si>
  <si>
    <t>練馬530い5170</t>
  </si>
  <si>
    <t>練馬530い5171</t>
  </si>
  <si>
    <t>練馬530い5172</t>
  </si>
  <si>
    <t>練馬530い5174</t>
  </si>
  <si>
    <t>練馬530い5175</t>
  </si>
  <si>
    <t>練馬530い5176</t>
  </si>
  <si>
    <t>練馬530い5177</t>
  </si>
  <si>
    <t>練馬530い5178</t>
  </si>
  <si>
    <t>練馬530い5179</t>
  </si>
  <si>
    <t>練馬530う5180</t>
  </si>
  <si>
    <t>練馬530う5181</t>
  </si>
  <si>
    <t>練馬530う5183</t>
  </si>
  <si>
    <t>練馬530う5185</t>
  </si>
  <si>
    <t>練馬530う5186</t>
  </si>
  <si>
    <t>練馬530う5187</t>
  </si>
  <si>
    <t>練馬530う5190</t>
  </si>
  <si>
    <t>練馬530う5191</t>
  </si>
  <si>
    <t>練馬530う5192</t>
  </si>
  <si>
    <t>練馬530う5193</t>
  </si>
  <si>
    <t>練馬530う5194</t>
  </si>
  <si>
    <t>練馬530う5195</t>
  </si>
  <si>
    <t>練馬530う5196</t>
  </si>
  <si>
    <t>練馬530う5197</t>
  </si>
  <si>
    <t>練馬530う5198</t>
  </si>
  <si>
    <t>練馬530う5199</t>
  </si>
  <si>
    <t>練馬530う5200</t>
  </si>
  <si>
    <t>練馬530え5201</t>
  </si>
  <si>
    <t>練馬530え5204</t>
  </si>
  <si>
    <t>練馬530え5205</t>
  </si>
  <si>
    <t>練馬530う5206</t>
  </si>
  <si>
    <t>練馬530う5207</t>
  </si>
  <si>
    <t>練馬530う5208</t>
  </si>
  <si>
    <t>練馬530う5209</t>
  </si>
  <si>
    <t>練馬530う5216</t>
  </si>
  <si>
    <t>練馬530う5222</t>
  </si>
  <si>
    <t>練馬530う5223</t>
  </si>
  <si>
    <t>練馬530う5226</t>
  </si>
  <si>
    <t>練馬530う5227</t>
  </si>
  <si>
    <t>練馬530う5228</t>
  </si>
  <si>
    <t>練馬530い5230</t>
  </si>
  <si>
    <t>練馬530き5231</t>
  </si>
  <si>
    <t>練馬530か5232</t>
  </si>
  <si>
    <t>練馬530き5233</t>
  </si>
  <si>
    <t>練馬530か5234</t>
  </si>
  <si>
    <t>練馬530か5235</t>
  </si>
  <si>
    <t>練馬530う5237</t>
  </si>
  <si>
    <t>練馬530い5238</t>
  </si>
  <si>
    <t>練馬530い5239</t>
  </si>
  <si>
    <t>練馬530い5240</t>
  </si>
  <si>
    <t>練馬530い5242</t>
  </si>
  <si>
    <t>練馬530い5243</t>
  </si>
  <si>
    <t>練馬530い5244</t>
  </si>
  <si>
    <t>練馬530い5245</t>
  </si>
  <si>
    <t>練馬530う5248</t>
  </si>
  <si>
    <t>練馬530い5253</t>
  </si>
  <si>
    <t>練馬530い5254</t>
  </si>
  <si>
    <t>練馬530い5255</t>
  </si>
  <si>
    <t>練馬530い5256</t>
  </si>
  <si>
    <t>練馬530い5258</t>
  </si>
  <si>
    <t>練馬530い5259</t>
  </si>
  <si>
    <t>練馬530う5261</t>
  </si>
  <si>
    <t>練馬530う5262</t>
  </si>
  <si>
    <t>練馬530う5263</t>
  </si>
  <si>
    <t>練馬530う5267</t>
  </si>
  <si>
    <t>練馬530う5272</t>
  </si>
  <si>
    <t>練馬530う5274</t>
  </si>
  <si>
    <t>練馬530う5278</t>
  </si>
  <si>
    <t>板橋510あ5316</t>
  </si>
  <si>
    <t>板橋510あ5345</t>
  </si>
  <si>
    <t>練馬530あ5352</t>
  </si>
  <si>
    <t>練馬530あ5354</t>
  </si>
  <si>
    <t>板橋510あ5436</t>
  </si>
  <si>
    <t>板橋510あ5437</t>
  </si>
  <si>
    <t>板橋510あ5511</t>
  </si>
  <si>
    <t>板橋510あ5564</t>
  </si>
  <si>
    <t>板橋510あ5565</t>
  </si>
  <si>
    <t>板橋510あ5566</t>
  </si>
  <si>
    <t>練馬530か739</t>
  </si>
  <si>
    <t>練馬530う753</t>
  </si>
  <si>
    <t>板橋510あ8109</t>
  </si>
  <si>
    <t>板橋510あ8110</t>
  </si>
  <si>
    <t>品川502す6920</t>
  </si>
  <si>
    <t>品川530い1063</t>
  </si>
  <si>
    <t>国際自動車（城南）羽田営業所</t>
  </si>
  <si>
    <t>品川530い1065</t>
  </si>
  <si>
    <t>品川530い1077</t>
  </si>
  <si>
    <t>品川530い1079</t>
  </si>
  <si>
    <t>品川530い1081</t>
  </si>
  <si>
    <t>品川530い1086</t>
  </si>
  <si>
    <t>品川530い1087</t>
  </si>
  <si>
    <t>品川530え1101</t>
  </si>
  <si>
    <t>品川530え1102</t>
  </si>
  <si>
    <t>品川530う1103</t>
  </si>
  <si>
    <t>品川530あ1106</t>
  </si>
  <si>
    <t>品川530い1109</t>
  </si>
  <si>
    <t>品川530い1110</t>
  </si>
  <si>
    <t>品川530え1118</t>
  </si>
  <si>
    <t>品川530い1135</t>
  </si>
  <si>
    <t>品川530か1136</t>
  </si>
  <si>
    <t>品川530え1154</t>
  </si>
  <si>
    <t>品川530う1164</t>
  </si>
  <si>
    <t>品川530か1173</t>
  </si>
  <si>
    <t>品川530か1180</t>
  </si>
  <si>
    <t>品川530う1186</t>
  </si>
  <si>
    <t>品川530う1191</t>
  </si>
  <si>
    <t>品川530え1196</t>
  </si>
  <si>
    <t>品川530か1197</t>
  </si>
  <si>
    <t>品川530え1201</t>
  </si>
  <si>
    <t>品川530え1202</t>
  </si>
  <si>
    <t>品川530い1203</t>
  </si>
  <si>
    <t>品川530い1209</t>
  </si>
  <si>
    <t>品川530う1214</t>
  </si>
  <si>
    <t>品川530い1216</t>
  </si>
  <si>
    <t>品川530い1217</t>
  </si>
  <si>
    <t>品川530う1218</t>
  </si>
  <si>
    <t>品川530え1221</t>
  </si>
  <si>
    <t>品川530う1226</t>
  </si>
  <si>
    <t>品川530か1227</t>
  </si>
  <si>
    <t>品川530う1228</t>
  </si>
  <si>
    <t>品川530う1229</t>
  </si>
  <si>
    <t>品川530い1230</t>
  </si>
  <si>
    <t>品川530い1252</t>
  </si>
  <si>
    <t>品川530い1262</t>
  </si>
  <si>
    <t>品川530う1284</t>
  </si>
  <si>
    <t>品川530う1332</t>
  </si>
  <si>
    <t>品川530う1337</t>
  </si>
  <si>
    <t>品川530い1343</t>
  </si>
  <si>
    <t>品川530い1367</t>
  </si>
  <si>
    <t>品川530え1380</t>
  </si>
  <si>
    <t>品川530い1384</t>
  </si>
  <si>
    <t>品川530う1469</t>
  </si>
  <si>
    <t>品川530い1481</t>
  </si>
  <si>
    <t>品川530い1483</t>
  </si>
  <si>
    <t>品川530い1494</t>
  </si>
  <si>
    <t>品川530う1505</t>
  </si>
  <si>
    <t>品川530う1568</t>
  </si>
  <si>
    <t>品川530う1584</t>
  </si>
  <si>
    <t>品川530う1601</t>
  </si>
  <si>
    <t>品川530い1604</t>
  </si>
  <si>
    <t>品川530え1605</t>
  </si>
  <si>
    <t>品川530う1606</t>
  </si>
  <si>
    <t>品川530い1607</t>
  </si>
  <si>
    <t>品川530い1608</t>
  </si>
  <si>
    <t>品川530い1609</t>
  </si>
  <si>
    <t>品川530い1610</t>
  </si>
  <si>
    <t>品川530う1611</t>
  </si>
  <si>
    <t>品川530い1613</t>
  </si>
  <si>
    <t>品川530い1614</t>
  </si>
  <si>
    <t>品川530う1615</t>
  </si>
  <si>
    <t>品川530い1616</t>
  </si>
  <si>
    <t>品川530い1618</t>
  </si>
  <si>
    <t>品川530え1619</t>
  </si>
  <si>
    <t>品川530う1620</t>
  </si>
  <si>
    <t>品川530い1621</t>
  </si>
  <si>
    <t>品川530う1622</t>
  </si>
  <si>
    <t>品川530い1628</t>
  </si>
  <si>
    <t>品川530う1634</t>
  </si>
  <si>
    <t>品川530う1635</t>
  </si>
  <si>
    <t>品川530う1651</t>
  </si>
  <si>
    <t>品川530う1653</t>
  </si>
  <si>
    <t>品川530え1655</t>
  </si>
  <si>
    <t>品川530い1656</t>
  </si>
  <si>
    <t>品川530う1657</t>
  </si>
  <si>
    <t>品川530う1658</t>
  </si>
  <si>
    <t>品川530う1659</t>
  </si>
  <si>
    <t>品川530え1663</t>
  </si>
  <si>
    <t>品川530か1665</t>
  </si>
  <si>
    <t>品川530う1668</t>
  </si>
  <si>
    <t>品川530い1671</t>
  </si>
  <si>
    <t>品川530え1673</t>
  </si>
  <si>
    <t>品川530い1674</t>
  </si>
  <si>
    <t>品川530い1678</t>
  </si>
  <si>
    <t>品川530う1682</t>
  </si>
  <si>
    <t>品川530い1686</t>
  </si>
  <si>
    <t>品川530う1688</t>
  </si>
  <si>
    <t>品川530う1742</t>
  </si>
  <si>
    <t>品川530い1745</t>
  </si>
  <si>
    <t>品川530い1747</t>
  </si>
  <si>
    <t>品川530い1772</t>
  </si>
  <si>
    <t>品川530あ1777</t>
  </si>
  <si>
    <t>品川530う1852</t>
  </si>
  <si>
    <t>品川530え1859</t>
  </si>
  <si>
    <t>品川530え1864</t>
  </si>
  <si>
    <t>品川530う1878</t>
  </si>
  <si>
    <t>品川530う1887</t>
  </si>
  <si>
    <t>品川530う1888</t>
  </si>
  <si>
    <t>品川530う1889</t>
  </si>
  <si>
    <t>品川530う1890</t>
  </si>
  <si>
    <t>品川530う1926</t>
  </si>
  <si>
    <t>品川530う1932</t>
  </si>
  <si>
    <t>品川530い1935</t>
  </si>
  <si>
    <t>品川530い1936</t>
  </si>
  <si>
    <t>品川531あ1937</t>
  </si>
  <si>
    <t>品川530を1938</t>
  </si>
  <si>
    <t>品川530こ1939</t>
  </si>
  <si>
    <t>品川530う1944</t>
  </si>
  <si>
    <t>品川530う199</t>
  </si>
  <si>
    <t>品川530う2016</t>
  </si>
  <si>
    <t>品川530う2017</t>
  </si>
  <si>
    <t>品川530う2018</t>
  </si>
  <si>
    <t>品川530う2019</t>
  </si>
  <si>
    <t>品川530う202</t>
  </si>
  <si>
    <t>品川530き2020</t>
  </si>
  <si>
    <t>品川530う2021</t>
  </si>
  <si>
    <t>品川530う2022</t>
  </si>
  <si>
    <t>品川530う2023</t>
  </si>
  <si>
    <t>品川530う203</t>
  </si>
  <si>
    <t>品川530う206</t>
  </si>
  <si>
    <t>品川530う207</t>
  </si>
  <si>
    <t>品川530い2083</t>
  </si>
  <si>
    <t>品川530う211</t>
  </si>
  <si>
    <t>品川530き213</t>
  </si>
  <si>
    <t>品川530う2440</t>
  </si>
  <si>
    <t>品川530え2441</t>
  </si>
  <si>
    <t>品川530う2443</t>
  </si>
  <si>
    <t>品川530き257</t>
  </si>
  <si>
    <t>品川530い2601</t>
  </si>
  <si>
    <t>品川530い2602</t>
  </si>
  <si>
    <t>品川530い2603</t>
  </si>
  <si>
    <t>品川530い2620</t>
  </si>
  <si>
    <t>品川530い2621</t>
  </si>
  <si>
    <t>品川530い539</t>
  </si>
  <si>
    <t>品川530え5701</t>
  </si>
  <si>
    <t>大1小1・ゴルフ2</t>
  </si>
  <si>
    <t>品川530い578</t>
  </si>
  <si>
    <t>品川530う5801</t>
  </si>
  <si>
    <t>品川530い5802</t>
  </si>
  <si>
    <t>品川530い5803</t>
  </si>
  <si>
    <t>大1小1・ゴルフ2※助手席大2</t>
  </si>
  <si>
    <t>品川530あ5804</t>
  </si>
  <si>
    <t>品川530う5805</t>
  </si>
  <si>
    <t>品川530あ5806</t>
  </si>
  <si>
    <t>品川530い5807</t>
  </si>
  <si>
    <t>品川530あ5809</t>
  </si>
  <si>
    <t>品川530い584</t>
  </si>
  <si>
    <t>品川530い588</t>
  </si>
  <si>
    <t>品川530い605</t>
  </si>
  <si>
    <t>品川530い607</t>
  </si>
  <si>
    <t>品川530う610</t>
  </si>
  <si>
    <t>品川530い618</t>
  </si>
  <si>
    <t>品川530い619</t>
  </si>
  <si>
    <t>品川530え632</t>
  </si>
  <si>
    <t>品川530い639</t>
  </si>
  <si>
    <t>品川530う654</t>
  </si>
  <si>
    <t>品川530い659</t>
  </si>
  <si>
    <t>品川530い672</t>
  </si>
  <si>
    <t>品川530い673</t>
  </si>
  <si>
    <t>品川530い674</t>
  </si>
  <si>
    <t>品川530う675</t>
  </si>
  <si>
    <t>品川530う676</t>
  </si>
  <si>
    <t>品川530う677</t>
  </si>
  <si>
    <t>品川530き678</t>
  </si>
  <si>
    <t>品川530う679</t>
  </si>
  <si>
    <t>品川530う681</t>
  </si>
  <si>
    <t>品川530う682</t>
  </si>
  <si>
    <t>品川530い683</t>
  </si>
  <si>
    <t>品川530う686</t>
  </si>
  <si>
    <t>品川530う725</t>
  </si>
  <si>
    <t>品川530う772</t>
  </si>
  <si>
    <t>品川530う901</t>
  </si>
  <si>
    <t>品川530う902</t>
  </si>
  <si>
    <t>品川530い903</t>
  </si>
  <si>
    <t>品川530い904</t>
  </si>
  <si>
    <t>品川530い905</t>
  </si>
  <si>
    <t>品川530い906</t>
  </si>
  <si>
    <t>品川530い908</t>
  </si>
  <si>
    <t>品川530い909</t>
  </si>
  <si>
    <t>品川530い910</t>
  </si>
  <si>
    <t>品川530い911</t>
  </si>
  <si>
    <t>品川530う912</t>
  </si>
  <si>
    <t>品川530う913</t>
  </si>
  <si>
    <t>品川530い915</t>
  </si>
  <si>
    <t>品川530い916</t>
  </si>
  <si>
    <t>品川530い917</t>
  </si>
  <si>
    <t>品川530う918</t>
  </si>
  <si>
    <t>品川530う919</t>
  </si>
  <si>
    <t>品川530え920</t>
  </si>
  <si>
    <t>品川530い921</t>
  </si>
  <si>
    <t>品川530か922</t>
  </si>
  <si>
    <t>品川530い923</t>
  </si>
  <si>
    <t>品川530い924</t>
  </si>
  <si>
    <t>品川530い925</t>
  </si>
  <si>
    <t>品川530く926</t>
  </si>
  <si>
    <t>品川530か928</t>
  </si>
  <si>
    <t>品川530え931</t>
  </si>
  <si>
    <t>品川530か932</t>
  </si>
  <si>
    <t>品川530か933</t>
  </si>
  <si>
    <t>品川530う934</t>
  </si>
  <si>
    <t>品川530う935</t>
  </si>
  <si>
    <t>品川530う936</t>
  </si>
  <si>
    <t>品川530い938</t>
  </si>
  <si>
    <t>品川530い941</t>
  </si>
  <si>
    <t>品川530い943</t>
  </si>
  <si>
    <t>品川530あ944</t>
  </si>
  <si>
    <t>品川530え945</t>
  </si>
  <si>
    <t>品川530い946</t>
  </si>
  <si>
    <t>品川530う947</t>
  </si>
  <si>
    <t>品川530え948</t>
  </si>
  <si>
    <t>品川530い949</t>
  </si>
  <si>
    <t>品川530い950</t>
  </si>
  <si>
    <t>品川530う951</t>
  </si>
  <si>
    <t>品川530い952</t>
  </si>
  <si>
    <t>品川530え953</t>
  </si>
  <si>
    <t>品川530う954</t>
  </si>
  <si>
    <t>品川530う955</t>
  </si>
  <si>
    <t>品川530い956</t>
  </si>
  <si>
    <t>品川530う957</t>
  </si>
  <si>
    <t>品川530う958</t>
  </si>
  <si>
    <t>品川530え959</t>
  </si>
  <si>
    <t>品川530う960</t>
  </si>
  <si>
    <t>品川530い965</t>
  </si>
  <si>
    <t>品川530う966</t>
  </si>
  <si>
    <t>品川530う967</t>
  </si>
  <si>
    <t>品川530い968</t>
  </si>
  <si>
    <t>品川530い969</t>
  </si>
  <si>
    <t>品川530い970</t>
  </si>
  <si>
    <t>品川530い976</t>
  </si>
  <si>
    <t>品川530あ977</t>
  </si>
  <si>
    <t>品川530あ978</t>
  </si>
  <si>
    <t>品川530あ979</t>
  </si>
  <si>
    <t>品川530あ980</t>
  </si>
  <si>
    <t>品川530あ981</t>
  </si>
  <si>
    <t>品川530あ982</t>
  </si>
  <si>
    <t>品川530あ983</t>
  </si>
  <si>
    <t>品川530あ984</t>
  </si>
  <si>
    <t>品川530い985</t>
  </si>
  <si>
    <t>品川530あ986</t>
  </si>
  <si>
    <t>品川530あ987</t>
  </si>
  <si>
    <t>品川530あ988</t>
  </si>
  <si>
    <t>品川530あ989</t>
  </si>
  <si>
    <t>品川530あ990</t>
  </si>
  <si>
    <t>品川530あ991</t>
  </si>
  <si>
    <t>品川530は5931</t>
  </si>
  <si>
    <t>足立530こ1007</t>
  </si>
  <si>
    <t>国際自動車（城東）台東営業所</t>
  </si>
  <si>
    <t>足立530こ1008</t>
  </si>
  <si>
    <t>足立530か1011</t>
  </si>
  <si>
    <t>足立530え1013</t>
  </si>
  <si>
    <t>足立530か1016</t>
  </si>
  <si>
    <t>足立530き1017</t>
  </si>
  <si>
    <t>足立530き1018</t>
  </si>
  <si>
    <t>足立530え1020</t>
  </si>
  <si>
    <t>足立530く1023</t>
  </si>
  <si>
    <t>足立530う1025</t>
  </si>
  <si>
    <t>足立530か1026</t>
  </si>
  <si>
    <t>足立530え1027</t>
  </si>
  <si>
    <t>足立530え1028</t>
  </si>
  <si>
    <t>足立530え1029</t>
  </si>
  <si>
    <t>足立530う1030</t>
  </si>
  <si>
    <t>足立530い1031</t>
  </si>
  <si>
    <t>足立530え1032</t>
  </si>
  <si>
    <t>足立530え1034</t>
  </si>
  <si>
    <t>足立530う1035</t>
  </si>
  <si>
    <t>足立530う1037</t>
  </si>
  <si>
    <t>足立530う1091</t>
  </si>
  <si>
    <t>足立530い1093</t>
  </si>
  <si>
    <t>足立530え1151</t>
  </si>
  <si>
    <t>足立530か1187</t>
  </si>
  <si>
    <t>足立530う1257</t>
  </si>
  <si>
    <t>足立530え1258</t>
  </si>
  <si>
    <t>足立530え1260</t>
  </si>
  <si>
    <t>足立530え1264</t>
  </si>
  <si>
    <t>足立530か1268</t>
  </si>
  <si>
    <t>足立530え1274</t>
  </si>
  <si>
    <t>足立530う1279</t>
  </si>
  <si>
    <t>足立530い1281</t>
  </si>
  <si>
    <t>足立530え1287</t>
  </si>
  <si>
    <t>足立530い1289</t>
  </si>
  <si>
    <t>足立530い1290</t>
  </si>
  <si>
    <t>足立530う1291</t>
  </si>
  <si>
    <t>足立530い1292</t>
  </si>
  <si>
    <t>足立530う1293</t>
  </si>
  <si>
    <t>足立530う1294</t>
  </si>
  <si>
    <t>足立530い1298</t>
  </si>
  <si>
    <t>足立530え1301</t>
  </si>
  <si>
    <t>足立530え1302</t>
  </si>
  <si>
    <t>足立530え1303</t>
  </si>
  <si>
    <t>足立530い1304</t>
  </si>
  <si>
    <t>足立530う1306</t>
  </si>
  <si>
    <t>足立530い1307</t>
  </si>
  <si>
    <t>足立530い1309</t>
  </si>
  <si>
    <t>足立530う1310</t>
  </si>
  <si>
    <t>足立530い1311</t>
  </si>
  <si>
    <t>足立530か1312</t>
  </si>
  <si>
    <t>足立530え1322</t>
  </si>
  <si>
    <t>足立530う1324</t>
  </si>
  <si>
    <t>足立530え1327</t>
  </si>
  <si>
    <t>足立530う1330</t>
  </si>
  <si>
    <t>足立530え1335</t>
  </si>
  <si>
    <t>足立530い1336</t>
  </si>
  <si>
    <t>足立530え1340</t>
  </si>
  <si>
    <t>足立530き1346</t>
  </si>
  <si>
    <t>足立530い1347</t>
  </si>
  <si>
    <t>足立530う1348</t>
  </si>
  <si>
    <t>足立530う1349</t>
  </si>
  <si>
    <t>足立530い1350</t>
  </si>
  <si>
    <t>足立530え1351</t>
  </si>
  <si>
    <t>足立530う1352</t>
  </si>
  <si>
    <t>足立530い1353</t>
  </si>
  <si>
    <t>足立530い1354</t>
  </si>
  <si>
    <t>足立530あ1356</t>
  </si>
  <si>
    <t>足立530い1358</t>
  </si>
  <si>
    <t>足立530え1362</t>
  </si>
  <si>
    <t>足立530き1363</t>
  </si>
  <si>
    <t>足立530え1364</t>
  </si>
  <si>
    <t>足立530え1365</t>
  </si>
  <si>
    <t>足立530い1366</t>
  </si>
  <si>
    <t>足立530え1368</t>
  </si>
  <si>
    <t>足立530う1369</t>
  </si>
  <si>
    <t>足立530え1370</t>
  </si>
  <si>
    <t>足立530え1372</t>
  </si>
  <si>
    <t>足立530え1374</t>
  </si>
  <si>
    <t>足立530あ1375</t>
  </si>
  <si>
    <t>足立530い1376</t>
  </si>
  <si>
    <t>足立530う1378</t>
  </si>
  <si>
    <t>足立530う1381</t>
  </si>
  <si>
    <t>足立530き1386</t>
  </si>
  <si>
    <t>足立530え1387</t>
  </si>
  <si>
    <t>足立530く1403</t>
  </si>
  <si>
    <t>足立530え1406</t>
  </si>
  <si>
    <t>足立530か1407</t>
  </si>
  <si>
    <t>足立530え1409</t>
  </si>
  <si>
    <t>足立530え1410</t>
  </si>
  <si>
    <t>足立530え1411</t>
  </si>
  <si>
    <t>足立530う1413</t>
  </si>
  <si>
    <t>足立530き1414</t>
  </si>
  <si>
    <t>足立530か1415</t>
  </si>
  <si>
    <t>足立530う1417</t>
  </si>
  <si>
    <t>足立530う1418</t>
  </si>
  <si>
    <t>足立530か1422</t>
  </si>
  <si>
    <t>足立530い1431</t>
  </si>
  <si>
    <t>足立530い1709</t>
  </si>
  <si>
    <t>足立530う1733</t>
  </si>
  <si>
    <t>足立530う1737</t>
  </si>
  <si>
    <t>足立530え1746</t>
  </si>
  <si>
    <t>足立530い1748</t>
  </si>
  <si>
    <t>足立530う1750</t>
  </si>
  <si>
    <t>足立530う1751</t>
  </si>
  <si>
    <t>足立530う1752</t>
  </si>
  <si>
    <t>足立530え1753</t>
  </si>
  <si>
    <t>足立530う1757</t>
  </si>
  <si>
    <t>足立530い1758</t>
  </si>
  <si>
    <t>足立530か1762</t>
  </si>
  <si>
    <t>足立530え1764</t>
  </si>
  <si>
    <t>足立530え1766</t>
  </si>
  <si>
    <t>足立530う1769</t>
  </si>
  <si>
    <t>足立530う1770</t>
  </si>
  <si>
    <t>足立530え1771</t>
  </si>
  <si>
    <t>足立530か1773</t>
  </si>
  <si>
    <t>足立530き1774</t>
  </si>
  <si>
    <t>足立530え1776</t>
  </si>
  <si>
    <t>足立530い1779</t>
  </si>
  <si>
    <t>足立530う1781</t>
  </si>
  <si>
    <t>足立530い1782</t>
  </si>
  <si>
    <t>足立530う1783</t>
  </si>
  <si>
    <t>足立530う1784</t>
  </si>
  <si>
    <t>足立530い1787</t>
  </si>
  <si>
    <t>足立530う1789</t>
  </si>
  <si>
    <t>足立530い1790</t>
  </si>
  <si>
    <t>足立530え1792</t>
  </si>
  <si>
    <t>足立530い1793</t>
  </si>
  <si>
    <t>足立530う1794</t>
  </si>
  <si>
    <t>足立530う1795</t>
  </si>
  <si>
    <t>足立530う1797</t>
  </si>
  <si>
    <t>足立530え1798</t>
  </si>
  <si>
    <t>足立530あ1801</t>
  </si>
  <si>
    <t>足立530い1802</t>
  </si>
  <si>
    <t>足立530い1803</t>
  </si>
  <si>
    <t>足立530い1804</t>
  </si>
  <si>
    <t>足立530い1805</t>
  </si>
  <si>
    <t>足立530う1895</t>
  </si>
  <si>
    <t>足立530い1896</t>
  </si>
  <si>
    <t>足立530う1898</t>
  </si>
  <si>
    <t>足立530い1900</t>
  </si>
  <si>
    <t>足立530う1902</t>
  </si>
  <si>
    <t>足立530う1903</t>
  </si>
  <si>
    <t>足立530う1908</t>
  </si>
  <si>
    <t>足立530い1909</t>
  </si>
  <si>
    <t>足立530う1949</t>
  </si>
  <si>
    <t>足立530う1950</t>
  </si>
  <si>
    <t>足立530う1951</t>
  </si>
  <si>
    <t>足立530う1952</t>
  </si>
  <si>
    <t>足立530う1954</t>
  </si>
  <si>
    <t>足立530い1962</t>
  </si>
  <si>
    <t>足立530い2113</t>
  </si>
  <si>
    <t>足立530い2114</t>
  </si>
  <si>
    <t>足立530い2116</t>
  </si>
  <si>
    <t>足立530い2117</t>
  </si>
  <si>
    <t>足立530い2118</t>
  </si>
  <si>
    <t>足立530い2128</t>
  </si>
  <si>
    <t>足立530い2417</t>
  </si>
  <si>
    <t>足立530い2418</t>
  </si>
  <si>
    <t>足立530う2446</t>
  </si>
  <si>
    <t>足立530う2447</t>
  </si>
  <si>
    <t>足立530か250</t>
  </si>
  <si>
    <t>足立530い2622</t>
  </si>
  <si>
    <t>足立530い2623</t>
  </si>
  <si>
    <t>足立530い2624</t>
  </si>
  <si>
    <t>足立530い2625</t>
  </si>
  <si>
    <t>足立530え281</t>
  </si>
  <si>
    <t>足立530え282</t>
  </si>
  <si>
    <t>足立530え283</t>
  </si>
  <si>
    <t>足立530え285</t>
  </si>
  <si>
    <t>足立530え286</t>
  </si>
  <si>
    <t>足立530え287</t>
  </si>
  <si>
    <t>足立530え290</t>
  </si>
  <si>
    <t>足立530え291</t>
  </si>
  <si>
    <t>足立530う299</t>
  </si>
  <si>
    <t>足立530か303</t>
  </si>
  <si>
    <t>足立530え304</t>
  </si>
  <si>
    <t>足立530い305</t>
  </si>
  <si>
    <t>足立530く325</t>
  </si>
  <si>
    <t>足立530え328</t>
  </si>
  <si>
    <t>足立530く329</t>
  </si>
  <si>
    <t>足立530く332</t>
  </si>
  <si>
    <t>足立530き337</t>
  </si>
  <si>
    <t>足立530う3406</t>
  </si>
  <si>
    <t>足立530け346</t>
  </si>
  <si>
    <t>足立530え347</t>
  </si>
  <si>
    <t>足立530く353</t>
  </si>
  <si>
    <t>足立530き354</t>
  </si>
  <si>
    <t>足立530い362</t>
  </si>
  <si>
    <t>足立530こ369</t>
  </si>
  <si>
    <t>足立530か370</t>
  </si>
  <si>
    <t>足立530う376</t>
  </si>
  <si>
    <t>足立530え377</t>
  </si>
  <si>
    <t>足立530う380</t>
  </si>
  <si>
    <t>足立530う382</t>
  </si>
  <si>
    <t>足立530か383</t>
  </si>
  <si>
    <t>足立530え384</t>
  </si>
  <si>
    <t>足立530か387</t>
  </si>
  <si>
    <t>足立530き390</t>
  </si>
  <si>
    <t>足立530う392</t>
  </si>
  <si>
    <t>足立530い393</t>
  </si>
  <si>
    <t>足立530あ394</t>
  </si>
  <si>
    <t>足立530い395</t>
  </si>
  <si>
    <t>足立530い397</t>
  </si>
  <si>
    <t>足立530い398</t>
  </si>
  <si>
    <t>足立530あ399</t>
  </si>
  <si>
    <t>足立530あ400</t>
  </si>
  <si>
    <t>足立530こ401</t>
  </si>
  <si>
    <t>足立530う403</t>
  </si>
  <si>
    <t>足立530け405</t>
  </si>
  <si>
    <t>足立530か413</t>
  </si>
  <si>
    <t>足立530い415</t>
  </si>
  <si>
    <t>足立530く417</t>
  </si>
  <si>
    <t>足立530か420</t>
  </si>
  <si>
    <t>足立530え426</t>
  </si>
  <si>
    <t>足立530う5090</t>
  </si>
  <si>
    <t>足立530い5319</t>
  </si>
  <si>
    <t>足立530あ5331</t>
  </si>
  <si>
    <t>足立530あ5334</t>
  </si>
  <si>
    <t>足立530あ5338</t>
  </si>
  <si>
    <t>足立530あ5339</t>
  </si>
  <si>
    <t>足立530う5342</t>
  </si>
  <si>
    <t>足立530あ5392</t>
  </si>
  <si>
    <t>足立530あ5394</t>
  </si>
  <si>
    <t>足立530あ5404</t>
  </si>
  <si>
    <t>足立530あ5411</t>
  </si>
  <si>
    <t>足立530え574</t>
  </si>
  <si>
    <t>足立530え734</t>
  </si>
  <si>
    <t>足立530か737</t>
  </si>
  <si>
    <t>足立530い738</t>
  </si>
  <si>
    <t>足立530う747</t>
  </si>
  <si>
    <t>足立530え766</t>
  </si>
  <si>
    <t>足立530い771</t>
  </si>
  <si>
    <t>足立530う778</t>
  </si>
  <si>
    <t>足立530う779</t>
  </si>
  <si>
    <t>足立530い782</t>
  </si>
  <si>
    <t>足立530い787</t>
  </si>
  <si>
    <t>足立530い788</t>
  </si>
  <si>
    <t>足立530う796</t>
  </si>
  <si>
    <t>足立530い879</t>
  </si>
  <si>
    <t>研修530ん1234</t>
  </si>
  <si>
    <t>多摩530い1006</t>
  </si>
  <si>
    <t>国際自動車（城西）三鷹営業所</t>
  </si>
  <si>
    <t>多摩530い1123</t>
  </si>
  <si>
    <t>多摩530う1153</t>
  </si>
  <si>
    <t>多摩530う1177</t>
  </si>
  <si>
    <t>多摩530い1179</t>
  </si>
  <si>
    <t>多摩530い122</t>
  </si>
  <si>
    <t>多摩530い1344</t>
  </si>
  <si>
    <t>多摩530う1429</t>
  </si>
  <si>
    <t>多摩530う1577</t>
  </si>
  <si>
    <t>多摩530あ1588</t>
  </si>
  <si>
    <t>多摩530あ1590</t>
  </si>
  <si>
    <t>多摩530あ1591</t>
  </si>
  <si>
    <t>多摩530い1594</t>
  </si>
  <si>
    <t>多摩530い1595</t>
  </si>
  <si>
    <t>多摩530あ1596</t>
  </si>
  <si>
    <t>多摩530あ1597</t>
  </si>
  <si>
    <t>多摩530い1598</t>
  </si>
  <si>
    <t>多摩530あ1599</t>
  </si>
  <si>
    <t>多摩530あ1600</t>
  </si>
  <si>
    <t>多摩530か1694</t>
  </si>
  <si>
    <t>多摩530い1708</t>
  </si>
  <si>
    <t>多摩530う1721</t>
  </si>
  <si>
    <t>多摩530う1722</t>
  </si>
  <si>
    <t>多摩530い1738</t>
  </si>
  <si>
    <t>多摩530い1741</t>
  </si>
  <si>
    <t>多摩530い1857</t>
  </si>
  <si>
    <t>多摩530い1858</t>
  </si>
  <si>
    <t>多摩530い1861</t>
  </si>
  <si>
    <t>多摩530い1862</t>
  </si>
  <si>
    <t>多摩530い1863</t>
  </si>
  <si>
    <t>多摩530い1865</t>
  </si>
  <si>
    <t>多摩530い1869</t>
  </si>
  <si>
    <t>多摩530い1871</t>
  </si>
  <si>
    <t>多摩530う1880</t>
  </si>
  <si>
    <t>多摩530う1883</t>
  </si>
  <si>
    <t>多摩530い1912</t>
  </si>
  <si>
    <t>多摩530い1914</t>
  </si>
  <si>
    <t>多摩530い1916</t>
  </si>
  <si>
    <t>多摩530う1940</t>
  </si>
  <si>
    <t>多摩530い2104</t>
  </si>
  <si>
    <t>多摩530い2108</t>
  </si>
  <si>
    <t>多摩530い2109</t>
  </si>
  <si>
    <t>多摩530い2110</t>
  </si>
  <si>
    <t>多摩530い2111</t>
  </si>
  <si>
    <t>多摩530い2112</t>
  </si>
  <si>
    <t>多摩530う2115</t>
  </si>
  <si>
    <t>多摩530い2119</t>
  </si>
  <si>
    <t>多摩530う2120</t>
  </si>
  <si>
    <t>多摩530う2121</t>
  </si>
  <si>
    <t>多摩530い2125</t>
  </si>
  <si>
    <t>多摩530い2126</t>
  </si>
  <si>
    <t>多摩530い2127</t>
  </si>
  <si>
    <t>多摩530い2129</t>
  </si>
  <si>
    <t>多摩530い2136</t>
  </si>
  <si>
    <t>多摩530う2137</t>
  </si>
  <si>
    <t>多摩530い2138</t>
  </si>
  <si>
    <t>多摩530い2141</t>
  </si>
  <si>
    <t>多摩530い2143</t>
  </si>
  <si>
    <t>多摩530う2149</t>
  </si>
  <si>
    <t>多摩530う2150</t>
  </si>
  <si>
    <t>多摩530う2152</t>
  </si>
  <si>
    <t>多摩530う2153</t>
  </si>
  <si>
    <t>多摩530う2158</t>
  </si>
  <si>
    <t>多摩530う2162</t>
  </si>
  <si>
    <t>多摩530う2163</t>
  </si>
  <si>
    <t>多摩530う2164</t>
  </si>
  <si>
    <t>多摩530う2165</t>
  </si>
  <si>
    <t>多摩530う2309</t>
  </si>
  <si>
    <t>多摩530う2310</t>
  </si>
  <si>
    <t>多摩530う2311</t>
  </si>
  <si>
    <t>多摩530う2315</t>
  </si>
  <si>
    <t>多摩530う2317</t>
  </si>
  <si>
    <t>多摩530う2318</t>
  </si>
  <si>
    <t>多摩530う2319</t>
  </si>
  <si>
    <t>多摩530う2320</t>
  </si>
  <si>
    <t>多摩530う2321</t>
  </si>
  <si>
    <t>多摩530う2322</t>
  </si>
  <si>
    <t>多摩530う2323</t>
  </si>
  <si>
    <t>多摩530う2324</t>
  </si>
  <si>
    <t>多摩530う2325</t>
  </si>
  <si>
    <t>多摩530う2326</t>
  </si>
  <si>
    <t>多摩530う2328</t>
  </si>
  <si>
    <t>多摩530う2329</t>
  </si>
  <si>
    <t>多摩530う2330</t>
  </si>
  <si>
    <t>多摩530う2331</t>
  </si>
  <si>
    <t>多摩530う2332</t>
  </si>
  <si>
    <t>多摩530う2333</t>
  </si>
  <si>
    <t>多摩530う2334</t>
  </si>
  <si>
    <t>多摩530う2335</t>
  </si>
  <si>
    <t>多摩530う2339</t>
  </si>
  <si>
    <t>多摩530う2340</t>
  </si>
  <si>
    <t>多摩530う2341</t>
  </si>
  <si>
    <t>多摩530う2342</t>
  </si>
  <si>
    <t>多摩530う2343</t>
  </si>
  <si>
    <t>多摩530う2344</t>
  </si>
  <si>
    <t>多摩530え2345</t>
  </si>
  <si>
    <t>多摩530え2349</t>
  </si>
  <si>
    <t>多摩530え2350</t>
  </si>
  <si>
    <t>多摩530う2356</t>
  </si>
  <si>
    <t>多摩530う2361</t>
  </si>
  <si>
    <t>多摩530う2362</t>
  </si>
  <si>
    <t>多摩530う2363</t>
  </si>
  <si>
    <t>多摩530う2364</t>
  </si>
  <si>
    <t>多摩530う2373</t>
  </si>
  <si>
    <t>多摩530う2374</t>
  </si>
  <si>
    <t>多摩530う2375</t>
  </si>
  <si>
    <t>多摩530う2378</t>
  </si>
  <si>
    <t>多摩530う2379</t>
  </si>
  <si>
    <t>多摩530う2380</t>
  </si>
  <si>
    <t>多摩530う2381</t>
  </si>
  <si>
    <t>多摩530う2382</t>
  </si>
  <si>
    <t>多摩530う2383</t>
  </si>
  <si>
    <t>多摩530う2384</t>
  </si>
  <si>
    <t>多摩530う2385</t>
  </si>
  <si>
    <t>多摩530う2386</t>
  </si>
  <si>
    <t>多摩530う2396</t>
  </si>
  <si>
    <t>多摩530う2397</t>
  </si>
  <si>
    <t>多摩530う2398</t>
  </si>
  <si>
    <t>多摩530う2399</t>
  </si>
  <si>
    <t>多摩530う2401</t>
  </si>
  <si>
    <t>多摩530え2402</t>
  </si>
  <si>
    <t>多摩530う2403</t>
  </si>
  <si>
    <t>多摩530う2404</t>
  </si>
  <si>
    <t>多摩530う2405</t>
  </si>
  <si>
    <t>多摩530え2409</t>
  </si>
  <si>
    <t>多摩530う2421</t>
  </si>
  <si>
    <t>多摩530う2433</t>
  </si>
  <si>
    <t>多摩530う2450</t>
  </si>
  <si>
    <t>多摩530う2454</t>
  </si>
  <si>
    <t>多摩530え2455</t>
  </si>
  <si>
    <t>多摩530う2457</t>
  </si>
  <si>
    <t>多摩530あ3001</t>
  </si>
  <si>
    <t>多摩530い3003</t>
  </si>
  <si>
    <t>多摩530い5033</t>
  </si>
  <si>
    <t>多摩530い5044</t>
  </si>
  <si>
    <t>多摩530い5054</t>
  </si>
  <si>
    <t>多摩530い5055</t>
  </si>
  <si>
    <t>多摩530い5076</t>
  </si>
  <si>
    <t>多摩530い5083</t>
  </si>
  <si>
    <t>多摩530い5084</t>
  </si>
  <si>
    <t>多摩530い5085</t>
  </si>
  <si>
    <t>多摩530い5087</t>
  </si>
  <si>
    <t>多摩530い5173</t>
  </si>
  <si>
    <t>多摩530う5224</t>
  </si>
  <si>
    <t>多摩530い5293</t>
  </si>
  <si>
    <t>多摩530い5294</t>
  </si>
  <si>
    <t>多摩530い5300</t>
  </si>
  <si>
    <t>多摩530い5304</t>
  </si>
  <si>
    <t>多摩530あ5315</t>
  </si>
  <si>
    <t>多摩530あ5318</t>
  </si>
  <si>
    <t>多摩530あ5344</t>
  </si>
  <si>
    <t>多摩530あ5346</t>
  </si>
  <si>
    <t>多摩530あ5347</t>
  </si>
  <si>
    <t>多摩530あ5348</t>
  </si>
  <si>
    <t>多摩530い5356</t>
  </si>
  <si>
    <t>多摩530あ5361</t>
  </si>
  <si>
    <t>多摩530い5362</t>
  </si>
  <si>
    <t>多摩530い5363</t>
  </si>
  <si>
    <t>多摩530い5365</t>
  </si>
  <si>
    <t>多摩530あ5366</t>
  </si>
  <si>
    <t>多摩530い5367</t>
  </si>
  <si>
    <t>多摩530あ5368</t>
  </si>
  <si>
    <t>多摩530い5369</t>
  </si>
  <si>
    <t>多摩530い5370</t>
  </si>
  <si>
    <t>多摩530う5371</t>
  </si>
  <si>
    <t>多摩530い5372</t>
  </si>
  <si>
    <t>多摩530あ5373</t>
  </si>
  <si>
    <t>多摩530あ5374</t>
  </si>
  <si>
    <t>多摩530あ5375</t>
  </si>
  <si>
    <t>多摩530い5376</t>
  </si>
  <si>
    <t>多摩530あ5377</t>
  </si>
  <si>
    <t>多摩530あ5379</t>
  </si>
  <si>
    <t>多摩530あ5380</t>
  </si>
  <si>
    <t>多摩530あ5381</t>
  </si>
  <si>
    <t>多摩530い5383</t>
  </si>
  <si>
    <t>多摩530い5384</t>
  </si>
  <si>
    <t>多摩530あ5386</t>
  </si>
  <si>
    <t>多摩530あ5387</t>
  </si>
  <si>
    <t>多摩530あ5389</t>
  </si>
  <si>
    <t>多摩530あ5390</t>
  </si>
  <si>
    <t>多摩530い5401</t>
  </si>
  <si>
    <t>多摩530い5402</t>
  </si>
  <si>
    <t>多摩530い5413</t>
  </si>
  <si>
    <t>多摩530い5414</t>
  </si>
  <si>
    <t>多摩530い5450</t>
  </si>
  <si>
    <t>多摩530い5451</t>
  </si>
  <si>
    <t>多摩530い5453</t>
  </si>
  <si>
    <t>多摩530い5454</t>
  </si>
  <si>
    <t>多摩530い5455</t>
  </si>
  <si>
    <t>多摩530い5465</t>
  </si>
  <si>
    <t>多摩530い5478</t>
  </si>
  <si>
    <t>多摩530い5485</t>
  </si>
  <si>
    <t>多摩530い5487</t>
  </si>
  <si>
    <t>多摩530い5488</t>
  </si>
  <si>
    <t>多摩530い5489</t>
  </si>
  <si>
    <t>多摩530い5491</t>
  </si>
  <si>
    <t>多摩530い5492</t>
  </si>
  <si>
    <t>多摩530い5498</t>
  </si>
  <si>
    <t>多摩530あ5606</t>
  </si>
  <si>
    <t>多摩530あ5607</t>
  </si>
  <si>
    <t>多摩530あ5608</t>
  </si>
  <si>
    <t>多摩530あ5609</t>
  </si>
  <si>
    <t>多摩530あ5610</t>
  </si>
  <si>
    <t>多摩530あ5612</t>
  </si>
  <si>
    <t>多摩530あ5613</t>
  </si>
  <si>
    <t>多摩530あ5614</t>
  </si>
  <si>
    <t>多摩530あ5615</t>
  </si>
  <si>
    <t>多摩530あ5616</t>
  </si>
  <si>
    <t>多摩530あ5617</t>
  </si>
  <si>
    <t>多摩530あ5618</t>
  </si>
  <si>
    <t>多摩530う662</t>
  </si>
  <si>
    <t>多摩530い688</t>
  </si>
  <si>
    <t>多摩530う702</t>
  </si>
  <si>
    <t>多摩530き8001</t>
  </si>
  <si>
    <t>多摩530き8002</t>
  </si>
  <si>
    <t>多摩530か8003</t>
  </si>
  <si>
    <t>多摩530き8004</t>
  </si>
  <si>
    <t>多摩530か8006</t>
  </si>
  <si>
    <t>多摩530あ4568</t>
  </si>
  <si>
    <t>多摩530あ856</t>
  </si>
  <si>
    <t>多摩857あ857</t>
  </si>
  <si>
    <t>多摩858あ858</t>
  </si>
  <si>
    <t>多摩530あ859</t>
  </si>
  <si>
    <t>国際自動車（城西）吉祥寺営業所</t>
  </si>
  <si>
    <t>多摩530い156</t>
  </si>
  <si>
    <t>多摩530う1702</t>
  </si>
  <si>
    <t>多摩530い1704</t>
  </si>
  <si>
    <t>多摩530い1714</t>
  </si>
  <si>
    <t>多摩530え1720</t>
  </si>
  <si>
    <t>多摩530い1739</t>
  </si>
  <si>
    <t>多摩530う1945</t>
  </si>
  <si>
    <t>多摩530え2101</t>
  </si>
  <si>
    <t>多摩530う2102</t>
  </si>
  <si>
    <t>多摩530う2103</t>
  </si>
  <si>
    <t>多摩530う2105</t>
  </si>
  <si>
    <t>多摩530か2106</t>
  </si>
  <si>
    <t>多摩530う2107</t>
  </si>
  <si>
    <t>多摩530う2122</t>
  </si>
  <si>
    <t>多摩530う2124</t>
  </si>
  <si>
    <t>多摩530う2131</t>
  </si>
  <si>
    <t>多摩530う2132</t>
  </si>
  <si>
    <t>多摩530う2133</t>
  </si>
  <si>
    <t>多摩530う2134</t>
  </si>
  <si>
    <t>多摩530う2135</t>
  </si>
  <si>
    <t>多摩530う2301</t>
  </si>
  <si>
    <t>多摩530う2302</t>
  </si>
  <si>
    <t>多摩530う2303</t>
  </si>
  <si>
    <t>多摩530う2304</t>
  </si>
  <si>
    <t>多摩530う2305</t>
  </si>
  <si>
    <t>多摩530え2306</t>
  </si>
  <si>
    <t>多摩530う2307</t>
  </si>
  <si>
    <t>多摩530う2308</t>
  </si>
  <si>
    <t>多摩530う2352</t>
  </si>
  <si>
    <t>多摩530う2355</t>
  </si>
  <si>
    <t>多摩530う2365</t>
  </si>
  <si>
    <t>多摩530う2366</t>
  </si>
  <si>
    <t>多摩530う2367</t>
  </si>
  <si>
    <t>多摩530う2368</t>
  </si>
  <si>
    <t>多摩530う2369</t>
  </si>
  <si>
    <t>多摩530う2370</t>
  </si>
  <si>
    <t>多摩530う2372</t>
  </si>
  <si>
    <t>多摩530う2376</t>
  </si>
  <si>
    <t>多摩530う2387</t>
  </si>
  <si>
    <t>多摩530え2393</t>
  </si>
  <si>
    <t>多摩530う2395</t>
  </si>
  <si>
    <t>多摩530う2406</t>
  </si>
  <si>
    <t>多摩530え2415</t>
  </si>
  <si>
    <t>多摩530う2419</t>
  </si>
  <si>
    <t>多摩530う2420</t>
  </si>
  <si>
    <t>多摩530う2423</t>
  </si>
  <si>
    <t>多摩530う2425</t>
  </si>
  <si>
    <t>多摩530え2426</t>
  </si>
  <si>
    <t>多摩530え2427</t>
  </si>
  <si>
    <t>多摩530え2444</t>
  </si>
  <si>
    <t>多摩530う2456</t>
  </si>
  <si>
    <t>多摩530あ5016</t>
  </si>
  <si>
    <t>多摩530あ5034</t>
  </si>
  <si>
    <t>多摩530あ5062</t>
  </si>
  <si>
    <t>多摩530う5249</t>
  </si>
  <si>
    <t>多摩530い5260</t>
  </si>
  <si>
    <t>多摩530い5264</t>
  </si>
  <si>
    <t>多摩530い5279</t>
  </si>
  <si>
    <t>多摩530い5297</t>
  </si>
  <si>
    <t>多摩530い5298</t>
  </si>
  <si>
    <t>多摩530い5320</t>
  </si>
  <si>
    <t>多摩530い5350</t>
  </si>
  <si>
    <t>多摩530い5360</t>
  </si>
  <si>
    <t>多摩530い5388</t>
  </si>
  <si>
    <t>多摩530い5408</t>
  </si>
  <si>
    <t>多摩530い5409</t>
  </si>
  <si>
    <t>多摩530い700</t>
  </si>
  <si>
    <t>足立530こ1001</t>
  </si>
  <si>
    <t>国際自動車（東雲）東雲営業所</t>
  </si>
  <si>
    <t>足立530か1003</t>
  </si>
  <si>
    <t>足立530か1005</t>
  </si>
  <si>
    <t>足立530う1033</t>
  </si>
  <si>
    <t>江東510あ104</t>
  </si>
  <si>
    <t>足立530い1084</t>
  </si>
  <si>
    <t>江東510あ1111</t>
  </si>
  <si>
    <t>江東510あ1113</t>
  </si>
  <si>
    <t>江東510あ1119</t>
  </si>
  <si>
    <t>足立530か1125</t>
  </si>
  <si>
    <t>足立530う1127</t>
  </si>
  <si>
    <t>足立530う1137</t>
  </si>
  <si>
    <t>江東510あ1139</t>
  </si>
  <si>
    <t>江東510あ1142</t>
  </si>
  <si>
    <t>足立530い1143</t>
  </si>
  <si>
    <t>足立530え1150</t>
  </si>
  <si>
    <t>足立530く116</t>
  </si>
  <si>
    <t>足立530か1162</t>
  </si>
  <si>
    <t>足立530い1165</t>
  </si>
  <si>
    <t>足立530え1166</t>
  </si>
  <si>
    <t>足立530か1169</t>
  </si>
  <si>
    <t>足立530か1182</t>
  </si>
  <si>
    <t>江東510あ1204</t>
  </si>
  <si>
    <t>足立530う1206</t>
  </si>
  <si>
    <t>江東510い1213</t>
  </si>
  <si>
    <t>足立530あ1222</t>
  </si>
  <si>
    <t>足立530あ1266</t>
  </si>
  <si>
    <t>大1・ｺﾞﾙﾌ2※助手席大2</t>
  </si>
  <si>
    <t>足立530え1273</t>
  </si>
  <si>
    <t>足立530く128</t>
  </si>
  <si>
    <t>江東510あ1282</t>
  </si>
  <si>
    <t>江東510あ1283</t>
  </si>
  <si>
    <t>江東510あ1295</t>
  </si>
  <si>
    <t>江東510あ1297</t>
  </si>
  <si>
    <t>江東510あ1326</t>
  </si>
  <si>
    <t>江東510あ1334</t>
  </si>
  <si>
    <t>江東510あ134</t>
  </si>
  <si>
    <t>足立530う1377</t>
  </si>
  <si>
    <t>江東510あ1405</t>
  </si>
  <si>
    <t>足立530え1412</t>
  </si>
  <si>
    <t>江東510あ142</t>
  </si>
  <si>
    <t>足立530え1423</t>
  </si>
  <si>
    <t>足立530え1430</t>
  </si>
  <si>
    <t>足立530え1432</t>
  </si>
  <si>
    <t>足立530う1448</t>
  </si>
  <si>
    <t>足立530い1458</t>
  </si>
  <si>
    <t>江東510あ147</t>
  </si>
  <si>
    <t>足立530う1470</t>
  </si>
  <si>
    <t>江東500さ1488</t>
  </si>
  <si>
    <t>足立530か151</t>
  </si>
  <si>
    <t>足立530え1639</t>
  </si>
  <si>
    <t>足立530う1735</t>
  </si>
  <si>
    <t>足立530い1744</t>
  </si>
  <si>
    <t>足立530う1756</t>
  </si>
  <si>
    <t>足立530う1761</t>
  </si>
  <si>
    <t>江東510あ1765</t>
  </si>
  <si>
    <t>足立530う1775</t>
  </si>
  <si>
    <t>江東510あ1778</t>
  </si>
  <si>
    <t>江東510あ1786</t>
  </si>
  <si>
    <t>江東510あ1788</t>
  </si>
  <si>
    <t>足立530え183</t>
  </si>
  <si>
    <t>江東510あ1855</t>
  </si>
  <si>
    <t>足立530い1856</t>
  </si>
  <si>
    <t>足立530い1866</t>
  </si>
  <si>
    <t>足立530う187</t>
  </si>
  <si>
    <t>江東510あ1870</t>
  </si>
  <si>
    <t>足立530う1875</t>
  </si>
  <si>
    <t>江東510あ1879</t>
  </si>
  <si>
    <t>足立530い1882</t>
  </si>
  <si>
    <t>足立530い1884</t>
  </si>
  <si>
    <t>足立530い1885</t>
  </si>
  <si>
    <t>江東510あ1886</t>
  </si>
  <si>
    <t>江東510あ1906</t>
  </si>
  <si>
    <t>足立530い1918</t>
  </si>
  <si>
    <t>足立530い1922</t>
  </si>
  <si>
    <t>足立530い1941</t>
  </si>
  <si>
    <t>足立530い1942</t>
  </si>
  <si>
    <t>足立530い196</t>
  </si>
  <si>
    <t>江東510あ2001</t>
  </si>
  <si>
    <t>江東510あ2070</t>
  </si>
  <si>
    <t>江東510あ2074</t>
  </si>
  <si>
    <t>江東510あ2080</t>
  </si>
  <si>
    <t>江東510あ2081</t>
  </si>
  <si>
    <t>江東510あ2082</t>
  </si>
  <si>
    <t>江東510あ2084</t>
  </si>
  <si>
    <t>足立530あ2085</t>
  </si>
  <si>
    <t>足立530あ2086</t>
  </si>
  <si>
    <t>足立530あ2087</t>
  </si>
  <si>
    <t>足立530あ2088</t>
  </si>
  <si>
    <t>足立530あ2089</t>
  </si>
  <si>
    <t>足立530あ2090</t>
  </si>
  <si>
    <t>足立530あ2091</t>
  </si>
  <si>
    <t>足立530あ2092</t>
  </si>
  <si>
    <t>足立530あ2093</t>
  </si>
  <si>
    <t>足立530あ2094</t>
  </si>
  <si>
    <t>足立530あ2095</t>
  </si>
  <si>
    <t>足立530あ2096</t>
  </si>
  <si>
    <t>足立530あ2097</t>
  </si>
  <si>
    <t>足立530い2098</t>
  </si>
  <si>
    <t>足立530い2428</t>
  </si>
  <si>
    <t>足立530い2429</t>
  </si>
  <si>
    <t>足立530い2430</t>
  </si>
  <si>
    <t>足立530い2431</t>
  </si>
  <si>
    <t>足立530い2432</t>
  </si>
  <si>
    <t>足立530う2439</t>
  </si>
  <si>
    <t>足立530い2442</t>
  </si>
  <si>
    <t>足立530い2451</t>
  </si>
  <si>
    <t>足立530い2452</t>
  </si>
  <si>
    <t>江東510あ2453</t>
  </si>
  <si>
    <t>江東510あ2458</t>
  </si>
  <si>
    <t>江東510あ251</t>
  </si>
  <si>
    <t>足立530い2605</t>
  </si>
  <si>
    <t>足立530い2606</t>
  </si>
  <si>
    <t>足立530い2607</t>
  </si>
  <si>
    <t>江東510あ2608</t>
  </si>
  <si>
    <t>足立530い2609</t>
  </si>
  <si>
    <t>足立530い2610</t>
  </si>
  <si>
    <t>足立530え289</t>
  </si>
  <si>
    <t>江東510あ342</t>
  </si>
  <si>
    <t>足立530い371</t>
  </si>
  <si>
    <t>足立530え381</t>
  </si>
  <si>
    <t>江東510あ385</t>
  </si>
  <si>
    <t>足立530い418</t>
  </si>
  <si>
    <t>江東510あ423</t>
  </si>
  <si>
    <t>足立530う5017</t>
  </si>
  <si>
    <t>江東510あ5035</t>
  </si>
  <si>
    <t>足立530う5049</t>
  </si>
  <si>
    <t>足立530う5065</t>
  </si>
  <si>
    <t>江東510あ5080</t>
  </si>
  <si>
    <t>足立530う5091</t>
  </si>
  <si>
    <t>足立530い5103</t>
  </si>
  <si>
    <t>足立530う5104</t>
  </si>
  <si>
    <t>足立530え5105</t>
  </si>
  <si>
    <t>江東510あ5107</t>
  </si>
  <si>
    <t>江東510あ5111</t>
  </si>
  <si>
    <t>江東510あ5112</t>
  </si>
  <si>
    <t>足立530か5116</t>
  </si>
  <si>
    <t>足立530う5118</t>
  </si>
  <si>
    <t>足立530え5119</t>
  </si>
  <si>
    <t>足立530う5121</t>
  </si>
  <si>
    <t>江東510あ5122</t>
  </si>
  <si>
    <t>江東510あ5124</t>
  </si>
  <si>
    <t>足立530か5125</t>
  </si>
  <si>
    <t>足立530か5128</t>
  </si>
  <si>
    <t>足立530え5131</t>
  </si>
  <si>
    <t>江東510あ5133</t>
  </si>
  <si>
    <t>足立530え5134</t>
  </si>
  <si>
    <t>江東510あ5135</t>
  </si>
  <si>
    <t>足立530う5136</t>
  </si>
  <si>
    <t>江東510あ5137</t>
  </si>
  <si>
    <t>江東510あ5210</t>
  </si>
  <si>
    <t>足立530い5213</t>
  </si>
  <si>
    <t>足立530う5225</t>
  </si>
  <si>
    <t>江東510あ5251</t>
  </si>
  <si>
    <t>江東510あ5265</t>
  </si>
  <si>
    <t>足立530い5277</t>
  </si>
  <si>
    <t>江東510あ5281</t>
  </si>
  <si>
    <t>江東510あ5282</t>
  </si>
  <si>
    <t>江東510あ5284</t>
  </si>
  <si>
    <t>江東510あ5289</t>
  </si>
  <si>
    <t>江東510あ5290</t>
  </si>
  <si>
    <t>江東510あ5291</t>
  </si>
  <si>
    <t>江東510あ5295</t>
  </si>
  <si>
    <t>江東510あ5296</t>
  </si>
  <si>
    <t>江東510あ5299</t>
  </si>
  <si>
    <t>江東510あ5303</t>
  </si>
  <si>
    <t>江東510あ5307</t>
  </si>
  <si>
    <t>江東510あ5308</t>
  </si>
  <si>
    <t>江東510あ5309</t>
  </si>
  <si>
    <t>江東510あ5311</t>
  </si>
  <si>
    <t>江東510あ5312</t>
  </si>
  <si>
    <t>江東510あ5313</t>
  </si>
  <si>
    <t>江東510あ5314</t>
  </si>
  <si>
    <t>江東510あ5317</t>
  </si>
  <si>
    <t>江東510あ5321</t>
  </si>
  <si>
    <t>江東510あ5322</t>
  </si>
  <si>
    <t>江東510あ5323</t>
  </si>
  <si>
    <t>江東510あ5324</t>
  </si>
  <si>
    <t>江東510あ5325</t>
  </si>
  <si>
    <t>江東510あ5326</t>
  </si>
  <si>
    <t>江東510あ5327</t>
  </si>
  <si>
    <t>江東510あ5328</t>
  </si>
  <si>
    <t>江東510あ5329</t>
  </si>
  <si>
    <t>江東510あ5330</t>
  </si>
  <si>
    <t>江東510あ5332</t>
  </si>
  <si>
    <t>江東510あ5333</t>
  </si>
  <si>
    <t>江東510あ5335</t>
  </si>
  <si>
    <t>江東510あ5336</t>
  </si>
  <si>
    <t>江東510あ5337</t>
  </si>
  <si>
    <t>江東510あ5340</t>
  </si>
  <si>
    <t>江東510あ5341</t>
  </si>
  <si>
    <t>江東510あ5343</t>
  </si>
  <si>
    <t>江東510あ5349</t>
  </si>
  <si>
    <t>足立530え5351</t>
  </si>
  <si>
    <t>江東510あ5393</t>
  </si>
  <si>
    <t>江東510あ5395</t>
  </si>
  <si>
    <t>江東510あ5396</t>
  </si>
  <si>
    <t>江東510あ5397</t>
  </si>
  <si>
    <t>江東510あ5398</t>
  </si>
  <si>
    <t>江東510あ5399</t>
  </si>
  <si>
    <t>江東510あ5400</t>
  </si>
  <si>
    <t>江東510あ5403</t>
  </si>
  <si>
    <t>江東510あ5405</t>
  </si>
  <si>
    <t>江東510あ5406</t>
  </si>
  <si>
    <t>江東510あ5407</t>
  </si>
  <si>
    <t>江東510あ5410</t>
  </si>
  <si>
    <t>江東510あ5412</t>
  </si>
  <si>
    <t>江東510あ5415</t>
  </si>
  <si>
    <t>江東510あ5416</t>
  </si>
  <si>
    <t>江東510あ5417</t>
  </si>
  <si>
    <t>江東510あ5418</t>
  </si>
  <si>
    <t>足立530い5443</t>
  </si>
  <si>
    <t>江東510あ5444</t>
  </si>
  <si>
    <t>足立530い5445</t>
  </si>
  <si>
    <t>足立530い5446</t>
  </si>
  <si>
    <t>江東510あ5452</t>
  </si>
  <si>
    <t>江東510あ5456</t>
  </si>
  <si>
    <t>足立530い5458</t>
  </si>
  <si>
    <t>足立530い5482</t>
  </si>
  <si>
    <t>足立530い5483</t>
  </si>
  <si>
    <t>足立530う5490</t>
  </si>
  <si>
    <t>足立530い5494</t>
  </si>
  <si>
    <t>江東510あ5495</t>
  </si>
  <si>
    <t>足立530え5497</t>
  </si>
  <si>
    <t>足立530い5500</t>
  </si>
  <si>
    <t>足立530う601</t>
  </si>
  <si>
    <t>江東510あ629</t>
  </si>
  <si>
    <t>江東510あ642</t>
  </si>
  <si>
    <t>江東510あ649</t>
  </si>
  <si>
    <t>江東510あ669</t>
  </si>
  <si>
    <t>江東510あ6751</t>
  </si>
  <si>
    <t>江東510あ6752</t>
  </si>
  <si>
    <t>足立530う6753</t>
  </si>
  <si>
    <t>足立530あ6754</t>
  </si>
  <si>
    <t>足立530い6755</t>
  </si>
  <si>
    <t>江東510あ6756</t>
  </si>
  <si>
    <t>江東510あ6758</t>
  </si>
  <si>
    <t>江東510あ6760</t>
  </si>
  <si>
    <t>足立530い6761</t>
  </si>
  <si>
    <t>足立530い6762</t>
  </si>
  <si>
    <t>江東510あ6763</t>
  </si>
  <si>
    <t>江東510あ6764</t>
  </si>
  <si>
    <t>足立530い6765</t>
  </si>
  <si>
    <t>江東510あ6766</t>
  </si>
  <si>
    <t>江東510あ6767</t>
  </si>
  <si>
    <t>江東510あ6768</t>
  </si>
  <si>
    <t>江東510あ6769</t>
  </si>
  <si>
    <t>江東510あ6770</t>
  </si>
  <si>
    <t>足立530い6771</t>
  </si>
  <si>
    <t>足立530い6772</t>
  </si>
  <si>
    <t>足立530い6773</t>
  </si>
  <si>
    <t>足立530い6774</t>
  </si>
  <si>
    <t>足立530い6775</t>
  </si>
  <si>
    <t>足立530い6776</t>
  </si>
  <si>
    <t>足立530い6777</t>
  </si>
  <si>
    <t>足立530あ6785</t>
  </si>
  <si>
    <t>足立530あ6786</t>
  </si>
  <si>
    <t>足立530あ6787</t>
  </si>
  <si>
    <t>足立530あ6788</t>
  </si>
  <si>
    <t>江東510あ6791</t>
  </si>
  <si>
    <t>江東510あ6792</t>
  </si>
  <si>
    <t>江東510あ6793</t>
  </si>
  <si>
    <t>江東510あ6794</t>
  </si>
  <si>
    <t>江東510あ6795</t>
  </si>
  <si>
    <t>江東510あ6796</t>
  </si>
  <si>
    <t>江東510あ6797</t>
  </si>
  <si>
    <t>江東510あ6798</t>
  </si>
  <si>
    <t>江東510あ733</t>
  </si>
  <si>
    <t>江東510あ736</t>
  </si>
  <si>
    <t>足立530う740</t>
  </si>
  <si>
    <t>江東510あ749</t>
  </si>
  <si>
    <t>江東510あ754</t>
  </si>
  <si>
    <t>足立530い790</t>
  </si>
  <si>
    <t>多摩330い8101</t>
  </si>
  <si>
    <t>プリウスα</t>
  </si>
  <si>
    <t>ZVW4等</t>
  </si>
  <si>
    <t>ＨＶ</t>
  </si>
  <si>
    <t>多摩330あ8102</t>
  </si>
  <si>
    <t>多摩330い8103</t>
  </si>
  <si>
    <t>多摩330あ8104</t>
  </si>
  <si>
    <t>多摩330い8105</t>
  </si>
  <si>
    <t>足立530あ851</t>
  </si>
  <si>
    <t>足立530う852</t>
  </si>
  <si>
    <t>江東510あ862</t>
  </si>
  <si>
    <t>江東510あ863</t>
  </si>
  <si>
    <t>江東510あ864</t>
  </si>
  <si>
    <t>江東510あ866</t>
  </si>
  <si>
    <t>江東510あ867</t>
  </si>
  <si>
    <t>江東510あ869</t>
  </si>
  <si>
    <t>江東510あ877</t>
  </si>
  <si>
    <t>足立530い878</t>
  </si>
  <si>
    <t>江東510あ881</t>
  </si>
  <si>
    <t>江東510あ883</t>
  </si>
  <si>
    <t>江東510あ885</t>
  </si>
  <si>
    <t>江東510あ886</t>
  </si>
  <si>
    <t>江東510あ961</t>
  </si>
  <si>
    <t>テスト98あ9806</t>
  </si>
  <si>
    <t>テスト99あ9807</t>
  </si>
  <si>
    <t>横浜530き4002</t>
  </si>
  <si>
    <t>国際自動車（横浜）横浜営業所</t>
  </si>
  <si>
    <t>横浜530か4003</t>
  </si>
  <si>
    <t>横浜530き4004</t>
  </si>
  <si>
    <t>横浜530か4007</t>
  </si>
  <si>
    <t>横浜530か4008</t>
  </si>
  <si>
    <t>横浜530き4009</t>
  </si>
  <si>
    <t>横浜530か4010</t>
  </si>
  <si>
    <t>横浜530か4012</t>
  </si>
  <si>
    <t>横浜530く4015</t>
  </si>
  <si>
    <t>横浜530き4016</t>
  </si>
  <si>
    <t>横浜530き4017</t>
  </si>
  <si>
    <t>横浜530き4018</t>
  </si>
  <si>
    <t>横浜530か4019</t>
  </si>
  <si>
    <t>横浜530き4020</t>
  </si>
  <si>
    <t>横浜530え4021</t>
  </si>
  <si>
    <t>横浜530え4023</t>
  </si>
  <si>
    <t>横浜530く4024</t>
  </si>
  <si>
    <t>横浜530き4025</t>
  </si>
  <si>
    <t>横浜530く4028</t>
  </si>
  <si>
    <t>横浜530か4029</t>
  </si>
  <si>
    <t>横浜530か4030</t>
  </si>
  <si>
    <t>横浜530う4031</t>
  </si>
  <si>
    <t>横浜530え4032</t>
  </si>
  <si>
    <t>横浜530う4034</t>
  </si>
  <si>
    <t>横浜530う4035</t>
  </si>
  <si>
    <t>横浜530う4036</t>
  </si>
  <si>
    <t>横浜530う4037</t>
  </si>
  <si>
    <t>横浜530う4040</t>
  </si>
  <si>
    <t>横浜530い4041</t>
  </si>
  <si>
    <t>横浜530い4042</t>
  </si>
  <si>
    <t>横浜530あ4047</t>
  </si>
  <si>
    <t>横浜530い4048</t>
  </si>
  <si>
    <t>横浜530い4049</t>
  </si>
  <si>
    <t>横浜530う4050</t>
  </si>
  <si>
    <t>横浜530か4052</t>
  </si>
  <si>
    <t>横浜530か4054</t>
  </si>
  <si>
    <t>横浜530え4055</t>
  </si>
  <si>
    <t>横浜530い4056</t>
  </si>
  <si>
    <t>横浜530い4057</t>
  </si>
  <si>
    <t>横浜530か4058</t>
  </si>
  <si>
    <t>横浜530え4060</t>
  </si>
  <si>
    <t>横浜530い4061</t>
  </si>
  <si>
    <t>横浜530う4062</t>
  </si>
  <si>
    <t>横浜530あ4063</t>
  </si>
  <si>
    <t>横浜530え4064</t>
  </si>
  <si>
    <t>横浜530か4065</t>
  </si>
  <si>
    <t>横浜530い4066</t>
  </si>
  <si>
    <t>横浜530い4067</t>
  </si>
  <si>
    <t>横浜530い4068</t>
  </si>
  <si>
    <t>横浜530い4069</t>
  </si>
  <si>
    <t>横浜530い4070</t>
  </si>
  <si>
    <t>横浜530あ4077</t>
  </si>
  <si>
    <t>横浜530あ4078</t>
  </si>
  <si>
    <t>横浜530い4079</t>
  </si>
  <si>
    <t>横浜530あ4080</t>
  </si>
  <si>
    <t>横浜530あ4082</t>
  </si>
  <si>
    <t>横浜530あ4083</t>
  </si>
  <si>
    <t>横浜530あ4084</t>
  </si>
  <si>
    <t>横浜530あ4085</t>
  </si>
  <si>
    <t>横浜530あ4086</t>
  </si>
  <si>
    <t>横浜530あ4088</t>
  </si>
  <si>
    <t>横浜530あ4089</t>
  </si>
  <si>
    <t>板橋510あ11</t>
  </si>
  <si>
    <t>堀江タクシー</t>
  </si>
  <si>
    <t>葛飾510あ1451</t>
  </si>
  <si>
    <t>大丸交通</t>
  </si>
  <si>
    <t>葛飾510あ1452</t>
  </si>
  <si>
    <t>葛飾510あ1453</t>
  </si>
  <si>
    <t>足立530い1454</t>
  </si>
  <si>
    <t>葛飾510あ1455</t>
  </si>
  <si>
    <t>葛飾510あ1457</t>
  </si>
  <si>
    <t>足立530え1459</t>
  </si>
  <si>
    <t>葛飾510あ1463</t>
  </si>
  <si>
    <t>足立530う1468</t>
  </si>
  <si>
    <t>足立530う1482</t>
  </si>
  <si>
    <t>葛飾510あ1484</t>
  </si>
  <si>
    <t>葛飾510あ1485</t>
  </si>
  <si>
    <t>葛飾510あ1487</t>
  </si>
  <si>
    <t>葛飾510あ1490</t>
  </si>
  <si>
    <t>葛飾510あ1491</t>
  </si>
  <si>
    <t>葛飾510あ1492</t>
  </si>
  <si>
    <t>葛飾510あ1495</t>
  </si>
  <si>
    <t>葛飾510あ1498</t>
  </si>
  <si>
    <t>足立530い1499</t>
  </si>
  <si>
    <t>葛飾510あ1503</t>
  </si>
  <si>
    <t>足立530う1504</t>
  </si>
  <si>
    <t>葛飾510あ1506</t>
  </si>
  <si>
    <t>葛飾510あ1507</t>
  </si>
  <si>
    <t>葛飾510あ1521</t>
  </si>
  <si>
    <t>葛飾510あ1522</t>
  </si>
  <si>
    <t>葛飾510あ1527</t>
  </si>
  <si>
    <t>葛飾510あ1533</t>
  </si>
  <si>
    <t>葛飾510あ1535</t>
  </si>
  <si>
    <t>葛飾510あ1537</t>
  </si>
  <si>
    <t>葛飾510あ1539</t>
  </si>
  <si>
    <t>葛飾510あ1540</t>
  </si>
  <si>
    <t>葛飾510あ1542</t>
  </si>
  <si>
    <t>葛飾510あ1544</t>
  </si>
  <si>
    <t>葛飾510あ1546</t>
  </si>
  <si>
    <t>葛飾510あ1547</t>
  </si>
  <si>
    <t>葛飾510あ1548</t>
  </si>
  <si>
    <t>足立530う1562</t>
  </si>
  <si>
    <t>葛飾510あ1569</t>
  </si>
  <si>
    <t>葛飾510あ1571</t>
  </si>
  <si>
    <t>足立530う1576</t>
  </si>
  <si>
    <t>葛飾510あ1579</t>
  </si>
  <si>
    <t>葛飾510あ1583</t>
  </si>
  <si>
    <t>葛飾510あ1585</t>
  </si>
  <si>
    <t>葛飾510あ1586</t>
  </si>
  <si>
    <t>足立530う1592</t>
  </si>
  <si>
    <t>葛飾510あ1811</t>
  </si>
  <si>
    <t>葛飾510あ1813</t>
  </si>
  <si>
    <t>葛飾510あ1815</t>
  </si>
  <si>
    <t>葛飾510あ1817</t>
  </si>
  <si>
    <t>足立530う1818</t>
  </si>
  <si>
    <t>葛飾510あ1821</t>
  </si>
  <si>
    <t>足立530え1822</t>
  </si>
  <si>
    <t>葛飾510あ1823</t>
  </si>
  <si>
    <t>葛飾510あ1825</t>
  </si>
  <si>
    <t>足立530い1911</t>
  </si>
  <si>
    <t>葛飾510あ1917</t>
  </si>
  <si>
    <t>足立530い1925</t>
  </si>
  <si>
    <t>足立530い1927</t>
  </si>
  <si>
    <t>足立530う1928</t>
  </si>
  <si>
    <t>足立530い1929</t>
  </si>
  <si>
    <t>足立530い1930</t>
  </si>
  <si>
    <t>葛飾510あ2031</t>
  </si>
  <si>
    <t>葛飾510あ2032</t>
  </si>
  <si>
    <t>足立530い2035</t>
  </si>
  <si>
    <t>足立530い2036</t>
  </si>
  <si>
    <t>足立530い2037</t>
  </si>
  <si>
    <t>足立530い2039</t>
  </si>
  <si>
    <t>足立530い2040</t>
  </si>
  <si>
    <t>葛飾510あ2041</t>
  </si>
  <si>
    <t>葛飾510あ2043</t>
  </si>
  <si>
    <t>足立530い2044</t>
  </si>
  <si>
    <t>葛飾510あ2045</t>
  </si>
  <si>
    <t>葛飾510あ2049</t>
  </si>
  <si>
    <t>葛飾510あ2050</t>
  </si>
  <si>
    <t>葛飾510あ2611</t>
  </si>
  <si>
    <t>葛飾510あ2614</t>
  </si>
  <si>
    <t>葛飾510あ2615</t>
  </si>
  <si>
    <t>葛飾510あ2616</t>
  </si>
  <si>
    <t>葛飾510あ2619</t>
  </si>
  <si>
    <t>足立530い7034</t>
  </si>
  <si>
    <t>足立530い7064</t>
  </si>
  <si>
    <t>足立530い7070</t>
  </si>
  <si>
    <t>足立530い7072</t>
  </si>
  <si>
    <t>練馬530あ190</t>
  </si>
  <si>
    <t>大久保タクシー</t>
  </si>
  <si>
    <t>品川530あ9260</t>
  </si>
  <si>
    <t>大島タクシー</t>
  </si>
  <si>
    <t>葛飾510あ7501</t>
  </si>
  <si>
    <t>太陽自動車</t>
  </si>
  <si>
    <t>葛飾510あ7502</t>
  </si>
  <si>
    <t>葛飾510あ7503</t>
  </si>
  <si>
    <t>葛飾510あ7505</t>
  </si>
  <si>
    <t>葛飾510あ7506</t>
  </si>
  <si>
    <t>葛飾510あ7508</t>
  </si>
  <si>
    <t>葛飾510あ7509</t>
  </si>
  <si>
    <t>葛飾510あ7510</t>
  </si>
  <si>
    <t>葛飾510あ7511</t>
  </si>
  <si>
    <t>葛飾510あ7513</t>
  </si>
  <si>
    <t>葛飾510あ7516</t>
  </si>
  <si>
    <t>葛飾510あ7517</t>
  </si>
  <si>
    <t>葛飾510あ7518</t>
  </si>
  <si>
    <t>葛飾510あ7519</t>
  </si>
  <si>
    <t>葛飾510あ7521</t>
  </si>
  <si>
    <t>葛飾510あ7522</t>
  </si>
  <si>
    <t>葛飾510あ7524</t>
  </si>
  <si>
    <t>葛飾510あ7525</t>
  </si>
  <si>
    <t>葛飾510あ7526</t>
  </si>
  <si>
    <t>葛飾510あ7527</t>
  </si>
  <si>
    <t>葛飾510あ7536</t>
  </si>
  <si>
    <t>葛飾510あ7538</t>
  </si>
  <si>
    <t>葛飾510あ7539</t>
  </si>
  <si>
    <t>葛飾510あ7540</t>
  </si>
  <si>
    <t>葛飾510あ7541</t>
  </si>
  <si>
    <t>葛飾510あ7542</t>
  </si>
  <si>
    <t>葛飾510あ7545</t>
  </si>
  <si>
    <t>葛飾510あ7546</t>
  </si>
  <si>
    <t>葛飾510あ7547</t>
  </si>
  <si>
    <t>葛飾510あ7549</t>
  </si>
  <si>
    <t>葛飾510あ7550</t>
  </si>
  <si>
    <t>葛飾510あ7551</t>
  </si>
  <si>
    <t>葛飾510あ7552</t>
  </si>
  <si>
    <t>葛飾510あ7554</t>
  </si>
  <si>
    <t>葛飾510あ7556</t>
  </si>
  <si>
    <t>葛飾510あ7558</t>
  </si>
  <si>
    <t>葛飾510あ7559</t>
  </si>
  <si>
    <t>葛飾510あ7560</t>
  </si>
  <si>
    <t>葛飾510あ7561</t>
  </si>
  <si>
    <t>葛飾510あ7562</t>
  </si>
  <si>
    <t>葛飾510あ7563</t>
  </si>
  <si>
    <t>葛飾510あ7564</t>
  </si>
  <si>
    <t>葛飾510あ7566</t>
  </si>
  <si>
    <t>葛飾510あ7567</t>
  </si>
  <si>
    <t>葛飾510あ7568</t>
  </si>
  <si>
    <t>葛飾510あ7571</t>
  </si>
  <si>
    <t>葛飾510あ7573</t>
  </si>
  <si>
    <t>葛飾510あ7574</t>
  </si>
  <si>
    <t>葛飾510あ7578</t>
  </si>
  <si>
    <t>葛飾510あ7579</t>
  </si>
  <si>
    <t>葛飾510あ7580</t>
  </si>
  <si>
    <t>葛飾510あ7581</t>
  </si>
  <si>
    <t>葛飾510あ7582</t>
  </si>
  <si>
    <t>葛飾510あ7583</t>
  </si>
  <si>
    <t>葛飾510あ7585</t>
  </si>
  <si>
    <t>葛飾510あ7587</t>
  </si>
  <si>
    <t>葛飾510あ7589</t>
  </si>
  <si>
    <t>葛飾510あ7590</t>
  </si>
  <si>
    <t>葛飾510あ7591</t>
  </si>
  <si>
    <t>葛飾510あ7592</t>
  </si>
  <si>
    <t>葛飾510あ7593</t>
  </si>
  <si>
    <t>葛飾510あ7595</t>
  </si>
  <si>
    <t>葛飾510あ7596</t>
  </si>
  <si>
    <t>葛飾510あ7597</t>
  </si>
  <si>
    <t>葛飾510あ7598</t>
  </si>
  <si>
    <t>葛飾510あ7601</t>
  </si>
  <si>
    <t>葛飾510あ7602</t>
  </si>
  <si>
    <t>葛飾510あ7603</t>
  </si>
  <si>
    <t>葛飾510い7604</t>
  </si>
  <si>
    <t>葛飾510い7605</t>
  </si>
  <si>
    <t>葛飾510い7606</t>
  </si>
  <si>
    <t>葛飾510い7607</t>
  </si>
  <si>
    <t>葛飾510い7613</t>
  </si>
  <si>
    <t>葛飾510い7614</t>
  </si>
  <si>
    <t>葛飾510い7618</t>
  </si>
  <si>
    <t>葛飾510い7627</t>
  </si>
  <si>
    <t>葛飾510い7637</t>
  </si>
  <si>
    <t>葛飾510い7651</t>
  </si>
  <si>
    <t>葛飾510い7652</t>
  </si>
  <si>
    <t>葛飾510い7653</t>
  </si>
  <si>
    <t>練馬330い1670</t>
  </si>
  <si>
    <t>小川タクシー</t>
  </si>
  <si>
    <t>練馬530え2701</t>
  </si>
  <si>
    <t>板橋510あ2702</t>
  </si>
  <si>
    <t>板橋510あ2704</t>
  </si>
  <si>
    <t>練馬530い2705</t>
  </si>
  <si>
    <t>板橋510あ2706</t>
  </si>
  <si>
    <t>練馬530あ2707</t>
  </si>
  <si>
    <t>練馬530あ2708</t>
  </si>
  <si>
    <t>板橋510あ2709</t>
  </si>
  <si>
    <t>練馬530い2712</t>
  </si>
  <si>
    <t>板橋510あ2713</t>
  </si>
  <si>
    <t>練馬530あ2714</t>
  </si>
  <si>
    <t>板橋510あ2715</t>
  </si>
  <si>
    <t>板橋510あ2716</t>
  </si>
  <si>
    <t>板橋510あ2718</t>
  </si>
  <si>
    <t>練馬530あ2719</t>
  </si>
  <si>
    <t>練馬530あ2721</t>
  </si>
  <si>
    <t>練馬530あ2723</t>
  </si>
  <si>
    <t>板橋510あ2724</t>
  </si>
  <si>
    <t>練馬530い2725</t>
  </si>
  <si>
    <t>板橋510あ2726</t>
  </si>
  <si>
    <t>板橋510あ2727</t>
  </si>
  <si>
    <t>板橋510あ2728</t>
  </si>
  <si>
    <t>板橋510あ2729</t>
  </si>
  <si>
    <t>練馬530あ2730</t>
  </si>
  <si>
    <t>板橋510あ2731</t>
  </si>
  <si>
    <t>板橋510あ2732</t>
  </si>
  <si>
    <t>板橋510あ2733</t>
  </si>
  <si>
    <t>板橋510あ2734</t>
  </si>
  <si>
    <t>板橋510あ2735</t>
  </si>
  <si>
    <t>板橋510あ2736</t>
  </si>
  <si>
    <t>板橋510あ2737</t>
  </si>
  <si>
    <t>板橋210あ2738</t>
  </si>
  <si>
    <t>板橋510あ2739</t>
  </si>
  <si>
    <t>板橋510あ2740</t>
  </si>
  <si>
    <t>板橋510あ2741</t>
  </si>
  <si>
    <t>板橋510あ2743</t>
  </si>
  <si>
    <t>練馬530う2746</t>
  </si>
  <si>
    <t>板橋510あ2747</t>
  </si>
  <si>
    <t>板橋510あ2748</t>
  </si>
  <si>
    <t>板橋510あ2749</t>
  </si>
  <si>
    <t>板橋510あ2751</t>
  </si>
  <si>
    <t>板橋510あ2752</t>
  </si>
  <si>
    <t>板橋510あ2753</t>
  </si>
  <si>
    <t>板橋510あ2754</t>
  </si>
  <si>
    <t>練馬530あ2755</t>
  </si>
  <si>
    <t>板橋510あ2756</t>
  </si>
  <si>
    <t>板橋510あ2757</t>
  </si>
  <si>
    <t>板橋510あ2759</t>
  </si>
  <si>
    <t>練馬530あ2760</t>
  </si>
  <si>
    <t>板橋510あ2761</t>
  </si>
  <si>
    <t>板橋510あ2762</t>
  </si>
  <si>
    <t>練馬530あ2763</t>
  </si>
  <si>
    <t>練馬530あ2764</t>
  </si>
  <si>
    <t>練馬530あ2765</t>
  </si>
  <si>
    <t>練馬330え2766</t>
  </si>
  <si>
    <t>板橋310あ2767</t>
  </si>
  <si>
    <t>板橋510あ2813</t>
  </si>
  <si>
    <t>山手交通赤羽</t>
  </si>
  <si>
    <t>練馬530い2770</t>
  </si>
  <si>
    <t>練馬530あ2771</t>
  </si>
  <si>
    <t>練馬530う2772</t>
  </si>
  <si>
    <t>練馬530か2773</t>
  </si>
  <si>
    <t>練馬530い2774</t>
  </si>
  <si>
    <t>練馬530い2775</t>
  </si>
  <si>
    <t>練馬530う2776</t>
  </si>
  <si>
    <t>練馬530い2777</t>
  </si>
  <si>
    <t>練馬530え2778</t>
  </si>
  <si>
    <t>練馬530い2779</t>
  </si>
  <si>
    <t>練馬530い2780</t>
  </si>
  <si>
    <t>練馬530あ2781</t>
  </si>
  <si>
    <t>練馬530い2782</t>
  </si>
  <si>
    <t>練馬530い2783</t>
  </si>
  <si>
    <t>練馬530い2784</t>
  </si>
  <si>
    <t>練馬530い2785</t>
  </si>
  <si>
    <t>練馬530い2787</t>
  </si>
  <si>
    <t>練馬530い2789</t>
  </si>
  <si>
    <t>練馬530い2792</t>
  </si>
  <si>
    <t>練馬530い2793</t>
  </si>
  <si>
    <t>練馬530い2794</t>
  </si>
  <si>
    <t>練馬530い2795</t>
  </si>
  <si>
    <t>練馬530い2797</t>
  </si>
  <si>
    <t>練馬530う2798</t>
  </si>
  <si>
    <t>練馬530あ2799</t>
  </si>
  <si>
    <t>練馬530あ2800</t>
  </si>
  <si>
    <t>練馬530い2801</t>
  </si>
  <si>
    <t>練馬530い2802</t>
  </si>
  <si>
    <t>練馬530あ2803</t>
  </si>
  <si>
    <t>練馬530え2804</t>
  </si>
  <si>
    <t>練馬530い2805</t>
  </si>
  <si>
    <t>練馬530あ2806</t>
  </si>
  <si>
    <t>練馬530い2807</t>
  </si>
  <si>
    <t>練馬530う2808</t>
  </si>
  <si>
    <t>練馬530う2809</t>
  </si>
  <si>
    <t>練馬530う6101</t>
  </si>
  <si>
    <t>弥生交通</t>
  </si>
  <si>
    <t>練馬530う6102</t>
  </si>
  <si>
    <t>練馬530あ6103</t>
  </si>
  <si>
    <t>練馬530う6104</t>
  </si>
  <si>
    <t>練馬530う6105</t>
  </si>
  <si>
    <t>練馬530か6106</t>
  </si>
  <si>
    <t>練馬530う6107</t>
  </si>
  <si>
    <t>練馬530え6108</t>
  </si>
  <si>
    <t>練馬530う6110</t>
  </si>
  <si>
    <t>練馬530い6112</t>
  </si>
  <si>
    <t>練馬530う6113</t>
  </si>
  <si>
    <t>練馬530う6114</t>
  </si>
  <si>
    <t>練馬530く6115</t>
  </si>
  <si>
    <t>練馬530う6116</t>
  </si>
  <si>
    <t>練馬530い6117</t>
  </si>
  <si>
    <t>練馬530う6118</t>
  </si>
  <si>
    <t>練馬530う6119</t>
  </si>
  <si>
    <t>練馬530い6120</t>
  </si>
  <si>
    <t>練馬530い6121</t>
  </si>
  <si>
    <t>練馬530え6123</t>
  </si>
  <si>
    <t>練馬530あ6124</t>
  </si>
  <si>
    <t>練馬530い6125</t>
  </si>
  <si>
    <t>練馬530あ6126</t>
  </si>
  <si>
    <t>練馬530あ6127</t>
  </si>
  <si>
    <t>練馬530あ6128</t>
  </si>
  <si>
    <t>練馬530う6129</t>
  </si>
  <si>
    <t>練馬530う6131</t>
  </si>
  <si>
    <t>練馬530あ6132</t>
  </si>
  <si>
    <t>練馬530う6134</t>
  </si>
  <si>
    <t>練馬530う6135</t>
  </si>
  <si>
    <t>練馬530う6136</t>
  </si>
  <si>
    <t>練馬530あ6138</t>
  </si>
  <si>
    <t>練馬530う6139</t>
  </si>
  <si>
    <t>練馬530え6141</t>
  </si>
  <si>
    <t>練馬530う6142</t>
  </si>
  <si>
    <t>練馬530か6144</t>
  </si>
  <si>
    <t>練馬530う6145</t>
  </si>
  <si>
    <t>練馬530う6146</t>
  </si>
  <si>
    <t>練馬530う6149</t>
  </si>
  <si>
    <t>練馬530い6150</t>
  </si>
  <si>
    <t>練馬530う6151</t>
  </si>
  <si>
    <t>練馬530い6152</t>
  </si>
  <si>
    <t>練馬530う6153</t>
  </si>
  <si>
    <t>練馬530う6154</t>
  </si>
  <si>
    <t>多摩330あ5103</t>
  </si>
  <si>
    <t>オデッセイ</t>
  </si>
  <si>
    <t>・</t>
  </si>
  <si>
    <t>後藤タクシー</t>
  </si>
  <si>
    <t>足立530い6201</t>
  </si>
  <si>
    <t>新和自動車</t>
  </si>
  <si>
    <t>足立530い6202</t>
  </si>
  <si>
    <t>足立530い6203</t>
  </si>
  <si>
    <t>江東510い6205</t>
  </si>
  <si>
    <t>足立530い6207</t>
  </si>
  <si>
    <t>足立530い6208</t>
  </si>
  <si>
    <t>足立530い6209</t>
  </si>
  <si>
    <t>足立530あ6210</t>
  </si>
  <si>
    <t>足立530い6211</t>
  </si>
  <si>
    <t>江東510あ6212</t>
  </si>
  <si>
    <t>足立530い6213</t>
  </si>
  <si>
    <t>足立530い6215</t>
  </si>
  <si>
    <t>足立530い6216</t>
  </si>
  <si>
    <t>足立530い6217</t>
  </si>
  <si>
    <t>江東510あ6218</t>
  </si>
  <si>
    <t>足立530い6219</t>
  </si>
  <si>
    <t>足立530い6220</t>
  </si>
  <si>
    <t>江東510あ6222</t>
  </si>
  <si>
    <t>足立530い6223</t>
  </si>
  <si>
    <t>江東510あ6225</t>
  </si>
  <si>
    <t>江東510あ6228</t>
  </si>
  <si>
    <t>足立530あ6230</t>
  </si>
  <si>
    <t>足立530い6231</t>
  </si>
  <si>
    <t>足立530い6236</t>
  </si>
  <si>
    <t>足立530あ6237</t>
  </si>
  <si>
    <t>江東510あ6238</t>
  </si>
  <si>
    <t>足立530あ6239</t>
  </si>
  <si>
    <t>足立530あ6242</t>
  </si>
  <si>
    <t>足立530い6243</t>
  </si>
  <si>
    <t>江東510あ6245</t>
  </si>
  <si>
    <t>江東510あ6246</t>
  </si>
  <si>
    <t>足立530い6247</t>
  </si>
  <si>
    <t>江東510あ6248</t>
  </si>
  <si>
    <t>足立530い6249</t>
  </si>
  <si>
    <t>江東510あ6250</t>
  </si>
  <si>
    <t>江東510あ6251</t>
  </si>
  <si>
    <t>足立530い6252</t>
  </si>
  <si>
    <t>足立530あ6253</t>
  </si>
  <si>
    <t>足立530い6254</t>
  </si>
  <si>
    <t>足立530う6256</t>
  </si>
  <si>
    <t>江東510あ6257</t>
  </si>
  <si>
    <t>足立530い6258</t>
  </si>
  <si>
    <t>江東510あ6259</t>
  </si>
  <si>
    <t>江東530あ6260</t>
  </si>
  <si>
    <t>江東510あ6261</t>
  </si>
  <si>
    <t>足立530い6262</t>
  </si>
  <si>
    <t>足立530い6263</t>
  </si>
  <si>
    <t>足立530い6264</t>
  </si>
  <si>
    <t>足立530い6265</t>
  </si>
  <si>
    <t>足立530い6266</t>
  </si>
  <si>
    <t>足立530い6267</t>
  </si>
  <si>
    <t>江東510あ6270</t>
  </si>
  <si>
    <t>足立530い6271</t>
  </si>
  <si>
    <t>足立530い6272</t>
  </si>
  <si>
    <t>江東510あ6273</t>
  </si>
  <si>
    <t>江東510あ6274</t>
  </si>
  <si>
    <t>足立530い6277</t>
  </si>
  <si>
    <t>足立530い6278</t>
  </si>
  <si>
    <t>足立530い6279</t>
  </si>
  <si>
    <t>足立530い6280</t>
  </si>
  <si>
    <t>足立530い6281</t>
  </si>
  <si>
    <t>足立530い6282</t>
  </si>
  <si>
    <t>足立530い6283</t>
  </si>
  <si>
    <t>足立530い6286</t>
  </si>
  <si>
    <t>足立530い6287</t>
  </si>
  <si>
    <t>足立530う6289</t>
  </si>
  <si>
    <t>足立530あ6290</t>
  </si>
  <si>
    <t>足立530う6292</t>
  </si>
  <si>
    <t>足立530い6293</t>
  </si>
  <si>
    <t>足立530い6295</t>
  </si>
  <si>
    <t>足立530い6296</t>
  </si>
  <si>
    <t>足立530い6297</t>
  </si>
  <si>
    <t>足立530か6298</t>
  </si>
  <si>
    <t>江東510あ6299</t>
  </si>
  <si>
    <t>足立530い6300</t>
  </si>
  <si>
    <t>江東510あ6301</t>
  </si>
  <si>
    <t>足立530い6304</t>
  </si>
  <si>
    <t>足立530い6306</t>
  </si>
  <si>
    <t>足立530い6307</t>
  </si>
  <si>
    <t>足立530い6310</t>
  </si>
  <si>
    <t>足立530い6311</t>
  </si>
  <si>
    <t>足立530う6312</t>
  </si>
  <si>
    <t>足立530あ6313</t>
  </si>
  <si>
    <t>足立530い6314</t>
  </si>
  <si>
    <t>江東510あ6316</t>
  </si>
  <si>
    <t>足立530い6317</t>
  </si>
  <si>
    <t>江東510あ6318</t>
  </si>
  <si>
    <t>足立530い6320</t>
  </si>
  <si>
    <t>足立530う6321</t>
  </si>
  <si>
    <t>江東510あ6323</t>
  </si>
  <si>
    <t>足立530あ6324</t>
  </si>
  <si>
    <t>足立530い6325</t>
  </si>
  <si>
    <t>江東510あ6326</t>
  </si>
  <si>
    <t>足立530い6327</t>
  </si>
  <si>
    <t>江東510あ6328</t>
  </si>
  <si>
    <t>江東510あ6329</t>
  </si>
  <si>
    <t>足立530い6330</t>
  </si>
  <si>
    <t>足立530い6331</t>
  </si>
  <si>
    <t>足立530い6333</t>
  </si>
  <si>
    <t>足立530い6335</t>
  </si>
  <si>
    <t>江東510あ6336</t>
  </si>
  <si>
    <t>江東510あ6337</t>
  </si>
  <si>
    <t>江東510あ6339</t>
  </si>
  <si>
    <t>江東510あ6340</t>
  </si>
  <si>
    <t>足立530い6341</t>
  </si>
  <si>
    <t>江東510あ6342</t>
  </si>
  <si>
    <t>足立530う6343</t>
  </si>
  <si>
    <t>足立530い6344</t>
  </si>
  <si>
    <t>足立530い6345</t>
  </si>
  <si>
    <t>足立530い6346</t>
  </si>
  <si>
    <t>足立530い6350</t>
  </si>
  <si>
    <t>足立530い6351</t>
  </si>
  <si>
    <t>足立530い6352</t>
  </si>
  <si>
    <t>江東510い6353</t>
  </si>
  <si>
    <t>板橋510あ2831</t>
  </si>
  <si>
    <t>新進タクシー</t>
  </si>
  <si>
    <t>板橋510あ2832</t>
  </si>
  <si>
    <t>板橋510あ2833</t>
  </si>
  <si>
    <t>板橋510あ2834</t>
  </si>
  <si>
    <t>板橋510あ2835</t>
  </si>
  <si>
    <t>板橋510あ2836</t>
  </si>
  <si>
    <t>板橋510あ2837</t>
  </si>
  <si>
    <t>板橋510あ2838</t>
  </si>
  <si>
    <t>板橋510あ2839</t>
  </si>
  <si>
    <t>板橋510あ2841</t>
  </si>
  <si>
    <t>練馬530う2842</t>
  </si>
  <si>
    <t>板橋510あ2843</t>
  </si>
  <si>
    <t>板橋510あ2844</t>
  </si>
  <si>
    <t>板橋510あ2845</t>
  </si>
  <si>
    <t>練馬530あ2847</t>
  </si>
  <si>
    <t>練馬530あ2848</t>
  </si>
  <si>
    <t>板橋510あ2851</t>
  </si>
  <si>
    <t>板橋510い2852</t>
  </si>
  <si>
    <t>板橋510あ2853</t>
  </si>
  <si>
    <t>練馬530あ2854</t>
  </si>
  <si>
    <t>板橋510あ2858</t>
  </si>
  <si>
    <t>板橋510あ2860</t>
  </si>
  <si>
    <t>板橋510あ2864</t>
  </si>
  <si>
    <t>板橋510あ2866</t>
  </si>
  <si>
    <t>練馬530う2867</t>
  </si>
  <si>
    <t>練馬530い2868</t>
  </si>
  <si>
    <t>板橋510あ2869</t>
  </si>
  <si>
    <t>板橋510あ2870</t>
  </si>
  <si>
    <t>練馬530い2871</t>
  </si>
  <si>
    <t>板橋510あ2872</t>
  </si>
  <si>
    <t>板橋510あ2873</t>
  </si>
  <si>
    <t>板橋510あ2874</t>
  </si>
  <si>
    <t>板橋510あ2875</t>
  </si>
  <si>
    <t>練馬530あ2876</t>
  </si>
  <si>
    <t>練馬530い2877</t>
  </si>
  <si>
    <t>板橋510あ2878</t>
  </si>
  <si>
    <t>板橋510あ2879</t>
  </si>
  <si>
    <t>板橋510あ2880</t>
  </si>
  <si>
    <t>板橋510あ2881</t>
  </si>
  <si>
    <t>板橋510あ2882</t>
  </si>
  <si>
    <t>板橋510あ2883</t>
  </si>
  <si>
    <t>板橋510あ2885</t>
  </si>
  <si>
    <t>板橋510あ2886</t>
  </si>
  <si>
    <t>板橋510あ2887</t>
  </si>
  <si>
    <t>板橋510あ2888</t>
  </si>
  <si>
    <t>練馬530い2890</t>
  </si>
  <si>
    <t>練馬530あ2892</t>
  </si>
  <si>
    <t>板橋510い2895</t>
  </si>
  <si>
    <t>板橋510い2896</t>
  </si>
  <si>
    <t>練馬330あ2921</t>
  </si>
  <si>
    <t>日野タクシー</t>
  </si>
  <si>
    <t>杉並310あ1728</t>
  </si>
  <si>
    <t>村田タクシー</t>
  </si>
  <si>
    <t>東京ナイトタクシー</t>
  </si>
  <si>
    <t>足立500え8084</t>
  </si>
  <si>
    <t>葛飾510あ1338</t>
  </si>
  <si>
    <t>葛飾510あ1379</t>
  </si>
  <si>
    <t>足立530う1390</t>
  </si>
  <si>
    <t>足立500え6967</t>
  </si>
  <si>
    <t>足立500え6902</t>
  </si>
  <si>
    <t>葛飾510あ1550</t>
  </si>
  <si>
    <t>葛飾510あ1573</t>
  </si>
  <si>
    <t>足立500え6999</t>
  </si>
  <si>
    <t>葛飾510あ1749</t>
  </si>
  <si>
    <t>葛飾510あ1872</t>
  </si>
  <si>
    <t>葛飾510あ1904</t>
  </si>
  <si>
    <t>葛飾510あ409</t>
  </si>
  <si>
    <t>葛飾510あ441</t>
  </si>
  <si>
    <t>足立530か442</t>
  </si>
  <si>
    <t>葛飾510あ447</t>
  </si>
  <si>
    <t>葛飾510あ450</t>
  </si>
  <si>
    <t>葛飾510あ453</t>
  </si>
  <si>
    <t>葛飾510あ454</t>
  </si>
  <si>
    <t>葛飾510あ456</t>
  </si>
  <si>
    <t>葛飾510あ458</t>
  </si>
  <si>
    <t>足立500え8627</t>
  </si>
  <si>
    <t>足立530う462</t>
  </si>
  <si>
    <t>足立530あ463</t>
  </si>
  <si>
    <t>足立530い465</t>
  </si>
  <si>
    <t>足立500え7629</t>
  </si>
  <si>
    <t>足立530あ470</t>
  </si>
  <si>
    <t>葛飾510あ484</t>
  </si>
  <si>
    <t>足立530う485</t>
  </si>
  <si>
    <t>葛飾510あ487</t>
  </si>
  <si>
    <t>葛飾510あ489</t>
  </si>
  <si>
    <t>足立530あ490</t>
  </si>
  <si>
    <t>葛飾510あ496</t>
  </si>
  <si>
    <t>足立500え6777</t>
  </si>
  <si>
    <t>足立500え6688</t>
  </si>
  <si>
    <t>東京太陽</t>
  </si>
  <si>
    <t>足立530い7309</t>
  </si>
  <si>
    <t>足立530い7319</t>
  </si>
  <si>
    <t>足立530い7320</t>
  </si>
  <si>
    <t>葛飾510あ7360</t>
  </si>
  <si>
    <t>葛飾510い7361</t>
  </si>
  <si>
    <t>葛飾510い7362</t>
  </si>
  <si>
    <t>葛飾510い7363</t>
  </si>
  <si>
    <t>葛飾510い7364</t>
  </si>
  <si>
    <t>葛飾510い7366</t>
  </si>
  <si>
    <t>葛飾510い7367</t>
  </si>
  <si>
    <t>葛飾510い7368</t>
  </si>
  <si>
    <t>葛飾510い7369</t>
  </si>
  <si>
    <t>葛飾510い7370</t>
  </si>
  <si>
    <t>葛飾510い7371</t>
  </si>
  <si>
    <t>葛飾510い7372</t>
  </si>
  <si>
    <t>葛飾510い7373</t>
  </si>
  <si>
    <t>葛飾510い7374</t>
  </si>
  <si>
    <t>葛飾510い7375</t>
  </si>
  <si>
    <t>葛飾510い7376</t>
  </si>
  <si>
    <t>葛飾510い7377</t>
  </si>
  <si>
    <t>葛飾510い7378</t>
  </si>
  <si>
    <t>葛飾510い7379</t>
  </si>
  <si>
    <t>世田谷310あ117</t>
  </si>
  <si>
    <t>カムリ</t>
  </si>
  <si>
    <t>柳タクシー</t>
  </si>
  <si>
    <t>足立331け12</t>
  </si>
  <si>
    <t>森タクシー</t>
  </si>
  <si>
    <t>森永タクシー</t>
  </si>
  <si>
    <t>足立530い1042</t>
  </si>
  <si>
    <t>葛飾510あ1043</t>
  </si>
  <si>
    <t>葛飾510あ1044</t>
  </si>
  <si>
    <t>葛飾510あ1045</t>
  </si>
  <si>
    <t>足立530う1047</t>
  </si>
  <si>
    <t>葛飾510あ1048</t>
  </si>
  <si>
    <t>足立530う1049</t>
  </si>
  <si>
    <t>足立530え1051</t>
  </si>
  <si>
    <t>足立530え1052</t>
  </si>
  <si>
    <t>足立530う1054</t>
  </si>
  <si>
    <t>葛飾510あ1058</t>
  </si>
  <si>
    <t>葛飾510あ1062</t>
  </si>
  <si>
    <t>葛飾510あ1067</t>
  </si>
  <si>
    <t>葛飾510あ1215</t>
  </si>
  <si>
    <t>葛飾510あ1224</t>
  </si>
  <si>
    <t>葛飾510あ1441</t>
  </si>
  <si>
    <t>葛飾510あ1446</t>
  </si>
  <si>
    <t>葛飾510あ1447</t>
  </si>
  <si>
    <t>葛飾510あ1450</t>
  </si>
  <si>
    <t>葛飾510あ1462</t>
  </si>
  <si>
    <t>葛飾510い1471</t>
  </si>
  <si>
    <t>葛飾510あ1486</t>
  </si>
  <si>
    <t>葛飾510あ1489</t>
  </si>
  <si>
    <t>葛飾510い1511</t>
  </si>
  <si>
    <t>葛飾510あ1523</t>
  </si>
  <si>
    <t>葛飾510あ1525</t>
  </si>
  <si>
    <t>葛飾510あ1531</t>
  </si>
  <si>
    <t>葛飾510あ1826</t>
  </si>
  <si>
    <t>葛飾530あ1827</t>
  </si>
  <si>
    <t>葛飾510あ1828</t>
  </si>
  <si>
    <t>葛飾510あ1829</t>
  </si>
  <si>
    <t>葛飾510あ1830</t>
  </si>
  <si>
    <t>葛飾510あ1831</t>
  </si>
  <si>
    <t>葛飾510あ1833</t>
  </si>
  <si>
    <t>葛飾510あ1834</t>
  </si>
  <si>
    <t>葛飾510あ1835</t>
  </si>
  <si>
    <t>足立530い1836</t>
  </si>
  <si>
    <t>葛飾510あ1837</t>
  </si>
  <si>
    <t>葛飾510あ1838</t>
  </si>
  <si>
    <t>足立530い1839</t>
  </si>
  <si>
    <t>葛飾510あ498</t>
  </si>
  <si>
    <t>葛飾510あ499</t>
  </si>
  <si>
    <t>足立530い501</t>
  </si>
  <si>
    <t>足立530う502</t>
  </si>
  <si>
    <t>葛飾510あ503</t>
  </si>
  <si>
    <t>葛飾510あ504</t>
  </si>
  <si>
    <t>葛飾510あ507</t>
  </si>
  <si>
    <t>葛飾510あ508</t>
  </si>
  <si>
    <t>足立530い509</t>
  </si>
  <si>
    <t>足立530い521</t>
  </si>
  <si>
    <t>葛飾510あ522</t>
  </si>
  <si>
    <t>足立530う523</t>
  </si>
  <si>
    <t>葛飾510あ524</t>
  </si>
  <si>
    <t>葛飾510あ527</t>
  </si>
  <si>
    <t>葛飾510あ528</t>
  </si>
  <si>
    <t>足立530う530</t>
  </si>
  <si>
    <t>足立530き531</t>
  </si>
  <si>
    <t>葛飾510あ533</t>
  </si>
  <si>
    <t>足立530え534</t>
  </si>
  <si>
    <t>葛飾510あ536</t>
  </si>
  <si>
    <t>葛飾510あ540</t>
  </si>
  <si>
    <t>足立530え541</t>
  </si>
  <si>
    <t>葛飾510あ542</t>
  </si>
  <si>
    <t>葛飾510あ544</t>
  </si>
  <si>
    <t>足立530う545</t>
  </si>
  <si>
    <t>葛飾530あ547</t>
  </si>
  <si>
    <t>葛飾510あ549</t>
  </si>
  <si>
    <t>足立530う550</t>
  </si>
  <si>
    <t>葛飾510あ563</t>
  </si>
  <si>
    <t>足立530う569</t>
  </si>
  <si>
    <t>足立530う576</t>
  </si>
  <si>
    <t>葛飾510あ582</t>
  </si>
  <si>
    <t>葛飾510あ583</t>
  </si>
  <si>
    <t>葛飾510あ596</t>
  </si>
  <si>
    <t>葛飾510あ597</t>
  </si>
  <si>
    <t>クラウン　ハイグレード</t>
  </si>
  <si>
    <t>横田タクシー</t>
  </si>
  <si>
    <t>江戸川総業</t>
  </si>
  <si>
    <t>足立530う2651</t>
  </si>
  <si>
    <t>足立530え2653</t>
  </si>
  <si>
    <t>足立530う2654</t>
  </si>
  <si>
    <t>足立530う2655</t>
  </si>
  <si>
    <t>足立530う2656</t>
  </si>
  <si>
    <t>足立530う2657</t>
  </si>
  <si>
    <t>足立530う2658</t>
  </si>
  <si>
    <t>足立530う2659</t>
  </si>
  <si>
    <t>足立530う2660</t>
  </si>
  <si>
    <t>足立530う2661</t>
  </si>
  <si>
    <t>足立530う2662</t>
  </si>
  <si>
    <t>足立530い2663</t>
  </si>
  <si>
    <t>足立530い2664</t>
  </si>
  <si>
    <t>足立530い2665</t>
  </si>
  <si>
    <t>足立530い2666</t>
  </si>
  <si>
    <t>足立530い2668</t>
  </si>
  <si>
    <t>足立530う2669</t>
  </si>
  <si>
    <t>足立530う2670</t>
  </si>
  <si>
    <t>足立530え2671</t>
  </si>
  <si>
    <t>足立530え2672</t>
  </si>
  <si>
    <t>足立530え2673</t>
  </si>
  <si>
    <t>足立530え2674</t>
  </si>
  <si>
    <t>足立530う2675</t>
  </si>
  <si>
    <t>足立530え2676</t>
  </si>
  <si>
    <t>足立530う2677</t>
  </si>
  <si>
    <t>足立530う2678</t>
  </si>
  <si>
    <t>足立530う2679</t>
  </si>
  <si>
    <t>足立530う2680</t>
  </si>
  <si>
    <t>足立530い2681</t>
  </si>
  <si>
    <t>足立530い2682</t>
  </si>
  <si>
    <t>足立530い2683</t>
  </si>
  <si>
    <t>足立530い2684</t>
  </si>
  <si>
    <t>足立530い2685</t>
  </si>
  <si>
    <t>足立530い2686</t>
  </si>
  <si>
    <t>足立530う2687</t>
  </si>
  <si>
    <t>足立530う2688</t>
  </si>
  <si>
    <t>足立530い2689</t>
  </si>
  <si>
    <t>足立530い2690</t>
  </si>
  <si>
    <t>足立530い2691</t>
  </si>
  <si>
    <t>足立530い2692</t>
  </si>
  <si>
    <t>足立530う2693</t>
  </si>
  <si>
    <t>足立530う2694</t>
  </si>
  <si>
    <t>杉並310あ215</t>
  </si>
  <si>
    <t>渡邉タクシー</t>
  </si>
  <si>
    <t>畠山タクシー</t>
  </si>
  <si>
    <t>足立530あ2490</t>
  </si>
  <si>
    <t>織田タクシー</t>
  </si>
  <si>
    <t>足立530あ2491</t>
  </si>
  <si>
    <t>足立530あ2493</t>
  </si>
  <si>
    <t>足立530い2508</t>
  </si>
  <si>
    <t>足立530い2509</t>
  </si>
  <si>
    <t>足立530あ2517</t>
  </si>
  <si>
    <t>足立530あ2523</t>
  </si>
  <si>
    <t>足立530い2531</t>
  </si>
  <si>
    <t>足立530あ2532</t>
  </si>
  <si>
    <t>足立530あ2533</t>
  </si>
  <si>
    <t>足立530あ2534</t>
  </si>
  <si>
    <t>足立530あ2537</t>
  </si>
  <si>
    <t>足立530あ2538</t>
  </si>
  <si>
    <t>足立530あ2539</t>
  </si>
  <si>
    <t>足立530あ2540</t>
  </si>
  <si>
    <t>足立530あ2541</t>
  </si>
  <si>
    <t>足立530あ2542</t>
  </si>
  <si>
    <t>足立530あ2544</t>
  </si>
  <si>
    <t>足立530あ2545</t>
  </si>
  <si>
    <t>足立530あ2546</t>
  </si>
  <si>
    <t>足立530あ2548</t>
  </si>
  <si>
    <t>足立530あ2549</t>
  </si>
  <si>
    <t>足立530あ2550</t>
  </si>
  <si>
    <t>足立530あ2551</t>
  </si>
  <si>
    <t>足立530あ2552</t>
  </si>
  <si>
    <t>足立530あ2553</t>
  </si>
  <si>
    <t>足立530あ2556</t>
  </si>
  <si>
    <t>足立530あ2557</t>
  </si>
  <si>
    <t>足立530う2558</t>
  </si>
  <si>
    <t>足立530あ2559</t>
  </si>
  <si>
    <t>足立530あ2562</t>
  </si>
  <si>
    <t>足立530あ2563</t>
  </si>
  <si>
    <t>足立530あ2565</t>
  </si>
  <si>
    <t>足立530あ2566</t>
  </si>
  <si>
    <t>足立530い2567</t>
  </si>
  <si>
    <t>足立530あ2568</t>
  </si>
  <si>
    <t>足立530あ2569</t>
  </si>
  <si>
    <t>足立530あ2570</t>
  </si>
  <si>
    <t>足立530い2571</t>
  </si>
  <si>
    <t>足立530い2572</t>
  </si>
  <si>
    <t>足立530い2573</t>
  </si>
  <si>
    <t>足立530あ2579</t>
  </si>
  <si>
    <t>足立530い2581</t>
  </si>
  <si>
    <t>足立530あ2598</t>
  </si>
  <si>
    <t>足立530あ2599</t>
  </si>
  <si>
    <t>美松交通</t>
  </si>
  <si>
    <t>足立500え4845</t>
  </si>
  <si>
    <t>クラウン　コンフォート</t>
  </si>
  <si>
    <t>GXS1#等</t>
  </si>
  <si>
    <t>足立500え5023</t>
  </si>
  <si>
    <t>江東510あ3209</t>
  </si>
  <si>
    <t>足立500え4947</t>
  </si>
  <si>
    <t>江東510あ3215</t>
  </si>
  <si>
    <t>江東510あ3217</t>
  </si>
  <si>
    <t>足立500え2648</t>
  </si>
  <si>
    <t>江東510あ3220</t>
  </si>
  <si>
    <t>江東510あ3229</t>
  </si>
  <si>
    <t>江東510あ3232</t>
  </si>
  <si>
    <t>江東510あ3235</t>
  </si>
  <si>
    <t>江東510あ3245</t>
  </si>
  <si>
    <t>江東510い3248</t>
  </si>
  <si>
    <t>江東510あ3250</t>
  </si>
  <si>
    <t>江東500あ117</t>
  </si>
  <si>
    <t>江東510あ3252</t>
  </si>
  <si>
    <t>江東510あ3253</t>
  </si>
  <si>
    <t>江東510あ3255</t>
  </si>
  <si>
    <t>江東510あ3259</t>
  </si>
  <si>
    <t>江東510あ3260</t>
  </si>
  <si>
    <t>足立500え5668</t>
  </si>
  <si>
    <t>足立500え3247</t>
  </si>
  <si>
    <t>江東510あ3265</t>
  </si>
  <si>
    <t>江東510あ3266</t>
  </si>
  <si>
    <t>足立500え5258</t>
  </si>
  <si>
    <t>杉並510い6699</t>
  </si>
  <si>
    <t>杉並510う6700</t>
  </si>
  <si>
    <t>杉並510い6701</t>
  </si>
  <si>
    <t>杉並510い6702</t>
  </si>
  <si>
    <t>杉並510い6703</t>
  </si>
  <si>
    <t>杉並510あ6705</t>
  </si>
  <si>
    <t>杉並510い6707</t>
  </si>
  <si>
    <t>杉並510い6713</t>
  </si>
  <si>
    <t>杉並510あ6718</t>
  </si>
  <si>
    <t>杉並510あ6719</t>
  </si>
  <si>
    <t>杉並510あ6720</t>
  </si>
  <si>
    <t>杉並510あ6721</t>
  </si>
  <si>
    <t>杉並510あ6722</t>
  </si>
  <si>
    <t>杉並510あ6723</t>
  </si>
  <si>
    <t>杉並510あ6724</t>
  </si>
  <si>
    <t>杉並510あ6725</t>
  </si>
  <si>
    <t>杉並510あ6726</t>
  </si>
  <si>
    <t>杉並510あ6727</t>
  </si>
  <si>
    <t>杉並510あ6728</t>
  </si>
  <si>
    <t>杉並510あ6729</t>
  </si>
  <si>
    <t>杉並510あ6730</t>
  </si>
  <si>
    <t>杉並510あ6731</t>
  </si>
  <si>
    <t>杉並510い6732</t>
  </si>
  <si>
    <t>杉並510あ6733</t>
  </si>
  <si>
    <t>杉並510い6734</t>
  </si>
  <si>
    <t>杉並510い6735</t>
  </si>
  <si>
    <t>杉並510あ6736</t>
  </si>
  <si>
    <t>杉並510あ6737</t>
  </si>
  <si>
    <t>杉並510あ6738</t>
  </si>
  <si>
    <t>杉並510い6739</t>
  </si>
  <si>
    <t>杉並510い6740</t>
  </si>
  <si>
    <t>杉並510い6741</t>
  </si>
  <si>
    <t>杉並510い6742</t>
  </si>
  <si>
    <t>杉並510い6743</t>
  </si>
  <si>
    <t>杉並510い6744</t>
  </si>
  <si>
    <t>杉並510い6745</t>
  </si>
  <si>
    <t>杉並510い6746</t>
  </si>
  <si>
    <t>杉並510い6747</t>
  </si>
  <si>
    <t>杉並510い6748</t>
  </si>
  <si>
    <t>杉並510い6749</t>
  </si>
  <si>
    <t>杉並510い6837</t>
  </si>
  <si>
    <t>杉並510い6838</t>
  </si>
  <si>
    <t>杉並510い6839</t>
  </si>
  <si>
    <t>杉並510い6840</t>
  </si>
  <si>
    <t>杉並510い6841</t>
  </si>
  <si>
    <t>杉並510い6842</t>
  </si>
  <si>
    <t>杉並510い6843</t>
  </si>
  <si>
    <t>杉並510い6844</t>
  </si>
  <si>
    <t>杉並510い6845</t>
  </si>
  <si>
    <t>杉並510い6846</t>
  </si>
  <si>
    <t>杉並510い6847</t>
  </si>
  <si>
    <t>杉並510い6848</t>
  </si>
  <si>
    <t>杉並510い6849</t>
  </si>
  <si>
    <t>杉並510い6850</t>
  </si>
  <si>
    <t>杉並510あ6971</t>
  </si>
  <si>
    <t>杉並510あ6972</t>
  </si>
  <si>
    <t>杉並510あ6973</t>
  </si>
  <si>
    <t>杉並510う6974</t>
  </si>
  <si>
    <t>杉並510あ6975</t>
  </si>
  <si>
    <t>杉並510あ6976</t>
  </si>
  <si>
    <t>杉並510え6977</t>
  </si>
  <si>
    <t>杉並510い6978</t>
  </si>
  <si>
    <t>杉並510い6979</t>
  </si>
  <si>
    <t>杉並510え6980</t>
  </si>
  <si>
    <t>杉並510う6981</t>
  </si>
  <si>
    <t>杉並510う6982</t>
  </si>
  <si>
    <t>杉並510う6983</t>
  </si>
  <si>
    <t>杉並510あ6984</t>
  </si>
  <si>
    <t>杉並510い6985</t>
  </si>
  <si>
    <t>杉並510う6986</t>
  </si>
  <si>
    <t>杉並510い6987</t>
  </si>
  <si>
    <t>杉並510い6988</t>
  </si>
  <si>
    <t>杉並510あ6989</t>
  </si>
  <si>
    <t>杉並510あ6990</t>
  </si>
  <si>
    <t>杉並510あ6991</t>
  </si>
  <si>
    <t>杉並510あ6992</t>
  </si>
  <si>
    <t>杉並510あ6993</t>
  </si>
  <si>
    <t>杉並510あ6994</t>
  </si>
  <si>
    <t>杉並510あ6995</t>
  </si>
  <si>
    <t>杉並510あ6996</t>
  </si>
  <si>
    <t>杉並510い6997</t>
  </si>
  <si>
    <t>杉並510い6998</t>
  </si>
  <si>
    <t>杉並510い6999</t>
  </si>
  <si>
    <t>練馬530う6001</t>
  </si>
  <si>
    <t>豊玉タクシー</t>
  </si>
  <si>
    <t>練馬530い6002</t>
  </si>
  <si>
    <t>練馬530い6003</t>
  </si>
  <si>
    <t>練馬530い6004</t>
  </si>
  <si>
    <t>練馬530い6005</t>
  </si>
  <si>
    <t>練馬530え6006</t>
  </si>
  <si>
    <t>練馬530い6007</t>
  </si>
  <si>
    <t>練馬530い6008</t>
  </si>
  <si>
    <t>練馬530い6009</t>
  </si>
  <si>
    <t>練馬530い6010</t>
  </si>
  <si>
    <t>練馬530あ6014</t>
  </si>
  <si>
    <t>練馬530あ6015</t>
  </si>
  <si>
    <t>練馬530あ6016</t>
  </si>
  <si>
    <t>練馬530い6023</t>
  </si>
  <si>
    <t>練馬530い6024</t>
  </si>
  <si>
    <t>練馬530い6025</t>
  </si>
  <si>
    <t>練馬530い6026</t>
  </si>
  <si>
    <t>練馬530い6028</t>
  </si>
  <si>
    <t>練馬530い6029</t>
  </si>
  <si>
    <t>練馬530い6031</t>
  </si>
  <si>
    <t>練馬530い6032</t>
  </si>
  <si>
    <t>練馬530う6033</t>
  </si>
  <si>
    <t>練馬530え6035</t>
  </si>
  <si>
    <t>練馬530う6036</t>
  </si>
  <si>
    <t>練馬530い6037</t>
  </si>
  <si>
    <t>練馬530え6038</t>
  </si>
  <si>
    <t>練馬530う6039</t>
  </si>
  <si>
    <t>練馬530う6040</t>
  </si>
  <si>
    <t>練馬530う6041</t>
  </si>
  <si>
    <t>練馬530い6046</t>
  </si>
  <si>
    <t>練馬530う6047</t>
  </si>
  <si>
    <t>練馬530う6048</t>
  </si>
  <si>
    <t>練馬530う6049</t>
  </si>
  <si>
    <t>練馬530う6050</t>
  </si>
  <si>
    <t>練馬530い6051</t>
  </si>
  <si>
    <t>練馬530い6052</t>
  </si>
  <si>
    <t>練馬530い6053</t>
  </si>
  <si>
    <t>練馬530う6054</t>
  </si>
  <si>
    <t>練馬530う6055</t>
  </si>
  <si>
    <t>練馬530い6056</t>
  </si>
  <si>
    <t>練馬530い6057</t>
  </si>
  <si>
    <t>練馬530い6058</t>
  </si>
  <si>
    <t>練馬530い6059</t>
  </si>
  <si>
    <t>練馬530い6060</t>
  </si>
  <si>
    <t>練馬530い6061</t>
  </si>
  <si>
    <t>練馬530い6062</t>
  </si>
  <si>
    <t>練馬530か6064</t>
  </si>
  <si>
    <t>練馬530か6065</t>
  </si>
  <si>
    <t>練馬530い6067</t>
  </si>
  <si>
    <t>練馬530え6068</t>
  </si>
  <si>
    <t>練馬530え6069</t>
  </si>
  <si>
    <t>練馬530か6070</t>
  </si>
  <si>
    <t>練馬530う6071</t>
  </si>
  <si>
    <t>練馬530い6072</t>
  </si>
  <si>
    <t>練馬530い6073</t>
  </si>
  <si>
    <t>練馬530い6074</t>
  </si>
  <si>
    <t>練馬530え6075</t>
  </si>
  <si>
    <t>練馬530い6077</t>
  </si>
  <si>
    <t>練馬530う6078</t>
  </si>
  <si>
    <t>練馬530い6079</t>
  </si>
  <si>
    <t>練馬530い6080</t>
  </si>
  <si>
    <t>練馬530い6081</t>
  </si>
  <si>
    <t>練馬530う6082</t>
  </si>
  <si>
    <t>練馬530い6083</t>
  </si>
  <si>
    <t>練馬530い6084</t>
  </si>
  <si>
    <t>練馬530え6085</t>
  </si>
  <si>
    <t>練馬530う6086</t>
  </si>
  <si>
    <t>練馬530う6087</t>
  </si>
  <si>
    <t>練馬530う6088</t>
  </si>
  <si>
    <t>練馬530い6089</t>
  </si>
  <si>
    <t>練馬530う6091</t>
  </si>
  <si>
    <t>練馬530う6092</t>
  </si>
  <si>
    <t>練馬530え6095</t>
  </si>
  <si>
    <t>練馬530う6096</t>
  </si>
  <si>
    <t>練馬530う6097</t>
  </si>
  <si>
    <t>練馬530い6098</t>
  </si>
  <si>
    <t>練馬530い6807</t>
  </si>
  <si>
    <t>練馬530う6808</t>
  </si>
  <si>
    <t>練馬530い6809</t>
  </si>
  <si>
    <t>練馬530い6810</t>
  </si>
  <si>
    <t>練馬530い6811</t>
  </si>
  <si>
    <t>練馬530い6812</t>
  </si>
  <si>
    <t>練馬530い6814</t>
  </si>
  <si>
    <t>練馬530い6815</t>
  </si>
  <si>
    <t>練馬530い6816</t>
  </si>
  <si>
    <t>練馬530い6817</t>
  </si>
  <si>
    <t>練馬530い6818</t>
  </si>
  <si>
    <t>練馬530い6819</t>
  </si>
  <si>
    <t>練馬530い6820</t>
  </si>
  <si>
    <t>練馬530い6822</t>
  </si>
  <si>
    <t>練馬530い6823</t>
  </si>
  <si>
    <t>練馬530う6824</t>
  </si>
  <si>
    <t>練馬530い6828</t>
  </si>
  <si>
    <t>練馬530う6829</t>
  </si>
  <si>
    <t>練馬530え6830</t>
  </si>
  <si>
    <t>練馬530う6831</t>
  </si>
  <si>
    <t>関東自動車交通本社</t>
  </si>
  <si>
    <t>関東自動車交通江戸川</t>
  </si>
  <si>
    <t>足立530う7013</t>
  </si>
  <si>
    <t>足立530う7015</t>
  </si>
  <si>
    <t>足立530え7025</t>
  </si>
  <si>
    <t>足立530う7032</t>
  </si>
  <si>
    <t>足立330あ7082</t>
  </si>
  <si>
    <t>足立330い7083</t>
  </si>
  <si>
    <t>足立330い7084</t>
  </si>
  <si>
    <t>足立330い7088</t>
  </si>
  <si>
    <t>足立500え6917</t>
  </si>
  <si>
    <t>足立330く1315</t>
  </si>
  <si>
    <t>高橋タクシー</t>
  </si>
  <si>
    <t>品川500う854</t>
  </si>
  <si>
    <t>高砂自動車</t>
  </si>
  <si>
    <t>品川500う957</t>
  </si>
  <si>
    <t>品川530あ9004</t>
  </si>
  <si>
    <t>品川500う1666</t>
  </si>
  <si>
    <t>品川500う1757</t>
  </si>
  <si>
    <t>品川500う676</t>
  </si>
  <si>
    <t>品川500う1801</t>
  </si>
  <si>
    <t>品川500う1280</t>
  </si>
  <si>
    <t>品川500う1755</t>
  </si>
  <si>
    <t>品川500う802</t>
  </si>
  <si>
    <t>品川500う193</t>
  </si>
  <si>
    <t>品川500う1914</t>
  </si>
  <si>
    <t>品川500う1831</t>
  </si>
  <si>
    <t>品川530あ9023</t>
  </si>
  <si>
    <t>品川500う1930</t>
  </si>
  <si>
    <t>品川500う1844</t>
  </si>
  <si>
    <t>品川500う646</t>
  </si>
  <si>
    <t>品川500う1845</t>
  </si>
  <si>
    <t>品川500い9053</t>
  </si>
  <si>
    <t>品川500う626</t>
  </si>
  <si>
    <t>品川530あ9031</t>
  </si>
  <si>
    <t>品川500う371</t>
  </si>
  <si>
    <t>品川500う1869</t>
  </si>
  <si>
    <t>品川500う1714</t>
  </si>
  <si>
    <t>品川500う1010</t>
  </si>
  <si>
    <t>品川500う1417</t>
  </si>
  <si>
    <t>品川500い9616</t>
  </si>
  <si>
    <t>品川500い9665</t>
  </si>
  <si>
    <t>品川530あ9043</t>
  </si>
  <si>
    <t>品川500う880</t>
  </si>
  <si>
    <t>品川500う1743</t>
  </si>
  <si>
    <t>品川500う1766</t>
  </si>
  <si>
    <t>品川500う1763</t>
  </si>
  <si>
    <t>品川500う1679</t>
  </si>
  <si>
    <t>品川500う1540</t>
  </si>
  <si>
    <t>品川500う1802</t>
  </si>
  <si>
    <t>品川500い9055</t>
  </si>
  <si>
    <t>品川500う827</t>
  </si>
  <si>
    <t>品川500う1832</t>
  </si>
  <si>
    <t>品川500う1846</t>
  </si>
  <si>
    <t>品川500う1904</t>
  </si>
  <si>
    <t>品川500う1698</t>
  </si>
  <si>
    <t>品川500う647</t>
  </si>
  <si>
    <t>品川500う1725</t>
  </si>
  <si>
    <t>品川500う1781</t>
  </si>
  <si>
    <t>品川500う648</t>
  </si>
  <si>
    <t>品川500う828</t>
  </si>
  <si>
    <t>品川530あ9080</t>
  </si>
  <si>
    <t>品川500う973</t>
  </si>
  <si>
    <t>品川500う1870</t>
  </si>
  <si>
    <t>品川500う1699</t>
  </si>
  <si>
    <t>品川500う1748</t>
  </si>
  <si>
    <t>品川500い8892</t>
  </si>
  <si>
    <t>品川500う830</t>
  </si>
  <si>
    <t>品川530あ9092</t>
  </si>
  <si>
    <t>品川500い9168</t>
  </si>
  <si>
    <t>品川500う1780</t>
  </si>
  <si>
    <t>品川500う1833</t>
  </si>
  <si>
    <t>品川500う805</t>
  </si>
  <si>
    <t>品川500う1715</t>
  </si>
  <si>
    <t>品川500う1799</t>
  </si>
  <si>
    <t>品川500う1541</t>
  </si>
  <si>
    <t>品川500い9617</t>
  </si>
  <si>
    <t>品川530あ9102</t>
  </si>
  <si>
    <t>品川530い9103</t>
  </si>
  <si>
    <t>品川500う1680</t>
  </si>
  <si>
    <t>品川500い9141</t>
  </si>
  <si>
    <t>品川500う1905</t>
  </si>
  <si>
    <t>品川500う1913</t>
  </si>
  <si>
    <t>品川500う1667</t>
  </si>
  <si>
    <t>品川999わ1234</t>
  </si>
  <si>
    <t>品川999わ2345</t>
  </si>
  <si>
    <t>品川500う1903</t>
  </si>
  <si>
    <t>品川500う1931</t>
  </si>
  <si>
    <t>品川530い9117</t>
  </si>
  <si>
    <t>品川530あ9118</t>
  </si>
  <si>
    <t>品川530あ9119</t>
  </si>
  <si>
    <t>品川500う1803</t>
  </si>
  <si>
    <t>品川500う1800</t>
  </si>
  <si>
    <t>品川500う1484</t>
  </si>
  <si>
    <t>品川500う704</t>
  </si>
  <si>
    <t>品川500う1877</t>
  </si>
  <si>
    <t>品川530あ9132</t>
  </si>
  <si>
    <t>品川500う1887</t>
  </si>
  <si>
    <t>品川500う1888</t>
  </si>
  <si>
    <t>品川500い9686</t>
  </si>
  <si>
    <t>品川500う1878</t>
  </si>
  <si>
    <t>品川500う1726</t>
  </si>
  <si>
    <t>品川500う857</t>
  </si>
  <si>
    <t>品川530あ9143</t>
  </si>
  <si>
    <t>品川530あ9144</t>
  </si>
  <si>
    <t>品川500う675</t>
  </si>
  <si>
    <t>品川500う760</t>
  </si>
  <si>
    <t>品川500う725</t>
  </si>
  <si>
    <t>品川500う726</t>
  </si>
  <si>
    <t>品川500う527</t>
  </si>
  <si>
    <t>品川500う528</t>
  </si>
  <si>
    <t>品川500う402</t>
  </si>
  <si>
    <t>品川500う403</t>
  </si>
  <si>
    <t>品川500う609</t>
  </si>
  <si>
    <t>品川500う493</t>
  </si>
  <si>
    <t>品川500う473</t>
  </si>
  <si>
    <t>品川500う762</t>
  </si>
  <si>
    <t>品川500う529</t>
  </si>
  <si>
    <t>品川500う610</t>
  </si>
  <si>
    <t>品川500う1841</t>
  </si>
  <si>
    <t>品川500う574</t>
  </si>
  <si>
    <t>品川500う763</t>
  </si>
  <si>
    <t>足立530い3514</t>
  </si>
  <si>
    <t>足立530い3568</t>
  </si>
  <si>
    <t>足立530あ9208</t>
  </si>
  <si>
    <t>足立530あ9251</t>
  </si>
  <si>
    <t>葛飾510あ1567</t>
  </si>
  <si>
    <t>葛飾510あ1814</t>
  </si>
  <si>
    <t>葛飾510あ7514</t>
  </si>
  <si>
    <t>葛飾510あ7523</t>
  </si>
  <si>
    <t>葛飾510あ1840</t>
  </si>
  <si>
    <t>№</t>
    <phoneticPr fontId="1"/>
  </si>
  <si>
    <t>該当</t>
    <rPh sb="0" eb="2">
      <t>ガイトウ</t>
    </rPh>
    <phoneticPr fontId="1"/>
  </si>
  <si>
    <t>連番</t>
    <rPh sb="0" eb="2">
      <t>レンバン</t>
    </rPh>
    <phoneticPr fontId="1"/>
  </si>
  <si>
    <t>事業所</t>
    <rPh sb="0" eb="3">
      <t>ジギョウショ</t>
    </rPh>
    <phoneticPr fontId="1"/>
  </si>
  <si>
    <t>I列にコピー</t>
    <rPh sb="1" eb="2">
      <t>レツ</t>
    </rPh>
    <phoneticPr fontId="1"/>
  </si>
  <si>
    <t>無線番号/車両番号</t>
    <rPh sb="0" eb="2">
      <t>ムセン</t>
    </rPh>
    <rPh sb="2" eb="4">
      <t>バンゴウ</t>
    </rPh>
    <rPh sb="5" eb="7">
      <t>シャリョウ</t>
    </rPh>
    <rPh sb="7" eb="9">
      <t>バンゴウ</t>
    </rPh>
    <phoneticPr fontId="1"/>
  </si>
  <si>
    <t>【1】</t>
    <phoneticPr fontId="1"/>
  </si>
  <si>
    <t>【2】</t>
    <phoneticPr fontId="1"/>
  </si>
  <si>
    <t>【3】</t>
    <phoneticPr fontId="1"/>
  </si>
  <si>
    <t>【4】</t>
    <phoneticPr fontId="1"/>
  </si>
  <si>
    <t>【5】</t>
    <phoneticPr fontId="1"/>
  </si>
  <si>
    <t>所属</t>
    <rPh sb="0" eb="2">
      <t>ショゾク</t>
    </rPh>
    <phoneticPr fontId="1"/>
  </si>
  <si>
    <t>1課</t>
  </si>
  <si>
    <t>2課</t>
  </si>
  <si>
    <t>3課</t>
  </si>
  <si>
    <t>4課</t>
  </si>
  <si>
    <t>足立530あ9281</t>
  </si>
  <si>
    <t>足立530え6432</t>
  </si>
  <si>
    <t>足立530き2182</t>
  </si>
  <si>
    <t>足立530か2214</t>
  </si>
  <si>
    <t>多摩530う2353</t>
  </si>
  <si>
    <t>多摩530い5266</t>
  </si>
  <si>
    <t>葛飾510あ1574</t>
  </si>
  <si>
    <t>葛飾510あ7515</t>
  </si>
  <si>
    <t>葛飾510あ7520</t>
  </si>
  <si>
    <t>葛飾510あ7529</t>
  </si>
  <si>
    <t>葛飾510あ7530</t>
  </si>
  <si>
    <t>足立500え8960</t>
  </si>
  <si>
    <t>日月東交通</t>
  </si>
  <si>
    <t>足立500え9382</t>
  </si>
  <si>
    <t>足立500え8961</t>
  </si>
  <si>
    <t>足立500え9503</t>
  </si>
  <si>
    <t>足立500え9410</t>
  </si>
  <si>
    <t>足立500え9505</t>
  </si>
  <si>
    <t>足立500え9527</t>
  </si>
  <si>
    <t>足立500え8703</t>
  </si>
  <si>
    <t>足立500え8759</t>
  </si>
  <si>
    <t>足立500え7541</t>
  </si>
  <si>
    <t>足立500え9864</t>
  </si>
  <si>
    <t>足立500え9411</t>
  </si>
  <si>
    <t>足立500え9396</t>
  </si>
  <si>
    <t>足立500え9397</t>
  </si>
  <si>
    <t>足立500え7910</t>
  </si>
  <si>
    <t>足立500え9333</t>
  </si>
  <si>
    <t>足立500え9504</t>
  </si>
  <si>
    <t>足立500え9865</t>
  </si>
  <si>
    <t>足立500え6984</t>
  </si>
  <si>
    <t>足立500え9440</t>
  </si>
  <si>
    <t>足立500え9381</t>
  </si>
  <si>
    <t>足立500え8140</t>
  </si>
  <si>
    <t>足立500え8139</t>
  </si>
  <si>
    <t>足立500え8704</t>
  </si>
  <si>
    <t>足立500え8760</t>
  </si>
  <si>
    <t>足立500え8108</t>
  </si>
  <si>
    <t>足立500え9486</t>
  </si>
  <si>
    <t>足立500え8397</t>
  </si>
  <si>
    <t>足立500え7911</t>
  </si>
  <si>
    <t>足立500え9331</t>
  </si>
  <si>
    <t>足立500え8001</t>
  </si>
  <si>
    <t>足立500え9733</t>
  </si>
  <si>
    <t>足立500え9525</t>
  </si>
  <si>
    <t>足立500え9383</t>
  </si>
  <si>
    <t>足立500え9696</t>
  </si>
  <si>
    <t>足立530う201</t>
  </si>
  <si>
    <t>足立500え9458</t>
  </si>
  <si>
    <t>足立500え8055</t>
  </si>
  <si>
    <t>足立500え6983</t>
  </si>
  <si>
    <t>足立500え8348</t>
  </si>
  <si>
    <t>足立500え9876</t>
  </si>
  <si>
    <t>足立500え8428</t>
  </si>
  <si>
    <t>足立500え9459</t>
  </si>
  <si>
    <t>足立500え8076</t>
  </si>
  <si>
    <t>足立500え9460</t>
  </si>
  <si>
    <t>足立500え8865</t>
  </si>
  <si>
    <t>足立500え9734</t>
  </si>
  <si>
    <t>足立500え9850</t>
  </si>
  <si>
    <t>足立500え9585</t>
  </si>
  <si>
    <t>足立500え8866</t>
  </si>
  <si>
    <t>足立500え9851</t>
  </si>
  <si>
    <t>足立500え7620</t>
  </si>
  <si>
    <t>足立500え9526</t>
  </si>
  <si>
    <t>足立500え9463</t>
  </si>
  <si>
    <t>足立500え9877</t>
  </si>
  <si>
    <t>足立500え9703</t>
  </si>
  <si>
    <t>足立500え9866</t>
  </si>
  <si>
    <t>足立500え9780</t>
  </si>
  <si>
    <t>足立500え9799</t>
  </si>
  <si>
    <t>足立500え9781</t>
  </si>
  <si>
    <t>足立500え9896</t>
  </si>
  <si>
    <t>足立500え9697</t>
  </si>
  <si>
    <t>足立500え8293</t>
  </si>
  <si>
    <t>足立500え8477</t>
  </si>
  <si>
    <t>足立500え8531</t>
  </si>
  <si>
    <t>足立500え8804</t>
  </si>
  <si>
    <t>足立500え7135</t>
  </si>
  <si>
    <t>足立500え8922</t>
  </si>
  <si>
    <t>足立500え7201</t>
  </si>
  <si>
    <t>足立500え9462</t>
  </si>
  <si>
    <t>足立500え9800</t>
  </si>
  <si>
    <t>足立500え5715</t>
  </si>
  <si>
    <t>葛飾510あ1210</t>
  </si>
  <si>
    <t>葛飾510あ573</t>
  </si>
  <si>
    <t>足立530い3541</t>
  </si>
  <si>
    <t>足立530あ9211</t>
  </si>
  <si>
    <t>足立530あ9223</t>
  </si>
  <si>
    <t>足立530あ9280</t>
  </si>
  <si>
    <t>江東510あ5110</t>
  </si>
  <si>
    <t>葛飾510い1466</t>
  </si>
  <si>
    <t>葛飾510あ1581</t>
  </si>
  <si>
    <t>葛飾510あ2618</t>
  </si>
  <si>
    <t>葛飾510あ7531</t>
  </si>
  <si>
    <t>葛飾510あ7533</t>
  </si>
  <si>
    <t>葛飾510あ567</t>
  </si>
  <si>
    <t>足立530あ2494</t>
  </si>
  <si>
    <t>足立530あ2574</t>
  </si>
  <si>
    <t>足立530い2580</t>
  </si>
  <si>
    <t>足立530い2582</t>
  </si>
  <si>
    <t>江東510あ3210</t>
  </si>
  <si>
    <t>練馬530か6094</t>
  </si>
  <si>
    <t>品川530あ9020</t>
  </si>
  <si>
    <t>品川530あ9067</t>
  </si>
  <si>
    <t>品川530あ9125</t>
  </si>
  <si>
    <t>板橋510あ5567</t>
  </si>
  <si>
    <t>板橋510あ5568</t>
  </si>
  <si>
    <t>板橋510あ5569</t>
  </si>
  <si>
    <t>板橋510あ5570</t>
  </si>
  <si>
    <t>板橋510あ5577</t>
  </si>
  <si>
    <t>板橋510あ5578</t>
  </si>
  <si>
    <t>板橋510あ5579</t>
  </si>
  <si>
    <t>板橋510あ5580</t>
  </si>
  <si>
    <t>板橋510あ5583</t>
  </si>
  <si>
    <t>板橋510あ5584</t>
  </si>
  <si>
    <t>板橋510あ5585</t>
  </si>
  <si>
    <t>板橋510あ5593</t>
  </si>
  <si>
    <t>板橋510あ5594</t>
  </si>
  <si>
    <t>板橋510あ5595</t>
  </si>
  <si>
    <t>足立530き1015</t>
  </si>
  <si>
    <t>足立530う1089</t>
  </si>
  <si>
    <t>足立530く1421</t>
  </si>
  <si>
    <t>足立530か1731</t>
  </si>
  <si>
    <t>足立530う1740</t>
  </si>
  <si>
    <t>足立530え781</t>
  </si>
  <si>
    <t>足立530う786</t>
  </si>
  <si>
    <t>江東510あ887</t>
  </si>
  <si>
    <t>江東510あ891</t>
  </si>
  <si>
    <t>江東510あ892</t>
  </si>
  <si>
    <t>江東510あ8　</t>
  </si>
  <si>
    <t>江東510あ896</t>
  </si>
  <si>
    <t>葛飾510あ7534</t>
  </si>
  <si>
    <t>葛飾510あ7535</t>
  </si>
  <si>
    <t>足立510あ6227</t>
  </si>
  <si>
    <t>江東510あ7091</t>
  </si>
  <si>
    <t>江東510あ7092</t>
  </si>
  <si>
    <t>江東510あ7093</t>
  </si>
  <si>
    <t>江東510あ7094</t>
  </si>
  <si>
    <t>江東510あ7095</t>
  </si>
  <si>
    <t>三鷹営業所</t>
  </si>
  <si>
    <t>OKタクシー</t>
  </si>
  <si>
    <t>春日部330か3002</t>
  </si>
  <si>
    <t>春日部530あ3003</t>
  </si>
  <si>
    <t>春日部330う3004</t>
  </si>
  <si>
    <t>春日部530あ3908</t>
  </si>
  <si>
    <t>春日部530い3011</t>
  </si>
  <si>
    <t>春日部530あ3023</t>
  </si>
  <si>
    <t>春日部330あ3032</t>
  </si>
  <si>
    <t>足立530い3515</t>
  </si>
  <si>
    <t>足立530あ3517</t>
  </si>
  <si>
    <t>足立530あ3520</t>
  </si>
  <si>
    <t>足立530い3524</t>
  </si>
  <si>
    <t>足立530い3531</t>
  </si>
  <si>
    <t>足立530あ3537</t>
  </si>
  <si>
    <t>足立530あ3538</t>
  </si>
  <si>
    <t>足立530う3544</t>
  </si>
  <si>
    <t>足立530い3545</t>
  </si>
  <si>
    <t>足立530い3550</t>
  </si>
  <si>
    <t>足立530あ3557</t>
  </si>
  <si>
    <t>足立530あ3574</t>
  </si>
  <si>
    <t>足立530い3608</t>
  </si>
  <si>
    <t>足立530い3609</t>
  </si>
  <si>
    <t>足立530い3615</t>
  </si>
  <si>
    <t>足立530い3622</t>
  </si>
  <si>
    <t>足立530あ3623</t>
  </si>
  <si>
    <t>足立530あ3635</t>
  </si>
  <si>
    <t>足立530う3642</t>
  </si>
  <si>
    <t>足立530あ3645</t>
  </si>
  <si>
    <t>足立530あ3650</t>
  </si>
  <si>
    <t>足立530あ3657</t>
  </si>
  <si>
    <t>練馬530あ20</t>
  </si>
  <si>
    <t>中代タクシー</t>
  </si>
  <si>
    <t>足立530あ9201</t>
  </si>
  <si>
    <t>足立530あ9213</t>
  </si>
  <si>
    <t>足立530あ9215</t>
  </si>
  <si>
    <t>足立530あ9218</t>
  </si>
  <si>
    <t>足立530あ9220</t>
  </si>
  <si>
    <t>足立530あ9221</t>
  </si>
  <si>
    <t>足立530あ9222</t>
  </si>
  <si>
    <t>足立530あ9224</t>
  </si>
  <si>
    <t>足立500あ9225</t>
  </si>
  <si>
    <t>足立530あ9229</t>
  </si>
  <si>
    <t>足立530あ9234</t>
  </si>
  <si>
    <t>足立530あ9237</t>
  </si>
  <si>
    <t>足立530あ9239</t>
  </si>
  <si>
    <t>足立530あ9242</t>
  </si>
  <si>
    <t>足立530あ9245</t>
  </si>
  <si>
    <t>足立530あ9246</t>
  </si>
  <si>
    <t>足立530あ9247</t>
  </si>
  <si>
    <t>足立530あ9249</t>
  </si>
  <si>
    <t>足立530あ9250</t>
  </si>
  <si>
    <t>足立530あ9257</t>
  </si>
  <si>
    <t>足立530あ9259</t>
  </si>
  <si>
    <t>足立530あ9261</t>
  </si>
  <si>
    <t>足立530あ9264</t>
  </si>
  <si>
    <t>足立530あ9269</t>
  </si>
  <si>
    <t>足立530あ9270</t>
  </si>
  <si>
    <t>足立530あ9274</t>
  </si>
  <si>
    <t>足立530あ9278</t>
  </si>
  <si>
    <t>足立530あ9282</t>
  </si>
  <si>
    <t>足立530あ9284</t>
  </si>
  <si>
    <t>足立530あ9285</t>
  </si>
  <si>
    <t>足立530あ9292</t>
  </si>
  <si>
    <t>足立530え6435</t>
  </si>
  <si>
    <t>足立530え6440</t>
  </si>
  <si>
    <t>足立530え6443</t>
  </si>
  <si>
    <t>足立530え6446</t>
  </si>
  <si>
    <t>足立530え6456</t>
  </si>
  <si>
    <t>足立530え6457</t>
  </si>
  <si>
    <t>板橋310あ5551</t>
  </si>
  <si>
    <t>ヴォクシー/ノア</t>
  </si>
  <si>
    <t>佐々木タクシー</t>
  </si>
  <si>
    <t>多摩330あ8016</t>
  </si>
  <si>
    <t>八木タクシー</t>
  </si>
  <si>
    <t>足立530い2181</t>
  </si>
  <si>
    <t>足立530か2185</t>
  </si>
  <si>
    <t>足立530う2195</t>
  </si>
  <si>
    <t>足立530え2209</t>
  </si>
  <si>
    <t>足立530え2221</t>
  </si>
  <si>
    <t>足立530う2223</t>
  </si>
  <si>
    <t>足立530え2226</t>
  </si>
  <si>
    <t>足立530え2232</t>
  </si>
  <si>
    <t>足立500え2233</t>
  </si>
  <si>
    <t>足立530え2255</t>
  </si>
  <si>
    <t>板橋510あ6503</t>
  </si>
  <si>
    <t>板橋510あ6509</t>
  </si>
  <si>
    <t>板橋510あ6520</t>
  </si>
  <si>
    <t>板橋510あ6526</t>
  </si>
  <si>
    <t>板橋510あ6527</t>
  </si>
  <si>
    <t>板橋510あ6536</t>
  </si>
  <si>
    <t>板橋510あ6549</t>
  </si>
  <si>
    <t>世田谷510か259</t>
  </si>
  <si>
    <t>世田谷510え267</t>
  </si>
  <si>
    <t>板橋510あ1174</t>
  </si>
  <si>
    <t>板橋510あ154</t>
  </si>
  <si>
    <t>板橋510あ4818</t>
  </si>
  <si>
    <t>板橋510あ4819</t>
  </si>
  <si>
    <t>板橋510あ4820</t>
  </si>
  <si>
    <t>板橋510あ4821</t>
  </si>
  <si>
    <t>板橋510あ4822</t>
  </si>
  <si>
    <t>板橋510あ5571</t>
  </si>
  <si>
    <t>板橋510あ5572</t>
  </si>
  <si>
    <t>板橋510あ5573</t>
  </si>
  <si>
    <t>板橋510い5574</t>
  </si>
  <si>
    <t>板橋510あ5575</t>
  </si>
  <si>
    <t>板橋510あ5576</t>
  </si>
  <si>
    <t>板橋510あ5581</t>
  </si>
  <si>
    <t>板橋510あ5582</t>
  </si>
  <si>
    <t>板橋510あ5586</t>
  </si>
  <si>
    <t>板橋510あ5587</t>
  </si>
  <si>
    <t>板橋510あ5588</t>
  </si>
  <si>
    <t>板橋510あ5589</t>
  </si>
  <si>
    <t>板橋510あ5590</t>
  </si>
  <si>
    <t>板橋510あ5591</t>
  </si>
  <si>
    <t>板橋510あ5592</t>
  </si>
  <si>
    <t>板橋510あ5596</t>
  </si>
  <si>
    <t>板橋510あ5597</t>
  </si>
  <si>
    <t>板橋510あ5598</t>
  </si>
  <si>
    <t>板橋510あ723</t>
  </si>
  <si>
    <t>品川530え1064</t>
  </si>
  <si>
    <t>品川530う1078</t>
  </si>
  <si>
    <t>品川530う1205</t>
  </si>
  <si>
    <t>品川530う1624</t>
  </si>
  <si>
    <t>品川530い1641</t>
  </si>
  <si>
    <t>品川530い1642</t>
  </si>
  <si>
    <t>品川530い1643</t>
  </si>
  <si>
    <t>品川530う2015</t>
  </si>
  <si>
    <t>品川530え217</t>
  </si>
  <si>
    <t>品川530か224</t>
  </si>
  <si>
    <t>品川530い430</t>
  </si>
  <si>
    <t>品川530う431</t>
  </si>
  <si>
    <t>品川530あ432</t>
  </si>
  <si>
    <t>品川530あ4501</t>
  </si>
  <si>
    <t>品川530あ4502</t>
  </si>
  <si>
    <t>大1・小1・ゴルフ2※助手席大2</t>
  </si>
  <si>
    <t>品川530あ4503</t>
  </si>
  <si>
    <t>品川530あ4504</t>
  </si>
  <si>
    <t>品川530あ4505</t>
  </si>
  <si>
    <t>品川530あ4506</t>
  </si>
  <si>
    <t>品川530あ4507</t>
  </si>
  <si>
    <t>品川530あ4508</t>
  </si>
  <si>
    <t>品川530あ4509</t>
  </si>
  <si>
    <t>品川530あ4510</t>
  </si>
  <si>
    <t>品川530あ4511</t>
  </si>
  <si>
    <t>品川530あ4512</t>
  </si>
  <si>
    <t>品川530か655</t>
  </si>
  <si>
    <t>品川530え861</t>
  </si>
  <si>
    <t>足立530け1022</t>
  </si>
  <si>
    <t>足立530い1646</t>
  </si>
  <si>
    <t>足立530う1791</t>
  </si>
  <si>
    <t>足立530あ1933</t>
  </si>
  <si>
    <t>足立530か2449</t>
  </si>
  <si>
    <t>足立530か312</t>
  </si>
  <si>
    <t>足立530く313</t>
  </si>
  <si>
    <t>足立530き314</t>
  </si>
  <si>
    <t>足立530き315</t>
  </si>
  <si>
    <t>足立530か316</t>
  </si>
  <si>
    <t>足立530き317</t>
  </si>
  <si>
    <t>足立530う318</t>
  </si>
  <si>
    <t>足立530く319</t>
  </si>
  <si>
    <t>足立530え320</t>
  </si>
  <si>
    <t>足立530け321</t>
  </si>
  <si>
    <t>足立530き379</t>
  </si>
  <si>
    <t>足立530う4701</t>
  </si>
  <si>
    <t>足立530う4702</t>
  </si>
  <si>
    <t>足立530あ5808</t>
  </si>
  <si>
    <t>足立530か603</t>
  </si>
  <si>
    <t>足立530き755</t>
  </si>
  <si>
    <t>多摩530あ165</t>
  </si>
  <si>
    <t>多摩530あ166</t>
  </si>
  <si>
    <t>多摩530あ177</t>
  </si>
  <si>
    <t>多摩530い186</t>
  </si>
  <si>
    <t>多摩530あ4801</t>
  </si>
  <si>
    <t>多摩530あ4802</t>
  </si>
  <si>
    <t>多摩530あ4803</t>
  </si>
  <si>
    <t>多摩530あ4805</t>
  </si>
  <si>
    <t>多摩530あ4806</t>
  </si>
  <si>
    <t>多摩530あ4807</t>
  </si>
  <si>
    <t>多摩530あ4808</t>
  </si>
  <si>
    <t>多摩530あ4809</t>
  </si>
  <si>
    <t>多摩530あ4810</t>
  </si>
  <si>
    <t>多摩530あ4811</t>
  </si>
  <si>
    <t>多摩530あ4812</t>
  </si>
  <si>
    <t>多摩530あ4813</t>
  </si>
  <si>
    <t>多摩530あ4814</t>
  </si>
  <si>
    <t>多摩530あ5015</t>
  </si>
  <si>
    <t>多摩530あ5067</t>
  </si>
  <si>
    <t>多摩530あ5068</t>
  </si>
  <si>
    <t>多摩530う5236</t>
  </si>
  <si>
    <t>多摩530あ5563</t>
  </si>
  <si>
    <t>多摩530い5604</t>
  </si>
  <si>
    <t>多摩530い5605</t>
  </si>
  <si>
    <t>多摩530け8010</t>
  </si>
  <si>
    <t>江東510あ1140</t>
  </si>
  <si>
    <t>江東510あ4601</t>
  </si>
  <si>
    <t>江東510あ4602</t>
  </si>
  <si>
    <t>江東510あ4603</t>
  </si>
  <si>
    <t>江東510あ4604</t>
  </si>
  <si>
    <t>江東510あ4605</t>
  </si>
  <si>
    <t>江東510あ4606</t>
  </si>
  <si>
    <t>江東510あ4607</t>
  </si>
  <si>
    <t>江東510あ4608</t>
  </si>
  <si>
    <t>江東510あ4609</t>
  </si>
  <si>
    <t>江東510あ4610</t>
  </si>
  <si>
    <t>江東510あ4612</t>
  </si>
  <si>
    <t>江東510あ4613</t>
  </si>
  <si>
    <t>江東510あ4614</t>
  </si>
  <si>
    <t>江東510あ888</t>
  </si>
  <si>
    <t>江東510あ889</t>
  </si>
  <si>
    <t>江東510あ890</t>
  </si>
  <si>
    <t>江東510あ893</t>
  </si>
  <si>
    <t>江東510あ894</t>
  </si>
  <si>
    <t>江東510あ895</t>
  </si>
  <si>
    <t>江東510あ897</t>
  </si>
  <si>
    <t>江東510あ898</t>
  </si>
  <si>
    <t>江東510あ899</t>
  </si>
  <si>
    <t>江東510あ900</t>
  </si>
  <si>
    <t>横浜530か4005</t>
  </si>
  <si>
    <t>横浜530く4006</t>
  </si>
  <si>
    <t>横浜530き4011</t>
  </si>
  <si>
    <t>横浜530き4013</t>
  </si>
  <si>
    <t>横浜530き4014</t>
  </si>
  <si>
    <t>横浜530え4022</t>
  </si>
  <si>
    <t>横浜530き4027</t>
  </si>
  <si>
    <t>横浜530う4033</t>
  </si>
  <si>
    <t>横浜530い4039</t>
  </si>
  <si>
    <t>横浜530い4044</t>
  </si>
  <si>
    <t>横浜530い4045</t>
  </si>
  <si>
    <t>横浜530い4046</t>
  </si>
  <si>
    <t>横浜330あ4053</t>
  </si>
  <si>
    <t>横浜530え4059</t>
  </si>
  <si>
    <t>横浜330あ4081</t>
  </si>
  <si>
    <t>横浜330あ4087</t>
  </si>
  <si>
    <t>横浜530あ4090</t>
  </si>
  <si>
    <t>葛飾510い1465</t>
  </si>
  <si>
    <t>葛飾510あ1501</t>
  </si>
  <si>
    <t>葛飾510あ1508</t>
  </si>
  <si>
    <t>葛飾510あ1526</t>
  </si>
  <si>
    <t>葛飾510あ1566</t>
  </si>
  <si>
    <t>葛飾510あ1589</t>
  </si>
  <si>
    <t>葛飾510あ1593</t>
  </si>
  <si>
    <t>葛飾510い1808</t>
  </si>
  <si>
    <t>葛飾510あ1812</t>
  </si>
  <si>
    <t>葛飾510あ1820</t>
  </si>
  <si>
    <t>葛飾510あ2033</t>
  </si>
  <si>
    <t>葛飾510あ2034</t>
  </si>
  <si>
    <t>葛飾510あ2038</t>
  </si>
  <si>
    <t>葛飾510あ2042</t>
  </si>
  <si>
    <t>葛飾510あ2048</t>
  </si>
  <si>
    <t>葛飾510あ2612</t>
  </si>
  <si>
    <t>葛飾510あ2613</t>
  </si>
  <si>
    <t>葛飾510あ2617</t>
  </si>
  <si>
    <t>葛飾510あ7537</t>
  </si>
  <si>
    <t>葛飾510あ7543</t>
  </si>
  <si>
    <t>葛飾510あ7544</t>
  </si>
  <si>
    <t>葛飾510あ7548</t>
  </si>
  <si>
    <t>葛飾510あ7553</t>
  </si>
  <si>
    <t>葛飾510あ7555</t>
  </si>
  <si>
    <t>葛飾510あ7557</t>
  </si>
  <si>
    <t>葛飾510あ7565</t>
  </si>
  <si>
    <t>葛飾510あ7569</t>
  </si>
  <si>
    <t>葛飾510あ7570</t>
  </si>
  <si>
    <t>葛飾510あ7572</t>
  </si>
  <si>
    <t>葛飾510あ7575</t>
  </si>
  <si>
    <t>葛飾510あ7577</t>
  </si>
  <si>
    <t>葛飾510あ7584</t>
  </si>
  <si>
    <t>葛飾510あ7586</t>
  </si>
  <si>
    <t>葛飾510あ7588</t>
  </si>
  <si>
    <t>葛飾510あ7594</t>
  </si>
  <si>
    <t>葛飾510あ7599</t>
  </si>
  <si>
    <t>葛飾510あ7600</t>
  </si>
  <si>
    <t>葛飾510い7619</t>
  </si>
  <si>
    <t>板橋510あ2703</t>
  </si>
  <si>
    <t>板橋510あ2720</t>
  </si>
  <si>
    <t>板橋510あ2744</t>
  </si>
  <si>
    <t>板橋510あ2750</t>
  </si>
  <si>
    <t>板橋510い2810</t>
  </si>
  <si>
    <t>板橋510い2811</t>
  </si>
  <si>
    <t>板橋510い2812</t>
  </si>
  <si>
    <t>板橋510あ2815</t>
  </si>
  <si>
    <t>練馬530う2788</t>
  </si>
  <si>
    <t>練馬530い2791</t>
  </si>
  <si>
    <t>練馬530い2796</t>
  </si>
  <si>
    <t>練馬530い6122</t>
  </si>
  <si>
    <t>練馬530う6130</t>
  </si>
  <si>
    <t>練馬530う6137</t>
  </si>
  <si>
    <t>練馬530え6140</t>
  </si>
  <si>
    <t>足立530い23</t>
  </si>
  <si>
    <t>志賀タクシー</t>
  </si>
  <si>
    <t>足立331い217</t>
  </si>
  <si>
    <t>新名タクシー</t>
  </si>
  <si>
    <t>江東510い6214</t>
  </si>
  <si>
    <t>江東510い6229</t>
  </si>
  <si>
    <t>江東510あ6234</t>
  </si>
  <si>
    <t>江東510い6276</t>
  </si>
  <si>
    <t>江東510い6348</t>
  </si>
  <si>
    <t>江東510い6349</t>
  </si>
  <si>
    <t>板橋510あ2846</t>
  </si>
  <si>
    <t>板橋510あ2855</t>
  </si>
  <si>
    <t>板橋510あ2861</t>
  </si>
  <si>
    <t>板橋510あ2865</t>
  </si>
  <si>
    <t>板橋510あ2884</t>
  </si>
  <si>
    <t>板橋510あ2891</t>
  </si>
  <si>
    <t>板橋510い2893</t>
  </si>
  <si>
    <t>足立530あ9403</t>
  </si>
  <si>
    <t>足立530あ9407</t>
  </si>
  <si>
    <t>足立530あ9430</t>
  </si>
  <si>
    <t>足立530あ9447</t>
  </si>
  <si>
    <t>足立530あ9453</t>
  </si>
  <si>
    <t>足立530あ9473</t>
  </si>
  <si>
    <t>足立530あ9476</t>
  </si>
  <si>
    <t>足立530い9483</t>
  </si>
  <si>
    <t>足立530あ9484</t>
  </si>
  <si>
    <t>足立530い9485</t>
  </si>
  <si>
    <t>足立530あ9490</t>
  </si>
  <si>
    <t>足立530あ9502</t>
  </si>
  <si>
    <t>足立500え5325</t>
  </si>
  <si>
    <t>足立500え3865</t>
  </si>
  <si>
    <t>足立500え2621</t>
  </si>
  <si>
    <t>足立500え2776</t>
  </si>
  <si>
    <t>足立500え5115</t>
  </si>
  <si>
    <t>足立500え3853</t>
  </si>
  <si>
    <t>足立500え8628</t>
  </si>
  <si>
    <t>足立500え5451</t>
  </si>
  <si>
    <t>足立500え5552</t>
  </si>
  <si>
    <t>足立500え3971</t>
  </si>
  <si>
    <t>足立500え861</t>
  </si>
  <si>
    <t>足立500え9295</t>
  </si>
  <si>
    <t>足立500う5316</t>
  </si>
  <si>
    <t>足立500う9011</t>
  </si>
  <si>
    <t>足立500う3480</t>
  </si>
  <si>
    <t>足立500え4286</t>
  </si>
  <si>
    <t>足立500い7357</t>
  </si>
  <si>
    <t>足立500え1046</t>
  </si>
  <si>
    <t>足立500え2770</t>
  </si>
  <si>
    <t>足立500う5160</t>
  </si>
  <si>
    <t>足立500え3958</t>
  </si>
  <si>
    <t>足立500え5437</t>
  </si>
  <si>
    <t>葛飾510あ1868</t>
  </si>
  <si>
    <t>葛飾510あ1934</t>
  </si>
  <si>
    <t>葛飾510あ445</t>
  </si>
  <si>
    <t>葛飾510あ492</t>
  </si>
  <si>
    <t>葛飾510あ497</t>
  </si>
  <si>
    <t>葛飾510あ7323</t>
  </si>
  <si>
    <t>葛飾510う7380</t>
  </si>
  <si>
    <t>板橋510う666</t>
  </si>
  <si>
    <t>シエンタ</t>
  </si>
  <si>
    <t>松井タクシー</t>
  </si>
  <si>
    <t>葛飾510あ1046</t>
  </si>
  <si>
    <t>葛飾510あ1053</t>
  </si>
  <si>
    <t>葛飾510い1442</t>
  </si>
  <si>
    <t>葛飾510い1443</t>
  </si>
  <si>
    <t>葛飾510あ1449</t>
  </si>
  <si>
    <t>葛飾510あ1832</t>
  </si>
  <si>
    <t>葛飾510あ511</t>
  </si>
  <si>
    <t>葛飾510あ529</t>
  </si>
  <si>
    <t>葛飾510あ537</t>
  </si>
  <si>
    <t>葛飾510あ568</t>
  </si>
  <si>
    <t>葛飾510あ587</t>
  </si>
  <si>
    <t>葛飾510あ595</t>
  </si>
  <si>
    <t>足立330う1319</t>
  </si>
  <si>
    <t>石倉タクシー</t>
  </si>
  <si>
    <t>足立530あ2495</t>
  </si>
  <si>
    <t>足立530あ2496</t>
  </si>
  <si>
    <t>足立530あ2497</t>
  </si>
  <si>
    <t>足立530あ2498</t>
  </si>
  <si>
    <t>足立530あ2499</t>
  </si>
  <si>
    <t>足立530あ2500</t>
  </si>
  <si>
    <t>足立530あ2524</t>
  </si>
  <si>
    <t>足立530い2525</t>
  </si>
  <si>
    <t>足立530あ2526</t>
  </si>
  <si>
    <t>足立530い2527</t>
  </si>
  <si>
    <t>足立530い2577</t>
  </si>
  <si>
    <t>足立530あ2583</t>
  </si>
  <si>
    <t>足立530あ2586</t>
  </si>
  <si>
    <t>足立530あ2587</t>
  </si>
  <si>
    <t>足立530あ2588</t>
  </si>
  <si>
    <t>足立530あ2589</t>
  </si>
  <si>
    <t>足立530あ2590</t>
  </si>
  <si>
    <t>足立530あ2591</t>
  </si>
  <si>
    <t>足立530あ2592</t>
  </si>
  <si>
    <t>足立530あ2593</t>
  </si>
  <si>
    <t>足立530あ2594</t>
  </si>
  <si>
    <t>足立530あ2595</t>
  </si>
  <si>
    <t>足立530あ2596</t>
  </si>
  <si>
    <t>足立530あ2597</t>
  </si>
  <si>
    <t>江東510あ3204</t>
  </si>
  <si>
    <t>江東510あ3205</t>
  </si>
  <si>
    <t>江東510あ3208</t>
  </si>
  <si>
    <t>江東510あ3214</t>
  </si>
  <si>
    <t>江東510あ3216</t>
  </si>
  <si>
    <t>江東510あ3223</t>
  </si>
  <si>
    <t>江東510あ3225</t>
  </si>
  <si>
    <t>江東510あ3226</t>
  </si>
  <si>
    <t>江東510あ3230</t>
  </si>
  <si>
    <t>江東510あ3233</t>
  </si>
  <si>
    <t>江東510あ3234</t>
  </si>
  <si>
    <t>江東510あ3236</t>
  </si>
  <si>
    <t>江東510あ3243</t>
  </si>
  <si>
    <t>江東510あ3244</t>
  </si>
  <si>
    <t>江東510あ3249</t>
  </si>
  <si>
    <t>江東510あ3256</t>
  </si>
  <si>
    <t>江東510あ3257</t>
  </si>
  <si>
    <t>江東510あ3263</t>
  </si>
  <si>
    <t>江東510あ3264</t>
  </si>
  <si>
    <t>江東510あ3267</t>
  </si>
  <si>
    <t>練馬530い6011</t>
  </si>
  <si>
    <t>練馬530い6012</t>
  </si>
  <si>
    <t>練馬530い6013</t>
  </si>
  <si>
    <t>練馬530か6042</t>
  </si>
  <si>
    <t>練馬530か6043</t>
  </si>
  <si>
    <t>練馬530う6045</t>
  </si>
  <si>
    <t>練馬530え6063</t>
  </si>
  <si>
    <t>練馬530え6090</t>
  </si>
  <si>
    <t>練馬530え6093</t>
  </si>
  <si>
    <t>練馬530う6813</t>
  </si>
  <si>
    <t>練馬530う6825</t>
  </si>
  <si>
    <t>練馬530う6826</t>
  </si>
  <si>
    <t>練馬530う6827</t>
  </si>
  <si>
    <t>長谷川タクシー</t>
  </si>
  <si>
    <t>足立530か7008</t>
  </si>
  <si>
    <t>足立530か7079</t>
  </si>
  <si>
    <t>品川530あ9002</t>
  </si>
  <si>
    <t>品川530あ9011</t>
  </si>
  <si>
    <t>品川530あ9015</t>
  </si>
  <si>
    <t>品川530あ9027</t>
  </si>
  <si>
    <t>品川530あ9041</t>
  </si>
  <si>
    <t>品川530あ9051</t>
  </si>
  <si>
    <t>品川530あ9063</t>
  </si>
  <si>
    <t>品川530あ9070</t>
  </si>
  <si>
    <t>品川530あ9071</t>
  </si>
  <si>
    <t>品川530あ9075</t>
  </si>
  <si>
    <t>品川530あ9079</t>
  </si>
  <si>
    <t>品川530あ9090</t>
  </si>
  <si>
    <t>品川530あ9100</t>
  </si>
  <si>
    <t>品川530あ9106</t>
  </si>
  <si>
    <t>品川530あ9112</t>
  </si>
  <si>
    <t>品川530あ9115</t>
  </si>
  <si>
    <t>品川530あ9128</t>
  </si>
  <si>
    <t>品川530あ9141</t>
  </si>
  <si>
    <t>品川530あ9145</t>
  </si>
  <si>
    <t>練馬330く17</t>
  </si>
  <si>
    <t>齊藤タクシー</t>
  </si>
  <si>
    <r>
      <rPr>
        <b/>
        <sz val="10"/>
        <color rgb="FF0033CC"/>
        <rFont val="メイリオ"/>
        <family val="3"/>
        <charset val="128"/>
      </rPr>
      <t>青色</t>
    </r>
    <r>
      <rPr>
        <sz val="10"/>
        <color theme="1"/>
        <rFont val="メイリオ"/>
        <family val="3"/>
        <charset val="128"/>
      </rPr>
      <t>は無線番号、</t>
    </r>
    <r>
      <rPr>
        <b/>
        <sz val="10"/>
        <color theme="9" tint="-0.249977111117893"/>
        <rFont val="メイリオ"/>
        <family val="3"/>
        <charset val="128"/>
      </rPr>
      <t>緑色</t>
    </r>
    <r>
      <rPr>
        <sz val="10"/>
        <color theme="1"/>
        <rFont val="メイリオ"/>
        <family val="3"/>
        <charset val="128"/>
      </rPr>
      <t>はナンバープレート番号で検索しています。</t>
    </r>
    <rPh sb="0" eb="2">
      <t>アオイロ</t>
    </rPh>
    <rPh sb="3" eb="5">
      <t>ムセン</t>
    </rPh>
    <rPh sb="5" eb="7">
      <t>バンゴウ</t>
    </rPh>
    <rPh sb="22" eb="24">
      <t>ケンサク</t>
    </rPh>
    <phoneticPr fontId="1"/>
  </si>
  <si>
    <t>足立530う3580</t>
  </si>
  <si>
    <t>足立530あ9204</t>
  </si>
  <si>
    <t>足立530あ9205</t>
  </si>
  <si>
    <t>足立530あ9217</t>
  </si>
  <si>
    <t>足立530あ9227</t>
  </si>
  <si>
    <t>足立530あ9231</t>
  </si>
  <si>
    <t>足立530あ9235</t>
  </si>
  <si>
    <t>足立530あ9244</t>
  </si>
  <si>
    <t>足立530あ9248</t>
  </si>
  <si>
    <t>足立530あ9252</t>
  </si>
  <si>
    <t>足立530あ9253</t>
  </si>
  <si>
    <t>足立530あ9255</t>
  </si>
  <si>
    <t>足立530あ9256</t>
  </si>
  <si>
    <t>足立530あ9260</t>
  </si>
  <si>
    <t>足立530あ9262</t>
  </si>
  <si>
    <t>足立530あ9263</t>
  </si>
  <si>
    <t>足立530あ9265</t>
  </si>
  <si>
    <t>足立530あ9266</t>
  </si>
  <si>
    <t>足立530あ9267</t>
  </si>
  <si>
    <t>足立530あ9268</t>
  </si>
  <si>
    <t>足立530あ9271</t>
  </si>
  <si>
    <t>足立530あ9273</t>
  </si>
  <si>
    <t>足立530あ9290</t>
  </si>
  <si>
    <t>足立530あ9291</t>
  </si>
  <si>
    <t>足立530え2288</t>
  </si>
  <si>
    <t>世田谷510う8106</t>
  </si>
  <si>
    <t>板橋510あ107</t>
  </si>
  <si>
    <t>板橋510う1120</t>
  </si>
  <si>
    <t>板橋510あ149</t>
  </si>
  <si>
    <t>板橋510あ1976</t>
  </si>
  <si>
    <t>板橋510あ1977</t>
  </si>
  <si>
    <t>板橋510あ295</t>
  </si>
  <si>
    <t>板橋510う469</t>
  </si>
  <si>
    <t>板橋510あ4823</t>
  </si>
  <si>
    <t>練馬530う5094</t>
  </si>
  <si>
    <t>板橋510あ750</t>
  </si>
  <si>
    <t>品川530い1085</t>
  </si>
  <si>
    <t>品川530う1155</t>
  </si>
  <si>
    <t>品川530き195</t>
  </si>
  <si>
    <t>品川530え205</t>
  </si>
  <si>
    <t>品川530き208</t>
  </si>
  <si>
    <t>品川530く209</t>
  </si>
  <si>
    <t>品川530き215</t>
  </si>
  <si>
    <t>品川530け228</t>
  </si>
  <si>
    <t>品川530い4513</t>
  </si>
  <si>
    <t>品川530あ4514</t>
  </si>
  <si>
    <t>品川530あ4516</t>
  </si>
  <si>
    <t>品川530あ4517</t>
  </si>
  <si>
    <t>品川530あ4518</t>
  </si>
  <si>
    <t>品川530あ4519</t>
  </si>
  <si>
    <t>品川530あ4520</t>
  </si>
  <si>
    <t>品川530あ4521</t>
  </si>
  <si>
    <t>品川530あ4522</t>
  </si>
  <si>
    <t>品川530あ4523</t>
  </si>
  <si>
    <t>品川530う687</t>
  </si>
  <si>
    <t>品川530え907</t>
  </si>
  <si>
    <t>足立530う4703</t>
  </si>
  <si>
    <t>足立530う4704</t>
  </si>
  <si>
    <t>足立530い4705</t>
  </si>
  <si>
    <t>足立530う744</t>
  </si>
  <si>
    <t>多摩530か719</t>
  </si>
  <si>
    <t>江東510い4611</t>
  </si>
  <si>
    <t>江東510あ4615</t>
  </si>
  <si>
    <t>江東510あ4616</t>
  </si>
  <si>
    <t>江東510あ4617</t>
  </si>
  <si>
    <t>江東510あ4618</t>
  </si>
  <si>
    <t>江東510あ4619</t>
  </si>
  <si>
    <t>江東510あ4620</t>
  </si>
  <si>
    <t>江東510あ4621</t>
  </si>
  <si>
    <t>江東510あ4622</t>
  </si>
  <si>
    <t>江東510あ4623</t>
  </si>
  <si>
    <t>江東510あ4624</t>
  </si>
  <si>
    <t>江東510あ4625</t>
  </si>
  <si>
    <t>江東510あ4626</t>
  </si>
  <si>
    <t>江東510あ4627</t>
  </si>
  <si>
    <t>江東510あ4628</t>
  </si>
  <si>
    <t>江東510あ4629</t>
  </si>
  <si>
    <t>江東510あ4630</t>
  </si>
  <si>
    <t>江東510あ4631</t>
  </si>
  <si>
    <t>江東510あ4632</t>
  </si>
  <si>
    <t>江東510い5378</t>
  </si>
  <si>
    <t>葛飾510あ7504</t>
  </si>
  <si>
    <t>葛飾510あ7507</t>
  </si>
  <si>
    <t>葛飾510あ7512</t>
  </si>
  <si>
    <t>葛飾510あ7532</t>
  </si>
  <si>
    <t>葛飾510い7655</t>
  </si>
  <si>
    <t>葛飾510い7656</t>
  </si>
  <si>
    <t>葛飾510い7657</t>
  </si>
  <si>
    <t>葛飾510い7658</t>
  </si>
  <si>
    <t>葛飾510い7659</t>
  </si>
  <si>
    <t>葛飾510い7660</t>
  </si>
  <si>
    <t>葛飾510い7661</t>
  </si>
  <si>
    <t>葛飾510い7662</t>
  </si>
  <si>
    <t>足立530い6347</t>
  </si>
  <si>
    <t>板橋510あ2856</t>
  </si>
  <si>
    <t>葛飾510あ452</t>
  </si>
  <si>
    <t>葛飾510あ488</t>
  </si>
  <si>
    <t>葛飾510あ500</t>
  </si>
  <si>
    <t>足立530い2511</t>
  </si>
  <si>
    <t>足立530あ2512</t>
  </si>
  <si>
    <t>足立530あ2530</t>
  </si>
  <si>
    <t>江東510あ3201</t>
  </si>
  <si>
    <t>江東510あ3218</t>
  </si>
  <si>
    <t>江東510あ3221</t>
  </si>
  <si>
    <t>江東510あ3227</t>
  </si>
  <si>
    <t>江東510あ3241</t>
  </si>
  <si>
    <t>足立530か7020</t>
  </si>
  <si>
    <t>足立330う7089</t>
  </si>
  <si>
    <t>品川530あ9068</t>
  </si>
  <si>
    <t>品川530い9123</t>
  </si>
  <si>
    <t>※「‐」は使用不可</t>
    <phoneticPr fontId="1"/>
  </si>
  <si>
    <t>川口510あ3106</t>
  </si>
  <si>
    <t>川口510あ3132</t>
  </si>
  <si>
    <t>川口510あ3163</t>
  </si>
  <si>
    <t>川口510あ3164</t>
  </si>
  <si>
    <t>川口510あ3167</t>
  </si>
  <si>
    <t>足立530い3558</t>
  </si>
  <si>
    <t>足立530い3603</t>
  </si>
  <si>
    <t>足立530い3604</t>
  </si>
  <si>
    <t>足立530い3605</t>
  </si>
  <si>
    <t>江東510い3482</t>
  </si>
  <si>
    <t>足立530あ9209</t>
  </si>
  <si>
    <t>足立530あ9210</t>
  </si>
  <si>
    <t>足立530あ9212</t>
  </si>
  <si>
    <t>足立530あ9232</t>
  </si>
  <si>
    <t>足立530あ9233</t>
  </si>
  <si>
    <t>足立530あ9238</t>
  </si>
  <si>
    <t>足立530あ9240</t>
  </si>
  <si>
    <t>足立530あ9258</t>
  </si>
  <si>
    <t>足立530あ9275</t>
  </si>
  <si>
    <t>足立530あ9279</t>
  </si>
  <si>
    <t>足立530あ9286</t>
  </si>
  <si>
    <t>足立530あ9287</t>
  </si>
  <si>
    <t>足立530あ9288</t>
  </si>
  <si>
    <t>足立530あ9289</t>
  </si>
  <si>
    <t>足立530え2180</t>
  </si>
  <si>
    <t>足立530う2189</t>
  </si>
  <si>
    <t>足立530え2227</t>
  </si>
  <si>
    <t>足立530え2235</t>
  </si>
  <si>
    <t>足立530え2277</t>
  </si>
  <si>
    <t>足立530う2280</t>
  </si>
  <si>
    <t>板橋</t>
  </si>
  <si>
    <t>東雲営業所（存在しない車両との事で削除）</t>
  </si>
  <si>
    <t>三鷹</t>
  </si>
  <si>
    <t>美松→高砂へ譲渡の為</t>
  </si>
  <si>
    <t>板橋510あ6518</t>
  </si>
  <si>
    <t>板橋510あ6529</t>
  </si>
  <si>
    <t>板橋510あ6565</t>
  </si>
  <si>
    <t>世田谷510い1163</t>
  </si>
  <si>
    <t>世田谷510あ5220</t>
  </si>
  <si>
    <t>世田谷510い5519</t>
  </si>
  <si>
    <t>板橋510あ108</t>
  </si>
  <si>
    <t>板橋510あ1105</t>
  </si>
  <si>
    <t>板橋510う1132</t>
  </si>
  <si>
    <t>板橋510あ1152</t>
  </si>
  <si>
    <t>板橋510あ1184</t>
  </si>
  <si>
    <t>板橋510あ153</t>
  </si>
  <si>
    <t>板橋510あ171</t>
  </si>
  <si>
    <t>板橋510あ1853</t>
  </si>
  <si>
    <t>板橋510あ1919</t>
  </si>
  <si>
    <t>板橋510あ1984</t>
  </si>
  <si>
    <t>板橋510あ1987</t>
  </si>
  <si>
    <t>板橋510あ1989</t>
  </si>
  <si>
    <t>板橋510あ1990</t>
  </si>
  <si>
    <t>板橋510あ1991</t>
  </si>
  <si>
    <t>板橋510あ1992</t>
  </si>
  <si>
    <t>板橋510あ1994</t>
  </si>
  <si>
    <t>板橋510あ2003</t>
  </si>
  <si>
    <t>板橋510あ2055</t>
  </si>
  <si>
    <t>板橋510あ2063</t>
  </si>
  <si>
    <t>板橋510あ5051</t>
  </si>
  <si>
    <t>練馬530い5082</t>
  </si>
  <si>
    <t>板橋510あ572</t>
  </si>
  <si>
    <t>板橋510あ580</t>
  </si>
  <si>
    <t>板橋510い730</t>
  </si>
  <si>
    <t>品川530え1147</t>
  </si>
  <si>
    <t>品川530う1157</t>
  </si>
  <si>
    <t>品川530か1171</t>
  </si>
  <si>
    <t>品川530う1193</t>
  </si>
  <si>
    <t>品川530か1195</t>
  </si>
  <si>
    <t>品川530え1198</t>
  </si>
  <si>
    <t>品川530か1200</t>
  </si>
  <si>
    <t>品川530う1208</t>
  </si>
  <si>
    <t>品川530う1211</t>
  </si>
  <si>
    <t>品川530え1212</t>
  </si>
  <si>
    <t>品川530う1602</t>
  </si>
  <si>
    <t>品川530え1612</t>
  </si>
  <si>
    <t>品川530う1631</t>
  </si>
  <si>
    <t>品川530う1667</t>
  </si>
  <si>
    <t>品川530う1669</t>
  </si>
  <si>
    <t>品川530う1681</t>
  </si>
  <si>
    <t>品川530う1768</t>
  </si>
  <si>
    <t>品川530か191</t>
  </si>
  <si>
    <t>品川530え1920</t>
  </si>
  <si>
    <t>品川530か194</t>
  </si>
  <si>
    <t>品川530う2073</t>
  </si>
  <si>
    <t>品川530う2075</t>
  </si>
  <si>
    <t>品川530う2076</t>
  </si>
  <si>
    <t>品川530か223</t>
  </si>
  <si>
    <t>品川530あ4515</t>
  </si>
  <si>
    <t>品川530あ4524</t>
  </si>
  <si>
    <t>品川530あ4525</t>
  </si>
  <si>
    <t>品川530あ4526</t>
  </si>
  <si>
    <t>品川530あ4527</t>
  </si>
  <si>
    <t>品川530あ4528</t>
  </si>
  <si>
    <t>品川530あ4529</t>
  </si>
  <si>
    <t>品川530あ4530</t>
  </si>
  <si>
    <t>品川530あ4531</t>
  </si>
  <si>
    <t>品川530あ4532</t>
  </si>
  <si>
    <t>品川530あ4533</t>
  </si>
  <si>
    <t>品川530あ4534</t>
  </si>
  <si>
    <t>品川530あ4535</t>
  </si>
  <si>
    <t>品川530あ4536</t>
  </si>
  <si>
    <t>品川530あ4537</t>
  </si>
  <si>
    <t>品川530あ4538</t>
  </si>
  <si>
    <t>品川530あ4539</t>
  </si>
  <si>
    <t>品川530あ4540</t>
  </si>
  <si>
    <t>品川530あ4541</t>
  </si>
  <si>
    <t>品川530あ4542</t>
  </si>
  <si>
    <t>品川530あ4543</t>
  </si>
  <si>
    <t>品川530あ4544</t>
  </si>
  <si>
    <t>品川530う620</t>
  </si>
  <si>
    <t>品川530う660</t>
  </si>
  <si>
    <t>品川530う667</t>
  </si>
  <si>
    <t>品川530き927</t>
  </si>
  <si>
    <t>品川530き930</t>
  </si>
  <si>
    <t>品川530う937</t>
  </si>
  <si>
    <t>品川530う939</t>
  </si>
  <si>
    <t>品川530う940</t>
  </si>
  <si>
    <t>品川530う942</t>
  </si>
  <si>
    <t>品川530え963</t>
  </si>
  <si>
    <t>品川530う964</t>
  </si>
  <si>
    <t>足立530か1272</t>
  </si>
  <si>
    <t>足立530え1275</t>
  </si>
  <si>
    <t>足立530か1285</t>
  </si>
  <si>
    <t>足立530え1321</t>
  </si>
  <si>
    <t>足立530か1323</t>
  </si>
  <si>
    <t>足立530え1325</t>
  </si>
  <si>
    <t>足立531あ1357</t>
  </si>
  <si>
    <t>足立530き1402</t>
  </si>
  <si>
    <t>足立530こ322</t>
  </si>
  <si>
    <t>足立530う3402</t>
  </si>
  <si>
    <t>足立530う3403</t>
  </si>
  <si>
    <t>足立530え3404</t>
  </si>
  <si>
    <t>足立530か3405</t>
  </si>
  <si>
    <t>足立530え396</t>
  </si>
  <si>
    <t>足立530か416</t>
  </si>
  <si>
    <t>足立530う748</t>
  </si>
  <si>
    <t>足立530え751</t>
  </si>
  <si>
    <t>多摩530う1145</t>
  </si>
  <si>
    <t>多摩530う1176</t>
  </si>
  <si>
    <t>多摩530う1530</t>
  </si>
  <si>
    <t>多摩530う1701</t>
  </si>
  <si>
    <t>多摩530え1723</t>
  </si>
  <si>
    <t>多摩530う180</t>
  </si>
  <si>
    <t>多摩530う1974</t>
  </si>
  <si>
    <t>多摩530い1985</t>
  </si>
  <si>
    <t>多摩530え2400</t>
  </si>
  <si>
    <t>多摩530う5045</t>
  </si>
  <si>
    <t>多摩530う5139</t>
  </si>
  <si>
    <t>多摩530か5219</t>
  </si>
  <si>
    <t>多摩530う5270</t>
  </si>
  <si>
    <t>多摩530う5275</t>
  </si>
  <si>
    <t>多摩530い5611</t>
  </si>
  <si>
    <t>多摩530う658</t>
  </si>
  <si>
    <t>多摩530え706</t>
  </si>
  <si>
    <t>多摩530う1630</t>
  </si>
  <si>
    <t>多摩530う1711</t>
  </si>
  <si>
    <t>多摩530え1724</t>
  </si>
  <si>
    <t>多摩530う330</t>
  </si>
  <si>
    <t>多摩530か5217</t>
  </si>
  <si>
    <t>多摩530か5221</t>
  </si>
  <si>
    <t>多摩530う5273</t>
  </si>
  <si>
    <t>多摩530う5382</t>
  </si>
  <si>
    <t>多摩530う5391</t>
  </si>
  <si>
    <t>多摩530う705</t>
  </si>
  <si>
    <t>多摩530え713</t>
  </si>
  <si>
    <t>多摩530く722</t>
  </si>
  <si>
    <t>江東510あ2434</t>
  </si>
  <si>
    <t>江東510あ4633</t>
  </si>
  <si>
    <t>江東510あ4634</t>
  </si>
  <si>
    <t>江東510あ4635</t>
  </si>
  <si>
    <t>江東510あ4636</t>
  </si>
  <si>
    <t>江東510あ4637</t>
  </si>
  <si>
    <t>江東510あ4638</t>
  </si>
  <si>
    <t>江東510あ4639</t>
  </si>
  <si>
    <t>江東510あ4640</t>
  </si>
  <si>
    <t>江東510あ4641</t>
  </si>
  <si>
    <t>江東510あ4642</t>
  </si>
  <si>
    <t>江東510あ4643</t>
  </si>
  <si>
    <t>江東510あ4644</t>
  </si>
  <si>
    <t>江東510あ4645</t>
  </si>
  <si>
    <t>江東510あ4646</t>
  </si>
  <si>
    <t>江東510あ4647</t>
  </si>
  <si>
    <t>江東510あ4648</t>
  </si>
  <si>
    <t>江東510あ4649</t>
  </si>
  <si>
    <t>江東510あ4650</t>
  </si>
  <si>
    <t>江東510あ4651</t>
  </si>
  <si>
    <t>江東510あ4652</t>
  </si>
  <si>
    <t>江東510あ4653</t>
  </si>
  <si>
    <t>江東510あ4654</t>
  </si>
  <si>
    <t>江東510あ4655</t>
  </si>
  <si>
    <t>江東510あ4656</t>
  </si>
  <si>
    <t>江東510あ4657</t>
  </si>
  <si>
    <t>江東510あ4658</t>
  </si>
  <si>
    <t>江東510あ4659</t>
  </si>
  <si>
    <t>江東510あ4660</t>
  </si>
  <si>
    <t>江東510あ4661</t>
  </si>
  <si>
    <t>江東510あ4662</t>
  </si>
  <si>
    <t>江東510あ4663</t>
  </si>
  <si>
    <t>江東510あ5052</t>
  </si>
  <si>
    <t>江東510い5286</t>
  </si>
  <si>
    <t>江東510あ5493</t>
  </si>
  <si>
    <t>江東510あ865</t>
  </si>
  <si>
    <t>江東510あ882</t>
  </si>
  <si>
    <t>葛飾510い1806</t>
  </si>
  <si>
    <t>葛飾510い1809</t>
  </si>
  <si>
    <t>葛飾510う7576</t>
  </si>
  <si>
    <t>葛飾510い7642</t>
  </si>
  <si>
    <t>葛飾510い7643</t>
  </si>
  <si>
    <t>葛飾510い7644</t>
  </si>
  <si>
    <t>葛飾510い7645</t>
  </si>
  <si>
    <t>葛飾510い7646</t>
  </si>
  <si>
    <t>葛飾510い7647</t>
  </si>
  <si>
    <t>葛飾510い7648</t>
  </si>
  <si>
    <t>葛飾510い7649</t>
  </si>
  <si>
    <t>葛飾510い7650</t>
  </si>
  <si>
    <t>葛飾510い7663</t>
  </si>
  <si>
    <t>葛飾510い7664</t>
  </si>
  <si>
    <t>葛飾510い7665</t>
  </si>
  <si>
    <t>葛飾510い7666</t>
  </si>
  <si>
    <t>葛飾510い7667</t>
  </si>
  <si>
    <t>葛飾510い7668</t>
  </si>
  <si>
    <t>葛飾510い7669</t>
  </si>
  <si>
    <t>葛飾510い7670</t>
  </si>
  <si>
    <t>葛飾510い7671</t>
  </si>
  <si>
    <t>葛飾510い7672</t>
  </si>
  <si>
    <t>葛飾510い7673</t>
  </si>
  <si>
    <t>葛飾510い7674</t>
  </si>
  <si>
    <t>葛飾510い7675</t>
  </si>
  <si>
    <t>葛飾510い7676</t>
  </si>
  <si>
    <t>葛飾510い7677</t>
  </si>
  <si>
    <t>葛飾510い7678</t>
  </si>
  <si>
    <t>練馬510あ2840</t>
  </si>
  <si>
    <t>板橋510い2849</t>
  </si>
  <si>
    <t>練馬510あ2889</t>
  </si>
  <si>
    <t>板橋510う2894</t>
  </si>
  <si>
    <t>足立530あ9402</t>
  </si>
  <si>
    <t>足立530あ9413</t>
  </si>
  <si>
    <t>足立530あ9438</t>
  </si>
  <si>
    <t>足立530あ9455</t>
  </si>
  <si>
    <t>足立530あ9475</t>
  </si>
  <si>
    <t>葛飾510あ467</t>
  </si>
  <si>
    <t>葛飾510あ483</t>
  </si>
  <si>
    <t>葛飾510あ7306</t>
  </si>
  <si>
    <t>葛飾510あ7311</t>
  </si>
  <si>
    <t>葛飾510あ7313</t>
  </si>
  <si>
    <t>葛飾510あ7324</t>
  </si>
  <si>
    <t>葛飾510あ7325</t>
  </si>
  <si>
    <t>葛飾510い7327</t>
  </si>
  <si>
    <t>葛飾510あ7331</t>
  </si>
  <si>
    <t>葛飾510あ7332</t>
  </si>
  <si>
    <t>葛飾510あ7345</t>
  </si>
  <si>
    <t>葛飾510あ7346</t>
  </si>
  <si>
    <t>葛飾510あ7347</t>
  </si>
  <si>
    <t>葛飾510あ7348</t>
  </si>
  <si>
    <t>葛飾510あ7349</t>
  </si>
  <si>
    <t>葛飾510あ7350</t>
  </si>
  <si>
    <t>葛飾510あ7352</t>
  </si>
  <si>
    <t>葛飾510あ7353</t>
  </si>
  <si>
    <t>葛飾510あ7354</t>
  </si>
  <si>
    <t>葛飾510あ7355</t>
  </si>
  <si>
    <t>葛飾510あ7356</t>
  </si>
  <si>
    <t>葛飾510あ7357</t>
  </si>
  <si>
    <t>葛飾510あ7358</t>
  </si>
  <si>
    <t>葛飾510あ7359</t>
  </si>
  <si>
    <t>練馬330き24</t>
  </si>
  <si>
    <t>板橋タクシー</t>
  </si>
  <si>
    <t>葛飾510あ1041</t>
  </si>
  <si>
    <t>足立530あ510</t>
  </si>
  <si>
    <t>葛飾510う512</t>
  </si>
  <si>
    <t>葛飾510あ566</t>
  </si>
  <si>
    <t>品川300い3909</t>
  </si>
  <si>
    <t>足立530い2513</t>
  </si>
  <si>
    <t>足立530あ2514</t>
  </si>
  <si>
    <t>足立530あ2515</t>
  </si>
  <si>
    <t>足立530あ2516</t>
  </si>
  <si>
    <t>足立530あ2519</t>
  </si>
  <si>
    <t>足立530あ2520</t>
  </si>
  <si>
    <t>足立330う2528</t>
  </si>
  <si>
    <t>足立330あ2529</t>
  </si>
  <si>
    <t>足立530い2547</t>
  </si>
  <si>
    <t>足立530い2561</t>
  </si>
  <si>
    <t>足立530い2575</t>
  </si>
  <si>
    <t>足立530い2576</t>
  </si>
  <si>
    <t>足立530う2578</t>
  </si>
  <si>
    <t>足立530い2584</t>
  </si>
  <si>
    <t>江東510あ3203</t>
  </si>
  <si>
    <t>江東510あ3207</t>
  </si>
  <si>
    <t>江東510あ3211</t>
  </si>
  <si>
    <t>江東510あ3212</t>
  </si>
  <si>
    <t>江東510あ3222</t>
  </si>
  <si>
    <t>江東510あ3224</t>
  </si>
  <si>
    <t>江東510あ3228</t>
  </si>
  <si>
    <t>江東510あ3231</t>
  </si>
  <si>
    <t>江東510あ3237</t>
  </si>
  <si>
    <t>江東510あ3238</t>
  </si>
  <si>
    <t>江東510あ3239</t>
  </si>
  <si>
    <t>江東510あ3240</t>
  </si>
  <si>
    <t>江東510あ3246</t>
  </si>
  <si>
    <t>江東510あ3247</t>
  </si>
  <si>
    <t>江東510あ3254</t>
  </si>
  <si>
    <t>江東510あ3258</t>
  </si>
  <si>
    <t>足立530え1752</t>
  </si>
  <si>
    <t>江東510い7045</t>
  </si>
  <si>
    <t>足立530え7006</t>
  </si>
  <si>
    <t>足立530え7007</t>
  </si>
  <si>
    <t>足立530か7009</t>
  </si>
  <si>
    <t>足立530え7010</t>
  </si>
  <si>
    <t>足立530え7017</t>
  </si>
  <si>
    <t>足立530か7018</t>
  </si>
  <si>
    <t>足立530え7019</t>
  </si>
  <si>
    <t>足立530か7022</t>
  </si>
  <si>
    <t>足立530か7023</t>
  </si>
  <si>
    <t>足立530か7026</t>
  </si>
  <si>
    <t>足立530き7041</t>
  </si>
  <si>
    <t>足立530か7043</t>
  </si>
  <si>
    <t>足立530か7044</t>
  </si>
  <si>
    <t>足立530か7046</t>
  </si>
  <si>
    <t>足立530か7047</t>
  </si>
  <si>
    <t>足立530き7048</t>
  </si>
  <si>
    <t>足立530き7077</t>
  </si>
  <si>
    <t>足立330う7080</t>
  </si>
  <si>
    <t>品川530あ9057</t>
  </si>
  <si>
    <t>品川530あ9064</t>
  </si>
  <si>
    <t>品川530あ9077</t>
  </si>
  <si>
    <t>品川530あ9129</t>
  </si>
  <si>
    <t>品川530い9130</t>
  </si>
  <si>
    <t>品川530い9135</t>
  </si>
  <si>
    <t>品川530あ9142</t>
  </si>
  <si>
    <t>無線番号</t>
    <phoneticPr fontId="1"/>
  </si>
  <si>
    <t>川口510あ3109</t>
  </si>
  <si>
    <t>川口510あ3116</t>
  </si>
  <si>
    <t>川口510あ3122</t>
  </si>
  <si>
    <t>川口510あ3128</t>
  </si>
  <si>
    <t>川口510あ3130</t>
  </si>
  <si>
    <t>川口510あ3133</t>
  </si>
  <si>
    <t>川口510あ3136</t>
  </si>
  <si>
    <t>川口510あ3139</t>
  </si>
  <si>
    <t>川口510あ3142</t>
  </si>
  <si>
    <t>川口510あ3145</t>
  </si>
  <si>
    <t>川口510あ3149</t>
  </si>
  <si>
    <t>川口510あ3153</t>
  </si>
  <si>
    <t>川口510あ3160</t>
  </si>
  <si>
    <t>川口510あ3162</t>
  </si>
  <si>
    <t>足立530い9276</t>
  </si>
  <si>
    <t>板橋510い6502</t>
  </si>
  <si>
    <t>世田谷510い5533</t>
  </si>
  <si>
    <t>世田谷510い5537</t>
  </si>
  <si>
    <t>板橋510あ169</t>
  </si>
  <si>
    <t>板橋510あ1993</t>
  </si>
  <si>
    <t>ジャパンタクシー・ＬＴ２７搭載</t>
  </si>
  <si>
    <t>板橋510あ311</t>
  </si>
  <si>
    <t>品川530え1185</t>
  </si>
  <si>
    <t>品川530う1913</t>
  </si>
  <si>
    <t>品川530う914</t>
  </si>
  <si>
    <t>足立530う1092</t>
  </si>
  <si>
    <t>足立530え1097</t>
  </si>
  <si>
    <t>足立530か1167</t>
  </si>
  <si>
    <t>足立530う1355</t>
  </si>
  <si>
    <t>足立530う193</t>
  </si>
  <si>
    <t>足立530え3401</t>
  </si>
  <si>
    <t>足立530え367</t>
  </si>
  <si>
    <t>足立530か386</t>
  </si>
  <si>
    <t>足立330あ4707</t>
  </si>
  <si>
    <t>多摩330い1718</t>
  </si>
  <si>
    <t>多摩530い184</t>
  </si>
  <si>
    <t>多摩530え2422</t>
  </si>
  <si>
    <t>多摩330う3002</t>
  </si>
  <si>
    <t>多摩530え701</t>
  </si>
  <si>
    <t>江東510い131</t>
  </si>
  <si>
    <t>江東310あ4664</t>
  </si>
  <si>
    <t>江東510う5306</t>
  </si>
  <si>
    <t>江東510あ884</t>
  </si>
  <si>
    <t>葛飾510い1807</t>
  </si>
  <si>
    <t>葛飾510あ5901</t>
  </si>
  <si>
    <t>葛飾510あ5902</t>
  </si>
  <si>
    <t>葛飾510あ5903</t>
  </si>
  <si>
    <t>葛飾510あ5904</t>
  </si>
  <si>
    <t>大１小１・ｺﾞﾙﾌ２※助手席大２</t>
  </si>
  <si>
    <t>葛飾510あ5905</t>
  </si>
  <si>
    <t>練馬330い2769</t>
  </si>
  <si>
    <t>リーフ</t>
  </si>
  <si>
    <t>ZE1</t>
  </si>
  <si>
    <t>板橋510あ2850</t>
  </si>
  <si>
    <t>板橋510え2857</t>
  </si>
  <si>
    <t>練馬510あ2859</t>
  </si>
  <si>
    <t>板橋510あ2862</t>
  </si>
  <si>
    <t>足立530あ9421</t>
  </si>
  <si>
    <t>葛飾510あ443</t>
  </si>
  <si>
    <t>葛飾510あ446</t>
  </si>
  <si>
    <t>葛飾510あ448</t>
  </si>
  <si>
    <t>葛飾510あ457</t>
  </si>
  <si>
    <t>葛飾510あ460</t>
  </si>
  <si>
    <t>葛飾510あ7301</t>
  </si>
  <si>
    <t>葛飾510あ7304</t>
  </si>
  <si>
    <t>葛飾510あ7305</t>
  </si>
  <si>
    <t>葛飾510あ7317</t>
  </si>
  <si>
    <t>葛飾510あ7328</t>
  </si>
  <si>
    <t>葛飾510あ7333</t>
  </si>
  <si>
    <t>葛飾510あ7335</t>
  </si>
  <si>
    <t>葛飾510あ7336</t>
  </si>
  <si>
    <t>葛飾510あ7337</t>
  </si>
  <si>
    <t>葛飾510あ7338</t>
  </si>
  <si>
    <t>葛飾510あ7339</t>
  </si>
  <si>
    <t>葛飾510あ7340</t>
  </si>
  <si>
    <t>葛飾510あ7342</t>
  </si>
  <si>
    <t>葛飾510あ7344</t>
  </si>
  <si>
    <t>葛飾510う513</t>
  </si>
  <si>
    <t>葛飾510う514</t>
  </si>
  <si>
    <t>葛飾510い515</t>
  </si>
  <si>
    <t>足立530う2501</t>
  </si>
  <si>
    <t>足立530う2502</t>
  </si>
  <si>
    <t>足立530え2503</t>
  </si>
  <si>
    <t>足立530い2504</t>
  </si>
  <si>
    <t>足立530う2505</t>
  </si>
  <si>
    <t>足立530う2507</t>
  </si>
  <si>
    <t>足立530い2518</t>
  </si>
  <si>
    <t>足立530う2521</t>
  </si>
  <si>
    <t>足立530い2522</t>
  </si>
  <si>
    <t>足立530え2535</t>
  </si>
  <si>
    <t>足立530い2585</t>
  </si>
  <si>
    <t>足立530か7001</t>
  </si>
  <si>
    <t>足立530か7003</t>
  </si>
  <si>
    <t>足立530え7005</t>
  </si>
  <si>
    <t>足立530う7042</t>
  </si>
  <si>
    <t>足立530か7078</t>
  </si>
  <si>
    <t>足立530か7081</t>
  </si>
  <si>
    <t>品川530あ9009</t>
  </si>
  <si>
    <t>品川530あ9010</t>
  </si>
  <si>
    <t>品川530あ9022</t>
  </si>
  <si>
    <t>品川500あ9061</t>
  </si>
  <si>
    <t>品川530あ9138</t>
  </si>
  <si>
    <t>足立530あ3665</t>
  </si>
  <si>
    <t>江東510い3436</t>
  </si>
  <si>
    <t>足立530え27</t>
  </si>
  <si>
    <t>内山タクシー</t>
  </si>
  <si>
    <t>板橋510あ5041</t>
  </si>
  <si>
    <t>板橋510あ661</t>
  </si>
  <si>
    <t>多摩530え2394</t>
  </si>
  <si>
    <t>葛飾510い7528</t>
  </si>
  <si>
    <t>葛飾510え7612</t>
  </si>
  <si>
    <t>葛飾510え7615</t>
  </si>
  <si>
    <t>葛飾510え7616</t>
  </si>
  <si>
    <t>葛飾510え7617</t>
  </si>
  <si>
    <t>葛飾510え7620</t>
  </si>
  <si>
    <t>葛飾510え7621</t>
  </si>
  <si>
    <t>足立530あ9439</t>
  </si>
  <si>
    <t>葛飾510あ482</t>
  </si>
  <si>
    <t>葛飾510あ7326</t>
  </si>
  <si>
    <t>葛飾510あ7334</t>
  </si>
  <si>
    <t>葛飾510え7365</t>
  </si>
  <si>
    <t>足立331え3588</t>
  </si>
  <si>
    <t>神原タクシー</t>
  </si>
  <si>
    <t>足立330け28</t>
  </si>
  <si>
    <t>神澤タクシー</t>
  </si>
  <si>
    <t>多摩330あ2531</t>
  </si>
  <si>
    <t>ステップワゴン</t>
  </si>
  <si>
    <t>第25号_齋藤タクシー</t>
  </si>
  <si>
    <t>江東310あ3242</t>
  </si>
  <si>
    <t>葛飾310あ26</t>
  </si>
  <si>
    <t>野津タクシー</t>
  </si>
  <si>
    <t>足立530か7027</t>
  </si>
  <si>
    <t>アルファード/ベルファイア</t>
  </si>
  <si>
    <t>乗車4名まで</t>
  </si>
  <si>
    <t>アルファード/ベルファイア（4名まで）</t>
  </si>
  <si>
    <t>足立331え14</t>
  </si>
  <si>
    <t>高松タクシー</t>
  </si>
  <si>
    <t>品川530あ9039</t>
  </si>
  <si>
    <t>品川530あ9053</t>
  </si>
  <si>
    <t>品川530あ9056</t>
  </si>
  <si>
    <t>春日部530あ3910</t>
  </si>
  <si>
    <t>春日部530あ3922</t>
  </si>
  <si>
    <t>足立330い3543</t>
  </si>
  <si>
    <t>足立530い3562</t>
  </si>
  <si>
    <t>足立530い3625</t>
  </si>
  <si>
    <t>足立530う6404</t>
  </si>
  <si>
    <t>足立530え2253</t>
  </si>
  <si>
    <t>足立530う2267</t>
  </si>
  <si>
    <t>足立530い2290</t>
  </si>
  <si>
    <t>足立500わ3405</t>
  </si>
  <si>
    <t>練馬530あ6517</t>
  </si>
  <si>
    <t>板橋510あ6538</t>
  </si>
  <si>
    <t>板橋510あ6552</t>
  </si>
  <si>
    <t>練馬530あ6566</t>
  </si>
  <si>
    <t>練馬530あ6574</t>
  </si>
  <si>
    <t>クロ</t>
  </si>
  <si>
    <t>世田谷510い5479</t>
  </si>
  <si>
    <t>板橋510あ4873</t>
  </si>
  <si>
    <t>板橋510あ4874</t>
  </si>
  <si>
    <t>板橋510あ4875</t>
  </si>
  <si>
    <t>板橋510あ4876</t>
  </si>
  <si>
    <t>板橋510あ4877</t>
  </si>
  <si>
    <t>板橋510あ4878</t>
  </si>
  <si>
    <t>板橋510あ4879</t>
  </si>
  <si>
    <t>板橋510あ4880</t>
  </si>
  <si>
    <t>板橋510あ4881</t>
  </si>
  <si>
    <t>板橋510あ4882</t>
  </si>
  <si>
    <t>板橋510あ4883</t>
  </si>
  <si>
    <t>板橋510あ4884</t>
  </si>
  <si>
    <t>板橋510あ4885</t>
  </si>
  <si>
    <t>板橋510あ4886</t>
  </si>
  <si>
    <t>品川530あ4847</t>
  </si>
  <si>
    <t>品川530あ4848</t>
  </si>
  <si>
    <t>品川530あ4849</t>
  </si>
  <si>
    <t>品川530あ4851</t>
  </si>
  <si>
    <t>品川530あ4852</t>
  </si>
  <si>
    <t>品川530あ4853</t>
  </si>
  <si>
    <t>品川530あ4854</t>
  </si>
  <si>
    <t>品川530あ4857</t>
  </si>
  <si>
    <t>品川530あ4858</t>
  </si>
  <si>
    <t>品川530あ4859</t>
  </si>
  <si>
    <t>品川530あ4862</t>
  </si>
  <si>
    <t>品川530あ4863</t>
  </si>
  <si>
    <t>品川530あ4864</t>
  </si>
  <si>
    <t>品川530あ4865</t>
  </si>
  <si>
    <t>江東510あ4825</t>
  </si>
  <si>
    <t>江東510あ4827</t>
  </si>
  <si>
    <t>江東510あ4828</t>
  </si>
  <si>
    <t>江東510あ4829</t>
  </si>
  <si>
    <t>江東510あ4830</t>
  </si>
  <si>
    <t>江東510あ4831</t>
  </si>
  <si>
    <t>江東510あ4834</t>
  </si>
  <si>
    <t>江東510あ4835</t>
  </si>
  <si>
    <t>江東510あ4836</t>
  </si>
  <si>
    <t>江東510あ4837</t>
  </si>
  <si>
    <t>江東510あ4840</t>
  </si>
  <si>
    <t>江東510あ4841</t>
  </si>
  <si>
    <t>江東510あ4842</t>
  </si>
  <si>
    <t>江東510あ4843</t>
  </si>
  <si>
    <t>江東510あ4844</t>
  </si>
  <si>
    <t>葛飾510う7608</t>
  </si>
  <si>
    <t>葛飾510う7609</t>
  </si>
  <si>
    <t>葛飾510う7610</t>
  </si>
  <si>
    <t>葛飾510え7622</t>
  </si>
  <si>
    <t>葛飾510え7623</t>
  </si>
  <si>
    <t>葛飾510え7624</t>
  </si>
  <si>
    <t>葛飾510え7625</t>
  </si>
  <si>
    <t>葛飾510え7626</t>
  </si>
  <si>
    <t>葛飾510う7628</t>
  </si>
  <si>
    <t>葛飾510う7629</t>
  </si>
  <si>
    <t>葛飾510う7630</t>
  </si>
  <si>
    <t>葛飾510う7631</t>
  </si>
  <si>
    <t>葛飾510う7632</t>
  </si>
  <si>
    <t>葛飾510う7633</t>
  </si>
  <si>
    <t>葛飾510う7634</t>
  </si>
  <si>
    <t>葛飾510う7635</t>
  </si>
  <si>
    <t>葛飾510う7636</t>
  </si>
  <si>
    <t>葛飾510え7638</t>
  </si>
  <si>
    <t>葛飾510え7639</t>
  </si>
  <si>
    <t>葛飾510え7640</t>
  </si>
  <si>
    <t>葛飾510え7641</t>
  </si>
  <si>
    <t>葛飾510う7654</t>
  </si>
  <si>
    <t>板橋510あ2710</t>
  </si>
  <si>
    <t>板橋510あ2711</t>
  </si>
  <si>
    <t>板橋510あ2717</t>
  </si>
  <si>
    <t>板橋510あ2722</t>
  </si>
  <si>
    <t>板橋510あ2745</t>
  </si>
  <si>
    <t>板橋510あ2814</t>
  </si>
  <si>
    <t>練馬530い2768</t>
  </si>
  <si>
    <t>板橋510あ2863</t>
  </si>
  <si>
    <t>足立530あ9416</t>
  </si>
  <si>
    <t>足立530あ9433</t>
  </si>
  <si>
    <t>足立530あ9450</t>
  </si>
  <si>
    <t>江戸川510あ9467</t>
  </si>
  <si>
    <t>江戸川510あ9468</t>
  </si>
  <si>
    <t>足立530い9491</t>
  </si>
  <si>
    <t>葛飾510あ1510</t>
  </si>
  <si>
    <t>葛飾510あ7302</t>
  </si>
  <si>
    <t>葛飾510あ7307</t>
  </si>
  <si>
    <t>葛飾510あ7308</t>
  </si>
  <si>
    <t>葛飾510あ7312</t>
  </si>
  <si>
    <t>葛飾510あ7314</t>
  </si>
  <si>
    <t>葛飾510あ7329</t>
  </si>
  <si>
    <t>葛飾510あ7330</t>
  </si>
  <si>
    <t>葛飾510あ7341</t>
  </si>
  <si>
    <t>葛飾510あ7343</t>
  </si>
  <si>
    <t>葛飾510あ506</t>
  </si>
  <si>
    <t>葛飾510い516</t>
  </si>
  <si>
    <t>葛飾510あ543</t>
  </si>
  <si>
    <t>葛飾510あ548</t>
  </si>
  <si>
    <t>足立530あ2536</t>
  </si>
  <si>
    <t>江東510い7024</t>
  </si>
  <si>
    <t>足立530か7011</t>
  </si>
  <si>
    <t>足立530か7012</t>
  </si>
  <si>
    <t>足立530か7030</t>
  </si>
  <si>
    <t>足立530か7076</t>
  </si>
  <si>
    <t>足立530か7086</t>
  </si>
  <si>
    <t>足立530か7087</t>
  </si>
  <si>
    <t>品川530あ9014</t>
  </si>
  <si>
    <t>品川530あ9037</t>
  </si>
  <si>
    <t>品川530あ9050</t>
  </si>
  <si>
    <t>品川530あ9072</t>
  </si>
  <si>
    <t>品川530あ9163</t>
  </si>
  <si>
    <t>課</t>
  </si>
  <si>
    <t>川口510あ3105</t>
  </si>
  <si>
    <t>川口510あ3144</t>
  </si>
  <si>
    <t>春日部530あ3921</t>
  </si>
  <si>
    <t>足立530か2197</t>
  </si>
  <si>
    <t>練馬530あ6892</t>
  </si>
  <si>
    <t>世田谷510い1002</t>
  </si>
  <si>
    <t>世田谷510う179</t>
  </si>
  <si>
    <t>世田谷510え244</t>
  </si>
  <si>
    <t>世田谷510き245</t>
  </si>
  <si>
    <t>世田谷510う266</t>
  </si>
  <si>
    <t>世田谷510う348</t>
  </si>
  <si>
    <t>世田谷510い5538</t>
  </si>
  <si>
    <t>世田谷510い5539</t>
  </si>
  <si>
    <t>世田谷510い5548</t>
  </si>
  <si>
    <t>板橋510う144</t>
  </si>
  <si>
    <t>板橋510あ1986</t>
  </si>
  <si>
    <t>板橋510あ2056</t>
  </si>
  <si>
    <t>板橋510あ2057</t>
  </si>
  <si>
    <t>板橋510あ4866</t>
  </si>
  <si>
    <t>板橋510あ4867</t>
  </si>
  <si>
    <t>板橋510あ4868</t>
  </si>
  <si>
    <t>板橋510あ4869</t>
  </si>
  <si>
    <t>板橋510あ4870</t>
  </si>
  <si>
    <t>板橋510あ4871</t>
  </si>
  <si>
    <t>板橋510あ4872</t>
  </si>
  <si>
    <t>品川530え1080</t>
  </si>
  <si>
    <t>品川530え1134</t>
  </si>
  <si>
    <t>品川530え1199</t>
  </si>
  <si>
    <t>品川530き1223</t>
  </si>
  <si>
    <t>品川530を132</t>
  </si>
  <si>
    <t>品川530う1623</t>
  </si>
  <si>
    <t>品川530う1652</t>
  </si>
  <si>
    <t>品川530う1660</t>
  </si>
  <si>
    <t>品川530う1662</t>
  </si>
  <si>
    <t>品川530う2078</t>
  </si>
  <si>
    <t>品川530う2079</t>
  </si>
  <si>
    <t>品川530き214</t>
  </si>
  <si>
    <t>品川530え216</t>
  </si>
  <si>
    <t>品川530あ4845</t>
  </si>
  <si>
    <t>品川530あ4846</t>
  </si>
  <si>
    <t>品川530あ4850</t>
  </si>
  <si>
    <t>品川530あ4855</t>
  </si>
  <si>
    <t>品川530あ4856</t>
  </si>
  <si>
    <t>品川530う644</t>
  </si>
  <si>
    <t>品川530う726</t>
  </si>
  <si>
    <t>品川530く929</t>
  </si>
  <si>
    <t>品川530う962</t>
  </si>
  <si>
    <t>足立530を1009</t>
  </si>
  <si>
    <t>足立530を1010</t>
  </si>
  <si>
    <t>足立530か1014</t>
  </si>
  <si>
    <t>足立530く1019</t>
  </si>
  <si>
    <t>足立530う1090</t>
  </si>
  <si>
    <t>足立530か1255</t>
  </si>
  <si>
    <t>足立530う1288</t>
  </si>
  <si>
    <t>足立530う1296</t>
  </si>
  <si>
    <t>足立530え1300</t>
  </si>
  <si>
    <t>足立530き1339</t>
  </si>
  <si>
    <t>足立530え1373</t>
  </si>
  <si>
    <t>足立530か1389</t>
  </si>
  <si>
    <t>足立530い1755</t>
  </si>
  <si>
    <t>足立530う1780</t>
  </si>
  <si>
    <t>足立530う1799</t>
  </si>
  <si>
    <t>足立530う1800</t>
  </si>
  <si>
    <t>足立530う1907</t>
  </si>
  <si>
    <t>足立530え1910</t>
  </si>
  <si>
    <t>足立530え1947</t>
  </si>
  <si>
    <t>足立530う1953</t>
  </si>
  <si>
    <t>足立530い1956</t>
  </si>
  <si>
    <t>足立530え252</t>
  </si>
  <si>
    <t>足立530う298</t>
  </si>
  <si>
    <t>足立530え602</t>
  </si>
  <si>
    <t>足立530え773</t>
  </si>
  <si>
    <t>足立530う880</t>
  </si>
  <si>
    <t>多摩530き5140</t>
  </si>
  <si>
    <t>多摩530う5385</t>
  </si>
  <si>
    <t>多摩530う860</t>
  </si>
  <si>
    <t>多摩530え1004</t>
  </si>
  <si>
    <t>江東510あ1383</t>
  </si>
  <si>
    <t>江東510あ4826</t>
  </si>
  <si>
    <t>江東510あ4832</t>
  </si>
  <si>
    <t>江東510あ4833</t>
  </si>
  <si>
    <t>江東510あ4838</t>
  </si>
  <si>
    <t>江東510あ4839</t>
  </si>
  <si>
    <t>江東510あ5099</t>
  </si>
  <si>
    <t>江東510う5301</t>
  </si>
  <si>
    <t>江東510う5302</t>
  </si>
  <si>
    <t>江東510い868</t>
  </si>
  <si>
    <t>横浜330あ4026</t>
  </si>
  <si>
    <t>ハイエース</t>
  </si>
  <si>
    <t>葛飾510あ5906</t>
  </si>
  <si>
    <t>葛飾510う7611</t>
  </si>
  <si>
    <t>練馬530う2790</t>
  </si>
  <si>
    <t>練馬530う6133</t>
  </si>
  <si>
    <t>葛飾510あ1625</t>
  </si>
  <si>
    <t>新④</t>
  </si>
  <si>
    <t>葛飾510あ7303</t>
  </si>
  <si>
    <t>葛飾510あ7310</t>
  </si>
  <si>
    <t>葛飾510あ7315</t>
  </si>
  <si>
    <t>葛飾510あ7316</t>
  </si>
  <si>
    <t>葛飾510あ7318</t>
  </si>
  <si>
    <t>葛飾510あ7321</t>
  </si>
  <si>
    <t>葛飾510あ7322</t>
  </si>
  <si>
    <t>葛飾510あ5951</t>
  </si>
  <si>
    <t>江戸川510あ2641</t>
  </si>
  <si>
    <t>江戸川510あ2642</t>
  </si>
  <si>
    <t>江戸川510あ2643</t>
  </si>
  <si>
    <t>江戸川510あ2644</t>
  </si>
  <si>
    <t>江戸川510あ2645</t>
  </si>
  <si>
    <t>足立530い2492</t>
  </si>
  <si>
    <t>足立530う2506</t>
  </si>
  <si>
    <t>足立530い2510</t>
  </si>
  <si>
    <t>足立530い2543</t>
  </si>
  <si>
    <t>足立530い2555</t>
  </si>
  <si>
    <t>練馬530え6044</t>
  </si>
  <si>
    <t>練馬530う6066</t>
  </si>
  <si>
    <t>練馬530う6821</t>
  </si>
  <si>
    <t>江東510い7002</t>
  </si>
  <si>
    <t>江東510い7004</t>
  </si>
  <si>
    <t>江東510い7014</t>
  </si>
  <si>
    <t>江東510い7016</t>
  </si>
  <si>
    <t>江東510い7021</t>
  </si>
  <si>
    <t>江東510い7028</t>
  </si>
  <si>
    <t>江東510い7029</t>
  </si>
  <si>
    <t>江東510い7031</t>
  </si>
  <si>
    <t>江東510い7090</t>
  </si>
  <si>
    <t>足立500え7085</t>
  </si>
  <si>
    <t>品川530あ9032</t>
  </si>
  <si>
    <t>品川530あ9088</t>
  </si>
  <si>
    <t>板橋510あ6600</t>
  </si>
  <si>
    <t>春日部530あ3901</t>
  </si>
  <si>
    <t>春日部330あ3905</t>
  </si>
  <si>
    <t>春日部530あ3906</t>
  </si>
  <si>
    <t>春日部530あ3907</t>
  </si>
  <si>
    <t>春日部530あ3909</t>
  </si>
  <si>
    <t>春日部530あ3912</t>
  </si>
  <si>
    <t>春日部530あ3913</t>
  </si>
  <si>
    <t>春日部530あ3916</t>
  </si>
  <si>
    <t>春日部530あ3917</t>
  </si>
  <si>
    <t>春日部530あ3918</t>
  </si>
  <si>
    <t>春日部530あ3920</t>
  </si>
  <si>
    <t>春日部530あ3924</t>
  </si>
  <si>
    <t>春日部530あ3925</t>
  </si>
  <si>
    <t>春日部330あ3926</t>
  </si>
  <si>
    <t>春日部330あ3928</t>
  </si>
  <si>
    <t>春日部530あ3929</t>
  </si>
  <si>
    <t>春日部530あ3930</t>
  </si>
  <si>
    <t>春日部330あ3931</t>
  </si>
  <si>
    <t>春日部330あ3933</t>
  </si>
  <si>
    <t>春日部330あ3934</t>
  </si>
  <si>
    <t>足立530え2194</t>
  </si>
  <si>
    <t>足立500え2222</t>
  </si>
  <si>
    <t>足立530か2245</t>
  </si>
  <si>
    <t>足立530か2258</t>
  </si>
  <si>
    <t>足立530う2279</t>
  </si>
  <si>
    <t>江東510い3410</t>
  </si>
  <si>
    <t>江東510い3491</t>
  </si>
  <si>
    <t>（三陽　増車予定 25.10.1兒玉）</t>
  </si>
  <si>
    <t>江東510い3492</t>
  </si>
  <si>
    <t>江東510い3493</t>
  </si>
  <si>
    <t>江東510い3494</t>
  </si>
  <si>
    <t>江東510い3495</t>
  </si>
  <si>
    <t>江東510い3496</t>
  </si>
  <si>
    <t>江東510い3497</t>
  </si>
  <si>
    <t>江東510い3498</t>
  </si>
  <si>
    <t>江東510い3499</t>
  </si>
  <si>
    <t>練馬530い6878</t>
  </si>
  <si>
    <t>世田谷510う126</t>
  </si>
  <si>
    <t>世田谷510う261</t>
  </si>
  <si>
    <t>世田谷510い331</t>
  </si>
  <si>
    <t>世田谷510え333</t>
  </si>
  <si>
    <t>世田谷510う340</t>
  </si>
  <si>
    <t>世田谷510い5086</t>
  </si>
  <si>
    <t>世田谷510い5113</t>
  </si>
  <si>
    <t>世田谷510い5157</t>
  </si>
  <si>
    <t>世田谷510う5521</t>
  </si>
  <si>
    <t>世田谷510い715</t>
  </si>
  <si>
    <t>世田谷510い8007</t>
  </si>
  <si>
    <t>練馬530う1114</t>
  </si>
  <si>
    <t>板橋510う1115</t>
  </si>
  <si>
    <t>板橋510う1116</t>
  </si>
  <si>
    <t>板橋510う1117</t>
  </si>
  <si>
    <t>板橋510う1121</t>
  </si>
  <si>
    <t>板橋510あ113</t>
  </si>
  <si>
    <t>練馬530い1146</t>
  </si>
  <si>
    <t>板橋510あ1148</t>
  </si>
  <si>
    <t>板橋510あ117</t>
  </si>
  <si>
    <t>板橋510あ118</t>
  </si>
  <si>
    <t>板橋510う1308</t>
  </si>
  <si>
    <t>板橋510う143</t>
  </si>
  <si>
    <t>板橋510う1563</t>
  </si>
  <si>
    <t>板橋510あ1915</t>
  </si>
  <si>
    <t>板橋510い1921</t>
  </si>
  <si>
    <t>板橋510あ1982</t>
  </si>
  <si>
    <t>板橋510あ1988</t>
  </si>
  <si>
    <t>板橋510あ1995</t>
  </si>
  <si>
    <t>板橋510あ1996</t>
  </si>
  <si>
    <t>板橋510あ1997</t>
  </si>
  <si>
    <t>板橋510あ1998</t>
  </si>
  <si>
    <t>板橋510あ2004</t>
  </si>
  <si>
    <t>板橋510あ2011</t>
  </si>
  <si>
    <t>板橋510あ2012</t>
  </si>
  <si>
    <t>板橋510あ2065</t>
  </si>
  <si>
    <t>板橋510あ2068</t>
  </si>
  <si>
    <t>練馬530え5202</t>
  </si>
  <si>
    <t>板橋510あ591</t>
  </si>
  <si>
    <t>品川530え197</t>
  </si>
  <si>
    <t>品川530く200</t>
  </si>
  <si>
    <t>品川530き212</t>
  </si>
  <si>
    <t>品川500け222</t>
  </si>
  <si>
    <t>品川530え429</t>
  </si>
  <si>
    <t>品川530う451</t>
  </si>
  <si>
    <t>品川530あ4860</t>
  </si>
  <si>
    <t>品川530あ4861</t>
  </si>
  <si>
    <t>品川530け575</t>
  </si>
  <si>
    <t>品川530う606</t>
  </si>
  <si>
    <t>品川530う613</t>
  </si>
  <si>
    <t>品川530え624</t>
  </si>
  <si>
    <t>品川530え630</t>
  </si>
  <si>
    <t>品川530え634</t>
  </si>
  <si>
    <t>品川530う640</t>
  </si>
  <si>
    <t>品川530え653</t>
  </si>
  <si>
    <t>品川530え657</t>
  </si>
  <si>
    <t>品川530う680</t>
  </si>
  <si>
    <t>品川530う799</t>
  </si>
  <si>
    <t>足立530う1012</t>
  </si>
  <si>
    <t>足立530う1094</t>
  </si>
  <si>
    <t>足立530え1096</t>
  </si>
  <si>
    <t>足立530え1767</t>
  </si>
  <si>
    <t>足立530う1796</t>
  </si>
  <si>
    <t>足立530う1959</t>
  </si>
  <si>
    <t>足立530う408</t>
  </si>
  <si>
    <t>足立500え5000</t>
  </si>
  <si>
    <t>足立530く590</t>
  </si>
  <si>
    <t>多摩530う1144</t>
  </si>
  <si>
    <t>多摩530か1149</t>
  </si>
  <si>
    <t>多摩530う1161</t>
  </si>
  <si>
    <t>多摩530う1168</t>
  </si>
  <si>
    <t>多摩530え136</t>
  </si>
  <si>
    <t>多摩530う152</t>
  </si>
  <si>
    <t>多摩530う161</t>
  </si>
  <si>
    <t>多摩530う163</t>
  </si>
  <si>
    <t>多摩530う1712</t>
  </si>
  <si>
    <t>多摩530え1736</t>
  </si>
  <si>
    <t>多摩530え174</t>
  </si>
  <si>
    <t>多摩530う181</t>
  </si>
  <si>
    <t>多摩530え1943</t>
  </si>
  <si>
    <t>多摩530え2154</t>
  </si>
  <si>
    <t>多摩530え2327</t>
  </si>
  <si>
    <t>多摩530あ4804</t>
  </si>
  <si>
    <t>多摩530う5019</t>
  </si>
  <si>
    <t>多摩530う5021</t>
  </si>
  <si>
    <t>多摩530う5031</t>
  </si>
  <si>
    <t>多摩530う5070</t>
  </si>
  <si>
    <t>多摩530く5141</t>
  </si>
  <si>
    <t>多摩530う5357</t>
  </si>
  <si>
    <t>多摩530う5358</t>
  </si>
  <si>
    <t>多摩530う5364</t>
  </si>
  <si>
    <t>多摩530え717</t>
  </si>
  <si>
    <t>多摩530け8005</t>
  </si>
  <si>
    <t>多摩530き8008</t>
  </si>
  <si>
    <t>江東310あ5100</t>
  </si>
  <si>
    <t>水素クラウン</t>
  </si>
  <si>
    <t>ZBA-KZSM30</t>
  </si>
  <si>
    <t>水素</t>
  </si>
  <si>
    <t>江東510あ5108</t>
  </si>
  <si>
    <t>江東510い5280</t>
  </si>
  <si>
    <t>江東510い5285</t>
  </si>
  <si>
    <t>葛飾510あ5907</t>
  </si>
  <si>
    <t>葛飾510あ1957</t>
  </si>
  <si>
    <t>葛飾510い7351</t>
  </si>
  <si>
    <t>葛飾510あ5952</t>
  </si>
  <si>
    <t>多摩330あ4516</t>
  </si>
  <si>
    <t>練馬530あ6017</t>
  </si>
  <si>
    <t>練馬530う6020</t>
  </si>
  <si>
    <t>練馬530う6021</t>
  </si>
  <si>
    <t>練馬530う6022</t>
  </si>
  <si>
    <t>練馬530い6027</t>
  </si>
  <si>
    <t>練馬530あ6030</t>
  </si>
  <si>
    <t>練馬530い6034</t>
  </si>
  <si>
    <t>足立530う7040</t>
  </si>
  <si>
    <t>品川530あ9048</t>
  </si>
  <si>
    <t>品川530あ9055</t>
  </si>
  <si>
    <t>品川530あ9084</t>
  </si>
  <si>
    <t>品川530い9091</t>
  </si>
  <si>
    <t>板橋510あ6603</t>
  </si>
  <si>
    <t>足立330う3666</t>
  </si>
  <si>
    <t>足立530え2191</t>
  </si>
  <si>
    <t>江東510い3400</t>
  </si>
  <si>
    <t>三陽　増車予定10.14　兒玉</t>
  </si>
  <si>
    <t>横浜：活性化休車</t>
  </si>
  <si>
    <t>板橋510あ6531</t>
  </si>
  <si>
    <t>品川 仮押さえ（25.10.15兒玉）</t>
  </si>
  <si>
    <t>板橋510あ6533</t>
  </si>
  <si>
    <t>板橋510あ6535</t>
  </si>
  <si>
    <t>板橋510あ6537</t>
  </si>
  <si>
    <t>板橋510あ6539</t>
  </si>
  <si>
    <t>練馬530う6805</t>
  </si>
  <si>
    <t>豊玉 仮押さえ（25.10.15兒玉）</t>
  </si>
  <si>
    <t>練馬530う6806</t>
  </si>
  <si>
    <t>練馬530う6832</t>
  </si>
  <si>
    <t>練馬530う6833</t>
  </si>
  <si>
    <t>練馬530う6834</t>
  </si>
  <si>
    <t>練馬530う6835</t>
  </si>
  <si>
    <t>練馬530う6836</t>
  </si>
  <si>
    <t>板橋510あ6504</t>
  </si>
  <si>
    <t>世田谷510か123</t>
  </si>
  <si>
    <t>世田谷510い1703</t>
  </si>
  <si>
    <t>世田谷510き302</t>
  </si>
  <si>
    <t>世田谷510う345</t>
  </si>
  <si>
    <t>世田谷510い5355</t>
  </si>
  <si>
    <t>世田谷510い5475</t>
  </si>
  <si>
    <t>世田谷510い690</t>
  </si>
  <si>
    <t>世田谷510い698</t>
  </si>
  <si>
    <t>板橋510あ114</t>
  </si>
  <si>
    <t>板橋510あ121</t>
  </si>
  <si>
    <t>板橋510あ140</t>
  </si>
  <si>
    <t>練馬510う1561</t>
  </si>
  <si>
    <t>練馬510あ1564</t>
  </si>
  <si>
    <t>練馬510う1565</t>
  </si>
  <si>
    <t>板橋510あ1572</t>
  </si>
  <si>
    <t>板橋510あ2007</t>
  </si>
  <si>
    <t>練馬510あ2009</t>
  </si>
  <si>
    <t>板橋510あ5182</t>
  </si>
  <si>
    <t>板橋510い5215</t>
  </si>
  <si>
    <t>品川530う1083</t>
  </si>
  <si>
    <t>品川530え1104</t>
  </si>
  <si>
    <t>品川530う1493</t>
  </si>
  <si>
    <t>品川530い1645</t>
  </si>
  <si>
    <t>品川530い1648</t>
  </si>
  <si>
    <t>品川530い1649</t>
  </si>
  <si>
    <t>品川530う2077</t>
  </si>
  <si>
    <t>品川530う609</t>
  </si>
  <si>
    <t>品川530き611</t>
  </si>
  <si>
    <t>足立530う1088</t>
  </si>
  <si>
    <t>足立530え1763</t>
  </si>
  <si>
    <t>足立530う1958</t>
  </si>
  <si>
    <t>足立530え2448</t>
  </si>
  <si>
    <t>足立530き388</t>
  </si>
  <si>
    <t>多摩530う2139</t>
  </si>
  <si>
    <t>多摩530う2140</t>
  </si>
  <si>
    <t>多摩530う2142</t>
  </si>
  <si>
    <t>多摩530う5027</t>
  </si>
  <si>
    <t>多摩530う5037</t>
  </si>
  <si>
    <t>多摩530う5447</t>
  </si>
  <si>
    <t>多摩530う1697</t>
  </si>
  <si>
    <t>多摩530か1719</t>
  </si>
  <si>
    <t>多摩530か2410</t>
  </si>
  <si>
    <t>多摩530え5268</t>
  </si>
  <si>
    <t>多摩530え699</t>
  </si>
  <si>
    <t>多摩530か708</t>
  </si>
  <si>
    <t>多摩530う712</t>
  </si>
  <si>
    <t>多摩530え716</t>
  </si>
  <si>
    <t>多摩530き728</t>
  </si>
  <si>
    <t>多摩530え729</t>
  </si>
  <si>
    <t>江東510い5283</t>
  </si>
  <si>
    <t>江東510い5287</t>
  </si>
  <si>
    <t>江東510う5292</t>
  </si>
  <si>
    <t>江東510う5305</t>
  </si>
  <si>
    <t>練馬530き6109</t>
  </si>
  <si>
    <t>江戸川510あ9434</t>
  </si>
  <si>
    <t>江戸川510あ9443</t>
  </si>
  <si>
    <t>江戸川510あ9487</t>
  </si>
  <si>
    <t>葛飾510あ5953</t>
  </si>
  <si>
    <t>江戸川510あ2646</t>
  </si>
  <si>
    <t>江戸川510あ2647</t>
  </si>
  <si>
    <t>江戸川510あ2667</t>
  </si>
  <si>
    <t>品川530あ9013</t>
  </si>
  <si>
    <t>品川530あ9109</t>
  </si>
  <si>
    <t>品川530あ9121</t>
  </si>
  <si>
    <t>車種id(1:アルファード/AGH30W等/ガソリン/黒|2:エスクァイア/ZRR8#G/ZWR80G等/ガソリン/黒|3:エルグランド/NE51等/ガソリン/黒|5:クラウン　コンフォート/GXS1#等/ＬＰＧ/黒|6:クラウン　コンフォート/GXS1#等/ＬＰＧ/黄色|7:セドリック　カスタム/RB20P等/ＬＰＧ/黒|8:セドリック　カスタム/RB20P等/ＬＰＧ/黄色|9:クラウン　Ｇパッケージ/XS/BS10等/ＬＰＧ/黒|10:クラウン　Ｇパッケージ/XS/BS10等/ＬＰＧ/黄色|11:セドリック　クラシックＳＶ/RB20P等/ＬＰＧ/黒|12:セドリック　クラシックＳＶ/RB20P等/ＬＰＧ/黄色|13:プリウスα/ZVW4等/ＨＶ/黒|14:プリウスα/ZVW4等/ＨＶ/黄色|15:プリウスα/ZVW4等/ＨＶ/ﾋﾟﾝｸ（不使用）|16:プリウスα/ZVW4等/ＨＶ/黄色(ﾘﾗｸｼｰ)|17:プリウスα/ZVW4等/ＨＶ/紫|18:プリウスα/ZVW4等/ＨＶ/白|19:プリウスα/ZVW4等/ＨＶ/ｸﾞﾘｰﾝ|27:レクサス/DAA等/ガソリン/黒|29:ジャパンタクシー/DAA-NTP10等/ＬＰＧ/黒|31:プリウス/NHW20等/ガソリン/黒|32:ジャパンタクシー・ＬＴ２７搭載/DAA-NTP10/ＬＰＧ/黒|33:セレナ/VM/ガソリン/黒|36:ヴェルファイア/・/ガソリン/黒|38:ジャパンタクシー/新④/ＬＰＧ/クロ|39:ジャパンタクシー/新⑥/ＬＰＧ/クロ|40:ジャパンタクシー/S.RIDEキャンペーン車両⑧/ＬＰＧ/クロ|41:ジャパンタクシー/S.RIDEキャンペーン対応車/ＬＰＧ/クロ|42:クラウン　ハイグレード/・/ガソリン/黒|43:ジャパンタクシー/S.RIDEキャンペーン車両⑪/ＬＰＧ/クロ|44:ジャパンタクシー/S.RIDEキャンペーン車両①/ＬＰＧ/クロ|45:ジャパンタクシー/S.RIDEキャンペーン車両②/ＬＰＧ/クロ|46:ジャパンタクシー/S.RIDEキャンペーン車両③/ＬＰＧ/クロ|47:ジャパンタクシー/S.RIDEキャンペーン車両④/ＬＰＧ/クロ|48:ジャパンタクシー/S.RIDEキャンペーン車両⑤/ＬＰＧ/クロ|49:ジャパンタクシー/S.RIDEキャンペーン車両⑥/ＬＰＧ/クロ|50:ジャパンタクシー/S.RIDEキャンペーン車両⑦/ＬＰＧ/クロ|51:ジャパンタクシー/新後席タブレット設置車両⑧/ＬＰＧ/クロ|52:ジャパンタクシー/S.RIDEキャンペーン車両⑨/ＬＰＧ/クロ|53:ジャパンタクシー/S.RIDEキャンペーン車両⑩/ＬＰＧ/クロ|54:オデッセイ/・/ガソリン/黒|55:ヴォクシー/ノア/・/ガソリン/黒|56:クラウン/アスリート/ガソリン/黒|57:フーガ/・/ガソリン/黒|58:カムリ/・/ＨＶ/黒|59:シエンタ/・/ＨＶ/黒|60:ジャパンタクシー/S.RIDEキャンペーン車両⑫/ＬＰＧ/クロ|61:ジャパンタクシー/S.RIDEキャンペーン車両⑬/ＬＰＧ/クロ|63:リーフ/ZE1/ＨＶ/黒|64:アルファード/ベルファイア/乗車4名まで/ガソリン/黒|65:ステップワゴン/・/ガソリン/黒|66:ハイエース/・/ガソリン/黒|67:水素クラウン/ZBA-KZSM30/水素/黒|68:ジャパンタクシー/S.RIDEキャンペーン車両⑳/ＬＰＧ/クロ)</t>
  </si>
  <si>
    <t>川口510あ3114</t>
  </si>
  <si>
    <t>川口510い3141</t>
  </si>
  <si>
    <t>板橋510あ6617</t>
  </si>
  <si>
    <t>板橋310あ6639</t>
  </si>
  <si>
    <t>江東510い3445</t>
  </si>
  <si>
    <t>江戸川510あ9241</t>
  </si>
  <si>
    <t>足立530え2259</t>
  </si>
  <si>
    <t>足立530え2263</t>
  </si>
  <si>
    <t>足立530え2265</t>
  </si>
  <si>
    <t>板橋310あ6571</t>
  </si>
  <si>
    <t>板橋510あ6521</t>
  </si>
  <si>
    <t>板橋510あ6528</t>
  </si>
  <si>
    <t>板橋510あ6534</t>
  </si>
  <si>
    <t>板橋510い6557</t>
  </si>
  <si>
    <t>板橋510あ6571</t>
  </si>
  <si>
    <t>世田谷510い1231</t>
  </si>
  <si>
    <t>世田谷510い1232</t>
  </si>
  <si>
    <t>世田谷510い1233</t>
  </si>
  <si>
    <t>世田谷510い1234</t>
  </si>
  <si>
    <t>世田谷510い1235</t>
  </si>
  <si>
    <t>世田谷510い1236</t>
  </si>
  <si>
    <t>世田谷510い1237</t>
  </si>
  <si>
    <t>世田谷510い1254</t>
  </si>
  <si>
    <t>世田谷510き240</t>
  </si>
  <si>
    <t>世田谷510う274</t>
  </si>
  <si>
    <t>世田谷510う5421</t>
  </si>
  <si>
    <t>世田谷310あ5527</t>
  </si>
  <si>
    <t>世田谷510い8009</t>
  </si>
  <si>
    <t>世田谷510う8107</t>
  </si>
  <si>
    <t>世田谷510う8108</t>
  </si>
  <si>
    <t>板橋510う1108</t>
  </si>
  <si>
    <t>板橋510う1131</t>
  </si>
  <si>
    <t>板橋510い120</t>
  </si>
  <si>
    <t>板橋510い133</t>
  </si>
  <si>
    <t>板橋510あ1392</t>
  </si>
  <si>
    <t>板橋510う141</t>
  </si>
  <si>
    <t>板橋510う146</t>
  </si>
  <si>
    <t>板橋510あ168</t>
  </si>
  <si>
    <t>板橋510あ173</t>
  </si>
  <si>
    <t>板橋510あ176</t>
  </si>
  <si>
    <t>板橋510あ1877</t>
  </si>
  <si>
    <t>板橋510あ2002</t>
  </si>
  <si>
    <t>板橋510あ268</t>
  </si>
  <si>
    <t>練馬510い5022</t>
  </si>
  <si>
    <t>板橋510い5089</t>
  </si>
  <si>
    <t>板橋310あ5353</t>
  </si>
  <si>
    <t>板橋510い5496</t>
  </si>
  <si>
    <t>板橋510あ562</t>
  </si>
  <si>
    <t>板橋510あ741</t>
  </si>
  <si>
    <t>品川530う1076</t>
  </si>
  <si>
    <t>品川530う1082</t>
  </si>
  <si>
    <t>品川530い1647</t>
  </si>
  <si>
    <t>品川530き198</t>
  </si>
  <si>
    <t>品川530き391</t>
  </si>
  <si>
    <t>品川530う638</t>
  </si>
  <si>
    <t>品川530う641</t>
  </si>
  <si>
    <t>品川530う743</t>
  </si>
  <si>
    <t>足立530え1095</t>
  </si>
  <si>
    <t>足立530か1328</t>
  </si>
  <si>
    <t>足立530か1388</t>
  </si>
  <si>
    <t>足立530き1401</t>
  </si>
  <si>
    <t>足立530き1408</t>
  </si>
  <si>
    <t>足立530う1644</t>
  </si>
  <si>
    <t>足立530か1732</t>
  </si>
  <si>
    <t>足立530え1754</t>
  </si>
  <si>
    <t>足立530う1785</t>
  </si>
  <si>
    <t>足立530え230</t>
  </si>
  <si>
    <t>足立530き757</t>
  </si>
  <si>
    <t>足立500え777</t>
  </si>
  <si>
    <t>足立530う792</t>
  </si>
  <si>
    <t>多摩330あ2338</t>
  </si>
  <si>
    <t>多摩530う5084</t>
  </si>
  <si>
    <t>多摩530う5109</t>
  </si>
  <si>
    <t>多摩530あ8011</t>
  </si>
  <si>
    <t>多摩530い1133</t>
  </si>
  <si>
    <t>多摩530え1727</t>
  </si>
  <si>
    <t>多摩530え2130</t>
  </si>
  <si>
    <t>多摩530え2354</t>
  </si>
  <si>
    <t>多摩530え2377</t>
  </si>
  <si>
    <t>S.RIDEキャンペーン車両⑳</t>
  </si>
  <si>
    <t>江東510あ5250</t>
  </si>
  <si>
    <t>江東510い5288</t>
  </si>
  <si>
    <t>江東310あ6759</t>
  </si>
  <si>
    <t>葛飾510あ5908</t>
  </si>
  <si>
    <t>葛飾510あ5909</t>
  </si>
  <si>
    <t>葛飾510あ5910</t>
  </si>
  <si>
    <t>板橋510あ2742</t>
  </si>
  <si>
    <t>板橋510あ2758</t>
  </si>
  <si>
    <t>練馬530え2786</t>
  </si>
  <si>
    <t>練馬530か6111</t>
  </si>
  <si>
    <t>江東310あ6354</t>
  </si>
  <si>
    <t>江東310あ6355</t>
  </si>
  <si>
    <t>江戸川510あ9422</t>
  </si>
  <si>
    <t>江戸川510あ9435</t>
  </si>
  <si>
    <t>葛飾510あ1172</t>
  </si>
  <si>
    <t>葛飾510あ1259</t>
  </si>
  <si>
    <t>葛飾510あ5954</t>
  </si>
  <si>
    <t>葛飾510あ5955</t>
  </si>
  <si>
    <t>江戸川510あ2648</t>
  </si>
  <si>
    <t>江戸川510あ2649</t>
  </si>
  <si>
    <t>江戸川510あ2650</t>
  </si>
  <si>
    <t>江戸川510あ2652</t>
  </si>
  <si>
    <t>品川530あ9083</t>
  </si>
  <si>
    <t>品川530あ9122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</si>
</sst>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【車両データ更新日】&quot;yyyy/m/d"/>
    <numFmt numFmtId="177" formatCode="&quot;【所属データ更新日】&quot;yyyy/m/d"/>
    <numFmt numFmtId="178" formatCode="####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メイリオ"/>
      <family val="3"/>
      <charset val="128"/>
    </font>
    <font>
      <b/>
      <sz val="10"/>
      <color rgb="FFFFFFFF"/>
      <name val="メイリオ"/>
      <family val="3"/>
      <charset val="128"/>
    </font>
    <font>
      <sz val="10"/>
      <color rgb="FF242424"/>
      <name val="メイリオ"/>
      <family val="3"/>
      <charset val="128"/>
    </font>
    <font>
      <b/>
      <sz val="10"/>
      <color rgb="FF0033CC"/>
      <name val="メイリオ"/>
      <family val="3"/>
      <charset val="128"/>
    </font>
    <font>
      <b/>
      <u/>
      <sz val="10"/>
      <color rgb="FF0033CC"/>
      <name val="メイリオ"/>
      <family val="3"/>
      <charset val="128"/>
    </font>
    <font>
      <sz val="10"/>
      <color rgb="FF000000"/>
      <name val="メイリオ"/>
      <family val="3"/>
      <charset val="128"/>
    </font>
    <font>
      <b/>
      <sz val="10"/>
      <color rgb="FF339933"/>
      <name val="メイリオ"/>
      <family val="3"/>
      <charset val="128"/>
    </font>
    <font>
      <b/>
      <sz val="9"/>
      <color theme="1"/>
      <name val="メイリオ"/>
      <family val="3"/>
      <charset val="128"/>
    </font>
    <font>
      <b/>
      <sz val="10"/>
      <color theme="9" tint="-0.249977111117893"/>
      <name val="メイリオ"/>
      <family val="3"/>
      <charset val="128"/>
    </font>
    <font>
      <b/>
      <sz val="10"/>
      <color theme="1"/>
      <name val="メイリオ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0033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  <border>
      <left/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/>
      <top/>
      <bottom/>
      <diagonal/>
    </border>
    <border>
      <left/>
      <right style="thin">
        <color theme="4" tint="-0.499984740745262"/>
      </right>
      <top/>
      <bottom/>
      <diagonal/>
    </border>
    <border>
      <left style="thin">
        <color theme="4" tint="-0.499984740745262"/>
      </left>
      <right/>
      <top/>
      <bottom style="thin">
        <color theme="4" tint="-0.499984740745262"/>
      </bottom>
      <diagonal/>
    </border>
    <border>
      <left/>
      <right/>
      <top/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0"/>
      </right>
      <top style="thin">
        <color theme="4" tint="-0.499984740745262"/>
      </top>
      <bottom/>
      <diagonal/>
    </border>
    <border>
      <left style="thin">
        <color theme="4" tint="-0.499984740745262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4" tint="-0.499984740745262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5" fillId="4" borderId="9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 wrapText="1"/>
    </xf>
    <xf numFmtId="0" fontId="5" fillId="4" borderId="12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8" fillId="6" borderId="10" xfId="0" applyFont="1" applyFill="1" applyBorder="1" applyAlignment="1">
      <alignment horizontal="left" vertical="center"/>
    </xf>
    <xf numFmtId="0" fontId="8" fillId="6" borderId="11" xfId="0" applyFont="1" applyFill="1" applyBorder="1" applyAlignment="1">
      <alignment horizontal="left" vertical="center" wrapText="1"/>
    </xf>
    <xf numFmtId="0" fontId="8" fillId="6" borderId="5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/>
    </xf>
    <xf numFmtId="0" fontId="7" fillId="3" borderId="11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8" fillId="6" borderId="13" xfId="0" applyFont="1" applyFill="1" applyBorder="1" applyAlignment="1">
      <alignment horizontal="left" vertical="center" wrapText="1"/>
    </xf>
    <xf numFmtId="0" fontId="8" fillId="6" borderId="0" xfId="0" applyFont="1" applyFill="1" applyAlignment="1">
      <alignment horizontal="left" vertical="center" wrapText="1"/>
    </xf>
    <xf numFmtId="0" fontId="7" fillId="3" borderId="13" xfId="0" applyFont="1" applyFill="1" applyBorder="1" applyAlignment="1">
      <alignment horizontal="left" vertical="center"/>
    </xf>
    <xf numFmtId="176" fontId="9" fillId="0" borderId="0" xfId="0" applyNumberFormat="1" applyFont="1" applyAlignment="1">
      <alignment horizontal="left" vertical="center" shrinkToFit="1"/>
    </xf>
    <xf numFmtId="177" fontId="9" fillId="0" borderId="0" xfId="0" applyNumberFormat="1" applyFont="1" applyAlignment="1">
      <alignment horizontal="left" vertical="center" shrinkToFit="1"/>
    </xf>
    <xf numFmtId="0" fontId="2" fillId="7" borderId="14" xfId="0" applyFont="1" applyFill="1" applyBorder="1">
      <alignment vertical="center"/>
    </xf>
    <xf numFmtId="178" fontId="2" fillId="5" borderId="1" xfId="0" applyNumberFormat="1" applyFont="1" applyFill="1" applyBorder="1" applyAlignment="1" applyProtection="1">
      <alignment horizontal="left" vertical="center"/>
      <protection locked="0"/>
    </xf>
    <xf numFmtId="178" fontId="2" fillId="5" borderId="2" xfId="0" applyNumberFormat="1" applyFont="1" applyFill="1" applyBorder="1" applyAlignment="1" applyProtection="1">
      <alignment horizontal="left" vertical="center"/>
      <protection locked="0"/>
    </xf>
    <xf numFmtId="0" fontId="11" fillId="8" borderId="14" xfId="0" applyFont="1" applyFill="1" applyBorder="1">
      <alignment vertical="center"/>
    </xf>
    <xf numFmtId="0" fontId="11" fillId="0" borderId="14" xfId="0" applyFont="1" applyBorder="1">
      <alignment vertical="center"/>
    </xf>
    <xf numFmtId="0" fontId="11" fillId="7" borderId="14" xfId="0" applyFont="1" applyFill="1" applyBorder="1">
      <alignment vertical="center"/>
    </xf>
    <xf numFmtId="0" fontId="2" fillId="7" borderId="14" xfId="0" quotePrefix="1" applyFont="1" applyFill="1" applyBorder="1">
      <alignment vertical="center"/>
    </xf>
  </cellXfs>
  <cellStyles count="1">
    <cellStyle name="標準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33CC"/>
      <color rgb="FF339933"/>
      <color rgb="FFFF9999"/>
      <color rgb="FF000000"/>
      <color rgb="FF339966"/>
      <color rgb="FFCC6600"/>
      <color rgb="FFFFCC66"/>
      <color rgb="FFFFFFCC"/>
      <color rgb="FF696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0"/>
  <sheetViews>
    <sheetView tabSelected="1" zoomScale="93" zoomScaleNormal="93" workbookViewId="0">
      <selection activeCell="C10" sqref="C10"/>
    </sheetView>
  </sheetViews>
  <sheetFormatPr defaultColWidth="8.703125" defaultRowHeight="16.5" x14ac:dyDescent="0.2"/>
  <cols>
    <col min="1" max="1" width="8.703125" style="1"/>
    <col min="2" max="2" width="14.7109375" style="1" customWidth="1"/>
    <col min="3" max="3" width="16.91796875" style="1" customWidth="1"/>
    <col min="4" max="4" width="30.6484375" style="1" customWidth="1"/>
    <col min="5" max="5" width="26.84765625" style="1" customWidth="1"/>
    <col min="6" max="6" width="8.3359375" style="1" customWidth="1"/>
    <col min="7" max="7" width="11.5234375" style="1" customWidth="1"/>
    <col min="8" max="8" width="14.09765625" style="26" hidden="1" customWidth="1"/>
    <col min="9" max="9" width="12.13671875" style="26" hidden="1" customWidth="1"/>
    <col min="10" max="11" width="7.35546875" style="26" hidden="1" customWidth="1"/>
    <col min="12" max="12" width="12.37890625" style="26" hidden="1" customWidth="1"/>
    <col min="13" max="14" width="7.35546875" style="26" hidden="1" customWidth="1"/>
    <col min="15" max="15" width="12.50390625" style="26" hidden="1" customWidth="1"/>
    <col min="16" max="17" width="7.35546875" style="26" hidden="1" customWidth="1"/>
    <col min="18" max="18" width="12.74609375" style="26" hidden="1" customWidth="1"/>
    <col min="19" max="20" width="7.35546875" style="26" hidden="1" customWidth="1"/>
    <col min="21" max="21" width="12.37890625" style="26" hidden="1" customWidth="1"/>
    <col min="22" max="23" width="7.35546875" style="26" hidden="1" customWidth="1"/>
    <col min="24" max="24" width="8.45703125" style="26" hidden="1" customWidth="1"/>
    <col min="25" max="26" width="0" style="26" hidden="1" customWidth="1"/>
    <col min="27" max="27" width="15.4453125" style="26" hidden="1" customWidth="1"/>
    <col min="28" max="28" width="0" style="26" hidden="1" customWidth="1"/>
    <col min="29" max="29" width="31.13671875" style="26" hidden="1" customWidth="1"/>
    <col min="30" max="33" width="0" style="26" hidden="1" customWidth="1"/>
    <col min="34" max="34" width="38.984375" style="26" hidden="1" customWidth="1"/>
    <col min="35" max="35" width="13.73046875" style="26" hidden="1" customWidth="1"/>
    <col min="36" max="36" width="0" style="26" hidden="1" customWidth="1"/>
    <col min="37" max="37" width="20.47265625" style="26" hidden="1" customWidth="1"/>
    <col min="38" max="38" width="14.953125" style="26" hidden="1" customWidth="1"/>
    <col min="39" max="44" width="0" style="26" hidden="1" customWidth="1"/>
    <col min="45" max="45" width="13.484375" style="26" hidden="1" customWidth="1"/>
    <col min="46" max="46" width="12.50390625" style="26" hidden="1" customWidth="1"/>
    <col min="47" max="47" width="15.4453125" style="26" hidden="1" customWidth="1"/>
    <col min="48" max="48" width="9.4375" style="26" hidden="1" customWidth="1"/>
    <col min="49" max="49" width="19.4921875" style="26" hidden="1" customWidth="1"/>
    <col min="50" max="50" width="12.74609375" style="26" hidden="1" customWidth="1"/>
    <col min="51" max="51" width="0" style="26" hidden="1" customWidth="1"/>
    <col min="52" max="52" width="8.703125" style="26"/>
    <col min="53" max="16384" width="8.703125" style="1"/>
  </cols>
  <sheetData>
    <row r="1" spans="1:51" ht="16.149999999999999" customHeight="1" x14ac:dyDescent="0.35">
      <c r="B1" s="2" t="s">
        <v>3407</v>
      </c>
      <c r="C1" s="1" t="s">
        <v>4113</v>
      </c>
      <c r="E1" s="24">
        <v>46020</v>
      </c>
      <c r="I1" s="26" t="s">
        <v>3406</v>
      </c>
      <c r="J1" s="26" t="s">
        <v>3403</v>
      </c>
      <c r="K1" s="26" t="s">
        <v>3404</v>
      </c>
      <c r="M1" s="26" t="s">
        <v>3403</v>
      </c>
      <c r="N1" s="26" t="s">
        <v>3404</v>
      </c>
      <c r="P1" s="26" t="s">
        <v>3403</v>
      </c>
      <c r="Q1" s="26" t="s">
        <v>3404</v>
      </c>
      <c r="S1" s="26" t="s">
        <v>3403</v>
      </c>
      <c r="T1" s="26" t="s">
        <v>3404</v>
      </c>
      <c r="V1" s="26" t="s">
        <v>3403</v>
      </c>
      <c r="W1" s="26" t="s">
        <v>3404</v>
      </c>
      <c r="Y1" s="29" t="s">
        <v>5</v>
      </c>
      <c r="Z1" s="29" t="s">
        <v>0</v>
      </c>
      <c r="AA1" s="29" t="s">
        <v>1</v>
      </c>
      <c r="AB1" s="29" t="s">
        <v>5077</v>
      </c>
      <c r="AC1" s="29" t="s">
        <v>6</v>
      </c>
      <c r="AD1" s="29" t="s">
        <v>7</v>
      </c>
      <c r="AE1" s="29" t="s">
        <v>8</v>
      </c>
      <c r="AF1" s="29" t="s">
        <v>9</v>
      </c>
      <c r="AG1" s="29" t="s">
        <v>10</v>
      </c>
      <c r="AH1" s="29" t="s">
        <v>2</v>
      </c>
      <c r="AI1" s="29" t="s">
        <v>11</v>
      </c>
      <c r="AJ1" s="29" t="s">
        <v>12</v>
      </c>
      <c r="AK1" s="29" t="s">
        <v>3</v>
      </c>
      <c r="AL1" s="29" t="s">
        <v>13</v>
      </c>
      <c r="AM1" s="29" t="s">
        <v>4</v>
      </c>
      <c r="AN1" s="29" t="s">
        <v>14</v>
      </c>
      <c r="AO1" s="29" t="s">
        <v>15</v>
      </c>
      <c r="AP1" s="29" t="s">
        <v>16</v>
      </c>
      <c r="AQ1" s="29" t="s">
        <v>17</v>
      </c>
      <c r="AR1" s="29" t="s">
        <v>18</v>
      </c>
      <c r="AS1" s="29" t="s">
        <v>19</v>
      </c>
      <c r="AT1" s="30"/>
      <c r="AU1" s="31" t="s">
        <v>3406</v>
      </c>
      <c r="AW1" s="26" t="s">
        <v>3</v>
      </c>
      <c r="AX1" s="26" t="s">
        <v>0</v>
      </c>
      <c r="AY1" s="26" t="s">
        <v>4707</v>
      </c>
    </row>
    <row r="2" spans="1:51" x14ac:dyDescent="0.2">
      <c r="A2" s="1">
        <v>1</v>
      </c>
      <c r="B2" s="27">
        <v>6677</v>
      </c>
      <c r="D2" s="3"/>
      <c r="E2" s="25">
        <v>46014</v>
      </c>
      <c r="I2" s="32">
        <v>313</v>
      </c>
      <c r="J2" s="32" t="str">
        <f t="shared" ref="J2:J65" si="0">IF($B$2=I2,"該当","")</f>
        <v/>
      </c>
      <c r="K2" s="32" t="str">
        <f>IF(J2="","",COUNTIF($J$2:J2,"該当"))</f>
        <v/>
      </c>
      <c r="L2" s="32" t="str">
        <f>I2&amp;J2&amp;K2</f>
        <v>313</v>
      </c>
      <c r="M2" s="32" t="str">
        <f t="shared" ref="M2:M65" si="1">IF($B$3=I2,"該当","")</f>
        <v/>
      </c>
      <c r="N2" s="32" t="str">
        <f>IF(M2="","",COUNTIF($M$2:M2,"該当"))</f>
        <v/>
      </c>
      <c r="O2" s="32" t="str">
        <f>I2&amp;M2&amp;N2</f>
        <v>313</v>
      </c>
      <c r="P2" s="32" t="str">
        <f>IF($B$4=I2,"該当","")</f>
        <v/>
      </c>
      <c r="Q2" s="32" t="str">
        <f>IF(P2="","",COUNTIF($P$2:P2,"該当"))</f>
        <v/>
      </c>
      <c r="R2" s="32" t="str">
        <f>I2&amp;P2&amp;Q2</f>
        <v>313</v>
      </c>
      <c r="S2" s="32" t="str">
        <f>IF($B$5=I2,"該当","")</f>
        <v/>
      </c>
      <c r="T2" s="32" t="str">
        <f>IF(S2="","",COUNTIF($S$2:S2,"該当"))</f>
        <v/>
      </c>
      <c r="U2" s="32" t="str">
        <f>I2&amp;S2&amp;T2</f>
        <v>313</v>
      </c>
      <c r="V2" s="32" t="str">
        <f>IF($B$6=I2,"該当","")</f>
        <v/>
      </c>
      <c r="W2" s="32" t="str">
        <f>IF(V2="","",COUNTIF($V$2:V2,"該当"))</f>
        <v/>
      </c>
      <c r="X2" s="32" t="str">
        <f>I2&amp;V2&amp;W2</f>
        <v>313</v>
      </c>
      <c r="Y2" s="26">
        <v>4193</v>
      </c>
      <c r="Z2" s="26">
        <v>3103</v>
      </c>
      <c r="AA2" s="26" t="s">
        <v>20</v>
      </c>
      <c r="AB2" s="26">
        <v>9</v>
      </c>
      <c r="AC2" s="26" t="s">
        <v>21</v>
      </c>
      <c r="AD2" s="26" t="s">
        <v>22</v>
      </c>
      <c r="AE2" s="26" t="s">
        <v>23</v>
      </c>
      <c r="AF2" s="26" t="s">
        <v>24</v>
      </c>
      <c r="AG2" s="26">
        <v>1</v>
      </c>
      <c r="AH2" s="26" t="s">
        <v>25</v>
      </c>
      <c r="AI2" s="26" t="s">
        <v>26</v>
      </c>
      <c r="AJ2" s="26">
        <v>46</v>
      </c>
      <c r="AK2" s="26" t="s">
        <v>27</v>
      </c>
      <c r="AL2" s="26">
        <v>9081795995</v>
      </c>
      <c r="AM2" s="26" t="s">
        <v>4</v>
      </c>
      <c r="AN2" s="26">
        <v>5</v>
      </c>
      <c r="AO2" s="26">
        <v>0</v>
      </c>
      <c r="AP2" s="26" t="s">
        <v>28</v>
      </c>
      <c r="AT2" s="26" t="str">
        <f>MID(AA2,MIN(FIND({0,1,2,3,4,5,6,7,8,9},AA2&amp;"0123456789″")),LEN(AA2))</f>
        <v>500あ313</v>
      </c>
      <c r="AU2" s="26" t="str">
        <f>RIGHT(AT2,LEN(AT2)-4)</f>
        <v>313</v>
      </c>
      <c r="AW2" s="26" t="s">
        <v>1984</v>
      </c>
      <c r="AX2" s="26">
        <v>104</v>
      </c>
      <c r="AY2" s="26" t="s">
        <v>3416</v>
      </c>
    </row>
    <row r="3" spans="1:51" x14ac:dyDescent="0.2">
      <c r="A3" s="1">
        <v>2</v>
      </c>
      <c r="B3" s="27"/>
      <c r="I3" s="26">
        <v>3104</v>
      </c>
      <c r="J3" s="32" t="str">
        <f t="shared" si="0"/>
        <v/>
      </c>
      <c r="K3" s="32" t="str">
        <f>IF(J3="","",COUNTIF($J$2:J3,"該当"))</f>
        <v/>
      </c>
      <c r="L3" s="32" t="str">
        <f>I3&amp;J3&amp;K3</f>
        <v>3104</v>
      </c>
      <c r="M3" s="32" t="str">
        <f t="shared" si="1"/>
        <v/>
      </c>
      <c r="N3" s="32" t="str">
        <f>IF(M3="","",COUNTIF($M$2:M3,"該当"))</f>
        <v/>
      </c>
      <c r="O3" s="32" t="str">
        <f t="shared" ref="O3:O66" si="2">I3&amp;M3&amp;N3</f>
        <v>3104</v>
      </c>
      <c r="P3" s="32" t="str">
        <f t="shared" ref="P3:P66" si="3">IF($B$4=I3,"該当","")</f>
        <v/>
      </c>
      <c r="Q3" s="32" t="str">
        <f>IF(P3="","",COUNTIF($P$2:P3,"該当"))</f>
        <v/>
      </c>
      <c r="R3" s="32" t="str">
        <f t="shared" ref="R3:R66" si="4">I3&amp;P3&amp;Q3</f>
        <v>3104</v>
      </c>
      <c r="S3" s="32" t="str">
        <f t="shared" ref="S3:S66" si="5">IF($B$5=I3,"該当","")</f>
        <v/>
      </c>
      <c r="T3" s="32" t="str">
        <f>IF(S3="","",COUNTIF($S$2:S3,"該当"))</f>
        <v/>
      </c>
      <c r="U3" s="32" t="str">
        <f t="shared" ref="U3:U66" si="6">I3&amp;S3&amp;T3</f>
        <v>3104</v>
      </c>
      <c r="V3" s="32" t="str">
        <f t="shared" ref="V3:V66" si="7">IF($B$6=I3,"該当","")</f>
        <v/>
      </c>
      <c r="W3" s="32" t="str">
        <f>IF(V3="","",COUNTIF($V$2:V3,"該当"))</f>
        <v/>
      </c>
      <c r="X3" s="32" t="str">
        <f>I3&amp;V3&amp;W3</f>
        <v>3104</v>
      </c>
      <c r="Y3" s="26">
        <v>4178</v>
      </c>
      <c r="Z3" s="26">
        <v>3104</v>
      </c>
      <c r="AA3" s="26" t="s">
        <v>29</v>
      </c>
      <c r="AB3" s="26">
        <v>9</v>
      </c>
      <c r="AC3" s="26" t="s">
        <v>21</v>
      </c>
      <c r="AD3" s="26" t="s">
        <v>22</v>
      </c>
      <c r="AE3" s="26" t="s">
        <v>23</v>
      </c>
      <c r="AF3" s="26" t="s">
        <v>24</v>
      </c>
      <c r="AG3" s="26">
        <v>1</v>
      </c>
      <c r="AH3" s="26" t="s">
        <v>25</v>
      </c>
      <c r="AI3" s="26" t="s">
        <v>26</v>
      </c>
      <c r="AJ3" s="26">
        <v>46</v>
      </c>
      <c r="AK3" s="26" t="s">
        <v>27</v>
      </c>
      <c r="AL3" s="26">
        <v>9081795995</v>
      </c>
      <c r="AM3" s="26" t="s">
        <v>4</v>
      </c>
      <c r="AN3" s="26">
        <v>5</v>
      </c>
      <c r="AO3" s="26">
        <v>0</v>
      </c>
      <c r="AP3" s="26" t="s">
        <v>28</v>
      </c>
      <c r="AT3" s="26" t="str">
        <f>MID(AA3,MIN(FIND({0,1,2,3,4,5,6,7,8,9},AA3&amp;"0123456789″")),LEN(AA3))</f>
        <v>510あ3104</v>
      </c>
      <c r="AU3" s="26" t="str">
        <f t="shared" ref="AU3:AU66" si="8">RIGHT(AT3,LEN(AT3)-4)</f>
        <v>3104</v>
      </c>
      <c r="AW3" s="26" t="s">
        <v>1984</v>
      </c>
      <c r="AX3" s="26">
        <v>1111</v>
      </c>
      <c r="AY3" s="26" t="s">
        <v>3416</v>
      </c>
    </row>
    <row r="4" spans="1:51" x14ac:dyDescent="0.2">
      <c r="A4" s="1">
        <v>3</v>
      </c>
      <c r="B4" s="27"/>
      <c r="D4" s="1" t="s">
        <v>4002</v>
      </c>
      <c r="I4" s="26">
        <v>3105</v>
      </c>
      <c r="J4" s="32" t="str">
        <f t="shared" si="0"/>
        <v/>
      </c>
      <c r="K4" s="32" t="str">
        <f>IF(J4="","",COUNTIF($J$2:J4,"該当"))</f>
        <v/>
      </c>
      <c r="L4" s="32" t="str">
        <f t="shared" ref="L4:L67" si="9">I4&amp;J4&amp;K4</f>
        <v>3105</v>
      </c>
      <c r="M4" s="32" t="str">
        <f t="shared" si="1"/>
        <v/>
      </c>
      <c r="N4" s="32" t="str">
        <f>IF(M4="","",COUNTIF($M$2:M4,"該当"))</f>
        <v/>
      </c>
      <c r="O4" s="32" t="str">
        <f t="shared" si="2"/>
        <v>3105</v>
      </c>
      <c r="P4" s="32" t="str">
        <f t="shared" si="3"/>
        <v/>
      </c>
      <c r="Q4" s="32" t="str">
        <f>IF(P4="","",COUNTIF($P$2:P4,"該当"))</f>
        <v/>
      </c>
      <c r="R4" s="32" t="str">
        <f t="shared" si="4"/>
        <v>3105</v>
      </c>
      <c r="S4" s="32" t="str">
        <f t="shared" si="5"/>
        <v/>
      </c>
      <c r="T4" s="32" t="str">
        <f>IF(S4="","",COUNTIF($S$2:S4,"該当"))</f>
        <v/>
      </c>
      <c r="U4" s="32" t="str">
        <f t="shared" si="6"/>
        <v>3105</v>
      </c>
      <c r="V4" s="32" t="str">
        <f t="shared" si="7"/>
        <v/>
      </c>
      <c r="W4" s="32" t="str">
        <f>IF(V4="","",COUNTIF($V$2:V4,"該当"))</f>
        <v/>
      </c>
      <c r="X4" s="32" t="str">
        <f t="shared" ref="X4:X67" si="10">I4&amp;V4&amp;W4</f>
        <v>3105</v>
      </c>
      <c r="Y4" s="26">
        <v>4187</v>
      </c>
      <c r="Z4" s="26">
        <v>3105</v>
      </c>
      <c r="AA4" s="26" t="s">
        <v>4708</v>
      </c>
      <c r="AB4" s="26">
        <v>29</v>
      </c>
      <c r="AC4" s="26" t="s">
        <v>34</v>
      </c>
      <c r="AD4" s="26" t="s">
        <v>35</v>
      </c>
      <c r="AE4" s="26" t="s">
        <v>23</v>
      </c>
      <c r="AF4" s="26" t="s">
        <v>24</v>
      </c>
      <c r="AG4" s="26">
        <v>9</v>
      </c>
      <c r="AH4" s="26" t="s">
        <v>34</v>
      </c>
      <c r="AI4" s="26" t="s">
        <v>26</v>
      </c>
      <c r="AJ4" s="26">
        <v>46</v>
      </c>
      <c r="AK4" s="26" t="s">
        <v>27</v>
      </c>
      <c r="AL4" s="26">
        <v>9081795995</v>
      </c>
      <c r="AM4" s="26" t="s">
        <v>4</v>
      </c>
      <c r="AN4" s="26">
        <v>5</v>
      </c>
      <c r="AO4" s="26">
        <v>0</v>
      </c>
      <c r="AP4" s="26" t="s">
        <v>28</v>
      </c>
      <c r="AT4" s="26" t="str">
        <f>MID(AA4,MIN(FIND({0,1,2,3,4,5,6,7,8,9},AA4&amp;"0123456789″")),LEN(AA4))</f>
        <v>510あ3105</v>
      </c>
      <c r="AU4" s="26" t="str">
        <f t="shared" si="8"/>
        <v>3105</v>
      </c>
      <c r="AW4" s="26" t="s">
        <v>1984</v>
      </c>
      <c r="AX4" s="26">
        <v>1113</v>
      </c>
      <c r="AY4" s="26" t="s">
        <v>3416</v>
      </c>
    </row>
    <row r="5" spans="1:51" x14ac:dyDescent="0.2">
      <c r="A5" s="1">
        <v>4</v>
      </c>
      <c r="B5" s="27"/>
      <c r="I5" s="26">
        <v>3106</v>
      </c>
      <c r="J5" s="32" t="str">
        <f t="shared" si="0"/>
        <v/>
      </c>
      <c r="K5" s="32" t="str">
        <f>IF(J5="","",COUNTIF($J$2:J5,"該当"))</f>
        <v/>
      </c>
      <c r="L5" s="32" t="str">
        <f t="shared" si="9"/>
        <v>3106</v>
      </c>
      <c r="M5" s="32" t="str">
        <f t="shared" si="1"/>
        <v/>
      </c>
      <c r="N5" s="32" t="str">
        <f>IF(M5="","",COUNTIF($M$2:M5,"該当"))</f>
        <v/>
      </c>
      <c r="O5" s="32" t="str">
        <f t="shared" si="2"/>
        <v>3106</v>
      </c>
      <c r="P5" s="32" t="str">
        <f t="shared" si="3"/>
        <v/>
      </c>
      <c r="Q5" s="32" t="str">
        <f>IF(P5="","",COUNTIF($P$2:P5,"該当"))</f>
        <v/>
      </c>
      <c r="R5" s="32" t="str">
        <f t="shared" si="4"/>
        <v>3106</v>
      </c>
      <c r="S5" s="32" t="str">
        <f t="shared" si="5"/>
        <v/>
      </c>
      <c r="T5" s="32" t="str">
        <f>IF(S5="","",COUNTIF($S$2:S5,"該当"))</f>
        <v/>
      </c>
      <c r="U5" s="32" t="str">
        <f t="shared" si="6"/>
        <v>3106</v>
      </c>
      <c r="V5" s="32" t="str">
        <f t="shared" si="7"/>
        <v/>
      </c>
      <c r="W5" s="32" t="str">
        <f>IF(V5="","",COUNTIF($V$2:V5,"該当"))</f>
        <v/>
      </c>
      <c r="X5" s="32" t="str">
        <f t="shared" si="10"/>
        <v>3106</v>
      </c>
      <c r="Y5" s="26">
        <v>4167</v>
      </c>
      <c r="Z5" s="26">
        <v>3106</v>
      </c>
      <c r="AA5" s="26" t="s">
        <v>4114</v>
      </c>
      <c r="AB5" s="26">
        <v>29</v>
      </c>
      <c r="AC5" s="26" t="s">
        <v>34</v>
      </c>
      <c r="AD5" s="26" t="s">
        <v>35</v>
      </c>
      <c r="AE5" s="26" t="s">
        <v>23</v>
      </c>
      <c r="AF5" s="26" t="s">
        <v>24</v>
      </c>
      <c r="AG5" s="26">
        <v>9</v>
      </c>
      <c r="AH5" s="26" t="s">
        <v>34</v>
      </c>
      <c r="AI5" s="26" t="s">
        <v>26</v>
      </c>
      <c r="AJ5" s="26">
        <v>46</v>
      </c>
      <c r="AK5" s="26" t="s">
        <v>27</v>
      </c>
      <c r="AL5" s="26">
        <v>9081795995</v>
      </c>
      <c r="AM5" s="26" t="s">
        <v>4</v>
      </c>
      <c r="AN5" s="26">
        <v>5</v>
      </c>
      <c r="AO5" s="26">
        <v>0</v>
      </c>
      <c r="AP5" s="26" t="s">
        <v>28</v>
      </c>
      <c r="AT5" s="26" t="str">
        <f>MID(AA5,MIN(FIND({0,1,2,3,4,5,6,7,8,9},AA5&amp;"0123456789″")),LEN(AA5))</f>
        <v>510あ3106</v>
      </c>
      <c r="AU5" s="26" t="str">
        <f t="shared" si="8"/>
        <v>3106</v>
      </c>
      <c r="AW5" s="26" t="s">
        <v>1984</v>
      </c>
      <c r="AX5" s="26">
        <v>1119</v>
      </c>
      <c r="AY5" s="26" t="s">
        <v>3416</v>
      </c>
    </row>
    <row r="6" spans="1:51" x14ac:dyDescent="0.2">
      <c r="A6" s="1">
        <v>5</v>
      </c>
      <c r="B6" s="28"/>
      <c r="I6" s="26">
        <v>334</v>
      </c>
      <c r="J6" s="32" t="str">
        <f t="shared" si="0"/>
        <v/>
      </c>
      <c r="K6" s="32" t="str">
        <f>IF(J6="","",COUNTIF($J$2:J6,"該当"))</f>
        <v/>
      </c>
      <c r="L6" s="32" t="str">
        <f t="shared" si="9"/>
        <v>334</v>
      </c>
      <c r="M6" s="32" t="str">
        <f t="shared" si="1"/>
        <v/>
      </c>
      <c r="N6" s="32" t="str">
        <f>IF(M6="","",COUNTIF($M$2:M6,"該当"))</f>
        <v/>
      </c>
      <c r="O6" s="32" t="str">
        <f t="shared" si="2"/>
        <v>334</v>
      </c>
      <c r="P6" s="32" t="str">
        <f t="shared" si="3"/>
        <v/>
      </c>
      <c r="Q6" s="32" t="str">
        <f>IF(P6="","",COUNTIF($P$2:P6,"該当"))</f>
        <v/>
      </c>
      <c r="R6" s="32" t="str">
        <f t="shared" si="4"/>
        <v>334</v>
      </c>
      <c r="S6" s="32" t="str">
        <f t="shared" si="5"/>
        <v/>
      </c>
      <c r="T6" s="32" t="str">
        <f>IF(S6="","",COUNTIF($S$2:S6,"該当"))</f>
        <v/>
      </c>
      <c r="U6" s="32" t="str">
        <f t="shared" si="6"/>
        <v>334</v>
      </c>
      <c r="V6" s="32" t="str">
        <f t="shared" si="7"/>
        <v/>
      </c>
      <c r="W6" s="32" t="str">
        <f>IF(V6="","",COUNTIF($V$2:V6,"該当"))</f>
        <v/>
      </c>
      <c r="X6" s="32" t="str">
        <f t="shared" si="10"/>
        <v>334</v>
      </c>
      <c r="Y6" s="26">
        <v>4204</v>
      </c>
      <c r="Z6" s="26">
        <v>3107</v>
      </c>
      <c r="AA6" s="26" t="s">
        <v>30</v>
      </c>
      <c r="AB6" s="26">
        <v>9</v>
      </c>
      <c r="AC6" s="26" t="s">
        <v>21</v>
      </c>
      <c r="AD6" s="26" t="s">
        <v>22</v>
      </c>
      <c r="AE6" s="26" t="s">
        <v>23</v>
      </c>
      <c r="AF6" s="26" t="s">
        <v>24</v>
      </c>
      <c r="AG6" s="26">
        <v>1</v>
      </c>
      <c r="AH6" s="26" t="s">
        <v>25</v>
      </c>
      <c r="AI6" s="26" t="s">
        <v>26</v>
      </c>
      <c r="AJ6" s="26">
        <v>46</v>
      </c>
      <c r="AK6" s="26" t="s">
        <v>27</v>
      </c>
      <c r="AL6" s="26">
        <v>9081795995</v>
      </c>
      <c r="AM6" s="26" t="s">
        <v>4</v>
      </c>
      <c r="AN6" s="26">
        <v>5</v>
      </c>
      <c r="AO6" s="26">
        <v>0</v>
      </c>
      <c r="AP6" s="26" t="s">
        <v>28</v>
      </c>
      <c r="AT6" s="26" t="str">
        <f>MID(AA6,MIN(FIND({0,1,2,3,4,5,6,7,8,9},AA6&amp;"0123456789″")),LEN(AA6))</f>
        <v>500あ334</v>
      </c>
      <c r="AU6" s="26" t="str">
        <f t="shared" si="8"/>
        <v>334</v>
      </c>
      <c r="AW6" s="26" t="s">
        <v>1984</v>
      </c>
      <c r="AX6" s="26">
        <v>1125</v>
      </c>
      <c r="AY6" s="26" t="s">
        <v>3414</v>
      </c>
    </row>
    <row r="7" spans="1:51" x14ac:dyDescent="0.2">
      <c r="I7" s="26">
        <v>3109</v>
      </c>
      <c r="J7" s="32" t="str">
        <f t="shared" si="0"/>
        <v/>
      </c>
      <c r="K7" s="32" t="str">
        <f>IF(J7="","",COUNTIF($J$2:J7,"該当"))</f>
        <v/>
      </c>
      <c r="L7" s="32" t="str">
        <f t="shared" si="9"/>
        <v>3109</v>
      </c>
      <c r="M7" s="32" t="str">
        <f t="shared" si="1"/>
        <v/>
      </c>
      <c r="N7" s="32" t="str">
        <f>IF(M7="","",COUNTIF($M$2:M7,"該当"))</f>
        <v/>
      </c>
      <c r="O7" s="32" t="str">
        <f t="shared" si="2"/>
        <v>3109</v>
      </c>
      <c r="P7" s="32" t="str">
        <f t="shared" si="3"/>
        <v/>
      </c>
      <c r="Q7" s="32" t="str">
        <f>IF(P7="","",COUNTIF($P$2:P7,"該当"))</f>
        <v/>
      </c>
      <c r="R7" s="32" t="str">
        <f t="shared" si="4"/>
        <v>3109</v>
      </c>
      <c r="S7" s="32" t="str">
        <f t="shared" si="5"/>
        <v/>
      </c>
      <c r="T7" s="32" t="str">
        <f>IF(S7="","",COUNTIF($S$2:S7,"該当"))</f>
        <v/>
      </c>
      <c r="U7" s="32" t="str">
        <f t="shared" si="6"/>
        <v>3109</v>
      </c>
      <c r="V7" s="32" t="str">
        <f t="shared" si="7"/>
        <v/>
      </c>
      <c r="W7" s="32" t="str">
        <f>IF(V7="","",COUNTIF($V$2:V7,"該当"))</f>
        <v/>
      </c>
      <c r="X7" s="32" t="str">
        <f t="shared" si="10"/>
        <v>3109</v>
      </c>
      <c r="Y7" s="26">
        <v>4192</v>
      </c>
      <c r="Z7" s="26">
        <v>3109</v>
      </c>
      <c r="AA7" s="26" t="s">
        <v>4444</v>
      </c>
      <c r="AB7" s="26">
        <v>9</v>
      </c>
      <c r="AC7" s="26" t="s">
        <v>21</v>
      </c>
      <c r="AD7" s="26" t="s">
        <v>22</v>
      </c>
      <c r="AE7" s="26" t="s">
        <v>23</v>
      </c>
      <c r="AF7" s="26" t="s">
        <v>24</v>
      </c>
      <c r="AG7" s="26">
        <v>1</v>
      </c>
      <c r="AH7" s="26" t="s">
        <v>25</v>
      </c>
      <c r="AI7" s="26" t="s">
        <v>26</v>
      </c>
      <c r="AJ7" s="26">
        <v>46</v>
      </c>
      <c r="AK7" s="26" t="s">
        <v>27</v>
      </c>
      <c r="AL7" s="26">
        <v>9081795995</v>
      </c>
      <c r="AM7" s="26" t="s">
        <v>4</v>
      </c>
      <c r="AN7" s="26">
        <v>5</v>
      </c>
      <c r="AO7" s="26">
        <v>0</v>
      </c>
      <c r="AP7" s="26" t="s">
        <v>28</v>
      </c>
      <c r="AT7" s="26" t="str">
        <f>MID(AA7,MIN(FIND({0,1,2,3,4,5,6,7,8,9},AA7&amp;"0123456789″")),LEN(AA7))</f>
        <v>510あ3109</v>
      </c>
      <c r="AU7" s="26" t="str">
        <f t="shared" si="8"/>
        <v>3109</v>
      </c>
      <c r="AW7" s="26" t="s">
        <v>1984</v>
      </c>
      <c r="AX7" s="26">
        <v>1137</v>
      </c>
      <c r="AY7" s="26" t="s">
        <v>3414</v>
      </c>
    </row>
    <row r="8" spans="1:51" x14ac:dyDescent="0.2">
      <c r="A8" s="4" t="s">
        <v>3408</v>
      </c>
      <c r="I8" s="26">
        <v>3110</v>
      </c>
      <c r="J8" s="32" t="str">
        <f t="shared" si="0"/>
        <v/>
      </c>
      <c r="K8" s="32" t="str">
        <f>IF(J8="","",COUNTIF($J$2:J8,"該当"))</f>
        <v/>
      </c>
      <c r="L8" s="32" t="str">
        <f t="shared" si="9"/>
        <v>3110</v>
      </c>
      <c r="M8" s="32" t="str">
        <f t="shared" si="1"/>
        <v/>
      </c>
      <c r="N8" s="32" t="str">
        <f>IF(M8="","",COUNTIF($M$2:M8,"該当"))</f>
        <v/>
      </c>
      <c r="O8" s="32" t="str">
        <f t="shared" si="2"/>
        <v>3110</v>
      </c>
      <c r="P8" s="32" t="str">
        <f t="shared" si="3"/>
        <v/>
      </c>
      <c r="Q8" s="32" t="str">
        <f>IF(P8="","",COUNTIF($P$2:P8,"該当"))</f>
        <v/>
      </c>
      <c r="R8" s="32" t="str">
        <f t="shared" si="4"/>
        <v>3110</v>
      </c>
      <c r="S8" s="32" t="str">
        <f t="shared" si="5"/>
        <v/>
      </c>
      <c r="T8" s="32" t="str">
        <f>IF(S8="","",COUNTIF($S$2:S8,"該当"))</f>
        <v/>
      </c>
      <c r="U8" s="32" t="str">
        <f t="shared" si="6"/>
        <v>3110</v>
      </c>
      <c r="V8" s="32" t="str">
        <f t="shared" si="7"/>
        <v/>
      </c>
      <c r="W8" s="32" t="str">
        <f>IF(V8="","",COUNTIF($V$2:V8,"該当"))</f>
        <v/>
      </c>
      <c r="X8" s="32" t="str">
        <f t="shared" si="10"/>
        <v>3110</v>
      </c>
      <c r="Y8" s="26">
        <v>4165</v>
      </c>
      <c r="Z8" s="26">
        <v>3110</v>
      </c>
      <c r="AA8" s="26" t="s">
        <v>31</v>
      </c>
      <c r="AB8" s="26">
        <v>9</v>
      </c>
      <c r="AC8" s="26" t="s">
        <v>21</v>
      </c>
      <c r="AD8" s="26" t="s">
        <v>22</v>
      </c>
      <c r="AE8" s="26" t="s">
        <v>23</v>
      </c>
      <c r="AF8" s="26" t="s">
        <v>24</v>
      </c>
      <c r="AG8" s="26">
        <v>1</v>
      </c>
      <c r="AH8" s="26" t="s">
        <v>25</v>
      </c>
      <c r="AI8" s="26" t="s">
        <v>26</v>
      </c>
      <c r="AJ8" s="26">
        <v>46</v>
      </c>
      <c r="AK8" s="26" t="s">
        <v>27</v>
      </c>
      <c r="AL8" s="26">
        <v>9081795995</v>
      </c>
      <c r="AM8" s="26" t="s">
        <v>4</v>
      </c>
      <c r="AN8" s="26">
        <v>5</v>
      </c>
      <c r="AO8" s="26">
        <v>0</v>
      </c>
      <c r="AP8" s="26" t="s">
        <v>28</v>
      </c>
      <c r="AT8" s="26" t="str">
        <f>MID(AA8,MIN(FIND({0,1,2,3,4,5,6,7,8,9},AA8&amp;"0123456789″")),LEN(AA8))</f>
        <v>510あ3110</v>
      </c>
      <c r="AU8" s="26" t="str">
        <f t="shared" si="8"/>
        <v>3110</v>
      </c>
      <c r="AW8" s="26" t="s">
        <v>1984</v>
      </c>
      <c r="AX8" s="26">
        <v>1139</v>
      </c>
      <c r="AY8" s="26" t="s">
        <v>3414</v>
      </c>
    </row>
    <row r="9" spans="1:51" x14ac:dyDescent="0.35">
      <c r="A9" s="5" t="s">
        <v>3402</v>
      </c>
      <c r="B9" s="6" t="s">
        <v>0</v>
      </c>
      <c r="C9" s="7" t="s">
        <v>1</v>
      </c>
      <c r="D9" s="7" t="s">
        <v>3405</v>
      </c>
      <c r="E9" s="7" t="s">
        <v>6</v>
      </c>
      <c r="F9" s="8" t="s">
        <v>3413</v>
      </c>
      <c r="I9" s="26">
        <v>3111</v>
      </c>
      <c r="J9" s="32" t="str">
        <f t="shared" si="0"/>
        <v/>
      </c>
      <c r="K9" s="32" t="str">
        <f>IF(J9="","",COUNTIF($J$2:J9,"該当"))</f>
        <v/>
      </c>
      <c r="L9" s="32" t="str">
        <f t="shared" si="9"/>
        <v>3111</v>
      </c>
      <c r="M9" s="32" t="str">
        <f t="shared" si="1"/>
        <v/>
      </c>
      <c r="N9" s="32" t="str">
        <f>IF(M9="","",COUNTIF($M$2:M9,"該当"))</f>
        <v/>
      </c>
      <c r="O9" s="32" t="str">
        <f t="shared" si="2"/>
        <v>3111</v>
      </c>
      <c r="P9" s="32" t="str">
        <f t="shared" si="3"/>
        <v/>
      </c>
      <c r="Q9" s="32" t="str">
        <f>IF(P9="","",COUNTIF($P$2:P9,"該当"))</f>
        <v/>
      </c>
      <c r="R9" s="32" t="str">
        <f t="shared" si="4"/>
        <v>3111</v>
      </c>
      <c r="S9" s="32" t="str">
        <f t="shared" si="5"/>
        <v/>
      </c>
      <c r="T9" s="32" t="str">
        <f>IF(S9="","",COUNTIF($S$2:S9,"該当"))</f>
        <v/>
      </c>
      <c r="U9" s="32" t="str">
        <f t="shared" si="6"/>
        <v>3111</v>
      </c>
      <c r="V9" s="32" t="str">
        <f t="shared" si="7"/>
        <v/>
      </c>
      <c r="W9" s="32" t="str">
        <f>IF(V9="","",COUNTIF($V$2:V9,"該当"))</f>
        <v/>
      </c>
      <c r="X9" s="32" t="str">
        <f t="shared" si="10"/>
        <v>3111</v>
      </c>
      <c r="Y9" s="26">
        <v>4156</v>
      </c>
      <c r="Z9" s="26">
        <v>3111</v>
      </c>
      <c r="AA9" s="26" t="s">
        <v>32</v>
      </c>
      <c r="AB9" s="26">
        <v>9</v>
      </c>
      <c r="AC9" s="26" t="s">
        <v>21</v>
      </c>
      <c r="AD9" s="26" t="s">
        <v>22</v>
      </c>
      <c r="AE9" s="26" t="s">
        <v>23</v>
      </c>
      <c r="AF9" s="26" t="s">
        <v>24</v>
      </c>
      <c r="AG9" s="26">
        <v>1</v>
      </c>
      <c r="AH9" s="26" t="s">
        <v>25</v>
      </c>
      <c r="AI9" s="26" t="s">
        <v>26</v>
      </c>
      <c r="AJ9" s="26">
        <v>46</v>
      </c>
      <c r="AK9" s="26" t="s">
        <v>27</v>
      </c>
      <c r="AL9" s="26">
        <v>9081795995</v>
      </c>
      <c r="AM9" s="26" t="s">
        <v>4</v>
      </c>
      <c r="AN9" s="26">
        <v>5</v>
      </c>
      <c r="AO9" s="26">
        <v>0</v>
      </c>
      <c r="AP9" s="26" t="s">
        <v>28</v>
      </c>
      <c r="AT9" s="26" t="str">
        <f>MID(AA9,MIN(FIND({0,1,2,3,4,5,6,7,8,9},AA9&amp;"0123456789″")),LEN(AA9))</f>
        <v>510あ3111</v>
      </c>
      <c r="AU9" s="26" t="str">
        <f t="shared" si="8"/>
        <v>3111</v>
      </c>
      <c r="AW9" s="26" t="s">
        <v>1984</v>
      </c>
      <c r="AX9" s="26">
        <v>1140</v>
      </c>
      <c r="AY9" s="26" t="s">
        <v>3414</v>
      </c>
    </row>
    <row r="10" spans="1:51" x14ac:dyDescent="0.2">
      <c r="A10" s="9">
        <v>1</v>
      </c>
      <c r="B10" s="10">
        <f>IFERROR(VLOOKUP(B2,$Z$2:$AS$5000,1,),"")</f>
        <v>6677</v>
      </c>
      <c r="C10" s="10" t="str">
        <f>IFERROR(VLOOKUP(B2,$Z$2:$AR$5000,2,),"")</f>
        <v>練馬530い6677</v>
      </c>
      <c r="D10" s="10" t="str">
        <f>IFERROR(VLOOKUP(B2,$Z$2:$AR$5000,12,),"")</f>
        <v>ラッキータクシー</v>
      </c>
      <c r="E10" s="10" t="str">
        <f>IFERROR(VLOOKUP(B2,$Z$2:$AR$5000,4,),"")</f>
        <v>ジャパンタクシー</v>
      </c>
      <c r="F10" s="11" t="str">
        <f>IFERROR(VLOOKUP(B10,$AX$2:$AY$5000,2,),"")</f>
        <v/>
      </c>
      <c r="I10" s="26">
        <v>3112</v>
      </c>
      <c r="J10" s="32" t="str">
        <f t="shared" si="0"/>
        <v/>
      </c>
      <c r="K10" s="32" t="str">
        <f>IF(J10="","",COUNTIF($J$2:J10,"該当"))</f>
        <v/>
      </c>
      <c r="L10" s="32" t="str">
        <f t="shared" si="9"/>
        <v>3112</v>
      </c>
      <c r="M10" s="32" t="str">
        <f t="shared" si="1"/>
        <v/>
      </c>
      <c r="N10" s="32" t="str">
        <f>IF(M10="","",COUNTIF($M$2:M10,"該当"))</f>
        <v/>
      </c>
      <c r="O10" s="32" t="str">
        <f t="shared" si="2"/>
        <v>3112</v>
      </c>
      <c r="P10" s="32" t="str">
        <f t="shared" si="3"/>
        <v/>
      </c>
      <c r="Q10" s="32" t="str">
        <f>IF(P10="","",COUNTIF($P$2:P10,"該当"))</f>
        <v/>
      </c>
      <c r="R10" s="32" t="str">
        <f t="shared" si="4"/>
        <v>3112</v>
      </c>
      <c r="S10" s="32" t="str">
        <f t="shared" si="5"/>
        <v/>
      </c>
      <c r="T10" s="32" t="str">
        <f>IF(S10="","",COUNTIF($S$2:S10,"該当"))</f>
        <v/>
      </c>
      <c r="U10" s="32" t="str">
        <f t="shared" si="6"/>
        <v>3112</v>
      </c>
      <c r="V10" s="32" t="str">
        <f t="shared" si="7"/>
        <v/>
      </c>
      <c r="W10" s="32" t="str">
        <f>IF(V10="","",COUNTIF($V$2:V10,"該当"))</f>
        <v/>
      </c>
      <c r="X10" s="32" t="str">
        <f t="shared" si="10"/>
        <v>3112</v>
      </c>
      <c r="Y10" s="26">
        <v>4153</v>
      </c>
      <c r="Z10" s="26">
        <v>3112</v>
      </c>
      <c r="AA10" s="26" t="s">
        <v>33</v>
      </c>
      <c r="AB10" s="26">
        <v>29</v>
      </c>
      <c r="AC10" s="26" t="s">
        <v>34</v>
      </c>
      <c r="AD10" s="26" t="s">
        <v>35</v>
      </c>
      <c r="AE10" s="26" t="s">
        <v>23</v>
      </c>
      <c r="AF10" s="26" t="s">
        <v>24</v>
      </c>
      <c r="AG10" s="26">
        <v>9</v>
      </c>
      <c r="AH10" s="26" t="s">
        <v>34</v>
      </c>
      <c r="AI10" s="26" t="s">
        <v>26</v>
      </c>
      <c r="AJ10" s="26">
        <v>46</v>
      </c>
      <c r="AK10" s="26" t="s">
        <v>27</v>
      </c>
      <c r="AL10" s="26">
        <v>9081795995</v>
      </c>
      <c r="AM10" s="26" t="s">
        <v>4</v>
      </c>
      <c r="AN10" s="26">
        <v>5</v>
      </c>
      <c r="AO10" s="26">
        <v>0</v>
      </c>
      <c r="AP10" s="26" t="s">
        <v>28</v>
      </c>
      <c r="AT10" s="26" t="str">
        <f>MID(AA10,MIN(FIND({0,1,2,3,4,5,6,7,8,9},AA10&amp;"0123456789″")),LEN(AA10))</f>
        <v>510あ3112</v>
      </c>
      <c r="AU10" s="26" t="str">
        <f t="shared" si="8"/>
        <v>3112</v>
      </c>
      <c r="AW10" s="26" t="s">
        <v>1984</v>
      </c>
      <c r="AX10" s="26">
        <v>1142</v>
      </c>
      <c r="AY10" s="26" t="s">
        <v>3414</v>
      </c>
    </row>
    <row r="11" spans="1:51" x14ac:dyDescent="0.35">
      <c r="A11" s="12" t="s">
        <v>3402</v>
      </c>
      <c r="B11" s="13" t="s">
        <v>0</v>
      </c>
      <c r="C11" s="22" t="s">
        <v>1</v>
      </c>
      <c r="D11" s="13" t="s">
        <v>3405</v>
      </c>
      <c r="E11" s="13" t="s">
        <v>6</v>
      </c>
      <c r="F11" s="14" t="s">
        <v>3413</v>
      </c>
      <c r="I11" s="26">
        <v>3114</v>
      </c>
      <c r="J11" s="32" t="str">
        <f t="shared" si="0"/>
        <v/>
      </c>
      <c r="K11" s="32" t="str">
        <f>IF(J11="","",COUNTIF($J$2:J11,"該当"))</f>
        <v/>
      </c>
      <c r="L11" s="32" t="str">
        <f t="shared" si="9"/>
        <v>3114</v>
      </c>
      <c r="M11" s="32" t="str">
        <f t="shared" si="1"/>
        <v/>
      </c>
      <c r="N11" s="32" t="str">
        <f>IF(M11="","",COUNTIF($M$2:M11,"該当"))</f>
        <v/>
      </c>
      <c r="O11" s="32" t="str">
        <f t="shared" si="2"/>
        <v>3114</v>
      </c>
      <c r="P11" s="32" t="str">
        <f t="shared" si="3"/>
        <v/>
      </c>
      <c r="Q11" s="32" t="str">
        <f>IF(P11="","",COUNTIF($P$2:P11,"該当"))</f>
        <v/>
      </c>
      <c r="R11" s="32" t="str">
        <f t="shared" si="4"/>
        <v>3114</v>
      </c>
      <c r="S11" s="32" t="str">
        <f t="shared" si="5"/>
        <v/>
      </c>
      <c r="T11" s="32" t="str">
        <f>IF(S11="","",COUNTIF($S$2:S11,"該当"))</f>
        <v/>
      </c>
      <c r="U11" s="32" t="str">
        <f t="shared" si="6"/>
        <v>3114</v>
      </c>
      <c r="V11" s="32" t="str">
        <f t="shared" si="7"/>
        <v/>
      </c>
      <c r="W11" s="32" t="str">
        <f>IF(V11="","",COUNTIF($V$2:V11,"該当"))</f>
        <v/>
      </c>
      <c r="X11" s="32" t="str">
        <f t="shared" si="10"/>
        <v>3114</v>
      </c>
      <c r="Y11" s="26">
        <v>4201</v>
      </c>
      <c r="Z11" s="26">
        <v>3114</v>
      </c>
      <c r="AA11" s="26" t="s">
        <v>5078</v>
      </c>
      <c r="AB11" s="26">
        <v>29</v>
      </c>
      <c r="AC11" s="26" t="s">
        <v>34</v>
      </c>
      <c r="AD11" s="26" t="s">
        <v>35</v>
      </c>
      <c r="AE11" s="26" t="s">
        <v>23</v>
      </c>
      <c r="AF11" s="26" t="s">
        <v>24</v>
      </c>
      <c r="AG11" s="26">
        <v>9</v>
      </c>
      <c r="AH11" s="26" t="s">
        <v>34</v>
      </c>
      <c r="AI11" s="26" t="s">
        <v>26</v>
      </c>
      <c r="AJ11" s="26">
        <v>46</v>
      </c>
      <c r="AK11" s="26" t="s">
        <v>27</v>
      </c>
      <c r="AL11" s="26">
        <v>9081795995</v>
      </c>
      <c r="AM11" s="26" t="s">
        <v>4</v>
      </c>
      <c r="AN11" s="26">
        <v>5</v>
      </c>
      <c r="AO11" s="26">
        <v>0</v>
      </c>
      <c r="AP11" s="26" t="s">
        <v>28</v>
      </c>
      <c r="AT11" s="26" t="str">
        <f>MID(AA11,MIN(FIND({0,1,2,3,4,5,6,7,8,9},AA11&amp;"0123456789″")),LEN(AA11))</f>
        <v>510あ3114</v>
      </c>
      <c r="AU11" s="26" t="str">
        <f t="shared" si="8"/>
        <v>3114</v>
      </c>
      <c r="AW11" s="26" t="s">
        <v>1984</v>
      </c>
      <c r="AX11" s="26">
        <v>1165</v>
      </c>
      <c r="AY11" s="26" t="s">
        <v>3414</v>
      </c>
    </row>
    <row r="12" spans="1:51" x14ac:dyDescent="0.2">
      <c r="A12" s="9">
        <v>1</v>
      </c>
      <c r="B12" s="10">
        <f>IFERROR(VLOOKUP(H12,$L$2:$AR$5000,15,),"")</f>
        <v>6677</v>
      </c>
      <c r="C12" s="10" t="str">
        <f>IFERROR(VLOOKUP(H12,$L$2:$AR$5000,16,),"")</f>
        <v>練馬530い6677</v>
      </c>
      <c r="D12" s="10" t="str">
        <f>IFERROR(VLOOKUP(H12,$L$2:$AR$5000,26,),"")</f>
        <v>ラッキータクシー</v>
      </c>
      <c r="E12" s="10" t="str">
        <f>IFERROR(VLOOKUP(H12,$L$2:$AR$5000,18,),"")</f>
        <v>ジャパンタクシー</v>
      </c>
      <c r="F12" s="11" t="str">
        <f>IFERROR(VLOOKUP(B12,$AX$2:$AY$5000,2,),"")</f>
        <v/>
      </c>
      <c r="H12" s="26" t="str">
        <f>$B$2&amp;$J$1&amp;$A2</f>
        <v>6677該当1</v>
      </c>
      <c r="I12" s="26">
        <v>304</v>
      </c>
      <c r="J12" s="32" t="str">
        <f t="shared" si="0"/>
        <v/>
      </c>
      <c r="K12" s="32" t="str">
        <f>IF(J12="","",COUNTIF($J$2:J12,"該当"))</f>
        <v/>
      </c>
      <c r="L12" s="32" t="str">
        <f t="shared" si="9"/>
        <v>304</v>
      </c>
      <c r="M12" s="32" t="str">
        <f t="shared" si="1"/>
        <v/>
      </c>
      <c r="N12" s="32" t="str">
        <f>IF(M12="","",COUNTIF($M$2:M12,"該当"))</f>
        <v/>
      </c>
      <c r="O12" s="32" t="str">
        <f t="shared" si="2"/>
        <v>304</v>
      </c>
      <c r="P12" s="32" t="str">
        <f t="shared" si="3"/>
        <v/>
      </c>
      <c r="Q12" s="32" t="str">
        <f>IF(P12="","",COUNTIF($P$2:P12,"該当"))</f>
        <v/>
      </c>
      <c r="R12" s="32" t="str">
        <f t="shared" si="4"/>
        <v>304</v>
      </c>
      <c r="S12" s="32" t="str">
        <f t="shared" si="5"/>
        <v/>
      </c>
      <c r="T12" s="32" t="str">
        <f>IF(S12="","",COUNTIF($S$2:S12,"該当"))</f>
        <v/>
      </c>
      <c r="U12" s="32" t="str">
        <f t="shared" si="6"/>
        <v>304</v>
      </c>
      <c r="V12" s="32" t="str">
        <f t="shared" si="7"/>
        <v/>
      </c>
      <c r="W12" s="32" t="str">
        <f>IF(V12="","",COUNTIF($V$2:V12,"該当"))</f>
        <v/>
      </c>
      <c r="X12" s="32" t="str">
        <f t="shared" si="10"/>
        <v>304</v>
      </c>
      <c r="Y12" s="26">
        <v>4158</v>
      </c>
      <c r="Z12" s="26">
        <v>3115</v>
      </c>
      <c r="AA12" s="26" t="s">
        <v>36</v>
      </c>
      <c r="AB12" s="26">
        <v>9</v>
      </c>
      <c r="AC12" s="26" t="s">
        <v>21</v>
      </c>
      <c r="AD12" s="26" t="s">
        <v>22</v>
      </c>
      <c r="AE12" s="26" t="s">
        <v>23</v>
      </c>
      <c r="AF12" s="26" t="s">
        <v>24</v>
      </c>
      <c r="AG12" s="26">
        <v>1</v>
      </c>
      <c r="AH12" s="26" t="s">
        <v>25</v>
      </c>
      <c r="AI12" s="26" t="s">
        <v>26</v>
      </c>
      <c r="AJ12" s="26">
        <v>46</v>
      </c>
      <c r="AK12" s="26" t="s">
        <v>27</v>
      </c>
      <c r="AL12" s="26">
        <v>9081795995</v>
      </c>
      <c r="AM12" s="26" t="s">
        <v>4</v>
      </c>
      <c r="AN12" s="26">
        <v>5</v>
      </c>
      <c r="AO12" s="26">
        <v>0</v>
      </c>
      <c r="AP12" s="26" t="s">
        <v>28</v>
      </c>
      <c r="AT12" s="26" t="str">
        <f>MID(AA12,MIN(FIND({0,1,2,3,4,5,6,7,8,9},AA12&amp;"0123456789″")),LEN(AA12))</f>
        <v>500あ304</v>
      </c>
      <c r="AU12" s="26" t="str">
        <f t="shared" si="8"/>
        <v>304</v>
      </c>
      <c r="AW12" s="26" t="s">
        <v>1984</v>
      </c>
      <c r="AX12" s="26">
        <v>1169</v>
      </c>
      <c r="AY12" s="26" t="s">
        <v>3415</v>
      </c>
    </row>
    <row r="13" spans="1:51" x14ac:dyDescent="0.2">
      <c r="A13" s="15">
        <v>2</v>
      </c>
      <c r="B13" s="16" t="str">
        <f>IFERROR(VLOOKUP(H13,$L$2:$AR$5000,15,),"")</f>
        <v/>
      </c>
      <c r="C13" s="16" t="str">
        <f>IFERROR(VLOOKUP(H13,$L$2:$AR$5000,16,),"")</f>
        <v/>
      </c>
      <c r="D13" s="16" t="str">
        <f>IFERROR(VLOOKUP(H13,$L$2:$AR$5000,26,),"")</f>
        <v/>
      </c>
      <c r="E13" s="16" t="str">
        <f>IFERROR(VLOOKUP(H13,$L$2:$AR$5000,18,),"")</f>
        <v/>
      </c>
      <c r="F13" s="17" t="str">
        <f>IFERROR(VLOOKUP(B13,$AX$2:$AY$5000,2,),"")</f>
        <v/>
      </c>
      <c r="H13" s="26" t="str">
        <f>$B$2&amp;$J$1&amp;$A3</f>
        <v>6677該当2</v>
      </c>
      <c r="I13" s="26">
        <v>3116</v>
      </c>
      <c r="J13" s="32" t="str">
        <f t="shared" si="0"/>
        <v/>
      </c>
      <c r="K13" s="32" t="str">
        <f>IF(J13="","",COUNTIF($J$2:J13,"該当"))</f>
        <v/>
      </c>
      <c r="L13" s="32" t="str">
        <f>I13&amp;J13&amp;K13</f>
        <v>3116</v>
      </c>
      <c r="M13" s="32" t="str">
        <f t="shared" si="1"/>
        <v/>
      </c>
      <c r="N13" s="32" t="str">
        <f>IF(M13="","",COUNTIF($M$2:M13,"該当"))</f>
        <v/>
      </c>
      <c r="O13" s="32" t="str">
        <f t="shared" si="2"/>
        <v>3116</v>
      </c>
      <c r="P13" s="32" t="str">
        <f t="shared" si="3"/>
        <v/>
      </c>
      <c r="Q13" s="32" t="str">
        <f>IF(P13="","",COUNTIF($P$2:P13,"該当"))</f>
        <v/>
      </c>
      <c r="R13" s="32" t="str">
        <f t="shared" si="4"/>
        <v>3116</v>
      </c>
      <c r="S13" s="32" t="str">
        <f t="shared" si="5"/>
        <v/>
      </c>
      <c r="T13" s="32" t="str">
        <f>IF(S13="","",COUNTIF($S$2:S13,"該当"))</f>
        <v/>
      </c>
      <c r="U13" s="32" t="str">
        <f t="shared" si="6"/>
        <v>3116</v>
      </c>
      <c r="V13" s="32" t="str">
        <f t="shared" si="7"/>
        <v/>
      </c>
      <c r="W13" s="32" t="str">
        <f>IF(V13="","",COUNTIF($V$2:V13,"該当"))</f>
        <v/>
      </c>
      <c r="X13" s="32" t="str">
        <f t="shared" si="10"/>
        <v>3116</v>
      </c>
      <c r="Y13" s="26">
        <v>4164</v>
      </c>
      <c r="Z13" s="26">
        <v>3116</v>
      </c>
      <c r="AA13" s="26" t="s">
        <v>4445</v>
      </c>
      <c r="AB13" s="26">
        <v>29</v>
      </c>
      <c r="AC13" s="26" t="s">
        <v>34</v>
      </c>
      <c r="AD13" s="26" t="s">
        <v>35</v>
      </c>
      <c r="AE13" s="26" t="s">
        <v>23</v>
      </c>
      <c r="AF13" s="26" t="s">
        <v>24</v>
      </c>
      <c r="AG13" s="26">
        <v>9</v>
      </c>
      <c r="AH13" s="26" t="s">
        <v>34</v>
      </c>
      <c r="AI13" s="26" t="s">
        <v>26</v>
      </c>
      <c r="AJ13" s="26">
        <v>46</v>
      </c>
      <c r="AK13" s="26" t="s">
        <v>27</v>
      </c>
      <c r="AL13" s="26">
        <v>9081795995</v>
      </c>
      <c r="AM13" s="26" t="s">
        <v>4</v>
      </c>
      <c r="AN13" s="26">
        <v>5</v>
      </c>
      <c r="AO13" s="26">
        <v>0</v>
      </c>
      <c r="AP13" s="26" t="s">
        <v>28</v>
      </c>
      <c r="AT13" s="26" t="str">
        <f>MID(AA13,MIN(FIND({0,1,2,3,4,5,6,7,8,9},AA13&amp;"0123456789″")),LEN(AA13))</f>
        <v>510あ3116</v>
      </c>
      <c r="AU13" s="26" t="str">
        <f t="shared" si="8"/>
        <v>3116</v>
      </c>
      <c r="AW13" s="26" t="s">
        <v>1984</v>
      </c>
      <c r="AX13" s="26">
        <v>1204</v>
      </c>
      <c r="AY13" s="26" t="s">
        <v>3414</v>
      </c>
    </row>
    <row r="14" spans="1:51" x14ac:dyDescent="0.2">
      <c r="A14" s="9">
        <v>3</v>
      </c>
      <c r="B14" s="10" t="str">
        <f>IFERROR(VLOOKUP(H14,$L$2:$AR$5000,15,),"")</f>
        <v/>
      </c>
      <c r="C14" s="10" t="str">
        <f>IFERROR(VLOOKUP(H14,$L$2:$AR$5000,16,),"")</f>
        <v/>
      </c>
      <c r="D14" s="10" t="str">
        <f>IFERROR(VLOOKUP(H14,$L$2:$AR$5000,26,),"")</f>
        <v/>
      </c>
      <c r="E14" s="10" t="str">
        <f>IFERROR(VLOOKUP(H14,$L$2:$AR$5000,18,),"")</f>
        <v/>
      </c>
      <c r="F14" s="11" t="str">
        <f>IFERROR(VLOOKUP(B14,$AX$2:$AY$5000,2,),"")</f>
        <v/>
      </c>
      <c r="H14" s="26" t="str">
        <f>$B$2&amp;$J$1&amp;$A4</f>
        <v>6677該当3</v>
      </c>
      <c r="I14" s="26">
        <v>283</v>
      </c>
      <c r="J14" s="32" t="str">
        <f t="shared" si="0"/>
        <v/>
      </c>
      <c r="K14" s="32" t="str">
        <f>IF(J14="","",COUNTIF($J$2:J14,"該当"))</f>
        <v/>
      </c>
      <c r="L14" s="32" t="str">
        <f t="shared" si="9"/>
        <v>283</v>
      </c>
      <c r="M14" s="32" t="str">
        <f t="shared" si="1"/>
        <v/>
      </c>
      <c r="N14" s="32" t="str">
        <f>IF(M14="","",COUNTIF($M$2:M14,"該当"))</f>
        <v/>
      </c>
      <c r="O14" s="32" t="str">
        <f t="shared" si="2"/>
        <v>283</v>
      </c>
      <c r="P14" s="32" t="str">
        <f t="shared" si="3"/>
        <v/>
      </c>
      <c r="Q14" s="32" t="str">
        <f>IF(P14="","",COUNTIF($P$2:P14,"該当"))</f>
        <v/>
      </c>
      <c r="R14" s="32" t="str">
        <f t="shared" si="4"/>
        <v>283</v>
      </c>
      <c r="S14" s="32" t="str">
        <f t="shared" si="5"/>
        <v/>
      </c>
      <c r="T14" s="32" t="str">
        <f>IF(S14="","",COUNTIF($S$2:S14,"該当"))</f>
        <v/>
      </c>
      <c r="U14" s="32" t="str">
        <f t="shared" si="6"/>
        <v>283</v>
      </c>
      <c r="V14" s="32" t="str">
        <f t="shared" si="7"/>
        <v/>
      </c>
      <c r="W14" s="32" t="str">
        <f>IF(V14="","",COUNTIF($V$2:V14,"該当"))</f>
        <v/>
      </c>
      <c r="X14" s="32" t="str">
        <f t="shared" si="10"/>
        <v>283</v>
      </c>
      <c r="Y14" s="26">
        <v>4163</v>
      </c>
      <c r="Z14" s="26">
        <v>3117</v>
      </c>
      <c r="AA14" s="26" t="s">
        <v>37</v>
      </c>
      <c r="AB14" s="26">
        <v>9</v>
      </c>
      <c r="AC14" s="26" t="s">
        <v>21</v>
      </c>
      <c r="AD14" s="26" t="s">
        <v>22</v>
      </c>
      <c r="AE14" s="26" t="s">
        <v>23</v>
      </c>
      <c r="AF14" s="26" t="s">
        <v>24</v>
      </c>
      <c r="AG14" s="26">
        <v>1</v>
      </c>
      <c r="AH14" s="26" t="s">
        <v>25</v>
      </c>
      <c r="AI14" s="26" t="s">
        <v>26</v>
      </c>
      <c r="AJ14" s="26">
        <v>46</v>
      </c>
      <c r="AK14" s="26" t="s">
        <v>27</v>
      </c>
      <c r="AL14" s="26">
        <v>9081795995</v>
      </c>
      <c r="AM14" s="26" t="s">
        <v>4</v>
      </c>
      <c r="AN14" s="26">
        <v>5</v>
      </c>
      <c r="AO14" s="26">
        <v>0</v>
      </c>
      <c r="AP14" s="26" t="s">
        <v>28</v>
      </c>
      <c r="AT14" s="26" t="str">
        <f>MID(AA14,MIN(FIND({0,1,2,3,4,5,6,7,8,9},AA14&amp;"0123456789″")),LEN(AA14))</f>
        <v>500あ283</v>
      </c>
      <c r="AU14" s="26" t="str">
        <f t="shared" si="8"/>
        <v>283</v>
      </c>
      <c r="AW14" s="26" t="s">
        <v>1984</v>
      </c>
      <c r="AX14" s="26">
        <v>1206</v>
      </c>
      <c r="AY14" s="26" t="s">
        <v>3414</v>
      </c>
    </row>
    <row r="15" spans="1:51" x14ac:dyDescent="0.2">
      <c r="A15" s="15">
        <v>4</v>
      </c>
      <c r="B15" s="16" t="str">
        <f>IFERROR(VLOOKUP(H15,$L$2:$AR$5000,15,),"")</f>
        <v/>
      </c>
      <c r="C15" s="16" t="str">
        <f>IFERROR(VLOOKUP(H15,$L$2:$AR$5000,16,),"")</f>
        <v/>
      </c>
      <c r="D15" s="16" t="str">
        <f>IFERROR(VLOOKUP(H15,$L$2:$AR$5000,26,),"")</f>
        <v/>
      </c>
      <c r="E15" s="16" t="str">
        <f>IFERROR(VLOOKUP(H15,$L$2:$AR$5000,18,),"")</f>
        <v/>
      </c>
      <c r="F15" s="17" t="str">
        <f>IFERROR(VLOOKUP(B15,$AX$2:$AY$5000,2,),"")</f>
        <v/>
      </c>
      <c r="H15" s="26" t="str">
        <f>$B$2&amp;$J$1&amp;$A5</f>
        <v>6677該当4</v>
      </c>
      <c r="I15" s="26">
        <v>3118</v>
      </c>
      <c r="J15" s="32" t="str">
        <f t="shared" si="0"/>
        <v/>
      </c>
      <c r="K15" s="32" t="str">
        <f>IF(J15="","",COUNTIF($J$2:J15,"該当"))</f>
        <v/>
      </c>
      <c r="L15" s="32" t="str">
        <f t="shared" si="9"/>
        <v>3118</v>
      </c>
      <c r="M15" s="32" t="str">
        <f t="shared" si="1"/>
        <v/>
      </c>
      <c r="N15" s="32" t="str">
        <f>IF(M15="","",COUNTIF($M$2:M15,"該当"))</f>
        <v/>
      </c>
      <c r="O15" s="32" t="str">
        <f t="shared" si="2"/>
        <v>3118</v>
      </c>
      <c r="P15" s="32" t="str">
        <f t="shared" si="3"/>
        <v/>
      </c>
      <c r="Q15" s="32" t="str">
        <f>IF(P15="","",COUNTIF($P$2:P15,"該当"))</f>
        <v/>
      </c>
      <c r="R15" s="32" t="str">
        <f t="shared" si="4"/>
        <v>3118</v>
      </c>
      <c r="S15" s="32" t="str">
        <f t="shared" si="5"/>
        <v/>
      </c>
      <c r="T15" s="32" t="str">
        <f>IF(S15="","",COUNTIF($S$2:S15,"該当"))</f>
        <v/>
      </c>
      <c r="U15" s="32" t="str">
        <f t="shared" si="6"/>
        <v>3118</v>
      </c>
      <c r="V15" s="32" t="str">
        <f t="shared" si="7"/>
        <v/>
      </c>
      <c r="W15" s="32" t="str">
        <f>IF(V15="","",COUNTIF($V$2:V15,"該当"))</f>
        <v/>
      </c>
      <c r="X15" s="32" t="str">
        <f t="shared" si="10"/>
        <v>3118</v>
      </c>
      <c r="Y15" s="26">
        <v>4210</v>
      </c>
      <c r="Z15" s="26">
        <v>3118</v>
      </c>
      <c r="AA15" s="26" t="s">
        <v>38</v>
      </c>
      <c r="AB15" s="26">
        <v>9</v>
      </c>
      <c r="AC15" s="26" t="s">
        <v>21</v>
      </c>
      <c r="AD15" s="26" t="s">
        <v>22</v>
      </c>
      <c r="AE15" s="26" t="s">
        <v>23</v>
      </c>
      <c r="AF15" s="26" t="s">
        <v>24</v>
      </c>
      <c r="AG15" s="26">
        <v>1</v>
      </c>
      <c r="AH15" s="26" t="s">
        <v>25</v>
      </c>
      <c r="AI15" s="26" t="s">
        <v>26</v>
      </c>
      <c r="AJ15" s="26">
        <v>46</v>
      </c>
      <c r="AK15" s="26" t="s">
        <v>27</v>
      </c>
      <c r="AL15" s="26">
        <v>9081795995</v>
      </c>
      <c r="AM15" s="26" t="s">
        <v>4</v>
      </c>
      <c r="AN15" s="26">
        <v>5</v>
      </c>
      <c r="AO15" s="26">
        <v>0</v>
      </c>
      <c r="AT15" s="26" t="str">
        <f>MID(AA15,MIN(FIND({0,1,2,3,4,5,6,7,8,9},AA15&amp;"0123456789″")),LEN(AA15))</f>
        <v>510あ3118</v>
      </c>
      <c r="AU15" s="26" t="str">
        <f t="shared" si="8"/>
        <v>3118</v>
      </c>
      <c r="AW15" s="26" t="s">
        <v>1984</v>
      </c>
      <c r="AX15" s="26">
        <v>1213</v>
      </c>
      <c r="AY15" s="26" t="s">
        <v>3414</v>
      </c>
    </row>
    <row r="16" spans="1:51" x14ac:dyDescent="0.2">
      <c r="A16" s="18">
        <v>5</v>
      </c>
      <c r="B16" s="19" t="str">
        <f>IFERROR(VLOOKUP(H16,$L$2:$AR$5000,15,),"")</f>
        <v/>
      </c>
      <c r="C16" s="19" t="str">
        <f>IFERROR(VLOOKUP(H16,$L$2:$AR$5000,16,),"")</f>
        <v/>
      </c>
      <c r="D16" s="19" t="str">
        <f>IFERROR(VLOOKUP(H16,$L$2:$AR$5000,26,),"")</f>
        <v/>
      </c>
      <c r="E16" s="19" t="str">
        <f>IFERROR(VLOOKUP(H16,$L$2:$AR$5000,18,),"")</f>
        <v/>
      </c>
      <c r="F16" s="20" t="str">
        <f>IFERROR(VLOOKUP(B16,$AX$2:$AY$5000,2,),"")</f>
        <v/>
      </c>
      <c r="H16" s="26" t="str">
        <f>$B$2&amp;$J$1&amp;$A6</f>
        <v>6677該当5</v>
      </c>
      <c r="I16" s="26">
        <v>337</v>
      </c>
      <c r="J16" s="32" t="str">
        <f t="shared" si="0"/>
        <v/>
      </c>
      <c r="K16" s="32" t="str">
        <f>IF(J16="","",COUNTIF($J$2:J16,"該当"))</f>
        <v/>
      </c>
      <c r="L16" s="32" t="str">
        <f t="shared" si="9"/>
        <v>337</v>
      </c>
      <c r="M16" s="32" t="str">
        <f t="shared" si="1"/>
        <v/>
      </c>
      <c r="N16" s="32" t="str">
        <f>IF(M16="","",COUNTIF($M$2:M16,"該当"))</f>
        <v/>
      </c>
      <c r="O16" s="32" t="str">
        <f t="shared" si="2"/>
        <v>337</v>
      </c>
      <c r="P16" s="32" t="str">
        <f t="shared" si="3"/>
        <v/>
      </c>
      <c r="Q16" s="32" t="str">
        <f>IF(P16="","",COUNTIF($P$2:P16,"該当"))</f>
        <v/>
      </c>
      <c r="R16" s="32" t="str">
        <f t="shared" si="4"/>
        <v>337</v>
      </c>
      <c r="S16" s="32" t="str">
        <f t="shared" si="5"/>
        <v/>
      </c>
      <c r="T16" s="32" t="str">
        <f>IF(S16="","",COUNTIF($S$2:S16,"該当"))</f>
        <v/>
      </c>
      <c r="U16" s="32" t="str">
        <f t="shared" si="6"/>
        <v>337</v>
      </c>
      <c r="V16" s="32" t="str">
        <f t="shared" si="7"/>
        <v/>
      </c>
      <c r="W16" s="32" t="str">
        <f>IF(V16="","",COUNTIF($V$2:V16,"該当"))</f>
        <v/>
      </c>
      <c r="X16" s="32" t="str">
        <f t="shared" si="10"/>
        <v>337</v>
      </c>
      <c r="Y16" s="26">
        <v>4207</v>
      </c>
      <c r="Z16" s="26">
        <v>3119</v>
      </c>
      <c r="AA16" s="26" t="s">
        <v>39</v>
      </c>
      <c r="AB16" s="26">
        <v>9</v>
      </c>
      <c r="AC16" s="26" t="s">
        <v>21</v>
      </c>
      <c r="AD16" s="26" t="s">
        <v>22</v>
      </c>
      <c r="AE16" s="26" t="s">
        <v>23</v>
      </c>
      <c r="AF16" s="26" t="s">
        <v>24</v>
      </c>
      <c r="AG16" s="26">
        <v>1</v>
      </c>
      <c r="AH16" s="26" t="s">
        <v>25</v>
      </c>
      <c r="AI16" s="26" t="s">
        <v>26</v>
      </c>
      <c r="AJ16" s="26">
        <v>46</v>
      </c>
      <c r="AK16" s="26" t="s">
        <v>27</v>
      </c>
      <c r="AL16" s="26">
        <v>9081795995</v>
      </c>
      <c r="AM16" s="26" t="s">
        <v>4</v>
      </c>
      <c r="AN16" s="26">
        <v>5</v>
      </c>
      <c r="AO16" s="26">
        <v>0</v>
      </c>
      <c r="AT16" s="26" t="str">
        <f>MID(AA16,MIN(FIND({0,1,2,3,4,5,6,7,8,9},AA16&amp;"0123456789″")),LEN(AA16))</f>
        <v>500あ337</v>
      </c>
      <c r="AU16" s="26" t="str">
        <f t="shared" si="8"/>
        <v>337</v>
      </c>
      <c r="AW16" s="26" t="s">
        <v>1984</v>
      </c>
      <c r="AX16" s="26">
        <v>1222</v>
      </c>
      <c r="AY16" s="26" t="s">
        <v>3415</v>
      </c>
    </row>
    <row r="17" spans="1:51" x14ac:dyDescent="0.2">
      <c r="I17" s="26">
        <v>305</v>
      </c>
      <c r="J17" s="32" t="str">
        <f t="shared" si="0"/>
        <v/>
      </c>
      <c r="K17" s="32" t="str">
        <f>IF(J17="","",COUNTIF($J$2:J17,"該当"))</f>
        <v/>
      </c>
      <c r="L17" s="32" t="str">
        <f t="shared" si="9"/>
        <v>305</v>
      </c>
      <c r="M17" s="32" t="str">
        <f t="shared" si="1"/>
        <v/>
      </c>
      <c r="N17" s="32" t="str">
        <f>IF(M17="","",COUNTIF($M$2:M17,"該当"))</f>
        <v/>
      </c>
      <c r="O17" s="32" t="str">
        <f t="shared" si="2"/>
        <v>305</v>
      </c>
      <c r="P17" s="32" t="str">
        <f t="shared" si="3"/>
        <v/>
      </c>
      <c r="Q17" s="32" t="str">
        <f>IF(P17="","",COUNTIF($P$2:P17,"該当"))</f>
        <v/>
      </c>
      <c r="R17" s="32" t="str">
        <f t="shared" si="4"/>
        <v>305</v>
      </c>
      <c r="S17" s="32" t="str">
        <f t="shared" si="5"/>
        <v/>
      </c>
      <c r="T17" s="32" t="str">
        <f>IF(S17="","",COUNTIF($S$2:S17,"該当"))</f>
        <v/>
      </c>
      <c r="U17" s="32" t="str">
        <f t="shared" si="6"/>
        <v>305</v>
      </c>
      <c r="V17" s="32" t="str">
        <f t="shared" si="7"/>
        <v/>
      </c>
      <c r="W17" s="32" t="str">
        <f>IF(V17="","",COUNTIF($V$2:V17,"該当"))</f>
        <v/>
      </c>
      <c r="X17" s="32" t="str">
        <f t="shared" si="10"/>
        <v>305</v>
      </c>
      <c r="Y17" s="26">
        <v>4160</v>
      </c>
      <c r="Z17" s="26">
        <v>3121</v>
      </c>
      <c r="AA17" s="26" t="s">
        <v>40</v>
      </c>
      <c r="AB17" s="26">
        <v>9</v>
      </c>
      <c r="AC17" s="26" t="s">
        <v>21</v>
      </c>
      <c r="AD17" s="26" t="s">
        <v>22</v>
      </c>
      <c r="AE17" s="26" t="s">
        <v>23</v>
      </c>
      <c r="AF17" s="26" t="s">
        <v>24</v>
      </c>
      <c r="AG17" s="26">
        <v>1</v>
      </c>
      <c r="AH17" s="26" t="s">
        <v>25</v>
      </c>
      <c r="AI17" s="26" t="s">
        <v>26</v>
      </c>
      <c r="AJ17" s="26">
        <v>46</v>
      </c>
      <c r="AK17" s="26" t="s">
        <v>27</v>
      </c>
      <c r="AL17" s="26">
        <v>9081795995</v>
      </c>
      <c r="AM17" s="26" t="s">
        <v>4</v>
      </c>
      <c r="AN17" s="26">
        <v>5</v>
      </c>
      <c r="AO17" s="26">
        <v>0</v>
      </c>
      <c r="AP17" s="26" t="s">
        <v>28</v>
      </c>
      <c r="AT17" s="26" t="str">
        <f>MID(AA17,MIN(FIND({0,1,2,3,4,5,6,7,8,9},AA17&amp;"0123456789″")),LEN(AA17))</f>
        <v>500あ305</v>
      </c>
      <c r="AU17" s="26" t="str">
        <f t="shared" si="8"/>
        <v>305</v>
      </c>
      <c r="AW17" s="26" t="s">
        <v>1984</v>
      </c>
      <c r="AX17" s="26">
        <v>1266</v>
      </c>
      <c r="AY17" s="26" t="s">
        <v>3414</v>
      </c>
    </row>
    <row r="18" spans="1:51" x14ac:dyDescent="0.2">
      <c r="A18" s="4" t="s">
        <v>3409</v>
      </c>
      <c r="I18" s="26">
        <v>3122</v>
      </c>
      <c r="J18" s="32" t="str">
        <f t="shared" si="0"/>
        <v/>
      </c>
      <c r="K18" s="32" t="str">
        <f>IF(J18="","",COUNTIF($J$2:J18,"該当"))</f>
        <v/>
      </c>
      <c r="L18" s="32" t="str">
        <f t="shared" si="9"/>
        <v>3122</v>
      </c>
      <c r="M18" s="32" t="str">
        <f t="shared" si="1"/>
        <v/>
      </c>
      <c r="N18" s="32" t="str">
        <f>IF(M18="","",COUNTIF($M$2:M18,"該当"))</f>
        <v/>
      </c>
      <c r="O18" s="32" t="str">
        <f t="shared" si="2"/>
        <v>3122</v>
      </c>
      <c r="P18" s="32" t="str">
        <f t="shared" si="3"/>
        <v/>
      </c>
      <c r="Q18" s="32" t="str">
        <f>IF(P18="","",COUNTIF($P$2:P18,"該当"))</f>
        <v/>
      </c>
      <c r="R18" s="32" t="str">
        <f t="shared" si="4"/>
        <v>3122</v>
      </c>
      <c r="S18" s="32" t="str">
        <f t="shared" si="5"/>
        <v/>
      </c>
      <c r="T18" s="32" t="str">
        <f>IF(S18="","",COUNTIF($S$2:S18,"該当"))</f>
        <v/>
      </c>
      <c r="U18" s="32" t="str">
        <f t="shared" si="6"/>
        <v>3122</v>
      </c>
      <c r="V18" s="32" t="str">
        <f t="shared" si="7"/>
        <v/>
      </c>
      <c r="W18" s="32" t="str">
        <f>IF(V18="","",COUNTIF($V$2:V18,"該当"))</f>
        <v/>
      </c>
      <c r="X18" s="32" t="str">
        <f t="shared" si="10"/>
        <v>3122</v>
      </c>
      <c r="Y18" s="26">
        <v>4179</v>
      </c>
      <c r="Z18" s="26">
        <v>3122</v>
      </c>
      <c r="AA18" s="26" t="s">
        <v>4446</v>
      </c>
      <c r="AB18" s="26">
        <v>9</v>
      </c>
      <c r="AC18" s="26" t="s">
        <v>21</v>
      </c>
      <c r="AD18" s="26" t="s">
        <v>22</v>
      </c>
      <c r="AE18" s="26" t="s">
        <v>23</v>
      </c>
      <c r="AF18" s="26" t="s">
        <v>24</v>
      </c>
      <c r="AG18" s="26">
        <v>1</v>
      </c>
      <c r="AH18" s="26" t="s">
        <v>25</v>
      </c>
      <c r="AI18" s="26" t="s">
        <v>26</v>
      </c>
      <c r="AJ18" s="26">
        <v>46</v>
      </c>
      <c r="AK18" s="26" t="s">
        <v>27</v>
      </c>
      <c r="AL18" s="26">
        <v>9081795995</v>
      </c>
      <c r="AM18" s="26" t="s">
        <v>4</v>
      </c>
      <c r="AN18" s="26">
        <v>5</v>
      </c>
      <c r="AO18" s="26">
        <v>0</v>
      </c>
      <c r="AP18" s="26" t="s">
        <v>28</v>
      </c>
      <c r="AT18" s="26" t="str">
        <f>MID(AA18,MIN(FIND({0,1,2,3,4,5,6,7,8,9},AA18&amp;"0123456789″")),LEN(AA18))</f>
        <v>510あ3122</v>
      </c>
      <c r="AU18" s="26" t="str">
        <f t="shared" si="8"/>
        <v>3122</v>
      </c>
      <c r="AW18" s="26" t="s">
        <v>1984</v>
      </c>
      <c r="AX18" s="26">
        <v>1273</v>
      </c>
      <c r="AY18" s="26" t="s">
        <v>3415</v>
      </c>
    </row>
    <row r="19" spans="1:51" x14ac:dyDescent="0.35">
      <c r="A19" s="5" t="s">
        <v>3402</v>
      </c>
      <c r="B19" s="7" t="s">
        <v>0</v>
      </c>
      <c r="C19" s="7" t="s">
        <v>1</v>
      </c>
      <c r="D19" s="7" t="s">
        <v>3405</v>
      </c>
      <c r="E19" s="7" t="s">
        <v>6</v>
      </c>
      <c r="F19" s="8" t="s">
        <v>3413</v>
      </c>
      <c r="I19" s="26">
        <v>311</v>
      </c>
      <c r="J19" s="32" t="str">
        <f t="shared" si="0"/>
        <v/>
      </c>
      <c r="K19" s="32" t="str">
        <f>IF(J19="","",COUNTIF($J$2:J19,"該当"))</f>
        <v/>
      </c>
      <c r="L19" s="32" t="str">
        <f t="shared" si="9"/>
        <v>311</v>
      </c>
      <c r="M19" s="32" t="str">
        <f t="shared" si="1"/>
        <v/>
      </c>
      <c r="N19" s="32" t="str">
        <f>IF(M19="","",COUNTIF($M$2:M19,"該当"))</f>
        <v/>
      </c>
      <c r="O19" s="32" t="str">
        <f t="shared" si="2"/>
        <v>311</v>
      </c>
      <c r="P19" s="32" t="str">
        <f t="shared" si="3"/>
        <v/>
      </c>
      <c r="Q19" s="32" t="str">
        <f>IF(P19="","",COUNTIF($P$2:P19,"該当"))</f>
        <v/>
      </c>
      <c r="R19" s="32" t="str">
        <f t="shared" si="4"/>
        <v>311</v>
      </c>
      <c r="S19" s="32" t="str">
        <f t="shared" si="5"/>
        <v/>
      </c>
      <c r="T19" s="32" t="str">
        <f>IF(S19="","",COUNTIF($S$2:S19,"該当"))</f>
        <v/>
      </c>
      <c r="U19" s="32" t="str">
        <f t="shared" si="6"/>
        <v>311</v>
      </c>
      <c r="V19" s="32" t="str">
        <f t="shared" si="7"/>
        <v/>
      </c>
      <c r="W19" s="32" t="str">
        <f>IF(V19="","",COUNTIF($V$2:V19,"該当"))</f>
        <v/>
      </c>
      <c r="X19" s="32" t="str">
        <f t="shared" si="10"/>
        <v>311</v>
      </c>
      <c r="Y19" s="26">
        <v>4196</v>
      </c>
      <c r="Z19" s="26">
        <v>3123</v>
      </c>
      <c r="AA19" s="26" t="s">
        <v>41</v>
      </c>
      <c r="AB19" s="26">
        <v>9</v>
      </c>
      <c r="AC19" s="26" t="s">
        <v>21</v>
      </c>
      <c r="AD19" s="26" t="s">
        <v>22</v>
      </c>
      <c r="AE19" s="26" t="s">
        <v>23</v>
      </c>
      <c r="AF19" s="26" t="s">
        <v>24</v>
      </c>
      <c r="AG19" s="26">
        <v>1</v>
      </c>
      <c r="AH19" s="26" t="s">
        <v>25</v>
      </c>
      <c r="AI19" s="26" t="s">
        <v>26</v>
      </c>
      <c r="AJ19" s="26">
        <v>46</v>
      </c>
      <c r="AK19" s="26" t="s">
        <v>27</v>
      </c>
      <c r="AL19" s="26">
        <v>9081795995</v>
      </c>
      <c r="AM19" s="26" t="s">
        <v>4</v>
      </c>
      <c r="AN19" s="26">
        <v>5</v>
      </c>
      <c r="AO19" s="26">
        <v>0</v>
      </c>
      <c r="AP19" s="26" t="s">
        <v>28</v>
      </c>
      <c r="AT19" s="26" t="str">
        <f>MID(AA19,MIN(FIND({0,1,2,3,4,5,6,7,8,9},AA19&amp;"0123456789″")),LEN(AA19))</f>
        <v>500あ311</v>
      </c>
      <c r="AU19" s="26" t="str">
        <f t="shared" si="8"/>
        <v>311</v>
      </c>
      <c r="AW19" s="26" t="s">
        <v>1984</v>
      </c>
      <c r="AX19" s="26">
        <v>1282</v>
      </c>
      <c r="AY19" s="26" t="s">
        <v>3414</v>
      </c>
    </row>
    <row r="20" spans="1:51" x14ac:dyDescent="0.2">
      <c r="A20" s="9">
        <v>1</v>
      </c>
      <c r="B20" s="10" t="str">
        <f>IFERROR(VLOOKUP(B3,$Z$2:$AR$5000,1,),"")</f>
        <v/>
      </c>
      <c r="C20" s="10" t="str">
        <f>IFERROR(VLOOKUP(B3,$Z$2:$AR$5000,2,),"")</f>
        <v/>
      </c>
      <c r="D20" s="10" t="str">
        <f>IFERROR(VLOOKUP(B3,$Z$2:$AR$5000,12,),"")</f>
        <v/>
      </c>
      <c r="E20" s="10" t="str">
        <f>IFERROR(VLOOKUP(B3,$Z$2:$AR$5000,4,),"")</f>
        <v/>
      </c>
      <c r="F20" s="11" t="str">
        <f>IFERROR(VLOOKUP(B20,$AX$2:$AY$5000,2,),"")</f>
        <v/>
      </c>
      <c r="I20" s="26">
        <v>3124</v>
      </c>
      <c r="J20" s="32" t="str">
        <f t="shared" si="0"/>
        <v/>
      </c>
      <c r="K20" s="32" t="str">
        <f>IF(J20="","",COUNTIF($J$2:J20,"該当"))</f>
        <v/>
      </c>
      <c r="L20" s="32" t="str">
        <f t="shared" si="9"/>
        <v>3124</v>
      </c>
      <c r="M20" s="32" t="str">
        <f t="shared" si="1"/>
        <v/>
      </c>
      <c r="N20" s="32" t="str">
        <f>IF(M20="","",COUNTIF($M$2:M20,"該当"))</f>
        <v/>
      </c>
      <c r="O20" s="32" t="str">
        <f t="shared" si="2"/>
        <v>3124</v>
      </c>
      <c r="P20" s="32" t="str">
        <f t="shared" si="3"/>
        <v/>
      </c>
      <c r="Q20" s="32" t="str">
        <f>IF(P20="","",COUNTIF($P$2:P20,"該当"))</f>
        <v/>
      </c>
      <c r="R20" s="32" t="str">
        <f t="shared" si="4"/>
        <v>3124</v>
      </c>
      <c r="S20" s="32" t="str">
        <f t="shared" si="5"/>
        <v/>
      </c>
      <c r="T20" s="32" t="str">
        <f>IF(S20="","",COUNTIF($S$2:S20,"該当"))</f>
        <v/>
      </c>
      <c r="U20" s="32" t="str">
        <f t="shared" si="6"/>
        <v>3124</v>
      </c>
      <c r="V20" s="32" t="str">
        <f t="shared" si="7"/>
        <v/>
      </c>
      <c r="W20" s="32" t="str">
        <f>IF(V20="","",COUNTIF($V$2:V20,"該当"))</f>
        <v/>
      </c>
      <c r="X20" s="32" t="str">
        <f t="shared" si="10"/>
        <v>3124</v>
      </c>
      <c r="Y20" s="26">
        <v>4191</v>
      </c>
      <c r="Z20" s="26">
        <v>3124</v>
      </c>
      <c r="AA20" s="26" t="s">
        <v>42</v>
      </c>
      <c r="AB20" s="26">
        <v>29</v>
      </c>
      <c r="AC20" s="26" t="s">
        <v>34</v>
      </c>
      <c r="AD20" s="26" t="s">
        <v>35</v>
      </c>
      <c r="AE20" s="26" t="s">
        <v>23</v>
      </c>
      <c r="AF20" s="26" t="s">
        <v>24</v>
      </c>
      <c r="AG20" s="26">
        <v>9</v>
      </c>
      <c r="AH20" s="26" t="s">
        <v>34</v>
      </c>
      <c r="AI20" s="26" t="s">
        <v>26</v>
      </c>
      <c r="AJ20" s="26">
        <v>46</v>
      </c>
      <c r="AK20" s="26" t="s">
        <v>27</v>
      </c>
      <c r="AL20" s="26">
        <v>9081795995</v>
      </c>
      <c r="AM20" s="26" t="s">
        <v>4</v>
      </c>
      <c r="AN20" s="26">
        <v>5</v>
      </c>
      <c r="AO20" s="26">
        <v>0</v>
      </c>
      <c r="AP20" s="26" t="s">
        <v>28</v>
      </c>
      <c r="AT20" s="26" t="str">
        <f>MID(AA20,MIN(FIND({0,1,2,3,4,5,6,7,8,9},AA20&amp;"0123456789″")),LEN(AA20))</f>
        <v>510あ3124</v>
      </c>
      <c r="AU20" s="26" t="str">
        <f t="shared" si="8"/>
        <v>3124</v>
      </c>
      <c r="AW20" s="26" t="s">
        <v>1984</v>
      </c>
      <c r="AX20" s="26">
        <v>1283</v>
      </c>
      <c r="AY20" s="26" t="s">
        <v>3415</v>
      </c>
    </row>
    <row r="21" spans="1:51" x14ac:dyDescent="0.35">
      <c r="A21" s="12" t="s">
        <v>3402</v>
      </c>
      <c r="B21" s="21" t="s">
        <v>4443</v>
      </c>
      <c r="C21" s="22" t="s">
        <v>1</v>
      </c>
      <c r="D21" s="21" t="s">
        <v>3405</v>
      </c>
      <c r="E21" s="21" t="s">
        <v>6</v>
      </c>
      <c r="F21" s="14" t="s">
        <v>3413</v>
      </c>
      <c r="I21" s="26">
        <v>250</v>
      </c>
      <c r="J21" s="32" t="str">
        <f t="shared" si="0"/>
        <v/>
      </c>
      <c r="K21" s="32" t="str">
        <f>IF(J21="","",COUNTIF($J$2:J21,"該当"))</f>
        <v/>
      </c>
      <c r="L21" s="32" t="str">
        <f t="shared" si="9"/>
        <v>250</v>
      </c>
      <c r="M21" s="32" t="str">
        <f t="shared" si="1"/>
        <v/>
      </c>
      <c r="N21" s="32" t="str">
        <f>IF(M21="","",COUNTIF($M$2:M21,"該当"))</f>
        <v/>
      </c>
      <c r="O21" s="32" t="str">
        <f t="shared" si="2"/>
        <v>250</v>
      </c>
      <c r="P21" s="32" t="str">
        <f t="shared" si="3"/>
        <v/>
      </c>
      <c r="Q21" s="32" t="str">
        <f>IF(P21="","",COUNTIF($P$2:P21,"該当"))</f>
        <v/>
      </c>
      <c r="R21" s="32" t="str">
        <f t="shared" si="4"/>
        <v>250</v>
      </c>
      <c r="S21" s="32" t="str">
        <f t="shared" si="5"/>
        <v/>
      </c>
      <c r="T21" s="32" t="str">
        <f>IF(S21="","",COUNTIF($S$2:S21,"該当"))</f>
        <v/>
      </c>
      <c r="U21" s="32" t="str">
        <f t="shared" si="6"/>
        <v>250</v>
      </c>
      <c r="V21" s="32" t="str">
        <f t="shared" si="7"/>
        <v/>
      </c>
      <c r="W21" s="32" t="str">
        <f>IF(V21="","",COUNTIF($V$2:V21,"該当"))</f>
        <v/>
      </c>
      <c r="X21" s="32" t="str">
        <f t="shared" si="10"/>
        <v>250</v>
      </c>
      <c r="Y21" s="26">
        <v>4184</v>
      </c>
      <c r="Z21" s="26">
        <v>3125</v>
      </c>
      <c r="AA21" s="26" t="s">
        <v>43</v>
      </c>
      <c r="AB21" s="26">
        <v>9</v>
      </c>
      <c r="AC21" s="26" t="s">
        <v>21</v>
      </c>
      <c r="AD21" s="26" t="s">
        <v>22</v>
      </c>
      <c r="AE21" s="26" t="s">
        <v>23</v>
      </c>
      <c r="AF21" s="26" t="s">
        <v>24</v>
      </c>
      <c r="AG21" s="26">
        <v>1</v>
      </c>
      <c r="AH21" s="26" t="s">
        <v>25</v>
      </c>
      <c r="AI21" s="26" t="s">
        <v>26</v>
      </c>
      <c r="AJ21" s="26">
        <v>46</v>
      </c>
      <c r="AK21" s="26" t="s">
        <v>27</v>
      </c>
      <c r="AL21" s="26">
        <v>9081795995</v>
      </c>
      <c r="AM21" s="26" t="s">
        <v>4</v>
      </c>
      <c r="AN21" s="26">
        <v>5</v>
      </c>
      <c r="AO21" s="26">
        <v>0</v>
      </c>
      <c r="AP21" s="26" t="s">
        <v>28</v>
      </c>
      <c r="AT21" s="26" t="str">
        <f>MID(AA21,MIN(FIND({0,1,2,3,4,5,6,7,8,9},AA21&amp;"0123456789″")),LEN(AA21))</f>
        <v>500あ250</v>
      </c>
      <c r="AU21" s="26" t="str">
        <f t="shared" si="8"/>
        <v>250</v>
      </c>
      <c r="AW21" s="26" t="s">
        <v>1984</v>
      </c>
      <c r="AX21" s="26">
        <v>1295</v>
      </c>
      <c r="AY21" s="26" t="s">
        <v>3415</v>
      </c>
    </row>
    <row r="22" spans="1:51" x14ac:dyDescent="0.2">
      <c r="A22" s="9">
        <v>1</v>
      </c>
      <c r="B22" s="10" t="str">
        <f>IFERROR(VLOOKUP(H22,$O$2:$AR$5000,12,),"")</f>
        <v/>
      </c>
      <c r="C22" s="10" t="str">
        <f>IFERROR(VLOOKUP(H22,$O$2:$AR$5000,13,),"")</f>
        <v/>
      </c>
      <c r="D22" s="10" t="str">
        <f>IFERROR(VLOOKUP(H22,$O$2:$AR$5000,23,),"")</f>
        <v/>
      </c>
      <c r="E22" s="10" t="str">
        <f>IFERROR(VLOOKUP(H22,$O$2:$AR$5000,15,),"")</f>
        <v/>
      </c>
      <c r="F22" s="11" t="str">
        <f>IFERROR(VLOOKUP(B22,$AX$2:$AY$5000,2,),"")</f>
        <v/>
      </c>
      <c r="H22" s="26" t="str">
        <f>$B$3&amp;$J$1&amp;$A2</f>
        <v>該当1</v>
      </c>
      <c r="I22" s="26">
        <v>3126</v>
      </c>
      <c r="J22" s="32" t="str">
        <f t="shared" si="0"/>
        <v/>
      </c>
      <c r="K22" s="32" t="str">
        <f>IF(J22="","",COUNTIF($J$2:J22,"該当"))</f>
        <v/>
      </c>
      <c r="L22" s="32" t="str">
        <f t="shared" si="9"/>
        <v>3126</v>
      </c>
      <c r="M22" s="32" t="str">
        <f t="shared" si="1"/>
        <v/>
      </c>
      <c r="N22" s="32" t="str">
        <f>IF(M22="","",COUNTIF($M$2:M22,"該当"))</f>
        <v/>
      </c>
      <c r="O22" s="32" t="str">
        <f t="shared" si="2"/>
        <v>3126</v>
      </c>
      <c r="P22" s="32" t="str">
        <f t="shared" si="3"/>
        <v/>
      </c>
      <c r="Q22" s="32" t="str">
        <f>IF(P22="","",COUNTIF($P$2:P22,"該当"))</f>
        <v/>
      </c>
      <c r="R22" s="32" t="str">
        <f t="shared" si="4"/>
        <v>3126</v>
      </c>
      <c r="S22" s="32" t="str">
        <f t="shared" si="5"/>
        <v/>
      </c>
      <c r="T22" s="32" t="str">
        <f>IF(S22="","",COUNTIF($S$2:S22,"該当"))</f>
        <v/>
      </c>
      <c r="U22" s="32" t="str">
        <f t="shared" si="6"/>
        <v>3126</v>
      </c>
      <c r="V22" s="32" t="str">
        <f t="shared" si="7"/>
        <v/>
      </c>
      <c r="W22" s="32" t="str">
        <f>IF(V22="","",COUNTIF($V$2:V22,"該当"))</f>
        <v/>
      </c>
      <c r="X22" s="32" t="str">
        <f t="shared" si="10"/>
        <v>3126</v>
      </c>
      <c r="Y22" s="26">
        <v>4169</v>
      </c>
      <c r="Z22" s="26">
        <v>3126</v>
      </c>
      <c r="AA22" s="26" t="s">
        <v>44</v>
      </c>
      <c r="AB22" s="26">
        <v>9</v>
      </c>
      <c r="AC22" s="26" t="s">
        <v>21</v>
      </c>
      <c r="AD22" s="26" t="s">
        <v>22</v>
      </c>
      <c r="AE22" s="26" t="s">
        <v>23</v>
      </c>
      <c r="AF22" s="26" t="s">
        <v>24</v>
      </c>
      <c r="AG22" s="26">
        <v>1</v>
      </c>
      <c r="AH22" s="26" t="s">
        <v>25</v>
      </c>
      <c r="AI22" s="26" t="s">
        <v>26</v>
      </c>
      <c r="AJ22" s="26">
        <v>46</v>
      </c>
      <c r="AK22" s="26" t="s">
        <v>27</v>
      </c>
      <c r="AL22" s="26">
        <v>9081795995</v>
      </c>
      <c r="AM22" s="26" t="s">
        <v>4</v>
      </c>
      <c r="AN22" s="26">
        <v>5</v>
      </c>
      <c r="AO22" s="26">
        <v>0</v>
      </c>
      <c r="AP22" s="26" t="s">
        <v>28</v>
      </c>
      <c r="AT22" s="26" t="str">
        <f>MID(AA22,MIN(FIND({0,1,2,3,4,5,6,7,8,9},AA22&amp;"0123456789″")),LEN(AA22))</f>
        <v>510あ3126</v>
      </c>
      <c r="AU22" s="26" t="str">
        <f t="shared" si="8"/>
        <v>3126</v>
      </c>
      <c r="AW22" s="26" t="s">
        <v>1984</v>
      </c>
      <c r="AX22" s="26">
        <v>1297</v>
      </c>
      <c r="AY22" s="26" t="s">
        <v>3416</v>
      </c>
    </row>
    <row r="23" spans="1:51" x14ac:dyDescent="0.2">
      <c r="A23" s="15">
        <v>2</v>
      </c>
      <c r="B23" s="23" t="str">
        <f>IFERROR(VLOOKUP(H23,$O$2:$AR$5000,12,),"")</f>
        <v/>
      </c>
      <c r="C23" s="23" t="str">
        <f>IFERROR(VLOOKUP(H23,$O$2:$AR$5000,13,),"")</f>
        <v/>
      </c>
      <c r="D23" s="23" t="str">
        <f>IFERROR(VLOOKUP(H23,$O$2:$AR$5000,23,),"")</f>
        <v/>
      </c>
      <c r="E23" s="23" t="str">
        <f>IFERROR(VLOOKUP(H23,$O$2:$AR$5000,15,),"")</f>
        <v/>
      </c>
      <c r="F23" s="17" t="str">
        <f>IFERROR(VLOOKUP(B23,$AX$2:$AY$5000,2,),"")</f>
        <v/>
      </c>
      <c r="H23" s="26" t="str">
        <f>$B$3&amp;$J$1&amp;$A3</f>
        <v>該当2</v>
      </c>
      <c r="I23" s="26">
        <v>257</v>
      </c>
      <c r="J23" s="32" t="str">
        <f t="shared" si="0"/>
        <v/>
      </c>
      <c r="K23" s="32" t="str">
        <f>IF(J23="","",COUNTIF($J$2:J23,"該当"))</f>
        <v/>
      </c>
      <c r="L23" s="32" t="str">
        <f t="shared" si="9"/>
        <v>257</v>
      </c>
      <c r="M23" s="32" t="str">
        <f t="shared" si="1"/>
        <v/>
      </c>
      <c r="N23" s="32" t="str">
        <f>IF(M23="","",COUNTIF($M$2:M23,"該当"))</f>
        <v/>
      </c>
      <c r="O23" s="32" t="str">
        <f t="shared" si="2"/>
        <v>257</v>
      </c>
      <c r="P23" s="32" t="str">
        <f t="shared" si="3"/>
        <v/>
      </c>
      <c r="Q23" s="32" t="str">
        <f>IF(P23="","",COUNTIF($P$2:P23,"該当"))</f>
        <v/>
      </c>
      <c r="R23" s="32" t="str">
        <f t="shared" si="4"/>
        <v>257</v>
      </c>
      <c r="S23" s="32" t="str">
        <f t="shared" si="5"/>
        <v/>
      </c>
      <c r="T23" s="32" t="str">
        <f>IF(S23="","",COUNTIF($S$2:S23,"該当"))</f>
        <v/>
      </c>
      <c r="U23" s="32" t="str">
        <f t="shared" si="6"/>
        <v>257</v>
      </c>
      <c r="V23" s="32" t="str">
        <f t="shared" si="7"/>
        <v/>
      </c>
      <c r="W23" s="32" t="str">
        <f>IF(V23="","",COUNTIF($V$2:V23,"該当"))</f>
        <v/>
      </c>
      <c r="X23" s="32" t="str">
        <f t="shared" si="10"/>
        <v>257</v>
      </c>
      <c r="Y23" s="26">
        <v>4202</v>
      </c>
      <c r="Z23" s="26">
        <v>3127</v>
      </c>
      <c r="AA23" s="26" t="s">
        <v>45</v>
      </c>
      <c r="AB23" s="26">
        <v>9</v>
      </c>
      <c r="AC23" s="26" t="s">
        <v>21</v>
      </c>
      <c r="AD23" s="26" t="s">
        <v>22</v>
      </c>
      <c r="AE23" s="26" t="s">
        <v>23</v>
      </c>
      <c r="AF23" s="26" t="s">
        <v>24</v>
      </c>
      <c r="AG23" s="26">
        <v>1</v>
      </c>
      <c r="AH23" s="26" t="s">
        <v>25</v>
      </c>
      <c r="AI23" s="26" t="s">
        <v>26</v>
      </c>
      <c r="AJ23" s="26">
        <v>46</v>
      </c>
      <c r="AK23" s="26" t="s">
        <v>27</v>
      </c>
      <c r="AL23" s="26">
        <v>9081795995</v>
      </c>
      <c r="AM23" s="26" t="s">
        <v>4</v>
      </c>
      <c r="AN23" s="26">
        <v>5</v>
      </c>
      <c r="AO23" s="26">
        <v>0</v>
      </c>
      <c r="AP23" s="26" t="s">
        <v>28</v>
      </c>
      <c r="AT23" s="26" t="str">
        <f>MID(AA23,MIN(FIND({0,1,2,3,4,5,6,7,8,9},AA23&amp;"0123456789″")),LEN(AA23))</f>
        <v>500あ257</v>
      </c>
      <c r="AU23" s="26" t="str">
        <f t="shared" si="8"/>
        <v>257</v>
      </c>
      <c r="AW23" s="26" t="s">
        <v>1984</v>
      </c>
      <c r="AX23" s="26">
        <v>131</v>
      </c>
      <c r="AY23" s="26" t="s">
        <v>3416</v>
      </c>
    </row>
    <row r="24" spans="1:51" x14ac:dyDescent="0.2">
      <c r="A24" s="9">
        <v>3</v>
      </c>
      <c r="B24" s="10" t="str">
        <f>IFERROR(VLOOKUP(H24,$O$2:$AR$5000,12,),"")</f>
        <v/>
      </c>
      <c r="C24" s="10" t="str">
        <f>IFERROR(VLOOKUP(H24,$O$2:$AR$5000,13,),"")</f>
        <v/>
      </c>
      <c r="D24" s="10" t="str">
        <f>IFERROR(VLOOKUP(H24,$O$2:$AR$5000,23,),"")</f>
        <v/>
      </c>
      <c r="E24" s="10" t="str">
        <f>IFERROR(VLOOKUP(H24,$O$2:$AR$5000,15,),"")</f>
        <v/>
      </c>
      <c r="F24" s="11" t="str">
        <f>IFERROR(VLOOKUP(B24,$AX$2:$AY$5000,2,),"")</f>
        <v/>
      </c>
      <c r="H24" s="26" t="str">
        <f>$B$3&amp;$J$1&amp;$A4</f>
        <v>該当3</v>
      </c>
      <c r="I24" s="26">
        <v>3128</v>
      </c>
      <c r="J24" s="32" t="str">
        <f t="shared" si="0"/>
        <v/>
      </c>
      <c r="K24" s="32" t="str">
        <f>IF(J24="","",COUNTIF($J$2:J24,"該当"))</f>
        <v/>
      </c>
      <c r="L24" s="32" t="str">
        <f>I24&amp;J24&amp;K24</f>
        <v>3128</v>
      </c>
      <c r="M24" s="32" t="str">
        <f t="shared" si="1"/>
        <v/>
      </c>
      <c r="N24" s="32" t="str">
        <f>IF(M24="","",COUNTIF($M$2:M24,"該当"))</f>
        <v/>
      </c>
      <c r="O24" s="32" t="str">
        <f t="shared" si="2"/>
        <v>3128</v>
      </c>
      <c r="P24" s="32" t="str">
        <f t="shared" si="3"/>
        <v/>
      </c>
      <c r="Q24" s="32" t="str">
        <f>IF(P24="","",COUNTIF($P$2:P24,"該当"))</f>
        <v/>
      </c>
      <c r="R24" s="32" t="str">
        <f t="shared" si="4"/>
        <v>3128</v>
      </c>
      <c r="S24" s="32" t="str">
        <f t="shared" si="5"/>
        <v/>
      </c>
      <c r="T24" s="32" t="str">
        <f>IF(S24="","",COUNTIF($S$2:S24,"該当"))</f>
        <v/>
      </c>
      <c r="U24" s="32" t="str">
        <f t="shared" si="6"/>
        <v>3128</v>
      </c>
      <c r="V24" s="32" t="str">
        <f t="shared" si="7"/>
        <v/>
      </c>
      <c r="W24" s="32" t="str">
        <f>IF(V24="","",COUNTIF($V$2:V24,"該当"))</f>
        <v/>
      </c>
      <c r="X24" s="32" t="str">
        <f t="shared" si="10"/>
        <v>3128</v>
      </c>
      <c r="Y24" s="26">
        <v>4175</v>
      </c>
      <c r="Z24" s="26">
        <v>3128</v>
      </c>
      <c r="AA24" s="26" t="s">
        <v>4447</v>
      </c>
      <c r="AB24" s="26">
        <v>9</v>
      </c>
      <c r="AC24" s="26" t="s">
        <v>21</v>
      </c>
      <c r="AD24" s="26" t="s">
        <v>22</v>
      </c>
      <c r="AE24" s="26" t="s">
        <v>23</v>
      </c>
      <c r="AF24" s="26" t="s">
        <v>24</v>
      </c>
      <c r="AG24" s="26">
        <v>1</v>
      </c>
      <c r="AH24" s="26" t="s">
        <v>25</v>
      </c>
      <c r="AI24" s="26" t="s">
        <v>26</v>
      </c>
      <c r="AJ24" s="26">
        <v>46</v>
      </c>
      <c r="AK24" s="26" t="s">
        <v>27</v>
      </c>
      <c r="AL24" s="26">
        <v>9081795995</v>
      </c>
      <c r="AM24" s="26" t="s">
        <v>4</v>
      </c>
      <c r="AN24" s="26">
        <v>5</v>
      </c>
      <c r="AO24" s="26">
        <v>0</v>
      </c>
      <c r="AP24" s="26" t="s">
        <v>28</v>
      </c>
      <c r="AT24" s="26" t="str">
        <f>MID(AA24,MIN(FIND({0,1,2,3,4,5,6,7,8,9},AA24&amp;"0123456789″")),LEN(AA24))</f>
        <v>510あ3128</v>
      </c>
      <c r="AU24" s="26" t="str">
        <f t="shared" si="8"/>
        <v>3128</v>
      </c>
      <c r="AW24" s="26" t="s">
        <v>1984</v>
      </c>
      <c r="AX24" s="26">
        <v>1326</v>
      </c>
      <c r="AY24" s="26" t="s">
        <v>3414</v>
      </c>
    </row>
    <row r="25" spans="1:51" x14ac:dyDescent="0.2">
      <c r="A25" s="15">
        <v>4</v>
      </c>
      <c r="B25" s="23" t="str">
        <f>IFERROR(VLOOKUP(H25,$O$2:$AR$5000,12,),"")</f>
        <v/>
      </c>
      <c r="C25" s="23" t="str">
        <f>IFERROR(VLOOKUP(H25,$O$2:$AR$5000,13,),"")</f>
        <v/>
      </c>
      <c r="D25" s="23" t="str">
        <f>IFERROR(VLOOKUP(H25,$O$2:$AR$5000,23,),"")</f>
        <v/>
      </c>
      <c r="E25" s="23" t="str">
        <f>IFERROR(VLOOKUP(H25,$O$2:$AR$5000,15,),"")</f>
        <v/>
      </c>
      <c r="F25" s="17" t="str">
        <f>IFERROR(VLOOKUP(B25,$AX$2:$AY$5000,2,),"")</f>
        <v/>
      </c>
      <c r="H25" s="26" t="str">
        <f>$B$3&amp;$J$1&amp;$A5</f>
        <v>該当4</v>
      </c>
      <c r="I25" s="26">
        <v>317</v>
      </c>
      <c r="J25" s="32" t="str">
        <f t="shared" si="0"/>
        <v/>
      </c>
      <c r="K25" s="32" t="str">
        <f>IF(J25="","",COUNTIF($J$2:J25,"該当"))</f>
        <v/>
      </c>
      <c r="L25" s="32" t="str">
        <f t="shared" si="9"/>
        <v>317</v>
      </c>
      <c r="M25" s="32" t="str">
        <f t="shared" si="1"/>
        <v/>
      </c>
      <c r="N25" s="32" t="str">
        <f>IF(M25="","",COUNTIF($M$2:M25,"該当"))</f>
        <v/>
      </c>
      <c r="O25" s="32" t="str">
        <f t="shared" si="2"/>
        <v>317</v>
      </c>
      <c r="P25" s="32" t="str">
        <f t="shared" si="3"/>
        <v/>
      </c>
      <c r="Q25" s="32" t="str">
        <f>IF(P25="","",COUNTIF($P$2:P25,"該当"))</f>
        <v/>
      </c>
      <c r="R25" s="32" t="str">
        <f t="shared" si="4"/>
        <v>317</v>
      </c>
      <c r="S25" s="32" t="str">
        <f t="shared" si="5"/>
        <v/>
      </c>
      <c r="T25" s="32" t="str">
        <f>IF(S25="","",COUNTIF($S$2:S25,"該当"))</f>
        <v/>
      </c>
      <c r="U25" s="32" t="str">
        <f t="shared" si="6"/>
        <v>317</v>
      </c>
      <c r="V25" s="32" t="str">
        <f t="shared" si="7"/>
        <v/>
      </c>
      <c r="W25" s="32" t="str">
        <f>IF(V25="","",COUNTIF($V$2:V25,"該当"))</f>
        <v/>
      </c>
      <c r="X25" s="32" t="str">
        <f t="shared" si="10"/>
        <v>317</v>
      </c>
      <c r="Y25" s="26">
        <v>4194</v>
      </c>
      <c r="Z25" s="26">
        <v>3129</v>
      </c>
      <c r="AA25" s="26" t="s">
        <v>46</v>
      </c>
      <c r="AB25" s="26">
        <v>9</v>
      </c>
      <c r="AC25" s="26" t="s">
        <v>21</v>
      </c>
      <c r="AD25" s="26" t="s">
        <v>22</v>
      </c>
      <c r="AE25" s="26" t="s">
        <v>23</v>
      </c>
      <c r="AF25" s="26" t="s">
        <v>24</v>
      </c>
      <c r="AG25" s="26">
        <v>1</v>
      </c>
      <c r="AH25" s="26" t="s">
        <v>25</v>
      </c>
      <c r="AI25" s="26" t="s">
        <v>26</v>
      </c>
      <c r="AJ25" s="26">
        <v>46</v>
      </c>
      <c r="AK25" s="26" t="s">
        <v>27</v>
      </c>
      <c r="AL25" s="26">
        <v>9081795995</v>
      </c>
      <c r="AM25" s="26" t="s">
        <v>4</v>
      </c>
      <c r="AN25" s="26">
        <v>5</v>
      </c>
      <c r="AO25" s="26">
        <v>0</v>
      </c>
      <c r="AP25" s="26" t="s">
        <v>28</v>
      </c>
      <c r="AT25" s="26" t="str">
        <f>MID(AA25,MIN(FIND({0,1,2,3,4,5,6,7,8,9},AA25&amp;"0123456789″")),LEN(AA25))</f>
        <v>500あ317</v>
      </c>
      <c r="AU25" s="26" t="str">
        <f t="shared" si="8"/>
        <v>317</v>
      </c>
      <c r="AW25" s="26" t="s">
        <v>1984</v>
      </c>
      <c r="AX25" s="26">
        <v>1334</v>
      </c>
      <c r="AY25" s="26" t="s">
        <v>3414</v>
      </c>
    </row>
    <row r="26" spans="1:51" x14ac:dyDescent="0.2">
      <c r="A26" s="18">
        <v>5</v>
      </c>
      <c r="B26" s="19" t="str">
        <f>IFERROR(VLOOKUP(H26,$O$2:$AR$5000,12,),"")</f>
        <v/>
      </c>
      <c r="C26" s="19" t="str">
        <f>IFERROR(VLOOKUP(H26,$O$2:$AR$5000,13,),"")</f>
        <v/>
      </c>
      <c r="D26" s="19" t="str">
        <f>IFERROR(VLOOKUP(H26,$O$2:$AR$5000,23,),"")</f>
        <v/>
      </c>
      <c r="E26" s="19" t="str">
        <f>IFERROR(VLOOKUP(H26,$O$2:$AR$5000,15,),"")</f>
        <v/>
      </c>
      <c r="F26" s="20" t="str">
        <f>IFERROR(VLOOKUP(B26,$AX$2:$AY$5000,2,),"")</f>
        <v/>
      </c>
      <c r="H26" s="26" t="str">
        <f>$B$3&amp;$J$1&amp;$A6</f>
        <v>該当5</v>
      </c>
      <c r="I26" s="26">
        <v>3130</v>
      </c>
      <c r="J26" s="32" t="str">
        <f t="shared" si="0"/>
        <v/>
      </c>
      <c r="K26" s="32" t="str">
        <f>IF(J26="","",COUNTIF($J$2:J26,"該当"))</f>
        <v/>
      </c>
      <c r="L26" s="32" t="str">
        <f t="shared" si="9"/>
        <v>3130</v>
      </c>
      <c r="M26" s="32" t="str">
        <f t="shared" si="1"/>
        <v/>
      </c>
      <c r="N26" s="32" t="str">
        <f>IF(M26="","",COUNTIF($M$2:M26,"該当"))</f>
        <v/>
      </c>
      <c r="O26" s="32" t="str">
        <f t="shared" si="2"/>
        <v>3130</v>
      </c>
      <c r="P26" s="32" t="str">
        <f t="shared" si="3"/>
        <v/>
      </c>
      <c r="Q26" s="32" t="str">
        <f>IF(P26="","",COUNTIF($P$2:P26,"該当"))</f>
        <v/>
      </c>
      <c r="R26" s="32" t="str">
        <f t="shared" si="4"/>
        <v>3130</v>
      </c>
      <c r="S26" s="32" t="str">
        <f t="shared" si="5"/>
        <v/>
      </c>
      <c r="T26" s="32" t="str">
        <f>IF(S26="","",COUNTIF($S$2:S26,"該当"))</f>
        <v/>
      </c>
      <c r="U26" s="32" t="str">
        <f t="shared" si="6"/>
        <v>3130</v>
      </c>
      <c r="V26" s="32" t="str">
        <f t="shared" si="7"/>
        <v/>
      </c>
      <c r="W26" s="32" t="str">
        <f>IF(V26="","",COUNTIF($V$2:V26,"該当"))</f>
        <v/>
      </c>
      <c r="X26" s="32" t="str">
        <f t="shared" si="10"/>
        <v>3130</v>
      </c>
      <c r="Y26" s="26">
        <v>4166</v>
      </c>
      <c r="Z26" s="26">
        <v>3130</v>
      </c>
      <c r="AA26" s="26" t="s">
        <v>4448</v>
      </c>
      <c r="AB26" s="26">
        <v>29</v>
      </c>
      <c r="AC26" s="26" t="s">
        <v>34</v>
      </c>
      <c r="AD26" s="26" t="s">
        <v>35</v>
      </c>
      <c r="AE26" s="26" t="s">
        <v>23</v>
      </c>
      <c r="AF26" s="26" t="s">
        <v>24</v>
      </c>
      <c r="AG26" s="26">
        <v>9</v>
      </c>
      <c r="AH26" s="26" t="s">
        <v>34</v>
      </c>
      <c r="AI26" s="26" t="s">
        <v>26</v>
      </c>
      <c r="AJ26" s="26">
        <v>46</v>
      </c>
      <c r="AK26" s="26" t="s">
        <v>27</v>
      </c>
      <c r="AL26" s="26">
        <v>9081795995</v>
      </c>
      <c r="AM26" s="26" t="s">
        <v>4</v>
      </c>
      <c r="AN26" s="26">
        <v>5</v>
      </c>
      <c r="AO26" s="26">
        <v>0</v>
      </c>
      <c r="AP26" s="26" t="s">
        <v>28</v>
      </c>
      <c r="AT26" s="26" t="str">
        <f>MID(AA26,MIN(FIND({0,1,2,3,4,5,6,7,8,9},AA26&amp;"0123456789″")),LEN(AA26))</f>
        <v>510あ3130</v>
      </c>
      <c r="AU26" s="26" t="str">
        <f t="shared" si="8"/>
        <v>3130</v>
      </c>
      <c r="AW26" s="26" t="s">
        <v>1984</v>
      </c>
      <c r="AX26" s="26">
        <v>134</v>
      </c>
      <c r="AY26" s="26" t="s">
        <v>3416</v>
      </c>
    </row>
    <row r="27" spans="1:51" x14ac:dyDescent="0.2">
      <c r="I27" s="26">
        <v>326</v>
      </c>
      <c r="J27" s="32" t="str">
        <f t="shared" si="0"/>
        <v/>
      </c>
      <c r="K27" s="32" t="str">
        <f>IF(J27="","",COUNTIF($J$2:J27,"該当"))</f>
        <v/>
      </c>
      <c r="L27" s="32" t="str">
        <f t="shared" si="9"/>
        <v>326</v>
      </c>
      <c r="M27" s="32" t="str">
        <f t="shared" si="1"/>
        <v/>
      </c>
      <c r="N27" s="32" t="str">
        <f>IF(M27="","",COUNTIF($M$2:M27,"該当"))</f>
        <v/>
      </c>
      <c r="O27" s="32" t="str">
        <f t="shared" si="2"/>
        <v>326</v>
      </c>
      <c r="P27" s="32" t="str">
        <f t="shared" si="3"/>
        <v/>
      </c>
      <c r="Q27" s="32" t="str">
        <f>IF(P27="","",COUNTIF($P$2:P27,"該当"))</f>
        <v/>
      </c>
      <c r="R27" s="32" t="str">
        <f t="shared" si="4"/>
        <v>326</v>
      </c>
      <c r="S27" s="32" t="str">
        <f t="shared" si="5"/>
        <v/>
      </c>
      <c r="T27" s="32" t="str">
        <f>IF(S27="","",COUNTIF($S$2:S27,"該当"))</f>
        <v/>
      </c>
      <c r="U27" s="32" t="str">
        <f t="shared" si="6"/>
        <v>326</v>
      </c>
      <c r="V27" s="32" t="str">
        <f t="shared" si="7"/>
        <v/>
      </c>
      <c r="W27" s="32" t="str">
        <f>IF(V27="","",COUNTIF($V$2:V27,"該当"))</f>
        <v/>
      </c>
      <c r="X27" s="32" t="str">
        <f t="shared" si="10"/>
        <v>326</v>
      </c>
      <c r="Y27" s="26">
        <v>4205</v>
      </c>
      <c r="Z27" s="26">
        <v>3131</v>
      </c>
      <c r="AA27" s="26" t="s">
        <v>47</v>
      </c>
      <c r="AB27" s="26">
        <v>9</v>
      </c>
      <c r="AC27" s="26" t="s">
        <v>21</v>
      </c>
      <c r="AD27" s="26" t="s">
        <v>22</v>
      </c>
      <c r="AE27" s="26" t="s">
        <v>23</v>
      </c>
      <c r="AF27" s="26" t="s">
        <v>24</v>
      </c>
      <c r="AG27" s="26">
        <v>1</v>
      </c>
      <c r="AH27" s="26" t="s">
        <v>25</v>
      </c>
      <c r="AI27" s="26" t="s">
        <v>26</v>
      </c>
      <c r="AJ27" s="26">
        <v>46</v>
      </c>
      <c r="AK27" s="26" t="s">
        <v>27</v>
      </c>
      <c r="AL27" s="26">
        <v>9081795995</v>
      </c>
      <c r="AM27" s="26" t="s">
        <v>4</v>
      </c>
      <c r="AN27" s="26">
        <v>5</v>
      </c>
      <c r="AO27" s="26">
        <v>0</v>
      </c>
      <c r="AP27" s="26" t="s">
        <v>28</v>
      </c>
      <c r="AT27" s="26" t="str">
        <f>MID(AA27,MIN(FIND({0,1,2,3,4,5,6,7,8,9},AA27&amp;"0123456789″")),LEN(AA27))</f>
        <v>500あ326</v>
      </c>
      <c r="AU27" s="26" t="str">
        <f t="shared" si="8"/>
        <v>326</v>
      </c>
      <c r="AW27" s="26" t="s">
        <v>1984</v>
      </c>
      <c r="AX27" s="26">
        <v>1383</v>
      </c>
      <c r="AY27" s="26" t="s">
        <v>3414</v>
      </c>
    </row>
    <row r="28" spans="1:51" x14ac:dyDescent="0.2">
      <c r="A28" s="4" t="s">
        <v>3410</v>
      </c>
      <c r="I28" s="26">
        <v>3132</v>
      </c>
      <c r="J28" s="32" t="str">
        <f t="shared" si="0"/>
        <v/>
      </c>
      <c r="K28" s="32" t="str">
        <f>IF(J28="","",COUNTIF($J$2:J28,"該当"))</f>
        <v/>
      </c>
      <c r="L28" s="32" t="str">
        <f t="shared" si="9"/>
        <v>3132</v>
      </c>
      <c r="M28" s="32" t="str">
        <f t="shared" si="1"/>
        <v/>
      </c>
      <c r="N28" s="32" t="str">
        <f>IF(M28="","",COUNTIF($M$2:M28,"該当"))</f>
        <v/>
      </c>
      <c r="O28" s="32" t="str">
        <f t="shared" si="2"/>
        <v>3132</v>
      </c>
      <c r="P28" s="32" t="str">
        <f t="shared" si="3"/>
        <v/>
      </c>
      <c r="Q28" s="32" t="str">
        <f>IF(P28="","",COUNTIF($P$2:P28,"該当"))</f>
        <v/>
      </c>
      <c r="R28" s="32" t="str">
        <f t="shared" si="4"/>
        <v>3132</v>
      </c>
      <c r="S28" s="32" t="str">
        <f t="shared" si="5"/>
        <v/>
      </c>
      <c r="T28" s="32" t="str">
        <f>IF(S28="","",COUNTIF($S$2:S28,"該当"))</f>
        <v/>
      </c>
      <c r="U28" s="32" t="str">
        <f t="shared" si="6"/>
        <v>3132</v>
      </c>
      <c r="V28" s="32" t="str">
        <f t="shared" si="7"/>
        <v/>
      </c>
      <c r="W28" s="32" t="str">
        <f>IF(V28="","",COUNTIF($V$2:V28,"該当"))</f>
        <v/>
      </c>
      <c r="X28" s="32" t="str">
        <f t="shared" si="10"/>
        <v>3132</v>
      </c>
      <c r="Y28" s="26">
        <v>4197</v>
      </c>
      <c r="Z28" s="26">
        <v>3132</v>
      </c>
      <c r="AA28" s="26" t="s">
        <v>4115</v>
      </c>
      <c r="AB28" s="26">
        <v>29</v>
      </c>
      <c r="AC28" s="26" t="s">
        <v>34</v>
      </c>
      <c r="AD28" s="26" t="s">
        <v>35</v>
      </c>
      <c r="AE28" s="26" t="s">
        <v>23</v>
      </c>
      <c r="AF28" s="26" t="s">
        <v>24</v>
      </c>
      <c r="AG28" s="26">
        <v>9</v>
      </c>
      <c r="AH28" s="26" t="s">
        <v>34</v>
      </c>
      <c r="AI28" s="26" t="s">
        <v>26</v>
      </c>
      <c r="AJ28" s="26">
        <v>46</v>
      </c>
      <c r="AK28" s="26" t="s">
        <v>27</v>
      </c>
      <c r="AL28" s="26">
        <v>9081795995</v>
      </c>
      <c r="AM28" s="26" t="s">
        <v>4</v>
      </c>
      <c r="AN28" s="26">
        <v>5</v>
      </c>
      <c r="AO28" s="26">
        <v>0</v>
      </c>
      <c r="AP28" s="26" t="s">
        <v>28</v>
      </c>
      <c r="AT28" s="26" t="str">
        <f>MID(AA28,MIN(FIND({0,1,2,3,4,5,6,7,8,9},AA28&amp;"0123456789″")),LEN(AA28))</f>
        <v>510あ3132</v>
      </c>
      <c r="AU28" s="26" t="str">
        <f t="shared" si="8"/>
        <v>3132</v>
      </c>
      <c r="AW28" s="26" t="s">
        <v>1984</v>
      </c>
      <c r="AX28" s="26">
        <v>1405</v>
      </c>
      <c r="AY28" s="26" t="s">
        <v>3414</v>
      </c>
    </row>
    <row r="29" spans="1:51" x14ac:dyDescent="0.35">
      <c r="A29" s="5" t="s">
        <v>3402</v>
      </c>
      <c r="B29" s="7" t="s">
        <v>0</v>
      </c>
      <c r="C29" s="7" t="s">
        <v>1</v>
      </c>
      <c r="D29" s="7" t="s">
        <v>3405</v>
      </c>
      <c r="E29" s="7" t="s">
        <v>6</v>
      </c>
      <c r="F29" s="8" t="s">
        <v>3413</v>
      </c>
      <c r="I29" s="26">
        <v>3133</v>
      </c>
      <c r="J29" s="32" t="str">
        <f t="shared" si="0"/>
        <v/>
      </c>
      <c r="K29" s="32" t="str">
        <f>IF(J29="","",COUNTIF($J$2:J29,"該当"))</f>
        <v/>
      </c>
      <c r="L29" s="32" t="str">
        <f t="shared" si="9"/>
        <v>3133</v>
      </c>
      <c r="M29" s="32" t="str">
        <f t="shared" si="1"/>
        <v/>
      </c>
      <c r="N29" s="32" t="str">
        <f>IF(M29="","",COUNTIF($M$2:M29,"該当"))</f>
        <v/>
      </c>
      <c r="O29" s="32" t="str">
        <f t="shared" si="2"/>
        <v>3133</v>
      </c>
      <c r="P29" s="32" t="str">
        <f t="shared" si="3"/>
        <v/>
      </c>
      <c r="Q29" s="32" t="str">
        <f>IF(P29="","",COUNTIF($P$2:P29,"該当"))</f>
        <v/>
      </c>
      <c r="R29" s="32" t="str">
        <f t="shared" si="4"/>
        <v>3133</v>
      </c>
      <c r="S29" s="32" t="str">
        <f t="shared" si="5"/>
        <v/>
      </c>
      <c r="T29" s="32" t="str">
        <f>IF(S29="","",COUNTIF($S$2:S29,"該当"))</f>
        <v/>
      </c>
      <c r="U29" s="32" t="str">
        <f t="shared" si="6"/>
        <v>3133</v>
      </c>
      <c r="V29" s="32" t="str">
        <f t="shared" si="7"/>
        <v/>
      </c>
      <c r="W29" s="32" t="str">
        <f>IF(V29="","",COUNTIF($V$2:V29,"該当"))</f>
        <v/>
      </c>
      <c r="X29" s="32" t="str">
        <f t="shared" si="10"/>
        <v>3133</v>
      </c>
      <c r="Y29" s="26">
        <v>4154</v>
      </c>
      <c r="Z29" s="26">
        <v>3133</v>
      </c>
      <c r="AA29" s="26" t="s">
        <v>4449</v>
      </c>
      <c r="AB29" s="26">
        <v>9</v>
      </c>
      <c r="AC29" s="26" t="s">
        <v>21</v>
      </c>
      <c r="AD29" s="26" t="s">
        <v>22</v>
      </c>
      <c r="AE29" s="26" t="s">
        <v>23</v>
      </c>
      <c r="AF29" s="26" t="s">
        <v>24</v>
      </c>
      <c r="AG29" s="26">
        <v>1</v>
      </c>
      <c r="AH29" s="26" t="s">
        <v>25</v>
      </c>
      <c r="AI29" s="26" t="s">
        <v>26</v>
      </c>
      <c r="AJ29" s="26">
        <v>46</v>
      </c>
      <c r="AK29" s="26" t="s">
        <v>27</v>
      </c>
      <c r="AL29" s="26">
        <v>9081795995</v>
      </c>
      <c r="AM29" s="26" t="s">
        <v>4</v>
      </c>
      <c r="AN29" s="26">
        <v>5</v>
      </c>
      <c r="AO29" s="26">
        <v>0</v>
      </c>
      <c r="AP29" s="26" t="s">
        <v>28</v>
      </c>
      <c r="AT29" s="26" t="str">
        <f>MID(AA29,MIN(FIND({0,1,2,3,4,5,6,7,8,9},AA29&amp;"0123456789″")),LEN(AA29))</f>
        <v>510あ3133</v>
      </c>
      <c r="AU29" s="26" t="str">
        <f t="shared" si="8"/>
        <v>3133</v>
      </c>
      <c r="AW29" s="26" t="s">
        <v>1984</v>
      </c>
      <c r="AX29" s="26">
        <v>1412</v>
      </c>
      <c r="AY29" s="26" t="s">
        <v>3414</v>
      </c>
    </row>
    <row r="30" spans="1:51" x14ac:dyDescent="0.2">
      <c r="A30" s="9">
        <v>1</v>
      </c>
      <c r="B30" s="10" t="str">
        <f>IFERROR(VLOOKUP(B4,$Z$2:$AR$5000,1,),"")</f>
        <v/>
      </c>
      <c r="C30" s="10" t="str">
        <f>IFERROR(VLOOKUP(B4,$Z$2:$AR$5000,2,),"")</f>
        <v/>
      </c>
      <c r="D30" s="10" t="str">
        <f>IFERROR(VLOOKUP(B4,$Z$2:$AR$5000,12,),"")</f>
        <v/>
      </c>
      <c r="E30" s="10" t="str">
        <f>IFERROR(VLOOKUP(B4,$Z$2:$AR$5000,4,),"")</f>
        <v/>
      </c>
      <c r="F30" s="11" t="str">
        <f>IFERROR(VLOOKUP(B30,$AX$2:$AY$5000,2,),"")</f>
        <v/>
      </c>
      <c r="I30" s="26">
        <v>330</v>
      </c>
      <c r="J30" s="32" t="str">
        <f t="shared" si="0"/>
        <v/>
      </c>
      <c r="K30" s="32" t="str">
        <f>IF(J30="","",COUNTIF($J$2:J30,"該当"))</f>
        <v/>
      </c>
      <c r="L30" s="32" t="str">
        <f t="shared" si="9"/>
        <v>330</v>
      </c>
      <c r="M30" s="32" t="str">
        <f t="shared" si="1"/>
        <v/>
      </c>
      <c r="N30" s="32" t="str">
        <f>IF(M30="","",COUNTIF($M$2:M30,"該当"))</f>
        <v/>
      </c>
      <c r="O30" s="32" t="str">
        <f t="shared" si="2"/>
        <v>330</v>
      </c>
      <c r="P30" s="32" t="str">
        <f t="shared" si="3"/>
        <v/>
      </c>
      <c r="Q30" s="32" t="str">
        <f>IF(P30="","",COUNTIF($P$2:P30,"該当"))</f>
        <v/>
      </c>
      <c r="R30" s="32" t="str">
        <f t="shared" si="4"/>
        <v>330</v>
      </c>
      <c r="S30" s="32" t="str">
        <f t="shared" si="5"/>
        <v/>
      </c>
      <c r="T30" s="32" t="str">
        <f>IF(S30="","",COUNTIF($S$2:S30,"該当"))</f>
        <v/>
      </c>
      <c r="U30" s="32" t="str">
        <f t="shared" si="6"/>
        <v>330</v>
      </c>
      <c r="V30" s="32" t="str">
        <f t="shared" si="7"/>
        <v/>
      </c>
      <c r="W30" s="32" t="str">
        <f>IF(V30="","",COUNTIF($V$2:V30,"該当"))</f>
        <v/>
      </c>
      <c r="X30" s="32" t="str">
        <f t="shared" si="10"/>
        <v>330</v>
      </c>
      <c r="Y30" s="26">
        <v>4199</v>
      </c>
      <c r="Z30" s="26">
        <v>3134</v>
      </c>
      <c r="AA30" s="26" t="s">
        <v>48</v>
      </c>
      <c r="AB30" s="26">
        <v>9</v>
      </c>
      <c r="AC30" s="26" t="s">
        <v>21</v>
      </c>
      <c r="AD30" s="26" t="s">
        <v>22</v>
      </c>
      <c r="AE30" s="26" t="s">
        <v>23</v>
      </c>
      <c r="AF30" s="26" t="s">
        <v>24</v>
      </c>
      <c r="AG30" s="26">
        <v>1</v>
      </c>
      <c r="AH30" s="26" t="s">
        <v>25</v>
      </c>
      <c r="AI30" s="26" t="s">
        <v>26</v>
      </c>
      <c r="AJ30" s="26">
        <v>46</v>
      </c>
      <c r="AK30" s="26" t="s">
        <v>27</v>
      </c>
      <c r="AL30" s="26">
        <v>9081795995</v>
      </c>
      <c r="AM30" s="26" t="s">
        <v>4</v>
      </c>
      <c r="AN30" s="26">
        <v>5</v>
      </c>
      <c r="AO30" s="26">
        <v>0</v>
      </c>
      <c r="AP30" s="26" t="s">
        <v>28</v>
      </c>
      <c r="AT30" s="26" t="str">
        <f>MID(AA30,MIN(FIND({0,1,2,3,4,5,6,7,8,9},AA30&amp;"0123456789″")),LEN(AA30))</f>
        <v>500あ330</v>
      </c>
      <c r="AU30" s="26" t="str">
        <f t="shared" si="8"/>
        <v>330</v>
      </c>
      <c r="AW30" s="26" t="s">
        <v>1984</v>
      </c>
      <c r="AX30" s="26">
        <v>142</v>
      </c>
      <c r="AY30" s="26" t="s">
        <v>3416</v>
      </c>
    </row>
    <row r="31" spans="1:51" x14ac:dyDescent="0.35">
      <c r="A31" s="12" t="s">
        <v>3402</v>
      </c>
      <c r="B31" s="21" t="s">
        <v>0</v>
      </c>
      <c r="C31" s="21" t="s">
        <v>1</v>
      </c>
      <c r="D31" s="21" t="s">
        <v>3405</v>
      </c>
      <c r="E31" s="21" t="s">
        <v>6</v>
      </c>
      <c r="F31" s="14" t="s">
        <v>3413</v>
      </c>
      <c r="I31" s="26">
        <v>331</v>
      </c>
      <c r="J31" s="32" t="str">
        <f t="shared" si="0"/>
        <v/>
      </c>
      <c r="K31" s="32" t="str">
        <f>IF(J31="","",COUNTIF($J$2:J31,"該当"))</f>
        <v/>
      </c>
      <c r="L31" s="32" t="str">
        <f t="shared" si="9"/>
        <v>331</v>
      </c>
      <c r="M31" s="32" t="str">
        <f t="shared" si="1"/>
        <v/>
      </c>
      <c r="N31" s="32" t="str">
        <f>IF(M31="","",COUNTIF($M$2:M31,"該当"))</f>
        <v/>
      </c>
      <c r="O31" s="32" t="str">
        <f t="shared" si="2"/>
        <v>331</v>
      </c>
      <c r="P31" s="32" t="str">
        <f t="shared" si="3"/>
        <v/>
      </c>
      <c r="Q31" s="32" t="str">
        <f>IF(P31="","",COUNTIF($P$2:P31,"該当"))</f>
        <v/>
      </c>
      <c r="R31" s="32" t="str">
        <f t="shared" si="4"/>
        <v>331</v>
      </c>
      <c r="S31" s="32" t="str">
        <f t="shared" si="5"/>
        <v/>
      </c>
      <c r="T31" s="32" t="str">
        <f>IF(S31="","",COUNTIF($S$2:S31,"該当"))</f>
        <v/>
      </c>
      <c r="U31" s="32" t="str">
        <f t="shared" si="6"/>
        <v>331</v>
      </c>
      <c r="V31" s="32" t="str">
        <f t="shared" si="7"/>
        <v/>
      </c>
      <c r="W31" s="32" t="str">
        <f>IF(V31="","",COUNTIF($V$2:V31,"該当"))</f>
        <v/>
      </c>
      <c r="X31" s="32" t="str">
        <f t="shared" si="10"/>
        <v>331</v>
      </c>
      <c r="Y31" s="26">
        <v>4170</v>
      </c>
      <c r="Z31" s="26">
        <v>3135</v>
      </c>
      <c r="AA31" s="26" t="s">
        <v>49</v>
      </c>
      <c r="AB31" s="26">
        <v>9</v>
      </c>
      <c r="AC31" s="26" t="s">
        <v>21</v>
      </c>
      <c r="AD31" s="26" t="s">
        <v>22</v>
      </c>
      <c r="AE31" s="26" t="s">
        <v>23</v>
      </c>
      <c r="AF31" s="26" t="s">
        <v>24</v>
      </c>
      <c r="AG31" s="26">
        <v>1</v>
      </c>
      <c r="AH31" s="26" t="s">
        <v>25</v>
      </c>
      <c r="AI31" s="26" t="s">
        <v>26</v>
      </c>
      <c r="AJ31" s="26">
        <v>46</v>
      </c>
      <c r="AK31" s="26" t="s">
        <v>27</v>
      </c>
      <c r="AL31" s="26">
        <v>9081795995</v>
      </c>
      <c r="AM31" s="26" t="s">
        <v>4</v>
      </c>
      <c r="AN31" s="26">
        <v>5</v>
      </c>
      <c r="AO31" s="26">
        <v>0</v>
      </c>
      <c r="AP31" s="26" t="s">
        <v>28</v>
      </c>
      <c r="AT31" s="26" t="str">
        <f>MID(AA31,MIN(FIND({0,1,2,3,4,5,6,7,8,9},AA31&amp;"0123456789″")),LEN(AA31))</f>
        <v>500あ331</v>
      </c>
      <c r="AU31" s="26" t="str">
        <f t="shared" si="8"/>
        <v>331</v>
      </c>
      <c r="AW31" s="26" t="s">
        <v>1984</v>
      </c>
      <c r="AX31" s="26">
        <v>1423</v>
      </c>
      <c r="AY31" s="26" t="s">
        <v>3414</v>
      </c>
    </row>
    <row r="32" spans="1:51" x14ac:dyDescent="0.2">
      <c r="A32" s="9">
        <v>1</v>
      </c>
      <c r="B32" s="10" t="str">
        <f>IFERROR(VLOOKUP(H32,$R$2:$AR$5000,9,),"")</f>
        <v/>
      </c>
      <c r="C32" s="10" t="str">
        <f>IFERROR(VLOOKUP(H32,$R$2:$AR$5000,10,),"")</f>
        <v/>
      </c>
      <c r="D32" s="10" t="str">
        <f>IFERROR(VLOOKUP(H32,$R$2:$AR$5000,20,),"")</f>
        <v/>
      </c>
      <c r="E32" s="10" t="str">
        <f>IFERROR(VLOOKUP(H32,$R$2:$AR$5000,12,),"")</f>
        <v/>
      </c>
      <c r="F32" s="11" t="str">
        <f>IFERROR(VLOOKUP(B32,$AX$2:$AY$5000,2,),"")</f>
        <v/>
      </c>
      <c r="H32" s="26" t="str">
        <f>$B$4&amp;$J$1&amp;$A2</f>
        <v>該当1</v>
      </c>
      <c r="I32" s="26">
        <v>3136</v>
      </c>
      <c r="J32" s="32" t="str">
        <f t="shared" si="0"/>
        <v/>
      </c>
      <c r="K32" s="32" t="str">
        <f>IF(J32="","",COUNTIF($J$2:J32,"該当"))</f>
        <v/>
      </c>
      <c r="L32" s="32" t="str">
        <f t="shared" si="9"/>
        <v>3136</v>
      </c>
      <c r="M32" s="32" t="str">
        <f t="shared" si="1"/>
        <v/>
      </c>
      <c r="N32" s="32" t="str">
        <f>IF(M32="","",COUNTIF($M$2:M32,"該当"))</f>
        <v/>
      </c>
      <c r="O32" s="32" t="str">
        <f t="shared" si="2"/>
        <v>3136</v>
      </c>
      <c r="P32" s="32" t="str">
        <f t="shared" si="3"/>
        <v/>
      </c>
      <c r="Q32" s="32" t="str">
        <f>IF(P32="","",COUNTIF($P$2:P32,"該当"))</f>
        <v/>
      </c>
      <c r="R32" s="32" t="str">
        <f t="shared" si="4"/>
        <v>3136</v>
      </c>
      <c r="S32" s="32" t="str">
        <f t="shared" si="5"/>
        <v/>
      </c>
      <c r="T32" s="32" t="str">
        <f>IF(S32="","",COUNTIF($S$2:S32,"該当"))</f>
        <v/>
      </c>
      <c r="U32" s="32" t="str">
        <f t="shared" si="6"/>
        <v>3136</v>
      </c>
      <c r="V32" s="32" t="str">
        <f t="shared" si="7"/>
        <v/>
      </c>
      <c r="W32" s="32" t="str">
        <f>IF(V32="","",COUNTIF($V$2:V32,"該当"))</f>
        <v/>
      </c>
      <c r="X32" s="32" t="str">
        <f t="shared" si="10"/>
        <v>3136</v>
      </c>
      <c r="Y32" s="26">
        <v>4195</v>
      </c>
      <c r="Z32" s="26">
        <v>3136</v>
      </c>
      <c r="AA32" s="26" t="s">
        <v>4450</v>
      </c>
      <c r="AB32" s="26">
        <v>9</v>
      </c>
      <c r="AC32" s="26" t="s">
        <v>21</v>
      </c>
      <c r="AD32" s="26" t="s">
        <v>22</v>
      </c>
      <c r="AE32" s="26" t="s">
        <v>23</v>
      </c>
      <c r="AF32" s="26" t="s">
        <v>24</v>
      </c>
      <c r="AG32" s="26">
        <v>1</v>
      </c>
      <c r="AH32" s="26" t="s">
        <v>25</v>
      </c>
      <c r="AI32" s="26" t="s">
        <v>26</v>
      </c>
      <c r="AJ32" s="26">
        <v>46</v>
      </c>
      <c r="AK32" s="26" t="s">
        <v>27</v>
      </c>
      <c r="AL32" s="26">
        <v>9081795995</v>
      </c>
      <c r="AM32" s="26" t="s">
        <v>4</v>
      </c>
      <c r="AN32" s="26">
        <v>5</v>
      </c>
      <c r="AO32" s="26">
        <v>0</v>
      </c>
      <c r="AP32" s="26" t="s">
        <v>28</v>
      </c>
      <c r="AT32" s="26" t="str">
        <f>MID(AA32,MIN(FIND({0,1,2,3,4,5,6,7,8,9},AA32&amp;"0123456789″")),LEN(AA32))</f>
        <v>510あ3136</v>
      </c>
      <c r="AU32" s="26" t="str">
        <f t="shared" si="8"/>
        <v>3136</v>
      </c>
      <c r="AW32" s="26" t="s">
        <v>1984</v>
      </c>
      <c r="AX32" s="26">
        <v>1430</v>
      </c>
      <c r="AY32" s="26" t="s">
        <v>3414</v>
      </c>
    </row>
    <row r="33" spans="1:51" x14ac:dyDescent="0.2">
      <c r="A33" s="15">
        <v>2</v>
      </c>
      <c r="B33" s="16" t="str">
        <f>IFERROR(VLOOKUP(E26,$R$2:$AR$5000,9,),"")</f>
        <v/>
      </c>
      <c r="C33" s="16" t="str">
        <f>IFERROR(VLOOKUP(H33,$R$2:$AR$5000,10,),"")</f>
        <v/>
      </c>
      <c r="D33" s="16" t="str">
        <f>IFERROR(VLOOKUP(H33,$R$2:$AR$5000,20,),"")</f>
        <v/>
      </c>
      <c r="E33" s="16" t="str">
        <f>IFERROR(VLOOKUP(H33,$R$2:$AR$5000,12,),"")</f>
        <v/>
      </c>
      <c r="F33" s="17" t="str">
        <f>IFERROR(VLOOKUP(B33,$AX$2:$AY$5000,2,),"")</f>
        <v/>
      </c>
      <c r="H33" s="26" t="str">
        <f t="shared" ref="H33:H36" si="11">$B$4&amp;$J$1&amp;$A3</f>
        <v>該当2</v>
      </c>
      <c r="I33" s="26">
        <v>3137</v>
      </c>
      <c r="J33" s="32" t="str">
        <f t="shared" si="0"/>
        <v/>
      </c>
      <c r="K33" s="32" t="str">
        <f>IF(J33="","",COUNTIF($J$2:J33,"該当"))</f>
        <v/>
      </c>
      <c r="L33" s="32" t="str">
        <f t="shared" si="9"/>
        <v>3137</v>
      </c>
      <c r="M33" s="32" t="str">
        <f t="shared" si="1"/>
        <v/>
      </c>
      <c r="N33" s="32" t="str">
        <f>IF(M33="","",COUNTIF($M$2:M33,"該当"))</f>
        <v/>
      </c>
      <c r="O33" s="32" t="str">
        <f t="shared" si="2"/>
        <v>3137</v>
      </c>
      <c r="P33" s="32" t="str">
        <f t="shared" si="3"/>
        <v/>
      </c>
      <c r="Q33" s="32" t="str">
        <f>IF(P33="","",COUNTIF($P$2:P33,"該当"))</f>
        <v/>
      </c>
      <c r="R33" s="32" t="str">
        <f t="shared" si="4"/>
        <v>3137</v>
      </c>
      <c r="S33" s="32" t="str">
        <f t="shared" si="5"/>
        <v/>
      </c>
      <c r="T33" s="32" t="str">
        <f>IF(S33="","",COUNTIF($S$2:S33,"該当"))</f>
        <v/>
      </c>
      <c r="U33" s="32" t="str">
        <f t="shared" si="6"/>
        <v>3137</v>
      </c>
      <c r="V33" s="32" t="str">
        <f t="shared" si="7"/>
        <v/>
      </c>
      <c r="W33" s="32" t="str">
        <f>IF(V33="","",COUNTIF($V$2:V33,"該当"))</f>
        <v/>
      </c>
      <c r="X33" s="32" t="str">
        <f t="shared" si="10"/>
        <v>3137</v>
      </c>
      <c r="Y33" s="26">
        <v>4198</v>
      </c>
      <c r="Z33" s="26">
        <v>3137</v>
      </c>
      <c r="AA33" s="26" t="s">
        <v>50</v>
      </c>
      <c r="AB33" s="26">
        <v>9</v>
      </c>
      <c r="AC33" s="26" t="s">
        <v>21</v>
      </c>
      <c r="AD33" s="26" t="s">
        <v>22</v>
      </c>
      <c r="AE33" s="26" t="s">
        <v>23</v>
      </c>
      <c r="AF33" s="26" t="s">
        <v>24</v>
      </c>
      <c r="AG33" s="26">
        <v>1</v>
      </c>
      <c r="AH33" s="26" t="s">
        <v>25</v>
      </c>
      <c r="AI33" s="26" t="s">
        <v>26</v>
      </c>
      <c r="AJ33" s="26">
        <v>46</v>
      </c>
      <c r="AK33" s="26" t="s">
        <v>27</v>
      </c>
      <c r="AL33" s="26">
        <v>9081795995</v>
      </c>
      <c r="AM33" s="26" t="s">
        <v>4</v>
      </c>
      <c r="AN33" s="26">
        <v>5</v>
      </c>
      <c r="AO33" s="26">
        <v>0</v>
      </c>
      <c r="AP33" s="26" t="s">
        <v>28</v>
      </c>
      <c r="AT33" s="26" t="str">
        <f>MID(AA33,MIN(FIND({0,1,2,3,4,5,6,7,8,9},AA33&amp;"0123456789″")),LEN(AA33))</f>
        <v>510あ3137</v>
      </c>
      <c r="AU33" s="26" t="str">
        <f t="shared" si="8"/>
        <v>3137</v>
      </c>
      <c r="AW33" s="26" t="s">
        <v>1984</v>
      </c>
      <c r="AX33" s="26">
        <v>1448</v>
      </c>
      <c r="AY33" s="26" t="s">
        <v>3415</v>
      </c>
    </row>
    <row r="34" spans="1:51" x14ac:dyDescent="0.2">
      <c r="A34" s="9">
        <v>3</v>
      </c>
      <c r="B34" s="10" t="str">
        <f>IFERROR(VLOOKUP(H34,$R$2:$AR$5000,9,),"")</f>
        <v/>
      </c>
      <c r="C34" s="10" t="str">
        <f>IFERROR(VLOOKUP(H34,$R$2:$AR$5000,10,),"")</f>
        <v/>
      </c>
      <c r="D34" s="10" t="str">
        <f>IFERROR(VLOOKUP(H34,$R$2:$AR$5000,20,),"")</f>
        <v/>
      </c>
      <c r="E34" s="10" t="str">
        <f>IFERROR(VLOOKUP(H34,$R$2:$AR$5000,12,),"")</f>
        <v/>
      </c>
      <c r="F34" s="11" t="str">
        <f>IFERROR(VLOOKUP(B34,$AX$2:$AY$5000,2,),"")</f>
        <v/>
      </c>
      <c r="H34" s="26" t="str">
        <f t="shared" si="11"/>
        <v>該当3</v>
      </c>
      <c r="I34" s="26">
        <v>3139</v>
      </c>
      <c r="J34" s="32" t="str">
        <f t="shared" si="0"/>
        <v/>
      </c>
      <c r="K34" s="32" t="str">
        <f>IF(J34="","",COUNTIF($J$2:J34,"該当"))</f>
        <v/>
      </c>
      <c r="L34" s="32" t="str">
        <f t="shared" si="9"/>
        <v>3139</v>
      </c>
      <c r="M34" s="32" t="str">
        <f t="shared" si="1"/>
        <v/>
      </c>
      <c r="N34" s="32" t="str">
        <f>IF(M34="","",COUNTIF($M$2:M34,"該当"))</f>
        <v/>
      </c>
      <c r="O34" s="32" t="str">
        <f t="shared" si="2"/>
        <v>3139</v>
      </c>
      <c r="P34" s="32" t="str">
        <f t="shared" si="3"/>
        <v/>
      </c>
      <c r="Q34" s="32" t="str">
        <f>IF(P34="","",COUNTIF($P$2:P34,"該当"))</f>
        <v/>
      </c>
      <c r="R34" s="32" t="str">
        <f t="shared" si="4"/>
        <v>3139</v>
      </c>
      <c r="S34" s="32" t="str">
        <f t="shared" si="5"/>
        <v/>
      </c>
      <c r="T34" s="32" t="str">
        <f>IF(S34="","",COUNTIF($S$2:S34,"該当"))</f>
        <v/>
      </c>
      <c r="U34" s="32" t="str">
        <f t="shared" si="6"/>
        <v>3139</v>
      </c>
      <c r="V34" s="32" t="str">
        <f t="shared" si="7"/>
        <v/>
      </c>
      <c r="W34" s="32" t="str">
        <f>IF(V34="","",COUNTIF($V$2:V34,"該当"))</f>
        <v/>
      </c>
      <c r="X34" s="32" t="str">
        <f t="shared" si="10"/>
        <v>3139</v>
      </c>
      <c r="Y34" s="26">
        <v>4180</v>
      </c>
      <c r="Z34" s="26">
        <v>3139</v>
      </c>
      <c r="AA34" s="26" t="s">
        <v>4451</v>
      </c>
      <c r="AB34" s="26">
        <v>9</v>
      </c>
      <c r="AC34" s="26" t="s">
        <v>21</v>
      </c>
      <c r="AD34" s="26" t="s">
        <v>22</v>
      </c>
      <c r="AE34" s="26" t="s">
        <v>23</v>
      </c>
      <c r="AF34" s="26" t="s">
        <v>24</v>
      </c>
      <c r="AG34" s="26">
        <v>1</v>
      </c>
      <c r="AH34" s="26" t="s">
        <v>25</v>
      </c>
      <c r="AI34" s="26" t="s">
        <v>26</v>
      </c>
      <c r="AJ34" s="26">
        <v>46</v>
      </c>
      <c r="AK34" s="26" t="s">
        <v>27</v>
      </c>
      <c r="AL34" s="26">
        <v>9081795995</v>
      </c>
      <c r="AM34" s="26" t="s">
        <v>4</v>
      </c>
      <c r="AN34" s="26">
        <v>5</v>
      </c>
      <c r="AO34" s="26">
        <v>0</v>
      </c>
      <c r="AP34" s="26" t="s">
        <v>28</v>
      </c>
      <c r="AT34" s="26" t="str">
        <f>MID(AA34,MIN(FIND({0,1,2,3,4,5,6,7,8,9},AA34&amp;"0123456789″")),LEN(AA34))</f>
        <v>510あ3139</v>
      </c>
      <c r="AU34" s="26" t="str">
        <f t="shared" si="8"/>
        <v>3139</v>
      </c>
      <c r="AW34" s="26" t="s">
        <v>1984</v>
      </c>
      <c r="AX34" s="26">
        <v>147</v>
      </c>
      <c r="AY34" s="26" t="s">
        <v>3416</v>
      </c>
    </row>
    <row r="35" spans="1:51" x14ac:dyDescent="0.2">
      <c r="A35" s="15">
        <v>4</v>
      </c>
      <c r="B35" s="16" t="str">
        <f>IFERROR(VLOOKUP(H35,$R$2:$AR$5000,9,),"")</f>
        <v/>
      </c>
      <c r="C35" s="16" t="str">
        <f>IFERROR(VLOOKUP(H35,$R$2:$AR$5000,10,),"")</f>
        <v/>
      </c>
      <c r="D35" s="16" t="str">
        <f>IFERROR(VLOOKUP(H35,$R$2:$AR$5000,20,),"")</f>
        <v/>
      </c>
      <c r="E35" s="16" t="str">
        <f>IFERROR(VLOOKUP(H35,$R$2:$AR$5000,12,),"")</f>
        <v/>
      </c>
      <c r="F35" s="17" t="str">
        <f>IFERROR(VLOOKUP(B35,$AX$2:$AY$5000,2,),"")</f>
        <v/>
      </c>
      <c r="H35" s="26" t="str">
        <f t="shared" si="11"/>
        <v>該当4</v>
      </c>
      <c r="I35" s="26">
        <v>299</v>
      </c>
      <c r="J35" s="32" t="str">
        <f t="shared" si="0"/>
        <v/>
      </c>
      <c r="K35" s="32" t="str">
        <f>IF(J35="","",COUNTIF($J$2:J35,"該当"))</f>
        <v/>
      </c>
      <c r="L35" s="32" t="str">
        <f t="shared" si="9"/>
        <v>299</v>
      </c>
      <c r="M35" s="32" t="str">
        <f t="shared" si="1"/>
        <v/>
      </c>
      <c r="N35" s="32" t="str">
        <f>IF(M35="","",COUNTIF($M$2:M35,"該当"))</f>
        <v/>
      </c>
      <c r="O35" s="32" t="str">
        <f t="shared" si="2"/>
        <v>299</v>
      </c>
      <c r="P35" s="32" t="str">
        <f t="shared" si="3"/>
        <v/>
      </c>
      <c r="Q35" s="32" t="str">
        <f>IF(P35="","",COUNTIF($P$2:P35,"該当"))</f>
        <v/>
      </c>
      <c r="R35" s="32" t="str">
        <f t="shared" si="4"/>
        <v>299</v>
      </c>
      <c r="S35" s="32" t="str">
        <f t="shared" si="5"/>
        <v/>
      </c>
      <c r="T35" s="32" t="str">
        <f>IF(S35="","",COUNTIF($S$2:S35,"該当"))</f>
        <v/>
      </c>
      <c r="U35" s="32" t="str">
        <f t="shared" si="6"/>
        <v>299</v>
      </c>
      <c r="V35" s="32" t="str">
        <f t="shared" si="7"/>
        <v/>
      </c>
      <c r="W35" s="32" t="str">
        <f>IF(V35="","",COUNTIF($V$2:V35,"該当"))</f>
        <v/>
      </c>
      <c r="X35" s="32" t="str">
        <f t="shared" si="10"/>
        <v>299</v>
      </c>
      <c r="Y35" s="26">
        <v>4173</v>
      </c>
      <c r="Z35" s="26">
        <v>3140</v>
      </c>
      <c r="AA35" s="26" t="s">
        <v>51</v>
      </c>
      <c r="AB35" s="26">
        <v>9</v>
      </c>
      <c r="AC35" s="26" t="s">
        <v>21</v>
      </c>
      <c r="AD35" s="26" t="s">
        <v>22</v>
      </c>
      <c r="AE35" s="26" t="s">
        <v>23</v>
      </c>
      <c r="AF35" s="26" t="s">
        <v>24</v>
      </c>
      <c r="AG35" s="26">
        <v>1</v>
      </c>
      <c r="AH35" s="26" t="s">
        <v>25</v>
      </c>
      <c r="AI35" s="26" t="s">
        <v>26</v>
      </c>
      <c r="AJ35" s="26">
        <v>46</v>
      </c>
      <c r="AK35" s="26" t="s">
        <v>27</v>
      </c>
      <c r="AL35" s="26">
        <v>9081795995</v>
      </c>
      <c r="AM35" s="26" t="s">
        <v>4</v>
      </c>
      <c r="AN35" s="26">
        <v>5</v>
      </c>
      <c r="AO35" s="26">
        <v>0</v>
      </c>
      <c r="AP35" s="26" t="s">
        <v>28</v>
      </c>
      <c r="AT35" s="26" t="str">
        <f>MID(AA35,MIN(FIND({0,1,2,3,4,5,6,7,8,9},AA35&amp;"0123456789″")),LEN(AA35))</f>
        <v>500あ299</v>
      </c>
      <c r="AU35" s="26" t="str">
        <f t="shared" si="8"/>
        <v>299</v>
      </c>
      <c r="AW35" s="26" t="s">
        <v>1984</v>
      </c>
      <c r="AX35" s="26">
        <v>1470</v>
      </c>
      <c r="AY35" s="26" t="s">
        <v>3414</v>
      </c>
    </row>
    <row r="36" spans="1:51" x14ac:dyDescent="0.2">
      <c r="A36" s="18">
        <v>5</v>
      </c>
      <c r="B36" s="19" t="str">
        <f>IFERROR(VLOOKUP(H36,$R$2:$AR$5000,9,),"")</f>
        <v/>
      </c>
      <c r="C36" s="19" t="str">
        <f>IFERROR(VLOOKUP(H36,$R$2:$AR$5000,10,),"")</f>
        <v/>
      </c>
      <c r="D36" s="19" t="str">
        <f>IFERROR(VLOOKUP(H36,$R$2:$AR$5000,20,),"")</f>
        <v/>
      </c>
      <c r="E36" s="19" t="str">
        <f>IFERROR(VLOOKUP(H36,$R$2:$AR$5000,12,),"")</f>
        <v/>
      </c>
      <c r="F36" s="20" t="str">
        <f>IFERROR(VLOOKUP(B36,$AX$2:$AY$5000,2,),"")</f>
        <v/>
      </c>
      <c r="H36" s="26" t="str">
        <f t="shared" si="11"/>
        <v>該当5</v>
      </c>
      <c r="I36" s="26">
        <v>3141</v>
      </c>
      <c r="J36" s="32" t="str">
        <f t="shared" si="0"/>
        <v/>
      </c>
      <c r="K36" s="32" t="str">
        <f>IF(J36="","",COUNTIF($J$2:J36,"該当"))</f>
        <v/>
      </c>
      <c r="L36" s="32" t="str">
        <f t="shared" si="9"/>
        <v>3141</v>
      </c>
      <c r="M36" s="32" t="str">
        <f t="shared" si="1"/>
        <v/>
      </c>
      <c r="N36" s="32" t="str">
        <f>IF(M36="","",COUNTIF($M$2:M36,"該当"))</f>
        <v/>
      </c>
      <c r="O36" s="32" t="str">
        <f t="shared" si="2"/>
        <v>3141</v>
      </c>
      <c r="P36" s="32" t="str">
        <f t="shared" si="3"/>
        <v/>
      </c>
      <c r="Q36" s="32" t="str">
        <f>IF(P36="","",COUNTIF($P$2:P36,"該当"))</f>
        <v/>
      </c>
      <c r="R36" s="32" t="str">
        <f t="shared" si="4"/>
        <v>3141</v>
      </c>
      <c r="S36" s="32" t="str">
        <f t="shared" si="5"/>
        <v/>
      </c>
      <c r="T36" s="32" t="str">
        <f>IF(S36="","",COUNTIF($S$2:S36,"該当"))</f>
        <v/>
      </c>
      <c r="U36" s="32" t="str">
        <f t="shared" si="6"/>
        <v>3141</v>
      </c>
      <c r="V36" s="32" t="str">
        <f t="shared" si="7"/>
        <v/>
      </c>
      <c r="W36" s="32" t="str">
        <f>IF(V36="","",COUNTIF($V$2:V36,"該当"))</f>
        <v/>
      </c>
      <c r="X36" s="32" t="str">
        <f t="shared" si="10"/>
        <v>3141</v>
      </c>
      <c r="Y36" s="26">
        <v>4208</v>
      </c>
      <c r="Z36" s="26">
        <v>3141</v>
      </c>
      <c r="AA36" s="26" t="s">
        <v>5079</v>
      </c>
      <c r="AB36" s="26">
        <v>29</v>
      </c>
      <c r="AC36" s="26" t="s">
        <v>34</v>
      </c>
      <c r="AD36" s="26" t="s">
        <v>35</v>
      </c>
      <c r="AE36" s="26" t="s">
        <v>23</v>
      </c>
      <c r="AF36" s="26" t="s">
        <v>24</v>
      </c>
      <c r="AG36" s="26">
        <v>9</v>
      </c>
      <c r="AH36" s="26" t="s">
        <v>34</v>
      </c>
      <c r="AI36" s="26" t="s">
        <v>26</v>
      </c>
      <c r="AJ36" s="26">
        <v>46</v>
      </c>
      <c r="AK36" s="26" t="s">
        <v>27</v>
      </c>
      <c r="AL36" s="26">
        <v>9081795995</v>
      </c>
      <c r="AM36" s="26" t="s">
        <v>4</v>
      </c>
      <c r="AN36" s="26">
        <v>5</v>
      </c>
      <c r="AO36" s="26">
        <v>0</v>
      </c>
      <c r="AT36" s="26" t="str">
        <f>MID(AA36,MIN(FIND({0,1,2,3,4,5,6,7,8,9},AA36&amp;"0123456789″")),LEN(AA36))</f>
        <v>510い3141</v>
      </c>
      <c r="AU36" s="26" t="str">
        <f t="shared" si="8"/>
        <v>3141</v>
      </c>
      <c r="AW36" s="26" t="s">
        <v>1984</v>
      </c>
      <c r="AX36" s="26">
        <v>1639</v>
      </c>
      <c r="AY36" s="26" t="s">
        <v>3414</v>
      </c>
    </row>
    <row r="37" spans="1:51" x14ac:dyDescent="0.2">
      <c r="I37" s="26">
        <v>3142</v>
      </c>
      <c r="J37" s="32" t="str">
        <f t="shared" si="0"/>
        <v/>
      </c>
      <c r="K37" s="32" t="str">
        <f>IF(J37="","",COUNTIF($J$2:J37,"該当"))</f>
        <v/>
      </c>
      <c r="L37" s="32" t="str">
        <f t="shared" si="9"/>
        <v>3142</v>
      </c>
      <c r="M37" s="32" t="str">
        <f t="shared" si="1"/>
        <v/>
      </c>
      <c r="N37" s="32" t="str">
        <f>IF(M37="","",COUNTIF($M$2:M37,"該当"))</f>
        <v/>
      </c>
      <c r="O37" s="32" t="str">
        <f t="shared" si="2"/>
        <v>3142</v>
      </c>
      <c r="P37" s="32" t="str">
        <f t="shared" si="3"/>
        <v/>
      </c>
      <c r="Q37" s="32" t="str">
        <f>IF(P37="","",COUNTIF($P$2:P37,"該当"))</f>
        <v/>
      </c>
      <c r="R37" s="32" t="str">
        <f t="shared" si="4"/>
        <v>3142</v>
      </c>
      <c r="S37" s="32" t="str">
        <f t="shared" si="5"/>
        <v/>
      </c>
      <c r="T37" s="32" t="str">
        <f>IF(S37="","",COUNTIF($S$2:S37,"該当"))</f>
        <v/>
      </c>
      <c r="U37" s="32" t="str">
        <f t="shared" si="6"/>
        <v>3142</v>
      </c>
      <c r="V37" s="32" t="str">
        <f t="shared" si="7"/>
        <v/>
      </c>
      <c r="W37" s="32" t="str">
        <f>IF(V37="","",COUNTIF($V$2:V37,"該当"))</f>
        <v/>
      </c>
      <c r="X37" s="32" t="str">
        <f t="shared" si="10"/>
        <v>3142</v>
      </c>
      <c r="Y37" s="26">
        <v>4157</v>
      </c>
      <c r="Z37" s="26">
        <v>3142</v>
      </c>
      <c r="AA37" s="26" t="s">
        <v>4452</v>
      </c>
      <c r="AB37" s="26">
        <v>9</v>
      </c>
      <c r="AC37" s="26" t="s">
        <v>21</v>
      </c>
      <c r="AD37" s="26" t="s">
        <v>22</v>
      </c>
      <c r="AE37" s="26" t="s">
        <v>23</v>
      </c>
      <c r="AF37" s="26" t="s">
        <v>24</v>
      </c>
      <c r="AG37" s="26">
        <v>1</v>
      </c>
      <c r="AH37" s="26" t="s">
        <v>25</v>
      </c>
      <c r="AI37" s="26" t="s">
        <v>26</v>
      </c>
      <c r="AJ37" s="26">
        <v>46</v>
      </c>
      <c r="AK37" s="26" t="s">
        <v>27</v>
      </c>
      <c r="AL37" s="26">
        <v>9081795995</v>
      </c>
      <c r="AM37" s="26" t="s">
        <v>4</v>
      </c>
      <c r="AN37" s="26">
        <v>5</v>
      </c>
      <c r="AO37" s="26">
        <v>0</v>
      </c>
      <c r="AP37" s="26" t="s">
        <v>28</v>
      </c>
      <c r="AT37" s="26" t="str">
        <f>MID(AA37,MIN(FIND({0,1,2,3,4,5,6,7,8,9},AA37&amp;"0123456789″")),LEN(AA37))</f>
        <v>510あ3142</v>
      </c>
      <c r="AU37" s="26" t="str">
        <f t="shared" si="8"/>
        <v>3142</v>
      </c>
      <c r="AW37" s="26" t="s">
        <v>1984</v>
      </c>
      <c r="AX37" s="26">
        <v>1744</v>
      </c>
      <c r="AY37" s="26" t="s">
        <v>3415</v>
      </c>
    </row>
    <row r="38" spans="1:51" x14ac:dyDescent="0.2">
      <c r="A38" s="4" t="s">
        <v>3411</v>
      </c>
      <c r="I38" s="26">
        <v>3143</v>
      </c>
      <c r="J38" s="32" t="str">
        <f t="shared" si="0"/>
        <v/>
      </c>
      <c r="K38" s="32" t="str">
        <f>IF(J38="","",COUNTIF($J$2:J38,"該当"))</f>
        <v/>
      </c>
      <c r="L38" s="32" t="str">
        <f t="shared" si="9"/>
        <v>3143</v>
      </c>
      <c r="M38" s="32" t="str">
        <f t="shared" si="1"/>
        <v/>
      </c>
      <c r="N38" s="32" t="str">
        <f>IF(M38="","",COUNTIF($M$2:M38,"該当"))</f>
        <v/>
      </c>
      <c r="O38" s="32" t="str">
        <f t="shared" si="2"/>
        <v>3143</v>
      </c>
      <c r="P38" s="32" t="str">
        <f t="shared" si="3"/>
        <v/>
      </c>
      <c r="Q38" s="32" t="str">
        <f>IF(P38="","",COUNTIF($P$2:P38,"該当"))</f>
        <v/>
      </c>
      <c r="R38" s="32" t="str">
        <f t="shared" si="4"/>
        <v>3143</v>
      </c>
      <c r="S38" s="32" t="str">
        <f t="shared" si="5"/>
        <v/>
      </c>
      <c r="T38" s="32" t="str">
        <f>IF(S38="","",COUNTIF($S$2:S38,"該当"))</f>
        <v/>
      </c>
      <c r="U38" s="32" t="str">
        <f t="shared" si="6"/>
        <v>3143</v>
      </c>
      <c r="V38" s="32" t="str">
        <f t="shared" si="7"/>
        <v/>
      </c>
      <c r="W38" s="32" t="str">
        <f>IF(V38="","",COUNTIF($V$2:V38,"該当"))</f>
        <v/>
      </c>
      <c r="X38" s="32" t="str">
        <f t="shared" si="10"/>
        <v>3143</v>
      </c>
      <c r="Y38" s="26">
        <v>4159</v>
      </c>
      <c r="Z38" s="26">
        <v>3143</v>
      </c>
      <c r="AA38" s="26" t="s">
        <v>52</v>
      </c>
      <c r="AB38" s="26">
        <v>29</v>
      </c>
      <c r="AC38" s="26" t="s">
        <v>34</v>
      </c>
      <c r="AD38" s="26" t="s">
        <v>35</v>
      </c>
      <c r="AE38" s="26" t="s">
        <v>23</v>
      </c>
      <c r="AF38" s="26" t="s">
        <v>24</v>
      </c>
      <c r="AG38" s="26">
        <v>9</v>
      </c>
      <c r="AH38" s="26" t="s">
        <v>34</v>
      </c>
      <c r="AI38" s="26" t="s">
        <v>26</v>
      </c>
      <c r="AJ38" s="26">
        <v>46</v>
      </c>
      <c r="AK38" s="26" t="s">
        <v>27</v>
      </c>
      <c r="AL38" s="26">
        <v>9081795995</v>
      </c>
      <c r="AM38" s="26" t="s">
        <v>4</v>
      </c>
      <c r="AN38" s="26">
        <v>5</v>
      </c>
      <c r="AO38" s="26">
        <v>0</v>
      </c>
      <c r="AP38" s="26" t="s">
        <v>28</v>
      </c>
      <c r="AT38" s="26" t="str">
        <f>MID(AA38,MIN(FIND({0,1,2,3,4,5,6,7,8,9},AA38&amp;"0123456789″")),LEN(AA38))</f>
        <v>510あ3143</v>
      </c>
      <c r="AU38" s="26" t="str">
        <f t="shared" si="8"/>
        <v>3143</v>
      </c>
      <c r="AW38" s="26" t="s">
        <v>1984</v>
      </c>
      <c r="AX38" s="26">
        <v>1756</v>
      </c>
      <c r="AY38" s="26" t="s">
        <v>3414</v>
      </c>
    </row>
    <row r="39" spans="1:51" x14ac:dyDescent="0.35">
      <c r="A39" s="5" t="s">
        <v>3402</v>
      </c>
      <c r="B39" s="7" t="s">
        <v>0</v>
      </c>
      <c r="C39" s="7" t="s">
        <v>1</v>
      </c>
      <c r="D39" s="7" t="s">
        <v>3405</v>
      </c>
      <c r="E39" s="7" t="s">
        <v>6</v>
      </c>
      <c r="F39" s="8" t="s">
        <v>3413</v>
      </c>
      <c r="I39" s="26">
        <v>3144</v>
      </c>
      <c r="J39" s="32" t="str">
        <f t="shared" si="0"/>
        <v/>
      </c>
      <c r="K39" s="32" t="str">
        <f>IF(J39="","",COUNTIF($J$2:J39,"該当"))</f>
        <v/>
      </c>
      <c r="L39" s="32" t="str">
        <f t="shared" si="9"/>
        <v>3144</v>
      </c>
      <c r="M39" s="32" t="str">
        <f t="shared" si="1"/>
        <v/>
      </c>
      <c r="N39" s="32" t="str">
        <f>IF(M39="","",COUNTIF($M$2:M39,"該当"))</f>
        <v/>
      </c>
      <c r="O39" s="32" t="str">
        <f t="shared" si="2"/>
        <v>3144</v>
      </c>
      <c r="P39" s="32" t="str">
        <f t="shared" si="3"/>
        <v/>
      </c>
      <c r="Q39" s="32" t="str">
        <f>IF(P39="","",COUNTIF($P$2:P39,"該当"))</f>
        <v/>
      </c>
      <c r="R39" s="32" t="str">
        <f t="shared" si="4"/>
        <v>3144</v>
      </c>
      <c r="S39" s="32" t="str">
        <f t="shared" si="5"/>
        <v/>
      </c>
      <c r="T39" s="32" t="str">
        <f>IF(S39="","",COUNTIF($S$2:S39,"該当"))</f>
        <v/>
      </c>
      <c r="U39" s="32" t="str">
        <f t="shared" si="6"/>
        <v>3144</v>
      </c>
      <c r="V39" s="32" t="str">
        <f t="shared" si="7"/>
        <v/>
      </c>
      <c r="W39" s="32" t="str">
        <f>IF(V39="","",COUNTIF($V$2:V39,"該当"))</f>
        <v/>
      </c>
      <c r="X39" s="32" t="str">
        <f t="shared" si="10"/>
        <v>3144</v>
      </c>
      <c r="Y39" s="26">
        <v>4155</v>
      </c>
      <c r="Z39" s="26">
        <v>3144</v>
      </c>
      <c r="AA39" s="26" t="s">
        <v>4709</v>
      </c>
      <c r="AB39" s="26">
        <v>29</v>
      </c>
      <c r="AC39" s="26" t="s">
        <v>34</v>
      </c>
      <c r="AD39" s="26" t="s">
        <v>35</v>
      </c>
      <c r="AE39" s="26" t="s">
        <v>23</v>
      </c>
      <c r="AF39" s="26" t="s">
        <v>24</v>
      </c>
      <c r="AG39" s="26">
        <v>9</v>
      </c>
      <c r="AH39" s="26" t="s">
        <v>34</v>
      </c>
      <c r="AI39" s="26" t="s">
        <v>26</v>
      </c>
      <c r="AJ39" s="26">
        <v>46</v>
      </c>
      <c r="AK39" s="26" t="s">
        <v>27</v>
      </c>
      <c r="AL39" s="26">
        <v>9081795995</v>
      </c>
      <c r="AM39" s="26" t="s">
        <v>4</v>
      </c>
      <c r="AN39" s="26">
        <v>5</v>
      </c>
      <c r="AO39" s="26">
        <v>0</v>
      </c>
      <c r="AP39" s="26" t="s">
        <v>28</v>
      </c>
      <c r="AT39" s="26" t="str">
        <f>MID(AA39,MIN(FIND({0,1,2,3,4,5,6,7,8,9},AA39&amp;"0123456789″")),LEN(AA39))</f>
        <v>510あ3144</v>
      </c>
      <c r="AU39" s="26" t="str">
        <f t="shared" si="8"/>
        <v>3144</v>
      </c>
      <c r="AW39" s="26" t="s">
        <v>1984</v>
      </c>
      <c r="AX39" s="26">
        <v>1761</v>
      </c>
      <c r="AY39" s="26" t="s">
        <v>3414</v>
      </c>
    </row>
    <row r="40" spans="1:51" x14ac:dyDescent="0.2">
      <c r="A40" s="9">
        <v>1</v>
      </c>
      <c r="B40" s="10" t="str">
        <f>IFERROR(VLOOKUP(B5,$Z$2:$AR$5000,1,),"")</f>
        <v/>
      </c>
      <c r="C40" s="10" t="str">
        <f>IFERROR(VLOOKUP(B5,$Z$2:$AR$5000,2,),"")</f>
        <v/>
      </c>
      <c r="D40" s="10" t="str">
        <f>IFERROR(VLOOKUP(B5,$Z$2:$AR$5000,12,),"")</f>
        <v/>
      </c>
      <c r="E40" s="10" t="str">
        <f>IFERROR(VLOOKUP(B5,$Z$2:$AR$5000,4,),"")</f>
        <v/>
      </c>
      <c r="F40" s="11" t="str">
        <f>IFERROR(VLOOKUP(B42,$AX$2:$AY$5000,2,),"")</f>
        <v/>
      </c>
      <c r="I40" s="26">
        <v>3145</v>
      </c>
      <c r="J40" s="32" t="str">
        <f t="shared" si="0"/>
        <v/>
      </c>
      <c r="K40" s="32" t="str">
        <f>IF(J40="","",COUNTIF($J$2:J40,"該当"))</f>
        <v/>
      </c>
      <c r="L40" s="32" t="str">
        <f t="shared" si="9"/>
        <v>3145</v>
      </c>
      <c r="M40" s="32" t="str">
        <f t="shared" si="1"/>
        <v/>
      </c>
      <c r="N40" s="32" t="str">
        <f>IF(M40="","",COUNTIF($M$2:M40,"該当"))</f>
        <v/>
      </c>
      <c r="O40" s="32" t="str">
        <f t="shared" si="2"/>
        <v>3145</v>
      </c>
      <c r="P40" s="32" t="str">
        <f t="shared" si="3"/>
        <v/>
      </c>
      <c r="Q40" s="32" t="str">
        <f>IF(P40="","",COUNTIF($P$2:P40,"該当"))</f>
        <v/>
      </c>
      <c r="R40" s="32" t="str">
        <f t="shared" si="4"/>
        <v>3145</v>
      </c>
      <c r="S40" s="32" t="str">
        <f t="shared" si="5"/>
        <v/>
      </c>
      <c r="T40" s="32" t="str">
        <f>IF(S40="","",COUNTIF($S$2:S40,"該当"))</f>
        <v/>
      </c>
      <c r="U40" s="32" t="str">
        <f t="shared" si="6"/>
        <v>3145</v>
      </c>
      <c r="V40" s="32" t="str">
        <f t="shared" si="7"/>
        <v/>
      </c>
      <c r="W40" s="32" t="str">
        <f>IF(V40="","",COUNTIF($V$2:V40,"該当"))</f>
        <v/>
      </c>
      <c r="X40" s="32" t="str">
        <f t="shared" si="10"/>
        <v>3145</v>
      </c>
      <c r="Y40" s="26">
        <v>4162</v>
      </c>
      <c r="Z40" s="26">
        <v>3145</v>
      </c>
      <c r="AA40" s="26" t="s">
        <v>4453</v>
      </c>
      <c r="AB40" s="26">
        <v>29</v>
      </c>
      <c r="AC40" s="26" t="s">
        <v>34</v>
      </c>
      <c r="AD40" s="26" t="s">
        <v>35</v>
      </c>
      <c r="AE40" s="26" t="s">
        <v>23</v>
      </c>
      <c r="AF40" s="26" t="s">
        <v>24</v>
      </c>
      <c r="AG40" s="26">
        <v>9</v>
      </c>
      <c r="AH40" s="26" t="s">
        <v>34</v>
      </c>
      <c r="AI40" s="26" t="s">
        <v>26</v>
      </c>
      <c r="AJ40" s="26">
        <v>46</v>
      </c>
      <c r="AK40" s="26" t="s">
        <v>27</v>
      </c>
      <c r="AL40" s="26">
        <v>9081795995</v>
      </c>
      <c r="AM40" s="26" t="s">
        <v>4</v>
      </c>
      <c r="AN40" s="26">
        <v>5</v>
      </c>
      <c r="AO40" s="26">
        <v>0</v>
      </c>
      <c r="AP40" s="26" t="s">
        <v>28</v>
      </c>
      <c r="AT40" s="26" t="str">
        <f>MID(AA40,MIN(FIND({0,1,2,3,4,5,6,7,8,9},AA40&amp;"0123456789″")),LEN(AA40))</f>
        <v>510あ3145</v>
      </c>
      <c r="AU40" s="26" t="str">
        <f t="shared" si="8"/>
        <v>3145</v>
      </c>
      <c r="AW40" s="26" t="s">
        <v>1984</v>
      </c>
      <c r="AX40" s="26">
        <v>1765</v>
      </c>
      <c r="AY40" s="26" t="s">
        <v>3414</v>
      </c>
    </row>
    <row r="41" spans="1:51" x14ac:dyDescent="0.35">
      <c r="A41" s="12" t="s">
        <v>3402</v>
      </c>
      <c r="B41" s="13" t="s">
        <v>0</v>
      </c>
      <c r="C41" s="13" t="s">
        <v>1</v>
      </c>
      <c r="D41" s="13" t="s">
        <v>3405</v>
      </c>
      <c r="E41" s="13" t="s">
        <v>6</v>
      </c>
      <c r="F41" s="14" t="s">
        <v>3413</v>
      </c>
      <c r="I41" s="26">
        <v>3147</v>
      </c>
      <c r="J41" s="32" t="str">
        <f t="shared" si="0"/>
        <v/>
      </c>
      <c r="K41" s="32" t="str">
        <f>IF(J41="","",COUNTIF($J$2:J41,"該当"))</f>
        <v/>
      </c>
      <c r="L41" s="32" t="str">
        <f t="shared" si="9"/>
        <v>3147</v>
      </c>
      <c r="M41" s="32" t="str">
        <f t="shared" si="1"/>
        <v/>
      </c>
      <c r="N41" s="32" t="str">
        <f>IF(M41="","",COUNTIF($M$2:M41,"該当"))</f>
        <v/>
      </c>
      <c r="O41" s="32" t="str">
        <f t="shared" si="2"/>
        <v>3147</v>
      </c>
      <c r="P41" s="32" t="str">
        <f t="shared" si="3"/>
        <v/>
      </c>
      <c r="Q41" s="32" t="str">
        <f>IF(P41="","",COUNTIF($P$2:P41,"該当"))</f>
        <v/>
      </c>
      <c r="R41" s="32" t="str">
        <f t="shared" si="4"/>
        <v>3147</v>
      </c>
      <c r="S41" s="32" t="str">
        <f t="shared" si="5"/>
        <v/>
      </c>
      <c r="T41" s="32" t="str">
        <f>IF(S41="","",COUNTIF($S$2:S41,"該当"))</f>
        <v/>
      </c>
      <c r="U41" s="32" t="str">
        <f t="shared" si="6"/>
        <v>3147</v>
      </c>
      <c r="V41" s="32" t="str">
        <f t="shared" si="7"/>
        <v/>
      </c>
      <c r="W41" s="32" t="str">
        <f>IF(V41="","",COUNTIF($V$2:V41,"該当"))</f>
        <v/>
      </c>
      <c r="X41" s="32" t="str">
        <f t="shared" si="10"/>
        <v>3147</v>
      </c>
      <c r="Y41" s="26">
        <v>4209</v>
      </c>
      <c r="Z41" s="26">
        <v>3147</v>
      </c>
      <c r="AA41" s="26" t="s">
        <v>53</v>
      </c>
      <c r="AB41" s="26">
        <v>29</v>
      </c>
      <c r="AC41" s="26" t="s">
        <v>34</v>
      </c>
      <c r="AD41" s="26" t="s">
        <v>35</v>
      </c>
      <c r="AE41" s="26" t="s">
        <v>23</v>
      </c>
      <c r="AF41" s="26" t="s">
        <v>24</v>
      </c>
      <c r="AG41" s="26">
        <v>9</v>
      </c>
      <c r="AH41" s="26" t="s">
        <v>34</v>
      </c>
      <c r="AI41" s="26" t="s">
        <v>26</v>
      </c>
      <c r="AJ41" s="26">
        <v>46</v>
      </c>
      <c r="AK41" s="26" t="s">
        <v>27</v>
      </c>
      <c r="AL41" s="26">
        <v>9081795995</v>
      </c>
      <c r="AM41" s="26" t="s">
        <v>4</v>
      </c>
      <c r="AN41" s="26">
        <v>5</v>
      </c>
      <c r="AO41" s="26">
        <v>0</v>
      </c>
      <c r="AT41" s="26" t="str">
        <f>MID(AA41,MIN(FIND({0,1,2,3,4,5,6,7,8,9},AA41&amp;"0123456789″")),LEN(AA41))</f>
        <v>510あ3147</v>
      </c>
      <c r="AU41" s="26" t="str">
        <f t="shared" si="8"/>
        <v>3147</v>
      </c>
      <c r="AW41" s="26" t="s">
        <v>1984</v>
      </c>
      <c r="AX41" s="26">
        <v>1778</v>
      </c>
      <c r="AY41" s="26" t="s">
        <v>3414</v>
      </c>
    </row>
    <row r="42" spans="1:51" x14ac:dyDescent="0.2">
      <c r="A42" s="9">
        <v>1</v>
      </c>
      <c r="B42" s="10" t="str">
        <f>IFERROR(VLOOKUP(H42,$U$2:$AR$5000,6,),"")</f>
        <v/>
      </c>
      <c r="C42" s="10" t="str">
        <f>IFERROR(VLOOKUP(H42,$U$2:$AR$5000,7,),"")</f>
        <v/>
      </c>
      <c r="D42" s="10" t="str">
        <f>IFERROR(VLOOKUP(H42,$U$2:$AR$5000,17,),"")</f>
        <v/>
      </c>
      <c r="E42" s="10" t="str">
        <f>IFERROR(VLOOKUP(H42,$U$2:$AR$5000,9,),"")</f>
        <v/>
      </c>
      <c r="F42" s="11" t="str">
        <f>IFERROR(VLOOKUP(B42,$AX$2:$AY$5000,2,),"")</f>
        <v/>
      </c>
      <c r="H42" s="26" t="str">
        <f>$B$5&amp;$J$1&amp;$A2</f>
        <v>該当1</v>
      </c>
      <c r="I42" s="26">
        <v>292</v>
      </c>
      <c r="J42" s="32" t="str">
        <f t="shared" si="0"/>
        <v/>
      </c>
      <c r="K42" s="32" t="str">
        <f>IF(J42="","",COUNTIF($J$2:J42,"該当"))</f>
        <v/>
      </c>
      <c r="L42" s="32" t="str">
        <f t="shared" si="9"/>
        <v>292</v>
      </c>
      <c r="M42" s="32" t="str">
        <f t="shared" si="1"/>
        <v/>
      </c>
      <c r="N42" s="32" t="str">
        <f>IF(M42="","",COUNTIF($M$2:M42,"該当"))</f>
        <v/>
      </c>
      <c r="O42" s="32" t="str">
        <f t="shared" si="2"/>
        <v>292</v>
      </c>
      <c r="P42" s="32" t="str">
        <f t="shared" si="3"/>
        <v/>
      </c>
      <c r="Q42" s="32" t="str">
        <f>IF(P42="","",COUNTIF($P$2:P42,"該当"))</f>
        <v/>
      </c>
      <c r="R42" s="32" t="str">
        <f t="shared" si="4"/>
        <v>292</v>
      </c>
      <c r="S42" s="32" t="str">
        <f t="shared" si="5"/>
        <v/>
      </c>
      <c r="T42" s="32" t="str">
        <f>IF(S42="","",COUNTIF($S$2:S42,"該当"))</f>
        <v/>
      </c>
      <c r="U42" s="32" t="str">
        <f t="shared" si="6"/>
        <v>292</v>
      </c>
      <c r="V42" s="32" t="str">
        <f t="shared" si="7"/>
        <v/>
      </c>
      <c r="W42" s="32" t="str">
        <f>IF(V42="","",COUNTIF($V$2:V42,"該当"))</f>
        <v/>
      </c>
      <c r="X42" s="32" t="str">
        <f t="shared" si="10"/>
        <v>292</v>
      </c>
      <c r="Y42" s="26">
        <v>4174</v>
      </c>
      <c r="Z42" s="26">
        <v>3148</v>
      </c>
      <c r="AA42" s="26" t="s">
        <v>54</v>
      </c>
      <c r="AB42" s="26">
        <v>9</v>
      </c>
      <c r="AC42" s="26" t="s">
        <v>21</v>
      </c>
      <c r="AD42" s="26" t="s">
        <v>22</v>
      </c>
      <c r="AE42" s="26" t="s">
        <v>23</v>
      </c>
      <c r="AF42" s="26" t="s">
        <v>24</v>
      </c>
      <c r="AG42" s="26">
        <v>1</v>
      </c>
      <c r="AH42" s="26" t="s">
        <v>25</v>
      </c>
      <c r="AI42" s="26" t="s">
        <v>26</v>
      </c>
      <c r="AJ42" s="26">
        <v>46</v>
      </c>
      <c r="AK42" s="26" t="s">
        <v>27</v>
      </c>
      <c r="AL42" s="26">
        <v>9081795995</v>
      </c>
      <c r="AM42" s="26" t="s">
        <v>4</v>
      </c>
      <c r="AN42" s="26">
        <v>5</v>
      </c>
      <c r="AO42" s="26">
        <v>0</v>
      </c>
      <c r="AP42" s="26" t="s">
        <v>28</v>
      </c>
      <c r="AT42" s="26" t="str">
        <f>MID(AA42,MIN(FIND({0,1,2,3,4,5,6,7,8,9},AA42&amp;"0123456789″")),LEN(AA42))</f>
        <v>500あ292</v>
      </c>
      <c r="AU42" s="26" t="str">
        <f t="shared" si="8"/>
        <v>292</v>
      </c>
      <c r="AW42" s="26" t="s">
        <v>1984</v>
      </c>
      <c r="AX42" s="26">
        <v>1786</v>
      </c>
      <c r="AY42" s="26" t="s">
        <v>3414</v>
      </c>
    </row>
    <row r="43" spans="1:51" x14ac:dyDescent="0.2">
      <c r="A43" s="15">
        <v>2</v>
      </c>
      <c r="B43" s="16" t="str">
        <f>IFERROR(VLOOKUP(H43,$U$2:$AR$5000,6,),"")</f>
        <v/>
      </c>
      <c r="C43" s="16" t="str">
        <f>IFERROR(VLOOKUP(H43,$U$2:$AR$5000,7,),"")</f>
        <v/>
      </c>
      <c r="D43" s="16" t="str">
        <f>IFERROR(VLOOKUP(H43,$U$2:$AR$5000,17,),"")</f>
        <v/>
      </c>
      <c r="E43" s="16" t="str">
        <f>IFERROR(VLOOKUP(H43,$U$2:$AR$5000,9,),"")</f>
        <v/>
      </c>
      <c r="F43" s="17" t="str">
        <f>IFERROR(VLOOKUP(B43,$AX$2:$AY$5000,2,),"")</f>
        <v/>
      </c>
      <c r="H43" s="26" t="str">
        <f t="shared" ref="H43:H46" si="12">$B$5&amp;$J$1&amp;$A3</f>
        <v>該当2</v>
      </c>
      <c r="I43" s="26">
        <v>3149</v>
      </c>
      <c r="J43" s="32" t="str">
        <f t="shared" si="0"/>
        <v/>
      </c>
      <c r="K43" s="32" t="str">
        <f>IF(J43="","",COUNTIF($J$2:J43,"該当"))</f>
        <v/>
      </c>
      <c r="L43" s="32" t="str">
        <f t="shared" si="9"/>
        <v>3149</v>
      </c>
      <c r="M43" s="32" t="str">
        <f t="shared" si="1"/>
        <v/>
      </c>
      <c r="N43" s="32" t="str">
        <f>IF(M43="","",COUNTIF($M$2:M43,"該当"))</f>
        <v/>
      </c>
      <c r="O43" s="32" t="str">
        <f t="shared" si="2"/>
        <v>3149</v>
      </c>
      <c r="P43" s="32" t="str">
        <f t="shared" si="3"/>
        <v/>
      </c>
      <c r="Q43" s="32" t="str">
        <f>IF(P43="","",COUNTIF($P$2:P43,"該当"))</f>
        <v/>
      </c>
      <c r="R43" s="32" t="str">
        <f t="shared" si="4"/>
        <v>3149</v>
      </c>
      <c r="S43" s="32" t="str">
        <f t="shared" si="5"/>
        <v/>
      </c>
      <c r="T43" s="32" t="str">
        <f>IF(S43="","",COUNTIF($S$2:S43,"該当"))</f>
        <v/>
      </c>
      <c r="U43" s="32" t="str">
        <f t="shared" si="6"/>
        <v>3149</v>
      </c>
      <c r="V43" s="32" t="str">
        <f t="shared" si="7"/>
        <v/>
      </c>
      <c r="W43" s="32" t="str">
        <f>IF(V43="","",COUNTIF($V$2:V43,"該当"))</f>
        <v/>
      </c>
      <c r="X43" s="32" t="str">
        <f t="shared" si="10"/>
        <v>3149</v>
      </c>
      <c r="Y43" s="26">
        <v>4181</v>
      </c>
      <c r="Z43" s="26">
        <v>3149</v>
      </c>
      <c r="AA43" s="26" t="s">
        <v>4454</v>
      </c>
      <c r="AB43" s="26">
        <v>29</v>
      </c>
      <c r="AC43" s="26" t="s">
        <v>34</v>
      </c>
      <c r="AD43" s="26" t="s">
        <v>35</v>
      </c>
      <c r="AE43" s="26" t="s">
        <v>23</v>
      </c>
      <c r="AF43" s="26" t="s">
        <v>24</v>
      </c>
      <c r="AG43" s="26">
        <v>9</v>
      </c>
      <c r="AH43" s="26" t="s">
        <v>34</v>
      </c>
      <c r="AI43" s="26" t="s">
        <v>26</v>
      </c>
      <c r="AJ43" s="26">
        <v>46</v>
      </c>
      <c r="AK43" s="26" t="s">
        <v>27</v>
      </c>
      <c r="AL43" s="26">
        <v>9081795995</v>
      </c>
      <c r="AM43" s="26" t="s">
        <v>4</v>
      </c>
      <c r="AN43" s="26">
        <v>5</v>
      </c>
      <c r="AO43" s="26">
        <v>0</v>
      </c>
      <c r="AP43" s="26" t="s">
        <v>28</v>
      </c>
      <c r="AT43" s="26" t="str">
        <f>MID(AA43,MIN(FIND({0,1,2,3,4,5,6,7,8,9},AA43&amp;"0123456789″")),LEN(AA43))</f>
        <v>510あ3149</v>
      </c>
      <c r="AU43" s="26" t="str">
        <f t="shared" si="8"/>
        <v>3149</v>
      </c>
      <c r="AW43" s="26" t="s">
        <v>1984</v>
      </c>
      <c r="AX43" s="26">
        <v>1788</v>
      </c>
      <c r="AY43" s="26" t="s">
        <v>3414</v>
      </c>
    </row>
    <row r="44" spans="1:51" x14ac:dyDescent="0.2">
      <c r="A44" s="9">
        <v>3</v>
      </c>
      <c r="B44" s="10" t="str">
        <f>IFERROR(VLOOKUP(H44,$U$2:$AR$5000,6,),"")</f>
        <v/>
      </c>
      <c r="C44" s="10" t="str">
        <f>IFERROR(VLOOKUP(H44,$U$2:$AR$5000,7,),"")</f>
        <v/>
      </c>
      <c r="D44" s="10" t="str">
        <f>IFERROR(VLOOKUP(H44,$U$2:$AR$5000,17,),"")</f>
        <v/>
      </c>
      <c r="E44" s="10" t="str">
        <f>IFERROR(VLOOKUP(H44,$U$2:$AR$5000,9,),"")</f>
        <v/>
      </c>
      <c r="F44" s="11" t="str">
        <f>IFERROR(VLOOKUP(B44,$AX$2:$AY$5000,2,),"")</f>
        <v/>
      </c>
      <c r="H44" s="26" t="str">
        <f t="shared" si="12"/>
        <v>該当3</v>
      </c>
      <c r="I44" s="26">
        <v>336</v>
      </c>
      <c r="J44" s="32" t="str">
        <f t="shared" si="0"/>
        <v/>
      </c>
      <c r="K44" s="32" t="str">
        <f>IF(J44="","",COUNTIF($J$2:J44,"該当"))</f>
        <v/>
      </c>
      <c r="L44" s="32" t="str">
        <f t="shared" si="9"/>
        <v>336</v>
      </c>
      <c r="M44" s="32" t="str">
        <f t="shared" si="1"/>
        <v/>
      </c>
      <c r="N44" s="32" t="str">
        <f>IF(M44="","",COUNTIF($M$2:M44,"該当"))</f>
        <v/>
      </c>
      <c r="O44" s="32" t="str">
        <f t="shared" si="2"/>
        <v>336</v>
      </c>
      <c r="P44" s="32" t="str">
        <f t="shared" si="3"/>
        <v/>
      </c>
      <c r="Q44" s="32" t="str">
        <f>IF(P44="","",COUNTIF($P$2:P44,"該当"))</f>
        <v/>
      </c>
      <c r="R44" s="32" t="str">
        <f t="shared" si="4"/>
        <v>336</v>
      </c>
      <c r="S44" s="32" t="str">
        <f t="shared" si="5"/>
        <v/>
      </c>
      <c r="T44" s="32" t="str">
        <f>IF(S44="","",COUNTIF($S$2:S44,"該当"))</f>
        <v/>
      </c>
      <c r="U44" s="32" t="str">
        <f t="shared" si="6"/>
        <v>336</v>
      </c>
      <c r="V44" s="32" t="str">
        <f t="shared" si="7"/>
        <v/>
      </c>
      <c r="W44" s="32" t="str">
        <f>IF(V44="","",COUNTIF($V$2:V44,"該当"))</f>
        <v/>
      </c>
      <c r="X44" s="32" t="str">
        <f t="shared" si="10"/>
        <v>336</v>
      </c>
      <c r="Y44" s="26">
        <v>4176</v>
      </c>
      <c r="Z44" s="26">
        <v>3150</v>
      </c>
      <c r="AA44" s="26" t="s">
        <v>55</v>
      </c>
      <c r="AB44" s="26">
        <v>9</v>
      </c>
      <c r="AC44" s="26" t="s">
        <v>21</v>
      </c>
      <c r="AD44" s="26" t="s">
        <v>22</v>
      </c>
      <c r="AE44" s="26" t="s">
        <v>23</v>
      </c>
      <c r="AF44" s="26" t="s">
        <v>24</v>
      </c>
      <c r="AG44" s="26">
        <v>1</v>
      </c>
      <c r="AH44" s="26" t="s">
        <v>25</v>
      </c>
      <c r="AI44" s="26" t="s">
        <v>26</v>
      </c>
      <c r="AJ44" s="26">
        <v>46</v>
      </c>
      <c r="AK44" s="26" t="s">
        <v>27</v>
      </c>
      <c r="AL44" s="26">
        <v>9081795995</v>
      </c>
      <c r="AM44" s="26" t="s">
        <v>4</v>
      </c>
      <c r="AN44" s="26">
        <v>5</v>
      </c>
      <c r="AO44" s="26">
        <v>0</v>
      </c>
      <c r="AP44" s="26" t="s">
        <v>28</v>
      </c>
      <c r="AT44" s="26" t="str">
        <f>MID(AA44,MIN(FIND({0,1,2,3,4,5,6,7,8,9},AA44&amp;"0123456789″")),LEN(AA44))</f>
        <v>500あ336</v>
      </c>
      <c r="AU44" s="26" t="str">
        <f t="shared" si="8"/>
        <v>336</v>
      </c>
      <c r="AW44" s="26" t="s">
        <v>1984</v>
      </c>
      <c r="AX44" s="26">
        <v>1855</v>
      </c>
      <c r="AY44" s="26" t="s">
        <v>3414</v>
      </c>
    </row>
    <row r="45" spans="1:51" x14ac:dyDescent="0.2">
      <c r="A45" s="15">
        <v>4</v>
      </c>
      <c r="B45" s="16" t="str">
        <f>IFERROR(VLOOKUP(H45,$U$2:$AR$5000,6,),"")</f>
        <v/>
      </c>
      <c r="C45" s="16" t="str">
        <f>IFERROR(VLOOKUP(H45,$U$2:$AR$5000,7,),"")</f>
        <v/>
      </c>
      <c r="D45" s="16" t="str">
        <f>IFERROR(VLOOKUP(H45,$U$2:$AR$5000,17,),"")</f>
        <v/>
      </c>
      <c r="E45" s="16" t="str">
        <f>IFERROR(VLOOKUP(H45,$U$2:$AR$5000,9,),"")</f>
        <v/>
      </c>
      <c r="F45" s="17" t="str">
        <f>IFERROR(VLOOKUP(B45,$AX$2:$AY$5000,2,),"")</f>
        <v/>
      </c>
      <c r="H45" s="26" t="str">
        <f t="shared" si="12"/>
        <v>該当4</v>
      </c>
      <c r="I45" s="26">
        <v>324</v>
      </c>
      <c r="J45" s="32" t="str">
        <f t="shared" si="0"/>
        <v/>
      </c>
      <c r="K45" s="32" t="str">
        <f>IF(J45="","",COUNTIF($J$2:J45,"該当"))</f>
        <v/>
      </c>
      <c r="L45" s="32" t="str">
        <f t="shared" si="9"/>
        <v>324</v>
      </c>
      <c r="M45" s="32" t="str">
        <f t="shared" si="1"/>
        <v/>
      </c>
      <c r="N45" s="32" t="str">
        <f>IF(M45="","",COUNTIF($M$2:M45,"該当"))</f>
        <v/>
      </c>
      <c r="O45" s="32" t="str">
        <f t="shared" si="2"/>
        <v>324</v>
      </c>
      <c r="P45" s="32" t="str">
        <f t="shared" si="3"/>
        <v/>
      </c>
      <c r="Q45" s="32" t="str">
        <f>IF(P45="","",COUNTIF($P$2:P45,"該当"))</f>
        <v/>
      </c>
      <c r="R45" s="32" t="str">
        <f t="shared" si="4"/>
        <v>324</v>
      </c>
      <c r="S45" s="32" t="str">
        <f t="shared" si="5"/>
        <v/>
      </c>
      <c r="T45" s="32" t="str">
        <f>IF(S45="","",COUNTIF($S$2:S45,"該当"))</f>
        <v/>
      </c>
      <c r="U45" s="32" t="str">
        <f t="shared" si="6"/>
        <v>324</v>
      </c>
      <c r="V45" s="32" t="str">
        <f t="shared" si="7"/>
        <v/>
      </c>
      <c r="W45" s="32" t="str">
        <f>IF(V45="","",COUNTIF($V$2:V45,"該当"))</f>
        <v/>
      </c>
      <c r="X45" s="32" t="str">
        <f t="shared" si="10"/>
        <v>324</v>
      </c>
      <c r="Y45" s="26">
        <v>4151</v>
      </c>
      <c r="Z45" s="26">
        <v>3151</v>
      </c>
      <c r="AA45" s="26" t="s">
        <v>56</v>
      </c>
      <c r="AB45" s="26">
        <v>9</v>
      </c>
      <c r="AC45" s="26" t="s">
        <v>21</v>
      </c>
      <c r="AD45" s="26" t="s">
        <v>22</v>
      </c>
      <c r="AE45" s="26" t="s">
        <v>23</v>
      </c>
      <c r="AF45" s="26" t="s">
        <v>24</v>
      </c>
      <c r="AG45" s="26">
        <v>1</v>
      </c>
      <c r="AH45" s="26" t="s">
        <v>25</v>
      </c>
      <c r="AI45" s="26" t="s">
        <v>26</v>
      </c>
      <c r="AJ45" s="26">
        <v>46</v>
      </c>
      <c r="AK45" s="26" t="s">
        <v>27</v>
      </c>
      <c r="AL45" s="26">
        <v>9081795995</v>
      </c>
      <c r="AM45" s="26" t="s">
        <v>4</v>
      </c>
      <c r="AN45" s="26">
        <v>5</v>
      </c>
      <c r="AO45" s="26">
        <v>0</v>
      </c>
      <c r="AP45" s="26" t="s">
        <v>28</v>
      </c>
      <c r="AT45" s="26" t="str">
        <f>MID(AA45,MIN(FIND({0,1,2,3,4,5,6,7,8,9},AA45&amp;"0123456789″")),LEN(AA45))</f>
        <v>500あ324</v>
      </c>
      <c r="AU45" s="26" t="str">
        <f t="shared" si="8"/>
        <v>324</v>
      </c>
      <c r="AW45" s="26" t="s">
        <v>1984</v>
      </c>
      <c r="AX45" s="26">
        <v>1866</v>
      </c>
      <c r="AY45" s="26" t="s">
        <v>3416</v>
      </c>
    </row>
    <row r="46" spans="1:51" x14ac:dyDescent="0.2">
      <c r="A46" s="18">
        <v>5</v>
      </c>
      <c r="B46" s="19" t="str">
        <f>IFERROR(VLOOKUP(H46,$U$2:$AR$5000,6,),"")</f>
        <v/>
      </c>
      <c r="C46" s="19" t="str">
        <f>IFERROR(VLOOKUP(H46,$U$2:$AR$5000,7,),"")</f>
        <v/>
      </c>
      <c r="D46" s="19" t="str">
        <f>IFERROR(VLOOKUP(H46,$U$2:$AR$5000,17,),"")</f>
        <v/>
      </c>
      <c r="E46" s="19" t="str">
        <f>IFERROR(VLOOKUP(H46,$U$2:$AR$5000,9,),"")</f>
        <v/>
      </c>
      <c r="F46" s="20" t="str">
        <f>IFERROR(VLOOKUP(B46,$AX$2:$AY$5000,2,),"")</f>
        <v/>
      </c>
      <c r="H46" s="26" t="str">
        <f t="shared" si="12"/>
        <v>該当5</v>
      </c>
      <c r="I46" s="26">
        <v>3152</v>
      </c>
      <c r="J46" s="32" t="str">
        <f t="shared" si="0"/>
        <v/>
      </c>
      <c r="K46" s="32" t="str">
        <f>IF(J46="","",COUNTIF($J$2:J46,"該当"))</f>
        <v/>
      </c>
      <c r="L46" s="32" t="str">
        <f t="shared" si="9"/>
        <v>3152</v>
      </c>
      <c r="M46" s="32" t="str">
        <f t="shared" si="1"/>
        <v/>
      </c>
      <c r="N46" s="32" t="str">
        <f>IF(M46="","",COUNTIF($M$2:M46,"該当"))</f>
        <v/>
      </c>
      <c r="O46" s="32" t="str">
        <f t="shared" si="2"/>
        <v>3152</v>
      </c>
      <c r="P46" s="32" t="str">
        <f t="shared" si="3"/>
        <v/>
      </c>
      <c r="Q46" s="32" t="str">
        <f>IF(P46="","",COUNTIF($P$2:P46,"該当"))</f>
        <v/>
      </c>
      <c r="R46" s="32" t="str">
        <f t="shared" si="4"/>
        <v>3152</v>
      </c>
      <c r="S46" s="32" t="str">
        <f t="shared" si="5"/>
        <v/>
      </c>
      <c r="T46" s="32" t="str">
        <f>IF(S46="","",COUNTIF($S$2:S46,"該当"))</f>
        <v/>
      </c>
      <c r="U46" s="32" t="str">
        <f t="shared" si="6"/>
        <v>3152</v>
      </c>
      <c r="V46" s="32" t="str">
        <f t="shared" si="7"/>
        <v/>
      </c>
      <c r="W46" s="32" t="str">
        <f>IF(V46="","",COUNTIF($V$2:V46,"該当"))</f>
        <v/>
      </c>
      <c r="X46" s="32" t="str">
        <f t="shared" si="10"/>
        <v>3152</v>
      </c>
      <c r="Y46" s="26">
        <v>4152</v>
      </c>
      <c r="Z46" s="26">
        <v>3152</v>
      </c>
      <c r="AA46" s="26" t="s">
        <v>57</v>
      </c>
      <c r="AB46" s="26">
        <v>29</v>
      </c>
      <c r="AC46" s="26" t="s">
        <v>34</v>
      </c>
      <c r="AD46" s="26" t="s">
        <v>35</v>
      </c>
      <c r="AE46" s="26" t="s">
        <v>23</v>
      </c>
      <c r="AF46" s="26" t="s">
        <v>24</v>
      </c>
      <c r="AG46" s="26">
        <v>9</v>
      </c>
      <c r="AH46" s="26" t="s">
        <v>34</v>
      </c>
      <c r="AI46" s="26" t="s">
        <v>26</v>
      </c>
      <c r="AJ46" s="26">
        <v>46</v>
      </c>
      <c r="AK46" s="26" t="s">
        <v>27</v>
      </c>
      <c r="AL46" s="26">
        <v>9081795995</v>
      </c>
      <c r="AM46" s="26" t="s">
        <v>4</v>
      </c>
      <c r="AN46" s="26">
        <v>5</v>
      </c>
      <c r="AO46" s="26">
        <v>0</v>
      </c>
      <c r="AP46" s="26" t="s">
        <v>28</v>
      </c>
      <c r="AT46" s="26" t="str">
        <f>MID(AA46,MIN(FIND({0,1,2,3,4,5,6,7,8,9},AA46&amp;"0123456789″")),LEN(AA46))</f>
        <v>500あ3152</v>
      </c>
      <c r="AU46" s="26" t="str">
        <f t="shared" si="8"/>
        <v>3152</v>
      </c>
      <c r="AW46" s="26" t="s">
        <v>1984</v>
      </c>
      <c r="AX46" s="26">
        <v>1870</v>
      </c>
      <c r="AY46" s="26" t="s">
        <v>3415</v>
      </c>
    </row>
    <row r="47" spans="1:51" x14ac:dyDescent="0.2">
      <c r="I47" s="26">
        <v>3153</v>
      </c>
      <c r="J47" s="32" t="str">
        <f t="shared" si="0"/>
        <v/>
      </c>
      <c r="K47" s="32" t="str">
        <f>IF(J47="","",COUNTIF($J$2:J47,"該当"))</f>
        <v/>
      </c>
      <c r="L47" s="32" t="str">
        <f t="shared" si="9"/>
        <v>3153</v>
      </c>
      <c r="M47" s="32" t="str">
        <f t="shared" si="1"/>
        <v/>
      </c>
      <c r="N47" s="32" t="str">
        <f>IF(M47="","",COUNTIF($M$2:M47,"該当"))</f>
        <v/>
      </c>
      <c r="O47" s="32" t="str">
        <f t="shared" si="2"/>
        <v>3153</v>
      </c>
      <c r="P47" s="32" t="str">
        <f t="shared" si="3"/>
        <v/>
      </c>
      <c r="Q47" s="32" t="str">
        <f>IF(P47="","",COUNTIF($P$2:P47,"該当"))</f>
        <v/>
      </c>
      <c r="R47" s="32" t="str">
        <f t="shared" si="4"/>
        <v>3153</v>
      </c>
      <c r="S47" s="32" t="str">
        <f t="shared" si="5"/>
        <v/>
      </c>
      <c r="T47" s="32" t="str">
        <f>IF(S47="","",COUNTIF($S$2:S47,"該当"))</f>
        <v/>
      </c>
      <c r="U47" s="32" t="str">
        <f t="shared" si="6"/>
        <v>3153</v>
      </c>
      <c r="V47" s="32" t="str">
        <f t="shared" si="7"/>
        <v/>
      </c>
      <c r="W47" s="32" t="str">
        <f>IF(V47="","",COUNTIF($V$2:V47,"該当"))</f>
        <v/>
      </c>
      <c r="X47" s="32" t="str">
        <f t="shared" si="10"/>
        <v>3153</v>
      </c>
      <c r="Y47" s="26">
        <v>4206</v>
      </c>
      <c r="Z47" s="26">
        <v>3153</v>
      </c>
      <c r="AA47" s="26" t="s">
        <v>4455</v>
      </c>
      <c r="AB47" s="26">
        <v>29</v>
      </c>
      <c r="AC47" s="26" t="s">
        <v>34</v>
      </c>
      <c r="AD47" s="26" t="s">
        <v>35</v>
      </c>
      <c r="AE47" s="26" t="s">
        <v>23</v>
      </c>
      <c r="AF47" s="26" t="s">
        <v>24</v>
      </c>
      <c r="AG47" s="26">
        <v>9</v>
      </c>
      <c r="AH47" s="26" t="s">
        <v>34</v>
      </c>
      <c r="AI47" s="26" t="s">
        <v>26</v>
      </c>
      <c r="AJ47" s="26">
        <v>46</v>
      </c>
      <c r="AK47" s="26" t="s">
        <v>27</v>
      </c>
      <c r="AL47" s="26">
        <v>9081795995</v>
      </c>
      <c r="AM47" s="26" t="s">
        <v>4</v>
      </c>
      <c r="AN47" s="26">
        <v>5</v>
      </c>
      <c r="AO47" s="26">
        <v>0</v>
      </c>
      <c r="AT47" s="26" t="str">
        <f>MID(AA47,MIN(FIND({0,1,2,3,4,5,6,7,8,9},AA47&amp;"0123456789″")),LEN(AA47))</f>
        <v>510あ3153</v>
      </c>
      <c r="AU47" s="26" t="str">
        <f t="shared" si="8"/>
        <v>3153</v>
      </c>
      <c r="AW47" s="26" t="s">
        <v>1984</v>
      </c>
      <c r="AX47" s="26">
        <v>1879</v>
      </c>
      <c r="AY47" s="26" t="s">
        <v>3414</v>
      </c>
    </row>
    <row r="48" spans="1:51" x14ac:dyDescent="0.2">
      <c r="A48" s="4" t="s">
        <v>3412</v>
      </c>
      <c r="I48" s="26">
        <v>3154</v>
      </c>
      <c r="J48" s="32" t="str">
        <f t="shared" si="0"/>
        <v/>
      </c>
      <c r="K48" s="32" t="str">
        <f>IF(J48="","",COUNTIF($J$2:J48,"該当"))</f>
        <v/>
      </c>
      <c r="L48" s="32" t="str">
        <f t="shared" si="9"/>
        <v>3154</v>
      </c>
      <c r="M48" s="32" t="str">
        <f t="shared" si="1"/>
        <v/>
      </c>
      <c r="N48" s="32" t="str">
        <f>IF(M48="","",COUNTIF($M$2:M48,"該当"))</f>
        <v/>
      </c>
      <c r="O48" s="32" t="str">
        <f t="shared" si="2"/>
        <v>3154</v>
      </c>
      <c r="P48" s="32" t="str">
        <f t="shared" si="3"/>
        <v/>
      </c>
      <c r="Q48" s="32" t="str">
        <f>IF(P48="","",COUNTIF($P$2:P48,"該当"))</f>
        <v/>
      </c>
      <c r="R48" s="32" t="str">
        <f t="shared" si="4"/>
        <v>3154</v>
      </c>
      <c r="S48" s="32" t="str">
        <f t="shared" si="5"/>
        <v/>
      </c>
      <c r="T48" s="32" t="str">
        <f>IF(S48="","",COUNTIF($S$2:S48,"該当"))</f>
        <v/>
      </c>
      <c r="U48" s="32" t="str">
        <f t="shared" si="6"/>
        <v>3154</v>
      </c>
      <c r="V48" s="32" t="str">
        <f t="shared" si="7"/>
        <v/>
      </c>
      <c r="W48" s="32" t="str">
        <f>IF(V48="","",COUNTIF($V$2:V48,"該当"))</f>
        <v/>
      </c>
      <c r="X48" s="32" t="str">
        <f t="shared" si="10"/>
        <v>3154</v>
      </c>
      <c r="Y48" s="26">
        <v>4161</v>
      </c>
      <c r="Z48" s="26">
        <v>3154</v>
      </c>
      <c r="AA48" s="26" t="s">
        <v>58</v>
      </c>
      <c r="AB48" s="26">
        <v>29</v>
      </c>
      <c r="AC48" s="26" t="s">
        <v>34</v>
      </c>
      <c r="AD48" s="26" t="s">
        <v>35</v>
      </c>
      <c r="AE48" s="26" t="s">
        <v>23</v>
      </c>
      <c r="AF48" s="26" t="s">
        <v>24</v>
      </c>
      <c r="AG48" s="26">
        <v>9</v>
      </c>
      <c r="AH48" s="26" t="s">
        <v>34</v>
      </c>
      <c r="AI48" s="26" t="s">
        <v>26</v>
      </c>
      <c r="AJ48" s="26">
        <v>46</v>
      </c>
      <c r="AK48" s="26" t="s">
        <v>27</v>
      </c>
      <c r="AL48" s="26">
        <v>9081795995</v>
      </c>
      <c r="AM48" s="26" t="s">
        <v>4</v>
      </c>
      <c r="AN48" s="26">
        <v>5</v>
      </c>
      <c r="AO48" s="26">
        <v>0</v>
      </c>
      <c r="AP48" s="26" t="s">
        <v>28</v>
      </c>
      <c r="AT48" s="26" t="str">
        <f>MID(AA48,MIN(FIND({0,1,2,3,4,5,6,7,8,9},AA48&amp;"0123456789″")),LEN(AA48))</f>
        <v>510あ3154</v>
      </c>
      <c r="AU48" s="26" t="str">
        <f t="shared" si="8"/>
        <v>3154</v>
      </c>
      <c r="AW48" s="26" t="s">
        <v>1984</v>
      </c>
      <c r="AX48" s="26">
        <v>1882</v>
      </c>
      <c r="AY48" s="26" t="s">
        <v>3414</v>
      </c>
    </row>
    <row r="49" spans="1:51" x14ac:dyDescent="0.35">
      <c r="A49" s="5" t="s">
        <v>3402</v>
      </c>
      <c r="B49" s="7" t="s">
        <v>0</v>
      </c>
      <c r="C49" s="7" t="s">
        <v>1</v>
      </c>
      <c r="D49" s="7" t="s">
        <v>3405</v>
      </c>
      <c r="E49" s="7" t="s">
        <v>6</v>
      </c>
      <c r="F49" s="8" t="s">
        <v>3413</v>
      </c>
      <c r="I49" s="26">
        <v>335</v>
      </c>
      <c r="J49" s="32" t="str">
        <f t="shared" si="0"/>
        <v/>
      </c>
      <c r="K49" s="32" t="str">
        <f>IF(J49="","",COUNTIF($J$2:J49,"該当"))</f>
        <v/>
      </c>
      <c r="L49" s="32" t="str">
        <f t="shared" si="9"/>
        <v>335</v>
      </c>
      <c r="M49" s="32" t="str">
        <f t="shared" si="1"/>
        <v/>
      </c>
      <c r="N49" s="32" t="str">
        <f>IF(M49="","",COUNTIF($M$2:M49,"該当"))</f>
        <v/>
      </c>
      <c r="O49" s="32" t="str">
        <f t="shared" si="2"/>
        <v>335</v>
      </c>
      <c r="P49" s="32" t="str">
        <f t="shared" si="3"/>
        <v/>
      </c>
      <c r="Q49" s="32" t="str">
        <f>IF(P49="","",COUNTIF($P$2:P49,"該当"))</f>
        <v/>
      </c>
      <c r="R49" s="32" t="str">
        <f t="shared" si="4"/>
        <v>335</v>
      </c>
      <c r="S49" s="32" t="str">
        <f t="shared" si="5"/>
        <v/>
      </c>
      <c r="T49" s="32" t="str">
        <f>IF(S49="","",COUNTIF($S$2:S49,"該当"))</f>
        <v/>
      </c>
      <c r="U49" s="32" t="str">
        <f t="shared" si="6"/>
        <v>335</v>
      </c>
      <c r="V49" s="32" t="str">
        <f t="shared" si="7"/>
        <v/>
      </c>
      <c r="W49" s="32" t="str">
        <f>IF(V49="","",COUNTIF($V$2:V49,"該当"))</f>
        <v/>
      </c>
      <c r="X49" s="32" t="str">
        <f t="shared" si="10"/>
        <v>335</v>
      </c>
      <c r="Y49" s="26">
        <v>4168</v>
      </c>
      <c r="Z49" s="26">
        <v>3155</v>
      </c>
      <c r="AA49" s="26" t="s">
        <v>59</v>
      </c>
      <c r="AB49" s="26">
        <v>9</v>
      </c>
      <c r="AC49" s="26" t="s">
        <v>21</v>
      </c>
      <c r="AD49" s="26" t="s">
        <v>22</v>
      </c>
      <c r="AE49" s="26" t="s">
        <v>23</v>
      </c>
      <c r="AF49" s="26" t="s">
        <v>24</v>
      </c>
      <c r="AG49" s="26">
        <v>1</v>
      </c>
      <c r="AH49" s="26" t="s">
        <v>25</v>
      </c>
      <c r="AI49" s="26" t="s">
        <v>26</v>
      </c>
      <c r="AJ49" s="26">
        <v>46</v>
      </c>
      <c r="AK49" s="26" t="s">
        <v>27</v>
      </c>
      <c r="AL49" s="26">
        <v>9081795995</v>
      </c>
      <c r="AM49" s="26" t="s">
        <v>4</v>
      </c>
      <c r="AN49" s="26">
        <v>5</v>
      </c>
      <c r="AO49" s="26">
        <v>0</v>
      </c>
      <c r="AP49" s="26" t="s">
        <v>28</v>
      </c>
      <c r="AT49" s="26" t="str">
        <f>MID(AA49,MIN(FIND({0,1,2,3,4,5,6,7,8,9},AA49&amp;"0123456789″")),LEN(AA49))</f>
        <v>500あ335</v>
      </c>
      <c r="AU49" s="26" t="str">
        <f t="shared" si="8"/>
        <v>335</v>
      </c>
      <c r="AW49" s="26" t="s">
        <v>1984</v>
      </c>
      <c r="AX49" s="26">
        <v>1886</v>
      </c>
      <c r="AY49" s="26" t="s">
        <v>3415</v>
      </c>
    </row>
    <row r="50" spans="1:51" x14ac:dyDescent="0.2">
      <c r="A50" s="9">
        <v>1</v>
      </c>
      <c r="B50" s="10" t="str">
        <f>IFERROR(VLOOKUP(B6,$Z$2:$AR$5000,1,),"")</f>
        <v/>
      </c>
      <c r="C50" s="10" t="str">
        <f>IFERROR(VLOOKUP(B6,$Z$2:$AR$5000,2,),"")</f>
        <v/>
      </c>
      <c r="D50" s="10" t="str">
        <f>IFERROR(VLOOKUP(B6,$Z$2:$AR$5000,12,),"")</f>
        <v/>
      </c>
      <c r="E50" s="10" t="str">
        <f>IFERROR(VLOOKUP(B6,$Z$2:$AR$5000,4,),"")</f>
        <v/>
      </c>
      <c r="F50" s="11" t="str">
        <f>IFERROR(VLOOKUP(B52,$AX$2:$AY$5000,2,),"")</f>
        <v/>
      </c>
      <c r="I50" s="26">
        <v>310</v>
      </c>
      <c r="J50" s="32" t="str">
        <f t="shared" si="0"/>
        <v/>
      </c>
      <c r="K50" s="32" t="str">
        <f>IF(J50="","",COUNTIF($J$2:J50,"該当"))</f>
        <v/>
      </c>
      <c r="L50" s="32" t="str">
        <f t="shared" si="9"/>
        <v>310</v>
      </c>
      <c r="M50" s="32" t="str">
        <f t="shared" si="1"/>
        <v/>
      </c>
      <c r="N50" s="32" t="str">
        <f>IF(M50="","",COUNTIF($M$2:M50,"該当"))</f>
        <v/>
      </c>
      <c r="O50" s="32" t="str">
        <f t="shared" si="2"/>
        <v>310</v>
      </c>
      <c r="P50" s="32" t="str">
        <f t="shared" si="3"/>
        <v/>
      </c>
      <c r="Q50" s="32" t="str">
        <f>IF(P50="","",COUNTIF($P$2:P50,"該当"))</f>
        <v/>
      </c>
      <c r="R50" s="32" t="str">
        <f t="shared" si="4"/>
        <v>310</v>
      </c>
      <c r="S50" s="32" t="str">
        <f t="shared" si="5"/>
        <v/>
      </c>
      <c r="T50" s="32" t="str">
        <f>IF(S50="","",COUNTIF($S$2:S50,"該当"))</f>
        <v/>
      </c>
      <c r="U50" s="32" t="str">
        <f t="shared" si="6"/>
        <v>310</v>
      </c>
      <c r="V50" s="32" t="str">
        <f t="shared" si="7"/>
        <v/>
      </c>
      <c r="W50" s="32" t="str">
        <f>IF(V50="","",COUNTIF($V$2:V50,"該当"))</f>
        <v/>
      </c>
      <c r="X50" s="32" t="str">
        <f t="shared" si="10"/>
        <v>310</v>
      </c>
      <c r="Y50" s="26">
        <v>4171</v>
      </c>
      <c r="Z50" s="26">
        <v>3156</v>
      </c>
      <c r="AA50" s="26" t="s">
        <v>60</v>
      </c>
      <c r="AB50" s="26">
        <v>9</v>
      </c>
      <c r="AC50" s="26" t="s">
        <v>21</v>
      </c>
      <c r="AD50" s="26" t="s">
        <v>22</v>
      </c>
      <c r="AE50" s="26" t="s">
        <v>23</v>
      </c>
      <c r="AF50" s="26" t="s">
        <v>24</v>
      </c>
      <c r="AG50" s="26">
        <v>1</v>
      </c>
      <c r="AH50" s="26" t="s">
        <v>25</v>
      </c>
      <c r="AI50" s="26" t="s">
        <v>26</v>
      </c>
      <c r="AJ50" s="26">
        <v>46</v>
      </c>
      <c r="AK50" s="26" t="s">
        <v>27</v>
      </c>
      <c r="AL50" s="26">
        <v>9081795995</v>
      </c>
      <c r="AM50" s="26" t="s">
        <v>4</v>
      </c>
      <c r="AN50" s="26">
        <v>5</v>
      </c>
      <c r="AO50" s="26">
        <v>0</v>
      </c>
      <c r="AP50" s="26" t="s">
        <v>28</v>
      </c>
      <c r="AT50" s="26" t="str">
        <f>MID(AA50,MIN(FIND({0,1,2,3,4,5,6,7,8,9},AA50&amp;"0123456789″")),LEN(AA50))</f>
        <v>500あ310</v>
      </c>
      <c r="AU50" s="26" t="str">
        <f t="shared" si="8"/>
        <v>310</v>
      </c>
      <c r="AW50" s="26" t="s">
        <v>1984</v>
      </c>
      <c r="AX50" s="26">
        <v>1906</v>
      </c>
      <c r="AY50" s="26" t="s">
        <v>3414</v>
      </c>
    </row>
    <row r="51" spans="1:51" x14ac:dyDescent="0.35">
      <c r="A51" s="12" t="s">
        <v>3402</v>
      </c>
      <c r="B51" s="21" t="s">
        <v>0</v>
      </c>
      <c r="C51" s="21" t="s">
        <v>1</v>
      </c>
      <c r="D51" s="21" t="s">
        <v>3405</v>
      </c>
      <c r="E51" s="21" t="s">
        <v>6</v>
      </c>
      <c r="F51" s="14" t="s">
        <v>3413</v>
      </c>
      <c r="I51" s="26">
        <v>256</v>
      </c>
      <c r="J51" s="32" t="str">
        <f t="shared" si="0"/>
        <v/>
      </c>
      <c r="K51" s="32" t="str">
        <f>IF(J51="","",COUNTIF($J$2:J51,"該当"))</f>
        <v/>
      </c>
      <c r="L51" s="32" t="str">
        <f t="shared" si="9"/>
        <v>256</v>
      </c>
      <c r="M51" s="32" t="str">
        <f t="shared" si="1"/>
        <v/>
      </c>
      <c r="N51" s="32" t="str">
        <f>IF(M51="","",COUNTIF($M$2:M51,"該当"))</f>
        <v/>
      </c>
      <c r="O51" s="32" t="str">
        <f t="shared" si="2"/>
        <v>256</v>
      </c>
      <c r="P51" s="32" t="str">
        <f t="shared" si="3"/>
        <v/>
      </c>
      <c r="Q51" s="32" t="str">
        <f>IF(P51="","",COUNTIF($P$2:P51,"該当"))</f>
        <v/>
      </c>
      <c r="R51" s="32" t="str">
        <f t="shared" si="4"/>
        <v>256</v>
      </c>
      <c r="S51" s="32" t="str">
        <f t="shared" si="5"/>
        <v/>
      </c>
      <c r="T51" s="32" t="str">
        <f>IF(S51="","",COUNTIF($S$2:S51,"該当"))</f>
        <v/>
      </c>
      <c r="U51" s="32" t="str">
        <f t="shared" si="6"/>
        <v>256</v>
      </c>
      <c r="V51" s="32" t="str">
        <f t="shared" si="7"/>
        <v/>
      </c>
      <c r="W51" s="32" t="str">
        <f>IF(V51="","",COUNTIF($V$2:V51,"該当"))</f>
        <v/>
      </c>
      <c r="X51" s="32" t="str">
        <f>I51&amp;V51&amp;W51</f>
        <v>256</v>
      </c>
      <c r="Y51" s="26">
        <v>4172</v>
      </c>
      <c r="Z51" s="26">
        <v>3157</v>
      </c>
      <c r="AA51" s="26" t="s">
        <v>61</v>
      </c>
      <c r="AB51" s="26">
        <v>9</v>
      </c>
      <c r="AC51" s="26" t="s">
        <v>21</v>
      </c>
      <c r="AD51" s="26" t="s">
        <v>22</v>
      </c>
      <c r="AE51" s="26" t="s">
        <v>23</v>
      </c>
      <c r="AF51" s="26" t="s">
        <v>24</v>
      </c>
      <c r="AG51" s="26">
        <v>1</v>
      </c>
      <c r="AH51" s="26" t="s">
        <v>25</v>
      </c>
      <c r="AI51" s="26" t="s">
        <v>26</v>
      </c>
      <c r="AJ51" s="26">
        <v>46</v>
      </c>
      <c r="AK51" s="26" t="s">
        <v>27</v>
      </c>
      <c r="AL51" s="26">
        <v>9081795995</v>
      </c>
      <c r="AM51" s="26" t="s">
        <v>4</v>
      </c>
      <c r="AN51" s="26">
        <v>5</v>
      </c>
      <c r="AO51" s="26">
        <v>0</v>
      </c>
      <c r="AP51" s="26" t="s">
        <v>28</v>
      </c>
      <c r="AT51" s="26" t="str">
        <f>MID(AA51,MIN(FIND({0,1,2,3,4,5,6,7,8,9},AA51&amp;"0123456789″")),LEN(AA51))</f>
        <v>500あ256</v>
      </c>
      <c r="AU51" s="26" t="str">
        <f t="shared" si="8"/>
        <v>256</v>
      </c>
      <c r="AW51" s="26" t="s">
        <v>1984</v>
      </c>
      <c r="AX51" s="26">
        <v>1922</v>
      </c>
      <c r="AY51" s="26" t="s">
        <v>3415</v>
      </c>
    </row>
    <row r="52" spans="1:51" x14ac:dyDescent="0.2">
      <c r="A52" s="9">
        <v>1</v>
      </c>
      <c r="B52" s="10" t="str">
        <f>IFERROR(VLOOKUP(H52,$X$2:$AR$5000,3,),"")</f>
        <v/>
      </c>
      <c r="C52" s="10" t="str">
        <f>IFERROR(VLOOKUP(H52,$X$2:$AR$5000,4,),"")</f>
        <v/>
      </c>
      <c r="D52" s="10" t="str">
        <f>IFERROR(VLOOKUP(H52,$X$2:$AR$5000,14,),"")</f>
        <v/>
      </c>
      <c r="E52" s="10" t="str">
        <f>IFERROR(VLOOKUP(H52,$X$2:$AR$5000,6,),"")</f>
        <v/>
      </c>
      <c r="F52" s="11" t="str">
        <f>IFERROR(VLOOKUP(B52,$AX$2:$AY$5000,2,),"")</f>
        <v/>
      </c>
      <c r="H52" s="26" t="str">
        <f>$B$6&amp;$J$1&amp;$A2</f>
        <v>該当1</v>
      </c>
      <c r="I52" s="26">
        <v>319</v>
      </c>
      <c r="J52" s="32" t="str">
        <f t="shared" si="0"/>
        <v/>
      </c>
      <c r="K52" s="32" t="str">
        <f>IF(J52="","",COUNTIF($J$2:J52,"該当"))</f>
        <v/>
      </c>
      <c r="L52" s="32" t="str">
        <f t="shared" si="9"/>
        <v>319</v>
      </c>
      <c r="M52" s="32" t="str">
        <f t="shared" si="1"/>
        <v/>
      </c>
      <c r="N52" s="32" t="str">
        <f>IF(M52="","",COUNTIF($M$2:M52,"該当"))</f>
        <v/>
      </c>
      <c r="O52" s="32" t="str">
        <f t="shared" si="2"/>
        <v>319</v>
      </c>
      <c r="P52" s="32" t="str">
        <f t="shared" si="3"/>
        <v/>
      </c>
      <c r="Q52" s="32" t="str">
        <f>IF(P52="","",COUNTIF($P$2:P52,"該当"))</f>
        <v/>
      </c>
      <c r="R52" s="32" t="str">
        <f t="shared" si="4"/>
        <v>319</v>
      </c>
      <c r="S52" s="32" t="str">
        <f t="shared" si="5"/>
        <v/>
      </c>
      <c r="T52" s="32" t="str">
        <f>IF(S52="","",COUNTIF($S$2:S52,"該当"))</f>
        <v/>
      </c>
      <c r="U52" s="32" t="str">
        <f t="shared" si="6"/>
        <v>319</v>
      </c>
      <c r="V52" s="32" t="str">
        <f t="shared" si="7"/>
        <v/>
      </c>
      <c r="W52" s="32" t="str">
        <f>IF(V52="","",COUNTIF($V$2:V52,"該当"))</f>
        <v/>
      </c>
      <c r="X52" s="32" t="str">
        <f t="shared" si="10"/>
        <v>319</v>
      </c>
      <c r="Y52" s="26">
        <v>4177</v>
      </c>
      <c r="Z52" s="26">
        <v>3158</v>
      </c>
      <c r="AA52" s="26" t="s">
        <v>62</v>
      </c>
      <c r="AB52" s="26">
        <v>9</v>
      </c>
      <c r="AC52" s="26" t="s">
        <v>21</v>
      </c>
      <c r="AD52" s="26" t="s">
        <v>22</v>
      </c>
      <c r="AE52" s="26" t="s">
        <v>23</v>
      </c>
      <c r="AF52" s="26" t="s">
        <v>24</v>
      </c>
      <c r="AG52" s="26">
        <v>1</v>
      </c>
      <c r="AH52" s="26" t="s">
        <v>25</v>
      </c>
      <c r="AI52" s="26" t="s">
        <v>26</v>
      </c>
      <c r="AJ52" s="26">
        <v>46</v>
      </c>
      <c r="AK52" s="26" t="s">
        <v>27</v>
      </c>
      <c r="AL52" s="26">
        <v>9081795995</v>
      </c>
      <c r="AM52" s="26" t="s">
        <v>4</v>
      </c>
      <c r="AN52" s="26">
        <v>5</v>
      </c>
      <c r="AO52" s="26">
        <v>0</v>
      </c>
      <c r="AP52" s="26" t="s">
        <v>28</v>
      </c>
      <c r="AT52" s="26" t="str">
        <f>MID(AA52,MIN(FIND({0,1,2,3,4,5,6,7,8,9},AA52&amp;"0123456789″")),LEN(AA52))</f>
        <v>500あ319</v>
      </c>
      <c r="AU52" s="26" t="str">
        <f t="shared" si="8"/>
        <v>319</v>
      </c>
      <c r="AW52" s="26" t="s">
        <v>1984</v>
      </c>
      <c r="AX52" s="26">
        <v>1941</v>
      </c>
      <c r="AY52" s="26" t="s">
        <v>3414</v>
      </c>
    </row>
    <row r="53" spans="1:51" x14ac:dyDescent="0.2">
      <c r="A53" s="15">
        <v>2</v>
      </c>
      <c r="B53" s="16" t="str">
        <f>IFERROR(VLOOKUP(H53,$X$2:$AR$5000,3,),"")</f>
        <v/>
      </c>
      <c r="C53" s="16" t="str">
        <f>IFERROR(VLOOKUP(H53,$X$2:$AR$5000,4,),"")</f>
        <v/>
      </c>
      <c r="D53" s="16" t="str">
        <f>IFERROR(VLOOKUP(H53,$X$2:$AR$5000,14,),"")</f>
        <v/>
      </c>
      <c r="E53" s="16" t="str">
        <f>IFERROR(VLOOKUP(H53,$X$2:$AR$5000,6,),"")</f>
        <v/>
      </c>
      <c r="F53" s="17" t="str">
        <f>IFERROR(VLOOKUP(B53,$AX$2:$AY$5000,2,),"")</f>
        <v/>
      </c>
      <c r="H53" s="26" t="str">
        <f t="shared" ref="H53:H56" si="13">$B$6&amp;$J$1&amp;$A3</f>
        <v>該当2</v>
      </c>
      <c r="I53" s="26">
        <v>264</v>
      </c>
      <c r="J53" s="32" t="str">
        <f t="shared" si="0"/>
        <v/>
      </c>
      <c r="K53" s="32" t="str">
        <f>IF(J53="","",COUNTIF($J$2:J53,"該当"))</f>
        <v/>
      </c>
      <c r="L53" s="32" t="str">
        <f t="shared" si="9"/>
        <v>264</v>
      </c>
      <c r="M53" s="32" t="str">
        <f t="shared" si="1"/>
        <v/>
      </c>
      <c r="N53" s="32" t="str">
        <f>IF(M53="","",COUNTIF($M$2:M53,"該当"))</f>
        <v/>
      </c>
      <c r="O53" s="32" t="str">
        <f t="shared" si="2"/>
        <v>264</v>
      </c>
      <c r="P53" s="32" t="str">
        <f t="shared" si="3"/>
        <v/>
      </c>
      <c r="Q53" s="32" t="str">
        <f>IF(P53="","",COUNTIF($P$2:P53,"該当"))</f>
        <v/>
      </c>
      <c r="R53" s="32" t="str">
        <f t="shared" si="4"/>
        <v>264</v>
      </c>
      <c r="S53" s="32" t="str">
        <f t="shared" si="5"/>
        <v/>
      </c>
      <c r="T53" s="32" t="str">
        <f>IF(S53="","",COUNTIF($S$2:S53,"該当"))</f>
        <v/>
      </c>
      <c r="U53" s="32" t="str">
        <f t="shared" si="6"/>
        <v>264</v>
      </c>
      <c r="V53" s="32" t="str">
        <f t="shared" si="7"/>
        <v/>
      </c>
      <c r="W53" s="32" t="str">
        <f>IF(V53="","",COUNTIF($V$2:V53,"該当"))</f>
        <v/>
      </c>
      <c r="X53" s="32" t="str">
        <f t="shared" si="10"/>
        <v>264</v>
      </c>
      <c r="Y53" s="26">
        <v>4182</v>
      </c>
      <c r="Z53" s="26">
        <v>3159</v>
      </c>
      <c r="AA53" s="26" t="s">
        <v>63</v>
      </c>
      <c r="AB53" s="26">
        <v>9</v>
      </c>
      <c r="AC53" s="26" t="s">
        <v>21</v>
      </c>
      <c r="AD53" s="26" t="s">
        <v>22</v>
      </c>
      <c r="AE53" s="26" t="s">
        <v>23</v>
      </c>
      <c r="AF53" s="26" t="s">
        <v>24</v>
      </c>
      <c r="AG53" s="26">
        <v>1</v>
      </c>
      <c r="AH53" s="26" t="s">
        <v>25</v>
      </c>
      <c r="AI53" s="26" t="s">
        <v>26</v>
      </c>
      <c r="AJ53" s="26">
        <v>46</v>
      </c>
      <c r="AK53" s="26" t="s">
        <v>27</v>
      </c>
      <c r="AL53" s="26">
        <v>9081795995</v>
      </c>
      <c r="AM53" s="26" t="s">
        <v>4</v>
      </c>
      <c r="AN53" s="26">
        <v>5</v>
      </c>
      <c r="AO53" s="26">
        <v>0</v>
      </c>
      <c r="AP53" s="26" t="s">
        <v>28</v>
      </c>
      <c r="AT53" s="26" t="str">
        <f>MID(AA53,MIN(FIND({0,1,2,3,4,5,6,7,8,9},AA53&amp;"0123456789″")),LEN(AA53))</f>
        <v>500あ264</v>
      </c>
      <c r="AU53" s="26" t="str">
        <f t="shared" si="8"/>
        <v>264</v>
      </c>
      <c r="AW53" s="26" t="s">
        <v>1984</v>
      </c>
      <c r="AX53" s="26">
        <v>1942</v>
      </c>
      <c r="AY53" s="26" t="s">
        <v>3414</v>
      </c>
    </row>
    <row r="54" spans="1:51" x14ac:dyDescent="0.2">
      <c r="A54" s="9">
        <v>3</v>
      </c>
      <c r="B54" s="10" t="str">
        <f>IFERROR(VLOOKUP(H54,$X$2:$AR$5000,3,),"")</f>
        <v/>
      </c>
      <c r="C54" s="10" t="str">
        <f>IFERROR(VLOOKUP(H54,$X$2:$AR$5000,4,),"")</f>
        <v/>
      </c>
      <c r="D54" s="10" t="str">
        <f>IFERROR(VLOOKUP(H54,$X$2:$AR$5000,14,),"")</f>
        <v/>
      </c>
      <c r="E54" s="10" t="str">
        <f>IFERROR(VLOOKUP(H54,$X$2:$AR$5000,6,),"")</f>
        <v/>
      </c>
      <c r="F54" s="11" t="str">
        <f>IFERROR(VLOOKUP(B54,$AX$2:$AY$5000,2,),"")</f>
        <v/>
      </c>
      <c r="H54" s="26" t="str">
        <f t="shared" si="13"/>
        <v>該当3</v>
      </c>
      <c r="I54" s="26">
        <v>3160</v>
      </c>
      <c r="J54" s="32" t="str">
        <f t="shared" si="0"/>
        <v/>
      </c>
      <c r="K54" s="32" t="str">
        <f>IF(J54="","",COUNTIF($J$2:J54,"該当"))</f>
        <v/>
      </c>
      <c r="L54" s="32" t="str">
        <f t="shared" si="9"/>
        <v>3160</v>
      </c>
      <c r="M54" s="32" t="str">
        <f t="shared" si="1"/>
        <v/>
      </c>
      <c r="N54" s="32" t="str">
        <f>IF(M54="","",COUNTIF($M$2:M54,"該当"))</f>
        <v/>
      </c>
      <c r="O54" s="32" t="str">
        <f t="shared" si="2"/>
        <v>3160</v>
      </c>
      <c r="P54" s="32" t="str">
        <f t="shared" si="3"/>
        <v/>
      </c>
      <c r="Q54" s="32" t="str">
        <f>IF(P54="","",COUNTIF($P$2:P54,"該当"))</f>
        <v/>
      </c>
      <c r="R54" s="32" t="str">
        <f t="shared" si="4"/>
        <v>3160</v>
      </c>
      <c r="S54" s="32" t="str">
        <f t="shared" si="5"/>
        <v/>
      </c>
      <c r="T54" s="32" t="str">
        <f>IF(S54="","",COUNTIF($S$2:S54,"該当"))</f>
        <v/>
      </c>
      <c r="U54" s="32" t="str">
        <f t="shared" si="6"/>
        <v>3160</v>
      </c>
      <c r="V54" s="32" t="str">
        <f t="shared" si="7"/>
        <v/>
      </c>
      <c r="W54" s="32" t="str">
        <f>IF(V54="","",COUNTIF($V$2:V54,"該当"))</f>
        <v/>
      </c>
      <c r="X54" s="32" t="str">
        <f t="shared" si="10"/>
        <v>3160</v>
      </c>
      <c r="Y54" s="26">
        <v>4183</v>
      </c>
      <c r="Z54" s="26">
        <v>3160</v>
      </c>
      <c r="AA54" s="26" t="s">
        <v>4456</v>
      </c>
      <c r="AB54" s="26">
        <v>29</v>
      </c>
      <c r="AC54" s="26" t="s">
        <v>34</v>
      </c>
      <c r="AD54" s="26" t="s">
        <v>35</v>
      </c>
      <c r="AE54" s="26" t="s">
        <v>23</v>
      </c>
      <c r="AF54" s="26" t="s">
        <v>24</v>
      </c>
      <c r="AG54" s="26">
        <v>9</v>
      </c>
      <c r="AH54" s="26" t="s">
        <v>34</v>
      </c>
      <c r="AI54" s="26" t="s">
        <v>26</v>
      </c>
      <c r="AJ54" s="26">
        <v>46</v>
      </c>
      <c r="AK54" s="26" t="s">
        <v>27</v>
      </c>
      <c r="AL54" s="26">
        <v>9081795995</v>
      </c>
      <c r="AM54" s="26" t="s">
        <v>4</v>
      </c>
      <c r="AN54" s="26">
        <v>5</v>
      </c>
      <c r="AO54" s="26">
        <v>0</v>
      </c>
      <c r="AP54" s="26" t="s">
        <v>28</v>
      </c>
      <c r="AT54" s="26" t="str">
        <f>MID(AA54,MIN(FIND({0,1,2,3,4,5,6,7,8,9},AA54&amp;"0123456789″")),LEN(AA54))</f>
        <v>510あ3160</v>
      </c>
      <c r="AU54" s="26" t="str">
        <f t="shared" si="8"/>
        <v>3160</v>
      </c>
      <c r="AW54" s="26" t="s">
        <v>1984</v>
      </c>
      <c r="AX54" s="26">
        <v>2001</v>
      </c>
      <c r="AY54" s="26" t="s">
        <v>3415</v>
      </c>
    </row>
    <row r="55" spans="1:51" x14ac:dyDescent="0.2">
      <c r="A55" s="15">
        <v>4</v>
      </c>
      <c r="B55" s="16" t="str">
        <f>IFERROR(VLOOKUP(H55,$X$2:$AR$5000,3,),"")</f>
        <v/>
      </c>
      <c r="C55" s="16" t="str">
        <f>IFERROR(VLOOKUP(H55,$X$2:$AR$5000,4,),"")</f>
        <v/>
      </c>
      <c r="D55" s="16" t="str">
        <f>IFERROR(VLOOKUP(H55,$X$2:$AR$5000,14,),"")</f>
        <v/>
      </c>
      <c r="E55" s="16" t="str">
        <f>IFERROR(VLOOKUP(H55,$X$2:$AR$5000,6,),"")</f>
        <v/>
      </c>
      <c r="F55" s="17" t="str">
        <f>IFERROR(VLOOKUP(B55,$AX$2:$AY$5000,2,),"")</f>
        <v/>
      </c>
      <c r="H55" s="26" t="str">
        <f t="shared" si="13"/>
        <v>該当4</v>
      </c>
      <c r="I55" s="26">
        <v>3161</v>
      </c>
      <c r="J55" s="32" t="str">
        <f t="shared" si="0"/>
        <v/>
      </c>
      <c r="K55" s="32" t="str">
        <f>IF(J55="","",COUNTIF($J$2:J55,"該当"))</f>
        <v/>
      </c>
      <c r="L55" s="32" t="str">
        <f t="shared" si="9"/>
        <v>3161</v>
      </c>
      <c r="M55" s="32" t="str">
        <f t="shared" si="1"/>
        <v/>
      </c>
      <c r="N55" s="32" t="str">
        <f>IF(M55="","",COUNTIF($M$2:M55,"該当"))</f>
        <v/>
      </c>
      <c r="O55" s="32" t="str">
        <f t="shared" si="2"/>
        <v>3161</v>
      </c>
      <c r="P55" s="32" t="str">
        <f t="shared" si="3"/>
        <v/>
      </c>
      <c r="Q55" s="32" t="str">
        <f>IF(P55="","",COUNTIF($P$2:P55,"該当"))</f>
        <v/>
      </c>
      <c r="R55" s="32" t="str">
        <f t="shared" si="4"/>
        <v>3161</v>
      </c>
      <c r="S55" s="32" t="str">
        <f t="shared" si="5"/>
        <v/>
      </c>
      <c r="T55" s="32" t="str">
        <f>IF(S55="","",COUNTIF($S$2:S55,"該当"))</f>
        <v/>
      </c>
      <c r="U55" s="32" t="str">
        <f t="shared" si="6"/>
        <v>3161</v>
      </c>
      <c r="V55" s="32" t="str">
        <f t="shared" si="7"/>
        <v/>
      </c>
      <c r="W55" s="32" t="str">
        <f>IF(V55="","",COUNTIF($V$2:V55,"該当"))</f>
        <v/>
      </c>
      <c r="X55" s="32" t="str">
        <f t="shared" si="10"/>
        <v>3161</v>
      </c>
      <c r="Y55" s="26">
        <v>4185</v>
      </c>
      <c r="Z55" s="26">
        <v>3161</v>
      </c>
      <c r="AA55" s="26" t="s">
        <v>64</v>
      </c>
      <c r="AB55" s="26">
        <v>9</v>
      </c>
      <c r="AC55" s="26" t="s">
        <v>21</v>
      </c>
      <c r="AD55" s="26" t="s">
        <v>22</v>
      </c>
      <c r="AE55" s="26" t="s">
        <v>23</v>
      </c>
      <c r="AF55" s="26" t="s">
        <v>24</v>
      </c>
      <c r="AG55" s="26">
        <v>1</v>
      </c>
      <c r="AH55" s="26" t="s">
        <v>25</v>
      </c>
      <c r="AI55" s="26" t="s">
        <v>26</v>
      </c>
      <c r="AJ55" s="26">
        <v>46</v>
      </c>
      <c r="AK55" s="26" t="s">
        <v>27</v>
      </c>
      <c r="AL55" s="26">
        <v>9081795995</v>
      </c>
      <c r="AM55" s="26" t="s">
        <v>4</v>
      </c>
      <c r="AN55" s="26">
        <v>5</v>
      </c>
      <c r="AO55" s="26">
        <v>0</v>
      </c>
      <c r="AP55" s="26" t="s">
        <v>28</v>
      </c>
      <c r="AT55" s="26" t="str">
        <f>MID(AA55,MIN(FIND({0,1,2,3,4,5,6,7,8,9},AA55&amp;"0123456789″")),LEN(AA55))</f>
        <v>510あ3161</v>
      </c>
      <c r="AU55" s="26" t="str">
        <f t="shared" si="8"/>
        <v>3161</v>
      </c>
      <c r="AW55" s="26" t="s">
        <v>1984</v>
      </c>
      <c r="AX55" s="26">
        <v>2070</v>
      </c>
      <c r="AY55" s="26" t="s">
        <v>3415</v>
      </c>
    </row>
    <row r="56" spans="1:51" x14ac:dyDescent="0.2">
      <c r="A56" s="18">
        <v>5</v>
      </c>
      <c r="B56" s="19" t="str">
        <f>IFERROR(VLOOKUP(H56,$X$2:$AR$5000,3,),"")</f>
        <v/>
      </c>
      <c r="C56" s="19" t="str">
        <f>IFERROR(VLOOKUP(H56,$X$2:$AR$5000,4,),"")</f>
        <v/>
      </c>
      <c r="D56" s="19" t="str">
        <f>IFERROR(VLOOKUP(H56,$X$2:$AR$5000,14,),"")</f>
        <v/>
      </c>
      <c r="E56" s="19" t="str">
        <f>IFERROR(VLOOKUP(H56,$X$2:$AR$5000,6,),"")</f>
        <v/>
      </c>
      <c r="F56" s="20" t="str">
        <f>IFERROR(VLOOKUP(B56,$AX$2:$AY$5000,2,),"")</f>
        <v/>
      </c>
      <c r="H56" s="26" t="str">
        <f t="shared" si="13"/>
        <v>該当5</v>
      </c>
      <c r="I56" s="26">
        <v>3162</v>
      </c>
      <c r="J56" s="32" t="str">
        <f t="shared" si="0"/>
        <v/>
      </c>
      <c r="K56" s="32" t="str">
        <f>IF(J56="","",COUNTIF($J$2:J56,"該当"))</f>
        <v/>
      </c>
      <c r="L56" s="32" t="str">
        <f t="shared" si="9"/>
        <v>3162</v>
      </c>
      <c r="M56" s="32" t="str">
        <f t="shared" si="1"/>
        <v/>
      </c>
      <c r="N56" s="32" t="str">
        <f>IF(M56="","",COUNTIF($M$2:M56,"該当"))</f>
        <v/>
      </c>
      <c r="O56" s="32" t="str">
        <f t="shared" si="2"/>
        <v>3162</v>
      </c>
      <c r="P56" s="32" t="str">
        <f t="shared" si="3"/>
        <v/>
      </c>
      <c r="Q56" s="32" t="str">
        <f>IF(P56="","",COUNTIF($P$2:P56,"該当"))</f>
        <v/>
      </c>
      <c r="R56" s="32" t="str">
        <f t="shared" si="4"/>
        <v>3162</v>
      </c>
      <c r="S56" s="32" t="str">
        <f t="shared" si="5"/>
        <v/>
      </c>
      <c r="T56" s="32" t="str">
        <f>IF(S56="","",COUNTIF($S$2:S56,"該当"))</f>
        <v/>
      </c>
      <c r="U56" s="32" t="str">
        <f t="shared" si="6"/>
        <v>3162</v>
      </c>
      <c r="V56" s="32" t="str">
        <f t="shared" si="7"/>
        <v/>
      </c>
      <c r="W56" s="32" t="str">
        <f>IF(V56="","",COUNTIF($V$2:V56,"該当"))</f>
        <v/>
      </c>
      <c r="X56" s="32" t="str">
        <f t="shared" si="10"/>
        <v>3162</v>
      </c>
      <c r="Y56" s="26">
        <v>4186</v>
      </c>
      <c r="Z56" s="26">
        <v>3162</v>
      </c>
      <c r="AA56" s="26" t="s">
        <v>4457</v>
      </c>
      <c r="AB56" s="26">
        <v>9</v>
      </c>
      <c r="AC56" s="26" t="s">
        <v>21</v>
      </c>
      <c r="AD56" s="26" t="s">
        <v>22</v>
      </c>
      <c r="AE56" s="26" t="s">
        <v>23</v>
      </c>
      <c r="AF56" s="26" t="s">
        <v>24</v>
      </c>
      <c r="AG56" s="26">
        <v>1</v>
      </c>
      <c r="AH56" s="26" t="s">
        <v>25</v>
      </c>
      <c r="AI56" s="26" t="s">
        <v>26</v>
      </c>
      <c r="AJ56" s="26">
        <v>46</v>
      </c>
      <c r="AK56" s="26" t="s">
        <v>27</v>
      </c>
      <c r="AL56" s="26">
        <v>9081795995</v>
      </c>
      <c r="AM56" s="26" t="s">
        <v>4</v>
      </c>
      <c r="AN56" s="26">
        <v>5</v>
      </c>
      <c r="AO56" s="26">
        <v>0</v>
      </c>
      <c r="AP56" s="26" t="s">
        <v>28</v>
      </c>
      <c r="AT56" s="26" t="str">
        <f>MID(AA56,MIN(FIND({0,1,2,3,4,5,6,7,8,9},AA56&amp;"0123456789″")),LEN(AA56))</f>
        <v>510あ3162</v>
      </c>
      <c r="AU56" s="26" t="str">
        <f t="shared" si="8"/>
        <v>3162</v>
      </c>
      <c r="AW56" s="26" t="s">
        <v>1984</v>
      </c>
      <c r="AX56" s="26">
        <v>2074</v>
      </c>
      <c r="AY56" s="26" t="s">
        <v>3414</v>
      </c>
    </row>
    <row r="57" spans="1:51" x14ac:dyDescent="0.2">
      <c r="I57" s="26">
        <v>3163</v>
      </c>
      <c r="J57" s="32" t="str">
        <f t="shared" si="0"/>
        <v/>
      </c>
      <c r="K57" s="32" t="str">
        <f>IF(J57="","",COUNTIF($J$2:J57,"該当"))</f>
        <v/>
      </c>
      <c r="L57" s="32" t="str">
        <f t="shared" si="9"/>
        <v>3163</v>
      </c>
      <c r="M57" s="32" t="str">
        <f t="shared" si="1"/>
        <v/>
      </c>
      <c r="N57" s="32" t="str">
        <f>IF(M57="","",COUNTIF($M$2:M57,"該当"))</f>
        <v/>
      </c>
      <c r="O57" s="32" t="str">
        <f t="shared" si="2"/>
        <v>3163</v>
      </c>
      <c r="P57" s="32" t="str">
        <f t="shared" si="3"/>
        <v/>
      </c>
      <c r="Q57" s="32" t="str">
        <f>IF(P57="","",COUNTIF($P$2:P57,"該当"))</f>
        <v/>
      </c>
      <c r="R57" s="32" t="str">
        <f t="shared" si="4"/>
        <v>3163</v>
      </c>
      <c r="S57" s="32" t="str">
        <f t="shared" si="5"/>
        <v/>
      </c>
      <c r="T57" s="32" t="str">
        <f>IF(S57="","",COUNTIF($S$2:S57,"該当"))</f>
        <v/>
      </c>
      <c r="U57" s="32" t="str">
        <f t="shared" si="6"/>
        <v>3163</v>
      </c>
      <c r="V57" s="32" t="str">
        <f t="shared" si="7"/>
        <v/>
      </c>
      <c r="W57" s="32" t="str">
        <f>IF(V57="","",COUNTIF($V$2:V57,"該当"))</f>
        <v/>
      </c>
      <c r="X57" s="32" t="str">
        <f t="shared" si="10"/>
        <v>3163</v>
      </c>
      <c r="Y57" s="26">
        <v>4188</v>
      </c>
      <c r="Z57" s="26">
        <v>3163</v>
      </c>
      <c r="AA57" s="26" t="s">
        <v>4116</v>
      </c>
      <c r="AB57" s="26">
        <v>9</v>
      </c>
      <c r="AC57" s="26" t="s">
        <v>21</v>
      </c>
      <c r="AD57" s="26" t="s">
        <v>22</v>
      </c>
      <c r="AE57" s="26" t="s">
        <v>23</v>
      </c>
      <c r="AF57" s="26" t="s">
        <v>24</v>
      </c>
      <c r="AG57" s="26">
        <v>1</v>
      </c>
      <c r="AH57" s="26" t="s">
        <v>25</v>
      </c>
      <c r="AI57" s="26" t="s">
        <v>26</v>
      </c>
      <c r="AJ57" s="26">
        <v>46</v>
      </c>
      <c r="AK57" s="26" t="s">
        <v>27</v>
      </c>
      <c r="AL57" s="26">
        <v>9081795995</v>
      </c>
      <c r="AM57" s="26" t="s">
        <v>4</v>
      </c>
      <c r="AN57" s="26">
        <v>5</v>
      </c>
      <c r="AO57" s="26">
        <v>0</v>
      </c>
      <c r="AP57" s="26" t="s">
        <v>28</v>
      </c>
      <c r="AT57" s="26" t="str">
        <f>MID(AA57,MIN(FIND({0,1,2,3,4,5,6,7,8,9},AA57&amp;"0123456789″")),LEN(AA57))</f>
        <v>510あ3163</v>
      </c>
      <c r="AU57" s="26" t="str">
        <f t="shared" si="8"/>
        <v>3163</v>
      </c>
      <c r="AW57" s="26" t="s">
        <v>1984</v>
      </c>
      <c r="AX57" s="26">
        <v>2080</v>
      </c>
      <c r="AY57" s="26" t="s">
        <v>3414</v>
      </c>
    </row>
    <row r="58" spans="1:51" x14ac:dyDescent="0.2">
      <c r="I58" s="26">
        <v>3164</v>
      </c>
      <c r="J58" s="32" t="str">
        <f t="shared" si="0"/>
        <v/>
      </c>
      <c r="K58" s="32" t="str">
        <f>IF(J58="","",COUNTIF($J$2:J58,"該当"))</f>
        <v/>
      </c>
      <c r="L58" s="32" t="str">
        <f t="shared" si="9"/>
        <v>3164</v>
      </c>
      <c r="M58" s="32" t="str">
        <f t="shared" si="1"/>
        <v/>
      </c>
      <c r="N58" s="32" t="str">
        <f>IF(M58="","",COUNTIF($M$2:M58,"該当"))</f>
        <v/>
      </c>
      <c r="O58" s="32" t="str">
        <f t="shared" si="2"/>
        <v>3164</v>
      </c>
      <c r="P58" s="32" t="str">
        <f t="shared" si="3"/>
        <v/>
      </c>
      <c r="Q58" s="32" t="str">
        <f>IF(P58="","",COUNTIF($P$2:P58,"該当"))</f>
        <v/>
      </c>
      <c r="R58" s="32" t="str">
        <f t="shared" si="4"/>
        <v>3164</v>
      </c>
      <c r="S58" s="32" t="str">
        <f t="shared" si="5"/>
        <v/>
      </c>
      <c r="T58" s="32" t="str">
        <f>IF(S58="","",COUNTIF($S$2:S58,"該当"))</f>
        <v/>
      </c>
      <c r="U58" s="32" t="str">
        <f t="shared" si="6"/>
        <v>3164</v>
      </c>
      <c r="V58" s="32" t="str">
        <f t="shared" si="7"/>
        <v/>
      </c>
      <c r="W58" s="32" t="str">
        <f>IF(V58="","",COUNTIF($V$2:V58,"該当"))</f>
        <v/>
      </c>
      <c r="X58" s="32" t="str">
        <f t="shared" si="10"/>
        <v>3164</v>
      </c>
      <c r="Y58" s="26">
        <v>4189</v>
      </c>
      <c r="Z58" s="26">
        <v>3164</v>
      </c>
      <c r="AA58" s="26" t="s">
        <v>4117</v>
      </c>
      <c r="AB58" s="26">
        <v>29</v>
      </c>
      <c r="AC58" s="26" t="s">
        <v>34</v>
      </c>
      <c r="AD58" s="26" t="s">
        <v>35</v>
      </c>
      <c r="AE58" s="26" t="s">
        <v>23</v>
      </c>
      <c r="AF58" s="26" t="s">
        <v>24</v>
      </c>
      <c r="AG58" s="26">
        <v>9</v>
      </c>
      <c r="AH58" s="26" t="s">
        <v>34</v>
      </c>
      <c r="AI58" s="26" t="s">
        <v>26</v>
      </c>
      <c r="AJ58" s="26">
        <v>46</v>
      </c>
      <c r="AK58" s="26" t="s">
        <v>27</v>
      </c>
      <c r="AL58" s="26">
        <v>9081795995</v>
      </c>
      <c r="AM58" s="26" t="s">
        <v>4</v>
      </c>
      <c r="AN58" s="26">
        <v>5</v>
      </c>
      <c r="AO58" s="26">
        <v>0</v>
      </c>
      <c r="AP58" s="26" t="s">
        <v>28</v>
      </c>
      <c r="AT58" s="26" t="str">
        <f>MID(AA58,MIN(FIND({0,1,2,3,4,5,6,7,8,9},AA58&amp;"0123456789″")),LEN(AA58))</f>
        <v>510あ3164</v>
      </c>
      <c r="AU58" s="26" t="str">
        <f t="shared" si="8"/>
        <v>3164</v>
      </c>
      <c r="AW58" s="26" t="s">
        <v>1984</v>
      </c>
      <c r="AX58" s="26">
        <v>2081</v>
      </c>
      <c r="AY58" s="26" t="s">
        <v>3414</v>
      </c>
    </row>
    <row r="59" spans="1:51" x14ac:dyDescent="0.2">
      <c r="I59" s="26">
        <v>295</v>
      </c>
      <c r="J59" s="32" t="str">
        <f t="shared" si="0"/>
        <v/>
      </c>
      <c r="K59" s="32" t="str">
        <f>IF(J59="","",COUNTIF($J$2:J59,"該当"))</f>
        <v/>
      </c>
      <c r="L59" s="32" t="str">
        <f t="shared" si="9"/>
        <v>295</v>
      </c>
      <c r="M59" s="32" t="str">
        <f t="shared" si="1"/>
        <v/>
      </c>
      <c r="N59" s="32" t="str">
        <f>IF(M59="","",COUNTIF($M$2:M59,"該当"))</f>
        <v/>
      </c>
      <c r="O59" s="32" t="str">
        <f t="shared" si="2"/>
        <v>295</v>
      </c>
      <c r="P59" s="32" t="str">
        <f t="shared" si="3"/>
        <v/>
      </c>
      <c r="Q59" s="32" t="str">
        <f>IF(P59="","",COUNTIF($P$2:P59,"該当"))</f>
        <v/>
      </c>
      <c r="R59" s="32" t="str">
        <f t="shared" si="4"/>
        <v>295</v>
      </c>
      <c r="S59" s="32" t="str">
        <f t="shared" si="5"/>
        <v/>
      </c>
      <c r="T59" s="32" t="str">
        <f>IF(S59="","",COUNTIF($S$2:S59,"該当"))</f>
        <v/>
      </c>
      <c r="U59" s="32" t="str">
        <f t="shared" si="6"/>
        <v>295</v>
      </c>
      <c r="V59" s="32" t="str">
        <f t="shared" si="7"/>
        <v/>
      </c>
      <c r="W59" s="32" t="str">
        <f>IF(V59="","",COUNTIF($V$2:V59,"該当"))</f>
        <v/>
      </c>
      <c r="X59" s="32" t="str">
        <f t="shared" si="10"/>
        <v>295</v>
      </c>
      <c r="Y59" s="26">
        <v>4190</v>
      </c>
      <c r="Z59" s="26">
        <v>3165</v>
      </c>
      <c r="AA59" s="26" t="s">
        <v>65</v>
      </c>
      <c r="AB59" s="26">
        <v>9</v>
      </c>
      <c r="AC59" s="26" t="s">
        <v>21</v>
      </c>
      <c r="AD59" s="26" t="s">
        <v>22</v>
      </c>
      <c r="AE59" s="26" t="s">
        <v>23</v>
      </c>
      <c r="AF59" s="26" t="s">
        <v>24</v>
      </c>
      <c r="AG59" s="26">
        <v>1</v>
      </c>
      <c r="AH59" s="26" t="s">
        <v>25</v>
      </c>
      <c r="AI59" s="26" t="s">
        <v>26</v>
      </c>
      <c r="AJ59" s="26">
        <v>46</v>
      </c>
      <c r="AK59" s="26" t="s">
        <v>27</v>
      </c>
      <c r="AL59" s="26">
        <v>9081795995</v>
      </c>
      <c r="AM59" s="26" t="s">
        <v>4</v>
      </c>
      <c r="AN59" s="26">
        <v>5</v>
      </c>
      <c r="AO59" s="26">
        <v>0</v>
      </c>
      <c r="AP59" s="26" t="s">
        <v>28</v>
      </c>
      <c r="AT59" s="26" t="str">
        <f>MID(AA59,MIN(FIND({0,1,2,3,4,5,6,7,8,9},AA59&amp;"0123456789″")),LEN(AA59))</f>
        <v>500あ295</v>
      </c>
      <c r="AU59" s="26" t="str">
        <f t="shared" si="8"/>
        <v>295</v>
      </c>
      <c r="AW59" s="26" t="s">
        <v>1984</v>
      </c>
      <c r="AX59" s="26">
        <v>2082</v>
      </c>
      <c r="AY59" s="26" t="s">
        <v>3414</v>
      </c>
    </row>
    <row r="60" spans="1:51" x14ac:dyDescent="0.2">
      <c r="I60" s="26">
        <v>3167</v>
      </c>
      <c r="J60" s="32" t="str">
        <f t="shared" si="0"/>
        <v/>
      </c>
      <c r="K60" s="32" t="str">
        <f>IF(J60="","",COUNTIF($J$2:J60,"該当"))</f>
        <v/>
      </c>
      <c r="L60" s="32" t="str">
        <f t="shared" si="9"/>
        <v>3167</v>
      </c>
      <c r="M60" s="32" t="str">
        <f t="shared" si="1"/>
        <v/>
      </c>
      <c r="N60" s="32" t="str">
        <f>IF(M60="","",COUNTIF($M$2:M60,"該当"))</f>
        <v/>
      </c>
      <c r="O60" s="32" t="str">
        <f t="shared" si="2"/>
        <v>3167</v>
      </c>
      <c r="P60" s="32" t="str">
        <f t="shared" si="3"/>
        <v/>
      </c>
      <c r="Q60" s="32" t="str">
        <f>IF(P60="","",COUNTIF($P$2:P60,"該当"))</f>
        <v/>
      </c>
      <c r="R60" s="32" t="str">
        <f t="shared" si="4"/>
        <v>3167</v>
      </c>
      <c r="S60" s="32" t="str">
        <f t="shared" si="5"/>
        <v/>
      </c>
      <c r="T60" s="32" t="str">
        <f>IF(S60="","",COUNTIF($S$2:S60,"該当"))</f>
        <v/>
      </c>
      <c r="U60" s="32" t="str">
        <f t="shared" si="6"/>
        <v>3167</v>
      </c>
      <c r="V60" s="32" t="str">
        <f t="shared" si="7"/>
        <v/>
      </c>
      <c r="W60" s="32" t="str">
        <f>IF(V60="","",COUNTIF($V$2:V60,"該当"))</f>
        <v/>
      </c>
      <c r="X60" s="32" t="str">
        <f t="shared" si="10"/>
        <v>3167</v>
      </c>
      <c r="Y60" s="26">
        <v>4203</v>
      </c>
      <c r="Z60" s="26">
        <v>3167</v>
      </c>
      <c r="AA60" s="26" t="s">
        <v>4118</v>
      </c>
      <c r="AB60" s="26">
        <v>29</v>
      </c>
      <c r="AC60" s="26" t="s">
        <v>34</v>
      </c>
      <c r="AD60" s="26" t="s">
        <v>35</v>
      </c>
      <c r="AE60" s="26" t="s">
        <v>23</v>
      </c>
      <c r="AF60" s="26" t="s">
        <v>24</v>
      </c>
      <c r="AG60" s="26">
        <v>9</v>
      </c>
      <c r="AH60" s="26" t="s">
        <v>34</v>
      </c>
      <c r="AI60" s="26" t="s">
        <v>26</v>
      </c>
      <c r="AJ60" s="26">
        <v>46</v>
      </c>
      <c r="AK60" s="26" t="s">
        <v>27</v>
      </c>
      <c r="AL60" s="26">
        <v>9081795995</v>
      </c>
      <c r="AM60" s="26" t="s">
        <v>4</v>
      </c>
      <c r="AN60" s="26">
        <v>5</v>
      </c>
      <c r="AO60" s="26">
        <v>0</v>
      </c>
      <c r="AP60" s="26" t="s">
        <v>28</v>
      </c>
      <c r="AT60" s="26" t="str">
        <f>MID(AA60,MIN(FIND({0,1,2,3,4,5,6,7,8,9},AA60&amp;"0123456789″")),LEN(AA60))</f>
        <v>510あ3167</v>
      </c>
      <c r="AU60" s="26" t="str">
        <f t="shared" si="8"/>
        <v>3167</v>
      </c>
      <c r="AW60" s="26" t="s">
        <v>1984</v>
      </c>
      <c r="AX60" s="26">
        <v>2084</v>
      </c>
      <c r="AY60" s="26" t="s">
        <v>3414</v>
      </c>
    </row>
    <row r="61" spans="1:51" x14ac:dyDescent="0.2">
      <c r="I61" s="26">
        <v>301</v>
      </c>
      <c r="J61" s="32" t="str">
        <f t="shared" si="0"/>
        <v/>
      </c>
      <c r="K61" s="32" t="str">
        <f>IF(J61="","",COUNTIF($J$2:J61,"該当"))</f>
        <v/>
      </c>
      <c r="L61" s="32" t="str">
        <f t="shared" si="9"/>
        <v>301</v>
      </c>
      <c r="M61" s="32" t="str">
        <f t="shared" si="1"/>
        <v/>
      </c>
      <c r="N61" s="32" t="str">
        <f>IF(M61="","",COUNTIF($M$2:M61,"該当"))</f>
        <v/>
      </c>
      <c r="O61" s="32" t="str">
        <f t="shared" si="2"/>
        <v>301</v>
      </c>
      <c r="P61" s="32" t="str">
        <f t="shared" si="3"/>
        <v/>
      </c>
      <c r="Q61" s="32" t="str">
        <f>IF(P61="","",COUNTIF($P$2:P61,"該当"))</f>
        <v/>
      </c>
      <c r="R61" s="32" t="str">
        <f t="shared" si="4"/>
        <v>301</v>
      </c>
      <c r="S61" s="32" t="str">
        <f t="shared" si="5"/>
        <v/>
      </c>
      <c r="T61" s="32" t="str">
        <f>IF(S61="","",COUNTIF($S$2:S61,"該当"))</f>
        <v/>
      </c>
      <c r="U61" s="32" t="str">
        <f t="shared" si="6"/>
        <v>301</v>
      </c>
      <c r="V61" s="32" t="str">
        <f t="shared" si="7"/>
        <v/>
      </c>
      <c r="W61" s="32" t="str">
        <f>IF(V61="","",COUNTIF($V$2:V61,"該当"))</f>
        <v/>
      </c>
      <c r="X61" s="32" t="str">
        <f t="shared" si="10"/>
        <v>301</v>
      </c>
      <c r="Y61" s="26">
        <v>4200</v>
      </c>
      <c r="Z61" s="26">
        <v>3168</v>
      </c>
      <c r="AA61" s="26" t="s">
        <v>66</v>
      </c>
      <c r="AB61" s="26">
        <v>9</v>
      </c>
      <c r="AC61" s="26" t="s">
        <v>21</v>
      </c>
      <c r="AD61" s="26" t="s">
        <v>22</v>
      </c>
      <c r="AE61" s="26" t="s">
        <v>23</v>
      </c>
      <c r="AF61" s="26" t="s">
        <v>24</v>
      </c>
      <c r="AG61" s="26">
        <v>1</v>
      </c>
      <c r="AH61" s="26" t="s">
        <v>25</v>
      </c>
      <c r="AI61" s="26" t="s">
        <v>26</v>
      </c>
      <c r="AJ61" s="26">
        <v>46</v>
      </c>
      <c r="AK61" s="26" t="s">
        <v>27</v>
      </c>
      <c r="AL61" s="26">
        <v>9081795995</v>
      </c>
      <c r="AM61" s="26" t="s">
        <v>4</v>
      </c>
      <c r="AN61" s="26">
        <v>5</v>
      </c>
      <c r="AO61" s="26">
        <v>0</v>
      </c>
      <c r="AP61" s="26" t="s">
        <v>28</v>
      </c>
      <c r="AT61" s="26" t="str">
        <f>MID(AA61,MIN(FIND({0,1,2,3,4,5,6,7,8,9},AA61&amp;"0123456789″")),LEN(AA61))</f>
        <v>500あ301</v>
      </c>
      <c r="AU61" s="26" t="str">
        <f t="shared" si="8"/>
        <v>301</v>
      </c>
      <c r="AW61" s="26" t="s">
        <v>1984</v>
      </c>
      <c r="AX61" s="26">
        <v>2086</v>
      </c>
      <c r="AY61" s="26" t="s">
        <v>3414</v>
      </c>
    </row>
    <row r="62" spans="1:51" x14ac:dyDescent="0.2">
      <c r="I62" s="26">
        <v>6600</v>
      </c>
      <c r="J62" s="32" t="str">
        <f t="shared" si="0"/>
        <v/>
      </c>
      <c r="K62" s="32" t="str">
        <f>IF(J62="","",COUNTIF($J$2:J62,"該当"))</f>
        <v/>
      </c>
      <c r="L62" s="32" t="str">
        <f t="shared" si="9"/>
        <v>6600</v>
      </c>
      <c r="M62" s="32" t="str">
        <f t="shared" si="1"/>
        <v/>
      </c>
      <c r="N62" s="32" t="str">
        <f>IF(M62="","",COUNTIF($M$2:M62,"該当"))</f>
        <v/>
      </c>
      <c r="O62" s="32" t="str">
        <f t="shared" si="2"/>
        <v>6600</v>
      </c>
      <c r="P62" s="32" t="str">
        <f t="shared" si="3"/>
        <v/>
      </c>
      <c r="Q62" s="32" t="str">
        <f>IF(P62="","",COUNTIF($P$2:P62,"該当"))</f>
        <v/>
      </c>
      <c r="R62" s="32" t="str">
        <f t="shared" si="4"/>
        <v>6600</v>
      </c>
      <c r="S62" s="32" t="str">
        <f t="shared" si="5"/>
        <v/>
      </c>
      <c r="T62" s="32" t="str">
        <f>IF(S62="","",COUNTIF($S$2:S62,"該当"))</f>
        <v/>
      </c>
      <c r="U62" s="32" t="str">
        <f t="shared" si="6"/>
        <v>6600</v>
      </c>
      <c r="V62" s="32" t="str">
        <f t="shared" si="7"/>
        <v/>
      </c>
      <c r="W62" s="32" t="str">
        <f>IF(V62="","",COUNTIF($V$2:V62,"該当"))</f>
        <v/>
      </c>
      <c r="X62" s="32" t="str">
        <f t="shared" si="10"/>
        <v>6600</v>
      </c>
      <c r="Y62" s="26">
        <v>5005</v>
      </c>
      <c r="Z62" s="26">
        <v>6600</v>
      </c>
      <c r="AA62" s="26" t="s">
        <v>4836</v>
      </c>
      <c r="AB62" s="26">
        <v>29</v>
      </c>
      <c r="AC62" s="26" t="s">
        <v>34</v>
      </c>
      <c r="AD62" s="26" t="s">
        <v>35</v>
      </c>
      <c r="AE62" s="26" t="s">
        <v>23</v>
      </c>
      <c r="AF62" s="26" t="s">
        <v>24</v>
      </c>
      <c r="AG62" s="26">
        <v>9</v>
      </c>
      <c r="AH62" s="26" t="s">
        <v>34</v>
      </c>
      <c r="AI62" s="26" t="s">
        <v>26</v>
      </c>
      <c r="AJ62" s="26">
        <v>15</v>
      </c>
      <c r="AK62" s="26" t="s">
        <v>68</v>
      </c>
      <c r="AL62" s="26">
        <v>9080980962</v>
      </c>
      <c r="AM62" s="26" t="s">
        <v>4</v>
      </c>
      <c r="AN62" s="26">
        <v>5</v>
      </c>
      <c r="AO62" s="26">
        <v>0</v>
      </c>
      <c r="AP62" s="26" t="s">
        <v>28</v>
      </c>
      <c r="AT62" s="26" t="str">
        <f>MID(AA62,MIN(FIND({0,1,2,3,4,5,6,7,8,9},AA62&amp;"0123456789″")),LEN(AA62))</f>
        <v>510あ6600</v>
      </c>
      <c r="AU62" s="26" t="str">
        <f t="shared" si="8"/>
        <v>6600</v>
      </c>
      <c r="AW62" s="26" t="s">
        <v>1984</v>
      </c>
      <c r="AX62" s="26">
        <v>2089</v>
      </c>
      <c r="AY62" s="26" t="s">
        <v>3414</v>
      </c>
    </row>
    <row r="63" spans="1:51" x14ac:dyDescent="0.2">
      <c r="I63" s="26">
        <v>6601</v>
      </c>
      <c r="J63" s="32" t="str">
        <f t="shared" si="0"/>
        <v/>
      </c>
      <c r="K63" s="32" t="str">
        <f>IF(J63="","",COUNTIF($J$2:J63,"該当"))</f>
        <v/>
      </c>
      <c r="L63" s="32" t="str">
        <f t="shared" si="9"/>
        <v>6601</v>
      </c>
      <c r="M63" s="32" t="str">
        <f t="shared" si="1"/>
        <v/>
      </c>
      <c r="N63" s="32" t="str">
        <f>IF(M63="","",COUNTIF($M$2:M63,"該当"))</f>
        <v/>
      </c>
      <c r="O63" s="32" t="str">
        <f t="shared" si="2"/>
        <v>6601</v>
      </c>
      <c r="P63" s="32" t="str">
        <f t="shared" si="3"/>
        <v/>
      </c>
      <c r="Q63" s="32" t="str">
        <f>IF(P63="","",COUNTIF($P$2:P63,"該当"))</f>
        <v/>
      </c>
      <c r="R63" s="32" t="str">
        <f t="shared" si="4"/>
        <v>6601</v>
      </c>
      <c r="S63" s="32" t="str">
        <f t="shared" si="5"/>
        <v/>
      </c>
      <c r="T63" s="32" t="str">
        <f>IF(S63="","",COUNTIF($S$2:S63,"該当"))</f>
        <v/>
      </c>
      <c r="U63" s="32" t="str">
        <f t="shared" si="6"/>
        <v>6601</v>
      </c>
      <c r="V63" s="32" t="str">
        <f t="shared" si="7"/>
        <v/>
      </c>
      <c r="W63" s="32" t="str">
        <f>IF(V63="","",COUNTIF($V$2:V63,"該当"))</f>
        <v/>
      </c>
      <c r="X63" s="32" t="str">
        <f t="shared" si="10"/>
        <v>6601</v>
      </c>
      <c r="Y63" s="26">
        <v>1211</v>
      </c>
      <c r="Z63" s="26">
        <v>6601</v>
      </c>
      <c r="AA63" s="26" t="s">
        <v>67</v>
      </c>
      <c r="AB63" s="26">
        <v>29</v>
      </c>
      <c r="AC63" s="26" t="s">
        <v>34</v>
      </c>
      <c r="AD63" s="26" t="s">
        <v>35</v>
      </c>
      <c r="AE63" s="26" t="s">
        <v>23</v>
      </c>
      <c r="AF63" s="26" t="s">
        <v>24</v>
      </c>
      <c r="AG63" s="26">
        <v>9</v>
      </c>
      <c r="AH63" s="26" t="s">
        <v>34</v>
      </c>
      <c r="AI63" s="26" t="s">
        <v>26</v>
      </c>
      <c r="AJ63" s="26">
        <v>15</v>
      </c>
      <c r="AK63" s="26" t="s">
        <v>68</v>
      </c>
      <c r="AL63" s="26">
        <v>9080980962</v>
      </c>
      <c r="AM63" s="26" t="s">
        <v>4</v>
      </c>
      <c r="AN63" s="26">
        <v>5</v>
      </c>
      <c r="AO63" s="26">
        <v>0</v>
      </c>
      <c r="AP63" s="26" t="s">
        <v>28</v>
      </c>
      <c r="AT63" s="26" t="str">
        <f>MID(AA63,MIN(FIND({0,1,2,3,4,5,6,7,8,9},AA63&amp;"0123456789″")),LEN(AA63))</f>
        <v>530か6601</v>
      </c>
      <c r="AU63" s="26" t="str">
        <f t="shared" si="8"/>
        <v>6601</v>
      </c>
      <c r="AW63" s="26" t="s">
        <v>1984</v>
      </c>
      <c r="AX63" s="26">
        <v>2090</v>
      </c>
      <c r="AY63" s="26" t="s">
        <v>3414</v>
      </c>
    </row>
    <row r="64" spans="1:51" x14ac:dyDescent="0.2">
      <c r="I64" s="26">
        <v>6602</v>
      </c>
      <c r="J64" s="32" t="str">
        <f t="shared" si="0"/>
        <v/>
      </c>
      <c r="K64" s="32" t="str">
        <f>IF(J64="","",COUNTIF($J$2:J64,"該当"))</f>
        <v/>
      </c>
      <c r="L64" s="32" t="str">
        <f t="shared" si="9"/>
        <v>6602</v>
      </c>
      <c r="M64" s="32" t="str">
        <f t="shared" si="1"/>
        <v/>
      </c>
      <c r="N64" s="32" t="str">
        <f>IF(M64="","",COUNTIF($M$2:M64,"該当"))</f>
        <v/>
      </c>
      <c r="O64" s="32" t="str">
        <f t="shared" si="2"/>
        <v>6602</v>
      </c>
      <c r="P64" s="32" t="str">
        <f t="shared" si="3"/>
        <v/>
      </c>
      <c r="Q64" s="32" t="str">
        <f>IF(P64="","",COUNTIF($P$2:P64,"該当"))</f>
        <v/>
      </c>
      <c r="R64" s="32" t="str">
        <f t="shared" si="4"/>
        <v>6602</v>
      </c>
      <c r="S64" s="32" t="str">
        <f t="shared" si="5"/>
        <v/>
      </c>
      <c r="T64" s="32" t="str">
        <f>IF(S64="","",COUNTIF($S$2:S64,"該当"))</f>
        <v/>
      </c>
      <c r="U64" s="32" t="str">
        <f t="shared" si="6"/>
        <v>6602</v>
      </c>
      <c r="V64" s="32" t="str">
        <f t="shared" si="7"/>
        <v/>
      </c>
      <c r="W64" s="32" t="str">
        <f>IF(V64="","",COUNTIF($V$2:V64,"該当"))</f>
        <v/>
      </c>
      <c r="X64" s="32" t="str">
        <f t="shared" si="10"/>
        <v>6602</v>
      </c>
      <c r="Y64" s="26">
        <v>1212</v>
      </c>
      <c r="Z64" s="26">
        <v>6602</v>
      </c>
      <c r="AA64" s="26" t="s">
        <v>69</v>
      </c>
      <c r="AB64" s="26">
        <v>29</v>
      </c>
      <c r="AC64" s="26" t="s">
        <v>34</v>
      </c>
      <c r="AD64" s="26" t="s">
        <v>35</v>
      </c>
      <c r="AE64" s="26" t="s">
        <v>23</v>
      </c>
      <c r="AF64" s="26" t="s">
        <v>24</v>
      </c>
      <c r="AG64" s="26">
        <v>9</v>
      </c>
      <c r="AH64" s="26" t="s">
        <v>34</v>
      </c>
      <c r="AI64" s="26" t="s">
        <v>26</v>
      </c>
      <c r="AJ64" s="26">
        <v>15</v>
      </c>
      <c r="AK64" s="26" t="s">
        <v>68</v>
      </c>
      <c r="AL64" s="26">
        <v>9080980962</v>
      </c>
      <c r="AM64" s="26" t="s">
        <v>4</v>
      </c>
      <c r="AN64" s="26">
        <v>5</v>
      </c>
      <c r="AO64" s="26">
        <v>0</v>
      </c>
      <c r="AP64" s="26" t="s">
        <v>28</v>
      </c>
      <c r="AT64" s="26" t="str">
        <f>MID(AA64,MIN(FIND({0,1,2,3,4,5,6,7,8,9},AA64&amp;"0123456789″")),LEN(AA64))</f>
        <v>530い6602</v>
      </c>
      <c r="AU64" s="26" t="str">
        <f t="shared" si="8"/>
        <v>6602</v>
      </c>
      <c r="AW64" s="26" t="s">
        <v>1984</v>
      </c>
      <c r="AX64" s="26">
        <v>2091</v>
      </c>
      <c r="AY64" s="26" t="s">
        <v>3414</v>
      </c>
    </row>
    <row r="65" spans="9:51" x14ac:dyDescent="0.2">
      <c r="I65" s="26">
        <v>6603</v>
      </c>
      <c r="J65" s="32" t="str">
        <f t="shared" si="0"/>
        <v/>
      </c>
      <c r="K65" s="32" t="str">
        <f>IF(J65="","",COUNTIF($J$2:J65,"該当"))</f>
        <v/>
      </c>
      <c r="L65" s="32" t="str">
        <f t="shared" si="9"/>
        <v>6603</v>
      </c>
      <c r="M65" s="32" t="str">
        <f t="shared" si="1"/>
        <v/>
      </c>
      <c r="N65" s="32" t="str">
        <f>IF(M65="","",COUNTIF($M$2:M65,"該当"))</f>
        <v/>
      </c>
      <c r="O65" s="32" t="str">
        <f t="shared" si="2"/>
        <v>6603</v>
      </c>
      <c r="P65" s="32" t="str">
        <f t="shared" si="3"/>
        <v/>
      </c>
      <c r="Q65" s="32" t="str">
        <f>IF(P65="","",COUNTIF($P$2:P65,"該当"))</f>
        <v/>
      </c>
      <c r="R65" s="32" t="str">
        <f t="shared" si="4"/>
        <v>6603</v>
      </c>
      <c r="S65" s="32" t="str">
        <f t="shared" si="5"/>
        <v/>
      </c>
      <c r="T65" s="32" t="str">
        <f>IF(S65="","",COUNTIF($S$2:S65,"該当"))</f>
        <v/>
      </c>
      <c r="U65" s="32" t="str">
        <f t="shared" si="6"/>
        <v>6603</v>
      </c>
      <c r="V65" s="32" t="str">
        <f t="shared" si="7"/>
        <v/>
      </c>
      <c r="W65" s="32" t="str">
        <f>IF(V65="","",COUNTIF($V$2:V65,"該当"))</f>
        <v/>
      </c>
      <c r="X65" s="32" t="str">
        <f t="shared" si="10"/>
        <v>6603</v>
      </c>
      <c r="Y65" s="26">
        <v>5039</v>
      </c>
      <c r="Z65" s="26">
        <v>6603</v>
      </c>
      <c r="AA65" s="26" t="s">
        <v>4992</v>
      </c>
      <c r="AB65" s="26">
        <v>29</v>
      </c>
      <c r="AC65" s="26" t="s">
        <v>34</v>
      </c>
      <c r="AD65" s="26" t="s">
        <v>35</v>
      </c>
      <c r="AE65" s="26" t="s">
        <v>23</v>
      </c>
      <c r="AF65" s="26" t="s">
        <v>24</v>
      </c>
      <c r="AG65" s="26">
        <v>9</v>
      </c>
      <c r="AH65" s="26" t="s">
        <v>34</v>
      </c>
      <c r="AI65" s="26" t="s">
        <v>26</v>
      </c>
      <c r="AJ65" s="26">
        <v>15</v>
      </c>
      <c r="AK65" s="26" t="s">
        <v>68</v>
      </c>
      <c r="AL65" s="26">
        <v>9080980962</v>
      </c>
      <c r="AM65" s="26" t="s">
        <v>4</v>
      </c>
      <c r="AN65" s="26">
        <v>5</v>
      </c>
      <c r="AO65" s="26">
        <v>0</v>
      </c>
      <c r="AP65" s="26" t="s">
        <v>28</v>
      </c>
      <c r="AT65" s="26" t="str">
        <f>MID(AA65,MIN(FIND({0,1,2,3,4,5,6,7,8,9},AA65&amp;"0123456789″")),LEN(AA65))</f>
        <v>510あ6603</v>
      </c>
      <c r="AU65" s="26" t="str">
        <f t="shared" si="8"/>
        <v>6603</v>
      </c>
      <c r="AW65" s="26" t="s">
        <v>1984</v>
      </c>
      <c r="AX65" s="26">
        <v>2094</v>
      </c>
      <c r="AY65" s="26" t="s">
        <v>3415</v>
      </c>
    </row>
    <row r="66" spans="9:51" x14ac:dyDescent="0.2">
      <c r="I66" s="26">
        <v>6604</v>
      </c>
      <c r="J66" s="32" t="str">
        <f t="shared" ref="J66:J129" si="14">IF($B$2=I66,"該当","")</f>
        <v/>
      </c>
      <c r="K66" s="32" t="str">
        <f>IF(J66="","",COUNTIF($J$2:J66,"該当"))</f>
        <v/>
      </c>
      <c r="L66" s="32" t="str">
        <f t="shared" si="9"/>
        <v>6604</v>
      </c>
      <c r="M66" s="32" t="str">
        <f t="shared" ref="M66:M129" si="15">IF($B$3=I66,"該当","")</f>
        <v/>
      </c>
      <c r="N66" s="32" t="str">
        <f>IF(M66="","",COUNTIF($M$2:M66,"該当"))</f>
        <v/>
      </c>
      <c r="O66" s="32" t="str">
        <f t="shared" si="2"/>
        <v>6604</v>
      </c>
      <c r="P66" s="32" t="str">
        <f t="shared" si="3"/>
        <v/>
      </c>
      <c r="Q66" s="32" t="str">
        <f>IF(P66="","",COUNTIF($P$2:P66,"該当"))</f>
        <v/>
      </c>
      <c r="R66" s="32" t="str">
        <f t="shared" si="4"/>
        <v>6604</v>
      </c>
      <c r="S66" s="32" t="str">
        <f t="shared" si="5"/>
        <v/>
      </c>
      <c r="T66" s="32" t="str">
        <f>IF(S66="","",COUNTIF($S$2:S66,"該当"))</f>
        <v/>
      </c>
      <c r="U66" s="32" t="str">
        <f t="shared" si="6"/>
        <v>6604</v>
      </c>
      <c r="V66" s="32" t="str">
        <f t="shared" si="7"/>
        <v/>
      </c>
      <c r="W66" s="32" t="str">
        <f>IF(V66="","",COUNTIF($V$2:V66,"該当"))</f>
        <v/>
      </c>
      <c r="X66" s="32" t="str">
        <f t="shared" si="10"/>
        <v>6604</v>
      </c>
      <c r="Y66" s="26">
        <v>1213</v>
      </c>
      <c r="Z66" s="26">
        <v>6604</v>
      </c>
      <c r="AA66" s="26" t="s">
        <v>70</v>
      </c>
      <c r="AB66" s="26">
        <v>29</v>
      </c>
      <c r="AC66" s="26" t="s">
        <v>34</v>
      </c>
      <c r="AD66" s="26" t="s">
        <v>35</v>
      </c>
      <c r="AE66" s="26" t="s">
        <v>23</v>
      </c>
      <c r="AF66" s="26" t="s">
        <v>24</v>
      </c>
      <c r="AG66" s="26">
        <v>9</v>
      </c>
      <c r="AH66" s="26" t="s">
        <v>34</v>
      </c>
      <c r="AI66" s="26" t="s">
        <v>26</v>
      </c>
      <c r="AJ66" s="26">
        <v>15</v>
      </c>
      <c r="AK66" s="26" t="s">
        <v>68</v>
      </c>
      <c r="AL66" s="26">
        <v>9080980962</v>
      </c>
      <c r="AM66" s="26" t="s">
        <v>4</v>
      </c>
      <c r="AN66" s="26">
        <v>5</v>
      </c>
      <c r="AO66" s="26">
        <v>0</v>
      </c>
      <c r="AP66" s="26" t="s">
        <v>28</v>
      </c>
      <c r="AT66" s="26" t="str">
        <f>MID(AA66,MIN(FIND({0,1,2,3,4,5,6,7,8,9},AA66&amp;"0123456789″")),LEN(AA66))</f>
        <v>530え6604</v>
      </c>
      <c r="AU66" s="26" t="str">
        <f t="shared" si="8"/>
        <v>6604</v>
      </c>
      <c r="AW66" s="26" t="s">
        <v>1984</v>
      </c>
      <c r="AX66" s="26">
        <v>2095</v>
      </c>
      <c r="AY66" s="26" t="s">
        <v>3415</v>
      </c>
    </row>
    <row r="67" spans="9:51" x14ac:dyDescent="0.2">
      <c r="I67" s="26">
        <v>6605</v>
      </c>
      <c r="J67" s="32" t="str">
        <f t="shared" si="14"/>
        <v/>
      </c>
      <c r="K67" s="32" t="str">
        <f>IF(J67="","",COUNTIF($J$2:J67,"該当"))</f>
        <v/>
      </c>
      <c r="L67" s="32" t="str">
        <f t="shared" si="9"/>
        <v>6605</v>
      </c>
      <c r="M67" s="32" t="str">
        <f t="shared" si="15"/>
        <v/>
      </c>
      <c r="N67" s="32" t="str">
        <f>IF(M67="","",COUNTIF($M$2:M67,"該当"))</f>
        <v/>
      </c>
      <c r="O67" s="32" t="str">
        <f t="shared" ref="O67:O130" si="16">I67&amp;M67&amp;N67</f>
        <v>6605</v>
      </c>
      <c r="P67" s="32" t="str">
        <f t="shared" ref="P67:P130" si="17">IF($B$4=I67,"該当","")</f>
        <v/>
      </c>
      <c r="Q67" s="32" t="str">
        <f>IF(P67="","",COUNTIF($P$2:P67,"該当"))</f>
        <v/>
      </c>
      <c r="R67" s="32" t="str">
        <f t="shared" ref="R67:R130" si="18">I67&amp;P67&amp;Q67</f>
        <v>6605</v>
      </c>
      <c r="S67" s="32" t="str">
        <f t="shared" ref="S67:S130" si="19">IF($B$5=I67,"該当","")</f>
        <v/>
      </c>
      <c r="T67" s="32" t="str">
        <f>IF(S67="","",COUNTIF($S$2:S67,"該当"))</f>
        <v/>
      </c>
      <c r="U67" s="32" t="str">
        <f t="shared" ref="U67:U130" si="20">I67&amp;S67&amp;T67</f>
        <v>6605</v>
      </c>
      <c r="V67" s="32" t="str">
        <f t="shared" ref="V67:V130" si="21">IF($B$6=I67,"該当","")</f>
        <v/>
      </c>
      <c r="W67" s="32" t="str">
        <f>IF(V67="","",COUNTIF($V$2:V67,"該当"))</f>
        <v/>
      </c>
      <c r="X67" s="32" t="str">
        <f t="shared" si="10"/>
        <v>6605</v>
      </c>
      <c r="Y67" s="26">
        <v>1214</v>
      </c>
      <c r="Z67" s="26">
        <v>6605</v>
      </c>
      <c r="AA67" s="26" t="s">
        <v>71</v>
      </c>
      <c r="AB67" s="26">
        <v>29</v>
      </c>
      <c r="AC67" s="26" t="s">
        <v>34</v>
      </c>
      <c r="AD67" s="26" t="s">
        <v>35</v>
      </c>
      <c r="AE67" s="26" t="s">
        <v>23</v>
      </c>
      <c r="AF67" s="26" t="s">
        <v>24</v>
      </c>
      <c r="AG67" s="26">
        <v>9</v>
      </c>
      <c r="AH67" s="26" t="s">
        <v>34</v>
      </c>
      <c r="AI67" s="26" t="s">
        <v>26</v>
      </c>
      <c r="AJ67" s="26">
        <v>15</v>
      </c>
      <c r="AK67" s="26" t="s">
        <v>68</v>
      </c>
      <c r="AL67" s="26">
        <v>9080980962</v>
      </c>
      <c r="AM67" s="26" t="s">
        <v>4</v>
      </c>
      <c r="AN67" s="26">
        <v>5</v>
      </c>
      <c r="AO67" s="26">
        <v>0</v>
      </c>
      <c r="AP67" s="26" t="s">
        <v>28</v>
      </c>
      <c r="AT67" s="26" t="str">
        <f>MID(AA67,MIN(FIND({0,1,2,3,4,5,6,7,8,9},AA67&amp;"0123456789″")),LEN(AA67))</f>
        <v>530い6605</v>
      </c>
      <c r="AU67" s="26" t="str">
        <f t="shared" ref="AU67:AU130" si="22">RIGHT(AT67,LEN(AT67)-4)</f>
        <v>6605</v>
      </c>
      <c r="AW67" s="26" t="s">
        <v>1984</v>
      </c>
      <c r="AX67" s="26">
        <v>2096</v>
      </c>
      <c r="AY67" s="26" t="s">
        <v>3415</v>
      </c>
    </row>
    <row r="68" spans="9:51" x14ac:dyDescent="0.2">
      <c r="I68" s="26">
        <v>6606</v>
      </c>
      <c r="J68" s="32" t="str">
        <f t="shared" si="14"/>
        <v/>
      </c>
      <c r="K68" s="32" t="str">
        <f>IF(J68="","",COUNTIF($J$2:J68,"該当"))</f>
        <v/>
      </c>
      <c r="L68" s="32" t="str">
        <f t="shared" ref="L68:L131" si="23">I68&amp;J68&amp;K68</f>
        <v>6606</v>
      </c>
      <c r="M68" s="32" t="str">
        <f t="shared" si="15"/>
        <v/>
      </c>
      <c r="N68" s="32" t="str">
        <f>IF(M68="","",COUNTIF($M$2:M68,"該当"))</f>
        <v/>
      </c>
      <c r="O68" s="32" t="str">
        <f t="shared" si="16"/>
        <v>6606</v>
      </c>
      <c r="P68" s="32" t="str">
        <f t="shared" si="17"/>
        <v/>
      </c>
      <c r="Q68" s="32" t="str">
        <f>IF(P68="","",COUNTIF($P$2:P68,"該当"))</f>
        <v/>
      </c>
      <c r="R68" s="32" t="str">
        <f t="shared" si="18"/>
        <v>6606</v>
      </c>
      <c r="S68" s="32" t="str">
        <f t="shared" si="19"/>
        <v/>
      </c>
      <c r="T68" s="32" t="str">
        <f>IF(S68="","",COUNTIF($S$2:S68,"該当"))</f>
        <v/>
      </c>
      <c r="U68" s="32" t="str">
        <f t="shared" si="20"/>
        <v>6606</v>
      </c>
      <c r="V68" s="32" t="str">
        <f t="shared" si="21"/>
        <v/>
      </c>
      <c r="W68" s="32" t="str">
        <f>IF(V68="","",COUNTIF($V$2:V68,"該当"))</f>
        <v/>
      </c>
      <c r="X68" s="32" t="str">
        <f t="shared" ref="X68:X131" si="24">I68&amp;V68&amp;W68</f>
        <v>6606</v>
      </c>
      <c r="Y68" s="26">
        <v>1215</v>
      </c>
      <c r="Z68" s="26">
        <v>6606</v>
      </c>
      <c r="AA68" s="26" t="s">
        <v>72</v>
      </c>
      <c r="AB68" s="26">
        <v>29</v>
      </c>
      <c r="AC68" s="26" t="s">
        <v>34</v>
      </c>
      <c r="AD68" s="26" t="s">
        <v>35</v>
      </c>
      <c r="AE68" s="26" t="s">
        <v>23</v>
      </c>
      <c r="AF68" s="26" t="s">
        <v>24</v>
      </c>
      <c r="AG68" s="26">
        <v>9</v>
      </c>
      <c r="AH68" s="26" t="s">
        <v>34</v>
      </c>
      <c r="AI68" s="26" t="s">
        <v>26</v>
      </c>
      <c r="AJ68" s="26">
        <v>15</v>
      </c>
      <c r="AK68" s="26" t="s">
        <v>68</v>
      </c>
      <c r="AL68" s="26">
        <v>9080980962</v>
      </c>
      <c r="AM68" s="26" t="s">
        <v>4</v>
      </c>
      <c r="AN68" s="26">
        <v>5</v>
      </c>
      <c r="AO68" s="26">
        <v>0</v>
      </c>
      <c r="AP68" s="26" t="s">
        <v>28</v>
      </c>
      <c r="AT68" s="26" t="str">
        <f>MID(AA68,MIN(FIND({0,1,2,3,4,5,6,7,8,9},AA68&amp;"0123456789″")),LEN(AA68))</f>
        <v>530え6606</v>
      </c>
      <c r="AU68" s="26" t="str">
        <f t="shared" si="22"/>
        <v>6606</v>
      </c>
      <c r="AW68" s="26" t="s">
        <v>1984</v>
      </c>
      <c r="AX68" s="26">
        <v>2097</v>
      </c>
      <c r="AY68" s="26" t="s">
        <v>3415</v>
      </c>
    </row>
    <row r="69" spans="9:51" x14ac:dyDescent="0.2">
      <c r="I69" s="26">
        <v>6607</v>
      </c>
      <c r="J69" s="32" t="str">
        <f t="shared" si="14"/>
        <v/>
      </c>
      <c r="K69" s="32" t="str">
        <f>IF(J69="","",COUNTIF($J$2:J69,"該当"))</f>
        <v/>
      </c>
      <c r="L69" s="32" t="str">
        <f t="shared" si="23"/>
        <v>6607</v>
      </c>
      <c r="M69" s="32" t="str">
        <f t="shared" si="15"/>
        <v/>
      </c>
      <c r="N69" s="32" t="str">
        <f>IF(M69="","",COUNTIF($M$2:M69,"該当"))</f>
        <v/>
      </c>
      <c r="O69" s="32" t="str">
        <f t="shared" si="16"/>
        <v>6607</v>
      </c>
      <c r="P69" s="32" t="str">
        <f t="shared" si="17"/>
        <v/>
      </c>
      <c r="Q69" s="32" t="str">
        <f>IF(P69="","",COUNTIF($P$2:P69,"該当"))</f>
        <v/>
      </c>
      <c r="R69" s="32" t="str">
        <f t="shared" si="18"/>
        <v>6607</v>
      </c>
      <c r="S69" s="32" t="str">
        <f t="shared" si="19"/>
        <v/>
      </c>
      <c r="T69" s="32" t="str">
        <f>IF(S69="","",COUNTIF($S$2:S69,"該当"))</f>
        <v/>
      </c>
      <c r="U69" s="32" t="str">
        <f t="shared" si="20"/>
        <v>6607</v>
      </c>
      <c r="V69" s="32" t="str">
        <f t="shared" si="21"/>
        <v/>
      </c>
      <c r="W69" s="32" t="str">
        <f>IF(V69="","",COUNTIF($V$2:V69,"該当"))</f>
        <v/>
      </c>
      <c r="X69" s="32" t="str">
        <f t="shared" si="24"/>
        <v>6607</v>
      </c>
      <c r="Y69" s="26">
        <v>1216</v>
      </c>
      <c r="Z69" s="26">
        <v>6607</v>
      </c>
      <c r="AA69" s="26" t="s">
        <v>73</v>
      </c>
      <c r="AB69" s="26">
        <v>29</v>
      </c>
      <c r="AC69" s="26" t="s">
        <v>34</v>
      </c>
      <c r="AD69" s="26" t="s">
        <v>35</v>
      </c>
      <c r="AE69" s="26" t="s">
        <v>23</v>
      </c>
      <c r="AF69" s="26" t="s">
        <v>24</v>
      </c>
      <c r="AG69" s="26">
        <v>9</v>
      </c>
      <c r="AH69" s="26" t="s">
        <v>34</v>
      </c>
      <c r="AI69" s="26" t="s">
        <v>26</v>
      </c>
      <c r="AJ69" s="26">
        <v>15</v>
      </c>
      <c r="AK69" s="26" t="s">
        <v>68</v>
      </c>
      <c r="AL69" s="26">
        <v>9080980962</v>
      </c>
      <c r="AM69" s="26" t="s">
        <v>4</v>
      </c>
      <c r="AN69" s="26">
        <v>5</v>
      </c>
      <c r="AO69" s="26">
        <v>0</v>
      </c>
      <c r="AP69" s="26" t="s">
        <v>28</v>
      </c>
      <c r="AT69" s="26" t="str">
        <f>MID(AA69,MIN(FIND({0,1,2,3,4,5,6,7,8,9},AA69&amp;"0123456789″")),LEN(AA69))</f>
        <v>530え6607</v>
      </c>
      <c r="AU69" s="26" t="str">
        <f t="shared" si="22"/>
        <v>6607</v>
      </c>
      <c r="AW69" s="26" t="s">
        <v>1984</v>
      </c>
      <c r="AX69" s="26">
        <v>2098</v>
      </c>
      <c r="AY69" s="26" t="s">
        <v>3415</v>
      </c>
    </row>
    <row r="70" spans="9:51" x14ac:dyDescent="0.2">
      <c r="I70" s="26">
        <v>6608</v>
      </c>
      <c r="J70" s="32" t="str">
        <f t="shared" si="14"/>
        <v/>
      </c>
      <c r="K70" s="32" t="str">
        <f>IF(J70="","",COUNTIF($J$2:J70,"該当"))</f>
        <v/>
      </c>
      <c r="L70" s="32" t="str">
        <f t="shared" si="23"/>
        <v>6608</v>
      </c>
      <c r="M70" s="32" t="str">
        <f t="shared" si="15"/>
        <v/>
      </c>
      <c r="N70" s="32" t="str">
        <f>IF(M70="","",COUNTIF($M$2:M70,"該当"))</f>
        <v/>
      </c>
      <c r="O70" s="32" t="str">
        <f t="shared" si="16"/>
        <v>6608</v>
      </c>
      <c r="P70" s="32" t="str">
        <f t="shared" si="17"/>
        <v/>
      </c>
      <c r="Q70" s="32" t="str">
        <f>IF(P70="","",COUNTIF($P$2:P70,"該当"))</f>
        <v/>
      </c>
      <c r="R70" s="32" t="str">
        <f t="shared" si="18"/>
        <v>6608</v>
      </c>
      <c r="S70" s="32" t="str">
        <f t="shared" si="19"/>
        <v/>
      </c>
      <c r="T70" s="32" t="str">
        <f>IF(S70="","",COUNTIF($S$2:S70,"該当"))</f>
        <v/>
      </c>
      <c r="U70" s="32" t="str">
        <f t="shared" si="20"/>
        <v>6608</v>
      </c>
      <c r="V70" s="32" t="str">
        <f t="shared" si="21"/>
        <v/>
      </c>
      <c r="W70" s="32" t="str">
        <f>IF(V70="","",COUNTIF($V$2:V70,"該当"))</f>
        <v/>
      </c>
      <c r="X70" s="32" t="str">
        <f t="shared" si="24"/>
        <v>6608</v>
      </c>
      <c r="Y70" s="26">
        <v>1217</v>
      </c>
      <c r="Z70" s="26">
        <v>6608</v>
      </c>
      <c r="AA70" s="26" t="s">
        <v>74</v>
      </c>
      <c r="AB70" s="26">
        <v>29</v>
      </c>
      <c r="AC70" s="26" t="s">
        <v>34</v>
      </c>
      <c r="AD70" s="26" t="s">
        <v>35</v>
      </c>
      <c r="AE70" s="26" t="s">
        <v>23</v>
      </c>
      <c r="AF70" s="26" t="s">
        <v>24</v>
      </c>
      <c r="AG70" s="26">
        <v>9</v>
      </c>
      <c r="AH70" s="26" t="s">
        <v>34</v>
      </c>
      <c r="AI70" s="26" t="s">
        <v>26</v>
      </c>
      <c r="AJ70" s="26">
        <v>15</v>
      </c>
      <c r="AK70" s="26" t="s">
        <v>68</v>
      </c>
      <c r="AL70" s="26">
        <v>9080980962</v>
      </c>
      <c r="AM70" s="26" t="s">
        <v>4</v>
      </c>
      <c r="AN70" s="26">
        <v>5</v>
      </c>
      <c r="AO70" s="26">
        <v>0</v>
      </c>
      <c r="AP70" s="26" t="s">
        <v>28</v>
      </c>
      <c r="AT70" s="26" t="str">
        <f>MID(AA70,MIN(FIND({0,1,2,3,4,5,6,7,8,9},AA70&amp;"0123456789″")),LEN(AA70))</f>
        <v>530え6608</v>
      </c>
      <c r="AU70" s="26" t="str">
        <f t="shared" si="22"/>
        <v>6608</v>
      </c>
      <c r="AW70" s="26" t="s">
        <v>1984</v>
      </c>
      <c r="AX70" s="26">
        <v>2428</v>
      </c>
      <c r="AY70" s="26" t="s">
        <v>3415</v>
      </c>
    </row>
    <row r="71" spans="9:51" x14ac:dyDescent="0.2">
      <c r="I71" s="26">
        <v>6609</v>
      </c>
      <c r="J71" s="32" t="str">
        <f t="shared" si="14"/>
        <v/>
      </c>
      <c r="K71" s="32" t="str">
        <f>IF(J71="","",COUNTIF($J$2:J71,"該当"))</f>
        <v/>
      </c>
      <c r="L71" s="32" t="str">
        <f t="shared" si="23"/>
        <v>6609</v>
      </c>
      <c r="M71" s="32" t="str">
        <f t="shared" si="15"/>
        <v/>
      </c>
      <c r="N71" s="32" t="str">
        <f>IF(M71="","",COUNTIF($M$2:M71,"該当"))</f>
        <v/>
      </c>
      <c r="O71" s="32" t="str">
        <f t="shared" si="16"/>
        <v>6609</v>
      </c>
      <c r="P71" s="32" t="str">
        <f t="shared" si="17"/>
        <v/>
      </c>
      <c r="Q71" s="32" t="str">
        <f>IF(P71="","",COUNTIF($P$2:P71,"該当"))</f>
        <v/>
      </c>
      <c r="R71" s="32" t="str">
        <f t="shared" si="18"/>
        <v>6609</v>
      </c>
      <c r="S71" s="32" t="str">
        <f t="shared" si="19"/>
        <v/>
      </c>
      <c r="T71" s="32" t="str">
        <f>IF(S71="","",COUNTIF($S$2:S71,"該当"))</f>
        <v/>
      </c>
      <c r="U71" s="32" t="str">
        <f t="shared" si="20"/>
        <v>6609</v>
      </c>
      <c r="V71" s="32" t="str">
        <f t="shared" si="21"/>
        <v/>
      </c>
      <c r="W71" s="32" t="str">
        <f>IF(V71="","",COUNTIF($V$2:V71,"該当"))</f>
        <v/>
      </c>
      <c r="X71" s="32" t="str">
        <f t="shared" si="24"/>
        <v>6609</v>
      </c>
      <c r="Y71" s="26">
        <v>1218</v>
      </c>
      <c r="Z71" s="26">
        <v>6609</v>
      </c>
      <c r="AA71" s="26" t="s">
        <v>75</v>
      </c>
      <c r="AB71" s="26">
        <v>29</v>
      </c>
      <c r="AC71" s="26" t="s">
        <v>34</v>
      </c>
      <c r="AD71" s="26" t="s">
        <v>35</v>
      </c>
      <c r="AE71" s="26" t="s">
        <v>23</v>
      </c>
      <c r="AF71" s="26" t="s">
        <v>24</v>
      </c>
      <c r="AG71" s="26">
        <v>9</v>
      </c>
      <c r="AH71" s="26" t="s">
        <v>34</v>
      </c>
      <c r="AI71" s="26" t="s">
        <v>26</v>
      </c>
      <c r="AJ71" s="26">
        <v>15</v>
      </c>
      <c r="AK71" s="26" t="s">
        <v>68</v>
      </c>
      <c r="AL71" s="26">
        <v>9080980962</v>
      </c>
      <c r="AM71" s="26" t="s">
        <v>4</v>
      </c>
      <c r="AN71" s="26">
        <v>5</v>
      </c>
      <c r="AO71" s="26">
        <v>0</v>
      </c>
      <c r="AP71" s="26" t="s">
        <v>28</v>
      </c>
      <c r="AT71" s="26" t="str">
        <f>MID(AA71,MIN(FIND({0,1,2,3,4,5,6,7,8,9},AA71&amp;"0123456789″")),LEN(AA71))</f>
        <v>530う6609</v>
      </c>
      <c r="AU71" s="26" t="str">
        <f t="shared" si="22"/>
        <v>6609</v>
      </c>
      <c r="AW71" s="26" t="s">
        <v>1984</v>
      </c>
      <c r="AX71" s="26">
        <v>2429</v>
      </c>
      <c r="AY71" s="26" t="s">
        <v>3415</v>
      </c>
    </row>
    <row r="72" spans="9:51" x14ac:dyDescent="0.2">
      <c r="I72" s="26">
        <v>6610</v>
      </c>
      <c r="J72" s="32" t="str">
        <f t="shared" si="14"/>
        <v/>
      </c>
      <c r="K72" s="32" t="str">
        <f>IF(J72="","",COUNTIF($J$2:J72,"該当"))</f>
        <v/>
      </c>
      <c r="L72" s="32" t="str">
        <f t="shared" si="23"/>
        <v>6610</v>
      </c>
      <c r="M72" s="32" t="str">
        <f t="shared" si="15"/>
        <v/>
      </c>
      <c r="N72" s="32" t="str">
        <f>IF(M72="","",COUNTIF($M$2:M72,"該当"))</f>
        <v/>
      </c>
      <c r="O72" s="32" t="str">
        <f t="shared" si="16"/>
        <v>6610</v>
      </c>
      <c r="P72" s="32" t="str">
        <f t="shared" si="17"/>
        <v/>
      </c>
      <c r="Q72" s="32" t="str">
        <f>IF(P72="","",COUNTIF($P$2:P72,"該当"))</f>
        <v/>
      </c>
      <c r="R72" s="32" t="str">
        <f t="shared" si="18"/>
        <v>6610</v>
      </c>
      <c r="S72" s="32" t="str">
        <f t="shared" si="19"/>
        <v/>
      </c>
      <c r="T72" s="32" t="str">
        <f>IF(S72="","",COUNTIF($S$2:S72,"該当"))</f>
        <v/>
      </c>
      <c r="U72" s="32" t="str">
        <f t="shared" si="20"/>
        <v>6610</v>
      </c>
      <c r="V72" s="32" t="str">
        <f t="shared" si="21"/>
        <v/>
      </c>
      <c r="W72" s="32" t="str">
        <f>IF(V72="","",COUNTIF($V$2:V72,"該当"))</f>
        <v/>
      </c>
      <c r="X72" s="32" t="str">
        <f t="shared" si="24"/>
        <v>6610</v>
      </c>
      <c r="Y72" s="26">
        <v>1220</v>
      </c>
      <c r="Z72" s="26">
        <v>6610</v>
      </c>
      <c r="AA72" s="26" t="s">
        <v>76</v>
      </c>
      <c r="AB72" s="26">
        <v>29</v>
      </c>
      <c r="AC72" s="26" t="s">
        <v>34</v>
      </c>
      <c r="AD72" s="26" t="s">
        <v>35</v>
      </c>
      <c r="AE72" s="26" t="s">
        <v>23</v>
      </c>
      <c r="AF72" s="26" t="s">
        <v>24</v>
      </c>
      <c r="AG72" s="26">
        <v>9</v>
      </c>
      <c r="AH72" s="26" t="s">
        <v>34</v>
      </c>
      <c r="AI72" s="26" t="s">
        <v>26</v>
      </c>
      <c r="AJ72" s="26">
        <v>15</v>
      </c>
      <c r="AK72" s="26" t="s">
        <v>68</v>
      </c>
      <c r="AL72" s="26">
        <v>9080980962</v>
      </c>
      <c r="AM72" s="26" t="s">
        <v>4</v>
      </c>
      <c r="AN72" s="26">
        <v>5</v>
      </c>
      <c r="AO72" s="26">
        <v>0</v>
      </c>
      <c r="AP72" s="26" t="s">
        <v>28</v>
      </c>
      <c r="AT72" s="26" t="str">
        <f>MID(AA72,MIN(FIND({0,1,2,3,4,5,6,7,8,9},AA72&amp;"0123456789″")),LEN(AA72))</f>
        <v>510あ6610</v>
      </c>
      <c r="AU72" s="26" t="str">
        <f t="shared" si="22"/>
        <v>6610</v>
      </c>
      <c r="AW72" s="26" t="s">
        <v>1984</v>
      </c>
      <c r="AX72" s="26">
        <v>2432</v>
      </c>
      <c r="AY72" s="26" t="s">
        <v>3415</v>
      </c>
    </row>
    <row r="73" spans="9:51" x14ac:dyDescent="0.2">
      <c r="I73" s="26">
        <v>6611</v>
      </c>
      <c r="J73" s="32" t="str">
        <f t="shared" si="14"/>
        <v/>
      </c>
      <c r="K73" s="32" t="str">
        <f>IF(J73="","",COUNTIF($J$2:J73,"該当"))</f>
        <v/>
      </c>
      <c r="L73" s="32" t="str">
        <f t="shared" si="23"/>
        <v>6611</v>
      </c>
      <c r="M73" s="32" t="str">
        <f t="shared" si="15"/>
        <v/>
      </c>
      <c r="N73" s="32" t="str">
        <f>IF(M73="","",COUNTIF($M$2:M73,"該当"))</f>
        <v/>
      </c>
      <c r="O73" s="32" t="str">
        <f t="shared" si="16"/>
        <v>6611</v>
      </c>
      <c r="P73" s="32" t="str">
        <f t="shared" si="17"/>
        <v/>
      </c>
      <c r="Q73" s="32" t="str">
        <f>IF(P73="","",COUNTIF($P$2:P73,"該当"))</f>
        <v/>
      </c>
      <c r="R73" s="32" t="str">
        <f t="shared" si="18"/>
        <v>6611</v>
      </c>
      <c r="S73" s="32" t="str">
        <f t="shared" si="19"/>
        <v/>
      </c>
      <c r="T73" s="32" t="str">
        <f>IF(S73="","",COUNTIF($S$2:S73,"該当"))</f>
        <v/>
      </c>
      <c r="U73" s="32" t="str">
        <f t="shared" si="20"/>
        <v>6611</v>
      </c>
      <c r="V73" s="32" t="str">
        <f t="shared" si="21"/>
        <v/>
      </c>
      <c r="W73" s="32" t="str">
        <f>IF(V73="","",COUNTIF($V$2:V73,"該当"))</f>
        <v/>
      </c>
      <c r="X73" s="32" t="str">
        <f t="shared" si="24"/>
        <v>6611</v>
      </c>
      <c r="Y73" s="26">
        <v>1221</v>
      </c>
      <c r="Z73" s="26">
        <v>6611</v>
      </c>
      <c r="AA73" s="26" t="s">
        <v>77</v>
      </c>
      <c r="AB73" s="26">
        <v>29</v>
      </c>
      <c r="AC73" s="26" t="s">
        <v>34</v>
      </c>
      <c r="AD73" s="26" t="s">
        <v>35</v>
      </c>
      <c r="AE73" s="26" t="s">
        <v>23</v>
      </c>
      <c r="AF73" s="26" t="s">
        <v>24</v>
      </c>
      <c r="AG73" s="26">
        <v>9</v>
      </c>
      <c r="AH73" s="26" t="s">
        <v>34</v>
      </c>
      <c r="AI73" s="26" t="s">
        <v>26</v>
      </c>
      <c r="AJ73" s="26">
        <v>15</v>
      </c>
      <c r="AK73" s="26" t="s">
        <v>68</v>
      </c>
      <c r="AL73" s="26">
        <v>9080980962</v>
      </c>
      <c r="AM73" s="26" t="s">
        <v>4</v>
      </c>
      <c r="AN73" s="26">
        <v>5</v>
      </c>
      <c r="AO73" s="26">
        <v>0</v>
      </c>
      <c r="AP73" s="26" t="s">
        <v>28</v>
      </c>
      <c r="AT73" s="26" t="str">
        <f>MID(AA73,MIN(FIND({0,1,2,3,4,5,6,7,8,9},AA73&amp;"0123456789″")),LEN(AA73))</f>
        <v>530え6611</v>
      </c>
      <c r="AU73" s="26" t="str">
        <f t="shared" si="22"/>
        <v>6611</v>
      </c>
      <c r="AW73" s="26" t="s">
        <v>1984</v>
      </c>
      <c r="AX73" s="26">
        <v>2434</v>
      </c>
      <c r="AY73" s="26" t="s">
        <v>3415</v>
      </c>
    </row>
    <row r="74" spans="9:51" x14ac:dyDescent="0.2">
      <c r="I74" s="26">
        <v>6612</v>
      </c>
      <c r="J74" s="32" t="str">
        <f t="shared" si="14"/>
        <v/>
      </c>
      <c r="K74" s="32" t="str">
        <f>IF(J74="","",COUNTIF($J$2:J74,"該当"))</f>
        <v/>
      </c>
      <c r="L74" s="32" t="str">
        <f t="shared" si="23"/>
        <v>6612</v>
      </c>
      <c r="M74" s="32" t="str">
        <f t="shared" si="15"/>
        <v/>
      </c>
      <c r="N74" s="32" t="str">
        <f>IF(M74="","",COUNTIF($M$2:M74,"該当"))</f>
        <v/>
      </c>
      <c r="O74" s="32" t="str">
        <f t="shared" si="16"/>
        <v>6612</v>
      </c>
      <c r="P74" s="32" t="str">
        <f t="shared" si="17"/>
        <v/>
      </c>
      <c r="Q74" s="32" t="str">
        <f>IF(P74="","",COUNTIF($P$2:P74,"該当"))</f>
        <v/>
      </c>
      <c r="R74" s="32" t="str">
        <f t="shared" si="18"/>
        <v>6612</v>
      </c>
      <c r="S74" s="32" t="str">
        <f t="shared" si="19"/>
        <v/>
      </c>
      <c r="T74" s="32" t="str">
        <f>IF(S74="","",COUNTIF($S$2:S74,"該当"))</f>
        <v/>
      </c>
      <c r="U74" s="32" t="str">
        <f t="shared" si="20"/>
        <v>6612</v>
      </c>
      <c r="V74" s="32" t="str">
        <f t="shared" si="21"/>
        <v/>
      </c>
      <c r="W74" s="32" t="str">
        <f>IF(V74="","",COUNTIF($V$2:V74,"該当"))</f>
        <v/>
      </c>
      <c r="X74" s="32" t="str">
        <f t="shared" si="24"/>
        <v>6612</v>
      </c>
      <c r="Y74" s="26">
        <v>1222</v>
      </c>
      <c r="Z74" s="26">
        <v>6612</v>
      </c>
      <c r="AA74" s="26" t="s">
        <v>78</v>
      </c>
      <c r="AB74" s="26">
        <v>29</v>
      </c>
      <c r="AC74" s="26" t="s">
        <v>34</v>
      </c>
      <c r="AD74" s="26" t="s">
        <v>35</v>
      </c>
      <c r="AE74" s="26" t="s">
        <v>23</v>
      </c>
      <c r="AF74" s="26" t="s">
        <v>24</v>
      </c>
      <c r="AG74" s="26">
        <v>9</v>
      </c>
      <c r="AH74" s="26" t="s">
        <v>34</v>
      </c>
      <c r="AI74" s="26" t="s">
        <v>26</v>
      </c>
      <c r="AJ74" s="26">
        <v>15</v>
      </c>
      <c r="AK74" s="26" t="s">
        <v>68</v>
      </c>
      <c r="AL74" s="26">
        <v>9080980962</v>
      </c>
      <c r="AM74" s="26" t="s">
        <v>4</v>
      </c>
      <c r="AN74" s="26">
        <v>5</v>
      </c>
      <c r="AO74" s="26">
        <v>0</v>
      </c>
      <c r="AP74" s="26" t="s">
        <v>28</v>
      </c>
      <c r="AT74" s="26" t="str">
        <f>MID(AA74,MIN(FIND({0,1,2,3,4,5,6,7,8,9},AA74&amp;"0123456789″")),LEN(AA74))</f>
        <v>530え6612</v>
      </c>
      <c r="AU74" s="26" t="str">
        <f t="shared" si="22"/>
        <v>6612</v>
      </c>
      <c r="AW74" s="26" t="s">
        <v>1984</v>
      </c>
      <c r="AX74" s="26">
        <v>2439</v>
      </c>
      <c r="AY74" s="26" t="s">
        <v>3414</v>
      </c>
    </row>
    <row r="75" spans="9:51" x14ac:dyDescent="0.2">
      <c r="I75" s="26">
        <v>6613</v>
      </c>
      <c r="J75" s="32" t="str">
        <f t="shared" si="14"/>
        <v/>
      </c>
      <c r="K75" s="32" t="str">
        <f>IF(J75="","",COUNTIF($J$2:J75,"該当"))</f>
        <v/>
      </c>
      <c r="L75" s="32" t="str">
        <f t="shared" si="23"/>
        <v>6613</v>
      </c>
      <c r="M75" s="32" t="str">
        <f t="shared" si="15"/>
        <v/>
      </c>
      <c r="N75" s="32" t="str">
        <f>IF(M75="","",COUNTIF($M$2:M75,"該当"))</f>
        <v/>
      </c>
      <c r="O75" s="32" t="str">
        <f t="shared" si="16"/>
        <v>6613</v>
      </c>
      <c r="P75" s="32" t="str">
        <f t="shared" si="17"/>
        <v/>
      </c>
      <c r="Q75" s="32" t="str">
        <f>IF(P75="","",COUNTIF($P$2:P75,"該当"))</f>
        <v/>
      </c>
      <c r="R75" s="32" t="str">
        <f t="shared" si="18"/>
        <v>6613</v>
      </c>
      <c r="S75" s="32" t="str">
        <f t="shared" si="19"/>
        <v/>
      </c>
      <c r="T75" s="32" t="str">
        <f>IF(S75="","",COUNTIF($S$2:S75,"該当"))</f>
        <v/>
      </c>
      <c r="U75" s="32" t="str">
        <f t="shared" si="20"/>
        <v>6613</v>
      </c>
      <c r="V75" s="32" t="str">
        <f t="shared" si="21"/>
        <v/>
      </c>
      <c r="W75" s="32" t="str">
        <f>IF(V75="","",COUNTIF($V$2:V75,"該当"))</f>
        <v/>
      </c>
      <c r="X75" s="32" t="str">
        <f t="shared" si="24"/>
        <v>6613</v>
      </c>
      <c r="Y75" s="26">
        <v>1223</v>
      </c>
      <c r="Z75" s="26">
        <v>6613</v>
      </c>
      <c r="AA75" s="26" t="s">
        <v>79</v>
      </c>
      <c r="AB75" s="26">
        <v>29</v>
      </c>
      <c r="AC75" s="26" t="s">
        <v>34</v>
      </c>
      <c r="AD75" s="26" t="s">
        <v>35</v>
      </c>
      <c r="AE75" s="26" t="s">
        <v>23</v>
      </c>
      <c r="AF75" s="26" t="s">
        <v>24</v>
      </c>
      <c r="AG75" s="26">
        <v>9</v>
      </c>
      <c r="AH75" s="26" t="s">
        <v>34</v>
      </c>
      <c r="AI75" s="26" t="s">
        <v>26</v>
      </c>
      <c r="AJ75" s="26">
        <v>15</v>
      </c>
      <c r="AK75" s="26" t="s">
        <v>68</v>
      </c>
      <c r="AL75" s="26">
        <v>9080980962</v>
      </c>
      <c r="AM75" s="26" t="s">
        <v>4</v>
      </c>
      <c r="AN75" s="26">
        <v>5</v>
      </c>
      <c r="AO75" s="26">
        <v>0</v>
      </c>
      <c r="AP75" s="26" t="s">
        <v>28</v>
      </c>
      <c r="AT75" s="26" t="str">
        <f>MID(AA75,MIN(FIND({0,1,2,3,4,5,6,7,8,9},AA75&amp;"0123456789″")),LEN(AA75))</f>
        <v>530う6613</v>
      </c>
      <c r="AU75" s="26" t="str">
        <f t="shared" si="22"/>
        <v>6613</v>
      </c>
      <c r="AW75" s="26" t="s">
        <v>1984</v>
      </c>
      <c r="AX75" s="26">
        <v>2442</v>
      </c>
      <c r="AY75" s="26" t="s">
        <v>3414</v>
      </c>
    </row>
    <row r="76" spans="9:51" x14ac:dyDescent="0.2">
      <c r="I76" s="26">
        <v>6614</v>
      </c>
      <c r="J76" s="32" t="str">
        <f t="shared" si="14"/>
        <v/>
      </c>
      <c r="K76" s="32" t="str">
        <f>IF(J76="","",COUNTIF($J$2:J76,"該当"))</f>
        <v/>
      </c>
      <c r="L76" s="32" t="str">
        <f t="shared" si="23"/>
        <v>6614</v>
      </c>
      <c r="M76" s="32" t="str">
        <f t="shared" si="15"/>
        <v/>
      </c>
      <c r="N76" s="32" t="str">
        <f>IF(M76="","",COUNTIF($M$2:M76,"該当"))</f>
        <v/>
      </c>
      <c r="O76" s="32" t="str">
        <f t="shared" si="16"/>
        <v>6614</v>
      </c>
      <c r="P76" s="32" t="str">
        <f t="shared" si="17"/>
        <v/>
      </c>
      <c r="Q76" s="32" t="str">
        <f>IF(P76="","",COUNTIF($P$2:P76,"該当"))</f>
        <v/>
      </c>
      <c r="R76" s="32" t="str">
        <f t="shared" si="18"/>
        <v>6614</v>
      </c>
      <c r="S76" s="32" t="str">
        <f t="shared" si="19"/>
        <v/>
      </c>
      <c r="T76" s="32" t="str">
        <f>IF(S76="","",COUNTIF($S$2:S76,"該当"))</f>
        <v/>
      </c>
      <c r="U76" s="32" t="str">
        <f t="shared" si="20"/>
        <v>6614</v>
      </c>
      <c r="V76" s="32" t="str">
        <f t="shared" si="21"/>
        <v/>
      </c>
      <c r="W76" s="32" t="str">
        <f>IF(V76="","",COUNTIF($V$2:V76,"該当"))</f>
        <v/>
      </c>
      <c r="X76" s="32" t="str">
        <f t="shared" si="24"/>
        <v>6614</v>
      </c>
      <c r="Y76" s="26">
        <v>1224</v>
      </c>
      <c r="Z76" s="26">
        <v>6614</v>
      </c>
      <c r="AA76" s="26" t="s">
        <v>80</v>
      </c>
      <c r="AB76" s="26">
        <v>29</v>
      </c>
      <c r="AC76" s="26" t="s">
        <v>34</v>
      </c>
      <c r="AD76" s="26" t="s">
        <v>35</v>
      </c>
      <c r="AE76" s="26" t="s">
        <v>23</v>
      </c>
      <c r="AF76" s="26" t="s">
        <v>24</v>
      </c>
      <c r="AG76" s="26">
        <v>9</v>
      </c>
      <c r="AH76" s="26" t="s">
        <v>34</v>
      </c>
      <c r="AI76" s="26" t="s">
        <v>26</v>
      </c>
      <c r="AJ76" s="26">
        <v>15</v>
      </c>
      <c r="AK76" s="26" t="s">
        <v>68</v>
      </c>
      <c r="AL76" s="26">
        <v>9080980962</v>
      </c>
      <c r="AM76" s="26" t="s">
        <v>4</v>
      </c>
      <c r="AN76" s="26">
        <v>5</v>
      </c>
      <c r="AO76" s="26">
        <v>0</v>
      </c>
      <c r="AP76" s="26" t="s">
        <v>28</v>
      </c>
      <c r="AT76" s="26" t="str">
        <f>MID(AA76,MIN(FIND({0,1,2,3,4,5,6,7,8,9},AA76&amp;"0123456789″")),LEN(AA76))</f>
        <v>530え6614</v>
      </c>
      <c r="AU76" s="26" t="str">
        <f t="shared" si="22"/>
        <v>6614</v>
      </c>
      <c r="AW76" s="26" t="s">
        <v>1984</v>
      </c>
      <c r="AX76" s="26">
        <v>2451</v>
      </c>
      <c r="AY76" s="26" t="s">
        <v>3414</v>
      </c>
    </row>
    <row r="77" spans="9:51" x14ac:dyDescent="0.2">
      <c r="I77" s="26">
        <v>6615</v>
      </c>
      <c r="J77" s="32" t="str">
        <f t="shared" si="14"/>
        <v/>
      </c>
      <c r="K77" s="32" t="str">
        <f>IF(J77="","",COUNTIF($J$2:J77,"該当"))</f>
        <v/>
      </c>
      <c r="L77" s="32" t="str">
        <f t="shared" si="23"/>
        <v>6615</v>
      </c>
      <c r="M77" s="32" t="str">
        <f t="shared" si="15"/>
        <v/>
      </c>
      <c r="N77" s="32" t="str">
        <f>IF(M77="","",COUNTIF($M$2:M77,"該当"))</f>
        <v/>
      </c>
      <c r="O77" s="32" t="str">
        <f t="shared" si="16"/>
        <v>6615</v>
      </c>
      <c r="P77" s="32" t="str">
        <f t="shared" si="17"/>
        <v/>
      </c>
      <c r="Q77" s="32" t="str">
        <f>IF(P77="","",COUNTIF($P$2:P77,"該当"))</f>
        <v/>
      </c>
      <c r="R77" s="32" t="str">
        <f t="shared" si="18"/>
        <v>6615</v>
      </c>
      <c r="S77" s="32" t="str">
        <f t="shared" si="19"/>
        <v/>
      </c>
      <c r="T77" s="32" t="str">
        <f>IF(S77="","",COUNTIF($S$2:S77,"該当"))</f>
        <v/>
      </c>
      <c r="U77" s="32" t="str">
        <f t="shared" si="20"/>
        <v>6615</v>
      </c>
      <c r="V77" s="32" t="str">
        <f t="shared" si="21"/>
        <v/>
      </c>
      <c r="W77" s="32" t="str">
        <f>IF(V77="","",COUNTIF($V$2:V77,"該当"))</f>
        <v/>
      </c>
      <c r="X77" s="32" t="str">
        <f t="shared" si="24"/>
        <v>6615</v>
      </c>
      <c r="Y77" s="26">
        <v>1225</v>
      </c>
      <c r="Z77" s="26">
        <v>6615</v>
      </c>
      <c r="AA77" s="26" t="s">
        <v>81</v>
      </c>
      <c r="AB77" s="26">
        <v>29</v>
      </c>
      <c r="AC77" s="26" t="s">
        <v>34</v>
      </c>
      <c r="AD77" s="26" t="s">
        <v>35</v>
      </c>
      <c r="AE77" s="26" t="s">
        <v>23</v>
      </c>
      <c r="AF77" s="26" t="s">
        <v>24</v>
      </c>
      <c r="AG77" s="26">
        <v>9</v>
      </c>
      <c r="AH77" s="26" t="s">
        <v>34</v>
      </c>
      <c r="AI77" s="26" t="s">
        <v>26</v>
      </c>
      <c r="AJ77" s="26">
        <v>15</v>
      </c>
      <c r="AK77" s="26" t="s">
        <v>68</v>
      </c>
      <c r="AL77" s="26">
        <v>9080980962</v>
      </c>
      <c r="AM77" s="26" t="s">
        <v>4</v>
      </c>
      <c r="AN77" s="26">
        <v>5</v>
      </c>
      <c r="AO77" s="26">
        <v>0</v>
      </c>
      <c r="AP77" s="26" t="s">
        <v>28</v>
      </c>
      <c r="AT77" s="26" t="str">
        <f>MID(AA77,MIN(FIND({0,1,2,3,4,5,6,7,8,9},AA77&amp;"0123456789″")),LEN(AA77))</f>
        <v>510あ6615</v>
      </c>
      <c r="AU77" s="26" t="str">
        <f t="shared" si="22"/>
        <v>6615</v>
      </c>
      <c r="AW77" s="26" t="s">
        <v>1984</v>
      </c>
      <c r="AX77" s="26">
        <v>2452</v>
      </c>
      <c r="AY77" s="26" t="s">
        <v>3415</v>
      </c>
    </row>
    <row r="78" spans="9:51" x14ac:dyDescent="0.2">
      <c r="I78" s="26">
        <v>6616</v>
      </c>
      <c r="J78" s="32" t="str">
        <f t="shared" si="14"/>
        <v/>
      </c>
      <c r="K78" s="32" t="str">
        <f>IF(J78="","",COUNTIF($J$2:J78,"該当"))</f>
        <v/>
      </c>
      <c r="L78" s="32" t="str">
        <f t="shared" si="23"/>
        <v>6616</v>
      </c>
      <c r="M78" s="32" t="str">
        <f t="shared" si="15"/>
        <v/>
      </c>
      <c r="N78" s="32" t="str">
        <f>IF(M78="","",COUNTIF($M$2:M78,"該当"))</f>
        <v/>
      </c>
      <c r="O78" s="32" t="str">
        <f t="shared" si="16"/>
        <v>6616</v>
      </c>
      <c r="P78" s="32" t="str">
        <f t="shared" si="17"/>
        <v/>
      </c>
      <c r="Q78" s="32" t="str">
        <f>IF(P78="","",COUNTIF($P$2:P78,"該当"))</f>
        <v/>
      </c>
      <c r="R78" s="32" t="str">
        <f t="shared" si="18"/>
        <v>6616</v>
      </c>
      <c r="S78" s="32" t="str">
        <f t="shared" si="19"/>
        <v/>
      </c>
      <c r="T78" s="32" t="str">
        <f>IF(S78="","",COUNTIF($S$2:S78,"該当"))</f>
        <v/>
      </c>
      <c r="U78" s="32" t="str">
        <f t="shared" si="20"/>
        <v>6616</v>
      </c>
      <c r="V78" s="32" t="str">
        <f t="shared" si="21"/>
        <v/>
      </c>
      <c r="W78" s="32" t="str">
        <f>IF(V78="","",COUNTIF($V$2:V78,"該当"))</f>
        <v/>
      </c>
      <c r="X78" s="32" t="str">
        <f t="shared" si="24"/>
        <v>6616</v>
      </c>
      <c r="Y78" s="26">
        <v>1226</v>
      </c>
      <c r="Z78" s="26">
        <v>6616</v>
      </c>
      <c r="AA78" s="26" t="s">
        <v>82</v>
      </c>
      <c r="AB78" s="26">
        <v>29</v>
      </c>
      <c r="AC78" s="26" t="s">
        <v>34</v>
      </c>
      <c r="AD78" s="26" t="s">
        <v>35</v>
      </c>
      <c r="AE78" s="26" t="s">
        <v>23</v>
      </c>
      <c r="AF78" s="26" t="s">
        <v>24</v>
      </c>
      <c r="AG78" s="26">
        <v>9</v>
      </c>
      <c r="AH78" s="26" t="s">
        <v>34</v>
      </c>
      <c r="AI78" s="26" t="s">
        <v>26</v>
      </c>
      <c r="AJ78" s="26">
        <v>15</v>
      </c>
      <c r="AK78" s="26" t="s">
        <v>68</v>
      </c>
      <c r="AL78" s="26">
        <v>9080980962</v>
      </c>
      <c r="AM78" s="26" t="s">
        <v>4</v>
      </c>
      <c r="AN78" s="26">
        <v>5</v>
      </c>
      <c r="AO78" s="26">
        <v>0</v>
      </c>
      <c r="AP78" s="26" t="s">
        <v>28</v>
      </c>
      <c r="AT78" s="26" t="str">
        <f>MID(AA78,MIN(FIND({0,1,2,3,4,5,6,7,8,9},AA78&amp;"0123456789″")),LEN(AA78))</f>
        <v>530き6616</v>
      </c>
      <c r="AU78" s="26" t="str">
        <f t="shared" si="22"/>
        <v>6616</v>
      </c>
      <c r="AW78" s="26" t="s">
        <v>1984</v>
      </c>
      <c r="AX78" s="26">
        <v>2453</v>
      </c>
      <c r="AY78" s="26" t="s">
        <v>3415</v>
      </c>
    </row>
    <row r="79" spans="9:51" x14ac:dyDescent="0.2">
      <c r="I79" s="26">
        <v>6617</v>
      </c>
      <c r="J79" s="32" t="str">
        <f t="shared" si="14"/>
        <v/>
      </c>
      <c r="K79" s="32" t="str">
        <f>IF(J79="","",COUNTIF($J$2:J79,"該当"))</f>
        <v/>
      </c>
      <c r="L79" s="32" t="str">
        <f t="shared" si="23"/>
        <v>6617</v>
      </c>
      <c r="M79" s="32" t="str">
        <f t="shared" si="15"/>
        <v/>
      </c>
      <c r="N79" s="32" t="str">
        <f>IF(M79="","",COUNTIF($M$2:M79,"該当"))</f>
        <v/>
      </c>
      <c r="O79" s="32" t="str">
        <f t="shared" si="16"/>
        <v>6617</v>
      </c>
      <c r="P79" s="32" t="str">
        <f t="shared" si="17"/>
        <v/>
      </c>
      <c r="Q79" s="32" t="str">
        <f>IF(P79="","",COUNTIF($P$2:P79,"該当"))</f>
        <v/>
      </c>
      <c r="R79" s="32" t="str">
        <f t="shared" si="18"/>
        <v>6617</v>
      </c>
      <c r="S79" s="32" t="str">
        <f t="shared" si="19"/>
        <v/>
      </c>
      <c r="T79" s="32" t="str">
        <f>IF(S79="","",COUNTIF($S$2:S79,"該当"))</f>
        <v/>
      </c>
      <c r="U79" s="32" t="str">
        <f t="shared" si="20"/>
        <v>6617</v>
      </c>
      <c r="V79" s="32" t="str">
        <f t="shared" si="21"/>
        <v/>
      </c>
      <c r="W79" s="32" t="str">
        <f>IF(V79="","",COUNTIF($V$2:V79,"該当"))</f>
        <v/>
      </c>
      <c r="X79" s="32" t="str">
        <f t="shared" si="24"/>
        <v>6617</v>
      </c>
      <c r="Y79" s="26">
        <v>5045</v>
      </c>
      <c r="Z79" s="26">
        <v>6617</v>
      </c>
      <c r="AA79" s="26" t="s">
        <v>5080</v>
      </c>
      <c r="AB79" s="26">
        <v>29</v>
      </c>
      <c r="AC79" s="26" t="s">
        <v>34</v>
      </c>
      <c r="AD79" s="26" t="s">
        <v>35</v>
      </c>
      <c r="AE79" s="26" t="s">
        <v>23</v>
      </c>
      <c r="AF79" s="26" t="s">
        <v>24</v>
      </c>
      <c r="AG79" s="26">
        <v>9</v>
      </c>
      <c r="AH79" s="26" t="s">
        <v>34</v>
      </c>
      <c r="AI79" s="26" t="s">
        <v>26</v>
      </c>
      <c r="AJ79" s="26">
        <v>15</v>
      </c>
      <c r="AK79" s="26" t="s">
        <v>68</v>
      </c>
      <c r="AL79" s="26">
        <v>9080980962</v>
      </c>
      <c r="AM79" s="26" t="s">
        <v>4</v>
      </c>
      <c r="AN79" s="26">
        <v>5</v>
      </c>
      <c r="AO79" s="26">
        <v>0</v>
      </c>
      <c r="AP79" s="26" t="s">
        <v>28</v>
      </c>
      <c r="AT79" s="26" t="str">
        <f>MID(AA79,MIN(FIND({0,1,2,3,4,5,6,7,8,9},AA79&amp;"0123456789″")),LEN(AA79))</f>
        <v>510あ6617</v>
      </c>
      <c r="AU79" s="26" t="str">
        <f t="shared" si="22"/>
        <v>6617</v>
      </c>
      <c r="AW79" s="26" t="s">
        <v>1984</v>
      </c>
      <c r="AX79" s="26">
        <v>2458</v>
      </c>
      <c r="AY79" s="26" t="s">
        <v>3415</v>
      </c>
    </row>
    <row r="80" spans="9:51" x14ac:dyDescent="0.2">
      <c r="I80" s="26">
        <v>6618</v>
      </c>
      <c r="J80" s="32" t="str">
        <f t="shared" si="14"/>
        <v/>
      </c>
      <c r="K80" s="32" t="str">
        <f>IF(J80="","",COUNTIF($J$2:J80,"該当"))</f>
        <v/>
      </c>
      <c r="L80" s="32" t="str">
        <f t="shared" si="23"/>
        <v>6618</v>
      </c>
      <c r="M80" s="32" t="str">
        <f t="shared" si="15"/>
        <v/>
      </c>
      <c r="N80" s="32" t="str">
        <f>IF(M80="","",COUNTIF($M$2:M80,"該当"))</f>
        <v/>
      </c>
      <c r="O80" s="32" t="str">
        <f t="shared" si="16"/>
        <v>6618</v>
      </c>
      <c r="P80" s="32" t="str">
        <f t="shared" si="17"/>
        <v/>
      </c>
      <c r="Q80" s="32" t="str">
        <f>IF(P80="","",COUNTIF($P$2:P80,"該当"))</f>
        <v/>
      </c>
      <c r="R80" s="32" t="str">
        <f t="shared" si="18"/>
        <v>6618</v>
      </c>
      <c r="S80" s="32" t="str">
        <f t="shared" si="19"/>
        <v/>
      </c>
      <c r="T80" s="32" t="str">
        <f>IF(S80="","",COUNTIF($S$2:S80,"該当"))</f>
        <v/>
      </c>
      <c r="U80" s="32" t="str">
        <f t="shared" si="20"/>
        <v>6618</v>
      </c>
      <c r="V80" s="32" t="str">
        <f t="shared" si="21"/>
        <v/>
      </c>
      <c r="W80" s="32" t="str">
        <f>IF(V80="","",COUNTIF($V$2:V80,"該当"))</f>
        <v/>
      </c>
      <c r="X80" s="32" t="str">
        <f t="shared" si="24"/>
        <v>6618</v>
      </c>
      <c r="Y80" s="26">
        <v>1227</v>
      </c>
      <c r="Z80" s="26">
        <v>6618</v>
      </c>
      <c r="AA80" s="26" t="s">
        <v>83</v>
      </c>
      <c r="AB80" s="26">
        <v>29</v>
      </c>
      <c r="AC80" s="26" t="s">
        <v>34</v>
      </c>
      <c r="AD80" s="26" t="s">
        <v>35</v>
      </c>
      <c r="AE80" s="26" t="s">
        <v>23</v>
      </c>
      <c r="AF80" s="26" t="s">
        <v>24</v>
      </c>
      <c r="AG80" s="26">
        <v>9</v>
      </c>
      <c r="AH80" s="26" t="s">
        <v>34</v>
      </c>
      <c r="AI80" s="26" t="s">
        <v>26</v>
      </c>
      <c r="AJ80" s="26">
        <v>15</v>
      </c>
      <c r="AK80" s="26" t="s">
        <v>68</v>
      </c>
      <c r="AL80" s="26">
        <v>9080980962</v>
      </c>
      <c r="AM80" s="26" t="s">
        <v>4</v>
      </c>
      <c r="AN80" s="26">
        <v>5</v>
      </c>
      <c r="AO80" s="26">
        <v>0</v>
      </c>
      <c r="AP80" s="26" t="s">
        <v>28</v>
      </c>
      <c r="AT80" s="26" t="str">
        <f>MID(AA80,MIN(FIND({0,1,2,3,4,5,6,7,8,9},AA80&amp;"0123456789″")),LEN(AA80))</f>
        <v>530え6618</v>
      </c>
      <c r="AU80" s="26" t="str">
        <f t="shared" si="22"/>
        <v>6618</v>
      </c>
      <c r="AW80" s="26" t="s">
        <v>1984</v>
      </c>
      <c r="AX80" s="26">
        <v>251</v>
      </c>
      <c r="AY80" s="26" t="s">
        <v>3416</v>
      </c>
    </row>
    <row r="81" spans="9:51" x14ac:dyDescent="0.2">
      <c r="I81" s="26">
        <v>6619</v>
      </c>
      <c r="J81" s="32" t="str">
        <f t="shared" si="14"/>
        <v/>
      </c>
      <c r="K81" s="32" t="str">
        <f>IF(J81="","",COUNTIF($J$2:J81,"該当"))</f>
        <v/>
      </c>
      <c r="L81" s="32" t="str">
        <f t="shared" si="23"/>
        <v>6619</v>
      </c>
      <c r="M81" s="32" t="str">
        <f t="shared" si="15"/>
        <v/>
      </c>
      <c r="N81" s="32" t="str">
        <f>IF(M81="","",COUNTIF($M$2:M81,"該当"))</f>
        <v/>
      </c>
      <c r="O81" s="32" t="str">
        <f t="shared" si="16"/>
        <v>6619</v>
      </c>
      <c r="P81" s="32" t="str">
        <f t="shared" si="17"/>
        <v/>
      </c>
      <c r="Q81" s="32" t="str">
        <f>IF(P81="","",COUNTIF($P$2:P81,"該当"))</f>
        <v/>
      </c>
      <c r="R81" s="32" t="str">
        <f t="shared" si="18"/>
        <v>6619</v>
      </c>
      <c r="S81" s="32" t="str">
        <f t="shared" si="19"/>
        <v/>
      </c>
      <c r="T81" s="32" t="str">
        <f>IF(S81="","",COUNTIF($S$2:S81,"該当"))</f>
        <v/>
      </c>
      <c r="U81" s="32" t="str">
        <f t="shared" si="20"/>
        <v>6619</v>
      </c>
      <c r="V81" s="32" t="str">
        <f t="shared" si="21"/>
        <v/>
      </c>
      <c r="W81" s="32" t="str">
        <f>IF(V81="","",COUNTIF($V$2:V81,"該当"))</f>
        <v/>
      </c>
      <c r="X81" s="32" t="str">
        <f t="shared" si="24"/>
        <v>6619</v>
      </c>
      <c r="Y81" s="26">
        <v>1228</v>
      </c>
      <c r="Z81" s="26">
        <v>6619</v>
      </c>
      <c r="AA81" s="26" t="s">
        <v>84</v>
      </c>
      <c r="AB81" s="26">
        <v>29</v>
      </c>
      <c r="AC81" s="26" t="s">
        <v>34</v>
      </c>
      <c r="AD81" s="26" t="s">
        <v>35</v>
      </c>
      <c r="AE81" s="26" t="s">
        <v>23</v>
      </c>
      <c r="AF81" s="26" t="s">
        <v>24</v>
      </c>
      <c r="AG81" s="26">
        <v>9</v>
      </c>
      <c r="AH81" s="26" t="s">
        <v>34</v>
      </c>
      <c r="AI81" s="26" t="s">
        <v>26</v>
      </c>
      <c r="AJ81" s="26">
        <v>15</v>
      </c>
      <c r="AK81" s="26" t="s">
        <v>68</v>
      </c>
      <c r="AL81" s="26">
        <v>9080980962</v>
      </c>
      <c r="AM81" s="26" t="s">
        <v>4</v>
      </c>
      <c r="AN81" s="26">
        <v>5</v>
      </c>
      <c r="AO81" s="26">
        <v>0</v>
      </c>
      <c r="AP81" s="26" t="s">
        <v>28</v>
      </c>
      <c r="AT81" s="26" t="str">
        <f>MID(AA81,MIN(FIND({0,1,2,3,4,5,6,7,8,9},AA81&amp;"0123456789″")),LEN(AA81))</f>
        <v>530え6619</v>
      </c>
      <c r="AU81" s="26" t="str">
        <f t="shared" si="22"/>
        <v>6619</v>
      </c>
      <c r="AW81" s="26" t="s">
        <v>1984</v>
      </c>
      <c r="AX81" s="26">
        <v>2605</v>
      </c>
      <c r="AY81" s="26" t="s">
        <v>3414</v>
      </c>
    </row>
    <row r="82" spans="9:51" x14ac:dyDescent="0.2">
      <c r="I82" s="26">
        <v>6620</v>
      </c>
      <c r="J82" s="32" t="str">
        <f t="shared" si="14"/>
        <v/>
      </c>
      <c r="K82" s="32" t="str">
        <f>IF(J82="","",COUNTIF($J$2:J82,"該当"))</f>
        <v/>
      </c>
      <c r="L82" s="32" t="str">
        <f t="shared" si="23"/>
        <v>6620</v>
      </c>
      <c r="M82" s="32" t="str">
        <f t="shared" si="15"/>
        <v/>
      </c>
      <c r="N82" s="32" t="str">
        <f>IF(M82="","",COUNTIF($M$2:M82,"該当"))</f>
        <v/>
      </c>
      <c r="O82" s="32" t="str">
        <f t="shared" si="16"/>
        <v>6620</v>
      </c>
      <c r="P82" s="32" t="str">
        <f t="shared" si="17"/>
        <v/>
      </c>
      <c r="Q82" s="32" t="str">
        <f>IF(P82="","",COUNTIF($P$2:P82,"該当"))</f>
        <v/>
      </c>
      <c r="R82" s="32" t="str">
        <f t="shared" si="18"/>
        <v>6620</v>
      </c>
      <c r="S82" s="32" t="str">
        <f t="shared" si="19"/>
        <v/>
      </c>
      <c r="T82" s="32" t="str">
        <f>IF(S82="","",COUNTIF($S$2:S82,"該当"))</f>
        <v/>
      </c>
      <c r="U82" s="32" t="str">
        <f t="shared" si="20"/>
        <v>6620</v>
      </c>
      <c r="V82" s="32" t="str">
        <f t="shared" si="21"/>
        <v/>
      </c>
      <c r="W82" s="32" t="str">
        <f>IF(V82="","",COUNTIF($V$2:V82,"該当"))</f>
        <v/>
      </c>
      <c r="X82" s="32" t="str">
        <f t="shared" si="24"/>
        <v>6620</v>
      </c>
      <c r="Y82" s="26">
        <v>1230</v>
      </c>
      <c r="Z82" s="26">
        <v>6620</v>
      </c>
      <c r="AA82" s="26" t="s">
        <v>85</v>
      </c>
      <c r="AB82" s="26">
        <v>29</v>
      </c>
      <c r="AC82" s="26" t="s">
        <v>34</v>
      </c>
      <c r="AD82" s="26" t="s">
        <v>35</v>
      </c>
      <c r="AE82" s="26" t="s">
        <v>23</v>
      </c>
      <c r="AF82" s="26" t="s">
        <v>24</v>
      </c>
      <c r="AG82" s="26">
        <v>9</v>
      </c>
      <c r="AH82" s="26" t="s">
        <v>34</v>
      </c>
      <c r="AI82" s="26" t="s">
        <v>26</v>
      </c>
      <c r="AJ82" s="26">
        <v>15</v>
      </c>
      <c r="AK82" s="26" t="s">
        <v>68</v>
      </c>
      <c r="AL82" s="26">
        <v>9080980962</v>
      </c>
      <c r="AM82" s="26" t="s">
        <v>4</v>
      </c>
      <c r="AN82" s="26">
        <v>5</v>
      </c>
      <c r="AO82" s="26">
        <v>0</v>
      </c>
      <c r="AP82" s="26" t="s">
        <v>28</v>
      </c>
      <c r="AT82" s="26" t="str">
        <f>MID(AA82,MIN(FIND({0,1,2,3,4,5,6,7,8,9},AA82&amp;"0123456789″")),LEN(AA82))</f>
        <v>530え6620</v>
      </c>
      <c r="AU82" s="26" t="str">
        <f t="shared" si="22"/>
        <v>6620</v>
      </c>
      <c r="AW82" s="26" t="s">
        <v>1984</v>
      </c>
      <c r="AX82" s="26">
        <v>2607</v>
      </c>
      <c r="AY82" s="26" t="s">
        <v>3414</v>
      </c>
    </row>
    <row r="83" spans="9:51" x14ac:dyDescent="0.2">
      <c r="I83" s="26">
        <v>6621</v>
      </c>
      <c r="J83" s="32" t="str">
        <f t="shared" si="14"/>
        <v/>
      </c>
      <c r="K83" s="32" t="str">
        <f>IF(J83="","",COUNTIF($J$2:J83,"該当"))</f>
        <v/>
      </c>
      <c r="L83" s="32" t="str">
        <f t="shared" si="23"/>
        <v>6621</v>
      </c>
      <c r="M83" s="32" t="str">
        <f t="shared" si="15"/>
        <v/>
      </c>
      <c r="N83" s="32" t="str">
        <f>IF(M83="","",COUNTIF($M$2:M83,"該当"))</f>
        <v/>
      </c>
      <c r="O83" s="32" t="str">
        <f t="shared" si="16"/>
        <v>6621</v>
      </c>
      <c r="P83" s="32" t="str">
        <f t="shared" si="17"/>
        <v/>
      </c>
      <c r="Q83" s="32" t="str">
        <f>IF(P83="","",COUNTIF($P$2:P83,"該当"))</f>
        <v/>
      </c>
      <c r="R83" s="32" t="str">
        <f t="shared" si="18"/>
        <v>6621</v>
      </c>
      <c r="S83" s="32" t="str">
        <f t="shared" si="19"/>
        <v/>
      </c>
      <c r="T83" s="32" t="str">
        <f>IF(S83="","",COUNTIF($S$2:S83,"該当"))</f>
        <v/>
      </c>
      <c r="U83" s="32" t="str">
        <f t="shared" si="20"/>
        <v>6621</v>
      </c>
      <c r="V83" s="32" t="str">
        <f t="shared" si="21"/>
        <v/>
      </c>
      <c r="W83" s="32" t="str">
        <f>IF(V83="","",COUNTIF($V$2:V83,"該当"))</f>
        <v/>
      </c>
      <c r="X83" s="32" t="str">
        <f t="shared" si="24"/>
        <v>6621</v>
      </c>
      <c r="Y83" s="26">
        <v>1231</v>
      </c>
      <c r="Z83" s="26">
        <v>6621</v>
      </c>
      <c r="AA83" s="26" t="s">
        <v>86</v>
      </c>
      <c r="AB83" s="26">
        <v>29</v>
      </c>
      <c r="AC83" s="26" t="s">
        <v>34</v>
      </c>
      <c r="AD83" s="26" t="s">
        <v>35</v>
      </c>
      <c r="AE83" s="26" t="s">
        <v>23</v>
      </c>
      <c r="AF83" s="26" t="s">
        <v>24</v>
      </c>
      <c r="AG83" s="26">
        <v>9</v>
      </c>
      <c r="AH83" s="26" t="s">
        <v>34</v>
      </c>
      <c r="AI83" s="26" t="s">
        <v>26</v>
      </c>
      <c r="AJ83" s="26">
        <v>15</v>
      </c>
      <c r="AK83" s="26" t="s">
        <v>68</v>
      </c>
      <c r="AL83" s="26">
        <v>9080980962</v>
      </c>
      <c r="AM83" s="26" t="s">
        <v>4</v>
      </c>
      <c r="AN83" s="26">
        <v>5</v>
      </c>
      <c r="AO83" s="26">
        <v>0</v>
      </c>
      <c r="AP83" s="26" t="s">
        <v>28</v>
      </c>
      <c r="AT83" s="26" t="str">
        <f>MID(AA83,MIN(FIND({0,1,2,3,4,5,6,7,8,9},AA83&amp;"0123456789″")),LEN(AA83))</f>
        <v>530か6621</v>
      </c>
      <c r="AU83" s="26" t="str">
        <f t="shared" si="22"/>
        <v>6621</v>
      </c>
      <c r="AW83" s="26" t="s">
        <v>1984</v>
      </c>
      <c r="AX83" s="26">
        <v>2608</v>
      </c>
      <c r="AY83" s="26" t="s">
        <v>3414</v>
      </c>
    </row>
    <row r="84" spans="9:51" x14ac:dyDescent="0.2">
      <c r="I84" s="26">
        <v>6622</v>
      </c>
      <c r="J84" s="32" t="str">
        <f t="shared" si="14"/>
        <v/>
      </c>
      <c r="K84" s="32" t="str">
        <f>IF(J84="","",COUNTIF($J$2:J84,"該当"))</f>
        <v/>
      </c>
      <c r="L84" s="32" t="str">
        <f t="shared" si="23"/>
        <v>6622</v>
      </c>
      <c r="M84" s="32" t="str">
        <f t="shared" si="15"/>
        <v/>
      </c>
      <c r="N84" s="32" t="str">
        <f>IF(M84="","",COUNTIF($M$2:M84,"該当"))</f>
        <v/>
      </c>
      <c r="O84" s="32" t="str">
        <f t="shared" si="16"/>
        <v>6622</v>
      </c>
      <c r="P84" s="32" t="str">
        <f t="shared" si="17"/>
        <v/>
      </c>
      <c r="Q84" s="32" t="str">
        <f>IF(P84="","",COUNTIF($P$2:P84,"該当"))</f>
        <v/>
      </c>
      <c r="R84" s="32" t="str">
        <f t="shared" si="18"/>
        <v>6622</v>
      </c>
      <c r="S84" s="32" t="str">
        <f t="shared" si="19"/>
        <v/>
      </c>
      <c r="T84" s="32" t="str">
        <f>IF(S84="","",COUNTIF($S$2:S84,"該当"))</f>
        <v/>
      </c>
      <c r="U84" s="32" t="str">
        <f t="shared" si="20"/>
        <v>6622</v>
      </c>
      <c r="V84" s="32" t="str">
        <f t="shared" si="21"/>
        <v/>
      </c>
      <c r="W84" s="32" t="str">
        <f>IF(V84="","",COUNTIF($V$2:V84,"該当"))</f>
        <v/>
      </c>
      <c r="X84" s="32" t="str">
        <f t="shared" si="24"/>
        <v>6622</v>
      </c>
      <c r="Y84" s="26">
        <v>1232</v>
      </c>
      <c r="Z84" s="26">
        <v>6622</v>
      </c>
      <c r="AA84" s="26" t="s">
        <v>87</v>
      </c>
      <c r="AB84" s="26">
        <v>29</v>
      </c>
      <c r="AC84" s="26" t="s">
        <v>34</v>
      </c>
      <c r="AD84" s="26" t="s">
        <v>35</v>
      </c>
      <c r="AE84" s="26" t="s">
        <v>23</v>
      </c>
      <c r="AF84" s="26" t="s">
        <v>24</v>
      </c>
      <c r="AG84" s="26">
        <v>9</v>
      </c>
      <c r="AH84" s="26" t="s">
        <v>34</v>
      </c>
      <c r="AI84" s="26" t="s">
        <v>26</v>
      </c>
      <c r="AJ84" s="26">
        <v>15</v>
      </c>
      <c r="AK84" s="26" t="s">
        <v>68</v>
      </c>
      <c r="AL84" s="26">
        <v>9080980962</v>
      </c>
      <c r="AM84" s="26" t="s">
        <v>4</v>
      </c>
      <c r="AN84" s="26">
        <v>5</v>
      </c>
      <c r="AO84" s="26">
        <v>0</v>
      </c>
      <c r="AP84" s="26" t="s">
        <v>28</v>
      </c>
      <c r="AT84" s="26" t="str">
        <f>MID(AA84,MIN(FIND({0,1,2,3,4,5,6,7,8,9},AA84&amp;"0123456789″")),LEN(AA84))</f>
        <v>530え6622</v>
      </c>
      <c r="AU84" s="26" t="str">
        <f t="shared" si="22"/>
        <v>6622</v>
      </c>
      <c r="AW84" s="26" t="s">
        <v>1984</v>
      </c>
      <c r="AX84" s="26">
        <v>2609</v>
      </c>
      <c r="AY84" s="26" t="s">
        <v>3414</v>
      </c>
    </row>
    <row r="85" spans="9:51" x14ac:dyDescent="0.2">
      <c r="I85" s="26">
        <v>6623</v>
      </c>
      <c r="J85" s="32" t="str">
        <f t="shared" si="14"/>
        <v/>
      </c>
      <c r="K85" s="32" t="str">
        <f>IF(J85="","",COUNTIF($J$2:J85,"該当"))</f>
        <v/>
      </c>
      <c r="L85" s="32" t="str">
        <f t="shared" si="23"/>
        <v>6623</v>
      </c>
      <c r="M85" s="32" t="str">
        <f t="shared" si="15"/>
        <v/>
      </c>
      <c r="N85" s="32" t="str">
        <f>IF(M85="","",COUNTIF($M$2:M85,"該当"))</f>
        <v/>
      </c>
      <c r="O85" s="32" t="str">
        <f t="shared" si="16"/>
        <v>6623</v>
      </c>
      <c r="P85" s="32" t="str">
        <f t="shared" si="17"/>
        <v/>
      </c>
      <c r="Q85" s="32" t="str">
        <f>IF(P85="","",COUNTIF($P$2:P85,"該当"))</f>
        <v/>
      </c>
      <c r="R85" s="32" t="str">
        <f t="shared" si="18"/>
        <v>6623</v>
      </c>
      <c r="S85" s="32" t="str">
        <f t="shared" si="19"/>
        <v/>
      </c>
      <c r="T85" s="32" t="str">
        <f>IF(S85="","",COUNTIF($S$2:S85,"該当"))</f>
        <v/>
      </c>
      <c r="U85" s="32" t="str">
        <f t="shared" si="20"/>
        <v>6623</v>
      </c>
      <c r="V85" s="32" t="str">
        <f t="shared" si="21"/>
        <v/>
      </c>
      <c r="W85" s="32" t="str">
        <f>IF(V85="","",COUNTIF($V$2:V85,"該当"))</f>
        <v/>
      </c>
      <c r="X85" s="32" t="str">
        <f t="shared" si="24"/>
        <v>6623</v>
      </c>
      <c r="Y85" s="26">
        <v>1233</v>
      </c>
      <c r="Z85" s="26">
        <v>6623</v>
      </c>
      <c r="AA85" s="26" t="s">
        <v>88</v>
      </c>
      <c r="AB85" s="26">
        <v>29</v>
      </c>
      <c r="AC85" s="26" t="s">
        <v>34</v>
      </c>
      <c r="AD85" s="26" t="s">
        <v>35</v>
      </c>
      <c r="AE85" s="26" t="s">
        <v>23</v>
      </c>
      <c r="AF85" s="26" t="s">
        <v>24</v>
      </c>
      <c r="AG85" s="26">
        <v>9</v>
      </c>
      <c r="AH85" s="26" t="s">
        <v>34</v>
      </c>
      <c r="AI85" s="26" t="s">
        <v>26</v>
      </c>
      <c r="AJ85" s="26">
        <v>15</v>
      </c>
      <c r="AK85" s="26" t="s">
        <v>68</v>
      </c>
      <c r="AL85" s="26">
        <v>9080980962</v>
      </c>
      <c r="AM85" s="26" t="s">
        <v>4</v>
      </c>
      <c r="AN85" s="26">
        <v>5</v>
      </c>
      <c r="AO85" s="26">
        <v>0</v>
      </c>
      <c r="AP85" s="26" t="s">
        <v>28</v>
      </c>
      <c r="AT85" s="26" t="str">
        <f>MID(AA85,MIN(FIND({0,1,2,3,4,5,6,7,8,9},AA85&amp;"0123456789″")),LEN(AA85))</f>
        <v>530か6623</v>
      </c>
      <c r="AU85" s="26" t="str">
        <f t="shared" si="22"/>
        <v>6623</v>
      </c>
      <c r="AW85" s="26" t="s">
        <v>1984</v>
      </c>
      <c r="AX85" s="26">
        <v>2610</v>
      </c>
      <c r="AY85" s="26" t="s">
        <v>3414</v>
      </c>
    </row>
    <row r="86" spans="9:51" x14ac:dyDescent="0.2">
      <c r="I86" s="26">
        <v>6624</v>
      </c>
      <c r="J86" s="32" t="str">
        <f t="shared" si="14"/>
        <v/>
      </c>
      <c r="K86" s="32" t="str">
        <f>IF(J86="","",COUNTIF($J$2:J86,"該当"))</f>
        <v/>
      </c>
      <c r="L86" s="32" t="str">
        <f t="shared" si="23"/>
        <v>6624</v>
      </c>
      <c r="M86" s="32" t="str">
        <f t="shared" si="15"/>
        <v/>
      </c>
      <c r="N86" s="32" t="str">
        <f>IF(M86="","",COUNTIF($M$2:M86,"該当"))</f>
        <v/>
      </c>
      <c r="O86" s="32" t="str">
        <f t="shared" si="16"/>
        <v>6624</v>
      </c>
      <c r="P86" s="32" t="str">
        <f t="shared" si="17"/>
        <v/>
      </c>
      <c r="Q86" s="32" t="str">
        <f>IF(P86="","",COUNTIF($P$2:P86,"該当"))</f>
        <v/>
      </c>
      <c r="R86" s="32" t="str">
        <f t="shared" si="18"/>
        <v>6624</v>
      </c>
      <c r="S86" s="32" t="str">
        <f t="shared" si="19"/>
        <v/>
      </c>
      <c r="T86" s="32" t="str">
        <f>IF(S86="","",COUNTIF($S$2:S86,"該当"))</f>
        <v/>
      </c>
      <c r="U86" s="32" t="str">
        <f t="shared" si="20"/>
        <v>6624</v>
      </c>
      <c r="V86" s="32" t="str">
        <f t="shared" si="21"/>
        <v/>
      </c>
      <c r="W86" s="32" t="str">
        <f>IF(V86="","",COUNTIF($V$2:V86,"該当"))</f>
        <v/>
      </c>
      <c r="X86" s="32" t="str">
        <f t="shared" si="24"/>
        <v>6624</v>
      </c>
      <c r="Y86" s="26">
        <v>1234</v>
      </c>
      <c r="Z86" s="26">
        <v>6624</v>
      </c>
      <c r="AA86" s="26" t="s">
        <v>89</v>
      </c>
      <c r="AB86" s="26">
        <v>29</v>
      </c>
      <c r="AC86" s="26" t="s">
        <v>34</v>
      </c>
      <c r="AD86" s="26" t="s">
        <v>35</v>
      </c>
      <c r="AE86" s="26" t="s">
        <v>23</v>
      </c>
      <c r="AF86" s="26" t="s">
        <v>24</v>
      </c>
      <c r="AG86" s="26">
        <v>9</v>
      </c>
      <c r="AH86" s="26" t="s">
        <v>34</v>
      </c>
      <c r="AI86" s="26" t="s">
        <v>26</v>
      </c>
      <c r="AJ86" s="26">
        <v>15</v>
      </c>
      <c r="AK86" s="26" t="s">
        <v>68</v>
      </c>
      <c r="AL86" s="26">
        <v>9080980962</v>
      </c>
      <c r="AM86" s="26" t="s">
        <v>4</v>
      </c>
      <c r="AN86" s="26">
        <v>5</v>
      </c>
      <c r="AO86" s="26">
        <v>0</v>
      </c>
      <c r="AP86" s="26" t="s">
        <v>28</v>
      </c>
      <c r="AT86" s="26" t="str">
        <f>MID(AA86,MIN(FIND({0,1,2,3,4,5,6,7,8,9},AA86&amp;"0123456789″")),LEN(AA86))</f>
        <v>530き6624</v>
      </c>
      <c r="AU86" s="26" t="str">
        <f t="shared" si="22"/>
        <v>6624</v>
      </c>
      <c r="AW86" s="26" t="s">
        <v>1984</v>
      </c>
      <c r="AX86" s="26">
        <v>342</v>
      </c>
      <c r="AY86" s="26" t="s">
        <v>3416</v>
      </c>
    </row>
    <row r="87" spans="9:51" x14ac:dyDescent="0.2">
      <c r="I87" s="26">
        <v>6625</v>
      </c>
      <c r="J87" s="32" t="str">
        <f t="shared" si="14"/>
        <v/>
      </c>
      <c r="K87" s="32" t="str">
        <f>IF(J87="","",COUNTIF($J$2:J87,"該当"))</f>
        <v/>
      </c>
      <c r="L87" s="32" t="str">
        <f t="shared" si="23"/>
        <v>6625</v>
      </c>
      <c r="M87" s="32" t="str">
        <f t="shared" si="15"/>
        <v/>
      </c>
      <c r="N87" s="32" t="str">
        <f>IF(M87="","",COUNTIF($M$2:M87,"該当"))</f>
        <v/>
      </c>
      <c r="O87" s="32" t="str">
        <f t="shared" si="16"/>
        <v>6625</v>
      </c>
      <c r="P87" s="32" t="str">
        <f t="shared" si="17"/>
        <v/>
      </c>
      <c r="Q87" s="32" t="str">
        <f>IF(P87="","",COUNTIF($P$2:P87,"該当"))</f>
        <v/>
      </c>
      <c r="R87" s="32" t="str">
        <f t="shared" si="18"/>
        <v>6625</v>
      </c>
      <c r="S87" s="32" t="str">
        <f t="shared" si="19"/>
        <v/>
      </c>
      <c r="T87" s="32" t="str">
        <f>IF(S87="","",COUNTIF($S$2:S87,"該当"))</f>
        <v/>
      </c>
      <c r="U87" s="32" t="str">
        <f t="shared" si="20"/>
        <v>6625</v>
      </c>
      <c r="V87" s="32" t="str">
        <f t="shared" si="21"/>
        <v/>
      </c>
      <c r="W87" s="32" t="str">
        <f>IF(V87="","",COUNTIF($V$2:V87,"該当"))</f>
        <v/>
      </c>
      <c r="X87" s="32" t="str">
        <f t="shared" si="24"/>
        <v>6625</v>
      </c>
      <c r="Y87" s="26">
        <v>1235</v>
      </c>
      <c r="Z87" s="26">
        <v>6625</v>
      </c>
      <c r="AA87" s="26" t="s">
        <v>90</v>
      </c>
      <c r="AB87" s="26">
        <v>29</v>
      </c>
      <c r="AC87" s="26" t="s">
        <v>34</v>
      </c>
      <c r="AD87" s="26" t="s">
        <v>35</v>
      </c>
      <c r="AE87" s="26" t="s">
        <v>23</v>
      </c>
      <c r="AF87" s="26" t="s">
        <v>24</v>
      </c>
      <c r="AG87" s="26">
        <v>9</v>
      </c>
      <c r="AH87" s="26" t="s">
        <v>34</v>
      </c>
      <c r="AI87" s="26" t="s">
        <v>26</v>
      </c>
      <c r="AJ87" s="26">
        <v>15</v>
      </c>
      <c r="AK87" s="26" t="s">
        <v>68</v>
      </c>
      <c r="AL87" s="26">
        <v>9080980962</v>
      </c>
      <c r="AM87" s="26" t="s">
        <v>4</v>
      </c>
      <c r="AN87" s="26">
        <v>5</v>
      </c>
      <c r="AO87" s="26">
        <v>0</v>
      </c>
      <c r="AP87" s="26" t="s">
        <v>28</v>
      </c>
      <c r="AT87" s="26" t="str">
        <f>MID(AA87,MIN(FIND({0,1,2,3,4,5,6,7,8,9},AA87&amp;"0123456789″")),LEN(AA87))</f>
        <v>510あ6625</v>
      </c>
      <c r="AU87" s="26" t="str">
        <f t="shared" si="22"/>
        <v>6625</v>
      </c>
      <c r="AW87" s="26" t="s">
        <v>1984</v>
      </c>
      <c r="AX87" s="26">
        <v>385</v>
      </c>
      <c r="AY87" s="26" t="s">
        <v>3416</v>
      </c>
    </row>
    <row r="88" spans="9:51" x14ac:dyDescent="0.2">
      <c r="I88" s="26">
        <v>6626</v>
      </c>
      <c r="J88" s="32" t="str">
        <f t="shared" si="14"/>
        <v/>
      </c>
      <c r="K88" s="32" t="str">
        <f>IF(J88="","",COUNTIF($J$2:J88,"該当"))</f>
        <v/>
      </c>
      <c r="L88" s="32" t="str">
        <f t="shared" si="23"/>
        <v>6626</v>
      </c>
      <c r="M88" s="32" t="str">
        <f t="shared" si="15"/>
        <v/>
      </c>
      <c r="N88" s="32" t="str">
        <f>IF(M88="","",COUNTIF($M$2:M88,"該当"))</f>
        <v/>
      </c>
      <c r="O88" s="32" t="str">
        <f t="shared" si="16"/>
        <v>6626</v>
      </c>
      <c r="P88" s="32" t="str">
        <f t="shared" si="17"/>
        <v/>
      </c>
      <c r="Q88" s="32" t="str">
        <f>IF(P88="","",COUNTIF($P$2:P88,"該当"))</f>
        <v/>
      </c>
      <c r="R88" s="32" t="str">
        <f t="shared" si="18"/>
        <v>6626</v>
      </c>
      <c r="S88" s="32" t="str">
        <f t="shared" si="19"/>
        <v/>
      </c>
      <c r="T88" s="32" t="str">
        <f>IF(S88="","",COUNTIF($S$2:S88,"該当"))</f>
        <v/>
      </c>
      <c r="U88" s="32" t="str">
        <f t="shared" si="20"/>
        <v>6626</v>
      </c>
      <c r="V88" s="32" t="str">
        <f t="shared" si="21"/>
        <v/>
      </c>
      <c r="W88" s="32" t="str">
        <f>IF(V88="","",COUNTIF($V$2:V88,"該当"))</f>
        <v/>
      </c>
      <c r="X88" s="32" t="str">
        <f t="shared" si="24"/>
        <v>6626</v>
      </c>
      <c r="Y88" s="26">
        <v>1236</v>
      </c>
      <c r="Z88" s="26">
        <v>6626</v>
      </c>
      <c r="AA88" s="26" t="s">
        <v>91</v>
      </c>
      <c r="AB88" s="26">
        <v>29</v>
      </c>
      <c r="AC88" s="26" t="s">
        <v>34</v>
      </c>
      <c r="AD88" s="26" t="s">
        <v>35</v>
      </c>
      <c r="AE88" s="26" t="s">
        <v>23</v>
      </c>
      <c r="AF88" s="26" t="s">
        <v>24</v>
      </c>
      <c r="AG88" s="26">
        <v>9</v>
      </c>
      <c r="AH88" s="26" t="s">
        <v>34</v>
      </c>
      <c r="AI88" s="26" t="s">
        <v>26</v>
      </c>
      <c r="AJ88" s="26">
        <v>15</v>
      </c>
      <c r="AK88" s="26" t="s">
        <v>68</v>
      </c>
      <c r="AL88" s="26">
        <v>9080980962</v>
      </c>
      <c r="AM88" s="26" t="s">
        <v>4</v>
      </c>
      <c r="AN88" s="26">
        <v>5</v>
      </c>
      <c r="AO88" s="26">
        <v>0</v>
      </c>
      <c r="AP88" s="26" t="s">
        <v>28</v>
      </c>
      <c r="AT88" s="26" t="str">
        <f>MID(AA88,MIN(FIND({0,1,2,3,4,5,6,7,8,9},AA88&amp;"0123456789″")),LEN(AA88))</f>
        <v>530か6626</v>
      </c>
      <c r="AU88" s="26" t="str">
        <f t="shared" si="22"/>
        <v>6626</v>
      </c>
      <c r="AW88" s="26" t="s">
        <v>1984</v>
      </c>
      <c r="AX88" s="26">
        <v>423</v>
      </c>
      <c r="AY88" s="26" t="s">
        <v>3416</v>
      </c>
    </row>
    <row r="89" spans="9:51" x14ac:dyDescent="0.2">
      <c r="I89" s="26">
        <v>6627</v>
      </c>
      <c r="J89" s="32" t="str">
        <f t="shared" si="14"/>
        <v/>
      </c>
      <c r="K89" s="32" t="str">
        <f>IF(J89="","",COUNTIF($J$2:J89,"該当"))</f>
        <v/>
      </c>
      <c r="L89" s="32" t="str">
        <f t="shared" si="23"/>
        <v>6627</v>
      </c>
      <c r="M89" s="32" t="str">
        <f t="shared" si="15"/>
        <v/>
      </c>
      <c r="N89" s="32" t="str">
        <f>IF(M89="","",COUNTIF($M$2:M89,"該当"))</f>
        <v/>
      </c>
      <c r="O89" s="32" t="str">
        <f t="shared" si="16"/>
        <v>6627</v>
      </c>
      <c r="P89" s="32" t="str">
        <f t="shared" si="17"/>
        <v/>
      </c>
      <c r="Q89" s="32" t="str">
        <f>IF(P89="","",COUNTIF($P$2:P89,"該当"))</f>
        <v/>
      </c>
      <c r="R89" s="32" t="str">
        <f t="shared" si="18"/>
        <v>6627</v>
      </c>
      <c r="S89" s="32" t="str">
        <f t="shared" si="19"/>
        <v/>
      </c>
      <c r="T89" s="32" t="str">
        <f>IF(S89="","",COUNTIF($S$2:S89,"該当"))</f>
        <v/>
      </c>
      <c r="U89" s="32" t="str">
        <f t="shared" si="20"/>
        <v>6627</v>
      </c>
      <c r="V89" s="32" t="str">
        <f t="shared" si="21"/>
        <v/>
      </c>
      <c r="W89" s="32" t="str">
        <f>IF(V89="","",COUNTIF($V$2:V89,"該当"))</f>
        <v/>
      </c>
      <c r="X89" s="32" t="str">
        <f t="shared" si="24"/>
        <v>6627</v>
      </c>
      <c r="Y89" s="26">
        <v>1237</v>
      </c>
      <c r="Z89" s="26">
        <v>6627</v>
      </c>
      <c r="AA89" s="26" t="s">
        <v>92</v>
      </c>
      <c r="AB89" s="26">
        <v>29</v>
      </c>
      <c r="AC89" s="26" t="s">
        <v>34</v>
      </c>
      <c r="AD89" s="26" t="s">
        <v>35</v>
      </c>
      <c r="AE89" s="26" t="s">
        <v>23</v>
      </c>
      <c r="AF89" s="26" t="s">
        <v>24</v>
      </c>
      <c r="AG89" s="26">
        <v>9</v>
      </c>
      <c r="AH89" s="26" t="s">
        <v>34</v>
      </c>
      <c r="AI89" s="26" t="s">
        <v>26</v>
      </c>
      <c r="AJ89" s="26">
        <v>15</v>
      </c>
      <c r="AK89" s="26" t="s">
        <v>68</v>
      </c>
      <c r="AL89" s="26">
        <v>9080980962</v>
      </c>
      <c r="AM89" s="26" t="s">
        <v>4</v>
      </c>
      <c r="AN89" s="26">
        <v>5</v>
      </c>
      <c r="AO89" s="26">
        <v>0</v>
      </c>
      <c r="AP89" s="26" t="s">
        <v>28</v>
      </c>
      <c r="AT89" s="26" t="str">
        <f>MID(AA89,MIN(FIND({0,1,2,3,4,5,6,7,8,9},AA89&amp;"0123456789″")),LEN(AA89))</f>
        <v>530う6627</v>
      </c>
      <c r="AU89" s="26" t="str">
        <f t="shared" si="22"/>
        <v>6627</v>
      </c>
      <c r="AW89" s="26" t="s">
        <v>1984</v>
      </c>
      <c r="AX89" s="26">
        <v>4601</v>
      </c>
      <c r="AY89" s="26" t="s">
        <v>3416</v>
      </c>
    </row>
    <row r="90" spans="9:51" x14ac:dyDescent="0.2">
      <c r="I90" s="26">
        <v>6628</v>
      </c>
      <c r="J90" s="32" t="str">
        <f t="shared" si="14"/>
        <v/>
      </c>
      <c r="K90" s="32" t="str">
        <f>IF(J90="","",COUNTIF($J$2:J90,"該当"))</f>
        <v/>
      </c>
      <c r="L90" s="32" t="str">
        <f t="shared" si="23"/>
        <v>6628</v>
      </c>
      <c r="M90" s="32" t="str">
        <f t="shared" si="15"/>
        <v/>
      </c>
      <c r="N90" s="32" t="str">
        <f>IF(M90="","",COUNTIF($M$2:M90,"該当"))</f>
        <v/>
      </c>
      <c r="O90" s="32" t="str">
        <f t="shared" si="16"/>
        <v>6628</v>
      </c>
      <c r="P90" s="32" t="str">
        <f t="shared" si="17"/>
        <v/>
      </c>
      <c r="Q90" s="32" t="str">
        <f>IF(P90="","",COUNTIF($P$2:P90,"該当"))</f>
        <v/>
      </c>
      <c r="R90" s="32" t="str">
        <f t="shared" si="18"/>
        <v>6628</v>
      </c>
      <c r="S90" s="32" t="str">
        <f t="shared" si="19"/>
        <v/>
      </c>
      <c r="T90" s="32" t="str">
        <f>IF(S90="","",COUNTIF($S$2:S90,"該当"))</f>
        <v/>
      </c>
      <c r="U90" s="32" t="str">
        <f t="shared" si="20"/>
        <v>6628</v>
      </c>
      <c r="V90" s="32" t="str">
        <f t="shared" si="21"/>
        <v/>
      </c>
      <c r="W90" s="32" t="str">
        <f>IF(V90="","",COUNTIF($V$2:V90,"該当"))</f>
        <v/>
      </c>
      <c r="X90" s="32" t="str">
        <f t="shared" si="24"/>
        <v>6628</v>
      </c>
      <c r="Y90" s="26">
        <v>1238</v>
      </c>
      <c r="Z90" s="26">
        <v>6628</v>
      </c>
      <c r="AA90" s="26" t="s">
        <v>93</v>
      </c>
      <c r="AB90" s="26">
        <v>29</v>
      </c>
      <c r="AC90" s="26" t="s">
        <v>34</v>
      </c>
      <c r="AD90" s="26" t="s">
        <v>35</v>
      </c>
      <c r="AE90" s="26" t="s">
        <v>23</v>
      </c>
      <c r="AF90" s="26" t="s">
        <v>24</v>
      </c>
      <c r="AG90" s="26">
        <v>9</v>
      </c>
      <c r="AH90" s="26" t="s">
        <v>34</v>
      </c>
      <c r="AI90" s="26" t="s">
        <v>26</v>
      </c>
      <c r="AJ90" s="26">
        <v>15</v>
      </c>
      <c r="AK90" s="26" t="s">
        <v>68</v>
      </c>
      <c r="AL90" s="26">
        <v>9080980962</v>
      </c>
      <c r="AM90" s="26" t="s">
        <v>4</v>
      </c>
      <c r="AN90" s="26">
        <v>5</v>
      </c>
      <c r="AO90" s="26">
        <v>0</v>
      </c>
      <c r="AP90" s="26" t="s">
        <v>28</v>
      </c>
      <c r="AT90" s="26" t="str">
        <f>MID(AA90,MIN(FIND({0,1,2,3,4,5,6,7,8,9},AA90&amp;"0123456789″")),LEN(AA90))</f>
        <v>510あ6628</v>
      </c>
      <c r="AU90" s="26" t="str">
        <f t="shared" si="22"/>
        <v>6628</v>
      </c>
      <c r="AW90" s="26" t="s">
        <v>1984</v>
      </c>
      <c r="AX90" s="26">
        <v>4602</v>
      </c>
      <c r="AY90" s="26" t="s">
        <v>3416</v>
      </c>
    </row>
    <row r="91" spans="9:51" x14ac:dyDescent="0.2">
      <c r="I91" s="26">
        <v>6629</v>
      </c>
      <c r="J91" s="32" t="str">
        <f t="shared" si="14"/>
        <v/>
      </c>
      <c r="K91" s="32" t="str">
        <f>IF(J91="","",COUNTIF($J$2:J91,"該当"))</f>
        <v/>
      </c>
      <c r="L91" s="32" t="str">
        <f t="shared" si="23"/>
        <v>6629</v>
      </c>
      <c r="M91" s="32" t="str">
        <f t="shared" si="15"/>
        <v/>
      </c>
      <c r="N91" s="32" t="str">
        <f>IF(M91="","",COUNTIF($M$2:M91,"該当"))</f>
        <v/>
      </c>
      <c r="O91" s="32" t="str">
        <f t="shared" si="16"/>
        <v>6629</v>
      </c>
      <c r="P91" s="32" t="str">
        <f t="shared" si="17"/>
        <v/>
      </c>
      <c r="Q91" s="32" t="str">
        <f>IF(P91="","",COUNTIF($P$2:P91,"該当"))</f>
        <v/>
      </c>
      <c r="R91" s="32" t="str">
        <f t="shared" si="18"/>
        <v>6629</v>
      </c>
      <c r="S91" s="32" t="str">
        <f t="shared" si="19"/>
        <v/>
      </c>
      <c r="T91" s="32" t="str">
        <f>IF(S91="","",COUNTIF($S$2:S91,"該当"))</f>
        <v/>
      </c>
      <c r="U91" s="32" t="str">
        <f t="shared" si="20"/>
        <v>6629</v>
      </c>
      <c r="V91" s="32" t="str">
        <f t="shared" si="21"/>
        <v/>
      </c>
      <c r="W91" s="32" t="str">
        <f>IF(V91="","",COUNTIF($V$2:V91,"該当"))</f>
        <v/>
      </c>
      <c r="X91" s="32" t="str">
        <f t="shared" si="24"/>
        <v>6629</v>
      </c>
      <c r="Y91" s="26">
        <v>1239</v>
      </c>
      <c r="Z91" s="26">
        <v>6629</v>
      </c>
      <c r="AA91" s="26" t="s">
        <v>94</v>
      </c>
      <c r="AB91" s="26">
        <v>29</v>
      </c>
      <c r="AC91" s="26" t="s">
        <v>34</v>
      </c>
      <c r="AD91" s="26" t="s">
        <v>35</v>
      </c>
      <c r="AE91" s="26" t="s">
        <v>23</v>
      </c>
      <c r="AF91" s="26" t="s">
        <v>24</v>
      </c>
      <c r="AG91" s="26">
        <v>9</v>
      </c>
      <c r="AH91" s="26" t="s">
        <v>34</v>
      </c>
      <c r="AI91" s="26" t="s">
        <v>26</v>
      </c>
      <c r="AJ91" s="26">
        <v>15</v>
      </c>
      <c r="AK91" s="26" t="s">
        <v>68</v>
      </c>
      <c r="AL91" s="26">
        <v>9080980962</v>
      </c>
      <c r="AM91" s="26" t="s">
        <v>4</v>
      </c>
      <c r="AN91" s="26">
        <v>5</v>
      </c>
      <c r="AO91" s="26">
        <v>0</v>
      </c>
      <c r="AP91" s="26" t="s">
        <v>28</v>
      </c>
      <c r="AT91" s="26" t="str">
        <f>MID(AA91,MIN(FIND({0,1,2,3,4,5,6,7,8,9},AA91&amp;"0123456789″")),LEN(AA91))</f>
        <v>530か6629</v>
      </c>
      <c r="AU91" s="26" t="str">
        <f t="shared" si="22"/>
        <v>6629</v>
      </c>
      <c r="AW91" s="26" t="s">
        <v>1984</v>
      </c>
      <c r="AX91" s="26">
        <v>4603</v>
      </c>
      <c r="AY91" s="26" t="s">
        <v>3414</v>
      </c>
    </row>
    <row r="92" spans="9:51" x14ac:dyDescent="0.2">
      <c r="I92" s="26">
        <v>6630</v>
      </c>
      <c r="J92" s="32" t="str">
        <f t="shared" si="14"/>
        <v/>
      </c>
      <c r="K92" s="32" t="str">
        <f>IF(J92="","",COUNTIF($J$2:J92,"該当"))</f>
        <v/>
      </c>
      <c r="L92" s="32" t="str">
        <f t="shared" si="23"/>
        <v>6630</v>
      </c>
      <c r="M92" s="32" t="str">
        <f t="shared" si="15"/>
        <v/>
      </c>
      <c r="N92" s="32" t="str">
        <f>IF(M92="","",COUNTIF($M$2:M92,"該当"))</f>
        <v/>
      </c>
      <c r="O92" s="32" t="str">
        <f t="shared" si="16"/>
        <v>6630</v>
      </c>
      <c r="P92" s="32" t="str">
        <f t="shared" si="17"/>
        <v/>
      </c>
      <c r="Q92" s="32" t="str">
        <f>IF(P92="","",COUNTIF($P$2:P92,"該当"))</f>
        <v/>
      </c>
      <c r="R92" s="32" t="str">
        <f t="shared" si="18"/>
        <v>6630</v>
      </c>
      <c r="S92" s="32" t="str">
        <f t="shared" si="19"/>
        <v/>
      </c>
      <c r="T92" s="32" t="str">
        <f>IF(S92="","",COUNTIF($S$2:S92,"該当"))</f>
        <v/>
      </c>
      <c r="U92" s="32" t="str">
        <f t="shared" si="20"/>
        <v>6630</v>
      </c>
      <c r="V92" s="32" t="str">
        <f t="shared" si="21"/>
        <v/>
      </c>
      <c r="W92" s="32" t="str">
        <f>IF(V92="","",COUNTIF($V$2:V92,"該当"))</f>
        <v/>
      </c>
      <c r="X92" s="32" t="str">
        <f t="shared" si="24"/>
        <v>6630</v>
      </c>
      <c r="Y92" s="26">
        <v>1240</v>
      </c>
      <c r="Z92" s="26">
        <v>6630</v>
      </c>
      <c r="AA92" s="26" t="s">
        <v>95</v>
      </c>
      <c r="AB92" s="26">
        <v>29</v>
      </c>
      <c r="AC92" s="26" t="s">
        <v>34</v>
      </c>
      <c r="AD92" s="26" t="s">
        <v>35</v>
      </c>
      <c r="AE92" s="26" t="s">
        <v>23</v>
      </c>
      <c r="AF92" s="26" t="s">
        <v>24</v>
      </c>
      <c r="AG92" s="26">
        <v>9</v>
      </c>
      <c r="AH92" s="26" t="s">
        <v>34</v>
      </c>
      <c r="AI92" s="26" t="s">
        <v>26</v>
      </c>
      <c r="AJ92" s="26">
        <v>15</v>
      </c>
      <c r="AK92" s="26" t="s">
        <v>68</v>
      </c>
      <c r="AL92" s="26">
        <v>9080980962</v>
      </c>
      <c r="AM92" s="26" t="s">
        <v>4</v>
      </c>
      <c r="AN92" s="26">
        <v>5</v>
      </c>
      <c r="AO92" s="26">
        <v>0</v>
      </c>
      <c r="AP92" s="26" t="s">
        <v>28</v>
      </c>
      <c r="AT92" s="26" t="str">
        <f>MID(AA92,MIN(FIND({0,1,2,3,4,5,6,7,8,9},AA92&amp;"0123456789″")),LEN(AA92))</f>
        <v>510あ6630</v>
      </c>
      <c r="AU92" s="26" t="str">
        <f t="shared" si="22"/>
        <v>6630</v>
      </c>
      <c r="AW92" s="26" t="s">
        <v>1984</v>
      </c>
      <c r="AX92" s="26">
        <v>4604</v>
      </c>
      <c r="AY92" s="26" t="s">
        <v>3415</v>
      </c>
    </row>
    <row r="93" spans="9:51" x14ac:dyDescent="0.2">
      <c r="I93" s="26">
        <v>6631</v>
      </c>
      <c r="J93" s="32" t="str">
        <f t="shared" si="14"/>
        <v/>
      </c>
      <c r="K93" s="32" t="str">
        <f>IF(J93="","",COUNTIF($J$2:J93,"該当"))</f>
        <v/>
      </c>
      <c r="L93" s="32" t="str">
        <f t="shared" si="23"/>
        <v>6631</v>
      </c>
      <c r="M93" s="32" t="str">
        <f t="shared" si="15"/>
        <v/>
      </c>
      <c r="N93" s="32" t="str">
        <f>IF(M93="","",COUNTIF($M$2:M93,"該当"))</f>
        <v/>
      </c>
      <c r="O93" s="32" t="str">
        <f t="shared" si="16"/>
        <v>6631</v>
      </c>
      <c r="P93" s="32" t="str">
        <f t="shared" si="17"/>
        <v/>
      </c>
      <c r="Q93" s="32" t="str">
        <f>IF(P93="","",COUNTIF($P$2:P93,"該当"))</f>
        <v/>
      </c>
      <c r="R93" s="32" t="str">
        <f t="shared" si="18"/>
        <v>6631</v>
      </c>
      <c r="S93" s="32" t="str">
        <f t="shared" si="19"/>
        <v/>
      </c>
      <c r="T93" s="32" t="str">
        <f>IF(S93="","",COUNTIF($S$2:S93,"該当"))</f>
        <v/>
      </c>
      <c r="U93" s="32" t="str">
        <f t="shared" si="20"/>
        <v>6631</v>
      </c>
      <c r="V93" s="32" t="str">
        <f t="shared" si="21"/>
        <v/>
      </c>
      <c r="W93" s="32" t="str">
        <f>IF(V93="","",COUNTIF($V$2:V93,"該当"))</f>
        <v/>
      </c>
      <c r="X93" s="32" t="str">
        <f t="shared" si="24"/>
        <v>6631</v>
      </c>
      <c r="Y93" s="26">
        <v>1241</v>
      </c>
      <c r="Z93" s="26">
        <v>6631</v>
      </c>
      <c r="AA93" s="26" t="s">
        <v>96</v>
      </c>
      <c r="AB93" s="26">
        <v>29</v>
      </c>
      <c r="AC93" s="26" t="s">
        <v>34</v>
      </c>
      <c r="AD93" s="26" t="s">
        <v>35</v>
      </c>
      <c r="AE93" s="26" t="s">
        <v>23</v>
      </c>
      <c r="AF93" s="26" t="s">
        <v>24</v>
      </c>
      <c r="AG93" s="26">
        <v>9</v>
      </c>
      <c r="AH93" s="26" t="s">
        <v>34</v>
      </c>
      <c r="AI93" s="26" t="s">
        <v>26</v>
      </c>
      <c r="AJ93" s="26">
        <v>15</v>
      </c>
      <c r="AK93" s="26" t="s">
        <v>68</v>
      </c>
      <c r="AL93" s="26">
        <v>9080980962</v>
      </c>
      <c r="AM93" s="26" t="s">
        <v>4</v>
      </c>
      <c r="AN93" s="26">
        <v>5</v>
      </c>
      <c r="AO93" s="26">
        <v>0</v>
      </c>
      <c r="AP93" s="26" t="s">
        <v>28</v>
      </c>
      <c r="AT93" s="26" t="str">
        <f>MID(AA93,MIN(FIND({0,1,2,3,4,5,6,7,8,9},AA93&amp;"0123456789″")),LEN(AA93))</f>
        <v>530け6631</v>
      </c>
      <c r="AU93" s="26" t="str">
        <f t="shared" si="22"/>
        <v>6631</v>
      </c>
      <c r="AW93" s="26" t="s">
        <v>1984</v>
      </c>
      <c r="AX93" s="26">
        <v>4605</v>
      </c>
      <c r="AY93" s="26" t="s">
        <v>3415</v>
      </c>
    </row>
    <row r="94" spans="9:51" x14ac:dyDescent="0.2">
      <c r="I94" s="26">
        <v>6632</v>
      </c>
      <c r="J94" s="32" t="str">
        <f t="shared" si="14"/>
        <v/>
      </c>
      <c r="K94" s="32" t="str">
        <f>IF(J94="","",COUNTIF($J$2:J94,"該当"))</f>
        <v/>
      </c>
      <c r="L94" s="32" t="str">
        <f t="shared" si="23"/>
        <v>6632</v>
      </c>
      <c r="M94" s="32" t="str">
        <f t="shared" si="15"/>
        <v/>
      </c>
      <c r="N94" s="32" t="str">
        <f>IF(M94="","",COUNTIF($M$2:M94,"該当"))</f>
        <v/>
      </c>
      <c r="O94" s="32" t="str">
        <f t="shared" si="16"/>
        <v>6632</v>
      </c>
      <c r="P94" s="32" t="str">
        <f t="shared" si="17"/>
        <v/>
      </c>
      <c r="Q94" s="32" t="str">
        <f>IF(P94="","",COUNTIF($P$2:P94,"該当"))</f>
        <v/>
      </c>
      <c r="R94" s="32" t="str">
        <f t="shared" si="18"/>
        <v>6632</v>
      </c>
      <c r="S94" s="32" t="str">
        <f t="shared" si="19"/>
        <v/>
      </c>
      <c r="T94" s="32" t="str">
        <f>IF(S94="","",COUNTIF($S$2:S94,"該当"))</f>
        <v/>
      </c>
      <c r="U94" s="32" t="str">
        <f t="shared" si="20"/>
        <v>6632</v>
      </c>
      <c r="V94" s="32" t="str">
        <f t="shared" si="21"/>
        <v/>
      </c>
      <c r="W94" s="32" t="str">
        <f>IF(V94="","",COUNTIF($V$2:V94,"該当"))</f>
        <v/>
      </c>
      <c r="X94" s="32" t="str">
        <f t="shared" si="24"/>
        <v>6632</v>
      </c>
      <c r="Y94" s="26">
        <v>1242</v>
      </c>
      <c r="Z94" s="26">
        <v>6632</v>
      </c>
      <c r="AA94" s="26" t="s">
        <v>97</v>
      </c>
      <c r="AB94" s="26">
        <v>29</v>
      </c>
      <c r="AC94" s="26" t="s">
        <v>34</v>
      </c>
      <c r="AD94" s="26" t="s">
        <v>35</v>
      </c>
      <c r="AE94" s="26" t="s">
        <v>23</v>
      </c>
      <c r="AF94" s="26" t="s">
        <v>24</v>
      </c>
      <c r="AG94" s="26">
        <v>9</v>
      </c>
      <c r="AH94" s="26" t="s">
        <v>34</v>
      </c>
      <c r="AI94" s="26" t="s">
        <v>26</v>
      </c>
      <c r="AJ94" s="26">
        <v>15</v>
      </c>
      <c r="AK94" s="26" t="s">
        <v>68</v>
      </c>
      <c r="AL94" s="26">
        <v>9080980962</v>
      </c>
      <c r="AM94" s="26" t="s">
        <v>4</v>
      </c>
      <c r="AN94" s="26">
        <v>5</v>
      </c>
      <c r="AO94" s="26">
        <v>0</v>
      </c>
      <c r="AP94" s="26" t="s">
        <v>28</v>
      </c>
      <c r="AT94" s="26" t="str">
        <f>MID(AA94,MIN(FIND({0,1,2,3,4,5,6,7,8,9},AA94&amp;"0123456789″")),LEN(AA94))</f>
        <v>530き6632</v>
      </c>
      <c r="AU94" s="26" t="str">
        <f t="shared" si="22"/>
        <v>6632</v>
      </c>
      <c r="AW94" s="26" t="s">
        <v>1984</v>
      </c>
      <c r="AX94" s="26">
        <v>4606</v>
      </c>
      <c r="AY94" s="26" t="s">
        <v>3416</v>
      </c>
    </row>
    <row r="95" spans="9:51" x14ac:dyDescent="0.2">
      <c r="I95" s="26">
        <v>6633</v>
      </c>
      <c r="J95" s="32" t="str">
        <f t="shared" si="14"/>
        <v/>
      </c>
      <c r="K95" s="32" t="str">
        <f>IF(J95="","",COUNTIF($J$2:J95,"該当"))</f>
        <v/>
      </c>
      <c r="L95" s="32" t="str">
        <f t="shared" si="23"/>
        <v>6633</v>
      </c>
      <c r="M95" s="32" t="str">
        <f t="shared" si="15"/>
        <v/>
      </c>
      <c r="N95" s="32" t="str">
        <f>IF(M95="","",COUNTIF($M$2:M95,"該当"))</f>
        <v/>
      </c>
      <c r="O95" s="32" t="str">
        <f t="shared" si="16"/>
        <v>6633</v>
      </c>
      <c r="P95" s="32" t="str">
        <f t="shared" si="17"/>
        <v/>
      </c>
      <c r="Q95" s="32" t="str">
        <f>IF(P95="","",COUNTIF($P$2:P95,"該当"))</f>
        <v/>
      </c>
      <c r="R95" s="32" t="str">
        <f t="shared" si="18"/>
        <v>6633</v>
      </c>
      <c r="S95" s="32" t="str">
        <f t="shared" si="19"/>
        <v/>
      </c>
      <c r="T95" s="32" t="str">
        <f>IF(S95="","",COUNTIF($S$2:S95,"該当"))</f>
        <v/>
      </c>
      <c r="U95" s="32" t="str">
        <f t="shared" si="20"/>
        <v>6633</v>
      </c>
      <c r="V95" s="32" t="str">
        <f t="shared" si="21"/>
        <v/>
      </c>
      <c r="W95" s="32" t="str">
        <f>IF(V95="","",COUNTIF($V$2:V95,"該当"))</f>
        <v/>
      </c>
      <c r="X95" s="32" t="str">
        <f t="shared" si="24"/>
        <v>6633</v>
      </c>
      <c r="Y95" s="26">
        <v>1243</v>
      </c>
      <c r="Z95" s="26">
        <v>6633</v>
      </c>
      <c r="AA95" s="26" t="s">
        <v>98</v>
      </c>
      <c r="AB95" s="26">
        <v>29</v>
      </c>
      <c r="AC95" s="26" t="s">
        <v>34</v>
      </c>
      <c r="AD95" s="26" t="s">
        <v>35</v>
      </c>
      <c r="AE95" s="26" t="s">
        <v>23</v>
      </c>
      <c r="AF95" s="26" t="s">
        <v>24</v>
      </c>
      <c r="AG95" s="26">
        <v>9</v>
      </c>
      <c r="AH95" s="26" t="s">
        <v>34</v>
      </c>
      <c r="AI95" s="26" t="s">
        <v>26</v>
      </c>
      <c r="AJ95" s="26">
        <v>15</v>
      </c>
      <c r="AK95" s="26" t="s">
        <v>68</v>
      </c>
      <c r="AL95" s="26">
        <v>9080980962</v>
      </c>
      <c r="AM95" s="26" t="s">
        <v>4</v>
      </c>
      <c r="AN95" s="26">
        <v>5</v>
      </c>
      <c r="AO95" s="26">
        <v>0</v>
      </c>
      <c r="AP95" s="26" t="s">
        <v>28</v>
      </c>
      <c r="AT95" s="26" t="str">
        <f>MID(AA95,MIN(FIND({0,1,2,3,4,5,6,7,8,9},AA95&amp;"0123456789″")),LEN(AA95))</f>
        <v>530え6633</v>
      </c>
      <c r="AU95" s="26" t="str">
        <f t="shared" si="22"/>
        <v>6633</v>
      </c>
      <c r="AW95" s="26" t="s">
        <v>1984</v>
      </c>
      <c r="AX95" s="26">
        <v>4607</v>
      </c>
      <c r="AY95" s="26" t="s">
        <v>3414</v>
      </c>
    </row>
    <row r="96" spans="9:51" x14ac:dyDescent="0.2">
      <c r="I96" s="26">
        <v>6634</v>
      </c>
      <c r="J96" s="32" t="str">
        <f t="shared" si="14"/>
        <v/>
      </c>
      <c r="K96" s="32" t="str">
        <f>IF(J96="","",COUNTIF($J$2:J96,"該当"))</f>
        <v/>
      </c>
      <c r="L96" s="32" t="str">
        <f t="shared" si="23"/>
        <v>6634</v>
      </c>
      <c r="M96" s="32" t="str">
        <f t="shared" si="15"/>
        <v/>
      </c>
      <c r="N96" s="32" t="str">
        <f>IF(M96="","",COUNTIF($M$2:M96,"該当"))</f>
        <v/>
      </c>
      <c r="O96" s="32" t="str">
        <f t="shared" si="16"/>
        <v>6634</v>
      </c>
      <c r="P96" s="32" t="str">
        <f t="shared" si="17"/>
        <v/>
      </c>
      <c r="Q96" s="32" t="str">
        <f>IF(P96="","",COUNTIF($P$2:P96,"該当"))</f>
        <v/>
      </c>
      <c r="R96" s="32" t="str">
        <f t="shared" si="18"/>
        <v>6634</v>
      </c>
      <c r="S96" s="32" t="str">
        <f t="shared" si="19"/>
        <v/>
      </c>
      <c r="T96" s="32" t="str">
        <f>IF(S96="","",COUNTIF($S$2:S96,"該当"))</f>
        <v/>
      </c>
      <c r="U96" s="32" t="str">
        <f t="shared" si="20"/>
        <v>6634</v>
      </c>
      <c r="V96" s="32" t="str">
        <f t="shared" si="21"/>
        <v/>
      </c>
      <c r="W96" s="32" t="str">
        <f>IF(V96="","",COUNTIF($V$2:V96,"該当"))</f>
        <v/>
      </c>
      <c r="X96" s="32" t="str">
        <f t="shared" si="24"/>
        <v>6634</v>
      </c>
      <c r="Y96" s="26">
        <v>1244</v>
      </c>
      <c r="Z96" s="26">
        <v>6634</v>
      </c>
      <c r="AA96" s="26" t="s">
        <v>99</v>
      </c>
      <c r="AB96" s="26">
        <v>29</v>
      </c>
      <c r="AC96" s="26" t="s">
        <v>34</v>
      </c>
      <c r="AD96" s="26" t="s">
        <v>35</v>
      </c>
      <c r="AE96" s="26" t="s">
        <v>23</v>
      </c>
      <c r="AF96" s="26" t="s">
        <v>24</v>
      </c>
      <c r="AG96" s="26">
        <v>9</v>
      </c>
      <c r="AH96" s="26" t="s">
        <v>34</v>
      </c>
      <c r="AI96" s="26" t="s">
        <v>26</v>
      </c>
      <c r="AJ96" s="26">
        <v>15</v>
      </c>
      <c r="AK96" s="26" t="s">
        <v>68</v>
      </c>
      <c r="AL96" s="26">
        <v>9080980962</v>
      </c>
      <c r="AM96" s="26" t="s">
        <v>4</v>
      </c>
      <c r="AN96" s="26">
        <v>5</v>
      </c>
      <c r="AO96" s="26">
        <v>0</v>
      </c>
      <c r="AP96" s="26" t="s">
        <v>28</v>
      </c>
      <c r="AT96" s="26" t="str">
        <f>MID(AA96,MIN(FIND({0,1,2,3,4,5,6,7,8,9},AA96&amp;"0123456789″")),LEN(AA96))</f>
        <v>530か6634</v>
      </c>
      <c r="AU96" s="26" t="str">
        <f t="shared" si="22"/>
        <v>6634</v>
      </c>
      <c r="AW96" s="26" t="s">
        <v>1984</v>
      </c>
      <c r="AX96" s="26">
        <v>4608</v>
      </c>
      <c r="AY96" s="26" t="s">
        <v>3414</v>
      </c>
    </row>
    <row r="97" spans="9:51" x14ac:dyDescent="0.2">
      <c r="I97" s="26">
        <v>6635</v>
      </c>
      <c r="J97" s="32" t="str">
        <f t="shared" si="14"/>
        <v/>
      </c>
      <c r="K97" s="32" t="str">
        <f>IF(J97="","",COUNTIF($J$2:J97,"該当"))</f>
        <v/>
      </c>
      <c r="L97" s="32" t="str">
        <f t="shared" si="23"/>
        <v>6635</v>
      </c>
      <c r="M97" s="32" t="str">
        <f t="shared" si="15"/>
        <v/>
      </c>
      <c r="N97" s="32" t="str">
        <f>IF(M97="","",COUNTIF($M$2:M97,"該当"))</f>
        <v/>
      </c>
      <c r="O97" s="32" t="str">
        <f t="shared" si="16"/>
        <v>6635</v>
      </c>
      <c r="P97" s="32" t="str">
        <f t="shared" si="17"/>
        <v/>
      </c>
      <c r="Q97" s="32" t="str">
        <f>IF(P97="","",COUNTIF($P$2:P97,"該当"))</f>
        <v/>
      </c>
      <c r="R97" s="32" t="str">
        <f t="shared" si="18"/>
        <v>6635</v>
      </c>
      <c r="S97" s="32" t="str">
        <f t="shared" si="19"/>
        <v/>
      </c>
      <c r="T97" s="32" t="str">
        <f>IF(S97="","",COUNTIF($S$2:S97,"該当"))</f>
        <v/>
      </c>
      <c r="U97" s="32" t="str">
        <f t="shared" si="20"/>
        <v>6635</v>
      </c>
      <c r="V97" s="32" t="str">
        <f t="shared" si="21"/>
        <v/>
      </c>
      <c r="W97" s="32" t="str">
        <f>IF(V97="","",COUNTIF($V$2:V97,"該当"))</f>
        <v/>
      </c>
      <c r="X97" s="32" t="str">
        <f t="shared" si="24"/>
        <v>6635</v>
      </c>
      <c r="Y97" s="26">
        <v>1245</v>
      </c>
      <c r="Z97" s="26">
        <v>6635</v>
      </c>
      <c r="AA97" s="26" t="s">
        <v>100</v>
      </c>
      <c r="AB97" s="26">
        <v>29</v>
      </c>
      <c r="AC97" s="26" t="s">
        <v>34</v>
      </c>
      <c r="AD97" s="26" t="s">
        <v>35</v>
      </c>
      <c r="AE97" s="26" t="s">
        <v>23</v>
      </c>
      <c r="AF97" s="26" t="s">
        <v>24</v>
      </c>
      <c r="AG97" s="26">
        <v>9</v>
      </c>
      <c r="AH97" s="26" t="s">
        <v>34</v>
      </c>
      <c r="AI97" s="26" t="s">
        <v>26</v>
      </c>
      <c r="AJ97" s="26">
        <v>15</v>
      </c>
      <c r="AK97" s="26" t="s">
        <v>68</v>
      </c>
      <c r="AL97" s="26">
        <v>9080980962</v>
      </c>
      <c r="AM97" s="26" t="s">
        <v>4</v>
      </c>
      <c r="AN97" s="26">
        <v>5</v>
      </c>
      <c r="AO97" s="26">
        <v>0</v>
      </c>
      <c r="AP97" s="26" t="s">
        <v>28</v>
      </c>
      <c r="AT97" s="26" t="str">
        <f>MID(AA97,MIN(FIND({0,1,2,3,4,5,6,7,8,9},AA97&amp;"0123456789″")),LEN(AA97))</f>
        <v>510あ6635</v>
      </c>
      <c r="AU97" s="26" t="str">
        <f t="shared" si="22"/>
        <v>6635</v>
      </c>
      <c r="AW97" s="26" t="s">
        <v>1984</v>
      </c>
      <c r="AX97" s="26">
        <v>4609</v>
      </c>
      <c r="AY97" s="26" t="s">
        <v>3414</v>
      </c>
    </row>
    <row r="98" spans="9:51" x14ac:dyDescent="0.2">
      <c r="I98" s="26">
        <v>6636</v>
      </c>
      <c r="J98" s="32" t="str">
        <f t="shared" si="14"/>
        <v/>
      </c>
      <c r="K98" s="32" t="str">
        <f>IF(J98="","",COUNTIF($J$2:J98,"該当"))</f>
        <v/>
      </c>
      <c r="L98" s="32" t="str">
        <f t="shared" si="23"/>
        <v>6636</v>
      </c>
      <c r="M98" s="32" t="str">
        <f t="shared" si="15"/>
        <v/>
      </c>
      <c r="N98" s="32" t="str">
        <f>IF(M98="","",COUNTIF($M$2:M98,"該当"))</f>
        <v/>
      </c>
      <c r="O98" s="32" t="str">
        <f t="shared" si="16"/>
        <v>6636</v>
      </c>
      <c r="P98" s="32" t="str">
        <f t="shared" si="17"/>
        <v/>
      </c>
      <c r="Q98" s="32" t="str">
        <f>IF(P98="","",COUNTIF($P$2:P98,"該当"))</f>
        <v/>
      </c>
      <c r="R98" s="32" t="str">
        <f t="shared" si="18"/>
        <v>6636</v>
      </c>
      <c r="S98" s="32" t="str">
        <f t="shared" si="19"/>
        <v/>
      </c>
      <c r="T98" s="32" t="str">
        <f>IF(S98="","",COUNTIF($S$2:S98,"該当"))</f>
        <v/>
      </c>
      <c r="U98" s="32" t="str">
        <f t="shared" si="20"/>
        <v>6636</v>
      </c>
      <c r="V98" s="32" t="str">
        <f t="shared" si="21"/>
        <v/>
      </c>
      <c r="W98" s="32" t="str">
        <f>IF(V98="","",COUNTIF($V$2:V98,"該当"))</f>
        <v/>
      </c>
      <c r="X98" s="32" t="str">
        <f t="shared" si="24"/>
        <v>6636</v>
      </c>
      <c r="Y98" s="26">
        <v>1246</v>
      </c>
      <c r="Z98" s="26">
        <v>6636</v>
      </c>
      <c r="AA98" s="26" t="s">
        <v>101</v>
      </c>
      <c r="AB98" s="26">
        <v>29</v>
      </c>
      <c r="AC98" s="26" t="s">
        <v>34</v>
      </c>
      <c r="AD98" s="26" t="s">
        <v>35</v>
      </c>
      <c r="AE98" s="26" t="s">
        <v>23</v>
      </c>
      <c r="AF98" s="26" t="s">
        <v>24</v>
      </c>
      <c r="AG98" s="26">
        <v>9</v>
      </c>
      <c r="AH98" s="26" t="s">
        <v>34</v>
      </c>
      <c r="AI98" s="26" t="s">
        <v>26</v>
      </c>
      <c r="AJ98" s="26">
        <v>15</v>
      </c>
      <c r="AK98" s="26" t="s">
        <v>68</v>
      </c>
      <c r="AL98" s="26">
        <v>9080980962</v>
      </c>
      <c r="AM98" s="26" t="s">
        <v>4</v>
      </c>
      <c r="AN98" s="26">
        <v>5</v>
      </c>
      <c r="AO98" s="26">
        <v>0</v>
      </c>
      <c r="AP98" s="26" t="s">
        <v>28</v>
      </c>
      <c r="AT98" s="26" t="str">
        <f>MID(AA98,MIN(FIND({0,1,2,3,4,5,6,7,8,9},AA98&amp;"0123456789″")),LEN(AA98))</f>
        <v>510あ6636</v>
      </c>
      <c r="AU98" s="26" t="str">
        <f t="shared" si="22"/>
        <v>6636</v>
      </c>
      <c r="AW98" s="26" t="s">
        <v>1984</v>
      </c>
      <c r="AX98" s="26">
        <v>4610</v>
      </c>
      <c r="AY98" s="26" t="s">
        <v>3415</v>
      </c>
    </row>
    <row r="99" spans="9:51" x14ac:dyDescent="0.2">
      <c r="I99" s="26">
        <v>6637</v>
      </c>
      <c r="J99" s="32" t="str">
        <f t="shared" si="14"/>
        <v/>
      </c>
      <c r="K99" s="32" t="str">
        <f>IF(J99="","",COUNTIF($J$2:J99,"該当"))</f>
        <v/>
      </c>
      <c r="L99" s="32" t="str">
        <f t="shared" si="23"/>
        <v>6637</v>
      </c>
      <c r="M99" s="32" t="str">
        <f t="shared" si="15"/>
        <v/>
      </c>
      <c r="N99" s="32" t="str">
        <f>IF(M99="","",COUNTIF($M$2:M99,"該当"))</f>
        <v/>
      </c>
      <c r="O99" s="32" t="str">
        <f t="shared" si="16"/>
        <v>6637</v>
      </c>
      <c r="P99" s="32" t="str">
        <f t="shared" si="17"/>
        <v/>
      </c>
      <c r="Q99" s="32" t="str">
        <f>IF(P99="","",COUNTIF($P$2:P99,"該当"))</f>
        <v/>
      </c>
      <c r="R99" s="32" t="str">
        <f t="shared" si="18"/>
        <v>6637</v>
      </c>
      <c r="S99" s="32" t="str">
        <f t="shared" si="19"/>
        <v/>
      </c>
      <c r="T99" s="32" t="str">
        <f>IF(S99="","",COUNTIF($S$2:S99,"該当"))</f>
        <v/>
      </c>
      <c r="U99" s="32" t="str">
        <f t="shared" si="20"/>
        <v>6637</v>
      </c>
      <c r="V99" s="32" t="str">
        <f t="shared" si="21"/>
        <v/>
      </c>
      <c r="W99" s="32" t="str">
        <f>IF(V99="","",COUNTIF($V$2:V99,"該当"))</f>
        <v/>
      </c>
      <c r="X99" s="32" t="str">
        <f t="shared" si="24"/>
        <v>6637</v>
      </c>
      <c r="Y99" s="26">
        <v>1247</v>
      </c>
      <c r="Z99" s="26">
        <v>6637</v>
      </c>
      <c r="AA99" s="26" t="s">
        <v>102</v>
      </c>
      <c r="AB99" s="26">
        <v>29</v>
      </c>
      <c r="AC99" s="26" t="s">
        <v>34</v>
      </c>
      <c r="AD99" s="26" t="s">
        <v>35</v>
      </c>
      <c r="AE99" s="26" t="s">
        <v>23</v>
      </c>
      <c r="AF99" s="26" t="s">
        <v>24</v>
      </c>
      <c r="AG99" s="26">
        <v>9</v>
      </c>
      <c r="AH99" s="26" t="s">
        <v>34</v>
      </c>
      <c r="AI99" s="26" t="s">
        <v>26</v>
      </c>
      <c r="AJ99" s="26">
        <v>15</v>
      </c>
      <c r="AK99" s="26" t="s">
        <v>68</v>
      </c>
      <c r="AL99" s="26">
        <v>9080980962</v>
      </c>
      <c r="AM99" s="26" t="s">
        <v>4</v>
      </c>
      <c r="AN99" s="26">
        <v>5</v>
      </c>
      <c r="AO99" s="26">
        <v>0</v>
      </c>
      <c r="AP99" s="26" t="s">
        <v>28</v>
      </c>
      <c r="AT99" s="26" t="str">
        <f>MID(AA99,MIN(FIND({0,1,2,3,4,5,6,7,8,9},AA99&amp;"0123456789″")),LEN(AA99))</f>
        <v>530か6637</v>
      </c>
      <c r="AU99" s="26" t="str">
        <f t="shared" si="22"/>
        <v>6637</v>
      </c>
      <c r="AW99" s="26" t="s">
        <v>1984</v>
      </c>
      <c r="AX99" s="26">
        <v>4611</v>
      </c>
      <c r="AY99" s="26" t="s">
        <v>3415</v>
      </c>
    </row>
    <row r="100" spans="9:51" x14ac:dyDescent="0.2">
      <c r="I100" s="26">
        <v>6638</v>
      </c>
      <c r="J100" s="32" t="str">
        <f t="shared" si="14"/>
        <v/>
      </c>
      <c r="K100" s="32" t="str">
        <f>IF(J100="","",COUNTIF($J$2:J100,"該当"))</f>
        <v/>
      </c>
      <c r="L100" s="32" t="str">
        <f t="shared" si="23"/>
        <v>6638</v>
      </c>
      <c r="M100" s="32" t="str">
        <f t="shared" si="15"/>
        <v/>
      </c>
      <c r="N100" s="32" t="str">
        <f>IF(M100="","",COUNTIF($M$2:M100,"該当"))</f>
        <v/>
      </c>
      <c r="O100" s="32" t="str">
        <f t="shared" si="16"/>
        <v>6638</v>
      </c>
      <c r="P100" s="32" t="str">
        <f t="shared" si="17"/>
        <v/>
      </c>
      <c r="Q100" s="32" t="str">
        <f>IF(P100="","",COUNTIF($P$2:P100,"該当"))</f>
        <v/>
      </c>
      <c r="R100" s="32" t="str">
        <f t="shared" si="18"/>
        <v>6638</v>
      </c>
      <c r="S100" s="32" t="str">
        <f t="shared" si="19"/>
        <v/>
      </c>
      <c r="T100" s="32" t="str">
        <f>IF(S100="","",COUNTIF($S$2:S100,"該当"))</f>
        <v/>
      </c>
      <c r="U100" s="32" t="str">
        <f t="shared" si="20"/>
        <v>6638</v>
      </c>
      <c r="V100" s="32" t="str">
        <f t="shared" si="21"/>
        <v/>
      </c>
      <c r="W100" s="32" t="str">
        <f>IF(V100="","",COUNTIF($V$2:V100,"該当"))</f>
        <v/>
      </c>
      <c r="X100" s="32" t="str">
        <f t="shared" si="24"/>
        <v>6638</v>
      </c>
      <c r="Y100" s="26">
        <v>1248</v>
      </c>
      <c r="Z100" s="26">
        <v>6638</v>
      </c>
      <c r="AA100" s="26" t="s">
        <v>103</v>
      </c>
      <c r="AB100" s="26">
        <v>29</v>
      </c>
      <c r="AC100" s="26" t="s">
        <v>34</v>
      </c>
      <c r="AD100" s="26" t="s">
        <v>35</v>
      </c>
      <c r="AE100" s="26" t="s">
        <v>23</v>
      </c>
      <c r="AF100" s="26" t="s">
        <v>24</v>
      </c>
      <c r="AG100" s="26">
        <v>9</v>
      </c>
      <c r="AH100" s="26" t="s">
        <v>34</v>
      </c>
      <c r="AI100" s="26" t="s">
        <v>26</v>
      </c>
      <c r="AJ100" s="26">
        <v>15</v>
      </c>
      <c r="AK100" s="26" t="s">
        <v>68</v>
      </c>
      <c r="AL100" s="26">
        <v>9080980962</v>
      </c>
      <c r="AM100" s="26" t="s">
        <v>4</v>
      </c>
      <c r="AN100" s="26">
        <v>5</v>
      </c>
      <c r="AO100" s="26">
        <v>0</v>
      </c>
      <c r="AP100" s="26" t="s">
        <v>28</v>
      </c>
      <c r="AT100" s="26" t="str">
        <f>MID(AA100,MIN(FIND({0,1,2,3,4,5,6,7,8,9},AA100&amp;"0123456789″")),LEN(AA100))</f>
        <v>510あ6638</v>
      </c>
      <c r="AU100" s="26" t="str">
        <f t="shared" si="22"/>
        <v>6638</v>
      </c>
      <c r="AW100" s="26" t="s">
        <v>1984</v>
      </c>
      <c r="AX100" s="26">
        <v>4612</v>
      </c>
      <c r="AY100" s="26" t="s">
        <v>3415</v>
      </c>
    </row>
    <row r="101" spans="9:51" x14ac:dyDescent="0.2">
      <c r="I101" s="26">
        <v>6639</v>
      </c>
      <c r="J101" s="32" t="str">
        <f t="shared" si="14"/>
        <v/>
      </c>
      <c r="K101" s="32" t="str">
        <f>IF(J101="","",COUNTIF($J$2:J101,"該当"))</f>
        <v/>
      </c>
      <c r="L101" s="32" t="str">
        <f t="shared" si="23"/>
        <v>6639</v>
      </c>
      <c r="M101" s="32" t="str">
        <f t="shared" si="15"/>
        <v/>
      </c>
      <c r="N101" s="32" t="str">
        <f>IF(M101="","",COUNTIF($M$2:M101,"該当"))</f>
        <v/>
      </c>
      <c r="O101" s="32" t="str">
        <f t="shared" si="16"/>
        <v>6639</v>
      </c>
      <c r="P101" s="32" t="str">
        <f t="shared" si="17"/>
        <v/>
      </c>
      <c r="Q101" s="32" t="str">
        <f>IF(P101="","",COUNTIF($P$2:P101,"該当"))</f>
        <v/>
      </c>
      <c r="R101" s="32" t="str">
        <f t="shared" si="18"/>
        <v>6639</v>
      </c>
      <c r="S101" s="32" t="str">
        <f t="shared" si="19"/>
        <v/>
      </c>
      <c r="T101" s="32" t="str">
        <f>IF(S101="","",COUNTIF($S$2:S101,"該当"))</f>
        <v/>
      </c>
      <c r="U101" s="32" t="str">
        <f t="shared" si="20"/>
        <v>6639</v>
      </c>
      <c r="V101" s="32" t="str">
        <f t="shared" si="21"/>
        <v/>
      </c>
      <c r="W101" s="32" t="str">
        <f>IF(V101="","",COUNTIF($V$2:V101,"該当"))</f>
        <v/>
      </c>
      <c r="X101" s="32" t="str">
        <f t="shared" si="24"/>
        <v>6639</v>
      </c>
      <c r="Y101" s="26">
        <v>1249</v>
      </c>
      <c r="Z101" s="26">
        <v>6639</v>
      </c>
      <c r="AA101" s="26" t="s">
        <v>5081</v>
      </c>
      <c r="AB101" s="26">
        <v>67</v>
      </c>
      <c r="AC101" s="26" t="s">
        <v>4969</v>
      </c>
      <c r="AD101" s="26" t="s">
        <v>4970</v>
      </c>
      <c r="AE101" s="26" t="s">
        <v>4971</v>
      </c>
      <c r="AF101" s="26" t="s">
        <v>24</v>
      </c>
      <c r="AG101" s="26">
        <v>19</v>
      </c>
      <c r="AH101" s="26" t="s">
        <v>4969</v>
      </c>
      <c r="AI101" s="26" t="s">
        <v>26</v>
      </c>
      <c r="AJ101" s="26">
        <v>15</v>
      </c>
      <c r="AK101" s="26" t="s">
        <v>68</v>
      </c>
      <c r="AL101" s="26">
        <v>9080980962</v>
      </c>
      <c r="AM101" s="26" t="s">
        <v>4</v>
      </c>
      <c r="AN101" s="26">
        <v>4</v>
      </c>
      <c r="AO101" s="26">
        <v>0</v>
      </c>
      <c r="AP101" s="26" t="s">
        <v>28</v>
      </c>
      <c r="AT101" s="26" t="str">
        <f>MID(AA101,MIN(FIND({0,1,2,3,4,5,6,7,8,9},AA101&amp;"0123456789″")),LEN(AA101))</f>
        <v>310あ6639</v>
      </c>
      <c r="AU101" s="26" t="str">
        <f t="shared" si="22"/>
        <v>6639</v>
      </c>
      <c r="AW101" s="26" t="s">
        <v>1984</v>
      </c>
      <c r="AX101" s="26">
        <v>4613</v>
      </c>
      <c r="AY101" s="26" t="s">
        <v>3416</v>
      </c>
    </row>
    <row r="102" spans="9:51" x14ac:dyDescent="0.2">
      <c r="I102" s="26">
        <v>6640</v>
      </c>
      <c r="J102" s="32" t="str">
        <f t="shared" si="14"/>
        <v/>
      </c>
      <c r="K102" s="32" t="str">
        <f>IF(J102="","",COUNTIF($J$2:J102,"該当"))</f>
        <v/>
      </c>
      <c r="L102" s="32" t="str">
        <f t="shared" si="23"/>
        <v>6640</v>
      </c>
      <c r="M102" s="32" t="str">
        <f t="shared" si="15"/>
        <v/>
      </c>
      <c r="N102" s="32" t="str">
        <f>IF(M102="","",COUNTIF($M$2:M102,"該当"))</f>
        <v/>
      </c>
      <c r="O102" s="32" t="str">
        <f t="shared" si="16"/>
        <v>6640</v>
      </c>
      <c r="P102" s="32" t="str">
        <f t="shared" si="17"/>
        <v/>
      </c>
      <c r="Q102" s="32" t="str">
        <f>IF(P102="","",COUNTIF($P$2:P102,"該当"))</f>
        <v/>
      </c>
      <c r="R102" s="32" t="str">
        <f t="shared" si="18"/>
        <v>6640</v>
      </c>
      <c r="S102" s="32" t="str">
        <f t="shared" si="19"/>
        <v/>
      </c>
      <c r="T102" s="32" t="str">
        <f>IF(S102="","",COUNTIF($S$2:S102,"該当"))</f>
        <v/>
      </c>
      <c r="U102" s="32" t="str">
        <f t="shared" si="20"/>
        <v>6640</v>
      </c>
      <c r="V102" s="32" t="str">
        <f t="shared" si="21"/>
        <v/>
      </c>
      <c r="W102" s="32" t="str">
        <f>IF(V102="","",COUNTIF($V$2:V102,"該当"))</f>
        <v/>
      </c>
      <c r="X102" s="32" t="str">
        <f t="shared" si="24"/>
        <v>6640</v>
      </c>
      <c r="Y102" s="26">
        <v>1250</v>
      </c>
      <c r="Z102" s="26">
        <v>6640</v>
      </c>
      <c r="AA102" s="26" t="s">
        <v>104</v>
      </c>
      <c r="AB102" s="26">
        <v>29</v>
      </c>
      <c r="AC102" s="26" t="s">
        <v>34</v>
      </c>
      <c r="AD102" s="26" t="s">
        <v>35</v>
      </c>
      <c r="AE102" s="26" t="s">
        <v>23</v>
      </c>
      <c r="AF102" s="26" t="s">
        <v>24</v>
      </c>
      <c r="AG102" s="26">
        <v>9</v>
      </c>
      <c r="AH102" s="26" t="s">
        <v>34</v>
      </c>
      <c r="AI102" s="26" t="s">
        <v>26</v>
      </c>
      <c r="AJ102" s="26">
        <v>15</v>
      </c>
      <c r="AK102" s="26" t="s">
        <v>68</v>
      </c>
      <c r="AL102" s="26">
        <v>9080980962</v>
      </c>
      <c r="AM102" s="26" t="s">
        <v>4</v>
      </c>
      <c r="AN102" s="26">
        <v>5</v>
      </c>
      <c r="AO102" s="26">
        <v>0</v>
      </c>
      <c r="AP102" s="26" t="s">
        <v>28</v>
      </c>
      <c r="AT102" s="26" t="str">
        <f>MID(AA102,MIN(FIND({0,1,2,3,4,5,6,7,8,9},AA102&amp;"0123456789″")),LEN(AA102))</f>
        <v>530え6640</v>
      </c>
      <c r="AU102" s="26" t="str">
        <f t="shared" si="22"/>
        <v>6640</v>
      </c>
      <c r="AW102" s="26" t="s">
        <v>1984</v>
      </c>
      <c r="AX102" s="26">
        <v>4614</v>
      </c>
      <c r="AY102" s="26" t="s">
        <v>3416</v>
      </c>
    </row>
    <row r="103" spans="9:51" x14ac:dyDescent="0.2">
      <c r="I103" s="26">
        <v>6641</v>
      </c>
      <c r="J103" s="32" t="str">
        <f t="shared" si="14"/>
        <v/>
      </c>
      <c r="K103" s="32" t="str">
        <f>IF(J103="","",COUNTIF($J$2:J103,"該当"))</f>
        <v/>
      </c>
      <c r="L103" s="32" t="str">
        <f t="shared" si="23"/>
        <v>6641</v>
      </c>
      <c r="M103" s="32" t="str">
        <f t="shared" si="15"/>
        <v/>
      </c>
      <c r="N103" s="32" t="str">
        <f>IF(M103="","",COUNTIF($M$2:M103,"該当"))</f>
        <v/>
      </c>
      <c r="O103" s="32" t="str">
        <f t="shared" si="16"/>
        <v>6641</v>
      </c>
      <c r="P103" s="32" t="str">
        <f t="shared" si="17"/>
        <v/>
      </c>
      <c r="Q103" s="32" t="str">
        <f>IF(P103="","",COUNTIF($P$2:P103,"該当"))</f>
        <v/>
      </c>
      <c r="R103" s="32" t="str">
        <f t="shared" si="18"/>
        <v>6641</v>
      </c>
      <c r="S103" s="32" t="str">
        <f t="shared" si="19"/>
        <v/>
      </c>
      <c r="T103" s="32" t="str">
        <f>IF(S103="","",COUNTIF($S$2:S103,"該当"))</f>
        <v/>
      </c>
      <c r="U103" s="32" t="str">
        <f t="shared" si="20"/>
        <v>6641</v>
      </c>
      <c r="V103" s="32" t="str">
        <f t="shared" si="21"/>
        <v/>
      </c>
      <c r="W103" s="32" t="str">
        <f>IF(V103="","",COUNTIF($V$2:V103,"該当"))</f>
        <v/>
      </c>
      <c r="X103" s="32" t="str">
        <f t="shared" si="24"/>
        <v>6641</v>
      </c>
      <c r="Y103" s="26">
        <v>1251</v>
      </c>
      <c r="Z103" s="26">
        <v>6641</v>
      </c>
      <c r="AA103" s="26" t="s">
        <v>105</v>
      </c>
      <c r="AB103" s="26">
        <v>29</v>
      </c>
      <c r="AC103" s="26" t="s">
        <v>34</v>
      </c>
      <c r="AD103" s="26" t="s">
        <v>35</v>
      </c>
      <c r="AE103" s="26" t="s">
        <v>23</v>
      </c>
      <c r="AF103" s="26" t="s">
        <v>24</v>
      </c>
      <c r="AG103" s="26">
        <v>9</v>
      </c>
      <c r="AH103" s="26" t="s">
        <v>34</v>
      </c>
      <c r="AI103" s="26" t="s">
        <v>26</v>
      </c>
      <c r="AJ103" s="26">
        <v>15</v>
      </c>
      <c r="AK103" s="26" t="s">
        <v>68</v>
      </c>
      <c r="AL103" s="26">
        <v>9080980962</v>
      </c>
      <c r="AM103" s="26" t="s">
        <v>4</v>
      </c>
      <c r="AN103" s="26">
        <v>5</v>
      </c>
      <c r="AO103" s="26">
        <v>0</v>
      </c>
      <c r="AP103" s="26" t="s">
        <v>28</v>
      </c>
      <c r="AT103" s="26" t="str">
        <f>MID(AA103,MIN(FIND({0,1,2,3,4,5,6,7,8,9},AA103&amp;"0123456789″")),LEN(AA103))</f>
        <v>510あ6641</v>
      </c>
      <c r="AU103" s="26" t="str">
        <f t="shared" si="22"/>
        <v>6641</v>
      </c>
      <c r="AW103" s="26" t="s">
        <v>1984</v>
      </c>
      <c r="AX103" s="26">
        <v>4615</v>
      </c>
      <c r="AY103" s="26" t="s">
        <v>3416</v>
      </c>
    </row>
    <row r="104" spans="9:51" x14ac:dyDescent="0.2">
      <c r="I104" s="26">
        <v>6642</v>
      </c>
      <c r="J104" s="32" t="str">
        <f t="shared" si="14"/>
        <v/>
      </c>
      <c r="K104" s="32" t="str">
        <f>IF(J104="","",COUNTIF($J$2:J104,"該当"))</f>
        <v/>
      </c>
      <c r="L104" s="32" t="str">
        <f t="shared" si="23"/>
        <v>6642</v>
      </c>
      <c r="M104" s="32" t="str">
        <f t="shared" si="15"/>
        <v/>
      </c>
      <c r="N104" s="32" t="str">
        <f>IF(M104="","",COUNTIF($M$2:M104,"該当"))</f>
        <v/>
      </c>
      <c r="O104" s="32" t="str">
        <f t="shared" si="16"/>
        <v>6642</v>
      </c>
      <c r="P104" s="32" t="str">
        <f t="shared" si="17"/>
        <v/>
      </c>
      <c r="Q104" s="32" t="str">
        <f>IF(P104="","",COUNTIF($P$2:P104,"該当"))</f>
        <v/>
      </c>
      <c r="R104" s="32" t="str">
        <f t="shared" si="18"/>
        <v>6642</v>
      </c>
      <c r="S104" s="32" t="str">
        <f t="shared" si="19"/>
        <v/>
      </c>
      <c r="T104" s="32" t="str">
        <f>IF(S104="","",COUNTIF($S$2:S104,"該当"))</f>
        <v/>
      </c>
      <c r="U104" s="32" t="str">
        <f t="shared" si="20"/>
        <v>6642</v>
      </c>
      <c r="V104" s="32" t="str">
        <f t="shared" si="21"/>
        <v/>
      </c>
      <c r="W104" s="32" t="str">
        <f>IF(V104="","",COUNTIF($V$2:V104,"該当"))</f>
        <v/>
      </c>
      <c r="X104" s="32" t="str">
        <f t="shared" si="24"/>
        <v>6642</v>
      </c>
      <c r="Y104" s="26">
        <v>1252</v>
      </c>
      <c r="Z104" s="26">
        <v>6642</v>
      </c>
      <c r="AA104" s="26" t="s">
        <v>106</v>
      </c>
      <c r="AB104" s="26">
        <v>29</v>
      </c>
      <c r="AC104" s="26" t="s">
        <v>34</v>
      </c>
      <c r="AD104" s="26" t="s">
        <v>35</v>
      </c>
      <c r="AE104" s="26" t="s">
        <v>23</v>
      </c>
      <c r="AF104" s="26" t="s">
        <v>24</v>
      </c>
      <c r="AG104" s="26">
        <v>9</v>
      </c>
      <c r="AH104" s="26" t="s">
        <v>34</v>
      </c>
      <c r="AI104" s="26" t="s">
        <v>26</v>
      </c>
      <c r="AJ104" s="26">
        <v>15</v>
      </c>
      <c r="AK104" s="26" t="s">
        <v>68</v>
      </c>
      <c r="AL104" s="26">
        <v>9080980962</v>
      </c>
      <c r="AM104" s="26" t="s">
        <v>4</v>
      </c>
      <c r="AN104" s="26">
        <v>5</v>
      </c>
      <c r="AO104" s="26">
        <v>0</v>
      </c>
      <c r="AP104" s="26" t="s">
        <v>28</v>
      </c>
      <c r="AT104" s="26" t="str">
        <f>MID(AA104,MIN(FIND({0,1,2,3,4,5,6,7,8,9},AA104&amp;"0123456789″")),LEN(AA104))</f>
        <v>510あ6642</v>
      </c>
      <c r="AU104" s="26" t="str">
        <f t="shared" si="22"/>
        <v>6642</v>
      </c>
      <c r="AW104" s="26" t="s">
        <v>1984</v>
      </c>
      <c r="AX104" s="26">
        <v>4616</v>
      </c>
      <c r="AY104" s="26" t="s">
        <v>3414</v>
      </c>
    </row>
    <row r="105" spans="9:51" x14ac:dyDescent="0.2">
      <c r="I105" s="26">
        <v>6643</v>
      </c>
      <c r="J105" s="32" t="str">
        <f t="shared" si="14"/>
        <v/>
      </c>
      <c r="K105" s="32" t="str">
        <f>IF(J105="","",COUNTIF($J$2:J105,"該当"))</f>
        <v/>
      </c>
      <c r="L105" s="32" t="str">
        <f t="shared" si="23"/>
        <v>6643</v>
      </c>
      <c r="M105" s="32" t="str">
        <f t="shared" si="15"/>
        <v/>
      </c>
      <c r="N105" s="32" t="str">
        <f>IF(M105="","",COUNTIF($M$2:M105,"該当"))</f>
        <v/>
      </c>
      <c r="O105" s="32" t="str">
        <f t="shared" si="16"/>
        <v>6643</v>
      </c>
      <c r="P105" s="32" t="str">
        <f t="shared" si="17"/>
        <v/>
      </c>
      <c r="Q105" s="32" t="str">
        <f>IF(P105="","",COUNTIF($P$2:P105,"該当"))</f>
        <v/>
      </c>
      <c r="R105" s="32" t="str">
        <f t="shared" si="18"/>
        <v>6643</v>
      </c>
      <c r="S105" s="32" t="str">
        <f t="shared" si="19"/>
        <v/>
      </c>
      <c r="T105" s="32" t="str">
        <f>IF(S105="","",COUNTIF($S$2:S105,"該当"))</f>
        <v/>
      </c>
      <c r="U105" s="32" t="str">
        <f t="shared" si="20"/>
        <v>6643</v>
      </c>
      <c r="V105" s="32" t="str">
        <f t="shared" si="21"/>
        <v/>
      </c>
      <c r="W105" s="32" t="str">
        <f>IF(V105="","",COUNTIF($V$2:V105,"該当"))</f>
        <v/>
      </c>
      <c r="X105" s="32" t="str">
        <f t="shared" si="24"/>
        <v>6643</v>
      </c>
      <c r="Y105" s="26">
        <v>1253</v>
      </c>
      <c r="Z105" s="26">
        <v>6643</v>
      </c>
      <c r="AA105" s="26" t="s">
        <v>107</v>
      </c>
      <c r="AB105" s="26">
        <v>29</v>
      </c>
      <c r="AC105" s="26" t="s">
        <v>34</v>
      </c>
      <c r="AD105" s="26" t="s">
        <v>35</v>
      </c>
      <c r="AE105" s="26" t="s">
        <v>23</v>
      </c>
      <c r="AF105" s="26" t="s">
        <v>24</v>
      </c>
      <c r="AG105" s="26">
        <v>9</v>
      </c>
      <c r="AH105" s="26" t="s">
        <v>34</v>
      </c>
      <c r="AI105" s="26" t="s">
        <v>26</v>
      </c>
      <c r="AJ105" s="26">
        <v>15</v>
      </c>
      <c r="AK105" s="26" t="s">
        <v>68</v>
      </c>
      <c r="AL105" s="26">
        <v>9080980962</v>
      </c>
      <c r="AM105" s="26" t="s">
        <v>4</v>
      </c>
      <c r="AN105" s="26">
        <v>5</v>
      </c>
      <c r="AO105" s="26">
        <v>0</v>
      </c>
      <c r="AP105" s="26" t="s">
        <v>28</v>
      </c>
      <c r="AT105" s="26" t="str">
        <f>MID(AA105,MIN(FIND({0,1,2,3,4,5,6,7,8,9},AA105&amp;"0123456789″")),LEN(AA105))</f>
        <v>510あ6643</v>
      </c>
      <c r="AU105" s="26" t="str">
        <f t="shared" si="22"/>
        <v>6643</v>
      </c>
      <c r="AW105" s="26" t="s">
        <v>1984</v>
      </c>
      <c r="AX105" s="26">
        <v>4617</v>
      </c>
      <c r="AY105" s="26" t="s">
        <v>3414</v>
      </c>
    </row>
    <row r="106" spans="9:51" x14ac:dyDescent="0.2">
      <c r="I106" s="26">
        <v>6644</v>
      </c>
      <c r="J106" s="32" t="str">
        <f t="shared" si="14"/>
        <v/>
      </c>
      <c r="K106" s="32" t="str">
        <f>IF(J106="","",COUNTIF($J$2:J106,"該当"))</f>
        <v/>
      </c>
      <c r="L106" s="32" t="str">
        <f t="shared" si="23"/>
        <v>6644</v>
      </c>
      <c r="M106" s="32" t="str">
        <f t="shared" si="15"/>
        <v/>
      </c>
      <c r="N106" s="32" t="str">
        <f>IF(M106="","",COUNTIF($M$2:M106,"該当"))</f>
        <v/>
      </c>
      <c r="O106" s="32" t="str">
        <f t="shared" si="16"/>
        <v>6644</v>
      </c>
      <c r="P106" s="32" t="str">
        <f t="shared" si="17"/>
        <v/>
      </c>
      <c r="Q106" s="32" t="str">
        <f>IF(P106="","",COUNTIF($P$2:P106,"該当"))</f>
        <v/>
      </c>
      <c r="R106" s="32" t="str">
        <f t="shared" si="18"/>
        <v>6644</v>
      </c>
      <c r="S106" s="32" t="str">
        <f t="shared" si="19"/>
        <v/>
      </c>
      <c r="T106" s="32" t="str">
        <f>IF(S106="","",COUNTIF($S$2:S106,"該当"))</f>
        <v/>
      </c>
      <c r="U106" s="32" t="str">
        <f t="shared" si="20"/>
        <v>6644</v>
      </c>
      <c r="V106" s="32" t="str">
        <f t="shared" si="21"/>
        <v/>
      </c>
      <c r="W106" s="32" t="str">
        <f>IF(V106="","",COUNTIF($V$2:V106,"該当"))</f>
        <v/>
      </c>
      <c r="X106" s="32" t="str">
        <f t="shared" si="24"/>
        <v>6644</v>
      </c>
      <c r="Y106" s="26">
        <v>1423</v>
      </c>
      <c r="Z106" s="26">
        <v>6644</v>
      </c>
      <c r="AA106" s="26" t="s">
        <v>108</v>
      </c>
      <c r="AB106" s="26">
        <v>29</v>
      </c>
      <c r="AC106" s="26" t="s">
        <v>34</v>
      </c>
      <c r="AD106" s="26" t="s">
        <v>35</v>
      </c>
      <c r="AE106" s="26" t="s">
        <v>23</v>
      </c>
      <c r="AF106" s="26" t="s">
        <v>24</v>
      </c>
      <c r="AG106" s="26">
        <v>9</v>
      </c>
      <c r="AH106" s="26" t="s">
        <v>34</v>
      </c>
      <c r="AI106" s="26" t="s">
        <v>26</v>
      </c>
      <c r="AJ106" s="26">
        <v>15</v>
      </c>
      <c r="AK106" s="26" t="s">
        <v>68</v>
      </c>
      <c r="AL106" s="26">
        <v>9080980962</v>
      </c>
      <c r="AM106" s="26" t="s">
        <v>4</v>
      </c>
      <c r="AN106" s="26">
        <v>5</v>
      </c>
      <c r="AO106" s="26">
        <v>0</v>
      </c>
      <c r="AP106" s="26" t="s">
        <v>28</v>
      </c>
      <c r="AT106" s="26" t="str">
        <f>MID(AA106,MIN(FIND({0,1,2,3,4,5,6,7,8,9},AA106&amp;"0123456789″")),LEN(AA106))</f>
        <v>530う6644</v>
      </c>
      <c r="AU106" s="26" t="str">
        <f t="shared" si="22"/>
        <v>6644</v>
      </c>
      <c r="AW106" s="26" t="s">
        <v>1984</v>
      </c>
      <c r="AX106" s="26">
        <v>4618</v>
      </c>
      <c r="AY106" s="26" t="s">
        <v>3415</v>
      </c>
    </row>
    <row r="107" spans="9:51" x14ac:dyDescent="0.2">
      <c r="I107" s="26">
        <v>6645</v>
      </c>
      <c r="J107" s="32" t="str">
        <f t="shared" si="14"/>
        <v/>
      </c>
      <c r="K107" s="32" t="str">
        <f>IF(J107="","",COUNTIF($J$2:J107,"該当"))</f>
        <v/>
      </c>
      <c r="L107" s="32" t="str">
        <f t="shared" si="23"/>
        <v>6645</v>
      </c>
      <c r="M107" s="32" t="str">
        <f t="shared" si="15"/>
        <v/>
      </c>
      <c r="N107" s="32" t="str">
        <f>IF(M107="","",COUNTIF($M$2:M107,"該当"))</f>
        <v/>
      </c>
      <c r="O107" s="32" t="str">
        <f t="shared" si="16"/>
        <v>6645</v>
      </c>
      <c r="P107" s="32" t="str">
        <f t="shared" si="17"/>
        <v/>
      </c>
      <c r="Q107" s="32" t="str">
        <f>IF(P107="","",COUNTIF($P$2:P107,"該当"))</f>
        <v/>
      </c>
      <c r="R107" s="32" t="str">
        <f t="shared" si="18"/>
        <v>6645</v>
      </c>
      <c r="S107" s="32" t="str">
        <f t="shared" si="19"/>
        <v/>
      </c>
      <c r="T107" s="32" t="str">
        <f>IF(S107="","",COUNTIF($S$2:S107,"該当"))</f>
        <v/>
      </c>
      <c r="U107" s="32" t="str">
        <f t="shared" si="20"/>
        <v>6645</v>
      </c>
      <c r="V107" s="32" t="str">
        <f t="shared" si="21"/>
        <v/>
      </c>
      <c r="W107" s="32" t="str">
        <f>IF(V107="","",COUNTIF($V$2:V107,"該当"))</f>
        <v/>
      </c>
      <c r="X107" s="32" t="str">
        <f t="shared" si="24"/>
        <v>6645</v>
      </c>
      <c r="Y107" s="26">
        <v>1424</v>
      </c>
      <c r="Z107" s="26">
        <v>6645</v>
      </c>
      <c r="AA107" s="26" t="s">
        <v>109</v>
      </c>
      <c r="AB107" s="26">
        <v>29</v>
      </c>
      <c r="AC107" s="26" t="s">
        <v>34</v>
      </c>
      <c r="AD107" s="26" t="s">
        <v>35</v>
      </c>
      <c r="AE107" s="26" t="s">
        <v>23</v>
      </c>
      <c r="AF107" s="26" t="s">
        <v>24</v>
      </c>
      <c r="AG107" s="26">
        <v>9</v>
      </c>
      <c r="AH107" s="26" t="s">
        <v>34</v>
      </c>
      <c r="AI107" s="26" t="s">
        <v>26</v>
      </c>
      <c r="AJ107" s="26">
        <v>15</v>
      </c>
      <c r="AK107" s="26" t="s">
        <v>68</v>
      </c>
      <c r="AL107" s="26">
        <v>9080980962</v>
      </c>
      <c r="AM107" s="26" t="s">
        <v>4</v>
      </c>
      <c r="AN107" s="26">
        <v>5</v>
      </c>
      <c r="AO107" s="26">
        <v>0</v>
      </c>
      <c r="AP107" s="26" t="s">
        <v>28</v>
      </c>
      <c r="AT107" s="26" t="str">
        <f>MID(AA107,MIN(FIND({0,1,2,3,4,5,6,7,8,9},AA107&amp;"0123456789″")),LEN(AA107))</f>
        <v>530え6645</v>
      </c>
      <c r="AU107" s="26" t="str">
        <f t="shared" si="22"/>
        <v>6645</v>
      </c>
      <c r="AW107" s="26" t="s">
        <v>1984</v>
      </c>
      <c r="AX107" s="26">
        <v>4619</v>
      </c>
      <c r="AY107" s="26" t="s">
        <v>3415</v>
      </c>
    </row>
    <row r="108" spans="9:51" x14ac:dyDescent="0.2">
      <c r="I108" s="26">
        <v>6646</v>
      </c>
      <c r="J108" s="32" t="str">
        <f t="shared" si="14"/>
        <v/>
      </c>
      <c r="K108" s="32" t="str">
        <f>IF(J108="","",COUNTIF($J$2:J108,"該当"))</f>
        <v/>
      </c>
      <c r="L108" s="32" t="str">
        <f t="shared" si="23"/>
        <v>6646</v>
      </c>
      <c r="M108" s="32" t="str">
        <f t="shared" si="15"/>
        <v/>
      </c>
      <c r="N108" s="32" t="str">
        <f>IF(M108="","",COUNTIF($M$2:M108,"該当"))</f>
        <v/>
      </c>
      <c r="O108" s="32" t="str">
        <f t="shared" si="16"/>
        <v>6646</v>
      </c>
      <c r="P108" s="32" t="str">
        <f t="shared" si="17"/>
        <v/>
      </c>
      <c r="Q108" s="32" t="str">
        <f>IF(P108="","",COUNTIF($P$2:P108,"該当"))</f>
        <v/>
      </c>
      <c r="R108" s="32" t="str">
        <f t="shared" si="18"/>
        <v>6646</v>
      </c>
      <c r="S108" s="32" t="str">
        <f t="shared" si="19"/>
        <v/>
      </c>
      <c r="T108" s="32" t="str">
        <f>IF(S108="","",COUNTIF($S$2:S108,"該当"))</f>
        <v/>
      </c>
      <c r="U108" s="32" t="str">
        <f t="shared" si="20"/>
        <v>6646</v>
      </c>
      <c r="V108" s="32" t="str">
        <f t="shared" si="21"/>
        <v/>
      </c>
      <c r="W108" s="32" t="str">
        <f>IF(V108="","",COUNTIF($V$2:V108,"該当"))</f>
        <v/>
      </c>
      <c r="X108" s="32" t="str">
        <f t="shared" si="24"/>
        <v>6646</v>
      </c>
      <c r="Y108" s="26">
        <v>1254</v>
      </c>
      <c r="Z108" s="26">
        <v>6646</v>
      </c>
      <c r="AA108" s="26" t="s">
        <v>110</v>
      </c>
      <c r="AB108" s="26">
        <v>29</v>
      </c>
      <c r="AC108" s="26" t="s">
        <v>34</v>
      </c>
      <c r="AD108" s="26" t="s">
        <v>35</v>
      </c>
      <c r="AE108" s="26" t="s">
        <v>23</v>
      </c>
      <c r="AF108" s="26" t="s">
        <v>24</v>
      </c>
      <c r="AG108" s="26">
        <v>9</v>
      </c>
      <c r="AH108" s="26" t="s">
        <v>34</v>
      </c>
      <c r="AI108" s="26" t="s">
        <v>26</v>
      </c>
      <c r="AJ108" s="26">
        <v>15</v>
      </c>
      <c r="AK108" s="26" t="s">
        <v>68</v>
      </c>
      <c r="AL108" s="26">
        <v>9080980962</v>
      </c>
      <c r="AM108" s="26" t="s">
        <v>4</v>
      </c>
      <c r="AN108" s="26">
        <v>5</v>
      </c>
      <c r="AO108" s="26">
        <v>0</v>
      </c>
      <c r="AP108" s="26" t="s">
        <v>28</v>
      </c>
      <c r="AT108" s="26" t="str">
        <f>MID(AA108,MIN(FIND({0,1,2,3,4,5,6,7,8,9},AA108&amp;"0123456789″")),LEN(AA108))</f>
        <v>510あ6646</v>
      </c>
      <c r="AU108" s="26" t="str">
        <f t="shared" si="22"/>
        <v>6646</v>
      </c>
      <c r="AW108" s="26" t="s">
        <v>1984</v>
      </c>
      <c r="AX108" s="26">
        <v>4620</v>
      </c>
      <c r="AY108" s="26" t="s">
        <v>3416</v>
      </c>
    </row>
    <row r="109" spans="9:51" x14ac:dyDescent="0.2">
      <c r="I109" s="26">
        <v>6647</v>
      </c>
      <c r="J109" s="32" t="str">
        <f t="shared" si="14"/>
        <v/>
      </c>
      <c r="K109" s="32" t="str">
        <f>IF(J109="","",COUNTIF($J$2:J109,"該当"))</f>
        <v/>
      </c>
      <c r="L109" s="32" t="str">
        <f t="shared" si="23"/>
        <v>6647</v>
      </c>
      <c r="M109" s="32" t="str">
        <f t="shared" si="15"/>
        <v/>
      </c>
      <c r="N109" s="32" t="str">
        <f>IF(M109="","",COUNTIF($M$2:M109,"該当"))</f>
        <v/>
      </c>
      <c r="O109" s="32" t="str">
        <f t="shared" si="16"/>
        <v>6647</v>
      </c>
      <c r="P109" s="32" t="str">
        <f t="shared" si="17"/>
        <v/>
      </c>
      <c r="Q109" s="32" t="str">
        <f>IF(P109="","",COUNTIF($P$2:P109,"該当"))</f>
        <v/>
      </c>
      <c r="R109" s="32" t="str">
        <f t="shared" si="18"/>
        <v>6647</v>
      </c>
      <c r="S109" s="32" t="str">
        <f t="shared" si="19"/>
        <v/>
      </c>
      <c r="T109" s="32" t="str">
        <f>IF(S109="","",COUNTIF($S$2:S109,"該当"))</f>
        <v/>
      </c>
      <c r="U109" s="32" t="str">
        <f t="shared" si="20"/>
        <v>6647</v>
      </c>
      <c r="V109" s="32" t="str">
        <f t="shared" si="21"/>
        <v/>
      </c>
      <c r="W109" s="32" t="str">
        <f>IF(V109="","",COUNTIF($V$2:V109,"該当"))</f>
        <v/>
      </c>
      <c r="X109" s="32" t="str">
        <f t="shared" si="24"/>
        <v>6647</v>
      </c>
      <c r="Y109" s="26">
        <v>1255</v>
      </c>
      <c r="Z109" s="26">
        <v>6647</v>
      </c>
      <c r="AA109" s="26" t="s">
        <v>111</v>
      </c>
      <c r="AB109" s="26">
        <v>29</v>
      </c>
      <c r="AC109" s="26" t="s">
        <v>34</v>
      </c>
      <c r="AD109" s="26" t="s">
        <v>35</v>
      </c>
      <c r="AE109" s="26" t="s">
        <v>23</v>
      </c>
      <c r="AF109" s="26" t="s">
        <v>24</v>
      </c>
      <c r="AG109" s="26">
        <v>9</v>
      </c>
      <c r="AH109" s="26" t="s">
        <v>34</v>
      </c>
      <c r="AI109" s="26" t="s">
        <v>26</v>
      </c>
      <c r="AJ109" s="26">
        <v>15</v>
      </c>
      <c r="AK109" s="26" t="s">
        <v>68</v>
      </c>
      <c r="AL109" s="26">
        <v>9080980962</v>
      </c>
      <c r="AM109" s="26" t="s">
        <v>4</v>
      </c>
      <c r="AN109" s="26">
        <v>5</v>
      </c>
      <c r="AO109" s="26">
        <v>0</v>
      </c>
      <c r="AP109" s="26" t="s">
        <v>28</v>
      </c>
      <c r="AT109" s="26" t="str">
        <f>MID(AA109,MIN(FIND({0,1,2,3,4,5,6,7,8,9},AA109&amp;"0123456789″")),LEN(AA109))</f>
        <v>530え6647</v>
      </c>
      <c r="AU109" s="26" t="str">
        <f t="shared" si="22"/>
        <v>6647</v>
      </c>
      <c r="AW109" s="26" t="s">
        <v>1984</v>
      </c>
      <c r="AX109" s="26">
        <v>4621</v>
      </c>
      <c r="AY109" s="26" t="s">
        <v>3416</v>
      </c>
    </row>
    <row r="110" spans="9:51" x14ac:dyDescent="0.2">
      <c r="I110" s="26">
        <v>6648</v>
      </c>
      <c r="J110" s="32" t="str">
        <f t="shared" si="14"/>
        <v/>
      </c>
      <c r="K110" s="32" t="str">
        <f>IF(J110="","",COUNTIF($J$2:J110,"該当"))</f>
        <v/>
      </c>
      <c r="L110" s="32" t="str">
        <f t="shared" si="23"/>
        <v>6648</v>
      </c>
      <c r="M110" s="32" t="str">
        <f t="shared" si="15"/>
        <v/>
      </c>
      <c r="N110" s="32" t="str">
        <f>IF(M110="","",COUNTIF($M$2:M110,"該当"))</f>
        <v/>
      </c>
      <c r="O110" s="32" t="str">
        <f t="shared" si="16"/>
        <v>6648</v>
      </c>
      <c r="P110" s="32" t="str">
        <f t="shared" si="17"/>
        <v/>
      </c>
      <c r="Q110" s="32" t="str">
        <f>IF(P110="","",COUNTIF($P$2:P110,"該当"))</f>
        <v/>
      </c>
      <c r="R110" s="32" t="str">
        <f t="shared" si="18"/>
        <v>6648</v>
      </c>
      <c r="S110" s="32" t="str">
        <f t="shared" si="19"/>
        <v/>
      </c>
      <c r="T110" s="32" t="str">
        <f>IF(S110="","",COUNTIF($S$2:S110,"該当"))</f>
        <v/>
      </c>
      <c r="U110" s="32" t="str">
        <f t="shared" si="20"/>
        <v>6648</v>
      </c>
      <c r="V110" s="32" t="str">
        <f t="shared" si="21"/>
        <v/>
      </c>
      <c r="W110" s="32" t="str">
        <f>IF(V110="","",COUNTIF($V$2:V110,"該当"))</f>
        <v/>
      </c>
      <c r="X110" s="32" t="str">
        <f t="shared" si="24"/>
        <v>6648</v>
      </c>
      <c r="Y110" s="26">
        <v>1256</v>
      </c>
      <c r="Z110" s="26">
        <v>6648</v>
      </c>
      <c r="AA110" s="26" t="s">
        <v>112</v>
      </c>
      <c r="AB110" s="26">
        <v>29</v>
      </c>
      <c r="AC110" s="26" t="s">
        <v>34</v>
      </c>
      <c r="AD110" s="26" t="s">
        <v>35</v>
      </c>
      <c r="AE110" s="26" t="s">
        <v>23</v>
      </c>
      <c r="AF110" s="26" t="s">
        <v>24</v>
      </c>
      <c r="AG110" s="26">
        <v>9</v>
      </c>
      <c r="AH110" s="26" t="s">
        <v>34</v>
      </c>
      <c r="AI110" s="26" t="s">
        <v>26</v>
      </c>
      <c r="AJ110" s="26">
        <v>15</v>
      </c>
      <c r="AK110" s="26" t="s">
        <v>68</v>
      </c>
      <c r="AL110" s="26">
        <v>9080980962</v>
      </c>
      <c r="AM110" s="26" t="s">
        <v>4</v>
      </c>
      <c r="AN110" s="26">
        <v>5</v>
      </c>
      <c r="AO110" s="26">
        <v>0</v>
      </c>
      <c r="AP110" s="26" t="s">
        <v>28</v>
      </c>
      <c r="AT110" s="26" t="str">
        <f>MID(AA110,MIN(FIND({0,1,2,3,4,5,6,7,8,9},AA110&amp;"0123456789″")),LEN(AA110))</f>
        <v>530え6648</v>
      </c>
      <c r="AU110" s="26" t="str">
        <f t="shared" si="22"/>
        <v>6648</v>
      </c>
      <c r="AW110" s="26" t="s">
        <v>1984</v>
      </c>
      <c r="AX110" s="26">
        <v>4622</v>
      </c>
      <c r="AY110" s="26" t="s">
        <v>3414</v>
      </c>
    </row>
    <row r="111" spans="9:51" x14ac:dyDescent="0.2">
      <c r="I111" s="26">
        <v>6649</v>
      </c>
      <c r="J111" s="32" t="str">
        <f t="shared" si="14"/>
        <v/>
      </c>
      <c r="K111" s="32" t="str">
        <f>IF(J111="","",COUNTIF($J$2:J111,"該当"))</f>
        <v/>
      </c>
      <c r="L111" s="32" t="str">
        <f t="shared" si="23"/>
        <v>6649</v>
      </c>
      <c r="M111" s="32" t="str">
        <f t="shared" si="15"/>
        <v/>
      </c>
      <c r="N111" s="32" t="str">
        <f>IF(M111="","",COUNTIF($M$2:M111,"該当"))</f>
        <v/>
      </c>
      <c r="O111" s="32" t="str">
        <f t="shared" si="16"/>
        <v>6649</v>
      </c>
      <c r="P111" s="32" t="str">
        <f t="shared" si="17"/>
        <v/>
      </c>
      <c r="Q111" s="32" t="str">
        <f>IF(P111="","",COUNTIF($P$2:P111,"該当"))</f>
        <v/>
      </c>
      <c r="R111" s="32" t="str">
        <f t="shared" si="18"/>
        <v>6649</v>
      </c>
      <c r="S111" s="32" t="str">
        <f t="shared" si="19"/>
        <v/>
      </c>
      <c r="T111" s="32" t="str">
        <f>IF(S111="","",COUNTIF($S$2:S111,"該当"))</f>
        <v/>
      </c>
      <c r="U111" s="32" t="str">
        <f t="shared" si="20"/>
        <v>6649</v>
      </c>
      <c r="V111" s="32" t="str">
        <f t="shared" si="21"/>
        <v/>
      </c>
      <c r="W111" s="32" t="str">
        <f>IF(V111="","",COUNTIF($V$2:V111,"該当"))</f>
        <v/>
      </c>
      <c r="X111" s="32" t="str">
        <f t="shared" si="24"/>
        <v>6649</v>
      </c>
      <c r="Y111" s="26">
        <v>1257</v>
      </c>
      <c r="Z111" s="26">
        <v>6649</v>
      </c>
      <c r="AA111" s="26" t="s">
        <v>113</v>
      </c>
      <c r="AB111" s="26">
        <v>29</v>
      </c>
      <c r="AC111" s="26" t="s">
        <v>34</v>
      </c>
      <c r="AD111" s="26" t="s">
        <v>35</v>
      </c>
      <c r="AE111" s="26" t="s">
        <v>23</v>
      </c>
      <c r="AF111" s="26" t="s">
        <v>24</v>
      </c>
      <c r="AG111" s="26">
        <v>9</v>
      </c>
      <c r="AH111" s="26" t="s">
        <v>34</v>
      </c>
      <c r="AI111" s="26" t="s">
        <v>26</v>
      </c>
      <c r="AJ111" s="26">
        <v>15</v>
      </c>
      <c r="AK111" s="26" t="s">
        <v>68</v>
      </c>
      <c r="AL111" s="26">
        <v>9080980962</v>
      </c>
      <c r="AM111" s="26" t="s">
        <v>4</v>
      </c>
      <c r="AN111" s="26">
        <v>5</v>
      </c>
      <c r="AO111" s="26">
        <v>0</v>
      </c>
      <c r="AP111" s="26" t="s">
        <v>28</v>
      </c>
      <c r="AT111" s="26" t="str">
        <f>MID(AA111,MIN(FIND({0,1,2,3,4,5,6,7,8,9},AA111&amp;"0123456789″")),LEN(AA111))</f>
        <v>530え6649</v>
      </c>
      <c r="AU111" s="26" t="str">
        <f t="shared" si="22"/>
        <v>6649</v>
      </c>
      <c r="AW111" s="26" t="s">
        <v>1984</v>
      </c>
      <c r="AX111" s="26">
        <v>4623</v>
      </c>
      <c r="AY111" s="26" t="s">
        <v>3414</v>
      </c>
    </row>
    <row r="112" spans="9:51" x14ac:dyDescent="0.2">
      <c r="I112" s="26">
        <v>6650</v>
      </c>
      <c r="J112" s="32" t="str">
        <f t="shared" si="14"/>
        <v/>
      </c>
      <c r="K112" s="32" t="str">
        <f>IF(J112="","",COUNTIF($J$2:J112,"該当"))</f>
        <v/>
      </c>
      <c r="L112" s="32" t="str">
        <f t="shared" si="23"/>
        <v>6650</v>
      </c>
      <c r="M112" s="32" t="str">
        <f t="shared" si="15"/>
        <v/>
      </c>
      <c r="N112" s="32" t="str">
        <f>IF(M112="","",COUNTIF($M$2:M112,"該当"))</f>
        <v/>
      </c>
      <c r="O112" s="32" t="str">
        <f t="shared" si="16"/>
        <v>6650</v>
      </c>
      <c r="P112" s="32" t="str">
        <f t="shared" si="17"/>
        <v/>
      </c>
      <c r="Q112" s="32" t="str">
        <f>IF(P112="","",COUNTIF($P$2:P112,"該当"))</f>
        <v/>
      </c>
      <c r="R112" s="32" t="str">
        <f t="shared" si="18"/>
        <v>6650</v>
      </c>
      <c r="S112" s="32" t="str">
        <f t="shared" si="19"/>
        <v/>
      </c>
      <c r="T112" s="32" t="str">
        <f>IF(S112="","",COUNTIF($S$2:S112,"該当"))</f>
        <v/>
      </c>
      <c r="U112" s="32" t="str">
        <f t="shared" si="20"/>
        <v>6650</v>
      </c>
      <c r="V112" s="32" t="str">
        <f t="shared" si="21"/>
        <v/>
      </c>
      <c r="W112" s="32" t="str">
        <f>IF(V112="","",COUNTIF($V$2:V112,"該当"))</f>
        <v/>
      </c>
      <c r="X112" s="32" t="str">
        <f t="shared" si="24"/>
        <v>6650</v>
      </c>
      <c r="Y112" s="26">
        <v>1425</v>
      </c>
      <c r="Z112" s="26">
        <v>6650</v>
      </c>
      <c r="AA112" s="26" t="s">
        <v>114</v>
      </c>
      <c r="AB112" s="26">
        <v>29</v>
      </c>
      <c r="AC112" s="26" t="s">
        <v>34</v>
      </c>
      <c r="AD112" s="26" t="s">
        <v>35</v>
      </c>
      <c r="AE112" s="26" t="s">
        <v>23</v>
      </c>
      <c r="AF112" s="26" t="s">
        <v>24</v>
      </c>
      <c r="AG112" s="26">
        <v>9</v>
      </c>
      <c r="AH112" s="26" t="s">
        <v>34</v>
      </c>
      <c r="AI112" s="26" t="s">
        <v>26</v>
      </c>
      <c r="AJ112" s="26">
        <v>15</v>
      </c>
      <c r="AK112" s="26" t="s">
        <v>68</v>
      </c>
      <c r="AL112" s="26">
        <v>9080980962</v>
      </c>
      <c r="AM112" s="26" t="s">
        <v>4</v>
      </c>
      <c r="AN112" s="26">
        <v>5</v>
      </c>
      <c r="AO112" s="26">
        <v>0</v>
      </c>
      <c r="AP112" s="26" t="s">
        <v>28</v>
      </c>
      <c r="AT112" s="26" t="str">
        <f>MID(AA112,MIN(FIND({0,1,2,3,4,5,6,7,8,9},AA112&amp;"0123456789″")),LEN(AA112))</f>
        <v>530え6650</v>
      </c>
      <c r="AU112" s="26" t="str">
        <f t="shared" si="22"/>
        <v>6650</v>
      </c>
      <c r="AW112" s="26" t="s">
        <v>1984</v>
      </c>
      <c r="AX112" s="26">
        <v>4624</v>
      </c>
      <c r="AY112" s="26" t="s">
        <v>3415</v>
      </c>
    </row>
    <row r="113" spans="9:51" x14ac:dyDescent="0.2">
      <c r="I113" s="26">
        <v>6651</v>
      </c>
      <c r="J113" s="32" t="str">
        <f t="shared" si="14"/>
        <v/>
      </c>
      <c r="K113" s="32" t="str">
        <f>IF(J113="","",COUNTIF($J$2:J113,"該当"))</f>
        <v/>
      </c>
      <c r="L113" s="32" t="str">
        <f t="shared" si="23"/>
        <v>6651</v>
      </c>
      <c r="M113" s="32" t="str">
        <f t="shared" si="15"/>
        <v/>
      </c>
      <c r="N113" s="32" t="str">
        <f>IF(M113="","",COUNTIF($M$2:M113,"該当"))</f>
        <v/>
      </c>
      <c r="O113" s="32" t="str">
        <f t="shared" si="16"/>
        <v>6651</v>
      </c>
      <c r="P113" s="32" t="str">
        <f t="shared" si="17"/>
        <v/>
      </c>
      <c r="Q113" s="32" t="str">
        <f>IF(P113="","",COUNTIF($P$2:P113,"該当"))</f>
        <v/>
      </c>
      <c r="R113" s="32" t="str">
        <f t="shared" si="18"/>
        <v>6651</v>
      </c>
      <c r="S113" s="32" t="str">
        <f t="shared" si="19"/>
        <v/>
      </c>
      <c r="T113" s="32" t="str">
        <f>IF(S113="","",COUNTIF($S$2:S113,"該当"))</f>
        <v/>
      </c>
      <c r="U113" s="32" t="str">
        <f t="shared" si="20"/>
        <v>6651</v>
      </c>
      <c r="V113" s="32" t="str">
        <f t="shared" si="21"/>
        <v/>
      </c>
      <c r="W113" s="32" t="str">
        <f>IF(V113="","",COUNTIF($V$2:V113,"該当"))</f>
        <v/>
      </c>
      <c r="X113" s="32" t="str">
        <f t="shared" si="24"/>
        <v>6651</v>
      </c>
      <c r="Y113" s="26">
        <v>1258</v>
      </c>
      <c r="Z113" s="26">
        <v>6651</v>
      </c>
      <c r="AA113" s="26" t="s">
        <v>115</v>
      </c>
      <c r="AB113" s="26">
        <v>29</v>
      </c>
      <c r="AC113" s="26" t="s">
        <v>34</v>
      </c>
      <c r="AD113" s="26" t="s">
        <v>35</v>
      </c>
      <c r="AE113" s="26" t="s">
        <v>23</v>
      </c>
      <c r="AF113" s="26" t="s">
        <v>24</v>
      </c>
      <c r="AG113" s="26">
        <v>9</v>
      </c>
      <c r="AH113" s="26" t="s">
        <v>34</v>
      </c>
      <c r="AI113" s="26" t="s">
        <v>26</v>
      </c>
      <c r="AJ113" s="26">
        <v>15</v>
      </c>
      <c r="AK113" s="26" t="s">
        <v>68</v>
      </c>
      <c r="AL113" s="26">
        <v>9080980962</v>
      </c>
      <c r="AM113" s="26" t="s">
        <v>4</v>
      </c>
      <c r="AN113" s="26">
        <v>5</v>
      </c>
      <c r="AO113" s="26">
        <v>0</v>
      </c>
      <c r="AP113" s="26" t="s">
        <v>28</v>
      </c>
      <c r="AT113" s="26" t="str">
        <f>MID(AA113,MIN(FIND({0,1,2,3,4,5,6,7,8,9},AA113&amp;"0123456789″")),LEN(AA113))</f>
        <v>530う6651</v>
      </c>
      <c r="AU113" s="26" t="str">
        <f t="shared" si="22"/>
        <v>6651</v>
      </c>
      <c r="AW113" s="26" t="s">
        <v>1984</v>
      </c>
      <c r="AX113" s="26">
        <v>4625</v>
      </c>
      <c r="AY113" s="26" t="s">
        <v>3415</v>
      </c>
    </row>
    <row r="114" spans="9:51" x14ac:dyDescent="0.2">
      <c r="I114" s="26">
        <v>6652</v>
      </c>
      <c r="J114" s="32" t="str">
        <f t="shared" si="14"/>
        <v/>
      </c>
      <c r="K114" s="32" t="str">
        <f>IF(J114="","",COUNTIF($J$2:J114,"該当"))</f>
        <v/>
      </c>
      <c r="L114" s="32" t="str">
        <f t="shared" si="23"/>
        <v>6652</v>
      </c>
      <c r="M114" s="32" t="str">
        <f t="shared" si="15"/>
        <v/>
      </c>
      <c r="N114" s="32" t="str">
        <f>IF(M114="","",COUNTIF($M$2:M114,"該当"))</f>
        <v/>
      </c>
      <c r="O114" s="32" t="str">
        <f t="shared" si="16"/>
        <v>6652</v>
      </c>
      <c r="P114" s="32" t="str">
        <f t="shared" si="17"/>
        <v/>
      </c>
      <c r="Q114" s="32" t="str">
        <f>IF(P114="","",COUNTIF($P$2:P114,"該当"))</f>
        <v/>
      </c>
      <c r="R114" s="32" t="str">
        <f t="shared" si="18"/>
        <v>6652</v>
      </c>
      <c r="S114" s="32" t="str">
        <f t="shared" si="19"/>
        <v/>
      </c>
      <c r="T114" s="32" t="str">
        <f>IF(S114="","",COUNTIF($S$2:S114,"該当"))</f>
        <v/>
      </c>
      <c r="U114" s="32" t="str">
        <f t="shared" si="20"/>
        <v>6652</v>
      </c>
      <c r="V114" s="32" t="str">
        <f t="shared" si="21"/>
        <v/>
      </c>
      <c r="W114" s="32" t="str">
        <f>IF(V114="","",COUNTIF($V$2:V114,"該当"))</f>
        <v/>
      </c>
      <c r="X114" s="32" t="str">
        <f t="shared" si="24"/>
        <v>6652</v>
      </c>
      <c r="Y114" s="26">
        <v>1259</v>
      </c>
      <c r="Z114" s="26">
        <v>6652</v>
      </c>
      <c r="AA114" s="26" t="s">
        <v>116</v>
      </c>
      <c r="AB114" s="26">
        <v>29</v>
      </c>
      <c r="AC114" s="26" t="s">
        <v>34</v>
      </c>
      <c r="AD114" s="26" t="s">
        <v>35</v>
      </c>
      <c r="AE114" s="26" t="s">
        <v>23</v>
      </c>
      <c r="AF114" s="26" t="s">
        <v>24</v>
      </c>
      <c r="AG114" s="26">
        <v>9</v>
      </c>
      <c r="AH114" s="26" t="s">
        <v>34</v>
      </c>
      <c r="AI114" s="26" t="s">
        <v>26</v>
      </c>
      <c r="AJ114" s="26">
        <v>15</v>
      </c>
      <c r="AK114" s="26" t="s">
        <v>68</v>
      </c>
      <c r="AL114" s="26">
        <v>9080980962</v>
      </c>
      <c r="AM114" s="26" t="s">
        <v>4</v>
      </c>
      <c r="AN114" s="26">
        <v>5</v>
      </c>
      <c r="AO114" s="26">
        <v>0</v>
      </c>
      <c r="AP114" s="26" t="s">
        <v>28</v>
      </c>
      <c r="AT114" s="26" t="str">
        <f>MID(AA114,MIN(FIND({0,1,2,3,4,5,6,7,8,9},AA114&amp;"0123456789″")),LEN(AA114))</f>
        <v>530あ6652</v>
      </c>
      <c r="AU114" s="26" t="str">
        <f t="shared" si="22"/>
        <v>6652</v>
      </c>
      <c r="AW114" s="26" t="s">
        <v>1984</v>
      </c>
      <c r="AX114" s="26">
        <v>4626</v>
      </c>
      <c r="AY114" s="26" t="s">
        <v>3416</v>
      </c>
    </row>
    <row r="115" spans="9:51" x14ac:dyDescent="0.2">
      <c r="I115" s="26">
        <v>6654</v>
      </c>
      <c r="J115" s="32" t="str">
        <f t="shared" si="14"/>
        <v/>
      </c>
      <c r="K115" s="32" t="str">
        <f>IF(J115="","",COUNTIF($J$2:J115,"該当"))</f>
        <v/>
      </c>
      <c r="L115" s="32" t="str">
        <f t="shared" si="23"/>
        <v>6654</v>
      </c>
      <c r="M115" s="32" t="str">
        <f t="shared" si="15"/>
        <v/>
      </c>
      <c r="N115" s="32" t="str">
        <f>IF(M115="","",COUNTIF($M$2:M115,"該当"))</f>
        <v/>
      </c>
      <c r="O115" s="32" t="str">
        <f t="shared" si="16"/>
        <v>6654</v>
      </c>
      <c r="P115" s="32" t="str">
        <f t="shared" si="17"/>
        <v/>
      </c>
      <c r="Q115" s="32" t="str">
        <f>IF(P115="","",COUNTIF($P$2:P115,"該当"))</f>
        <v/>
      </c>
      <c r="R115" s="32" t="str">
        <f t="shared" si="18"/>
        <v>6654</v>
      </c>
      <c r="S115" s="32" t="str">
        <f t="shared" si="19"/>
        <v/>
      </c>
      <c r="T115" s="32" t="str">
        <f>IF(S115="","",COUNTIF($S$2:S115,"該当"))</f>
        <v/>
      </c>
      <c r="U115" s="32" t="str">
        <f t="shared" si="20"/>
        <v>6654</v>
      </c>
      <c r="V115" s="32" t="str">
        <f t="shared" si="21"/>
        <v/>
      </c>
      <c r="W115" s="32" t="str">
        <f>IF(V115="","",COUNTIF($V$2:V115,"該当"))</f>
        <v/>
      </c>
      <c r="X115" s="32" t="str">
        <f t="shared" si="24"/>
        <v>6654</v>
      </c>
      <c r="Y115" s="26">
        <v>1260</v>
      </c>
      <c r="Z115" s="26">
        <v>6654</v>
      </c>
      <c r="AA115" s="26" t="s">
        <v>117</v>
      </c>
      <c r="AB115" s="26">
        <v>29</v>
      </c>
      <c r="AC115" s="26" t="s">
        <v>34</v>
      </c>
      <c r="AD115" s="26" t="s">
        <v>35</v>
      </c>
      <c r="AE115" s="26" t="s">
        <v>23</v>
      </c>
      <c r="AF115" s="26" t="s">
        <v>24</v>
      </c>
      <c r="AG115" s="26">
        <v>9</v>
      </c>
      <c r="AH115" s="26" t="s">
        <v>34</v>
      </c>
      <c r="AI115" s="26" t="s">
        <v>26</v>
      </c>
      <c r="AJ115" s="26">
        <v>15</v>
      </c>
      <c r="AK115" s="26" t="s">
        <v>68</v>
      </c>
      <c r="AL115" s="26">
        <v>9080980962</v>
      </c>
      <c r="AM115" s="26" t="s">
        <v>4</v>
      </c>
      <c r="AN115" s="26">
        <v>5</v>
      </c>
      <c r="AO115" s="26">
        <v>0</v>
      </c>
      <c r="AP115" s="26" t="s">
        <v>28</v>
      </c>
      <c r="AT115" s="26" t="str">
        <f>MID(AA115,MIN(FIND({0,1,2,3,4,5,6,7,8,9},AA115&amp;"0123456789″")),LEN(AA115))</f>
        <v>530あ6654</v>
      </c>
      <c r="AU115" s="26" t="str">
        <f t="shared" si="22"/>
        <v>6654</v>
      </c>
      <c r="AW115" s="26" t="s">
        <v>1984</v>
      </c>
      <c r="AX115" s="26">
        <v>4627</v>
      </c>
      <c r="AY115" s="26" t="s">
        <v>3416</v>
      </c>
    </row>
    <row r="116" spans="9:51" x14ac:dyDescent="0.2">
      <c r="I116" s="26">
        <v>6655</v>
      </c>
      <c r="J116" s="32" t="str">
        <f t="shared" si="14"/>
        <v/>
      </c>
      <c r="K116" s="32" t="str">
        <f>IF(J116="","",COUNTIF($J$2:J116,"該当"))</f>
        <v/>
      </c>
      <c r="L116" s="32" t="str">
        <f t="shared" si="23"/>
        <v>6655</v>
      </c>
      <c r="M116" s="32" t="str">
        <f t="shared" si="15"/>
        <v/>
      </c>
      <c r="N116" s="32" t="str">
        <f>IF(M116="","",COUNTIF($M$2:M116,"該当"))</f>
        <v/>
      </c>
      <c r="O116" s="32" t="str">
        <f t="shared" si="16"/>
        <v>6655</v>
      </c>
      <c r="P116" s="32" t="str">
        <f t="shared" si="17"/>
        <v/>
      </c>
      <c r="Q116" s="32" t="str">
        <f>IF(P116="","",COUNTIF($P$2:P116,"該当"))</f>
        <v/>
      </c>
      <c r="R116" s="32" t="str">
        <f t="shared" si="18"/>
        <v>6655</v>
      </c>
      <c r="S116" s="32" t="str">
        <f t="shared" si="19"/>
        <v/>
      </c>
      <c r="T116" s="32" t="str">
        <f>IF(S116="","",COUNTIF($S$2:S116,"該当"))</f>
        <v/>
      </c>
      <c r="U116" s="32" t="str">
        <f t="shared" si="20"/>
        <v>6655</v>
      </c>
      <c r="V116" s="32" t="str">
        <f t="shared" si="21"/>
        <v/>
      </c>
      <c r="W116" s="32" t="str">
        <f>IF(V116="","",COUNTIF($V$2:V116,"該当"))</f>
        <v/>
      </c>
      <c r="X116" s="32" t="str">
        <f t="shared" si="24"/>
        <v>6655</v>
      </c>
      <c r="Y116" s="26">
        <v>1261</v>
      </c>
      <c r="Z116" s="26">
        <v>6655</v>
      </c>
      <c r="AA116" s="26" t="s">
        <v>118</v>
      </c>
      <c r="AB116" s="26">
        <v>29</v>
      </c>
      <c r="AC116" s="26" t="s">
        <v>34</v>
      </c>
      <c r="AD116" s="26" t="s">
        <v>35</v>
      </c>
      <c r="AE116" s="26" t="s">
        <v>23</v>
      </c>
      <c r="AF116" s="26" t="s">
        <v>24</v>
      </c>
      <c r="AG116" s="26">
        <v>9</v>
      </c>
      <c r="AH116" s="26" t="s">
        <v>34</v>
      </c>
      <c r="AI116" s="26" t="s">
        <v>26</v>
      </c>
      <c r="AJ116" s="26">
        <v>15</v>
      </c>
      <c r="AK116" s="26" t="s">
        <v>68</v>
      </c>
      <c r="AL116" s="26">
        <v>9080980962</v>
      </c>
      <c r="AM116" s="26" t="s">
        <v>4</v>
      </c>
      <c r="AN116" s="26">
        <v>5</v>
      </c>
      <c r="AO116" s="26">
        <v>0</v>
      </c>
      <c r="AP116" s="26" t="s">
        <v>28</v>
      </c>
      <c r="AT116" s="26" t="str">
        <f>MID(AA116,MIN(FIND({0,1,2,3,4,5,6,7,8,9},AA116&amp;"0123456789″")),LEN(AA116))</f>
        <v>530あ6655</v>
      </c>
      <c r="AU116" s="26" t="str">
        <f t="shared" si="22"/>
        <v>6655</v>
      </c>
      <c r="AW116" s="26" t="s">
        <v>1984</v>
      </c>
      <c r="AX116" s="26">
        <v>4628</v>
      </c>
      <c r="AY116" s="26" t="s">
        <v>3414</v>
      </c>
    </row>
    <row r="117" spans="9:51" x14ac:dyDescent="0.2">
      <c r="I117" s="26">
        <v>6657</v>
      </c>
      <c r="J117" s="32" t="str">
        <f t="shared" si="14"/>
        <v/>
      </c>
      <c r="K117" s="32" t="str">
        <f>IF(J117="","",COUNTIF($J$2:J117,"該当"))</f>
        <v/>
      </c>
      <c r="L117" s="32" t="str">
        <f t="shared" si="23"/>
        <v>6657</v>
      </c>
      <c r="M117" s="32" t="str">
        <f t="shared" si="15"/>
        <v/>
      </c>
      <c r="N117" s="32" t="str">
        <f>IF(M117="","",COUNTIF($M$2:M117,"該当"))</f>
        <v/>
      </c>
      <c r="O117" s="32" t="str">
        <f t="shared" si="16"/>
        <v>6657</v>
      </c>
      <c r="P117" s="32" t="str">
        <f t="shared" si="17"/>
        <v/>
      </c>
      <c r="Q117" s="32" t="str">
        <f>IF(P117="","",COUNTIF($P$2:P117,"該当"))</f>
        <v/>
      </c>
      <c r="R117" s="32" t="str">
        <f t="shared" si="18"/>
        <v>6657</v>
      </c>
      <c r="S117" s="32" t="str">
        <f t="shared" si="19"/>
        <v/>
      </c>
      <c r="T117" s="32" t="str">
        <f>IF(S117="","",COUNTIF($S$2:S117,"該当"))</f>
        <v/>
      </c>
      <c r="U117" s="32" t="str">
        <f t="shared" si="20"/>
        <v>6657</v>
      </c>
      <c r="V117" s="32" t="str">
        <f t="shared" si="21"/>
        <v/>
      </c>
      <c r="W117" s="32" t="str">
        <f>IF(V117="","",COUNTIF($V$2:V117,"該当"))</f>
        <v/>
      </c>
      <c r="X117" s="32" t="str">
        <f t="shared" si="24"/>
        <v>6657</v>
      </c>
      <c r="Y117" s="26">
        <v>1426</v>
      </c>
      <c r="Z117" s="26">
        <v>6657</v>
      </c>
      <c r="AA117" s="26" t="s">
        <v>119</v>
      </c>
      <c r="AB117" s="26">
        <v>29</v>
      </c>
      <c r="AC117" s="26" t="s">
        <v>34</v>
      </c>
      <c r="AD117" s="26" t="s">
        <v>35</v>
      </c>
      <c r="AE117" s="26" t="s">
        <v>23</v>
      </c>
      <c r="AF117" s="26" t="s">
        <v>24</v>
      </c>
      <c r="AG117" s="26">
        <v>9</v>
      </c>
      <c r="AH117" s="26" t="s">
        <v>34</v>
      </c>
      <c r="AI117" s="26" t="s">
        <v>26</v>
      </c>
      <c r="AJ117" s="26">
        <v>15</v>
      </c>
      <c r="AK117" s="26" t="s">
        <v>68</v>
      </c>
      <c r="AL117" s="26">
        <v>9080980962</v>
      </c>
      <c r="AM117" s="26" t="s">
        <v>4</v>
      </c>
      <c r="AN117" s="26">
        <v>5</v>
      </c>
      <c r="AO117" s="26">
        <v>0</v>
      </c>
      <c r="AP117" s="26" t="s">
        <v>28</v>
      </c>
      <c r="AT117" s="26" t="str">
        <f>MID(AA117,MIN(FIND({0,1,2,3,4,5,6,7,8,9},AA117&amp;"0123456789″")),LEN(AA117))</f>
        <v>530か6657</v>
      </c>
      <c r="AU117" s="26" t="str">
        <f t="shared" si="22"/>
        <v>6657</v>
      </c>
      <c r="AW117" s="26" t="s">
        <v>1984</v>
      </c>
      <c r="AX117" s="26">
        <v>4629</v>
      </c>
      <c r="AY117" s="26" t="s">
        <v>3414</v>
      </c>
    </row>
    <row r="118" spans="9:51" x14ac:dyDescent="0.2">
      <c r="I118" s="26">
        <v>6658</v>
      </c>
      <c r="J118" s="32" t="str">
        <f t="shared" si="14"/>
        <v/>
      </c>
      <c r="K118" s="32" t="str">
        <f>IF(J118="","",COUNTIF($J$2:J118,"該当"))</f>
        <v/>
      </c>
      <c r="L118" s="32" t="str">
        <f t="shared" si="23"/>
        <v>6658</v>
      </c>
      <c r="M118" s="32" t="str">
        <f t="shared" si="15"/>
        <v/>
      </c>
      <c r="N118" s="32" t="str">
        <f>IF(M118="","",COUNTIF($M$2:M118,"該当"))</f>
        <v/>
      </c>
      <c r="O118" s="32" t="str">
        <f t="shared" si="16"/>
        <v>6658</v>
      </c>
      <c r="P118" s="32" t="str">
        <f t="shared" si="17"/>
        <v/>
      </c>
      <c r="Q118" s="32" t="str">
        <f>IF(P118="","",COUNTIF($P$2:P118,"該当"))</f>
        <v/>
      </c>
      <c r="R118" s="32" t="str">
        <f t="shared" si="18"/>
        <v>6658</v>
      </c>
      <c r="S118" s="32" t="str">
        <f t="shared" si="19"/>
        <v/>
      </c>
      <c r="T118" s="32" t="str">
        <f>IF(S118="","",COUNTIF($S$2:S118,"該当"))</f>
        <v/>
      </c>
      <c r="U118" s="32" t="str">
        <f t="shared" si="20"/>
        <v>6658</v>
      </c>
      <c r="V118" s="32" t="str">
        <f t="shared" si="21"/>
        <v/>
      </c>
      <c r="W118" s="32" t="str">
        <f>IF(V118="","",COUNTIF($V$2:V118,"該当"))</f>
        <v/>
      </c>
      <c r="X118" s="32" t="str">
        <f t="shared" si="24"/>
        <v>6658</v>
      </c>
      <c r="Y118" s="26">
        <v>1262</v>
      </c>
      <c r="Z118" s="26">
        <v>6658</v>
      </c>
      <c r="AA118" s="26" t="s">
        <v>120</v>
      </c>
      <c r="AB118" s="26">
        <v>29</v>
      </c>
      <c r="AC118" s="26" t="s">
        <v>34</v>
      </c>
      <c r="AD118" s="26" t="s">
        <v>35</v>
      </c>
      <c r="AE118" s="26" t="s">
        <v>23</v>
      </c>
      <c r="AF118" s="26" t="s">
        <v>24</v>
      </c>
      <c r="AG118" s="26">
        <v>9</v>
      </c>
      <c r="AH118" s="26" t="s">
        <v>34</v>
      </c>
      <c r="AI118" s="26" t="s">
        <v>26</v>
      </c>
      <c r="AJ118" s="26">
        <v>15</v>
      </c>
      <c r="AK118" s="26" t="s">
        <v>68</v>
      </c>
      <c r="AL118" s="26">
        <v>9080980962</v>
      </c>
      <c r="AM118" s="26" t="s">
        <v>4</v>
      </c>
      <c r="AN118" s="26">
        <v>5</v>
      </c>
      <c r="AO118" s="26">
        <v>0</v>
      </c>
      <c r="AP118" s="26" t="s">
        <v>28</v>
      </c>
      <c r="AT118" s="26" t="str">
        <f>MID(AA118,MIN(FIND({0,1,2,3,4,5,6,7,8,9},AA118&amp;"0123456789″")),LEN(AA118))</f>
        <v>510あ6658</v>
      </c>
      <c r="AU118" s="26" t="str">
        <f t="shared" si="22"/>
        <v>6658</v>
      </c>
      <c r="AW118" s="26" t="s">
        <v>1984</v>
      </c>
      <c r="AX118" s="26">
        <v>4630</v>
      </c>
      <c r="AY118" s="26" t="s">
        <v>3415</v>
      </c>
    </row>
    <row r="119" spans="9:51" x14ac:dyDescent="0.2">
      <c r="I119" s="26">
        <v>6659</v>
      </c>
      <c r="J119" s="32" t="str">
        <f t="shared" si="14"/>
        <v/>
      </c>
      <c r="K119" s="32" t="str">
        <f>IF(J119="","",COUNTIF($J$2:J119,"該当"))</f>
        <v/>
      </c>
      <c r="L119" s="32" t="str">
        <f t="shared" si="23"/>
        <v>6659</v>
      </c>
      <c r="M119" s="32" t="str">
        <f t="shared" si="15"/>
        <v/>
      </c>
      <c r="N119" s="32" t="str">
        <f>IF(M119="","",COUNTIF($M$2:M119,"該当"))</f>
        <v/>
      </c>
      <c r="O119" s="32" t="str">
        <f t="shared" si="16"/>
        <v>6659</v>
      </c>
      <c r="P119" s="32" t="str">
        <f t="shared" si="17"/>
        <v/>
      </c>
      <c r="Q119" s="32" t="str">
        <f>IF(P119="","",COUNTIF($P$2:P119,"該当"))</f>
        <v/>
      </c>
      <c r="R119" s="32" t="str">
        <f t="shared" si="18"/>
        <v>6659</v>
      </c>
      <c r="S119" s="32" t="str">
        <f t="shared" si="19"/>
        <v/>
      </c>
      <c r="T119" s="32" t="str">
        <f>IF(S119="","",COUNTIF($S$2:S119,"該当"))</f>
        <v/>
      </c>
      <c r="U119" s="32" t="str">
        <f t="shared" si="20"/>
        <v>6659</v>
      </c>
      <c r="V119" s="32" t="str">
        <f t="shared" si="21"/>
        <v/>
      </c>
      <c r="W119" s="32" t="str">
        <f>IF(V119="","",COUNTIF($V$2:V119,"該当"))</f>
        <v/>
      </c>
      <c r="X119" s="32" t="str">
        <f t="shared" si="24"/>
        <v>6659</v>
      </c>
      <c r="Y119" s="26">
        <v>1428</v>
      </c>
      <c r="Z119" s="26">
        <v>6659</v>
      </c>
      <c r="AA119" s="26" t="s">
        <v>121</v>
      </c>
      <c r="AB119" s="26">
        <v>29</v>
      </c>
      <c r="AC119" s="26" t="s">
        <v>34</v>
      </c>
      <c r="AD119" s="26" t="s">
        <v>35</v>
      </c>
      <c r="AE119" s="26" t="s">
        <v>23</v>
      </c>
      <c r="AF119" s="26" t="s">
        <v>24</v>
      </c>
      <c r="AG119" s="26">
        <v>9</v>
      </c>
      <c r="AH119" s="26" t="s">
        <v>34</v>
      </c>
      <c r="AI119" s="26" t="s">
        <v>26</v>
      </c>
      <c r="AJ119" s="26">
        <v>15</v>
      </c>
      <c r="AK119" s="26" t="s">
        <v>68</v>
      </c>
      <c r="AL119" s="26">
        <v>9080980962</v>
      </c>
      <c r="AM119" s="26" t="s">
        <v>4</v>
      </c>
      <c r="AN119" s="26">
        <v>5</v>
      </c>
      <c r="AO119" s="26">
        <v>0</v>
      </c>
      <c r="AP119" s="26" t="s">
        <v>28</v>
      </c>
      <c r="AT119" s="26" t="str">
        <f>MID(AA119,MIN(FIND({0,1,2,3,4,5,6,7,8,9},AA119&amp;"0123456789″")),LEN(AA119))</f>
        <v>530え6659</v>
      </c>
      <c r="AU119" s="26" t="str">
        <f t="shared" si="22"/>
        <v>6659</v>
      </c>
      <c r="AW119" s="26" t="s">
        <v>1984</v>
      </c>
      <c r="AX119" s="26">
        <v>4631</v>
      </c>
      <c r="AY119" s="26" t="s">
        <v>3415</v>
      </c>
    </row>
    <row r="120" spans="9:51" x14ac:dyDescent="0.2">
      <c r="I120" s="26">
        <v>6660</v>
      </c>
      <c r="J120" s="32" t="str">
        <f t="shared" si="14"/>
        <v/>
      </c>
      <c r="K120" s="32" t="str">
        <f>IF(J120="","",COUNTIF($J$2:J120,"該当"))</f>
        <v/>
      </c>
      <c r="L120" s="32" t="str">
        <f t="shared" si="23"/>
        <v>6660</v>
      </c>
      <c r="M120" s="32" t="str">
        <f t="shared" si="15"/>
        <v/>
      </c>
      <c r="N120" s="32" t="str">
        <f>IF(M120="","",COUNTIF($M$2:M120,"該当"))</f>
        <v/>
      </c>
      <c r="O120" s="32" t="str">
        <f t="shared" si="16"/>
        <v>6660</v>
      </c>
      <c r="P120" s="32" t="str">
        <f t="shared" si="17"/>
        <v/>
      </c>
      <c r="Q120" s="32" t="str">
        <f>IF(P120="","",COUNTIF($P$2:P120,"該当"))</f>
        <v/>
      </c>
      <c r="R120" s="32" t="str">
        <f t="shared" si="18"/>
        <v>6660</v>
      </c>
      <c r="S120" s="32" t="str">
        <f t="shared" si="19"/>
        <v/>
      </c>
      <c r="T120" s="32" t="str">
        <f>IF(S120="","",COUNTIF($S$2:S120,"該当"))</f>
        <v/>
      </c>
      <c r="U120" s="32" t="str">
        <f t="shared" si="20"/>
        <v>6660</v>
      </c>
      <c r="V120" s="32" t="str">
        <f t="shared" si="21"/>
        <v/>
      </c>
      <c r="W120" s="32" t="str">
        <f>IF(V120="","",COUNTIF($V$2:V120,"該当"))</f>
        <v/>
      </c>
      <c r="X120" s="32" t="str">
        <f t="shared" si="24"/>
        <v>6660</v>
      </c>
      <c r="Y120" s="26">
        <v>1263</v>
      </c>
      <c r="Z120" s="26">
        <v>6660</v>
      </c>
      <c r="AA120" s="26" t="s">
        <v>122</v>
      </c>
      <c r="AB120" s="26">
        <v>29</v>
      </c>
      <c r="AC120" s="26" t="s">
        <v>34</v>
      </c>
      <c r="AD120" s="26" t="s">
        <v>35</v>
      </c>
      <c r="AE120" s="26" t="s">
        <v>23</v>
      </c>
      <c r="AF120" s="26" t="s">
        <v>24</v>
      </c>
      <c r="AG120" s="26">
        <v>9</v>
      </c>
      <c r="AH120" s="26" t="s">
        <v>34</v>
      </c>
      <c r="AI120" s="26" t="s">
        <v>26</v>
      </c>
      <c r="AJ120" s="26">
        <v>15</v>
      </c>
      <c r="AK120" s="26" t="s">
        <v>68</v>
      </c>
      <c r="AL120" s="26">
        <v>9080980962</v>
      </c>
      <c r="AM120" s="26" t="s">
        <v>4</v>
      </c>
      <c r="AN120" s="26">
        <v>5</v>
      </c>
      <c r="AO120" s="26">
        <v>0</v>
      </c>
      <c r="AP120" s="26" t="s">
        <v>28</v>
      </c>
      <c r="AT120" s="26" t="str">
        <f>MID(AA120,MIN(FIND({0,1,2,3,4,5,6,7,8,9},AA120&amp;"0123456789″")),LEN(AA120))</f>
        <v>530う6660</v>
      </c>
      <c r="AU120" s="26" t="str">
        <f t="shared" si="22"/>
        <v>6660</v>
      </c>
      <c r="AW120" s="26" t="s">
        <v>1984</v>
      </c>
      <c r="AX120" s="26">
        <v>4632</v>
      </c>
      <c r="AY120" s="26" t="s">
        <v>3416</v>
      </c>
    </row>
    <row r="121" spans="9:51" x14ac:dyDescent="0.2">
      <c r="I121" s="26">
        <v>6661</v>
      </c>
      <c r="J121" s="32" t="str">
        <f t="shared" si="14"/>
        <v/>
      </c>
      <c r="K121" s="32" t="str">
        <f>IF(J121="","",COUNTIF($J$2:J121,"該当"))</f>
        <v/>
      </c>
      <c r="L121" s="32" t="str">
        <f t="shared" si="23"/>
        <v>6661</v>
      </c>
      <c r="M121" s="32" t="str">
        <f t="shared" si="15"/>
        <v/>
      </c>
      <c r="N121" s="32" t="str">
        <f>IF(M121="","",COUNTIF($M$2:M121,"該当"))</f>
        <v/>
      </c>
      <c r="O121" s="32" t="str">
        <f t="shared" si="16"/>
        <v>6661</v>
      </c>
      <c r="P121" s="32" t="str">
        <f t="shared" si="17"/>
        <v/>
      </c>
      <c r="Q121" s="32" t="str">
        <f>IF(P121="","",COUNTIF($P$2:P121,"該当"))</f>
        <v/>
      </c>
      <c r="R121" s="32" t="str">
        <f t="shared" si="18"/>
        <v>6661</v>
      </c>
      <c r="S121" s="32" t="str">
        <f t="shared" si="19"/>
        <v/>
      </c>
      <c r="T121" s="32" t="str">
        <f>IF(S121="","",COUNTIF($S$2:S121,"該当"))</f>
        <v/>
      </c>
      <c r="U121" s="32" t="str">
        <f t="shared" si="20"/>
        <v>6661</v>
      </c>
      <c r="V121" s="32" t="str">
        <f t="shared" si="21"/>
        <v/>
      </c>
      <c r="W121" s="32" t="str">
        <f>IF(V121="","",COUNTIF($V$2:V121,"該当"))</f>
        <v/>
      </c>
      <c r="X121" s="32" t="str">
        <f t="shared" si="24"/>
        <v>6661</v>
      </c>
      <c r="Y121" s="26">
        <v>1264</v>
      </c>
      <c r="Z121" s="26">
        <v>6661</v>
      </c>
      <c r="AA121" s="26" t="s">
        <v>123</v>
      </c>
      <c r="AB121" s="26">
        <v>29</v>
      </c>
      <c r="AC121" s="26" t="s">
        <v>34</v>
      </c>
      <c r="AD121" s="26" t="s">
        <v>35</v>
      </c>
      <c r="AE121" s="26" t="s">
        <v>23</v>
      </c>
      <c r="AF121" s="26" t="s">
        <v>24</v>
      </c>
      <c r="AG121" s="26">
        <v>9</v>
      </c>
      <c r="AH121" s="26" t="s">
        <v>34</v>
      </c>
      <c r="AI121" s="26" t="s">
        <v>26</v>
      </c>
      <c r="AJ121" s="26">
        <v>15</v>
      </c>
      <c r="AK121" s="26" t="s">
        <v>68</v>
      </c>
      <c r="AL121" s="26">
        <v>9080980962</v>
      </c>
      <c r="AM121" s="26" t="s">
        <v>4</v>
      </c>
      <c r="AN121" s="26">
        <v>5</v>
      </c>
      <c r="AO121" s="26">
        <v>0</v>
      </c>
      <c r="AP121" s="26" t="s">
        <v>28</v>
      </c>
      <c r="AT121" s="26" t="str">
        <f>MID(AA121,MIN(FIND({0,1,2,3,4,5,6,7,8,9},AA121&amp;"0123456789″")),LEN(AA121))</f>
        <v>530う6661</v>
      </c>
      <c r="AU121" s="26" t="str">
        <f t="shared" si="22"/>
        <v>6661</v>
      </c>
      <c r="AW121" s="26" t="s">
        <v>1984</v>
      </c>
      <c r="AX121" s="26">
        <v>4633</v>
      </c>
      <c r="AY121" s="26" t="s">
        <v>3416</v>
      </c>
    </row>
    <row r="122" spans="9:51" x14ac:dyDescent="0.2">
      <c r="I122" s="26">
        <v>6662</v>
      </c>
      <c r="J122" s="32" t="str">
        <f t="shared" si="14"/>
        <v/>
      </c>
      <c r="K122" s="32" t="str">
        <f>IF(J122="","",COUNTIF($J$2:J122,"該当"))</f>
        <v/>
      </c>
      <c r="L122" s="32" t="str">
        <f t="shared" si="23"/>
        <v>6662</v>
      </c>
      <c r="M122" s="32" t="str">
        <f t="shared" si="15"/>
        <v/>
      </c>
      <c r="N122" s="32" t="str">
        <f>IF(M122="","",COUNTIF($M$2:M122,"該当"))</f>
        <v/>
      </c>
      <c r="O122" s="32" t="str">
        <f t="shared" si="16"/>
        <v>6662</v>
      </c>
      <c r="P122" s="32" t="str">
        <f t="shared" si="17"/>
        <v/>
      </c>
      <c r="Q122" s="32" t="str">
        <f>IF(P122="","",COUNTIF($P$2:P122,"該当"))</f>
        <v/>
      </c>
      <c r="R122" s="32" t="str">
        <f t="shared" si="18"/>
        <v>6662</v>
      </c>
      <c r="S122" s="32" t="str">
        <f t="shared" si="19"/>
        <v/>
      </c>
      <c r="T122" s="32" t="str">
        <f>IF(S122="","",COUNTIF($S$2:S122,"該当"))</f>
        <v/>
      </c>
      <c r="U122" s="32" t="str">
        <f t="shared" si="20"/>
        <v>6662</v>
      </c>
      <c r="V122" s="32" t="str">
        <f t="shared" si="21"/>
        <v/>
      </c>
      <c r="W122" s="32" t="str">
        <f>IF(V122="","",COUNTIF($V$2:V122,"該当"))</f>
        <v/>
      </c>
      <c r="X122" s="32" t="str">
        <f t="shared" si="24"/>
        <v>6662</v>
      </c>
      <c r="Y122" s="26">
        <v>1265</v>
      </c>
      <c r="Z122" s="26">
        <v>6662</v>
      </c>
      <c r="AA122" s="26" t="s">
        <v>124</v>
      </c>
      <c r="AB122" s="26">
        <v>29</v>
      </c>
      <c r="AC122" s="26" t="s">
        <v>34</v>
      </c>
      <c r="AD122" s="26" t="s">
        <v>35</v>
      </c>
      <c r="AE122" s="26" t="s">
        <v>23</v>
      </c>
      <c r="AF122" s="26" t="s">
        <v>24</v>
      </c>
      <c r="AG122" s="26">
        <v>9</v>
      </c>
      <c r="AH122" s="26" t="s">
        <v>34</v>
      </c>
      <c r="AI122" s="26" t="s">
        <v>26</v>
      </c>
      <c r="AJ122" s="26">
        <v>15</v>
      </c>
      <c r="AK122" s="26" t="s">
        <v>68</v>
      </c>
      <c r="AL122" s="26">
        <v>9080980962</v>
      </c>
      <c r="AM122" s="26" t="s">
        <v>4</v>
      </c>
      <c r="AN122" s="26">
        <v>5</v>
      </c>
      <c r="AO122" s="26">
        <v>0</v>
      </c>
      <c r="AP122" s="26" t="s">
        <v>28</v>
      </c>
      <c r="AT122" s="26" t="str">
        <f>MID(AA122,MIN(FIND({0,1,2,3,4,5,6,7,8,9},AA122&amp;"0123456789″")),LEN(AA122))</f>
        <v>530あ6662</v>
      </c>
      <c r="AU122" s="26" t="str">
        <f t="shared" si="22"/>
        <v>6662</v>
      </c>
      <c r="AW122" s="26" t="s">
        <v>1984</v>
      </c>
      <c r="AX122" s="26">
        <v>4634</v>
      </c>
      <c r="AY122" s="26" t="s">
        <v>3414</v>
      </c>
    </row>
    <row r="123" spans="9:51" x14ac:dyDescent="0.2">
      <c r="I123" s="26">
        <v>6663</v>
      </c>
      <c r="J123" s="32" t="str">
        <f t="shared" si="14"/>
        <v/>
      </c>
      <c r="K123" s="32" t="str">
        <f>IF(J123="","",COUNTIF($J$2:J123,"該当"))</f>
        <v/>
      </c>
      <c r="L123" s="32" t="str">
        <f t="shared" si="23"/>
        <v>6663</v>
      </c>
      <c r="M123" s="32" t="str">
        <f t="shared" si="15"/>
        <v/>
      </c>
      <c r="N123" s="32" t="str">
        <f>IF(M123="","",COUNTIF($M$2:M123,"該当"))</f>
        <v/>
      </c>
      <c r="O123" s="32" t="str">
        <f t="shared" si="16"/>
        <v>6663</v>
      </c>
      <c r="P123" s="32" t="str">
        <f t="shared" si="17"/>
        <v/>
      </c>
      <c r="Q123" s="32" t="str">
        <f>IF(P123="","",COUNTIF($P$2:P123,"該当"))</f>
        <v/>
      </c>
      <c r="R123" s="32" t="str">
        <f t="shared" si="18"/>
        <v>6663</v>
      </c>
      <c r="S123" s="32" t="str">
        <f t="shared" si="19"/>
        <v/>
      </c>
      <c r="T123" s="32" t="str">
        <f>IF(S123="","",COUNTIF($S$2:S123,"該当"))</f>
        <v/>
      </c>
      <c r="U123" s="32" t="str">
        <f t="shared" si="20"/>
        <v>6663</v>
      </c>
      <c r="V123" s="32" t="str">
        <f t="shared" si="21"/>
        <v/>
      </c>
      <c r="W123" s="32" t="str">
        <f>IF(V123="","",COUNTIF($V$2:V123,"該当"))</f>
        <v/>
      </c>
      <c r="X123" s="32" t="str">
        <f t="shared" si="24"/>
        <v>6663</v>
      </c>
      <c r="Y123" s="26">
        <v>1266</v>
      </c>
      <c r="Z123" s="26">
        <v>6663</v>
      </c>
      <c r="AA123" s="26" t="s">
        <v>125</v>
      </c>
      <c r="AB123" s="26">
        <v>29</v>
      </c>
      <c r="AC123" s="26" t="s">
        <v>34</v>
      </c>
      <c r="AD123" s="26" t="s">
        <v>35</v>
      </c>
      <c r="AE123" s="26" t="s">
        <v>23</v>
      </c>
      <c r="AF123" s="26" t="s">
        <v>24</v>
      </c>
      <c r="AG123" s="26">
        <v>9</v>
      </c>
      <c r="AH123" s="26" t="s">
        <v>34</v>
      </c>
      <c r="AI123" s="26" t="s">
        <v>26</v>
      </c>
      <c r="AJ123" s="26">
        <v>15</v>
      </c>
      <c r="AK123" s="26" t="s">
        <v>68</v>
      </c>
      <c r="AL123" s="26">
        <v>9080980962</v>
      </c>
      <c r="AM123" s="26" t="s">
        <v>4</v>
      </c>
      <c r="AN123" s="26">
        <v>5</v>
      </c>
      <c r="AO123" s="26">
        <v>0</v>
      </c>
      <c r="AP123" s="26" t="s">
        <v>28</v>
      </c>
      <c r="AT123" s="26" t="str">
        <f>MID(AA123,MIN(FIND({0,1,2,3,4,5,6,7,8,9},AA123&amp;"0123456789″")),LEN(AA123))</f>
        <v>530あ6663</v>
      </c>
      <c r="AU123" s="26" t="str">
        <f t="shared" si="22"/>
        <v>6663</v>
      </c>
      <c r="AW123" s="26" t="s">
        <v>1984</v>
      </c>
      <c r="AX123" s="26">
        <v>4635</v>
      </c>
      <c r="AY123" s="26" t="s">
        <v>3414</v>
      </c>
    </row>
    <row r="124" spans="9:51" x14ac:dyDescent="0.2">
      <c r="I124" s="26">
        <v>6664</v>
      </c>
      <c r="J124" s="32" t="str">
        <f t="shared" si="14"/>
        <v/>
      </c>
      <c r="K124" s="32" t="str">
        <f>IF(J124="","",COUNTIF($J$2:J124,"該当"))</f>
        <v/>
      </c>
      <c r="L124" s="32" t="str">
        <f t="shared" si="23"/>
        <v>6664</v>
      </c>
      <c r="M124" s="32" t="str">
        <f t="shared" si="15"/>
        <v/>
      </c>
      <c r="N124" s="32" t="str">
        <f>IF(M124="","",COUNTIF($M$2:M124,"該当"))</f>
        <v/>
      </c>
      <c r="O124" s="32" t="str">
        <f t="shared" si="16"/>
        <v>6664</v>
      </c>
      <c r="P124" s="32" t="str">
        <f t="shared" si="17"/>
        <v/>
      </c>
      <c r="Q124" s="32" t="str">
        <f>IF(P124="","",COUNTIF($P$2:P124,"該当"))</f>
        <v/>
      </c>
      <c r="R124" s="32" t="str">
        <f t="shared" si="18"/>
        <v>6664</v>
      </c>
      <c r="S124" s="32" t="str">
        <f t="shared" si="19"/>
        <v/>
      </c>
      <c r="T124" s="32" t="str">
        <f>IF(S124="","",COUNTIF($S$2:S124,"該当"))</f>
        <v/>
      </c>
      <c r="U124" s="32" t="str">
        <f t="shared" si="20"/>
        <v>6664</v>
      </c>
      <c r="V124" s="32" t="str">
        <f t="shared" si="21"/>
        <v/>
      </c>
      <c r="W124" s="32" t="str">
        <f>IF(V124="","",COUNTIF($V$2:V124,"該当"))</f>
        <v/>
      </c>
      <c r="X124" s="32" t="str">
        <f t="shared" si="24"/>
        <v>6664</v>
      </c>
      <c r="Y124" s="26">
        <v>1267</v>
      </c>
      <c r="Z124" s="26">
        <v>6664</v>
      </c>
      <c r="AA124" s="26" t="s">
        <v>126</v>
      </c>
      <c r="AB124" s="26">
        <v>29</v>
      </c>
      <c r="AC124" s="26" t="s">
        <v>34</v>
      </c>
      <c r="AD124" s="26" t="s">
        <v>35</v>
      </c>
      <c r="AE124" s="26" t="s">
        <v>23</v>
      </c>
      <c r="AF124" s="26" t="s">
        <v>24</v>
      </c>
      <c r="AG124" s="26">
        <v>9</v>
      </c>
      <c r="AH124" s="26" t="s">
        <v>34</v>
      </c>
      <c r="AI124" s="26" t="s">
        <v>26</v>
      </c>
      <c r="AJ124" s="26">
        <v>15</v>
      </c>
      <c r="AK124" s="26" t="s">
        <v>68</v>
      </c>
      <c r="AL124" s="26">
        <v>9080980962</v>
      </c>
      <c r="AM124" s="26" t="s">
        <v>4</v>
      </c>
      <c r="AN124" s="26">
        <v>5</v>
      </c>
      <c r="AO124" s="26">
        <v>0</v>
      </c>
      <c r="AP124" s="26" t="s">
        <v>28</v>
      </c>
      <c r="AT124" s="26" t="str">
        <f>MID(AA124,MIN(FIND({0,1,2,3,4,5,6,7,8,9},AA124&amp;"0123456789″")),LEN(AA124))</f>
        <v>530う6664</v>
      </c>
      <c r="AU124" s="26" t="str">
        <f t="shared" si="22"/>
        <v>6664</v>
      </c>
      <c r="AW124" s="26" t="s">
        <v>1984</v>
      </c>
      <c r="AX124" s="26">
        <v>4636</v>
      </c>
      <c r="AY124" s="26" t="s">
        <v>3415</v>
      </c>
    </row>
    <row r="125" spans="9:51" x14ac:dyDescent="0.2">
      <c r="I125" s="26">
        <v>6665</v>
      </c>
      <c r="J125" s="32" t="str">
        <f t="shared" si="14"/>
        <v/>
      </c>
      <c r="K125" s="32" t="str">
        <f>IF(J125="","",COUNTIF($J$2:J125,"該当"))</f>
        <v/>
      </c>
      <c r="L125" s="32" t="str">
        <f t="shared" si="23"/>
        <v>6665</v>
      </c>
      <c r="M125" s="32" t="str">
        <f t="shared" si="15"/>
        <v/>
      </c>
      <c r="N125" s="32" t="str">
        <f>IF(M125="","",COUNTIF($M$2:M125,"該当"))</f>
        <v/>
      </c>
      <c r="O125" s="32" t="str">
        <f t="shared" si="16"/>
        <v>6665</v>
      </c>
      <c r="P125" s="32" t="str">
        <f t="shared" si="17"/>
        <v/>
      </c>
      <c r="Q125" s="32" t="str">
        <f>IF(P125="","",COUNTIF($P$2:P125,"該当"))</f>
        <v/>
      </c>
      <c r="R125" s="32" t="str">
        <f t="shared" si="18"/>
        <v>6665</v>
      </c>
      <c r="S125" s="32" t="str">
        <f t="shared" si="19"/>
        <v/>
      </c>
      <c r="T125" s="32" t="str">
        <f>IF(S125="","",COUNTIF($S$2:S125,"該当"))</f>
        <v/>
      </c>
      <c r="U125" s="32" t="str">
        <f t="shared" si="20"/>
        <v>6665</v>
      </c>
      <c r="V125" s="32" t="str">
        <f t="shared" si="21"/>
        <v/>
      </c>
      <c r="W125" s="32" t="str">
        <f>IF(V125="","",COUNTIF($V$2:V125,"該当"))</f>
        <v/>
      </c>
      <c r="X125" s="32" t="str">
        <f t="shared" si="24"/>
        <v>6665</v>
      </c>
      <c r="Y125" s="26">
        <v>1268</v>
      </c>
      <c r="Z125" s="26">
        <v>6665</v>
      </c>
      <c r="AA125" s="26" t="s">
        <v>127</v>
      </c>
      <c r="AB125" s="26">
        <v>29</v>
      </c>
      <c r="AC125" s="26" t="s">
        <v>34</v>
      </c>
      <c r="AD125" s="26" t="s">
        <v>35</v>
      </c>
      <c r="AE125" s="26" t="s">
        <v>23</v>
      </c>
      <c r="AF125" s="26" t="s">
        <v>24</v>
      </c>
      <c r="AG125" s="26">
        <v>9</v>
      </c>
      <c r="AH125" s="26" t="s">
        <v>34</v>
      </c>
      <c r="AI125" s="26" t="s">
        <v>26</v>
      </c>
      <c r="AJ125" s="26">
        <v>15</v>
      </c>
      <c r="AK125" s="26" t="s">
        <v>68</v>
      </c>
      <c r="AL125" s="26">
        <v>9080980962</v>
      </c>
      <c r="AM125" s="26" t="s">
        <v>4</v>
      </c>
      <c r="AN125" s="26">
        <v>5</v>
      </c>
      <c r="AO125" s="26">
        <v>0</v>
      </c>
      <c r="AP125" s="26" t="s">
        <v>28</v>
      </c>
      <c r="AT125" s="26" t="str">
        <f>MID(AA125,MIN(FIND({0,1,2,3,4,5,6,7,8,9},AA125&amp;"0123456789″")),LEN(AA125))</f>
        <v>530う6665</v>
      </c>
      <c r="AU125" s="26" t="str">
        <f t="shared" si="22"/>
        <v>6665</v>
      </c>
      <c r="AW125" s="26" t="s">
        <v>1984</v>
      </c>
      <c r="AX125" s="26">
        <v>4637</v>
      </c>
      <c r="AY125" s="26" t="s">
        <v>3415</v>
      </c>
    </row>
    <row r="126" spans="9:51" x14ac:dyDescent="0.2">
      <c r="I126" s="26">
        <v>6666</v>
      </c>
      <c r="J126" s="32" t="str">
        <f t="shared" si="14"/>
        <v/>
      </c>
      <c r="K126" s="32" t="str">
        <f>IF(J126="","",COUNTIF($J$2:J126,"該当"))</f>
        <v/>
      </c>
      <c r="L126" s="32" t="str">
        <f t="shared" si="23"/>
        <v>6666</v>
      </c>
      <c r="M126" s="32" t="str">
        <f t="shared" si="15"/>
        <v/>
      </c>
      <c r="N126" s="32" t="str">
        <f>IF(M126="","",COUNTIF($M$2:M126,"該当"))</f>
        <v/>
      </c>
      <c r="O126" s="32" t="str">
        <f t="shared" si="16"/>
        <v>6666</v>
      </c>
      <c r="P126" s="32" t="str">
        <f t="shared" si="17"/>
        <v/>
      </c>
      <c r="Q126" s="32" t="str">
        <f>IF(P126="","",COUNTIF($P$2:P126,"該当"))</f>
        <v/>
      </c>
      <c r="R126" s="32" t="str">
        <f t="shared" si="18"/>
        <v>6666</v>
      </c>
      <c r="S126" s="32" t="str">
        <f t="shared" si="19"/>
        <v/>
      </c>
      <c r="T126" s="32" t="str">
        <f>IF(S126="","",COUNTIF($S$2:S126,"該当"))</f>
        <v/>
      </c>
      <c r="U126" s="32" t="str">
        <f t="shared" si="20"/>
        <v>6666</v>
      </c>
      <c r="V126" s="32" t="str">
        <f t="shared" si="21"/>
        <v/>
      </c>
      <c r="W126" s="32" t="str">
        <f>IF(V126="","",COUNTIF($V$2:V126,"該当"))</f>
        <v/>
      </c>
      <c r="X126" s="32" t="str">
        <f t="shared" si="24"/>
        <v>6666</v>
      </c>
      <c r="Y126" s="26">
        <v>1430</v>
      </c>
      <c r="Z126" s="26">
        <v>6666</v>
      </c>
      <c r="AA126" s="26" t="s">
        <v>128</v>
      </c>
      <c r="AB126" s="26">
        <v>29</v>
      </c>
      <c r="AC126" s="26" t="s">
        <v>34</v>
      </c>
      <c r="AD126" s="26" t="s">
        <v>35</v>
      </c>
      <c r="AE126" s="26" t="s">
        <v>23</v>
      </c>
      <c r="AF126" s="26" t="s">
        <v>24</v>
      </c>
      <c r="AG126" s="26">
        <v>9</v>
      </c>
      <c r="AH126" s="26" t="s">
        <v>34</v>
      </c>
      <c r="AI126" s="26" t="s">
        <v>26</v>
      </c>
      <c r="AJ126" s="26">
        <v>15</v>
      </c>
      <c r="AK126" s="26" t="s">
        <v>68</v>
      </c>
      <c r="AL126" s="26">
        <v>9080980962</v>
      </c>
      <c r="AM126" s="26" t="s">
        <v>4</v>
      </c>
      <c r="AN126" s="26">
        <v>5</v>
      </c>
      <c r="AO126" s="26">
        <v>0</v>
      </c>
      <c r="AP126" s="26" t="s">
        <v>28</v>
      </c>
      <c r="AT126" s="26" t="str">
        <f>MID(AA126,MIN(FIND({0,1,2,3,4,5,6,7,8,9},AA126&amp;"0123456789″")),LEN(AA126))</f>
        <v>530う6666</v>
      </c>
      <c r="AU126" s="26" t="str">
        <f t="shared" si="22"/>
        <v>6666</v>
      </c>
      <c r="AW126" s="26" t="s">
        <v>1984</v>
      </c>
      <c r="AX126" s="26">
        <v>4638</v>
      </c>
      <c r="AY126" s="26" t="s">
        <v>3416</v>
      </c>
    </row>
    <row r="127" spans="9:51" x14ac:dyDescent="0.2">
      <c r="I127" s="26">
        <v>6667</v>
      </c>
      <c r="J127" s="32" t="str">
        <f t="shared" si="14"/>
        <v/>
      </c>
      <c r="K127" s="32" t="str">
        <f>IF(J127="","",COUNTIF($J$2:J127,"該当"))</f>
        <v/>
      </c>
      <c r="L127" s="32" t="str">
        <f t="shared" si="23"/>
        <v>6667</v>
      </c>
      <c r="M127" s="32" t="str">
        <f t="shared" si="15"/>
        <v/>
      </c>
      <c r="N127" s="32" t="str">
        <f>IF(M127="","",COUNTIF($M$2:M127,"該当"))</f>
        <v/>
      </c>
      <c r="O127" s="32" t="str">
        <f t="shared" si="16"/>
        <v>6667</v>
      </c>
      <c r="P127" s="32" t="str">
        <f t="shared" si="17"/>
        <v/>
      </c>
      <c r="Q127" s="32" t="str">
        <f>IF(P127="","",COUNTIF($P$2:P127,"該当"))</f>
        <v/>
      </c>
      <c r="R127" s="32" t="str">
        <f t="shared" si="18"/>
        <v>6667</v>
      </c>
      <c r="S127" s="32" t="str">
        <f t="shared" si="19"/>
        <v/>
      </c>
      <c r="T127" s="32" t="str">
        <f>IF(S127="","",COUNTIF($S$2:S127,"該当"))</f>
        <v/>
      </c>
      <c r="U127" s="32" t="str">
        <f t="shared" si="20"/>
        <v>6667</v>
      </c>
      <c r="V127" s="32" t="str">
        <f t="shared" si="21"/>
        <v/>
      </c>
      <c r="W127" s="32" t="str">
        <f>IF(V127="","",COUNTIF($V$2:V127,"該当"))</f>
        <v/>
      </c>
      <c r="X127" s="32" t="str">
        <f t="shared" si="24"/>
        <v>6667</v>
      </c>
      <c r="Y127" s="26">
        <v>1269</v>
      </c>
      <c r="Z127" s="26">
        <v>6667</v>
      </c>
      <c r="AA127" s="26" t="s">
        <v>129</v>
      </c>
      <c r="AB127" s="26">
        <v>29</v>
      </c>
      <c r="AC127" s="26" t="s">
        <v>34</v>
      </c>
      <c r="AD127" s="26" t="s">
        <v>35</v>
      </c>
      <c r="AE127" s="26" t="s">
        <v>23</v>
      </c>
      <c r="AF127" s="26" t="s">
        <v>24</v>
      </c>
      <c r="AG127" s="26">
        <v>9</v>
      </c>
      <c r="AH127" s="26" t="s">
        <v>34</v>
      </c>
      <c r="AI127" s="26" t="s">
        <v>26</v>
      </c>
      <c r="AJ127" s="26">
        <v>15</v>
      </c>
      <c r="AK127" s="26" t="s">
        <v>68</v>
      </c>
      <c r="AL127" s="26">
        <v>9080980962</v>
      </c>
      <c r="AM127" s="26" t="s">
        <v>4</v>
      </c>
      <c r="AN127" s="26">
        <v>5</v>
      </c>
      <c r="AO127" s="26">
        <v>0</v>
      </c>
      <c r="AP127" s="26" t="s">
        <v>28</v>
      </c>
      <c r="AT127" s="26" t="str">
        <f>MID(AA127,MIN(FIND({0,1,2,3,4,5,6,7,8,9},AA127&amp;"0123456789″")),LEN(AA127))</f>
        <v>530う6667</v>
      </c>
      <c r="AU127" s="26" t="str">
        <f t="shared" si="22"/>
        <v>6667</v>
      </c>
      <c r="AW127" s="26" t="s">
        <v>1984</v>
      </c>
      <c r="AX127" s="26">
        <v>4639</v>
      </c>
      <c r="AY127" s="26" t="s">
        <v>3416</v>
      </c>
    </row>
    <row r="128" spans="9:51" x14ac:dyDescent="0.2">
      <c r="I128" s="26">
        <v>6668</v>
      </c>
      <c r="J128" s="32" t="str">
        <f t="shared" si="14"/>
        <v/>
      </c>
      <c r="K128" s="32" t="str">
        <f>IF(J128="","",COUNTIF($J$2:J128,"該当"))</f>
        <v/>
      </c>
      <c r="L128" s="32" t="str">
        <f t="shared" si="23"/>
        <v>6668</v>
      </c>
      <c r="M128" s="32" t="str">
        <f t="shared" si="15"/>
        <v/>
      </c>
      <c r="N128" s="32" t="str">
        <f>IF(M128="","",COUNTIF($M$2:M128,"該当"))</f>
        <v/>
      </c>
      <c r="O128" s="32" t="str">
        <f t="shared" si="16"/>
        <v>6668</v>
      </c>
      <c r="P128" s="32" t="str">
        <f t="shared" si="17"/>
        <v/>
      </c>
      <c r="Q128" s="32" t="str">
        <f>IF(P128="","",COUNTIF($P$2:P128,"該当"))</f>
        <v/>
      </c>
      <c r="R128" s="32" t="str">
        <f t="shared" si="18"/>
        <v>6668</v>
      </c>
      <c r="S128" s="32" t="str">
        <f t="shared" si="19"/>
        <v/>
      </c>
      <c r="T128" s="32" t="str">
        <f>IF(S128="","",COUNTIF($S$2:S128,"該当"))</f>
        <v/>
      </c>
      <c r="U128" s="32" t="str">
        <f t="shared" si="20"/>
        <v>6668</v>
      </c>
      <c r="V128" s="32" t="str">
        <f t="shared" si="21"/>
        <v/>
      </c>
      <c r="W128" s="32" t="str">
        <f>IF(V128="","",COUNTIF($V$2:V128,"該当"))</f>
        <v/>
      </c>
      <c r="X128" s="32" t="str">
        <f t="shared" si="24"/>
        <v>6668</v>
      </c>
      <c r="Y128" s="26">
        <v>1270</v>
      </c>
      <c r="Z128" s="26">
        <v>6668</v>
      </c>
      <c r="AA128" s="26" t="s">
        <v>130</v>
      </c>
      <c r="AB128" s="26">
        <v>29</v>
      </c>
      <c r="AC128" s="26" t="s">
        <v>34</v>
      </c>
      <c r="AD128" s="26" t="s">
        <v>35</v>
      </c>
      <c r="AE128" s="26" t="s">
        <v>23</v>
      </c>
      <c r="AF128" s="26" t="s">
        <v>24</v>
      </c>
      <c r="AG128" s="26">
        <v>9</v>
      </c>
      <c r="AH128" s="26" t="s">
        <v>34</v>
      </c>
      <c r="AI128" s="26" t="s">
        <v>26</v>
      </c>
      <c r="AJ128" s="26">
        <v>15</v>
      </c>
      <c r="AK128" s="26" t="s">
        <v>68</v>
      </c>
      <c r="AL128" s="26">
        <v>9080980962</v>
      </c>
      <c r="AM128" s="26" t="s">
        <v>4</v>
      </c>
      <c r="AN128" s="26">
        <v>5</v>
      </c>
      <c r="AO128" s="26">
        <v>0</v>
      </c>
      <c r="AP128" s="26" t="s">
        <v>28</v>
      </c>
      <c r="AT128" s="26" t="str">
        <f>MID(AA128,MIN(FIND({0,1,2,3,4,5,6,7,8,9},AA128&amp;"0123456789″")),LEN(AA128))</f>
        <v>530う6668</v>
      </c>
      <c r="AU128" s="26" t="str">
        <f t="shared" si="22"/>
        <v>6668</v>
      </c>
      <c r="AW128" s="26" t="s">
        <v>1984</v>
      </c>
      <c r="AX128" s="26">
        <v>4640</v>
      </c>
      <c r="AY128" s="26" t="s">
        <v>3414</v>
      </c>
    </row>
    <row r="129" spans="9:51" x14ac:dyDescent="0.2">
      <c r="I129" s="26">
        <v>6669</v>
      </c>
      <c r="J129" s="32" t="str">
        <f t="shared" si="14"/>
        <v/>
      </c>
      <c r="K129" s="32" t="str">
        <f>IF(J129="","",COUNTIF($J$2:J129,"該当"))</f>
        <v/>
      </c>
      <c r="L129" s="32" t="str">
        <f t="shared" si="23"/>
        <v>6669</v>
      </c>
      <c r="M129" s="32" t="str">
        <f t="shared" si="15"/>
        <v/>
      </c>
      <c r="N129" s="32" t="str">
        <f>IF(M129="","",COUNTIF($M$2:M129,"該当"))</f>
        <v/>
      </c>
      <c r="O129" s="32" t="str">
        <f t="shared" si="16"/>
        <v>6669</v>
      </c>
      <c r="P129" s="32" t="str">
        <f t="shared" si="17"/>
        <v/>
      </c>
      <c r="Q129" s="32" t="str">
        <f>IF(P129="","",COUNTIF($P$2:P129,"該当"))</f>
        <v/>
      </c>
      <c r="R129" s="32" t="str">
        <f t="shared" si="18"/>
        <v>6669</v>
      </c>
      <c r="S129" s="32" t="str">
        <f t="shared" si="19"/>
        <v/>
      </c>
      <c r="T129" s="32" t="str">
        <f>IF(S129="","",COUNTIF($S$2:S129,"該当"))</f>
        <v/>
      </c>
      <c r="U129" s="32" t="str">
        <f t="shared" si="20"/>
        <v>6669</v>
      </c>
      <c r="V129" s="32" t="str">
        <f t="shared" si="21"/>
        <v/>
      </c>
      <c r="W129" s="32" t="str">
        <f>IF(V129="","",COUNTIF($V$2:V129,"該当"))</f>
        <v/>
      </c>
      <c r="X129" s="32" t="str">
        <f t="shared" si="24"/>
        <v>6669</v>
      </c>
      <c r="Y129" s="26">
        <v>1271</v>
      </c>
      <c r="Z129" s="26">
        <v>6669</v>
      </c>
      <c r="AA129" s="26" t="s">
        <v>131</v>
      </c>
      <c r="AB129" s="26">
        <v>29</v>
      </c>
      <c r="AC129" s="26" t="s">
        <v>34</v>
      </c>
      <c r="AD129" s="26" t="s">
        <v>35</v>
      </c>
      <c r="AE129" s="26" t="s">
        <v>23</v>
      </c>
      <c r="AF129" s="26" t="s">
        <v>24</v>
      </c>
      <c r="AG129" s="26">
        <v>9</v>
      </c>
      <c r="AH129" s="26" t="s">
        <v>34</v>
      </c>
      <c r="AI129" s="26" t="s">
        <v>26</v>
      </c>
      <c r="AJ129" s="26">
        <v>15</v>
      </c>
      <c r="AK129" s="26" t="s">
        <v>68</v>
      </c>
      <c r="AL129" s="26">
        <v>9080980962</v>
      </c>
      <c r="AM129" s="26" t="s">
        <v>4</v>
      </c>
      <c r="AN129" s="26">
        <v>5</v>
      </c>
      <c r="AO129" s="26">
        <v>0</v>
      </c>
      <c r="AP129" s="26" t="s">
        <v>28</v>
      </c>
      <c r="AT129" s="26" t="str">
        <f>MID(AA129,MIN(FIND({0,1,2,3,4,5,6,7,8,9},AA129&amp;"0123456789″")),LEN(AA129))</f>
        <v>510あ6669</v>
      </c>
      <c r="AU129" s="26" t="str">
        <f t="shared" si="22"/>
        <v>6669</v>
      </c>
      <c r="AW129" s="26" t="s">
        <v>1984</v>
      </c>
      <c r="AX129" s="26">
        <v>4641</v>
      </c>
      <c r="AY129" s="26" t="s">
        <v>3414</v>
      </c>
    </row>
    <row r="130" spans="9:51" x14ac:dyDescent="0.2">
      <c r="I130" s="26">
        <v>6670</v>
      </c>
      <c r="J130" s="32" t="str">
        <f t="shared" ref="J130:J193" si="25">IF($B$2=I130,"該当","")</f>
        <v/>
      </c>
      <c r="K130" s="32" t="str">
        <f>IF(J130="","",COUNTIF($J$2:J130,"該当"))</f>
        <v/>
      </c>
      <c r="L130" s="32" t="str">
        <f t="shared" si="23"/>
        <v>6670</v>
      </c>
      <c r="M130" s="32" t="str">
        <f t="shared" ref="M130:M193" si="26">IF($B$3=I130,"該当","")</f>
        <v/>
      </c>
      <c r="N130" s="32" t="str">
        <f>IF(M130="","",COUNTIF($M$2:M130,"該当"))</f>
        <v/>
      </c>
      <c r="O130" s="32" t="str">
        <f t="shared" si="16"/>
        <v>6670</v>
      </c>
      <c r="P130" s="32" t="str">
        <f t="shared" si="17"/>
        <v/>
      </c>
      <c r="Q130" s="32" t="str">
        <f>IF(P130="","",COUNTIF($P$2:P130,"該当"))</f>
        <v/>
      </c>
      <c r="R130" s="32" t="str">
        <f t="shared" si="18"/>
        <v>6670</v>
      </c>
      <c r="S130" s="32" t="str">
        <f t="shared" si="19"/>
        <v/>
      </c>
      <c r="T130" s="32" t="str">
        <f>IF(S130="","",COUNTIF($S$2:S130,"該当"))</f>
        <v/>
      </c>
      <c r="U130" s="32" t="str">
        <f t="shared" si="20"/>
        <v>6670</v>
      </c>
      <c r="V130" s="32" t="str">
        <f t="shared" si="21"/>
        <v/>
      </c>
      <c r="W130" s="32" t="str">
        <f>IF(V130="","",COUNTIF($V$2:V130,"該当"))</f>
        <v/>
      </c>
      <c r="X130" s="32" t="str">
        <f t="shared" si="24"/>
        <v>6670</v>
      </c>
      <c r="Y130" s="26">
        <v>1273</v>
      </c>
      <c r="Z130" s="26">
        <v>6670</v>
      </c>
      <c r="AA130" s="26" t="s">
        <v>132</v>
      </c>
      <c r="AB130" s="26">
        <v>29</v>
      </c>
      <c r="AC130" s="26" t="s">
        <v>34</v>
      </c>
      <c r="AD130" s="26" t="s">
        <v>35</v>
      </c>
      <c r="AE130" s="26" t="s">
        <v>23</v>
      </c>
      <c r="AF130" s="26" t="s">
        <v>24</v>
      </c>
      <c r="AG130" s="26">
        <v>9</v>
      </c>
      <c r="AH130" s="26" t="s">
        <v>34</v>
      </c>
      <c r="AI130" s="26" t="s">
        <v>26</v>
      </c>
      <c r="AJ130" s="26">
        <v>15</v>
      </c>
      <c r="AK130" s="26" t="s">
        <v>68</v>
      </c>
      <c r="AL130" s="26">
        <v>9080980962</v>
      </c>
      <c r="AM130" s="26" t="s">
        <v>4</v>
      </c>
      <c r="AN130" s="26">
        <v>5</v>
      </c>
      <c r="AO130" s="26">
        <v>0</v>
      </c>
      <c r="AP130" s="26" t="s">
        <v>28</v>
      </c>
      <c r="AT130" s="26" t="str">
        <f>MID(AA130,MIN(FIND({0,1,2,3,4,5,6,7,8,9},AA130&amp;"0123456789″")),LEN(AA130))</f>
        <v>530う6670</v>
      </c>
      <c r="AU130" s="26" t="str">
        <f t="shared" si="22"/>
        <v>6670</v>
      </c>
      <c r="AW130" s="26" t="s">
        <v>1984</v>
      </c>
      <c r="AX130" s="26">
        <v>4642</v>
      </c>
      <c r="AY130" s="26" t="s">
        <v>3415</v>
      </c>
    </row>
    <row r="131" spans="9:51" x14ac:dyDescent="0.2">
      <c r="I131" s="26">
        <v>6671</v>
      </c>
      <c r="J131" s="32" t="str">
        <f t="shared" si="25"/>
        <v/>
      </c>
      <c r="K131" s="32" t="str">
        <f>IF(J131="","",COUNTIF($J$2:J131,"該当"))</f>
        <v/>
      </c>
      <c r="L131" s="32" t="str">
        <f t="shared" si="23"/>
        <v>6671</v>
      </c>
      <c r="M131" s="32" t="str">
        <f t="shared" si="26"/>
        <v/>
      </c>
      <c r="N131" s="32" t="str">
        <f>IF(M131="","",COUNTIF($M$2:M131,"該当"))</f>
        <v/>
      </c>
      <c r="O131" s="32" t="str">
        <f t="shared" ref="O131:O194" si="27">I131&amp;M131&amp;N131</f>
        <v>6671</v>
      </c>
      <c r="P131" s="32" t="str">
        <f t="shared" ref="P131:P194" si="28">IF($B$4=I131,"該当","")</f>
        <v/>
      </c>
      <c r="Q131" s="32" t="str">
        <f>IF(P131="","",COUNTIF($P$2:P131,"該当"))</f>
        <v/>
      </c>
      <c r="R131" s="32" t="str">
        <f t="shared" ref="R131:R194" si="29">I131&amp;P131&amp;Q131</f>
        <v>6671</v>
      </c>
      <c r="S131" s="32" t="str">
        <f t="shared" ref="S131:S194" si="30">IF($B$5=I131,"該当","")</f>
        <v/>
      </c>
      <c r="T131" s="32" t="str">
        <f>IF(S131="","",COUNTIF($S$2:S131,"該当"))</f>
        <v/>
      </c>
      <c r="U131" s="32" t="str">
        <f t="shared" ref="U131:U194" si="31">I131&amp;S131&amp;T131</f>
        <v>6671</v>
      </c>
      <c r="V131" s="32" t="str">
        <f t="shared" ref="V131:V194" si="32">IF($B$6=I131,"該当","")</f>
        <v/>
      </c>
      <c r="W131" s="32" t="str">
        <f>IF(V131="","",COUNTIF($V$2:V131,"該当"))</f>
        <v/>
      </c>
      <c r="X131" s="32" t="str">
        <f t="shared" si="24"/>
        <v>6671</v>
      </c>
      <c r="Y131" s="26">
        <v>1274</v>
      </c>
      <c r="Z131" s="26">
        <v>6671</v>
      </c>
      <c r="AA131" s="26" t="s">
        <v>133</v>
      </c>
      <c r="AB131" s="26">
        <v>29</v>
      </c>
      <c r="AC131" s="26" t="s">
        <v>34</v>
      </c>
      <c r="AD131" s="26" t="s">
        <v>35</v>
      </c>
      <c r="AE131" s="26" t="s">
        <v>23</v>
      </c>
      <c r="AF131" s="26" t="s">
        <v>24</v>
      </c>
      <c r="AG131" s="26">
        <v>9</v>
      </c>
      <c r="AH131" s="26" t="s">
        <v>34</v>
      </c>
      <c r="AI131" s="26" t="s">
        <v>26</v>
      </c>
      <c r="AJ131" s="26">
        <v>15</v>
      </c>
      <c r="AK131" s="26" t="s">
        <v>68</v>
      </c>
      <c r="AL131" s="26">
        <v>9080980962</v>
      </c>
      <c r="AM131" s="26" t="s">
        <v>4</v>
      </c>
      <c r="AN131" s="26">
        <v>5</v>
      </c>
      <c r="AO131" s="26">
        <v>0</v>
      </c>
      <c r="AP131" s="26" t="s">
        <v>28</v>
      </c>
      <c r="AT131" s="26" t="str">
        <f>MID(AA131,MIN(FIND({0,1,2,3,4,5,6,7,8,9},AA131&amp;"0123456789″")),LEN(AA131))</f>
        <v>530か6671</v>
      </c>
      <c r="AU131" s="26" t="str">
        <f t="shared" ref="AU131:AU194" si="33">RIGHT(AT131,LEN(AT131)-4)</f>
        <v>6671</v>
      </c>
      <c r="AW131" s="26" t="s">
        <v>1984</v>
      </c>
      <c r="AX131" s="26">
        <v>4643</v>
      </c>
      <c r="AY131" s="26" t="s">
        <v>3415</v>
      </c>
    </row>
    <row r="132" spans="9:51" x14ac:dyDescent="0.2">
      <c r="I132" s="26">
        <v>6672</v>
      </c>
      <c r="J132" s="32" t="str">
        <f t="shared" si="25"/>
        <v/>
      </c>
      <c r="K132" s="32" t="str">
        <f>IF(J132="","",COUNTIF($J$2:J132,"該当"))</f>
        <v/>
      </c>
      <c r="L132" s="32" t="str">
        <f t="shared" ref="L132:L195" si="34">I132&amp;J132&amp;K132</f>
        <v>6672</v>
      </c>
      <c r="M132" s="32" t="str">
        <f t="shared" si="26"/>
        <v/>
      </c>
      <c r="N132" s="32" t="str">
        <f>IF(M132="","",COUNTIF($M$2:M132,"該当"))</f>
        <v/>
      </c>
      <c r="O132" s="32" t="str">
        <f t="shared" si="27"/>
        <v>6672</v>
      </c>
      <c r="P132" s="32" t="str">
        <f t="shared" si="28"/>
        <v/>
      </c>
      <c r="Q132" s="32" t="str">
        <f>IF(P132="","",COUNTIF($P$2:P132,"該当"))</f>
        <v/>
      </c>
      <c r="R132" s="32" t="str">
        <f t="shared" si="29"/>
        <v>6672</v>
      </c>
      <c r="S132" s="32" t="str">
        <f t="shared" si="30"/>
        <v/>
      </c>
      <c r="T132" s="32" t="str">
        <f>IF(S132="","",COUNTIF($S$2:S132,"該当"))</f>
        <v/>
      </c>
      <c r="U132" s="32" t="str">
        <f t="shared" si="31"/>
        <v>6672</v>
      </c>
      <c r="V132" s="32" t="str">
        <f t="shared" si="32"/>
        <v/>
      </c>
      <c r="W132" s="32" t="str">
        <f>IF(V132="","",COUNTIF($V$2:V132,"該当"))</f>
        <v/>
      </c>
      <c r="X132" s="32" t="str">
        <f t="shared" ref="X132:X195" si="35">I132&amp;V132&amp;W132</f>
        <v>6672</v>
      </c>
      <c r="Y132" s="26">
        <v>1275</v>
      </c>
      <c r="Z132" s="26">
        <v>6672</v>
      </c>
      <c r="AA132" s="26" t="s">
        <v>134</v>
      </c>
      <c r="AB132" s="26">
        <v>29</v>
      </c>
      <c r="AC132" s="26" t="s">
        <v>34</v>
      </c>
      <c r="AD132" s="26" t="s">
        <v>35</v>
      </c>
      <c r="AE132" s="26" t="s">
        <v>23</v>
      </c>
      <c r="AF132" s="26" t="s">
        <v>24</v>
      </c>
      <c r="AG132" s="26">
        <v>9</v>
      </c>
      <c r="AH132" s="26" t="s">
        <v>34</v>
      </c>
      <c r="AI132" s="26" t="s">
        <v>26</v>
      </c>
      <c r="AJ132" s="26">
        <v>15</v>
      </c>
      <c r="AK132" s="26" t="s">
        <v>68</v>
      </c>
      <c r="AL132" s="26">
        <v>9080980962</v>
      </c>
      <c r="AM132" s="26" t="s">
        <v>4</v>
      </c>
      <c r="AN132" s="26">
        <v>5</v>
      </c>
      <c r="AO132" s="26">
        <v>0</v>
      </c>
      <c r="AP132" s="26" t="s">
        <v>28</v>
      </c>
      <c r="AT132" s="26" t="str">
        <f>MID(AA132,MIN(FIND({0,1,2,3,4,5,6,7,8,9},AA132&amp;"0123456789″")),LEN(AA132))</f>
        <v>530う6672</v>
      </c>
      <c r="AU132" s="26" t="str">
        <f t="shared" si="33"/>
        <v>6672</v>
      </c>
      <c r="AW132" s="26" t="s">
        <v>1984</v>
      </c>
      <c r="AX132" s="26">
        <v>4644</v>
      </c>
      <c r="AY132" s="26" t="s">
        <v>3416</v>
      </c>
    </row>
    <row r="133" spans="9:51" x14ac:dyDescent="0.2">
      <c r="I133" s="26">
        <v>6673</v>
      </c>
      <c r="J133" s="32" t="str">
        <f t="shared" si="25"/>
        <v/>
      </c>
      <c r="K133" s="32" t="str">
        <f>IF(J133="","",COUNTIF($J$2:J133,"該当"))</f>
        <v/>
      </c>
      <c r="L133" s="32" t="str">
        <f t="shared" si="34"/>
        <v>6673</v>
      </c>
      <c r="M133" s="32" t="str">
        <f t="shared" si="26"/>
        <v/>
      </c>
      <c r="N133" s="32" t="str">
        <f>IF(M133="","",COUNTIF($M$2:M133,"該当"))</f>
        <v/>
      </c>
      <c r="O133" s="32" t="str">
        <f t="shared" si="27"/>
        <v>6673</v>
      </c>
      <c r="P133" s="32" t="str">
        <f t="shared" si="28"/>
        <v/>
      </c>
      <c r="Q133" s="32" t="str">
        <f>IF(P133="","",COUNTIF($P$2:P133,"該当"))</f>
        <v/>
      </c>
      <c r="R133" s="32" t="str">
        <f t="shared" si="29"/>
        <v>6673</v>
      </c>
      <c r="S133" s="32" t="str">
        <f t="shared" si="30"/>
        <v/>
      </c>
      <c r="T133" s="32" t="str">
        <f>IF(S133="","",COUNTIF($S$2:S133,"該当"))</f>
        <v/>
      </c>
      <c r="U133" s="32" t="str">
        <f t="shared" si="31"/>
        <v>6673</v>
      </c>
      <c r="V133" s="32" t="str">
        <f t="shared" si="32"/>
        <v/>
      </c>
      <c r="W133" s="32" t="str">
        <f>IF(V133="","",COUNTIF($V$2:V133,"該当"))</f>
        <v/>
      </c>
      <c r="X133" s="32" t="str">
        <f t="shared" si="35"/>
        <v>6673</v>
      </c>
      <c r="Y133" s="26">
        <v>1276</v>
      </c>
      <c r="Z133" s="26">
        <v>6673</v>
      </c>
      <c r="AA133" s="26" t="s">
        <v>135</v>
      </c>
      <c r="AB133" s="26">
        <v>29</v>
      </c>
      <c r="AC133" s="26" t="s">
        <v>34</v>
      </c>
      <c r="AD133" s="26" t="s">
        <v>35</v>
      </c>
      <c r="AE133" s="26" t="s">
        <v>23</v>
      </c>
      <c r="AF133" s="26" t="s">
        <v>24</v>
      </c>
      <c r="AG133" s="26">
        <v>9</v>
      </c>
      <c r="AH133" s="26" t="s">
        <v>34</v>
      </c>
      <c r="AI133" s="26" t="s">
        <v>26</v>
      </c>
      <c r="AJ133" s="26">
        <v>15</v>
      </c>
      <c r="AK133" s="26" t="s">
        <v>68</v>
      </c>
      <c r="AL133" s="26">
        <v>9080980962</v>
      </c>
      <c r="AM133" s="26" t="s">
        <v>4</v>
      </c>
      <c r="AN133" s="26">
        <v>5</v>
      </c>
      <c r="AO133" s="26">
        <v>0</v>
      </c>
      <c r="AP133" s="26" t="s">
        <v>28</v>
      </c>
      <c r="AT133" s="26" t="str">
        <f>MID(AA133,MIN(FIND({0,1,2,3,4,5,6,7,8,9},AA133&amp;"0123456789″")),LEN(AA133))</f>
        <v>530あ6673</v>
      </c>
      <c r="AU133" s="26" t="str">
        <f t="shared" si="33"/>
        <v>6673</v>
      </c>
      <c r="AW133" s="26" t="s">
        <v>1984</v>
      </c>
      <c r="AX133" s="26">
        <v>4645</v>
      </c>
      <c r="AY133" s="26" t="s">
        <v>3416</v>
      </c>
    </row>
    <row r="134" spans="9:51" x14ac:dyDescent="0.2">
      <c r="I134" s="26">
        <v>6674</v>
      </c>
      <c r="J134" s="32" t="str">
        <f t="shared" si="25"/>
        <v/>
      </c>
      <c r="K134" s="32" t="str">
        <f>IF(J134="","",COUNTIF($J$2:J134,"該当"))</f>
        <v/>
      </c>
      <c r="L134" s="32" t="str">
        <f t="shared" si="34"/>
        <v>6674</v>
      </c>
      <c r="M134" s="32" t="str">
        <f t="shared" si="26"/>
        <v/>
      </c>
      <c r="N134" s="32" t="str">
        <f>IF(M134="","",COUNTIF($M$2:M134,"該当"))</f>
        <v/>
      </c>
      <c r="O134" s="32" t="str">
        <f t="shared" si="27"/>
        <v>6674</v>
      </c>
      <c r="P134" s="32" t="str">
        <f t="shared" si="28"/>
        <v/>
      </c>
      <c r="Q134" s="32" t="str">
        <f>IF(P134="","",COUNTIF($P$2:P134,"該当"))</f>
        <v/>
      </c>
      <c r="R134" s="32" t="str">
        <f t="shared" si="29"/>
        <v>6674</v>
      </c>
      <c r="S134" s="32" t="str">
        <f t="shared" si="30"/>
        <v/>
      </c>
      <c r="T134" s="32" t="str">
        <f>IF(S134="","",COUNTIF($S$2:S134,"該当"))</f>
        <v/>
      </c>
      <c r="U134" s="32" t="str">
        <f t="shared" si="31"/>
        <v>6674</v>
      </c>
      <c r="V134" s="32" t="str">
        <f t="shared" si="32"/>
        <v/>
      </c>
      <c r="W134" s="32" t="str">
        <f>IF(V134="","",COUNTIF($V$2:V134,"該当"))</f>
        <v/>
      </c>
      <c r="X134" s="32" t="str">
        <f t="shared" si="35"/>
        <v>6674</v>
      </c>
      <c r="Y134" s="26">
        <v>1277</v>
      </c>
      <c r="Z134" s="26">
        <v>6674</v>
      </c>
      <c r="AA134" s="26" t="s">
        <v>136</v>
      </c>
      <c r="AB134" s="26">
        <v>29</v>
      </c>
      <c r="AC134" s="26" t="s">
        <v>34</v>
      </c>
      <c r="AD134" s="26" t="s">
        <v>35</v>
      </c>
      <c r="AE134" s="26" t="s">
        <v>23</v>
      </c>
      <c r="AF134" s="26" t="s">
        <v>24</v>
      </c>
      <c r="AG134" s="26">
        <v>9</v>
      </c>
      <c r="AH134" s="26" t="s">
        <v>34</v>
      </c>
      <c r="AI134" s="26" t="s">
        <v>26</v>
      </c>
      <c r="AJ134" s="26">
        <v>15</v>
      </c>
      <c r="AK134" s="26" t="s">
        <v>68</v>
      </c>
      <c r="AL134" s="26">
        <v>9080980962</v>
      </c>
      <c r="AM134" s="26" t="s">
        <v>4</v>
      </c>
      <c r="AN134" s="26">
        <v>5</v>
      </c>
      <c r="AO134" s="26">
        <v>0</v>
      </c>
      <c r="AP134" s="26" t="s">
        <v>28</v>
      </c>
      <c r="AT134" s="26" t="str">
        <f>MID(AA134,MIN(FIND({0,1,2,3,4,5,6,7,8,9},AA134&amp;"0123456789″")),LEN(AA134))</f>
        <v>530う6674</v>
      </c>
      <c r="AU134" s="26" t="str">
        <f t="shared" si="33"/>
        <v>6674</v>
      </c>
      <c r="AW134" s="26" t="s">
        <v>1984</v>
      </c>
      <c r="AX134" s="26">
        <v>4646</v>
      </c>
      <c r="AY134" s="26" t="s">
        <v>3414</v>
      </c>
    </row>
    <row r="135" spans="9:51" x14ac:dyDescent="0.2">
      <c r="I135" s="26">
        <v>6675</v>
      </c>
      <c r="J135" s="32" t="str">
        <f t="shared" si="25"/>
        <v/>
      </c>
      <c r="K135" s="32" t="str">
        <f>IF(J135="","",COUNTIF($J$2:J135,"該当"))</f>
        <v/>
      </c>
      <c r="L135" s="32" t="str">
        <f t="shared" si="34"/>
        <v>6675</v>
      </c>
      <c r="M135" s="32" t="str">
        <f t="shared" si="26"/>
        <v/>
      </c>
      <c r="N135" s="32" t="str">
        <f>IF(M135="","",COUNTIF($M$2:M135,"該当"))</f>
        <v/>
      </c>
      <c r="O135" s="32" t="str">
        <f t="shared" si="27"/>
        <v>6675</v>
      </c>
      <c r="P135" s="32" t="str">
        <f t="shared" si="28"/>
        <v/>
      </c>
      <c r="Q135" s="32" t="str">
        <f>IF(P135="","",COUNTIF($P$2:P135,"該当"))</f>
        <v/>
      </c>
      <c r="R135" s="32" t="str">
        <f t="shared" si="29"/>
        <v>6675</v>
      </c>
      <c r="S135" s="32" t="str">
        <f t="shared" si="30"/>
        <v/>
      </c>
      <c r="T135" s="32" t="str">
        <f>IF(S135="","",COUNTIF($S$2:S135,"該当"))</f>
        <v/>
      </c>
      <c r="U135" s="32" t="str">
        <f t="shared" si="31"/>
        <v>6675</v>
      </c>
      <c r="V135" s="32" t="str">
        <f t="shared" si="32"/>
        <v/>
      </c>
      <c r="W135" s="32" t="str">
        <f>IF(V135="","",COUNTIF($V$2:V135,"該当"))</f>
        <v/>
      </c>
      <c r="X135" s="32" t="str">
        <f t="shared" si="35"/>
        <v>6675</v>
      </c>
      <c r="Y135" s="26">
        <v>1278</v>
      </c>
      <c r="Z135" s="26">
        <v>6675</v>
      </c>
      <c r="AA135" s="26" t="s">
        <v>137</v>
      </c>
      <c r="AB135" s="26">
        <v>29</v>
      </c>
      <c r="AC135" s="26" t="s">
        <v>34</v>
      </c>
      <c r="AD135" s="26" t="s">
        <v>35</v>
      </c>
      <c r="AE135" s="26" t="s">
        <v>23</v>
      </c>
      <c r="AF135" s="26" t="s">
        <v>24</v>
      </c>
      <c r="AG135" s="26">
        <v>9</v>
      </c>
      <c r="AH135" s="26" t="s">
        <v>34</v>
      </c>
      <c r="AI135" s="26" t="s">
        <v>26</v>
      </c>
      <c r="AJ135" s="26">
        <v>15</v>
      </c>
      <c r="AK135" s="26" t="s">
        <v>68</v>
      </c>
      <c r="AL135" s="26">
        <v>9080980962</v>
      </c>
      <c r="AM135" s="26" t="s">
        <v>4</v>
      </c>
      <c r="AN135" s="26">
        <v>5</v>
      </c>
      <c r="AO135" s="26">
        <v>0</v>
      </c>
      <c r="AP135" s="26" t="s">
        <v>28</v>
      </c>
      <c r="AT135" s="26" t="str">
        <f>MID(AA135,MIN(FIND({0,1,2,3,4,5,6,7,8,9},AA135&amp;"0123456789″")),LEN(AA135))</f>
        <v>530う6675</v>
      </c>
      <c r="AU135" s="26" t="str">
        <f t="shared" si="33"/>
        <v>6675</v>
      </c>
      <c r="AW135" s="26" t="s">
        <v>1984</v>
      </c>
      <c r="AX135" s="26">
        <v>4647</v>
      </c>
      <c r="AY135" s="26" t="s">
        <v>3414</v>
      </c>
    </row>
    <row r="136" spans="9:51" x14ac:dyDescent="0.2">
      <c r="I136" s="26">
        <v>6676</v>
      </c>
      <c r="J136" s="32" t="str">
        <f t="shared" si="25"/>
        <v/>
      </c>
      <c r="K136" s="32" t="str">
        <f>IF(J136="","",COUNTIF($J$2:J136,"該当"))</f>
        <v/>
      </c>
      <c r="L136" s="32" t="str">
        <f t="shared" si="34"/>
        <v>6676</v>
      </c>
      <c r="M136" s="32" t="str">
        <f t="shared" si="26"/>
        <v/>
      </c>
      <c r="N136" s="32" t="str">
        <f>IF(M136="","",COUNTIF($M$2:M136,"該当"))</f>
        <v/>
      </c>
      <c r="O136" s="32" t="str">
        <f t="shared" si="27"/>
        <v>6676</v>
      </c>
      <c r="P136" s="32" t="str">
        <f t="shared" si="28"/>
        <v/>
      </c>
      <c r="Q136" s="32" t="str">
        <f>IF(P136="","",COUNTIF($P$2:P136,"該当"))</f>
        <v/>
      </c>
      <c r="R136" s="32" t="str">
        <f t="shared" si="29"/>
        <v>6676</v>
      </c>
      <c r="S136" s="32" t="str">
        <f t="shared" si="30"/>
        <v/>
      </c>
      <c r="T136" s="32" t="str">
        <f>IF(S136="","",COUNTIF($S$2:S136,"該当"))</f>
        <v/>
      </c>
      <c r="U136" s="32" t="str">
        <f t="shared" si="31"/>
        <v>6676</v>
      </c>
      <c r="V136" s="32" t="str">
        <f t="shared" si="32"/>
        <v/>
      </c>
      <c r="W136" s="32" t="str">
        <f>IF(V136="","",COUNTIF($V$2:V136,"該当"))</f>
        <v/>
      </c>
      <c r="X136" s="32" t="str">
        <f t="shared" si="35"/>
        <v>6676</v>
      </c>
      <c r="Y136" s="26">
        <v>1279</v>
      </c>
      <c r="Z136" s="26">
        <v>6676</v>
      </c>
      <c r="AA136" s="26" t="s">
        <v>138</v>
      </c>
      <c r="AB136" s="26">
        <v>29</v>
      </c>
      <c r="AC136" s="26" t="s">
        <v>34</v>
      </c>
      <c r="AD136" s="26" t="s">
        <v>35</v>
      </c>
      <c r="AE136" s="26" t="s">
        <v>23</v>
      </c>
      <c r="AF136" s="26" t="s">
        <v>24</v>
      </c>
      <c r="AG136" s="26">
        <v>9</v>
      </c>
      <c r="AH136" s="26" t="s">
        <v>34</v>
      </c>
      <c r="AI136" s="26" t="s">
        <v>26</v>
      </c>
      <c r="AJ136" s="26">
        <v>15</v>
      </c>
      <c r="AK136" s="26" t="s">
        <v>68</v>
      </c>
      <c r="AL136" s="26">
        <v>9080980962</v>
      </c>
      <c r="AM136" s="26" t="s">
        <v>4</v>
      </c>
      <c r="AN136" s="26">
        <v>5</v>
      </c>
      <c r="AO136" s="26">
        <v>0</v>
      </c>
      <c r="AP136" s="26" t="s">
        <v>28</v>
      </c>
      <c r="AT136" s="26" t="str">
        <f>MID(AA136,MIN(FIND({0,1,2,3,4,5,6,7,8,9},AA136&amp;"0123456789″")),LEN(AA136))</f>
        <v>530う6676</v>
      </c>
      <c r="AU136" s="26" t="str">
        <f t="shared" si="33"/>
        <v>6676</v>
      </c>
      <c r="AW136" s="26" t="s">
        <v>1984</v>
      </c>
      <c r="AX136" s="26">
        <v>4648</v>
      </c>
      <c r="AY136" s="26" t="s">
        <v>3415</v>
      </c>
    </row>
    <row r="137" spans="9:51" x14ac:dyDescent="0.2">
      <c r="I137" s="26">
        <v>6677</v>
      </c>
      <c r="J137" s="32" t="str">
        <f t="shared" si="25"/>
        <v>該当</v>
      </c>
      <c r="K137" s="32">
        <f>IF(J137="","",COUNTIF($J$2:J137,"該当"))</f>
        <v>1</v>
      </c>
      <c r="L137" s="32" t="str">
        <f t="shared" si="34"/>
        <v>6677該当1</v>
      </c>
      <c r="M137" s="32" t="str">
        <f t="shared" si="26"/>
        <v/>
      </c>
      <c r="N137" s="32" t="str">
        <f>IF(M137="","",COUNTIF($M$2:M137,"該当"))</f>
        <v/>
      </c>
      <c r="O137" s="32" t="str">
        <f t="shared" si="27"/>
        <v>6677</v>
      </c>
      <c r="P137" s="32" t="str">
        <f t="shared" si="28"/>
        <v/>
      </c>
      <c r="Q137" s="32" t="str">
        <f>IF(P137="","",COUNTIF($P$2:P137,"該当"))</f>
        <v/>
      </c>
      <c r="R137" s="32" t="str">
        <f t="shared" si="29"/>
        <v>6677</v>
      </c>
      <c r="S137" s="32" t="str">
        <f t="shared" si="30"/>
        <v/>
      </c>
      <c r="T137" s="32" t="str">
        <f>IF(S137="","",COUNTIF($S$2:S137,"該当"))</f>
        <v/>
      </c>
      <c r="U137" s="32" t="str">
        <f t="shared" si="31"/>
        <v>6677</v>
      </c>
      <c r="V137" s="32" t="str">
        <f t="shared" si="32"/>
        <v/>
      </c>
      <c r="W137" s="32" t="str">
        <f>IF(V137="","",COUNTIF($V$2:V137,"該当"))</f>
        <v/>
      </c>
      <c r="X137" s="32" t="str">
        <f t="shared" si="35"/>
        <v>6677</v>
      </c>
      <c r="Y137" s="26">
        <v>1280</v>
      </c>
      <c r="Z137" s="26">
        <v>6677</v>
      </c>
      <c r="AA137" s="26" t="s">
        <v>139</v>
      </c>
      <c r="AB137" s="26">
        <v>29</v>
      </c>
      <c r="AC137" s="26" t="s">
        <v>34</v>
      </c>
      <c r="AD137" s="26" t="s">
        <v>35</v>
      </c>
      <c r="AE137" s="26" t="s">
        <v>23</v>
      </c>
      <c r="AF137" s="26" t="s">
        <v>24</v>
      </c>
      <c r="AG137" s="26">
        <v>9</v>
      </c>
      <c r="AH137" s="26" t="s">
        <v>34</v>
      </c>
      <c r="AI137" s="26" t="s">
        <v>26</v>
      </c>
      <c r="AJ137" s="26">
        <v>15</v>
      </c>
      <c r="AK137" s="26" t="s">
        <v>68</v>
      </c>
      <c r="AL137" s="26">
        <v>9080980962</v>
      </c>
      <c r="AM137" s="26" t="s">
        <v>4</v>
      </c>
      <c r="AN137" s="26">
        <v>5</v>
      </c>
      <c r="AO137" s="26">
        <v>0</v>
      </c>
      <c r="AP137" s="26" t="s">
        <v>28</v>
      </c>
      <c r="AT137" s="26" t="str">
        <f>MID(AA137,MIN(FIND({0,1,2,3,4,5,6,7,8,9},AA137&amp;"0123456789″")),LEN(AA137))</f>
        <v>530い6677</v>
      </c>
      <c r="AU137" s="26" t="str">
        <f t="shared" si="33"/>
        <v>6677</v>
      </c>
      <c r="AW137" s="26" t="s">
        <v>1984</v>
      </c>
      <c r="AX137" s="26">
        <v>4649</v>
      </c>
      <c r="AY137" s="26" t="s">
        <v>3415</v>
      </c>
    </row>
    <row r="138" spans="9:51" x14ac:dyDescent="0.2">
      <c r="I138" s="26">
        <v>6679</v>
      </c>
      <c r="J138" s="32" t="str">
        <f t="shared" si="25"/>
        <v/>
      </c>
      <c r="K138" s="32" t="str">
        <f>IF(J138="","",COUNTIF($J$2:J138,"該当"))</f>
        <v/>
      </c>
      <c r="L138" s="32" t="str">
        <f t="shared" si="34"/>
        <v>6679</v>
      </c>
      <c r="M138" s="32" t="str">
        <f t="shared" si="26"/>
        <v/>
      </c>
      <c r="N138" s="32" t="str">
        <f>IF(M138="","",COUNTIF($M$2:M138,"該当"))</f>
        <v/>
      </c>
      <c r="O138" s="32" t="str">
        <f t="shared" si="27"/>
        <v>6679</v>
      </c>
      <c r="P138" s="32" t="str">
        <f t="shared" si="28"/>
        <v/>
      </c>
      <c r="Q138" s="32" t="str">
        <f>IF(P138="","",COUNTIF($P$2:P138,"該当"))</f>
        <v/>
      </c>
      <c r="R138" s="32" t="str">
        <f t="shared" si="29"/>
        <v>6679</v>
      </c>
      <c r="S138" s="32" t="str">
        <f t="shared" si="30"/>
        <v/>
      </c>
      <c r="T138" s="32" t="str">
        <f>IF(S138="","",COUNTIF($S$2:S138,"該当"))</f>
        <v/>
      </c>
      <c r="U138" s="32" t="str">
        <f t="shared" si="31"/>
        <v>6679</v>
      </c>
      <c r="V138" s="32" t="str">
        <f t="shared" si="32"/>
        <v/>
      </c>
      <c r="W138" s="32" t="str">
        <f>IF(V138="","",COUNTIF($V$2:V138,"該当"))</f>
        <v/>
      </c>
      <c r="X138" s="32" t="str">
        <f t="shared" si="35"/>
        <v>6679</v>
      </c>
      <c r="Y138" s="26">
        <v>1281</v>
      </c>
      <c r="Z138" s="26">
        <v>6679</v>
      </c>
      <c r="AA138" s="26" t="s">
        <v>140</v>
      </c>
      <c r="AB138" s="26">
        <v>29</v>
      </c>
      <c r="AC138" s="26" t="s">
        <v>34</v>
      </c>
      <c r="AD138" s="26" t="s">
        <v>35</v>
      </c>
      <c r="AE138" s="26" t="s">
        <v>23</v>
      </c>
      <c r="AF138" s="26" t="s">
        <v>24</v>
      </c>
      <c r="AG138" s="26">
        <v>9</v>
      </c>
      <c r="AH138" s="26" t="s">
        <v>34</v>
      </c>
      <c r="AI138" s="26" t="s">
        <v>26</v>
      </c>
      <c r="AJ138" s="26">
        <v>15</v>
      </c>
      <c r="AK138" s="26" t="s">
        <v>68</v>
      </c>
      <c r="AL138" s="26">
        <v>9080980962</v>
      </c>
      <c r="AM138" s="26" t="s">
        <v>4</v>
      </c>
      <c r="AN138" s="26">
        <v>5</v>
      </c>
      <c r="AO138" s="26">
        <v>0</v>
      </c>
      <c r="AP138" s="26" t="s">
        <v>28</v>
      </c>
      <c r="AT138" s="26" t="str">
        <f>MID(AA138,MIN(FIND({0,1,2,3,4,5,6,7,8,9},AA138&amp;"0123456789″")),LEN(AA138))</f>
        <v>530い6679</v>
      </c>
      <c r="AU138" s="26" t="str">
        <f t="shared" si="33"/>
        <v>6679</v>
      </c>
      <c r="AW138" s="26" t="s">
        <v>1984</v>
      </c>
      <c r="AX138" s="26">
        <v>4650</v>
      </c>
      <c r="AY138" s="26" t="s">
        <v>3416</v>
      </c>
    </row>
    <row r="139" spans="9:51" x14ac:dyDescent="0.2">
      <c r="I139" s="26">
        <v>6680</v>
      </c>
      <c r="J139" s="32" t="str">
        <f t="shared" si="25"/>
        <v/>
      </c>
      <c r="K139" s="32" t="str">
        <f>IF(J139="","",COUNTIF($J$2:J139,"該当"))</f>
        <v/>
      </c>
      <c r="L139" s="32" t="str">
        <f t="shared" si="34"/>
        <v>6680</v>
      </c>
      <c r="M139" s="32" t="str">
        <f t="shared" si="26"/>
        <v/>
      </c>
      <c r="N139" s="32" t="str">
        <f>IF(M139="","",COUNTIF($M$2:M139,"該当"))</f>
        <v/>
      </c>
      <c r="O139" s="32" t="str">
        <f t="shared" si="27"/>
        <v>6680</v>
      </c>
      <c r="P139" s="32" t="str">
        <f t="shared" si="28"/>
        <v/>
      </c>
      <c r="Q139" s="32" t="str">
        <f>IF(P139="","",COUNTIF($P$2:P139,"該当"))</f>
        <v/>
      </c>
      <c r="R139" s="32" t="str">
        <f t="shared" si="29"/>
        <v>6680</v>
      </c>
      <c r="S139" s="32" t="str">
        <f t="shared" si="30"/>
        <v/>
      </c>
      <c r="T139" s="32" t="str">
        <f>IF(S139="","",COUNTIF($S$2:S139,"該当"))</f>
        <v/>
      </c>
      <c r="U139" s="32" t="str">
        <f t="shared" si="31"/>
        <v>6680</v>
      </c>
      <c r="V139" s="32" t="str">
        <f t="shared" si="32"/>
        <v/>
      </c>
      <c r="W139" s="32" t="str">
        <f>IF(V139="","",COUNTIF($V$2:V139,"該当"))</f>
        <v/>
      </c>
      <c r="X139" s="32" t="str">
        <f t="shared" si="35"/>
        <v>6680</v>
      </c>
      <c r="Y139" s="26">
        <v>1282</v>
      </c>
      <c r="Z139" s="26">
        <v>6680</v>
      </c>
      <c r="AA139" s="26" t="s">
        <v>141</v>
      </c>
      <c r="AB139" s="26">
        <v>29</v>
      </c>
      <c r="AC139" s="26" t="s">
        <v>34</v>
      </c>
      <c r="AD139" s="26" t="s">
        <v>35</v>
      </c>
      <c r="AE139" s="26" t="s">
        <v>23</v>
      </c>
      <c r="AF139" s="26" t="s">
        <v>24</v>
      </c>
      <c r="AG139" s="26">
        <v>9</v>
      </c>
      <c r="AH139" s="26" t="s">
        <v>34</v>
      </c>
      <c r="AI139" s="26" t="s">
        <v>26</v>
      </c>
      <c r="AJ139" s="26">
        <v>15</v>
      </c>
      <c r="AK139" s="26" t="s">
        <v>68</v>
      </c>
      <c r="AL139" s="26">
        <v>9080980962</v>
      </c>
      <c r="AM139" s="26" t="s">
        <v>4</v>
      </c>
      <c r="AN139" s="26">
        <v>5</v>
      </c>
      <c r="AO139" s="26">
        <v>0</v>
      </c>
      <c r="AP139" s="26" t="s">
        <v>28</v>
      </c>
      <c r="AT139" s="26" t="str">
        <f>MID(AA139,MIN(FIND({0,1,2,3,4,5,6,7,8,9},AA139&amp;"0123456789″")),LEN(AA139))</f>
        <v>510あ6680</v>
      </c>
      <c r="AU139" s="26" t="str">
        <f t="shared" si="33"/>
        <v>6680</v>
      </c>
      <c r="AW139" s="26" t="s">
        <v>1984</v>
      </c>
      <c r="AX139" s="26">
        <v>4651</v>
      </c>
      <c r="AY139" s="26" t="s">
        <v>3416</v>
      </c>
    </row>
    <row r="140" spans="9:51" x14ac:dyDescent="0.2">
      <c r="I140" s="26">
        <v>6681</v>
      </c>
      <c r="J140" s="32" t="str">
        <f t="shared" si="25"/>
        <v/>
      </c>
      <c r="K140" s="32" t="str">
        <f>IF(J140="","",COUNTIF($J$2:J140,"該当"))</f>
        <v/>
      </c>
      <c r="L140" s="32" t="str">
        <f t="shared" si="34"/>
        <v>6681</v>
      </c>
      <c r="M140" s="32" t="str">
        <f t="shared" si="26"/>
        <v/>
      </c>
      <c r="N140" s="32" t="str">
        <f>IF(M140="","",COUNTIF($M$2:M140,"該当"))</f>
        <v/>
      </c>
      <c r="O140" s="32" t="str">
        <f t="shared" si="27"/>
        <v>6681</v>
      </c>
      <c r="P140" s="32" t="str">
        <f t="shared" si="28"/>
        <v/>
      </c>
      <c r="Q140" s="32" t="str">
        <f>IF(P140="","",COUNTIF($P$2:P140,"該当"))</f>
        <v/>
      </c>
      <c r="R140" s="32" t="str">
        <f t="shared" si="29"/>
        <v>6681</v>
      </c>
      <c r="S140" s="32" t="str">
        <f t="shared" si="30"/>
        <v/>
      </c>
      <c r="T140" s="32" t="str">
        <f>IF(S140="","",COUNTIF($S$2:S140,"該当"))</f>
        <v/>
      </c>
      <c r="U140" s="32" t="str">
        <f t="shared" si="31"/>
        <v>6681</v>
      </c>
      <c r="V140" s="32" t="str">
        <f t="shared" si="32"/>
        <v/>
      </c>
      <c r="W140" s="32" t="str">
        <f>IF(V140="","",COUNTIF($V$2:V140,"該当"))</f>
        <v/>
      </c>
      <c r="X140" s="32" t="str">
        <f t="shared" si="35"/>
        <v>6681</v>
      </c>
      <c r="Y140" s="26">
        <v>1283</v>
      </c>
      <c r="Z140" s="26">
        <v>6681</v>
      </c>
      <c r="AA140" s="26" t="s">
        <v>142</v>
      </c>
      <c r="AB140" s="26">
        <v>29</v>
      </c>
      <c r="AC140" s="26" t="s">
        <v>34</v>
      </c>
      <c r="AD140" s="26" t="s">
        <v>35</v>
      </c>
      <c r="AE140" s="26" t="s">
        <v>23</v>
      </c>
      <c r="AF140" s="26" t="s">
        <v>24</v>
      </c>
      <c r="AG140" s="26">
        <v>9</v>
      </c>
      <c r="AH140" s="26" t="s">
        <v>34</v>
      </c>
      <c r="AI140" s="26" t="s">
        <v>26</v>
      </c>
      <c r="AJ140" s="26">
        <v>15</v>
      </c>
      <c r="AK140" s="26" t="s">
        <v>68</v>
      </c>
      <c r="AL140" s="26">
        <v>9080980962</v>
      </c>
      <c r="AM140" s="26" t="s">
        <v>4</v>
      </c>
      <c r="AN140" s="26">
        <v>5</v>
      </c>
      <c r="AO140" s="26">
        <v>0</v>
      </c>
      <c r="AP140" s="26" t="s">
        <v>28</v>
      </c>
      <c r="AT140" s="26" t="str">
        <f>MID(AA140,MIN(FIND({0,1,2,3,4,5,6,7,8,9},AA140&amp;"0123456789″")),LEN(AA140))</f>
        <v>510あ6681</v>
      </c>
      <c r="AU140" s="26" t="str">
        <f t="shared" si="33"/>
        <v>6681</v>
      </c>
      <c r="AW140" s="26" t="s">
        <v>1984</v>
      </c>
      <c r="AX140" s="26">
        <v>4652</v>
      </c>
      <c r="AY140" s="26" t="s">
        <v>3414</v>
      </c>
    </row>
    <row r="141" spans="9:51" x14ac:dyDescent="0.2">
      <c r="I141" s="26">
        <v>6682</v>
      </c>
      <c r="J141" s="32" t="str">
        <f t="shared" si="25"/>
        <v/>
      </c>
      <c r="K141" s="32" t="str">
        <f>IF(J141="","",COUNTIF($J$2:J141,"該当"))</f>
        <v/>
      </c>
      <c r="L141" s="32" t="str">
        <f t="shared" si="34"/>
        <v>6682</v>
      </c>
      <c r="M141" s="32" t="str">
        <f t="shared" si="26"/>
        <v/>
      </c>
      <c r="N141" s="32" t="str">
        <f>IF(M141="","",COUNTIF($M$2:M141,"該当"))</f>
        <v/>
      </c>
      <c r="O141" s="32" t="str">
        <f t="shared" si="27"/>
        <v>6682</v>
      </c>
      <c r="P141" s="32" t="str">
        <f t="shared" si="28"/>
        <v/>
      </c>
      <c r="Q141" s="32" t="str">
        <f>IF(P141="","",COUNTIF($P$2:P141,"該当"))</f>
        <v/>
      </c>
      <c r="R141" s="32" t="str">
        <f t="shared" si="29"/>
        <v>6682</v>
      </c>
      <c r="S141" s="32" t="str">
        <f t="shared" si="30"/>
        <v/>
      </c>
      <c r="T141" s="32" t="str">
        <f>IF(S141="","",COUNTIF($S$2:S141,"該当"))</f>
        <v/>
      </c>
      <c r="U141" s="32" t="str">
        <f t="shared" si="31"/>
        <v>6682</v>
      </c>
      <c r="V141" s="32" t="str">
        <f t="shared" si="32"/>
        <v/>
      </c>
      <c r="W141" s="32" t="str">
        <f>IF(V141="","",COUNTIF($V$2:V141,"該当"))</f>
        <v/>
      </c>
      <c r="X141" s="32" t="str">
        <f t="shared" si="35"/>
        <v>6682</v>
      </c>
      <c r="Y141" s="26">
        <v>1431</v>
      </c>
      <c r="Z141" s="26">
        <v>6682</v>
      </c>
      <c r="AA141" s="26" t="s">
        <v>143</v>
      </c>
      <c r="AB141" s="26">
        <v>29</v>
      </c>
      <c r="AC141" s="26" t="s">
        <v>34</v>
      </c>
      <c r="AD141" s="26" t="s">
        <v>35</v>
      </c>
      <c r="AE141" s="26" t="s">
        <v>23</v>
      </c>
      <c r="AF141" s="26" t="s">
        <v>24</v>
      </c>
      <c r="AG141" s="26">
        <v>9</v>
      </c>
      <c r="AH141" s="26" t="s">
        <v>34</v>
      </c>
      <c r="AI141" s="26" t="s">
        <v>26</v>
      </c>
      <c r="AJ141" s="26">
        <v>15</v>
      </c>
      <c r="AK141" s="26" t="s">
        <v>68</v>
      </c>
      <c r="AL141" s="26">
        <v>9080980962</v>
      </c>
      <c r="AM141" s="26" t="s">
        <v>4</v>
      </c>
      <c r="AN141" s="26">
        <v>5</v>
      </c>
      <c r="AO141" s="26">
        <v>0</v>
      </c>
      <c r="AP141" s="26" t="s">
        <v>28</v>
      </c>
      <c r="AT141" s="26" t="str">
        <f>MID(AA141,MIN(FIND({0,1,2,3,4,5,6,7,8,9},AA141&amp;"0123456789″")),LEN(AA141))</f>
        <v>530う6682</v>
      </c>
      <c r="AU141" s="26" t="str">
        <f t="shared" si="33"/>
        <v>6682</v>
      </c>
      <c r="AW141" s="26" t="s">
        <v>1984</v>
      </c>
      <c r="AX141" s="26">
        <v>4653</v>
      </c>
      <c r="AY141" s="26" t="s">
        <v>3414</v>
      </c>
    </row>
    <row r="142" spans="9:51" x14ac:dyDescent="0.2">
      <c r="I142" s="26">
        <v>6683</v>
      </c>
      <c r="J142" s="32" t="str">
        <f t="shared" si="25"/>
        <v/>
      </c>
      <c r="K142" s="32" t="str">
        <f>IF(J142="","",COUNTIF($J$2:J142,"該当"))</f>
        <v/>
      </c>
      <c r="L142" s="32" t="str">
        <f t="shared" si="34"/>
        <v>6683</v>
      </c>
      <c r="M142" s="32" t="str">
        <f t="shared" si="26"/>
        <v/>
      </c>
      <c r="N142" s="32" t="str">
        <f>IF(M142="","",COUNTIF($M$2:M142,"該当"))</f>
        <v/>
      </c>
      <c r="O142" s="32" t="str">
        <f t="shared" si="27"/>
        <v>6683</v>
      </c>
      <c r="P142" s="32" t="str">
        <f t="shared" si="28"/>
        <v/>
      </c>
      <c r="Q142" s="32" t="str">
        <f>IF(P142="","",COUNTIF($P$2:P142,"該当"))</f>
        <v/>
      </c>
      <c r="R142" s="32" t="str">
        <f t="shared" si="29"/>
        <v>6683</v>
      </c>
      <c r="S142" s="32" t="str">
        <f t="shared" si="30"/>
        <v/>
      </c>
      <c r="T142" s="32" t="str">
        <f>IF(S142="","",COUNTIF($S$2:S142,"該当"))</f>
        <v/>
      </c>
      <c r="U142" s="32" t="str">
        <f t="shared" si="31"/>
        <v>6683</v>
      </c>
      <c r="V142" s="32" t="str">
        <f t="shared" si="32"/>
        <v/>
      </c>
      <c r="W142" s="32" t="str">
        <f>IF(V142="","",COUNTIF($V$2:V142,"該当"))</f>
        <v/>
      </c>
      <c r="X142" s="32" t="str">
        <f t="shared" si="35"/>
        <v>6683</v>
      </c>
      <c r="Y142" s="26">
        <v>1284</v>
      </c>
      <c r="Z142" s="26">
        <v>6683</v>
      </c>
      <c r="AA142" s="26" t="s">
        <v>144</v>
      </c>
      <c r="AB142" s="26">
        <v>29</v>
      </c>
      <c r="AC142" s="26" t="s">
        <v>34</v>
      </c>
      <c r="AD142" s="26" t="s">
        <v>35</v>
      </c>
      <c r="AE142" s="26" t="s">
        <v>23</v>
      </c>
      <c r="AF142" s="26" t="s">
        <v>24</v>
      </c>
      <c r="AG142" s="26">
        <v>9</v>
      </c>
      <c r="AH142" s="26" t="s">
        <v>34</v>
      </c>
      <c r="AI142" s="26" t="s">
        <v>26</v>
      </c>
      <c r="AJ142" s="26">
        <v>15</v>
      </c>
      <c r="AK142" s="26" t="s">
        <v>68</v>
      </c>
      <c r="AL142" s="26">
        <v>9080980962</v>
      </c>
      <c r="AM142" s="26" t="s">
        <v>4</v>
      </c>
      <c r="AN142" s="26">
        <v>5</v>
      </c>
      <c r="AO142" s="26">
        <v>0</v>
      </c>
      <c r="AP142" s="26" t="s">
        <v>28</v>
      </c>
      <c r="AT142" s="26" t="str">
        <f>MID(AA142,MIN(FIND({0,1,2,3,4,5,6,7,8,9},AA142&amp;"0123456789″")),LEN(AA142))</f>
        <v>530う6683</v>
      </c>
      <c r="AU142" s="26" t="str">
        <f t="shared" si="33"/>
        <v>6683</v>
      </c>
      <c r="AW142" s="26" t="s">
        <v>1984</v>
      </c>
      <c r="AX142" s="26">
        <v>4654</v>
      </c>
      <c r="AY142" s="26" t="s">
        <v>3415</v>
      </c>
    </row>
    <row r="143" spans="9:51" x14ac:dyDescent="0.2">
      <c r="I143" s="26">
        <v>6684</v>
      </c>
      <c r="J143" s="32" t="str">
        <f t="shared" si="25"/>
        <v/>
      </c>
      <c r="K143" s="32" t="str">
        <f>IF(J143="","",COUNTIF($J$2:J143,"該当"))</f>
        <v/>
      </c>
      <c r="L143" s="32" t="str">
        <f t="shared" si="34"/>
        <v>6684</v>
      </c>
      <c r="M143" s="32" t="str">
        <f t="shared" si="26"/>
        <v/>
      </c>
      <c r="N143" s="32" t="str">
        <f>IF(M143="","",COUNTIF($M$2:M143,"該当"))</f>
        <v/>
      </c>
      <c r="O143" s="32" t="str">
        <f t="shared" si="27"/>
        <v>6684</v>
      </c>
      <c r="P143" s="32" t="str">
        <f t="shared" si="28"/>
        <v/>
      </c>
      <c r="Q143" s="32" t="str">
        <f>IF(P143="","",COUNTIF($P$2:P143,"該当"))</f>
        <v/>
      </c>
      <c r="R143" s="32" t="str">
        <f t="shared" si="29"/>
        <v>6684</v>
      </c>
      <c r="S143" s="32" t="str">
        <f t="shared" si="30"/>
        <v/>
      </c>
      <c r="T143" s="32" t="str">
        <f>IF(S143="","",COUNTIF($S$2:S143,"該当"))</f>
        <v/>
      </c>
      <c r="U143" s="32" t="str">
        <f t="shared" si="31"/>
        <v>6684</v>
      </c>
      <c r="V143" s="32" t="str">
        <f t="shared" si="32"/>
        <v/>
      </c>
      <c r="W143" s="32" t="str">
        <f>IF(V143="","",COUNTIF($V$2:V143,"該当"))</f>
        <v/>
      </c>
      <c r="X143" s="32" t="str">
        <f t="shared" si="35"/>
        <v>6684</v>
      </c>
      <c r="Y143" s="26">
        <v>1285</v>
      </c>
      <c r="Z143" s="26">
        <v>6684</v>
      </c>
      <c r="AA143" s="26" t="s">
        <v>145</v>
      </c>
      <c r="AB143" s="26">
        <v>29</v>
      </c>
      <c r="AC143" s="26" t="s">
        <v>34</v>
      </c>
      <c r="AD143" s="26" t="s">
        <v>35</v>
      </c>
      <c r="AE143" s="26" t="s">
        <v>23</v>
      </c>
      <c r="AF143" s="26" t="s">
        <v>24</v>
      </c>
      <c r="AG143" s="26">
        <v>9</v>
      </c>
      <c r="AH143" s="26" t="s">
        <v>34</v>
      </c>
      <c r="AI143" s="26" t="s">
        <v>26</v>
      </c>
      <c r="AJ143" s="26">
        <v>15</v>
      </c>
      <c r="AK143" s="26" t="s">
        <v>68</v>
      </c>
      <c r="AL143" s="26">
        <v>9080980962</v>
      </c>
      <c r="AM143" s="26" t="s">
        <v>4</v>
      </c>
      <c r="AN143" s="26">
        <v>5</v>
      </c>
      <c r="AO143" s="26">
        <v>0</v>
      </c>
      <c r="AP143" s="26" t="s">
        <v>28</v>
      </c>
      <c r="AT143" s="26" t="str">
        <f>MID(AA143,MIN(FIND({0,1,2,3,4,5,6,7,8,9},AA143&amp;"0123456789″")),LEN(AA143))</f>
        <v>510あ6684</v>
      </c>
      <c r="AU143" s="26" t="str">
        <f t="shared" si="33"/>
        <v>6684</v>
      </c>
      <c r="AW143" s="26" t="s">
        <v>1984</v>
      </c>
      <c r="AX143" s="26">
        <v>4655</v>
      </c>
      <c r="AY143" s="26" t="s">
        <v>3415</v>
      </c>
    </row>
    <row r="144" spans="9:51" x14ac:dyDescent="0.2">
      <c r="I144" s="26">
        <v>6685</v>
      </c>
      <c r="J144" s="32" t="str">
        <f t="shared" si="25"/>
        <v/>
      </c>
      <c r="K144" s="32" t="str">
        <f>IF(J144="","",COUNTIF($J$2:J144,"該当"))</f>
        <v/>
      </c>
      <c r="L144" s="32" t="str">
        <f t="shared" si="34"/>
        <v>6685</v>
      </c>
      <c r="M144" s="32" t="str">
        <f t="shared" si="26"/>
        <v/>
      </c>
      <c r="N144" s="32" t="str">
        <f>IF(M144="","",COUNTIF($M$2:M144,"該当"))</f>
        <v/>
      </c>
      <c r="O144" s="32" t="str">
        <f t="shared" si="27"/>
        <v>6685</v>
      </c>
      <c r="P144" s="32" t="str">
        <f t="shared" si="28"/>
        <v/>
      </c>
      <c r="Q144" s="32" t="str">
        <f>IF(P144="","",COUNTIF($P$2:P144,"該当"))</f>
        <v/>
      </c>
      <c r="R144" s="32" t="str">
        <f t="shared" si="29"/>
        <v>6685</v>
      </c>
      <c r="S144" s="32" t="str">
        <f t="shared" si="30"/>
        <v/>
      </c>
      <c r="T144" s="32" t="str">
        <f>IF(S144="","",COUNTIF($S$2:S144,"該当"))</f>
        <v/>
      </c>
      <c r="U144" s="32" t="str">
        <f t="shared" si="31"/>
        <v>6685</v>
      </c>
      <c r="V144" s="32" t="str">
        <f t="shared" si="32"/>
        <v/>
      </c>
      <c r="W144" s="32" t="str">
        <f>IF(V144="","",COUNTIF($V$2:V144,"該当"))</f>
        <v/>
      </c>
      <c r="X144" s="32" t="str">
        <f t="shared" si="35"/>
        <v>6685</v>
      </c>
      <c r="Y144" s="26">
        <v>1286</v>
      </c>
      <c r="Z144" s="26">
        <v>6685</v>
      </c>
      <c r="AA144" s="26" t="s">
        <v>146</v>
      </c>
      <c r="AB144" s="26">
        <v>29</v>
      </c>
      <c r="AC144" s="26" t="s">
        <v>34</v>
      </c>
      <c r="AD144" s="26" t="s">
        <v>35</v>
      </c>
      <c r="AE144" s="26" t="s">
        <v>23</v>
      </c>
      <c r="AF144" s="26" t="s">
        <v>24</v>
      </c>
      <c r="AG144" s="26">
        <v>9</v>
      </c>
      <c r="AH144" s="26" t="s">
        <v>34</v>
      </c>
      <c r="AI144" s="26" t="s">
        <v>26</v>
      </c>
      <c r="AJ144" s="26">
        <v>15</v>
      </c>
      <c r="AK144" s="26" t="s">
        <v>68</v>
      </c>
      <c r="AL144" s="26">
        <v>9080980962</v>
      </c>
      <c r="AM144" s="26" t="s">
        <v>4</v>
      </c>
      <c r="AN144" s="26">
        <v>5</v>
      </c>
      <c r="AO144" s="26">
        <v>0</v>
      </c>
      <c r="AP144" s="26" t="s">
        <v>28</v>
      </c>
      <c r="AT144" s="26" t="str">
        <f>MID(AA144,MIN(FIND({0,1,2,3,4,5,6,7,8,9},AA144&amp;"0123456789″")),LEN(AA144))</f>
        <v>530う6685</v>
      </c>
      <c r="AU144" s="26" t="str">
        <f t="shared" si="33"/>
        <v>6685</v>
      </c>
      <c r="AW144" s="26" t="s">
        <v>1984</v>
      </c>
      <c r="AX144" s="26">
        <v>4656</v>
      </c>
      <c r="AY144" s="26" t="s">
        <v>3416</v>
      </c>
    </row>
    <row r="145" spans="9:51" x14ac:dyDescent="0.2">
      <c r="I145" s="26">
        <v>6686</v>
      </c>
      <c r="J145" s="32" t="str">
        <f t="shared" si="25"/>
        <v/>
      </c>
      <c r="K145" s="32" t="str">
        <f>IF(J145="","",COUNTIF($J$2:J145,"該当"))</f>
        <v/>
      </c>
      <c r="L145" s="32" t="str">
        <f t="shared" si="34"/>
        <v>6686</v>
      </c>
      <c r="M145" s="32" t="str">
        <f t="shared" si="26"/>
        <v/>
      </c>
      <c r="N145" s="32" t="str">
        <f>IF(M145="","",COUNTIF($M$2:M145,"該当"))</f>
        <v/>
      </c>
      <c r="O145" s="32" t="str">
        <f t="shared" si="27"/>
        <v>6686</v>
      </c>
      <c r="P145" s="32" t="str">
        <f t="shared" si="28"/>
        <v/>
      </c>
      <c r="Q145" s="32" t="str">
        <f>IF(P145="","",COUNTIF($P$2:P145,"該当"))</f>
        <v/>
      </c>
      <c r="R145" s="32" t="str">
        <f t="shared" si="29"/>
        <v>6686</v>
      </c>
      <c r="S145" s="32" t="str">
        <f t="shared" si="30"/>
        <v/>
      </c>
      <c r="T145" s="32" t="str">
        <f>IF(S145="","",COUNTIF($S$2:S145,"該当"))</f>
        <v/>
      </c>
      <c r="U145" s="32" t="str">
        <f t="shared" si="31"/>
        <v>6686</v>
      </c>
      <c r="V145" s="32" t="str">
        <f t="shared" si="32"/>
        <v/>
      </c>
      <c r="W145" s="32" t="str">
        <f>IF(V145="","",COUNTIF($V$2:V145,"該当"))</f>
        <v/>
      </c>
      <c r="X145" s="32" t="str">
        <f t="shared" si="35"/>
        <v>6686</v>
      </c>
      <c r="Y145" s="26">
        <v>1287</v>
      </c>
      <c r="Z145" s="26">
        <v>6686</v>
      </c>
      <c r="AA145" s="26" t="s">
        <v>147</v>
      </c>
      <c r="AB145" s="26">
        <v>29</v>
      </c>
      <c r="AC145" s="26" t="s">
        <v>34</v>
      </c>
      <c r="AD145" s="26" t="s">
        <v>35</v>
      </c>
      <c r="AE145" s="26" t="s">
        <v>23</v>
      </c>
      <c r="AF145" s="26" t="s">
        <v>24</v>
      </c>
      <c r="AG145" s="26">
        <v>9</v>
      </c>
      <c r="AH145" s="26" t="s">
        <v>34</v>
      </c>
      <c r="AI145" s="26" t="s">
        <v>26</v>
      </c>
      <c r="AJ145" s="26">
        <v>15</v>
      </c>
      <c r="AK145" s="26" t="s">
        <v>68</v>
      </c>
      <c r="AL145" s="26">
        <v>9080980962</v>
      </c>
      <c r="AM145" s="26" t="s">
        <v>4</v>
      </c>
      <c r="AN145" s="26">
        <v>5</v>
      </c>
      <c r="AO145" s="26">
        <v>0</v>
      </c>
      <c r="AP145" s="26" t="s">
        <v>28</v>
      </c>
      <c r="AT145" s="26" t="str">
        <f>MID(AA145,MIN(FIND({0,1,2,3,4,5,6,7,8,9},AA145&amp;"0123456789″")),LEN(AA145))</f>
        <v>530う6686</v>
      </c>
      <c r="AU145" s="26" t="str">
        <f t="shared" si="33"/>
        <v>6686</v>
      </c>
      <c r="AW145" s="26" t="s">
        <v>1984</v>
      </c>
      <c r="AX145" s="26">
        <v>4657</v>
      </c>
      <c r="AY145" s="26" t="s">
        <v>3416</v>
      </c>
    </row>
    <row r="146" spans="9:51" x14ac:dyDescent="0.2">
      <c r="I146" s="26">
        <v>6687</v>
      </c>
      <c r="J146" s="32" t="str">
        <f t="shared" si="25"/>
        <v/>
      </c>
      <c r="K146" s="32" t="str">
        <f>IF(J146="","",COUNTIF($J$2:J146,"該当"))</f>
        <v/>
      </c>
      <c r="L146" s="32" t="str">
        <f t="shared" si="34"/>
        <v>6687</v>
      </c>
      <c r="M146" s="32" t="str">
        <f t="shared" si="26"/>
        <v/>
      </c>
      <c r="N146" s="32" t="str">
        <f>IF(M146="","",COUNTIF($M$2:M146,"該当"))</f>
        <v/>
      </c>
      <c r="O146" s="32" t="str">
        <f t="shared" si="27"/>
        <v>6687</v>
      </c>
      <c r="P146" s="32" t="str">
        <f t="shared" si="28"/>
        <v/>
      </c>
      <c r="Q146" s="32" t="str">
        <f>IF(P146="","",COUNTIF($P$2:P146,"該当"))</f>
        <v/>
      </c>
      <c r="R146" s="32" t="str">
        <f t="shared" si="29"/>
        <v>6687</v>
      </c>
      <c r="S146" s="32" t="str">
        <f t="shared" si="30"/>
        <v/>
      </c>
      <c r="T146" s="32" t="str">
        <f>IF(S146="","",COUNTIF($S$2:S146,"該当"))</f>
        <v/>
      </c>
      <c r="U146" s="32" t="str">
        <f t="shared" si="31"/>
        <v>6687</v>
      </c>
      <c r="V146" s="32" t="str">
        <f t="shared" si="32"/>
        <v/>
      </c>
      <c r="W146" s="32" t="str">
        <f>IF(V146="","",COUNTIF($V$2:V146,"該当"))</f>
        <v/>
      </c>
      <c r="X146" s="32" t="str">
        <f t="shared" si="35"/>
        <v>6687</v>
      </c>
      <c r="Y146" s="26">
        <v>1288</v>
      </c>
      <c r="Z146" s="26">
        <v>6687</v>
      </c>
      <c r="AA146" s="26" t="s">
        <v>148</v>
      </c>
      <c r="AB146" s="26">
        <v>29</v>
      </c>
      <c r="AC146" s="26" t="s">
        <v>34</v>
      </c>
      <c r="AD146" s="26" t="s">
        <v>35</v>
      </c>
      <c r="AE146" s="26" t="s">
        <v>23</v>
      </c>
      <c r="AF146" s="26" t="s">
        <v>24</v>
      </c>
      <c r="AG146" s="26">
        <v>9</v>
      </c>
      <c r="AH146" s="26" t="s">
        <v>34</v>
      </c>
      <c r="AI146" s="26" t="s">
        <v>26</v>
      </c>
      <c r="AJ146" s="26">
        <v>15</v>
      </c>
      <c r="AK146" s="26" t="s">
        <v>68</v>
      </c>
      <c r="AL146" s="26">
        <v>9080980962</v>
      </c>
      <c r="AM146" s="26" t="s">
        <v>4</v>
      </c>
      <c r="AN146" s="26">
        <v>5</v>
      </c>
      <c r="AO146" s="26">
        <v>0</v>
      </c>
      <c r="AP146" s="26" t="s">
        <v>28</v>
      </c>
      <c r="AT146" s="26" t="str">
        <f>MID(AA146,MIN(FIND({0,1,2,3,4,5,6,7,8,9},AA146&amp;"0123456789″")),LEN(AA146))</f>
        <v>530え6687</v>
      </c>
      <c r="AU146" s="26" t="str">
        <f t="shared" si="33"/>
        <v>6687</v>
      </c>
      <c r="AW146" s="26" t="s">
        <v>1984</v>
      </c>
      <c r="AX146" s="26">
        <v>4658</v>
      </c>
      <c r="AY146" s="26" t="s">
        <v>3414</v>
      </c>
    </row>
    <row r="147" spans="9:51" x14ac:dyDescent="0.2">
      <c r="I147" s="26">
        <v>6688</v>
      </c>
      <c r="J147" s="32" t="str">
        <f t="shared" si="25"/>
        <v/>
      </c>
      <c r="K147" s="32" t="str">
        <f>IF(J147="","",COUNTIF($J$2:J147,"該当"))</f>
        <v/>
      </c>
      <c r="L147" s="32" t="str">
        <f t="shared" si="34"/>
        <v>6688</v>
      </c>
      <c r="M147" s="32" t="str">
        <f t="shared" si="26"/>
        <v/>
      </c>
      <c r="N147" s="32" t="str">
        <f>IF(M147="","",COUNTIF($M$2:M147,"該当"))</f>
        <v/>
      </c>
      <c r="O147" s="32" t="str">
        <f t="shared" si="27"/>
        <v>6688</v>
      </c>
      <c r="P147" s="32" t="str">
        <f t="shared" si="28"/>
        <v/>
      </c>
      <c r="Q147" s="32" t="str">
        <f>IF(P147="","",COUNTIF($P$2:P147,"該当"))</f>
        <v/>
      </c>
      <c r="R147" s="32" t="str">
        <f t="shared" si="29"/>
        <v>6688</v>
      </c>
      <c r="S147" s="32" t="str">
        <f t="shared" si="30"/>
        <v/>
      </c>
      <c r="T147" s="32" t="str">
        <f>IF(S147="","",COUNTIF($S$2:S147,"該当"))</f>
        <v/>
      </c>
      <c r="U147" s="32" t="str">
        <f t="shared" si="31"/>
        <v>6688</v>
      </c>
      <c r="V147" s="32" t="str">
        <f t="shared" si="32"/>
        <v/>
      </c>
      <c r="W147" s="32" t="str">
        <f>IF(V147="","",COUNTIF($V$2:V147,"該当"))</f>
        <v/>
      </c>
      <c r="X147" s="32" t="str">
        <f t="shared" si="35"/>
        <v>6688</v>
      </c>
      <c r="Y147" s="26">
        <v>1289</v>
      </c>
      <c r="Z147" s="26">
        <v>6688</v>
      </c>
      <c r="AA147" s="26" t="s">
        <v>149</v>
      </c>
      <c r="AB147" s="26">
        <v>29</v>
      </c>
      <c r="AC147" s="26" t="s">
        <v>34</v>
      </c>
      <c r="AD147" s="26" t="s">
        <v>35</v>
      </c>
      <c r="AE147" s="26" t="s">
        <v>23</v>
      </c>
      <c r="AF147" s="26" t="s">
        <v>24</v>
      </c>
      <c r="AG147" s="26">
        <v>9</v>
      </c>
      <c r="AH147" s="26" t="s">
        <v>34</v>
      </c>
      <c r="AI147" s="26" t="s">
        <v>26</v>
      </c>
      <c r="AJ147" s="26">
        <v>15</v>
      </c>
      <c r="AK147" s="26" t="s">
        <v>68</v>
      </c>
      <c r="AL147" s="26">
        <v>9080980962</v>
      </c>
      <c r="AM147" s="26" t="s">
        <v>4</v>
      </c>
      <c r="AN147" s="26">
        <v>5</v>
      </c>
      <c r="AO147" s="26">
        <v>0</v>
      </c>
      <c r="AP147" s="26" t="s">
        <v>28</v>
      </c>
      <c r="AT147" s="26" t="str">
        <f>MID(AA147,MIN(FIND({0,1,2,3,4,5,6,7,8,9},AA147&amp;"0123456789″")),LEN(AA147))</f>
        <v>530う6688</v>
      </c>
      <c r="AU147" s="26" t="str">
        <f t="shared" si="33"/>
        <v>6688</v>
      </c>
      <c r="AW147" s="26" t="s">
        <v>1984</v>
      </c>
      <c r="AX147" s="26">
        <v>4659</v>
      </c>
      <c r="AY147" s="26" t="s">
        <v>3414</v>
      </c>
    </row>
    <row r="148" spans="9:51" x14ac:dyDescent="0.2">
      <c r="I148" s="26">
        <v>6689</v>
      </c>
      <c r="J148" s="32" t="str">
        <f t="shared" si="25"/>
        <v/>
      </c>
      <c r="K148" s="32" t="str">
        <f>IF(J148="","",COUNTIF($J$2:J148,"該当"))</f>
        <v/>
      </c>
      <c r="L148" s="32" t="str">
        <f t="shared" si="34"/>
        <v>6689</v>
      </c>
      <c r="M148" s="32" t="str">
        <f t="shared" si="26"/>
        <v/>
      </c>
      <c r="N148" s="32" t="str">
        <f>IF(M148="","",COUNTIF($M$2:M148,"該当"))</f>
        <v/>
      </c>
      <c r="O148" s="32" t="str">
        <f t="shared" si="27"/>
        <v>6689</v>
      </c>
      <c r="P148" s="32" t="str">
        <f t="shared" si="28"/>
        <v/>
      </c>
      <c r="Q148" s="32" t="str">
        <f>IF(P148="","",COUNTIF($P$2:P148,"該当"))</f>
        <v/>
      </c>
      <c r="R148" s="32" t="str">
        <f t="shared" si="29"/>
        <v>6689</v>
      </c>
      <c r="S148" s="32" t="str">
        <f t="shared" si="30"/>
        <v/>
      </c>
      <c r="T148" s="32" t="str">
        <f>IF(S148="","",COUNTIF($S$2:S148,"該当"))</f>
        <v/>
      </c>
      <c r="U148" s="32" t="str">
        <f t="shared" si="31"/>
        <v>6689</v>
      </c>
      <c r="V148" s="32" t="str">
        <f t="shared" si="32"/>
        <v/>
      </c>
      <c r="W148" s="32" t="str">
        <f>IF(V148="","",COUNTIF($V$2:V148,"該当"))</f>
        <v/>
      </c>
      <c r="X148" s="32" t="str">
        <f t="shared" si="35"/>
        <v>6689</v>
      </c>
      <c r="Y148" s="26">
        <v>1290</v>
      </c>
      <c r="Z148" s="26">
        <v>6689</v>
      </c>
      <c r="AA148" s="26" t="s">
        <v>150</v>
      </c>
      <c r="AB148" s="26">
        <v>29</v>
      </c>
      <c r="AC148" s="26" t="s">
        <v>34</v>
      </c>
      <c r="AD148" s="26" t="s">
        <v>35</v>
      </c>
      <c r="AE148" s="26" t="s">
        <v>23</v>
      </c>
      <c r="AF148" s="26" t="s">
        <v>24</v>
      </c>
      <c r="AG148" s="26">
        <v>9</v>
      </c>
      <c r="AH148" s="26" t="s">
        <v>34</v>
      </c>
      <c r="AI148" s="26" t="s">
        <v>26</v>
      </c>
      <c r="AJ148" s="26">
        <v>15</v>
      </c>
      <c r="AK148" s="26" t="s">
        <v>68</v>
      </c>
      <c r="AL148" s="26">
        <v>9080980962</v>
      </c>
      <c r="AM148" s="26" t="s">
        <v>4</v>
      </c>
      <c r="AN148" s="26">
        <v>5</v>
      </c>
      <c r="AO148" s="26">
        <v>0</v>
      </c>
      <c r="AP148" s="26" t="s">
        <v>28</v>
      </c>
      <c r="AT148" s="26" t="str">
        <f>MID(AA148,MIN(FIND({0,1,2,3,4,5,6,7,8,9},AA148&amp;"0123456789″")),LEN(AA148))</f>
        <v>530う6689</v>
      </c>
      <c r="AU148" s="26" t="str">
        <f t="shared" si="33"/>
        <v>6689</v>
      </c>
      <c r="AW148" s="26" t="s">
        <v>1984</v>
      </c>
      <c r="AX148" s="26">
        <v>4660</v>
      </c>
      <c r="AY148" s="26" t="s">
        <v>3415</v>
      </c>
    </row>
    <row r="149" spans="9:51" x14ac:dyDescent="0.2">
      <c r="I149" s="26">
        <v>6690</v>
      </c>
      <c r="J149" s="32" t="str">
        <f t="shared" si="25"/>
        <v/>
      </c>
      <c r="K149" s="32" t="str">
        <f>IF(J149="","",COUNTIF($J$2:J149,"該当"))</f>
        <v/>
      </c>
      <c r="L149" s="32" t="str">
        <f t="shared" si="34"/>
        <v>6690</v>
      </c>
      <c r="M149" s="32" t="str">
        <f t="shared" si="26"/>
        <v/>
      </c>
      <c r="N149" s="32" t="str">
        <f>IF(M149="","",COUNTIF($M$2:M149,"該当"))</f>
        <v/>
      </c>
      <c r="O149" s="32" t="str">
        <f t="shared" si="27"/>
        <v>6690</v>
      </c>
      <c r="P149" s="32" t="str">
        <f t="shared" si="28"/>
        <v/>
      </c>
      <c r="Q149" s="32" t="str">
        <f>IF(P149="","",COUNTIF($P$2:P149,"該当"))</f>
        <v/>
      </c>
      <c r="R149" s="32" t="str">
        <f t="shared" si="29"/>
        <v>6690</v>
      </c>
      <c r="S149" s="32" t="str">
        <f t="shared" si="30"/>
        <v/>
      </c>
      <c r="T149" s="32" t="str">
        <f>IF(S149="","",COUNTIF($S$2:S149,"該当"))</f>
        <v/>
      </c>
      <c r="U149" s="32" t="str">
        <f t="shared" si="31"/>
        <v>6690</v>
      </c>
      <c r="V149" s="32" t="str">
        <f t="shared" si="32"/>
        <v/>
      </c>
      <c r="W149" s="32" t="str">
        <f>IF(V149="","",COUNTIF($V$2:V149,"該当"))</f>
        <v/>
      </c>
      <c r="X149" s="32" t="str">
        <f t="shared" si="35"/>
        <v>6690</v>
      </c>
      <c r="Y149" s="26">
        <v>1292</v>
      </c>
      <c r="Z149" s="26">
        <v>6690</v>
      </c>
      <c r="AA149" s="26" t="s">
        <v>151</v>
      </c>
      <c r="AB149" s="26">
        <v>29</v>
      </c>
      <c r="AC149" s="26" t="s">
        <v>34</v>
      </c>
      <c r="AD149" s="26" t="s">
        <v>35</v>
      </c>
      <c r="AE149" s="26" t="s">
        <v>23</v>
      </c>
      <c r="AF149" s="26" t="s">
        <v>24</v>
      </c>
      <c r="AG149" s="26">
        <v>9</v>
      </c>
      <c r="AH149" s="26" t="s">
        <v>34</v>
      </c>
      <c r="AI149" s="26" t="s">
        <v>26</v>
      </c>
      <c r="AJ149" s="26">
        <v>15</v>
      </c>
      <c r="AK149" s="26" t="s">
        <v>68</v>
      </c>
      <c r="AL149" s="26">
        <v>9080980962</v>
      </c>
      <c r="AM149" s="26" t="s">
        <v>4</v>
      </c>
      <c r="AN149" s="26">
        <v>5</v>
      </c>
      <c r="AO149" s="26">
        <v>0</v>
      </c>
      <c r="AP149" s="26" t="s">
        <v>28</v>
      </c>
      <c r="AT149" s="26" t="str">
        <f>MID(AA149,MIN(FIND({0,1,2,3,4,5,6,7,8,9},AA149&amp;"0123456789″")),LEN(AA149))</f>
        <v>510あ6690</v>
      </c>
      <c r="AU149" s="26" t="str">
        <f t="shared" si="33"/>
        <v>6690</v>
      </c>
      <c r="AW149" s="26" t="s">
        <v>1984</v>
      </c>
      <c r="AX149" s="26">
        <v>4661</v>
      </c>
      <c r="AY149" s="26" t="s">
        <v>3415</v>
      </c>
    </row>
    <row r="150" spans="9:51" x14ac:dyDescent="0.2">
      <c r="I150" s="26">
        <v>6691</v>
      </c>
      <c r="J150" s="32" t="str">
        <f t="shared" si="25"/>
        <v/>
      </c>
      <c r="K150" s="32" t="str">
        <f>IF(J150="","",COUNTIF($J$2:J150,"該当"))</f>
        <v/>
      </c>
      <c r="L150" s="32" t="str">
        <f t="shared" si="34"/>
        <v>6691</v>
      </c>
      <c r="M150" s="32" t="str">
        <f t="shared" si="26"/>
        <v/>
      </c>
      <c r="N150" s="32" t="str">
        <f>IF(M150="","",COUNTIF($M$2:M150,"該当"))</f>
        <v/>
      </c>
      <c r="O150" s="32" t="str">
        <f t="shared" si="27"/>
        <v>6691</v>
      </c>
      <c r="P150" s="32" t="str">
        <f t="shared" si="28"/>
        <v/>
      </c>
      <c r="Q150" s="32" t="str">
        <f>IF(P150="","",COUNTIF($P$2:P150,"該当"))</f>
        <v/>
      </c>
      <c r="R150" s="32" t="str">
        <f t="shared" si="29"/>
        <v>6691</v>
      </c>
      <c r="S150" s="32" t="str">
        <f t="shared" si="30"/>
        <v/>
      </c>
      <c r="T150" s="32" t="str">
        <f>IF(S150="","",COUNTIF($S$2:S150,"該当"))</f>
        <v/>
      </c>
      <c r="U150" s="32" t="str">
        <f t="shared" si="31"/>
        <v>6691</v>
      </c>
      <c r="V150" s="32" t="str">
        <f t="shared" si="32"/>
        <v/>
      </c>
      <c r="W150" s="32" t="str">
        <f>IF(V150="","",COUNTIF($V$2:V150,"該当"))</f>
        <v/>
      </c>
      <c r="X150" s="32" t="str">
        <f t="shared" si="35"/>
        <v>6691</v>
      </c>
      <c r="Y150" s="26">
        <v>1293</v>
      </c>
      <c r="Z150" s="26">
        <v>6691</v>
      </c>
      <c r="AA150" s="26" t="s">
        <v>152</v>
      </c>
      <c r="AB150" s="26">
        <v>29</v>
      </c>
      <c r="AC150" s="26" t="s">
        <v>34</v>
      </c>
      <c r="AD150" s="26" t="s">
        <v>35</v>
      </c>
      <c r="AE150" s="26" t="s">
        <v>23</v>
      </c>
      <c r="AF150" s="26" t="s">
        <v>24</v>
      </c>
      <c r="AG150" s="26">
        <v>9</v>
      </c>
      <c r="AH150" s="26" t="s">
        <v>34</v>
      </c>
      <c r="AI150" s="26" t="s">
        <v>26</v>
      </c>
      <c r="AJ150" s="26">
        <v>15</v>
      </c>
      <c r="AK150" s="26" t="s">
        <v>68</v>
      </c>
      <c r="AL150" s="26">
        <v>9080980962</v>
      </c>
      <c r="AM150" s="26" t="s">
        <v>4</v>
      </c>
      <c r="AN150" s="26">
        <v>5</v>
      </c>
      <c r="AO150" s="26">
        <v>0</v>
      </c>
      <c r="AP150" s="26" t="s">
        <v>28</v>
      </c>
      <c r="AT150" s="26" t="str">
        <f>MID(AA150,MIN(FIND({0,1,2,3,4,5,6,7,8,9},AA150&amp;"0123456789″")),LEN(AA150))</f>
        <v>510あ6691</v>
      </c>
      <c r="AU150" s="26" t="str">
        <f t="shared" si="33"/>
        <v>6691</v>
      </c>
      <c r="AW150" s="26" t="s">
        <v>1984</v>
      </c>
      <c r="AX150" s="26">
        <v>4662</v>
      </c>
      <c r="AY150" s="26" t="s">
        <v>3416</v>
      </c>
    </row>
    <row r="151" spans="9:51" x14ac:dyDescent="0.2">
      <c r="I151" s="26">
        <v>6692</v>
      </c>
      <c r="J151" s="32" t="str">
        <f t="shared" si="25"/>
        <v/>
      </c>
      <c r="K151" s="32" t="str">
        <f>IF(J151="","",COUNTIF($J$2:J151,"該当"))</f>
        <v/>
      </c>
      <c r="L151" s="32" t="str">
        <f t="shared" si="34"/>
        <v>6692</v>
      </c>
      <c r="M151" s="32" t="str">
        <f t="shared" si="26"/>
        <v/>
      </c>
      <c r="N151" s="32" t="str">
        <f>IF(M151="","",COUNTIF($M$2:M151,"該当"))</f>
        <v/>
      </c>
      <c r="O151" s="32" t="str">
        <f t="shared" si="27"/>
        <v>6692</v>
      </c>
      <c r="P151" s="32" t="str">
        <f t="shared" si="28"/>
        <v/>
      </c>
      <c r="Q151" s="32" t="str">
        <f>IF(P151="","",COUNTIF($P$2:P151,"該当"))</f>
        <v/>
      </c>
      <c r="R151" s="32" t="str">
        <f t="shared" si="29"/>
        <v>6692</v>
      </c>
      <c r="S151" s="32" t="str">
        <f t="shared" si="30"/>
        <v/>
      </c>
      <c r="T151" s="32" t="str">
        <f>IF(S151="","",COUNTIF($S$2:S151,"該当"))</f>
        <v/>
      </c>
      <c r="U151" s="32" t="str">
        <f t="shared" si="31"/>
        <v>6692</v>
      </c>
      <c r="V151" s="32" t="str">
        <f t="shared" si="32"/>
        <v/>
      </c>
      <c r="W151" s="32" t="str">
        <f>IF(V151="","",COUNTIF($V$2:V151,"該当"))</f>
        <v/>
      </c>
      <c r="X151" s="32" t="str">
        <f t="shared" si="35"/>
        <v>6692</v>
      </c>
      <c r="Y151" s="26">
        <v>1294</v>
      </c>
      <c r="Z151" s="26">
        <v>6692</v>
      </c>
      <c r="AA151" s="26" t="s">
        <v>153</v>
      </c>
      <c r="AB151" s="26">
        <v>29</v>
      </c>
      <c r="AC151" s="26" t="s">
        <v>34</v>
      </c>
      <c r="AD151" s="26" t="s">
        <v>35</v>
      </c>
      <c r="AE151" s="26" t="s">
        <v>23</v>
      </c>
      <c r="AF151" s="26" t="s">
        <v>24</v>
      </c>
      <c r="AG151" s="26">
        <v>9</v>
      </c>
      <c r="AH151" s="26" t="s">
        <v>34</v>
      </c>
      <c r="AI151" s="26" t="s">
        <v>26</v>
      </c>
      <c r="AJ151" s="26">
        <v>15</v>
      </c>
      <c r="AK151" s="26" t="s">
        <v>68</v>
      </c>
      <c r="AL151" s="26">
        <v>9080980962</v>
      </c>
      <c r="AM151" s="26" t="s">
        <v>4</v>
      </c>
      <c r="AN151" s="26">
        <v>5</v>
      </c>
      <c r="AO151" s="26">
        <v>0</v>
      </c>
      <c r="AP151" s="26" t="s">
        <v>28</v>
      </c>
      <c r="AT151" s="26" t="str">
        <f>MID(AA151,MIN(FIND({0,1,2,3,4,5,6,7,8,9},AA151&amp;"0123456789″")),LEN(AA151))</f>
        <v>530う6692</v>
      </c>
      <c r="AU151" s="26" t="str">
        <f t="shared" si="33"/>
        <v>6692</v>
      </c>
      <c r="AW151" s="26" t="s">
        <v>1984</v>
      </c>
      <c r="AX151" s="26">
        <v>4663</v>
      </c>
      <c r="AY151" s="26" t="s">
        <v>3416</v>
      </c>
    </row>
    <row r="152" spans="9:51" x14ac:dyDescent="0.2">
      <c r="I152" s="26">
        <v>6693</v>
      </c>
      <c r="J152" s="32" t="str">
        <f t="shared" si="25"/>
        <v/>
      </c>
      <c r="K152" s="32" t="str">
        <f>IF(J152="","",COUNTIF($J$2:J152,"該当"))</f>
        <v/>
      </c>
      <c r="L152" s="32" t="str">
        <f t="shared" si="34"/>
        <v>6693</v>
      </c>
      <c r="M152" s="32" t="str">
        <f t="shared" si="26"/>
        <v/>
      </c>
      <c r="N152" s="32" t="str">
        <f>IF(M152="","",COUNTIF($M$2:M152,"該当"))</f>
        <v/>
      </c>
      <c r="O152" s="32" t="str">
        <f t="shared" si="27"/>
        <v>6693</v>
      </c>
      <c r="P152" s="32" t="str">
        <f t="shared" si="28"/>
        <v/>
      </c>
      <c r="Q152" s="32" t="str">
        <f>IF(P152="","",COUNTIF($P$2:P152,"該当"))</f>
        <v/>
      </c>
      <c r="R152" s="32" t="str">
        <f t="shared" si="29"/>
        <v>6693</v>
      </c>
      <c r="S152" s="32" t="str">
        <f t="shared" si="30"/>
        <v/>
      </c>
      <c r="T152" s="32" t="str">
        <f>IF(S152="","",COUNTIF($S$2:S152,"該当"))</f>
        <v/>
      </c>
      <c r="U152" s="32" t="str">
        <f t="shared" si="31"/>
        <v>6693</v>
      </c>
      <c r="V152" s="32" t="str">
        <f t="shared" si="32"/>
        <v/>
      </c>
      <c r="W152" s="32" t="str">
        <f>IF(V152="","",COUNTIF($V$2:V152,"該当"))</f>
        <v/>
      </c>
      <c r="X152" s="32" t="str">
        <f t="shared" si="35"/>
        <v>6693</v>
      </c>
      <c r="Y152" s="26">
        <v>1295</v>
      </c>
      <c r="Z152" s="26">
        <v>6693</v>
      </c>
      <c r="AA152" s="26" t="s">
        <v>154</v>
      </c>
      <c r="AB152" s="26">
        <v>29</v>
      </c>
      <c r="AC152" s="26" t="s">
        <v>34</v>
      </c>
      <c r="AD152" s="26" t="s">
        <v>35</v>
      </c>
      <c r="AE152" s="26" t="s">
        <v>23</v>
      </c>
      <c r="AF152" s="26" t="s">
        <v>24</v>
      </c>
      <c r="AG152" s="26">
        <v>9</v>
      </c>
      <c r="AH152" s="26" t="s">
        <v>34</v>
      </c>
      <c r="AI152" s="26" t="s">
        <v>26</v>
      </c>
      <c r="AJ152" s="26">
        <v>15</v>
      </c>
      <c r="AK152" s="26" t="s">
        <v>68</v>
      </c>
      <c r="AL152" s="26">
        <v>9080980962</v>
      </c>
      <c r="AM152" s="26" t="s">
        <v>4</v>
      </c>
      <c r="AN152" s="26">
        <v>5</v>
      </c>
      <c r="AO152" s="26">
        <v>0</v>
      </c>
      <c r="AP152" s="26" t="s">
        <v>28</v>
      </c>
      <c r="AT152" s="26" t="str">
        <f>MID(AA152,MIN(FIND({0,1,2,3,4,5,6,7,8,9},AA152&amp;"0123456789″")),LEN(AA152))</f>
        <v>530う6693</v>
      </c>
      <c r="AU152" s="26" t="str">
        <f t="shared" si="33"/>
        <v>6693</v>
      </c>
      <c r="AW152" s="26" t="s">
        <v>1984</v>
      </c>
      <c r="AX152" s="26">
        <v>4664</v>
      </c>
      <c r="AY152" s="26" t="s">
        <v>3414</v>
      </c>
    </row>
    <row r="153" spans="9:51" x14ac:dyDescent="0.2">
      <c r="I153" s="26">
        <v>6694</v>
      </c>
      <c r="J153" s="32" t="str">
        <f t="shared" si="25"/>
        <v/>
      </c>
      <c r="K153" s="32" t="str">
        <f>IF(J153="","",COUNTIF($J$2:J153,"該当"))</f>
        <v/>
      </c>
      <c r="L153" s="32" t="str">
        <f t="shared" si="34"/>
        <v>6694</v>
      </c>
      <c r="M153" s="32" t="str">
        <f t="shared" si="26"/>
        <v/>
      </c>
      <c r="N153" s="32" t="str">
        <f>IF(M153="","",COUNTIF($M$2:M153,"該当"))</f>
        <v/>
      </c>
      <c r="O153" s="32" t="str">
        <f t="shared" si="27"/>
        <v>6694</v>
      </c>
      <c r="P153" s="32" t="str">
        <f t="shared" si="28"/>
        <v/>
      </c>
      <c r="Q153" s="32" t="str">
        <f>IF(P153="","",COUNTIF($P$2:P153,"該当"))</f>
        <v/>
      </c>
      <c r="R153" s="32" t="str">
        <f t="shared" si="29"/>
        <v>6694</v>
      </c>
      <c r="S153" s="32" t="str">
        <f t="shared" si="30"/>
        <v/>
      </c>
      <c r="T153" s="32" t="str">
        <f>IF(S153="","",COUNTIF($S$2:S153,"該当"))</f>
        <v/>
      </c>
      <c r="U153" s="32" t="str">
        <f t="shared" si="31"/>
        <v>6694</v>
      </c>
      <c r="V153" s="32" t="str">
        <f t="shared" si="32"/>
        <v/>
      </c>
      <c r="W153" s="32" t="str">
        <f>IF(V153="","",COUNTIF($V$2:V153,"該当"))</f>
        <v/>
      </c>
      <c r="X153" s="32" t="str">
        <f t="shared" si="35"/>
        <v>6694</v>
      </c>
      <c r="Y153" s="26">
        <v>1296</v>
      </c>
      <c r="Z153" s="26">
        <v>6694</v>
      </c>
      <c r="AA153" s="26" t="s">
        <v>155</v>
      </c>
      <c r="AB153" s="26">
        <v>29</v>
      </c>
      <c r="AC153" s="26" t="s">
        <v>34</v>
      </c>
      <c r="AD153" s="26" t="s">
        <v>35</v>
      </c>
      <c r="AE153" s="26" t="s">
        <v>23</v>
      </c>
      <c r="AF153" s="26" t="s">
        <v>24</v>
      </c>
      <c r="AG153" s="26">
        <v>9</v>
      </c>
      <c r="AH153" s="26" t="s">
        <v>34</v>
      </c>
      <c r="AI153" s="26" t="s">
        <v>26</v>
      </c>
      <c r="AJ153" s="26">
        <v>15</v>
      </c>
      <c r="AK153" s="26" t="s">
        <v>68</v>
      </c>
      <c r="AL153" s="26">
        <v>9080980962</v>
      </c>
      <c r="AM153" s="26" t="s">
        <v>4</v>
      </c>
      <c r="AN153" s="26">
        <v>5</v>
      </c>
      <c r="AO153" s="26">
        <v>0</v>
      </c>
      <c r="AP153" s="26" t="s">
        <v>28</v>
      </c>
      <c r="AT153" s="26" t="str">
        <f>MID(AA153,MIN(FIND({0,1,2,3,4,5,6,7,8,9},AA153&amp;"0123456789″")),LEN(AA153))</f>
        <v>530う6694</v>
      </c>
      <c r="AU153" s="26" t="str">
        <f t="shared" si="33"/>
        <v>6694</v>
      </c>
      <c r="AW153" s="26" t="s">
        <v>1984</v>
      </c>
      <c r="AX153" s="26">
        <v>4825</v>
      </c>
      <c r="AY153" s="26" t="s">
        <v>3414</v>
      </c>
    </row>
    <row r="154" spans="9:51" x14ac:dyDescent="0.2">
      <c r="I154" s="26">
        <v>6695</v>
      </c>
      <c r="J154" s="32" t="str">
        <f t="shared" si="25"/>
        <v/>
      </c>
      <c r="K154" s="32" t="str">
        <f>IF(J154="","",COUNTIF($J$2:J154,"該当"))</f>
        <v/>
      </c>
      <c r="L154" s="32" t="str">
        <f t="shared" si="34"/>
        <v>6695</v>
      </c>
      <c r="M154" s="32" t="str">
        <f t="shared" si="26"/>
        <v/>
      </c>
      <c r="N154" s="32" t="str">
        <f>IF(M154="","",COUNTIF($M$2:M154,"該当"))</f>
        <v/>
      </c>
      <c r="O154" s="32" t="str">
        <f t="shared" si="27"/>
        <v>6695</v>
      </c>
      <c r="P154" s="32" t="str">
        <f t="shared" si="28"/>
        <v/>
      </c>
      <c r="Q154" s="32" t="str">
        <f>IF(P154="","",COUNTIF($P$2:P154,"該当"))</f>
        <v/>
      </c>
      <c r="R154" s="32" t="str">
        <f t="shared" si="29"/>
        <v>6695</v>
      </c>
      <c r="S154" s="32" t="str">
        <f t="shared" si="30"/>
        <v/>
      </c>
      <c r="T154" s="32" t="str">
        <f>IF(S154="","",COUNTIF($S$2:S154,"該当"))</f>
        <v/>
      </c>
      <c r="U154" s="32" t="str">
        <f t="shared" si="31"/>
        <v>6695</v>
      </c>
      <c r="V154" s="32" t="str">
        <f t="shared" si="32"/>
        <v/>
      </c>
      <c r="W154" s="32" t="str">
        <f>IF(V154="","",COUNTIF($V$2:V154,"該当"))</f>
        <v/>
      </c>
      <c r="X154" s="32" t="str">
        <f t="shared" si="35"/>
        <v>6695</v>
      </c>
      <c r="Y154" s="26">
        <v>1297</v>
      </c>
      <c r="Z154" s="26">
        <v>6695</v>
      </c>
      <c r="AA154" s="26" t="s">
        <v>156</v>
      </c>
      <c r="AB154" s="26">
        <v>29</v>
      </c>
      <c r="AC154" s="26" t="s">
        <v>34</v>
      </c>
      <c r="AD154" s="26" t="s">
        <v>35</v>
      </c>
      <c r="AE154" s="26" t="s">
        <v>23</v>
      </c>
      <c r="AF154" s="26" t="s">
        <v>24</v>
      </c>
      <c r="AG154" s="26">
        <v>9</v>
      </c>
      <c r="AH154" s="26" t="s">
        <v>34</v>
      </c>
      <c r="AI154" s="26" t="s">
        <v>26</v>
      </c>
      <c r="AJ154" s="26">
        <v>15</v>
      </c>
      <c r="AK154" s="26" t="s">
        <v>68</v>
      </c>
      <c r="AL154" s="26">
        <v>9080980962</v>
      </c>
      <c r="AM154" s="26" t="s">
        <v>4</v>
      </c>
      <c r="AN154" s="26">
        <v>5</v>
      </c>
      <c r="AO154" s="26">
        <v>0</v>
      </c>
      <c r="AP154" s="26" t="s">
        <v>28</v>
      </c>
      <c r="AT154" s="26" t="str">
        <f>MID(AA154,MIN(FIND({0,1,2,3,4,5,6,7,8,9},AA154&amp;"0123456789″")),LEN(AA154))</f>
        <v>530う6695</v>
      </c>
      <c r="AU154" s="26" t="str">
        <f t="shared" si="33"/>
        <v>6695</v>
      </c>
      <c r="AW154" s="26" t="s">
        <v>1984</v>
      </c>
      <c r="AX154" s="26">
        <v>4826</v>
      </c>
      <c r="AY154" s="26" t="s">
        <v>3414</v>
      </c>
    </row>
    <row r="155" spans="9:51" x14ac:dyDescent="0.2">
      <c r="I155" s="26">
        <v>6696</v>
      </c>
      <c r="J155" s="32" t="str">
        <f t="shared" si="25"/>
        <v/>
      </c>
      <c r="K155" s="32" t="str">
        <f>IF(J155="","",COUNTIF($J$2:J155,"該当"))</f>
        <v/>
      </c>
      <c r="L155" s="32" t="str">
        <f t="shared" si="34"/>
        <v>6696</v>
      </c>
      <c r="M155" s="32" t="str">
        <f t="shared" si="26"/>
        <v/>
      </c>
      <c r="N155" s="32" t="str">
        <f>IF(M155="","",COUNTIF($M$2:M155,"該当"))</f>
        <v/>
      </c>
      <c r="O155" s="32" t="str">
        <f t="shared" si="27"/>
        <v>6696</v>
      </c>
      <c r="P155" s="32" t="str">
        <f t="shared" si="28"/>
        <v/>
      </c>
      <c r="Q155" s="32" t="str">
        <f>IF(P155="","",COUNTIF($P$2:P155,"該当"))</f>
        <v/>
      </c>
      <c r="R155" s="32" t="str">
        <f t="shared" si="29"/>
        <v>6696</v>
      </c>
      <c r="S155" s="32" t="str">
        <f t="shared" si="30"/>
        <v/>
      </c>
      <c r="T155" s="32" t="str">
        <f>IF(S155="","",COUNTIF($S$2:S155,"該当"))</f>
        <v/>
      </c>
      <c r="U155" s="32" t="str">
        <f t="shared" si="31"/>
        <v>6696</v>
      </c>
      <c r="V155" s="32" t="str">
        <f t="shared" si="32"/>
        <v/>
      </c>
      <c r="W155" s="32" t="str">
        <f>IF(V155="","",COUNTIF($V$2:V155,"該当"))</f>
        <v/>
      </c>
      <c r="X155" s="32" t="str">
        <f t="shared" si="35"/>
        <v>6696</v>
      </c>
      <c r="Y155" s="26">
        <v>1298</v>
      </c>
      <c r="Z155" s="26">
        <v>6696</v>
      </c>
      <c r="AA155" s="26" t="s">
        <v>157</v>
      </c>
      <c r="AB155" s="26">
        <v>29</v>
      </c>
      <c r="AC155" s="26" t="s">
        <v>34</v>
      </c>
      <c r="AD155" s="26" t="s">
        <v>35</v>
      </c>
      <c r="AE155" s="26" t="s">
        <v>23</v>
      </c>
      <c r="AF155" s="26" t="s">
        <v>24</v>
      </c>
      <c r="AG155" s="26">
        <v>9</v>
      </c>
      <c r="AH155" s="26" t="s">
        <v>34</v>
      </c>
      <c r="AI155" s="26" t="s">
        <v>26</v>
      </c>
      <c r="AJ155" s="26">
        <v>15</v>
      </c>
      <c r="AK155" s="26" t="s">
        <v>68</v>
      </c>
      <c r="AL155" s="26">
        <v>9080980962</v>
      </c>
      <c r="AM155" s="26" t="s">
        <v>4</v>
      </c>
      <c r="AN155" s="26">
        <v>5</v>
      </c>
      <c r="AO155" s="26">
        <v>0</v>
      </c>
      <c r="AP155" s="26" t="s">
        <v>28</v>
      </c>
      <c r="AT155" s="26" t="str">
        <f>MID(AA155,MIN(FIND({0,1,2,3,4,5,6,7,8,9},AA155&amp;"0123456789″")),LEN(AA155))</f>
        <v>530う6696</v>
      </c>
      <c r="AU155" s="26" t="str">
        <f t="shared" si="33"/>
        <v>6696</v>
      </c>
      <c r="AW155" s="26" t="s">
        <v>1984</v>
      </c>
      <c r="AX155" s="26">
        <v>4827</v>
      </c>
      <c r="AY155" s="26" t="s">
        <v>3414</v>
      </c>
    </row>
    <row r="156" spans="9:51" x14ac:dyDescent="0.2">
      <c r="I156" s="26">
        <v>6697</v>
      </c>
      <c r="J156" s="32" t="str">
        <f t="shared" si="25"/>
        <v/>
      </c>
      <c r="K156" s="32" t="str">
        <f>IF(J156="","",COUNTIF($J$2:J156,"該当"))</f>
        <v/>
      </c>
      <c r="L156" s="32" t="str">
        <f t="shared" si="34"/>
        <v>6697</v>
      </c>
      <c r="M156" s="32" t="str">
        <f t="shared" si="26"/>
        <v/>
      </c>
      <c r="N156" s="32" t="str">
        <f>IF(M156="","",COUNTIF($M$2:M156,"該当"))</f>
        <v/>
      </c>
      <c r="O156" s="32" t="str">
        <f t="shared" si="27"/>
        <v>6697</v>
      </c>
      <c r="P156" s="32" t="str">
        <f t="shared" si="28"/>
        <v/>
      </c>
      <c r="Q156" s="32" t="str">
        <f>IF(P156="","",COUNTIF($P$2:P156,"該当"))</f>
        <v/>
      </c>
      <c r="R156" s="32" t="str">
        <f t="shared" si="29"/>
        <v>6697</v>
      </c>
      <c r="S156" s="32" t="str">
        <f t="shared" si="30"/>
        <v/>
      </c>
      <c r="T156" s="32" t="str">
        <f>IF(S156="","",COUNTIF($S$2:S156,"該当"))</f>
        <v/>
      </c>
      <c r="U156" s="32" t="str">
        <f t="shared" si="31"/>
        <v>6697</v>
      </c>
      <c r="V156" s="32" t="str">
        <f t="shared" si="32"/>
        <v/>
      </c>
      <c r="W156" s="32" t="str">
        <f>IF(V156="","",COUNTIF($V$2:V156,"該当"))</f>
        <v/>
      </c>
      <c r="X156" s="32" t="str">
        <f t="shared" si="35"/>
        <v>6697</v>
      </c>
      <c r="Y156" s="26">
        <v>1474</v>
      </c>
      <c r="Z156" s="26">
        <v>6697</v>
      </c>
      <c r="AA156" s="26" t="s">
        <v>158</v>
      </c>
      <c r="AB156" s="26">
        <v>29</v>
      </c>
      <c r="AC156" s="26" t="s">
        <v>34</v>
      </c>
      <c r="AD156" s="26" t="s">
        <v>35</v>
      </c>
      <c r="AE156" s="26" t="s">
        <v>23</v>
      </c>
      <c r="AF156" s="26" t="s">
        <v>24</v>
      </c>
      <c r="AG156" s="26">
        <v>9</v>
      </c>
      <c r="AH156" s="26" t="s">
        <v>34</v>
      </c>
      <c r="AI156" s="26" t="s">
        <v>26</v>
      </c>
      <c r="AJ156" s="26">
        <v>15</v>
      </c>
      <c r="AK156" s="26" t="s">
        <v>68</v>
      </c>
      <c r="AL156" s="26">
        <v>9080980962</v>
      </c>
      <c r="AM156" s="26" t="s">
        <v>4</v>
      </c>
      <c r="AN156" s="26">
        <v>5</v>
      </c>
      <c r="AO156" s="26">
        <v>0</v>
      </c>
      <c r="AP156" s="26" t="s">
        <v>28</v>
      </c>
      <c r="AT156" s="26" t="str">
        <f>MID(AA156,MIN(FIND({0,1,2,3,4,5,6,7,8,9},AA156&amp;"0123456789″")),LEN(AA156))</f>
        <v>530え6697</v>
      </c>
      <c r="AU156" s="26" t="str">
        <f t="shared" si="33"/>
        <v>6697</v>
      </c>
      <c r="AW156" s="26" t="s">
        <v>1984</v>
      </c>
      <c r="AX156" s="26">
        <v>4828</v>
      </c>
      <c r="AY156" s="26" t="s">
        <v>3414</v>
      </c>
    </row>
    <row r="157" spans="9:51" x14ac:dyDescent="0.2">
      <c r="I157" s="26">
        <v>6698</v>
      </c>
      <c r="J157" s="32" t="str">
        <f t="shared" si="25"/>
        <v/>
      </c>
      <c r="K157" s="32" t="str">
        <f>IF(J157="","",COUNTIF($J$2:J157,"該当"))</f>
        <v/>
      </c>
      <c r="L157" s="32" t="str">
        <f t="shared" si="34"/>
        <v>6698</v>
      </c>
      <c r="M157" s="32" t="str">
        <f t="shared" si="26"/>
        <v/>
      </c>
      <c r="N157" s="32" t="str">
        <f>IF(M157="","",COUNTIF($M$2:M157,"該当"))</f>
        <v/>
      </c>
      <c r="O157" s="32" t="str">
        <f t="shared" si="27"/>
        <v>6698</v>
      </c>
      <c r="P157" s="32" t="str">
        <f t="shared" si="28"/>
        <v/>
      </c>
      <c r="Q157" s="32" t="str">
        <f>IF(P157="","",COUNTIF($P$2:P157,"該当"))</f>
        <v/>
      </c>
      <c r="R157" s="32" t="str">
        <f t="shared" si="29"/>
        <v>6698</v>
      </c>
      <c r="S157" s="32" t="str">
        <f t="shared" si="30"/>
        <v/>
      </c>
      <c r="T157" s="32" t="str">
        <f>IF(S157="","",COUNTIF($S$2:S157,"該当"))</f>
        <v/>
      </c>
      <c r="U157" s="32" t="str">
        <f t="shared" si="31"/>
        <v>6698</v>
      </c>
      <c r="V157" s="32" t="str">
        <f t="shared" si="32"/>
        <v/>
      </c>
      <c r="W157" s="32" t="str">
        <f>IF(V157="","",COUNTIF($V$2:V157,"該当"))</f>
        <v/>
      </c>
      <c r="X157" s="32" t="str">
        <f t="shared" si="35"/>
        <v>6698</v>
      </c>
      <c r="Y157" s="26">
        <v>1475</v>
      </c>
      <c r="Z157" s="26">
        <v>6698</v>
      </c>
      <c r="AA157" s="26" t="s">
        <v>159</v>
      </c>
      <c r="AB157" s="26">
        <v>29</v>
      </c>
      <c r="AC157" s="26" t="s">
        <v>34</v>
      </c>
      <c r="AD157" s="26" t="s">
        <v>35</v>
      </c>
      <c r="AE157" s="26" t="s">
        <v>23</v>
      </c>
      <c r="AF157" s="26" t="s">
        <v>24</v>
      </c>
      <c r="AG157" s="26">
        <v>9</v>
      </c>
      <c r="AH157" s="26" t="s">
        <v>34</v>
      </c>
      <c r="AI157" s="26" t="s">
        <v>26</v>
      </c>
      <c r="AJ157" s="26">
        <v>15</v>
      </c>
      <c r="AK157" s="26" t="s">
        <v>68</v>
      </c>
      <c r="AL157" s="26">
        <v>9080980962</v>
      </c>
      <c r="AM157" s="26" t="s">
        <v>4</v>
      </c>
      <c r="AN157" s="26">
        <v>5</v>
      </c>
      <c r="AO157" s="26">
        <v>0</v>
      </c>
      <c r="AP157" s="26" t="s">
        <v>28</v>
      </c>
      <c r="AT157" s="26" t="str">
        <f>MID(AA157,MIN(FIND({0,1,2,3,4,5,6,7,8,9},AA157&amp;"0123456789″")),LEN(AA157))</f>
        <v>510あ6698</v>
      </c>
      <c r="AU157" s="26" t="str">
        <f t="shared" si="33"/>
        <v>6698</v>
      </c>
      <c r="AW157" s="26" t="s">
        <v>1984</v>
      </c>
      <c r="AX157" s="26">
        <v>4829</v>
      </c>
      <c r="AY157" s="26" t="s">
        <v>3414</v>
      </c>
    </row>
    <row r="158" spans="9:51" x14ac:dyDescent="0.2">
      <c r="I158" s="26">
        <v>3030</v>
      </c>
      <c r="J158" s="32" t="str">
        <f t="shared" si="25"/>
        <v/>
      </c>
      <c r="K158" s="32" t="str">
        <f>IF(J158="","",COUNTIF($J$2:J158,"該当"))</f>
        <v/>
      </c>
      <c r="L158" s="32" t="str">
        <f t="shared" si="34"/>
        <v>3030</v>
      </c>
      <c r="M158" s="32" t="str">
        <f t="shared" si="26"/>
        <v/>
      </c>
      <c r="N158" s="32" t="str">
        <f>IF(M158="","",COUNTIF($M$2:M158,"該当"))</f>
        <v/>
      </c>
      <c r="O158" s="32" t="str">
        <f t="shared" si="27"/>
        <v>3030</v>
      </c>
      <c r="P158" s="32" t="str">
        <f t="shared" si="28"/>
        <v/>
      </c>
      <c r="Q158" s="32" t="str">
        <f>IF(P158="","",COUNTIF($P$2:P158,"該当"))</f>
        <v/>
      </c>
      <c r="R158" s="32" t="str">
        <f t="shared" si="29"/>
        <v>3030</v>
      </c>
      <c r="S158" s="32" t="str">
        <f t="shared" si="30"/>
        <v/>
      </c>
      <c r="T158" s="32" t="str">
        <f>IF(S158="","",COUNTIF($S$2:S158,"該当"))</f>
        <v/>
      </c>
      <c r="U158" s="32" t="str">
        <f t="shared" si="31"/>
        <v>3030</v>
      </c>
      <c r="V158" s="32" t="str">
        <f t="shared" si="32"/>
        <v/>
      </c>
      <c r="W158" s="32" t="str">
        <f>IF(V158="","",COUNTIF($V$2:V158,"該当"))</f>
        <v/>
      </c>
      <c r="X158" s="32" t="str">
        <f t="shared" si="35"/>
        <v>3030</v>
      </c>
      <c r="Y158" s="26">
        <v>4302</v>
      </c>
      <c r="Z158" s="26">
        <v>14</v>
      </c>
      <c r="AA158" s="26" t="s">
        <v>160</v>
      </c>
      <c r="AB158" s="26">
        <v>1</v>
      </c>
      <c r="AC158" s="26" t="s">
        <v>161</v>
      </c>
      <c r="AD158" s="26" t="s">
        <v>162</v>
      </c>
      <c r="AE158" s="26" t="s">
        <v>163</v>
      </c>
      <c r="AF158" s="26" t="s">
        <v>24</v>
      </c>
      <c r="AG158" s="26">
        <v>3</v>
      </c>
      <c r="AH158" s="26" t="s">
        <v>164</v>
      </c>
      <c r="AI158" s="26" t="s">
        <v>26</v>
      </c>
      <c r="AJ158" s="26">
        <v>55</v>
      </c>
      <c r="AK158" s="26" t="s">
        <v>165</v>
      </c>
      <c r="AL158" s="26">
        <v>9081775975</v>
      </c>
      <c r="AM158" s="26" t="s">
        <v>4</v>
      </c>
      <c r="AN158" s="26">
        <v>7</v>
      </c>
      <c r="AO158" s="26">
        <v>1</v>
      </c>
      <c r="AT158" s="26" t="str">
        <f>MID(AA158,MIN(FIND({0,1,2,3,4,5,6,7,8,9},AA158&amp;"0123456789″")),LEN(AA158))</f>
        <v>330え3030</v>
      </c>
      <c r="AU158" s="26" t="str">
        <f t="shared" si="33"/>
        <v>3030</v>
      </c>
      <c r="AW158" s="26" t="s">
        <v>1984</v>
      </c>
      <c r="AX158" s="26">
        <v>4830</v>
      </c>
      <c r="AY158" s="26" t="s">
        <v>3414</v>
      </c>
    </row>
    <row r="159" spans="9:51" x14ac:dyDescent="0.2">
      <c r="I159" s="26">
        <v>3901</v>
      </c>
      <c r="J159" s="32" t="str">
        <f t="shared" si="25"/>
        <v/>
      </c>
      <c r="K159" s="32" t="str">
        <f>IF(J159="","",COUNTIF($J$2:J159,"該当"))</f>
        <v/>
      </c>
      <c r="L159" s="32" t="str">
        <f t="shared" si="34"/>
        <v>3901</v>
      </c>
      <c r="M159" s="32" t="str">
        <f t="shared" si="26"/>
        <v/>
      </c>
      <c r="N159" s="32" t="str">
        <f>IF(M159="","",COUNTIF($M$2:M159,"該当"))</f>
        <v/>
      </c>
      <c r="O159" s="32" t="str">
        <f t="shared" si="27"/>
        <v>3901</v>
      </c>
      <c r="P159" s="32" t="str">
        <f t="shared" si="28"/>
        <v/>
      </c>
      <c r="Q159" s="32" t="str">
        <f>IF(P159="","",COUNTIF($P$2:P159,"該当"))</f>
        <v/>
      </c>
      <c r="R159" s="32" t="str">
        <f t="shared" si="29"/>
        <v>3901</v>
      </c>
      <c r="S159" s="32" t="str">
        <f t="shared" si="30"/>
        <v/>
      </c>
      <c r="T159" s="32" t="str">
        <f>IF(S159="","",COUNTIF($S$2:S159,"該当"))</f>
        <v/>
      </c>
      <c r="U159" s="32" t="str">
        <f t="shared" si="31"/>
        <v>3901</v>
      </c>
      <c r="V159" s="32" t="str">
        <f t="shared" si="32"/>
        <v/>
      </c>
      <c r="W159" s="32" t="str">
        <f>IF(V159="","",COUNTIF($V$2:V159,"該当"))</f>
        <v/>
      </c>
      <c r="X159" s="32" t="str">
        <f t="shared" si="35"/>
        <v>3901</v>
      </c>
      <c r="Y159" s="26">
        <v>4748</v>
      </c>
      <c r="Z159" s="26">
        <v>3901</v>
      </c>
      <c r="AA159" s="26" t="s">
        <v>4837</v>
      </c>
      <c r="AB159" s="26">
        <v>29</v>
      </c>
      <c r="AC159" s="26" t="s">
        <v>34</v>
      </c>
      <c r="AD159" s="26" t="s">
        <v>35</v>
      </c>
      <c r="AE159" s="26" t="s">
        <v>23</v>
      </c>
      <c r="AF159" s="26" t="s">
        <v>24</v>
      </c>
      <c r="AG159" s="26">
        <v>9</v>
      </c>
      <c r="AH159" s="26" t="s">
        <v>34</v>
      </c>
      <c r="AI159" s="26" t="s">
        <v>26</v>
      </c>
      <c r="AJ159" s="26">
        <v>66</v>
      </c>
      <c r="AK159" s="26" t="s">
        <v>3559</v>
      </c>
      <c r="AL159" s="26">
        <v>9081757957</v>
      </c>
      <c r="AM159" s="26" t="s">
        <v>4</v>
      </c>
      <c r="AN159" s="26">
        <v>5</v>
      </c>
      <c r="AO159" s="26">
        <v>0</v>
      </c>
      <c r="AP159" s="26" t="s">
        <v>28</v>
      </c>
      <c r="AT159" s="26" t="str">
        <f>MID(AA159,MIN(FIND({0,1,2,3,4,5,6,7,8,9},AA159&amp;"0123456789″")),LEN(AA159))</f>
        <v>530あ3901</v>
      </c>
      <c r="AU159" s="26" t="str">
        <f t="shared" si="33"/>
        <v>3901</v>
      </c>
      <c r="AW159" s="26" t="s">
        <v>1984</v>
      </c>
      <c r="AX159" s="26">
        <v>4831</v>
      </c>
      <c r="AY159" s="26" t="s">
        <v>3414</v>
      </c>
    </row>
    <row r="160" spans="9:51" x14ac:dyDescent="0.2">
      <c r="I160" s="26">
        <v>3002</v>
      </c>
      <c r="J160" s="32" t="str">
        <f t="shared" si="25"/>
        <v/>
      </c>
      <c r="K160" s="32" t="str">
        <f>IF(J160="","",COUNTIF($J$2:J160,"該当"))</f>
        <v/>
      </c>
      <c r="L160" s="32" t="str">
        <f t="shared" si="34"/>
        <v>3002</v>
      </c>
      <c r="M160" s="32" t="str">
        <f t="shared" si="26"/>
        <v/>
      </c>
      <c r="N160" s="32" t="str">
        <f>IF(M160="","",COUNTIF($M$2:M160,"該当"))</f>
        <v/>
      </c>
      <c r="O160" s="32" t="str">
        <f t="shared" si="27"/>
        <v>3002</v>
      </c>
      <c r="P160" s="32" t="str">
        <f t="shared" si="28"/>
        <v/>
      </c>
      <c r="Q160" s="32" t="str">
        <f>IF(P160="","",COUNTIF($P$2:P160,"該当"))</f>
        <v/>
      </c>
      <c r="R160" s="32" t="str">
        <f t="shared" si="29"/>
        <v>3002</v>
      </c>
      <c r="S160" s="32" t="str">
        <f t="shared" si="30"/>
        <v/>
      </c>
      <c r="T160" s="32" t="str">
        <f>IF(S160="","",COUNTIF($S$2:S160,"該当"))</f>
        <v/>
      </c>
      <c r="U160" s="32" t="str">
        <f t="shared" si="31"/>
        <v>3002</v>
      </c>
      <c r="V160" s="32" t="str">
        <f t="shared" si="32"/>
        <v/>
      </c>
      <c r="W160" s="32" t="str">
        <f>IF(V160="","",COUNTIF($V$2:V160,"該当"))</f>
        <v/>
      </c>
      <c r="X160" s="32" t="str">
        <f t="shared" si="35"/>
        <v>3002</v>
      </c>
      <c r="Y160" s="26">
        <v>4749</v>
      </c>
      <c r="Z160" s="26">
        <v>3902</v>
      </c>
      <c r="AA160" s="26" t="s">
        <v>3560</v>
      </c>
      <c r="AB160" s="26">
        <v>9</v>
      </c>
      <c r="AC160" s="26" t="s">
        <v>21</v>
      </c>
      <c r="AD160" s="26" t="s">
        <v>22</v>
      </c>
      <c r="AE160" s="26" t="s">
        <v>23</v>
      </c>
      <c r="AF160" s="26" t="s">
        <v>24</v>
      </c>
      <c r="AG160" s="26">
        <v>1</v>
      </c>
      <c r="AH160" s="26" t="s">
        <v>25</v>
      </c>
      <c r="AI160" s="26" t="s">
        <v>26</v>
      </c>
      <c r="AJ160" s="26">
        <v>66</v>
      </c>
      <c r="AK160" s="26" t="s">
        <v>3559</v>
      </c>
      <c r="AL160" s="26">
        <v>9081757957</v>
      </c>
      <c r="AM160" s="26" t="s">
        <v>4</v>
      </c>
      <c r="AN160" s="26">
        <v>5</v>
      </c>
      <c r="AO160" s="26">
        <v>0</v>
      </c>
      <c r="AP160" s="26" t="s">
        <v>28</v>
      </c>
      <c r="AT160" s="26" t="str">
        <f>MID(AA160,MIN(FIND({0,1,2,3,4,5,6,7,8,9},AA160&amp;"0123456789″")),LEN(AA160))</f>
        <v>330か3002</v>
      </c>
      <c r="AU160" s="26" t="str">
        <f t="shared" si="33"/>
        <v>3002</v>
      </c>
      <c r="AW160" s="26" t="s">
        <v>1984</v>
      </c>
      <c r="AX160" s="26">
        <v>4832</v>
      </c>
      <c r="AY160" s="26" t="s">
        <v>3415</v>
      </c>
    </row>
    <row r="161" spans="9:51" x14ac:dyDescent="0.2">
      <c r="I161" s="26">
        <v>3003</v>
      </c>
      <c r="J161" s="32" t="str">
        <f t="shared" si="25"/>
        <v/>
      </c>
      <c r="K161" s="32" t="str">
        <f>IF(J161="","",COUNTIF($J$2:J161,"該当"))</f>
        <v/>
      </c>
      <c r="L161" s="32" t="str">
        <f t="shared" si="34"/>
        <v>3003</v>
      </c>
      <c r="M161" s="32" t="str">
        <f t="shared" si="26"/>
        <v/>
      </c>
      <c r="N161" s="32" t="str">
        <f>IF(M161="","",COUNTIF($M$2:M161,"該当"))</f>
        <v/>
      </c>
      <c r="O161" s="32" t="str">
        <f t="shared" si="27"/>
        <v>3003</v>
      </c>
      <c r="P161" s="32" t="str">
        <f t="shared" si="28"/>
        <v/>
      </c>
      <c r="Q161" s="32" t="str">
        <f>IF(P161="","",COUNTIF($P$2:P161,"該当"))</f>
        <v/>
      </c>
      <c r="R161" s="32" t="str">
        <f t="shared" si="29"/>
        <v>3003</v>
      </c>
      <c r="S161" s="32" t="str">
        <f t="shared" si="30"/>
        <v/>
      </c>
      <c r="T161" s="32" t="str">
        <f>IF(S161="","",COUNTIF($S$2:S161,"該当"))</f>
        <v/>
      </c>
      <c r="U161" s="32" t="str">
        <f t="shared" si="31"/>
        <v>3003</v>
      </c>
      <c r="V161" s="32" t="str">
        <f t="shared" si="32"/>
        <v/>
      </c>
      <c r="W161" s="32" t="str">
        <f>IF(V161="","",COUNTIF($V$2:V161,"該当"))</f>
        <v/>
      </c>
      <c r="X161" s="32" t="str">
        <f t="shared" si="35"/>
        <v>3003</v>
      </c>
      <c r="Y161" s="26">
        <v>4750</v>
      </c>
      <c r="Z161" s="26">
        <v>3903</v>
      </c>
      <c r="AA161" s="26" t="s">
        <v>3561</v>
      </c>
      <c r="AB161" s="26">
        <v>29</v>
      </c>
      <c r="AC161" s="26" t="s">
        <v>34</v>
      </c>
      <c r="AD161" s="26" t="s">
        <v>35</v>
      </c>
      <c r="AE161" s="26" t="s">
        <v>23</v>
      </c>
      <c r="AF161" s="26" t="s">
        <v>24</v>
      </c>
      <c r="AG161" s="26">
        <v>9</v>
      </c>
      <c r="AH161" s="26" t="s">
        <v>34</v>
      </c>
      <c r="AI161" s="26" t="s">
        <v>26</v>
      </c>
      <c r="AJ161" s="26">
        <v>66</v>
      </c>
      <c r="AK161" s="26" t="s">
        <v>3559</v>
      </c>
      <c r="AL161" s="26">
        <v>9081757957</v>
      </c>
      <c r="AM161" s="26" t="s">
        <v>4</v>
      </c>
      <c r="AN161" s="26">
        <v>5</v>
      </c>
      <c r="AO161" s="26">
        <v>0</v>
      </c>
      <c r="AP161" s="26" t="s">
        <v>28</v>
      </c>
      <c r="AT161" s="26" t="str">
        <f>MID(AA161,MIN(FIND({0,1,2,3,4,5,6,7,8,9},AA161&amp;"0123456789″")),LEN(AA161))</f>
        <v>530あ3003</v>
      </c>
      <c r="AU161" s="26" t="str">
        <f t="shared" si="33"/>
        <v>3003</v>
      </c>
      <c r="AW161" s="26" t="s">
        <v>1984</v>
      </c>
      <c r="AX161" s="26">
        <v>4833</v>
      </c>
      <c r="AY161" s="26" t="s">
        <v>3415</v>
      </c>
    </row>
    <row r="162" spans="9:51" x14ac:dyDescent="0.2">
      <c r="I162" s="26">
        <v>3004</v>
      </c>
      <c r="J162" s="32" t="str">
        <f t="shared" si="25"/>
        <v/>
      </c>
      <c r="K162" s="32" t="str">
        <f>IF(J162="","",COUNTIF($J$2:J162,"該当"))</f>
        <v/>
      </c>
      <c r="L162" s="32" t="str">
        <f t="shared" si="34"/>
        <v>3004</v>
      </c>
      <c r="M162" s="32" t="str">
        <f t="shared" si="26"/>
        <v/>
      </c>
      <c r="N162" s="32" t="str">
        <f>IF(M162="","",COUNTIF($M$2:M162,"該当"))</f>
        <v/>
      </c>
      <c r="O162" s="32" t="str">
        <f t="shared" si="27"/>
        <v>3004</v>
      </c>
      <c r="P162" s="32" t="str">
        <f t="shared" si="28"/>
        <v/>
      </c>
      <c r="Q162" s="32" t="str">
        <f>IF(P162="","",COUNTIF($P$2:P162,"該当"))</f>
        <v/>
      </c>
      <c r="R162" s="32" t="str">
        <f t="shared" si="29"/>
        <v>3004</v>
      </c>
      <c r="S162" s="32" t="str">
        <f t="shared" si="30"/>
        <v/>
      </c>
      <c r="T162" s="32" t="str">
        <f>IF(S162="","",COUNTIF($S$2:S162,"該当"))</f>
        <v/>
      </c>
      <c r="U162" s="32" t="str">
        <f t="shared" si="31"/>
        <v>3004</v>
      </c>
      <c r="V162" s="32" t="str">
        <f t="shared" si="32"/>
        <v/>
      </c>
      <c r="W162" s="32" t="str">
        <f>IF(V162="","",COUNTIF($V$2:V162,"該当"))</f>
        <v/>
      </c>
      <c r="X162" s="32" t="str">
        <f t="shared" si="35"/>
        <v>3004</v>
      </c>
      <c r="Y162" s="26">
        <v>4751</v>
      </c>
      <c r="Z162" s="26">
        <v>3904</v>
      </c>
      <c r="AA162" s="26" t="s">
        <v>3562</v>
      </c>
      <c r="AB162" s="26">
        <v>9</v>
      </c>
      <c r="AC162" s="26" t="s">
        <v>21</v>
      </c>
      <c r="AD162" s="26" t="s">
        <v>22</v>
      </c>
      <c r="AE162" s="26" t="s">
        <v>23</v>
      </c>
      <c r="AF162" s="26" t="s">
        <v>24</v>
      </c>
      <c r="AG162" s="26">
        <v>1</v>
      </c>
      <c r="AH162" s="26" t="s">
        <v>25</v>
      </c>
      <c r="AI162" s="26" t="s">
        <v>26</v>
      </c>
      <c r="AJ162" s="26">
        <v>66</v>
      </c>
      <c r="AK162" s="26" t="s">
        <v>3559</v>
      </c>
      <c r="AL162" s="26">
        <v>9081757957</v>
      </c>
      <c r="AM162" s="26" t="s">
        <v>4</v>
      </c>
      <c r="AN162" s="26">
        <v>5</v>
      </c>
      <c r="AO162" s="26">
        <v>0</v>
      </c>
      <c r="AP162" s="26" t="s">
        <v>28</v>
      </c>
      <c r="AT162" s="26" t="str">
        <f>MID(AA162,MIN(FIND({0,1,2,3,4,5,6,7,8,9},AA162&amp;"0123456789″")),LEN(AA162))</f>
        <v>330う3004</v>
      </c>
      <c r="AU162" s="26" t="str">
        <f t="shared" si="33"/>
        <v>3004</v>
      </c>
      <c r="AW162" s="26" t="s">
        <v>1984</v>
      </c>
      <c r="AX162" s="26">
        <v>4834</v>
      </c>
      <c r="AY162" s="26" t="s">
        <v>3415</v>
      </c>
    </row>
    <row r="163" spans="9:51" x14ac:dyDescent="0.2">
      <c r="I163" s="26">
        <v>3905</v>
      </c>
      <c r="J163" s="32" t="str">
        <f t="shared" si="25"/>
        <v/>
      </c>
      <c r="K163" s="32" t="str">
        <f>IF(J163="","",COUNTIF($J$2:J163,"該当"))</f>
        <v/>
      </c>
      <c r="L163" s="32" t="str">
        <f t="shared" si="34"/>
        <v>3905</v>
      </c>
      <c r="M163" s="32" t="str">
        <f t="shared" si="26"/>
        <v/>
      </c>
      <c r="N163" s="32" t="str">
        <f>IF(M163="","",COUNTIF($M$2:M163,"該当"))</f>
        <v/>
      </c>
      <c r="O163" s="32" t="str">
        <f t="shared" si="27"/>
        <v>3905</v>
      </c>
      <c r="P163" s="32" t="str">
        <f t="shared" si="28"/>
        <v/>
      </c>
      <c r="Q163" s="32" t="str">
        <f>IF(P163="","",COUNTIF($P$2:P163,"該当"))</f>
        <v/>
      </c>
      <c r="R163" s="32" t="str">
        <f t="shared" si="29"/>
        <v>3905</v>
      </c>
      <c r="S163" s="32" t="str">
        <f t="shared" si="30"/>
        <v/>
      </c>
      <c r="T163" s="32" t="str">
        <f>IF(S163="","",COUNTIF($S$2:S163,"該当"))</f>
        <v/>
      </c>
      <c r="U163" s="32" t="str">
        <f t="shared" si="31"/>
        <v>3905</v>
      </c>
      <c r="V163" s="32" t="str">
        <f t="shared" si="32"/>
        <v/>
      </c>
      <c r="W163" s="32" t="str">
        <f>IF(V163="","",COUNTIF($V$2:V163,"該当"))</f>
        <v/>
      </c>
      <c r="X163" s="32" t="str">
        <f t="shared" si="35"/>
        <v>3905</v>
      </c>
      <c r="Y163" s="26">
        <v>4752</v>
      </c>
      <c r="Z163" s="26">
        <v>3905</v>
      </c>
      <c r="AA163" s="26" t="s">
        <v>4838</v>
      </c>
      <c r="AB163" s="26">
        <v>9</v>
      </c>
      <c r="AC163" s="26" t="s">
        <v>21</v>
      </c>
      <c r="AD163" s="26" t="s">
        <v>22</v>
      </c>
      <c r="AE163" s="26" t="s">
        <v>23</v>
      </c>
      <c r="AF163" s="26" t="s">
        <v>24</v>
      </c>
      <c r="AG163" s="26">
        <v>1</v>
      </c>
      <c r="AH163" s="26" t="s">
        <v>25</v>
      </c>
      <c r="AI163" s="26" t="s">
        <v>26</v>
      </c>
      <c r="AJ163" s="26">
        <v>66</v>
      </c>
      <c r="AK163" s="26" t="s">
        <v>3559</v>
      </c>
      <c r="AL163" s="26">
        <v>9081757957</v>
      </c>
      <c r="AM163" s="26" t="s">
        <v>4</v>
      </c>
      <c r="AN163" s="26">
        <v>5</v>
      </c>
      <c r="AO163" s="26">
        <v>0</v>
      </c>
      <c r="AP163" s="26" t="s">
        <v>28</v>
      </c>
      <c r="AT163" s="26" t="str">
        <f>MID(AA163,MIN(FIND({0,1,2,3,4,5,6,7,8,9},AA163&amp;"0123456789″")),LEN(AA163))</f>
        <v>330あ3905</v>
      </c>
      <c r="AU163" s="26" t="str">
        <f t="shared" si="33"/>
        <v>3905</v>
      </c>
      <c r="AW163" s="26" t="s">
        <v>1984</v>
      </c>
      <c r="AX163" s="26">
        <v>4835</v>
      </c>
      <c r="AY163" s="26" t="s">
        <v>3415</v>
      </c>
    </row>
    <row r="164" spans="9:51" x14ac:dyDescent="0.2">
      <c r="I164" s="26">
        <v>3906</v>
      </c>
      <c r="J164" s="32" t="str">
        <f t="shared" si="25"/>
        <v/>
      </c>
      <c r="K164" s="32" t="str">
        <f>IF(J164="","",COUNTIF($J$2:J164,"該当"))</f>
        <v/>
      </c>
      <c r="L164" s="32" t="str">
        <f t="shared" si="34"/>
        <v>3906</v>
      </c>
      <c r="M164" s="32" t="str">
        <f t="shared" si="26"/>
        <v/>
      </c>
      <c r="N164" s="32" t="str">
        <f>IF(M164="","",COUNTIF($M$2:M164,"該当"))</f>
        <v/>
      </c>
      <c r="O164" s="32" t="str">
        <f t="shared" si="27"/>
        <v>3906</v>
      </c>
      <c r="P164" s="32" t="str">
        <f t="shared" si="28"/>
        <v/>
      </c>
      <c r="Q164" s="32" t="str">
        <f>IF(P164="","",COUNTIF($P$2:P164,"該当"))</f>
        <v/>
      </c>
      <c r="R164" s="32" t="str">
        <f t="shared" si="29"/>
        <v>3906</v>
      </c>
      <c r="S164" s="32" t="str">
        <f t="shared" si="30"/>
        <v/>
      </c>
      <c r="T164" s="32" t="str">
        <f>IF(S164="","",COUNTIF($S$2:S164,"該当"))</f>
        <v/>
      </c>
      <c r="U164" s="32" t="str">
        <f t="shared" si="31"/>
        <v>3906</v>
      </c>
      <c r="V164" s="32" t="str">
        <f t="shared" si="32"/>
        <v/>
      </c>
      <c r="W164" s="32" t="str">
        <f>IF(V164="","",COUNTIF($V$2:V164,"該当"))</f>
        <v/>
      </c>
      <c r="X164" s="32" t="str">
        <f t="shared" si="35"/>
        <v>3906</v>
      </c>
      <c r="Y164" s="26">
        <v>4753</v>
      </c>
      <c r="Z164" s="26">
        <v>3906</v>
      </c>
      <c r="AA164" s="26" t="s">
        <v>4839</v>
      </c>
      <c r="AB164" s="26">
        <v>29</v>
      </c>
      <c r="AC164" s="26" t="s">
        <v>34</v>
      </c>
      <c r="AD164" s="26" t="s">
        <v>35</v>
      </c>
      <c r="AE164" s="26" t="s">
        <v>23</v>
      </c>
      <c r="AF164" s="26" t="s">
        <v>24</v>
      </c>
      <c r="AG164" s="26">
        <v>9</v>
      </c>
      <c r="AH164" s="26" t="s">
        <v>34</v>
      </c>
      <c r="AI164" s="26" t="s">
        <v>26</v>
      </c>
      <c r="AJ164" s="26">
        <v>66</v>
      </c>
      <c r="AK164" s="26" t="s">
        <v>3559</v>
      </c>
      <c r="AL164" s="26">
        <v>9081757957</v>
      </c>
      <c r="AM164" s="26" t="s">
        <v>4</v>
      </c>
      <c r="AN164" s="26">
        <v>5</v>
      </c>
      <c r="AO164" s="26">
        <v>0</v>
      </c>
      <c r="AP164" s="26" t="s">
        <v>28</v>
      </c>
      <c r="AT164" s="26" t="str">
        <f>MID(AA164,MIN(FIND({0,1,2,3,4,5,6,7,8,9},AA164&amp;"0123456789″")),LEN(AA164))</f>
        <v>530あ3906</v>
      </c>
      <c r="AU164" s="26" t="str">
        <f t="shared" si="33"/>
        <v>3906</v>
      </c>
      <c r="AW164" s="26" t="s">
        <v>1984</v>
      </c>
      <c r="AX164" s="26">
        <v>4836</v>
      </c>
      <c r="AY164" s="26" t="s">
        <v>3415</v>
      </c>
    </row>
    <row r="165" spans="9:51" x14ac:dyDescent="0.2">
      <c r="I165" s="26">
        <v>3907</v>
      </c>
      <c r="J165" s="32" t="str">
        <f t="shared" si="25"/>
        <v/>
      </c>
      <c r="K165" s="32" t="str">
        <f>IF(J165="","",COUNTIF($J$2:J165,"該当"))</f>
        <v/>
      </c>
      <c r="L165" s="32" t="str">
        <f t="shared" si="34"/>
        <v>3907</v>
      </c>
      <c r="M165" s="32" t="str">
        <f t="shared" si="26"/>
        <v/>
      </c>
      <c r="N165" s="32" t="str">
        <f>IF(M165="","",COUNTIF($M$2:M165,"該当"))</f>
        <v/>
      </c>
      <c r="O165" s="32" t="str">
        <f t="shared" si="27"/>
        <v>3907</v>
      </c>
      <c r="P165" s="32" t="str">
        <f t="shared" si="28"/>
        <v/>
      </c>
      <c r="Q165" s="32" t="str">
        <f>IF(P165="","",COUNTIF($P$2:P165,"該当"))</f>
        <v/>
      </c>
      <c r="R165" s="32" t="str">
        <f t="shared" si="29"/>
        <v>3907</v>
      </c>
      <c r="S165" s="32" t="str">
        <f t="shared" si="30"/>
        <v/>
      </c>
      <c r="T165" s="32" t="str">
        <f>IF(S165="","",COUNTIF($S$2:S165,"該当"))</f>
        <v/>
      </c>
      <c r="U165" s="32" t="str">
        <f t="shared" si="31"/>
        <v>3907</v>
      </c>
      <c r="V165" s="32" t="str">
        <f t="shared" si="32"/>
        <v/>
      </c>
      <c r="W165" s="32" t="str">
        <f>IF(V165="","",COUNTIF($V$2:V165,"該当"))</f>
        <v/>
      </c>
      <c r="X165" s="32" t="str">
        <f t="shared" si="35"/>
        <v>3907</v>
      </c>
      <c r="Y165" s="26">
        <v>4754</v>
      </c>
      <c r="Z165" s="26">
        <v>3907</v>
      </c>
      <c r="AA165" s="26" t="s">
        <v>4840</v>
      </c>
      <c r="AB165" s="26">
        <v>29</v>
      </c>
      <c r="AC165" s="26" t="s">
        <v>34</v>
      </c>
      <c r="AD165" s="26" t="s">
        <v>35</v>
      </c>
      <c r="AE165" s="26" t="s">
        <v>23</v>
      </c>
      <c r="AF165" s="26" t="s">
        <v>24</v>
      </c>
      <c r="AG165" s="26">
        <v>9</v>
      </c>
      <c r="AH165" s="26" t="s">
        <v>34</v>
      </c>
      <c r="AI165" s="26" t="s">
        <v>26</v>
      </c>
      <c r="AJ165" s="26">
        <v>66</v>
      </c>
      <c r="AK165" s="26" t="s">
        <v>3559</v>
      </c>
      <c r="AL165" s="26">
        <v>9081757957</v>
      </c>
      <c r="AM165" s="26" t="s">
        <v>4</v>
      </c>
      <c r="AN165" s="26">
        <v>5</v>
      </c>
      <c r="AO165" s="26">
        <v>0</v>
      </c>
      <c r="AP165" s="26" t="s">
        <v>28</v>
      </c>
      <c r="AT165" s="26" t="str">
        <f>MID(AA165,MIN(FIND({0,1,2,3,4,5,6,7,8,9},AA165&amp;"0123456789″")),LEN(AA165))</f>
        <v>530あ3907</v>
      </c>
      <c r="AU165" s="26" t="str">
        <f t="shared" si="33"/>
        <v>3907</v>
      </c>
      <c r="AW165" s="26" t="s">
        <v>1984</v>
      </c>
      <c r="AX165" s="26">
        <v>4837</v>
      </c>
      <c r="AY165" s="26" t="s">
        <v>3415</v>
      </c>
    </row>
    <row r="166" spans="9:51" x14ac:dyDescent="0.2">
      <c r="I166" s="26">
        <v>3908</v>
      </c>
      <c r="J166" s="32" t="str">
        <f t="shared" si="25"/>
        <v/>
      </c>
      <c r="K166" s="32" t="str">
        <f>IF(J166="","",COUNTIF($J$2:J166,"該当"))</f>
        <v/>
      </c>
      <c r="L166" s="32" t="str">
        <f t="shared" si="34"/>
        <v>3908</v>
      </c>
      <c r="M166" s="32" t="str">
        <f t="shared" si="26"/>
        <v/>
      </c>
      <c r="N166" s="32" t="str">
        <f>IF(M166="","",COUNTIF($M$2:M166,"該当"))</f>
        <v/>
      </c>
      <c r="O166" s="32" t="str">
        <f t="shared" si="27"/>
        <v>3908</v>
      </c>
      <c r="P166" s="32" t="str">
        <f t="shared" si="28"/>
        <v/>
      </c>
      <c r="Q166" s="32" t="str">
        <f>IF(P166="","",COUNTIF($P$2:P166,"該当"))</f>
        <v/>
      </c>
      <c r="R166" s="32" t="str">
        <f t="shared" si="29"/>
        <v>3908</v>
      </c>
      <c r="S166" s="32" t="str">
        <f t="shared" si="30"/>
        <v/>
      </c>
      <c r="T166" s="32" t="str">
        <f>IF(S166="","",COUNTIF($S$2:S166,"該当"))</f>
        <v/>
      </c>
      <c r="U166" s="32" t="str">
        <f t="shared" si="31"/>
        <v>3908</v>
      </c>
      <c r="V166" s="32" t="str">
        <f t="shared" si="32"/>
        <v/>
      </c>
      <c r="W166" s="32" t="str">
        <f>IF(V166="","",COUNTIF($V$2:V166,"該当"))</f>
        <v/>
      </c>
      <c r="X166" s="32" t="str">
        <f t="shared" si="35"/>
        <v>3908</v>
      </c>
      <c r="Y166" s="26">
        <v>4755</v>
      </c>
      <c r="Z166" s="26">
        <v>3908</v>
      </c>
      <c r="AA166" s="26" t="s">
        <v>3563</v>
      </c>
      <c r="AB166" s="26">
        <v>29</v>
      </c>
      <c r="AC166" s="26" t="s">
        <v>34</v>
      </c>
      <c r="AD166" s="26" t="s">
        <v>35</v>
      </c>
      <c r="AE166" s="26" t="s">
        <v>23</v>
      </c>
      <c r="AF166" s="26" t="s">
        <v>24</v>
      </c>
      <c r="AG166" s="26">
        <v>9</v>
      </c>
      <c r="AH166" s="26" t="s">
        <v>34</v>
      </c>
      <c r="AI166" s="26" t="s">
        <v>26</v>
      </c>
      <c r="AJ166" s="26">
        <v>66</v>
      </c>
      <c r="AK166" s="26" t="s">
        <v>3559</v>
      </c>
      <c r="AL166" s="26">
        <v>9081757957</v>
      </c>
      <c r="AM166" s="26" t="s">
        <v>4</v>
      </c>
      <c r="AN166" s="26">
        <v>5</v>
      </c>
      <c r="AO166" s="26">
        <v>0</v>
      </c>
      <c r="AP166" s="26" t="s">
        <v>28</v>
      </c>
      <c r="AT166" s="26" t="str">
        <f>MID(AA166,MIN(FIND({0,1,2,3,4,5,6,7,8,9},AA166&amp;"0123456789″")),LEN(AA166))</f>
        <v>530あ3908</v>
      </c>
      <c r="AU166" s="26" t="str">
        <f t="shared" si="33"/>
        <v>3908</v>
      </c>
      <c r="AW166" s="26" t="s">
        <v>1984</v>
      </c>
      <c r="AX166" s="26">
        <v>4838</v>
      </c>
      <c r="AY166" s="26" t="s">
        <v>3416</v>
      </c>
    </row>
    <row r="167" spans="9:51" x14ac:dyDescent="0.2">
      <c r="I167" s="26">
        <v>3909</v>
      </c>
      <c r="J167" s="32" t="str">
        <f t="shared" si="25"/>
        <v/>
      </c>
      <c r="K167" s="32" t="str">
        <f>IF(J167="","",COUNTIF($J$2:J167,"該当"))</f>
        <v/>
      </c>
      <c r="L167" s="32" t="str">
        <f t="shared" si="34"/>
        <v>3909</v>
      </c>
      <c r="M167" s="32" t="str">
        <f t="shared" si="26"/>
        <v/>
      </c>
      <c r="N167" s="32" t="str">
        <f>IF(M167="","",COUNTIF($M$2:M167,"該当"))</f>
        <v/>
      </c>
      <c r="O167" s="32" t="str">
        <f t="shared" si="27"/>
        <v>3909</v>
      </c>
      <c r="P167" s="32" t="str">
        <f t="shared" si="28"/>
        <v/>
      </c>
      <c r="Q167" s="32" t="str">
        <f>IF(P167="","",COUNTIF($P$2:P167,"該当"))</f>
        <v/>
      </c>
      <c r="R167" s="32" t="str">
        <f t="shared" si="29"/>
        <v>3909</v>
      </c>
      <c r="S167" s="32" t="str">
        <f t="shared" si="30"/>
        <v/>
      </c>
      <c r="T167" s="32" t="str">
        <f>IF(S167="","",COUNTIF($S$2:S167,"該当"))</f>
        <v/>
      </c>
      <c r="U167" s="32" t="str">
        <f t="shared" si="31"/>
        <v>3909</v>
      </c>
      <c r="V167" s="32" t="str">
        <f t="shared" si="32"/>
        <v/>
      </c>
      <c r="W167" s="32" t="str">
        <f>IF(V167="","",COUNTIF($V$2:V167,"該当"))</f>
        <v/>
      </c>
      <c r="X167" s="32" t="str">
        <f t="shared" si="35"/>
        <v>3909</v>
      </c>
      <c r="Y167" s="26">
        <v>4756</v>
      </c>
      <c r="Z167" s="26">
        <v>3909</v>
      </c>
      <c r="AA167" s="26" t="s">
        <v>4841</v>
      </c>
      <c r="AB167" s="26">
        <v>29</v>
      </c>
      <c r="AC167" s="26" t="s">
        <v>34</v>
      </c>
      <c r="AD167" s="26" t="s">
        <v>35</v>
      </c>
      <c r="AE167" s="26" t="s">
        <v>23</v>
      </c>
      <c r="AF167" s="26" t="s">
        <v>24</v>
      </c>
      <c r="AG167" s="26">
        <v>9</v>
      </c>
      <c r="AH167" s="26" t="s">
        <v>34</v>
      </c>
      <c r="AI167" s="26" t="s">
        <v>26</v>
      </c>
      <c r="AJ167" s="26">
        <v>66</v>
      </c>
      <c r="AK167" s="26" t="s">
        <v>3559</v>
      </c>
      <c r="AL167" s="26">
        <v>9081757957</v>
      </c>
      <c r="AM167" s="26" t="s">
        <v>4</v>
      </c>
      <c r="AN167" s="26">
        <v>5</v>
      </c>
      <c r="AO167" s="26">
        <v>0</v>
      </c>
      <c r="AP167" s="26" t="s">
        <v>28</v>
      </c>
      <c r="AT167" s="26" t="str">
        <f>MID(AA167,MIN(FIND({0,1,2,3,4,5,6,7,8,9},AA167&amp;"0123456789″")),LEN(AA167))</f>
        <v>530あ3909</v>
      </c>
      <c r="AU167" s="26" t="str">
        <f t="shared" si="33"/>
        <v>3909</v>
      </c>
      <c r="AW167" s="26" t="s">
        <v>1984</v>
      </c>
      <c r="AX167" s="26">
        <v>4839</v>
      </c>
      <c r="AY167" s="26" t="s">
        <v>3416</v>
      </c>
    </row>
    <row r="168" spans="9:51" x14ac:dyDescent="0.2">
      <c r="I168" s="26">
        <v>3910</v>
      </c>
      <c r="J168" s="32" t="str">
        <f t="shared" si="25"/>
        <v/>
      </c>
      <c r="K168" s="32" t="str">
        <f>IF(J168="","",COUNTIF($J$2:J168,"該当"))</f>
        <v/>
      </c>
      <c r="L168" s="32" t="str">
        <f t="shared" si="34"/>
        <v>3910</v>
      </c>
      <c r="M168" s="32" t="str">
        <f t="shared" si="26"/>
        <v/>
      </c>
      <c r="N168" s="32" t="str">
        <f>IF(M168="","",COUNTIF($M$2:M168,"該当"))</f>
        <v/>
      </c>
      <c r="O168" s="32" t="str">
        <f t="shared" si="27"/>
        <v>3910</v>
      </c>
      <c r="P168" s="32" t="str">
        <f t="shared" si="28"/>
        <v/>
      </c>
      <c r="Q168" s="32" t="str">
        <f>IF(P168="","",COUNTIF($P$2:P168,"該当"))</f>
        <v/>
      </c>
      <c r="R168" s="32" t="str">
        <f t="shared" si="29"/>
        <v>3910</v>
      </c>
      <c r="S168" s="32" t="str">
        <f t="shared" si="30"/>
        <v/>
      </c>
      <c r="T168" s="32" t="str">
        <f>IF(S168="","",COUNTIF($S$2:S168,"該当"))</f>
        <v/>
      </c>
      <c r="U168" s="32" t="str">
        <f t="shared" si="31"/>
        <v>3910</v>
      </c>
      <c r="V168" s="32" t="str">
        <f t="shared" si="32"/>
        <v/>
      </c>
      <c r="W168" s="32" t="str">
        <f>IF(V168="","",COUNTIF($V$2:V168,"該当"))</f>
        <v/>
      </c>
      <c r="X168" s="32" t="str">
        <f t="shared" si="35"/>
        <v>3910</v>
      </c>
      <c r="Y168" s="26">
        <v>4757</v>
      </c>
      <c r="Z168" s="26">
        <v>3910</v>
      </c>
      <c r="AA168" s="26" t="s">
        <v>4584</v>
      </c>
      <c r="AB168" s="26">
        <v>29</v>
      </c>
      <c r="AC168" s="26" t="s">
        <v>34</v>
      </c>
      <c r="AD168" s="26" t="s">
        <v>35</v>
      </c>
      <c r="AE168" s="26" t="s">
        <v>23</v>
      </c>
      <c r="AF168" s="26" t="s">
        <v>24</v>
      </c>
      <c r="AG168" s="26">
        <v>9</v>
      </c>
      <c r="AH168" s="26" t="s">
        <v>34</v>
      </c>
      <c r="AI168" s="26" t="s">
        <v>26</v>
      </c>
      <c r="AJ168" s="26">
        <v>66</v>
      </c>
      <c r="AK168" s="26" t="s">
        <v>3559</v>
      </c>
      <c r="AL168" s="26">
        <v>9081757957</v>
      </c>
      <c r="AM168" s="26" t="s">
        <v>4</v>
      </c>
      <c r="AN168" s="26">
        <v>5</v>
      </c>
      <c r="AO168" s="26">
        <v>0</v>
      </c>
      <c r="AP168" s="26" t="s">
        <v>28</v>
      </c>
      <c r="AT168" s="26" t="str">
        <f>MID(AA168,MIN(FIND({0,1,2,3,4,5,6,7,8,9},AA168&amp;"0123456789″")),LEN(AA168))</f>
        <v>530あ3910</v>
      </c>
      <c r="AU168" s="26" t="str">
        <f t="shared" si="33"/>
        <v>3910</v>
      </c>
      <c r="AW168" s="26" t="s">
        <v>1984</v>
      </c>
      <c r="AX168" s="26">
        <v>4840</v>
      </c>
      <c r="AY168" s="26" t="s">
        <v>3416</v>
      </c>
    </row>
    <row r="169" spans="9:51" x14ac:dyDescent="0.2">
      <c r="I169" s="26">
        <v>3011</v>
      </c>
      <c r="J169" s="32" t="str">
        <f t="shared" si="25"/>
        <v/>
      </c>
      <c r="K169" s="32" t="str">
        <f>IF(J169="","",COUNTIF($J$2:J169,"該当"))</f>
        <v/>
      </c>
      <c r="L169" s="32" t="str">
        <f t="shared" si="34"/>
        <v>3011</v>
      </c>
      <c r="M169" s="32" t="str">
        <f t="shared" si="26"/>
        <v/>
      </c>
      <c r="N169" s="32" t="str">
        <f>IF(M169="","",COUNTIF($M$2:M169,"該当"))</f>
        <v/>
      </c>
      <c r="O169" s="32" t="str">
        <f t="shared" si="27"/>
        <v>3011</v>
      </c>
      <c r="P169" s="32" t="str">
        <f t="shared" si="28"/>
        <v/>
      </c>
      <c r="Q169" s="32" t="str">
        <f>IF(P169="","",COUNTIF($P$2:P169,"該当"))</f>
        <v/>
      </c>
      <c r="R169" s="32" t="str">
        <f t="shared" si="29"/>
        <v>3011</v>
      </c>
      <c r="S169" s="32" t="str">
        <f t="shared" si="30"/>
        <v/>
      </c>
      <c r="T169" s="32" t="str">
        <f>IF(S169="","",COUNTIF($S$2:S169,"該当"))</f>
        <v/>
      </c>
      <c r="U169" s="32" t="str">
        <f t="shared" si="31"/>
        <v>3011</v>
      </c>
      <c r="V169" s="32" t="str">
        <f t="shared" si="32"/>
        <v/>
      </c>
      <c r="W169" s="32" t="str">
        <f>IF(V169="","",COUNTIF($V$2:V169,"該当"))</f>
        <v/>
      </c>
      <c r="X169" s="32" t="str">
        <f t="shared" si="35"/>
        <v>3011</v>
      </c>
      <c r="Y169" s="26">
        <v>4758</v>
      </c>
      <c r="Z169" s="26">
        <v>3911</v>
      </c>
      <c r="AA169" s="26" t="s">
        <v>3564</v>
      </c>
      <c r="AB169" s="26">
        <v>29</v>
      </c>
      <c r="AC169" s="26" t="s">
        <v>34</v>
      </c>
      <c r="AD169" s="26" t="s">
        <v>35</v>
      </c>
      <c r="AE169" s="26" t="s">
        <v>23</v>
      </c>
      <c r="AF169" s="26" t="s">
        <v>24</v>
      </c>
      <c r="AG169" s="26">
        <v>9</v>
      </c>
      <c r="AH169" s="26" t="s">
        <v>34</v>
      </c>
      <c r="AI169" s="26" t="s">
        <v>26</v>
      </c>
      <c r="AJ169" s="26">
        <v>66</v>
      </c>
      <c r="AK169" s="26" t="s">
        <v>3559</v>
      </c>
      <c r="AL169" s="26">
        <v>9081757957</v>
      </c>
      <c r="AM169" s="26" t="s">
        <v>4</v>
      </c>
      <c r="AN169" s="26">
        <v>5</v>
      </c>
      <c r="AO169" s="26">
        <v>0</v>
      </c>
      <c r="AP169" s="26" t="s">
        <v>28</v>
      </c>
      <c r="AT169" s="26" t="str">
        <f>MID(AA169,MIN(FIND({0,1,2,3,4,5,6,7,8,9},AA169&amp;"0123456789″")),LEN(AA169))</f>
        <v>530い3011</v>
      </c>
      <c r="AU169" s="26" t="str">
        <f t="shared" si="33"/>
        <v>3011</v>
      </c>
      <c r="AW169" s="26" t="s">
        <v>1984</v>
      </c>
      <c r="AX169" s="26">
        <v>4841</v>
      </c>
      <c r="AY169" s="26" t="s">
        <v>3416</v>
      </c>
    </row>
    <row r="170" spans="9:51" x14ac:dyDescent="0.2">
      <c r="I170" s="26">
        <v>3912</v>
      </c>
      <c r="J170" s="32" t="str">
        <f t="shared" si="25"/>
        <v/>
      </c>
      <c r="K170" s="32" t="str">
        <f>IF(J170="","",COUNTIF($J$2:J170,"該当"))</f>
        <v/>
      </c>
      <c r="L170" s="32" t="str">
        <f t="shared" si="34"/>
        <v>3912</v>
      </c>
      <c r="M170" s="32" t="str">
        <f t="shared" si="26"/>
        <v/>
      </c>
      <c r="N170" s="32" t="str">
        <f>IF(M170="","",COUNTIF($M$2:M170,"該当"))</f>
        <v/>
      </c>
      <c r="O170" s="32" t="str">
        <f t="shared" si="27"/>
        <v>3912</v>
      </c>
      <c r="P170" s="32" t="str">
        <f t="shared" si="28"/>
        <v/>
      </c>
      <c r="Q170" s="32" t="str">
        <f>IF(P170="","",COUNTIF($P$2:P170,"該当"))</f>
        <v/>
      </c>
      <c r="R170" s="32" t="str">
        <f t="shared" si="29"/>
        <v>3912</v>
      </c>
      <c r="S170" s="32" t="str">
        <f t="shared" si="30"/>
        <v/>
      </c>
      <c r="T170" s="32" t="str">
        <f>IF(S170="","",COUNTIF($S$2:S170,"該当"))</f>
        <v/>
      </c>
      <c r="U170" s="32" t="str">
        <f t="shared" si="31"/>
        <v>3912</v>
      </c>
      <c r="V170" s="32" t="str">
        <f t="shared" si="32"/>
        <v/>
      </c>
      <c r="W170" s="32" t="str">
        <f>IF(V170="","",COUNTIF($V$2:V170,"該当"))</f>
        <v/>
      </c>
      <c r="X170" s="32" t="str">
        <f t="shared" si="35"/>
        <v>3912</v>
      </c>
      <c r="Y170" s="26">
        <v>4759</v>
      </c>
      <c r="Z170" s="26">
        <v>3912</v>
      </c>
      <c r="AA170" s="26" t="s">
        <v>4842</v>
      </c>
      <c r="AB170" s="26">
        <v>29</v>
      </c>
      <c r="AC170" s="26" t="s">
        <v>34</v>
      </c>
      <c r="AD170" s="26" t="s">
        <v>35</v>
      </c>
      <c r="AE170" s="26" t="s">
        <v>23</v>
      </c>
      <c r="AF170" s="26" t="s">
        <v>24</v>
      </c>
      <c r="AG170" s="26">
        <v>9</v>
      </c>
      <c r="AH170" s="26" t="s">
        <v>34</v>
      </c>
      <c r="AI170" s="26" t="s">
        <v>26</v>
      </c>
      <c r="AJ170" s="26">
        <v>66</v>
      </c>
      <c r="AK170" s="26" t="s">
        <v>3559</v>
      </c>
      <c r="AL170" s="26">
        <v>9081757957</v>
      </c>
      <c r="AM170" s="26" t="s">
        <v>4</v>
      </c>
      <c r="AN170" s="26">
        <v>5</v>
      </c>
      <c r="AO170" s="26">
        <v>0</v>
      </c>
      <c r="AP170" s="26" t="s">
        <v>28</v>
      </c>
      <c r="AT170" s="26" t="str">
        <f>MID(AA170,MIN(FIND({0,1,2,3,4,5,6,7,8,9},AA170&amp;"0123456789″")),LEN(AA170))</f>
        <v>530あ3912</v>
      </c>
      <c r="AU170" s="26" t="str">
        <f t="shared" si="33"/>
        <v>3912</v>
      </c>
      <c r="AW170" s="26" t="s">
        <v>1984</v>
      </c>
      <c r="AX170" s="26">
        <v>4842</v>
      </c>
      <c r="AY170" s="26" t="s">
        <v>3416</v>
      </c>
    </row>
    <row r="171" spans="9:51" x14ac:dyDescent="0.2">
      <c r="I171" s="26">
        <v>3913</v>
      </c>
      <c r="J171" s="32" t="str">
        <f t="shared" si="25"/>
        <v/>
      </c>
      <c r="K171" s="32" t="str">
        <f>IF(J171="","",COUNTIF($J$2:J171,"該当"))</f>
        <v/>
      </c>
      <c r="L171" s="32" t="str">
        <f t="shared" si="34"/>
        <v>3913</v>
      </c>
      <c r="M171" s="32" t="str">
        <f t="shared" si="26"/>
        <v/>
      </c>
      <c r="N171" s="32" t="str">
        <f>IF(M171="","",COUNTIF($M$2:M171,"該当"))</f>
        <v/>
      </c>
      <c r="O171" s="32" t="str">
        <f t="shared" si="27"/>
        <v>3913</v>
      </c>
      <c r="P171" s="32" t="str">
        <f t="shared" si="28"/>
        <v/>
      </c>
      <c r="Q171" s="32" t="str">
        <f>IF(P171="","",COUNTIF($P$2:P171,"該当"))</f>
        <v/>
      </c>
      <c r="R171" s="32" t="str">
        <f t="shared" si="29"/>
        <v>3913</v>
      </c>
      <c r="S171" s="32" t="str">
        <f t="shared" si="30"/>
        <v/>
      </c>
      <c r="T171" s="32" t="str">
        <f>IF(S171="","",COUNTIF($S$2:S171,"該当"))</f>
        <v/>
      </c>
      <c r="U171" s="32" t="str">
        <f t="shared" si="31"/>
        <v>3913</v>
      </c>
      <c r="V171" s="32" t="str">
        <f t="shared" si="32"/>
        <v/>
      </c>
      <c r="W171" s="32" t="str">
        <f>IF(V171="","",COUNTIF($V$2:V171,"該当"))</f>
        <v/>
      </c>
      <c r="X171" s="32" t="str">
        <f t="shared" si="35"/>
        <v>3913</v>
      </c>
      <c r="Y171" s="26">
        <v>4760</v>
      </c>
      <c r="Z171" s="26">
        <v>3913</v>
      </c>
      <c r="AA171" s="26" t="s">
        <v>4843</v>
      </c>
      <c r="AB171" s="26">
        <v>29</v>
      </c>
      <c r="AC171" s="26" t="s">
        <v>34</v>
      </c>
      <c r="AD171" s="26" t="s">
        <v>35</v>
      </c>
      <c r="AE171" s="26" t="s">
        <v>23</v>
      </c>
      <c r="AF171" s="26" t="s">
        <v>24</v>
      </c>
      <c r="AG171" s="26">
        <v>9</v>
      </c>
      <c r="AH171" s="26" t="s">
        <v>34</v>
      </c>
      <c r="AI171" s="26" t="s">
        <v>26</v>
      </c>
      <c r="AJ171" s="26">
        <v>66</v>
      </c>
      <c r="AK171" s="26" t="s">
        <v>3559</v>
      </c>
      <c r="AL171" s="26">
        <v>9081757957</v>
      </c>
      <c r="AM171" s="26" t="s">
        <v>4</v>
      </c>
      <c r="AN171" s="26">
        <v>5</v>
      </c>
      <c r="AO171" s="26">
        <v>0</v>
      </c>
      <c r="AP171" s="26" t="s">
        <v>28</v>
      </c>
      <c r="AT171" s="26" t="str">
        <f>MID(AA171,MIN(FIND({0,1,2,3,4,5,6,7,8,9},AA171&amp;"0123456789″")),LEN(AA171))</f>
        <v>530あ3913</v>
      </c>
      <c r="AU171" s="26" t="str">
        <f t="shared" si="33"/>
        <v>3913</v>
      </c>
      <c r="AW171" s="26" t="s">
        <v>1984</v>
      </c>
      <c r="AX171" s="26">
        <v>4843</v>
      </c>
      <c r="AY171" s="26" t="s">
        <v>3416</v>
      </c>
    </row>
    <row r="172" spans="9:51" x14ac:dyDescent="0.2">
      <c r="I172" s="26">
        <v>3916</v>
      </c>
      <c r="J172" s="32" t="str">
        <f t="shared" si="25"/>
        <v/>
      </c>
      <c r="K172" s="32" t="str">
        <f>IF(J172="","",COUNTIF($J$2:J172,"該当"))</f>
        <v/>
      </c>
      <c r="L172" s="32" t="str">
        <f t="shared" si="34"/>
        <v>3916</v>
      </c>
      <c r="M172" s="32" t="str">
        <f t="shared" si="26"/>
        <v/>
      </c>
      <c r="N172" s="32" t="str">
        <f>IF(M172="","",COUNTIF($M$2:M172,"該当"))</f>
        <v/>
      </c>
      <c r="O172" s="32" t="str">
        <f t="shared" si="27"/>
        <v>3916</v>
      </c>
      <c r="P172" s="32" t="str">
        <f t="shared" si="28"/>
        <v/>
      </c>
      <c r="Q172" s="32" t="str">
        <f>IF(P172="","",COUNTIF($P$2:P172,"該当"))</f>
        <v/>
      </c>
      <c r="R172" s="32" t="str">
        <f t="shared" si="29"/>
        <v>3916</v>
      </c>
      <c r="S172" s="32" t="str">
        <f t="shared" si="30"/>
        <v/>
      </c>
      <c r="T172" s="32" t="str">
        <f>IF(S172="","",COUNTIF($S$2:S172,"該当"))</f>
        <v/>
      </c>
      <c r="U172" s="32" t="str">
        <f t="shared" si="31"/>
        <v>3916</v>
      </c>
      <c r="V172" s="32" t="str">
        <f t="shared" si="32"/>
        <v/>
      </c>
      <c r="W172" s="32" t="str">
        <f>IF(V172="","",COUNTIF($V$2:V172,"該当"))</f>
        <v/>
      </c>
      <c r="X172" s="32" t="str">
        <f t="shared" si="35"/>
        <v>3916</v>
      </c>
      <c r="Y172" s="26">
        <v>4761</v>
      </c>
      <c r="Z172" s="26">
        <v>3916</v>
      </c>
      <c r="AA172" s="26" t="s">
        <v>4844</v>
      </c>
      <c r="AB172" s="26">
        <v>29</v>
      </c>
      <c r="AC172" s="26" t="s">
        <v>34</v>
      </c>
      <c r="AD172" s="26" t="s">
        <v>35</v>
      </c>
      <c r="AE172" s="26" t="s">
        <v>23</v>
      </c>
      <c r="AF172" s="26" t="s">
        <v>24</v>
      </c>
      <c r="AG172" s="26">
        <v>9</v>
      </c>
      <c r="AH172" s="26" t="s">
        <v>34</v>
      </c>
      <c r="AI172" s="26" t="s">
        <v>26</v>
      </c>
      <c r="AJ172" s="26">
        <v>66</v>
      </c>
      <c r="AK172" s="26" t="s">
        <v>3559</v>
      </c>
      <c r="AL172" s="26">
        <v>9081757957</v>
      </c>
      <c r="AM172" s="26" t="s">
        <v>4</v>
      </c>
      <c r="AN172" s="26">
        <v>5</v>
      </c>
      <c r="AO172" s="26">
        <v>0</v>
      </c>
      <c r="AP172" s="26" t="s">
        <v>28</v>
      </c>
      <c r="AT172" s="26" t="str">
        <f>MID(AA172,MIN(FIND({0,1,2,3,4,5,6,7,8,9},AA172&amp;"0123456789″")),LEN(AA172))</f>
        <v>530あ3916</v>
      </c>
      <c r="AU172" s="26" t="str">
        <f t="shared" si="33"/>
        <v>3916</v>
      </c>
      <c r="AW172" s="26" t="s">
        <v>1984</v>
      </c>
      <c r="AX172" s="26">
        <v>4844</v>
      </c>
      <c r="AY172" s="26" t="s">
        <v>3416</v>
      </c>
    </row>
    <row r="173" spans="9:51" x14ac:dyDescent="0.2">
      <c r="I173" s="26">
        <v>3917</v>
      </c>
      <c r="J173" s="32" t="str">
        <f t="shared" si="25"/>
        <v/>
      </c>
      <c r="K173" s="32" t="str">
        <f>IF(J173="","",COUNTIF($J$2:J173,"該当"))</f>
        <v/>
      </c>
      <c r="L173" s="32" t="str">
        <f t="shared" si="34"/>
        <v>3917</v>
      </c>
      <c r="M173" s="32" t="str">
        <f t="shared" si="26"/>
        <v/>
      </c>
      <c r="N173" s="32" t="str">
        <f>IF(M173="","",COUNTIF($M$2:M173,"該当"))</f>
        <v/>
      </c>
      <c r="O173" s="32" t="str">
        <f t="shared" si="27"/>
        <v>3917</v>
      </c>
      <c r="P173" s="32" t="str">
        <f t="shared" si="28"/>
        <v/>
      </c>
      <c r="Q173" s="32" t="str">
        <f>IF(P173="","",COUNTIF($P$2:P173,"該当"))</f>
        <v/>
      </c>
      <c r="R173" s="32" t="str">
        <f t="shared" si="29"/>
        <v>3917</v>
      </c>
      <c r="S173" s="32" t="str">
        <f t="shared" si="30"/>
        <v/>
      </c>
      <c r="T173" s="32" t="str">
        <f>IF(S173="","",COUNTIF($S$2:S173,"該当"))</f>
        <v/>
      </c>
      <c r="U173" s="32" t="str">
        <f t="shared" si="31"/>
        <v>3917</v>
      </c>
      <c r="V173" s="32" t="str">
        <f t="shared" si="32"/>
        <v/>
      </c>
      <c r="W173" s="32" t="str">
        <f>IF(V173="","",COUNTIF($V$2:V173,"該当"))</f>
        <v/>
      </c>
      <c r="X173" s="32" t="str">
        <f t="shared" si="35"/>
        <v>3917</v>
      </c>
      <c r="Y173" s="26">
        <v>4762</v>
      </c>
      <c r="Z173" s="26">
        <v>3917</v>
      </c>
      <c r="AA173" s="26" t="s">
        <v>4845</v>
      </c>
      <c r="AB173" s="26">
        <v>29</v>
      </c>
      <c r="AC173" s="26" t="s">
        <v>34</v>
      </c>
      <c r="AD173" s="26" t="s">
        <v>35</v>
      </c>
      <c r="AE173" s="26" t="s">
        <v>23</v>
      </c>
      <c r="AF173" s="26" t="s">
        <v>24</v>
      </c>
      <c r="AG173" s="26">
        <v>9</v>
      </c>
      <c r="AH173" s="26" t="s">
        <v>34</v>
      </c>
      <c r="AI173" s="26" t="s">
        <v>26</v>
      </c>
      <c r="AJ173" s="26">
        <v>66</v>
      </c>
      <c r="AK173" s="26" t="s">
        <v>3559</v>
      </c>
      <c r="AL173" s="26">
        <v>9081757957</v>
      </c>
      <c r="AM173" s="26" t="s">
        <v>4</v>
      </c>
      <c r="AN173" s="26">
        <v>5</v>
      </c>
      <c r="AO173" s="26">
        <v>0</v>
      </c>
      <c r="AP173" s="26" t="s">
        <v>28</v>
      </c>
      <c r="AT173" s="26" t="str">
        <f>MID(AA173,MIN(FIND({0,1,2,3,4,5,6,7,8,9},AA173&amp;"0123456789″")),LEN(AA173))</f>
        <v>530あ3917</v>
      </c>
      <c r="AU173" s="26" t="str">
        <f t="shared" si="33"/>
        <v>3917</v>
      </c>
      <c r="AW173" s="26" t="s">
        <v>1984</v>
      </c>
      <c r="AX173" s="26">
        <v>5035</v>
      </c>
      <c r="AY173" s="26" t="s">
        <v>3415</v>
      </c>
    </row>
    <row r="174" spans="9:51" x14ac:dyDescent="0.2">
      <c r="I174" s="26">
        <v>3918</v>
      </c>
      <c r="J174" s="32" t="str">
        <f t="shared" si="25"/>
        <v/>
      </c>
      <c r="K174" s="32" t="str">
        <f>IF(J174="","",COUNTIF($J$2:J174,"該当"))</f>
        <v/>
      </c>
      <c r="L174" s="32" t="str">
        <f t="shared" si="34"/>
        <v>3918</v>
      </c>
      <c r="M174" s="32" t="str">
        <f t="shared" si="26"/>
        <v/>
      </c>
      <c r="N174" s="32" t="str">
        <f>IF(M174="","",COUNTIF($M$2:M174,"該当"))</f>
        <v/>
      </c>
      <c r="O174" s="32" t="str">
        <f t="shared" si="27"/>
        <v>3918</v>
      </c>
      <c r="P174" s="32" t="str">
        <f t="shared" si="28"/>
        <v/>
      </c>
      <c r="Q174" s="32" t="str">
        <f>IF(P174="","",COUNTIF($P$2:P174,"該当"))</f>
        <v/>
      </c>
      <c r="R174" s="32" t="str">
        <f t="shared" si="29"/>
        <v>3918</v>
      </c>
      <c r="S174" s="32" t="str">
        <f t="shared" si="30"/>
        <v/>
      </c>
      <c r="T174" s="32" t="str">
        <f>IF(S174="","",COUNTIF($S$2:S174,"該当"))</f>
        <v/>
      </c>
      <c r="U174" s="32" t="str">
        <f t="shared" si="31"/>
        <v>3918</v>
      </c>
      <c r="V174" s="32" t="str">
        <f t="shared" si="32"/>
        <v/>
      </c>
      <c r="W174" s="32" t="str">
        <f>IF(V174="","",COUNTIF($V$2:V174,"該当"))</f>
        <v/>
      </c>
      <c r="X174" s="32" t="str">
        <f t="shared" si="35"/>
        <v>3918</v>
      </c>
      <c r="Y174" s="26">
        <v>4763</v>
      </c>
      <c r="Z174" s="26">
        <v>3918</v>
      </c>
      <c r="AA174" s="26" t="s">
        <v>4846</v>
      </c>
      <c r="AB174" s="26">
        <v>29</v>
      </c>
      <c r="AC174" s="26" t="s">
        <v>34</v>
      </c>
      <c r="AD174" s="26" t="s">
        <v>35</v>
      </c>
      <c r="AE174" s="26" t="s">
        <v>23</v>
      </c>
      <c r="AF174" s="26" t="s">
        <v>24</v>
      </c>
      <c r="AG174" s="26">
        <v>9</v>
      </c>
      <c r="AH174" s="26" t="s">
        <v>34</v>
      </c>
      <c r="AI174" s="26" t="s">
        <v>26</v>
      </c>
      <c r="AJ174" s="26">
        <v>66</v>
      </c>
      <c r="AK174" s="26" t="s">
        <v>3559</v>
      </c>
      <c r="AL174" s="26">
        <v>9081757957</v>
      </c>
      <c r="AM174" s="26" t="s">
        <v>4</v>
      </c>
      <c r="AN174" s="26">
        <v>5</v>
      </c>
      <c r="AO174" s="26">
        <v>0</v>
      </c>
      <c r="AP174" s="26" t="s">
        <v>28</v>
      </c>
      <c r="AT174" s="26" t="str">
        <f>MID(AA174,MIN(FIND({0,1,2,3,4,5,6,7,8,9},AA174&amp;"0123456789″")),LEN(AA174))</f>
        <v>530あ3918</v>
      </c>
      <c r="AU174" s="26" t="str">
        <f t="shared" si="33"/>
        <v>3918</v>
      </c>
      <c r="AW174" s="26" t="s">
        <v>1984</v>
      </c>
      <c r="AX174" s="26">
        <v>5049</v>
      </c>
      <c r="AY174" s="26" t="s">
        <v>3414</v>
      </c>
    </row>
    <row r="175" spans="9:51" x14ac:dyDescent="0.2">
      <c r="I175" s="26">
        <v>3920</v>
      </c>
      <c r="J175" s="32" t="str">
        <f t="shared" si="25"/>
        <v/>
      </c>
      <c r="K175" s="32" t="str">
        <f>IF(J175="","",COUNTIF($J$2:J175,"該当"))</f>
        <v/>
      </c>
      <c r="L175" s="32" t="str">
        <f t="shared" si="34"/>
        <v>3920</v>
      </c>
      <c r="M175" s="32" t="str">
        <f t="shared" si="26"/>
        <v/>
      </c>
      <c r="N175" s="32" t="str">
        <f>IF(M175="","",COUNTIF($M$2:M175,"該当"))</f>
        <v/>
      </c>
      <c r="O175" s="32" t="str">
        <f t="shared" si="27"/>
        <v>3920</v>
      </c>
      <c r="P175" s="32" t="str">
        <f t="shared" si="28"/>
        <v/>
      </c>
      <c r="Q175" s="32" t="str">
        <f>IF(P175="","",COUNTIF($P$2:P175,"該当"))</f>
        <v/>
      </c>
      <c r="R175" s="32" t="str">
        <f t="shared" si="29"/>
        <v>3920</v>
      </c>
      <c r="S175" s="32" t="str">
        <f t="shared" si="30"/>
        <v/>
      </c>
      <c r="T175" s="32" t="str">
        <f>IF(S175="","",COUNTIF($S$2:S175,"該当"))</f>
        <v/>
      </c>
      <c r="U175" s="32" t="str">
        <f t="shared" si="31"/>
        <v>3920</v>
      </c>
      <c r="V175" s="32" t="str">
        <f t="shared" si="32"/>
        <v/>
      </c>
      <c r="W175" s="32" t="str">
        <f>IF(V175="","",COUNTIF($V$2:V175,"該当"))</f>
        <v/>
      </c>
      <c r="X175" s="32" t="str">
        <f t="shared" si="35"/>
        <v>3920</v>
      </c>
      <c r="Y175" s="26">
        <v>4764</v>
      </c>
      <c r="Z175" s="26">
        <v>3920</v>
      </c>
      <c r="AA175" s="26" t="s">
        <v>4847</v>
      </c>
      <c r="AB175" s="26">
        <v>29</v>
      </c>
      <c r="AC175" s="26" t="s">
        <v>34</v>
      </c>
      <c r="AD175" s="26" t="s">
        <v>35</v>
      </c>
      <c r="AE175" s="26" t="s">
        <v>23</v>
      </c>
      <c r="AF175" s="26" t="s">
        <v>24</v>
      </c>
      <c r="AG175" s="26">
        <v>9</v>
      </c>
      <c r="AH175" s="26" t="s">
        <v>34</v>
      </c>
      <c r="AI175" s="26" t="s">
        <v>26</v>
      </c>
      <c r="AJ175" s="26">
        <v>66</v>
      </c>
      <c r="AK175" s="26" t="s">
        <v>3559</v>
      </c>
      <c r="AL175" s="26">
        <v>9081757957</v>
      </c>
      <c r="AM175" s="26" t="s">
        <v>4</v>
      </c>
      <c r="AN175" s="26">
        <v>5</v>
      </c>
      <c r="AO175" s="26">
        <v>0</v>
      </c>
      <c r="AP175" s="26" t="s">
        <v>28</v>
      </c>
      <c r="AT175" s="26" t="str">
        <f>MID(AA175,MIN(FIND({0,1,2,3,4,5,6,7,8,9},AA175&amp;"0123456789″")),LEN(AA175))</f>
        <v>530あ3920</v>
      </c>
      <c r="AU175" s="26" t="str">
        <f t="shared" si="33"/>
        <v>3920</v>
      </c>
      <c r="AW175" s="26" t="s">
        <v>1984</v>
      </c>
      <c r="AX175" s="26">
        <v>5052</v>
      </c>
      <c r="AY175" s="26" t="s">
        <v>3414</v>
      </c>
    </row>
    <row r="176" spans="9:51" x14ac:dyDescent="0.2">
      <c r="I176" s="26">
        <v>3921</v>
      </c>
      <c r="J176" s="32" t="str">
        <f t="shared" si="25"/>
        <v/>
      </c>
      <c r="K176" s="32" t="str">
        <f>IF(J176="","",COUNTIF($J$2:J176,"該当"))</f>
        <v/>
      </c>
      <c r="L176" s="32" t="str">
        <f t="shared" si="34"/>
        <v>3921</v>
      </c>
      <c r="M176" s="32" t="str">
        <f t="shared" si="26"/>
        <v/>
      </c>
      <c r="N176" s="32" t="str">
        <f>IF(M176="","",COUNTIF($M$2:M176,"該当"))</f>
        <v/>
      </c>
      <c r="O176" s="32" t="str">
        <f t="shared" si="27"/>
        <v>3921</v>
      </c>
      <c r="P176" s="32" t="str">
        <f t="shared" si="28"/>
        <v/>
      </c>
      <c r="Q176" s="32" t="str">
        <f>IF(P176="","",COUNTIF($P$2:P176,"該当"))</f>
        <v/>
      </c>
      <c r="R176" s="32" t="str">
        <f t="shared" si="29"/>
        <v>3921</v>
      </c>
      <c r="S176" s="32" t="str">
        <f t="shared" si="30"/>
        <v/>
      </c>
      <c r="T176" s="32" t="str">
        <f>IF(S176="","",COUNTIF($S$2:S176,"該当"))</f>
        <v/>
      </c>
      <c r="U176" s="32" t="str">
        <f t="shared" si="31"/>
        <v>3921</v>
      </c>
      <c r="V176" s="32" t="str">
        <f t="shared" si="32"/>
        <v/>
      </c>
      <c r="W176" s="32" t="str">
        <f>IF(V176="","",COUNTIF($V$2:V176,"該当"))</f>
        <v/>
      </c>
      <c r="X176" s="32" t="str">
        <f t="shared" si="35"/>
        <v>3921</v>
      </c>
      <c r="Y176" s="26">
        <v>4765</v>
      </c>
      <c r="Z176" s="26">
        <v>3921</v>
      </c>
      <c r="AA176" s="26" t="s">
        <v>4710</v>
      </c>
      <c r="AB176" s="26">
        <v>29</v>
      </c>
      <c r="AC176" s="26" t="s">
        <v>34</v>
      </c>
      <c r="AD176" s="26" t="s">
        <v>35</v>
      </c>
      <c r="AE176" s="26" t="s">
        <v>23</v>
      </c>
      <c r="AF176" s="26" t="s">
        <v>24</v>
      </c>
      <c r="AG176" s="26">
        <v>9</v>
      </c>
      <c r="AH176" s="26" t="s">
        <v>34</v>
      </c>
      <c r="AI176" s="26" t="s">
        <v>26</v>
      </c>
      <c r="AJ176" s="26">
        <v>66</v>
      </c>
      <c r="AK176" s="26" t="s">
        <v>3559</v>
      </c>
      <c r="AL176" s="26">
        <v>9081757957</v>
      </c>
      <c r="AM176" s="26" t="s">
        <v>4</v>
      </c>
      <c r="AN176" s="26">
        <v>5</v>
      </c>
      <c r="AO176" s="26">
        <v>0</v>
      </c>
      <c r="AP176" s="26" t="s">
        <v>28</v>
      </c>
      <c r="AT176" s="26" t="str">
        <f>MID(AA176,MIN(FIND({0,1,2,3,4,5,6,7,8,9},AA176&amp;"0123456789″")),LEN(AA176))</f>
        <v>530あ3921</v>
      </c>
      <c r="AU176" s="26" t="str">
        <f t="shared" si="33"/>
        <v>3921</v>
      </c>
      <c r="AW176" s="26" t="s">
        <v>1984</v>
      </c>
      <c r="AX176" s="26">
        <v>5065</v>
      </c>
      <c r="AY176" s="26" t="s">
        <v>3414</v>
      </c>
    </row>
    <row r="177" spans="9:51" x14ac:dyDescent="0.2">
      <c r="I177" s="26">
        <v>3922</v>
      </c>
      <c r="J177" s="32" t="str">
        <f t="shared" si="25"/>
        <v/>
      </c>
      <c r="K177" s="32" t="str">
        <f>IF(J177="","",COUNTIF($J$2:J177,"該当"))</f>
        <v/>
      </c>
      <c r="L177" s="32" t="str">
        <f t="shared" si="34"/>
        <v>3922</v>
      </c>
      <c r="M177" s="32" t="str">
        <f t="shared" si="26"/>
        <v/>
      </c>
      <c r="N177" s="32" t="str">
        <f>IF(M177="","",COUNTIF($M$2:M177,"該当"))</f>
        <v/>
      </c>
      <c r="O177" s="32" t="str">
        <f t="shared" si="27"/>
        <v>3922</v>
      </c>
      <c r="P177" s="32" t="str">
        <f t="shared" si="28"/>
        <v/>
      </c>
      <c r="Q177" s="32" t="str">
        <f>IF(P177="","",COUNTIF($P$2:P177,"該当"))</f>
        <v/>
      </c>
      <c r="R177" s="32" t="str">
        <f t="shared" si="29"/>
        <v>3922</v>
      </c>
      <c r="S177" s="32" t="str">
        <f t="shared" si="30"/>
        <v/>
      </c>
      <c r="T177" s="32" t="str">
        <f>IF(S177="","",COUNTIF($S$2:S177,"該当"))</f>
        <v/>
      </c>
      <c r="U177" s="32" t="str">
        <f t="shared" si="31"/>
        <v>3922</v>
      </c>
      <c r="V177" s="32" t="str">
        <f t="shared" si="32"/>
        <v/>
      </c>
      <c r="W177" s="32" t="str">
        <f>IF(V177="","",COUNTIF($V$2:V177,"該当"))</f>
        <v/>
      </c>
      <c r="X177" s="32" t="str">
        <f t="shared" si="35"/>
        <v>3922</v>
      </c>
      <c r="Y177" s="26">
        <v>4766</v>
      </c>
      <c r="Z177" s="26">
        <v>3922</v>
      </c>
      <c r="AA177" s="26" t="s">
        <v>4585</v>
      </c>
      <c r="AB177" s="26">
        <v>29</v>
      </c>
      <c r="AC177" s="26" t="s">
        <v>34</v>
      </c>
      <c r="AD177" s="26" t="s">
        <v>35</v>
      </c>
      <c r="AE177" s="26" t="s">
        <v>23</v>
      </c>
      <c r="AF177" s="26" t="s">
        <v>24</v>
      </c>
      <c r="AG177" s="26">
        <v>9</v>
      </c>
      <c r="AH177" s="26" t="s">
        <v>34</v>
      </c>
      <c r="AI177" s="26" t="s">
        <v>26</v>
      </c>
      <c r="AJ177" s="26">
        <v>66</v>
      </c>
      <c r="AK177" s="26" t="s">
        <v>3559</v>
      </c>
      <c r="AL177" s="26">
        <v>9081757957</v>
      </c>
      <c r="AM177" s="26" t="s">
        <v>4</v>
      </c>
      <c r="AN177" s="26">
        <v>5</v>
      </c>
      <c r="AO177" s="26">
        <v>0</v>
      </c>
      <c r="AP177" s="26" t="s">
        <v>28</v>
      </c>
      <c r="AT177" s="26" t="str">
        <f>MID(AA177,MIN(FIND({0,1,2,3,4,5,6,7,8,9},AA177&amp;"0123456789″")),LEN(AA177))</f>
        <v>530あ3922</v>
      </c>
      <c r="AU177" s="26" t="str">
        <f t="shared" si="33"/>
        <v>3922</v>
      </c>
      <c r="AW177" s="26" t="s">
        <v>1984</v>
      </c>
      <c r="AX177" s="26">
        <v>5080</v>
      </c>
      <c r="AY177" s="26" t="s">
        <v>3414</v>
      </c>
    </row>
    <row r="178" spans="9:51" x14ac:dyDescent="0.2">
      <c r="I178" s="26">
        <v>3023</v>
      </c>
      <c r="J178" s="32" t="str">
        <f t="shared" si="25"/>
        <v/>
      </c>
      <c r="K178" s="32" t="str">
        <f>IF(J178="","",COUNTIF($J$2:J178,"該当"))</f>
        <v/>
      </c>
      <c r="L178" s="32" t="str">
        <f t="shared" si="34"/>
        <v>3023</v>
      </c>
      <c r="M178" s="32" t="str">
        <f t="shared" si="26"/>
        <v/>
      </c>
      <c r="N178" s="32" t="str">
        <f>IF(M178="","",COUNTIF($M$2:M178,"該当"))</f>
        <v/>
      </c>
      <c r="O178" s="32" t="str">
        <f t="shared" si="27"/>
        <v>3023</v>
      </c>
      <c r="P178" s="32" t="str">
        <f t="shared" si="28"/>
        <v/>
      </c>
      <c r="Q178" s="32" t="str">
        <f>IF(P178="","",COUNTIF($P$2:P178,"該当"))</f>
        <v/>
      </c>
      <c r="R178" s="32" t="str">
        <f t="shared" si="29"/>
        <v>3023</v>
      </c>
      <c r="S178" s="32" t="str">
        <f t="shared" si="30"/>
        <v/>
      </c>
      <c r="T178" s="32" t="str">
        <f>IF(S178="","",COUNTIF($S$2:S178,"該当"))</f>
        <v/>
      </c>
      <c r="U178" s="32" t="str">
        <f t="shared" si="31"/>
        <v>3023</v>
      </c>
      <c r="V178" s="32" t="str">
        <f t="shared" si="32"/>
        <v/>
      </c>
      <c r="W178" s="32" t="str">
        <f>IF(V178="","",COUNTIF($V$2:V178,"該当"))</f>
        <v/>
      </c>
      <c r="X178" s="32" t="str">
        <f t="shared" si="35"/>
        <v>3023</v>
      </c>
      <c r="Y178" s="26">
        <v>4767</v>
      </c>
      <c r="Z178" s="26">
        <v>3923</v>
      </c>
      <c r="AA178" s="26" t="s">
        <v>3565</v>
      </c>
      <c r="AB178" s="26">
        <v>29</v>
      </c>
      <c r="AC178" s="26" t="s">
        <v>34</v>
      </c>
      <c r="AD178" s="26" t="s">
        <v>35</v>
      </c>
      <c r="AE178" s="26" t="s">
        <v>23</v>
      </c>
      <c r="AF178" s="26" t="s">
        <v>24</v>
      </c>
      <c r="AG178" s="26">
        <v>9</v>
      </c>
      <c r="AH178" s="26" t="s">
        <v>34</v>
      </c>
      <c r="AI178" s="26" t="s">
        <v>26</v>
      </c>
      <c r="AJ178" s="26">
        <v>66</v>
      </c>
      <c r="AK178" s="26" t="s">
        <v>3559</v>
      </c>
      <c r="AL178" s="26">
        <v>9081757957</v>
      </c>
      <c r="AM178" s="26" t="s">
        <v>4</v>
      </c>
      <c r="AN178" s="26">
        <v>5</v>
      </c>
      <c r="AO178" s="26">
        <v>0</v>
      </c>
      <c r="AP178" s="26" t="s">
        <v>28</v>
      </c>
      <c r="AT178" s="26" t="str">
        <f>MID(AA178,MIN(FIND({0,1,2,3,4,5,6,7,8,9},AA178&amp;"0123456789″")),LEN(AA178))</f>
        <v>530あ3023</v>
      </c>
      <c r="AU178" s="26" t="str">
        <f t="shared" si="33"/>
        <v>3023</v>
      </c>
      <c r="AW178" s="26" t="s">
        <v>1984</v>
      </c>
      <c r="AX178" s="26">
        <v>5091</v>
      </c>
      <c r="AY178" s="26" t="s">
        <v>3414</v>
      </c>
    </row>
    <row r="179" spans="9:51" x14ac:dyDescent="0.2">
      <c r="I179" s="26">
        <v>3924</v>
      </c>
      <c r="J179" s="32" t="str">
        <f t="shared" si="25"/>
        <v/>
      </c>
      <c r="K179" s="32" t="str">
        <f>IF(J179="","",COUNTIF($J$2:J179,"該当"))</f>
        <v/>
      </c>
      <c r="L179" s="32" t="str">
        <f t="shared" si="34"/>
        <v>3924</v>
      </c>
      <c r="M179" s="32" t="str">
        <f t="shared" si="26"/>
        <v/>
      </c>
      <c r="N179" s="32" t="str">
        <f>IF(M179="","",COUNTIF($M$2:M179,"該当"))</f>
        <v/>
      </c>
      <c r="O179" s="32" t="str">
        <f t="shared" si="27"/>
        <v>3924</v>
      </c>
      <c r="P179" s="32" t="str">
        <f t="shared" si="28"/>
        <v/>
      </c>
      <c r="Q179" s="32" t="str">
        <f>IF(P179="","",COUNTIF($P$2:P179,"該当"))</f>
        <v/>
      </c>
      <c r="R179" s="32" t="str">
        <f t="shared" si="29"/>
        <v>3924</v>
      </c>
      <c r="S179" s="32" t="str">
        <f t="shared" si="30"/>
        <v/>
      </c>
      <c r="T179" s="32" t="str">
        <f>IF(S179="","",COUNTIF($S$2:S179,"該当"))</f>
        <v/>
      </c>
      <c r="U179" s="32" t="str">
        <f t="shared" si="31"/>
        <v>3924</v>
      </c>
      <c r="V179" s="32" t="str">
        <f t="shared" si="32"/>
        <v/>
      </c>
      <c r="W179" s="32" t="str">
        <f>IF(V179="","",COUNTIF($V$2:V179,"該当"))</f>
        <v/>
      </c>
      <c r="X179" s="32" t="str">
        <f t="shared" si="35"/>
        <v>3924</v>
      </c>
      <c r="Y179" s="26">
        <v>4768</v>
      </c>
      <c r="Z179" s="26">
        <v>3924</v>
      </c>
      <c r="AA179" s="26" t="s">
        <v>4848</v>
      </c>
      <c r="AB179" s="26">
        <v>29</v>
      </c>
      <c r="AC179" s="26" t="s">
        <v>34</v>
      </c>
      <c r="AD179" s="26" t="s">
        <v>35</v>
      </c>
      <c r="AE179" s="26" t="s">
        <v>23</v>
      </c>
      <c r="AF179" s="26" t="s">
        <v>24</v>
      </c>
      <c r="AG179" s="26">
        <v>9</v>
      </c>
      <c r="AH179" s="26" t="s">
        <v>34</v>
      </c>
      <c r="AI179" s="26" t="s">
        <v>26</v>
      </c>
      <c r="AJ179" s="26">
        <v>66</v>
      </c>
      <c r="AK179" s="26" t="s">
        <v>3559</v>
      </c>
      <c r="AL179" s="26">
        <v>9081757957</v>
      </c>
      <c r="AM179" s="26" t="s">
        <v>4</v>
      </c>
      <c r="AN179" s="26">
        <v>5</v>
      </c>
      <c r="AO179" s="26">
        <v>0</v>
      </c>
      <c r="AP179" s="26" t="s">
        <v>28</v>
      </c>
      <c r="AT179" s="26" t="str">
        <f>MID(AA179,MIN(FIND({0,1,2,3,4,5,6,7,8,9},AA179&amp;"0123456789″")),LEN(AA179))</f>
        <v>530あ3924</v>
      </c>
      <c r="AU179" s="26" t="str">
        <f t="shared" si="33"/>
        <v>3924</v>
      </c>
      <c r="AW179" s="26" t="s">
        <v>1984</v>
      </c>
      <c r="AX179" s="26">
        <v>5099</v>
      </c>
      <c r="AY179" s="26" t="s">
        <v>3414</v>
      </c>
    </row>
    <row r="180" spans="9:51" x14ac:dyDescent="0.2">
      <c r="I180" s="26">
        <v>3925</v>
      </c>
      <c r="J180" s="32" t="str">
        <f t="shared" si="25"/>
        <v/>
      </c>
      <c r="K180" s="32" t="str">
        <f>IF(J180="","",COUNTIF($J$2:J180,"該当"))</f>
        <v/>
      </c>
      <c r="L180" s="32" t="str">
        <f t="shared" si="34"/>
        <v>3925</v>
      </c>
      <c r="M180" s="32" t="str">
        <f t="shared" si="26"/>
        <v/>
      </c>
      <c r="N180" s="32" t="str">
        <f>IF(M180="","",COUNTIF($M$2:M180,"該当"))</f>
        <v/>
      </c>
      <c r="O180" s="32" t="str">
        <f t="shared" si="27"/>
        <v>3925</v>
      </c>
      <c r="P180" s="32" t="str">
        <f t="shared" si="28"/>
        <v/>
      </c>
      <c r="Q180" s="32" t="str">
        <f>IF(P180="","",COUNTIF($P$2:P180,"該当"))</f>
        <v/>
      </c>
      <c r="R180" s="32" t="str">
        <f t="shared" si="29"/>
        <v>3925</v>
      </c>
      <c r="S180" s="32" t="str">
        <f t="shared" si="30"/>
        <v/>
      </c>
      <c r="T180" s="32" t="str">
        <f>IF(S180="","",COUNTIF($S$2:S180,"該当"))</f>
        <v/>
      </c>
      <c r="U180" s="32" t="str">
        <f t="shared" si="31"/>
        <v>3925</v>
      </c>
      <c r="V180" s="32" t="str">
        <f t="shared" si="32"/>
        <v/>
      </c>
      <c r="W180" s="32" t="str">
        <f>IF(V180="","",COUNTIF($V$2:V180,"該当"))</f>
        <v/>
      </c>
      <c r="X180" s="32" t="str">
        <f t="shared" si="35"/>
        <v>3925</v>
      </c>
      <c r="Y180" s="26">
        <v>4769</v>
      </c>
      <c r="Z180" s="26">
        <v>3925</v>
      </c>
      <c r="AA180" s="26" t="s">
        <v>4849</v>
      </c>
      <c r="AB180" s="26">
        <v>29</v>
      </c>
      <c r="AC180" s="26" t="s">
        <v>34</v>
      </c>
      <c r="AD180" s="26" t="s">
        <v>35</v>
      </c>
      <c r="AE180" s="26" t="s">
        <v>23</v>
      </c>
      <c r="AF180" s="26" t="s">
        <v>24</v>
      </c>
      <c r="AG180" s="26">
        <v>9</v>
      </c>
      <c r="AH180" s="26" t="s">
        <v>34</v>
      </c>
      <c r="AI180" s="26" t="s">
        <v>26</v>
      </c>
      <c r="AJ180" s="26">
        <v>66</v>
      </c>
      <c r="AK180" s="26" t="s">
        <v>3559</v>
      </c>
      <c r="AL180" s="26">
        <v>9081757957</v>
      </c>
      <c r="AM180" s="26" t="s">
        <v>4</v>
      </c>
      <c r="AN180" s="26">
        <v>5</v>
      </c>
      <c r="AO180" s="26">
        <v>0</v>
      </c>
      <c r="AP180" s="26" t="s">
        <v>28</v>
      </c>
      <c r="AT180" s="26" t="str">
        <f>MID(AA180,MIN(FIND({0,1,2,3,4,5,6,7,8,9},AA180&amp;"0123456789″")),LEN(AA180))</f>
        <v>530あ3925</v>
      </c>
      <c r="AU180" s="26" t="str">
        <f t="shared" si="33"/>
        <v>3925</v>
      </c>
      <c r="AW180" s="26" t="s">
        <v>1984</v>
      </c>
      <c r="AX180" s="26">
        <v>5100</v>
      </c>
      <c r="AY180" s="26" t="s">
        <v>3414</v>
      </c>
    </row>
    <row r="181" spans="9:51" x14ac:dyDescent="0.2">
      <c r="I181" s="26">
        <v>3926</v>
      </c>
      <c r="J181" s="32" t="str">
        <f t="shared" si="25"/>
        <v/>
      </c>
      <c r="K181" s="32" t="str">
        <f>IF(J181="","",COUNTIF($J$2:J181,"該当"))</f>
        <v/>
      </c>
      <c r="L181" s="32" t="str">
        <f t="shared" si="34"/>
        <v>3926</v>
      </c>
      <c r="M181" s="32" t="str">
        <f t="shared" si="26"/>
        <v/>
      </c>
      <c r="N181" s="32" t="str">
        <f>IF(M181="","",COUNTIF($M$2:M181,"該当"))</f>
        <v/>
      </c>
      <c r="O181" s="32" t="str">
        <f t="shared" si="27"/>
        <v>3926</v>
      </c>
      <c r="P181" s="32" t="str">
        <f t="shared" si="28"/>
        <v/>
      </c>
      <c r="Q181" s="32" t="str">
        <f>IF(P181="","",COUNTIF($P$2:P181,"該当"))</f>
        <v/>
      </c>
      <c r="R181" s="32" t="str">
        <f t="shared" si="29"/>
        <v>3926</v>
      </c>
      <c r="S181" s="32" t="str">
        <f t="shared" si="30"/>
        <v/>
      </c>
      <c r="T181" s="32" t="str">
        <f>IF(S181="","",COUNTIF($S$2:S181,"該当"))</f>
        <v/>
      </c>
      <c r="U181" s="32" t="str">
        <f t="shared" si="31"/>
        <v>3926</v>
      </c>
      <c r="V181" s="32" t="str">
        <f t="shared" si="32"/>
        <v/>
      </c>
      <c r="W181" s="32" t="str">
        <f>IF(V181="","",COUNTIF($V$2:V181,"該当"))</f>
        <v/>
      </c>
      <c r="X181" s="32" t="str">
        <f t="shared" si="35"/>
        <v>3926</v>
      </c>
      <c r="Y181" s="26">
        <v>4770</v>
      </c>
      <c r="Z181" s="26">
        <v>3926</v>
      </c>
      <c r="AA181" s="26" t="s">
        <v>4850</v>
      </c>
      <c r="AB181" s="26">
        <v>9</v>
      </c>
      <c r="AC181" s="26" t="s">
        <v>21</v>
      </c>
      <c r="AD181" s="26" t="s">
        <v>22</v>
      </c>
      <c r="AE181" s="26" t="s">
        <v>23</v>
      </c>
      <c r="AF181" s="26" t="s">
        <v>24</v>
      </c>
      <c r="AG181" s="26">
        <v>1</v>
      </c>
      <c r="AH181" s="26" t="s">
        <v>25</v>
      </c>
      <c r="AI181" s="26" t="s">
        <v>26</v>
      </c>
      <c r="AJ181" s="26">
        <v>66</v>
      </c>
      <c r="AK181" s="26" t="s">
        <v>3559</v>
      </c>
      <c r="AL181" s="26">
        <v>9081757957</v>
      </c>
      <c r="AM181" s="26" t="s">
        <v>4</v>
      </c>
      <c r="AN181" s="26">
        <v>5</v>
      </c>
      <c r="AO181" s="26">
        <v>0</v>
      </c>
      <c r="AP181" s="26" t="s">
        <v>28</v>
      </c>
      <c r="AT181" s="26" t="str">
        <f>MID(AA181,MIN(FIND({0,1,2,3,4,5,6,7,8,9},AA181&amp;"0123456789″")),LEN(AA181))</f>
        <v>330あ3926</v>
      </c>
      <c r="AU181" s="26" t="str">
        <f t="shared" si="33"/>
        <v>3926</v>
      </c>
      <c r="AW181" s="26" t="s">
        <v>1984</v>
      </c>
      <c r="AX181" s="26">
        <v>5104</v>
      </c>
      <c r="AY181" s="26" t="s">
        <v>3415</v>
      </c>
    </row>
    <row r="182" spans="9:51" x14ac:dyDescent="0.2">
      <c r="I182" s="26">
        <v>3928</v>
      </c>
      <c r="J182" s="32" t="str">
        <f t="shared" si="25"/>
        <v/>
      </c>
      <c r="K182" s="32" t="str">
        <f>IF(J182="","",COUNTIF($J$2:J182,"該当"))</f>
        <v/>
      </c>
      <c r="L182" s="32" t="str">
        <f t="shared" si="34"/>
        <v>3928</v>
      </c>
      <c r="M182" s="32" t="str">
        <f t="shared" si="26"/>
        <v/>
      </c>
      <c r="N182" s="32" t="str">
        <f>IF(M182="","",COUNTIF($M$2:M182,"該当"))</f>
        <v/>
      </c>
      <c r="O182" s="32" t="str">
        <f t="shared" si="27"/>
        <v>3928</v>
      </c>
      <c r="P182" s="32" t="str">
        <f t="shared" si="28"/>
        <v/>
      </c>
      <c r="Q182" s="32" t="str">
        <f>IF(P182="","",COUNTIF($P$2:P182,"該当"))</f>
        <v/>
      </c>
      <c r="R182" s="32" t="str">
        <f t="shared" si="29"/>
        <v>3928</v>
      </c>
      <c r="S182" s="32" t="str">
        <f t="shared" si="30"/>
        <v/>
      </c>
      <c r="T182" s="32" t="str">
        <f>IF(S182="","",COUNTIF($S$2:S182,"該当"))</f>
        <v/>
      </c>
      <c r="U182" s="32" t="str">
        <f t="shared" si="31"/>
        <v>3928</v>
      </c>
      <c r="V182" s="32" t="str">
        <f t="shared" si="32"/>
        <v/>
      </c>
      <c r="W182" s="32" t="str">
        <f>IF(V182="","",COUNTIF($V$2:V182,"該当"))</f>
        <v/>
      </c>
      <c r="X182" s="32" t="str">
        <f t="shared" si="35"/>
        <v>3928</v>
      </c>
      <c r="Y182" s="26">
        <v>4771</v>
      </c>
      <c r="Z182" s="26">
        <v>3928</v>
      </c>
      <c r="AA182" s="26" t="s">
        <v>4851</v>
      </c>
      <c r="AB182" s="26">
        <v>9</v>
      </c>
      <c r="AC182" s="26" t="s">
        <v>21</v>
      </c>
      <c r="AD182" s="26" t="s">
        <v>22</v>
      </c>
      <c r="AE182" s="26" t="s">
        <v>23</v>
      </c>
      <c r="AF182" s="26" t="s">
        <v>24</v>
      </c>
      <c r="AG182" s="26">
        <v>1</v>
      </c>
      <c r="AH182" s="26" t="s">
        <v>25</v>
      </c>
      <c r="AI182" s="26" t="s">
        <v>26</v>
      </c>
      <c r="AJ182" s="26">
        <v>66</v>
      </c>
      <c r="AK182" s="26" t="s">
        <v>3559</v>
      </c>
      <c r="AL182" s="26">
        <v>9081757957</v>
      </c>
      <c r="AM182" s="26" t="s">
        <v>4</v>
      </c>
      <c r="AN182" s="26">
        <v>5</v>
      </c>
      <c r="AO182" s="26">
        <v>0</v>
      </c>
      <c r="AP182" s="26" t="s">
        <v>28</v>
      </c>
      <c r="AT182" s="26" t="str">
        <f>MID(AA182,MIN(FIND({0,1,2,3,4,5,6,7,8,9},AA182&amp;"0123456789″")),LEN(AA182))</f>
        <v>330あ3928</v>
      </c>
      <c r="AU182" s="26" t="str">
        <f t="shared" si="33"/>
        <v>3928</v>
      </c>
      <c r="AW182" s="26" t="s">
        <v>1984</v>
      </c>
      <c r="AX182" s="26">
        <v>5105</v>
      </c>
      <c r="AY182" s="26" t="s">
        <v>3415</v>
      </c>
    </row>
    <row r="183" spans="9:51" x14ac:dyDescent="0.2">
      <c r="I183" s="26">
        <v>3929</v>
      </c>
      <c r="J183" s="32" t="str">
        <f t="shared" si="25"/>
        <v/>
      </c>
      <c r="K183" s="32" t="str">
        <f>IF(J183="","",COUNTIF($J$2:J183,"該当"))</f>
        <v/>
      </c>
      <c r="L183" s="32" t="str">
        <f t="shared" si="34"/>
        <v>3929</v>
      </c>
      <c r="M183" s="32" t="str">
        <f t="shared" si="26"/>
        <v/>
      </c>
      <c r="N183" s="32" t="str">
        <f>IF(M183="","",COUNTIF($M$2:M183,"該当"))</f>
        <v/>
      </c>
      <c r="O183" s="32" t="str">
        <f t="shared" si="27"/>
        <v>3929</v>
      </c>
      <c r="P183" s="32" t="str">
        <f t="shared" si="28"/>
        <v/>
      </c>
      <c r="Q183" s="32" t="str">
        <f>IF(P183="","",COUNTIF($P$2:P183,"該当"))</f>
        <v/>
      </c>
      <c r="R183" s="32" t="str">
        <f t="shared" si="29"/>
        <v>3929</v>
      </c>
      <c r="S183" s="32" t="str">
        <f t="shared" si="30"/>
        <v/>
      </c>
      <c r="T183" s="32" t="str">
        <f>IF(S183="","",COUNTIF($S$2:S183,"該当"))</f>
        <v/>
      </c>
      <c r="U183" s="32" t="str">
        <f t="shared" si="31"/>
        <v>3929</v>
      </c>
      <c r="V183" s="32" t="str">
        <f t="shared" si="32"/>
        <v/>
      </c>
      <c r="W183" s="32" t="str">
        <f>IF(V183="","",COUNTIF($V$2:V183,"該当"))</f>
        <v/>
      </c>
      <c r="X183" s="32" t="str">
        <f t="shared" si="35"/>
        <v>3929</v>
      </c>
      <c r="Y183" s="26">
        <v>4772</v>
      </c>
      <c r="Z183" s="26">
        <v>3929</v>
      </c>
      <c r="AA183" s="26" t="s">
        <v>4852</v>
      </c>
      <c r="AB183" s="26">
        <v>29</v>
      </c>
      <c r="AC183" s="26" t="s">
        <v>34</v>
      </c>
      <c r="AD183" s="26" t="s">
        <v>35</v>
      </c>
      <c r="AE183" s="26" t="s">
        <v>23</v>
      </c>
      <c r="AF183" s="26" t="s">
        <v>24</v>
      </c>
      <c r="AG183" s="26">
        <v>9</v>
      </c>
      <c r="AH183" s="26" t="s">
        <v>34</v>
      </c>
      <c r="AI183" s="26" t="s">
        <v>26</v>
      </c>
      <c r="AJ183" s="26">
        <v>66</v>
      </c>
      <c r="AK183" s="26" t="s">
        <v>3559</v>
      </c>
      <c r="AL183" s="26">
        <v>9081757957</v>
      </c>
      <c r="AM183" s="26" t="s">
        <v>4</v>
      </c>
      <c r="AN183" s="26">
        <v>5</v>
      </c>
      <c r="AO183" s="26">
        <v>0</v>
      </c>
      <c r="AP183" s="26" t="s">
        <v>28</v>
      </c>
      <c r="AT183" s="26" t="str">
        <f>MID(AA183,MIN(FIND({0,1,2,3,4,5,6,7,8,9},AA183&amp;"0123456789″")),LEN(AA183))</f>
        <v>530あ3929</v>
      </c>
      <c r="AU183" s="26" t="str">
        <f t="shared" si="33"/>
        <v>3929</v>
      </c>
      <c r="AW183" s="26" t="s">
        <v>1984</v>
      </c>
      <c r="AX183" s="26">
        <v>5107</v>
      </c>
      <c r="AY183" s="26" t="s">
        <v>3414</v>
      </c>
    </row>
    <row r="184" spans="9:51" x14ac:dyDescent="0.2">
      <c r="I184" s="26">
        <v>3930</v>
      </c>
      <c r="J184" s="32" t="str">
        <f t="shared" si="25"/>
        <v/>
      </c>
      <c r="K184" s="32" t="str">
        <f>IF(J184="","",COUNTIF($J$2:J184,"該当"))</f>
        <v/>
      </c>
      <c r="L184" s="32" t="str">
        <f t="shared" si="34"/>
        <v>3930</v>
      </c>
      <c r="M184" s="32" t="str">
        <f t="shared" si="26"/>
        <v/>
      </c>
      <c r="N184" s="32" t="str">
        <f>IF(M184="","",COUNTIF($M$2:M184,"該当"))</f>
        <v/>
      </c>
      <c r="O184" s="32" t="str">
        <f t="shared" si="27"/>
        <v>3930</v>
      </c>
      <c r="P184" s="32" t="str">
        <f t="shared" si="28"/>
        <v/>
      </c>
      <c r="Q184" s="32" t="str">
        <f>IF(P184="","",COUNTIF($P$2:P184,"該当"))</f>
        <v/>
      </c>
      <c r="R184" s="32" t="str">
        <f t="shared" si="29"/>
        <v>3930</v>
      </c>
      <c r="S184" s="32" t="str">
        <f t="shared" si="30"/>
        <v/>
      </c>
      <c r="T184" s="32" t="str">
        <f>IF(S184="","",COUNTIF($S$2:S184,"該当"))</f>
        <v/>
      </c>
      <c r="U184" s="32" t="str">
        <f t="shared" si="31"/>
        <v>3930</v>
      </c>
      <c r="V184" s="32" t="str">
        <f t="shared" si="32"/>
        <v/>
      </c>
      <c r="W184" s="32" t="str">
        <f>IF(V184="","",COUNTIF($V$2:V184,"該当"))</f>
        <v/>
      </c>
      <c r="X184" s="32" t="str">
        <f t="shared" si="35"/>
        <v>3930</v>
      </c>
      <c r="Y184" s="26">
        <v>4773</v>
      </c>
      <c r="Z184" s="26">
        <v>3930</v>
      </c>
      <c r="AA184" s="26" t="s">
        <v>4853</v>
      </c>
      <c r="AB184" s="26">
        <v>29</v>
      </c>
      <c r="AC184" s="26" t="s">
        <v>34</v>
      </c>
      <c r="AD184" s="26" t="s">
        <v>35</v>
      </c>
      <c r="AE184" s="26" t="s">
        <v>23</v>
      </c>
      <c r="AF184" s="26" t="s">
        <v>24</v>
      </c>
      <c r="AG184" s="26">
        <v>9</v>
      </c>
      <c r="AH184" s="26" t="s">
        <v>34</v>
      </c>
      <c r="AI184" s="26" t="s">
        <v>26</v>
      </c>
      <c r="AJ184" s="26">
        <v>66</v>
      </c>
      <c r="AK184" s="26" t="s">
        <v>3559</v>
      </c>
      <c r="AL184" s="26">
        <v>9081757957</v>
      </c>
      <c r="AM184" s="26" t="s">
        <v>4</v>
      </c>
      <c r="AN184" s="26">
        <v>5</v>
      </c>
      <c r="AO184" s="26">
        <v>0</v>
      </c>
      <c r="AP184" s="26" t="s">
        <v>28</v>
      </c>
      <c r="AT184" s="26" t="str">
        <f>MID(AA184,MIN(FIND({0,1,2,3,4,5,6,7,8,9},AA184&amp;"0123456789″")),LEN(AA184))</f>
        <v>530あ3930</v>
      </c>
      <c r="AU184" s="26" t="str">
        <f t="shared" si="33"/>
        <v>3930</v>
      </c>
      <c r="AW184" s="26" t="s">
        <v>1984</v>
      </c>
      <c r="AX184" s="26">
        <v>5108</v>
      </c>
      <c r="AY184" s="26" t="s">
        <v>3415</v>
      </c>
    </row>
    <row r="185" spans="9:51" x14ac:dyDescent="0.2">
      <c r="I185" s="26">
        <v>3931</v>
      </c>
      <c r="J185" s="32" t="str">
        <f t="shared" si="25"/>
        <v/>
      </c>
      <c r="K185" s="32" t="str">
        <f>IF(J185="","",COUNTIF($J$2:J185,"該当"))</f>
        <v/>
      </c>
      <c r="L185" s="32" t="str">
        <f t="shared" si="34"/>
        <v>3931</v>
      </c>
      <c r="M185" s="32" t="str">
        <f t="shared" si="26"/>
        <v/>
      </c>
      <c r="N185" s="32" t="str">
        <f>IF(M185="","",COUNTIF($M$2:M185,"該当"))</f>
        <v/>
      </c>
      <c r="O185" s="32" t="str">
        <f t="shared" si="27"/>
        <v>3931</v>
      </c>
      <c r="P185" s="32" t="str">
        <f t="shared" si="28"/>
        <v/>
      </c>
      <c r="Q185" s="32" t="str">
        <f>IF(P185="","",COUNTIF($P$2:P185,"該当"))</f>
        <v/>
      </c>
      <c r="R185" s="32" t="str">
        <f t="shared" si="29"/>
        <v>3931</v>
      </c>
      <c r="S185" s="32" t="str">
        <f t="shared" si="30"/>
        <v/>
      </c>
      <c r="T185" s="32" t="str">
        <f>IF(S185="","",COUNTIF($S$2:S185,"該当"))</f>
        <v/>
      </c>
      <c r="U185" s="32" t="str">
        <f t="shared" si="31"/>
        <v>3931</v>
      </c>
      <c r="V185" s="32" t="str">
        <f t="shared" si="32"/>
        <v/>
      </c>
      <c r="W185" s="32" t="str">
        <f>IF(V185="","",COUNTIF($V$2:V185,"該当"))</f>
        <v/>
      </c>
      <c r="X185" s="32" t="str">
        <f t="shared" si="35"/>
        <v>3931</v>
      </c>
      <c r="Y185" s="26">
        <v>4774</v>
      </c>
      <c r="Z185" s="26">
        <v>3931</v>
      </c>
      <c r="AA185" s="26" t="s">
        <v>4854</v>
      </c>
      <c r="AB185" s="26">
        <v>9</v>
      </c>
      <c r="AC185" s="26" t="s">
        <v>21</v>
      </c>
      <c r="AD185" s="26" t="s">
        <v>22</v>
      </c>
      <c r="AE185" s="26" t="s">
        <v>23</v>
      </c>
      <c r="AF185" s="26" t="s">
        <v>24</v>
      </c>
      <c r="AG185" s="26">
        <v>1</v>
      </c>
      <c r="AH185" s="26" t="s">
        <v>25</v>
      </c>
      <c r="AI185" s="26" t="s">
        <v>26</v>
      </c>
      <c r="AJ185" s="26">
        <v>66</v>
      </c>
      <c r="AK185" s="26" t="s">
        <v>3559</v>
      </c>
      <c r="AL185" s="26">
        <v>9081757957</v>
      </c>
      <c r="AM185" s="26" t="s">
        <v>4</v>
      </c>
      <c r="AN185" s="26">
        <v>5</v>
      </c>
      <c r="AO185" s="26">
        <v>0</v>
      </c>
      <c r="AP185" s="26" t="s">
        <v>28</v>
      </c>
      <c r="AT185" s="26" t="str">
        <f>MID(AA185,MIN(FIND({0,1,2,3,4,5,6,7,8,9},AA185&amp;"0123456789″")),LEN(AA185))</f>
        <v>330あ3931</v>
      </c>
      <c r="AU185" s="26" t="str">
        <f t="shared" si="33"/>
        <v>3931</v>
      </c>
      <c r="AW185" s="26" t="s">
        <v>1984</v>
      </c>
      <c r="AX185" s="26">
        <v>5110</v>
      </c>
      <c r="AY185" s="26" t="s">
        <v>3414</v>
      </c>
    </row>
    <row r="186" spans="9:51" x14ac:dyDescent="0.2">
      <c r="I186" s="26">
        <v>3032</v>
      </c>
      <c r="J186" s="32" t="str">
        <f t="shared" si="25"/>
        <v/>
      </c>
      <c r="K186" s="32" t="str">
        <f>IF(J186="","",COUNTIF($J$2:J186,"該当"))</f>
        <v/>
      </c>
      <c r="L186" s="32" t="str">
        <f t="shared" si="34"/>
        <v>3032</v>
      </c>
      <c r="M186" s="32" t="str">
        <f t="shared" si="26"/>
        <v/>
      </c>
      <c r="N186" s="32" t="str">
        <f>IF(M186="","",COUNTIF($M$2:M186,"該当"))</f>
        <v/>
      </c>
      <c r="O186" s="32" t="str">
        <f t="shared" si="27"/>
        <v>3032</v>
      </c>
      <c r="P186" s="32" t="str">
        <f t="shared" si="28"/>
        <v/>
      </c>
      <c r="Q186" s="32" t="str">
        <f>IF(P186="","",COUNTIF($P$2:P186,"該当"))</f>
        <v/>
      </c>
      <c r="R186" s="32" t="str">
        <f t="shared" si="29"/>
        <v>3032</v>
      </c>
      <c r="S186" s="32" t="str">
        <f t="shared" si="30"/>
        <v/>
      </c>
      <c r="T186" s="32" t="str">
        <f>IF(S186="","",COUNTIF($S$2:S186,"該当"))</f>
        <v/>
      </c>
      <c r="U186" s="32" t="str">
        <f t="shared" si="31"/>
        <v>3032</v>
      </c>
      <c r="V186" s="32" t="str">
        <f t="shared" si="32"/>
        <v/>
      </c>
      <c r="W186" s="32" t="str">
        <f>IF(V186="","",COUNTIF($V$2:V186,"該当"))</f>
        <v/>
      </c>
      <c r="X186" s="32" t="str">
        <f t="shared" si="35"/>
        <v>3032</v>
      </c>
      <c r="Y186" s="26">
        <v>4775</v>
      </c>
      <c r="Z186" s="26">
        <v>3932</v>
      </c>
      <c r="AA186" s="26" t="s">
        <v>3566</v>
      </c>
      <c r="AB186" s="26">
        <v>9</v>
      </c>
      <c r="AC186" s="26" t="s">
        <v>21</v>
      </c>
      <c r="AD186" s="26" t="s">
        <v>22</v>
      </c>
      <c r="AE186" s="26" t="s">
        <v>23</v>
      </c>
      <c r="AF186" s="26" t="s">
        <v>24</v>
      </c>
      <c r="AG186" s="26">
        <v>1</v>
      </c>
      <c r="AH186" s="26" t="s">
        <v>25</v>
      </c>
      <c r="AI186" s="26" t="s">
        <v>26</v>
      </c>
      <c r="AJ186" s="26">
        <v>66</v>
      </c>
      <c r="AK186" s="26" t="s">
        <v>3559</v>
      </c>
      <c r="AL186" s="26">
        <v>9081757957</v>
      </c>
      <c r="AM186" s="26" t="s">
        <v>4</v>
      </c>
      <c r="AN186" s="26">
        <v>5</v>
      </c>
      <c r="AO186" s="26">
        <v>0</v>
      </c>
      <c r="AP186" s="26" t="s">
        <v>28</v>
      </c>
      <c r="AT186" s="26" t="str">
        <f>MID(AA186,MIN(FIND({0,1,2,3,4,5,6,7,8,9},AA186&amp;"0123456789″")),LEN(AA186))</f>
        <v>330あ3032</v>
      </c>
      <c r="AU186" s="26" t="str">
        <f t="shared" si="33"/>
        <v>3032</v>
      </c>
      <c r="AW186" s="26" t="s">
        <v>1984</v>
      </c>
      <c r="AX186" s="26">
        <v>5111</v>
      </c>
      <c r="AY186" s="26" t="s">
        <v>3414</v>
      </c>
    </row>
    <row r="187" spans="9:51" x14ac:dyDescent="0.2">
      <c r="I187" s="26">
        <v>3933</v>
      </c>
      <c r="J187" s="32" t="str">
        <f t="shared" si="25"/>
        <v/>
      </c>
      <c r="K187" s="32" t="str">
        <f>IF(J187="","",COUNTIF($J$2:J187,"該当"))</f>
        <v/>
      </c>
      <c r="L187" s="32" t="str">
        <f t="shared" si="34"/>
        <v>3933</v>
      </c>
      <c r="M187" s="32" t="str">
        <f t="shared" si="26"/>
        <v/>
      </c>
      <c r="N187" s="32" t="str">
        <f>IF(M187="","",COUNTIF($M$2:M187,"該当"))</f>
        <v/>
      </c>
      <c r="O187" s="32" t="str">
        <f t="shared" si="27"/>
        <v>3933</v>
      </c>
      <c r="P187" s="32" t="str">
        <f t="shared" si="28"/>
        <v/>
      </c>
      <c r="Q187" s="32" t="str">
        <f>IF(P187="","",COUNTIF($P$2:P187,"該当"))</f>
        <v/>
      </c>
      <c r="R187" s="32" t="str">
        <f t="shared" si="29"/>
        <v>3933</v>
      </c>
      <c r="S187" s="32" t="str">
        <f t="shared" si="30"/>
        <v/>
      </c>
      <c r="T187" s="32" t="str">
        <f>IF(S187="","",COUNTIF($S$2:S187,"該当"))</f>
        <v/>
      </c>
      <c r="U187" s="32" t="str">
        <f t="shared" si="31"/>
        <v>3933</v>
      </c>
      <c r="V187" s="32" t="str">
        <f t="shared" si="32"/>
        <v/>
      </c>
      <c r="W187" s="32" t="str">
        <f>IF(V187="","",COUNTIF($V$2:V187,"該当"))</f>
        <v/>
      </c>
      <c r="X187" s="32" t="str">
        <f t="shared" si="35"/>
        <v>3933</v>
      </c>
      <c r="Y187" s="26">
        <v>4776</v>
      </c>
      <c r="Z187" s="26">
        <v>3933</v>
      </c>
      <c r="AA187" s="26" t="s">
        <v>4855</v>
      </c>
      <c r="AB187" s="26">
        <v>9</v>
      </c>
      <c r="AC187" s="26" t="s">
        <v>21</v>
      </c>
      <c r="AD187" s="26" t="s">
        <v>22</v>
      </c>
      <c r="AE187" s="26" t="s">
        <v>23</v>
      </c>
      <c r="AF187" s="26" t="s">
        <v>24</v>
      </c>
      <c r="AG187" s="26">
        <v>1</v>
      </c>
      <c r="AH187" s="26" t="s">
        <v>25</v>
      </c>
      <c r="AI187" s="26" t="s">
        <v>26</v>
      </c>
      <c r="AJ187" s="26">
        <v>66</v>
      </c>
      <c r="AK187" s="26" t="s">
        <v>3559</v>
      </c>
      <c r="AL187" s="26">
        <v>9081757957</v>
      </c>
      <c r="AM187" s="26" t="s">
        <v>4</v>
      </c>
      <c r="AN187" s="26">
        <v>5</v>
      </c>
      <c r="AO187" s="26">
        <v>0</v>
      </c>
      <c r="AP187" s="26" t="s">
        <v>28</v>
      </c>
      <c r="AT187" s="26" t="str">
        <f>MID(AA187,MIN(FIND({0,1,2,3,4,5,6,7,8,9},AA187&amp;"0123456789″")),LEN(AA187))</f>
        <v>330あ3933</v>
      </c>
      <c r="AU187" s="26" t="str">
        <f t="shared" si="33"/>
        <v>3933</v>
      </c>
      <c r="AW187" s="26" t="s">
        <v>1984</v>
      </c>
      <c r="AX187" s="26">
        <v>5112</v>
      </c>
      <c r="AY187" s="26" t="s">
        <v>3414</v>
      </c>
    </row>
    <row r="188" spans="9:51" x14ac:dyDescent="0.2">
      <c r="I188" s="26">
        <v>3934</v>
      </c>
      <c r="J188" s="32" t="str">
        <f t="shared" si="25"/>
        <v/>
      </c>
      <c r="K188" s="32" t="str">
        <f>IF(J188="","",COUNTIF($J$2:J188,"該当"))</f>
        <v/>
      </c>
      <c r="L188" s="32" t="str">
        <f t="shared" si="34"/>
        <v>3934</v>
      </c>
      <c r="M188" s="32" t="str">
        <f t="shared" si="26"/>
        <v/>
      </c>
      <c r="N188" s="32" t="str">
        <f>IF(M188="","",COUNTIF($M$2:M188,"該当"))</f>
        <v/>
      </c>
      <c r="O188" s="32" t="str">
        <f t="shared" si="27"/>
        <v>3934</v>
      </c>
      <c r="P188" s="32" t="str">
        <f t="shared" si="28"/>
        <v/>
      </c>
      <c r="Q188" s="32" t="str">
        <f>IF(P188="","",COUNTIF($P$2:P188,"該当"))</f>
        <v/>
      </c>
      <c r="R188" s="32" t="str">
        <f t="shared" si="29"/>
        <v>3934</v>
      </c>
      <c r="S188" s="32" t="str">
        <f t="shared" si="30"/>
        <v/>
      </c>
      <c r="T188" s="32" t="str">
        <f>IF(S188="","",COUNTIF($S$2:S188,"該当"))</f>
        <v/>
      </c>
      <c r="U188" s="32" t="str">
        <f t="shared" si="31"/>
        <v>3934</v>
      </c>
      <c r="V188" s="32" t="str">
        <f t="shared" si="32"/>
        <v/>
      </c>
      <c r="W188" s="32" t="str">
        <f>IF(V188="","",COUNTIF($V$2:V188,"該当"))</f>
        <v/>
      </c>
      <c r="X188" s="32" t="str">
        <f t="shared" si="35"/>
        <v>3934</v>
      </c>
      <c r="Y188" s="26">
        <v>4777</v>
      </c>
      <c r="Z188" s="26">
        <v>3934</v>
      </c>
      <c r="AA188" s="26" t="s">
        <v>4856</v>
      </c>
      <c r="AB188" s="26">
        <v>9</v>
      </c>
      <c r="AC188" s="26" t="s">
        <v>21</v>
      </c>
      <c r="AD188" s="26" t="s">
        <v>22</v>
      </c>
      <c r="AE188" s="26" t="s">
        <v>23</v>
      </c>
      <c r="AF188" s="26" t="s">
        <v>24</v>
      </c>
      <c r="AG188" s="26">
        <v>1</v>
      </c>
      <c r="AH188" s="26" t="s">
        <v>25</v>
      </c>
      <c r="AI188" s="26" t="s">
        <v>26</v>
      </c>
      <c r="AJ188" s="26">
        <v>66</v>
      </c>
      <c r="AK188" s="26" t="s">
        <v>3559</v>
      </c>
      <c r="AL188" s="26">
        <v>9081757957</v>
      </c>
      <c r="AM188" s="26" t="s">
        <v>4</v>
      </c>
      <c r="AN188" s="26">
        <v>5</v>
      </c>
      <c r="AO188" s="26">
        <v>0</v>
      </c>
      <c r="AP188" s="26" t="s">
        <v>28</v>
      </c>
      <c r="AT188" s="26" t="str">
        <f>MID(AA188,MIN(FIND({0,1,2,3,4,5,6,7,8,9},AA188&amp;"0123456789″")),LEN(AA188))</f>
        <v>330あ3934</v>
      </c>
      <c r="AU188" s="26" t="str">
        <f t="shared" si="33"/>
        <v>3934</v>
      </c>
      <c r="AW188" s="26" t="s">
        <v>1984</v>
      </c>
      <c r="AX188" s="26">
        <v>5116</v>
      </c>
      <c r="AY188" s="26" t="s">
        <v>3415</v>
      </c>
    </row>
    <row r="189" spans="9:51" x14ac:dyDescent="0.2">
      <c r="I189" s="26">
        <v>3501</v>
      </c>
      <c r="J189" s="32" t="str">
        <f t="shared" si="25"/>
        <v/>
      </c>
      <c r="K189" s="32" t="str">
        <f>IF(J189="","",COUNTIF($J$2:J189,"該当"))</f>
        <v/>
      </c>
      <c r="L189" s="32" t="str">
        <f t="shared" si="34"/>
        <v>3501</v>
      </c>
      <c r="M189" s="32" t="str">
        <f t="shared" si="26"/>
        <v/>
      </c>
      <c r="N189" s="32" t="str">
        <f>IF(M189="","",COUNTIF($M$2:M189,"該当"))</f>
        <v/>
      </c>
      <c r="O189" s="32" t="str">
        <f t="shared" si="27"/>
        <v>3501</v>
      </c>
      <c r="P189" s="32" t="str">
        <f t="shared" si="28"/>
        <v/>
      </c>
      <c r="Q189" s="32" t="str">
        <f>IF(P189="","",COUNTIF($P$2:P189,"該当"))</f>
        <v/>
      </c>
      <c r="R189" s="32" t="str">
        <f t="shared" si="29"/>
        <v>3501</v>
      </c>
      <c r="S189" s="32" t="str">
        <f t="shared" si="30"/>
        <v/>
      </c>
      <c r="T189" s="32" t="str">
        <f>IF(S189="","",COUNTIF($S$2:S189,"該当"))</f>
        <v/>
      </c>
      <c r="U189" s="32" t="str">
        <f t="shared" si="31"/>
        <v>3501</v>
      </c>
      <c r="V189" s="32" t="str">
        <f t="shared" si="32"/>
        <v/>
      </c>
      <c r="W189" s="32" t="str">
        <f>IF(V189="","",COUNTIF($V$2:V189,"該当"))</f>
        <v/>
      </c>
      <c r="X189" s="32" t="str">
        <f t="shared" si="35"/>
        <v>3501</v>
      </c>
      <c r="Y189" s="26">
        <v>3825</v>
      </c>
      <c r="Z189" s="26">
        <v>3501</v>
      </c>
      <c r="AA189" s="26" t="s">
        <v>166</v>
      </c>
      <c r="AB189" s="26">
        <v>29</v>
      </c>
      <c r="AC189" s="26" t="s">
        <v>34</v>
      </c>
      <c r="AD189" s="26" t="s">
        <v>35</v>
      </c>
      <c r="AE189" s="26" t="s">
        <v>23</v>
      </c>
      <c r="AF189" s="26" t="s">
        <v>24</v>
      </c>
      <c r="AG189" s="26">
        <v>9</v>
      </c>
      <c r="AH189" s="26" t="s">
        <v>34</v>
      </c>
      <c r="AI189" s="26" t="s">
        <v>26</v>
      </c>
      <c r="AJ189" s="26">
        <v>39</v>
      </c>
      <c r="AK189" s="26" t="s">
        <v>167</v>
      </c>
      <c r="AL189" s="26">
        <v>9089984985</v>
      </c>
      <c r="AM189" s="26" t="s">
        <v>4</v>
      </c>
      <c r="AN189" s="26">
        <v>5</v>
      </c>
      <c r="AO189" s="26">
        <v>0</v>
      </c>
      <c r="AP189" s="26" t="s">
        <v>28</v>
      </c>
      <c r="AT189" s="26" t="str">
        <f>MID(AA189,MIN(FIND({0,1,2,3,4,5,6,7,8,9},AA189&amp;"0123456789″")),LEN(AA189))</f>
        <v>530あ3501</v>
      </c>
      <c r="AU189" s="26" t="str">
        <f t="shared" si="33"/>
        <v>3501</v>
      </c>
      <c r="AW189" s="26" t="s">
        <v>1984</v>
      </c>
      <c r="AX189" s="26">
        <v>5118</v>
      </c>
      <c r="AY189" s="26" t="s">
        <v>3415</v>
      </c>
    </row>
    <row r="190" spans="9:51" x14ac:dyDescent="0.2">
      <c r="I190" s="26">
        <v>3502</v>
      </c>
      <c r="J190" s="32" t="str">
        <f t="shared" si="25"/>
        <v/>
      </c>
      <c r="K190" s="32" t="str">
        <f>IF(J190="","",COUNTIF($J$2:J190,"該当"))</f>
        <v/>
      </c>
      <c r="L190" s="32" t="str">
        <f t="shared" si="34"/>
        <v>3502</v>
      </c>
      <c r="M190" s="32" t="str">
        <f t="shared" si="26"/>
        <v/>
      </c>
      <c r="N190" s="32" t="str">
        <f>IF(M190="","",COUNTIF($M$2:M190,"該当"))</f>
        <v/>
      </c>
      <c r="O190" s="32" t="str">
        <f t="shared" si="27"/>
        <v>3502</v>
      </c>
      <c r="P190" s="32" t="str">
        <f t="shared" si="28"/>
        <v/>
      </c>
      <c r="Q190" s="32" t="str">
        <f>IF(P190="","",COUNTIF($P$2:P190,"該当"))</f>
        <v/>
      </c>
      <c r="R190" s="32" t="str">
        <f t="shared" si="29"/>
        <v>3502</v>
      </c>
      <c r="S190" s="32" t="str">
        <f t="shared" si="30"/>
        <v/>
      </c>
      <c r="T190" s="32" t="str">
        <f>IF(S190="","",COUNTIF($S$2:S190,"該当"))</f>
        <v/>
      </c>
      <c r="U190" s="32" t="str">
        <f t="shared" si="31"/>
        <v>3502</v>
      </c>
      <c r="V190" s="32" t="str">
        <f t="shared" si="32"/>
        <v/>
      </c>
      <c r="W190" s="32" t="str">
        <f>IF(V190="","",COUNTIF($V$2:V190,"該当"))</f>
        <v/>
      </c>
      <c r="X190" s="32" t="str">
        <f t="shared" si="35"/>
        <v>3502</v>
      </c>
      <c r="Y190" s="26">
        <v>3826</v>
      </c>
      <c r="Z190" s="26">
        <v>3502</v>
      </c>
      <c r="AA190" s="26" t="s">
        <v>168</v>
      </c>
      <c r="AB190" s="26">
        <v>29</v>
      </c>
      <c r="AC190" s="26" t="s">
        <v>34</v>
      </c>
      <c r="AD190" s="26" t="s">
        <v>35</v>
      </c>
      <c r="AE190" s="26" t="s">
        <v>23</v>
      </c>
      <c r="AF190" s="26" t="s">
        <v>24</v>
      </c>
      <c r="AG190" s="26">
        <v>9</v>
      </c>
      <c r="AH190" s="26" t="s">
        <v>34</v>
      </c>
      <c r="AI190" s="26" t="s">
        <v>26</v>
      </c>
      <c r="AJ190" s="26">
        <v>39</v>
      </c>
      <c r="AK190" s="26" t="s">
        <v>167</v>
      </c>
      <c r="AL190" s="26">
        <v>9089984985</v>
      </c>
      <c r="AM190" s="26" t="s">
        <v>4</v>
      </c>
      <c r="AN190" s="26">
        <v>5</v>
      </c>
      <c r="AO190" s="26">
        <v>0</v>
      </c>
      <c r="AP190" s="26" t="s">
        <v>28</v>
      </c>
      <c r="AT190" s="26" t="str">
        <f>MID(AA190,MIN(FIND({0,1,2,3,4,5,6,7,8,9},AA190&amp;"0123456789″")),LEN(AA190))</f>
        <v>530あ3502</v>
      </c>
      <c r="AU190" s="26" t="str">
        <f t="shared" si="33"/>
        <v>3502</v>
      </c>
      <c r="AW190" s="26" t="s">
        <v>1984</v>
      </c>
      <c r="AX190" s="26">
        <v>5119</v>
      </c>
      <c r="AY190" s="26" t="s">
        <v>3414</v>
      </c>
    </row>
    <row r="191" spans="9:51" x14ac:dyDescent="0.2">
      <c r="I191" s="26">
        <v>3503</v>
      </c>
      <c r="J191" s="32" t="str">
        <f t="shared" si="25"/>
        <v/>
      </c>
      <c r="K191" s="32" t="str">
        <f>IF(J191="","",COUNTIF($J$2:J191,"該当"))</f>
        <v/>
      </c>
      <c r="L191" s="32" t="str">
        <f t="shared" si="34"/>
        <v>3503</v>
      </c>
      <c r="M191" s="32" t="str">
        <f t="shared" si="26"/>
        <v/>
      </c>
      <c r="N191" s="32" t="str">
        <f>IF(M191="","",COUNTIF($M$2:M191,"該当"))</f>
        <v/>
      </c>
      <c r="O191" s="32" t="str">
        <f t="shared" si="27"/>
        <v>3503</v>
      </c>
      <c r="P191" s="32" t="str">
        <f t="shared" si="28"/>
        <v/>
      </c>
      <c r="Q191" s="32" t="str">
        <f>IF(P191="","",COUNTIF($P$2:P191,"該当"))</f>
        <v/>
      </c>
      <c r="R191" s="32" t="str">
        <f t="shared" si="29"/>
        <v>3503</v>
      </c>
      <c r="S191" s="32" t="str">
        <f t="shared" si="30"/>
        <v/>
      </c>
      <c r="T191" s="32" t="str">
        <f>IF(S191="","",COUNTIF($S$2:S191,"該当"))</f>
        <v/>
      </c>
      <c r="U191" s="32" t="str">
        <f t="shared" si="31"/>
        <v>3503</v>
      </c>
      <c r="V191" s="32" t="str">
        <f t="shared" si="32"/>
        <v/>
      </c>
      <c r="W191" s="32" t="str">
        <f>IF(V191="","",COUNTIF($V$2:V191,"該当"))</f>
        <v/>
      </c>
      <c r="X191" s="32" t="str">
        <f t="shared" si="35"/>
        <v>3503</v>
      </c>
      <c r="Y191" s="26">
        <v>3827</v>
      </c>
      <c r="Z191" s="26">
        <v>3503</v>
      </c>
      <c r="AA191" s="26" t="s">
        <v>169</v>
      </c>
      <c r="AB191" s="26">
        <v>29</v>
      </c>
      <c r="AC191" s="26" t="s">
        <v>34</v>
      </c>
      <c r="AD191" s="26" t="s">
        <v>35</v>
      </c>
      <c r="AE191" s="26" t="s">
        <v>23</v>
      </c>
      <c r="AF191" s="26" t="s">
        <v>24</v>
      </c>
      <c r="AG191" s="26">
        <v>9</v>
      </c>
      <c r="AH191" s="26" t="s">
        <v>34</v>
      </c>
      <c r="AI191" s="26" t="s">
        <v>26</v>
      </c>
      <c r="AJ191" s="26">
        <v>39</v>
      </c>
      <c r="AK191" s="26" t="s">
        <v>167</v>
      </c>
      <c r="AL191" s="26">
        <v>9089984985</v>
      </c>
      <c r="AM191" s="26" t="s">
        <v>4</v>
      </c>
      <c r="AN191" s="26">
        <v>5</v>
      </c>
      <c r="AO191" s="26">
        <v>0</v>
      </c>
      <c r="AP191" s="26" t="s">
        <v>28</v>
      </c>
      <c r="AT191" s="26" t="str">
        <f>MID(AA191,MIN(FIND({0,1,2,3,4,5,6,7,8,9},AA191&amp;"0123456789″")),LEN(AA191))</f>
        <v>530あ3503</v>
      </c>
      <c r="AU191" s="26" t="str">
        <f t="shared" si="33"/>
        <v>3503</v>
      </c>
      <c r="AW191" s="26" t="s">
        <v>1984</v>
      </c>
      <c r="AX191" s="26">
        <v>5121</v>
      </c>
      <c r="AY191" s="26" t="s">
        <v>3415</v>
      </c>
    </row>
    <row r="192" spans="9:51" x14ac:dyDescent="0.2">
      <c r="I192" s="26">
        <v>3504</v>
      </c>
      <c r="J192" s="32" t="str">
        <f t="shared" si="25"/>
        <v/>
      </c>
      <c r="K192" s="32" t="str">
        <f>IF(J192="","",COUNTIF($J$2:J192,"該当"))</f>
        <v/>
      </c>
      <c r="L192" s="32" t="str">
        <f t="shared" si="34"/>
        <v>3504</v>
      </c>
      <c r="M192" s="32" t="str">
        <f t="shared" si="26"/>
        <v/>
      </c>
      <c r="N192" s="32" t="str">
        <f>IF(M192="","",COUNTIF($M$2:M192,"該当"))</f>
        <v/>
      </c>
      <c r="O192" s="32" t="str">
        <f t="shared" si="27"/>
        <v>3504</v>
      </c>
      <c r="P192" s="32" t="str">
        <f t="shared" si="28"/>
        <v/>
      </c>
      <c r="Q192" s="32" t="str">
        <f>IF(P192="","",COUNTIF($P$2:P192,"該当"))</f>
        <v/>
      </c>
      <c r="R192" s="32" t="str">
        <f t="shared" si="29"/>
        <v>3504</v>
      </c>
      <c r="S192" s="32" t="str">
        <f t="shared" si="30"/>
        <v/>
      </c>
      <c r="T192" s="32" t="str">
        <f>IF(S192="","",COUNTIF($S$2:S192,"該当"))</f>
        <v/>
      </c>
      <c r="U192" s="32" t="str">
        <f t="shared" si="31"/>
        <v>3504</v>
      </c>
      <c r="V192" s="32" t="str">
        <f t="shared" si="32"/>
        <v/>
      </c>
      <c r="W192" s="32" t="str">
        <f>IF(V192="","",COUNTIF($V$2:V192,"該当"))</f>
        <v/>
      </c>
      <c r="X192" s="32" t="str">
        <f t="shared" si="35"/>
        <v>3504</v>
      </c>
      <c r="Y192" s="26">
        <v>3828</v>
      </c>
      <c r="Z192" s="26">
        <v>3504</v>
      </c>
      <c r="AA192" s="26" t="s">
        <v>170</v>
      </c>
      <c r="AB192" s="26">
        <v>29</v>
      </c>
      <c r="AC192" s="26" t="s">
        <v>34</v>
      </c>
      <c r="AD192" s="26" t="s">
        <v>35</v>
      </c>
      <c r="AE192" s="26" t="s">
        <v>23</v>
      </c>
      <c r="AF192" s="26" t="s">
        <v>24</v>
      </c>
      <c r="AG192" s="26">
        <v>9</v>
      </c>
      <c r="AH192" s="26" t="s">
        <v>34</v>
      </c>
      <c r="AI192" s="26" t="s">
        <v>26</v>
      </c>
      <c r="AJ192" s="26">
        <v>39</v>
      </c>
      <c r="AK192" s="26" t="s">
        <v>167</v>
      </c>
      <c r="AL192" s="26">
        <v>9089984985</v>
      </c>
      <c r="AM192" s="26" t="s">
        <v>4</v>
      </c>
      <c r="AN192" s="26">
        <v>5</v>
      </c>
      <c r="AO192" s="26">
        <v>0</v>
      </c>
      <c r="AP192" s="26" t="s">
        <v>28</v>
      </c>
      <c r="AT192" s="26" t="str">
        <f>MID(AA192,MIN(FIND({0,1,2,3,4,5,6,7,8,9},AA192&amp;"0123456789″")),LEN(AA192))</f>
        <v>530あ3504</v>
      </c>
      <c r="AU192" s="26" t="str">
        <f t="shared" si="33"/>
        <v>3504</v>
      </c>
      <c r="AW192" s="26" t="s">
        <v>1984</v>
      </c>
      <c r="AX192" s="26">
        <v>5122</v>
      </c>
      <c r="AY192" s="26" t="s">
        <v>3415</v>
      </c>
    </row>
    <row r="193" spans="9:51" x14ac:dyDescent="0.2">
      <c r="I193" s="26">
        <v>3505</v>
      </c>
      <c r="J193" s="32" t="str">
        <f t="shared" si="25"/>
        <v/>
      </c>
      <c r="K193" s="32" t="str">
        <f>IF(J193="","",COUNTIF($J$2:J193,"該当"))</f>
        <v/>
      </c>
      <c r="L193" s="32" t="str">
        <f t="shared" si="34"/>
        <v>3505</v>
      </c>
      <c r="M193" s="32" t="str">
        <f t="shared" si="26"/>
        <v/>
      </c>
      <c r="N193" s="32" t="str">
        <f>IF(M193="","",COUNTIF($M$2:M193,"該当"))</f>
        <v/>
      </c>
      <c r="O193" s="32" t="str">
        <f t="shared" si="27"/>
        <v>3505</v>
      </c>
      <c r="P193" s="32" t="str">
        <f t="shared" si="28"/>
        <v/>
      </c>
      <c r="Q193" s="32" t="str">
        <f>IF(P193="","",COUNTIF($P$2:P193,"該当"))</f>
        <v/>
      </c>
      <c r="R193" s="32" t="str">
        <f t="shared" si="29"/>
        <v>3505</v>
      </c>
      <c r="S193" s="32" t="str">
        <f t="shared" si="30"/>
        <v/>
      </c>
      <c r="T193" s="32" t="str">
        <f>IF(S193="","",COUNTIF($S$2:S193,"該当"))</f>
        <v/>
      </c>
      <c r="U193" s="32" t="str">
        <f t="shared" si="31"/>
        <v>3505</v>
      </c>
      <c r="V193" s="32" t="str">
        <f t="shared" si="32"/>
        <v/>
      </c>
      <c r="W193" s="32" t="str">
        <f>IF(V193="","",COUNTIF($V$2:V193,"該当"))</f>
        <v/>
      </c>
      <c r="X193" s="32" t="str">
        <f t="shared" si="35"/>
        <v>3505</v>
      </c>
      <c r="Y193" s="26">
        <v>3829</v>
      </c>
      <c r="Z193" s="26">
        <v>3505</v>
      </c>
      <c r="AA193" s="26" t="s">
        <v>171</v>
      </c>
      <c r="AB193" s="26">
        <v>29</v>
      </c>
      <c r="AC193" s="26" t="s">
        <v>34</v>
      </c>
      <c r="AD193" s="26" t="s">
        <v>35</v>
      </c>
      <c r="AE193" s="26" t="s">
        <v>23</v>
      </c>
      <c r="AF193" s="26" t="s">
        <v>24</v>
      </c>
      <c r="AG193" s="26">
        <v>9</v>
      </c>
      <c r="AH193" s="26" t="s">
        <v>34</v>
      </c>
      <c r="AI193" s="26" t="s">
        <v>26</v>
      </c>
      <c r="AJ193" s="26">
        <v>39</v>
      </c>
      <c r="AK193" s="26" t="s">
        <v>167</v>
      </c>
      <c r="AL193" s="26">
        <v>9089984985</v>
      </c>
      <c r="AM193" s="26" t="s">
        <v>4</v>
      </c>
      <c r="AN193" s="26">
        <v>5</v>
      </c>
      <c r="AO193" s="26">
        <v>0</v>
      </c>
      <c r="AP193" s="26" t="s">
        <v>28</v>
      </c>
      <c r="AT193" s="26" t="str">
        <f>MID(AA193,MIN(FIND({0,1,2,3,4,5,6,7,8,9},AA193&amp;"0123456789″")),LEN(AA193))</f>
        <v>530あ3505</v>
      </c>
      <c r="AU193" s="26" t="str">
        <f t="shared" si="33"/>
        <v>3505</v>
      </c>
      <c r="AW193" s="26" t="s">
        <v>1984</v>
      </c>
      <c r="AX193" s="26">
        <v>5124</v>
      </c>
      <c r="AY193" s="26" t="s">
        <v>3414</v>
      </c>
    </row>
    <row r="194" spans="9:51" x14ac:dyDescent="0.2">
      <c r="I194" s="26">
        <v>3506</v>
      </c>
      <c r="J194" s="32" t="str">
        <f t="shared" ref="J194:J257" si="36">IF($B$2=I194,"該当","")</f>
        <v/>
      </c>
      <c r="K194" s="32" t="str">
        <f>IF(J194="","",COUNTIF($J$2:J194,"該当"))</f>
        <v/>
      </c>
      <c r="L194" s="32" t="str">
        <f t="shared" si="34"/>
        <v>3506</v>
      </c>
      <c r="M194" s="32" t="str">
        <f t="shared" ref="M194:M257" si="37">IF($B$3=I194,"該当","")</f>
        <v/>
      </c>
      <c r="N194" s="32" t="str">
        <f>IF(M194="","",COUNTIF($M$2:M194,"該当"))</f>
        <v/>
      </c>
      <c r="O194" s="32" t="str">
        <f t="shared" si="27"/>
        <v>3506</v>
      </c>
      <c r="P194" s="32" t="str">
        <f t="shared" si="28"/>
        <v/>
      </c>
      <c r="Q194" s="32" t="str">
        <f>IF(P194="","",COUNTIF($P$2:P194,"該当"))</f>
        <v/>
      </c>
      <c r="R194" s="32" t="str">
        <f t="shared" si="29"/>
        <v>3506</v>
      </c>
      <c r="S194" s="32" t="str">
        <f t="shared" si="30"/>
        <v/>
      </c>
      <c r="T194" s="32" t="str">
        <f>IF(S194="","",COUNTIF($S$2:S194,"該当"))</f>
        <v/>
      </c>
      <c r="U194" s="32" t="str">
        <f t="shared" si="31"/>
        <v>3506</v>
      </c>
      <c r="V194" s="32" t="str">
        <f t="shared" si="32"/>
        <v/>
      </c>
      <c r="W194" s="32" t="str">
        <f>IF(V194="","",COUNTIF($V$2:V194,"該当"))</f>
        <v/>
      </c>
      <c r="X194" s="32" t="str">
        <f t="shared" si="35"/>
        <v>3506</v>
      </c>
      <c r="Y194" s="26">
        <v>3830</v>
      </c>
      <c r="Z194" s="26">
        <v>3506</v>
      </c>
      <c r="AA194" s="26" t="s">
        <v>172</v>
      </c>
      <c r="AB194" s="26">
        <v>29</v>
      </c>
      <c r="AC194" s="26" t="s">
        <v>34</v>
      </c>
      <c r="AD194" s="26" t="s">
        <v>35</v>
      </c>
      <c r="AE194" s="26" t="s">
        <v>23</v>
      </c>
      <c r="AF194" s="26" t="s">
        <v>24</v>
      </c>
      <c r="AG194" s="26">
        <v>9</v>
      </c>
      <c r="AH194" s="26" t="s">
        <v>34</v>
      </c>
      <c r="AI194" s="26" t="s">
        <v>26</v>
      </c>
      <c r="AJ194" s="26">
        <v>39</v>
      </c>
      <c r="AK194" s="26" t="s">
        <v>167</v>
      </c>
      <c r="AL194" s="26">
        <v>9089984985</v>
      </c>
      <c r="AM194" s="26" t="s">
        <v>4</v>
      </c>
      <c r="AN194" s="26">
        <v>5</v>
      </c>
      <c r="AO194" s="26">
        <v>0</v>
      </c>
      <c r="AP194" s="26" t="s">
        <v>28</v>
      </c>
      <c r="AT194" s="26" t="str">
        <f>MID(AA194,MIN(FIND({0,1,2,3,4,5,6,7,8,9},AA194&amp;"0123456789″")),LEN(AA194))</f>
        <v>530あ3506</v>
      </c>
      <c r="AU194" s="26" t="str">
        <f t="shared" si="33"/>
        <v>3506</v>
      </c>
      <c r="AW194" s="26" t="s">
        <v>1984</v>
      </c>
      <c r="AX194" s="26">
        <v>5125</v>
      </c>
      <c r="AY194" s="26" t="s">
        <v>3415</v>
      </c>
    </row>
    <row r="195" spans="9:51" x14ac:dyDescent="0.2">
      <c r="I195" s="26">
        <v>3507</v>
      </c>
      <c r="J195" s="32" t="str">
        <f t="shared" si="36"/>
        <v/>
      </c>
      <c r="K195" s="32" t="str">
        <f>IF(J195="","",COUNTIF($J$2:J195,"該当"))</f>
        <v/>
      </c>
      <c r="L195" s="32" t="str">
        <f t="shared" si="34"/>
        <v>3507</v>
      </c>
      <c r="M195" s="32" t="str">
        <f t="shared" si="37"/>
        <v/>
      </c>
      <c r="N195" s="32" t="str">
        <f>IF(M195="","",COUNTIF($M$2:M195,"該当"))</f>
        <v/>
      </c>
      <c r="O195" s="32" t="str">
        <f t="shared" ref="O195:O258" si="38">I195&amp;M195&amp;N195</f>
        <v>3507</v>
      </c>
      <c r="P195" s="32" t="str">
        <f t="shared" ref="P195:P258" si="39">IF($B$4=I195,"該当","")</f>
        <v/>
      </c>
      <c r="Q195" s="32" t="str">
        <f>IF(P195="","",COUNTIF($P$2:P195,"該当"))</f>
        <v/>
      </c>
      <c r="R195" s="32" t="str">
        <f t="shared" ref="R195:R258" si="40">I195&amp;P195&amp;Q195</f>
        <v>3507</v>
      </c>
      <c r="S195" s="32" t="str">
        <f t="shared" ref="S195:S258" si="41">IF($B$5=I195,"該当","")</f>
        <v/>
      </c>
      <c r="T195" s="32" t="str">
        <f>IF(S195="","",COUNTIF($S$2:S195,"該当"))</f>
        <v/>
      </c>
      <c r="U195" s="32" t="str">
        <f t="shared" ref="U195:U258" si="42">I195&amp;S195&amp;T195</f>
        <v>3507</v>
      </c>
      <c r="V195" s="32" t="str">
        <f t="shared" ref="V195:V258" si="43">IF($B$6=I195,"該当","")</f>
        <v/>
      </c>
      <c r="W195" s="32" t="str">
        <f>IF(V195="","",COUNTIF($V$2:V195,"該当"))</f>
        <v/>
      </c>
      <c r="X195" s="32" t="str">
        <f t="shared" si="35"/>
        <v>3507</v>
      </c>
      <c r="Y195" s="26">
        <v>3831</v>
      </c>
      <c r="Z195" s="26">
        <v>3507</v>
      </c>
      <c r="AA195" s="26" t="s">
        <v>173</v>
      </c>
      <c r="AB195" s="26">
        <v>29</v>
      </c>
      <c r="AC195" s="26" t="s">
        <v>34</v>
      </c>
      <c r="AD195" s="26" t="s">
        <v>35</v>
      </c>
      <c r="AE195" s="26" t="s">
        <v>23</v>
      </c>
      <c r="AF195" s="26" t="s">
        <v>24</v>
      </c>
      <c r="AG195" s="26">
        <v>9</v>
      </c>
      <c r="AH195" s="26" t="s">
        <v>34</v>
      </c>
      <c r="AI195" s="26" t="s">
        <v>26</v>
      </c>
      <c r="AJ195" s="26">
        <v>39</v>
      </c>
      <c r="AK195" s="26" t="s">
        <v>167</v>
      </c>
      <c r="AL195" s="26">
        <v>9089984985</v>
      </c>
      <c r="AM195" s="26" t="s">
        <v>4</v>
      </c>
      <c r="AN195" s="26">
        <v>5</v>
      </c>
      <c r="AO195" s="26">
        <v>0</v>
      </c>
      <c r="AP195" s="26" t="s">
        <v>28</v>
      </c>
      <c r="AT195" s="26" t="str">
        <f>MID(AA195,MIN(FIND({0,1,2,3,4,5,6,7,8,9},AA195&amp;"0123456789″")),LEN(AA195))</f>
        <v>530あ3507</v>
      </c>
      <c r="AU195" s="26" t="str">
        <f t="shared" ref="AU195:AU258" si="44">RIGHT(AT195,LEN(AT195)-4)</f>
        <v>3507</v>
      </c>
      <c r="AW195" s="26" t="s">
        <v>1984</v>
      </c>
      <c r="AX195" s="26">
        <v>5133</v>
      </c>
      <c r="AY195" s="26" t="s">
        <v>3415</v>
      </c>
    </row>
    <row r="196" spans="9:51" x14ac:dyDescent="0.2">
      <c r="I196" s="26">
        <v>3508</v>
      </c>
      <c r="J196" s="32" t="str">
        <f t="shared" si="36"/>
        <v/>
      </c>
      <c r="K196" s="32" t="str">
        <f>IF(J196="","",COUNTIF($J$2:J196,"該当"))</f>
        <v/>
      </c>
      <c r="L196" s="32" t="str">
        <f t="shared" ref="L196:L259" si="45">I196&amp;J196&amp;K196</f>
        <v>3508</v>
      </c>
      <c r="M196" s="32" t="str">
        <f t="shared" si="37"/>
        <v/>
      </c>
      <c r="N196" s="32" t="str">
        <f>IF(M196="","",COUNTIF($M$2:M196,"該当"))</f>
        <v/>
      </c>
      <c r="O196" s="32" t="str">
        <f t="shared" si="38"/>
        <v>3508</v>
      </c>
      <c r="P196" s="32" t="str">
        <f t="shared" si="39"/>
        <v/>
      </c>
      <c r="Q196" s="32" t="str">
        <f>IF(P196="","",COUNTIF($P$2:P196,"該当"))</f>
        <v/>
      </c>
      <c r="R196" s="32" t="str">
        <f t="shared" si="40"/>
        <v>3508</v>
      </c>
      <c r="S196" s="32" t="str">
        <f t="shared" si="41"/>
        <v/>
      </c>
      <c r="T196" s="32" t="str">
        <f>IF(S196="","",COUNTIF($S$2:S196,"該当"))</f>
        <v/>
      </c>
      <c r="U196" s="32" t="str">
        <f t="shared" si="42"/>
        <v>3508</v>
      </c>
      <c r="V196" s="32" t="str">
        <f t="shared" si="43"/>
        <v/>
      </c>
      <c r="W196" s="32" t="str">
        <f>IF(V196="","",COUNTIF($V$2:V196,"該当"))</f>
        <v/>
      </c>
      <c r="X196" s="32" t="str">
        <f t="shared" ref="X196:X259" si="46">I196&amp;V196&amp;W196</f>
        <v>3508</v>
      </c>
      <c r="Y196" s="26">
        <v>3832</v>
      </c>
      <c r="Z196" s="26">
        <v>3508</v>
      </c>
      <c r="AA196" s="26" t="s">
        <v>174</v>
      </c>
      <c r="AB196" s="26">
        <v>29</v>
      </c>
      <c r="AC196" s="26" t="s">
        <v>34</v>
      </c>
      <c r="AD196" s="26" t="s">
        <v>35</v>
      </c>
      <c r="AE196" s="26" t="s">
        <v>23</v>
      </c>
      <c r="AF196" s="26" t="s">
        <v>24</v>
      </c>
      <c r="AG196" s="26">
        <v>9</v>
      </c>
      <c r="AH196" s="26" t="s">
        <v>34</v>
      </c>
      <c r="AI196" s="26" t="s">
        <v>26</v>
      </c>
      <c r="AJ196" s="26">
        <v>39</v>
      </c>
      <c r="AK196" s="26" t="s">
        <v>167</v>
      </c>
      <c r="AL196" s="26">
        <v>9089984985</v>
      </c>
      <c r="AM196" s="26" t="s">
        <v>4</v>
      </c>
      <c r="AN196" s="26">
        <v>5</v>
      </c>
      <c r="AO196" s="26">
        <v>0</v>
      </c>
      <c r="AP196" s="26" t="s">
        <v>28</v>
      </c>
      <c r="AT196" s="26" t="str">
        <f>MID(AA196,MIN(FIND({0,1,2,3,4,5,6,7,8,9},AA196&amp;"0123456789″")),LEN(AA196))</f>
        <v>530あ3508</v>
      </c>
      <c r="AU196" s="26" t="str">
        <f t="shared" si="44"/>
        <v>3508</v>
      </c>
      <c r="AW196" s="26" t="s">
        <v>1984</v>
      </c>
      <c r="AX196" s="26">
        <v>5135</v>
      </c>
      <c r="AY196" s="26" t="s">
        <v>3415</v>
      </c>
    </row>
    <row r="197" spans="9:51" x14ac:dyDescent="0.2">
      <c r="I197" s="26">
        <v>3509</v>
      </c>
      <c r="J197" s="32" t="str">
        <f t="shared" si="36"/>
        <v/>
      </c>
      <c r="K197" s="32" t="str">
        <f>IF(J197="","",COUNTIF($J$2:J197,"該当"))</f>
        <v/>
      </c>
      <c r="L197" s="32" t="str">
        <f t="shared" si="45"/>
        <v>3509</v>
      </c>
      <c r="M197" s="32" t="str">
        <f t="shared" si="37"/>
        <v/>
      </c>
      <c r="N197" s="32" t="str">
        <f>IF(M197="","",COUNTIF($M$2:M197,"該当"))</f>
        <v/>
      </c>
      <c r="O197" s="32" t="str">
        <f t="shared" si="38"/>
        <v>3509</v>
      </c>
      <c r="P197" s="32" t="str">
        <f t="shared" si="39"/>
        <v/>
      </c>
      <c r="Q197" s="32" t="str">
        <f>IF(P197="","",COUNTIF($P$2:P197,"該当"))</f>
        <v/>
      </c>
      <c r="R197" s="32" t="str">
        <f t="shared" si="40"/>
        <v>3509</v>
      </c>
      <c r="S197" s="32" t="str">
        <f t="shared" si="41"/>
        <v/>
      </c>
      <c r="T197" s="32" t="str">
        <f>IF(S197="","",COUNTIF($S$2:S197,"該当"))</f>
        <v/>
      </c>
      <c r="U197" s="32" t="str">
        <f t="shared" si="42"/>
        <v>3509</v>
      </c>
      <c r="V197" s="32" t="str">
        <f t="shared" si="43"/>
        <v/>
      </c>
      <c r="W197" s="32" t="str">
        <f>IF(V197="","",COUNTIF($V$2:V197,"該当"))</f>
        <v/>
      </c>
      <c r="X197" s="32" t="str">
        <f t="shared" si="46"/>
        <v>3509</v>
      </c>
      <c r="Y197" s="26">
        <v>3833</v>
      </c>
      <c r="Z197" s="26">
        <v>3509</v>
      </c>
      <c r="AA197" s="26" t="s">
        <v>175</v>
      </c>
      <c r="AB197" s="26">
        <v>29</v>
      </c>
      <c r="AC197" s="26" t="s">
        <v>34</v>
      </c>
      <c r="AD197" s="26" t="s">
        <v>35</v>
      </c>
      <c r="AE197" s="26" t="s">
        <v>23</v>
      </c>
      <c r="AF197" s="26" t="s">
        <v>24</v>
      </c>
      <c r="AG197" s="26">
        <v>9</v>
      </c>
      <c r="AH197" s="26" t="s">
        <v>34</v>
      </c>
      <c r="AI197" s="26" t="s">
        <v>26</v>
      </c>
      <c r="AJ197" s="26">
        <v>39</v>
      </c>
      <c r="AK197" s="26" t="s">
        <v>167</v>
      </c>
      <c r="AL197" s="26">
        <v>9089984985</v>
      </c>
      <c r="AM197" s="26" t="s">
        <v>4</v>
      </c>
      <c r="AN197" s="26">
        <v>5</v>
      </c>
      <c r="AO197" s="26">
        <v>0</v>
      </c>
      <c r="AP197" s="26" t="s">
        <v>28</v>
      </c>
      <c r="AT197" s="26" t="str">
        <f>MID(AA197,MIN(FIND({0,1,2,3,4,5,6,7,8,9},AA197&amp;"0123456789″")),LEN(AA197))</f>
        <v>530あ3509</v>
      </c>
      <c r="AU197" s="26" t="str">
        <f t="shared" si="44"/>
        <v>3509</v>
      </c>
      <c r="AW197" s="26" t="s">
        <v>1984</v>
      </c>
      <c r="AX197" s="26">
        <v>5137</v>
      </c>
      <c r="AY197" s="26" t="s">
        <v>3414</v>
      </c>
    </row>
    <row r="198" spans="9:51" x14ac:dyDescent="0.2">
      <c r="I198" s="26">
        <v>3510</v>
      </c>
      <c r="J198" s="32" t="str">
        <f t="shared" si="36"/>
        <v/>
      </c>
      <c r="K198" s="32" t="str">
        <f>IF(J198="","",COUNTIF($J$2:J198,"該当"))</f>
        <v/>
      </c>
      <c r="L198" s="32" t="str">
        <f t="shared" si="45"/>
        <v>3510</v>
      </c>
      <c r="M198" s="32" t="str">
        <f t="shared" si="37"/>
        <v/>
      </c>
      <c r="N198" s="32" t="str">
        <f>IF(M198="","",COUNTIF($M$2:M198,"該当"))</f>
        <v/>
      </c>
      <c r="O198" s="32" t="str">
        <f t="shared" si="38"/>
        <v>3510</v>
      </c>
      <c r="P198" s="32" t="str">
        <f t="shared" si="39"/>
        <v/>
      </c>
      <c r="Q198" s="32" t="str">
        <f>IF(P198="","",COUNTIF($P$2:P198,"該当"))</f>
        <v/>
      </c>
      <c r="R198" s="32" t="str">
        <f t="shared" si="40"/>
        <v>3510</v>
      </c>
      <c r="S198" s="32" t="str">
        <f t="shared" si="41"/>
        <v/>
      </c>
      <c r="T198" s="32" t="str">
        <f>IF(S198="","",COUNTIF($S$2:S198,"該当"))</f>
        <v/>
      </c>
      <c r="U198" s="32" t="str">
        <f t="shared" si="42"/>
        <v>3510</v>
      </c>
      <c r="V198" s="32" t="str">
        <f t="shared" si="43"/>
        <v/>
      </c>
      <c r="W198" s="32" t="str">
        <f>IF(V198="","",COUNTIF($V$2:V198,"該当"))</f>
        <v/>
      </c>
      <c r="X198" s="32" t="str">
        <f t="shared" si="46"/>
        <v>3510</v>
      </c>
      <c r="Y198" s="26">
        <v>3982</v>
      </c>
      <c r="Z198" s="26">
        <v>3510</v>
      </c>
      <c r="AA198" s="26" t="s">
        <v>176</v>
      </c>
      <c r="AB198" s="26">
        <v>29</v>
      </c>
      <c r="AC198" s="26" t="s">
        <v>34</v>
      </c>
      <c r="AD198" s="26" t="s">
        <v>35</v>
      </c>
      <c r="AE198" s="26" t="s">
        <v>23</v>
      </c>
      <c r="AF198" s="26" t="s">
        <v>24</v>
      </c>
      <c r="AG198" s="26">
        <v>9</v>
      </c>
      <c r="AH198" s="26" t="s">
        <v>34</v>
      </c>
      <c r="AI198" s="26" t="s">
        <v>26</v>
      </c>
      <c r="AJ198" s="26">
        <v>39</v>
      </c>
      <c r="AK198" s="26" t="s">
        <v>167</v>
      </c>
      <c r="AL198" s="26">
        <v>9089984985</v>
      </c>
      <c r="AM198" s="26" t="s">
        <v>4</v>
      </c>
      <c r="AN198" s="26">
        <v>5</v>
      </c>
      <c r="AO198" s="26">
        <v>0</v>
      </c>
      <c r="AP198" s="26" t="s">
        <v>28</v>
      </c>
      <c r="AT198" s="26" t="str">
        <f>MID(AA198,MIN(FIND({0,1,2,3,4,5,6,7,8,9},AA198&amp;"0123456789″")),LEN(AA198))</f>
        <v>530い3510</v>
      </c>
      <c r="AU198" s="26" t="str">
        <f t="shared" si="44"/>
        <v>3510</v>
      </c>
      <c r="AW198" s="26" t="s">
        <v>1984</v>
      </c>
      <c r="AX198" s="26">
        <v>5210</v>
      </c>
      <c r="AY198" s="26" t="s">
        <v>3414</v>
      </c>
    </row>
    <row r="199" spans="9:51" x14ac:dyDescent="0.2">
      <c r="I199" s="26">
        <v>3511</v>
      </c>
      <c r="J199" s="32" t="str">
        <f t="shared" si="36"/>
        <v/>
      </c>
      <c r="K199" s="32" t="str">
        <f>IF(J199="","",COUNTIF($J$2:J199,"該当"))</f>
        <v/>
      </c>
      <c r="L199" s="32" t="str">
        <f t="shared" si="45"/>
        <v>3511</v>
      </c>
      <c r="M199" s="32" t="str">
        <f t="shared" si="37"/>
        <v/>
      </c>
      <c r="N199" s="32" t="str">
        <f>IF(M199="","",COUNTIF($M$2:M199,"該当"))</f>
        <v/>
      </c>
      <c r="O199" s="32" t="str">
        <f t="shared" si="38"/>
        <v>3511</v>
      </c>
      <c r="P199" s="32" t="str">
        <f t="shared" si="39"/>
        <v/>
      </c>
      <c r="Q199" s="32" t="str">
        <f>IF(P199="","",COUNTIF($P$2:P199,"該当"))</f>
        <v/>
      </c>
      <c r="R199" s="32" t="str">
        <f t="shared" si="40"/>
        <v>3511</v>
      </c>
      <c r="S199" s="32" t="str">
        <f t="shared" si="41"/>
        <v/>
      </c>
      <c r="T199" s="32" t="str">
        <f>IF(S199="","",COUNTIF($S$2:S199,"該当"))</f>
        <v/>
      </c>
      <c r="U199" s="32" t="str">
        <f t="shared" si="42"/>
        <v>3511</v>
      </c>
      <c r="V199" s="32" t="str">
        <f t="shared" si="43"/>
        <v/>
      </c>
      <c r="W199" s="32" t="str">
        <f>IF(V199="","",COUNTIF($V$2:V199,"該当"))</f>
        <v/>
      </c>
      <c r="X199" s="32" t="str">
        <f t="shared" si="46"/>
        <v>3511</v>
      </c>
      <c r="Y199" s="26">
        <v>3983</v>
      </c>
      <c r="Z199" s="26">
        <v>3511</v>
      </c>
      <c r="AA199" s="26" t="s">
        <v>177</v>
      </c>
      <c r="AB199" s="26">
        <v>29</v>
      </c>
      <c r="AC199" s="26" t="s">
        <v>34</v>
      </c>
      <c r="AD199" s="26" t="s">
        <v>35</v>
      </c>
      <c r="AE199" s="26" t="s">
        <v>23</v>
      </c>
      <c r="AF199" s="26" t="s">
        <v>24</v>
      </c>
      <c r="AG199" s="26">
        <v>9</v>
      </c>
      <c r="AH199" s="26" t="s">
        <v>34</v>
      </c>
      <c r="AI199" s="26" t="s">
        <v>26</v>
      </c>
      <c r="AJ199" s="26">
        <v>39</v>
      </c>
      <c r="AK199" s="26" t="s">
        <v>167</v>
      </c>
      <c r="AL199" s="26">
        <v>9089984985</v>
      </c>
      <c r="AM199" s="26" t="s">
        <v>4</v>
      </c>
      <c r="AN199" s="26">
        <v>5</v>
      </c>
      <c r="AO199" s="26">
        <v>0</v>
      </c>
      <c r="AP199" s="26" t="s">
        <v>28</v>
      </c>
      <c r="AT199" s="26" t="str">
        <f>MID(AA199,MIN(FIND({0,1,2,3,4,5,6,7,8,9},AA199&amp;"0123456789″")),LEN(AA199))</f>
        <v>530う3511</v>
      </c>
      <c r="AU199" s="26" t="str">
        <f t="shared" si="44"/>
        <v>3511</v>
      </c>
      <c r="AW199" s="26" t="s">
        <v>1984</v>
      </c>
      <c r="AX199" s="26">
        <v>5213</v>
      </c>
      <c r="AY199" s="26" t="s">
        <v>3415</v>
      </c>
    </row>
    <row r="200" spans="9:51" x14ac:dyDescent="0.2">
      <c r="I200" s="26">
        <v>3512</v>
      </c>
      <c r="J200" s="32" t="str">
        <f t="shared" si="36"/>
        <v/>
      </c>
      <c r="K200" s="32" t="str">
        <f>IF(J200="","",COUNTIF($J$2:J200,"該当"))</f>
        <v/>
      </c>
      <c r="L200" s="32" t="str">
        <f t="shared" si="45"/>
        <v>3512</v>
      </c>
      <c r="M200" s="32" t="str">
        <f t="shared" si="37"/>
        <v/>
      </c>
      <c r="N200" s="32" t="str">
        <f>IF(M200="","",COUNTIF($M$2:M200,"該当"))</f>
        <v/>
      </c>
      <c r="O200" s="32" t="str">
        <f t="shared" si="38"/>
        <v>3512</v>
      </c>
      <c r="P200" s="32" t="str">
        <f t="shared" si="39"/>
        <v/>
      </c>
      <c r="Q200" s="32" t="str">
        <f>IF(P200="","",COUNTIF($P$2:P200,"該当"))</f>
        <v/>
      </c>
      <c r="R200" s="32" t="str">
        <f t="shared" si="40"/>
        <v>3512</v>
      </c>
      <c r="S200" s="32" t="str">
        <f t="shared" si="41"/>
        <v/>
      </c>
      <c r="T200" s="32" t="str">
        <f>IF(S200="","",COUNTIF($S$2:S200,"該当"))</f>
        <v/>
      </c>
      <c r="U200" s="32" t="str">
        <f t="shared" si="42"/>
        <v>3512</v>
      </c>
      <c r="V200" s="32" t="str">
        <f t="shared" si="43"/>
        <v/>
      </c>
      <c r="W200" s="32" t="str">
        <f>IF(V200="","",COUNTIF($V$2:V200,"該当"))</f>
        <v/>
      </c>
      <c r="X200" s="32" t="str">
        <f t="shared" si="46"/>
        <v>3512</v>
      </c>
      <c r="Y200" s="26">
        <v>3834</v>
      </c>
      <c r="Z200" s="26">
        <v>3512</v>
      </c>
      <c r="AA200" s="26" t="s">
        <v>178</v>
      </c>
      <c r="AB200" s="26">
        <v>29</v>
      </c>
      <c r="AC200" s="26" t="s">
        <v>34</v>
      </c>
      <c r="AD200" s="26" t="s">
        <v>35</v>
      </c>
      <c r="AE200" s="26" t="s">
        <v>23</v>
      </c>
      <c r="AF200" s="26" t="s">
        <v>24</v>
      </c>
      <c r="AG200" s="26">
        <v>9</v>
      </c>
      <c r="AH200" s="26" t="s">
        <v>34</v>
      </c>
      <c r="AI200" s="26" t="s">
        <v>26</v>
      </c>
      <c r="AJ200" s="26">
        <v>39</v>
      </c>
      <c r="AK200" s="26" t="s">
        <v>167</v>
      </c>
      <c r="AL200" s="26">
        <v>9089984985</v>
      </c>
      <c r="AM200" s="26" t="s">
        <v>4</v>
      </c>
      <c r="AN200" s="26">
        <v>5</v>
      </c>
      <c r="AO200" s="26">
        <v>0</v>
      </c>
      <c r="AP200" s="26" t="s">
        <v>28</v>
      </c>
      <c r="AT200" s="26" t="str">
        <f>MID(AA200,MIN(FIND({0,1,2,3,4,5,6,7,8,9},AA200&amp;"0123456789″")),LEN(AA200))</f>
        <v>530あ3512</v>
      </c>
      <c r="AU200" s="26" t="str">
        <f t="shared" si="44"/>
        <v>3512</v>
      </c>
      <c r="AW200" s="26" t="s">
        <v>1984</v>
      </c>
      <c r="AX200" s="26">
        <v>5225</v>
      </c>
      <c r="AY200" s="26" t="s">
        <v>3415</v>
      </c>
    </row>
    <row r="201" spans="9:51" x14ac:dyDescent="0.2">
      <c r="I201" s="26">
        <v>3513</v>
      </c>
      <c r="J201" s="32" t="str">
        <f t="shared" si="36"/>
        <v/>
      </c>
      <c r="K201" s="32" t="str">
        <f>IF(J201="","",COUNTIF($J$2:J201,"該当"))</f>
        <v/>
      </c>
      <c r="L201" s="32" t="str">
        <f t="shared" si="45"/>
        <v>3513</v>
      </c>
      <c r="M201" s="32" t="str">
        <f t="shared" si="37"/>
        <v/>
      </c>
      <c r="N201" s="32" t="str">
        <f>IF(M201="","",COUNTIF($M$2:M201,"該当"))</f>
        <v/>
      </c>
      <c r="O201" s="32" t="str">
        <f t="shared" si="38"/>
        <v>3513</v>
      </c>
      <c r="P201" s="32" t="str">
        <f t="shared" si="39"/>
        <v/>
      </c>
      <c r="Q201" s="32" t="str">
        <f>IF(P201="","",COUNTIF($P$2:P201,"該当"))</f>
        <v/>
      </c>
      <c r="R201" s="32" t="str">
        <f t="shared" si="40"/>
        <v>3513</v>
      </c>
      <c r="S201" s="32" t="str">
        <f t="shared" si="41"/>
        <v/>
      </c>
      <c r="T201" s="32" t="str">
        <f>IF(S201="","",COUNTIF($S$2:S201,"該当"))</f>
        <v/>
      </c>
      <c r="U201" s="32" t="str">
        <f t="shared" si="42"/>
        <v>3513</v>
      </c>
      <c r="V201" s="32" t="str">
        <f t="shared" si="43"/>
        <v/>
      </c>
      <c r="W201" s="32" t="str">
        <f>IF(V201="","",COUNTIF($V$2:V201,"該当"))</f>
        <v/>
      </c>
      <c r="X201" s="32" t="str">
        <f t="shared" si="46"/>
        <v>3513</v>
      </c>
      <c r="Y201" s="26">
        <v>3984</v>
      </c>
      <c r="Z201" s="26">
        <v>3513</v>
      </c>
      <c r="AA201" s="26" t="s">
        <v>179</v>
      </c>
      <c r="AB201" s="26">
        <v>29</v>
      </c>
      <c r="AC201" s="26" t="s">
        <v>34</v>
      </c>
      <c r="AD201" s="26" t="s">
        <v>35</v>
      </c>
      <c r="AE201" s="26" t="s">
        <v>23</v>
      </c>
      <c r="AF201" s="26" t="s">
        <v>24</v>
      </c>
      <c r="AG201" s="26">
        <v>9</v>
      </c>
      <c r="AH201" s="26" t="s">
        <v>34</v>
      </c>
      <c r="AI201" s="26" t="s">
        <v>26</v>
      </c>
      <c r="AJ201" s="26">
        <v>39</v>
      </c>
      <c r="AK201" s="26" t="s">
        <v>167</v>
      </c>
      <c r="AL201" s="26">
        <v>9089984985</v>
      </c>
      <c r="AM201" s="26" t="s">
        <v>4</v>
      </c>
      <c r="AN201" s="26">
        <v>5</v>
      </c>
      <c r="AO201" s="26">
        <v>0</v>
      </c>
      <c r="AP201" s="26" t="s">
        <v>28</v>
      </c>
      <c r="AT201" s="26" t="str">
        <f>MID(AA201,MIN(FIND({0,1,2,3,4,5,6,7,8,9},AA201&amp;"0123456789″")),LEN(AA201))</f>
        <v>530い3513</v>
      </c>
      <c r="AU201" s="26" t="str">
        <f t="shared" si="44"/>
        <v>3513</v>
      </c>
      <c r="AW201" s="26" t="s">
        <v>1984</v>
      </c>
      <c r="AX201" s="26">
        <v>5250</v>
      </c>
      <c r="AY201" s="26" t="s">
        <v>3415</v>
      </c>
    </row>
    <row r="202" spans="9:51" x14ac:dyDescent="0.2">
      <c r="I202" s="26">
        <v>3514</v>
      </c>
      <c r="J202" s="32" t="str">
        <f t="shared" si="36"/>
        <v/>
      </c>
      <c r="K202" s="32" t="str">
        <f>IF(J202="","",COUNTIF($J$2:J202,"該当"))</f>
        <v/>
      </c>
      <c r="L202" s="32" t="str">
        <f t="shared" si="45"/>
        <v>3514</v>
      </c>
      <c r="M202" s="32" t="str">
        <f t="shared" si="37"/>
        <v/>
      </c>
      <c r="N202" s="32" t="str">
        <f>IF(M202="","",COUNTIF($M$2:M202,"該当"))</f>
        <v/>
      </c>
      <c r="O202" s="32" t="str">
        <f t="shared" si="38"/>
        <v>3514</v>
      </c>
      <c r="P202" s="32" t="str">
        <f t="shared" si="39"/>
        <v/>
      </c>
      <c r="Q202" s="32" t="str">
        <f>IF(P202="","",COUNTIF($P$2:P202,"該当"))</f>
        <v/>
      </c>
      <c r="R202" s="32" t="str">
        <f t="shared" si="40"/>
        <v>3514</v>
      </c>
      <c r="S202" s="32" t="str">
        <f t="shared" si="41"/>
        <v/>
      </c>
      <c r="T202" s="32" t="str">
        <f>IF(S202="","",COUNTIF($S$2:S202,"該当"))</f>
        <v/>
      </c>
      <c r="U202" s="32" t="str">
        <f t="shared" si="42"/>
        <v>3514</v>
      </c>
      <c r="V202" s="32" t="str">
        <f t="shared" si="43"/>
        <v/>
      </c>
      <c r="W202" s="32" t="str">
        <f>IF(V202="","",COUNTIF($V$2:V202,"該当"))</f>
        <v/>
      </c>
      <c r="X202" s="32" t="str">
        <f t="shared" si="46"/>
        <v>3514</v>
      </c>
      <c r="Y202" s="26">
        <v>3835</v>
      </c>
      <c r="Z202" s="26">
        <v>3514</v>
      </c>
      <c r="AA202" s="26" t="s">
        <v>3393</v>
      </c>
      <c r="AB202" s="26">
        <v>29</v>
      </c>
      <c r="AC202" s="26" t="s">
        <v>34</v>
      </c>
      <c r="AD202" s="26" t="s">
        <v>35</v>
      </c>
      <c r="AE202" s="26" t="s">
        <v>23</v>
      </c>
      <c r="AF202" s="26" t="s">
        <v>24</v>
      </c>
      <c r="AG202" s="26">
        <v>9</v>
      </c>
      <c r="AH202" s="26" t="s">
        <v>34</v>
      </c>
      <c r="AI202" s="26" t="s">
        <v>26</v>
      </c>
      <c r="AJ202" s="26">
        <v>39</v>
      </c>
      <c r="AK202" s="26" t="s">
        <v>167</v>
      </c>
      <c r="AL202" s="26">
        <v>9089984985</v>
      </c>
      <c r="AM202" s="26" t="s">
        <v>4</v>
      </c>
      <c r="AN202" s="26">
        <v>5</v>
      </c>
      <c r="AO202" s="26">
        <v>0</v>
      </c>
      <c r="AP202" s="26" t="s">
        <v>28</v>
      </c>
      <c r="AT202" s="26" t="str">
        <f>MID(AA202,MIN(FIND({0,1,2,3,4,5,6,7,8,9},AA202&amp;"0123456789″")),LEN(AA202))</f>
        <v>530い3514</v>
      </c>
      <c r="AU202" s="26" t="str">
        <f t="shared" si="44"/>
        <v>3514</v>
      </c>
      <c r="AW202" s="26" t="s">
        <v>1984</v>
      </c>
      <c r="AX202" s="26">
        <v>5251</v>
      </c>
      <c r="AY202" s="26" t="s">
        <v>3415</v>
      </c>
    </row>
    <row r="203" spans="9:51" x14ac:dyDescent="0.2">
      <c r="I203" s="26">
        <v>3515</v>
      </c>
      <c r="J203" s="32" t="str">
        <f t="shared" si="36"/>
        <v/>
      </c>
      <c r="K203" s="32" t="str">
        <f>IF(J203="","",COUNTIF($J$2:J203,"該当"))</f>
        <v/>
      </c>
      <c r="L203" s="32" t="str">
        <f t="shared" si="45"/>
        <v>3515</v>
      </c>
      <c r="M203" s="32" t="str">
        <f t="shared" si="37"/>
        <v/>
      </c>
      <c r="N203" s="32" t="str">
        <f>IF(M203="","",COUNTIF($M$2:M203,"該当"))</f>
        <v/>
      </c>
      <c r="O203" s="32" t="str">
        <f t="shared" si="38"/>
        <v>3515</v>
      </c>
      <c r="P203" s="32" t="str">
        <f t="shared" si="39"/>
        <v/>
      </c>
      <c r="Q203" s="32" t="str">
        <f>IF(P203="","",COUNTIF($P$2:P203,"該当"))</f>
        <v/>
      </c>
      <c r="R203" s="32" t="str">
        <f t="shared" si="40"/>
        <v>3515</v>
      </c>
      <c r="S203" s="32" t="str">
        <f t="shared" si="41"/>
        <v/>
      </c>
      <c r="T203" s="32" t="str">
        <f>IF(S203="","",COUNTIF($S$2:S203,"該当"))</f>
        <v/>
      </c>
      <c r="U203" s="32" t="str">
        <f t="shared" si="42"/>
        <v>3515</v>
      </c>
      <c r="V203" s="32" t="str">
        <f t="shared" si="43"/>
        <v/>
      </c>
      <c r="W203" s="32" t="str">
        <f>IF(V203="","",COUNTIF($V$2:V203,"該当"))</f>
        <v/>
      </c>
      <c r="X203" s="32" t="str">
        <f t="shared" si="46"/>
        <v>3515</v>
      </c>
      <c r="Y203" s="26">
        <v>3836</v>
      </c>
      <c r="Z203" s="26">
        <v>3515</v>
      </c>
      <c r="AA203" s="26" t="s">
        <v>3567</v>
      </c>
      <c r="AB203" s="26">
        <v>29</v>
      </c>
      <c r="AC203" s="26" t="s">
        <v>34</v>
      </c>
      <c r="AD203" s="26" t="s">
        <v>35</v>
      </c>
      <c r="AE203" s="26" t="s">
        <v>23</v>
      </c>
      <c r="AF203" s="26" t="s">
        <v>24</v>
      </c>
      <c r="AG203" s="26">
        <v>9</v>
      </c>
      <c r="AH203" s="26" t="s">
        <v>34</v>
      </c>
      <c r="AI203" s="26" t="s">
        <v>26</v>
      </c>
      <c r="AJ203" s="26">
        <v>39</v>
      </c>
      <c r="AK203" s="26" t="s">
        <v>167</v>
      </c>
      <c r="AL203" s="26">
        <v>9089984985</v>
      </c>
      <c r="AM203" s="26" t="s">
        <v>4</v>
      </c>
      <c r="AN203" s="26">
        <v>5</v>
      </c>
      <c r="AO203" s="26">
        <v>0</v>
      </c>
      <c r="AP203" s="26" t="s">
        <v>28</v>
      </c>
      <c r="AT203" s="26" t="str">
        <f>MID(AA203,MIN(FIND({0,1,2,3,4,5,6,7,8,9},AA203&amp;"0123456789″")),LEN(AA203))</f>
        <v>530い3515</v>
      </c>
      <c r="AU203" s="26" t="str">
        <f t="shared" si="44"/>
        <v>3515</v>
      </c>
      <c r="AW203" s="26" t="s">
        <v>1984</v>
      </c>
      <c r="AX203" s="26">
        <v>5265</v>
      </c>
      <c r="AY203" s="26" t="s">
        <v>3414</v>
      </c>
    </row>
    <row r="204" spans="9:51" x14ac:dyDescent="0.2">
      <c r="I204" s="26">
        <v>3516</v>
      </c>
      <c r="J204" s="32" t="str">
        <f t="shared" si="36"/>
        <v/>
      </c>
      <c r="K204" s="32" t="str">
        <f>IF(J204="","",COUNTIF($J$2:J204,"該当"))</f>
        <v/>
      </c>
      <c r="L204" s="32" t="str">
        <f t="shared" si="45"/>
        <v>3516</v>
      </c>
      <c r="M204" s="32" t="str">
        <f t="shared" si="37"/>
        <v/>
      </c>
      <c r="N204" s="32" t="str">
        <f>IF(M204="","",COUNTIF($M$2:M204,"該当"))</f>
        <v/>
      </c>
      <c r="O204" s="32" t="str">
        <f t="shared" si="38"/>
        <v>3516</v>
      </c>
      <c r="P204" s="32" t="str">
        <f t="shared" si="39"/>
        <v/>
      </c>
      <c r="Q204" s="32" t="str">
        <f>IF(P204="","",COUNTIF($P$2:P204,"該当"))</f>
        <v/>
      </c>
      <c r="R204" s="32" t="str">
        <f t="shared" si="40"/>
        <v>3516</v>
      </c>
      <c r="S204" s="32" t="str">
        <f t="shared" si="41"/>
        <v/>
      </c>
      <c r="T204" s="32" t="str">
        <f>IF(S204="","",COUNTIF($S$2:S204,"該当"))</f>
        <v/>
      </c>
      <c r="U204" s="32" t="str">
        <f t="shared" si="42"/>
        <v>3516</v>
      </c>
      <c r="V204" s="32" t="str">
        <f t="shared" si="43"/>
        <v/>
      </c>
      <c r="W204" s="32" t="str">
        <f>IF(V204="","",COUNTIF($V$2:V204,"該当"))</f>
        <v/>
      </c>
      <c r="X204" s="32" t="str">
        <f t="shared" si="46"/>
        <v>3516</v>
      </c>
      <c r="Y204" s="26">
        <v>3837</v>
      </c>
      <c r="Z204" s="26">
        <v>3516</v>
      </c>
      <c r="AA204" s="26" t="s">
        <v>180</v>
      </c>
      <c r="AB204" s="26">
        <v>29</v>
      </c>
      <c r="AC204" s="26" t="s">
        <v>34</v>
      </c>
      <c r="AD204" s="26" t="s">
        <v>35</v>
      </c>
      <c r="AE204" s="26" t="s">
        <v>23</v>
      </c>
      <c r="AF204" s="26" t="s">
        <v>24</v>
      </c>
      <c r="AG204" s="26">
        <v>9</v>
      </c>
      <c r="AH204" s="26" t="s">
        <v>34</v>
      </c>
      <c r="AI204" s="26" t="s">
        <v>26</v>
      </c>
      <c r="AJ204" s="26">
        <v>39</v>
      </c>
      <c r="AK204" s="26" t="s">
        <v>167</v>
      </c>
      <c r="AL204" s="26">
        <v>9089984985</v>
      </c>
      <c r="AM204" s="26" t="s">
        <v>4</v>
      </c>
      <c r="AN204" s="26">
        <v>5</v>
      </c>
      <c r="AO204" s="26">
        <v>0</v>
      </c>
      <c r="AP204" s="26" t="s">
        <v>28</v>
      </c>
      <c r="AT204" s="26" t="str">
        <f>MID(AA204,MIN(FIND({0,1,2,3,4,5,6,7,8,9},AA204&amp;"0123456789″")),LEN(AA204))</f>
        <v>530あ3516</v>
      </c>
      <c r="AU204" s="26" t="str">
        <f t="shared" si="44"/>
        <v>3516</v>
      </c>
      <c r="AW204" s="26" t="s">
        <v>1984</v>
      </c>
      <c r="AX204" s="26">
        <v>5277</v>
      </c>
      <c r="AY204" s="26" t="s">
        <v>3414</v>
      </c>
    </row>
    <row r="205" spans="9:51" x14ac:dyDescent="0.2">
      <c r="I205" s="26">
        <v>3517</v>
      </c>
      <c r="J205" s="32" t="str">
        <f t="shared" si="36"/>
        <v/>
      </c>
      <c r="K205" s="32" t="str">
        <f>IF(J205="","",COUNTIF($J$2:J205,"該当"))</f>
        <v/>
      </c>
      <c r="L205" s="32" t="str">
        <f t="shared" si="45"/>
        <v>3517</v>
      </c>
      <c r="M205" s="32" t="str">
        <f t="shared" si="37"/>
        <v/>
      </c>
      <c r="N205" s="32" t="str">
        <f>IF(M205="","",COUNTIF($M$2:M205,"該当"))</f>
        <v/>
      </c>
      <c r="O205" s="32" t="str">
        <f t="shared" si="38"/>
        <v>3517</v>
      </c>
      <c r="P205" s="32" t="str">
        <f t="shared" si="39"/>
        <v/>
      </c>
      <c r="Q205" s="32" t="str">
        <f>IF(P205="","",COUNTIF($P$2:P205,"該当"))</f>
        <v/>
      </c>
      <c r="R205" s="32" t="str">
        <f t="shared" si="40"/>
        <v>3517</v>
      </c>
      <c r="S205" s="32" t="str">
        <f t="shared" si="41"/>
        <v/>
      </c>
      <c r="T205" s="32" t="str">
        <f>IF(S205="","",COUNTIF($S$2:S205,"該当"))</f>
        <v/>
      </c>
      <c r="U205" s="32" t="str">
        <f t="shared" si="42"/>
        <v>3517</v>
      </c>
      <c r="V205" s="32" t="str">
        <f t="shared" si="43"/>
        <v/>
      </c>
      <c r="W205" s="32" t="str">
        <f>IF(V205="","",COUNTIF($V$2:V205,"該当"))</f>
        <v/>
      </c>
      <c r="X205" s="32" t="str">
        <f t="shared" si="46"/>
        <v>3517</v>
      </c>
      <c r="Y205" s="26">
        <v>3838</v>
      </c>
      <c r="Z205" s="26">
        <v>3517</v>
      </c>
      <c r="AA205" s="26" t="s">
        <v>3568</v>
      </c>
      <c r="AB205" s="26">
        <v>29</v>
      </c>
      <c r="AC205" s="26" t="s">
        <v>34</v>
      </c>
      <c r="AD205" s="26" t="s">
        <v>35</v>
      </c>
      <c r="AE205" s="26" t="s">
        <v>23</v>
      </c>
      <c r="AF205" s="26" t="s">
        <v>24</v>
      </c>
      <c r="AG205" s="26">
        <v>9</v>
      </c>
      <c r="AH205" s="26" t="s">
        <v>34</v>
      </c>
      <c r="AI205" s="26" t="s">
        <v>26</v>
      </c>
      <c r="AJ205" s="26">
        <v>39</v>
      </c>
      <c r="AK205" s="26" t="s">
        <v>167</v>
      </c>
      <c r="AL205" s="26">
        <v>9089984985</v>
      </c>
      <c r="AM205" s="26" t="s">
        <v>4</v>
      </c>
      <c r="AN205" s="26">
        <v>5</v>
      </c>
      <c r="AO205" s="26">
        <v>0</v>
      </c>
      <c r="AP205" s="26" t="s">
        <v>28</v>
      </c>
      <c r="AT205" s="26" t="str">
        <f>MID(AA205,MIN(FIND({0,1,2,3,4,5,6,7,8,9},AA205&amp;"0123456789″")),LEN(AA205))</f>
        <v>530あ3517</v>
      </c>
      <c r="AU205" s="26" t="str">
        <f t="shared" si="44"/>
        <v>3517</v>
      </c>
      <c r="AW205" s="26" t="s">
        <v>1984</v>
      </c>
      <c r="AX205" s="26">
        <v>5280</v>
      </c>
      <c r="AY205" s="26" t="s">
        <v>3414</v>
      </c>
    </row>
    <row r="206" spans="9:51" x14ac:dyDescent="0.2">
      <c r="I206" s="26">
        <v>3518</v>
      </c>
      <c r="J206" s="32" t="str">
        <f t="shared" si="36"/>
        <v/>
      </c>
      <c r="K206" s="32" t="str">
        <f>IF(J206="","",COUNTIF($J$2:J206,"該当"))</f>
        <v/>
      </c>
      <c r="L206" s="32" t="str">
        <f t="shared" si="45"/>
        <v>3518</v>
      </c>
      <c r="M206" s="32" t="str">
        <f t="shared" si="37"/>
        <v/>
      </c>
      <c r="N206" s="32" t="str">
        <f>IF(M206="","",COUNTIF($M$2:M206,"該当"))</f>
        <v/>
      </c>
      <c r="O206" s="32" t="str">
        <f t="shared" si="38"/>
        <v>3518</v>
      </c>
      <c r="P206" s="32" t="str">
        <f t="shared" si="39"/>
        <v/>
      </c>
      <c r="Q206" s="32" t="str">
        <f>IF(P206="","",COUNTIF($P$2:P206,"該当"))</f>
        <v/>
      </c>
      <c r="R206" s="32" t="str">
        <f t="shared" si="40"/>
        <v>3518</v>
      </c>
      <c r="S206" s="32" t="str">
        <f t="shared" si="41"/>
        <v/>
      </c>
      <c r="T206" s="32" t="str">
        <f>IF(S206="","",COUNTIF($S$2:S206,"該当"))</f>
        <v/>
      </c>
      <c r="U206" s="32" t="str">
        <f t="shared" si="42"/>
        <v>3518</v>
      </c>
      <c r="V206" s="32" t="str">
        <f t="shared" si="43"/>
        <v/>
      </c>
      <c r="W206" s="32" t="str">
        <f>IF(V206="","",COUNTIF($V$2:V206,"該当"))</f>
        <v/>
      </c>
      <c r="X206" s="32" t="str">
        <f t="shared" si="46"/>
        <v>3518</v>
      </c>
      <c r="Y206" s="26">
        <v>3839</v>
      </c>
      <c r="Z206" s="26">
        <v>3518</v>
      </c>
      <c r="AA206" s="26" t="s">
        <v>181</v>
      </c>
      <c r="AB206" s="26">
        <v>29</v>
      </c>
      <c r="AC206" s="26" t="s">
        <v>34</v>
      </c>
      <c r="AD206" s="26" t="s">
        <v>35</v>
      </c>
      <c r="AE206" s="26" t="s">
        <v>23</v>
      </c>
      <c r="AF206" s="26" t="s">
        <v>24</v>
      </c>
      <c r="AG206" s="26">
        <v>9</v>
      </c>
      <c r="AH206" s="26" t="s">
        <v>34</v>
      </c>
      <c r="AI206" s="26" t="s">
        <v>26</v>
      </c>
      <c r="AJ206" s="26">
        <v>39</v>
      </c>
      <c r="AK206" s="26" t="s">
        <v>167</v>
      </c>
      <c r="AL206" s="26">
        <v>9089984985</v>
      </c>
      <c r="AM206" s="26" t="s">
        <v>4</v>
      </c>
      <c r="AN206" s="26">
        <v>5</v>
      </c>
      <c r="AO206" s="26">
        <v>0</v>
      </c>
      <c r="AP206" s="26" t="s">
        <v>28</v>
      </c>
      <c r="AT206" s="26" t="str">
        <f>MID(AA206,MIN(FIND({0,1,2,3,4,5,6,7,8,9},AA206&amp;"0123456789″")),LEN(AA206))</f>
        <v>530あ3518</v>
      </c>
      <c r="AU206" s="26" t="str">
        <f t="shared" si="44"/>
        <v>3518</v>
      </c>
      <c r="AW206" s="26" t="s">
        <v>1984</v>
      </c>
      <c r="AX206" s="26">
        <v>5281</v>
      </c>
      <c r="AY206" s="26" t="s">
        <v>3416</v>
      </c>
    </row>
    <row r="207" spans="9:51" x14ac:dyDescent="0.2">
      <c r="I207" s="26">
        <v>3519</v>
      </c>
      <c r="J207" s="32" t="str">
        <f t="shared" si="36"/>
        <v/>
      </c>
      <c r="K207" s="32" t="str">
        <f>IF(J207="","",COUNTIF($J$2:J207,"該当"))</f>
        <v/>
      </c>
      <c r="L207" s="32" t="str">
        <f t="shared" si="45"/>
        <v>3519</v>
      </c>
      <c r="M207" s="32" t="str">
        <f t="shared" si="37"/>
        <v/>
      </c>
      <c r="N207" s="32" t="str">
        <f>IF(M207="","",COUNTIF($M$2:M207,"該当"))</f>
        <v/>
      </c>
      <c r="O207" s="32" t="str">
        <f t="shared" si="38"/>
        <v>3519</v>
      </c>
      <c r="P207" s="32" t="str">
        <f t="shared" si="39"/>
        <v/>
      </c>
      <c r="Q207" s="32" t="str">
        <f>IF(P207="","",COUNTIF($P$2:P207,"該当"))</f>
        <v/>
      </c>
      <c r="R207" s="32" t="str">
        <f t="shared" si="40"/>
        <v>3519</v>
      </c>
      <c r="S207" s="32" t="str">
        <f t="shared" si="41"/>
        <v/>
      </c>
      <c r="T207" s="32" t="str">
        <f>IF(S207="","",COUNTIF($S$2:S207,"該当"))</f>
        <v/>
      </c>
      <c r="U207" s="32" t="str">
        <f t="shared" si="42"/>
        <v>3519</v>
      </c>
      <c r="V207" s="32" t="str">
        <f t="shared" si="43"/>
        <v/>
      </c>
      <c r="W207" s="32" t="str">
        <f>IF(V207="","",COUNTIF($V$2:V207,"該当"))</f>
        <v/>
      </c>
      <c r="X207" s="32" t="str">
        <f t="shared" si="46"/>
        <v>3519</v>
      </c>
      <c r="Y207" s="26">
        <v>3853</v>
      </c>
      <c r="Z207" s="26">
        <v>3519</v>
      </c>
      <c r="AA207" s="26" t="s">
        <v>182</v>
      </c>
      <c r="AB207" s="26">
        <v>29</v>
      </c>
      <c r="AC207" s="26" t="s">
        <v>34</v>
      </c>
      <c r="AD207" s="26" t="s">
        <v>35</v>
      </c>
      <c r="AE207" s="26" t="s">
        <v>23</v>
      </c>
      <c r="AF207" s="26" t="s">
        <v>24</v>
      </c>
      <c r="AG207" s="26">
        <v>9</v>
      </c>
      <c r="AH207" s="26" t="s">
        <v>34</v>
      </c>
      <c r="AI207" s="26" t="s">
        <v>26</v>
      </c>
      <c r="AJ207" s="26">
        <v>39</v>
      </c>
      <c r="AK207" s="26" t="s">
        <v>167</v>
      </c>
      <c r="AL207" s="26">
        <v>9089984985</v>
      </c>
      <c r="AM207" s="26" t="s">
        <v>4</v>
      </c>
      <c r="AN207" s="26">
        <v>5</v>
      </c>
      <c r="AO207" s="26">
        <v>0</v>
      </c>
      <c r="AP207" s="26" t="s">
        <v>28</v>
      </c>
      <c r="AT207" s="26" t="str">
        <f>MID(AA207,MIN(FIND({0,1,2,3,4,5,6,7,8,9},AA207&amp;"0123456789″")),LEN(AA207))</f>
        <v>530い3519</v>
      </c>
      <c r="AU207" s="26" t="str">
        <f t="shared" si="44"/>
        <v>3519</v>
      </c>
      <c r="AW207" s="26" t="s">
        <v>1984</v>
      </c>
      <c r="AX207" s="26">
        <v>5282</v>
      </c>
      <c r="AY207" s="26" t="s">
        <v>3416</v>
      </c>
    </row>
    <row r="208" spans="9:51" x14ac:dyDescent="0.2">
      <c r="I208" s="26">
        <v>3520</v>
      </c>
      <c r="J208" s="32" t="str">
        <f t="shared" si="36"/>
        <v/>
      </c>
      <c r="K208" s="32" t="str">
        <f>IF(J208="","",COUNTIF($J$2:J208,"該当"))</f>
        <v/>
      </c>
      <c r="L208" s="32" t="str">
        <f t="shared" si="45"/>
        <v>3520</v>
      </c>
      <c r="M208" s="32" t="str">
        <f t="shared" si="37"/>
        <v/>
      </c>
      <c r="N208" s="32" t="str">
        <f>IF(M208="","",COUNTIF($M$2:M208,"該当"))</f>
        <v/>
      </c>
      <c r="O208" s="32" t="str">
        <f t="shared" si="38"/>
        <v>3520</v>
      </c>
      <c r="P208" s="32" t="str">
        <f t="shared" si="39"/>
        <v/>
      </c>
      <c r="Q208" s="32" t="str">
        <f>IF(P208="","",COUNTIF($P$2:P208,"該当"))</f>
        <v/>
      </c>
      <c r="R208" s="32" t="str">
        <f t="shared" si="40"/>
        <v>3520</v>
      </c>
      <c r="S208" s="32" t="str">
        <f t="shared" si="41"/>
        <v/>
      </c>
      <c r="T208" s="32" t="str">
        <f>IF(S208="","",COUNTIF($S$2:S208,"該当"))</f>
        <v/>
      </c>
      <c r="U208" s="32" t="str">
        <f t="shared" si="42"/>
        <v>3520</v>
      </c>
      <c r="V208" s="32" t="str">
        <f t="shared" si="43"/>
        <v/>
      </c>
      <c r="W208" s="32" t="str">
        <f>IF(V208="","",COUNTIF($V$2:V208,"該当"))</f>
        <v/>
      </c>
      <c r="X208" s="32" t="str">
        <f t="shared" si="46"/>
        <v>3520</v>
      </c>
      <c r="Y208" s="26">
        <v>3855</v>
      </c>
      <c r="Z208" s="26">
        <v>3520</v>
      </c>
      <c r="AA208" s="26" t="s">
        <v>3569</v>
      </c>
      <c r="AB208" s="26">
        <v>29</v>
      </c>
      <c r="AC208" s="26" t="s">
        <v>34</v>
      </c>
      <c r="AD208" s="26" t="s">
        <v>35</v>
      </c>
      <c r="AE208" s="26" t="s">
        <v>23</v>
      </c>
      <c r="AF208" s="26" t="s">
        <v>24</v>
      </c>
      <c r="AG208" s="26">
        <v>9</v>
      </c>
      <c r="AH208" s="26" t="s">
        <v>34</v>
      </c>
      <c r="AI208" s="26" t="s">
        <v>26</v>
      </c>
      <c r="AJ208" s="26">
        <v>39</v>
      </c>
      <c r="AK208" s="26" t="s">
        <v>167</v>
      </c>
      <c r="AL208" s="26">
        <v>9089984985</v>
      </c>
      <c r="AM208" s="26" t="s">
        <v>4</v>
      </c>
      <c r="AN208" s="26">
        <v>5</v>
      </c>
      <c r="AO208" s="26">
        <v>0</v>
      </c>
      <c r="AP208" s="26" t="s">
        <v>28</v>
      </c>
      <c r="AT208" s="26" t="str">
        <f>MID(AA208,MIN(FIND({0,1,2,3,4,5,6,7,8,9},AA208&amp;"0123456789″")),LEN(AA208))</f>
        <v>530あ3520</v>
      </c>
      <c r="AU208" s="26" t="str">
        <f t="shared" si="44"/>
        <v>3520</v>
      </c>
      <c r="AW208" s="26" t="s">
        <v>1984</v>
      </c>
      <c r="AX208" s="26">
        <v>5283</v>
      </c>
      <c r="AY208" s="26" t="s">
        <v>3415</v>
      </c>
    </row>
    <row r="209" spans="9:51" x14ac:dyDescent="0.2">
      <c r="I209" s="26">
        <v>3521</v>
      </c>
      <c r="J209" s="32" t="str">
        <f t="shared" si="36"/>
        <v/>
      </c>
      <c r="K209" s="32" t="str">
        <f>IF(J209="","",COUNTIF($J$2:J209,"該当"))</f>
        <v/>
      </c>
      <c r="L209" s="32" t="str">
        <f t="shared" si="45"/>
        <v>3521</v>
      </c>
      <c r="M209" s="32" t="str">
        <f t="shared" si="37"/>
        <v/>
      </c>
      <c r="N209" s="32" t="str">
        <f>IF(M209="","",COUNTIF($M$2:M209,"該当"))</f>
        <v/>
      </c>
      <c r="O209" s="32" t="str">
        <f t="shared" si="38"/>
        <v>3521</v>
      </c>
      <c r="P209" s="32" t="str">
        <f t="shared" si="39"/>
        <v/>
      </c>
      <c r="Q209" s="32" t="str">
        <f>IF(P209="","",COUNTIF($P$2:P209,"該当"))</f>
        <v/>
      </c>
      <c r="R209" s="32" t="str">
        <f t="shared" si="40"/>
        <v>3521</v>
      </c>
      <c r="S209" s="32" t="str">
        <f t="shared" si="41"/>
        <v/>
      </c>
      <c r="T209" s="32" t="str">
        <f>IF(S209="","",COUNTIF($S$2:S209,"該当"))</f>
        <v/>
      </c>
      <c r="U209" s="32" t="str">
        <f t="shared" si="42"/>
        <v>3521</v>
      </c>
      <c r="V209" s="32" t="str">
        <f t="shared" si="43"/>
        <v/>
      </c>
      <c r="W209" s="32" t="str">
        <f>IF(V209="","",COUNTIF($V$2:V209,"該当"))</f>
        <v/>
      </c>
      <c r="X209" s="32" t="str">
        <f t="shared" si="46"/>
        <v>3521</v>
      </c>
      <c r="Y209" s="26">
        <v>3965</v>
      </c>
      <c r="Z209" s="26">
        <v>3521</v>
      </c>
      <c r="AA209" s="26" t="s">
        <v>183</v>
      </c>
      <c r="AB209" s="26">
        <v>29</v>
      </c>
      <c r="AC209" s="26" t="s">
        <v>34</v>
      </c>
      <c r="AD209" s="26" t="s">
        <v>35</v>
      </c>
      <c r="AE209" s="26" t="s">
        <v>23</v>
      </c>
      <c r="AF209" s="26" t="s">
        <v>24</v>
      </c>
      <c r="AG209" s="26">
        <v>9</v>
      </c>
      <c r="AH209" s="26" t="s">
        <v>34</v>
      </c>
      <c r="AI209" s="26" t="s">
        <v>26</v>
      </c>
      <c r="AJ209" s="26">
        <v>39</v>
      </c>
      <c r="AK209" s="26" t="s">
        <v>167</v>
      </c>
      <c r="AL209" s="26">
        <v>9089984985</v>
      </c>
      <c r="AM209" s="26" t="s">
        <v>4</v>
      </c>
      <c r="AN209" s="26">
        <v>5</v>
      </c>
      <c r="AO209" s="26">
        <v>0</v>
      </c>
      <c r="AP209" s="26" t="s">
        <v>28</v>
      </c>
      <c r="AT209" s="26" t="str">
        <f>MID(AA209,MIN(FIND({0,1,2,3,4,5,6,7,8,9},AA209&amp;"0123456789″")),LEN(AA209))</f>
        <v>530い3521</v>
      </c>
      <c r="AU209" s="26" t="str">
        <f t="shared" si="44"/>
        <v>3521</v>
      </c>
      <c r="AW209" s="26" t="s">
        <v>1984</v>
      </c>
      <c r="AX209" s="26">
        <v>5284</v>
      </c>
      <c r="AY209" s="26" t="s">
        <v>3415</v>
      </c>
    </row>
    <row r="210" spans="9:51" x14ac:dyDescent="0.2">
      <c r="I210" s="26">
        <v>3522</v>
      </c>
      <c r="J210" s="32" t="str">
        <f t="shared" si="36"/>
        <v/>
      </c>
      <c r="K210" s="32" t="str">
        <f>IF(J210="","",COUNTIF($J$2:J210,"該当"))</f>
        <v/>
      </c>
      <c r="L210" s="32" t="str">
        <f t="shared" si="45"/>
        <v>3522</v>
      </c>
      <c r="M210" s="32" t="str">
        <f t="shared" si="37"/>
        <v/>
      </c>
      <c r="N210" s="32" t="str">
        <f>IF(M210="","",COUNTIF($M$2:M210,"該当"))</f>
        <v/>
      </c>
      <c r="O210" s="32" t="str">
        <f t="shared" si="38"/>
        <v>3522</v>
      </c>
      <c r="P210" s="32" t="str">
        <f t="shared" si="39"/>
        <v/>
      </c>
      <c r="Q210" s="32" t="str">
        <f>IF(P210="","",COUNTIF($P$2:P210,"該当"))</f>
        <v/>
      </c>
      <c r="R210" s="32" t="str">
        <f t="shared" si="40"/>
        <v>3522</v>
      </c>
      <c r="S210" s="32" t="str">
        <f t="shared" si="41"/>
        <v/>
      </c>
      <c r="T210" s="32" t="str">
        <f>IF(S210="","",COUNTIF($S$2:S210,"該当"))</f>
        <v/>
      </c>
      <c r="U210" s="32" t="str">
        <f t="shared" si="42"/>
        <v>3522</v>
      </c>
      <c r="V210" s="32" t="str">
        <f t="shared" si="43"/>
        <v/>
      </c>
      <c r="W210" s="32" t="str">
        <f>IF(V210="","",COUNTIF($V$2:V210,"該当"))</f>
        <v/>
      </c>
      <c r="X210" s="32" t="str">
        <f t="shared" si="46"/>
        <v>3522</v>
      </c>
      <c r="Y210" s="26">
        <v>3891</v>
      </c>
      <c r="Z210" s="26">
        <v>3522</v>
      </c>
      <c r="AA210" s="26" t="s">
        <v>184</v>
      </c>
      <c r="AB210" s="26">
        <v>29</v>
      </c>
      <c r="AC210" s="26" t="s">
        <v>34</v>
      </c>
      <c r="AD210" s="26" t="s">
        <v>35</v>
      </c>
      <c r="AE210" s="26" t="s">
        <v>23</v>
      </c>
      <c r="AF210" s="26" t="s">
        <v>24</v>
      </c>
      <c r="AG210" s="26">
        <v>9</v>
      </c>
      <c r="AH210" s="26" t="s">
        <v>34</v>
      </c>
      <c r="AI210" s="26" t="s">
        <v>26</v>
      </c>
      <c r="AJ210" s="26">
        <v>39</v>
      </c>
      <c r="AK210" s="26" t="s">
        <v>167</v>
      </c>
      <c r="AL210" s="26">
        <v>9089984985</v>
      </c>
      <c r="AM210" s="26" t="s">
        <v>4</v>
      </c>
      <c r="AN210" s="26">
        <v>5</v>
      </c>
      <c r="AO210" s="26">
        <v>0</v>
      </c>
      <c r="AP210" s="26" t="s">
        <v>28</v>
      </c>
      <c r="AT210" s="26" t="str">
        <f>MID(AA210,MIN(FIND({0,1,2,3,4,5,6,7,8,9},AA210&amp;"0123456789″")),LEN(AA210))</f>
        <v>530い3522</v>
      </c>
      <c r="AU210" s="26" t="str">
        <f t="shared" si="44"/>
        <v>3522</v>
      </c>
      <c r="AW210" s="26" t="s">
        <v>1984</v>
      </c>
      <c r="AX210" s="26">
        <v>5285</v>
      </c>
      <c r="AY210" s="26" t="s">
        <v>3415</v>
      </c>
    </row>
    <row r="211" spans="9:51" x14ac:dyDescent="0.2">
      <c r="I211" s="26">
        <v>3523</v>
      </c>
      <c r="J211" s="32" t="str">
        <f t="shared" si="36"/>
        <v/>
      </c>
      <c r="K211" s="32" t="str">
        <f>IF(J211="","",COUNTIF($J$2:J211,"該当"))</f>
        <v/>
      </c>
      <c r="L211" s="32" t="str">
        <f t="shared" si="45"/>
        <v>3523</v>
      </c>
      <c r="M211" s="32" t="str">
        <f t="shared" si="37"/>
        <v/>
      </c>
      <c r="N211" s="32" t="str">
        <f>IF(M211="","",COUNTIF($M$2:M211,"該当"))</f>
        <v/>
      </c>
      <c r="O211" s="32" t="str">
        <f t="shared" si="38"/>
        <v>3523</v>
      </c>
      <c r="P211" s="32" t="str">
        <f t="shared" si="39"/>
        <v/>
      </c>
      <c r="Q211" s="32" t="str">
        <f>IF(P211="","",COUNTIF($P$2:P211,"該当"))</f>
        <v/>
      </c>
      <c r="R211" s="32" t="str">
        <f t="shared" si="40"/>
        <v>3523</v>
      </c>
      <c r="S211" s="32" t="str">
        <f t="shared" si="41"/>
        <v/>
      </c>
      <c r="T211" s="32" t="str">
        <f>IF(S211="","",COUNTIF($S$2:S211,"該当"))</f>
        <v/>
      </c>
      <c r="U211" s="32" t="str">
        <f t="shared" si="42"/>
        <v>3523</v>
      </c>
      <c r="V211" s="32" t="str">
        <f t="shared" si="43"/>
        <v/>
      </c>
      <c r="W211" s="32" t="str">
        <f>IF(V211="","",COUNTIF($V$2:V211,"該当"))</f>
        <v/>
      </c>
      <c r="X211" s="32" t="str">
        <f t="shared" si="46"/>
        <v>3523</v>
      </c>
      <c r="Y211" s="26">
        <v>3892</v>
      </c>
      <c r="Z211" s="26">
        <v>3523</v>
      </c>
      <c r="AA211" s="26" t="s">
        <v>185</v>
      </c>
      <c r="AB211" s="26">
        <v>29</v>
      </c>
      <c r="AC211" s="26" t="s">
        <v>34</v>
      </c>
      <c r="AD211" s="26" t="s">
        <v>35</v>
      </c>
      <c r="AE211" s="26" t="s">
        <v>23</v>
      </c>
      <c r="AF211" s="26" t="s">
        <v>24</v>
      </c>
      <c r="AG211" s="26">
        <v>9</v>
      </c>
      <c r="AH211" s="26" t="s">
        <v>34</v>
      </c>
      <c r="AI211" s="26" t="s">
        <v>26</v>
      </c>
      <c r="AJ211" s="26">
        <v>39</v>
      </c>
      <c r="AK211" s="26" t="s">
        <v>167</v>
      </c>
      <c r="AL211" s="26">
        <v>9089984985</v>
      </c>
      <c r="AM211" s="26" t="s">
        <v>4</v>
      </c>
      <c r="AN211" s="26">
        <v>5</v>
      </c>
      <c r="AO211" s="26">
        <v>0</v>
      </c>
      <c r="AP211" s="26" t="s">
        <v>28</v>
      </c>
      <c r="AT211" s="26" t="str">
        <f>MID(AA211,MIN(FIND({0,1,2,3,4,5,6,7,8,9},AA211&amp;"0123456789″")),LEN(AA211))</f>
        <v>530い3523</v>
      </c>
      <c r="AU211" s="26" t="str">
        <f t="shared" si="44"/>
        <v>3523</v>
      </c>
      <c r="AW211" s="26" t="s">
        <v>1984</v>
      </c>
      <c r="AX211" s="26">
        <v>5286</v>
      </c>
      <c r="AY211" s="26" t="s">
        <v>3416</v>
      </c>
    </row>
    <row r="212" spans="9:51" x14ac:dyDescent="0.2">
      <c r="I212" s="26">
        <v>3524</v>
      </c>
      <c r="J212" s="32" t="str">
        <f t="shared" si="36"/>
        <v/>
      </c>
      <c r="K212" s="32" t="str">
        <f>IF(J212="","",COUNTIF($J$2:J212,"該当"))</f>
        <v/>
      </c>
      <c r="L212" s="32" t="str">
        <f t="shared" si="45"/>
        <v>3524</v>
      </c>
      <c r="M212" s="32" t="str">
        <f t="shared" si="37"/>
        <v/>
      </c>
      <c r="N212" s="32" t="str">
        <f>IF(M212="","",COUNTIF($M$2:M212,"該当"))</f>
        <v/>
      </c>
      <c r="O212" s="32" t="str">
        <f t="shared" si="38"/>
        <v>3524</v>
      </c>
      <c r="P212" s="32" t="str">
        <f t="shared" si="39"/>
        <v/>
      </c>
      <c r="Q212" s="32" t="str">
        <f>IF(P212="","",COUNTIF($P$2:P212,"該当"))</f>
        <v/>
      </c>
      <c r="R212" s="32" t="str">
        <f t="shared" si="40"/>
        <v>3524</v>
      </c>
      <c r="S212" s="32" t="str">
        <f t="shared" si="41"/>
        <v/>
      </c>
      <c r="T212" s="32" t="str">
        <f>IF(S212="","",COUNTIF($S$2:S212,"該当"))</f>
        <v/>
      </c>
      <c r="U212" s="32" t="str">
        <f t="shared" si="42"/>
        <v>3524</v>
      </c>
      <c r="V212" s="32" t="str">
        <f t="shared" si="43"/>
        <v/>
      </c>
      <c r="W212" s="32" t="str">
        <f>IF(V212="","",COUNTIF($V$2:V212,"該当"))</f>
        <v/>
      </c>
      <c r="X212" s="32" t="str">
        <f t="shared" si="46"/>
        <v>3524</v>
      </c>
      <c r="Y212" s="26">
        <v>3893</v>
      </c>
      <c r="Z212" s="26">
        <v>3524</v>
      </c>
      <c r="AA212" s="26" t="s">
        <v>3570</v>
      </c>
      <c r="AB212" s="26">
        <v>29</v>
      </c>
      <c r="AC212" s="26" t="s">
        <v>34</v>
      </c>
      <c r="AD212" s="26" t="s">
        <v>35</v>
      </c>
      <c r="AE212" s="26" t="s">
        <v>23</v>
      </c>
      <c r="AF212" s="26" t="s">
        <v>24</v>
      </c>
      <c r="AG212" s="26">
        <v>9</v>
      </c>
      <c r="AH212" s="26" t="s">
        <v>34</v>
      </c>
      <c r="AI212" s="26" t="s">
        <v>26</v>
      </c>
      <c r="AJ212" s="26">
        <v>39</v>
      </c>
      <c r="AK212" s="26" t="s">
        <v>167</v>
      </c>
      <c r="AL212" s="26">
        <v>9089984985</v>
      </c>
      <c r="AM212" s="26" t="s">
        <v>4</v>
      </c>
      <c r="AN212" s="26">
        <v>5</v>
      </c>
      <c r="AO212" s="26">
        <v>0</v>
      </c>
      <c r="AP212" s="26" t="s">
        <v>28</v>
      </c>
      <c r="AT212" s="26" t="str">
        <f>MID(AA212,MIN(FIND({0,1,2,3,4,5,6,7,8,9},AA212&amp;"0123456789″")),LEN(AA212))</f>
        <v>530い3524</v>
      </c>
      <c r="AU212" s="26" t="str">
        <f t="shared" si="44"/>
        <v>3524</v>
      </c>
      <c r="AW212" s="26" t="s">
        <v>1984</v>
      </c>
      <c r="AX212" s="26">
        <v>5287</v>
      </c>
      <c r="AY212" s="26" t="s">
        <v>3415</v>
      </c>
    </row>
    <row r="213" spans="9:51" x14ac:dyDescent="0.2">
      <c r="I213" s="26">
        <v>3525</v>
      </c>
      <c r="J213" s="32" t="str">
        <f t="shared" si="36"/>
        <v/>
      </c>
      <c r="K213" s="32" t="str">
        <f>IF(J213="","",COUNTIF($J$2:J213,"該当"))</f>
        <v/>
      </c>
      <c r="L213" s="32" t="str">
        <f t="shared" si="45"/>
        <v>3525</v>
      </c>
      <c r="M213" s="32" t="str">
        <f t="shared" si="37"/>
        <v/>
      </c>
      <c r="N213" s="32" t="str">
        <f>IF(M213="","",COUNTIF($M$2:M213,"該当"))</f>
        <v/>
      </c>
      <c r="O213" s="32" t="str">
        <f t="shared" si="38"/>
        <v>3525</v>
      </c>
      <c r="P213" s="32" t="str">
        <f t="shared" si="39"/>
        <v/>
      </c>
      <c r="Q213" s="32" t="str">
        <f>IF(P213="","",COUNTIF($P$2:P213,"該当"))</f>
        <v/>
      </c>
      <c r="R213" s="32" t="str">
        <f t="shared" si="40"/>
        <v>3525</v>
      </c>
      <c r="S213" s="32" t="str">
        <f t="shared" si="41"/>
        <v/>
      </c>
      <c r="T213" s="32" t="str">
        <f>IF(S213="","",COUNTIF($S$2:S213,"該当"))</f>
        <v/>
      </c>
      <c r="U213" s="32" t="str">
        <f t="shared" si="42"/>
        <v>3525</v>
      </c>
      <c r="V213" s="32" t="str">
        <f t="shared" si="43"/>
        <v/>
      </c>
      <c r="W213" s="32" t="str">
        <f>IF(V213="","",COUNTIF($V$2:V213,"該当"))</f>
        <v/>
      </c>
      <c r="X213" s="32" t="str">
        <f t="shared" si="46"/>
        <v>3525</v>
      </c>
      <c r="Y213" s="26">
        <v>3894</v>
      </c>
      <c r="Z213" s="26">
        <v>3525</v>
      </c>
      <c r="AA213" s="26" t="s">
        <v>186</v>
      </c>
      <c r="AB213" s="26">
        <v>29</v>
      </c>
      <c r="AC213" s="26" t="s">
        <v>34</v>
      </c>
      <c r="AD213" s="26" t="s">
        <v>35</v>
      </c>
      <c r="AE213" s="26" t="s">
        <v>23</v>
      </c>
      <c r="AF213" s="26" t="s">
        <v>24</v>
      </c>
      <c r="AG213" s="26">
        <v>9</v>
      </c>
      <c r="AH213" s="26" t="s">
        <v>34</v>
      </c>
      <c r="AI213" s="26" t="s">
        <v>26</v>
      </c>
      <c r="AJ213" s="26">
        <v>39</v>
      </c>
      <c r="AK213" s="26" t="s">
        <v>167</v>
      </c>
      <c r="AL213" s="26">
        <v>9089984985</v>
      </c>
      <c r="AM213" s="26" t="s">
        <v>4</v>
      </c>
      <c r="AN213" s="26">
        <v>5</v>
      </c>
      <c r="AO213" s="26">
        <v>0</v>
      </c>
      <c r="AP213" s="26" t="s">
        <v>28</v>
      </c>
      <c r="AT213" s="26" t="str">
        <f>MID(AA213,MIN(FIND({0,1,2,3,4,5,6,7,8,9},AA213&amp;"0123456789″")),LEN(AA213))</f>
        <v>530あ3525</v>
      </c>
      <c r="AU213" s="26" t="str">
        <f t="shared" si="44"/>
        <v>3525</v>
      </c>
      <c r="AW213" s="26" t="s">
        <v>1984</v>
      </c>
      <c r="AX213" s="26">
        <v>5288</v>
      </c>
      <c r="AY213" s="26" t="s">
        <v>3416</v>
      </c>
    </row>
    <row r="214" spans="9:51" x14ac:dyDescent="0.2">
      <c r="I214" s="26">
        <v>3526</v>
      </c>
      <c r="J214" s="32" t="str">
        <f t="shared" si="36"/>
        <v/>
      </c>
      <c r="K214" s="32" t="str">
        <f>IF(J214="","",COUNTIF($J$2:J214,"該当"))</f>
        <v/>
      </c>
      <c r="L214" s="32" t="str">
        <f t="shared" si="45"/>
        <v>3526</v>
      </c>
      <c r="M214" s="32" t="str">
        <f t="shared" si="37"/>
        <v/>
      </c>
      <c r="N214" s="32" t="str">
        <f>IF(M214="","",COUNTIF($M$2:M214,"該当"))</f>
        <v/>
      </c>
      <c r="O214" s="32" t="str">
        <f t="shared" si="38"/>
        <v>3526</v>
      </c>
      <c r="P214" s="32" t="str">
        <f t="shared" si="39"/>
        <v/>
      </c>
      <c r="Q214" s="32" t="str">
        <f>IF(P214="","",COUNTIF($P$2:P214,"該当"))</f>
        <v/>
      </c>
      <c r="R214" s="32" t="str">
        <f t="shared" si="40"/>
        <v>3526</v>
      </c>
      <c r="S214" s="32" t="str">
        <f t="shared" si="41"/>
        <v/>
      </c>
      <c r="T214" s="32" t="str">
        <f>IF(S214="","",COUNTIF($S$2:S214,"該当"))</f>
        <v/>
      </c>
      <c r="U214" s="32" t="str">
        <f t="shared" si="42"/>
        <v>3526</v>
      </c>
      <c r="V214" s="32" t="str">
        <f t="shared" si="43"/>
        <v/>
      </c>
      <c r="W214" s="32" t="str">
        <f>IF(V214="","",COUNTIF($V$2:V214,"該当"))</f>
        <v/>
      </c>
      <c r="X214" s="32" t="str">
        <f t="shared" si="46"/>
        <v>3526</v>
      </c>
      <c r="Y214" s="26">
        <v>3895</v>
      </c>
      <c r="Z214" s="26">
        <v>3526</v>
      </c>
      <c r="AA214" s="26" t="s">
        <v>187</v>
      </c>
      <c r="AB214" s="26">
        <v>29</v>
      </c>
      <c r="AC214" s="26" t="s">
        <v>34</v>
      </c>
      <c r="AD214" s="26" t="s">
        <v>35</v>
      </c>
      <c r="AE214" s="26" t="s">
        <v>23</v>
      </c>
      <c r="AF214" s="26" t="s">
        <v>24</v>
      </c>
      <c r="AG214" s="26">
        <v>9</v>
      </c>
      <c r="AH214" s="26" t="s">
        <v>34</v>
      </c>
      <c r="AI214" s="26" t="s">
        <v>26</v>
      </c>
      <c r="AJ214" s="26">
        <v>39</v>
      </c>
      <c r="AK214" s="26" t="s">
        <v>167</v>
      </c>
      <c r="AL214" s="26">
        <v>9089984985</v>
      </c>
      <c r="AM214" s="26" t="s">
        <v>4</v>
      </c>
      <c r="AN214" s="26">
        <v>5</v>
      </c>
      <c r="AO214" s="26">
        <v>0</v>
      </c>
      <c r="AP214" s="26" t="s">
        <v>28</v>
      </c>
      <c r="AT214" s="26" t="str">
        <f>MID(AA214,MIN(FIND({0,1,2,3,4,5,6,7,8,9},AA214&amp;"0123456789″")),LEN(AA214))</f>
        <v>530あ3526</v>
      </c>
      <c r="AU214" s="26" t="str">
        <f t="shared" si="44"/>
        <v>3526</v>
      </c>
      <c r="AW214" s="26" t="s">
        <v>1984</v>
      </c>
      <c r="AX214" s="26">
        <v>5289</v>
      </c>
      <c r="AY214" s="26" t="s">
        <v>3415</v>
      </c>
    </row>
    <row r="215" spans="9:51" x14ac:dyDescent="0.2">
      <c r="I215" s="26">
        <v>3527</v>
      </c>
      <c r="J215" s="32" t="str">
        <f t="shared" si="36"/>
        <v/>
      </c>
      <c r="K215" s="32" t="str">
        <f>IF(J215="","",COUNTIF($J$2:J215,"該当"))</f>
        <v/>
      </c>
      <c r="L215" s="32" t="str">
        <f t="shared" si="45"/>
        <v>3527</v>
      </c>
      <c r="M215" s="32" t="str">
        <f t="shared" si="37"/>
        <v/>
      </c>
      <c r="N215" s="32" t="str">
        <f>IF(M215="","",COUNTIF($M$2:M215,"該当"))</f>
        <v/>
      </c>
      <c r="O215" s="32" t="str">
        <f t="shared" si="38"/>
        <v>3527</v>
      </c>
      <c r="P215" s="32" t="str">
        <f t="shared" si="39"/>
        <v/>
      </c>
      <c r="Q215" s="32" t="str">
        <f>IF(P215="","",COUNTIF($P$2:P215,"該当"))</f>
        <v/>
      </c>
      <c r="R215" s="32" t="str">
        <f t="shared" si="40"/>
        <v>3527</v>
      </c>
      <c r="S215" s="32" t="str">
        <f t="shared" si="41"/>
        <v/>
      </c>
      <c r="T215" s="32" t="str">
        <f>IF(S215="","",COUNTIF($S$2:S215,"該当"))</f>
        <v/>
      </c>
      <c r="U215" s="32" t="str">
        <f t="shared" si="42"/>
        <v>3527</v>
      </c>
      <c r="V215" s="32" t="str">
        <f t="shared" si="43"/>
        <v/>
      </c>
      <c r="W215" s="32" t="str">
        <f>IF(V215="","",COUNTIF($V$2:V215,"該当"))</f>
        <v/>
      </c>
      <c r="X215" s="32" t="str">
        <f t="shared" si="46"/>
        <v>3527</v>
      </c>
      <c r="Y215" s="26">
        <v>3896</v>
      </c>
      <c r="Z215" s="26">
        <v>3527</v>
      </c>
      <c r="AA215" s="26" t="s">
        <v>188</v>
      </c>
      <c r="AB215" s="26">
        <v>29</v>
      </c>
      <c r="AC215" s="26" t="s">
        <v>34</v>
      </c>
      <c r="AD215" s="26" t="s">
        <v>35</v>
      </c>
      <c r="AE215" s="26" t="s">
        <v>23</v>
      </c>
      <c r="AF215" s="26" t="s">
        <v>24</v>
      </c>
      <c r="AG215" s="26">
        <v>9</v>
      </c>
      <c r="AH215" s="26" t="s">
        <v>34</v>
      </c>
      <c r="AI215" s="26" t="s">
        <v>26</v>
      </c>
      <c r="AJ215" s="26">
        <v>39</v>
      </c>
      <c r="AK215" s="26" t="s">
        <v>167</v>
      </c>
      <c r="AL215" s="26">
        <v>9089984985</v>
      </c>
      <c r="AM215" s="26" t="s">
        <v>4</v>
      </c>
      <c r="AN215" s="26">
        <v>5</v>
      </c>
      <c r="AO215" s="26">
        <v>0</v>
      </c>
      <c r="AP215" s="26" t="s">
        <v>28</v>
      </c>
      <c r="AT215" s="26" t="str">
        <f>MID(AA215,MIN(FIND({0,1,2,3,4,5,6,7,8,9},AA215&amp;"0123456789″")),LEN(AA215))</f>
        <v>530あ3527</v>
      </c>
      <c r="AU215" s="26" t="str">
        <f t="shared" si="44"/>
        <v>3527</v>
      </c>
      <c r="AW215" s="26" t="s">
        <v>1984</v>
      </c>
      <c r="AX215" s="26">
        <v>5290</v>
      </c>
      <c r="AY215" s="26" t="s">
        <v>3416</v>
      </c>
    </row>
    <row r="216" spans="9:51" x14ac:dyDescent="0.2">
      <c r="I216" s="26">
        <v>3528</v>
      </c>
      <c r="J216" s="32" t="str">
        <f t="shared" si="36"/>
        <v/>
      </c>
      <c r="K216" s="32" t="str">
        <f>IF(J216="","",COUNTIF($J$2:J216,"該当"))</f>
        <v/>
      </c>
      <c r="L216" s="32" t="str">
        <f t="shared" si="45"/>
        <v>3528</v>
      </c>
      <c r="M216" s="32" t="str">
        <f t="shared" si="37"/>
        <v/>
      </c>
      <c r="N216" s="32" t="str">
        <f>IF(M216="","",COUNTIF($M$2:M216,"該当"))</f>
        <v/>
      </c>
      <c r="O216" s="32" t="str">
        <f t="shared" si="38"/>
        <v>3528</v>
      </c>
      <c r="P216" s="32" t="str">
        <f t="shared" si="39"/>
        <v/>
      </c>
      <c r="Q216" s="32" t="str">
        <f>IF(P216="","",COUNTIF($P$2:P216,"該当"))</f>
        <v/>
      </c>
      <c r="R216" s="32" t="str">
        <f t="shared" si="40"/>
        <v>3528</v>
      </c>
      <c r="S216" s="32" t="str">
        <f t="shared" si="41"/>
        <v/>
      </c>
      <c r="T216" s="32" t="str">
        <f>IF(S216="","",COUNTIF($S$2:S216,"該当"))</f>
        <v/>
      </c>
      <c r="U216" s="32" t="str">
        <f t="shared" si="42"/>
        <v>3528</v>
      </c>
      <c r="V216" s="32" t="str">
        <f t="shared" si="43"/>
        <v/>
      </c>
      <c r="W216" s="32" t="str">
        <f>IF(V216="","",COUNTIF($V$2:V216,"該当"))</f>
        <v/>
      </c>
      <c r="X216" s="32" t="str">
        <f t="shared" si="46"/>
        <v>3528</v>
      </c>
      <c r="Y216" s="26">
        <v>3898</v>
      </c>
      <c r="Z216" s="26">
        <v>3528</v>
      </c>
      <c r="AA216" s="26" t="s">
        <v>189</v>
      </c>
      <c r="AB216" s="26">
        <v>29</v>
      </c>
      <c r="AC216" s="26" t="s">
        <v>34</v>
      </c>
      <c r="AD216" s="26" t="s">
        <v>35</v>
      </c>
      <c r="AE216" s="26" t="s">
        <v>23</v>
      </c>
      <c r="AF216" s="26" t="s">
        <v>24</v>
      </c>
      <c r="AG216" s="26">
        <v>9</v>
      </c>
      <c r="AH216" s="26" t="s">
        <v>34</v>
      </c>
      <c r="AI216" s="26" t="s">
        <v>26</v>
      </c>
      <c r="AJ216" s="26">
        <v>39</v>
      </c>
      <c r="AK216" s="26" t="s">
        <v>167</v>
      </c>
      <c r="AL216" s="26">
        <v>9089984985</v>
      </c>
      <c r="AM216" s="26" t="s">
        <v>4</v>
      </c>
      <c r="AN216" s="26">
        <v>5</v>
      </c>
      <c r="AO216" s="26">
        <v>0</v>
      </c>
      <c r="AP216" s="26" t="s">
        <v>28</v>
      </c>
      <c r="AT216" s="26" t="str">
        <f>MID(AA216,MIN(FIND({0,1,2,3,4,5,6,7,8,9},AA216&amp;"0123456789″")),LEN(AA216))</f>
        <v>530あ3528</v>
      </c>
      <c r="AU216" s="26" t="str">
        <f t="shared" si="44"/>
        <v>3528</v>
      </c>
      <c r="AW216" s="26" t="s">
        <v>1984</v>
      </c>
      <c r="AX216" s="26">
        <v>5291</v>
      </c>
      <c r="AY216" s="26" t="s">
        <v>3416</v>
      </c>
    </row>
    <row r="217" spans="9:51" x14ac:dyDescent="0.2">
      <c r="I217" s="26">
        <v>3529</v>
      </c>
      <c r="J217" s="32" t="str">
        <f t="shared" si="36"/>
        <v/>
      </c>
      <c r="K217" s="32" t="str">
        <f>IF(J217="","",COUNTIF($J$2:J217,"該当"))</f>
        <v/>
      </c>
      <c r="L217" s="32" t="str">
        <f t="shared" si="45"/>
        <v>3529</v>
      </c>
      <c r="M217" s="32" t="str">
        <f t="shared" si="37"/>
        <v/>
      </c>
      <c r="N217" s="32" t="str">
        <f>IF(M217="","",COUNTIF($M$2:M217,"該当"))</f>
        <v/>
      </c>
      <c r="O217" s="32" t="str">
        <f t="shared" si="38"/>
        <v>3529</v>
      </c>
      <c r="P217" s="32" t="str">
        <f t="shared" si="39"/>
        <v/>
      </c>
      <c r="Q217" s="32" t="str">
        <f>IF(P217="","",COUNTIF($P$2:P217,"該当"))</f>
        <v/>
      </c>
      <c r="R217" s="32" t="str">
        <f t="shared" si="40"/>
        <v>3529</v>
      </c>
      <c r="S217" s="32" t="str">
        <f t="shared" si="41"/>
        <v/>
      </c>
      <c r="T217" s="32" t="str">
        <f>IF(S217="","",COUNTIF($S$2:S217,"該当"))</f>
        <v/>
      </c>
      <c r="U217" s="32" t="str">
        <f t="shared" si="42"/>
        <v>3529</v>
      </c>
      <c r="V217" s="32" t="str">
        <f t="shared" si="43"/>
        <v/>
      </c>
      <c r="W217" s="32" t="str">
        <f>IF(V217="","",COUNTIF($V$2:V217,"該当"))</f>
        <v/>
      </c>
      <c r="X217" s="32" t="str">
        <f t="shared" si="46"/>
        <v>3529</v>
      </c>
      <c r="Y217" s="26">
        <v>3897</v>
      </c>
      <c r="Z217" s="26">
        <v>3529</v>
      </c>
      <c r="AA217" s="26" t="s">
        <v>190</v>
      </c>
      <c r="AB217" s="26">
        <v>29</v>
      </c>
      <c r="AC217" s="26" t="s">
        <v>34</v>
      </c>
      <c r="AD217" s="26" t="s">
        <v>35</v>
      </c>
      <c r="AE217" s="26" t="s">
        <v>23</v>
      </c>
      <c r="AF217" s="26" t="s">
        <v>24</v>
      </c>
      <c r="AG217" s="26">
        <v>9</v>
      </c>
      <c r="AH217" s="26" t="s">
        <v>34</v>
      </c>
      <c r="AI217" s="26" t="s">
        <v>26</v>
      </c>
      <c r="AJ217" s="26">
        <v>39</v>
      </c>
      <c r="AK217" s="26" t="s">
        <v>167</v>
      </c>
      <c r="AL217" s="26">
        <v>9089984985</v>
      </c>
      <c r="AM217" s="26" t="s">
        <v>4</v>
      </c>
      <c r="AN217" s="26">
        <v>5</v>
      </c>
      <c r="AO217" s="26">
        <v>0</v>
      </c>
      <c r="AP217" s="26" t="s">
        <v>28</v>
      </c>
      <c r="AT217" s="26" t="str">
        <f>MID(AA217,MIN(FIND({0,1,2,3,4,5,6,7,8,9},AA217&amp;"0123456789″")),LEN(AA217))</f>
        <v>530あ3529</v>
      </c>
      <c r="AU217" s="26" t="str">
        <f t="shared" si="44"/>
        <v>3529</v>
      </c>
      <c r="AW217" s="26" t="s">
        <v>1984</v>
      </c>
      <c r="AX217" s="26">
        <v>5292</v>
      </c>
      <c r="AY217" s="26" t="s">
        <v>3415</v>
      </c>
    </row>
    <row r="218" spans="9:51" x14ac:dyDescent="0.2">
      <c r="I218" s="26">
        <v>3530</v>
      </c>
      <c r="J218" s="32" t="str">
        <f t="shared" si="36"/>
        <v/>
      </c>
      <c r="K218" s="32" t="str">
        <f>IF(J218="","",COUNTIF($J$2:J218,"該当"))</f>
        <v/>
      </c>
      <c r="L218" s="32" t="str">
        <f t="shared" si="45"/>
        <v>3530</v>
      </c>
      <c r="M218" s="32" t="str">
        <f t="shared" si="37"/>
        <v/>
      </c>
      <c r="N218" s="32" t="str">
        <f>IF(M218="","",COUNTIF($M$2:M218,"該当"))</f>
        <v/>
      </c>
      <c r="O218" s="32" t="str">
        <f t="shared" si="38"/>
        <v>3530</v>
      </c>
      <c r="P218" s="32" t="str">
        <f t="shared" si="39"/>
        <v/>
      </c>
      <c r="Q218" s="32" t="str">
        <f>IF(P218="","",COUNTIF($P$2:P218,"該当"))</f>
        <v/>
      </c>
      <c r="R218" s="32" t="str">
        <f t="shared" si="40"/>
        <v>3530</v>
      </c>
      <c r="S218" s="32" t="str">
        <f t="shared" si="41"/>
        <v/>
      </c>
      <c r="T218" s="32" t="str">
        <f>IF(S218="","",COUNTIF($S$2:S218,"該当"))</f>
        <v/>
      </c>
      <c r="U218" s="32" t="str">
        <f t="shared" si="42"/>
        <v>3530</v>
      </c>
      <c r="V218" s="32" t="str">
        <f t="shared" si="43"/>
        <v/>
      </c>
      <c r="W218" s="32" t="str">
        <f>IF(V218="","",COUNTIF($V$2:V218,"該当"))</f>
        <v/>
      </c>
      <c r="X218" s="32" t="str">
        <f t="shared" si="46"/>
        <v>3530</v>
      </c>
      <c r="Y218" s="26">
        <v>3966</v>
      </c>
      <c r="Z218" s="26">
        <v>3530</v>
      </c>
      <c r="AA218" s="26" t="s">
        <v>191</v>
      </c>
      <c r="AB218" s="26">
        <v>29</v>
      </c>
      <c r="AC218" s="26" t="s">
        <v>34</v>
      </c>
      <c r="AD218" s="26" t="s">
        <v>35</v>
      </c>
      <c r="AE218" s="26" t="s">
        <v>23</v>
      </c>
      <c r="AF218" s="26" t="s">
        <v>24</v>
      </c>
      <c r="AG218" s="26">
        <v>9</v>
      </c>
      <c r="AH218" s="26" t="s">
        <v>34</v>
      </c>
      <c r="AI218" s="26" t="s">
        <v>26</v>
      </c>
      <c r="AJ218" s="26">
        <v>39</v>
      </c>
      <c r="AK218" s="26" t="s">
        <v>167</v>
      </c>
      <c r="AL218" s="26">
        <v>9089984985</v>
      </c>
      <c r="AM218" s="26" t="s">
        <v>4</v>
      </c>
      <c r="AN218" s="26">
        <v>5</v>
      </c>
      <c r="AO218" s="26">
        <v>0</v>
      </c>
      <c r="AP218" s="26" t="s">
        <v>28</v>
      </c>
      <c r="AT218" s="26" t="str">
        <f>MID(AA218,MIN(FIND({0,1,2,3,4,5,6,7,8,9},AA218&amp;"0123456789″")),LEN(AA218))</f>
        <v>530い3530</v>
      </c>
      <c r="AU218" s="26" t="str">
        <f t="shared" si="44"/>
        <v>3530</v>
      </c>
      <c r="AW218" s="26" t="s">
        <v>1984</v>
      </c>
      <c r="AX218" s="26">
        <v>5295</v>
      </c>
      <c r="AY218" s="26" t="s">
        <v>3416</v>
      </c>
    </row>
    <row r="219" spans="9:51" x14ac:dyDescent="0.2">
      <c r="I219" s="26">
        <v>3531</v>
      </c>
      <c r="J219" s="32" t="str">
        <f t="shared" si="36"/>
        <v/>
      </c>
      <c r="K219" s="32" t="str">
        <f>IF(J219="","",COUNTIF($J$2:J219,"該当"))</f>
        <v/>
      </c>
      <c r="L219" s="32" t="str">
        <f t="shared" si="45"/>
        <v>3531</v>
      </c>
      <c r="M219" s="32" t="str">
        <f t="shared" si="37"/>
        <v/>
      </c>
      <c r="N219" s="32" t="str">
        <f>IF(M219="","",COUNTIF($M$2:M219,"該当"))</f>
        <v/>
      </c>
      <c r="O219" s="32" t="str">
        <f t="shared" si="38"/>
        <v>3531</v>
      </c>
      <c r="P219" s="32" t="str">
        <f t="shared" si="39"/>
        <v/>
      </c>
      <c r="Q219" s="32" t="str">
        <f>IF(P219="","",COUNTIF($P$2:P219,"該当"))</f>
        <v/>
      </c>
      <c r="R219" s="32" t="str">
        <f t="shared" si="40"/>
        <v>3531</v>
      </c>
      <c r="S219" s="32" t="str">
        <f t="shared" si="41"/>
        <v/>
      </c>
      <c r="T219" s="32" t="str">
        <f>IF(S219="","",COUNTIF($S$2:S219,"該当"))</f>
        <v/>
      </c>
      <c r="U219" s="32" t="str">
        <f t="shared" si="42"/>
        <v>3531</v>
      </c>
      <c r="V219" s="32" t="str">
        <f t="shared" si="43"/>
        <v/>
      </c>
      <c r="W219" s="32" t="str">
        <f>IF(V219="","",COUNTIF($V$2:V219,"該当"))</f>
        <v/>
      </c>
      <c r="X219" s="32" t="str">
        <f t="shared" si="46"/>
        <v>3531</v>
      </c>
      <c r="Y219" s="26">
        <v>3967</v>
      </c>
      <c r="Z219" s="26">
        <v>3531</v>
      </c>
      <c r="AA219" s="26" t="s">
        <v>3571</v>
      </c>
      <c r="AB219" s="26">
        <v>29</v>
      </c>
      <c r="AC219" s="26" t="s">
        <v>34</v>
      </c>
      <c r="AD219" s="26" t="s">
        <v>35</v>
      </c>
      <c r="AE219" s="26" t="s">
        <v>23</v>
      </c>
      <c r="AF219" s="26" t="s">
        <v>24</v>
      </c>
      <c r="AG219" s="26">
        <v>9</v>
      </c>
      <c r="AH219" s="26" t="s">
        <v>34</v>
      </c>
      <c r="AI219" s="26" t="s">
        <v>26</v>
      </c>
      <c r="AJ219" s="26">
        <v>39</v>
      </c>
      <c r="AK219" s="26" t="s">
        <v>167</v>
      </c>
      <c r="AL219" s="26">
        <v>9089984985</v>
      </c>
      <c r="AM219" s="26" t="s">
        <v>4</v>
      </c>
      <c r="AN219" s="26">
        <v>5</v>
      </c>
      <c r="AO219" s="26">
        <v>0</v>
      </c>
      <c r="AP219" s="26" t="s">
        <v>28</v>
      </c>
      <c r="AT219" s="26" t="str">
        <f>MID(AA219,MIN(FIND({0,1,2,3,4,5,6,7,8,9},AA219&amp;"0123456789″")),LEN(AA219))</f>
        <v>530い3531</v>
      </c>
      <c r="AU219" s="26" t="str">
        <f t="shared" si="44"/>
        <v>3531</v>
      </c>
      <c r="AW219" s="26" t="s">
        <v>1984</v>
      </c>
      <c r="AX219" s="26">
        <v>5296</v>
      </c>
      <c r="AY219" s="26" t="s">
        <v>3416</v>
      </c>
    </row>
    <row r="220" spans="9:51" x14ac:dyDescent="0.2">
      <c r="I220" s="26">
        <v>3532</v>
      </c>
      <c r="J220" s="32" t="str">
        <f t="shared" si="36"/>
        <v/>
      </c>
      <c r="K220" s="32" t="str">
        <f>IF(J220="","",COUNTIF($J$2:J220,"該当"))</f>
        <v/>
      </c>
      <c r="L220" s="32" t="str">
        <f t="shared" si="45"/>
        <v>3532</v>
      </c>
      <c r="M220" s="32" t="str">
        <f t="shared" si="37"/>
        <v/>
      </c>
      <c r="N220" s="32" t="str">
        <f>IF(M220="","",COUNTIF($M$2:M220,"該当"))</f>
        <v/>
      </c>
      <c r="O220" s="32" t="str">
        <f t="shared" si="38"/>
        <v>3532</v>
      </c>
      <c r="P220" s="32" t="str">
        <f t="shared" si="39"/>
        <v/>
      </c>
      <c r="Q220" s="32" t="str">
        <f>IF(P220="","",COUNTIF($P$2:P220,"該当"))</f>
        <v/>
      </c>
      <c r="R220" s="32" t="str">
        <f t="shared" si="40"/>
        <v>3532</v>
      </c>
      <c r="S220" s="32" t="str">
        <f t="shared" si="41"/>
        <v/>
      </c>
      <c r="T220" s="32" t="str">
        <f>IF(S220="","",COUNTIF($S$2:S220,"該当"))</f>
        <v/>
      </c>
      <c r="U220" s="32" t="str">
        <f t="shared" si="42"/>
        <v>3532</v>
      </c>
      <c r="V220" s="32" t="str">
        <f t="shared" si="43"/>
        <v/>
      </c>
      <c r="W220" s="32" t="str">
        <f>IF(V220="","",COUNTIF($V$2:V220,"該当"))</f>
        <v/>
      </c>
      <c r="X220" s="32" t="str">
        <f t="shared" si="46"/>
        <v>3532</v>
      </c>
      <c r="Y220" s="26">
        <v>3899</v>
      </c>
      <c r="Z220" s="26">
        <v>3532</v>
      </c>
      <c r="AA220" s="26" t="s">
        <v>192</v>
      </c>
      <c r="AB220" s="26">
        <v>29</v>
      </c>
      <c r="AC220" s="26" t="s">
        <v>34</v>
      </c>
      <c r="AD220" s="26" t="s">
        <v>35</v>
      </c>
      <c r="AE220" s="26" t="s">
        <v>23</v>
      </c>
      <c r="AF220" s="26" t="s">
        <v>24</v>
      </c>
      <c r="AG220" s="26">
        <v>9</v>
      </c>
      <c r="AH220" s="26" t="s">
        <v>34</v>
      </c>
      <c r="AI220" s="26" t="s">
        <v>26</v>
      </c>
      <c r="AJ220" s="26">
        <v>39</v>
      </c>
      <c r="AK220" s="26" t="s">
        <v>167</v>
      </c>
      <c r="AL220" s="26">
        <v>9089984985</v>
      </c>
      <c r="AM220" s="26" t="s">
        <v>4</v>
      </c>
      <c r="AN220" s="26">
        <v>5</v>
      </c>
      <c r="AO220" s="26">
        <v>0</v>
      </c>
      <c r="AP220" s="26" t="s">
        <v>193</v>
      </c>
      <c r="AT220" s="26" t="str">
        <f>MID(AA220,MIN(FIND({0,1,2,3,4,5,6,7,8,9},AA220&amp;"0123456789″")),LEN(AA220))</f>
        <v>530あ3532</v>
      </c>
      <c r="AU220" s="26" t="str">
        <f t="shared" si="44"/>
        <v>3532</v>
      </c>
      <c r="AW220" s="26" t="s">
        <v>1984</v>
      </c>
      <c r="AX220" s="26">
        <v>5299</v>
      </c>
      <c r="AY220" s="26" t="s">
        <v>3416</v>
      </c>
    </row>
    <row r="221" spans="9:51" x14ac:dyDescent="0.2">
      <c r="I221" s="26">
        <v>3533</v>
      </c>
      <c r="J221" s="32" t="str">
        <f t="shared" si="36"/>
        <v/>
      </c>
      <c r="K221" s="32" t="str">
        <f>IF(J221="","",COUNTIF($J$2:J221,"該当"))</f>
        <v/>
      </c>
      <c r="L221" s="32" t="str">
        <f t="shared" si="45"/>
        <v>3533</v>
      </c>
      <c r="M221" s="32" t="str">
        <f t="shared" si="37"/>
        <v/>
      </c>
      <c r="N221" s="32" t="str">
        <f>IF(M221="","",COUNTIF($M$2:M221,"該当"))</f>
        <v/>
      </c>
      <c r="O221" s="32" t="str">
        <f t="shared" si="38"/>
        <v>3533</v>
      </c>
      <c r="P221" s="32" t="str">
        <f t="shared" si="39"/>
        <v/>
      </c>
      <c r="Q221" s="32" t="str">
        <f>IF(P221="","",COUNTIF($P$2:P221,"該当"))</f>
        <v/>
      </c>
      <c r="R221" s="32" t="str">
        <f t="shared" si="40"/>
        <v>3533</v>
      </c>
      <c r="S221" s="32" t="str">
        <f t="shared" si="41"/>
        <v/>
      </c>
      <c r="T221" s="32" t="str">
        <f>IF(S221="","",COUNTIF($S$2:S221,"該当"))</f>
        <v/>
      </c>
      <c r="U221" s="32" t="str">
        <f t="shared" si="42"/>
        <v>3533</v>
      </c>
      <c r="V221" s="32" t="str">
        <f t="shared" si="43"/>
        <v/>
      </c>
      <c r="W221" s="32" t="str">
        <f>IF(V221="","",COUNTIF($V$2:V221,"該当"))</f>
        <v/>
      </c>
      <c r="X221" s="32" t="str">
        <f t="shared" si="46"/>
        <v>3533</v>
      </c>
      <c r="Y221" s="26">
        <v>3900</v>
      </c>
      <c r="Z221" s="26">
        <v>3533</v>
      </c>
      <c r="AA221" s="26" t="s">
        <v>194</v>
      </c>
      <c r="AB221" s="26">
        <v>2</v>
      </c>
      <c r="AC221" s="26" t="s">
        <v>195</v>
      </c>
      <c r="AD221" s="26" t="s">
        <v>196</v>
      </c>
      <c r="AE221" s="26" t="s">
        <v>163</v>
      </c>
      <c r="AF221" s="26" t="s">
        <v>24</v>
      </c>
      <c r="AG221" s="26">
        <v>7</v>
      </c>
      <c r="AH221" s="26" t="s">
        <v>195</v>
      </c>
      <c r="AI221" s="26" t="s">
        <v>26</v>
      </c>
      <c r="AJ221" s="26">
        <v>39</v>
      </c>
      <c r="AK221" s="26" t="s">
        <v>167</v>
      </c>
      <c r="AL221" s="26">
        <v>9089984985</v>
      </c>
      <c r="AM221" s="26" t="s">
        <v>4</v>
      </c>
      <c r="AN221" s="26">
        <v>7</v>
      </c>
      <c r="AO221" s="26">
        <v>1</v>
      </c>
      <c r="AT221" s="26" t="str">
        <f>MID(AA221,MIN(FIND({0,1,2,3,4,5,6,7,8,9},AA221&amp;"0123456789″")),LEN(AA221))</f>
        <v>530あ3533</v>
      </c>
      <c r="AU221" s="26" t="str">
        <f t="shared" si="44"/>
        <v>3533</v>
      </c>
      <c r="AW221" s="26" t="s">
        <v>1984</v>
      </c>
      <c r="AX221" s="26">
        <v>5301</v>
      </c>
      <c r="AY221" s="26" t="s">
        <v>3414</v>
      </c>
    </row>
    <row r="222" spans="9:51" x14ac:dyDescent="0.2">
      <c r="I222" s="26">
        <v>3534</v>
      </c>
      <c r="J222" s="32" t="str">
        <f t="shared" si="36"/>
        <v/>
      </c>
      <c r="K222" s="32" t="str">
        <f>IF(J222="","",COUNTIF($J$2:J222,"該当"))</f>
        <v/>
      </c>
      <c r="L222" s="32" t="str">
        <f t="shared" si="45"/>
        <v>3534</v>
      </c>
      <c r="M222" s="32" t="str">
        <f t="shared" si="37"/>
        <v/>
      </c>
      <c r="N222" s="32" t="str">
        <f>IF(M222="","",COUNTIF($M$2:M222,"該当"))</f>
        <v/>
      </c>
      <c r="O222" s="32" t="str">
        <f t="shared" si="38"/>
        <v>3534</v>
      </c>
      <c r="P222" s="32" t="str">
        <f t="shared" si="39"/>
        <v/>
      </c>
      <c r="Q222" s="32" t="str">
        <f>IF(P222="","",COUNTIF($P$2:P222,"該当"))</f>
        <v/>
      </c>
      <c r="R222" s="32" t="str">
        <f t="shared" si="40"/>
        <v>3534</v>
      </c>
      <c r="S222" s="32" t="str">
        <f t="shared" si="41"/>
        <v/>
      </c>
      <c r="T222" s="32" t="str">
        <f>IF(S222="","",COUNTIF($S$2:S222,"該当"))</f>
        <v/>
      </c>
      <c r="U222" s="32" t="str">
        <f t="shared" si="42"/>
        <v>3534</v>
      </c>
      <c r="V222" s="32" t="str">
        <f t="shared" si="43"/>
        <v/>
      </c>
      <c r="W222" s="32" t="str">
        <f>IF(V222="","",COUNTIF($V$2:V222,"該当"))</f>
        <v/>
      </c>
      <c r="X222" s="32" t="str">
        <f t="shared" si="46"/>
        <v>3534</v>
      </c>
      <c r="Y222" s="26">
        <v>3901</v>
      </c>
      <c r="Z222" s="26">
        <v>3534</v>
      </c>
      <c r="AA222" s="26" t="s">
        <v>197</v>
      </c>
      <c r="AB222" s="26">
        <v>29</v>
      </c>
      <c r="AC222" s="26" t="s">
        <v>34</v>
      </c>
      <c r="AD222" s="26" t="s">
        <v>35</v>
      </c>
      <c r="AE222" s="26" t="s">
        <v>23</v>
      </c>
      <c r="AF222" s="26" t="s">
        <v>24</v>
      </c>
      <c r="AG222" s="26">
        <v>9</v>
      </c>
      <c r="AH222" s="26" t="s">
        <v>34</v>
      </c>
      <c r="AI222" s="26" t="s">
        <v>26</v>
      </c>
      <c r="AJ222" s="26">
        <v>39</v>
      </c>
      <c r="AK222" s="26" t="s">
        <v>167</v>
      </c>
      <c r="AL222" s="26">
        <v>9089984985</v>
      </c>
      <c r="AM222" s="26" t="s">
        <v>4</v>
      </c>
      <c r="AN222" s="26">
        <v>5</v>
      </c>
      <c r="AO222" s="26">
        <v>0</v>
      </c>
      <c r="AP222" s="26" t="s">
        <v>28</v>
      </c>
      <c r="AT222" s="26" t="str">
        <f>MID(AA222,MIN(FIND({0,1,2,3,4,5,6,7,8,9},AA222&amp;"0123456789″")),LEN(AA222))</f>
        <v>530あ3534</v>
      </c>
      <c r="AU222" s="26" t="str">
        <f t="shared" si="44"/>
        <v>3534</v>
      </c>
      <c r="AW222" s="26" t="s">
        <v>1984</v>
      </c>
      <c r="AX222" s="26">
        <v>5302</v>
      </c>
      <c r="AY222" s="26" t="s">
        <v>3414</v>
      </c>
    </row>
    <row r="223" spans="9:51" x14ac:dyDescent="0.2">
      <c r="I223" s="26">
        <v>3535</v>
      </c>
      <c r="J223" s="32" t="str">
        <f t="shared" si="36"/>
        <v/>
      </c>
      <c r="K223" s="32" t="str">
        <f>IF(J223="","",COUNTIF($J$2:J223,"該当"))</f>
        <v/>
      </c>
      <c r="L223" s="32" t="str">
        <f t="shared" si="45"/>
        <v>3535</v>
      </c>
      <c r="M223" s="32" t="str">
        <f t="shared" si="37"/>
        <v/>
      </c>
      <c r="N223" s="32" t="str">
        <f>IF(M223="","",COUNTIF($M$2:M223,"該当"))</f>
        <v/>
      </c>
      <c r="O223" s="32" t="str">
        <f t="shared" si="38"/>
        <v>3535</v>
      </c>
      <c r="P223" s="32" t="str">
        <f t="shared" si="39"/>
        <v/>
      </c>
      <c r="Q223" s="32" t="str">
        <f>IF(P223="","",COUNTIF($P$2:P223,"該当"))</f>
        <v/>
      </c>
      <c r="R223" s="32" t="str">
        <f t="shared" si="40"/>
        <v>3535</v>
      </c>
      <c r="S223" s="32" t="str">
        <f t="shared" si="41"/>
        <v/>
      </c>
      <c r="T223" s="32" t="str">
        <f>IF(S223="","",COUNTIF($S$2:S223,"該当"))</f>
        <v/>
      </c>
      <c r="U223" s="32" t="str">
        <f t="shared" si="42"/>
        <v>3535</v>
      </c>
      <c r="V223" s="32" t="str">
        <f t="shared" si="43"/>
        <v/>
      </c>
      <c r="W223" s="32" t="str">
        <f>IF(V223="","",COUNTIF($V$2:V223,"該当"))</f>
        <v/>
      </c>
      <c r="X223" s="32" t="str">
        <f t="shared" si="46"/>
        <v>3535</v>
      </c>
      <c r="Y223" s="26">
        <v>3902</v>
      </c>
      <c r="Z223" s="26">
        <v>3535</v>
      </c>
      <c r="AA223" s="26" t="s">
        <v>198</v>
      </c>
      <c r="AB223" s="26">
        <v>29</v>
      </c>
      <c r="AC223" s="26" t="s">
        <v>34</v>
      </c>
      <c r="AD223" s="26" t="s">
        <v>35</v>
      </c>
      <c r="AE223" s="26" t="s">
        <v>23</v>
      </c>
      <c r="AF223" s="26" t="s">
        <v>24</v>
      </c>
      <c r="AG223" s="26">
        <v>9</v>
      </c>
      <c r="AH223" s="26" t="s">
        <v>34</v>
      </c>
      <c r="AI223" s="26" t="s">
        <v>26</v>
      </c>
      <c r="AJ223" s="26">
        <v>39</v>
      </c>
      <c r="AK223" s="26" t="s">
        <v>167</v>
      </c>
      <c r="AL223" s="26">
        <v>9089984985</v>
      </c>
      <c r="AM223" s="26" t="s">
        <v>4</v>
      </c>
      <c r="AN223" s="26">
        <v>5</v>
      </c>
      <c r="AO223" s="26">
        <v>0</v>
      </c>
      <c r="AP223" s="26" t="s">
        <v>28</v>
      </c>
      <c r="AT223" s="26" t="str">
        <f>MID(AA223,MIN(FIND({0,1,2,3,4,5,6,7,8,9},AA223&amp;"0123456789″")),LEN(AA223))</f>
        <v>530あ3535</v>
      </c>
      <c r="AU223" s="26" t="str">
        <f t="shared" si="44"/>
        <v>3535</v>
      </c>
      <c r="AW223" s="26" t="s">
        <v>1984</v>
      </c>
      <c r="AX223" s="26">
        <v>5303</v>
      </c>
      <c r="AY223" s="26" t="s">
        <v>3416</v>
      </c>
    </row>
    <row r="224" spans="9:51" x14ac:dyDescent="0.2">
      <c r="I224" s="26">
        <v>3536</v>
      </c>
      <c r="J224" s="32" t="str">
        <f t="shared" si="36"/>
        <v/>
      </c>
      <c r="K224" s="32" t="str">
        <f>IF(J224="","",COUNTIF($J$2:J224,"該当"))</f>
        <v/>
      </c>
      <c r="L224" s="32" t="str">
        <f t="shared" si="45"/>
        <v>3536</v>
      </c>
      <c r="M224" s="32" t="str">
        <f t="shared" si="37"/>
        <v/>
      </c>
      <c r="N224" s="32" t="str">
        <f>IF(M224="","",COUNTIF($M$2:M224,"該当"))</f>
        <v/>
      </c>
      <c r="O224" s="32" t="str">
        <f t="shared" si="38"/>
        <v>3536</v>
      </c>
      <c r="P224" s="32" t="str">
        <f t="shared" si="39"/>
        <v/>
      </c>
      <c r="Q224" s="32" t="str">
        <f>IF(P224="","",COUNTIF($P$2:P224,"該当"))</f>
        <v/>
      </c>
      <c r="R224" s="32" t="str">
        <f t="shared" si="40"/>
        <v>3536</v>
      </c>
      <c r="S224" s="32" t="str">
        <f t="shared" si="41"/>
        <v/>
      </c>
      <c r="T224" s="32" t="str">
        <f>IF(S224="","",COUNTIF($S$2:S224,"該当"))</f>
        <v/>
      </c>
      <c r="U224" s="32" t="str">
        <f t="shared" si="42"/>
        <v>3536</v>
      </c>
      <c r="V224" s="32" t="str">
        <f t="shared" si="43"/>
        <v/>
      </c>
      <c r="W224" s="32" t="str">
        <f>IF(V224="","",COUNTIF($V$2:V224,"該当"))</f>
        <v/>
      </c>
      <c r="X224" s="32" t="str">
        <f t="shared" si="46"/>
        <v>3536</v>
      </c>
      <c r="Y224" s="26">
        <v>3903</v>
      </c>
      <c r="Z224" s="26">
        <v>3536</v>
      </c>
      <c r="AA224" s="26" t="s">
        <v>199</v>
      </c>
      <c r="AB224" s="26">
        <v>29</v>
      </c>
      <c r="AC224" s="26" t="s">
        <v>34</v>
      </c>
      <c r="AD224" s="26" t="s">
        <v>35</v>
      </c>
      <c r="AE224" s="26" t="s">
        <v>23</v>
      </c>
      <c r="AF224" s="26" t="s">
        <v>24</v>
      </c>
      <c r="AG224" s="26">
        <v>9</v>
      </c>
      <c r="AH224" s="26" t="s">
        <v>34</v>
      </c>
      <c r="AI224" s="26" t="s">
        <v>26</v>
      </c>
      <c r="AJ224" s="26">
        <v>39</v>
      </c>
      <c r="AK224" s="26" t="s">
        <v>167</v>
      </c>
      <c r="AL224" s="26">
        <v>9089984985</v>
      </c>
      <c r="AM224" s="26" t="s">
        <v>4</v>
      </c>
      <c r="AN224" s="26">
        <v>5</v>
      </c>
      <c r="AO224" s="26">
        <v>0</v>
      </c>
      <c r="AP224" s="26" t="s">
        <v>28</v>
      </c>
      <c r="AT224" s="26" t="str">
        <f>MID(AA224,MIN(FIND({0,1,2,3,4,5,6,7,8,9},AA224&amp;"0123456789″")),LEN(AA224))</f>
        <v>530あ3536</v>
      </c>
      <c r="AU224" s="26" t="str">
        <f t="shared" si="44"/>
        <v>3536</v>
      </c>
      <c r="AW224" s="26" t="s">
        <v>1984</v>
      </c>
      <c r="AX224" s="26">
        <v>5305</v>
      </c>
      <c r="AY224" s="26" t="s">
        <v>3415</v>
      </c>
    </row>
    <row r="225" spans="9:51" x14ac:dyDescent="0.2">
      <c r="I225" s="26">
        <v>3537</v>
      </c>
      <c r="J225" s="32" t="str">
        <f t="shared" si="36"/>
        <v/>
      </c>
      <c r="K225" s="32" t="str">
        <f>IF(J225="","",COUNTIF($J$2:J225,"該当"))</f>
        <v/>
      </c>
      <c r="L225" s="32" t="str">
        <f t="shared" si="45"/>
        <v>3537</v>
      </c>
      <c r="M225" s="32" t="str">
        <f t="shared" si="37"/>
        <v/>
      </c>
      <c r="N225" s="32" t="str">
        <f>IF(M225="","",COUNTIF($M$2:M225,"該当"))</f>
        <v/>
      </c>
      <c r="O225" s="32" t="str">
        <f t="shared" si="38"/>
        <v>3537</v>
      </c>
      <c r="P225" s="32" t="str">
        <f t="shared" si="39"/>
        <v/>
      </c>
      <c r="Q225" s="32" t="str">
        <f>IF(P225="","",COUNTIF($P$2:P225,"該当"))</f>
        <v/>
      </c>
      <c r="R225" s="32" t="str">
        <f t="shared" si="40"/>
        <v>3537</v>
      </c>
      <c r="S225" s="32" t="str">
        <f t="shared" si="41"/>
        <v/>
      </c>
      <c r="T225" s="32" t="str">
        <f>IF(S225="","",COUNTIF($S$2:S225,"該当"))</f>
        <v/>
      </c>
      <c r="U225" s="32" t="str">
        <f t="shared" si="42"/>
        <v>3537</v>
      </c>
      <c r="V225" s="32" t="str">
        <f t="shared" si="43"/>
        <v/>
      </c>
      <c r="W225" s="32" t="str">
        <f>IF(V225="","",COUNTIF($V$2:V225,"該当"))</f>
        <v/>
      </c>
      <c r="X225" s="32" t="str">
        <f t="shared" si="46"/>
        <v>3537</v>
      </c>
      <c r="Y225" s="26">
        <v>3904</v>
      </c>
      <c r="Z225" s="26">
        <v>3537</v>
      </c>
      <c r="AA225" s="26" t="s">
        <v>3572</v>
      </c>
      <c r="AB225" s="26">
        <v>29</v>
      </c>
      <c r="AC225" s="26" t="s">
        <v>34</v>
      </c>
      <c r="AD225" s="26" t="s">
        <v>35</v>
      </c>
      <c r="AE225" s="26" t="s">
        <v>23</v>
      </c>
      <c r="AF225" s="26" t="s">
        <v>24</v>
      </c>
      <c r="AG225" s="26">
        <v>9</v>
      </c>
      <c r="AH225" s="26" t="s">
        <v>34</v>
      </c>
      <c r="AI225" s="26" t="s">
        <v>26</v>
      </c>
      <c r="AJ225" s="26">
        <v>39</v>
      </c>
      <c r="AK225" s="26" t="s">
        <v>167</v>
      </c>
      <c r="AL225" s="26">
        <v>9089984985</v>
      </c>
      <c r="AM225" s="26" t="s">
        <v>4</v>
      </c>
      <c r="AN225" s="26">
        <v>5</v>
      </c>
      <c r="AO225" s="26">
        <v>0</v>
      </c>
      <c r="AP225" s="26" t="s">
        <v>28</v>
      </c>
      <c r="AT225" s="26" t="str">
        <f>MID(AA225,MIN(FIND({0,1,2,3,4,5,6,7,8,9},AA225&amp;"0123456789″")),LEN(AA225))</f>
        <v>530あ3537</v>
      </c>
      <c r="AU225" s="26" t="str">
        <f t="shared" si="44"/>
        <v>3537</v>
      </c>
      <c r="AW225" s="26" t="s">
        <v>1984</v>
      </c>
      <c r="AX225" s="26">
        <v>5306</v>
      </c>
      <c r="AY225" s="26" t="s">
        <v>3414</v>
      </c>
    </row>
    <row r="226" spans="9:51" x14ac:dyDescent="0.2">
      <c r="I226" s="26">
        <v>3538</v>
      </c>
      <c r="J226" s="32" t="str">
        <f t="shared" si="36"/>
        <v/>
      </c>
      <c r="K226" s="32" t="str">
        <f>IF(J226="","",COUNTIF($J$2:J226,"該当"))</f>
        <v/>
      </c>
      <c r="L226" s="32" t="str">
        <f t="shared" si="45"/>
        <v>3538</v>
      </c>
      <c r="M226" s="32" t="str">
        <f t="shared" si="37"/>
        <v/>
      </c>
      <c r="N226" s="32" t="str">
        <f>IF(M226="","",COUNTIF($M$2:M226,"該当"))</f>
        <v/>
      </c>
      <c r="O226" s="32" t="str">
        <f t="shared" si="38"/>
        <v>3538</v>
      </c>
      <c r="P226" s="32" t="str">
        <f t="shared" si="39"/>
        <v/>
      </c>
      <c r="Q226" s="32" t="str">
        <f>IF(P226="","",COUNTIF($P$2:P226,"該当"))</f>
        <v/>
      </c>
      <c r="R226" s="32" t="str">
        <f t="shared" si="40"/>
        <v>3538</v>
      </c>
      <c r="S226" s="32" t="str">
        <f t="shared" si="41"/>
        <v/>
      </c>
      <c r="T226" s="32" t="str">
        <f>IF(S226="","",COUNTIF($S$2:S226,"該当"))</f>
        <v/>
      </c>
      <c r="U226" s="32" t="str">
        <f t="shared" si="42"/>
        <v>3538</v>
      </c>
      <c r="V226" s="32" t="str">
        <f t="shared" si="43"/>
        <v/>
      </c>
      <c r="W226" s="32" t="str">
        <f>IF(V226="","",COUNTIF($V$2:V226,"該当"))</f>
        <v/>
      </c>
      <c r="X226" s="32" t="str">
        <f t="shared" si="46"/>
        <v>3538</v>
      </c>
      <c r="Y226" s="26">
        <v>3905</v>
      </c>
      <c r="Z226" s="26">
        <v>3538</v>
      </c>
      <c r="AA226" s="26" t="s">
        <v>3573</v>
      </c>
      <c r="AB226" s="26">
        <v>29</v>
      </c>
      <c r="AC226" s="26" t="s">
        <v>34</v>
      </c>
      <c r="AD226" s="26" t="s">
        <v>35</v>
      </c>
      <c r="AE226" s="26" t="s">
        <v>23</v>
      </c>
      <c r="AF226" s="26" t="s">
        <v>24</v>
      </c>
      <c r="AG226" s="26">
        <v>9</v>
      </c>
      <c r="AH226" s="26" t="s">
        <v>34</v>
      </c>
      <c r="AI226" s="26" t="s">
        <v>26</v>
      </c>
      <c r="AJ226" s="26">
        <v>39</v>
      </c>
      <c r="AK226" s="26" t="s">
        <v>167</v>
      </c>
      <c r="AL226" s="26">
        <v>9089984985</v>
      </c>
      <c r="AM226" s="26" t="s">
        <v>4</v>
      </c>
      <c r="AN226" s="26">
        <v>5</v>
      </c>
      <c r="AO226" s="26">
        <v>0</v>
      </c>
      <c r="AP226" s="26" t="s">
        <v>28</v>
      </c>
      <c r="AT226" s="26" t="str">
        <f>MID(AA226,MIN(FIND({0,1,2,3,4,5,6,7,8,9},AA226&amp;"0123456789″")),LEN(AA226))</f>
        <v>530あ3538</v>
      </c>
      <c r="AU226" s="26" t="str">
        <f t="shared" si="44"/>
        <v>3538</v>
      </c>
      <c r="AW226" s="26" t="s">
        <v>1984</v>
      </c>
      <c r="AX226" s="26">
        <v>5307</v>
      </c>
      <c r="AY226" s="26" t="s">
        <v>3416</v>
      </c>
    </row>
    <row r="227" spans="9:51" x14ac:dyDescent="0.2">
      <c r="I227" s="26">
        <v>3539</v>
      </c>
      <c r="J227" s="32" t="str">
        <f t="shared" si="36"/>
        <v/>
      </c>
      <c r="K227" s="32" t="str">
        <f>IF(J227="","",COUNTIF($J$2:J227,"該当"))</f>
        <v/>
      </c>
      <c r="L227" s="32" t="str">
        <f t="shared" si="45"/>
        <v>3539</v>
      </c>
      <c r="M227" s="32" t="str">
        <f t="shared" si="37"/>
        <v/>
      </c>
      <c r="N227" s="32" t="str">
        <f>IF(M227="","",COUNTIF($M$2:M227,"該当"))</f>
        <v/>
      </c>
      <c r="O227" s="32" t="str">
        <f t="shared" si="38"/>
        <v>3539</v>
      </c>
      <c r="P227" s="32" t="str">
        <f t="shared" si="39"/>
        <v/>
      </c>
      <c r="Q227" s="32" t="str">
        <f>IF(P227="","",COUNTIF($P$2:P227,"該当"))</f>
        <v/>
      </c>
      <c r="R227" s="32" t="str">
        <f t="shared" si="40"/>
        <v>3539</v>
      </c>
      <c r="S227" s="32" t="str">
        <f t="shared" si="41"/>
        <v/>
      </c>
      <c r="T227" s="32" t="str">
        <f>IF(S227="","",COUNTIF($S$2:S227,"該当"))</f>
        <v/>
      </c>
      <c r="U227" s="32" t="str">
        <f t="shared" si="42"/>
        <v>3539</v>
      </c>
      <c r="V227" s="32" t="str">
        <f t="shared" si="43"/>
        <v/>
      </c>
      <c r="W227" s="32" t="str">
        <f>IF(V227="","",COUNTIF($V$2:V227,"該当"))</f>
        <v/>
      </c>
      <c r="X227" s="32" t="str">
        <f t="shared" si="46"/>
        <v>3539</v>
      </c>
      <c r="Y227" s="26">
        <v>3906</v>
      </c>
      <c r="Z227" s="26">
        <v>3539</v>
      </c>
      <c r="AA227" s="26" t="s">
        <v>200</v>
      </c>
      <c r="AB227" s="26">
        <v>29</v>
      </c>
      <c r="AC227" s="26" t="s">
        <v>34</v>
      </c>
      <c r="AD227" s="26" t="s">
        <v>35</v>
      </c>
      <c r="AE227" s="26" t="s">
        <v>23</v>
      </c>
      <c r="AF227" s="26" t="s">
        <v>24</v>
      </c>
      <c r="AG227" s="26">
        <v>9</v>
      </c>
      <c r="AH227" s="26" t="s">
        <v>34</v>
      </c>
      <c r="AI227" s="26" t="s">
        <v>26</v>
      </c>
      <c r="AJ227" s="26">
        <v>39</v>
      </c>
      <c r="AK227" s="26" t="s">
        <v>167</v>
      </c>
      <c r="AL227" s="26">
        <v>9089984985</v>
      </c>
      <c r="AM227" s="26" t="s">
        <v>4</v>
      </c>
      <c r="AN227" s="26">
        <v>5</v>
      </c>
      <c r="AO227" s="26">
        <v>0</v>
      </c>
      <c r="AP227" s="26" t="s">
        <v>28</v>
      </c>
      <c r="AT227" s="26" t="str">
        <f>MID(AA227,MIN(FIND({0,1,2,3,4,5,6,7,8,9},AA227&amp;"0123456789″")),LEN(AA227))</f>
        <v>530あ3539</v>
      </c>
      <c r="AU227" s="26" t="str">
        <f t="shared" si="44"/>
        <v>3539</v>
      </c>
      <c r="AW227" s="26" t="s">
        <v>1984</v>
      </c>
      <c r="AX227" s="26">
        <v>5308</v>
      </c>
      <c r="AY227" s="26" t="s">
        <v>3416</v>
      </c>
    </row>
    <row r="228" spans="9:51" x14ac:dyDescent="0.2">
      <c r="I228" s="26">
        <v>3540</v>
      </c>
      <c r="J228" s="32" t="str">
        <f t="shared" si="36"/>
        <v/>
      </c>
      <c r="K228" s="32" t="str">
        <f>IF(J228="","",COUNTIF($J$2:J228,"該当"))</f>
        <v/>
      </c>
      <c r="L228" s="32" t="str">
        <f t="shared" si="45"/>
        <v>3540</v>
      </c>
      <c r="M228" s="32" t="str">
        <f t="shared" si="37"/>
        <v/>
      </c>
      <c r="N228" s="32" t="str">
        <f>IF(M228="","",COUNTIF($M$2:M228,"該当"))</f>
        <v/>
      </c>
      <c r="O228" s="32" t="str">
        <f t="shared" si="38"/>
        <v>3540</v>
      </c>
      <c r="P228" s="32" t="str">
        <f t="shared" si="39"/>
        <v/>
      </c>
      <c r="Q228" s="32" t="str">
        <f>IF(P228="","",COUNTIF($P$2:P228,"該当"))</f>
        <v/>
      </c>
      <c r="R228" s="32" t="str">
        <f t="shared" si="40"/>
        <v>3540</v>
      </c>
      <c r="S228" s="32" t="str">
        <f t="shared" si="41"/>
        <v/>
      </c>
      <c r="T228" s="32" t="str">
        <f>IF(S228="","",COUNTIF($S$2:S228,"該当"))</f>
        <v/>
      </c>
      <c r="U228" s="32" t="str">
        <f t="shared" si="42"/>
        <v>3540</v>
      </c>
      <c r="V228" s="32" t="str">
        <f t="shared" si="43"/>
        <v/>
      </c>
      <c r="W228" s="32" t="str">
        <f>IF(V228="","",COUNTIF($V$2:V228,"該当"))</f>
        <v/>
      </c>
      <c r="X228" s="32" t="str">
        <f t="shared" si="46"/>
        <v>3540</v>
      </c>
      <c r="Y228" s="26">
        <v>3907</v>
      </c>
      <c r="Z228" s="26">
        <v>3540</v>
      </c>
      <c r="AA228" s="26" t="s">
        <v>201</v>
      </c>
      <c r="AB228" s="26">
        <v>29</v>
      </c>
      <c r="AC228" s="26" t="s">
        <v>34</v>
      </c>
      <c r="AD228" s="26" t="s">
        <v>35</v>
      </c>
      <c r="AE228" s="26" t="s">
        <v>23</v>
      </c>
      <c r="AF228" s="26" t="s">
        <v>24</v>
      </c>
      <c r="AG228" s="26">
        <v>9</v>
      </c>
      <c r="AH228" s="26" t="s">
        <v>34</v>
      </c>
      <c r="AI228" s="26" t="s">
        <v>26</v>
      </c>
      <c r="AJ228" s="26">
        <v>39</v>
      </c>
      <c r="AK228" s="26" t="s">
        <v>167</v>
      </c>
      <c r="AL228" s="26">
        <v>9089984985</v>
      </c>
      <c r="AM228" s="26" t="s">
        <v>4</v>
      </c>
      <c r="AN228" s="26">
        <v>5</v>
      </c>
      <c r="AO228" s="26">
        <v>0</v>
      </c>
      <c r="AP228" s="26" t="s">
        <v>28</v>
      </c>
      <c r="AT228" s="26" t="str">
        <f>MID(AA228,MIN(FIND({0,1,2,3,4,5,6,7,8,9},AA228&amp;"0123456789″")),LEN(AA228))</f>
        <v>530あ3540</v>
      </c>
      <c r="AU228" s="26" t="str">
        <f t="shared" si="44"/>
        <v>3540</v>
      </c>
      <c r="AW228" s="26" t="s">
        <v>1984</v>
      </c>
      <c r="AX228" s="26">
        <v>5309</v>
      </c>
      <c r="AY228" s="26" t="s">
        <v>3416</v>
      </c>
    </row>
    <row r="229" spans="9:51" x14ac:dyDescent="0.2">
      <c r="I229" s="26">
        <v>3541</v>
      </c>
      <c r="J229" s="32" t="str">
        <f t="shared" si="36"/>
        <v/>
      </c>
      <c r="K229" s="32" t="str">
        <f>IF(J229="","",COUNTIF($J$2:J229,"該当"))</f>
        <v/>
      </c>
      <c r="L229" s="32" t="str">
        <f t="shared" si="45"/>
        <v>3541</v>
      </c>
      <c r="M229" s="32" t="str">
        <f t="shared" si="37"/>
        <v/>
      </c>
      <c r="N229" s="32" t="str">
        <f>IF(M229="","",COUNTIF($M$2:M229,"該当"))</f>
        <v/>
      </c>
      <c r="O229" s="32" t="str">
        <f t="shared" si="38"/>
        <v>3541</v>
      </c>
      <c r="P229" s="32" t="str">
        <f t="shared" si="39"/>
        <v/>
      </c>
      <c r="Q229" s="32" t="str">
        <f>IF(P229="","",COUNTIF($P$2:P229,"該当"))</f>
        <v/>
      </c>
      <c r="R229" s="32" t="str">
        <f t="shared" si="40"/>
        <v>3541</v>
      </c>
      <c r="S229" s="32" t="str">
        <f t="shared" si="41"/>
        <v/>
      </c>
      <c r="T229" s="32" t="str">
        <f>IF(S229="","",COUNTIF($S$2:S229,"該当"))</f>
        <v/>
      </c>
      <c r="U229" s="32" t="str">
        <f t="shared" si="42"/>
        <v>3541</v>
      </c>
      <c r="V229" s="32" t="str">
        <f t="shared" si="43"/>
        <v/>
      </c>
      <c r="W229" s="32" t="str">
        <f>IF(V229="","",COUNTIF($V$2:V229,"該当"))</f>
        <v/>
      </c>
      <c r="X229" s="32" t="str">
        <f t="shared" si="46"/>
        <v>3541</v>
      </c>
      <c r="Y229" s="26">
        <v>3968</v>
      </c>
      <c r="Z229" s="26">
        <v>3541</v>
      </c>
      <c r="AA229" s="26" t="s">
        <v>3504</v>
      </c>
      <c r="AB229" s="26">
        <v>29</v>
      </c>
      <c r="AC229" s="26" t="s">
        <v>34</v>
      </c>
      <c r="AD229" s="26" t="s">
        <v>35</v>
      </c>
      <c r="AE229" s="26" t="s">
        <v>23</v>
      </c>
      <c r="AF229" s="26" t="s">
        <v>24</v>
      </c>
      <c r="AG229" s="26">
        <v>9</v>
      </c>
      <c r="AH229" s="26" t="s">
        <v>34</v>
      </c>
      <c r="AI229" s="26" t="s">
        <v>26</v>
      </c>
      <c r="AJ229" s="26">
        <v>39</v>
      </c>
      <c r="AK229" s="26" t="s">
        <v>167</v>
      </c>
      <c r="AL229" s="26">
        <v>9089984985</v>
      </c>
      <c r="AM229" s="26" t="s">
        <v>4</v>
      </c>
      <c r="AN229" s="26">
        <v>5</v>
      </c>
      <c r="AO229" s="26">
        <v>0</v>
      </c>
      <c r="AP229" s="26" t="s">
        <v>28</v>
      </c>
      <c r="AT229" s="26" t="str">
        <f>MID(AA229,MIN(FIND({0,1,2,3,4,5,6,7,8,9},AA229&amp;"0123456789″")),LEN(AA229))</f>
        <v>530い3541</v>
      </c>
      <c r="AU229" s="26" t="str">
        <f t="shared" si="44"/>
        <v>3541</v>
      </c>
      <c r="AW229" s="26" t="s">
        <v>1984</v>
      </c>
      <c r="AX229" s="26">
        <v>5311</v>
      </c>
      <c r="AY229" s="26" t="s">
        <v>3416</v>
      </c>
    </row>
    <row r="230" spans="9:51" x14ac:dyDescent="0.2">
      <c r="I230" s="26">
        <v>3542</v>
      </c>
      <c r="J230" s="32" t="str">
        <f t="shared" si="36"/>
        <v/>
      </c>
      <c r="K230" s="32" t="str">
        <f>IF(J230="","",COUNTIF($J$2:J230,"該当"))</f>
        <v/>
      </c>
      <c r="L230" s="32" t="str">
        <f t="shared" si="45"/>
        <v>3542</v>
      </c>
      <c r="M230" s="32" t="str">
        <f t="shared" si="37"/>
        <v/>
      </c>
      <c r="N230" s="32" t="str">
        <f>IF(M230="","",COUNTIF($M$2:M230,"該当"))</f>
        <v/>
      </c>
      <c r="O230" s="32" t="str">
        <f t="shared" si="38"/>
        <v>3542</v>
      </c>
      <c r="P230" s="32" t="str">
        <f t="shared" si="39"/>
        <v/>
      </c>
      <c r="Q230" s="32" t="str">
        <f>IF(P230="","",COUNTIF($P$2:P230,"該当"))</f>
        <v/>
      </c>
      <c r="R230" s="32" t="str">
        <f t="shared" si="40"/>
        <v>3542</v>
      </c>
      <c r="S230" s="32" t="str">
        <f t="shared" si="41"/>
        <v/>
      </c>
      <c r="T230" s="32" t="str">
        <f>IF(S230="","",COUNTIF($S$2:S230,"該当"))</f>
        <v/>
      </c>
      <c r="U230" s="32" t="str">
        <f t="shared" si="42"/>
        <v>3542</v>
      </c>
      <c r="V230" s="32" t="str">
        <f t="shared" si="43"/>
        <v/>
      </c>
      <c r="W230" s="32" t="str">
        <f>IF(V230="","",COUNTIF($V$2:V230,"該当"))</f>
        <v/>
      </c>
      <c r="X230" s="32" t="str">
        <f t="shared" si="46"/>
        <v>3542</v>
      </c>
      <c r="Y230" s="26">
        <v>3908</v>
      </c>
      <c r="Z230" s="26">
        <v>3542</v>
      </c>
      <c r="AA230" s="26" t="s">
        <v>202</v>
      </c>
      <c r="AB230" s="26">
        <v>29</v>
      </c>
      <c r="AC230" s="26" t="s">
        <v>34</v>
      </c>
      <c r="AD230" s="26" t="s">
        <v>35</v>
      </c>
      <c r="AE230" s="26" t="s">
        <v>23</v>
      </c>
      <c r="AF230" s="26" t="s">
        <v>24</v>
      </c>
      <c r="AG230" s="26">
        <v>9</v>
      </c>
      <c r="AH230" s="26" t="s">
        <v>34</v>
      </c>
      <c r="AI230" s="26" t="s">
        <v>26</v>
      </c>
      <c r="AJ230" s="26">
        <v>39</v>
      </c>
      <c r="AK230" s="26" t="s">
        <v>167</v>
      </c>
      <c r="AL230" s="26">
        <v>9089984985</v>
      </c>
      <c r="AM230" s="26" t="s">
        <v>4</v>
      </c>
      <c r="AN230" s="26">
        <v>5</v>
      </c>
      <c r="AO230" s="26">
        <v>0</v>
      </c>
      <c r="AP230" s="26" t="s">
        <v>28</v>
      </c>
      <c r="AT230" s="26" t="str">
        <f>MID(AA230,MIN(FIND({0,1,2,3,4,5,6,7,8,9},AA230&amp;"0123456789″")),LEN(AA230))</f>
        <v>530あ3542</v>
      </c>
      <c r="AU230" s="26" t="str">
        <f t="shared" si="44"/>
        <v>3542</v>
      </c>
      <c r="AW230" s="26" t="s">
        <v>1984</v>
      </c>
      <c r="AX230" s="26">
        <v>5312</v>
      </c>
      <c r="AY230" s="26" t="s">
        <v>3416</v>
      </c>
    </row>
    <row r="231" spans="9:51" x14ac:dyDescent="0.2">
      <c r="I231" s="26">
        <v>3543</v>
      </c>
      <c r="J231" s="32" t="str">
        <f t="shared" si="36"/>
        <v/>
      </c>
      <c r="K231" s="32" t="str">
        <f>IF(J231="","",COUNTIF($J$2:J231,"該当"))</f>
        <v/>
      </c>
      <c r="L231" s="32" t="str">
        <f t="shared" si="45"/>
        <v>3543</v>
      </c>
      <c r="M231" s="32" t="str">
        <f t="shared" si="37"/>
        <v/>
      </c>
      <c r="N231" s="32" t="str">
        <f>IF(M231="","",COUNTIF($M$2:M231,"該当"))</f>
        <v/>
      </c>
      <c r="O231" s="32" t="str">
        <f t="shared" si="38"/>
        <v>3543</v>
      </c>
      <c r="P231" s="32" t="str">
        <f t="shared" si="39"/>
        <v/>
      </c>
      <c r="Q231" s="32" t="str">
        <f>IF(P231="","",COUNTIF($P$2:P231,"該当"))</f>
        <v/>
      </c>
      <c r="R231" s="32" t="str">
        <f t="shared" si="40"/>
        <v>3543</v>
      </c>
      <c r="S231" s="32" t="str">
        <f t="shared" si="41"/>
        <v/>
      </c>
      <c r="T231" s="32" t="str">
        <f>IF(S231="","",COUNTIF($S$2:S231,"該当"))</f>
        <v/>
      </c>
      <c r="U231" s="32" t="str">
        <f t="shared" si="42"/>
        <v>3543</v>
      </c>
      <c r="V231" s="32" t="str">
        <f t="shared" si="43"/>
        <v/>
      </c>
      <c r="W231" s="32" t="str">
        <f>IF(V231="","",COUNTIF($V$2:V231,"該当"))</f>
        <v/>
      </c>
      <c r="X231" s="32" t="str">
        <f t="shared" si="46"/>
        <v>3543</v>
      </c>
      <c r="Y231" s="26">
        <v>3909</v>
      </c>
      <c r="Z231" s="26">
        <v>3543</v>
      </c>
      <c r="AA231" s="26" t="s">
        <v>4586</v>
      </c>
      <c r="AB231" s="26">
        <v>1</v>
      </c>
      <c r="AC231" s="26" t="s">
        <v>161</v>
      </c>
      <c r="AD231" s="26" t="s">
        <v>162</v>
      </c>
      <c r="AE231" s="26" t="s">
        <v>163</v>
      </c>
      <c r="AF231" s="26" t="s">
        <v>24</v>
      </c>
      <c r="AG231" s="26">
        <v>3</v>
      </c>
      <c r="AH231" s="26" t="s">
        <v>164</v>
      </c>
      <c r="AI231" s="26" t="s">
        <v>26</v>
      </c>
      <c r="AJ231" s="26">
        <v>39</v>
      </c>
      <c r="AK231" s="26" t="s">
        <v>167</v>
      </c>
      <c r="AL231" s="26">
        <v>9089984985</v>
      </c>
      <c r="AM231" s="26" t="s">
        <v>4</v>
      </c>
      <c r="AN231" s="26">
        <v>7</v>
      </c>
      <c r="AO231" s="26">
        <v>1</v>
      </c>
      <c r="AT231" s="26" t="str">
        <f>MID(AA231,MIN(FIND({0,1,2,3,4,5,6,7,8,9},AA231&amp;"0123456789″")),LEN(AA231))</f>
        <v>330い3543</v>
      </c>
      <c r="AU231" s="26" t="str">
        <f t="shared" si="44"/>
        <v>3543</v>
      </c>
      <c r="AW231" s="26" t="s">
        <v>1984</v>
      </c>
      <c r="AX231" s="26">
        <v>5317</v>
      </c>
      <c r="AY231" s="26" t="s">
        <v>3416</v>
      </c>
    </row>
    <row r="232" spans="9:51" x14ac:dyDescent="0.2">
      <c r="I232" s="26">
        <v>3544</v>
      </c>
      <c r="J232" s="32" t="str">
        <f t="shared" si="36"/>
        <v/>
      </c>
      <c r="K232" s="32" t="str">
        <f>IF(J232="","",COUNTIF($J$2:J232,"該当"))</f>
        <v/>
      </c>
      <c r="L232" s="32" t="str">
        <f t="shared" si="45"/>
        <v>3544</v>
      </c>
      <c r="M232" s="32" t="str">
        <f t="shared" si="37"/>
        <v/>
      </c>
      <c r="N232" s="32" t="str">
        <f>IF(M232="","",COUNTIF($M$2:M232,"該当"))</f>
        <v/>
      </c>
      <c r="O232" s="32" t="str">
        <f t="shared" si="38"/>
        <v>3544</v>
      </c>
      <c r="P232" s="32" t="str">
        <f t="shared" si="39"/>
        <v/>
      </c>
      <c r="Q232" s="32" t="str">
        <f>IF(P232="","",COUNTIF($P$2:P232,"該当"))</f>
        <v/>
      </c>
      <c r="R232" s="32" t="str">
        <f t="shared" si="40"/>
        <v>3544</v>
      </c>
      <c r="S232" s="32" t="str">
        <f t="shared" si="41"/>
        <v/>
      </c>
      <c r="T232" s="32" t="str">
        <f>IF(S232="","",COUNTIF($S$2:S232,"該当"))</f>
        <v/>
      </c>
      <c r="U232" s="32" t="str">
        <f t="shared" si="42"/>
        <v>3544</v>
      </c>
      <c r="V232" s="32" t="str">
        <f t="shared" si="43"/>
        <v/>
      </c>
      <c r="W232" s="32" t="str">
        <f>IF(V232="","",COUNTIF($V$2:V232,"該当"))</f>
        <v/>
      </c>
      <c r="X232" s="32" t="str">
        <f t="shared" si="46"/>
        <v>3544</v>
      </c>
      <c r="Y232" s="26">
        <v>3910</v>
      </c>
      <c r="Z232" s="26">
        <v>3544</v>
      </c>
      <c r="AA232" s="26" t="s">
        <v>3574</v>
      </c>
      <c r="AB232" s="26">
        <v>29</v>
      </c>
      <c r="AC232" s="26" t="s">
        <v>34</v>
      </c>
      <c r="AD232" s="26" t="s">
        <v>35</v>
      </c>
      <c r="AE232" s="26" t="s">
        <v>23</v>
      </c>
      <c r="AF232" s="26" t="s">
        <v>24</v>
      </c>
      <c r="AG232" s="26">
        <v>9</v>
      </c>
      <c r="AH232" s="26" t="s">
        <v>34</v>
      </c>
      <c r="AI232" s="26" t="s">
        <v>26</v>
      </c>
      <c r="AJ232" s="26">
        <v>39</v>
      </c>
      <c r="AK232" s="26" t="s">
        <v>167</v>
      </c>
      <c r="AL232" s="26">
        <v>9089984985</v>
      </c>
      <c r="AM232" s="26" t="s">
        <v>4</v>
      </c>
      <c r="AN232" s="26">
        <v>5</v>
      </c>
      <c r="AO232" s="26">
        <v>0</v>
      </c>
      <c r="AP232" s="26" t="s">
        <v>28</v>
      </c>
      <c r="AT232" s="26" t="str">
        <f>MID(AA232,MIN(FIND({0,1,2,3,4,5,6,7,8,9},AA232&amp;"0123456789″")),LEN(AA232))</f>
        <v>530う3544</v>
      </c>
      <c r="AU232" s="26" t="str">
        <f t="shared" si="44"/>
        <v>3544</v>
      </c>
      <c r="AW232" s="26" t="s">
        <v>1984</v>
      </c>
      <c r="AX232" s="26">
        <v>5321</v>
      </c>
      <c r="AY232" s="26" t="s">
        <v>3416</v>
      </c>
    </row>
    <row r="233" spans="9:51" x14ac:dyDescent="0.2">
      <c r="I233" s="26">
        <v>3545</v>
      </c>
      <c r="J233" s="32" t="str">
        <f t="shared" si="36"/>
        <v/>
      </c>
      <c r="K233" s="32" t="str">
        <f>IF(J233="","",COUNTIF($J$2:J233,"該当"))</f>
        <v/>
      </c>
      <c r="L233" s="32" t="str">
        <f t="shared" si="45"/>
        <v>3545</v>
      </c>
      <c r="M233" s="32" t="str">
        <f t="shared" si="37"/>
        <v/>
      </c>
      <c r="N233" s="32" t="str">
        <f>IF(M233="","",COUNTIF($M$2:M233,"該当"))</f>
        <v/>
      </c>
      <c r="O233" s="32" t="str">
        <f t="shared" si="38"/>
        <v>3545</v>
      </c>
      <c r="P233" s="32" t="str">
        <f t="shared" si="39"/>
        <v/>
      </c>
      <c r="Q233" s="32" t="str">
        <f>IF(P233="","",COUNTIF($P$2:P233,"該当"))</f>
        <v/>
      </c>
      <c r="R233" s="32" t="str">
        <f t="shared" si="40"/>
        <v>3545</v>
      </c>
      <c r="S233" s="32" t="str">
        <f t="shared" si="41"/>
        <v/>
      </c>
      <c r="T233" s="32" t="str">
        <f>IF(S233="","",COUNTIF($S$2:S233,"該当"))</f>
        <v/>
      </c>
      <c r="U233" s="32" t="str">
        <f t="shared" si="42"/>
        <v>3545</v>
      </c>
      <c r="V233" s="32" t="str">
        <f t="shared" si="43"/>
        <v/>
      </c>
      <c r="W233" s="32" t="str">
        <f>IF(V233="","",COUNTIF($V$2:V233,"該当"))</f>
        <v/>
      </c>
      <c r="X233" s="32" t="str">
        <f t="shared" si="46"/>
        <v>3545</v>
      </c>
      <c r="Y233" s="26">
        <v>3969</v>
      </c>
      <c r="Z233" s="26">
        <v>3545</v>
      </c>
      <c r="AA233" s="26" t="s">
        <v>3575</v>
      </c>
      <c r="AB233" s="26">
        <v>29</v>
      </c>
      <c r="AC233" s="26" t="s">
        <v>34</v>
      </c>
      <c r="AD233" s="26" t="s">
        <v>35</v>
      </c>
      <c r="AE233" s="26" t="s">
        <v>23</v>
      </c>
      <c r="AF233" s="26" t="s">
        <v>24</v>
      </c>
      <c r="AG233" s="26">
        <v>9</v>
      </c>
      <c r="AH233" s="26" t="s">
        <v>34</v>
      </c>
      <c r="AI233" s="26" t="s">
        <v>26</v>
      </c>
      <c r="AJ233" s="26">
        <v>39</v>
      </c>
      <c r="AK233" s="26" t="s">
        <v>167</v>
      </c>
      <c r="AL233" s="26">
        <v>9089984985</v>
      </c>
      <c r="AM233" s="26" t="s">
        <v>4</v>
      </c>
      <c r="AN233" s="26">
        <v>5</v>
      </c>
      <c r="AO233" s="26">
        <v>0</v>
      </c>
      <c r="AP233" s="26" t="s">
        <v>28</v>
      </c>
      <c r="AT233" s="26" t="str">
        <f>MID(AA233,MIN(FIND({0,1,2,3,4,5,6,7,8,9},AA233&amp;"0123456789″")),LEN(AA233))</f>
        <v>530い3545</v>
      </c>
      <c r="AU233" s="26" t="str">
        <f t="shared" si="44"/>
        <v>3545</v>
      </c>
      <c r="AW233" s="26" t="s">
        <v>1984</v>
      </c>
      <c r="AX233" s="26">
        <v>5322</v>
      </c>
      <c r="AY233" s="26" t="s">
        <v>3416</v>
      </c>
    </row>
    <row r="234" spans="9:51" x14ac:dyDescent="0.2">
      <c r="I234" s="26">
        <v>3546</v>
      </c>
      <c r="J234" s="32" t="str">
        <f t="shared" si="36"/>
        <v/>
      </c>
      <c r="K234" s="32" t="str">
        <f>IF(J234="","",COUNTIF($J$2:J234,"該当"))</f>
        <v/>
      </c>
      <c r="L234" s="32" t="str">
        <f t="shared" si="45"/>
        <v>3546</v>
      </c>
      <c r="M234" s="32" t="str">
        <f t="shared" si="37"/>
        <v/>
      </c>
      <c r="N234" s="32" t="str">
        <f>IF(M234="","",COUNTIF($M$2:M234,"該当"))</f>
        <v/>
      </c>
      <c r="O234" s="32" t="str">
        <f t="shared" si="38"/>
        <v>3546</v>
      </c>
      <c r="P234" s="32" t="str">
        <f t="shared" si="39"/>
        <v/>
      </c>
      <c r="Q234" s="32" t="str">
        <f>IF(P234="","",COUNTIF($P$2:P234,"該当"))</f>
        <v/>
      </c>
      <c r="R234" s="32" t="str">
        <f t="shared" si="40"/>
        <v>3546</v>
      </c>
      <c r="S234" s="32" t="str">
        <f t="shared" si="41"/>
        <v/>
      </c>
      <c r="T234" s="32" t="str">
        <f>IF(S234="","",COUNTIF($S$2:S234,"該当"))</f>
        <v/>
      </c>
      <c r="U234" s="32" t="str">
        <f t="shared" si="42"/>
        <v>3546</v>
      </c>
      <c r="V234" s="32" t="str">
        <f t="shared" si="43"/>
        <v/>
      </c>
      <c r="W234" s="32" t="str">
        <f>IF(V234="","",COUNTIF($V$2:V234,"該当"))</f>
        <v/>
      </c>
      <c r="X234" s="32" t="str">
        <f t="shared" si="46"/>
        <v>3546</v>
      </c>
      <c r="Y234" s="26">
        <v>3970</v>
      </c>
      <c r="Z234" s="26">
        <v>3546</v>
      </c>
      <c r="AA234" s="26" t="s">
        <v>203</v>
      </c>
      <c r="AB234" s="26">
        <v>29</v>
      </c>
      <c r="AC234" s="26" t="s">
        <v>34</v>
      </c>
      <c r="AD234" s="26" t="s">
        <v>35</v>
      </c>
      <c r="AE234" s="26" t="s">
        <v>23</v>
      </c>
      <c r="AF234" s="26" t="s">
        <v>24</v>
      </c>
      <c r="AG234" s="26">
        <v>9</v>
      </c>
      <c r="AH234" s="26" t="s">
        <v>34</v>
      </c>
      <c r="AI234" s="26" t="s">
        <v>26</v>
      </c>
      <c r="AJ234" s="26">
        <v>39</v>
      </c>
      <c r="AK234" s="26" t="s">
        <v>167</v>
      </c>
      <c r="AL234" s="26">
        <v>9089984985</v>
      </c>
      <c r="AM234" s="26" t="s">
        <v>4</v>
      </c>
      <c r="AN234" s="26">
        <v>5</v>
      </c>
      <c r="AO234" s="26">
        <v>0</v>
      </c>
      <c r="AP234" s="26" t="s">
        <v>28</v>
      </c>
      <c r="AT234" s="26" t="str">
        <f>MID(AA234,MIN(FIND({0,1,2,3,4,5,6,7,8,9},AA234&amp;"0123456789″")),LEN(AA234))</f>
        <v>530い3546</v>
      </c>
      <c r="AU234" s="26" t="str">
        <f t="shared" si="44"/>
        <v>3546</v>
      </c>
      <c r="AW234" s="26" t="s">
        <v>1984</v>
      </c>
      <c r="AX234" s="26">
        <v>5323</v>
      </c>
      <c r="AY234" s="26" t="s">
        <v>3416</v>
      </c>
    </row>
    <row r="235" spans="9:51" x14ac:dyDescent="0.2">
      <c r="I235" s="26">
        <v>3547</v>
      </c>
      <c r="J235" s="32" t="str">
        <f t="shared" si="36"/>
        <v/>
      </c>
      <c r="K235" s="32" t="str">
        <f>IF(J235="","",COUNTIF($J$2:J235,"該当"))</f>
        <v/>
      </c>
      <c r="L235" s="32" t="str">
        <f t="shared" si="45"/>
        <v>3547</v>
      </c>
      <c r="M235" s="32" t="str">
        <f t="shared" si="37"/>
        <v/>
      </c>
      <c r="N235" s="32" t="str">
        <f>IF(M235="","",COUNTIF($M$2:M235,"該当"))</f>
        <v/>
      </c>
      <c r="O235" s="32" t="str">
        <f t="shared" si="38"/>
        <v>3547</v>
      </c>
      <c r="P235" s="32" t="str">
        <f t="shared" si="39"/>
        <v/>
      </c>
      <c r="Q235" s="32" t="str">
        <f>IF(P235="","",COUNTIF($P$2:P235,"該当"))</f>
        <v/>
      </c>
      <c r="R235" s="32" t="str">
        <f t="shared" si="40"/>
        <v>3547</v>
      </c>
      <c r="S235" s="32" t="str">
        <f t="shared" si="41"/>
        <v/>
      </c>
      <c r="T235" s="32" t="str">
        <f>IF(S235="","",COUNTIF($S$2:S235,"該当"))</f>
        <v/>
      </c>
      <c r="U235" s="32" t="str">
        <f t="shared" si="42"/>
        <v>3547</v>
      </c>
      <c r="V235" s="32" t="str">
        <f t="shared" si="43"/>
        <v/>
      </c>
      <c r="W235" s="32" t="str">
        <f>IF(V235="","",COUNTIF($V$2:V235,"該当"))</f>
        <v/>
      </c>
      <c r="X235" s="32" t="str">
        <f t="shared" si="46"/>
        <v>3547</v>
      </c>
      <c r="Y235" s="26">
        <v>3911</v>
      </c>
      <c r="Z235" s="26">
        <v>3547</v>
      </c>
      <c r="AA235" s="26" t="s">
        <v>204</v>
      </c>
      <c r="AB235" s="26">
        <v>29</v>
      </c>
      <c r="AC235" s="26" t="s">
        <v>34</v>
      </c>
      <c r="AD235" s="26" t="s">
        <v>35</v>
      </c>
      <c r="AE235" s="26" t="s">
        <v>23</v>
      </c>
      <c r="AF235" s="26" t="s">
        <v>24</v>
      </c>
      <c r="AG235" s="26">
        <v>9</v>
      </c>
      <c r="AH235" s="26" t="s">
        <v>34</v>
      </c>
      <c r="AI235" s="26" t="s">
        <v>26</v>
      </c>
      <c r="AJ235" s="26">
        <v>39</v>
      </c>
      <c r="AK235" s="26" t="s">
        <v>167</v>
      </c>
      <c r="AL235" s="26">
        <v>9089984985</v>
      </c>
      <c r="AM235" s="26" t="s">
        <v>4</v>
      </c>
      <c r="AN235" s="26">
        <v>5</v>
      </c>
      <c r="AO235" s="26">
        <v>0</v>
      </c>
      <c r="AP235" s="26" t="s">
        <v>28</v>
      </c>
      <c r="AT235" s="26" t="str">
        <f>MID(AA235,MIN(FIND({0,1,2,3,4,5,6,7,8,9},AA235&amp;"0123456789″")),LEN(AA235))</f>
        <v>530あ3547</v>
      </c>
      <c r="AU235" s="26" t="str">
        <f t="shared" si="44"/>
        <v>3547</v>
      </c>
      <c r="AW235" s="26" t="s">
        <v>1984</v>
      </c>
      <c r="AX235" s="26">
        <v>5324</v>
      </c>
      <c r="AY235" s="26" t="s">
        <v>3416</v>
      </c>
    </row>
    <row r="236" spans="9:51" x14ac:dyDescent="0.2">
      <c r="I236" s="26">
        <v>3548</v>
      </c>
      <c r="J236" s="32" t="str">
        <f t="shared" si="36"/>
        <v/>
      </c>
      <c r="K236" s="32" t="str">
        <f>IF(J236="","",COUNTIF($J$2:J236,"該当"))</f>
        <v/>
      </c>
      <c r="L236" s="32" t="str">
        <f t="shared" si="45"/>
        <v>3548</v>
      </c>
      <c r="M236" s="32" t="str">
        <f t="shared" si="37"/>
        <v/>
      </c>
      <c r="N236" s="32" t="str">
        <f>IF(M236="","",COUNTIF($M$2:M236,"該当"))</f>
        <v/>
      </c>
      <c r="O236" s="32" t="str">
        <f t="shared" si="38"/>
        <v>3548</v>
      </c>
      <c r="P236" s="32" t="str">
        <f t="shared" si="39"/>
        <v/>
      </c>
      <c r="Q236" s="32" t="str">
        <f>IF(P236="","",COUNTIF($P$2:P236,"該当"))</f>
        <v/>
      </c>
      <c r="R236" s="32" t="str">
        <f t="shared" si="40"/>
        <v>3548</v>
      </c>
      <c r="S236" s="32" t="str">
        <f t="shared" si="41"/>
        <v/>
      </c>
      <c r="T236" s="32" t="str">
        <f>IF(S236="","",COUNTIF($S$2:S236,"該当"))</f>
        <v/>
      </c>
      <c r="U236" s="32" t="str">
        <f t="shared" si="42"/>
        <v>3548</v>
      </c>
      <c r="V236" s="32" t="str">
        <f t="shared" si="43"/>
        <v/>
      </c>
      <c r="W236" s="32" t="str">
        <f>IF(V236="","",COUNTIF($V$2:V236,"該当"))</f>
        <v/>
      </c>
      <c r="X236" s="32" t="str">
        <f t="shared" si="46"/>
        <v>3548</v>
      </c>
      <c r="Y236" s="26">
        <v>3912</v>
      </c>
      <c r="Z236" s="26">
        <v>3548</v>
      </c>
      <c r="AA236" s="26" t="s">
        <v>205</v>
      </c>
      <c r="AB236" s="26">
        <v>29</v>
      </c>
      <c r="AC236" s="26" t="s">
        <v>34</v>
      </c>
      <c r="AD236" s="26" t="s">
        <v>35</v>
      </c>
      <c r="AE236" s="26" t="s">
        <v>23</v>
      </c>
      <c r="AF236" s="26" t="s">
        <v>24</v>
      </c>
      <c r="AG236" s="26">
        <v>9</v>
      </c>
      <c r="AH236" s="26" t="s">
        <v>34</v>
      </c>
      <c r="AI236" s="26" t="s">
        <v>26</v>
      </c>
      <c r="AJ236" s="26">
        <v>39</v>
      </c>
      <c r="AK236" s="26" t="s">
        <v>167</v>
      </c>
      <c r="AL236" s="26">
        <v>9089984985</v>
      </c>
      <c r="AM236" s="26" t="s">
        <v>4</v>
      </c>
      <c r="AN236" s="26">
        <v>5</v>
      </c>
      <c r="AO236" s="26">
        <v>0</v>
      </c>
      <c r="AP236" s="26" t="s">
        <v>28</v>
      </c>
      <c r="AT236" s="26" t="str">
        <f>MID(AA236,MIN(FIND({0,1,2,3,4,5,6,7,8,9},AA236&amp;"0123456789″")),LEN(AA236))</f>
        <v>530い3548</v>
      </c>
      <c r="AU236" s="26" t="str">
        <f t="shared" si="44"/>
        <v>3548</v>
      </c>
      <c r="AW236" s="26" t="s">
        <v>1984</v>
      </c>
      <c r="AX236" s="26">
        <v>5325</v>
      </c>
      <c r="AY236" s="26" t="s">
        <v>3416</v>
      </c>
    </row>
    <row r="237" spans="9:51" x14ac:dyDescent="0.2">
      <c r="I237" s="26">
        <v>3549</v>
      </c>
      <c r="J237" s="32" t="str">
        <f t="shared" si="36"/>
        <v/>
      </c>
      <c r="K237" s="32" t="str">
        <f>IF(J237="","",COUNTIF($J$2:J237,"該当"))</f>
        <v/>
      </c>
      <c r="L237" s="32" t="str">
        <f t="shared" si="45"/>
        <v>3549</v>
      </c>
      <c r="M237" s="32" t="str">
        <f t="shared" si="37"/>
        <v/>
      </c>
      <c r="N237" s="32" t="str">
        <f>IF(M237="","",COUNTIF($M$2:M237,"該当"))</f>
        <v/>
      </c>
      <c r="O237" s="32" t="str">
        <f t="shared" si="38"/>
        <v>3549</v>
      </c>
      <c r="P237" s="32" t="str">
        <f t="shared" si="39"/>
        <v/>
      </c>
      <c r="Q237" s="32" t="str">
        <f>IF(P237="","",COUNTIF($P$2:P237,"該当"))</f>
        <v/>
      </c>
      <c r="R237" s="32" t="str">
        <f t="shared" si="40"/>
        <v>3549</v>
      </c>
      <c r="S237" s="32" t="str">
        <f t="shared" si="41"/>
        <v/>
      </c>
      <c r="T237" s="32" t="str">
        <f>IF(S237="","",COUNTIF($S$2:S237,"該当"))</f>
        <v/>
      </c>
      <c r="U237" s="32" t="str">
        <f t="shared" si="42"/>
        <v>3549</v>
      </c>
      <c r="V237" s="32" t="str">
        <f t="shared" si="43"/>
        <v/>
      </c>
      <c r="W237" s="32" t="str">
        <f>IF(V237="","",COUNTIF($V$2:V237,"該当"))</f>
        <v/>
      </c>
      <c r="X237" s="32" t="str">
        <f t="shared" si="46"/>
        <v>3549</v>
      </c>
      <c r="Y237" s="26">
        <v>3971</v>
      </c>
      <c r="Z237" s="26">
        <v>3549</v>
      </c>
      <c r="AA237" s="26" t="s">
        <v>206</v>
      </c>
      <c r="AB237" s="26">
        <v>29</v>
      </c>
      <c r="AC237" s="26" t="s">
        <v>34</v>
      </c>
      <c r="AD237" s="26" t="s">
        <v>35</v>
      </c>
      <c r="AE237" s="26" t="s">
        <v>23</v>
      </c>
      <c r="AF237" s="26" t="s">
        <v>24</v>
      </c>
      <c r="AG237" s="26">
        <v>9</v>
      </c>
      <c r="AH237" s="26" t="s">
        <v>34</v>
      </c>
      <c r="AI237" s="26" t="s">
        <v>26</v>
      </c>
      <c r="AJ237" s="26">
        <v>39</v>
      </c>
      <c r="AK237" s="26" t="s">
        <v>167</v>
      </c>
      <c r="AL237" s="26">
        <v>9089984985</v>
      </c>
      <c r="AM237" s="26" t="s">
        <v>4</v>
      </c>
      <c r="AN237" s="26">
        <v>5</v>
      </c>
      <c r="AO237" s="26">
        <v>0</v>
      </c>
      <c r="AP237" s="26" t="s">
        <v>28</v>
      </c>
      <c r="AT237" s="26" t="str">
        <f>MID(AA237,MIN(FIND({0,1,2,3,4,5,6,7,8,9},AA237&amp;"0123456789″")),LEN(AA237))</f>
        <v>530い3549</v>
      </c>
      <c r="AU237" s="26" t="str">
        <f t="shared" si="44"/>
        <v>3549</v>
      </c>
      <c r="AW237" s="26" t="s">
        <v>1984</v>
      </c>
      <c r="AX237" s="26">
        <v>5326</v>
      </c>
      <c r="AY237" s="26" t="s">
        <v>3415</v>
      </c>
    </row>
    <row r="238" spans="9:51" x14ac:dyDescent="0.2">
      <c r="I238" s="26">
        <v>3550</v>
      </c>
      <c r="J238" s="32" t="str">
        <f t="shared" si="36"/>
        <v/>
      </c>
      <c r="K238" s="32" t="str">
        <f>IF(J238="","",COUNTIF($J$2:J238,"該当"))</f>
        <v/>
      </c>
      <c r="L238" s="32" t="str">
        <f t="shared" si="45"/>
        <v>3550</v>
      </c>
      <c r="M238" s="32" t="str">
        <f t="shared" si="37"/>
        <v/>
      </c>
      <c r="N238" s="32" t="str">
        <f>IF(M238="","",COUNTIF($M$2:M238,"該当"))</f>
        <v/>
      </c>
      <c r="O238" s="32" t="str">
        <f t="shared" si="38"/>
        <v>3550</v>
      </c>
      <c r="P238" s="32" t="str">
        <f t="shared" si="39"/>
        <v/>
      </c>
      <c r="Q238" s="32" t="str">
        <f>IF(P238="","",COUNTIF($P$2:P238,"該当"))</f>
        <v/>
      </c>
      <c r="R238" s="32" t="str">
        <f t="shared" si="40"/>
        <v>3550</v>
      </c>
      <c r="S238" s="32" t="str">
        <f t="shared" si="41"/>
        <v/>
      </c>
      <c r="T238" s="32" t="str">
        <f>IF(S238="","",COUNTIF($S$2:S238,"該当"))</f>
        <v/>
      </c>
      <c r="U238" s="32" t="str">
        <f t="shared" si="42"/>
        <v>3550</v>
      </c>
      <c r="V238" s="32" t="str">
        <f t="shared" si="43"/>
        <v/>
      </c>
      <c r="W238" s="32" t="str">
        <f>IF(V238="","",COUNTIF($V$2:V238,"該当"))</f>
        <v/>
      </c>
      <c r="X238" s="32" t="str">
        <f t="shared" si="46"/>
        <v>3550</v>
      </c>
      <c r="Y238" s="26">
        <v>3985</v>
      </c>
      <c r="Z238" s="26">
        <v>3550</v>
      </c>
      <c r="AA238" s="26" t="s">
        <v>3576</v>
      </c>
      <c r="AB238" s="26">
        <v>29</v>
      </c>
      <c r="AC238" s="26" t="s">
        <v>34</v>
      </c>
      <c r="AD238" s="26" t="s">
        <v>35</v>
      </c>
      <c r="AE238" s="26" t="s">
        <v>23</v>
      </c>
      <c r="AF238" s="26" t="s">
        <v>24</v>
      </c>
      <c r="AG238" s="26">
        <v>9</v>
      </c>
      <c r="AH238" s="26" t="s">
        <v>34</v>
      </c>
      <c r="AI238" s="26" t="s">
        <v>26</v>
      </c>
      <c r="AJ238" s="26">
        <v>39</v>
      </c>
      <c r="AK238" s="26" t="s">
        <v>167</v>
      </c>
      <c r="AL238" s="26">
        <v>9089984985</v>
      </c>
      <c r="AM238" s="26" t="s">
        <v>4</v>
      </c>
      <c r="AN238" s="26">
        <v>5</v>
      </c>
      <c r="AO238" s="26">
        <v>0</v>
      </c>
      <c r="AP238" s="26" t="s">
        <v>28</v>
      </c>
      <c r="AT238" s="26" t="str">
        <f>MID(AA238,MIN(FIND({0,1,2,3,4,5,6,7,8,9},AA238&amp;"0123456789″")),LEN(AA238))</f>
        <v>530い3550</v>
      </c>
      <c r="AU238" s="26" t="str">
        <f t="shared" si="44"/>
        <v>3550</v>
      </c>
      <c r="AW238" s="26" t="s">
        <v>1984</v>
      </c>
      <c r="AX238" s="26">
        <v>5327</v>
      </c>
      <c r="AY238" s="26" t="s">
        <v>3416</v>
      </c>
    </row>
    <row r="239" spans="9:51" x14ac:dyDescent="0.2">
      <c r="I239" s="26">
        <v>3551</v>
      </c>
      <c r="J239" s="32" t="str">
        <f t="shared" si="36"/>
        <v/>
      </c>
      <c r="K239" s="32" t="str">
        <f>IF(J239="","",COUNTIF($J$2:J239,"該当"))</f>
        <v/>
      </c>
      <c r="L239" s="32" t="str">
        <f t="shared" si="45"/>
        <v>3551</v>
      </c>
      <c r="M239" s="32" t="str">
        <f t="shared" si="37"/>
        <v/>
      </c>
      <c r="N239" s="32" t="str">
        <f>IF(M239="","",COUNTIF($M$2:M239,"該当"))</f>
        <v/>
      </c>
      <c r="O239" s="32" t="str">
        <f t="shared" si="38"/>
        <v>3551</v>
      </c>
      <c r="P239" s="32" t="str">
        <f t="shared" si="39"/>
        <v/>
      </c>
      <c r="Q239" s="32" t="str">
        <f>IF(P239="","",COUNTIF($P$2:P239,"該当"))</f>
        <v/>
      </c>
      <c r="R239" s="32" t="str">
        <f t="shared" si="40"/>
        <v>3551</v>
      </c>
      <c r="S239" s="32" t="str">
        <f t="shared" si="41"/>
        <v/>
      </c>
      <c r="T239" s="32" t="str">
        <f>IF(S239="","",COUNTIF($S$2:S239,"該当"))</f>
        <v/>
      </c>
      <c r="U239" s="32" t="str">
        <f t="shared" si="42"/>
        <v>3551</v>
      </c>
      <c r="V239" s="32" t="str">
        <f t="shared" si="43"/>
        <v/>
      </c>
      <c r="W239" s="32" t="str">
        <f>IF(V239="","",COUNTIF($V$2:V239,"該当"))</f>
        <v/>
      </c>
      <c r="X239" s="32" t="str">
        <f t="shared" si="46"/>
        <v>3551</v>
      </c>
      <c r="Y239" s="26">
        <v>3913</v>
      </c>
      <c r="Z239" s="26">
        <v>3551</v>
      </c>
      <c r="AA239" s="26" t="s">
        <v>207</v>
      </c>
      <c r="AB239" s="26">
        <v>29</v>
      </c>
      <c r="AC239" s="26" t="s">
        <v>34</v>
      </c>
      <c r="AD239" s="26" t="s">
        <v>35</v>
      </c>
      <c r="AE239" s="26" t="s">
        <v>23</v>
      </c>
      <c r="AF239" s="26" t="s">
        <v>24</v>
      </c>
      <c r="AG239" s="26">
        <v>9</v>
      </c>
      <c r="AH239" s="26" t="s">
        <v>34</v>
      </c>
      <c r="AI239" s="26" t="s">
        <v>26</v>
      </c>
      <c r="AJ239" s="26">
        <v>39</v>
      </c>
      <c r="AK239" s="26" t="s">
        <v>167</v>
      </c>
      <c r="AL239" s="26">
        <v>9089984985</v>
      </c>
      <c r="AM239" s="26" t="s">
        <v>4</v>
      </c>
      <c r="AN239" s="26">
        <v>5</v>
      </c>
      <c r="AO239" s="26">
        <v>0</v>
      </c>
      <c r="AP239" s="26" t="s">
        <v>28</v>
      </c>
      <c r="AT239" s="26" t="str">
        <f>MID(AA239,MIN(FIND({0,1,2,3,4,5,6,7,8,9},AA239&amp;"0123456789″")),LEN(AA239))</f>
        <v>530あ3551</v>
      </c>
      <c r="AU239" s="26" t="str">
        <f t="shared" si="44"/>
        <v>3551</v>
      </c>
      <c r="AW239" s="26" t="s">
        <v>1984</v>
      </c>
      <c r="AX239" s="26">
        <v>5328</v>
      </c>
      <c r="AY239" s="26" t="s">
        <v>3416</v>
      </c>
    </row>
    <row r="240" spans="9:51" x14ac:dyDescent="0.2">
      <c r="I240" s="26">
        <v>3552</v>
      </c>
      <c r="J240" s="32" t="str">
        <f t="shared" si="36"/>
        <v/>
      </c>
      <c r="K240" s="32" t="str">
        <f>IF(J240="","",COUNTIF($J$2:J240,"該当"))</f>
        <v/>
      </c>
      <c r="L240" s="32" t="str">
        <f t="shared" si="45"/>
        <v>3552</v>
      </c>
      <c r="M240" s="32" t="str">
        <f t="shared" si="37"/>
        <v/>
      </c>
      <c r="N240" s="32" t="str">
        <f>IF(M240="","",COUNTIF($M$2:M240,"該当"))</f>
        <v/>
      </c>
      <c r="O240" s="32" t="str">
        <f t="shared" si="38"/>
        <v>3552</v>
      </c>
      <c r="P240" s="32" t="str">
        <f t="shared" si="39"/>
        <v/>
      </c>
      <c r="Q240" s="32" t="str">
        <f>IF(P240="","",COUNTIF($P$2:P240,"該当"))</f>
        <v/>
      </c>
      <c r="R240" s="32" t="str">
        <f t="shared" si="40"/>
        <v>3552</v>
      </c>
      <c r="S240" s="32" t="str">
        <f t="shared" si="41"/>
        <v/>
      </c>
      <c r="T240" s="32" t="str">
        <f>IF(S240="","",COUNTIF($S$2:S240,"該当"))</f>
        <v/>
      </c>
      <c r="U240" s="32" t="str">
        <f t="shared" si="42"/>
        <v>3552</v>
      </c>
      <c r="V240" s="32" t="str">
        <f t="shared" si="43"/>
        <v/>
      </c>
      <c r="W240" s="32" t="str">
        <f>IF(V240="","",COUNTIF($V$2:V240,"該当"))</f>
        <v/>
      </c>
      <c r="X240" s="32" t="str">
        <f t="shared" si="46"/>
        <v>3552</v>
      </c>
      <c r="Y240" s="26">
        <v>3824</v>
      </c>
      <c r="Z240" s="26">
        <v>3552</v>
      </c>
      <c r="AA240" s="26" t="s">
        <v>208</v>
      </c>
      <c r="AB240" s="26">
        <v>29</v>
      </c>
      <c r="AC240" s="26" t="s">
        <v>34</v>
      </c>
      <c r="AD240" s="26" t="s">
        <v>35</v>
      </c>
      <c r="AE240" s="26" t="s">
        <v>23</v>
      </c>
      <c r="AF240" s="26" t="s">
        <v>24</v>
      </c>
      <c r="AG240" s="26">
        <v>9</v>
      </c>
      <c r="AH240" s="26" t="s">
        <v>34</v>
      </c>
      <c r="AI240" s="26" t="s">
        <v>26</v>
      </c>
      <c r="AJ240" s="26">
        <v>39</v>
      </c>
      <c r="AK240" s="26" t="s">
        <v>167</v>
      </c>
      <c r="AL240" s="26">
        <v>9089984985</v>
      </c>
      <c r="AM240" s="26" t="s">
        <v>4</v>
      </c>
      <c r="AN240" s="26">
        <v>5</v>
      </c>
      <c r="AO240" s="26">
        <v>0</v>
      </c>
      <c r="AP240" s="26" t="s">
        <v>28</v>
      </c>
      <c r="AT240" s="26" t="str">
        <f>MID(AA240,MIN(FIND({0,1,2,3,4,5,6,7,8,9},AA240&amp;"0123456789″")),LEN(AA240))</f>
        <v>530い3552</v>
      </c>
      <c r="AU240" s="26" t="str">
        <f t="shared" si="44"/>
        <v>3552</v>
      </c>
      <c r="AW240" s="26" t="s">
        <v>1984</v>
      </c>
      <c r="AX240" s="26">
        <v>5329</v>
      </c>
      <c r="AY240" s="26" t="s">
        <v>3415</v>
      </c>
    </row>
    <row r="241" spans="9:51" x14ac:dyDescent="0.2">
      <c r="I241" s="26">
        <v>3553</v>
      </c>
      <c r="J241" s="32" t="str">
        <f t="shared" si="36"/>
        <v/>
      </c>
      <c r="K241" s="32" t="str">
        <f>IF(J241="","",COUNTIF($J$2:J241,"該当"))</f>
        <v/>
      </c>
      <c r="L241" s="32" t="str">
        <f t="shared" si="45"/>
        <v>3553</v>
      </c>
      <c r="M241" s="32" t="str">
        <f t="shared" si="37"/>
        <v/>
      </c>
      <c r="N241" s="32" t="str">
        <f>IF(M241="","",COUNTIF($M$2:M241,"該当"))</f>
        <v/>
      </c>
      <c r="O241" s="32" t="str">
        <f t="shared" si="38"/>
        <v>3553</v>
      </c>
      <c r="P241" s="32" t="str">
        <f t="shared" si="39"/>
        <v/>
      </c>
      <c r="Q241" s="32" t="str">
        <f>IF(P241="","",COUNTIF($P$2:P241,"該当"))</f>
        <v/>
      </c>
      <c r="R241" s="32" t="str">
        <f t="shared" si="40"/>
        <v>3553</v>
      </c>
      <c r="S241" s="32" t="str">
        <f t="shared" si="41"/>
        <v/>
      </c>
      <c r="T241" s="32" t="str">
        <f>IF(S241="","",COUNTIF($S$2:S241,"該当"))</f>
        <v/>
      </c>
      <c r="U241" s="32" t="str">
        <f t="shared" si="42"/>
        <v>3553</v>
      </c>
      <c r="V241" s="32" t="str">
        <f t="shared" si="43"/>
        <v/>
      </c>
      <c r="W241" s="32" t="str">
        <f>IF(V241="","",COUNTIF($V$2:V241,"該当"))</f>
        <v/>
      </c>
      <c r="X241" s="32" t="str">
        <f t="shared" si="46"/>
        <v>3553</v>
      </c>
      <c r="Y241" s="26">
        <v>3972</v>
      </c>
      <c r="Z241" s="26">
        <v>3553</v>
      </c>
      <c r="AA241" s="26" t="s">
        <v>209</v>
      </c>
      <c r="AB241" s="26">
        <v>29</v>
      </c>
      <c r="AC241" s="26" t="s">
        <v>34</v>
      </c>
      <c r="AD241" s="26" t="s">
        <v>35</v>
      </c>
      <c r="AE241" s="26" t="s">
        <v>23</v>
      </c>
      <c r="AF241" s="26" t="s">
        <v>24</v>
      </c>
      <c r="AG241" s="26">
        <v>9</v>
      </c>
      <c r="AH241" s="26" t="s">
        <v>34</v>
      </c>
      <c r="AI241" s="26" t="s">
        <v>26</v>
      </c>
      <c r="AJ241" s="26">
        <v>39</v>
      </c>
      <c r="AK241" s="26" t="s">
        <v>167</v>
      </c>
      <c r="AL241" s="26">
        <v>9089984985</v>
      </c>
      <c r="AM241" s="26" t="s">
        <v>4</v>
      </c>
      <c r="AN241" s="26">
        <v>5</v>
      </c>
      <c r="AO241" s="26">
        <v>0</v>
      </c>
      <c r="AP241" s="26" t="s">
        <v>28</v>
      </c>
      <c r="AT241" s="26" t="str">
        <f>MID(AA241,MIN(FIND({0,1,2,3,4,5,6,7,8,9},AA241&amp;"0123456789″")),LEN(AA241))</f>
        <v>530い3553</v>
      </c>
      <c r="AU241" s="26" t="str">
        <f t="shared" si="44"/>
        <v>3553</v>
      </c>
      <c r="AW241" s="26" t="s">
        <v>1984</v>
      </c>
      <c r="AX241" s="26">
        <v>5330</v>
      </c>
      <c r="AY241" s="26" t="s">
        <v>3416</v>
      </c>
    </row>
    <row r="242" spans="9:51" x14ac:dyDescent="0.2">
      <c r="I242" s="26">
        <v>3554</v>
      </c>
      <c r="J242" s="32" t="str">
        <f t="shared" si="36"/>
        <v/>
      </c>
      <c r="K242" s="32" t="str">
        <f>IF(J242="","",COUNTIF($J$2:J242,"該当"))</f>
        <v/>
      </c>
      <c r="L242" s="32" t="str">
        <f t="shared" si="45"/>
        <v>3554</v>
      </c>
      <c r="M242" s="32" t="str">
        <f t="shared" si="37"/>
        <v/>
      </c>
      <c r="N242" s="32" t="str">
        <f>IF(M242="","",COUNTIF($M$2:M242,"該当"))</f>
        <v/>
      </c>
      <c r="O242" s="32" t="str">
        <f t="shared" si="38"/>
        <v>3554</v>
      </c>
      <c r="P242" s="32" t="str">
        <f t="shared" si="39"/>
        <v/>
      </c>
      <c r="Q242" s="32" t="str">
        <f>IF(P242="","",COUNTIF($P$2:P242,"該当"))</f>
        <v/>
      </c>
      <c r="R242" s="32" t="str">
        <f t="shared" si="40"/>
        <v>3554</v>
      </c>
      <c r="S242" s="32" t="str">
        <f t="shared" si="41"/>
        <v/>
      </c>
      <c r="T242" s="32" t="str">
        <f>IF(S242="","",COUNTIF($S$2:S242,"該当"))</f>
        <v/>
      </c>
      <c r="U242" s="32" t="str">
        <f t="shared" si="42"/>
        <v>3554</v>
      </c>
      <c r="V242" s="32" t="str">
        <f t="shared" si="43"/>
        <v/>
      </c>
      <c r="W242" s="32" t="str">
        <f>IF(V242="","",COUNTIF($V$2:V242,"該当"))</f>
        <v/>
      </c>
      <c r="X242" s="32" t="str">
        <f t="shared" si="46"/>
        <v>3554</v>
      </c>
      <c r="Y242" s="26">
        <v>3914</v>
      </c>
      <c r="Z242" s="26">
        <v>3554</v>
      </c>
      <c r="AA242" s="26" t="s">
        <v>210</v>
      </c>
      <c r="AB242" s="26">
        <v>29</v>
      </c>
      <c r="AC242" s="26" t="s">
        <v>34</v>
      </c>
      <c r="AD242" s="26" t="s">
        <v>35</v>
      </c>
      <c r="AE242" s="26" t="s">
        <v>23</v>
      </c>
      <c r="AF242" s="26" t="s">
        <v>24</v>
      </c>
      <c r="AG242" s="26">
        <v>9</v>
      </c>
      <c r="AH242" s="26" t="s">
        <v>34</v>
      </c>
      <c r="AI242" s="26" t="s">
        <v>26</v>
      </c>
      <c r="AJ242" s="26">
        <v>39</v>
      </c>
      <c r="AK242" s="26" t="s">
        <v>167</v>
      </c>
      <c r="AL242" s="26">
        <v>9089984985</v>
      </c>
      <c r="AM242" s="26" t="s">
        <v>4</v>
      </c>
      <c r="AN242" s="26">
        <v>5</v>
      </c>
      <c r="AO242" s="26">
        <v>0</v>
      </c>
      <c r="AP242" s="26" t="s">
        <v>28</v>
      </c>
      <c r="AT242" s="26" t="str">
        <f>MID(AA242,MIN(FIND({0,1,2,3,4,5,6,7,8,9},AA242&amp;"0123456789″")),LEN(AA242))</f>
        <v>530あ3554</v>
      </c>
      <c r="AU242" s="26" t="str">
        <f t="shared" si="44"/>
        <v>3554</v>
      </c>
      <c r="AW242" s="26" t="s">
        <v>1984</v>
      </c>
      <c r="AX242" s="26">
        <v>5332</v>
      </c>
      <c r="AY242" s="26" t="s">
        <v>3416</v>
      </c>
    </row>
    <row r="243" spans="9:51" x14ac:dyDescent="0.2">
      <c r="I243" s="26">
        <v>3555</v>
      </c>
      <c r="J243" s="32" t="str">
        <f t="shared" si="36"/>
        <v/>
      </c>
      <c r="K243" s="32" t="str">
        <f>IF(J243="","",COUNTIF($J$2:J243,"該当"))</f>
        <v/>
      </c>
      <c r="L243" s="32" t="str">
        <f t="shared" si="45"/>
        <v>3555</v>
      </c>
      <c r="M243" s="32" t="str">
        <f t="shared" si="37"/>
        <v/>
      </c>
      <c r="N243" s="32" t="str">
        <f>IF(M243="","",COUNTIF($M$2:M243,"該当"))</f>
        <v/>
      </c>
      <c r="O243" s="32" t="str">
        <f t="shared" si="38"/>
        <v>3555</v>
      </c>
      <c r="P243" s="32" t="str">
        <f t="shared" si="39"/>
        <v/>
      </c>
      <c r="Q243" s="32" t="str">
        <f>IF(P243="","",COUNTIF($P$2:P243,"該当"))</f>
        <v/>
      </c>
      <c r="R243" s="32" t="str">
        <f t="shared" si="40"/>
        <v>3555</v>
      </c>
      <c r="S243" s="32" t="str">
        <f t="shared" si="41"/>
        <v/>
      </c>
      <c r="T243" s="32" t="str">
        <f>IF(S243="","",COUNTIF($S$2:S243,"該当"))</f>
        <v/>
      </c>
      <c r="U243" s="32" t="str">
        <f t="shared" si="42"/>
        <v>3555</v>
      </c>
      <c r="V243" s="32" t="str">
        <f t="shared" si="43"/>
        <v/>
      </c>
      <c r="W243" s="32" t="str">
        <f>IF(V243="","",COUNTIF($V$2:V243,"該当"))</f>
        <v/>
      </c>
      <c r="X243" s="32" t="str">
        <f t="shared" si="46"/>
        <v>3555</v>
      </c>
      <c r="Y243" s="26">
        <v>3915</v>
      </c>
      <c r="Z243" s="26">
        <v>3555</v>
      </c>
      <c r="AA243" s="26" t="s">
        <v>211</v>
      </c>
      <c r="AB243" s="26">
        <v>29</v>
      </c>
      <c r="AC243" s="26" t="s">
        <v>34</v>
      </c>
      <c r="AD243" s="26" t="s">
        <v>35</v>
      </c>
      <c r="AE243" s="26" t="s">
        <v>23</v>
      </c>
      <c r="AF243" s="26" t="s">
        <v>24</v>
      </c>
      <c r="AG243" s="26">
        <v>9</v>
      </c>
      <c r="AH243" s="26" t="s">
        <v>34</v>
      </c>
      <c r="AI243" s="26" t="s">
        <v>26</v>
      </c>
      <c r="AJ243" s="26">
        <v>39</v>
      </c>
      <c r="AK243" s="26" t="s">
        <v>167</v>
      </c>
      <c r="AL243" s="26">
        <v>9089984985</v>
      </c>
      <c r="AM243" s="26" t="s">
        <v>4</v>
      </c>
      <c r="AN243" s="26">
        <v>5</v>
      </c>
      <c r="AO243" s="26">
        <v>0</v>
      </c>
      <c r="AP243" s="26" t="s">
        <v>28</v>
      </c>
      <c r="AT243" s="26" t="str">
        <f>MID(AA243,MIN(FIND({0,1,2,3,4,5,6,7,8,9},AA243&amp;"0123456789″")),LEN(AA243))</f>
        <v>530い3555</v>
      </c>
      <c r="AU243" s="26" t="str">
        <f t="shared" si="44"/>
        <v>3555</v>
      </c>
      <c r="AW243" s="26" t="s">
        <v>1984</v>
      </c>
      <c r="AX243" s="26">
        <v>5333</v>
      </c>
      <c r="AY243" s="26" t="s">
        <v>3416</v>
      </c>
    </row>
    <row r="244" spans="9:51" x14ac:dyDescent="0.2">
      <c r="I244" s="26">
        <v>3556</v>
      </c>
      <c r="J244" s="32" t="str">
        <f t="shared" si="36"/>
        <v/>
      </c>
      <c r="K244" s="32" t="str">
        <f>IF(J244="","",COUNTIF($J$2:J244,"該当"))</f>
        <v/>
      </c>
      <c r="L244" s="32" t="str">
        <f t="shared" si="45"/>
        <v>3556</v>
      </c>
      <c r="M244" s="32" t="str">
        <f t="shared" si="37"/>
        <v/>
      </c>
      <c r="N244" s="32" t="str">
        <f>IF(M244="","",COUNTIF($M$2:M244,"該当"))</f>
        <v/>
      </c>
      <c r="O244" s="32" t="str">
        <f t="shared" si="38"/>
        <v>3556</v>
      </c>
      <c r="P244" s="32" t="str">
        <f t="shared" si="39"/>
        <v/>
      </c>
      <c r="Q244" s="32" t="str">
        <f>IF(P244="","",COUNTIF($P$2:P244,"該当"))</f>
        <v/>
      </c>
      <c r="R244" s="32" t="str">
        <f t="shared" si="40"/>
        <v>3556</v>
      </c>
      <c r="S244" s="32" t="str">
        <f t="shared" si="41"/>
        <v/>
      </c>
      <c r="T244" s="32" t="str">
        <f>IF(S244="","",COUNTIF($S$2:S244,"該当"))</f>
        <v/>
      </c>
      <c r="U244" s="32" t="str">
        <f t="shared" si="42"/>
        <v>3556</v>
      </c>
      <c r="V244" s="32" t="str">
        <f t="shared" si="43"/>
        <v/>
      </c>
      <c r="W244" s="32" t="str">
        <f>IF(V244="","",COUNTIF($V$2:V244,"該当"))</f>
        <v/>
      </c>
      <c r="X244" s="32" t="str">
        <f t="shared" si="46"/>
        <v>3556</v>
      </c>
      <c r="Y244" s="26">
        <v>3840</v>
      </c>
      <c r="Z244" s="26">
        <v>3556</v>
      </c>
      <c r="AA244" s="26" t="s">
        <v>212</v>
      </c>
      <c r="AB244" s="26">
        <v>29</v>
      </c>
      <c r="AC244" s="26" t="s">
        <v>34</v>
      </c>
      <c r="AD244" s="26" t="s">
        <v>35</v>
      </c>
      <c r="AE244" s="26" t="s">
        <v>23</v>
      </c>
      <c r="AF244" s="26" t="s">
        <v>24</v>
      </c>
      <c r="AG244" s="26">
        <v>9</v>
      </c>
      <c r="AH244" s="26" t="s">
        <v>34</v>
      </c>
      <c r="AI244" s="26" t="s">
        <v>26</v>
      </c>
      <c r="AJ244" s="26">
        <v>39</v>
      </c>
      <c r="AK244" s="26" t="s">
        <v>167</v>
      </c>
      <c r="AL244" s="26">
        <v>9089984985</v>
      </c>
      <c r="AM244" s="26" t="s">
        <v>4</v>
      </c>
      <c r="AN244" s="26">
        <v>5</v>
      </c>
      <c r="AO244" s="26">
        <v>0</v>
      </c>
      <c r="AP244" s="26" t="s">
        <v>28</v>
      </c>
      <c r="AT244" s="26" t="str">
        <f>MID(AA244,MIN(FIND({0,1,2,3,4,5,6,7,8,9},AA244&amp;"0123456789″")),LEN(AA244))</f>
        <v>530あ3556</v>
      </c>
      <c r="AU244" s="26" t="str">
        <f t="shared" si="44"/>
        <v>3556</v>
      </c>
      <c r="AW244" s="26" t="s">
        <v>1984</v>
      </c>
      <c r="AX244" s="26">
        <v>5336</v>
      </c>
      <c r="AY244" s="26" t="s">
        <v>3416</v>
      </c>
    </row>
    <row r="245" spans="9:51" x14ac:dyDescent="0.2">
      <c r="I245" s="26">
        <v>3557</v>
      </c>
      <c r="J245" s="32" t="str">
        <f t="shared" si="36"/>
        <v/>
      </c>
      <c r="K245" s="32" t="str">
        <f>IF(J245="","",COUNTIF($J$2:J245,"該当"))</f>
        <v/>
      </c>
      <c r="L245" s="32" t="str">
        <f t="shared" si="45"/>
        <v>3557</v>
      </c>
      <c r="M245" s="32" t="str">
        <f t="shared" si="37"/>
        <v/>
      </c>
      <c r="N245" s="32" t="str">
        <f>IF(M245="","",COUNTIF($M$2:M245,"該当"))</f>
        <v/>
      </c>
      <c r="O245" s="32" t="str">
        <f t="shared" si="38"/>
        <v>3557</v>
      </c>
      <c r="P245" s="32" t="str">
        <f t="shared" si="39"/>
        <v/>
      </c>
      <c r="Q245" s="32" t="str">
        <f>IF(P245="","",COUNTIF($P$2:P245,"該当"))</f>
        <v/>
      </c>
      <c r="R245" s="32" t="str">
        <f t="shared" si="40"/>
        <v>3557</v>
      </c>
      <c r="S245" s="32" t="str">
        <f t="shared" si="41"/>
        <v/>
      </c>
      <c r="T245" s="32" t="str">
        <f>IF(S245="","",COUNTIF($S$2:S245,"該当"))</f>
        <v/>
      </c>
      <c r="U245" s="32" t="str">
        <f t="shared" si="42"/>
        <v>3557</v>
      </c>
      <c r="V245" s="32" t="str">
        <f t="shared" si="43"/>
        <v/>
      </c>
      <c r="W245" s="32" t="str">
        <f>IF(V245="","",COUNTIF($V$2:V245,"該当"))</f>
        <v/>
      </c>
      <c r="X245" s="32" t="str">
        <f t="shared" si="46"/>
        <v>3557</v>
      </c>
      <c r="Y245" s="26">
        <v>3841</v>
      </c>
      <c r="Z245" s="26">
        <v>3557</v>
      </c>
      <c r="AA245" s="26" t="s">
        <v>3577</v>
      </c>
      <c r="AB245" s="26">
        <v>29</v>
      </c>
      <c r="AC245" s="26" t="s">
        <v>34</v>
      </c>
      <c r="AD245" s="26" t="s">
        <v>35</v>
      </c>
      <c r="AE245" s="26" t="s">
        <v>23</v>
      </c>
      <c r="AF245" s="26" t="s">
        <v>24</v>
      </c>
      <c r="AG245" s="26">
        <v>9</v>
      </c>
      <c r="AH245" s="26" t="s">
        <v>34</v>
      </c>
      <c r="AI245" s="26" t="s">
        <v>26</v>
      </c>
      <c r="AJ245" s="26">
        <v>39</v>
      </c>
      <c r="AK245" s="26" t="s">
        <v>167</v>
      </c>
      <c r="AL245" s="26">
        <v>9089984985</v>
      </c>
      <c r="AM245" s="26" t="s">
        <v>4</v>
      </c>
      <c r="AN245" s="26">
        <v>5</v>
      </c>
      <c r="AO245" s="26">
        <v>0</v>
      </c>
      <c r="AP245" s="26" t="s">
        <v>28</v>
      </c>
      <c r="AT245" s="26" t="str">
        <f>MID(AA245,MIN(FIND({0,1,2,3,4,5,6,7,8,9},AA245&amp;"0123456789″")),LEN(AA245))</f>
        <v>530あ3557</v>
      </c>
      <c r="AU245" s="26" t="str">
        <f t="shared" si="44"/>
        <v>3557</v>
      </c>
      <c r="AW245" s="26" t="s">
        <v>1984</v>
      </c>
      <c r="AX245" s="26">
        <v>5337</v>
      </c>
      <c r="AY245" s="26" t="s">
        <v>3414</v>
      </c>
    </row>
    <row r="246" spans="9:51" x14ac:dyDescent="0.2">
      <c r="I246" s="26">
        <v>3558</v>
      </c>
      <c r="J246" s="32" t="str">
        <f t="shared" si="36"/>
        <v/>
      </c>
      <c r="K246" s="32" t="str">
        <f>IF(J246="","",COUNTIF($J$2:J246,"該当"))</f>
        <v/>
      </c>
      <c r="L246" s="32" t="str">
        <f t="shared" si="45"/>
        <v>3558</v>
      </c>
      <c r="M246" s="32" t="str">
        <f t="shared" si="37"/>
        <v/>
      </c>
      <c r="N246" s="32" t="str">
        <f>IF(M246="","",COUNTIF($M$2:M246,"該当"))</f>
        <v/>
      </c>
      <c r="O246" s="32" t="str">
        <f t="shared" si="38"/>
        <v>3558</v>
      </c>
      <c r="P246" s="32" t="str">
        <f t="shared" si="39"/>
        <v/>
      </c>
      <c r="Q246" s="32" t="str">
        <f>IF(P246="","",COUNTIF($P$2:P246,"該当"))</f>
        <v/>
      </c>
      <c r="R246" s="32" t="str">
        <f t="shared" si="40"/>
        <v>3558</v>
      </c>
      <c r="S246" s="32" t="str">
        <f t="shared" si="41"/>
        <v/>
      </c>
      <c r="T246" s="32" t="str">
        <f>IF(S246="","",COUNTIF($S$2:S246,"該当"))</f>
        <v/>
      </c>
      <c r="U246" s="32" t="str">
        <f t="shared" si="42"/>
        <v>3558</v>
      </c>
      <c r="V246" s="32" t="str">
        <f t="shared" si="43"/>
        <v/>
      </c>
      <c r="W246" s="32" t="str">
        <f>IF(V246="","",COUNTIF($V$2:V246,"該当"))</f>
        <v/>
      </c>
      <c r="X246" s="32" t="str">
        <f t="shared" si="46"/>
        <v>3558</v>
      </c>
      <c r="Y246" s="26">
        <v>3842</v>
      </c>
      <c r="Z246" s="26">
        <v>3558</v>
      </c>
      <c r="AA246" s="26" t="s">
        <v>4119</v>
      </c>
      <c r="AB246" s="26">
        <v>29</v>
      </c>
      <c r="AC246" s="26" t="s">
        <v>34</v>
      </c>
      <c r="AD246" s="26" t="s">
        <v>35</v>
      </c>
      <c r="AE246" s="26" t="s">
        <v>23</v>
      </c>
      <c r="AF246" s="26" t="s">
        <v>24</v>
      </c>
      <c r="AG246" s="26">
        <v>9</v>
      </c>
      <c r="AH246" s="26" t="s">
        <v>34</v>
      </c>
      <c r="AI246" s="26" t="s">
        <v>26</v>
      </c>
      <c r="AJ246" s="26">
        <v>39</v>
      </c>
      <c r="AK246" s="26" t="s">
        <v>167</v>
      </c>
      <c r="AL246" s="26">
        <v>9089984985</v>
      </c>
      <c r="AM246" s="26" t="s">
        <v>4</v>
      </c>
      <c r="AN246" s="26">
        <v>5</v>
      </c>
      <c r="AO246" s="26">
        <v>0</v>
      </c>
      <c r="AP246" s="26" t="s">
        <v>28</v>
      </c>
      <c r="AT246" s="26" t="str">
        <f>MID(AA246,MIN(FIND({0,1,2,3,4,5,6,7,8,9},AA246&amp;"0123456789″")),LEN(AA246))</f>
        <v>530い3558</v>
      </c>
      <c r="AU246" s="26" t="str">
        <f t="shared" si="44"/>
        <v>3558</v>
      </c>
      <c r="AW246" s="26" t="s">
        <v>1984</v>
      </c>
      <c r="AX246" s="26">
        <v>5343</v>
      </c>
      <c r="AY246" s="26" t="s">
        <v>3416</v>
      </c>
    </row>
    <row r="247" spans="9:51" x14ac:dyDescent="0.2">
      <c r="I247" s="26">
        <v>3559</v>
      </c>
      <c r="J247" s="32" t="str">
        <f t="shared" si="36"/>
        <v/>
      </c>
      <c r="K247" s="32" t="str">
        <f>IF(J247="","",COUNTIF($J$2:J247,"該当"))</f>
        <v/>
      </c>
      <c r="L247" s="32" t="str">
        <f t="shared" si="45"/>
        <v>3559</v>
      </c>
      <c r="M247" s="32" t="str">
        <f t="shared" si="37"/>
        <v/>
      </c>
      <c r="N247" s="32" t="str">
        <f>IF(M247="","",COUNTIF($M$2:M247,"該当"))</f>
        <v/>
      </c>
      <c r="O247" s="32" t="str">
        <f t="shared" si="38"/>
        <v>3559</v>
      </c>
      <c r="P247" s="32" t="str">
        <f t="shared" si="39"/>
        <v/>
      </c>
      <c r="Q247" s="32" t="str">
        <f>IF(P247="","",COUNTIF($P$2:P247,"該当"))</f>
        <v/>
      </c>
      <c r="R247" s="32" t="str">
        <f t="shared" si="40"/>
        <v>3559</v>
      </c>
      <c r="S247" s="32" t="str">
        <f t="shared" si="41"/>
        <v/>
      </c>
      <c r="T247" s="32" t="str">
        <f>IF(S247="","",COUNTIF($S$2:S247,"該当"))</f>
        <v/>
      </c>
      <c r="U247" s="32" t="str">
        <f t="shared" si="42"/>
        <v>3559</v>
      </c>
      <c r="V247" s="32" t="str">
        <f t="shared" si="43"/>
        <v/>
      </c>
      <c r="W247" s="32" t="str">
        <f>IF(V247="","",COUNTIF($V$2:V247,"該当"))</f>
        <v/>
      </c>
      <c r="X247" s="32" t="str">
        <f t="shared" si="46"/>
        <v>3559</v>
      </c>
      <c r="Y247" s="26">
        <v>3742</v>
      </c>
      <c r="Z247" s="26">
        <v>3559</v>
      </c>
      <c r="AA247" s="26" t="s">
        <v>213</v>
      </c>
      <c r="AB247" s="26">
        <v>29</v>
      </c>
      <c r="AC247" s="26" t="s">
        <v>34</v>
      </c>
      <c r="AD247" s="26" t="s">
        <v>35</v>
      </c>
      <c r="AE247" s="26" t="s">
        <v>23</v>
      </c>
      <c r="AF247" s="26" t="s">
        <v>24</v>
      </c>
      <c r="AG247" s="26">
        <v>9</v>
      </c>
      <c r="AH247" s="26" t="s">
        <v>34</v>
      </c>
      <c r="AI247" s="26" t="s">
        <v>26</v>
      </c>
      <c r="AJ247" s="26">
        <v>39</v>
      </c>
      <c r="AK247" s="26" t="s">
        <v>167</v>
      </c>
      <c r="AL247" s="26">
        <v>9089984985</v>
      </c>
      <c r="AM247" s="26" t="s">
        <v>4</v>
      </c>
      <c r="AN247" s="26">
        <v>5</v>
      </c>
      <c r="AO247" s="26">
        <v>0</v>
      </c>
      <c r="AP247" s="26" t="s">
        <v>28</v>
      </c>
      <c r="AT247" s="26" t="str">
        <f>MID(AA247,MIN(FIND({0,1,2,3,4,5,6,7,8,9},AA247&amp;"0123456789″")),LEN(AA247))</f>
        <v>530い3559</v>
      </c>
      <c r="AU247" s="26" t="str">
        <f t="shared" si="44"/>
        <v>3559</v>
      </c>
      <c r="AW247" s="26" t="s">
        <v>1984</v>
      </c>
      <c r="AX247" s="26">
        <v>5349</v>
      </c>
      <c r="AY247" s="26" t="s">
        <v>3415</v>
      </c>
    </row>
    <row r="248" spans="9:51" x14ac:dyDescent="0.2">
      <c r="I248" s="26">
        <v>3560</v>
      </c>
      <c r="J248" s="32" t="str">
        <f t="shared" si="36"/>
        <v/>
      </c>
      <c r="K248" s="32" t="str">
        <f>IF(J248="","",COUNTIF($J$2:J248,"該当"))</f>
        <v/>
      </c>
      <c r="L248" s="32" t="str">
        <f t="shared" si="45"/>
        <v>3560</v>
      </c>
      <c r="M248" s="32" t="str">
        <f t="shared" si="37"/>
        <v/>
      </c>
      <c r="N248" s="32" t="str">
        <f>IF(M248="","",COUNTIF($M$2:M248,"該当"))</f>
        <v/>
      </c>
      <c r="O248" s="32" t="str">
        <f t="shared" si="38"/>
        <v>3560</v>
      </c>
      <c r="P248" s="32" t="str">
        <f t="shared" si="39"/>
        <v/>
      </c>
      <c r="Q248" s="32" t="str">
        <f>IF(P248="","",COUNTIF($P$2:P248,"該当"))</f>
        <v/>
      </c>
      <c r="R248" s="32" t="str">
        <f t="shared" si="40"/>
        <v>3560</v>
      </c>
      <c r="S248" s="32" t="str">
        <f t="shared" si="41"/>
        <v/>
      </c>
      <c r="T248" s="32" t="str">
        <f>IF(S248="","",COUNTIF($S$2:S248,"該当"))</f>
        <v/>
      </c>
      <c r="U248" s="32" t="str">
        <f t="shared" si="42"/>
        <v>3560</v>
      </c>
      <c r="V248" s="32" t="str">
        <f t="shared" si="43"/>
        <v/>
      </c>
      <c r="W248" s="32" t="str">
        <f>IF(V248="","",COUNTIF($V$2:V248,"該当"))</f>
        <v/>
      </c>
      <c r="X248" s="32" t="str">
        <f t="shared" si="46"/>
        <v>3560</v>
      </c>
      <c r="Y248" s="26">
        <v>3843</v>
      </c>
      <c r="Z248" s="26">
        <v>3560</v>
      </c>
      <c r="AA248" s="26" t="s">
        <v>214</v>
      </c>
      <c r="AB248" s="26">
        <v>29</v>
      </c>
      <c r="AC248" s="26" t="s">
        <v>34</v>
      </c>
      <c r="AD248" s="26" t="s">
        <v>35</v>
      </c>
      <c r="AE248" s="26" t="s">
        <v>23</v>
      </c>
      <c r="AF248" s="26" t="s">
        <v>24</v>
      </c>
      <c r="AG248" s="26">
        <v>9</v>
      </c>
      <c r="AH248" s="26" t="s">
        <v>34</v>
      </c>
      <c r="AI248" s="26" t="s">
        <v>26</v>
      </c>
      <c r="AJ248" s="26">
        <v>39</v>
      </c>
      <c r="AK248" s="26" t="s">
        <v>167</v>
      </c>
      <c r="AL248" s="26">
        <v>9089984985</v>
      </c>
      <c r="AM248" s="26" t="s">
        <v>4</v>
      </c>
      <c r="AN248" s="26">
        <v>5</v>
      </c>
      <c r="AO248" s="26">
        <v>0</v>
      </c>
      <c r="AP248" s="26" t="s">
        <v>28</v>
      </c>
      <c r="AT248" s="26" t="str">
        <f>MID(AA248,MIN(FIND({0,1,2,3,4,5,6,7,8,9},AA248&amp;"0123456789″")),LEN(AA248))</f>
        <v>530あ3560</v>
      </c>
      <c r="AU248" s="26" t="str">
        <f t="shared" si="44"/>
        <v>3560</v>
      </c>
      <c r="AW248" s="26" t="s">
        <v>1984</v>
      </c>
      <c r="AX248" s="26">
        <v>5351</v>
      </c>
      <c r="AY248" s="26" t="s">
        <v>3414</v>
      </c>
    </row>
    <row r="249" spans="9:51" x14ac:dyDescent="0.2">
      <c r="I249" s="26">
        <v>3561</v>
      </c>
      <c r="J249" s="32" t="str">
        <f t="shared" si="36"/>
        <v/>
      </c>
      <c r="K249" s="32" t="str">
        <f>IF(J249="","",COUNTIF($J$2:J249,"該当"))</f>
        <v/>
      </c>
      <c r="L249" s="32" t="str">
        <f t="shared" si="45"/>
        <v>3561</v>
      </c>
      <c r="M249" s="32" t="str">
        <f t="shared" si="37"/>
        <v/>
      </c>
      <c r="N249" s="32" t="str">
        <f>IF(M249="","",COUNTIF($M$2:M249,"該当"))</f>
        <v/>
      </c>
      <c r="O249" s="32" t="str">
        <f t="shared" si="38"/>
        <v>3561</v>
      </c>
      <c r="P249" s="32" t="str">
        <f t="shared" si="39"/>
        <v/>
      </c>
      <c r="Q249" s="32" t="str">
        <f>IF(P249="","",COUNTIF($P$2:P249,"該当"))</f>
        <v/>
      </c>
      <c r="R249" s="32" t="str">
        <f t="shared" si="40"/>
        <v>3561</v>
      </c>
      <c r="S249" s="32" t="str">
        <f t="shared" si="41"/>
        <v/>
      </c>
      <c r="T249" s="32" t="str">
        <f>IF(S249="","",COUNTIF($S$2:S249,"該当"))</f>
        <v/>
      </c>
      <c r="U249" s="32" t="str">
        <f t="shared" si="42"/>
        <v>3561</v>
      </c>
      <c r="V249" s="32" t="str">
        <f t="shared" si="43"/>
        <v/>
      </c>
      <c r="W249" s="32" t="str">
        <f>IF(V249="","",COUNTIF($V$2:V249,"該当"))</f>
        <v/>
      </c>
      <c r="X249" s="32" t="str">
        <f t="shared" si="46"/>
        <v>3561</v>
      </c>
      <c r="Y249" s="26">
        <v>3844</v>
      </c>
      <c r="Z249" s="26">
        <v>3561</v>
      </c>
      <c r="AA249" s="26" t="s">
        <v>215</v>
      </c>
      <c r="AB249" s="26">
        <v>29</v>
      </c>
      <c r="AC249" s="26" t="s">
        <v>34</v>
      </c>
      <c r="AD249" s="26" t="s">
        <v>35</v>
      </c>
      <c r="AE249" s="26" t="s">
        <v>23</v>
      </c>
      <c r="AF249" s="26" t="s">
        <v>24</v>
      </c>
      <c r="AG249" s="26">
        <v>9</v>
      </c>
      <c r="AH249" s="26" t="s">
        <v>34</v>
      </c>
      <c r="AI249" s="26" t="s">
        <v>26</v>
      </c>
      <c r="AJ249" s="26">
        <v>39</v>
      </c>
      <c r="AK249" s="26" t="s">
        <v>167</v>
      </c>
      <c r="AL249" s="26">
        <v>9089984985</v>
      </c>
      <c r="AM249" s="26" t="s">
        <v>4</v>
      </c>
      <c r="AN249" s="26">
        <v>5</v>
      </c>
      <c r="AO249" s="26">
        <v>0</v>
      </c>
      <c r="AP249" s="26" t="s">
        <v>28</v>
      </c>
      <c r="AT249" s="26" t="str">
        <f>MID(AA249,MIN(FIND({0,1,2,3,4,5,6,7,8,9},AA249&amp;"0123456789″")),LEN(AA249))</f>
        <v>530あ3561</v>
      </c>
      <c r="AU249" s="26" t="str">
        <f t="shared" si="44"/>
        <v>3561</v>
      </c>
      <c r="AW249" s="26" t="s">
        <v>1984</v>
      </c>
      <c r="AX249" s="26">
        <v>5378</v>
      </c>
      <c r="AY249" s="26" t="s">
        <v>3416</v>
      </c>
    </row>
    <row r="250" spans="9:51" x14ac:dyDescent="0.2">
      <c r="I250" s="26">
        <v>3562</v>
      </c>
      <c r="J250" s="32" t="str">
        <f t="shared" si="36"/>
        <v/>
      </c>
      <c r="K250" s="32" t="str">
        <f>IF(J250="","",COUNTIF($J$2:J250,"該当"))</f>
        <v/>
      </c>
      <c r="L250" s="32" t="str">
        <f t="shared" si="45"/>
        <v>3562</v>
      </c>
      <c r="M250" s="32" t="str">
        <f t="shared" si="37"/>
        <v/>
      </c>
      <c r="N250" s="32" t="str">
        <f>IF(M250="","",COUNTIF($M$2:M250,"該当"))</f>
        <v/>
      </c>
      <c r="O250" s="32" t="str">
        <f t="shared" si="38"/>
        <v>3562</v>
      </c>
      <c r="P250" s="32" t="str">
        <f t="shared" si="39"/>
        <v/>
      </c>
      <c r="Q250" s="32" t="str">
        <f>IF(P250="","",COUNTIF($P$2:P250,"該当"))</f>
        <v/>
      </c>
      <c r="R250" s="32" t="str">
        <f t="shared" si="40"/>
        <v>3562</v>
      </c>
      <c r="S250" s="32" t="str">
        <f t="shared" si="41"/>
        <v/>
      </c>
      <c r="T250" s="32" t="str">
        <f>IF(S250="","",COUNTIF($S$2:S250,"該当"))</f>
        <v/>
      </c>
      <c r="U250" s="32" t="str">
        <f t="shared" si="42"/>
        <v>3562</v>
      </c>
      <c r="V250" s="32" t="str">
        <f t="shared" si="43"/>
        <v/>
      </c>
      <c r="W250" s="32" t="str">
        <f>IF(V250="","",COUNTIF($V$2:V250,"該当"))</f>
        <v/>
      </c>
      <c r="X250" s="32" t="str">
        <f t="shared" si="46"/>
        <v>3562</v>
      </c>
      <c r="Y250" s="26">
        <v>3845</v>
      </c>
      <c r="Z250" s="26">
        <v>3562</v>
      </c>
      <c r="AA250" s="26" t="s">
        <v>4587</v>
      </c>
      <c r="AB250" s="26">
        <v>29</v>
      </c>
      <c r="AC250" s="26" t="s">
        <v>34</v>
      </c>
      <c r="AD250" s="26" t="s">
        <v>35</v>
      </c>
      <c r="AE250" s="26" t="s">
        <v>23</v>
      </c>
      <c r="AF250" s="26" t="s">
        <v>24</v>
      </c>
      <c r="AG250" s="26">
        <v>9</v>
      </c>
      <c r="AH250" s="26" t="s">
        <v>34</v>
      </c>
      <c r="AI250" s="26" t="s">
        <v>26</v>
      </c>
      <c r="AJ250" s="26">
        <v>39</v>
      </c>
      <c r="AK250" s="26" t="s">
        <v>167</v>
      </c>
      <c r="AL250" s="26">
        <v>9089984985</v>
      </c>
      <c r="AM250" s="26" t="s">
        <v>4</v>
      </c>
      <c r="AN250" s="26">
        <v>5</v>
      </c>
      <c r="AO250" s="26">
        <v>0</v>
      </c>
      <c r="AP250" s="26" t="s">
        <v>28</v>
      </c>
      <c r="AT250" s="26" t="str">
        <f>MID(AA250,MIN(FIND({0,1,2,3,4,5,6,7,8,9},AA250&amp;"0123456789″")),LEN(AA250))</f>
        <v>530い3562</v>
      </c>
      <c r="AU250" s="26" t="str">
        <f t="shared" si="44"/>
        <v>3562</v>
      </c>
      <c r="AW250" s="26" t="s">
        <v>1984</v>
      </c>
      <c r="AX250" s="26">
        <v>5393</v>
      </c>
      <c r="AY250" s="26" t="s">
        <v>3416</v>
      </c>
    </row>
    <row r="251" spans="9:51" x14ac:dyDescent="0.2">
      <c r="I251" s="26">
        <v>3563</v>
      </c>
      <c r="J251" s="32" t="str">
        <f t="shared" si="36"/>
        <v/>
      </c>
      <c r="K251" s="32" t="str">
        <f>IF(J251="","",COUNTIF($J$2:J251,"該当"))</f>
        <v/>
      </c>
      <c r="L251" s="32" t="str">
        <f t="shared" si="45"/>
        <v>3563</v>
      </c>
      <c r="M251" s="32" t="str">
        <f t="shared" si="37"/>
        <v/>
      </c>
      <c r="N251" s="32" t="str">
        <f>IF(M251="","",COUNTIF($M$2:M251,"該当"))</f>
        <v/>
      </c>
      <c r="O251" s="32" t="str">
        <f t="shared" si="38"/>
        <v>3563</v>
      </c>
      <c r="P251" s="32" t="str">
        <f t="shared" si="39"/>
        <v/>
      </c>
      <c r="Q251" s="32" t="str">
        <f>IF(P251="","",COUNTIF($P$2:P251,"該当"))</f>
        <v/>
      </c>
      <c r="R251" s="32" t="str">
        <f t="shared" si="40"/>
        <v>3563</v>
      </c>
      <c r="S251" s="32" t="str">
        <f t="shared" si="41"/>
        <v/>
      </c>
      <c r="T251" s="32" t="str">
        <f>IF(S251="","",COUNTIF($S$2:S251,"該当"))</f>
        <v/>
      </c>
      <c r="U251" s="32" t="str">
        <f t="shared" si="42"/>
        <v>3563</v>
      </c>
      <c r="V251" s="32" t="str">
        <f t="shared" si="43"/>
        <v/>
      </c>
      <c r="W251" s="32" t="str">
        <f>IF(V251="","",COUNTIF($V$2:V251,"該当"))</f>
        <v/>
      </c>
      <c r="X251" s="32" t="str">
        <f t="shared" si="46"/>
        <v>3563</v>
      </c>
      <c r="Y251" s="26">
        <v>3846</v>
      </c>
      <c r="Z251" s="26">
        <v>3563</v>
      </c>
      <c r="AA251" s="26" t="s">
        <v>216</v>
      </c>
      <c r="AB251" s="26">
        <v>29</v>
      </c>
      <c r="AC251" s="26" t="s">
        <v>34</v>
      </c>
      <c r="AD251" s="26" t="s">
        <v>35</v>
      </c>
      <c r="AE251" s="26" t="s">
        <v>23</v>
      </c>
      <c r="AF251" s="26" t="s">
        <v>24</v>
      </c>
      <c r="AG251" s="26">
        <v>9</v>
      </c>
      <c r="AH251" s="26" t="s">
        <v>34</v>
      </c>
      <c r="AI251" s="26" t="s">
        <v>26</v>
      </c>
      <c r="AJ251" s="26">
        <v>39</v>
      </c>
      <c r="AK251" s="26" t="s">
        <v>167</v>
      </c>
      <c r="AL251" s="26">
        <v>9089984985</v>
      </c>
      <c r="AM251" s="26" t="s">
        <v>4</v>
      </c>
      <c r="AN251" s="26">
        <v>5</v>
      </c>
      <c r="AO251" s="26">
        <v>0</v>
      </c>
      <c r="AP251" s="26" t="s">
        <v>28</v>
      </c>
      <c r="AT251" s="26" t="str">
        <f>MID(AA251,MIN(FIND({0,1,2,3,4,5,6,7,8,9},AA251&amp;"0123456789″")),LEN(AA251))</f>
        <v>530あ3563</v>
      </c>
      <c r="AU251" s="26" t="str">
        <f t="shared" si="44"/>
        <v>3563</v>
      </c>
      <c r="AW251" s="26" t="s">
        <v>1984</v>
      </c>
      <c r="AX251" s="26">
        <v>5395</v>
      </c>
      <c r="AY251" s="26" t="s">
        <v>3416</v>
      </c>
    </row>
    <row r="252" spans="9:51" x14ac:dyDescent="0.2">
      <c r="I252" s="26">
        <v>3564</v>
      </c>
      <c r="J252" s="32" t="str">
        <f t="shared" si="36"/>
        <v/>
      </c>
      <c r="K252" s="32" t="str">
        <f>IF(J252="","",COUNTIF($J$2:J252,"該当"))</f>
        <v/>
      </c>
      <c r="L252" s="32" t="str">
        <f t="shared" si="45"/>
        <v>3564</v>
      </c>
      <c r="M252" s="32" t="str">
        <f t="shared" si="37"/>
        <v/>
      </c>
      <c r="N252" s="32" t="str">
        <f>IF(M252="","",COUNTIF($M$2:M252,"該当"))</f>
        <v/>
      </c>
      <c r="O252" s="32" t="str">
        <f t="shared" si="38"/>
        <v>3564</v>
      </c>
      <c r="P252" s="32" t="str">
        <f t="shared" si="39"/>
        <v/>
      </c>
      <c r="Q252" s="32" t="str">
        <f>IF(P252="","",COUNTIF($P$2:P252,"該当"))</f>
        <v/>
      </c>
      <c r="R252" s="32" t="str">
        <f t="shared" si="40"/>
        <v>3564</v>
      </c>
      <c r="S252" s="32" t="str">
        <f t="shared" si="41"/>
        <v/>
      </c>
      <c r="T252" s="32" t="str">
        <f>IF(S252="","",COUNTIF($S$2:S252,"該当"))</f>
        <v/>
      </c>
      <c r="U252" s="32" t="str">
        <f t="shared" si="42"/>
        <v>3564</v>
      </c>
      <c r="V252" s="32" t="str">
        <f t="shared" si="43"/>
        <v/>
      </c>
      <c r="W252" s="32" t="str">
        <f>IF(V252="","",COUNTIF($V$2:V252,"該当"))</f>
        <v/>
      </c>
      <c r="X252" s="32" t="str">
        <f t="shared" si="46"/>
        <v>3564</v>
      </c>
      <c r="Y252" s="26">
        <v>3847</v>
      </c>
      <c r="Z252" s="26">
        <v>3564</v>
      </c>
      <c r="AA252" s="26" t="s">
        <v>217</v>
      </c>
      <c r="AB252" s="26">
        <v>29</v>
      </c>
      <c r="AC252" s="26" t="s">
        <v>34</v>
      </c>
      <c r="AD252" s="26" t="s">
        <v>35</v>
      </c>
      <c r="AE252" s="26" t="s">
        <v>23</v>
      </c>
      <c r="AF252" s="26" t="s">
        <v>24</v>
      </c>
      <c r="AG252" s="26">
        <v>9</v>
      </c>
      <c r="AH252" s="26" t="s">
        <v>34</v>
      </c>
      <c r="AI252" s="26" t="s">
        <v>26</v>
      </c>
      <c r="AJ252" s="26">
        <v>39</v>
      </c>
      <c r="AK252" s="26" t="s">
        <v>167</v>
      </c>
      <c r="AL252" s="26">
        <v>9089984985</v>
      </c>
      <c r="AM252" s="26" t="s">
        <v>4</v>
      </c>
      <c r="AN252" s="26">
        <v>5</v>
      </c>
      <c r="AO252" s="26">
        <v>0</v>
      </c>
      <c r="AP252" s="26" t="s">
        <v>28</v>
      </c>
      <c r="AT252" s="26" t="str">
        <f>MID(AA252,MIN(FIND({0,1,2,3,4,5,6,7,8,9},AA252&amp;"0123456789″")),LEN(AA252))</f>
        <v>530あ3564</v>
      </c>
      <c r="AU252" s="26" t="str">
        <f t="shared" si="44"/>
        <v>3564</v>
      </c>
      <c r="AW252" s="26" t="s">
        <v>1984</v>
      </c>
      <c r="AX252" s="26">
        <v>5397</v>
      </c>
      <c r="AY252" s="26" t="s">
        <v>3416</v>
      </c>
    </row>
    <row r="253" spans="9:51" x14ac:dyDescent="0.2">
      <c r="I253" s="26">
        <v>3565</v>
      </c>
      <c r="J253" s="32" t="str">
        <f t="shared" si="36"/>
        <v/>
      </c>
      <c r="K253" s="32" t="str">
        <f>IF(J253="","",COUNTIF($J$2:J253,"該当"))</f>
        <v/>
      </c>
      <c r="L253" s="32" t="str">
        <f t="shared" si="45"/>
        <v>3565</v>
      </c>
      <c r="M253" s="32" t="str">
        <f t="shared" si="37"/>
        <v/>
      </c>
      <c r="N253" s="32" t="str">
        <f>IF(M253="","",COUNTIF($M$2:M253,"該当"))</f>
        <v/>
      </c>
      <c r="O253" s="32" t="str">
        <f t="shared" si="38"/>
        <v>3565</v>
      </c>
      <c r="P253" s="32" t="str">
        <f t="shared" si="39"/>
        <v/>
      </c>
      <c r="Q253" s="32" t="str">
        <f>IF(P253="","",COUNTIF($P$2:P253,"該当"))</f>
        <v/>
      </c>
      <c r="R253" s="32" t="str">
        <f t="shared" si="40"/>
        <v>3565</v>
      </c>
      <c r="S253" s="32" t="str">
        <f t="shared" si="41"/>
        <v/>
      </c>
      <c r="T253" s="32" t="str">
        <f>IF(S253="","",COUNTIF($S$2:S253,"該当"))</f>
        <v/>
      </c>
      <c r="U253" s="32" t="str">
        <f t="shared" si="42"/>
        <v>3565</v>
      </c>
      <c r="V253" s="32" t="str">
        <f t="shared" si="43"/>
        <v/>
      </c>
      <c r="W253" s="32" t="str">
        <f>IF(V253="","",COUNTIF($V$2:V253,"該当"))</f>
        <v/>
      </c>
      <c r="X253" s="32" t="str">
        <f t="shared" si="46"/>
        <v>3565</v>
      </c>
      <c r="Y253" s="26">
        <v>3848</v>
      </c>
      <c r="Z253" s="26">
        <v>3565</v>
      </c>
      <c r="AA253" s="26" t="s">
        <v>218</v>
      </c>
      <c r="AB253" s="26">
        <v>29</v>
      </c>
      <c r="AC253" s="26" t="s">
        <v>34</v>
      </c>
      <c r="AD253" s="26" t="s">
        <v>35</v>
      </c>
      <c r="AE253" s="26" t="s">
        <v>23</v>
      </c>
      <c r="AF253" s="26" t="s">
        <v>24</v>
      </c>
      <c r="AG253" s="26">
        <v>9</v>
      </c>
      <c r="AH253" s="26" t="s">
        <v>34</v>
      </c>
      <c r="AI253" s="26" t="s">
        <v>26</v>
      </c>
      <c r="AJ253" s="26">
        <v>39</v>
      </c>
      <c r="AK253" s="26" t="s">
        <v>167</v>
      </c>
      <c r="AL253" s="26">
        <v>9089984985</v>
      </c>
      <c r="AM253" s="26" t="s">
        <v>4</v>
      </c>
      <c r="AN253" s="26">
        <v>5</v>
      </c>
      <c r="AO253" s="26">
        <v>0</v>
      </c>
      <c r="AP253" s="26" t="s">
        <v>28</v>
      </c>
      <c r="AT253" s="26" t="str">
        <f>MID(AA253,MIN(FIND({0,1,2,3,4,5,6,7,8,9},AA253&amp;"0123456789″")),LEN(AA253))</f>
        <v>530あ3565</v>
      </c>
      <c r="AU253" s="26" t="str">
        <f t="shared" si="44"/>
        <v>3565</v>
      </c>
      <c r="AW253" s="26" t="s">
        <v>1984</v>
      </c>
      <c r="AX253" s="26">
        <v>5399</v>
      </c>
      <c r="AY253" s="26" t="s">
        <v>3415</v>
      </c>
    </row>
    <row r="254" spans="9:51" x14ac:dyDescent="0.2">
      <c r="I254" s="26">
        <v>3566</v>
      </c>
      <c r="J254" s="32" t="str">
        <f t="shared" si="36"/>
        <v/>
      </c>
      <c r="K254" s="32" t="str">
        <f>IF(J254="","",COUNTIF($J$2:J254,"該当"))</f>
        <v/>
      </c>
      <c r="L254" s="32" t="str">
        <f t="shared" si="45"/>
        <v>3566</v>
      </c>
      <c r="M254" s="32" t="str">
        <f t="shared" si="37"/>
        <v/>
      </c>
      <c r="N254" s="32" t="str">
        <f>IF(M254="","",COUNTIF($M$2:M254,"該当"))</f>
        <v/>
      </c>
      <c r="O254" s="32" t="str">
        <f t="shared" si="38"/>
        <v>3566</v>
      </c>
      <c r="P254" s="32" t="str">
        <f t="shared" si="39"/>
        <v/>
      </c>
      <c r="Q254" s="32" t="str">
        <f>IF(P254="","",COUNTIF($P$2:P254,"該当"))</f>
        <v/>
      </c>
      <c r="R254" s="32" t="str">
        <f t="shared" si="40"/>
        <v>3566</v>
      </c>
      <c r="S254" s="32" t="str">
        <f t="shared" si="41"/>
        <v/>
      </c>
      <c r="T254" s="32" t="str">
        <f>IF(S254="","",COUNTIF($S$2:S254,"該当"))</f>
        <v/>
      </c>
      <c r="U254" s="32" t="str">
        <f t="shared" si="42"/>
        <v>3566</v>
      </c>
      <c r="V254" s="32" t="str">
        <f t="shared" si="43"/>
        <v/>
      </c>
      <c r="W254" s="32" t="str">
        <f>IF(V254="","",COUNTIF($V$2:V254,"該当"))</f>
        <v/>
      </c>
      <c r="X254" s="32" t="str">
        <f t="shared" si="46"/>
        <v>3566</v>
      </c>
      <c r="Y254" s="26">
        <v>3849</v>
      </c>
      <c r="Z254" s="26">
        <v>3566</v>
      </c>
      <c r="AA254" s="26" t="s">
        <v>219</v>
      </c>
      <c r="AB254" s="26">
        <v>29</v>
      </c>
      <c r="AC254" s="26" t="s">
        <v>34</v>
      </c>
      <c r="AD254" s="26" t="s">
        <v>35</v>
      </c>
      <c r="AE254" s="26" t="s">
        <v>23</v>
      </c>
      <c r="AF254" s="26" t="s">
        <v>24</v>
      </c>
      <c r="AG254" s="26">
        <v>9</v>
      </c>
      <c r="AH254" s="26" t="s">
        <v>34</v>
      </c>
      <c r="AI254" s="26" t="s">
        <v>26</v>
      </c>
      <c r="AJ254" s="26">
        <v>39</v>
      </c>
      <c r="AK254" s="26" t="s">
        <v>167</v>
      </c>
      <c r="AL254" s="26">
        <v>9089984985</v>
      </c>
      <c r="AM254" s="26" t="s">
        <v>4</v>
      </c>
      <c r="AN254" s="26">
        <v>5</v>
      </c>
      <c r="AO254" s="26">
        <v>0</v>
      </c>
      <c r="AP254" s="26" t="s">
        <v>28</v>
      </c>
      <c r="AT254" s="26" t="str">
        <f>MID(AA254,MIN(FIND({0,1,2,3,4,5,6,7,8,9},AA254&amp;"0123456789″")),LEN(AA254))</f>
        <v>530あ3566</v>
      </c>
      <c r="AU254" s="26" t="str">
        <f t="shared" si="44"/>
        <v>3566</v>
      </c>
      <c r="AW254" s="26" t="s">
        <v>1984</v>
      </c>
      <c r="AX254" s="26">
        <v>5403</v>
      </c>
      <c r="AY254" s="26" t="s">
        <v>3416</v>
      </c>
    </row>
    <row r="255" spans="9:51" x14ac:dyDescent="0.2">
      <c r="I255" s="26">
        <v>3567</v>
      </c>
      <c r="J255" s="32" t="str">
        <f t="shared" si="36"/>
        <v/>
      </c>
      <c r="K255" s="32" t="str">
        <f>IF(J255="","",COUNTIF($J$2:J255,"該当"))</f>
        <v/>
      </c>
      <c r="L255" s="32" t="str">
        <f t="shared" si="45"/>
        <v>3567</v>
      </c>
      <c r="M255" s="32" t="str">
        <f t="shared" si="37"/>
        <v/>
      </c>
      <c r="N255" s="32" t="str">
        <f>IF(M255="","",COUNTIF($M$2:M255,"該当"))</f>
        <v/>
      </c>
      <c r="O255" s="32" t="str">
        <f t="shared" si="38"/>
        <v>3567</v>
      </c>
      <c r="P255" s="32" t="str">
        <f t="shared" si="39"/>
        <v/>
      </c>
      <c r="Q255" s="32" t="str">
        <f>IF(P255="","",COUNTIF($P$2:P255,"該当"))</f>
        <v/>
      </c>
      <c r="R255" s="32" t="str">
        <f t="shared" si="40"/>
        <v>3567</v>
      </c>
      <c r="S255" s="32" t="str">
        <f t="shared" si="41"/>
        <v/>
      </c>
      <c r="T255" s="32" t="str">
        <f>IF(S255="","",COUNTIF($S$2:S255,"該当"))</f>
        <v/>
      </c>
      <c r="U255" s="32" t="str">
        <f t="shared" si="42"/>
        <v>3567</v>
      </c>
      <c r="V255" s="32" t="str">
        <f t="shared" si="43"/>
        <v/>
      </c>
      <c r="W255" s="32" t="str">
        <f>IF(V255="","",COUNTIF($V$2:V255,"該当"))</f>
        <v/>
      </c>
      <c r="X255" s="32" t="str">
        <f t="shared" si="46"/>
        <v>3567</v>
      </c>
      <c r="Y255" s="26">
        <v>3850</v>
      </c>
      <c r="Z255" s="26">
        <v>3567</v>
      </c>
      <c r="AA255" s="26" t="s">
        <v>220</v>
      </c>
      <c r="AB255" s="26">
        <v>29</v>
      </c>
      <c r="AC255" s="26" t="s">
        <v>34</v>
      </c>
      <c r="AD255" s="26" t="s">
        <v>35</v>
      </c>
      <c r="AE255" s="26" t="s">
        <v>23</v>
      </c>
      <c r="AF255" s="26" t="s">
        <v>24</v>
      </c>
      <c r="AG255" s="26">
        <v>9</v>
      </c>
      <c r="AH255" s="26" t="s">
        <v>34</v>
      </c>
      <c r="AI255" s="26" t="s">
        <v>26</v>
      </c>
      <c r="AJ255" s="26">
        <v>39</v>
      </c>
      <c r="AK255" s="26" t="s">
        <v>167</v>
      </c>
      <c r="AL255" s="26">
        <v>9089984985</v>
      </c>
      <c r="AM255" s="26" t="s">
        <v>4</v>
      </c>
      <c r="AN255" s="26">
        <v>5</v>
      </c>
      <c r="AO255" s="26">
        <v>0</v>
      </c>
      <c r="AP255" s="26" t="s">
        <v>28</v>
      </c>
      <c r="AT255" s="26" t="str">
        <f>MID(AA255,MIN(FIND({0,1,2,3,4,5,6,7,8,9},AA255&amp;"0123456789″")),LEN(AA255))</f>
        <v>530あ3567</v>
      </c>
      <c r="AU255" s="26" t="str">
        <f t="shared" si="44"/>
        <v>3567</v>
      </c>
      <c r="AW255" s="26" t="s">
        <v>1984</v>
      </c>
      <c r="AX255" s="26">
        <v>5406</v>
      </c>
      <c r="AY255" s="26" t="s">
        <v>3416</v>
      </c>
    </row>
    <row r="256" spans="9:51" x14ac:dyDescent="0.2">
      <c r="I256" s="26">
        <v>3568</v>
      </c>
      <c r="J256" s="32" t="str">
        <f t="shared" si="36"/>
        <v/>
      </c>
      <c r="K256" s="32" t="str">
        <f>IF(J256="","",COUNTIF($J$2:J256,"該当"))</f>
        <v/>
      </c>
      <c r="L256" s="32" t="str">
        <f t="shared" si="45"/>
        <v>3568</v>
      </c>
      <c r="M256" s="32" t="str">
        <f t="shared" si="37"/>
        <v/>
      </c>
      <c r="N256" s="32" t="str">
        <f>IF(M256="","",COUNTIF($M$2:M256,"該当"))</f>
        <v/>
      </c>
      <c r="O256" s="32" t="str">
        <f t="shared" si="38"/>
        <v>3568</v>
      </c>
      <c r="P256" s="32" t="str">
        <f t="shared" si="39"/>
        <v/>
      </c>
      <c r="Q256" s="32" t="str">
        <f>IF(P256="","",COUNTIF($P$2:P256,"該当"))</f>
        <v/>
      </c>
      <c r="R256" s="32" t="str">
        <f t="shared" si="40"/>
        <v>3568</v>
      </c>
      <c r="S256" s="32" t="str">
        <f t="shared" si="41"/>
        <v/>
      </c>
      <c r="T256" s="32" t="str">
        <f>IF(S256="","",COUNTIF($S$2:S256,"該当"))</f>
        <v/>
      </c>
      <c r="U256" s="32" t="str">
        <f t="shared" si="42"/>
        <v>3568</v>
      </c>
      <c r="V256" s="32" t="str">
        <f t="shared" si="43"/>
        <v/>
      </c>
      <c r="W256" s="32" t="str">
        <f>IF(V256="","",COUNTIF($V$2:V256,"該当"))</f>
        <v/>
      </c>
      <c r="X256" s="32" t="str">
        <f t="shared" si="46"/>
        <v>3568</v>
      </c>
      <c r="Y256" s="26">
        <v>3851</v>
      </c>
      <c r="Z256" s="26">
        <v>3568</v>
      </c>
      <c r="AA256" s="26" t="s">
        <v>3394</v>
      </c>
      <c r="AB256" s="26">
        <v>29</v>
      </c>
      <c r="AC256" s="26" t="s">
        <v>34</v>
      </c>
      <c r="AD256" s="26" t="s">
        <v>35</v>
      </c>
      <c r="AE256" s="26" t="s">
        <v>23</v>
      </c>
      <c r="AF256" s="26" t="s">
        <v>24</v>
      </c>
      <c r="AG256" s="26">
        <v>9</v>
      </c>
      <c r="AH256" s="26" t="s">
        <v>34</v>
      </c>
      <c r="AI256" s="26" t="s">
        <v>26</v>
      </c>
      <c r="AJ256" s="26">
        <v>39</v>
      </c>
      <c r="AK256" s="26" t="s">
        <v>167</v>
      </c>
      <c r="AL256" s="26">
        <v>9089984985</v>
      </c>
      <c r="AM256" s="26" t="s">
        <v>4</v>
      </c>
      <c r="AN256" s="26">
        <v>5</v>
      </c>
      <c r="AO256" s="26">
        <v>0</v>
      </c>
      <c r="AP256" s="26" t="s">
        <v>28</v>
      </c>
      <c r="AT256" s="26" t="str">
        <f>MID(AA256,MIN(FIND({0,1,2,3,4,5,6,7,8,9},AA256&amp;"0123456789″")),LEN(AA256))</f>
        <v>530い3568</v>
      </c>
      <c r="AU256" s="26" t="str">
        <f t="shared" si="44"/>
        <v>3568</v>
      </c>
      <c r="AW256" s="26" t="s">
        <v>1984</v>
      </c>
      <c r="AX256" s="26">
        <v>5407</v>
      </c>
      <c r="AY256" s="26" t="s">
        <v>3416</v>
      </c>
    </row>
    <row r="257" spans="9:51" x14ac:dyDescent="0.2">
      <c r="I257" s="26">
        <v>3569</v>
      </c>
      <c r="J257" s="32" t="str">
        <f t="shared" si="36"/>
        <v/>
      </c>
      <c r="K257" s="32" t="str">
        <f>IF(J257="","",COUNTIF($J$2:J257,"該当"))</f>
        <v/>
      </c>
      <c r="L257" s="32" t="str">
        <f t="shared" si="45"/>
        <v>3569</v>
      </c>
      <c r="M257" s="32" t="str">
        <f t="shared" si="37"/>
        <v/>
      </c>
      <c r="N257" s="32" t="str">
        <f>IF(M257="","",COUNTIF($M$2:M257,"該当"))</f>
        <v/>
      </c>
      <c r="O257" s="32" t="str">
        <f t="shared" si="38"/>
        <v>3569</v>
      </c>
      <c r="P257" s="32" t="str">
        <f t="shared" si="39"/>
        <v/>
      </c>
      <c r="Q257" s="32" t="str">
        <f>IF(P257="","",COUNTIF($P$2:P257,"該当"))</f>
        <v/>
      </c>
      <c r="R257" s="32" t="str">
        <f t="shared" si="40"/>
        <v>3569</v>
      </c>
      <c r="S257" s="32" t="str">
        <f t="shared" si="41"/>
        <v/>
      </c>
      <c r="T257" s="32" t="str">
        <f>IF(S257="","",COUNTIF($S$2:S257,"該当"))</f>
        <v/>
      </c>
      <c r="U257" s="32" t="str">
        <f t="shared" si="42"/>
        <v>3569</v>
      </c>
      <c r="V257" s="32" t="str">
        <f t="shared" si="43"/>
        <v/>
      </c>
      <c r="W257" s="32" t="str">
        <f>IF(V257="","",COUNTIF($V$2:V257,"該当"))</f>
        <v/>
      </c>
      <c r="X257" s="32" t="str">
        <f t="shared" si="46"/>
        <v>3569</v>
      </c>
      <c r="Y257" s="26">
        <v>3852</v>
      </c>
      <c r="Z257" s="26">
        <v>3569</v>
      </c>
      <c r="AA257" s="26" t="s">
        <v>221</v>
      </c>
      <c r="AB257" s="26">
        <v>29</v>
      </c>
      <c r="AC257" s="26" t="s">
        <v>34</v>
      </c>
      <c r="AD257" s="26" t="s">
        <v>35</v>
      </c>
      <c r="AE257" s="26" t="s">
        <v>23</v>
      </c>
      <c r="AF257" s="26" t="s">
        <v>24</v>
      </c>
      <c r="AG257" s="26">
        <v>9</v>
      </c>
      <c r="AH257" s="26" t="s">
        <v>34</v>
      </c>
      <c r="AI257" s="26" t="s">
        <v>26</v>
      </c>
      <c r="AJ257" s="26">
        <v>39</v>
      </c>
      <c r="AK257" s="26" t="s">
        <v>167</v>
      </c>
      <c r="AL257" s="26">
        <v>9089984985</v>
      </c>
      <c r="AM257" s="26" t="s">
        <v>4</v>
      </c>
      <c r="AN257" s="26">
        <v>5</v>
      </c>
      <c r="AO257" s="26">
        <v>0</v>
      </c>
      <c r="AP257" s="26" t="s">
        <v>28</v>
      </c>
      <c r="AT257" s="26" t="str">
        <f>MID(AA257,MIN(FIND({0,1,2,3,4,5,6,7,8,9},AA257&amp;"0123456789″")),LEN(AA257))</f>
        <v>530あ3569</v>
      </c>
      <c r="AU257" s="26" t="str">
        <f t="shared" si="44"/>
        <v>3569</v>
      </c>
      <c r="AW257" s="26" t="s">
        <v>1984</v>
      </c>
      <c r="AX257" s="26">
        <v>5410</v>
      </c>
      <c r="AY257" s="26" t="s">
        <v>3416</v>
      </c>
    </row>
    <row r="258" spans="9:51" x14ac:dyDescent="0.2">
      <c r="I258" s="26">
        <v>3570</v>
      </c>
      <c r="J258" s="32" t="str">
        <f t="shared" ref="J258:J321" si="47">IF($B$2=I258,"該当","")</f>
        <v/>
      </c>
      <c r="K258" s="32" t="str">
        <f>IF(J258="","",COUNTIF($J$2:J258,"該当"))</f>
        <v/>
      </c>
      <c r="L258" s="32" t="str">
        <f t="shared" si="45"/>
        <v>3570</v>
      </c>
      <c r="M258" s="32" t="str">
        <f t="shared" ref="M258:M321" si="48">IF($B$3=I258,"該当","")</f>
        <v/>
      </c>
      <c r="N258" s="32" t="str">
        <f>IF(M258="","",COUNTIF($M$2:M258,"該当"))</f>
        <v/>
      </c>
      <c r="O258" s="32" t="str">
        <f t="shared" si="38"/>
        <v>3570</v>
      </c>
      <c r="P258" s="32" t="str">
        <f t="shared" si="39"/>
        <v/>
      </c>
      <c r="Q258" s="32" t="str">
        <f>IF(P258="","",COUNTIF($P$2:P258,"該当"))</f>
        <v/>
      </c>
      <c r="R258" s="32" t="str">
        <f t="shared" si="40"/>
        <v>3570</v>
      </c>
      <c r="S258" s="32" t="str">
        <f t="shared" si="41"/>
        <v/>
      </c>
      <c r="T258" s="32" t="str">
        <f>IF(S258="","",COUNTIF($S$2:S258,"該当"))</f>
        <v/>
      </c>
      <c r="U258" s="32" t="str">
        <f t="shared" si="42"/>
        <v>3570</v>
      </c>
      <c r="V258" s="32" t="str">
        <f t="shared" si="43"/>
        <v/>
      </c>
      <c r="W258" s="32" t="str">
        <f>IF(V258="","",COUNTIF($V$2:V258,"該当"))</f>
        <v/>
      </c>
      <c r="X258" s="32" t="str">
        <f t="shared" si="46"/>
        <v>3570</v>
      </c>
      <c r="Y258" s="26">
        <v>3743</v>
      </c>
      <c r="Z258" s="26">
        <v>3570</v>
      </c>
      <c r="AA258" s="26" t="s">
        <v>222</v>
      </c>
      <c r="AB258" s="26">
        <v>29</v>
      </c>
      <c r="AC258" s="26" t="s">
        <v>34</v>
      </c>
      <c r="AD258" s="26" t="s">
        <v>35</v>
      </c>
      <c r="AE258" s="26" t="s">
        <v>23</v>
      </c>
      <c r="AF258" s="26" t="s">
        <v>24</v>
      </c>
      <c r="AG258" s="26">
        <v>9</v>
      </c>
      <c r="AH258" s="26" t="s">
        <v>34</v>
      </c>
      <c r="AI258" s="26" t="s">
        <v>26</v>
      </c>
      <c r="AJ258" s="26">
        <v>39</v>
      </c>
      <c r="AK258" s="26" t="s">
        <v>167</v>
      </c>
      <c r="AL258" s="26">
        <v>9089984985</v>
      </c>
      <c r="AM258" s="26" t="s">
        <v>4</v>
      </c>
      <c r="AN258" s="26">
        <v>5</v>
      </c>
      <c r="AO258" s="26">
        <v>0</v>
      </c>
      <c r="AP258" s="26" t="s">
        <v>28</v>
      </c>
      <c r="AT258" s="26" t="str">
        <f>MID(AA258,MIN(FIND({0,1,2,3,4,5,6,7,8,9},AA258&amp;"0123456789″")),LEN(AA258))</f>
        <v>530あ3570</v>
      </c>
      <c r="AU258" s="26" t="str">
        <f t="shared" si="44"/>
        <v>3570</v>
      </c>
      <c r="AW258" s="26" t="s">
        <v>1984</v>
      </c>
      <c r="AX258" s="26">
        <v>5412</v>
      </c>
      <c r="AY258" s="26" t="s">
        <v>3416</v>
      </c>
    </row>
    <row r="259" spans="9:51" x14ac:dyDescent="0.2">
      <c r="I259" s="26">
        <v>3571</v>
      </c>
      <c r="J259" s="32" t="str">
        <f t="shared" si="47"/>
        <v/>
      </c>
      <c r="K259" s="32" t="str">
        <f>IF(J259="","",COUNTIF($J$2:J259,"該当"))</f>
        <v/>
      </c>
      <c r="L259" s="32" t="str">
        <f t="shared" si="45"/>
        <v>3571</v>
      </c>
      <c r="M259" s="32" t="str">
        <f t="shared" si="48"/>
        <v/>
      </c>
      <c r="N259" s="32" t="str">
        <f>IF(M259="","",COUNTIF($M$2:M259,"該当"))</f>
        <v/>
      </c>
      <c r="O259" s="32" t="str">
        <f t="shared" ref="O259:O322" si="49">I259&amp;M259&amp;N259</f>
        <v>3571</v>
      </c>
      <c r="P259" s="32" t="str">
        <f t="shared" ref="P259:P322" si="50">IF($B$4=I259,"該当","")</f>
        <v/>
      </c>
      <c r="Q259" s="32" t="str">
        <f>IF(P259="","",COUNTIF($P$2:P259,"該当"))</f>
        <v/>
      </c>
      <c r="R259" s="32" t="str">
        <f t="shared" ref="R259:R322" si="51">I259&amp;P259&amp;Q259</f>
        <v>3571</v>
      </c>
      <c r="S259" s="32" t="str">
        <f t="shared" ref="S259:S322" si="52">IF($B$5=I259,"該当","")</f>
        <v/>
      </c>
      <c r="T259" s="32" t="str">
        <f>IF(S259="","",COUNTIF($S$2:S259,"該当"))</f>
        <v/>
      </c>
      <c r="U259" s="32" t="str">
        <f t="shared" ref="U259:U322" si="53">I259&amp;S259&amp;T259</f>
        <v>3571</v>
      </c>
      <c r="V259" s="32" t="str">
        <f t="shared" ref="V259:V322" si="54">IF($B$6=I259,"該当","")</f>
        <v/>
      </c>
      <c r="W259" s="32" t="str">
        <f>IF(V259="","",COUNTIF($V$2:V259,"該当"))</f>
        <v/>
      </c>
      <c r="X259" s="32" t="str">
        <f t="shared" si="46"/>
        <v>3571</v>
      </c>
      <c r="Y259" s="26">
        <v>3854</v>
      </c>
      <c r="Z259" s="26">
        <v>3571</v>
      </c>
      <c r="AA259" s="26" t="s">
        <v>223</v>
      </c>
      <c r="AB259" s="26">
        <v>29</v>
      </c>
      <c r="AC259" s="26" t="s">
        <v>34</v>
      </c>
      <c r="AD259" s="26" t="s">
        <v>35</v>
      </c>
      <c r="AE259" s="26" t="s">
        <v>23</v>
      </c>
      <c r="AF259" s="26" t="s">
        <v>24</v>
      </c>
      <c r="AG259" s="26">
        <v>9</v>
      </c>
      <c r="AH259" s="26" t="s">
        <v>34</v>
      </c>
      <c r="AI259" s="26" t="s">
        <v>26</v>
      </c>
      <c r="AJ259" s="26">
        <v>39</v>
      </c>
      <c r="AK259" s="26" t="s">
        <v>167</v>
      </c>
      <c r="AL259" s="26">
        <v>9089984985</v>
      </c>
      <c r="AM259" s="26" t="s">
        <v>4</v>
      </c>
      <c r="AN259" s="26">
        <v>5</v>
      </c>
      <c r="AO259" s="26">
        <v>0</v>
      </c>
      <c r="AP259" s="26" t="s">
        <v>28</v>
      </c>
      <c r="AT259" s="26" t="str">
        <f>MID(AA259,MIN(FIND({0,1,2,3,4,5,6,7,8,9},AA259&amp;"0123456789″")),LEN(AA259))</f>
        <v>530あ3571</v>
      </c>
      <c r="AU259" s="26" t="str">
        <f t="shared" ref="AU259:AU322" si="55">RIGHT(AT259,LEN(AT259)-4)</f>
        <v>3571</v>
      </c>
      <c r="AW259" s="26" t="s">
        <v>1984</v>
      </c>
      <c r="AX259" s="26">
        <v>5415</v>
      </c>
      <c r="AY259" s="26" t="s">
        <v>3416</v>
      </c>
    </row>
    <row r="260" spans="9:51" x14ac:dyDescent="0.2">
      <c r="I260" s="26">
        <v>3572</v>
      </c>
      <c r="J260" s="32" t="str">
        <f t="shared" si="47"/>
        <v/>
      </c>
      <c r="K260" s="32" t="str">
        <f>IF(J260="","",COUNTIF($J$2:J260,"該当"))</f>
        <v/>
      </c>
      <c r="L260" s="32" t="str">
        <f t="shared" ref="L260:L323" si="56">I260&amp;J260&amp;K260</f>
        <v>3572</v>
      </c>
      <c r="M260" s="32" t="str">
        <f t="shared" si="48"/>
        <v/>
      </c>
      <c r="N260" s="32" t="str">
        <f>IF(M260="","",COUNTIF($M$2:M260,"該当"))</f>
        <v/>
      </c>
      <c r="O260" s="32" t="str">
        <f t="shared" si="49"/>
        <v>3572</v>
      </c>
      <c r="P260" s="32" t="str">
        <f t="shared" si="50"/>
        <v/>
      </c>
      <c r="Q260" s="32" t="str">
        <f>IF(P260="","",COUNTIF($P$2:P260,"該当"))</f>
        <v/>
      </c>
      <c r="R260" s="32" t="str">
        <f t="shared" si="51"/>
        <v>3572</v>
      </c>
      <c r="S260" s="32" t="str">
        <f t="shared" si="52"/>
        <v/>
      </c>
      <c r="T260" s="32" t="str">
        <f>IF(S260="","",COUNTIF($S$2:S260,"該当"))</f>
        <v/>
      </c>
      <c r="U260" s="32" t="str">
        <f t="shared" si="53"/>
        <v>3572</v>
      </c>
      <c r="V260" s="32" t="str">
        <f t="shared" si="54"/>
        <v/>
      </c>
      <c r="W260" s="32" t="str">
        <f>IF(V260="","",COUNTIF($V$2:V260,"該当"))</f>
        <v/>
      </c>
      <c r="X260" s="32" t="str">
        <f t="shared" ref="X260:X323" si="57">I260&amp;V260&amp;W260</f>
        <v>3572</v>
      </c>
      <c r="Y260" s="26">
        <v>3856</v>
      </c>
      <c r="Z260" s="26">
        <v>3572</v>
      </c>
      <c r="AA260" s="26" t="s">
        <v>224</v>
      </c>
      <c r="AB260" s="26">
        <v>29</v>
      </c>
      <c r="AC260" s="26" t="s">
        <v>34</v>
      </c>
      <c r="AD260" s="26" t="s">
        <v>35</v>
      </c>
      <c r="AE260" s="26" t="s">
        <v>23</v>
      </c>
      <c r="AF260" s="26" t="s">
        <v>24</v>
      </c>
      <c r="AG260" s="26">
        <v>9</v>
      </c>
      <c r="AH260" s="26" t="s">
        <v>34</v>
      </c>
      <c r="AI260" s="26" t="s">
        <v>26</v>
      </c>
      <c r="AJ260" s="26">
        <v>39</v>
      </c>
      <c r="AK260" s="26" t="s">
        <v>167</v>
      </c>
      <c r="AL260" s="26">
        <v>9089984985</v>
      </c>
      <c r="AM260" s="26" t="s">
        <v>4</v>
      </c>
      <c r="AN260" s="26">
        <v>5</v>
      </c>
      <c r="AO260" s="26">
        <v>0</v>
      </c>
      <c r="AP260" s="26" t="s">
        <v>28</v>
      </c>
      <c r="AT260" s="26" t="str">
        <f>MID(AA260,MIN(FIND({0,1,2,3,4,5,6,7,8,9},AA260&amp;"0123456789″")),LEN(AA260))</f>
        <v>530あ3572</v>
      </c>
      <c r="AU260" s="26" t="str">
        <f t="shared" si="55"/>
        <v>3572</v>
      </c>
      <c r="AW260" s="26" t="s">
        <v>1984</v>
      </c>
      <c r="AX260" s="26">
        <v>5416</v>
      </c>
      <c r="AY260" s="26" t="s">
        <v>3416</v>
      </c>
    </row>
    <row r="261" spans="9:51" x14ac:dyDescent="0.2">
      <c r="I261" s="26">
        <v>3573</v>
      </c>
      <c r="J261" s="32" t="str">
        <f t="shared" si="47"/>
        <v/>
      </c>
      <c r="K261" s="32" t="str">
        <f>IF(J261="","",COUNTIF($J$2:J261,"該当"))</f>
        <v/>
      </c>
      <c r="L261" s="32" t="str">
        <f t="shared" si="56"/>
        <v>3573</v>
      </c>
      <c r="M261" s="32" t="str">
        <f t="shared" si="48"/>
        <v/>
      </c>
      <c r="N261" s="32" t="str">
        <f>IF(M261="","",COUNTIF($M$2:M261,"該当"))</f>
        <v/>
      </c>
      <c r="O261" s="32" t="str">
        <f t="shared" si="49"/>
        <v>3573</v>
      </c>
      <c r="P261" s="32" t="str">
        <f t="shared" si="50"/>
        <v/>
      </c>
      <c r="Q261" s="32" t="str">
        <f>IF(P261="","",COUNTIF($P$2:P261,"該当"))</f>
        <v/>
      </c>
      <c r="R261" s="32" t="str">
        <f t="shared" si="51"/>
        <v>3573</v>
      </c>
      <c r="S261" s="32" t="str">
        <f t="shared" si="52"/>
        <v/>
      </c>
      <c r="T261" s="32" t="str">
        <f>IF(S261="","",COUNTIF($S$2:S261,"該当"))</f>
        <v/>
      </c>
      <c r="U261" s="32" t="str">
        <f t="shared" si="53"/>
        <v>3573</v>
      </c>
      <c r="V261" s="32" t="str">
        <f t="shared" si="54"/>
        <v/>
      </c>
      <c r="W261" s="32" t="str">
        <f>IF(V261="","",COUNTIF($V$2:V261,"該当"))</f>
        <v/>
      </c>
      <c r="X261" s="32" t="str">
        <f t="shared" si="57"/>
        <v>3573</v>
      </c>
      <c r="Y261" s="26">
        <v>3857</v>
      </c>
      <c r="Z261" s="26">
        <v>3573</v>
      </c>
      <c r="AA261" s="26" t="s">
        <v>225</v>
      </c>
      <c r="AB261" s="26">
        <v>29</v>
      </c>
      <c r="AC261" s="26" t="s">
        <v>34</v>
      </c>
      <c r="AD261" s="26" t="s">
        <v>35</v>
      </c>
      <c r="AE261" s="26" t="s">
        <v>23</v>
      </c>
      <c r="AF261" s="26" t="s">
        <v>24</v>
      </c>
      <c r="AG261" s="26">
        <v>9</v>
      </c>
      <c r="AH261" s="26" t="s">
        <v>34</v>
      </c>
      <c r="AI261" s="26" t="s">
        <v>26</v>
      </c>
      <c r="AJ261" s="26">
        <v>39</v>
      </c>
      <c r="AK261" s="26" t="s">
        <v>167</v>
      </c>
      <c r="AL261" s="26">
        <v>9089984985</v>
      </c>
      <c r="AM261" s="26" t="s">
        <v>4</v>
      </c>
      <c r="AN261" s="26">
        <v>5</v>
      </c>
      <c r="AO261" s="26">
        <v>0</v>
      </c>
      <c r="AP261" s="26" t="s">
        <v>28</v>
      </c>
      <c r="AT261" s="26" t="str">
        <f>MID(AA261,MIN(FIND({0,1,2,3,4,5,6,7,8,9},AA261&amp;"0123456789″")),LEN(AA261))</f>
        <v>530あ3573</v>
      </c>
      <c r="AU261" s="26" t="str">
        <f t="shared" si="55"/>
        <v>3573</v>
      </c>
      <c r="AW261" s="26" t="s">
        <v>1984</v>
      </c>
      <c r="AX261" s="26">
        <v>5417</v>
      </c>
      <c r="AY261" s="26" t="s">
        <v>3416</v>
      </c>
    </row>
    <row r="262" spans="9:51" x14ac:dyDescent="0.2">
      <c r="I262" s="26">
        <v>3574</v>
      </c>
      <c r="J262" s="32" t="str">
        <f t="shared" si="47"/>
        <v/>
      </c>
      <c r="K262" s="32" t="str">
        <f>IF(J262="","",COUNTIF($J$2:J262,"該当"))</f>
        <v/>
      </c>
      <c r="L262" s="32" t="str">
        <f t="shared" si="56"/>
        <v>3574</v>
      </c>
      <c r="M262" s="32" t="str">
        <f t="shared" si="48"/>
        <v/>
      </c>
      <c r="N262" s="32" t="str">
        <f>IF(M262="","",COUNTIF($M$2:M262,"該当"))</f>
        <v/>
      </c>
      <c r="O262" s="32" t="str">
        <f t="shared" si="49"/>
        <v>3574</v>
      </c>
      <c r="P262" s="32" t="str">
        <f t="shared" si="50"/>
        <v/>
      </c>
      <c r="Q262" s="32" t="str">
        <f>IF(P262="","",COUNTIF($P$2:P262,"該当"))</f>
        <v/>
      </c>
      <c r="R262" s="32" t="str">
        <f t="shared" si="51"/>
        <v>3574</v>
      </c>
      <c r="S262" s="32" t="str">
        <f t="shared" si="52"/>
        <v/>
      </c>
      <c r="T262" s="32" t="str">
        <f>IF(S262="","",COUNTIF($S$2:S262,"該当"))</f>
        <v/>
      </c>
      <c r="U262" s="32" t="str">
        <f t="shared" si="53"/>
        <v>3574</v>
      </c>
      <c r="V262" s="32" t="str">
        <f t="shared" si="54"/>
        <v/>
      </c>
      <c r="W262" s="32" t="str">
        <f>IF(V262="","",COUNTIF($V$2:V262,"該当"))</f>
        <v/>
      </c>
      <c r="X262" s="32" t="str">
        <f t="shared" si="57"/>
        <v>3574</v>
      </c>
      <c r="Y262" s="26">
        <v>3858</v>
      </c>
      <c r="Z262" s="26">
        <v>3574</v>
      </c>
      <c r="AA262" s="26" t="s">
        <v>3578</v>
      </c>
      <c r="AB262" s="26">
        <v>29</v>
      </c>
      <c r="AC262" s="26" t="s">
        <v>34</v>
      </c>
      <c r="AD262" s="26" t="s">
        <v>35</v>
      </c>
      <c r="AE262" s="26" t="s">
        <v>23</v>
      </c>
      <c r="AF262" s="26" t="s">
        <v>24</v>
      </c>
      <c r="AG262" s="26">
        <v>9</v>
      </c>
      <c r="AH262" s="26" t="s">
        <v>34</v>
      </c>
      <c r="AI262" s="26" t="s">
        <v>26</v>
      </c>
      <c r="AJ262" s="26">
        <v>39</v>
      </c>
      <c r="AK262" s="26" t="s">
        <v>167</v>
      </c>
      <c r="AL262" s="26">
        <v>9089984985</v>
      </c>
      <c r="AM262" s="26" t="s">
        <v>4</v>
      </c>
      <c r="AN262" s="26">
        <v>5</v>
      </c>
      <c r="AO262" s="26">
        <v>0</v>
      </c>
      <c r="AP262" s="26" t="s">
        <v>28</v>
      </c>
      <c r="AT262" s="26" t="str">
        <f>MID(AA262,MIN(FIND({0,1,2,3,4,5,6,7,8,9},AA262&amp;"0123456789″")),LEN(AA262))</f>
        <v>530あ3574</v>
      </c>
      <c r="AU262" s="26" t="str">
        <f t="shared" si="55"/>
        <v>3574</v>
      </c>
      <c r="AW262" s="26" t="s">
        <v>1984</v>
      </c>
      <c r="AX262" s="26">
        <v>5418</v>
      </c>
      <c r="AY262" s="26" t="s">
        <v>3416</v>
      </c>
    </row>
    <row r="263" spans="9:51" x14ac:dyDescent="0.2">
      <c r="I263" s="26">
        <v>3575</v>
      </c>
      <c r="J263" s="32" t="str">
        <f t="shared" si="47"/>
        <v/>
      </c>
      <c r="K263" s="32" t="str">
        <f>IF(J263="","",COUNTIF($J$2:J263,"該当"))</f>
        <v/>
      </c>
      <c r="L263" s="32" t="str">
        <f t="shared" si="56"/>
        <v>3575</v>
      </c>
      <c r="M263" s="32" t="str">
        <f t="shared" si="48"/>
        <v/>
      </c>
      <c r="N263" s="32" t="str">
        <f>IF(M263="","",COUNTIF($M$2:M263,"該当"))</f>
        <v/>
      </c>
      <c r="O263" s="32" t="str">
        <f t="shared" si="49"/>
        <v>3575</v>
      </c>
      <c r="P263" s="32" t="str">
        <f t="shared" si="50"/>
        <v/>
      </c>
      <c r="Q263" s="32" t="str">
        <f>IF(P263="","",COUNTIF($P$2:P263,"該当"))</f>
        <v/>
      </c>
      <c r="R263" s="32" t="str">
        <f t="shared" si="51"/>
        <v>3575</v>
      </c>
      <c r="S263" s="32" t="str">
        <f t="shared" si="52"/>
        <v/>
      </c>
      <c r="T263" s="32" t="str">
        <f>IF(S263="","",COUNTIF($S$2:S263,"該当"))</f>
        <v/>
      </c>
      <c r="U263" s="32" t="str">
        <f t="shared" si="53"/>
        <v>3575</v>
      </c>
      <c r="V263" s="32" t="str">
        <f t="shared" si="54"/>
        <v/>
      </c>
      <c r="W263" s="32" t="str">
        <f>IF(V263="","",COUNTIF($V$2:V263,"該当"))</f>
        <v/>
      </c>
      <c r="X263" s="32" t="str">
        <f t="shared" si="57"/>
        <v>3575</v>
      </c>
      <c r="Y263" s="26">
        <v>3859</v>
      </c>
      <c r="Z263" s="26">
        <v>3575</v>
      </c>
      <c r="AA263" s="26" t="s">
        <v>226</v>
      </c>
      <c r="AB263" s="26">
        <v>29</v>
      </c>
      <c r="AC263" s="26" t="s">
        <v>34</v>
      </c>
      <c r="AD263" s="26" t="s">
        <v>35</v>
      </c>
      <c r="AE263" s="26" t="s">
        <v>23</v>
      </c>
      <c r="AF263" s="26" t="s">
        <v>24</v>
      </c>
      <c r="AG263" s="26">
        <v>9</v>
      </c>
      <c r="AH263" s="26" t="s">
        <v>34</v>
      </c>
      <c r="AI263" s="26" t="s">
        <v>26</v>
      </c>
      <c r="AJ263" s="26">
        <v>39</v>
      </c>
      <c r="AK263" s="26" t="s">
        <v>167</v>
      </c>
      <c r="AL263" s="26">
        <v>9089984985</v>
      </c>
      <c r="AM263" s="26" t="s">
        <v>4</v>
      </c>
      <c r="AN263" s="26">
        <v>5</v>
      </c>
      <c r="AO263" s="26">
        <v>0</v>
      </c>
      <c r="AP263" s="26" t="s">
        <v>28</v>
      </c>
      <c r="AT263" s="26" t="str">
        <f>MID(AA263,MIN(FIND({0,1,2,3,4,5,6,7,8,9},AA263&amp;"0123456789″")),LEN(AA263))</f>
        <v>530あ3575</v>
      </c>
      <c r="AU263" s="26" t="str">
        <f t="shared" si="55"/>
        <v>3575</v>
      </c>
      <c r="AW263" s="26" t="s">
        <v>1984</v>
      </c>
      <c r="AX263" s="26">
        <v>5444</v>
      </c>
      <c r="AY263" s="26" t="s">
        <v>3414</v>
      </c>
    </row>
    <row r="264" spans="9:51" x14ac:dyDescent="0.2">
      <c r="I264" s="26">
        <v>3576</v>
      </c>
      <c r="J264" s="32" t="str">
        <f t="shared" si="47"/>
        <v/>
      </c>
      <c r="K264" s="32" t="str">
        <f>IF(J264="","",COUNTIF($J$2:J264,"該当"))</f>
        <v/>
      </c>
      <c r="L264" s="32" t="str">
        <f t="shared" si="56"/>
        <v>3576</v>
      </c>
      <c r="M264" s="32" t="str">
        <f t="shared" si="48"/>
        <v/>
      </c>
      <c r="N264" s="32" t="str">
        <f>IF(M264="","",COUNTIF($M$2:M264,"該当"))</f>
        <v/>
      </c>
      <c r="O264" s="32" t="str">
        <f t="shared" si="49"/>
        <v>3576</v>
      </c>
      <c r="P264" s="32" t="str">
        <f t="shared" si="50"/>
        <v/>
      </c>
      <c r="Q264" s="32" t="str">
        <f>IF(P264="","",COUNTIF($P$2:P264,"該当"))</f>
        <v/>
      </c>
      <c r="R264" s="32" t="str">
        <f t="shared" si="51"/>
        <v>3576</v>
      </c>
      <c r="S264" s="32" t="str">
        <f t="shared" si="52"/>
        <v/>
      </c>
      <c r="T264" s="32" t="str">
        <f>IF(S264="","",COUNTIF($S$2:S264,"該当"))</f>
        <v/>
      </c>
      <c r="U264" s="32" t="str">
        <f t="shared" si="53"/>
        <v>3576</v>
      </c>
      <c r="V264" s="32" t="str">
        <f t="shared" si="54"/>
        <v/>
      </c>
      <c r="W264" s="32" t="str">
        <f>IF(V264="","",COUNTIF($V$2:V264,"該当"))</f>
        <v/>
      </c>
      <c r="X264" s="32" t="str">
        <f t="shared" si="57"/>
        <v>3576</v>
      </c>
      <c r="Y264" s="26">
        <v>3860</v>
      </c>
      <c r="Z264" s="26">
        <v>3576</v>
      </c>
      <c r="AA264" s="26" t="s">
        <v>227</v>
      </c>
      <c r="AB264" s="26">
        <v>29</v>
      </c>
      <c r="AC264" s="26" t="s">
        <v>34</v>
      </c>
      <c r="AD264" s="26" t="s">
        <v>35</v>
      </c>
      <c r="AE264" s="26" t="s">
        <v>23</v>
      </c>
      <c r="AF264" s="26" t="s">
        <v>24</v>
      </c>
      <c r="AG264" s="26">
        <v>9</v>
      </c>
      <c r="AH264" s="26" t="s">
        <v>34</v>
      </c>
      <c r="AI264" s="26" t="s">
        <v>26</v>
      </c>
      <c r="AJ264" s="26">
        <v>39</v>
      </c>
      <c r="AK264" s="26" t="s">
        <v>167</v>
      </c>
      <c r="AL264" s="26">
        <v>9089984985</v>
      </c>
      <c r="AM264" s="26" t="s">
        <v>4</v>
      </c>
      <c r="AN264" s="26">
        <v>5</v>
      </c>
      <c r="AO264" s="26">
        <v>0</v>
      </c>
      <c r="AP264" s="26" t="s">
        <v>28</v>
      </c>
      <c r="AT264" s="26" t="str">
        <f>MID(AA264,MIN(FIND({0,1,2,3,4,5,6,7,8,9},AA264&amp;"0123456789″")),LEN(AA264))</f>
        <v>530あ3576</v>
      </c>
      <c r="AU264" s="26" t="str">
        <f t="shared" si="55"/>
        <v>3576</v>
      </c>
      <c r="AW264" s="26" t="s">
        <v>1984</v>
      </c>
      <c r="AX264" s="26">
        <v>5452</v>
      </c>
      <c r="AY264" s="26" t="s">
        <v>3414</v>
      </c>
    </row>
    <row r="265" spans="9:51" x14ac:dyDescent="0.2">
      <c r="I265" s="26">
        <v>3577</v>
      </c>
      <c r="J265" s="32" t="str">
        <f t="shared" si="47"/>
        <v/>
      </c>
      <c r="K265" s="32" t="str">
        <f>IF(J265="","",COUNTIF($J$2:J265,"該当"))</f>
        <v/>
      </c>
      <c r="L265" s="32" t="str">
        <f t="shared" si="56"/>
        <v>3577</v>
      </c>
      <c r="M265" s="32" t="str">
        <f t="shared" si="48"/>
        <v/>
      </c>
      <c r="N265" s="32" t="str">
        <f>IF(M265="","",COUNTIF($M$2:M265,"該当"))</f>
        <v/>
      </c>
      <c r="O265" s="32" t="str">
        <f t="shared" si="49"/>
        <v>3577</v>
      </c>
      <c r="P265" s="32" t="str">
        <f t="shared" si="50"/>
        <v/>
      </c>
      <c r="Q265" s="32" t="str">
        <f>IF(P265="","",COUNTIF($P$2:P265,"該当"))</f>
        <v/>
      </c>
      <c r="R265" s="32" t="str">
        <f t="shared" si="51"/>
        <v>3577</v>
      </c>
      <c r="S265" s="32" t="str">
        <f t="shared" si="52"/>
        <v/>
      </c>
      <c r="T265" s="32" t="str">
        <f>IF(S265="","",COUNTIF($S$2:S265,"該当"))</f>
        <v/>
      </c>
      <c r="U265" s="32" t="str">
        <f t="shared" si="53"/>
        <v>3577</v>
      </c>
      <c r="V265" s="32" t="str">
        <f t="shared" si="54"/>
        <v/>
      </c>
      <c r="W265" s="32" t="str">
        <f>IF(V265="","",COUNTIF($V$2:V265,"該当"))</f>
        <v/>
      </c>
      <c r="X265" s="32" t="str">
        <f t="shared" si="57"/>
        <v>3577</v>
      </c>
      <c r="Y265" s="26">
        <v>3861</v>
      </c>
      <c r="Z265" s="26">
        <v>3577</v>
      </c>
      <c r="AA265" s="26" t="s">
        <v>228</v>
      </c>
      <c r="AB265" s="26">
        <v>29</v>
      </c>
      <c r="AC265" s="26" t="s">
        <v>34</v>
      </c>
      <c r="AD265" s="26" t="s">
        <v>35</v>
      </c>
      <c r="AE265" s="26" t="s">
        <v>23</v>
      </c>
      <c r="AF265" s="26" t="s">
        <v>24</v>
      </c>
      <c r="AG265" s="26">
        <v>9</v>
      </c>
      <c r="AH265" s="26" t="s">
        <v>34</v>
      </c>
      <c r="AI265" s="26" t="s">
        <v>26</v>
      </c>
      <c r="AJ265" s="26">
        <v>39</v>
      </c>
      <c r="AK265" s="26" t="s">
        <v>167</v>
      </c>
      <c r="AL265" s="26">
        <v>9089984985</v>
      </c>
      <c r="AM265" s="26" t="s">
        <v>4</v>
      </c>
      <c r="AN265" s="26">
        <v>5</v>
      </c>
      <c r="AO265" s="26">
        <v>0</v>
      </c>
      <c r="AP265" s="26" t="s">
        <v>28</v>
      </c>
      <c r="AT265" s="26" t="str">
        <f>MID(AA265,MIN(FIND({0,1,2,3,4,5,6,7,8,9},AA265&amp;"0123456789″")),LEN(AA265))</f>
        <v>530い3577</v>
      </c>
      <c r="AU265" s="26" t="str">
        <f t="shared" si="55"/>
        <v>3577</v>
      </c>
      <c r="AW265" s="26" t="s">
        <v>1984</v>
      </c>
      <c r="AX265" s="26">
        <v>5456</v>
      </c>
      <c r="AY265" s="26" t="s">
        <v>3415</v>
      </c>
    </row>
    <row r="266" spans="9:51" x14ac:dyDescent="0.2">
      <c r="I266" s="26">
        <v>3578</v>
      </c>
      <c r="J266" s="32" t="str">
        <f t="shared" si="47"/>
        <v/>
      </c>
      <c r="K266" s="32" t="str">
        <f>IF(J266="","",COUNTIF($J$2:J266,"該当"))</f>
        <v/>
      </c>
      <c r="L266" s="32" t="str">
        <f t="shared" si="56"/>
        <v>3578</v>
      </c>
      <c r="M266" s="32" t="str">
        <f t="shared" si="48"/>
        <v/>
      </c>
      <c r="N266" s="32" t="str">
        <f>IF(M266="","",COUNTIF($M$2:M266,"該当"))</f>
        <v/>
      </c>
      <c r="O266" s="32" t="str">
        <f t="shared" si="49"/>
        <v>3578</v>
      </c>
      <c r="P266" s="32" t="str">
        <f t="shared" si="50"/>
        <v/>
      </c>
      <c r="Q266" s="32" t="str">
        <f>IF(P266="","",COUNTIF($P$2:P266,"該当"))</f>
        <v/>
      </c>
      <c r="R266" s="32" t="str">
        <f t="shared" si="51"/>
        <v>3578</v>
      </c>
      <c r="S266" s="32" t="str">
        <f t="shared" si="52"/>
        <v/>
      </c>
      <c r="T266" s="32" t="str">
        <f>IF(S266="","",COUNTIF($S$2:S266,"該当"))</f>
        <v/>
      </c>
      <c r="U266" s="32" t="str">
        <f t="shared" si="53"/>
        <v>3578</v>
      </c>
      <c r="V266" s="32" t="str">
        <f t="shared" si="54"/>
        <v/>
      </c>
      <c r="W266" s="32" t="str">
        <f>IF(V266="","",COUNTIF($V$2:V266,"該当"))</f>
        <v/>
      </c>
      <c r="X266" s="32" t="str">
        <f t="shared" si="57"/>
        <v>3578</v>
      </c>
      <c r="Y266" s="26">
        <v>3862</v>
      </c>
      <c r="Z266" s="26">
        <v>3578</v>
      </c>
      <c r="AA266" s="26" t="s">
        <v>229</v>
      </c>
      <c r="AB266" s="26">
        <v>29</v>
      </c>
      <c r="AC266" s="26" t="s">
        <v>34</v>
      </c>
      <c r="AD266" s="26" t="s">
        <v>35</v>
      </c>
      <c r="AE266" s="26" t="s">
        <v>23</v>
      </c>
      <c r="AF266" s="26" t="s">
        <v>24</v>
      </c>
      <c r="AG266" s="26">
        <v>9</v>
      </c>
      <c r="AH266" s="26" t="s">
        <v>34</v>
      </c>
      <c r="AI266" s="26" t="s">
        <v>26</v>
      </c>
      <c r="AJ266" s="26">
        <v>39</v>
      </c>
      <c r="AK266" s="26" t="s">
        <v>167</v>
      </c>
      <c r="AL266" s="26">
        <v>9089984985</v>
      </c>
      <c r="AM266" s="26" t="s">
        <v>4</v>
      </c>
      <c r="AN266" s="26">
        <v>5</v>
      </c>
      <c r="AO266" s="26">
        <v>0</v>
      </c>
      <c r="AP266" s="26" t="s">
        <v>28</v>
      </c>
      <c r="AT266" s="26" t="str">
        <f>MID(AA266,MIN(FIND({0,1,2,3,4,5,6,7,8,9},AA266&amp;"0123456789″")),LEN(AA266))</f>
        <v>530い3578</v>
      </c>
      <c r="AU266" s="26" t="str">
        <f t="shared" si="55"/>
        <v>3578</v>
      </c>
      <c r="AW266" s="26" t="s">
        <v>1984</v>
      </c>
      <c r="AX266" s="26">
        <v>5458</v>
      </c>
      <c r="AY266" s="26" t="s">
        <v>3415</v>
      </c>
    </row>
    <row r="267" spans="9:51" x14ac:dyDescent="0.2">
      <c r="I267" s="26">
        <v>3579</v>
      </c>
      <c r="J267" s="32" t="str">
        <f t="shared" si="47"/>
        <v/>
      </c>
      <c r="K267" s="32" t="str">
        <f>IF(J267="","",COUNTIF($J$2:J267,"該当"))</f>
        <v/>
      </c>
      <c r="L267" s="32" t="str">
        <f t="shared" si="56"/>
        <v>3579</v>
      </c>
      <c r="M267" s="32" t="str">
        <f t="shared" si="48"/>
        <v/>
      </c>
      <c r="N267" s="32" t="str">
        <f>IF(M267="","",COUNTIF($M$2:M267,"該当"))</f>
        <v/>
      </c>
      <c r="O267" s="32" t="str">
        <f t="shared" si="49"/>
        <v>3579</v>
      </c>
      <c r="P267" s="32" t="str">
        <f t="shared" si="50"/>
        <v/>
      </c>
      <c r="Q267" s="32" t="str">
        <f>IF(P267="","",COUNTIF($P$2:P267,"該当"))</f>
        <v/>
      </c>
      <c r="R267" s="32" t="str">
        <f t="shared" si="51"/>
        <v>3579</v>
      </c>
      <c r="S267" s="32" t="str">
        <f t="shared" si="52"/>
        <v/>
      </c>
      <c r="T267" s="32" t="str">
        <f>IF(S267="","",COUNTIF($S$2:S267,"該当"))</f>
        <v/>
      </c>
      <c r="U267" s="32" t="str">
        <f t="shared" si="53"/>
        <v>3579</v>
      </c>
      <c r="V267" s="32" t="str">
        <f t="shared" si="54"/>
        <v/>
      </c>
      <c r="W267" s="32" t="str">
        <f>IF(V267="","",COUNTIF($V$2:V267,"該当"))</f>
        <v/>
      </c>
      <c r="X267" s="32" t="str">
        <f t="shared" si="57"/>
        <v>3579</v>
      </c>
      <c r="Y267" s="26">
        <v>3863</v>
      </c>
      <c r="Z267" s="26">
        <v>3579</v>
      </c>
      <c r="AA267" s="26" t="s">
        <v>230</v>
      </c>
      <c r="AB267" s="26">
        <v>29</v>
      </c>
      <c r="AC267" s="26" t="s">
        <v>34</v>
      </c>
      <c r="AD267" s="26" t="s">
        <v>35</v>
      </c>
      <c r="AE267" s="26" t="s">
        <v>23</v>
      </c>
      <c r="AF267" s="26" t="s">
        <v>24</v>
      </c>
      <c r="AG267" s="26">
        <v>9</v>
      </c>
      <c r="AH267" s="26" t="s">
        <v>34</v>
      </c>
      <c r="AI267" s="26" t="s">
        <v>26</v>
      </c>
      <c r="AJ267" s="26">
        <v>39</v>
      </c>
      <c r="AK267" s="26" t="s">
        <v>167</v>
      </c>
      <c r="AL267" s="26">
        <v>9089984985</v>
      </c>
      <c r="AM267" s="26" t="s">
        <v>4</v>
      </c>
      <c r="AN267" s="26">
        <v>5</v>
      </c>
      <c r="AO267" s="26">
        <v>0</v>
      </c>
      <c r="AP267" s="26" t="s">
        <v>28</v>
      </c>
      <c r="AT267" s="26" t="str">
        <f>MID(AA267,MIN(FIND({0,1,2,3,4,5,6,7,8,9},AA267&amp;"0123456789″")),LEN(AA267))</f>
        <v>530あ3579</v>
      </c>
      <c r="AU267" s="26" t="str">
        <f t="shared" si="55"/>
        <v>3579</v>
      </c>
      <c r="AW267" s="26" t="s">
        <v>1984</v>
      </c>
      <c r="AX267" s="26">
        <v>5482</v>
      </c>
      <c r="AY267" s="26" t="s">
        <v>3414</v>
      </c>
    </row>
    <row r="268" spans="9:51" x14ac:dyDescent="0.2">
      <c r="I268" s="26">
        <v>3580</v>
      </c>
      <c r="J268" s="32" t="str">
        <f t="shared" si="47"/>
        <v/>
      </c>
      <c r="K268" s="32" t="str">
        <f>IF(J268="","",COUNTIF($J$2:J268,"該当"))</f>
        <v/>
      </c>
      <c r="L268" s="32" t="str">
        <f t="shared" si="56"/>
        <v>3580</v>
      </c>
      <c r="M268" s="32" t="str">
        <f t="shared" si="48"/>
        <v/>
      </c>
      <c r="N268" s="32" t="str">
        <f>IF(M268="","",COUNTIF($M$2:M268,"該当"))</f>
        <v/>
      </c>
      <c r="O268" s="32" t="str">
        <f t="shared" si="49"/>
        <v>3580</v>
      </c>
      <c r="P268" s="32" t="str">
        <f t="shared" si="50"/>
        <v/>
      </c>
      <c r="Q268" s="32" t="str">
        <f>IF(P268="","",COUNTIF($P$2:P268,"該当"))</f>
        <v/>
      </c>
      <c r="R268" s="32" t="str">
        <f t="shared" si="51"/>
        <v>3580</v>
      </c>
      <c r="S268" s="32" t="str">
        <f t="shared" si="52"/>
        <v/>
      </c>
      <c r="T268" s="32" t="str">
        <f>IF(S268="","",COUNTIF($S$2:S268,"該当"))</f>
        <v/>
      </c>
      <c r="U268" s="32" t="str">
        <f t="shared" si="53"/>
        <v>3580</v>
      </c>
      <c r="V268" s="32" t="str">
        <f t="shared" si="54"/>
        <v/>
      </c>
      <c r="W268" s="32" t="str">
        <f>IF(V268="","",COUNTIF($V$2:V268,"該当"))</f>
        <v/>
      </c>
      <c r="X268" s="32" t="str">
        <f t="shared" si="57"/>
        <v>3580</v>
      </c>
      <c r="Y268" s="26">
        <v>3864</v>
      </c>
      <c r="Z268" s="26">
        <v>3580</v>
      </c>
      <c r="AA268" s="26" t="s">
        <v>4003</v>
      </c>
      <c r="AB268" s="26">
        <v>29</v>
      </c>
      <c r="AC268" s="26" t="s">
        <v>34</v>
      </c>
      <c r="AD268" s="26" t="s">
        <v>35</v>
      </c>
      <c r="AE268" s="26" t="s">
        <v>23</v>
      </c>
      <c r="AF268" s="26" t="s">
        <v>24</v>
      </c>
      <c r="AG268" s="26">
        <v>9</v>
      </c>
      <c r="AH268" s="26" t="s">
        <v>34</v>
      </c>
      <c r="AI268" s="26" t="s">
        <v>26</v>
      </c>
      <c r="AJ268" s="26">
        <v>39</v>
      </c>
      <c r="AK268" s="26" t="s">
        <v>167</v>
      </c>
      <c r="AL268" s="26">
        <v>9089984985</v>
      </c>
      <c r="AM268" s="26" t="s">
        <v>4</v>
      </c>
      <c r="AN268" s="26">
        <v>5</v>
      </c>
      <c r="AO268" s="26">
        <v>0</v>
      </c>
      <c r="AP268" s="26" t="s">
        <v>28</v>
      </c>
      <c r="AT268" s="26" t="str">
        <f>MID(AA268,MIN(FIND({0,1,2,3,4,5,6,7,8,9},AA268&amp;"0123456789″")),LEN(AA268))</f>
        <v>530う3580</v>
      </c>
      <c r="AU268" s="26" t="str">
        <f t="shared" si="55"/>
        <v>3580</v>
      </c>
      <c r="AW268" s="26" t="s">
        <v>1984</v>
      </c>
      <c r="AX268" s="26">
        <v>5483</v>
      </c>
      <c r="AY268" s="26" t="s">
        <v>3414</v>
      </c>
    </row>
    <row r="269" spans="9:51" x14ac:dyDescent="0.2">
      <c r="I269" s="26">
        <v>3581</v>
      </c>
      <c r="J269" s="32" t="str">
        <f t="shared" si="47"/>
        <v/>
      </c>
      <c r="K269" s="32" t="str">
        <f>IF(J269="","",COUNTIF($J$2:J269,"該当"))</f>
        <v/>
      </c>
      <c r="L269" s="32" t="str">
        <f t="shared" si="56"/>
        <v>3581</v>
      </c>
      <c r="M269" s="32" t="str">
        <f t="shared" si="48"/>
        <v/>
      </c>
      <c r="N269" s="32" t="str">
        <f>IF(M269="","",COUNTIF($M$2:M269,"該当"))</f>
        <v/>
      </c>
      <c r="O269" s="32" t="str">
        <f t="shared" si="49"/>
        <v>3581</v>
      </c>
      <c r="P269" s="32" t="str">
        <f t="shared" si="50"/>
        <v/>
      </c>
      <c r="Q269" s="32" t="str">
        <f>IF(P269="","",COUNTIF($P$2:P269,"該当"))</f>
        <v/>
      </c>
      <c r="R269" s="32" t="str">
        <f t="shared" si="51"/>
        <v>3581</v>
      </c>
      <c r="S269" s="32" t="str">
        <f t="shared" si="52"/>
        <v/>
      </c>
      <c r="T269" s="32" t="str">
        <f>IF(S269="","",COUNTIF($S$2:S269,"該当"))</f>
        <v/>
      </c>
      <c r="U269" s="32" t="str">
        <f t="shared" si="53"/>
        <v>3581</v>
      </c>
      <c r="V269" s="32" t="str">
        <f t="shared" si="54"/>
        <v/>
      </c>
      <c r="W269" s="32" t="str">
        <f>IF(V269="","",COUNTIF($V$2:V269,"該当"))</f>
        <v/>
      </c>
      <c r="X269" s="32" t="str">
        <f t="shared" si="57"/>
        <v>3581</v>
      </c>
      <c r="Y269" s="26">
        <v>3865</v>
      </c>
      <c r="Z269" s="26">
        <v>3581</v>
      </c>
      <c r="AA269" s="26" t="s">
        <v>231</v>
      </c>
      <c r="AB269" s="26">
        <v>29</v>
      </c>
      <c r="AC269" s="26" t="s">
        <v>34</v>
      </c>
      <c r="AD269" s="26" t="s">
        <v>35</v>
      </c>
      <c r="AE269" s="26" t="s">
        <v>23</v>
      </c>
      <c r="AF269" s="26" t="s">
        <v>24</v>
      </c>
      <c r="AG269" s="26">
        <v>9</v>
      </c>
      <c r="AH269" s="26" t="s">
        <v>34</v>
      </c>
      <c r="AI269" s="26" t="s">
        <v>26</v>
      </c>
      <c r="AJ269" s="26">
        <v>39</v>
      </c>
      <c r="AK269" s="26" t="s">
        <v>167</v>
      </c>
      <c r="AL269" s="26">
        <v>9089984985</v>
      </c>
      <c r="AM269" s="26" t="s">
        <v>4</v>
      </c>
      <c r="AN269" s="26">
        <v>5</v>
      </c>
      <c r="AO269" s="26">
        <v>0</v>
      </c>
      <c r="AP269" s="26" t="s">
        <v>28</v>
      </c>
      <c r="AT269" s="26" t="str">
        <f>MID(AA269,MIN(FIND({0,1,2,3,4,5,6,7,8,9},AA269&amp;"0123456789″")),LEN(AA269))</f>
        <v>530あ3581</v>
      </c>
      <c r="AU269" s="26" t="str">
        <f t="shared" si="55"/>
        <v>3581</v>
      </c>
      <c r="AW269" s="26" t="s">
        <v>1984</v>
      </c>
      <c r="AX269" s="26">
        <v>5490</v>
      </c>
      <c r="AY269" s="26" t="s">
        <v>3415</v>
      </c>
    </row>
    <row r="270" spans="9:51" x14ac:dyDescent="0.2">
      <c r="I270" s="26">
        <v>3582</v>
      </c>
      <c r="J270" s="32" t="str">
        <f t="shared" si="47"/>
        <v/>
      </c>
      <c r="K270" s="32" t="str">
        <f>IF(J270="","",COUNTIF($J$2:J270,"該当"))</f>
        <v/>
      </c>
      <c r="L270" s="32" t="str">
        <f t="shared" si="56"/>
        <v>3582</v>
      </c>
      <c r="M270" s="32" t="str">
        <f t="shared" si="48"/>
        <v/>
      </c>
      <c r="N270" s="32" t="str">
        <f>IF(M270="","",COUNTIF($M$2:M270,"該当"))</f>
        <v/>
      </c>
      <c r="O270" s="32" t="str">
        <f t="shared" si="49"/>
        <v>3582</v>
      </c>
      <c r="P270" s="32" t="str">
        <f t="shared" si="50"/>
        <v/>
      </c>
      <c r="Q270" s="32" t="str">
        <f>IF(P270="","",COUNTIF($P$2:P270,"該当"))</f>
        <v/>
      </c>
      <c r="R270" s="32" t="str">
        <f t="shared" si="51"/>
        <v>3582</v>
      </c>
      <c r="S270" s="32" t="str">
        <f t="shared" si="52"/>
        <v/>
      </c>
      <c r="T270" s="32" t="str">
        <f>IF(S270="","",COUNTIF($S$2:S270,"該当"))</f>
        <v/>
      </c>
      <c r="U270" s="32" t="str">
        <f t="shared" si="53"/>
        <v>3582</v>
      </c>
      <c r="V270" s="32" t="str">
        <f t="shared" si="54"/>
        <v/>
      </c>
      <c r="W270" s="32" t="str">
        <f>IF(V270="","",COUNTIF($V$2:V270,"該当"))</f>
        <v/>
      </c>
      <c r="X270" s="32" t="str">
        <f t="shared" si="57"/>
        <v>3582</v>
      </c>
      <c r="Y270" s="26">
        <v>3866</v>
      </c>
      <c r="Z270" s="26">
        <v>3582</v>
      </c>
      <c r="AA270" s="26" t="s">
        <v>232</v>
      </c>
      <c r="AB270" s="26">
        <v>29</v>
      </c>
      <c r="AC270" s="26" t="s">
        <v>34</v>
      </c>
      <c r="AD270" s="26" t="s">
        <v>35</v>
      </c>
      <c r="AE270" s="26" t="s">
        <v>23</v>
      </c>
      <c r="AF270" s="26" t="s">
        <v>24</v>
      </c>
      <c r="AG270" s="26">
        <v>9</v>
      </c>
      <c r="AH270" s="26" t="s">
        <v>34</v>
      </c>
      <c r="AI270" s="26" t="s">
        <v>26</v>
      </c>
      <c r="AJ270" s="26">
        <v>39</v>
      </c>
      <c r="AK270" s="26" t="s">
        <v>167</v>
      </c>
      <c r="AL270" s="26">
        <v>9089984985</v>
      </c>
      <c r="AM270" s="26" t="s">
        <v>4</v>
      </c>
      <c r="AN270" s="26">
        <v>5</v>
      </c>
      <c r="AO270" s="26">
        <v>0</v>
      </c>
      <c r="AP270" s="26" t="s">
        <v>28</v>
      </c>
      <c r="AT270" s="26" t="str">
        <f>MID(AA270,MIN(FIND({0,1,2,3,4,5,6,7,8,9},AA270&amp;"0123456789″")),LEN(AA270))</f>
        <v>530あ3582</v>
      </c>
      <c r="AU270" s="26" t="str">
        <f t="shared" si="55"/>
        <v>3582</v>
      </c>
      <c r="AW270" s="26" t="s">
        <v>1984</v>
      </c>
      <c r="AX270" s="26">
        <v>5493</v>
      </c>
      <c r="AY270" s="26" t="s">
        <v>3415</v>
      </c>
    </row>
    <row r="271" spans="9:51" x14ac:dyDescent="0.2">
      <c r="I271" s="26">
        <v>3583</v>
      </c>
      <c r="J271" s="32" t="str">
        <f t="shared" si="47"/>
        <v/>
      </c>
      <c r="K271" s="32" t="str">
        <f>IF(J271="","",COUNTIF($J$2:J271,"該当"))</f>
        <v/>
      </c>
      <c r="L271" s="32" t="str">
        <f t="shared" si="56"/>
        <v>3583</v>
      </c>
      <c r="M271" s="32" t="str">
        <f t="shared" si="48"/>
        <v/>
      </c>
      <c r="N271" s="32" t="str">
        <f>IF(M271="","",COUNTIF($M$2:M271,"該当"))</f>
        <v/>
      </c>
      <c r="O271" s="32" t="str">
        <f t="shared" si="49"/>
        <v>3583</v>
      </c>
      <c r="P271" s="32" t="str">
        <f t="shared" si="50"/>
        <v/>
      </c>
      <c r="Q271" s="32" t="str">
        <f>IF(P271="","",COUNTIF($P$2:P271,"該当"))</f>
        <v/>
      </c>
      <c r="R271" s="32" t="str">
        <f t="shared" si="51"/>
        <v>3583</v>
      </c>
      <c r="S271" s="32" t="str">
        <f t="shared" si="52"/>
        <v/>
      </c>
      <c r="T271" s="32" t="str">
        <f>IF(S271="","",COUNTIF($S$2:S271,"該当"))</f>
        <v/>
      </c>
      <c r="U271" s="32" t="str">
        <f t="shared" si="53"/>
        <v>3583</v>
      </c>
      <c r="V271" s="32" t="str">
        <f t="shared" si="54"/>
        <v/>
      </c>
      <c r="W271" s="32" t="str">
        <f>IF(V271="","",COUNTIF($V$2:V271,"該当"))</f>
        <v/>
      </c>
      <c r="X271" s="32" t="str">
        <f t="shared" si="57"/>
        <v>3583</v>
      </c>
      <c r="Y271" s="26">
        <v>3867</v>
      </c>
      <c r="Z271" s="26">
        <v>3583</v>
      </c>
      <c r="AA271" s="26" t="s">
        <v>233</v>
      </c>
      <c r="AB271" s="26">
        <v>29</v>
      </c>
      <c r="AC271" s="26" t="s">
        <v>34</v>
      </c>
      <c r="AD271" s="26" t="s">
        <v>35</v>
      </c>
      <c r="AE271" s="26" t="s">
        <v>23</v>
      </c>
      <c r="AF271" s="26" t="s">
        <v>24</v>
      </c>
      <c r="AG271" s="26">
        <v>9</v>
      </c>
      <c r="AH271" s="26" t="s">
        <v>34</v>
      </c>
      <c r="AI271" s="26" t="s">
        <v>26</v>
      </c>
      <c r="AJ271" s="26">
        <v>39</v>
      </c>
      <c r="AK271" s="26" t="s">
        <v>167</v>
      </c>
      <c r="AL271" s="26">
        <v>9089984985</v>
      </c>
      <c r="AM271" s="26" t="s">
        <v>4</v>
      </c>
      <c r="AN271" s="26">
        <v>5</v>
      </c>
      <c r="AO271" s="26">
        <v>0</v>
      </c>
      <c r="AP271" s="26" t="s">
        <v>28</v>
      </c>
      <c r="AT271" s="26" t="str">
        <f>MID(AA271,MIN(FIND({0,1,2,3,4,5,6,7,8,9},AA271&amp;"0123456789″")),LEN(AA271))</f>
        <v>530あ3583</v>
      </c>
      <c r="AU271" s="26" t="str">
        <f t="shared" si="55"/>
        <v>3583</v>
      </c>
      <c r="AW271" s="26" t="s">
        <v>1984</v>
      </c>
      <c r="AX271" s="26">
        <v>5494</v>
      </c>
      <c r="AY271" s="26" t="s">
        <v>3415</v>
      </c>
    </row>
    <row r="272" spans="9:51" x14ac:dyDescent="0.2">
      <c r="I272" s="26">
        <v>3584</v>
      </c>
      <c r="J272" s="32" t="str">
        <f t="shared" si="47"/>
        <v/>
      </c>
      <c r="K272" s="32" t="str">
        <f>IF(J272="","",COUNTIF($J$2:J272,"該当"))</f>
        <v/>
      </c>
      <c r="L272" s="32" t="str">
        <f t="shared" si="56"/>
        <v>3584</v>
      </c>
      <c r="M272" s="32" t="str">
        <f t="shared" si="48"/>
        <v/>
      </c>
      <c r="N272" s="32" t="str">
        <f>IF(M272="","",COUNTIF($M$2:M272,"該当"))</f>
        <v/>
      </c>
      <c r="O272" s="32" t="str">
        <f t="shared" si="49"/>
        <v>3584</v>
      </c>
      <c r="P272" s="32" t="str">
        <f t="shared" si="50"/>
        <v/>
      </c>
      <c r="Q272" s="32" t="str">
        <f>IF(P272="","",COUNTIF($P$2:P272,"該当"))</f>
        <v/>
      </c>
      <c r="R272" s="32" t="str">
        <f t="shared" si="51"/>
        <v>3584</v>
      </c>
      <c r="S272" s="32" t="str">
        <f t="shared" si="52"/>
        <v/>
      </c>
      <c r="T272" s="32" t="str">
        <f>IF(S272="","",COUNTIF($S$2:S272,"該当"))</f>
        <v/>
      </c>
      <c r="U272" s="32" t="str">
        <f t="shared" si="53"/>
        <v>3584</v>
      </c>
      <c r="V272" s="32" t="str">
        <f t="shared" si="54"/>
        <v/>
      </c>
      <c r="W272" s="32" t="str">
        <f>IF(V272="","",COUNTIF($V$2:V272,"該当"))</f>
        <v/>
      </c>
      <c r="X272" s="32" t="str">
        <f t="shared" si="57"/>
        <v>3584</v>
      </c>
      <c r="Y272" s="26">
        <v>3868</v>
      </c>
      <c r="Z272" s="26">
        <v>3584</v>
      </c>
      <c r="AA272" s="26" t="s">
        <v>234</v>
      </c>
      <c r="AB272" s="26">
        <v>29</v>
      </c>
      <c r="AC272" s="26" t="s">
        <v>34</v>
      </c>
      <c r="AD272" s="26" t="s">
        <v>35</v>
      </c>
      <c r="AE272" s="26" t="s">
        <v>23</v>
      </c>
      <c r="AF272" s="26" t="s">
        <v>24</v>
      </c>
      <c r="AG272" s="26">
        <v>9</v>
      </c>
      <c r="AH272" s="26" t="s">
        <v>34</v>
      </c>
      <c r="AI272" s="26" t="s">
        <v>26</v>
      </c>
      <c r="AJ272" s="26">
        <v>39</v>
      </c>
      <c r="AK272" s="26" t="s">
        <v>167</v>
      </c>
      <c r="AL272" s="26">
        <v>9089984985</v>
      </c>
      <c r="AM272" s="26" t="s">
        <v>4</v>
      </c>
      <c r="AN272" s="26">
        <v>5</v>
      </c>
      <c r="AO272" s="26">
        <v>0</v>
      </c>
      <c r="AP272" s="26" t="s">
        <v>28</v>
      </c>
      <c r="AT272" s="26" t="str">
        <f>MID(AA272,MIN(FIND({0,1,2,3,4,5,6,7,8,9},AA272&amp;"0123456789″")),LEN(AA272))</f>
        <v>530い3584</v>
      </c>
      <c r="AU272" s="26" t="str">
        <f t="shared" si="55"/>
        <v>3584</v>
      </c>
      <c r="AW272" s="26" t="s">
        <v>1984</v>
      </c>
      <c r="AX272" s="26">
        <v>5495</v>
      </c>
      <c r="AY272" s="26" t="s">
        <v>3415</v>
      </c>
    </row>
    <row r="273" spans="9:51" x14ac:dyDescent="0.2">
      <c r="I273" s="26">
        <v>3585</v>
      </c>
      <c r="J273" s="32" t="str">
        <f t="shared" si="47"/>
        <v/>
      </c>
      <c r="K273" s="32" t="str">
        <f>IF(J273="","",COUNTIF($J$2:J273,"該当"))</f>
        <v/>
      </c>
      <c r="L273" s="32" t="str">
        <f t="shared" si="56"/>
        <v>3585</v>
      </c>
      <c r="M273" s="32" t="str">
        <f t="shared" si="48"/>
        <v/>
      </c>
      <c r="N273" s="32" t="str">
        <f>IF(M273="","",COUNTIF($M$2:M273,"該当"))</f>
        <v/>
      </c>
      <c r="O273" s="32" t="str">
        <f t="shared" si="49"/>
        <v>3585</v>
      </c>
      <c r="P273" s="32" t="str">
        <f t="shared" si="50"/>
        <v/>
      </c>
      <c r="Q273" s="32" t="str">
        <f>IF(P273="","",COUNTIF($P$2:P273,"該当"))</f>
        <v/>
      </c>
      <c r="R273" s="32" t="str">
        <f t="shared" si="51"/>
        <v>3585</v>
      </c>
      <c r="S273" s="32" t="str">
        <f t="shared" si="52"/>
        <v/>
      </c>
      <c r="T273" s="32" t="str">
        <f>IF(S273="","",COUNTIF($S$2:S273,"該当"))</f>
        <v/>
      </c>
      <c r="U273" s="32" t="str">
        <f t="shared" si="53"/>
        <v>3585</v>
      </c>
      <c r="V273" s="32" t="str">
        <f t="shared" si="54"/>
        <v/>
      </c>
      <c r="W273" s="32" t="str">
        <f>IF(V273="","",COUNTIF($V$2:V273,"該当"))</f>
        <v/>
      </c>
      <c r="X273" s="32" t="str">
        <f t="shared" si="57"/>
        <v>3585</v>
      </c>
      <c r="Y273" s="26">
        <v>3869</v>
      </c>
      <c r="Z273" s="26">
        <v>3585</v>
      </c>
      <c r="AA273" s="26" t="s">
        <v>235</v>
      </c>
      <c r="AB273" s="26">
        <v>29</v>
      </c>
      <c r="AC273" s="26" t="s">
        <v>34</v>
      </c>
      <c r="AD273" s="26" t="s">
        <v>35</v>
      </c>
      <c r="AE273" s="26" t="s">
        <v>23</v>
      </c>
      <c r="AF273" s="26" t="s">
        <v>24</v>
      </c>
      <c r="AG273" s="26">
        <v>9</v>
      </c>
      <c r="AH273" s="26" t="s">
        <v>34</v>
      </c>
      <c r="AI273" s="26" t="s">
        <v>26</v>
      </c>
      <c r="AJ273" s="26">
        <v>39</v>
      </c>
      <c r="AK273" s="26" t="s">
        <v>167</v>
      </c>
      <c r="AL273" s="26">
        <v>9089984985</v>
      </c>
      <c r="AM273" s="26" t="s">
        <v>4</v>
      </c>
      <c r="AN273" s="26">
        <v>5</v>
      </c>
      <c r="AO273" s="26">
        <v>0</v>
      </c>
      <c r="AP273" s="26" t="s">
        <v>28</v>
      </c>
      <c r="AT273" s="26" t="str">
        <f>MID(AA273,MIN(FIND({0,1,2,3,4,5,6,7,8,9},AA273&amp;"0123456789″")),LEN(AA273))</f>
        <v>530あ3585</v>
      </c>
      <c r="AU273" s="26" t="str">
        <f t="shared" si="55"/>
        <v>3585</v>
      </c>
      <c r="AW273" s="26" t="s">
        <v>1984</v>
      </c>
      <c r="AX273" s="26">
        <v>5500</v>
      </c>
      <c r="AY273" s="26" t="s">
        <v>3415</v>
      </c>
    </row>
    <row r="274" spans="9:51" x14ac:dyDescent="0.2">
      <c r="I274" s="26">
        <v>3586</v>
      </c>
      <c r="J274" s="32" t="str">
        <f t="shared" si="47"/>
        <v/>
      </c>
      <c r="K274" s="32" t="str">
        <f>IF(J274="","",COUNTIF($J$2:J274,"該当"))</f>
        <v/>
      </c>
      <c r="L274" s="32" t="str">
        <f t="shared" si="56"/>
        <v>3586</v>
      </c>
      <c r="M274" s="32" t="str">
        <f t="shared" si="48"/>
        <v/>
      </c>
      <c r="N274" s="32" t="str">
        <f>IF(M274="","",COUNTIF($M$2:M274,"該当"))</f>
        <v/>
      </c>
      <c r="O274" s="32" t="str">
        <f t="shared" si="49"/>
        <v>3586</v>
      </c>
      <c r="P274" s="32" t="str">
        <f t="shared" si="50"/>
        <v/>
      </c>
      <c r="Q274" s="32" t="str">
        <f>IF(P274="","",COUNTIF($P$2:P274,"該当"))</f>
        <v/>
      </c>
      <c r="R274" s="32" t="str">
        <f t="shared" si="51"/>
        <v>3586</v>
      </c>
      <c r="S274" s="32" t="str">
        <f t="shared" si="52"/>
        <v/>
      </c>
      <c r="T274" s="32" t="str">
        <f>IF(S274="","",COUNTIF($S$2:S274,"該当"))</f>
        <v/>
      </c>
      <c r="U274" s="32" t="str">
        <f t="shared" si="53"/>
        <v>3586</v>
      </c>
      <c r="V274" s="32" t="str">
        <f t="shared" si="54"/>
        <v/>
      </c>
      <c r="W274" s="32" t="str">
        <f>IF(V274="","",COUNTIF($V$2:V274,"該当"))</f>
        <v/>
      </c>
      <c r="X274" s="32" t="str">
        <f t="shared" si="57"/>
        <v>3586</v>
      </c>
      <c r="Y274" s="26">
        <v>3973</v>
      </c>
      <c r="Z274" s="26">
        <v>3586</v>
      </c>
      <c r="AA274" s="26" t="s">
        <v>236</v>
      </c>
      <c r="AB274" s="26">
        <v>29</v>
      </c>
      <c r="AC274" s="26" t="s">
        <v>34</v>
      </c>
      <c r="AD274" s="26" t="s">
        <v>35</v>
      </c>
      <c r="AE274" s="26" t="s">
        <v>23</v>
      </c>
      <c r="AF274" s="26" t="s">
        <v>24</v>
      </c>
      <c r="AG274" s="26">
        <v>9</v>
      </c>
      <c r="AH274" s="26" t="s">
        <v>34</v>
      </c>
      <c r="AI274" s="26" t="s">
        <v>26</v>
      </c>
      <c r="AJ274" s="26">
        <v>39</v>
      </c>
      <c r="AK274" s="26" t="s">
        <v>167</v>
      </c>
      <c r="AL274" s="26">
        <v>9089984985</v>
      </c>
      <c r="AM274" s="26" t="s">
        <v>4</v>
      </c>
      <c r="AN274" s="26">
        <v>5</v>
      </c>
      <c r="AO274" s="26">
        <v>0</v>
      </c>
      <c r="AP274" s="26" t="s">
        <v>28</v>
      </c>
      <c r="AT274" s="26" t="str">
        <f>MID(AA274,MIN(FIND({0,1,2,3,4,5,6,7,8,9},AA274&amp;"0123456789″")),LEN(AA274))</f>
        <v>530い3586</v>
      </c>
      <c r="AU274" s="26" t="str">
        <f t="shared" si="55"/>
        <v>3586</v>
      </c>
      <c r="AW274" s="26" t="s">
        <v>1984</v>
      </c>
      <c r="AX274" s="26">
        <v>629</v>
      </c>
      <c r="AY274" s="26" t="s">
        <v>3416</v>
      </c>
    </row>
    <row r="275" spans="9:51" x14ac:dyDescent="0.2">
      <c r="I275" s="26">
        <v>3587</v>
      </c>
      <c r="J275" s="32" t="str">
        <f t="shared" si="47"/>
        <v/>
      </c>
      <c r="K275" s="32" t="str">
        <f>IF(J275="","",COUNTIF($J$2:J275,"該当"))</f>
        <v/>
      </c>
      <c r="L275" s="32" t="str">
        <f t="shared" si="56"/>
        <v>3587</v>
      </c>
      <c r="M275" s="32" t="str">
        <f t="shared" si="48"/>
        <v/>
      </c>
      <c r="N275" s="32" t="str">
        <f>IF(M275="","",COUNTIF($M$2:M275,"該当"))</f>
        <v/>
      </c>
      <c r="O275" s="32" t="str">
        <f t="shared" si="49"/>
        <v>3587</v>
      </c>
      <c r="P275" s="32" t="str">
        <f t="shared" si="50"/>
        <v/>
      </c>
      <c r="Q275" s="32" t="str">
        <f>IF(P275="","",COUNTIF($P$2:P275,"該当"))</f>
        <v/>
      </c>
      <c r="R275" s="32" t="str">
        <f t="shared" si="51"/>
        <v>3587</v>
      </c>
      <c r="S275" s="32" t="str">
        <f t="shared" si="52"/>
        <v/>
      </c>
      <c r="T275" s="32" t="str">
        <f>IF(S275="","",COUNTIF($S$2:S275,"該当"))</f>
        <v/>
      </c>
      <c r="U275" s="32" t="str">
        <f t="shared" si="53"/>
        <v>3587</v>
      </c>
      <c r="V275" s="32" t="str">
        <f t="shared" si="54"/>
        <v/>
      </c>
      <c r="W275" s="32" t="str">
        <f>IF(V275="","",COUNTIF($V$2:V275,"該当"))</f>
        <v/>
      </c>
      <c r="X275" s="32" t="str">
        <f t="shared" si="57"/>
        <v>3587</v>
      </c>
      <c r="Y275" s="26">
        <v>3974</v>
      </c>
      <c r="Z275" s="26">
        <v>3587</v>
      </c>
      <c r="AA275" s="26" t="s">
        <v>237</v>
      </c>
      <c r="AB275" s="26">
        <v>29</v>
      </c>
      <c r="AC275" s="26" t="s">
        <v>34</v>
      </c>
      <c r="AD275" s="26" t="s">
        <v>35</v>
      </c>
      <c r="AE275" s="26" t="s">
        <v>23</v>
      </c>
      <c r="AF275" s="26" t="s">
        <v>24</v>
      </c>
      <c r="AG275" s="26">
        <v>9</v>
      </c>
      <c r="AH275" s="26" t="s">
        <v>34</v>
      </c>
      <c r="AI275" s="26" t="s">
        <v>26</v>
      </c>
      <c r="AJ275" s="26">
        <v>39</v>
      </c>
      <c r="AK275" s="26" t="s">
        <v>167</v>
      </c>
      <c r="AL275" s="26">
        <v>9089984985</v>
      </c>
      <c r="AM275" s="26" t="s">
        <v>4</v>
      </c>
      <c r="AN275" s="26">
        <v>5</v>
      </c>
      <c r="AO275" s="26">
        <v>0</v>
      </c>
      <c r="AP275" s="26" t="s">
        <v>28</v>
      </c>
      <c r="AT275" s="26" t="str">
        <f>MID(AA275,MIN(FIND({0,1,2,3,4,5,6,7,8,9},AA275&amp;"0123456789″")),LEN(AA275))</f>
        <v>530い3587</v>
      </c>
      <c r="AU275" s="26" t="str">
        <f t="shared" si="55"/>
        <v>3587</v>
      </c>
      <c r="AW275" s="26" t="s">
        <v>1984</v>
      </c>
      <c r="AX275" s="26">
        <v>642</v>
      </c>
      <c r="AY275" s="26" t="s">
        <v>3416</v>
      </c>
    </row>
    <row r="276" spans="9:51" x14ac:dyDescent="0.2">
      <c r="I276" s="26">
        <v>3588</v>
      </c>
      <c r="J276" s="32" t="str">
        <f t="shared" si="47"/>
        <v/>
      </c>
      <c r="K276" s="32" t="str">
        <f>IF(J276="","",COUNTIF($J$2:J276,"該当"))</f>
        <v/>
      </c>
      <c r="L276" s="32" t="str">
        <f t="shared" si="56"/>
        <v>3588</v>
      </c>
      <c r="M276" s="32" t="str">
        <f t="shared" si="48"/>
        <v/>
      </c>
      <c r="N276" s="32" t="str">
        <f>IF(M276="","",COUNTIF($M$2:M276,"該当"))</f>
        <v/>
      </c>
      <c r="O276" s="32" t="str">
        <f t="shared" si="49"/>
        <v>3588</v>
      </c>
      <c r="P276" s="32" t="str">
        <f t="shared" si="50"/>
        <v/>
      </c>
      <c r="Q276" s="32" t="str">
        <f>IF(P276="","",COUNTIF($P$2:P276,"該当"))</f>
        <v/>
      </c>
      <c r="R276" s="32" t="str">
        <f t="shared" si="51"/>
        <v>3588</v>
      </c>
      <c r="S276" s="32" t="str">
        <f t="shared" si="52"/>
        <v/>
      </c>
      <c r="T276" s="32" t="str">
        <f>IF(S276="","",COUNTIF($S$2:S276,"該当"))</f>
        <v/>
      </c>
      <c r="U276" s="32" t="str">
        <f t="shared" si="53"/>
        <v>3588</v>
      </c>
      <c r="V276" s="32" t="str">
        <f t="shared" si="54"/>
        <v/>
      </c>
      <c r="W276" s="32" t="str">
        <f>IF(V276="","",COUNTIF($V$2:V276,"該当"))</f>
        <v/>
      </c>
      <c r="X276" s="32" t="str">
        <f t="shared" si="57"/>
        <v>3588</v>
      </c>
      <c r="Y276" s="26">
        <v>3870</v>
      </c>
      <c r="Z276" s="26">
        <v>3588</v>
      </c>
      <c r="AA276" s="26" t="s">
        <v>238</v>
      </c>
      <c r="AB276" s="26">
        <v>29</v>
      </c>
      <c r="AC276" s="26" t="s">
        <v>34</v>
      </c>
      <c r="AD276" s="26" t="s">
        <v>35</v>
      </c>
      <c r="AE276" s="26" t="s">
        <v>23</v>
      </c>
      <c r="AF276" s="26" t="s">
        <v>24</v>
      </c>
      <c r="AG276" s="26">
        <v>9</v>
      </c>
      <c r="AH276" s="26" t="s">
        <v>34</v>
      </c>
      <c r="AI276" s="26" t="s">
        <v>26</v>
      </c>
      <c r="AJ276" s="26">
        <v>39</v>
      </c>
      <c r="AK276" s="26" t="s">
        <v>167</v>
      </c>
      <c r="AL276" s="26">
        <v>9089984985</v>
      </c>
      <c r="AM276" s="26" t="s">
        <v>4</v>
      </c>
      <c r="AN276" s="26">
        <v>5</v>
      </c>
      <c r="AO276" s="26">
        <v>0</v>
      </c>
      <c r="AP276" s="26" t="s">
        <v>28</v>
      </c>
      <c r="AT276" s="26" t="str">
        <f>MID(AA276,MIN(FIND({0,1,2,3,4,5,6,7,8,9},AA276&amp;"0123456789″")),LEN(AA276))</f>
        <v>530い3588</v>
      </c>
      <c r="AU276" s="26" t="str">
        <f t="shared" si="55"/>
        <v>3588</v>
      </c>
      <c r="AW276" s="26" t="s">
        <v>1984</v>
      </c>
      <c r="AX276" s="26">
        <v>649</v>
      </c>
      <c r="AY276" s="26" t="s">
        <v>3416</v>
      </c>
    </row>
    <row r="277" spans="9:51" x14ac:dyDescent="0.2">
      <c r="I277" s="26">
        <v>3589</v>
      </c>
      <c r="J277" s="32" t="str">
        <f t="shared" si="47"/>
        <v/>
      </c>
      <c r="K277" s="32" t="str">
        <f>IF(J277="","",COUNTIF($J$2:J277,"該当"))</f>
        <v/>
      </c>
      <c r="L277" s="32" t="str">
        <f t="shared" si="56"/>
        <v>3589</v>
      </c>
      <c r="M277" s="32" t="str">
        <f t="shared" si="48"/>
        <v/>
      </c>
      <c r="N277" s="32" t="str">
        <f>IF(M277="","",COUNTIF($M$2:M277,"該当"))</f>
        <v/>
      </c>
      <c r="O277" s="32" t="str">
        <f t="shared" si="49"/>
        <v>3589</v>
      </c>
      <c r="P277" s="32" t="str">
        <f t="shared" si="50"/>
        <v/>
      </c>
      <c r="Q277" s="32" t="str">
        <f>IF(P277="","",COUNTIF($P$2:P277,"該当"))</f>
        <v/>
      </c>
      <c r="R277" s="32" t="str">
        <f t="shared" si="51"/>
        <v>3589</v>
      </c>
      <c r="S277" s="32" t="str">
        <f t="shared" si="52"/>
        <v/>
      </c>
      <c r="T277" s="32" t="str">
        <f>IF(S277="","",COUNTIF($S$2:S277,"該当"))</f>
        <v/>
      </c>
      <c r="U277" s="32" t="str">
        <f t="shared" si="53"/>
        <v>3589</v>
      </c>
      <c r="V277" s="32" t="str">
        <f t="shared" si="54"/>
        <v/>
      </c>
      <c r="W277" s="32" t="str">
        <f>IF(V277="","",COUNTIF($V$2:V277,"該当"))</f>
        <v/>
      </c>
      <c r="X277" s="32" t="str">
        <f t="shared" si="57"/>
        <v>3589</v>
      </c>
      <c r="Y277" s="26">
        <v>3871</v>
      </c>
      <c r="Z277" s="26">
        <v>3589</v>
      </c>
      <c r="AA277" s="26" t="s">
        <v>239</v>
      </c>
      <c r="AB277" s="26">
        <v>29</v>
      </c>
      <c r="AC277" s="26" t="s">
        <v>34</v>
      </c>
      <c r="AD277" s="26" t="s">
        <v>35</v>
      </c>
      <c r="AE277" s="26" t="s">
        <v>23</v>
      </c>
      <c r="AF277" s="26" t="s">
        <v>24</v>
      </c>
      <c r="AG277" s="26">
        <v>9</v>
      </c>
      <c r="AH277" s="26" t="s">
        <v>34</v>
      </c>
      <c r="AI277" s="26" t="s">
        <v>26</v>
      </c>
      <c r="AJ277" s="26">
        <v>39</v>
      </c>
      <c r="AK277" s="26" t="s">
        <v>167</v>
      </c>
      <c r="AL277" s="26">
        <v>9089984985</v>
      </c>
      <c r="AM277" s="26" t="s">
        <v>4</v>
      </c>
      <c r="AN277" s="26">
        <v>5</v>
      </c>
      <c r="AO277" s="26">
        <v>0</v>
      </c>
      <c r="AP277" s="26" t="s">
        <v>28</v>
      </c>
      <c r="AT277" s="26" t="str">
        <f>MID(AA277,MIN(FIND({0,1,2,3,4,5,6,7,8,9},AA277&amp;"0123456789″")),LEN(AA277))</f>
        <v>530あ3589</v>
      </c>
      <c r="AU277" s="26" t="str">
        <f t="shared" si="55"/>
        <v>3589</v>
      </c>
      <c r="AW277" s="26" t="s">
        <v>1984</v>
      </c>
      <c r="AX277" s="26">
        <v>669</v>
      </c>
      <c r="AY277" s="26" t="s">
        <v>3416</v>
      </c>
    </row>
    <row r="278" spans="9:51" x14ac:dyDescent="0.2">
      <c r="I278" s="26">
        <v>3590</v>
      </c>
      <c r="J278" s="32" t="str">
        <f t="shared" si="47"/>
        <v/>
      </c>
      <c r="K278" s="32" t="str">
        <f>IF(J278="","",COUNTIF($J$2:J278,"該当"))</f>
        <v/>
      </c>
      <c r="L278" s="32" t="str">
        <f t="shared" si="56"/>
        <v>3590</v>
      </c>
      <c r="M278" s="32" t="str">
        <f t="shared" si="48"/>
        <v/>
      </c>
      <c r="N278" s="32" t="str">
        <f>IF(M278="","",COUNTIF($M$2:M278,"該当"))</f>
        <v/>
      </c>
      <c r="O278" s="32" t="str">
        <f t="shared" si="49"/>
        <v>3590</v>
      </c>
      <c r="P278" s="32" t="str">
        <f t="shared" si="50"/>
        <v/>
      </c>
      <c r="Q278" s="32" t="str">
        <f>IF(P278="","",COUNTIF($P$2:P278,"該当"))</f>
        <v/>
      </c>
      <c r="R278" s="32" t="str">
        <f t="shared" si="51"/>
        <v>3590</v>
      </c>
      <c r="S278" s="32" t="str">
        <f t="shared" si="52"/>
        <v/>
      </c>
      <c r="T278" s="32" t="str">
        <f>IF(S278="","",COUNTIF($S$2:S278,"該当"))</f>
        <v/>
      </c>
      <c r="U278" s="32" t="str">
        <f t="shared" si="53"/>
        <v>3590</v>
      </c>
      <c r="V278" s="32" t="str">
        <f t="shared" si="54"/>
        <v/>
      </c>
      <c r="W278" s="32" t="str">
        <f>IF(V278="","",COUNTIF($V$2:V278,"該当"))</f>
        <v/>
      </c>
      <c r="X278" s="32" t="str">
        <f t="shared" si="57"/>
        <v>3590</v>
      </c>
      <c r="Y278" s="26">
        <v>3872</v>
      </c>
      <c r="Z278" s="26">
        <v>3590</v>
      </c>
      <c r="AA278" s="26" t="s">
        <v>240</v>
      </c>
      <c r="AB278" s="26">
        <v>29</v>
      </c>
      <c r="AC278" s="26" t="s">
        <v>34</v>
      </c>
      <c r="AD278" s="26" t="s">
        <v>35</v>
      </c>
      <c r="AE278" s="26" t="s">
        <v>23</v>
      </c>
      <c r="AF278" s="26" t="s">
        <v>24</v>
      </c>
      <c r="AG278" s="26">
        <v>9</v>
      </c>
      <c r="AH278" s="26" t="s">
        <v>34</v>
      </c>
      <c r="AI278" s="26" t="s">
        <v>26</v>
      </c>
      <c r="AJ278" s="26">
        <v>39</v>
      </c>
      <c r="AK278" s="26" t="s">
        <v>167</v>
      </c>
      <c r="AL278" s="26">
        <v>9089984985</v>
      </c>
      <c r="AM278" s="26" t="s">
        <v>4</v>
      </c>
      <c r="AN278" s="26">
        <v>5</v>
      </c>
      <c r="AO278" s="26">
        <v>0</v>
      </c>
      <c r="AP278" s="26" t="s">
        <v>28</v>
      </c>
      <c r="AT278" s="26" t="str">
        <f>MID(AA278,MIN(FIND({0,1,2,3,4,5,6,7,8,9},AA278&amp;"0123456789″")),LEN(AA278))</f>
        <v>530あ3590</v>
      </c>
      <c r="AU278" s="26" t="str">
        <f t="shared" si="55"/>
        <v>3590</v>
      </c>
      <c r="AW278" s="26" t="s">
        <v>1984</v>
      </c>
      <c r="AX278" s="26">
        <v>6751</v>
      </c>
      <c r="AY278" s="26" t="s">
        <v>3415</v>
      </c>
    </row>
    <row r="279" spans="9:51" x14ac:dyDescent="0.2">
      <c r="I279" s="26">
        <v>3591</v>
      </c>
      <c r="J279" s="32" t="str">
        <f t="shared" si="47"/>
        <v/>
      </c>
      <c r="K279" s="32" t="str">
        <f>IF(J279="","",COUNTIF($J$2:J279,"該当"))</f>
        <v/>
      </c>
      <c r="L279" s="32" t="str">
        <f t="shared" si="56"/>
        <v>3591</v>
      </c>
      <c r="M279" s="32" t="str">
        <f t="shared" si="48"/>
        <v/>
      </c>
      <c r="N279" s="32" t="str">
        <f>IF(M279="","",COUNTIF($M$2:M279,"該当"))</f>
        <v/>
      </c>
      <c r="O279" s="32" t="str">
        <f t="shared" si="49"/>
        <v>3591</v>
      </c>
      <c r="P279" s="32" t="str">
        <f t="shared" si="50"/>
        <v/>
      </c>
      <c r="Q279" s="32" t="str">
        <f>IF(P279="","",COUNTIF($P$2:P279,"該当"))</f>
        <v/>
      </c>
      <c r="R279" s="32" t="str">
        <f t="shared" si="51"/>
        <v>3591</v>
      </c>
      <c r="S279" s="32" t="str">
        <f t="shared" si="52"/>
        <v/>
      </c>
      <c r="T279" s="32" t="str">
        <f>IF(S279="","",COUNTIF($S$2:S279,"該当"))</f>
        <v/>
      </c>
      <c r="U279" s="32" t="str">
        <f t="shared" si="53"/>
        <v>3591</v>
      </c>
      <c r="V279" s="32" t="str">
        <f t="shared" si="54"/>
        <v/>
      </c>
      <c r="W279" s="32" t="str">
        <f>IF(V279="","",COUNTIF($V$2:V279,"該当"))</f>
        <v/>
      </c>
      <c r="X279" s="32" t="str">
        <f t="shared" si="57"/>
        <v>3591</v>
      </c>
      <c r="Y279" s="26">
        <v>3873</v>
      </c>
      <c r="Z279" s="26">
        <v>3591</v>
      </c>
      <c r="AA279" s="26" t="s">
        <v>241</v>
      </c>
      <c r="AB279" s="26">
        <v>29</v>
      </c>
      <c r="AC279" s="26" t="s">
        <v>34</v>
      </c>
      <c r="AD279" s="26" t="s">
        <v>35</v>
      </c>
      <c r="AE279" s="26" t="s">
        <v>23</v>
      </c>
      <c r="AF279" s="26" t="s">
        <v>24</v>
      </c>
      <c r="AG279" s="26">
        <v>9</v>
      </c>
      <c r="AH279" s="26" t="s">
        <v>34</v>
      </c>
      <c r="AI279" s="26" t="s">
        <v>26</v>
      </c>
      <c r="AJ279" s="26">
        <v>39</v>
      </c>
      <c r="AK279" s="26" t="s">
        <v>167</v>
      </c>
      <c r="AL279" s="26">
        <v>9089984985</v>
      </c>
      <c r="AM279" s="26" t="s">
        <v>4</v>
      </c>
      <c r="AN279" s="26">
        <v>5</v>
      </c>
      <c r="AO279" s="26">
        <v>0</v>
      </c>
      <c r="AP279" s="26" t="s">
        <v>28</v>
      </c>
      <c r="AT279" s="26" t="str">
        <f>MID(AA279,MIN(FIND({0,1,2,3,4,5,6,7,8,9},AA279&amp;"0123456789″")),LEN(AA279))</f>
        <v>530あ3591</v>
      </c>
      <c r="AU279" s="26" t="str">
        <f t="shared" si="55"/>
        <v>3591</v>
      </c>
      <c r="AW279" s="26" t="s">
        <v>1984</v>
      </c>
      <c r="AX279" s="26">
        <v>6752</v>
      </c>
      <c r="AY279" s="26" t="s">
        <v>3415</v>
      </c>
    </row>
    <row r="280" spans="9:51" x14ac:dyDescent="0.2">
      <c r="I280" s="26">
        <v>3592</v>
      </c>
      <c r="J280" s="32" t="str">
        <f t="shared" si="47"/>
        <v/>
      </c>
      <c r="K280" s="32" t="str">
        <f>IF(J280="","",COUNTIF($J$2:J280,"該当"))</f>
        <v/>
      </c>
      <c r="L280" s="32" t="str">
        <f t="shared" si="56"/>
        <v>3592</v>
      </c>
      <c r="M280" s="32" t="str">
        <f t="shared" si="48"/>
        <v/>
      </c>
      <c r="N280" s="32" t="str">
        <f>IF(M280="","",COUNTIF($M$2:M280,"該当"))</f>
        <v/>
      </c>
      <c r="O280" s="32" t="str">
        <f t="shared" si="49"/>
        <v>3592</v>
      </c>
      <c r="P280" s="32" t="str">
        <f t="shared" si="50"/>
        <v/>
      </c>
      <c r="Q280" s="32" t="str">
        <f>IF(P280="","",COUNTIF($P$2:P280,"該当"))</f>
        <v/>
      </c>
      <c r="R280" s="32" t="str">
        <f t="shared" si="51"/>
        <v>3592</v>
      </c>
      <c r="S280" s="32" t="str">
        <f t="shared" si="52"/>
        <v/>
      </c>
      <c r="T280" s="32" t="str">
        <f>IF(S280="","",COUNTIF($S$2:S280,"該当"))</f>
        <v/>
      </c>
      <c r="U280" s="32" t="str">
        <f t="shared" si="53"/>
        <v>3592</v>
      </c>
      <c r="V280" s="32" t="str">
        <f t="shared" si="54"/>
        <v/>
      </c>
      <c r="W280" s="32" t="str">
        <f>IF(V280="","",COUNTIF($V$2:V280,"該当"))</f>
        <v/>
      </c>
      <c r="X280" s="32" t="str">
        <f t="shared" si="57"/>
        <v>3592</v>
      </c>
      <c r="Y280" s="26">
        <v>3975</v>
      </c>
      <c r="Z280" s="26">
        <v>3592</v>
      </c>
      <c r="AA280" s="26" t="s">
        <v>242</v>
      </c>
      <c r="AB280" s="26">
        <v>29</v>
      </c>
      <c r="AC280" s="26" t="s">
        <v>34</v>
      </c>
      <c r="AD280" s="26" t="s">
        <v>35</v>
      </c>
      <c r="AE280" s="26" t="s">
        <v>23</v>
      </c>
      <c r="AF280" s="26" t="s">
        <v>24</v>
      </c>
      <c r="AG280" s="26">
        <v>9</v>
      </c>
      <c r="AH280" s="26" t="s">
        <v>34</v>
      </c>
      <c r="AI280" s="26" t="s">
        <v>26</v>
      </c>
      <c r="AJ280" s="26">
        <v>39</v>
      </c>
      <c r="AK280" s="26" t="s">
        <v>167</v>
      </c>
      <c r="AL280" s="26">
        <v>9089984985</v>
      </c>
      <c r="AM280" s="26" t="s">
        <v>4</v>
      </c>
      <c r="AN280" s="26">
        <v>5</v>
      </c>
      <c r="AO280" s="26">
        <v>0</v>
      </c>
      <c r="AP280" s="26" t="s">
        <v>28</v>
      </c>
      <c r="AT280" s="26" t="str">
        <f>MID(AA280,MIN(FIND({0,1,2,3,4,5,6,7,8,9},AA280&amp;"0123456789″")),LEN(AA280))</f>
        <v>530う3592</v>
      </c>
      <c r="AU280" s="26" t="str">
        <f t="shared" si="55"/>
        <v>3592</v>
      </c>
      <c r="AW280" s="26" t="s">
        <v>1984</v>
      </c>
      <c r="AX280" s="26">
        <v>6755</v>
      </c>
      <c r="AY280" s="26" t="s">
        <v>3415</v>
      </c>
    </row>
    <row r="281" spans="9:51" x14ac:dyDescent="0.2">
      <c r="I281" s="26">
        <v>3593</v>
      </c>
      <c r="J281" s="32" t="str">
        <f t="shared" si="47"/>
        <v/>
      </c>
      <c r="K281" s="32" t="str">
        <f>IF(J281="","",COUNTIF($J$2:J281,"該当"))</f>
        <v/>
      </c>
      <c r="L281" s="32" t="str">
        <f t="shared" si="56"/>
        <v>3593</v>
      </c>
      <c r="M281" s="32" t="str">
        <f t="shared" si="48"/>
        <v/>
      </c>
      <c r="N281" s="32" t="str">
        <f>IF(M281="","",COUNTIF($M$2:M281,"該当"))</f>
        <v/>
      </c>
      <c r="O281" s="32" t="str">
        <f t="shared" si="49"/>
        <v>3593</v>
      </c>
      <c r="P281" s="32" t="str">
        <f t="shared" si="50"/>
        <v/>
      </c>
      <c r="Q281" s="32" t="str">
        <f>IF(P281="","",COUNTIF($P$2:P281,"該当"))</f>
        <v/>
      </c>
      <c r="R281" s="32" t="str">
        <f t="shared" si="51"/>
        <v>3593</v>
      </c>
      <c r="S281" s="32" t="str">
        <f t="shared" si="52"/>
        <v/>
      </c>
      <c r="T281" s="32" t="str">
        <f>IF(S281="","",COUNTIF($S$2:S281,"該当"))</f>
        <v/>
      </c>
      <c r="U281" s="32" t="str">
        <f t="shared" si="53"/>
        <v>3593</v>
      </c>
      <c r="V281" s="32" t="str">
        <f t="shared" si="54"/>
        <v/>
      </c>
      <c r="W281" s="32" t="str">
        <f>IF(V281="","",COUNTIF($V$2:V281,"該当"))</f>
        <v/>
      </c>
      <c r="X281" s="32" t="str">
        <f t="shared" si="57"/>
        <v>3593</v>
      </c>
      <c r="Y281" s="26">
        <v>3978</v>
      </c>
      <c r="Z281" s="26">
        <v>3593</v>
      </c>
      <c r="AA281" s="26" t="s">
        <v>243</v>
      </c>
      <c r="AB281" s="26">
        <v>29</v>
      </c>
      <c r="AC281" s="26" t="s">
        <v>34</v>
      </c>
      <c r="AD281" s="26" t="s">
        <v>35</v>
      </c>
      <c r="AE281" s="26" t="s">
        <v>23</v>
      </c>
      <c r="AF281" s="26" t="s">
        <v>24</v>
      </c>
      <c r="AG281" s="26">
        <v>9</v>
      </c>
      <c r="AH281" s="26" t="s">
        <v>34</v>
      </c>
      <c r="AI281" s="26" t="s">
        <v>26</v>
      </c>
      <c r="AJ281" s="26">
        <v>39</v>
      </c>
      <c r="AK281" s="26" t="s">
        <v>167</v>
      </c>
      <c r="AL281" s="26">
        <v>9089984985</v>
      </c>
      <c r="AM281" s="26" t="s">
        <v>4</v>
      </c>
      <c r="AN281" s="26">
        <v>5</v>
      </c>
      <c r="AO281" s="26">
        <v>0</v>
      </c>
      <c r="AP281" s="26" t="s">
        <v>28</v>
      </c>
      <c r="AT281" s="26" t="str">
        <f>MID(AA281,MIN(FIND({0,1,2,3,4,5,6,7,8,9},AA281&amp;"0123456789″")),LEN(AA281))</f>
        <v>530い3593</v>
      </c>
      <c r="AU281" s="26" t="str">
        <f t="shared" si="55"/>
        <v>3593</v>
      </c>
      <c r="AW281" s="26" t="s">
        <v>1984</v>
      </c>
      <c r="AX281" s="26">
        <v>6756</v>
      </c>
      <c r="AY281" s="26" t="s">
        <v>3415</v>
      </c>
    </row>
    <row r="282" spans="9:51" x14ac:dyDescent="0.2">
      <c r="I282" s="26">
        <v>3594</v>
      </c>
      <c r="J282" s="32" t="str">
        <f t="shared" si="47"/>
        <v/>
      </c>
      <c r="K282" s="32" t="str">
        <f>IF(J282="","",COUNTIF($J$2:J282,"該当"))</f>
        <v/>
      </c>
      <c r="L282" s="32" t="str">
        <f t="shared" si="56"/>
        <v>3594</v>
      </c>
      <c r="M282" s="32" t="str">
        <f t="shared" si="48"/>
        <v/>
      </c>
      <c r="N282" s="32" t="str">
        <f>IF(M282="","",COUNTIF($M$2:M282,"該当"))</f>
        <v/>
      </c>
      <c r="O282" s="32" t="str">
        <f t="shared" si="49"/>
        <v>3594</v>
      </c>
      <c r="P282" s="32" t="str">
        <f t="shared" si="50"/>
        <v/>
      </c>
      <c r="Q282" s="32" t="str">
        <f>IF(P282="","",COUNTIF($P$2:P282,"該当"))</f>
        <v/>
      </c>
      <c r="R282" s="32" t="str">
        <f t="shared" si="51"/>
        <v>3594</v>
      </c>
      <c r="S282" s="32" t="str">
        <f t="shared" si="52"/>
        <v/>
      </c>
      <c r="T282" s="32" t="str">
        <f>IF(S282="","",COUNTIF($S$2:S282,"該当"))</f>
        <v/>
      </c>
      <c r="U282" s="32" t="str">
        <f t="shared" si="53"/>
        <v>3594</v>
      </c>
      <c r="V282" s="32" t="str">
        <f t="shared" si="54"/>
        <v/>
      </c>
      <c r="W282" s="32" t="str">
        <f>IF(V282="","",COUNTIF($V$2:V282,"該当"))</f>
        <v/>
      </c>
      <c r="X282" s="32" t="str">
        <f t="shared" si="57"/>
        <v>3594</v>
      </c>
      <c r="Y282" s="26">
        <v>3874</v>
      </c>
      <c r="Z282" s="26">
        <v>3594</v>
      </c>
      <c r="AA282" s="26" t="s">
        <v>244</v>
      </c>
      <c r="AB282" s="26">
        <v>29</v>
      </c>
      <c r="AC282" s="26" t="s">
        <v>34</v>
      </c>
      <c r="AD282" s="26" t="s">
        <v>35</v>
      </c>
      <c r="AE282" s="26" t="s">
        <v>23</v>
      </c>
      <c r="AF282" s="26" t="s">
        <v>24</v>
      </c>
      <c r="AG282" s="26">
        <v>9</v>
      </c>
      <c r="AH282" s="26" t="s">
        <v>34</v>
      </c>
      <c r="AI282" s="26" t="s">
        <v>26</v>
      </c>
      <c r="AJ282" s="26">
        <v>39</v>
      </c>
      <c r="AK282" s="26" t="s">
        <v>167</v>
      </c>
      <c r="AL282" s="26">
        <v>9089984985</v>
      </c>
      <c r="AM282" s="26" t="s">
        <v>4</v>
      </c>
      <c r="AN282" s="26">
        <v>5</v>
      </c>
      <c r="AO282" s="26">
        <v>0</v>
      </c>
      <c r="AP282" s="26" t="s">
        <v>28</v>
      </c>
      <c r="AT282" s="26" t="str">
        <f>MID(AA282,MIN(FIND({0,1,2,3,4,5,6,7,8,9},AA282&amp;"0123456789″")),LEN(AA282))</f>
        <v>530う3594</v>
      </c>
      <c r="AU282" s="26" t="str">
        <f t="shared" si="55"/>
        <v>3594</v>
      </c>
      <c r="AW282" s="26" t="s">
        <v>1984</v>
      </c>
      <c r="AX282" s="26">
        <v>6758</v>
      </c>
      <c r="AY282" s="26" t="s">
        <v>3415</v>
      </c>
    </row>
    <row r="283" spans="9:51" x14ac:dyDescent="0.2">
      <c r="I283" s="26">
        <v>3595</v>
      </c>
      <c r="J283" s="32" t="str">
        <f t="shared" si="47"/>
        <v/>
      </c>
      <c r="K283" s="32" t="str">
        <f>IF(J283="","",COUNTIF($J$2:J283,"該当"))</f>
        <v/>
      </c>
      <c r="L283" s="32" t="str">
        <f t="shared" si="56"/>
        <v>3595</v>
      </c>
      <c r="M283" s="32" t="str">
        <f t="shared" si="48"/>
        <v/>
      </c>
      <c r="N283" s="32" t="str">
        <f>IF(M283="","",COUNTIF($M$2:M283,"該当"))</f>
        <v/>
      </c>
      <c r="O283" s="32" t="str">
        <f t="shared" si="49"/>
        <v>3595</v>
      </c>
      <c r="P283" s="32" t="str">
        <f t="shared" si="50"/>
        <v/>
      </c>
      <c r="Q283" s="32" t="str">
        <f>IF(P283="","",COUNTIF($P$2:P283,"該当"))</f>
        <v/>
      </c>
      <c r="R283" s="32" t="str">
        <f t="shared" si="51"/>
        <v>3595</v>
      </c>
      <c r="S283" s="32" t="str">
        <f t="shared" si="52"/>
        <v/>
      </c>
      <c r="T283" s="32" t="str">
        <f>IF(S283="","",COUNTIF($S$2:S283,"該当"))</f>
        <v/>
      </c>
      <c r="U283" s="32" t="str">
        <f t="shared" si="53"/>
        <v>3595</v>
      </c>
      <c r="V283" s="32" t="str">
        <f t="shared" si="54"/>
        <v/>
      </c>
      <c r="W283" s="32" t="str">
        <f>IF(V283="","",COUNTIF($V$2:V283,"該当"))</f>
        <v/>
      </c>
      <c r="X283" s="32" t="str">
        <f t="shared" si="57"/>
        <v>3595</v>
      </c>
      <c r="Y283" s="26">
        <v>3977</v>
      </c>
      <c r="Z283" s="26">
        <v>3595</v>
      </c>
      <c r="AA283" s="26" t="s">
        <v>245</v>
      </c>
      <c r="AB283" s="26">
        <v>29</v>
      </c>
      <c r="AC283" s="26" t="s">
        <v>34</v>
      </c>
      <c r="AD283" s="26" t="s">
        <v>35</v>
      </c>
      <c r="AE283" s="26" t="s">
        <v>23</v>
      </c>
      <c r="AF283" s="26" t="s">
        <v>24</v>
      </c>
      <c r="AG283" s="26">
        <v>9</v>
      </c>
      <c r="AH283" s="26" t="s">
        <v>34</v>
      </c>
      <c r="AI283" s="26" t="s">
        <v>26</v>
      </c>
      <c r="AJ283" s="26">
        <v>39</v>
      </c>
      <c r="AK283" s="26" t="s">
        <v>167</v>
      </c>
      <c r="AL283" s="26">
        <v>9089984985</v>
      </c>
      <c r="AM283" s="26" t="s">
        <v>4</v>
      </c>
      <c r="AN283" s="26">
        <v>5</v>
      </c>
      <c r="AO283" s="26">
        <v>0</v>
      </c>
      <c r="AP283" s="26" t="s">
        <v>28</v>
      </c>
      <c r="AT283" s="26" t="str">
        <f>MID(AA283,MIN(FIND({0,1,2,3,4,5,6,7,8,9},AA283&amp;"0123456789″")),LEN(AA283))</f>
        <v>530い3595</v>
      </c>
      <c r="AU283" s="26" t="str">
        <f t="shared" si="55"/>
        <v>3595</v>
      </c>
      <c r="AW283" s="26" t="s">
        <v>1984</v>
      </c>
      <c r="AX283" s="26">
        <v>6759</v>
      </c>
      <c r="AY283" s="26" t="s">
        <v>3415</v>
      </c>
    </row>
    <row r="284" spans="9:51" x14ac:dyDescent="0.2">
      <c r="I284" s="26">
        <v>3596</v>
      </c>
      <c r="J284" s="32" t="str">
        <f t="shared" si="47"/>
        <v/>
      </c>
      <c r="K284" s="32" t="str">
        <f>IF(J284="","",COUNTIF($J$2:J284,"該当"))</f>
        <v/>
      </c>
      <c r="L284" s="32" t="str">
        <f t="shared" si="56"/>
        <v>3596</v>
      </c>
      <c r="M284" s="32" t="str">
        <f t="shared" si="48"/>
        <v/>
      </c>
      <c r="N284" s="32" t="str">
        <f>IF(M284="","",COUNTIF($M$2:M284,"該当"))</f>
        <v/>
      </c>
      <c r="O284" s="32" t="str">
        <f t="shared" si="49"/>
        <v>3596</v>
      </c>
      <c r="P284" s="32" t="str">
        <f t="shared" si="50"/>
        <v/>
      </c>
      <c r="Q284" s="32" t="str">
        <f>IF(P284="","",COUNTIF($P$2:P284,"該当"))</f>
        <v/>
      </c>
      <c r="R284" s="32" t="str">
        <f t="shared" si="51"/>
        <v>3596</v>
      </c>
      <c r="S284" s="32" t="str">
        <f t="shared" si="52"/>
        <v/>
      </c>
      <c r="T284" s="32" t="str">
        <f>IF(S284="","",COUNTIF($S$2:S284,"該当"))</f>
        <v/>
      </c>
      <c r="U284" s="32" t="str">
        <f t="shared" si="53"/>
        <v>3596</v>
      </c>
      <c r="V284" s="32" t="str">
        <f t="shared" si="54"/>
        <v/>
      </c>
      <c r="W284" s="32" t="str">
        <f>IF(V284="","",COUNTIF($V$2:V284,"該当"))</f>
        <v/>
      </c>
      <c r="X284" s="32" t="str">
        <f t="shared" si="57"/>
        <v>3596</v>
      </c>
      <c r="Y284" s="26">
        <v>3875</v>
      </c>
      <c r="Z284" s="26">
        <v>3596</v>
      </c>
      <c r="AA284" s="26" t="s">
        <v>246</v>
      </c>
      <c r="AB284" s="26">
        <v>29</v>
      </c>
      <c r="AC284" s="26" t="s">
        <v>34</v>
      </c>
      <c r="AD284" s="26" t="s">
        <v>35</v>
      </c>
      <c r="AE284" s="26" t="s">
        <v>23</v>
      </c>
      <c r="AF284" s="26" t="s">
        <v>24</v>
      </c>
      <c r="AG284" s="26">
        <v>9</v>
      </c>
      <c r="AH284" s="26" t="s">
        <v>34</v>
      </c>
      <c r="AI284" s="26" t="s">
        <v>26</v>
      </c>
      <c r="AJ284" s="26">
        <v>39</v>
      </c>
      <c r="AK284" s="26" t="s">
        <v>167</v>
      </c>
      <c r="AL284" s="26">
        <v>9089984985</v>
      </c>
      <c r="AM284" s="26" t="s">
        <v>4</v>
      </c>
      <c r="AN284" s="26">
        <v>5</v>
      </c>
      <c r="AO284" s="26">
        <v>0</v>
      </c>
      <c r="AP284" s="26" t="s">
        <v>28</v>
      </c>
      <c r="AT284" s="26" t="str">
        <f>MID(AA284,MIN(FIND({0,1,2,3,4,5,6,7,8,9},AA284&amp;"0123456789″")),LEN(AA284))</f>
        <v>530い3596</v>
      </c>
      <c r="AU284" s="26" t="str">
        <f t="shared" si="55"/>
        <v>3596</v>
      </c>
      <c r="AW284" s="26" t="s">
        <v>1984</v>
      </c>
      <c r="AX284" s="26">
        <v>6760</v>
      </c>
      <c r="AY284" s="26" t="s">
        <v>3415</v>
      </c>
    </row>
    <row r="285" spans="9:51" x14ac:dyDescent="0.2">
      <c r="I285" s="26">
        <v>3597</v>
      </c>
      <c r="J285" s="32" t="str">
        <f t="shared" si="47"/>
        <v/>
      </c>
      <c r="K285" s="32" t="str">
        <f>IF(J285="","",COUNTIF($J$2:J285,"該当"))</f>
        <v/>
      </c>
      <c r="L285" s="32" t="str">
        <f t="shared" si="56"/>
        <v>3597</v>
      </c>
      <c r="M285" s="32" t="str">
        <f t="shared" si="48"/>
        <v/>
      </c>
      <c r="N285" s="32" t="str">
        <f>IF(M285="","",COUNTIF($M$2:M285,"該当"))</f>
        <v/>
      </c>
      <c r="O285" s="32" t="str">
        <f t="shared" si="49"/>
        <v>3597</v>
      </c>
      <c r="P285" s="32" t="str">
        <f t="shared" si="50"/>
        <v/>
      </c>
      <c r="Q285" s="32" t="str">
        <f>IF(P285="","",COUNTIF($P$2:P285,"該当"))</f>
        <v/>
      </c>
      <c r="R285" s="32" t="str">
        <f t="shared" si="51"/>
        <v>3597</v>
      </c>
      <c r="S285" s="32" t="str">
        <f t="shared" si="52"/>
        <v/>
      </c>
      <c r="T285" s="32" t="str">
        <f>IF(S285="","",COUNTIF($S$2:S285,"該当"))</f>
        <v/>
      </c>
      <c r="U285" s="32" t="str">
        <f t="shared" si="53"/>
        <v>3597</v>
      </c>
      <c r="V285" s="32" t="str">
        <f t="shared" si="54"/>
        <v/>
      </c>
      <c r="W285" s="32" t="str">
        <f>IF(V285="","",COUNTIF($V$2:V285,"該当"))</f>
        <v/>
      </c>
      <c r="X285" s="32" t="str">
        <f t="shared" si="57"/>
        <v>3597</v>
      </c>
      <c r="Y285" s="26">
        <v>3876</v>
      </c>
      <c r="Z285" s="26">
        <v>3597</v>
      </c>
      <c r="AA285" s="26" t="s">
        <v>247</v>
      </c>
      <c r="AB285" s="26">
        <v>29</v>
      </c>
      <c r="AC285" s="26" t="s">
        <v>34</v>
      </c>
      <c r="AD285" s="26" t="s">
        <v>35</v>
      </c>
      <c r="AE285" s="26" t="s">
        <v>23</v>
      </c>
      <c r="AF285" s="26" t="s">
        <v>24</v>
      </c>
      <c r="AG285" s="26">
        <v>9</v>
      </c>
      <c r="AH285" s="26" t="s">
        <v>34</v>
      </c>
      <c r="AI285" s="26" t="s">
        <v>26</v>
      </c>
      <c r="AJ285" s="26">
        <v>39</v>
      </c>
      <c r="AK285" s="26" t="s">
        <v>167</v>
      </c>
      <c r="AL285" s="26">
        <v>9089984985</v>
      </c>
      <c r="AM285" s="26" t="s">
        <v>4</v>
      </c>
      <c r="AN285" s="26">
        <v>5</v>
      </c>
      <c r="AO285" s="26">
        <v>0</v>
      </c>
      <c r="AP285" s="26" t="s">
        <v>28</v>
      </c>
      <c r="AT285" s="26" t="str">
        <f>MID(AA285,MIN(FIND({0,1,2,3,4,5,6,7,8,9},AA285&amp;"0123456789″")),LEN(AA285))</f>
        <v>530あ3597</v>
      </c>
      <c r="AU285" s="26" t="str">
        <f t="shared" si="55"/>
        <v>3597</v>
      </c>
      <c r="AW285" s="26" t="s">
        <v>1984</v>
      </c>
      <c r="AX285" s="26">
        <v>6763</v>
      </c>
      <c r="AY285" s="26" t="s">
        <v>3415</v>
      </c>
    </row>
    <row r="286" spans="9:51" x14ac:dyDescent="0.2">
      <c r="I286" s="26">
        <v>3598</v>
      </c>
      <c r="J286" s="32" t="str">
        <f t="shared" si="47"/>
        <v/>
      </c>
      <c r="K286" s="32" t="str">
        <f>IF(J286="","",COUNTIF($J$2:J286,"該当"))</f>
        <v/>
      </c>
      <c r="L286" s="32" t="str">
        <f t="shared" si="56"/>
        <v>3598</v>
      </c>
      <c r="M286" s="32" t="str">
        <f t="shared" si="48"/>
        <v/>
      </c>
      <c r="N286" s="32" t="str">
        <f>IF(M286="","",COUNTIF($M$2:M286,"該当"))</f>
        <v/>
      </c>
      <c r="O286" s="32" t="str">
        <f t="shared" si="49"/>
        <v>3598</v>
      </c>
      <c r="P286" s="32" t="str">
        <f t="shared" si="50"/>
        <v/>
      </c>
      <c r="Q286" s="32" t="str">
        <f>IF(P286="","",COUNTIF($P$2:P286,"該当"))</f>
        <v/>
      </c>
      <c r="R286" s="32" t="str">
        <f t="shared" si="51"/>
        <v>3598</v>
      </c>
      <c r="S286" s="32" t="str">
        <f t="shared" si="52"/>
        <v/>
      </c>
      <c r="T286" s="32" t="str">
        <f>IF(S286="","",COUNTIF($S$2:S286,"該当"))</f>
        <v/>
      </c>
      <c r="U286" s="32" t="str">
        <f t="shared" si="53"/>
        <v>3598</v>
      </c>
      <c r="V286" s="32" t="str">
        <f t="shared" si="54"/>
        <v/>
      </c>
      <c r="W286" s="32" t="str">
        <f>IF(V286="","",COUNTIF($V$2:V286,"該当"))</f>
        <v/>
      </c>
      <c r="X286" s="32" t="str">
        <f t="shared" si="57"/>
        <v>3598</v>
      </c>
      <c r="Y286" s="26">
        <v>3877</v>
      </c>
      <c r="Z286" s="26">
        <v>3598</v>
      </c>
      <c r="AA286" s="26" t="s">
        <v>248</v>
      </c>
      <c r="AB286" s="26">
        <v>29</v>
      </c>
      <c r="AC286" s="26" t="s">
        <v>34</v>
      </c>
      <c r="AD286" s="26" t="s">
        <v>35</v>
      </c>
      <c r="AE286" s="26" t="s">
        <v>23</v>
      </c>
      <c r="AF286" s="26" t="s">
        <v>24</v>
      </c>
      <c r="AG286" s="26">
        <v>9</v>
      </c>
      <c r="AH286" s="26" t="s">
        <v>34</v>
      </c>
      <c r="AI286" s="26" t="s">
        <v>26</v>
      </c>
      <c r="AJ286" s="26">
        <v>39</v>
      </c>
      <c r="AK286" s="26" t="s">
        <v>167</v>
      </c>
      <c r="AL286" s="26">
        <v>9089984985</v>
      </c>
      <c r="AM286" s="26" t="s">
        <v>4</v>
      </c>
      <c r="AN286" s="26">
        <v>5</v>
      </c>
      <c r="AO286" s="26">
        <v>0</v>
      </c>
      <c r="AP286" s="26" t="s">
        <v>28</v>
      </c>
      <c r="AT286" s="26" t="str">
        <f>MID(AA286,MIN(FIND({0,1,2,3,4,5,6,7,8,9},AA286&amp;"0123456789″")),LEN(AA286))</f>
        <v>530あ3598</v>
      </c>
      <c r="AU286" s="26" t="str">
        <f t="shared" si="55"/>
        <v>3598</v>
      </c>
      <c r="AW286" s="26" t="s">
        <v>1984</v>
      </c>
      <c r="AX286" s="26">
        <v>6764</v>
      </c>
      <c r="AY286" s="26" t="s">
        <v>3415</v>
      </c>
    </row>
    <row r="287" spans="9:51" x14ac:dyDescent="0.2">
      <c r="I287" s="26">
        <v>3599</v>
      </c>
      <c r="J287" s="32" t="str">
        <f t="shared" si="47"/>
        <v/>
      </c>
      <c r="K287" s="32" t="str">
        <f>IF(J287="","",COUNTIF($J$2:J287,"該当"))</f>
        <v/>
      </c>
      <c r="L287" s="32" t="str">
        <f t="shared" si="56"/>
        <v>3599</v>
      </c>
      <c r="M287" s="32" t="str">
        <f t="shared" si="48"/>
        <v/>
      </c>
      <c r="N287" s="32" t="str">
        <f>IF(M287="","",COUNTIF($M$2:M287,"該当"))</f>
        <v/>
      </c>
      <c r="O287" s="32" t="str">
        <f t="shared" si="49"/>
        <v>3599</v>
      </c>
      <c r="P287" s="32" t="str">
        <f t="shared" si="50"/>
        <v/>
      </c>
      <c r="Q287" s="32" t="str">
        <f>IF(P287="","",COUNTIF($P$2:P287,"該当"))</f>
        <v/>
      </c>
      <c r="R287" s="32" t="str">
        <f t="shared" si="51"/>
        <v>3599</v>
      </c>
      <c r="S287" s="32" t="str">
        <f t="shared" si="52"/>
        <v/>
      </c>
      <c r="T287" s="32" t="str">
        <f>IF(S287="","",COUNTIF($S$2:S287,"該当"))</f>
        <v/>
      </c>
      <c r="U287" s="32" t="str">
        <f t="shared" si="53"/>
        <v>3599</v>
      </c>
      <c r="V287" s="32" t="str">
        <f t="shared" si="54"/>
        <v/>
      </c>
      <c r="W287" s="32" t="str">
        <f>IF(V287="","",COUNTIF($V$2:V287,"該当"))</f>
        <v/>
      </c>
      <c r="X287" s="32" t="str">
        <f t="shared" si="57"/>
        <v>3599</v>
      </c>
      <c r="Y287" s="26">
        <v>3878</v>
      </c>
      <c r="Z287" s="26">
        <v>3599</v>
      </c>
      <c r="AA287" s="26" t="s">
        <v>249</v>
      </c>
      <c r="AB287" s="26">
        <v>29</v>
      </c>
      <c r="AC287" s="26" t="s">
        <v>34</v>
      </c>
      <c r="AD287" s="26" t="s">
        <v>35</v>
      </c>
      <c r="AE287" s="26" t="s">
        <v>23</v>
      </c>
      <c r="AF287" s="26" t="s">
        <v>24</v>
      </c>
      <c r="AG287" s="26">
        <v>9</v>
      </c>
      <c r="AH287" s="26" t="s">
        <v>34</v>
      </c>
      <c r="AI287" s="26" t="s">
        <v>26</v>
      </c>
      <c r="AJ287" s="26">
        <v>39</v>
      </c>
      <c r="AK287" s="26" t="s">
        <v>167</v>
      </c>
      <c r="AL287" s="26">
        <v>9089984985</v>
      </c>
      <c r="AM287" s="26" t="s">
        <v>4</v>
      </c>
      <c r="AN287" s="26">
        <v>5</v>
      </c>
      <c r="AO287" s="26">
        <v>0</v>
      </c>
      <c r="AP287" s="26" t="s">
        <v>28</v>
      </c>
      <c r="AT287" s="26" t="str">
        <f>MID(AA287,MIN(FIND({0,1,2,3,4,5,6,7,8,9},AA287&amp;"0123456789″")),LEN(AA287))</f>
        <v>530あ3599</v>
      </c>
      <c r="AU287" s="26" t="str">
        <f t="shared" si="55"/>
        <v>3599</v>
      </c>
      <c r="AW287" s="26" t="s">
        <v>1984</v>
      </c>
      <c r="AX287" s="26">
        <v>6766</v>
      </c>
      <c r="AY287" s="26" t="s">
        <v>3414</v>
      </c>
    </row>
    <row r="288" spans="9:51" x14ac:dyDescent="0.2">
      <c r="I288" s="26">
        <v>3600</v>
      </c>
      <c r="J288" s="32" t="str">
        <f t="shared" si="47"/>
        <v/>
      </c>
      <c r="K288" s="32" t="str">
        <f>IF(J288="","",COUNTIF($J$2:J288,"該当"))</f>
        <v/>
      </c>
      <c r="L288" s="32" t="str">
        <f t="shared" si="56"/>
        <v>3600</v>
      </c>
      <c r="M288" s="32" t="str">
        <f t="shared" si="48"/>
        <v/>
      </c>
      <c r="N288" s="32" t="str">
        <f>IF(M288="","",COUNTIF($M$2:M288,"該当"))</f>
        <v/>
      </c>
      <c r="O288" s="32" t="str">
        <f t="shared" si="49"/>
        <v>3600</v>
      </c>
      <c r="P288" s="32" t="str">
        <f t="shared" si="50"/>
        <v/>
      </c>
      <c r="Q288" s="32" t="str">
        <f>IF(P288="","",COUNTIF($P$2:P288,"該当"))</f>
        <v/>
      </c>
      <c r="R288" s="32" t="str">
        <f t="shared" si="51"/>
        <v>3600</v>
      </c>
      <c r="S288" s="32" t="str">
        <f t="shared" si="52"/>
        <v/>
      </c>
      <c r="T288" s="32" t="str">
        <f>IF(S288="","",COUNTIF($S$2:S288,"該当"))</f>
        <v/>
      </c>
      <c r="U288" s="32" t="str">
        <f t="shared" si="53"/>
        <v>3600</v>
      </c>
      <c r="V288" s="32" t="str">
        <f t="shared" si="54"/>
        <v/>
      </c>
      <c r="W288" s="32" t="str">
        <f>IF(V288="","",COUNTIF($V$2:V288,"該当"))</f>
        <v/>
      </c>
      <c r="X288" s="32" t="str">
        <f t="shared" si="57"/>
        <v>3600</v>
      </c>
      <c r="Y288" s="26">
        <v>3879</v>
      </c>
      <c r="Z288" s="26">
        <v>3600</v>
      </c>
      <c r="AA288" s="26" t="s">
        <v>250</v>
      </c>
      <c r="AB288" s="26">
        <v>29</v>
      </c>
      <c r="AC288" s="26" t="s">
        <v>34</v>
      </c>
      <c r="AD288" s="26" t="s">
        <v>35</v>
      </c>
      <c r="AE288" s="26" t="s">
        <v>23</v>
      </c>
      <c r="AF288" s="26" t="s">
        <v>24</v>
      </c>
      <c r="AG288" s="26">
        <v>9</v>
      </c>
      <c r="AH288" s="26" t="s">
        <v>34</v>
      </c>
      <c r="AI288" s="26" t="s">
        <v>26</v>
      </c>
      <c r="AJ288" s="26">
        <v>39</v>
      </c>
      <c r="AK288" s="26" t="s">
        <v>167</v>
      </c>
      <c r="AL288" s="26">
        <v>9089984985</v>
      </c>
      <c r="AM288" s="26" t="s">
        <v>4</v>
      </c>
      <c r="AN288" s="26">
        <v>5</v>
      </c>
      <c r="AO288" s="26">
        <v>0</v>
      </c>
      <c r="AP288" s="26" t="s">
        <v>28</v>
      </c>
      <c r="AT288" s="26" t="str">
        <f>MID(AA288,MIN(FIND({0,1,2,3,4,5,6,7,8,9},AA288&amp;"0123456789″")),LEN(AA288))</f>
        <v>530あ3600</v>
      </c>
      <c r="AU288" s="26" t="str">
        <f t="shared" si="55"/>
        <v>3600</v>
      </c>
      <c r="AW288" s="26" t="s">
        <v>1984</v>
      </c>
      <c r="AX288" s="26">
        <v>6767</v>
      </c>
      <c r="AY288" s="26" t="s">
        <v>3414</v>
      </c>
    </row>
    <row r="289" spans="9:51" x14ac:dyDescent="0.2">
      <c r="I289" s="26">
        <v>3601</v>
      </c>
      <c r="J289" s="32" t="str">
        <f t="shared" si="47"/>
        <v/>
      </c>
      <c r="K289" s="32" t="str">
        <f>IF(J289="","",COUNTIF($J$2:J289,"該当"))</f>
        <v/>
      </c>
      <c r="L289" s="32" t="str">
        <f t="shared" si="56"/>
        <v>3601</v>
      </c>
      <c r="M289" s="32" t="str">
        <f t="shared" si="48"/>
        <v/>
      </c>
      <c r="N289" s="32" t="str">
        <f>IF(M289="","",COUNTIF($M$2:M289,"該当"))</f>
        <v/>
      </c>
      <c r="O289" s="32" t="str">
        <f t="shared" si="49"/>
        <v>3601</v>
      </c>
      <c r="P289" s="32" t="str">
        <f t="shared" si="50"/>
        <v/>
      </c>
      <c r="Q289" s="32" t="str">
        <f>IF(P289="","",COUNTIF($P$2:P289,"該当"))</f>
        <v/>
      </c>
      <c r="R289" s="32" t="str">
        <f t="shared" si="51"/>
        <v>3601</v>
      </c>
      <c r="S289" s="32" t="str">
        <f t="shared" si="52"/>
        <v/>
      </c>
      <c r="T289" s="32" t="str">
        <f>IF(S289="","",COUNTIF($S$2:S289,"該当"))</f>
        <v/>
      </c>
      <c r="U289" s="32" t="str">
        <f t="shared" si="53"/>
        <v>3601</v>
      </c>
      <c r="V289" s="32" t="str">
        <f t="shared" si="54"/>
        <v/>
      </c>
      <c r="W289" s="32" t="str">
        <f>IF(V289="","",COUNTIF($V$2:V289,"該当"))</f>
        <v/>
      </c>
      <c r="X289" s="32" t="str">
        <f t="shared" si="57"/>
        <v>3601</v>
      </c>
      <c r="Y289" s="26">
        <v>3880</v>
      </c>
      <c r="Z289" s="26">
        <v>3601</v>
      </c>
      <c r="AA289" s="26" t="s">
        <v>251</v>
      </c>
      <c r="AB289" s="26">
        <v>29</v>
      </c>
      <c r="AC289" s="26" t="s">
        <v>34</v>
      </c>
      <c r="AD289" s="26" t="s">
        <v>35</v>
      </c>
      <c r="AE289" s="26" t="s">
        <v>23</v>
      </c>
      <c r="AF289" s="26" t="s">
        <v>24</v>
      </c>
      <c r="AG289" s="26">
        <v>9</v>
      </c>
      <c r="AH289" s="26" t="s">
        <v>34</v>
      </c>
      <c r="AI289" s="26" t="s">
        <v>26</v>
      </c>
      <c r="AJ289" s="26">
        <v>39</v>
      </c>
      <c r="AK289" s="26" t="s">
        <v>167</v>
      </c>
      <c r="AL289" s="26">
        <v>9089984985</v>
      </c>
      <c r="AM289" s="26" t="s">
        <v>4</v>
      </c>
      <c r="AN289" s="26">
        <v>5</v>
      </c>
      <c r="AO289" s="26">
        <v>0</v>
      </c>
      <c r="AP289" s="26" t="s">
        <v>28</v>
      </c>
      <c r="AT289" s="26" t="str">
        <f>MID(AA289,MIN(FIND({0,1,2,3,4,5,6,7,8,9},AA289&amp;"0123456789″")),LEN(AA289))</f>
        <v>530い3601</v>
      </c>
      <c r="AU289" s="26" t="str">
        <f t="shared" si="55"/>
        <v>3601</v>
      </c>
      <c r="AW289" s="26" t="s">
        <v>1984</v>
      </c>
      <c r="AX289" s="26">
        <v>6768</v>
      </c>
      <c r="AY289" s="26" t="s">
        <v>3415</v>
      </c>
    </row>
    <row r="290" spans="9:51" x14ac:dyDescent="0.2">
      <c r="I290" s="26">
        <v>3602</v>
      </c>
      <c r="J290" s="32" t="str">
        <f t="shared" si="47"/>
        <v/>
      </c>
      <c r="K290" s="32" t="str">
        <f>IF(J290="","",COUNTIF($J$2:J290,"該当"))</f>
        <v/>
      </c>
      <c r="L290" s="32" t="str">
        <f t="shared" si="56"/>
        <v>3602</v>
      </c>
      <c r="M290" s="32" t="str">
        <f t="shared" si="48"/>
        <v/>
      </c>
      <c r="N290" s="32" t="str">
        <f>IF(M290="","",COUNTIF($M$2:M290,"該当"))</f>
        <v/>
      </c>
      <c r="O290" s="32" t="str">
        <f t="shared" si="49"/>
        <v>3602</v>
      </c>
      <c r="P290" s="32" t="str">
        <f t="shared" si="50"/>
        <v/>
      </c>
      <c r="Q290" s="32" t="str">
        <f>IF(P290="","",COUNTIF($P$2:P290,"該当"))</f>
        <v/>
      </c>
      <c r="R290" s="32" t="str">
        <f t="shared" si="51"/>
        <v>3602</v>
      </c>
      <c r="S290" s="32" t="str">
        <f t="shared" si="52"/>
        <v/>
      </c>
      <c r="T290" s="32" t="str">
        <f>IF(S290="","",COUNTIF($S$2:S290,"該当"))</f>
        <v/>
      </c>
      <c r="U290" s="32" t="str">
        <f t="shared" si="53"/>
        <v>3602</v>
      </c>
      <c r="V290" s="32" t="str">
        <f t="shared" si="54"/>
        <v/>
      </c>
      <c r="W290" s="32" t="str">
        <f>IF(V290="","",COUNTIF($V$2:V290,"該当"))</f>
        <v/>
      </c>
      <c r="X290" s="32" t="str">
        <f t="shared" si="57"/>
        <v>3602</v>
      </c>
      <c r="Y290" s="26">
        <v>3881</v>
      </c>
      <c r="Z290" s="26">
        <v>3602</v>
      </c>
      <c r="AA290" s="26" t="s">
        <v>252</v>
      </c>
      <c r="AB290" s="26">
        <v>29</v>
      </c>
      <c r="AC290" s="26" t="s">
        <v>34</v>
      </c>
      <c r="AD290" s="26" t="s">
        <v>35</v>
      </c>
      <c r="AE290" s="26" t="s">
        <v>23</v>
      </c>
      <c r="AF290" s="26" t="s">
        <v>24</v>
      </c>
      <c r="AG290" s="26">
        <v>9</v>
      </c>
      <c r="AH290" s="26" t="s">
        <v>34</v>
      </c>
      <c r="AI290" s="26" t="s">
        <v>26</v>
      </c>
      <c r="AJ290" s="26">
        <v>39</v>
      </c>
      <c r="AK290" s="26" t="s">
        <v>167</v>
      </c>
      <c r="AL290" s="26">
        <v>9089984985</v>
      </c>
      <c r="AM290" s="26" t="s">
        <v>4</v>
      </c>
      <c r="AN290" s="26">
        <v>5</v>
      </c>
      <c r="AO290" s="26">
        <v>0</v>
      </c>
      <c r="AP290" s="26" t="s">
        <v>28</v>
      </c>
      <c r="AT290" s="26" t="str">
        <f>MID(AA290,MIN(FIND({0,1,2,3,4,5,6,7,8,9},AA290&amp;"0123456789″")),LEN(AA290))</f>
        <v>530い3602</v>
      </c>
      <c r="AU290" s="26" t="str">
        <f t="shared" si="55"/>
        <v>3602</v>
      </c>
      <c r="AW290" s="26" t="s">
        <v>1984</v>
      </c>
      <c r="AX290" s="26">
        <v>6769</v>
      </c>
      <c r="AY290" s="26" t="s">
        <v>3414</v>
      </c>
    </row>
    <row r="291" spans="9:51" x14ac:dyDescent="0.2">
      <c r="I291" s="26">
        <v>3603</v>
      </c>
      <c r="J291" s="32" t="str">
        <f t="shared" si="47"/>
        <v/>
      </c>
      <c r="K291" s="32" t="str">
        <f>IF(J291="","",COUNTIF($J$2:J291,"該当"))</f>
        <v/>
      </c>
      <c r="L291" s="32" t="str">
        <f t="shared" si="56"/>
        <v>3603</v>
      </c>
      <c r="M291" s="32" t="str">
        <f t="shared" si="48"/>
        <v/>
      </c>
      <c r="N291" s="32" t="str">
        <f>IF(M291="","",COUNTIF($M$2:M291,"該当"))</f>
        <v/>
      </c>
      <c r="O291" s="32" t="str">
        <f t="shared" si="49"/>
        <v>3603</v>
      </c>
      <c r="P291" s="32" t="str">
        <f t="shared" si="50"/>
        <v/>
      </c>
      <c r="Q291" s="32" t="str">
        <f>IF(P291="","",COUNTIF($P$2:P291,"該当"))</f>
        <v/>
      </c>
      <c r="R291" s="32" t="str">
        <f t="shared" si="51"/>
        <v>3603</v>
      </c>
      <c r="S291" s="32" t="str">
        <f t="shared" si="52"/>
        <v/>
      </c>
      <c r="T291" s="32" t="str">
        <f>IF(S291="","",COUNTIF($S$2:S291,"該当"))</f>
        <v/>
      </c>
      <c r="U291" s="32" t="str">
        <f t="shared" si="53"/>
        <v>3603</v>
      </c>
      <c r="V291" s="32" t="str">
        <f t="shared" si="54"/>
        <v/>
      </c>
      <c r="W291" s="32" t="str">
        <f>IF(V291="","",COUNTIF($V$2:V291,"該当"))</f>
        <v/>
      </c>
      <c r="X291" s="32" t="str">
        <f t="shared" si="57"/>
        <v>3603</v>
      </c>
      <c r="Y291" s="26">
        <v>3976</v>
      </c>
      <c r="Z291" s="26">
        <v>3603</v>
      </c>
      <c r="AA291" s="26" t="s">
        <v>4120</v>
      </c>
      <c r="AB291" s="26">
        <v>29</v>
      </c>
      <c r="AC291" s="26" t="s">
        <v>34</v>
      </c>
      <c r="AD291" s="26" t="s">
        <v>35</v>
      </c>
      <c r="AE291" s="26" t="s">
        <v>23</v>
      </c>
      <c r="AF291" s="26" t="s">
        <v>24</v>
      </c>
      <c r="AG291" s="26">
        <v>9</v>
      </c>
      <c r="AH291" s="26" t="s">
        <v>34</v>
      </c>
      <c r="AI291" s="26" t="s">
        <v>26</v>
      </c>
      <c r="AJ291" s="26">
        <v>39</v>
      </c>
      <c r="AK291" s="26" t="s">
        <v>167</v>
      </c>
      <c r="AL291" s="26">
        <v>9089984985</v>
      </c>
      <c r="AM291" s="26" t="s">
        <v>4</v>
      </c>
      <c r="AN291" s="26">
        <v>5</v>
      </c>
      <c r="AO291" s="26">
        <v>0</v>
      </c>
      <c r="AP291" s="26" t="s">
        <v>28</v>
      </c>
      <c r="AT291" s="26" t="str">
        <f>MID(AA291,MIN(FIND({0,1,2,3,4,5,6,7,8,9},AA291&amp;"0123456789″")),LEN(AA291))</f>
        <v>530い3603</v>
      </c>
      <c r="AU291" s="26" t="str">
        <f t="shared" si="55"/>
        <v>3603</v>
      </c>
      <c r="AW291" s="26" t="s">
        <v>1984</v>
      </c>
      <c r="AX291" s="26">
        <v>6770</v>
      </c>
      <c r="AY291" s="26" t="s">
        <v>3414</v>
      </c>
    </row>
    <row r="292" spans="9:51" x14ac:dyDescent="0.2">
      <c r="I292" s="26">
        <v>3604</v>
      </c>
      <c r="J292" s="32" t="str">
        <f t="shared" si="47"/>
        <v/>
      </c>
      <c r="K292" s="32" t="str">
        <f>IF(J292="","",COUNTIF($J$2:J292,"該当"))</f>
        <v/>
      </c>
      <c r="L292" s="32" t="str">
        <f t="shared" si="56"/>
        <v>3604</v>
      </c>
      <c r="M292" s="32" t="str">
        <f t="shared" si="48"/>
        <v/>
      </c>
      <c r="N292" s="32" t="str">
        <f>IF(M292="","",COUNTIF($M$2:M292,"該当"))</f>
        <v/>
      </c>
      <c r="O292" s="32" t="str">
        <f t="shared" si="49"/>
        <v>3604</v>
      </c>
      <c r="P292" s="32" t="str">
        <f t="shared" si="50"/>
        <v/>
      </c>
      <c r="Q292" s="32" t="str">
        <f>IF(P292="","",COUNTIF($P$2:P292,"該当"))</f>
        <v/>
      </c>
      <c r="R292" s="32" t="str">
        <f t="shared" si="51"/>
        <v>3604</v>
      </c>
      <c r="S292" s="32" t="str">
        <f t="shared" si="52"/>
        <v/>
      </c>
      <c r="T292" s="32" t="str">
        <f>IF(S292="","",COUNTIF($S$2:S292,"該当"))</f>
        <v/>
      </c>
      <c r="U292" s="32" t="str">
        <f t="shared" si="53"/>
        <v>3604</v>
      </c>
      <c r="V292" s="32" t="str">
        <f t="shared" si="54"/>
        <v/>
      </c>
      <c r="W292" s="32" t="str">
        <f>IF(V292="","",COUNTIF($V$2:V292,"該当"))</f>
        <v/>
      </c>
      <c r="X292" s="32" t="str">
        <f t="shared" si="57"/>
        <v>3604</v>
      </c>
      <c r="Y292" s="26">
        <v>3979</v>
      </c>
      <c r="Z292" s="26">
        <v>3604</v>
      </c>
      <c r="AA292" s="26" t="s">
        <v>4121</v>
      </c>
      <c r="AB292" s="26">
        <v>29</v>
      </c>
      <c r="AC292" s="26" t="s">
        <v>34</v>
      </c>
      <c r="AD292" s="26" t="s">
        <v>35</v>
      </c>
      <c r="AE292" s="26" t="s">
        <v>23</v>
      </c>
      <c r="AF292" s="26" t="s">
        <v>24</v>
      </c>
      <c r="AG292" s="26">
        <v>9</v>
      </c>
      <c r="AH292" s="26" t="s">
        <v>34</v>
      </c>
      <c r="AI292" s="26" t="s">
        <v>26</v>
      </c>
      <c r="AJ292" s="26">
        <v>39</v>
      </c>
      <c r="AK292" s="26" t="s">
        <v>167</v>
      </c>
      <c r="AL292" s="26">
        <v>9089984985</v>
      </c>
      <c r="AM292" s="26" t="s">
        <v>4</v>
      </c>
      <c r="AN292" s="26">
        <v>5</v>
      </c>
      <c r="AO292" s="26">
        <v>0</v>
      </c>
      <c r="AP292" s="26" t="s">
        <v>28</v>
      </c>
      <c r="AT292" s="26" t="str">
        <f>MID(AA292,MIN(FIND({0,1,2,3,4,5,6,7,8,9},AA292&amp;"0123456789″")),LEN(AA292))</f>
        <v>530い3604</v>
      </c>
      <c r="AU292" s="26" t="str">
        <f t="shared" si="55"/>
        <v>3604</v>
      </c>
      <c r="AW292" s="26" t="s">
        <v>1984</v>
      </c>
      <c r="AX292" s="26">
        <v>6771</v>
      </c>
      <c r="AY292" s="26" t="s">
        <v>3415</v>
      </c>
    </row>
    <row r="293" spans="9:51" x14ac:dyDescent="0.2">
      <c r="I293" s="26">
        <v>3605</v>
      </c>
      <c r="J293" s="32" t="str">
        <f t="shared" si="47"/>
        <v/>
      </c>
      <c r="K293" s="32" t="str">
        <f>IF(J293="","",COUNTIF($J$2:J293,"該当"))</f>
        <v/>
      </c>
      <c r="L293" s="32" t="str">
        <f t="shared" si="56"/>
        <v>3605</v>
      </c>
      <c r="M293" s="32" t="str">
        <f t="shared" si="48"/>
        <v/>
      </c>
      <c r="N293" s="32" t="str">
        <f>IF(M293="","",COUNTIF($M$2:M293,"該当"))</f>
        <v/>
      </c>
      <c r="O293" s="32" t="str">
        <f t="shared" si="49"/>
        <v>3605</v>
      </c>
      <c r="P293" s="32" t="str">
        <f t="shared" si="50"/>
        <v/>
      </c>
      <c r="Q293" s="32" t="str">
        <f>IF(P293="","",COUNTIF($P$2:P293,"該当"))</f>
        <v/>
      </c>
      <c r="R293" s="32" t="str">
        <f t="shared" si="51"/>
        <v>3605</v>
      </c>
      <c r="S293" s="32" t="str">
        <f t="shared" si="52"/>
        <v/>
      </c>
      <c r="T293" s="32" t="str">
        <f>IF(S293="","",COUNTIF($S$2:S293,"該当"))</f>
        <v/>
      </c>
      <c r="U293" s="32" t="str">
        <f t="shared" si="53"/>
        <v>3605</v>
      </c>
      <c r="V293" s="32" t="str">
        <f t="shared" si="54"/>
        <v/>
      </c>
      <c r="W293" s="32" t="str">
        <f>IF(V293="","",COUNTIF($V$2:V293,"該当"))</f>
        <v/>
      </c>
      <c r="X293" s="32" t="str">
        <f t="shared" si="57"/>
        <v>3605</v>
      </c>
      <c r="Y293" s="26">
        <v>3980</v>
      </c>
      <c r="Z293" s="26">
        <v>3605</v>
      </c>
      <c r="AA293" s="26" t="s">
        <v>4122</v>
      </c>
      <c r="AB293" s="26">
        <v>29</v>
      </c>
      <c r="AC293" s="26" t="s">
        <v>34</v>
      </c>
      <c r="AD293" s="26" t="s">
        <v>35</v>
      </c>
      <c r="AE293" s="26" t="s">
        <v>23</v>
      </c>
      <c r="AF293" s="26" t="s">
        <v>24</v>
      </c>
      <c r="AG293" s="26">
        <v>9</v>
      </c>
      <c r="AH293" s="26" t="s">
        <v>34</v>
      </c>
      <c r="AI293" s="26" t="s">
        <v>26</v>
      </c>
      <c r="AJ293" s="26">
        <v>39</v>
      </c>
      <c r="AK293" s="26" t="s">
        <v>167</v>
      </c>
      <c r="AL293" s="26">
        <v>9089984985</v>
      </c>
      <c r="AM293" s="26" t="s">
        <v>4</v>
      </c>
      <c r="AN293" s="26">
        <v>5</v>
      </c>
      <c r="AO293" s="26">
        <v>0</v>
      </c>
      <c r="AP293" s="26" t="s">
        <v>28</v>
      </c>
      <c r="AT293" s="26" t="str">
        <f>MID(AA293,MIN(FIND({0,1,2,3,4,5,6,7,8,9},AA293&amp;"0123456789″")),LEN(AA293))</f>
        <v>530い3605</v>
      </c>
      <c r="AU293" s="26" t="str">
        <f t="shared" si="55"/>
        <v>3605</v>
      </c>
      <c r="AW293" s="26" t="s">
        <v>1984</v>
      </c>
      <c r="AX293" s="26">
        <v>6772</v>
      </c>
      <c r="AY293" s="26" t="s">
        <v>3415</v>
      </c>
    </row>
    <row r="294" spans="9:51" x14ac:dyDescent="0.2">
      <c r="I294" s="26">
        <v>3606</v>
      </c>
      <c r="J294" s="32" t="str">
        <f t="shared" si="47"/>
        <v/>
      </c>
      <c r="K294" s="32" t="str">
        <f>IF(J294="","",COUNTIF($J$2:J294,"該当"))</f>
        <v/>
      </c>
      <c r="L294" s="32" t="str">
        <f t="shared" si="56"/>
        <v>3606</v>
      </c>
      <c r="M294" s="32" t="str">
        <f t="shared" si="48"/>
        <v/>
      </c>
      <c r="N294" s="32" t="str">
        <f>IF(M294="","",COUNTIF($M$2:M294,"該当"))</f>
        <v/>
      </c>
      <c r="O294" s="32" t="str">
        <f t="shared" si="49"/>
        <v>3606</v>
      </c>
      <c r="P294" s="32" t="str">
        <f t="shared" si="50"/>
        <v/>
      </c>
      <c r="Q294" s="32" t="str">
        <f>IF(P294="","",COUNTIF($P$2:P294,"該当"))</f>
        <v/>
      </c>
      <c r="R294" s="32" t="str">
        <f t="shared" si="51"/>
        <v>3606</v>
      </c>
      <c r="S294" s="32" t="str">
        <f t="shared" si="52"/>
        <v/>
      </c>
      <c r="T294" s="32" t="str">
        <f>IF(S294="","",COUNTIF($S$2:S294,"該当"))</f>
        <v/>
      </c>
      <c r="U294" s="32" t="str">
        <f t="shared" si="53"/>
        <v>3606</v>
      </c>
      <c r="V294" s="32" t="str">
        <f t="shared" si="54"/>
        <v/>
      </c>
      <c r="W294" s="32" t="str">
        <f>IF(V294="","",COUNTIF($V$2:V294,"該当"))</f>
        <v/>
      </c>
      <c r="X294" s="32" t="str">
        <f t="shared" si="57"/>
        <v>3606</v>
      </c>
      <c r="Y294" s="26">
        <v>3882</v>
      </c>
      <c r="Z294" s="26">
        <v>3606</v>
      </c>
      <c r="AA294" s="26" t="s">
        <v>253</v>
      </c>
      <c r="AB294" s="26">
        <v>29</v>
      </c>
      <c r="AC294" s="26" t="s">
        <v>34</v>
      </c>
      <c r="AD294" s="26" t="s">
        <v>35</v>
      </c>
      <c r="AE294" s="26" t="s">
        <v>23</v>
      </c>
      <c r="AF294" s="26" t="s">
        <v>24</v>
      </c>
      <c r="AG294" s="26">
        <v>9</v>
      </c>
      <c r="AH294" s="26" t="s">
        <v>34</v>
      </c>
      <c r="AI294" s="26" t="s">
        <v>26</v>
      </c>
      <c r="AJ294" s="26">
        <v>39</v>
      </c>
      <c r="AK294" s="26" t="s">
        <v>167</v>
      </c>
      <c r="AL294" s="26">
        <v>9089984985</v>
      </c>
      <c r="AM294" s="26" t="s">
        <v>4</v>
      </c>
      <c r="AN294" s="26">
        <v>5</v>
      </c>
      <c r="AO294" s="26">
        <v>0</v>
      </c>
      <c r="AP294" s="26" t="s">
        <v>28</v>
      </c>
      <c r="AT294" s="26" t="str">
        <f>MID(AA294,MIN(FIND({0,1,2,3,4,5,6,7,8,9},AA294&amp;"0123456789″")),LEN(AA294))</f>
        <v>530い3606</v>
      </c>
      <c r="AU294" s="26" t="str">
        <f t="shared" si="55"/>
        <v>3606</v>
      </c>
      <c r="AW294" s="26" t="s">
        <v>1984</v>
      </c>
      <c r="AX294" s="26">
        <v>6773</v>
      </c>
      <c r="AY294" s="26" t="s">
        <v>3415</v>
      </c>
    </row>
    <row r="295" spans="9:51" x14ac:dyDescent="0.2">
      <c r="I295" s="26">
        <v>3607</v>
      </c>
      <c r="J295" s="32" t="str">
        <f t="shared" si="47"/>
        <v/>
      </c>
      <c r="K295" s="32" t="str">
        <f>IF(J295="","",COUNTIF($J$2:J295,"該当"))</f>
        <v/>
      </c>
      <c r="L295" s="32" t="str">
        <f t="shared" si="56"/>
        <v>3607</v>
      </c>
      <c r="M295" s="32" t="str">
        <f t="shared" si="48"/>
        <v/>
      </c>
      <c r="N295" s="32" t="str">
        <f>IF(M295="","",COUNTIF($M$2:M295,"該当"))</f>
        <v/>
      </c>
      <c r="O295" s="32" t="str">
        <f t="shared" si="49"/>
        <v>3607</v>
      </c>
      <c r="P295" s="32" t="str">
        <f t="shared" si="50"/>
        <v/>
      </c>
      <c r="Q295" s="32" t="str">
        <f>IF(P295="","",COUNTIF($P$2:P295,"該当"))</f>
        <v/>
      </c>
      <c r="R295" s="32" t="str">
        <f t="shared" si="51"/>
        <v>3607</v>
      </c>
      <c r="S295" s="32" t="str">
        <f t="shared" si="52"/>
        <v/>
      </c>
      <c r="T295" s="32" t="str">
        <f>IF(S295="","",COUNTIF($S$2:S295,"該当"))</f>
        <v/>
      </c>
      <c r="U295" s="32" t="str">
        <f t="shared" si="53"/>
        <v>3607</v>
      </c>
      <c r="V295" s="32" t="str">
        <f t="shared" si="54"/>
        <v/>
      </c>
      <c r="W295" s="32" t="str">
        <f>IF(V295="","",COUNTIF($V$2:V295,"該当"))</f>
        <v/>
      </c>
      <c r="X295" s="32" t="str">
        <f t="shared" si="57"/>
        <v>3607</v>
      </c>
      <c r="Y295" s="26">
        <v>3883</v>
      </c>
      <c r="Z295" s="26">
        <v>3607</v>
      </c>
      <c r="AA295" s="26" t="s">
        <v>254</v>
      </c>
      <c r="AB295" s="26">
        <v>29</v>
      </c>
      <c r="AC295" s="26" t="s">
        <v>34</v>
      </c>
      <c r="AD295" s="26" t="s">
        <v>35</v>
      </c>
      <c r="AE295" s="26" t="s">
        <v>23</v>
      </c>
      <c r="AF295" s="26" t="s">
        <v>24</v>
      </c>
      <c r="AG295" s="26">
        <v>9</v>
      </c>
      <c r="AH295" s="26" t="s">
        <v>34</v>
      </c>
      <c r="AI295" s="26" t="s">
        <v>26</v>
      </c>
      <c r="AJ295" s="26">
        <v>39</v>
      </c>
      <c r="AK295" s="26" t="s">
        <v>167</v>
      </c>
      <c r="AL295" s="26">
        <v>9089984985</v>
      </c>
      <c r="AM295" s="26" t="s">
        <v>4</v>
      </c>
      <c r="AN295" s="26">
        <v>5</v>
      </c>
      <c r="AO295" s="26">
        <v>0</v>
      </c>
      <c r="AP295" s="26" t="s">
        <v>28</v>
      </c>
      <c r="AT295" s="26" t="str">
        <f>MID(AA295,MIN(FIND({0,1,2,3,4,5,6,7,8,9},AA295&amp;"0123456789″")),LEN(AA295))</f>
        <v>530い3607</v>
      </c>
      <c r="AU295" s="26" t="str">
        <f t="shared" si="55"/>
        <v>3607</v>
      </c>
      <c r="AW295" s="26" t="s">
        <v>1984</v>
      </c>
      <c r="AX295" s="26">
        <v>6775</v>
      </c>
      <c r="AY295" s="26" t="s">
        <v>3415</v>
      </c>
    </row>
    <row r="296" spans="9:51" x14ac:dyDescent="0.2">
      <c r="I296" s="26">
        <v>3608</v>
      </c>
      <c r="J296" s="32" t="str">
        <f t="shared" si="47"/>
        <v/>
      </c>
      <c r="K296" s="32" t="str">
        <f>IF(J296="","",COUNTIF($J$2:J296,"該当"))</f>
        <v/>
      </c>
      <c r="L296" s="32" t="str">
        <f t="shared" si="56"/>
        <v>3608</v>
      </c>
      <c r="M296" s="32" t="str">
        <f t="shared" si="48"/>
        <v/>
      </c>
      <c r="N296" s="32" t="str">
        <f>IF(M296="","",COUNTIF($M$2:M296,"該当"))</f>
        <v/>
      </c>
      <c r="O296" s="32" t="str">
        <f t="shared" si="49"/>
        <v>3608</v>
      </c>
      <c r="P296" s="32" t="str">
        <f t="shared" si="50"/>
        <v/>
      </c>
      <c r="Q296" s="32" t="str">
        <f>IF(P296="","",COUNTIF($P$2:P296,"該当"))</f>
        <v/>
      </c>
      <c r="R296" s="32" t="str">
        <f t="shared" si="51"/>
        <v>3608</v>
      </c>
      <c r="S296" s="32" t="str">
        <f t="shared" si="52"/>
        <v/>
      </c>
      <c r="T296" s="32" t="str">
        <f>IF(S296="","",COUNTIF($S$2:S296,"該当"))</f>
        <v/>
      </c>
      <c r="U296" s="32" t="str">
        <f t="shared" si="53"/>
        <v>3608</v>
      </c>
      <c r="V296" s="32" t="str">
        <f t="shared" si="54"/>
        <v/>
      </c>
      <c r="W296" s="32" t="str">
        <f>IF(V296="","",COUNTIF($V$2:V296,"該当"))</f>
        <v/>
      </c>
      <c r="X296" s="32" t="str">
        <f t="shared" si="57"/>
        <v>3608</v>
      </c>
      <c r="Y296" s="26">
        <v>3884</v>
      </c>
      <c r="Z296" s="26">
        <v>3608</v>
      </c>
      <c r="AA296" s="26" t="s">
        <v>3579</v>
      </c>
      <c r="AB296" s="26">
        <v>29</v>
      </c>
      <c r="AC296" s="26" t="s">
        <v>34</v>
      </c>
      <c r="AD296" s="26" t="s">
        <v>35</v>
      </c>
      <c r="AE296" s="26" t="s">
        <v>23</v>
      </c>
      <c r="AF296" s="26" t="s">
        <v>24</v>
      </c>
      <c r="AG296" s="26">
        <v>9</v>
      </c>
      <c r="AH296" s="26" t="s">
        <v>34</v>
      </c>
      <c r="AI296" s="26" t="s">
        <v>26</v>
      </c>
      <c r="AJ296" s="26">
        <v>39</v>
      </c>
      <c r="AK296" s="26" t="s">
        <v>167</v>
      </c>
      <c r="AL296" s="26">
        <v>9089984985</v>
      </c>
      <c r="AM296" s="26" t="s">
        <v>4</v>
      </c>
      <c r="AN296" s="26">
        <v>5</v>
      </c>
      <c r="AO296" s="26">
        <v>0</v>
      </c>
      <c r="AP296" s="26" t="s">
        <v>28</v>
      </c>
      <c r="AT296" s="26" t="str">
        <f>MID(AA296,MIN(FIND({0,1,2,3,4,5,6,7,8,9},AA296&amp;"0123456789″")),LEN(AA296))</f>
        <v>530い3608</v>
      </c>
      <c r="AU296" s="26" t="str">
        <f t="shared" si="55"/>
        <v>3608</v>
      </c>
      <c r="AW296" s="26" t="s">
        <v>1984</v>
      </c>
      <c r="AX296" s="26">
        <v>6777</v>
      </c>
      <c r="AY296" s="26" t="s">
        <v>3415</v>
      </c>
    </row>
    <row r="297" spans="9:51" x14ac:dyDescent="0.2">
      <c r="I297" s="26">
        <v>3609</v>
      </c>
      <c r="J297" s="32" t="str">
        <f t="shared" si="47"/>
        <v/>
      </c>
      <c r="K297" s="32" t="str">
        <f>IF(J297="","",COUNTIF($J$2:J297,"該当"))</f>
        <v/>
      </c>
      <c r="L297" s="32" t="str">
        <f t="shared" si="56"/>
        <v>3609</v>
      </c>
      <c r="M297" s="32" t="str">
        <f t="shared" si="48"/>
        <v/>
      </c>
      <c r="N297" s="32" t="str">
        <f>IF(M297="","",COUNTIF($M$2:M297,"該当"))</f>
        <v/>
      </c>
      <c r="O297" s="32" t="str">
        <f t="shared" si="49"/>
        <v>3609</v>
      </c>
      <c r="P297" s="32" t="str">
        <f t="shared" si="50"/>
        <v/>
      </c>
      <c r="Q297" s="32" t="str">
        <f>IF(P297="","",COUNTIF($P$2:P297,"該当"))</f>
        <v/>
      </c>
      <c r="R297" s="32" t="str">
        <f t="shared" si="51"/>
        <v>3609</v>
      </c>
      <c r="S297" s="32" t="str">
        <f t="shared" si="52"/>
        <v/>
      </c>
      <c r="T297" s="32" t="str">
        <f>IF(S297="","",COUNTIF($S$2:S297,"該当"))</f>
        <v/>
      </c>
      <c r="U297" s="32" t="str">
        <f t="shared" si="53"/>
        <v>3609</v>
      </c>
      <c r="V297" s="32" t="str">
        <f t="shared" si="54"/>
        <v/>
      </c>
      <c r="W297" s="32" t="str">
        <f>IF(V297="","",COUNTIF($V$2:V297,"該当"))</f>
        <v/>
      </c>
      <c r="X297" s="32" t="str">
        <f t="shared" si="57"/>
        <v>3609</v>
      </c>
      <c r="Y297" s="26">
        <v>3885</v>
      </c>
      <c r="Z297" s="26">
        <v>3609</v>
      </c>
      <c r="AA297" s="26" t="s">
        <v>3580</v>
      </c>
      <c r="AB297" s="26">
        <v>29</v>
      </c>
      <c r="AC297" s="26" t="s">
        <v>34</v>
      </c>
      <c r="AD297" s="26" t="s">
        <v>35</v>
      </c>
      <c r="AE297" s="26" t="s">
        <v>23</v>
      </c>
      <c r="AF297" s="26" t="s">
        <v>24</v>
      </c>
      <c r="AG297" s="26">
        <v>9</v>
      </c>
      <c r="AH297" s="26" t="s">
        <v>34</v>
      </c>
      <c r="AI297" s="26" t="s">
        <v>26</v>
      </c>
      <c r="AJ297" s="26">
        <v>39</v>
      </c>
      <c r="AK297" s="26" t="s">
        <v>167</v>
      </c>
      <c r="AL297" s="26">
        <v>9089984985</v>
      </c>
      <c r="AM297" s="26" t="s">
        <v>4</v>
      </c>
      <c r="AN297" s="26">
        <v>5</v>
      </c>
      <c r="AO297" s="26">
        <v>0</v>
      </c>
      <c r="AP297" s="26" t="s">
        <v>28</v>
      </c>
      <c r="AT297" s="26" t="str">
        <f>MID(AA297,MIN(FIND({0,1,2,3,4,5,6,7,8,9},AA297&amp;"0123456789″")),LEN(AA297))</f>
        <v>530い3609</v>
      </c>
      <c r="AU297" s="26" t="str">
        <f t="shared" si="55"/>
        <v>3609</v>
      </c>
      <c r="AW297" s="26" t="s">
        <v>1984</v>
      </c>
      <c r="AX297" s="26">
        <v>6791</v>
      </c>
      <c r="AY297" s="26" t="s">
        <v>3415</v>
      </c>
    </row>
    <row r="298" spans="9:51" x14ac:dyDescent="0.2">
      <c r="I298" s="26">
        <v>3610</v>
      </c>
      <c r="J298" s="32" t="str">
        <f t="shared" si="47"/>
        <v/>
      </c>
      <c r="K298" s="32" t="str">
        <f>IF(J298="","",COUNTIF($J$2:J298,"該当"))</f>
        <v/>
      </c>
      <c r="L298" s="32" t="str">
        <f t="shared" si="56"/>
        <v>3610</v>
      </c>
      <c r="M298" s="32" t="str">
        <f t="shared" si="48"/>
        <v/>
      </c>
      <c r="N298" s="32" t="str">
        <f>IF(M298="","",COUNTIF($M$2:M298,"該当"))</f>
        <v/>
      </c>
      <c r="O298" s="32" t="str">
        <f t="shared" si="49"/>
        <v>3610</v>
      </c>
      <c r="P298" s="32" t="str">
        <f t="shared" si="50"/>
        <v/>
      </c>
      <c r="Q298" s="32" t="str">
        <f>IF(P298="","",COUNTIF($P$2:P298,"該当"))</f>
        <v/>
      </c>
      <c r="R298" s="32" t="str">
        <f t="shared" si="51"/>
        <v>3610</v>
      </c>
      <c r="S298" s="32" t="str">
        <f t="shared" si="52"/>
        <v/>
      </c>
      <c r="T298" s="32" t="str">
        <f>IF(S298="","",COUNTIF($S$2:S298,"該当"))</f>
        <v/>
      </c>
      <c r="U298" s="32" t="str">
        <f t="shared" si="53"/>
        <v>3610</v>
      </c>
      <c r="V298" s="32" t="str">
        <f t="shared" si="54"/>
        <v/>
      </c>
      <c r="W298" s="32" t="str">
        <f>IF(V298="","",COUNTIF($V$2:V298,"該当"))</f>
        <v/>
      </c>
      <c r="X298" s="32" t="str">
        <f t="shared" si="57"/>
        <v>3610</v>
      </c>
      <c r="Y298" s="26">
        <v>3886</v>
      </c>
      <c r="Z298" s="26">
        <v>3610</v>
      </c>
      <c r="AA298" s="26" t="s">
        <v>255</v>
      </c>
      <c r="AB298" s="26">
        <v>29</v>
      </c>
      <c r="AC298" s="26" t="s">
        <v>34</v>
      </c>
      <c r="AD298" s="26" t="s">
        <v>35</v>
      </c>
      <c r="AE298" s="26" t="s">
        <v>23</v>
      </c>
      <c r="AF298" s="26" t="s">
        <v>24</v>
      </c>
      <c r="AG298" s="26">
        <v>9</v>
      </c>
      <c r="AH298" s="26" t="s">
        <v>34</v>
      </c>
      <c r="AI298" s="26" t="s">
        <v>26</v>
      </c>
      <c r="AJ298" s="26">
        <v>39</v>
      </c>
      <c r="AK298" s="26" t="s">
        <v>167</v>
      </c>
      <c r="AL298" s="26">
        <v>9089984985</v>
      </c>
      <c r="AM298" s="26" t="s">
        <v>4</v>
      </c>
      <c r="AN298" s="26">
        <v>5</v>
      </c>
      <c r="AO298" s="26">
        <v>0</v>
      </c>
      <c r="AP298" s="26" t="s">
        <v>28</v>
      </c>
      <c r="AT298" s="26" t="str">
        <f>MID(AA298,MIN(FIND({0,1,2,3,4,5,6,7,8,9},AA298&amp;"0123456789″")),LEN(AA298))</f>
        <v>530い3610</v>
      </c>
      <c r="AU298" s="26" t="str">
        <f t="shared" si="55"/>
        <v>3610</v>
      </c>
      <c r="AW298" s="26" t="s">
        <v>1984</v>
      </c>
      <c r="AX298" s="26">
        <v>6792</v>
      </c>
      <c r="AY298" s="26" t="s">
        <v>3415</v>
      </c>
    </row>
    <row r="299" spans="9:51" x14ac:dyDescent="0.2">
      <c r="I299" s="26">
        <v>3611</v>
      </c>
      <c r="J299" s="32" t="str">
        <f t="shared" si="47"/>
        <v/>
      </c>
      <c r="K299" s="32" t="str">
        <f>IF(J299="","",COUNTIF($J$2:J299,"該当"))</f>
        <v/>
      </c>
      <c r="L299" s="32" t="str">
        <f t="shared" si="56"/>
        <v>3611</v>
      </c>
      <c r="M299" s="32" t="str">
        <f t="shared" si="48"/>
        <v/>
      </c>
      <c r="N299" s="32" t="str">
        <f>IF(M299="","",COUNTIF($M$2:M299,"該当"))</f>
        <v/>
      </c>
      <c r="O299" s="32" t="str">
        <f t="shared" si="49"/>
        <v>3611</v>
      </c>
      <c r="P299" s="32" t="str">
        <f t="shared" si="50"/>
        <v/>
      </c>
      <c r="Q299" s="32" t="str">
        <f>IF(P299="","",COUNTIF($P$2:P299,"該当"))</f>
        <v/>
      </c>
      <c r="R299" s="32" t="str">
        <f t="shared" si="51"/>
        <v>3611</v>
      </c>
      <c r="S299" s="32" t="str">
        <f t="shared" si="52"/>
        <v/>
      </c>
      <c r="T299" s="32" t="str">
        <f>IF(S299="","",COUNTIF($S$2:S299,"該当"))</f>
        <v/>
      </c>
      <c r="U299" s="32" t="str">
        <f t="shared" si="53"/>
        <v>3611</v>
      </c>
      <c r="V299" s="32" t="str">
        <f t="shared" si="54"/>
        <v/>
      </c>
      <c r="W299" s="32" t="str">
        <f>IF(V299="","",COUNTIF($V$2:V299,"該当"))</f>
        <v/>
      </c>
      <c r="X299" s="32" t="str">
        <f t="shared" si="57"/>
        <v>3611</v>
      </c>
      <c r="Y299" s="26">
        <v>3887</v>
      </c>
      <c r="Z299" s="26">
        <v>3611</v>
      </c>
      <c r="AA299" s="26" t="s">
        <v>256</v>
      </c>
      <c r="AB299" s="26">
        <v>29</v>
      </c>
      <c r="AC299" s="26" t="s">
        <v>34</v>
      </c>
      <c r="AD299" s="26" t="s">
        <v>35</v>
      </c>
      <c r="AE299" s="26" t="s">
        <v>23</v>
      </c>
      <c r="AF299" s="26" t="s">
        <v>24</v>
      </c>
      <c r="AG299" s="26">
        <v>9</v>
      </c>
      <c r="AH299" s="26" t="s">
        <v>34</v>
      </c>
      <c r="AI299" s="26" t="s">
        <v>26</v>
      </c>
      <c r="AJ299" s="26">
        <v>39</v>
      </c>
      <c r="AK299" s="26" t="s">
        <v>167</v>
      </c>
      <c r="AL299" s="26">
        <v>9089984985</v>
      </c>
      <c r="AM299" s="26" t="s">
        <v>4</v>
      </c>
      <c r="AN299" s="26">
        <v>5</v>
      </c>
      <c r="AO299" s="26">
        <v>0</v>
      </c>
      <c r="AP299" s="26" t="s">
        <v>28</v>
      </c>
      <c r="AT299" s="26" t="str">
        <f>MID(AA299,MIN(FIND({0,1,2,3,4,5,6,7,8,9},AA299&amp;"0123456789″")),LEN(AA299))</f>
        <v>530い3611</v>
      </c>
      <c r="AU299" s="26" t="str">
        <f t="shared" si="55"/>
        <v>3611</v>
      </c>
      <c r="AW299" s="26" t="s">
        <v>1984</v>
      </c>
      <c r="AX299" s="26">
        <v>6793</v>
      </c>
      <c r="AY299" s="26" t="s">
        <v>3415</v>
      </c>
    </row>
    <row r="300" spans="9:51" x14ac:dyDescent="0.2">
      <c r="I300" s="26">
        <v>3612</v>
      </c>
      <c r="J300" s="32" t="str">
        <f t="shared" si="47"/>
        <v/>
      </c>
      <c r="K300" s="32" t="str">
        <f>IF(J300="","",COUNTIF($J$2:J300,"該当"))</f>
        <v/>
      </c>
      <c r="L300" s="32" t="str">
        <f t="shared" si="56"/>
        <v>3612</v>
      </c>
      <c r="M300" s="32" t="str">
        <f t="shared" si="48"/>
        <v/>
      </c>
      <c r="N300" s="32" t="str">
        <f>IF(M300="","",COUNTIF($M$2:M300,"該当"))</f>
        <v/>
      </c>
      <c r="O300" s="32" t="str">
        <f t="shared" si="49"/>
        <v>3612</v>
      </c>
      <c r="P300" s="32" t="str">
        <f t="shared" si="50"/>
        <v/>
      </c>
      <c r="Q300" s="32" t="str">
        <f>IF(P300="","",COUNTIF($P$2:P300,"該当"))</f>
        <v/>
      </c>
      <c r="R300" s="32" t="str">
        <f t="shared" si="51"/>
        <v>3612</v>
      </c>
      <c r="S300" s="32" t="str">
        <f t="shared" si="52"/>
        <v/>
      </c>
      <c r="T300" s="32" t="str">
        <f>IF(S300="","",COUNTIF($S$2:S300,"該当"))</f>
        <v/>
      </c>
      <c r="U300" s="32" t="str">
        <f t="shared" si="53"/>
        <v>3612</v>
      </c>
      <c r="V300" s="32" t="str">
        <f t="shared" si="54"/>
        <v/>
      </c>
      <c r="W300" s="32" t="str">
        <f>IF(V300="","",COUNTIF($V$2:V300,"該当"))</f>
        <v/>
      </c>
      <c r="X300" s="32" t="str">
        <f t="shared" si="57"/>
        <v>3612</v>
      </c>
      <c r="Y300" s="26">
        <v>3888</v>
      </c>
      <c r="Z300" s="26">
        <v>3612</v>
      </c>
      <c r="AA300" s="26" t="s">
        <v>257</v>
      </c>
      <c r="AB300" s="26">
        <v>29</v>
      </c>
      <c r="AC300" s="26" t="s">
        <v>34</v>
      </c>
      <c r="AD300" s="26" t="s">
        <v>35</v>
      </c>
      <c r="AE300" s="26" t="s">
        <v>23</v>
      </c>
      <c r="AF300" s="26" t="s">
        <v>24</v>
      </c>
      <c r="AG300" s="26">
        <v>9</v>
      </c>
      <c r="AH300" s="26" t="s">
        <v>34</v>
      </c>
      <c r="AI300" s="26" t="s">
        <v>26</v>
      </c>
      <c r="AJ300" s="26">
        <v>39</v>
      </c>
      <c r="AK300" s="26" t="s">
        <v>167</v>
      </c>
      <c r="AL300" s="26">
        <v>9089984985</v>
      </c>
      <c r="AM300" s="26" t="s">
        <v>4</v>
      </c>
      <c r="AN300" s="26">
        <v>5</v>
      </c>
      <c r="AO300" s="26">
        <v>0</v>
      </c>
      <c r="AP300" s="26" t="s">
        <v>28</v>
      </c>
      <c r="AT300" s="26" t="str">
        <f>MID(AA300,MIN(FIND({0,1,2,3,4,5,6,7,8,9},AA300&amp;"0123456789″")),LEN(AA300))</f>
        <v>530い3612</v>
      </c>
      <c r="AU300" s="26" t="str">
        <f t="shared" si="55"/>
        <v>3612</v>
      </c>
      <c r="AW300" s="26" t="s">
        <v>1984</v>
      </c>
      <c r="AX300" s="26">
        <v>6794</v>
      </c>
      <c r="AY300" s="26" t="s">
        <v>3415</v>
      </c>
    </row>
    <row r="301" spans="9:51" x14ac:dyDescent="0.2">
      <c r="I301" s="26">
        <v>3613</v>
      </c>
      <c r="J301" s="32" t="str">
        <f t="shared" si="47"/>
        <v/>
      </c>
      <c r="K301" s="32" t="str">
        <f>IF(J301="","",COUNTIF($J$2:J301,"該当"))</f>
        <v/>
      </c>
      <c r="L301" s="32" t="str">
        <f t="shared" si="56"/>
        <v>3613</v>
      </c>
      <c r="M301" s="32" t="str">
        <f t="shared" si="48"/>
        <v/>
      </c>
      <c r="N301" s="32" t="str">
        <f>IF(M301="","",COUNTIF($M$2:M301,"該当"))</f>
        <v/>
      </c>
      <c r="O301" s="32" t="str">
        <f t="shared" si="49"/>
        <v>3613</v>
      </c>
      <c r="P301" s="32" t="str">
        <f t="shared" si="50"/>
        <v/>
      </c>
      <c r="Q301" s="32" t="str">
        <f>IF(P301="","",COUNTIF($P$2:P301,"該当"))</f>
        <v/>
      </c>
      <c r="R301" s="32" t="str">
        <f t="shared" si="51"/>
        <v>3613</v>
      </c>
      <c r="S301" s="32" t="str">
        <f t="shared" si="52"/>
        <v/>
      </c>
      <c r="T301" s="32" t="str">
        <f>IF(S301="","",COUNTIF($S$2:S301,"該当"))</f>
        <v/>
      </c>
      <c r="U301" s="32" t="str">
        <f t="shared" si="53"/>
        <v>3613</v>
      </c>
      <c r="V301" s="32" t="str">
        <f t="shared" si="54"/>
        <v/>
      </c>
      <c r="W301" s="32" t="str">
        <f>IF(V301="","",COUNTIF($V$2:V301,"該当"))</f>
        <v/>
      </c>
      <c r="X301" s="32" t="str">
        <f t="shared" si="57"/>
        <v>3613</v>
      </c>
      <c r="Y301" s="26">
        <v>3889</v>
      </c>
      <c r="Z301" s="26">
        <v>3613</v>
      </c>
      <c r="AA301" s="26" t="s">
        <v>258</v>
      </c>
      <c r="AB301" s="26">
        <v>29</v>
      </c>
      <c r="AC301" s="26" t="s">
        <v>34</v>
      </c>
      <c r="AD301" s="26" t="s">
        <v>35</v>
      </c>
      <c r="AE301" s="26" t="s">
        <v>23</v>
      </c>
      <c r="AF301" s="26" t="s">
        <v>24</v>
      </c>
      <c r="AG301" s="26">
        <v>9</v>
      </c>
      <c r="AH301" s="26" t="s">
        <v>34</v>
      </c>
      <c r="AI301" s="26" t="s">
        <v>26</v>
      </c>
      <c r="AJ301" s="26">
        <v>39</v>
      </c>
      <c r="AK301" s="26" t="s">
        <v>167</v>
      </c>
      <c r="AL301" s="26">
        <v>9089984985</v>
      </c>
      <c r="AM301" s="26" t="s">
        <v>4</v>
      </c>
      <c r="AN301" s="26">
        <v>5</v>
      </c>
      <c r="AO301" s="26">
        <v>0</v>
      </c>
      <c r="AP301" s="26" t="s">
        <v>28</v>
      </c>
      <c r="AT301" s="26" t="str">
        <f>MID(AA301,MIN(FIND({0,1,2,3,4,5,6,7,8,9},AA301&amp;"0123456789″")),LEN(AA301))</f>
        <v>530い3613</v>
      </c>
      <c r="AU301" s="26" t="str">
        <f t="shared" si="55"/>
        <v>3613</v>
      </c>
      <c r="AW301" s="26" t="s">
        <v>1984</v>
      </c>
      <c r="AX301" s="26">
        <v>6795</v>
      </c>
      <c r="AY301" s="26" t="s">
        <v>3415</v>
      </c>
    </row>
    <row r="302" spans="9:51" x14ac:dyDescent="0.2">
      <c r="I302" s="26">
        <v>3614</v>
      </c>
      <c r="J302" s="32" t="str">
        <f t="shared" si="47"/>
        <v/>
      </c>
      <c r="K302" s="32" t="str">
        <f>IF(J302="","",COUNTIF($J$2:J302,"該当"))</f>
        <v/>
      </c>
      <c r="L302" s="32" t="str">
        <f t="shared" si="56"/>
        <v>3614</v>
      </c>
      <c r="M302" s="32" t="str">
        <f t="shared" si="48"/>
        <v/>
      </c>
      <c r="N302" s="32" t="str">
        <f>IF(M302="","",COUNTIF($M$2:M302,"該当"))</f>
        <v/>
      </c>
      <c r="O302" s="32" t="str">
        <f t="shared" si="49"/>
        <v>3614</v>
      </c>
      <c r="P302" s="32" t="str">
        <f t="shared" si="50"/>
        <v/>
      </c>
      <c r="Q302" s="32" t="str">
        <f>IF(P302="","",COUNTIF($P$2:P302,"該当"))</f>
        <v/>
      </c>
      <c r="R302" s="32" t="str">
        <f t="shared" si="51"/>
        <v>3614</v>
      </c>
      <c r="S302" s="32" t="str">
        <f t="shared" si="52"/>
        <v/>
      </c>
      <c r="T302" s="32" t="str">
        <f>IF(S302="","",COUNTIF($S$2:S302,"該当"))</f>
        <v/>
      </c>
      <c r="U302" s="32" t="str">
        <f t="shared" si="53"/>
        <v>3614</v>
      </c>
      <c r="V302" s="32" t="str">
        <f t="shared" si="54"/>
        <v/>
      </c>
      <c r="W302" s="32" t="str">
        <f>IF(V302="","",COUNTIF($V$2:V302,"該当"))</f>
        <v/>
      </c>
      <c r="X302" s="32" t="str">
        <f t="shared" si="57"/>
        <v>3614</v>
      </c>
      <c r="Y302" s="26">
        <v>3890</v>
      </c>
      <c r="Z302" s="26">
        <v>3614</v>
      </c>
      <c r="AA302" s="26" t="s">
        <v>259</v>
      </c>
      <c r="AB302" s="26">
        <v>29</v>
      </c>
      <c r="AC302" s="26" t="s">
        <v>34</v>
      </c>
      <c r="AD302" s="26" t="s">
        <v>35</v>
      </c>
      <c r="AE302" s="26" t="s">
        <v>23</v>
      </c>
      <c r="AF302" s="26" t="s">
        <v>24</v>
      </c>
      <c r="AG302" s="26">
        <v>9</v>
      </c>
      <c r="AH302" s="26" t="s">
        <v>34</v>
      </c>
      <c r="AI302" s="26" t="s">
        <v>26</v>
      </c>
      <c r="AJ302" s="26">
        <v>39</v>
      </c>
      <c r="AK302" s="26" t="s">
        <v>167</v>
      </c>
      <c r="AL302" s="26">
        <v>9089984985</v>
      </c>
      <c r="AM302" s="26" t="s">
        <v>4</v>
      </c>
      <c r="AN302" s="26">
        <v>5</v>
      </c>
      <c r="AO302" s="26">
        <v>0</v>
      </c>
      <c r="AP302" s="26" t="s">
        <v>28</v>
      </c>
      <c r="AT302" s="26" t="str">
        <f>MID(AA302,MIN(FIND({0,1,2,3,4,5,6,7,8,9},AA302&amp;"0123456789″")),LEN(AA302))</f>
        <v>530い3614</v>
      </c>
      <c r="AU302" s="26" t="str">
        <f t="shared" si="55"/>
        <v>3614</v>
      </c>
      <c r="AW302" s="26" t="s">
        <v>1984</v>
      </c>
      <c r="AX302" s="26">
        <v>6796</v>
      </c>
      <c r="AY302" s="26" t="s">
        <v>3415</v>
      </c>
    </row>
    <row r="303" spans="9:51" x14ac:dyDescent="0.2">
      <c r="I303" s="26">
        <v>3615</v>
      </c>
      <c r="J303" s="32" t="str">
        <f t="shared" si="47"/>
        <v/>
      </c>
      <c r="K303" s="32" t="str">
        <f>IF(J303="","",COUNTIF($J$2:J303,"該当"))</f>
        <v/>
      </c>
      <c r="L303" s="32" t="str">
        <f t="shared" si="56"/>
        <v>3615</v>
      </c>
      <c r="M303" s="32" t="str">
        <f t="shared" si="48"/>
        <v/>
      </c>
      <c r="N303" s="32" t="str">
        <f>IF(M303="","",COUNTIF($M$2:M303,"該当"))</f>
        <v/>
      </c>
      <c r="O303" s="32" t="str">
        <f t="shared" si="49"/>
        <v>3615</v>
      </c>
      <c r="P303" s="32" t="str">
        <f t="shared" si="50"/>
        <v/>
      </c>
      <c r="Q303" s="32" t="str">
        <f>IF(P303="","",COUNTIF($P$2:P303,"該当"))</f>
        <v/>
      </c>
      <c r="R303" s="32" t="str">
        <f t="shared" si="51"/>
        <v>3615</v>
      </c>
      <c r="S303" s="32" t="str">
        <f t="shared" si="52"/>
        <v/>
      </c>
      <c r="T303" s="32" t="str">
        <f>IF(S303="","",COUNTIF($S$2:S303,"該当"))</f>
        <v/>
      </c>
      <c r="U303" s="32" t="str">
        <f t="shared" si="53"/>
        <v>3615</v>
      </c>
      <c r="V303" s="32" t="str">
        <f t="shared" si="54"/>
        <v/>
      </c>
      <c r="W303" s="32" t="str">
        <f>IF(V303="","",COUNTIF($V$2:V303,"該当"))</f>
        <v/>
      </c>
      <c r="X303" s="32" t="str">
        <f t="shared" si="57"/>
        <v>3615</v>
      </c>
      <c r="Y303" s="26">
        <v>3916</v>
      </c>
      <c r="Z303" s="26">
        <v>3615</v>
      </c>
      <c r="AA303" s="26" t="s">
        <v>3581</v>
      </c>
      <c r="AB303" s="26">
        <v>29</v>
      </c>
      <c r="AC303" s="26" t="s">
        <v>34</v>
      </c>
      <c r="AD303" s="26" t="s">
        <v>35</v>
      </c>
      <c r="AE303" s="26" t="s">
        <v>23</v>
      </c>
      <c r="AF303" s="26" t="s">
        <v>24</v>
      </c>
      <c r="AG303" s="26">
        <v>9</v>
      </c>
      <c r="AH303" s="26" t="s">
        <v>34</v>
      </c>
      <c r="AI303" s="26" t="s">
        <v>26</v>
      </c>
      <c r="AJ303" s="26">
        <v>39</v>
      </c>
      <c r="AK303" s="26" t="s">
        <v>167</v>
      </c>
      <c r="AL303" s="26">
        <v>9089984985</v>
      </c>
      <c r="AM303" s="26" t="s">
        <v>4</v>
      </c>
      <c r="AN303" s="26">
        <v>5</v>
      </c>
      <c r="AO303" s="26">
        <v>0</v>
      </c>
      <c r="AP303" s="26" t="s">
        <v>28</v>
      </c>
      <c r="AT303" s="26" t="str">
        <f>MID(AA303,MIN(FIND({0,1,2,3,4,5,6,7,8,9},AA303&amp;"0123456789″")),LEN(AA303))</f>
        <v>530い3615</v>
      </c>
      <c r="AU303" s="26" t="str">
        <f t="shared" si="55"/>
        <v>3615</v>
      </c>
      <c r="AW303" s="26" t="s">
        <v>1984</v>
      </c>
      <c r="AX303" s="26">
        <v>6797</v>
      </c>
      <c r="AY303" s="26" t="s">
        <v>3415</v>
      </c>
    </row>
    <row r="304" spans="9:51" x14ac:dyDescent="0.2">
      <c r="I304" s="26">
        <v>3616</v>
      </c>
      <c r="J304" s="32" t="str">
        <f t="shared" si="47"/>
        <v/>
      </c>
      <c r="K304" s="32" t="str">
        <f>IF(J304="","",COUNTIF($J$2:J304,"該当"))</f>
        <v/>
      </c>
      <c r="L304" s="32" t="str">
        <f t="shared" si="56"/>
        <v>3616</v>
      </c>
      <c r="M304" s="32" t="str">
        <f t="shared" si="48"/>
        <v/>
      </c>
      <c r="N304" s="32" t="str">
        <f>IF(M304="","",COUNTIF($M$2:M304,"該当"))</f>
        <v/>
      </c>
      <c r="O304" s="32" t="str">
        <f t="shared" si="49"/>
        <v>3616</v>
      </c>
      <c r="P304" s="32" t="str">
        <f t="shared" si="50"/>
        <v/>
      </c>
      <c r="Q304" s="32" t="str">
        <f>IF(P304="","",COUNTIF($P$2:P304,"該当"))</f>
        <v/>
      </c>
      <c r="R304" s="32" t="str">
        <f t="shared" si="51"/>
        <v>3616</v>
      </c>
      <c r="S304" s="32" t="str">
        <f t="shared" si="52"/>
        <v/>
      </c>
      <c r="T304" s="32" t="str">
        <f>IF(S304="","",COUNTIF($S$2:S304,"該当"))</f>
        <v/>
      </c>
      <c r="U304" s="32" t="str">
        <f t="shared" si="53"/>
        <v>3616</v>
      </c>
      <c r="V304" s="32" t="str">
        <f t="shared" si="54"/>
        <v/>
      </c>
      <c r="W304" s="32" t="str">
        <f>IF(V304="","",COUNTIF($V$2:V304,"該当"))</f>
        <v/>
      </c>
      <c r="X304" s="32" t="str">
        <f t="shared" si="57"/>
        <v>3616</v>
      </c>
      <c r="Y304" s="26">
        <v>3917</v>
      </c>
      <c r="Z304" s="26">
        <v>3616</v>
      </c>
      <c r="AA304" s="26" t="s">
        <v>260</v>
      </c>
      <c r="AB304" s="26">
        <v>29</v>
      </c>
      <c r="AC304" s="26" t="s">
        <v>34</v>
      </c>
      <c r="AD304" s="26" t="s">
        <v>35</v>
      </c>
      <c r="AE304" s="26" t="s">
        <v>23</v>
      </c>
      <c r="AF304" s="26" t="s">
        <v>24</v>
      </c>
      <c r="AG304" s="26">
        <v>9</v>
      </c>
      <c r="AH304" s="26" t="s">
        <v>34</v>
      </c>
      <c r="AI304" s="26" t="s">
        <v>26</v>
      </c>
      <c r="AJ304" s="26">
        <v>39</v>
      </c>
      <c r="AK304" s="26" t="s">
        <v>167</v>
      </c>
      <c r="AL304" s="26">
        <v>9089984985</v>
      </c>
      <c r="AM304" s="26" t="s">
        <v>4</v>
      </c>
      <c r="AN304" s="26">
        <v>5</v>
      </c>
      <c r="AO304" s="26">
        <v>0</v>
      </c>
      <c r="AP304" s="26" t="s">
        <v>28</v>
      </c>
      <c r="AT304" s="26" t="str">
        <f>MID(AA304,MIN(FIND({0,1,2,3,4,5,6,7,8,9},AA304&amp;"0123456789″")),LEN(AA304))</f>
        <v>530う3616</v>
      </c>
      <c r="AU304" s="26" t="str">
        <f t="shared" si="55"/>
        <v>3616</v>
      </c>
      <c r="AW304" s="26" t="s">
        <v>1984</v>
      </c>
      <c r="AX304" s="26">
        <v>6798</v>
      </c>
      <c r="AY304" s="26" t="s">
        <v>3415</v>
      </c>
    </row>
    <row r="305" spans="9:51" x14ac:dyDescent="0.2">
      <c r="I305" s="26">
        <v>3617</v>
      </c>
      <c r="J305" s="32" t="str">
        <f t="shared" si="47"/>
        <v/>
      </c>
      <c r="K305" s="32" t="str">
        <f>IF(J305="","",COUNTIF($J$2:J305,"該当"))</f>
        <v/>
      </c>
      <c r="L305" s="32" t="str">
        <f t="shared" si="56"/>
        <v>3617</v>
      </c>
      <c r="M305" s="32" t="str">
        <f t="shared" si="48"/>
        <v/>
      </c>
      <c r="N305" s="32" t="str">
        <f>IF(M305="","",COUNTIF($M$2:M305,"該当"))</f>
        <v/>
      </c>
      <c r="O305" s="32" t="str">
        <f t="shared" si="49"/>
        <v>3617</v>
      </c>
      <c r="P305" s="32" t="str">
        <f t="shared" si="50"/>
        <v/>
      </c>
      <c r="Q305" s="32" t="str">
        <f>IF(P305="","",COUNTIF($P$2:P305,"該当"))</f>
        <v/>
      </c>
      <c r="R305" s="32" t="str">
        <f t="shared" si="51"/>
        <v>3617</v>
      </c>
      <c r="S305" s="32" t="str">
        <f t="shared" si="52"/>
        <v/>
      </c>
      <c r="T305" s="32" t="str">
        <f>IF(S305="","",COUNTIF($S$2:S305,"該当"))</f>
        <v/>
      </c>
      <c r="U305" s="32" t="str">
        <f t="shared" si="53"/>
        <v>3617</v>
      </c>
      <c r="V305" s="32" t="str">
        <f t="shared" si="54"/>
        <v/>
      </c>
      <c r="W305" s="32" t="str">
        <f>IF(V305="","",COUNTIF($V$2:V305,"該当"))</f>
        <v/>
      </c>
      <c r="X305" s="32" t="str">
        <f t="shared" si="57"/>
        <v>3617</v>
      </c>
      <c r="Y305" s="26">
        <v>3918</v>
      </c>
      <c r="Z305" s="26">
        <v>3617</v>
      </c>
      <c r="AA305" s="26" t="s">
        <v>261</v>
      </c>
      <c r="AB305" s="26">
        <v>29</v>
      </c>
      <c r="AC305" s="26" t="s">
        <v>34</v>
      </c>
      <c r="AD305" s="26" t="s">
        <v>35</v>
      </c>
      <c r="AE305" s="26" t="s">
        <v>23</v>
      </c>
      <c r="AF305" s="26" t="s">
        <v>24</v>
      </c>
      <c r="AG305" s="26">
        <v>9</v>
      </c>
      <c r="AH305" s="26" t="s">
        <v>34</v>
      </c>
      <c r="AI305" s="26" t="s">
        <v>26</v>
      </c>
      <c r="AJ305" s="26">
        <v>39</v>
      </c>
      <c r="AK305" s="26" t="s">
        <v>167</v>
      </c>
      <c r="AL305" s="26">
        <v>9089984985</v>
      </c>
      <c r="AM305" s="26" t="s">
        <v>4</v>
      </c>
      <c r="AN305" s="26">
        <v>5</v>
      </c>
      <c r="AO305" s="26">
        <v>0</v>
      </c>
      <c r="AP305" s="26" t="s">
        <v>28</v>
      </c>
      <c r="AT305" s="26" t="str">
        <f>MID(AA305,MIN(FIND({0,1,2,3,4,5,6,7,8,9},AA305&amp;"0123456789″")),LEN(AA305))</f>
        <v>530い3617</v>
      </c>
      <c r="AU305" s="26" t="str">
        <f t="shared" si="55"/>
        <v>3617</v>
      </c>
      <c r="AW305" s="26" t="s">
        <v>1984</v>
      </c>
      <c r="AX305" s="26">
        <v>733</v>
      </c>
      <c r="AY305" s="26" t="s">
        <v>3416</v>
      </c>
    </row>
    <row r="306" spans="9:51" x14ac:dyDescent="0.2">
      <c r="I306" s="26">
        <v>3618</v>
      </c>
      <c r="J306" s="32" t="str">
        <f t="shared" si="47"/>
        <v/>
      </c>
      <c r="K306" s="32" t="str">
        <f>IF(J306="","",COUNTIF($J$2:J306,"該当"))</f>
        <v/>
      </c>
      <c r="L306" s="32" t="str">
        <f t="shared" si="56"/>
        <v>3618</v>
      </c>
      <c r="M306" s="32" t="str">
        <f t="shared" si="48"/>
        <v/>
      </c>
      <c r="N306" s="32" t="str">
        <f>IF(M306="","",COUNTIF($M$2:M306,"該当"))</f>
        <v/>
      </c>
      <c r="O306" s="32" t="str">
        <f t="shared" si="49"/>
        <v>3618</v>
      </c>
      <c r="P306" s="32" t="str">
        <f t="shared" si="50"/>
        <v/>
      </c>
      <c r="Q306" s="32" t="str">
        <f>IF(P306="","",COUNTIF($P$2:P306,"該当"))</f>
        <v/>
      </c>
      <c r="R306" s="32" t="str">
        <f t="shared" si="51"/>
        <v>3618</v>
      </c>
      <c r="S306" s="32" t="str">
        <f t="shared" si="52"/>
        <v/>
      </c>
      <c r="T306" s="32" t="str">
        <f>IF(S306="","",COUNTIF($S$2:S306,"該当"))</f>
        <v/>
      </c>
      <c r="U306" s="32" t="str">
        <f t="shared" si="53"/>
        <v>3618</v>
      </c>
      <c r="V306" s="32" t="str">
        <f t="shared" si="54"/>
        <v/>
      </c>
      <c r="W306" s="32" t="str">
        <f>IF(V306="","",COUNTIF($V$2:V306,"該当"))</f>
        <v/>
      </c>
      <c r="X306" s="32" t="str">
        <f t="shared" si="57"/>
        <v>3618</v>
      </c>
      <c r="Y306" s="26">
        <v>3919</v>
      </c>
      <c r="Z306" s="26">
        <v>3618</v>
      </c>
      <c r="AA306" s="26" t="s">
        <v>262</v>
      </c>
      <c r="AB306" s="26">
        <v>29</v>
      </c>
      <c r="AC306" s="26" t="s">
        <v>34</v>
      </c>
      <c r="AD306" s="26" t="s">
        <v>35</v>
      </c>
      <c r="AE306" s="26" t="s">
        <v>23</v>
      </c>
      <c r="AF306" s="26" t="s">
        <v>24</v>
      </c>
      <c r="AG306" s="26">
        <v>9</v>
      </c>
      <c r="AH306" s="26" t="s">
        <v>34</v>
      </c>
      <c r="AI306" s="26" t="s">
        <v>26</v>
      </c>
      <c r="AJ306" s="26">
        <v>39</v>
      </c>
      <c r="AK306" s="26" t="s">
        <v>167</v>
      </c>
      <c r="AL306" s="26">
        <v>9089984985</v>
      </c>
      <c r="AM306" s="26" t="s">
        <v>4</v>
      </c>
      <c r="AN306" s="26">
        <v>5</v>
      </c>
      <c r="AO306" s="26">
        <v>0</v>
      </c>
      <c r="AP306" s="26" t="s">
        <v>28</v>
      </c>
      <c r="AT306" s="26" t="str">
        <f>MID(AA306,MIN(FIND({0,1,2,3,4,5,6,7,8,9},AA306&amp;"0123456789″")),LEN(AA306))</f>
        <v>530い3618</v>
      </c>
      <c r="AU306" s="26" t="str">
        <f t="shared" si="55"/>
        <v>3618</v>
      </c>
      <c r="AW306" s="26" t="s">
        <v>1984</v>
      </c>
      <c r="AX306" s="26">
        <v>736</v>
      </c>
      <c r="AY306" s="26" t="s">
        <v>3416</v>
      </c>
    </row>
    <row r="307" spans="9:51" x14ac:dyDescent="0.2">
      <c r="I307" s="26">
        <v>3619</v>
      </c>
      <c r="J307" s="32" t="str">
        <f t="shared" si="47"/>
        <v/>
      </c>
      <c r="K307" s="32" t="str">
        <f>IF(J307="","",COUNTIF($J$2:J307,"該当"))</f>
        <v/>
      </c>
      <c r="L307" s="32" t="str">
        <f t="shared" si="56"/>
        <v>3619</v>
      </c>
      <c r="M307" s="32" t="str">
        <f t="shared" si="48"/>
        <v/>
      </c>
      <c r="N307" s="32" t="str">
        <f>IF(M307="","",COUNTIF($M$2:M307,"該当"))</f>
        <v/>
      </c>
      <c r="O307" s="32" t="str">
        <f t="shared" si="49"/>
        <v>3619</v>
      </c>
      <c r="P307" s="32" t="str">
        <f t="shared" si="50"/>
        <v/>
      </c>
      <c r="Q307" s="32" t="str">
        <f>IF(P307="","",COUNTIF($P$2:P307,"該当"))</f>
        <v/>
      </c>
      <c r="R307" s="32" t="str">
        <f t="shared" si="51"/>
        <v>3619</v>
      </c>
      <c r="S307" s="32" t="str">
        <f t="shared" si="52"/>
        <v/>
      </c>
      <c r="T307" s="32" t="str">
        <f>IF(S307="","",COUNTIF($S$2:S307,"該当"))</f>
        <v/>
      </c>
      <c r="U307" s="32" t="str">
        <f t="shared" si="53"/>
        <v>3619</v>
      </c>
      <c r="V307" s="32" t="str">
        <f t="shared" si="54"/>
        <v/>
      </c>
      <c r="W307" s="32" t="str">
        <f>IF(V307="","",COUNTIF($V$2:V307,"該当"))</f>
        <v/>
      </c>
      <c r="X307" s="32" t="str">
        <f t="shared" si="57"/>
        <v>3619</v>
      </c>
      <c r="Y307" s="26">
        <v>3920</v>
      </c>
      <c r="Z307" s="26">
        <v>3619</v>
      </c>
      <c r="AA307" s="26" t="s">
        <v>263</v>
      </c>
      <c r="AB307" s="26">
        <v>29</v>
      </c>
      <c r="AC307" s="26" t="s">
        <v>34</v>
      </c>
      <c r="AD307" s="26" t="s">
        <v>35</v>
      </c>
      <c r="AE307" s="26" t="s">
        <v>23</v>
      </c>
      <c r="AF307" s="26" t="s">
        <v>24</v>
      </c>
      <c r="AG307" s="26">
        <v>9</v>
      </c>
      <c r="AH307" s="26" t="s">
        <v>34</v>
      </c>
      <c r="AI307" s="26" t="s">
        <v>26</v>
      </c>
      <c r="AJ307" s="26">
        <v>39</v>
      </c>
      <c r="AK307" s="26" t="s">
        <v>167</v>
      </c>
      <c r="AL307" s="26">
        <v>9089984985</v>
      </c>
      <c r="AM307" s="26" t="s">
        <v>4</v>
      </c>
      <c r="AN307" s="26">
        <v>5</v>
      </c>
      <c r="AO307" s="26">
        <v>0</v>
      </c>
      <c r="AP307" s="26" t="s">
        <v>28</v>
      </c>
      <c r="AT307" s="26" t="str">
        <f>MID(AA307,MIN(FIND({0,1,2,3,4,5,6,7,8,9},AA307&amp;"0123456789″")),LEN(AA307))</f>
        <v>530い3619</v>
      </c>
      <c r="AU307" s="26" t="str">
        <f t="shared" si="55"/>
        <v>3619</v>
      </c>
      <c r="AW307" s="26" t="s">
        <v>1984</v>
      </c>
      <c r="AX307" s="26">
        <v>749</v>
      </c>
      <c r="AY307" s="26" t="s">
        <v>3416</v>
      </c>
    </row>
    <row r="308" spans="9:51" x14ac:dyDescent="0.2">
      <c r="I308" s="26">
        <v>3620</v>
      </c>
      <c r="J308" s="32" t="str">
        <f t="shared" si="47"/>
        <v/>
      </c>
      <c r="K308" s="32" t="str">
        <f>IF(J308="","",COUNTIF($J$2:J308,"該当"))</f>
        <v/>
      </c>
      <c r="L308" s="32" t="str">
        <f t="shared" si="56"/>
        <v>3620</v>
      </c>
      <c r="M308" s="32" t="str">
        <f t="shared" si="48"/>
        <v/>
      </c>
      <c r="N308" s="32" t="str">
        <f>IF(M308="","",COUNTIF($M$2:M308,"該当"))</f>
        <v/>
      </c>
      <c r="O308" s="32" t="str">
        <f t="shared" si="49"/>
        <v>3620</v>
      </c>
      <c r="P308" s="32" t="str">
        <f t="shared" si="50"/>
        <v/>
      </c>
      <c r="Q308" s="32" t="str">
        <f>IF(P308="","",COUNTIF($P$2:P308,"該当"))</f>
        <v/>
      </c>
      <c r="R308" s="32" t="str">
        <f t="shared" si="51"/>
        <v>3620</v>
      </c>
      <c r="S308" s="32" t="str">
        <f t="shared" si="52"/>
        <v/>
      </c>
      <c r="T308" s="32" t="str">
        <f>IF(S308="","",COUNTIF($S$2:S308,"該当"))</f>
        <v/>
      </c>
      <c r="U308" s="32" t="str">
        <f t="shared" si="53"/>
        <v>3620</v>
      </c>
      <c r="V308" s="32" t="str">
        <f t="shared" si="54"/>
        <v/>
      </c>
      <c r="W308" s="32" t="str">
        <f>IF(V308="","",COUNTIF($V$2:V308,"該当"))</f>
        <v/>
      </c>
      <c r="X308" s="32" t="str">
        <f t="shared" si="57"/>
        <v>3620</v>
      </c>
      <c r="Y308" s="26">
        <v>3921</v>
      </c>
      <c r="Z308" s="26">
        <v>3620</v>
      </c>
      <c r="AA308" s="26" t="s">
        <v>264</v>
      </c>
      <c r="AB308" s="26">
        <v>29</v>
      </c>
      <c r="AC308" s="26" t="s">
        <v>34</v>
      </c>
      <c r="AD308" s="26" t="s">
        <v>35</v>
      </c>
      <c r="AE308" s="26" t="s">
        <v>23</v>
      </c>
      <c r="AF308" s="26" t="s">
        <v>24</v>
      </c>
      <c r="AG308" s="26">
        <v>9</v>
      </c>
      <c r="AH308" s="26" t="s">
        <v>34</v>
      </c>
      <c r="AI308" s="26" t="s">
        <v>26</v>
      </c>
      <c r="AJ308" s="26">
        <v>39</v>
      </c>
      <c r="AK308" s="26" t="s">
        <v>167</v>
      </c>
      <c r="AL308" s="26">
        <v>9089984985</v>
      </c>
      <c r="AM308" s="26" t="s">
        <v>4</v>
      </c>
      <c r="AN308" s="26">
        <v>5</v>
      </c>
      <c r="AO308" s="26">
        <v>0</v>
      </c>
      <c r="AP308" s="26" t="s">
        <v>28</v>
      </c>
      <c r="AT308" s="26" t="str">
        <f>MID(AA308,MIN(FIND({0,1,2,3,4,5,6,7,8,9},AA308&amp;"0123456789″")),LEN(AA308))</f>
        <v>530い3620</v>
      </c>
      <c r="AU308" s="26" t="str">
        <f t="shared" si="55"/>
        <v>3620</v>
      </c>
      <c r="AW308" s="26" t="s">
        <v>1984</v>
      </c>
      <c r="AX308" s="26">
        <v>754</v>
      </c>
      <c r="AY308" s="26" t="s">
        <v>3416</v>
      </c>
    </row>
    <row r="309" spans="9:51" x14ac:dyDescent="0.2">
      <c r="I309" s="26">
        <v>3621</v>
      </c>
      <c r="J309" s="32" t="str">
        <f t="shared" si="47"/>
        <v/>
      </c>
      <c r="K309" s="32" t="str">
        <f>IF(J309="","",COUNTIF($J$2:J309,"該当"))</f>
        <v/>
      </c>
      <c r="L309" s="32" t="str">
        <f t="shared" si="56"/>
        <v>3621</v>
      </c>
      <c r="M309" s="32" t="str">
        <f t="shared" si="48"/>
        <v/>
      </c>
      <c r="N309" s="32" t="str">
        <f>IF(M309="","",COUNTIF($M$2:M309,"該当"))</f>
        <v/>
      </c>
      <c r="O309" s="32" t="str">
        <f t="shared" si="49"/>
        <v>3621</v>
      </c>
      <c r="P309" s="32" t="str">
        <f t="shared" si="50"/>
        <v/>
      </c>
      <c r="Q309" s="32" t="str">
        <f>IF(P309="","",COUNTIF($P$2:P309,"該当"))</f>
        <v/>
      </c>
      <c r="R309" s="32" t="str">
        <f t="shared" si="51"/>
        <v>3621</v>
      </c>
      <c r="S309" s="32" t="str">
        <f t="shared" si="52"/>
        <v/>
      </c>
      <c r="T309" s="32" t="str">
        <f>IF(S309="","",COUNTIF($S$2:S309,"該当"))</f>
        <v/>
      </c>
      <c r="U309" s="32" t="str">
        <f t="shared" si="53"/>
        <v>3621</v>
      </c>
      <c r="V309" s="32" t="str">
        <f t="shared" si="54"/>
        <v/>
      </c>
      <c r="W309" s="32" t="str">
        <f>IF(V309="","",COUNTIF($V$2:V309,"該当"))</f>
        <v/>
      </c>
      <c r="X309" s="32" t="str">
        <f t="shared" si="57"/>
        <v>3621</v>
      </c>
      <c r="Y309" s="26">
        <v>3922</v>
      </c>
      <c r="Z309" s="26">
        <v>3621</v>
      </c>
      <c r="AA309" s="26" t="s">
        <v>265</v>
      </c>
      <c r="AB309" s="26">
        <v>29</v>
      </c>
      <c r="AC309" s="26" t="s">
        <v>34</v>
      </c>
      <c r="AD309" s="26" t="s">
        <v>35</v>
      </c>
      <c r="AE309" s="26" t="s">
        <v>23</v>
      </c>
      <c r="AF309" s="26" t="s">
        <v>24</v>
      </c>
      <c r="AG309" s="26">
        <v>9</v>
      </c>
      <c r="AH309" s="26" t="s">
        <v>34</v>
      </c>
      <c r="AI309" s="26" t="s">
        <v>26</v>
      </c>
      <c r="AJ309" s="26">
        <v>39</v>
      </c>
      <c r="AK309" s="26" t="s">
        <v>167</v>
      </c>
      <c r="AL309" s="26">
        <v>9089984985</v>
      </c>
      <c r="AM309" s="26" t="s">
        <v>4</v>
      </c>
      <c r="AN309" s="26">
        <v>5</v>
      </c>
      <c r="AO309" s="26">
        <v>0</v>
      </c>
      <c r="AP309" s="26" t="s">
        <v>28</v>
      </c>
      <c r="AT309" s="26" t="str">
        <f>MID(AA309,MIN(FIND({0,1,2,3,4,5,6,7,8,9},AA309&amp;"0123456789″")),LEN(AA309))</f>
        <v>530う3621</v>
      </c>
      <c r="AU309" s="26" t="str">
        <f t="shared" si="55"/>
        <v>3621</v>
      </c>
      <c r="AW309" s="26" t="s">
        <v>1984</v>
      </c>
      <c r="AX309" s="26">
        <v>862</v>
      </c>
      <c r="AY309" s="26" t="s">
        <v>3416</v>
      </c>
    </row>
    <row r="310" spans="9:51" x14ac:dyDescent="0.2">
      <c r="I310" s="26">
        <v>3622</v>
      </c>
      <c r="J310" s="32" t="str">
        <f t="shared" si="47"/>
        <v/>
      </c>
      <c r="K310" s="32" t="str">
        <f>IF(J310="","",COUNTIF($J$2:J310,"該当"))</f>
        <v/>
      </c>
      <c r="L310" s="32" t="str">
        <f t="shared" si="56"/>
        <v>3622</v>
      </c>
      <c r="M310" s="32" t="str">
        <f t="shared" si="48"/>
        <v/>
      </c>
      <c r="N310" s="32" t="str">
        <f>IF(M310="","",COUNTIF($M$2:M310,"該当"))</f>
        <v/>
      </c>
      <c r="O310" s="32" t="str">
        <f t="shared" si="49"/>
        <v>3622</v>
      </c>
      <c r="P310" s="32" t="str">
        <f t="shared" si="50"/>
        <v/>
      </c>
      <c r="Q310" s="32" t="str">
        <f>IF(P310="","",COUNTIF($P$2:P310,"該当"))</f>
        <v/>
      </c>
      <c r="R310" s="32" t="str">
        <f t="shared" si="51"/>
        <v>3622</v>
      </c>
      <c r="S310" s="32" t="str">
        <f t="shared" si="52"/>
        <v/>
      </c>
      <c r="T310" s="32" t="str">
        <f>IF(S310="","",COUNTIF($S$2:S310,"該当"))</f>
        <v/>
      </c>
      <c r="U310" s="32" t="str">
        <f t="shared" si="53"/>
        <v>3622</v>
      </c>
      <c r="V310" s="32" t="str">
        <f t="shared" si="54"/>
        <v/>
      </c>
      <c r="W310" s="32" t="str">
        <f>IF(V310="","",COUNTIF($V$2:V310,"該当"))</f>
        <v/>
      </c>
      <c r="X310" s="32" t="str">
        <f t="shared" si="57"/>
        <v>3622</v>
      </c>
      <c r="Y310" s="26">
        <v>3923</v>
      </c>
      <c r="Z310" s="26">
        <v>3622</v>
      </c>
      <c r="AA310" s="26" t="s">
        <v>3582</v>
      </c>
      <c r="AB310" s="26">
        <v>29</v>
      </c>
      <c r="AC310" s="26" t="s">
        <v>34</v>
      </c>
      <c r="AD310" s="26" t="s">
        <v>35</v>
      </c>
      <c r="AE310" s="26" t="s">
        <v>23</v>
      </c>
      <c r="AF310" s="26" t="s">
        <v>24</v>
      </c>
      <c r="AG310" s="26">
        <v>9</v>
      </c>
      <c r="AH310" s="26" t="s">
        <v>34</v>
      </c>
      <c r="AI310" s="26" t="s">
        <v>26</v>
      </c>
      <c r="AJ310" s="26">
        <v>39</v>
      </c>
      <c r="AK310" s="26" t="s">
        <v>167</v>
      </c>
      <c r="AL310" s="26">
        <v>9089984985</v>
      </c>
      <c r="AM310" s="26" t="s">
        <v>4</v>
      </c>
      <c r="AN310" s="26">
        <v>5</v>
      </c>
      <c r="AO310" s="26">
        <v>0</v>
      </c>
      <c r="AP310" s="26" t="s">
        <v>28</v>
      </c>
      <c r="AT310" s="26" t="str">
        <f>MID(AA310,MIN(FIND({0,1,2,3,4,5,6,7,8,9},AA310&amp;"0123456789″")),LEN(AA310))</f>
        <v>530い3622</v>
      </c>
      <c r="AU310" s="26" t="str">
        <f t="shared" si="55"/>
        <v>3622</v>
      </c>
      <c r="AW310" s="26" t="s">
        <v>1984</v>
      </c>
      <c r="AX310" s="26">
        <v>863</v>
      </c>
      <c r="AY310" s="26" t="s">
        <v>3416</v>
      </c>
    </row>
    <row r="311" spans="9:51" x14ac:dyDescent="0.2">
      <c r="I311" s="26">
        <v>3623</v>
      </c>
      <c r="J311" s="32" t="str">
        <f t="shared" si="47"/>
        <v/>
      </c>
      <c r="K311" s="32" t="str">
        <f>IF(J311="","",COUNTIF($J$2:J311,"該当"))</f>
        <v/>
      </c>
      <c r="L311" s="32" t="str">
        <f t="shared" si="56"/>
        <v>3623</v>
      </c>
      <c r="M311" s="32" t="str">
        <f t="shared" si="48"/>
        <v/>
      </c>
      <c r="N311" s="32" t="str">
        <f>IF(M311="","",COUNTIF($M$2:M311,"該当"))</f>
        <v/>
      </c>
      <c r="O311" s="32" t="str">
        <f t="shared" si="49"/>
        <v>3623</v>
      </c>
      <c r="P311" s="32" t="str">
        <f t="shared" si="50"/>
        <v/>
      </c>
      <c r="Q311" s="32" t="str">
        <f>IF(P311="","",COUNTIF($P$2:P311,"該当"))</f>
        <v/>
      </c>
      <c r="R311" s="32" t="str">
        <f t="shared" si="51"/>
        <v>3623</v>
      </c>
      <c r="S311" s="32" t="str">
        <f t="shared" si="52"/>
        <v/>
      </c>
      <c r="T311" s="32" t="str">
        <f>IF(S311="","",COUNTIF($S$2:S311,"該当"))</f>
        <v/>
      </c>
      <c r="U311" s="32" t="str">
        <f t="shared" si="53"/>
        <v>3623</v>
      </c>
      <c r="V311" s="32" t="str">
        <f t="shared" si="54"/>
        <v/>
      </c>
      <c r="W311" s="32" t="str">
        <f>IF(V311="","",COUNTIF($V$2:V311,"該当"))</f>
        <v/>
      </c>
      <c r="X311" s="32" t="str">
        <f t="shared" si="57"/>
        <v>3623</v>
      </c>
      <c r="Y311" s="26">
        <v>3981</v>
      </c>
      <c r="Z311" s="26">
        <v>3623</v>
      </c>
      <c r="AA311" s="26" t="s">
        <v>3583</v>
      </c>
      <c r="AB311" s="26">
        <v>29</v>
      </c>
      <c r="AC311" s="26" t="s">
        <v>34</v>
      </c>
      <c r="AD311" s="26" t="s">
        <v>35</v>
      </c>
      <c r="AE311" s="26" t="s">
        <v>23</v>
      </c>
      <c r="AF311" s="26" t="s">
        <v>24</v>
      </c>
      <c r="AG311" s="26">
        <v>9</v>
      </c>
      <c r="AH311" s="26" t="s">
        <v>34</v>
      </c>
      <c r="AI311" s="26" t="s">
        <v>26</v>
      </c>
      <c r="AJ311" s="26">
        <v>39</v>
      </c>
      <c r="AK311" s="26" t="s">
        <v>167</v>
      </c>
      <c r="AL311" s="26">
        <v>9089984985</v>
      </c>
      <c r="AM311" s="26" t="s">
        <v>4</v>
      </c>
      <c r="AN311" s="26">
        <v>5</v>
      </c>
      <c r="AO311" s="26">
        <v>0</v>
      </c>
      <c r="AP311" s="26" t="s">
        <v>28</v>
      </c>
      <c r="AT311" s="26" t="str">
        <f>MID(AA311,MIN(FIND({0,1,2,3,4,5,6,7,8,9},AA311&amp;"0123456789″")),LEN(AA311))</f>
        <v>530あ3623</v>
      </c>
      <c r="AU311" s="26" t="str">
        <f t="shared" si="55"/>
        <v>3623</v>
      </c>
      <c r="AW311" s="26" t="s">
        <v>1984</v>
      </c>
      <c r="AX311" s="26">
        <v>864</v>
      </c>
      <c r="AY311" s="26" t="s">
        <v>3416</v>
      </c>
    </row>
    <row r="312" spans="9:51" x14ac:dyDescent="0.2">
      <c r="I312" s="26">
        <v>3624</v>
      </c>
      <c r="J312" s="32" t="str">
        <f t="shared" si="47"/>
        <v/>
      </c>
      <c r="K312" s="32" t="str">
        <f>IF(J312="","",COUNTIF($J$2:J312,"該当"))</f>
        <v/>
      </c>
      <c r="L312" s="32" t="str">
        <f t="shared" si="56"/>
        <v>3624</v>
      </c>
      <c r="M312" s="32" t="str">
        <f t="shared" si="48"/>
        <v/>
      </c>
      <c r="N312" s="32" t="str">
        <f>IF(M312="","",COUNTIF($M$2:M312,"該当"))</f>
        <v/>
      </c>
      <c r="O312" s="32" t="str">
        <f t="shared" si="49"/>
        <v>3624</v>
      </c>
      <c r="P312" s="32" t="str">
        <f t="shared" si="50"/>
        <v/>
      </c>
      <c r="Q312" s="32" t="str">
        <f>IF(P312="","",COUNTIF($P$2:P312,"該当"))</f>
        <v/>
      </c>
      <c r="R312" s="32" t="str">
        <f t="shared" si="51"/>
        <v>3624</v>
      </c>
      <c r="S312" s="32" t="str">
        <f t="shared" si="52"/>
        <v/>
      </c>
      <c r="T312" s="32" t="str">
        <f>IF(S312="","",COUNTIF($S$2:S312,"該当"))</f>
        <v/>
      </c>
      <c r="U312" s="32" t="str">
        <f t="shared" si="53"/>
        <v>3624</v>
      </c>
      <c r="V312" s="32" t="str">
        <f t="shared" si="54"/>
        <v/>
      </c>
      <c r="W312" s="32" t="str">
        <f>IF(V312="","",COUNTIF($V$2:V312,"該当"))</f>
        <v/>
      </c>
      <c r="X312" s="32" t="str">
        <f t="shared" si="57"/>
        <v>3624</v>
      </c>
      <c r="Y312" s="26">
        <v>3924</v>
      </c>
      <c r="Z312" s="26">
        <v>3624</v>
      </c>
      <c r="AA312" s="26" t="s">
        <v>266</v>
      </c>
      <c r="AB312" s="26">
        <v>29</v>
      </c>
      <c r="AC312" s="26" t="s">
        <v>34</v>
      </c>
      <c r="AD312" s="26" t="s">
        <v>35</v>
      </c>
      <c r="AE312" s="26" t="s">
        <v>23</v>
      </c>
      <c r="AF312" s="26" t="s">
        <v>24</v>
      </c>
      <c r="AG312" s="26">
        <v>9</v>
      </c>
      <c r="AH312" s="26" t="s">
        <v>34</v>
      </c>
      <c r="AI312" s="26" t="s">
        <v>26</v>
      </c>
      <c r="AJ312" s="26">
        <v>39</v>
      </c>
      <c r="AK312" s="26" t="s">
        <v>167</v>
      </c>
      <c r="AL312" s="26">
        <v>9089984985</v>
      </c>
      <c r="AM312" s="26" t="s">
        <v>4</v>
      </c>
      <c r="AN312" s="26">
        <v>5</v>
      </c>
      <c r="AO312" s="26">
        <v>0</v>
      </c>
      <c r="AP312" s="26" t="s">
        <v>28</v>
      </c>
      <c r="AT312" s="26" t="str">
        <f>MID(AA312,MIN(FIND({0,1,2,3,4,5,6,7,8,9},AA312&amp;"0123456789″")),LEN(AA312))</f>
        <v>530あ3624</v>
      </c>
      <c r="AU312" s="26" t="str">
        <f t="shared" si="55"/>
        <v>3624</v>
      </c>
      <c r="AW312" s="26" t="s">
        <v>1984</v>
      </c>
      <c r="AX312" s="26">
        <v>865</v>
      </c>
      <c r="AY312" s="26" t="s">
        <v>3416</v>
      </c>
    </row>
    <row r="313" spans="9:51" x14ac:dyDescent="0.2">
      <c r="I313" s="26">
        <v>3625</v>
      </c>
      <c r="J313" s="32" t="str">
        <f t="shared" si="47"/>
        <v/>
      </c>
      <c r="K313" s="32" t="str">
        <f>IF(J313="","",COUNTIF($J$2:J313,"該当"))</f>
        <v/>
      </c>
      <c r="L313" s="32" t="str">
        <f t="shared" si="56"/>
        <v>3625</v>
      </c>
      <c r="M313" s="32" t="str">
        <f t="shared" si="48"/>
        <v/>
      </c>
      <c r="N313" s="32" t="str">
        <f>IF(M313="","",COUNTIF($M$2:M313,"該当"))</f>
        <v/>
      </c>
      <c r="O313" s="32" t="str">
        <f t="shared" si="49"/>
        <v>3625</v>
      </c>
      <c r="P313" s="32" t="str">
        <f t="shared" si="50"/>
        <v/>
      </c>
      <c r="Q313" s="32" t="str">
        <f>IF(P313="","",COUNTIF($P$2:P313,"該当"))</f>
        <v/>
      </c>
      <c r="R313" s="32" t="str">
        <f t="shared" si="51"/>
        <v>3625</v>
      </c>
      <c r="S313" s="32" t="str">
        <f t="shared" si="52"/>
        <v/>
      </c>
      <c r="T313" s="32" t="str">
        <f>IF(S313="","",COUNTIF($S$2:S313,"該当"))</f>
        <v/>
      </c>
      <c r="U313" s="32" t="str">
        <f t="shared" si="53"/>
        <v>3625</v>
      </c>
      <c r="V313" s="32" t="str">
        <f t="shared" si="54"/>
        <v/>
      </c>
      <c r="W313" s="32" t="str">
        <f>IF(V313="","",COUNTIF($V$2:V313,"該当"))</f>
        <v/>
      </c>
      <c r="X313" s="32" t="str">
        <f t="shared" si="57"/>
        <v>3625</v>
      </c>
      <c r="Y313" s="26">
        <v>3925</v>
      </c>
      <c r="Z313" s="26">
        <v>3625</v>
      </c>
      <c r="AA313" s="26" t="s">
        <v>4588</v>
      </c>
      <c r="AB313" s="26">
        <v>29</v>
      </c>
      <c r="AC313" s="26" t="s">
        <v>34</v>
      </c>
      <c r="AD313" s="26" t="s">
        <v>35</v>
      </c>
      <c r="AE313" s="26" t="s">
        <v>23</v>
      </c>
      <c r="AF313" s="26" t="s">
        <v>24</v>
      </c>
      <c r="AG313" s="26">
        <v>9</v>
      </c>
      <c r="AH313" s="26" t="s">
        <v>34</v>
      </c>
      <c r="AI313" s="26" t="s">
        <v>26</v>
      </c>
      <c r="AJ313" s="26">
        <v>39</v>
      </c>
      <c r="AK313" s="26" t="s">
        <v>167</v>
      </c>
      <c r="AL313" s="26">
        <v>9089984985</v>
      </c>
      <c r="AM313" s="26" t="s">
        <v>4</v>
      </c>
      <c r="AN313" s="26">
        <v>5</v>
      </c>
      <c r="AO313" s="26">
        <v>0</v>
      </c>
      <c r="AP313" s="26" t="s">
        <v>28</v>
      </c>
      <c r="AT313" s="26" t="str">
        <f>MID(AA313,MIN(FIND({0,1,2,3,4,5,6,7,8,9},AA313&amp;"0123456789″")),LEN(AA313))</f>
        <v>530い3625</v>
      </c>
      <c r="AU313" s="26" t="str">
        <f t="shared" si="55"/>
        <v>3625</v>
      </c>
      <c r="AW313" s="26" t="s">
        <v>1984</v>
      </c>
      <c r="AX313" s="26">
        <v>866</v>
      </c>
      <c r="AY313" s="26" t="s">
        <v>3416</v>
      </c>
    </row>
    <row r="314" spans="9:51" x14ac:dyDescent="0.2">
      <c r="I314" s="26">
        <v>3626</v>
      </c>
      <c r="J314" s="32" t="str">
        <f t="shared" si="47"/>
        <v/>
      </c>
      <c r="K314" s="32" t="str">
        <f>IF(J314="","",COUNTIF($J$2:J314,"該当"))</f>
        <v/>
      </c>
      <c r="L314" s="32" t="str">
        <f t="shared" si="56"/>
        <v>3626</v>
      </c>
      <c r="M314" s="32" t="str">
        <f t="shared" si="48"/>
        <v/>
      </c>
      <c r="N314" s="32" t="str">
        <f>IF(M314="","",COUNTIF($M$2:M314,"該当"))</f>
        <v/>
      </c>
      <c r="O314" s="32" t="str">
        <f t="shared" si="49"/>
        <v>3626</v>
      </c>
      <c r="P314" s="32" t="str">
        <f t="shared" si="50"/>
        <v/>
      </c>
      <c r="Q314" s="32" t="str">
        <f>IF(P314="","",COUNTIF($P$2:P314,"該当"))</f>
        <v/>
      </c>
      <c r="R314" s="32" t="str">
        <f t="shared" si="51"/>
        <v>3626</v>
      </c>
      <c r="S314" s="32" t="str">
        <f t="shared" si="52"/>
        <v/>
      </c>
      <c r="T314" s="32" t="str">
        <f>IF(S314="","",COUNTIF($S$2:S314,"該当"))</f>
        <v/>
      </c>
      <c r="U314" s="32" t="str">
        <f t="shared" si="53"/>
        <v>3626</v>
      </c>
      <c r="V314" s="32" t="str">
        <f t="shared" si="54"/>
        <v/>
      </c>
      <c r="W314" s="32" t="str">
        <f>IF(V314="","",COUNTIF($V$2:V314,"該当"))</f>
        <v/>
      </c>
      <c r="X314" s="32" t="str">
        <f t="shared" si="57"/>
        <v>3626</v>
      </c>
      <c r="Y314" s="26">
        <v>3926</v>
      </c>
      <c r="Z314" s="26">
        <v>3626</v>
      </c>
      <c r="AA314" s="26" t="s">
        <v>267</v>
      </c>
      <c r="AB314" s="26">
        <v>29</v>
      </c>
      <c r="AC314" s="26" t="s">
        <v>34</v>
      </c>
      <c r="AD314" s="26" t="s">
        <v>35</v>
      </c>
      <c r="AE314" s="26" t="s">
        <v>23</v>
      </c>
      <c r="AF314" s="26" t="s">
        <v>24</v>
      </c>
      <c r="AG314" s="26">
        <v>9</v>
      </c>
      <c r="AH314" s="26" t="s">
        <v>34</v>
      </c>
      <c r="AI314" s="26" t="s">
        <v>26</v>
      </c>
      <c r="AJ314" s="26">
        <v>39</v>
      </c>
      <c r="AK314" s="26" t="s">
        <v>167</v>
      </c>
      <c r="AL314" s="26">
        <v>9089984985</v>
      </c>
      <c r="AM314" s="26" t="s">
        <v>4</v>
      </c>
      <c r="AN314" s="26">
        <v>5</v>
      </c>
      <c r="AO314" s="26">
        <v>0</v>
      </c>
      <c r="AP314" s="26" t="s">
        <v>28</v>
      </c>
      <c r="AT314" s="26" t="str">
        <f>MID(AA314,MIN(FIND({0,1,2,3,4,5,6,7,8,9},AA314&amp;"0123456789″")),LEN(AA314))</f>
        <v>530あ3626</v>
      </c>
      <c r="AU314" s="26" t="str">
        <f t="shared" si="55"/>
        <v>3626</v>
      </c>
      <c r="AW314" s="26" t="s">
        <v>1984</v>
      </c>
      <c r="AX314" s="26">
        <v>867</v>
      </c>
      <c r="AY314" s="26" t="s">
        <v>3416</v>
      </c>
    </row>
    <row r="315" spans="9:51" x14ac:dyDescent="0.2">
      <c r="I315" s="26">
        <v>3627</v>
      </c>
      <c r="J315" s="32" t="str">
        <f t="shared" si="47"/>
        <v/>
      </c>
      <c r="K315" s="32" t="str">
        <f>IF(J315="","",COUNTIF($J$2:J315,"該当"))</f>
        <v/>
      </c>
      <c r="L315" s="32" t="str">
        <f t="shared" si="56"/>
        <v>3627</v>
      </c>
      <c r="M315" s="32" t="str">
        <f t="shared" si="48"/>
        <v/>
      </c>
      <c r="N315" s="32" t="str">
        <f>IF(M315="","",COUNTIF($M$2:M315,"該当"))</f>
        <v/>
      </c>
      <c r="O315" s="32" t="str">
        <f t="shared" si="49"/>
        <v>3627</v>
      </c>
      <c r="P315" s="32" t="str">
        <f t="shared" si="50"/>
        <v/>
      </c>
      <c r="Q315" s="32" t="str">
        <f>IF(P315="","",COUNTIF($P$2:P315,"該当"))</f>
        <v/>
      </c>
      <c r="R315" s="32" t="str">
        <f t="shared" si="51"/>
        <v>3627</v>
      </c>
      <c r="S315" s="32" t="str">
        <f t="shared" si="52"/>
        <v/>
      </c>
      <c r="T315" s="32" t="str">
        <f>IF(S315="","",COUNTIF($S$2:S315,"該当"))</f>
        <v/>
      </c>
      <c r="U315" s="32" t="str">
        <f t="shared" si="53"/>
        <v>3627</v>
      </c>
      <c r="V315" s="32" t="str">
        <f t="shared" si="54"/>
        <v/>
      </c>
      <c r="W315" s="32" t="str">
        <f>IF(V315="","",COUNTIF($V$2:V315,"該当"))</f>
        <v/>
      </c>
      <c r="X315" s="32" t="str">
        <f t="shared" si="57"/>
        <v>3627</v>
      </c>
      <c r="Y315" s="26">
        <v>3927</v>
      </c>
      <c r="Z315" s="26">
        <v>3627</v>
      </c>
      <c r="AA315" s="26" t="s">
        <v>268</v>
      </c>
      <c r="AB315" s="26">
        <v>29</v>
      </c>
      <c r="AC315" s="26" t="s">
        <v>34</v>
      </c>
      <c r="AD315" s="26" t="s">
        <v>35</v>
      </c>
      <c r="AE315" s="26" t="s">
        <v>23</v>
      </c>
      <c r="AF315" s="26" t="s">
        <v>24</v>
      </c>
      <c r="AG315" s="26">
        <v>9</v>
      </c>
      <c r="AH315" s="26" t="s">
        <v>34</v>
      </c>
      <c r="AI315" s="26" t="s">
        <v>26</v>
      </c>
      <c r="AJ315" s="26">
        <v>39</v>
      </c>
      <c r="AK315" s="26" t="s">
        <v>167</v>
      </c>
      <c r="AL315" s="26">
        <v>9089984985</v>
      </c>
      <c r="AM315" s="26" t="s">
        <v>4</v>
      </c>
      <c r="AN315" s="26">
        <v>5</v>
      </c>
      <c r="AO315" s="26">
        <v>0</v>
      </c>
      <c r="AP315" s="26" t="s">
        <v>28</v>
      </c>
      <c r="AT315" s="26" t="str">
        <f>MID(AA315,MIN(FIND({0,1,2,3,4,5,6,7,8,9},AA315&amp;"0123456789″")),LEN(AA315))</f>
        <v>530あ3627</v>
      </c>
      <c r="AU315" s="26" t="str">
        <f t="shared" si="55"/>
        <v>3627</v>
      </c>
      <c r="AW315" s="26" t="s">
        <v>1984</v>
      </c>
      <c r="AX315" s="26">
        <v>868</v>
      </c>
      <c r="AY315" s="26" t="s">
        <v>3416</v>
      </c>
    </row>
    <row r="316" spans="9:51" x14ac:dyDescent="0.2">
      <c r="I316" s="26">
        <v>3628</v>
      </c>
      <c r="J316" s="32" t="str">
        <f t="shared" si="47"/>
        <v/>
      </c>
      <c r="K316" s="32" t="str">
        <f>IF(J316="","",COUNTIF($J$2:J316,"該当"))</f>
        <v/>
      </c>
      <c r="L316" s="32" t="str">
        <f t="shared" si="56"/>
        <v>3628</v>
      </c>
      <c r="M316" s="32" t="str">
        <f t="shared" si="48"/>
        <v/>
      </c>
      <c r="N316" s="32" t="str">
        <f>IF(M316="","",COUNTIF($M$2:M316,"該当"))</f>
        <v/>
      </c>
      <c r="O316" s="32" t="str">
        <f t="shared" si="49"/>
        <v>3628</v>
      </c>
      <c r="P316" s="32" t="str">
        <f t="shared" si="50"/>
        <v/>
      </c>
      <c r="Q316" s="32" t="str">
        <f>IF(P316="","",COUNTIF($P$2:P316,"該当"))</f>
        <v/>
      </c>
      <c r="R316" s="32" t="str">
        <f t="shared" si="51"/>
        <v>3628</v>
      </c>
      <c r="S316" s="32" t="str">
        <f t="shared" si="52"/>
        <v/>
      </c>
      <c r="T316" s="32" t="str">
        <f>IF(S316="","",COUNTIF($S$2:S316,"該当"))</f>
        <v/>
      </c>
      <c r="U316" s="32" t="str">
        <f t="shared" si="53"/>
        <v>3628</v>
      </c>
      <c r="V316" s="32" t="str">
        <f t="shared" si="54"/>
        <v/>
      </c>
      <c r="W316" s="32" t="str">
        <f>IF(V316="","",COUNTIF($V$2:V316,"該当"))</f>
        <v/>
      </c>
      <c r="X316" s="32" t="str">
        <f t="shared" si="57"/>
        <v>3628</v>
      </c>
      <c r="Y316" s="26">
        <v>3928</v>
      </c>
      <c r="Z316" s="26">
        <v>3628</v>
      </c>
      <c r="AA316" s="26" t="s">
        <v>269</v>
      </c>
      <c r="AB316" s="26">
        <v>29</v>
      </c>
      <c r="AC316" s="26" t="s">
        <v>34</v>
      </c>
      <c r="AD316" s="26" t="s">
        <v>35</v>
      </c>
      <c r="AE316" s="26" t="s">
        <v>23</v>
      </c>
      <c r="AF316" s="26" t="s">
        <v>24</v>
      </c>
      <c r="AG316" s="26">
        <v>9</v>
      </c>
      <c r="AH316" s="26" t="s">
        <v>34</v>
      </c>
      <c r="AI316" s="26" t="s">
        <v>26</v>
      </c>
      <c r="AJ316" s="26">
        <v>39</v>
      </c>
      <c r="AK316" s="26" t="s">
        <v>167</v>
      </c>
      <c r="AL316" s="26">
        <v>9089984985</v>
      </c>
      <c r="AM316" s="26" t="s">
        <v>4</v>
      </c>
      <c r="AN316" s="26">
        <v>5</v>
      </c>
      <c r="AO316" s="26">
        <v>0</v>
      </c>
      <c r="AP316" s="26" t="s">
        <v>28</v>
      </c>
      <c r="AT316" s="26" t="str">
        <f>MID(AA316,MIN(FIND({0,1,2,3,4,5,6,7,8,9},AA316&amp;"0123456789″")),LEN(AA316))</f>
        <v>530あ3628</v>
      </c>
      <c r="AU316" s="26" t="str">
        <f t="shared" si="55"/>
        <v>3628</v>
      </c>
      <c r="AW316" s="26" t="s">
        <v>1984</v>
      </c>
      <c r="AX316" s="26">
        <v>869</v>
      </c>
      <c r="AY316" s="26" t="s">
        <v>3416</v>
      </c>
    </row>
    <row r="317" spans="9:51" x14ac:dyDescent="0.2">
      <c r="I317" s="26">
        <v>3629</v>
      </c>
      <c r="J317" s="32" t="str">
        <f t="shared" si="47"/>
        <v/>
      </c>
      <c r="K317" s="32" t="str">
        <f>IF(J317="","",COUNTIF($J$2:J317,"該当"))</f>
        <v/>
      </c>
      <c r="L317" s="32" t="str">
        <f t="shared" si="56"/>
        <v>3629</v>
      </c>
      <c r="M317" s="32" t="str">
        <f t="shared" si="48"/>
        <v/>
      </c>
      <c r="N317" s="32" t="str">
        <f>IF(M317="","",COUNTIF($M$2:M317,"該当"))</f>
        <v/>
      </c>
      <c r="O317" s="32" t="str">
        <f t="shared" si="49"/>
        <v>3629</v>
      </c>
      <c r="P317" s="32" t="str">
        <f t="shared" si="50"/>
        <v/>
      </c>
      <c r="Q317" s="32" t="str">
        <f>IF(P317="","",COUNTIF($P$2:P317,"該当"))</f>
        <v/>
      </c>
      <c r="R317" s="32" t="str">
        <f t="shared" si="51"/>
        <v>3629</v>
      </c>
      <c r="S317" s="32" t="str">
        <f t="shared" si="52"/>
        <v/>
      </c>
      <c r="T317" s="32" t="str">
        <f>IF(S317="","",COUNTIF($S$2:S317,"該当"))</f>
        <v/>
      </c>
      <c r="U317" s="32" t="str">
        <f t="shared" si="53"/>
        <v>3629</v>
      </c>
      <c r="V317" s="32" t="str">
        <f t="shared" si="54"/>
        <v/>
      </c>
      <c r="W317" s="32" t="str">
        <f>IF(V317="","",COUNTIF($V$2:V317,"該当"))</f>
        <v/>
      </c>
      <c r="X317" s="32" t="str">
        <f t="shared" si="57"/>
        <v>3629</v>
      </c>
      <c r="Y317" s="26">
        <v>3929</v>
      </c>
      <c r="Z317" s="26">
        <v>3629</v>
      </c>
      <c r="AA317" s="26" t="s">
        <v>270</v>
      </c>
      <c r="AB317" s="26">
        <v>29</v>
      </c>
      <c r="AC317" s="26" t="s">
        <v>34</v>
      </c>
      <c r="AD317" s="26" t="s">
        <v>35</v>
      </c>
      <c r="AE317" s="26" t="s">
        <v>23</v>
      </c>
      <c r="AF317" s="26" t="s">
        <v>24</v>
      </c>
      <c r="AG317" s="26">
        <v>9</v>
      </c>
      <c r="AH317" s="26" t="s">
        <v>34</v>
      </c>
      <c r="AI317" s="26" t="s">
        <v>26</v>
      </c>
      <c r="AJ317" s="26">
        <v>39</v>
      </c>
      <c r="AK317" s="26" t="s">
        <v>167</v>
      </c>
      <c r="AL317" s="26">
        <v>9089984985</v>
      </c>
      <c r="AM317" s="26" t="s">
        <v>4</v>
      </c>
      <c r="AN317" s="26">
        <v>5</v>
      </c>
      <c r="AO317" s="26">
        <v>0</v>
      </c>
      <c r="AP317" s="26" t="s">
        <v>28</v>
      </c>
      <c r="AT317" s="26" t="str">
        <f>MID(AA317,MIN(FIND({0,1,2,3,4,5,6,7,8,9},AA317&amp;"0123456789″")),LEN(AA317))</f>
        <v>530あ3629</v>
      </c>
      <c r="AU317" s="26" t="str">
        <f t="shared" si="55"/>
        <v>3629</v>
      </c>
      <c r="AW317" s="26" t="s">
        <v>1984</v>
      </c>
      <c r="AX317" s="26">
        <v>877</v>
      </c>
      <c r="AY317" s="26" t="s">
        <v>3416</v>
      </c>
    </row>
    <row r="318" spans="9:51" x14ac:dyDescent="0.2">
      <c r="I318" s="26">
        <v>3630</v>
      </c>
      <c r="J318" s="32" t="str">
        <f t="shared" si="47"/>
        <v/>
      </c>
      <c r="K318" s="32" t="str">
        <f>IF(J318="","",COUNTIF($J$2:J318,"該当"))</f>
        <v/>
      </c>
      <c r="L318" s="32" t="str">
        <f t="shared" si="56"/>
        <v>3630</v>
      </c>
      <c r="M318" s="32" t="str">
        <f t="shared" si="48"/>
        <v/>
      </c>
      <c r="N318" s="32" t="str">
        <f>IF(M318="","",COUNTIF($M$2:M318,"該当"))</f>
        <v/>
      </c>
      <c r="O318" s="32" t="str">
        <f t="shared" si="49"/>
        <v>3630</v>
      </c>
      <c r="P318" s="32" t="str">
        <f t="shared" si="50"/>
        <v/>
      </c>
      <c r="Q318" s="32" t="str">
        <f>IF(P318="","",COUNTIF($P$2:P318,"該当"))</f>
        <v/>
      </c>
      <c r="R318" s="32" t="str">
        <f t="shared" si="51"/>
        <v>3630</v>
      </c>
      <c r="S318" s="32" t="str">
        <f t="shared" si="52"/>
        <v/>
      </c>
      <c r="T318" s="32" t="str">
        <f>IF(S318="","",COUNTIF($S$2:S318,"該当"))</f>
        <v/>
      </c>
      <c r="U318" s="32" t="str">
        <f t="shared" si="53"/>
        <v>3630</v>
      </c>
      <c r="V318" s="32" t="str">
        <f t="shared" si="54"/>
        <v/>
      </c>
      <c r="W318" s="32" t="str">
        <f>IF(V318="","",COUNTIF($V$2:V318,"該当"))</f>
        <v/>
      </c>
      <c r="X318" s="32" t="str">
        <f t="shared" si="57"/>
        <v>3630</v>
      </c>
      <c r="Y318" s="26">
        <v>3930</v>
      </c>
      <c r="Z318" s="26">
        <v>3630</v>
      </c>
      <c r="AA318" s="26" t="s">
        <v>271</v>
      </c>
      <c r="AB318" s="26">
        <v>29</v>
      </c>
      <c r="AC318" s="26" t="s">
        <v>34</v>
      </c>
      <c r="AD318" s="26" t="s">
        <v>35</v>
      </c>
      <c r="AE318" s="26" t="s">
        <v>23</v>
      </c>
      <c r="AF318" s="26" t="s">
        <v>24</v>
      </c>
      <c r="AG318" s="26">
        <v>9</v>
      </c>
      <c r="AH318" s="26" t="s">
        <v>34</v>
      </c>
      <c r="AI318" s="26" t="s">
        <v>26</v>
      </c>
      <c r="AJ318" s="26">
        <v>39</v>
      </c>
      <c r="AK318" s="26" t="s">
        <v>167</v>
      </c>
      <c r="AL318" s="26">
        <v>9089984985</v>
      </c>
      <c r="AM318" s="26" t="s">
        <v>4</v>
      </c>
      <c r="AN318" s="26">
        <v>5</v>
      </c>
      <c r="AO318" s="26">
        <v>0</v>
      </c>
      <c r="AP318" s="26" t="s">
        <v>28</v>
      </c>
      <c r="AT318" s="26" t="str">
        <f>MID(AA318,MIN(FIND({0,1,2,3,4,5,6,7,8,9},AA318&amp;"0123456789″")),LEN(AA318))</f>
        <v>530あ3630</v>
      </c>
      <c r="AU318" s="26" t="str">
        <f t="shared" si="55"/>
        <v>3630</v>
      </c>
      <c r="AW318" s="26" t="s">
        <v>1984</v>
      </c>
      <c r="AX318" s="26">
        <v>881</v>
      </c>
      <c r="AY318" s="26" t="s">
        <v>3416</v>
      </c>
    </row>
    <row r="319" spans="9:51" x14ac:dyDescent="0.2">
      <c r="I319" s="26">
        <v>3631</v>
      </c>
      <c r="J319" s="32" t="str">
        <f t="shared" si="47"/>
        <v/>
      </c>
      <c r="K319" s="32" t="str">
        <f>IF(J319="","",COUNTIF($J$2:J319,"該当"))</f>
        <v/>
      </c>
      <c r="L319" s="32" t="str">
        <f t="shared" si="56"/>
        <v>3631</v>
      </c>
      <c r="M319" s="32" t="str">
        <f t="shared" si="48"/>
        <v/>
      </c>
      <c r="N319" s="32" t="str">
        <f>IF(M319="","",COUNTIF($M$2:M319,"該当"))</f>
        <v/>
      </c>
      <c r="O319" s="32" t="str">
        <f t="shared" si="49"/>
        <v>3631</v>
      </c>
      <c r="P319" s="32" t="str">
        <f t="shared" si="50"/>
        <v/>
      </c>
      <c r="Q319" s="32" t="str">
        <f>IF(P319="","",COUNTIF($P$2:P319,"該当"))</f>
        <v/>
      </c>
      <c r="R319" s="32" t="str">
        <f t="shared" si="51"/>
        <v>3631</v>
      </c>
      <c r="S319" s="32" t="str">
        <f t="shared" si="52"/>
        <v/>
      </c>
      <c r="T319" s="32" t="str">
        <f>IF(S319="","",COUNTIF($S$2:S319,"該当"))</f>
        <v/>
      </c>
      <c r="U319" s="32" t="str">
        <f t="shared" si="53"/>
        <v>3631</v>
      </c>
      <c r="V319" s="32" t="str">
        <f t="shared" si="54"/>
        <v/>
      </c>
      <c r="W319" s="32" t="str">
        <f>IF(V319="","",COUNTIF($V$2:V319,"該当"))</f>
        <v/>
      </c>
      <c r="X319" s="32" t="str">
        <f t="shared" si="57"/>
        <v>3631</v>
      </c>
      <c r="Y319" s="26">
        <v>3931</v>
      </c>
      <c r="Z319" s="26">
        <v>3631</v>
      </c>
      <c r="AA319" s="26" t="s">
        <v>272</v>
      </c>
      <c r="AB319" s="26">
        <v>29</v>
      </c>
      <c r="AC319" s="26" t="s">
        <v>34</v>
      </c>
      <c r="AD319" s="26" t="s">
        <v>35</v>
      </c>
      <c r="AE319" s="26" t="s">
        <v>23</v>
      </c>
      <c r="AF319" s="26" t="s">
        <v>24</v>
      </c>
      <c r="AG319" s="26">
        <v>9</v>
      </c>
      <c r="AH319" s="26" t="s">
        <v>34</v>
      </c>
      <c r="AI319" s="26" t="s">
        <v>26</v>
      </c>
      <c r="AJ319" s="26">
        <v>39</v>
      </c>
      <c r="AK319" s="26" t="s">
        <v>167</v>
      </c>
      <c r="AL319" s="26">
        <v>9089984985</v>
      </c>
      <c r="AM319" s="26" t="s">
        <v>4</v>
      </c>
      <c r="AN319" s="26">
        <v>5</v>
      </c>
      <c r="AO319" s="26">
        <v>0</v>
      </c>
      <c r="AP319" s="26" t="s">
        <v>28</v>
      </c>
      <c r="AT319" s="26" t="str">
        <f>MID(AA319,MIN(FIND({0,1,2,3,4,5,6,7,8,9},AA319&amp;"0123456789″")),LEN(AA319))</f>
        <v>530あ3631</v>
      </c>
      <c r="AU319" s="26" t="str">
        <f t="shared" si="55"/>
        <v>3631</v>
      </c>
      <c r="AW319" s="26" t="s">
        <v>1984</v>
      </c>
      <c r="AX319" s="26">
        <v>882</v>
      </c>
      <c r="AY319" s="26" t="s">
        <v>3416</v>
      </c>
    </row>
    <row r="320" spans="9:51" x14ac:dyDescent="0.2">
      <c r="I320" s="26">
        <v>3632</v>
      </c>
      <c r="J320" s="32" t="str">
        <f t="shared" si="47"/>
        <v/>
      </c>
      <c r="K320" s="32" t="str">
        <f>IF(J320="","",COUNTIF($J$2:J320,"該当"))</f>
        <v/>
      </c>
      <c r="L320" s="32" t="str">
        <f t="shared" si="56"/>
        <v>3632</v>
      </c>
      <c r="M320" s="32" t="str">
        <f t="shared" si="48"/>
        <v/>
      </c>
      <c r="N320" s="32" t="str">
        <f>IF(M320="","",COUNTIF($M$2:M320,"該当"))</f>
        <v/>
      </c>
      <c r="O320" s="32" t="str">
        <f t="shared" si="49"/>
        <v>3632</v>
      </c>
      <c r="P320" s="32" t="str">
        <f t="shared" si="50"/>
        <v/>
      </c>
      <c r="Q320" s="32" t="str">
        <f>IF(P320="","",COUNTIF($P$2:P320,"該当"))</f>
        <v/>
      </c>
      <c r="R320" s="32" t="str">
        <f t="shared" si="51"/>
        <v>3632</v>
      </c>
      <c r="S320" s="32" t="str">
        <f t="shared" si="52"/>
        <v/>
      </c>
      <c r="T320" s="32" t="str">
        <f>IF(S320="","",COUNTIF($S$2:S320,"該当"))</f>
        <v/>
      </c>
      <c r="U320" s="32" t="str">
        <f t="shared" si="53"/>
        <v>3632</v>
      </c>
      <c r="V320" s="32" t="str">
        <f t="shared" si="54"/>
        <v/>
      </c>
      <c r="W320" s="32" t="str">
        <f>IF(V320="","",COUNTIF($V$2:V320,"該当"))</f>
        <v/>
      </c>
      <c r="X320" s="32" t="str">
        <f t="shared" si="57"/>
        <v>3632</v>
      </c>
      <c r="Y320" s="26">
        <v>3932</v>
      </c>
      <c r="Z320" s="26">
        <v>3632</v>
      </c>
      <c r="AA320" s="26" t="s">
        <v>273</v>
      </c>
      <c r="AB320" s="26">
        <v>29</v>
      </c>
      <c r="AC320" s="26" t="s">
        <v>34</v>
      </c>
      <c r="AD320" s="26" t="s">
        <v>35</v>
      </c>
      <c r="AE320" s="26" t="s">
        <v>23</v>
      </c>
      <c r="AF320" s="26" t="s">
        <v>24</v>
      </c>
      <c r="AG320" s="26">
        <v>9</v>
      </c>
      <c r="AH320" s="26" t="s">
        <v>34</v>
      </c>
      <c r="AI320" s="26" t="s">
        <v>26</v>
      </c>
      <c r="AJ320" s="26">
        <v>39</v>
      </c>
      <c r="AK320" s="26" t="s">
        <v>167</v>
      </c>
      <c r="AL320" s="26">
        <v>9089984985</v>
      </c>
      <c r="AM320" s="26" t="s">
        <v>4</v>
      </c>
      <c r="AN320" s="26">
        <v>5</v>
      </c>
      <c r="AO320" s="26">
        <v>0</v>
      </c>
      <c r="AP320" s="26" t="s">
        <v>28</v>
      </c>
      <c r="AT320" s="26" t="str">
        <f>MID(AA320,MIN(FIND({0,1,2,3,4,5,6,7,8,9},AA320&amp;"0123456789″")),LEN(AA320))</f>
        <v>530あ3632</v>
      </c>
      <c r="AU320" s="26" t="str">
        <f t="shared" si="55"/>
        <v>3632</v>
      </c>
      <c r="AW320" s="26" t="s">
        <v>1984</v>
      </c>
      <c r="AX320" s="26">
        <v>883</v>
      </c>
      <c r="AY320" s="26" t="s">
        <v>3416</v>
      </c>
    </row>
    <row r="321" spans="9:51" x14ac:dyDescent="0.2">
      <c r="I321" s="26">
        <v>3633</v>
      </c>
      <c r="J321" s="32" t="str">
        <f t="shared" si="47"/>
        <v/>
      </c>
      <c r="K321" s="32" t="str">
        <f>IF(J321="","",COUNTIF($J$2:J321,"該当"))</f>
        <v/>
      </c>
      <c r="L321" s="32" t="str">
        <f t="shared" si="56"/>
        <v>3633</v>
      </c>
      <c r="M321" s="32" t="str">
        <f t="shared" si="48"/>
        <v/>
      </c>
      <c r="N321" s="32" t="str">
        <f>IF(M321="","",COUNTIF($M$2:M321,"該当"))</f>
        <v/>
      </c>
      <c r="O321" s="32" t="str">
        <f t="shared" si="49"/>
        <v>3633</v>
      </c>
      <c r="P321" s="32" t="str">
        <f t="shared" si="50"/>
        <v/>
      </c>
      <c r="Q321" s="32" t="str">
        <f>IF(P321="","",COUNTIF($P$2:P321,"該当"))</f>
        <v/>
      </c>
      <c r="R321" s="32" t="str">
        <f t="shared" si="51"/>
        <v>3633</v>
      </c>
      <c r="S321" s="32" t="str">
        <f t="shared" si="52"/>
        <v/>
      </c>
      <c r="T321" s="32" t="str">
        <f>IF(S321="","",COUNTIF($S$2:S321,"該当"))</f>
        <v/>
      </c>
      <c r="U321" s="32" t="str">
        <f t="shared" si="53"/>
        <v>3633</v>
      </c>
      <c r="V321" s="32" t="str">
        <f t="shared" si="54"/>
        <v/>
      </c>
      <c r="W321" s="32" t="str">
        <f>IF(V321="","",COUNTIF($V$2:V321,"該当"))</f>
        <v/>
      </c>
      <c r="X321" s="32" t="str">
        <f t="shared" si="57"/>
        <v>3633</v>
      </c>
      <c r="Y321" s="26">
        <v>3933</v>
      </c>
      <c r="Z321" s="26">
        <v>3633</v>
      </c>
      <c r="AA321" s="26" t="s">
        <v>274</v>
      </c>
      <c r="AB321" s="26">
        <v>29</v>
      </c>
      <c r="AC321" s="26" t="s">
        <v>34</v>
      </c>
      <c r="AD321" s="26" t="s">
        <v>35</v>
      </c>
      <c r="AE321" s="26" t="s">
        <v>23</v>
      </c>
      <c r="AF321" s="26" t="s">
        <v>24</v>
      </c>
      <c r="AG321" s="26">
        <v>9</v>
      </c>
      <c r="AH321" s="26" t="s">
        <v>34</v>
      </c>
      <c r="AI321" s="26" t="s">
        <v>26</v>
      </c>
      <c r="AJ321" s="26">
        <v>39</v>
      </c>
      <c r="AK321" s="26" t="s">
        <v>167</v>
      </c>
      <c r="AL321" s="26">
        <v>9089984985</v>
      </c>
      <c r="AM321" s="26" t="s">
        <v>4</v>
      </c>
      <c r="AN321" s="26">
        <v>5</v>
      </c>
      <c r="AO321" s="26">
        <v>0</v>
      </c>
      <c r="AP321" s="26" t="s">
        <v>28</v>
      </c>
      <c r="AT321" s="26" t="str">
        <f>MID(AA321,MIN(FIND({0,1,2,3,4,5,6,7,8,9},AA321&amp;"0123456789″")),LEN(AA321))</f>
        <v>530あ3633</v>
      </c>
      <c r="AU321" s="26" t="str">
        <f t="shared" si="55"/>
        <v>3633</v>
      </c>
      <c r="AW321" s="26" t="s">
        <v>1984</v>
      </c>
      <c r="AX321" s="26">
        <v>884</v>
      </c>
      <c r="AY321" s="26" t="s">
        <v>3416</v>
      </c>
    </row>
    <row r="322" spans="9:51" x14ac:dyDescent="0.2">
      <c r="I322" s="26">
        <v>3634</v>
      </c>
      <c r="J322" s="32" t="str">
        <f t="shared" ref="J322:J385" si="58">IF($B$2=I322,"該当","")</f>
        <v/>
      </c>
      <c r="K322" s="32" t="str">
        <f>IF(J322="","",COUNTIF($J$2:J322,"該当"))</f>
        <v/>
      </c>
      <c r="L322" s="32" t="str">
        <f t="shared" si="56"/>
        <v>3634</v>
      </c>
      <c r="M322" s="32" t="str">
        <f t="shared" ref="M322:M385" si="59">IF($B$3=I322,"該当","")</f>
        <v/>
      </c>
      <c r="N322" s="32" t="str">
        <f>IF(M322="","",COUNTIF($M$2:M322,"該当"))</f>
        <v/>
      </c>
      <c r="O322" s="32" t="str">
        <f t="shared" si="49"/>
        <v>3634</v>
      </c>
      <c r="P322" s="32" t="str">
        <f t="shared" si="50"/>
        <v/>
      </c>
      <c r="Q322" s="32" t="str">
        <f>IF(P322="","",COUNTIF($P$2:P322,"該当"))</f>
        <v/>
      </c>
      <c r="R322" s="32" t="str">
        <f t="shared" si="51"/>
        <v>3634</v>
      </c>
      <c r="S322" s="32" t="str">
        <f t="shared" si="52"/>
        <v/>
      </c>
      <c r="T322" s="32" t="str">
        <f>IF(S322="","",COUNTIF($S$2:S322,"該当"))</f>
        <v/>
      </c>
      <c r="U322" s="32" t="str">
        <f t="shared" si="53"/>
        <v>3634</v>
      </c>
      <c r="V322" s="32" t="str">
        <f t="shared" si="54"/>
        <v/>
      </c>
      <c r="W322" s="32" t="str">
        <f>IF(V322="","",COUNTIF($V$2:V322,"該当"))</f>
        <v/>
      </c>
      <c r="X322" s="32" t="str">
        <f t="shared" si="57"/>
        <v>3634</v>
      </c>
      <c r="Y322" s="26">
        <v>3934</v>
      </c>
      <c r="Z322" s="26">
        <v>3634</v>
      </c>
      <c r="AA322" s="26" t="s">
        <v>275</v>
      </c>
      <c r="AB322" s="26">
        <v>1</v>
      </c>
      <c r="AC322" s="26" t="s">
        <v>161</v>
      </c>
      <c r="AD322" s="26" t="s">
        <v>162</v>
      </c>
      <c r="AE322" s="26" t="s">
        <v>163</v>
      </c>
      <c r="AF322" s="26" t="s">
        <v>24</v>
      </c>
      <c r="AG322" s="26">
        <v>3</v>
      </c>
      <c r="AH322" s="26" t="s">
        <v>164</v>
      </c>
      <c r="AI322" s="26" t="s">
        <v>26</v>
      </c>
      <c r="AJ322" s="26">
        <v>39</v>
      </c>
      <c r="AK322" s="26" t="s">
        <v>167</v>
      </c>
      <c r="AL322" s="26">
        <v>9089984985</v>
      </c>
      <c r="AM322" s="26" t="s">
        <v>4</v>
      </c>
      <c r="AN322" s="26">
        <v>7</v>
      </c>
      <c r="AO322" s="26">
        <v>0</v>
      </c>
      <c r="AT322" s="26" t="str">
        <f>MID(AA322,MIN(FIND({0,1,2,3,4,5,6,7,8,9},AA322&amp;"0123456789″")),LEN(AA322))</f>
        <v>330あ3634</v>
      </c>
      <c r="AU322" s="26" t="str">
        <f t="shared" si="55"/>
        <v>3634</v>
      </c>
      <c r="AW322" s="26" t="s">
        <v>1984</v>
      </c>
      <c r="AX322" s="26">
        <v>885</v>
      </c>
      <c r="AY322" s="26" t="s">
        <v>3416</v>
      </c>
    </row>
    <row r="323" spans="9:51" x14ac:dyDescent="0.2">
      <c r="I323" s="26">
        <v>3635</v>
      </c>
      <c r="J323" s="32" t="str">
        <f t="shared" si="58"/>
        <v/>
      </c>
      <c r="K323" s="32" t="str">
        <f>IF(J323="","",COUNTIF($J$2:J323,"該当"))</f>
        <v/>
      </c>
      <c r="L323" s="32" t="str">
        <f t="shared" si="56"/>
        <v>3635</v>
      </c>
      <c r="M323" s="32" t="str">
        <f t="shared" si="59"/>
        <v/>
      </c>
      <c r="N323" s="32" t="str">
        <f>IF(M323="","",COUNTIF($M$2:M323,"該当"))</f>
        <v/>
      </c>
      <c r="O323" s="32" t="str">
        <f t="shared" ref="O323:O386" si="60">I323&amp;M323&amp;N323</f>
        <v>3635</v>
      </c>
      <c r="P323" s="32" t="str">
        <f t="shared" ref="P323:P386" si="61">IF($B$4=I323,"該当","")</f>
        <v/>
      </c>
      <c r="Q323" s="32" t="str">
        <f>IF(P323="","",COUNTIF($P$2:P323,"該当"))</f>
        <v/>
      </c>
      <c r="R323" s="32" t="str">
        <f t="shared" ref="R323:R386" si="62">I323&amp;P323&amp;Q323</f>
        <v>3635</v>
      </c>
      <c r="S323" s="32" t="str">
        <f t="shared" ref="S323:S386" si="63">IF($B$5=I323,"該当","")</f>
        <v/>
      </c>
      <c r="T323" s="32" t="str">
        <f>IF(S323="","",COUNTIF($S$2:S323,"該当"))</f>
        <v/>
      </c>
      <c r="U323" s="32" t="str">
        <f t="shared" ref="U323:U386" si="64">I323&amp;S323&amp;T323</f>
        <v>3635</v>
      </c>
      <c r="V323" s="32" t="str">
        <f t="shared" ref="V323:V386" si="65">IF($B$6=I323,"該当","")</f>
        <v/>
      </c>
      <c r="W323" s="32" t="str">
        <f>IF(V323="","",COUNTIF($V$2:V323,"該当"))</f>
        <v/>
      </c>
      <c r="X323" s="32" t="str">
        <f t="shared" si="57"/>
        <v>3635</v>
      </c>
      <c r="Y323" s="26">
        <v>3935</v>
      </c>
      <c r="Z323" s="26">
        <v>3635</v>
      </c>
      <c r="AA323" s="26" t="s">
        <v>3584</v>
      </c>
      <c r="AB323" s="26">
        <v>29</v>
      </c>
      <c r="AC323" s="26" t="s">
        <v>34</v>
      </c>
      <c r="AD323" s="26" t="s">
        <v>35</v>
      </c>
      <c r="AE323" s="26" t="s">
        <v>23</v>
      </c>
      <c r="AF323" s="26" t="s">
        <v>24</v>
      </c>
      <c r="AG323" s="26">
        <v>9</v>
      </c>
      <c r="AH323" s="26" t="s">
        <v>34</v>
      </c>
      <c r="AI323" s="26" t="s">
        <v>26</v>
      </c>
      <c r="AJ323" s="26">
        <v>39</v>
      </c>
      <c r="AK323" s="26" t="s">
        <v>167</v>
      </c>
      <c r="AL323" s="26">
        <v>9089984985</v>
      </c>
      <c r="AM323" s="26" t="s">
        <v>4</v>
      </c>
      <c r="AN323" s="26">
        <v>5</v>
      </c>
      <c r="AO323" s="26">
        <v>0</v>
      </c>
      <c r="AP323" s="26" t="s">
        <v>28</v>
      </c>
      <c r="AT323" s="26" t="str">
        <f>MID(AA323,MIN(FIND({0,1,2,3,4,5,6,7,8,9},AA323&amp;"0123456789″")),LEN(AA323))</f>
        <v>530あ3635</v>
      </c>
      <c r="AU323" s="26" t="str">
        <f t="shared" ref="AU323:AU386" si="66">RIGHT(AT323,LEN(AT323)-4)</f>
        <v>3635</v>
      </c>
      <c r="AW323" s="26" t="s">
        <v>1984</v>
      </c>
      <c r="AX323" s="26">
        <v>886</v>
      </c>
      <c r="AY323" s="26" t="s">
        <v>3416</v>
      </c>
    </row>
    <row r="324" spans="9:51" x14ac:dyDescent="0.2">
      <c r="I324" s="26">
        <v>3636</v>
      </c>
      <c r="J324" s="32" t="str">
        <f t="shared" si="58"/>
        <v/>
      </c>
      <c r="K324" s="32" t="str">
        <f>IF(J324="","",COUNTIF($J$2:J324,"該当"))</f>
        <v/>
      </c>
      <c r="L324" s="32" t="str">
        <f t="shared" ref="L324:L387" si="67">I324&amp;J324&amp;K324</f>
        <v>3636</v>
      </c>
      <c r="M324" s="32" t="str">
        <f t="shared" si="59"/>
        <v/>
      </c>
      <c r="N324" s="32" t="str">
        <f>IF(M324="","",COUNTIF($M$2:M324,"該当"))</f>
        <v/>
      </c>
      <c r="O324" s="32" t="str">
        <f t="shared" si="60"/>
        <v>3636</v>
      </c>
      <c r="P324" s="32" t="str">
        <f t="shared" si="61"/>
        <v/>
      </c>
      <c r="Q324" s="32" t="str">
        <f>IF(P324="","",COUNTIF($P$2:P324,"該当"))</f>
        <v/>
      </c>
      <c r="R324" s="32" t="str">
        <f t="shared" si="62"/>
        <v>3636</v>
      </c>
      <c r="S324" s="32" t="str">
        <f t="shared" si="63"/>
        <v/>
      </c>
      <c r="T324" s="32" t="str">
        <f>IF(S324="","",COUNTIF($S$2:S324,"該当"))</f>
        <v/>
      </c>
      <c r="U324" s="32" t="str">
        <f t="shared" si="64"/>
        <v>3636</v>
      </c>
      <c r="V324" s="32" t="str">
        <f t="shared" si="65"/>
        <v/>
      </c>
      <c r="W324" s="32" t="str">
        <f>IF(V324="","",COUNTIF($V$2:V324,"該当"))</f>
        <v/>
      </c>
      <c r="X324" s="32" t="str">
        <f t="shared" ref="X324:X387" si="68">I324&amp;V324&amp;W324</f>
        <v>3636</v>
      </c>
      <c r="Y324" s="26">
        <v>3936</v>
      </c>
      <c r="Z324" s="26">
        <v>3636</v>
      </c>
      <c r="AA324" s="26" t="s">
        <v>276</v>
      </c>
      <c r="AB324" s="26">
        <v>29</v>
      </c>
      <c r="AC324" s="26" t="s">
        <v>34</v>
      </c>
      <c r="AD324" s="26" t="s">
        <v>35</v>
      </c>
      <c r="AE324" s="26" t="s">
        <v>23</v>
      </c>
      <c r="AF324" s="26" t="s">
        <v>24</v>
      </c>
      <c r="AG324" s="26">
        <v>9</v>
      </c>
      <c r="AH324" s="26" t="s">
        <v>34</v>
      </c>
      <c r="AI324" s="26" t="s">
        <v>26</v>
      </c>
      <c r="AJ324" s="26">
        <v>39</v>
      </c>
      <c r="AK324" s="26" t="s">
        <v>167</v>
      </c>
      <c r="AL324" s="26">
        <v>9089984985</v>
      </c>
      <c r="AM324" s="26" t="s">
        <v>4</v>
      </c>
      <c r="AN324" s="26">
        <v>5</v>
      </c>
      <c r="AO324" s="26">
        <v>0</v>
      </c>
      <c r="AP324" s="26" t="s">
        <v>28</v>
      </c>
      <c r="AT324" s="26" t="str">
        <f>MID(AA324,MIN(FIND({0,1,2,3,4,5,6,7,8,9},AA324&amp;"0123456789″")),LEN(AA324))</f>
        <v>530あ3636</v>
      </c>
      <c r="AU324" s="26" t="str">
        <f t="shared" si="66"/>
        <v>3636</v>
      </c>
      <c r="AW324" s="26" t="s">
        <v>1984</v>
      </c>
      <c r="AX324" s="26">
        <v>887</v>
      </c>
      <c r="AY324" s="26" t="s">
        <v>3414</v>
      </c>
    </row>
    <row r="325" spans="9:51" x14ac:dyDescent="0.2">
      <c r="I325" s="26">
        <v>3637</v>
      </c>
      <c r="J325" s="32" t="str">
        <f t="shared" si="58"/>
        <v/>
      </c>
      <c r="K325" s="32" t="str">
        <f>IF(J325="","",COUNTIF($J$2:J325,"該当"))</f>
        <v/>
      </c>
      <c r="L325" s="32" t="str">
        <f t="shared" si="67"/>
        <v>3637</v>
      </c>
      <c r="M325" s="32" t="str">
        <f t="shared" si="59"/>
        <v/>
      </c>
      <c r="N325" s="32" t="str">
        <f>IF(M325="","",COUNTIF($M$2:M325,"該当"))</f>
        <v/>
      </c>
      <c r="O325" s="32" t="str">
        <f t="shared" si="60"/>
        <v>3637</v>
      </c>
      <c r="P325" s="32" t="str">
        <f t="shared" si="61"/>
        <v/>
      </c>
      <c r="Q325" s="32" t="str">
        <f>IF(P325="","",COUNTIF($P$2:P325,"該当"))</f>
        <v/>
      </c>
      <c r="R325" s="32" t="str">
        <f t="shared" si="62"/>
        <v>3637</v>
      </c>
      <c r="S325" s="32" t="str">
        <f t="shared" si="63"/>
        <v/>
      </c>
      <c r="T325" s="32" t="str">
        <f>IF(S325="","",COUNTIF($S$2:S325,"該当"))</f>
        <v/>
      </c>
      <c r="U325" s="32" t="str">
        <f t="shared" si="64"/>
        <v>3637</v>
      </c>
      <c r="V325" s="32" t="str">
        <f t="shared" si="65"/>
        <v/>
      </c>
      <c r="W325" s="32" t="str">
        <f>IF(V325="","",COUNTIF($V$2:V325,"該当"))</f>
        <v/>
      </c>
      <c r="X325" s="32" t="str">
        <f t="shared" si="68"/>
        <v>3637</v>
      </c>
      <c r="Y325" s="26">
        <v>3937</v>
      </c>
      <c r="Z325" s="26">
        <v>3637</v>
      </c>
      <c r="AA325" s="26" t="s">
        <v>277</v>
      </c>
      <c r="AB325" s="26">
        <v>29</v>
      </c>
      <c r="AC325" s="26" t="s">
        <v>34</v>
      </c>
      <c r="AD325" s="26" t="s">
        <v>35</v>
      </c>
      <c r="AE325" s="26" t="s">
        <v>23</v>
      </c>
      <c r="AF325" s="26" t="s">
        <v>24</v>
      </c>
      <c r="AG325" s="26">
        <v>9</v>
      </c>
      <c r="AH325" s="26" t="s">
        <v>34</v>
      </c>
      <c r="AI325" s="26" t="s">
        <v>26</v>
      </c>
      <c r="AJ325" s="26">
        <v>39</v>
      </c>
      <c r="AK325" s="26" t="s">
        <v>167</v>
      </c>
      <c r="AL325" s="26">
        <v>9089984985</v>
      </c>
      <c r="AM325" s="26" t="s">
        <v>4</v>
      </c>
      <c r="AN325" s="26">
        <v>5</v>
      </c>
      <c r="AO325" s="26">
        <v>0</v>
      </c>
      <c r="AP325" s="26" t="s">
        <v>28</v>
      </c>
      <c r="AT325" s="26" t="str">
        <f>MID(AA325,MIN(FIND({0,1,2,3,4,5,6,7,8,9},AA325&amp;"0123456789″")),LEN(AA325))</f>
        <v>530あ3637</v>
      </c>
      <c r="AU325" s="26" t="str">
        <f t="shared" si="66"/>
        <v>3637</v>
      </c>
      <c r="AW325" s="26" t="s">
        <v>1984</v>
      </c>
      <c r="AX325" s="26">
        <v>888</v>
      </c>
      <c r="AY325" s="26" t="s">
        <v>3414</v>
      </c>
    </row>
    <row r="326" spans="9:51" x14ac:dyDescent="0.2">
      <c r="I326" s="26">
        <v>3638</v>
      </c>
      <c r="J326" s="32" t="str">
        <f t="shared" si="58"/>
        <v/>
      </c>
      <c r="K326" s="32" t="str">
        <f>IF(J326="","",COUNTIF($J$2:J326,"該当"))</f>
        <v/>
      </c>
      <c r="L326" s="32" t="str">
        <f t="shared" si="67"/>
        <v>3638</v>
      </c>
      <c r="M326" s="32" t="str">
        <f t="shared" si="59"/>
        <v/>
      </c>
      <c r="N326" s="32" t="str">
        <f>IF(M326="","",COUNTIF($M$2:M326,"該当"))</f>
        <v/>
      </c>
      <c r="O326" s="32" t="str">
        <f t="shared" si="60"/>
        <v>3638</v>
      </c>
      <c r="P326" s="32" t="str">
        <f t="shared" si="61"/>
        <v/>
      </c>
      <c r="Q326" s="32" t="str">
        <f>IF(P326="","",COUNTIF($P$2:P326,"該当"))</f>
        <v/>
      </c>
      <c r="R326" s="32" t="str">
        <f t="shared" si="62"/>
        <v>3638</v>
      </c>
      <c r="S326" s="32" t="str">
        <f t="shared" si="63"/>
        <v/>
      </c>
      <c r="T326" s="32" t="str">
        <f>IF(S326="","",COUNTIF($S$2:S326,"該当"))</f>
        <v/>
      </c>
      <c r="U326" s="32" t="str">
        <f t="shared" si="64"/>
        <v>3638</v>
      </c>
      <c r="V326" s="32" t="str">
        <f t="shared" si="65"/>
        <v/>
      </c>
      <c r="W326" s="32" t="str">
        <f>IF(V326="","",COUNTIF($V$2:V326,"該当"))</f>
        <v/>
      </c>
      <c r="X326" s="32" t="str">
        <f t="shared" si="68"/>
        <v>3638</v>
      </c>
      <c r="Y326" s="26">
        <v>3938</v>
      </c>
      <c r="Z326" s="26">
        <v>3638</v>
      </c>
      <c r="AA326" s="26" t="s">
        <v>278</v>
      </c>
      <c r="AB326" s="26">
        <v>29</v>
      </c>
      <c r="AC326" s="26" t="s">
        <v>34</v>
      </c>
      <c r="AD326" s="26" t="s">
        <v>35</v>
      </c>
      <c r="AE326" s="26" t="s">
        <v>23</v>
      </c>
      <c r="AF326" s="26" t="s">
        <v>24</v>
      </c>
      <c r="AG326" s="26">
        <v>9</v>
      </c>
      <c r="AH326" s="26" t="s">
        <v>34</v>
      </c>
      <c r="AI326" s="26" t="s">
        <v>26</v>
      </c>
      <c r="AJ326" s="26">
        <v>39</v>
      </c>
      <c r="AK326" s="26" t="s">
        <v>167</v>
      </c>
      <c r="AL326" s="26">
        <v>9089984985</v>
      </c>
      <c r="AM326" s="26" t="s">
        <v>4</v>
      </c>
      <c r="AN326" s="26">
        <v>5</v>
      </c>
      <c r="AO326" s="26">
        <v>0</v>
      </c>
      <c r="AP326" s="26" t="s">
        <v>28</v>
      </c>
      <c r="AT326" s="26" t="str">
        <f>MID(AA326,MIN(FIND({0,1,2,3,4,5,6,7,8,9},AA326&amp;"0123456789″")),LEN(AA326))</f>
        <v>530あ3638</v>
      </c>
      <c r="AU326" s="26" t="str">
        <f t="shared" si="66"/>
        <v>3638</v>
      </c>
      <c r="AW326" s="26" t="s">
        <v>1984</v>
      </c>
      <c r="AX326" s="26">
        <v>889</v>
      </c>
      <c r="AY326" s="26" t="s">
        <v>3414</v>
      </c>
    </row>
    <row r="327" spans="9:51" x14ac:dyDescent="0.2">
      <c r="I327" s="26">
        <v>3639</v>
      </c>
      <c r="J327" s="32" t="str">
        <f t="shared" si="58"/>
        <v/>
      </c>
      <c r="K327" s="32" t="str">
        <f>IF(J327="","",COUNTIF($J$2:J327,"該当"))</f>
        <v/>
      </c>
      <c r="L327" s="32" t="str">
        <f t="shared" si="67"/>
        <v>3639</v>
      </c>
      <c r="M327" s="32" t="str">
        <f t="shared" si="59"/>
        <v/>
      </c>
      <c r="N327" s="32" t="str">
        <f>IF(M327="","",COUNTIF($M$2:M327,"該当"))</f>
        <v/>
      </c>
      <c r="O327" s="32" t="str">
        <f t="shared" si="60"/>
        <v>3639</v>
      </c>
      <c r="P327" s="32" t="str">
        <f t="shared" si="61"/>
        <v/>
      </c>
      <c r="Q327" s="32" t="str">
        <f>IF(P327="","",COUNTIF($P$2:P327,"該当"))</f>
        <v/>
      </c>
      <c r="R327" s="32" t="str">
        <f t="shared" si="62"/>
        <v>3639</v>
      </c>
      <c r="S327" s="32" t="str">
        <f t="shared" si="63"/>
        <v/>
      </c>
      <c r="T327" s="32" t="str">
        <f>IF(S327="","",COUNTIF($S$2:S327,"該当"))</f>
        <v/>
      </c>
      <c r="U327" s="32" t="str">
        <f t="shared" si="64"/>
        <v>3639</v>
      </c>
      <c r="V327" s="32" t="str">
        <f t="shared" si="65"/>
        <v/>
      </c>
      <c r="W327" s="32" t="str">
        <f>IF(V327="","",COUNTIF($V$2:V327,"該当"))</f>
        <v/>
      </c>
      <c r="X327" s="32" t="str">
        <f t="shared" si="68"/>
        <v>3639</v>
      </c>
      <c r="Y327" s="26">
        <v>3939</v>
      </c>
      <c r="Z327" s="26">
        <v>3639</v>
      </c>
      <c r="AA327" s="26" t="s">
        <v>279</v>
      </c>
      <c r="AB327" s="26">
        <v>29</v>
      </c>
      <c r="AC327" s="26" t="s">
        <v>34</v>
      </c>
      <c r="AD327" s="26" t="s">
        <v>35</v>
      </c>
      <c r="AE327" s="26" t="s">
        <v>23</v>
      </c>
      <c r="AF327" s="26" t="s">
        <v>24</v>
      </c>
      <c r="AG327" s="26">
        <v>9</v>
      </c>
      <c r="AH327" s="26" t="s">
        <v>34</v>
      </c>
      <c r="AI327" s="26" t="s">
        <v>26</v>
      </c>
      <c r="AJ327" s="26">
        <v>39</v>
      </c>
      <c r="AK327" s="26" t="s">
        <v>167</v>
      </c>
      <c r="AL327" s="26">
        <v>9089984985</v>
      </c>
      <c r="AM327" s="26" t="s">
        <v>4</v>
      </c>
      <c r="AN327" s="26">
        <v>5</v>
      </c>
      <c r="AO327" s="26">
        <v>0</v>
      </c>
      <c r="AP327" s="26" t="s">
        <v>28</v>
      </c>
      <c r="AT327" s="26" t="str">
        <f>MID(AA327,MIN(FIND({0,1,2,3,4,5,6,7,8,9},AA327&amp;"0123456789″")),LEN(AA327))</f>
        <v>530あ3639</v>
      </c>
      <c r="AU327" s="26" t="str">
        <f t="shared" si="66"/>
        <v>3639</v>
      </c>
      <c r="AW327" s="26" t="s">
        <v>1984</v>
      </c>
      <c r="AX327" s="26">
        <v>890</v>
      </c>
      <c r="AY327" s="26" t="s">
        <v>3414</v>
      </c>
    </row>
    <row r="328" spans="9:51" x14ac:dyDescent="0.2">
      <c r="I328" s="26">
        <v>3640</v>
      </c>
      <c r="J328" s="32" t="str">
        <f t="shared" si="58"/>
        <v/>
      </c>
      <c r="K328" s="32" t="str">
        <f>IF(J328="","",COUNTIF($J$2:J328,"該当"))</f>
        <v/>
      </c>
      <c r="L328" s="32" t="str">
        <f t="shared" si="67"/>
        <v>3640</v>
      </c>
      <c r="M328" s="32" t="str">
        <f t="shared" si="59"/>
        <v/>
      </c>
      <c r="N328" s="32" t="str">
        <f>IF(M328="","",COUNTIF($M$2:M328,"該当"))</f>
        <v/>
      </c>
      <c r="O328" s="32" t="str">
        <f t="shared" si="60"/>
        <v>3640</v>
      </c>
      <c r="P328" s="32" t="str">
        <f t="shared" si="61"/>
        <v/>
      </c>
      <c r="Q328" s="32" t="str">
        <f>IF(P328="","",COUNTIF($P$2:P328,"該当"))</f>
        <v/>
      </c>
      <c r="R328" s="32" t="str">
        <f t="shared" si="62"/>
        <v>3640</v>
      </c>
      <c r="S328" s="32" t="str">
        <f t="shared" si="63"/>
        <v/>
      </c>
      <c r="T328" s="32" t="str">
        <f>IF(S328="","",COUNTIF($S$2:S328,"該当"))</f>
        <v/>
      </c>
      <c r="U328" s="32" t="str">
        <f t="shared" si="64"/>
        <v>3640</v>
      </c>
      <c r="V328" s="32" t="str">
        <f t="shared" si="65"/>
        <v/>
      </c>
      <c r="W328" s="32" t="str">
        <f>IF(V328="","",COUNTIF($V$2:V328,"該当"))</f>
        <v/>
      </c>
      <c r="X328" s="32" t="str">
        <f t="shared" si="68"/>
        <v>3640</v>
      </c>
      <c r="Y328" s="26">
        <v>3940</v>
      </c>
      <c r="Z328" s="26">
        <v>3640</v>
      </c>
      <c r="AA328" s="26" t="s">
        <v>280</v>
      </c>
      <c r="AB328" s="26">
        <v>29</v>
      </c>
      <c r="AC328" s="26" t="s">
        <v>34</v>
      </c>
      <c r="AD328" s="26" t="s">
        <v>35</v>
      </c>
      <c r="AE328" s="26" t="s">
        <v>23</v>
      </c>
      <c r="AF328" s="26" t="s">
        <v>24</v>
      </c>
      <c r="AG328" s="26">
        <v>9</v>
      </c>
      <c r="AH328" s="26" t="s">
        <v>34</v>
      </c>
      <c r="AI328" s="26" t="s">
        <v>26</v>
      </c>
      <c r="AJ328" s="26">
        <v>39</v>
      </c>
      <c r="AK328" s="26" t="s">
        <v>167</v>
      </c>
      <c r="AL328" s="26">
        <v>9089984985</v>
      </c>
      <c r="AM328" s="26" t="s">
        <v>4</v>
      </c>
      <c r="AN328" s="26">
        <v>5</v>
      </c>
      <c r="AO328" s="26">
        <v>0</v>
      </c>
      <c r="AP328" s="26" t="s">
        <v>28</v>
      </c>
      <c r="AT328" s="26" t="str">
        <f>MID(AA328,MIN(FIND({0,1,2,3,4,5,6,7,8,9},AA328&amp;"0123456789″")),LEN(AA328))</f>
        <v>530あ3640</v>
      </c>
      <c r="AU328" s="26" t="str">
        <f t="shared" si="66"/>
        <v>3640</v>
      </c>
      <c r="AW328" s="26" t="s">
        <v>1984</v>
      </c>
      <c r="AX328" s="26">
        <v>891</v>
      </c>
      <c r="AY328" s="26" t="s">
        <v>3415</v>
      </c>
    </row>
    <row r="329" spans="9:51" x14ac:dyDescent="0.2">
      <c r="I329" s="26">
        <v>3641</v>
      </c>
      <c r="J329" s="32" t="str">
        <f t="shared" si="58"/>
        <v/>
      </c>
      <c r="K329" s="32" t="str">
        <f>IF(J329="","",COUNTIF($J$2:J329,"該当"))</f>
        <v/>
      </c>
      <c r="L329" s="32" t="str">
        <f t="shared" si="67"/>
        <v>3641</v>
      </c>
      <c r="M329" s="32" t="str">
        <f t="shared" si="59"/>
        <v/>
      </c>
      <c r="N329" s="32" t="str">
        <f>IF(M329="","",COUNTIF($M$2:M329,"該当"))</f>
        <v/>
      </c>
      <c r="O329" s="32" t="str">
        <f t="shared" si="60"/>
        <v>3641</v>
      </c>
      <c r="P329" s="32" t="str">
        <f t="shared" si="61"/>
        <v/>
      </c>
      <c r="Q329" s="32" t="str">
        <f>IF(P329="","",COUNTIF($P$2:P329,"該当"))</f>
        <v/>
      </c>
      <c r="R329" s="32" t="str">
        <f t="shared" si="62"/>
        <v>3641</v>
      </c>
      <c r="S329" s="32" t="str">
        <f t="shared" si="63"/>
        <v/>
      </c>
      <c r="T329" s="32" t="str">
        <f>IF(S329="","",COUNTIF($S$2:S329,"該当"))</f>
        <v/>
      </c>
      <c r="U329" s="32" t="str">
        <f t="shared" si="64"/>
        <v>3641</v>
      </c>
      <c r="V329" s="32" t="str">
        <f t="shared" si="65"/>
        <v/>
      </c>
      <c r="W329" s="32" t="str">
        <f>IF(V329="","",COUNTIF($V$2:V329,"該当"))</f>
        <v/>
      </c>
      <c r="X329" s="32" t="str">
        <f t="shared" si="68"/>
        <v>3641</v>
      </c>
      <c r="Y329" s="26">
        <v>3941</v>
      </c>
      <c r="Z329" s="26">
        <v>3641</v>
      </c>
      <c r="AA329" s="26" t="s">
        <v>281</v>
      </c>
      <c r="AB329" s="26">
        <v>29</v>
      </c>
      <c r="AC329" s="26" t="s">
        <v>34</v>
      </c>
      <c r="AD329" s="26" t="s">
        <v>35</v>
      </c>
      <c r="AE329" s="26" t="s">
        <v>23</v>
      </c>
      <c r="AF329" s="26" t="s">
        <v>24</v>
      </c>
      <c r="AG329" s="26">
        <v>9</v>
      </c>
      <c r="AH329" s="26" t="s">
        <v>34</v>
      </c>
      <c r="AI329" s="26" t="s">
        <v>26</v>
      </c>
      <c r="AJ329" s="26">
        <v>39</v>
      </c>
      <c r="AK329" s="26" t="s">
        <v>167</v>
      </c>
      <c r="AL329" s="26">
        <v>9089984985</v>
      </c>
      <c r="AM329" s="26" t="s">
        <v>4</v>
      </c>
      <c r="AN329" s="26">
        <v>5</v>
      </c>
      <c r="AO329" s="26">
        <v>0</v>
      </c>
      <c r="AP329" s="26" t="s">
        <v>28</v>
      </c>
      <c r="AT329" s="26" t="str">
        <f>MID(AA329,MIN(FIND({0,1,2,3,4,5,6,7,8,9},AA329&amp;"0123456789″")),LEN(AA329))</f>
        <v>530あ3641</v>
      </c>
      <c r="AU329" s="26" t="str">
        <f t="shared" si="66"/>
        <v>3641</v>
      </c>
      <c r="AW329" s="26" t="s">
        <v>1984</v>
      </c>
      <c r="AX329" s="26">
        <v>892</v>
      </c>
      <c r="AY329" s="26" t="s">
        <v>3415</v>
      </c>
    </row>
    <row r="330" spans="9:51" x14ac:dyDescent="0.2">
      <c r="I330" s="26">
        <v>3642</v>
      </c>
      <c r="J330" s="32" t="str">
        <f t="shared" si="58"/>
        <v/>
      </c>
      <c r="K330" s="32" t="str">
        <f>IF(J330="","",COUNTIF($J$2:J330,"該当"))</f>
        <v/>
      </c>
      <c r="L330" s="32" t="str">
        <f t="shared" si="67"/>
        <v>3642</v>
      </c>
      <c r="M330" s="32" t="str">
        <f t="shared" si="59"/>
        <v/>
      </c>
      <c r="N330" s="32" t="str">
        <f>IF(M330="","",COUNTIF($M$2:M330,"該当"))</f>
        <v/>
      </c>
      <c r="O330" s="32" t="str">
        <f t="shared" si="60"/>
        <v>3642</v>
      </c>
      <c r="P330" s="32" t="str">
        <f t="shared" si="61"/>
        <v/>
      </c>
      <c r="Q330" s="32" t="str">
        <f>IF(P330="","",COUNTIF($P$2:P330,"該当"))</f>
        <v/>
      </c>
      <c r="R330" s="32" t="str">
        <f t="shared" si="62"/>
        <v>3642</v>
      </c>
      <c r="S330" s="32" t="str">
        <f t="shared" si="63"/>
        <v/>
      </c>
      <c r="T330" s="32" t="str">
        <f>IF(S330="","",COUNTIF($S$2:S330,"該当"))</f>
        <v/>
      </c>
      <c r="U330" s="32" t="str">
        <f t="shared" si="64"/>
        <v>3642</v>
      </c>
      <c r="V330" s="32" t="str">
        <f t="shared" si="65"/>
        <v/>
      </c>
      <c r="W330" s="32" t="str">
        <f>IF(V330="","",COUNTIF($V$2:V330,"該当"))</f>
        <v/>
      </c>
      <c r="X330" s="32" t="str">
        <f t="shared" si="68"/>
        <v>3642</v>
      </c>
      <c r="Y330" s="26">
        <v>3942</v>
      </c>
      <c r="Z330" s="26">
        <v>3642</v>
      </c>
      <c r="AA330" s="26" t="s">
        <v>3585</v>
      </c>
      <c r="AB330" s="26">
        <v>29</v>
      </c>
      <c r="AC330" s="26" t="s">
        <v>34</v>
      </c>
      <c r="AD330" s="26" t="s">
        <v>35</v>
      </c>
      <c r="AE330" s="26" t="s">
        <v>23</v>
      </c>
      <c r="AF330" s="26" t="s">
        <v>24</v>
      </c>
      <c r="AG330" s="26">
        <v>9</v>
      </c>
      <c r="AH330" s="26" t="s">
        <v>34</v>
      </c>
      <c r="AI330" s="26" t="s">
        <v>26</v>
      </c>
      <c r="AJ330" s="26">
        <v>39</v>
      </c>
      <c r="AK330" s="26" t="s">
        <v>167</v>
      </c>
      <c r="AL330" s="26">
        <v>9089984985</v>
      </c>
      <c r="AM330" s="26" t="s">
        <v>4</v>
      </c>
      <c r="AN330" s="26">
        <v>5</v>
      </c>
      <c r="AO330" s="26">
        <v>0</v>
      </c>
      <c r="AP330" s="26" t="s">
        <v>28</v>
      </c>
      <c r="AT330" s="26" t="str">
        <f>MID(AA330,MIN(FIND({0,1,2,3,4,5,6,7,8,9},AA330&amp;"0123456789″")),LEN(AA330))</f>
        <v>530う3642</v>
      </c>
      <c r="AU330" s="26" t="str">
        <f t="shared" si="66"/>
        <v>3642</v>
      </c>
      <c r="AW330" s="26" t="s">
        <v>1984</v>
      </c>
      <c r="AX330" s="26">
        <v>893</v>
      </c>
      <c r="AY330" s="26" t="s">
        <v>3415</v>
      </c>
    </row>
    <row r="331" spans="9:51" x14ac:dyDescent="0.2">
      <c r="I331" s="26">
        <v>3643</v>
      </c>
      <c r="J331" s="32" t="str">
        <f t="shared" si="58"/>
        <v/>
      </c>
      <c r="K331" s="32" t="str">
        <f>IF(J331="","",COUNTIF($J$2:J331,"該当"))</f>
        <v/>
      </c>
      <c r="L331" s="32" t="str">
        <f t="shared" si="67"/>
        <v>3643</v>
      </c>
      <c r="M331" s="32" t="str">
        <f t="shared" si="59"/>
        <v/>
      </c>
      <c r="N331" s="32" t="str">
        <f>IF(M331="","",COUNTIF($M$2:M331,"該当"))</f>
        <v/>
      </c>
      <c r="O331" s="32" t="str">
        <f t="shared" si="60"/>
        <v>3643</v>
      </c>
      <c r="P331" s="32" t="str">
        <f t="shared" si="61"/>
        <v/>
      </c>
      <c r="Q331" s="32" t="str">
        <f>IF(P331="","",COUNTIF($P$2:P331,"該当"))</f>
        <v/>
      </c>
      <c r="R331" s="32" t="str">
        <f t="shared" si="62"/>
        <v>3643</v>
      </c>
      <c r="S331" s="32" t="str">
        <f t="shared" si="63"/>
        <v/>
      </c>
      <c r="T331" s="32" t="str">
        <f>IF(S331="","",COUNTIF($S$2:S331,"該当"))</f>
        <v/>
      </c>
      <c r="U331" s="32" t="str">
        <f t="shared" si="64"/>
        <v>3643</v>
      </c>
      <c r="V331" s="32" t="str">
        <f t="shared" si="65"/>
        <v/>
      </c>
      <c r="W331" s="32" t="str">
        <f>IF(V331="","",COUNTIF($V$2:V331,"該当"))</f>
        <v/>
      </c>
      <c r="X331" s="32" t="str">
        <f t="shared" si="68"/>
        <v>3643</v>
      </c>
      <c r="Y331" s="26">
        <v>3943</v>
      </c>
      <c r="Z331" s="26">
        <v>3643</v>
      </c>
      <c r="AA331" s="26" t="s">
        <v>282</v>
      </c>
      <c r="AB331" s="26">
        <v>29</v>
      </c>
      <c r="AC331" s="26" t="s">
        <v>34</v>
      </c>
      <c r="AD331" s="26" t="s">
        <v>35</v>
      </c>
      <c r="AE331" s="26" t="s">
        <v>23</v>
      </c>
      <c r="AF331" s="26" t="s">
        <v>24</v>
      </c>
      <c r="AG331" s="26">
        <v>9</v>
      </c>
      <c r="AH331" s="26" t="s">
        <v>34</v>
      </c>
      <c r="AI331" s="26" t="s">
        <v>26</v>
      </c>
      <c r="AJ331" s="26">
        <v>39</v>
      </c>
      <c r="AK331" s="26" t="s">
        <v>167</v>
      </c>
      <c r="AL331" s="26">
        <v>9089984985</v>
      </c>
      <c r="AM331" s="26" t="s">
        <v>4</v>
      </c>
      <c r="AN331" s="26">
        <v>5</v>
      </c>
      <c r="AO331" s="26">
        <v>0</v>
      </c>
      <c r="AP331" s="26" t="s">
        <v>28</v>
      </c>
      <c r="AT331" s="26" t="str">
        <f>MID(AA331,MIN(FIND({0,1,2,3,4,5,6,7,8,9},AA331&amp;"0123456789″")),LEN(AA331))</f>
        <v>530あ3643</v>
      </c>
      <c r="AU331" s="26" t="str">
        <f t="shared" si="66"/>
        <v>3643</v>
      </c>
      <c r="AW331" s="26" t="s">
        <v>1984</v>
      </c>
      <c r="AX331" s="26">
        <v>894</v>
      </c>
      <c r="AY331" s="26" t="s">
        <v>3415</v>
      </c>
    </row>
    <row r="332" spans="9:51" x14ac:dyDescent="0.2">
      <c r="I332" s="26">
        <v>3644</v>
      </c>
      <c r="J332" s="32" t="str">
        <f t="shared" si="58"/>
        <v/>
      </c>
      <c r="K332" s="32" t="str">
        <f>IF(J332="","",COUNTIF($J$2:J332,"該当"))</f>
        <v/>
      </c>
      <c r="L332" s="32" t="str">
        <f t="shared" si="67"/>
        <v>3644</v>
      </c>
      <c r="M332" s="32" t="str">
        <f t="shared" si="59"/>
        <v/>
      </c>
      <c r="N332" s="32" t="str">
        <f>IF(M332="","",COUNTIF($M$2:M332,"該当"))</f>
        <v/>
      </c>
      <c r="O332" s="32" t="str">
        <f t="shared" si="60"/>
        <v>3644</v>
      </c>
      <c r="P332" s="32" t="str">
        <f t="shared" si="61"/>
        <v/>
      </c>
      <c r="Q332" s="32" t="str">
        <f>IF(P332="","",COUNTIF($P$2:P332,"該当"))</f>
        <v/>
      </c>
      <c r="R332" s="32" t="str">
        <f t="shared" si="62"/>
        <v>3644</v>
      </c>
      <c r="S332" s="32" t="str">
        <f t="shared" si="63"/>
        <v/>
      </c>
      <c r="T332" s="32" t="str">
        <f>IF(S332="","",COUNTIF($S$2:S332,"該当"))</f>
        <v/>
      </c>
      <c r="U332" s="32" t="str">
        <f t="shared" si="64"/>
        <v>3644</v>
      </c>
      <c r="V332" s="32" t="str">
        <f t="shared" si="65"/>
        <v/>
      </c>
      <c r="W332" s="32" t="str">
        <f>IF(V332="","",COUNTIF($V$2:V332,"該当"))</f>
        <v/>
      </c>
      <c r="X332" s="32" t="str">
        <f t="shared" si="68"/>
        <v>3644</v>
      </c>
      <c r="Y332" s="26">
        <v>3944</v>
      </c>
      <c r="Z332" s="26">
        <v>3644</v>
      </c>
      <c r="AA332" s="26" t="s">
        <v>283</v>
      </c>
      <c r="AB332" s="26">
        <v>29</v>
      </c>
      <c r="AC332" s="26" t="s">
        <v>34</v>
      </c>
      <c r="AD332" s="26" t="s">
        <v>35</v>
      </c>
      <c r="AE332" s="26" t="s">
        <v>23</v>
      </c>
      <c r="AF332" s="26" t="s">
        <v>24</v>
      </c>
      <c r="AG332" s="26">
        <v>9</v>
      </c>
      <c r="AH332" s="26" t="s">
        <v>34</v>
      </c>
      <c r="AI332" s="26" t="s">
        <v>26</v>
      </c>
      <c r="AJ332" s="26">
        <v>39</v>
      </c>
      <c r="AK332" s="26" t="s">
        <v>167</v>
      </c>
      <c r="AL332" s="26">
        <v>9089984985</v>
      </c>
      <c r="AM332" s="26" t="s">
        <v>4</v>
      </c>
      <c r="AN332" s="26">
        <v>5</v>
      </c>
      <c r="AO332" s="26">
        <v>0</v>
      </c>
      <c r="AP332" s="26" t="s">
        <v>28</v>
      </c>
      <c r="AT332" s="26" t="str">
        <f>MID(AA332,MIN(FIND({0,1,2,3,4,5,6,7,8,9},AA332&amp;"0123456789″")),LEN(AA332))</f>
        <v>530あ3644</v>
      </c>
      <c r="AU332" s="26" t="str">
        <f t="shared" si="66"/>
        <v>3644</v>
      </c>
      <c r="AW332" s="26" t="s">
        <v>1984</v>
      </c>
      <c r="AX332" s="26">
        <v>895</v>
      </c>
      <c r="AY332" s="26" t="s">
        <v>3415</v>
      </c>
    </row>
    <row r="333" spans="9:51" x14ac:dyDescent="0.2">
      <c r="I333" s="26">
        <v>3645</v>
      </c>
      <c r="J333" s="32" t="str">
        <f t="shared" si="58"/>
        <v/>
      </c>
      <c r="K333" s="32" t="str">
        <f>IF(J333="","",COUNTIF($J$2:J333,"該当"))</f>
        <v/>
      </c>
      <c r="L333" s="32" t="str">
        <f t="shared" si="67"/>
        <v>3645</v>
      </c>
      <c r="M333" s="32" t="str">
        <f t="shared" si="59"/>
        <v/>
      </c>
      <c r="N333" s="32" t="str">
        <f>IF(M333="","",COUNTIF($M$2:M333,"該当"))</f>
        <v/>
      </c>
      <c r="O333" s="32" t="str">
        <f t="shared" si="60"/>
        <v>3645</v>
      </c>
      <c r="P333" s="32" t="str">
        <f t="shared" si="61"/>
        <v/>
      </c>
      <c r="Q333" s="32" t="str">
        <f>IF(P333="","",COUNTIF($P$2:P333,"該当"))</f>
        <v/>
      </c>
      <c r="R333" s="32" t="str">
        <f t="shared" si="62"/>
        <v>3645</v>
      </c>
      <c r="S333" s="32" t="str">
        <f t="shared" si="63"/>
        <v/>
      </c>
      <c r="T333" s="32" t="str">
        <f>IF(S333="","",COUNTIF($S$2:S333,"該当"))</f>
        <v/>
      </c>
      <c r="U333" s="32" t="str">
        <f t="shared" si="64"/>
        <v>3645</v>
      </c>
      <c r="V333" s="32" t="str">
        <f t="shared" si="65"/>
        <v/>
      </c>
      <c r="W333" s="32" t="str">
        <f>IF(V333="","",COUNTIF($V$2:V333,"該当"))</f>
        <v/>
      </c>
      <c r="X333" s="32" t="str">
        <f t="shared" si="68"/>
        <v>3645</v>
      </c>
      <c r="Y333" s="26">
        <v>3945</v>
      </c>
      <c r="Z333" s="26">
        <v>3645</v>
      </c>
      <c r="AA333" s="26" t="s">
        <v>3586</v>
      </c>
      <c r="AB333" s="26">
        <v>29</v>
      </c>
      <c r="AC333" s="26" t="s">
        <v>34</v>
      </c>
      <c r="AD333" s="26" t="s">
        <v>35</v>
      </c>
      <c r="AE333" s="26" t="s">
        <v>23</v>
      </c>
      <c r="AF333" s="26" t="s">
        <v>24</v>
      </c>
      <c r="AG333" s="26">
        <v>9</v>
      </c>
      <c r="AH333" s="26" t="s">
        <v>34</v>
      </c>
      <c r="AI333" s="26" t="s">
        <v>26</v>
      </c>
      <c r="AJ333" s="26">
        <v>39</v>
      </c>
      <c r="AK333" s="26" t="s">
        <v>167</v>
      </c>
      <c r="AL333" s="26">
        <v>9089984985</v>
      </c>
      <c r="AM333" s="26" t="s">
        <v>4</v>
      </c>
      <c r="AN333" s="26">
        <v>5</v>
      </c>
      <c r="AO333" s="26">
        <v>0</v>
      </c>
      <c r="AP333" s="26" t="s">
        <v>28</v>
      </c>
      <c r="AT333" s="26" t="str">
        <f>MID(AA333,MIN(FIND({0,1,2,3,4,5,6,7,8,9},AA333&amp;"0123456789″")),LEN(AA333))</f>
        <v>530あ3645</v>
      </c>
      <c r="AU333" s="26" t="str">
        <f t="shared" si="66"/>
        <v>3645</v>
      </c>
      <c r="AW333" s="26" t="s">
        <v>1984</v>
      </c>
      <c r="AX333" s="26">
        <v>896</v>
      </c>
      <c r="AY333" s="26" t="s">
        <v>3416</v>
      </c>
    </row>
    <row r="334" spans="9:51" x14ac:dyDescent="0.2">
      <c r="I334" s="26">
        <v>3646</v>
      </c>
      <c r="J334" s="32" t="str">
        <f t="shared" si="58"/>
        <v/>
      </c>
      <c r="K334" s="32" t="str">
        <f>IF(J334="","",COUNTIF($J$2:J334,"該当"))</f>
        <v/>
      </c>
      <c r="L334" s="32" t="str">
        <f t="shared" si="67"/>
        <v>3646</v>
      </c>
      <c r="M334" s="32" t="str">
        <f t="shared" si="59"/>
        <v/>
      </c>
      <c r="N334" s="32" t="str">
        <f>IF(M334="","",COUNTIF($M$2:M334,"該当"))</f>
        <v/>
      </c>
      <c r="O334" s="32" t="str">
        <f t="shared" si="60"/>
        <v>3646</v>
      </c>
      <c r="P334" s="32" t="str">
        <f t="shared" si="61"/>
        <v/>
      </c>
      <c r="Q334" s="32" t="str">
        <f>IF(P334="","",COUNTIF($P$2:P334,"該当"))</f>
        <v/>
      </c>
      <c r="R334" s="32" t="str">
        <f t="shared" si="62"/>
        <v>3646</v>
      </c>
      <c r="S334" s="32" t="str">
        <f t="shared" si="63"/>
        <v/>
      </c>
      <c r="T334" s="32" t="str">
        <f>IF(S334="","",COUNTIF($S$2:S334,"該当"))</f>
        <v/>
      </c>
      <c r="U334" s="32" t="str">
        <f t="shared" si="64"/>
        <v>3646</v>
      </c>
      <c r="V334" s="32" t="str">
        <f t="shared" si="65"/>
        <v/>
      </c>
      <c r="W334" s="32" t="str">
        <f>IF(V334="","",COUNTIF($V$2:V334,"該当"))</f>
        <v/>
      </c>
      <c r="X334" s="32" t="str">
        <f t="shared" si="68"/>
        <v>3646</v>
      </c>
      <c r="Y334" s="26">
        <v>3946</v>
      </c>
      <c r="Z334" s="26">
        <v>3646</v>
      </c>
      <c r="AA334" s="26" t="s">
        <v>284</v>
      </c>
      <c r="AB334" s="26">
        <v>29</v>
      </c>
      <c r="AC334" s="26" t="s">
        <v>34</v>
      </c>
      <c r="AD334" s="26" t="s">
        <v>35</v>
      </c>
      <c r="AE334" s="26" t="s">
        <v>23</v>
      </c>
      <c r="AF334" s="26" t="s">
        <v>24</v>
      </c>
      <c r="AG334" s="26">
        <v>9</v>
      </c>
      <c r="AH334" s="26" t="s">
        <v>34</v>
      </c>
      <c r="AI334" s="26" t="s">
        <v>26</v>
      </c>
      <c r="AJ334" s="26">
        <v>39</v>
      </c>
      <c r="AK334" s="26" t="s">
        <v>167</v>
      </c>
      <c r="AL334" s="26">
        <v>9089984985</v>
      </c>
      <c r="AM334" s="26" t="s">
        <v>4</v>
      </c>
      <c r="AN334" s="26">
        <v>5</v>
      </c>
      <c r="AO334" s="26">
        <v>0</v>
      </c>
      <c r="AP334" s="26" t="s">
        <v>28</v>
      </c>
      <c r="AT334" s="26" t="str">
        <f>MID(AA334,MIN(FIND({0,1,2,3,4,5,6,7,8,9},AA334&amp;"0123456789″")),LEN(AA334))</f>
        <v>530あ3646</v>
      </c>
      <c r="AU334" s="26" t="str">
        <f t="shared" si="66"/>
        <v>3646</v>
      </c>
      <c r="AW334" s="26" t="s">
        <v>1984</v>
      </c>
      <c r="AX334" s="26">
        <v>897</v>
      </c>
      <c r="AY334" s="26" t="s">
        <v>3416</v>
      </c>
    </row>
    <row r="335" spans="9:51" x14ac:dyDescent="0.2">
      <c r="I335" s="26">
        <v>3647</v>
      </c>
      <c r="J335" s="32" t="str">
        <f t="shared" si="58"/>
        <v/>
      </c>
      <c r="K335" s="32" t="str">
        <f>IF(J335="","",COUNTIF($J$2:J335,"該当"))</f>
        <v/>
      </c>
      <c r="L335" s="32" t="str">
        <f t="shared" si="67"/>
        <v>3647</v>
      </c>
      <c r="M335" s="32" t="str">
        <f t="shared" si="59"/>
        <v/>
      </c>
      <c r="N335" s="32" t="str">
        <f>IF(M335="","",COUNTIF($M$2:M335,"該当"))</f>
        <v/>
      </c>
      <c r="O335" s="32" t="str">
        <f t="shared" si="60"/>
        <v>3647</v>
      </c>
      <c r="P335" s="32" t="str">
        <f t="shared" si="61"/>
        <v/>
      </c>
      <c r="Q335" s="32" t="str">
        <f>IF(P335="","",COUNTIF($P$2:P335,"該当"))</f>
        <v/>
      </c>
      <c r="R335" s="32" t="str">
        <f t="shared" si="62"/>
        <v>3647</v>
      </c>
      <c r="S335" s="32" t="str">
        <f t="shared" si="63"/>
        <v/>
      </c>
      <c r="T335" s="32" t="str">
        <f>IF(S335="","",COUNTIF($S$2:S335,"該当"))</f>
        <v/>
      </c>
      <c r="U335" s="32" t="str">
        <f t="shared" si="64"/>
        <v>3647</v>
      </c>
      <c r="V335" s="32" t="str">
        <f t="shared" si="65"/>
        <v/>
      </c>
      <c r="W335" s="32" t="str">
        <f>IF(V335="","",COUNTIF($V$2:V335,"該当"))</f>
        <v/>
      </c>
      <c r="X335" s="32" t="str">
        <f t="shared" si="68"/>
        <v>3647</v>
      </c>
      <c r="Y335" s="26">
        <v>3947</v>
      </c>
      <c r="Z335" s="26">
        <v>3647</v>
      </c>
      <c r="AA335" s="26" t="s">
        <v>285</v>
      </c>
      <c r="AB335" s="26">
        <v>29</v>
      </c>
      <c r="AC335" s="26" t="s">
        <v>34</v>
      </c>
      <c r="AD335" s="26" t="s">
        <v>35</v>
      </c>
      <c r="AE335" s="26" t="s">
        <v>23</v>
      </c>
      <c r="AF335" s="26" t="s">
        <v>24</v>
      </c>
      <c r="AG335" s="26">
        <v>9</v>
      </c>
      <c r="AH335" s="26" t="s">
        <v>34</v>
      </c>
      <c r="AI335" s="26" t="s">
        <v>26</v>
      </c>
      <c r="AJ335" s="26">
        <v>39</v>
      </c>
      <c r="AK335" s="26" t="s">
        <v>167</v>
      </c>
      <c r="AL335" s="26">
        <v>9089984985</v>
      </c>
      <c r="AM335" s="26" t="s">
        <v>4</v>
      </c>
      <c r="AN335" s="26">
        <v>5</v>
      </c>
      <c r="AO335" s="26">
        <v>0</v>
      </c>
      <c r="AP335" s="26" t="s">
        <v>28</v>
      </c>
      <c r="AT335" s="26" t="str">
        <f>MID(AA335,MIN(FIND({0,1,2,3,4,5,6,7,8,9},AA335&amp;"0123456789″")),LEN(AA335))</f>
        <v>530あ3647</v>
      </c>
      <c r="AU335" s="26" t="str">
        <f t="shared" si="66"/>
        <v>3647</v>
      </c>
      <c r="AW335" s="26" t="s">
        <v>1984</v>
      </c>
      <c r="AX335" s="26">
        <v>898</v>
      </c>
      <c r="AY335" s="26" t="s">
        <v>3416</v>
      </c>
    </row>
    <row r="336" spans="9:51" x14ac:dyDescent="0.2">
      <c r="I336" s="26">
        <v>3648</v>
      </c>
      <c r="J336" s="32" t="str">
        <f t="shared" si="58"/>
        <v/>
      </c>
      <c r="K336" s="32" t="str">
        <f>IF(J336="","",COUNTIF($J$2:J336,"該当"))</f>
        <v/>
      </c>
      <c r="L336" s="32" t="str">
        <f t="shared" si="67"/>
        <v>3648</v>
      </c>
      <c r="M336" s="32" t="str">
        <f t="shared" si="59"/>
        <v/>
      </c>
      <c r="N336" s="32" t="str">
        <f>IF(M336="","",COUNTIF($M$2:M336,"該当"))</f>
        <v/>
      </c>
      <c r="O336" s="32" t="str">
        <f t="shared" si="60"/>
        <v>3648</v>
      </c>
      <c r="P336" s="32" t="str">
        <f t="shared" si="61"/>
        <v/>
      </c>
      <c r="Q336" s="32" t="str">
        <f>IF(P336="","",COUNTIF($P$2:P336,"該当"))</f>
        <v/>
      </c>
      <c r="R336" s="32" t="str">
        <f t="shared" si="62"/>
        <v>3648</v>
      </c>
      <c r="S336" s="32" t="str">
        <f t="shared" si="63"/>
        <v/>
      </c>
      <c r="T336" s="32" t="str">
        <f>IF(S336="","",COUNTIF($S$2:S336,"該当"))</f>
        <v/>
      </c>
      <c r="U336" s="32" t="str">
        <f t="shared" si="64"/>
        <v>3648</v>
      </c>
      <c r="V336" s="32" t="str">
        <f t="shared" si="65"/>
        <v/>
      </c>
      <c r="W336" s="32" t="str">
        <f>IF(V336="","",COUNTIF($V$2:V336,"該当"))</f>
        <v/>
      </c>
      <c r="X336" s="32" t="str">
        <f t="shared" si="68"/>
        <v>3648</v>
      </c>
      <c r="Y336" s="26">
        <v>3948</v>
      </c>
      <c r="Z336" s="26">
        <v>3648</v>
      </c>
      <c r="AA336" s="26" t="s">
        <v>286</v>
      </c>
      <c r="AB336" s="26">
        <v>29</v>
      </c>
      <c r="AC336" s="26" t="s">
        <v>34</v>
      </c>
      <c r="AD336" s="26" t="s">
        <v>35</v>
      </c>
      <c r="AE336" s="26" t="s">
        <v>23</v>
      </c>
      <c r="AF336" s="26" t="s">
        <v>24</v>
      </c>
      <c r="AG336" s="26">
        <v>9</v>
      </c>
      <c r="AH336" s="26" t="s">
        <v>34</v>
      </c>
      <c r="AI336" s="26" t="s">
        <v>26</v>
      </c>
      <c r="AJ336" s="26">
        <v>39</v>
      </c>
      <c r="AK336" s="26" t="s">
        <v>167</v>
      </c>
      <c r="AL336" s="26">
        <v>9089984985</v>
      </c>
      <c r="AM336" s="26" t="s">
        <v>4</v>
      </c>
      <c r="AN336" s="26">
        <v>5</v>
      </c>
      <c r="AO336" s="26">
        <v>0</v>
      </c>
      <c r="AP336" s="26" t="s">
        <v>28</v>
      </c>
      <c r="AT336" s="26" t="str">
        <f>MID(AA336,MIN(FIND({0,1,2,3,4,5,6,7,8,9},AA336&amp;"0123456789″")),LEN(AA336))</f>
        <v>530い3648</v>
      </c>
      <c r="AU336" s="26" t="str">
        <f t="shared" si="66"/>
        <v>3648</v>
      </c>
      <c r="AW336" s="26" t="s">
        <v>1984</v>
      </c>
      <c r="AX336" s="26">
        <v>899</v>
      </c>
      <c r="AY336" s="26" t="s">
        <v>3416</v>
      </c>
    </row>
    <row r="337" spans="9:51" x14ac:dyDescent="0.2">
      <c r="I337" s="26">
        <v>3649</v>
      </c>
      <c r="J337" s="32" t="str">
        <f t="shared" si="58"/>
        <v/>
      </c>
      <c r="K337" s="32" t="str">
        <f>IF(J337="","",COUNTIF($J$2:J337,"該当"))</f>
        <v/>
      </c>
      <c r="L337" s="32" t="str">
        <f t="shared" si="67"/>
        <v>3649</v>
      </c>
      <c r="M337" s="32" t="str">
        <f t="shared" si="59"/>
        <v/>
      </c>
      <c r="N337" s="32" t="str">
        <f>IF(M337="","",COUNTIF($M$2:M337,"該当"))</f>
        <v/>
      </c>
      <c r="O337" s="32" t="str">
        <f t="shared" si="60"/>
        <v>3649</v>
      </c>
      <c r="P337" s="32" t="str">
        <f t="shared" si="61"/>
        <v/>
      </c>
      <c r="Q337" s="32" t="str">
        <f>IF(P337="","",COUNTIF($P$2:P337,"該当"))</f>
        <v/>
      </c>
      <c r="R337" s="32" t="str">
        <f t="shared" si="62"/>
        <v>3649</v>
      </c>
      <c r="S337" s="32" t="str">
        <f t="shared" si="63"/>
        <v/>
      </c>
      <c r="T337" s="32" t="str">
        <f>IF(S337="","",COUNTIF($S$2:S337,"該当"))</f>
        <v/>
      </c>
      <c r="U337" s="32" t="str">
        <f t="shared" si="64"/>
        <v>3649</v>
      </c>
      <c r="V337" s="32" t="str">
        <f t="shared" si="65"/>
        <v/>
      </c>
      <c r="W337" s="32" t="str">
        <f>IF(V337="","",COUNTIF($V$2:V337,"該当"))</f>
        <v/>
      </c>
      <c r="X337" s="32" t="str">
        <f t="shared" si="68"/>
        <v>3649</v>
      </c>
      <c r="Y337" s="26">
        <v>3949</v>
      </c>
      <c r="Z337" s="26">
        <v>3649</v>
      </c>
      <c r="AA337" s="26" t="s">
        <v>287</v>
      </c>
      <c r="AB337" s="26">
        <v>29</v>
      </c>
      <c r="AC337" s="26" t="s">
        <v>34</v>
      </c>
      <c r="AD337" s="26" t="s">
        <v>35</v>
      </c>
      <c r="AE337" s="26" t="s">
        <v>23</v>
      </c>
      <c r="AF337" s="26" t="s">
        <v>24</v>
      </c>
      <c r="AG337" s="26">
        <v>9</v>
      </c>
      <c r="AH337" s="26" t="s">
        <v>34</v>
      </c>
      <c r="AI337" s="26" t="s">
        <v>26</v>
      </c>
      <c r="AJ337" s="26">
        <v>39</v>
      </c>
      <c r="AK337" s="26" t="s">
        <v>167</v>
      </c>
      <c r="AL337" s="26">
        <v>9089984985</v>
      </c>
      <c r="AM337" s="26" t="s">
        <v>4</v>
      </c>
      <c r="AN337" s="26">
        <v>5</v>
      </c>
      <c r="AO337" s="26">
        <v>0</v>
      </c>
      <c r="AP337" s="26" t="s">
        <v>28</v>
      </c>
      <c r="AT337" s="26" t="str">
        <f>MID(AA337,MIN(FIND({0,1,2,3,4,5,6,7,8,9},AA337&amp;"0123456789″")),LEN(AA337))</f>
        <v>530あ3649</v>
      </c>
      <c r="AU337" s="26" t="str">
        <f t="shared" si="66"/>
        <v>3649</v>
      </c>
      <c r="AW337" s="26" t="s">
        <v>1984</v>
      </c>
      <c r="AX337" s="26">
        <v>900</v>
      </c>
      <c r="AY337" s="26" t="s">
        <v>3416</v>
      </c>
    </row>
    <row r="338" spans="9:51" x14ac:dyDescent="0.2">
      <c r="I338" s="26">
        <v>3650</v>
      </c>
      <c r="J338" s="32" t="str">
        <f t="shared" si="58"/>
        <v/>
      </c>
      <c r="K338" s="32" t="str">
        <f>IF(J338="","",COUNTIF($J$2:J338,"該当"))</f>
        <v/>
      </c>
      <c r="L338" s="32" t="str">
        <f t="shared" si="67"/>
        <v>3650</v>
      </c>
      <c r="M338" s="32" t="str">
        <f t="shared" si="59"/>
        <v/>
      </c>
      <c r="N338" s="32" t="str">
        <f>IF(M338="","",COUNTIF($M$2:M338,"該当"))</f>
        <v/>
      </c>
      <c r="O338" s="32" t="str">
        <f t="shared" si="60"/>
        <v>3650</v>
      </c>
      <c r="P338" s="32" t="str">
        <f t="shared" si="61"/>
        <v/>
      </c>
      <c r="Q338" s="32" t="str">
        <f>IF(P338="","",COUNTIF($P$2:P338,"該当"))</f>
        <v/>
      </c>
      <c r="R338" s="32" t="str">
        <f t="shared" si="62"/>
        <v>3650</v>
      </c>
      <c r="S338" s="32" t="str">
        <f t="shared" si="63"/>
        <v/>
      </c>
      <c r="T338" s="32" t="str">
        <f>IF(S338="","",COUNTIF($S$2:S338,"該当"))</f>
        <v/>
      </c>
      <c r="U338" s="32" t="str">
        <f t="shared" si="64"/>
        <v>3650</v>
      </c>
      <c r="V338" s="32" t="str">
        <f t="shared" si="65"/>
        <v/>
      </c>
      <c r="W338" s="32" t="str">
        <f>IF(V338="","",COUNTIF($V$2:V338,"該当"))</f>
        <v/>
      </c>
      <c r="X338" s="32" t="str">
        <f t="shared" si="68"/>
        <v>3650</v>
      </c>
      <c r="Y338" s="26">
        <v>3950</v>
      </c>
      <c r="Z338" s="26">
        <v>3650</v>
      </c>
      <c r="AA338" s="26" t="s">
        <v>3587</v>
      </c>
      <c r="AB338" s="26">
        <v>29</v>
      </c>
      <c r="AC338" s="26" t="s">
        <v>34</v>
      </c>
      <c r="AD338" s="26" t="s">
        <v>35</v>
      </c>
      <c r="AE338" s="26" t="s">
        <v>23</v>
      </c>
      <c r="AF338" s="26" t="s">
        <v>24</v>
      </c>
      <c r="AG338" s="26">
        <v>9</v>
      </c>
      <c r="AH338" s="26" t="s">
        <v>34</v>
      </c>
      <c r="AI338" s="26" t="s">
        <v>26</v>
      </c>
      <c r="AJ338" s="26">
        <v>39</v>
      </c>
      <c r="AK338" s="26" t="s">
        <v>167</v>
      </c>
      <c r="AL338" s="26">
        <v>9089984985</v>
      </c>
      <c r="AM338" s="26" t="s">
        <v>4</v>
      </c>
      <c r="AN338" s="26">
        <v>5</v>
      </c>
      <c r="AO338" s="26">
        <v>0</v>
      </c>
      <c r="AP338" s="26" t="s">
        <v>28</v>
      </c>
      <c r="AT338" s="26" t="str">
        <f>MID(AA338,MIN(FIND({0,1,2,3,4,5,6,7,8,9},AA338&amp;"0123456789″")),LEN(AA338))</f>
        <v>530あ3650</v>
      </c>
      <c r="AU338" s="26" t="str">
        <f t="shared" si="66"/>
        <v>3650</v>
      </c>
      <c r="AW338" s="26" t="s">
        <v>1984</v>
      </c>
      <c r="AX338" s="26">
        <v>961</v>
      </c>
      <c r="AY338" s="26" t="s">
        <v>3416</v>
      </c>
    </row>
    <row r="339" spans="9:51" x14ac:dyDescent="0.2">
      <c r="I339" s="26">
        <v>3651</v>
      </c>
      <c r="J339" s="32" t="str">
        <f t="shared" si="58"/>
        <v/>
      </c>
      <c r="K339" s="32" t="str">
        <f>IF(J339="","",COUNTIF($J$2:J339,"該当"))</f>
        <v/>
      </c>
      <c r="L339" s="32" t="str">
        <f t="shared" si="67"/>
        <v>3651</v>
      </c>
      <c r="M339" s="32" t="str">
        <f t="shared" si="59"/>
        <v/>
      </c>
      <c r="N339" s="32" t="str">
        <f>IF(M339="","",COUNTIF($M$2:M339,"該当"))</f>
        <v/>
      </c>
      <c r="O339" s="32" t="str">
        <f t="shared" si="60"/>
        <v>3651</v>
      </c>
      <c r="P339" s="32" t="str">
        <f t="shared" si="61"/>
        <v/>
      </c>
      <c r="Q339" s="32" t="str">
        <f>IF(P339="","",COUNTIF($P$2:P339,"該当"))</f>
        <v/>
      </c>
      <c r="R339" s="32" t="str">
        <f t="shared" si="62"/>
        <v>3651</v>
      </c>
      <c r="S339" s="32" t="str">
        <f t="shared" si="63"/>
        <v/>
      </c>
      <c r="T339" s="32" t="str">
        <f>IF(S339="","",COUNTIF($S$2:S339,"該当"))</f>
        <v/>
      </c>
      <c r="U339" s="32" t="str">
        <f t="shared" si="64"/>
        <v>3651</v>
      </c>
      <c r="V339" s="32" t="str">
        <f t="shared" si="65"/>
        <v/>
      </c>
      <c r="W339" s="32" t="str">
        <f>IF(V339="","",COUNTIF($V$2:V339,"該当"))</f>
        <v/>
      </c>
      <c r="X339" s="32" t="str">
        <f t="shared" si="68"/>
        <v>3651</v>
      </c>
      <c r="Y339" s="26">
        <v>3951</v>
      </c>
      <c r="Z339" s="26">
        <v>3651</v>
      </c>
      <c r="AA339" s="26" t="s">
        <v>288</v>
      </c>
      <c r="AB339" s="26">
        <v>1</v>
      </c>
      <c r="AC339" s="26" t="s">
        <v>161</v>
      </c>
      <c r="AD339" s="26" t="s">
        <v>162</v>
      </c>
      <c r="AE339" s="26" t="s">
        <v>163</v>
      </c>
      <c r="AF339" s="26" t="s">
        <v>24</v>
      </c>
      <c r="AG339" s="26">
        <v>3</v>
      </c>
      <c r="AH339" s="26" t="s">
        <v>164</v>
      </c>
      <c r="AI339" s="26" t="s">
        <v>26</v>
      </c>
      <c r="AJ339" s="26">
        <v>39</v>
      </c>
      <c r="AK339" s="26" t="s">
        <v>167</v>
      </c>
      <c r="AL339" s="26">
        <v>9089984985</v>
      </c>
      <c r="AM339" s="26" t="s">
        <v>4</v>
      </c>
      <c r="AN339" s="26">
        <v>7</v>
      </c>
      <c r="AO339" s="26">
        <v>0</v>
      </c>
      <c r="AT339" s="26" t="str">
        <f>MID(AA339,MIN(FIND({0,1,2,3,4,5,6,7,8,9},AA339&amp;"0123456789″")),LEN(AA339))</f>
        <v>330い3651</v>
      </c>
      <c r="AU339" s="26" t="str">
        <f t="shared" si="66"/>
        <v>3651</v>
      </c>
      <c r="AW339" s="26" t="s">
        <v>1984</v>
      </c>
      <c r="AX339" s="26">
        <v>9806</v>
      </c>
      <c r="AY339" s="26" t="s">
        <v>3414</v>
      </c>
    </row>
    <row r="340" spans="9:51" x14ac:dyDescent="0.2">
      <c r="I340" s="26">
        <v>3652</v>
      </c>
      <c r="J340" s="32" t="str">
        <f t="shared" si="58"/>
        <v/>
      </c>
      <c r="K340" s="32" t="str">
        <f>IF(J340="","",COUNTIF($J$2:J340,"該当"))</f>
        <v/>
      </c>
      <c r="L340" s="32" t="str">
        <f t="shared" si="67"/>
        <v>3652</v>
      </c>
      <c r="M340" s="32" t="str">
        <f t="shared" si="59"/>
        <v/>
      </c>
      <c r="N340" s="32" t="str">
        <f>IF(M340="","",COUNTIF($M$2:M340,"該当"))</f>
        <v/>
      </c>
      <c r="O340" s="32" t="str">
        <f t="shared" si="60"/>
        <v>3652</v>
      </c>
      <c r="P340" s="32" t="str">
        <f t="shared" si="61"/>
        <v/>
      </c>
      <c r="Q340" s="32" t="str">
        <f>IF(P340="","",COUNTIF($P$2:P340,"該当"))</f>
        <v/>
      </c>
      <c r="R340" s="32" t="str">
        <f t="shared" si="62"/>
        <v>3652</v>
      </c>
      <c r="S340" s="32" t="str">
        <f t="shared" si="63"/>
        <v/>
      </c>
      <c r="T340" s="32" t="str">
        <f>IF(S340="","",COUNTIF($S$2:S340,"該当"))</f>
        <v/>
      </c>
      <c r="U340" s="32" t="str">
        <f t="shared" si="64"/>
        <v>3652</v>
      </c>
      <c r="V340" s="32" t="str">
        <f t="shared" si="65"/>
        <v/>
      </c>
      <c r="W340" s="32" t="str">
        <f>IF(V340="","",COUNTIF($V$2:V340,"該当"))</f>
        <v/>
      </c>
      <c r="X340" s="32" t="str">
        <f t="shared" si="68"/>
        <v>3652</v>
      </c>
      <c r="Y340" s="26">
        <v>3952</v>
      </c>
      <c r="Z340" s="26">
        <v>3652</v>
      </c>
      <c r="AA340" s="26" t="s">
        <v>289</v>
      </c>
      <c r="AB340" s="26">
        <v>29</v>
      </c>
      <c r="AC340" s="26" t="s">
        <v>34</v>
      </c>
      <c r="AD340" s="26" t="s">
        <v>35</v>
      </c>
      <c r="AE340" s="26" t="s">
        <v>23</v>
      </c>
      <c r="AF340" s="26" t="s">
        <v>24</v>
      </c>
      <c r="AG340" s="26">
        <v>9</v>
      </c>
      <c r="AH340" s="26" t="s">
        <v>34</v>
      </c>
      <c r="AI340" s="26" t="s">
        <v>26</v>
      </c>
      <c r="AJ340" s="26">
        <v>39</v>
      </c>
      <c r="AK340" s="26" t="s">
        <v>167</v>
      </c>
      <c r="AL340" s="26">
        <v>9089984985</v>
      </c>
      <c r="AM340" s="26" t="s">
        <v>4</v>
      </c>
      <c r="AN340" s="26">
        <v>5</v>
      </c>
      <c r="AO340" s="26">
        <v>0</v>
      </c>
      <c r="AP340" s="26" t="s">
        <v>28</v>
      </c>
      <c r="AT340" s="26" t="str">
        <f>MID(AA340,MIN(FIND({0,1,2,3,4,5,6,7,8,9},AA340&amp;"0123456789″")),LEN(AA340))</f>
        <v>530あ3652</v>
      </c>
      <c r="AU340" s="26" t="str">
        <f t="shared" si="66"/>
        <v>3652</v>
      </c>
      <c r="AW340" s="26" t="s">
        <v>1984</v>
      </c>
      <c r="AX340" s="26">
        <v>9807</v>
      </c>
      <c r="AY340" s="26" t="s">
        <v>3414</v>
      </c>
    </row>
    <row r="341" spans="9:51" x14ac:dyDescent="0.2">
      <c r="I341" s="26">
        <v>3653</v>
      </c>
      <c r="J341" s="32" t="str">
        <f t="shared" si="58"/>
        <v/>
      </c>
      <c r="K341" s="32" t="str">
        <f>IF(J341="","",COUNTIF($J$2:J341,"該当"))</f>
        <v/>
      </c>
      <c r="L341" s="32" t="str">
        <f t="shared" si="67"/>
        <v>3653</v>
      </c>
      <c r="M341" s="32" t="str">
        <f t="shared" si="59"/>
        <v/>
      </c>
      <c r="N341" s="32" t="str">
        <f>IF(M341="","",COUNTIF($M$2:M341,"該当"))</f>
        <v/>
      </c>
      <c r="O341" s="32" t="str">
        <f t="shared" si="60"/>
        <v>3653</v>
      </c>
      <c r="P341" s="32" t="str">
        <f t="shared" si="61"/>
        <v/>
      </c>
      <c r="Q341" s="32" t="str">
        <f>IF(P341="","",COUNTIF($P$2:P341,"該当"))</f>
        <v/>
      </c>
      <c r="R341" s="32" t="str">
        <f t="shared" si="62"/>
        <v>3653</v>
      </c>
      <c r="S341" s="32" t="str">
        <f t="shared" si="63"/>
        <v/>
      </c>
      <c r="T341" s="32" t="str">
        <f>IF(S341="","",COUNTIF($S$2:S341,"該当"))</f>
        <v/>
      </c>
      <c r="U341" s="32" t="str">
        <f t="shared" si="64"/>
        <v>3653</v>
      </c>
      <c r="V341" s="32" t="str">
        <f t="shared" si="65"/>
        <v/>
      </c>
      <c r="W341" s="32" t="str">
        <f>IF(V341="","",COUNTIF($V$2:V341,"該当"))</f>
        <v/>
      </c>
      <c r="X341" s="32" t="str">
        <f t="shared" si="68"/>
        <v>3653</v>
      </c>
      <c r="Y341" s="26">
        <v>3953</v>
      </c>
      <c r="Z341" s="26">
        <v>3653</v>
      </c>
      <c r="AA341" s="26" t="s">
        <v>290</v>
      </c>
      <c r="AB341" s="26">
        <v>29</v>
      </c>
      <c r="AC341" s="26" t="s">
        <v>34</v>
      </c>
      <c r="AD341" s="26" t="s">
        <v>35</v>
      </c>
      <c r="AE341" s="26" t="s">
        <v>23</v>
      </c>
      <c r="AF341" s="26" t="s">
        <v>24</v>
      </c>
      <c r="AG341" s="26">
        <v>9</v>
      </c>
      <c r="AH341" s="26" t="s">
        <v>34</v>
      </c>
      <c r="AI341" s="26" t="s">
        <v>26</v>
      </c>
      <c r="AJ341" s="26">
        <v>39</v>
      </c>
      <c r="AK341" s="26" t="s">
        <v>167</v>
      </c>
      <c r="AL341" s="26">
        <v>9089984985</v>
      </c>
      <c r="AM341" s="26" t="s">
        <v>4</v>
      </c>
      <c r="AN341" s="26">
        <v>5</v>
      </c>
      <c r="AO341" s="26">
        <v>0</v>
      </c>
      <c r="AP341" s="26" t="s">
        <v>28</v>
      </c>
      <c r="AT341" s="26" t="str">
        <f>MID(AA341,MIN(FIND({0,1,2,3,4,5,6,7,8,9},AA341&amp;"0123456789″")),LEN(AA341))</f>
        <v>530あ3653</v>
      </c>
      <c r="AU341" s="26" t="str">
        <f t="shared" si="66"/>
        <v>3653</v>
      </c>
      <c r="AW341" s="26" t="s">
        <v>972</v>
      </c>
      <c r="AX341" s="26">
        <v>103</v>
      </c>
      <c r="AY341" s="26" t="s">
        <v>3414</v>
      </c>
    </row>
    <row r="342" spans="9:51" x14ac:dyDescent="0.2">
      <c r="I342" s="26">
        <v>3654</v>
      </c>
      <c r="J342" s="32" t="str">
        <f t="shared" si="58"/>
        <v/>
      </c>
      <c r="K342" s="32" t="str">
        <f>IF(J342="","",COUNTIF($J$2:J342,"該当"))</f>
        <v/>
      </c>
      <c r="L342" s="32" t="str">
        <f t="shared" si="67"/>
        <v>3654</v>
      </c>
      <c r="M342" s="32" t="str">
        <f t="shared" si="59"/>
        <v/>
      </c>
      <c r="N342" s="32" t="str">
        <f>IF(M342="","",COUNTIF($M$2:M342,"該当"))</f>
        <v/>
      </c>
      <c r="O342" s="32" t="str">
        <f t="shared" si="60"/>
        <v>3654</v>
      </c>
      <c r="P342" s="32" t="str">
        <f t="shared" si="61"/>
        <v/>
      </c>
      <c r="Q342" s="32" t="str">
        <f>IF(P342="","",COUNTIF($P$2:P342,"該当"))</f>
        <v/>
      </c>
      <c r="R342" s="32" t="str">
        <f t="shared" si="62"/>
        <v>3654</v>
      </c>
      <c r="S342" s="32" t="str">
        <f t="shared" si="63"/>
        <v/>
      </c>
      <c r="T342" s="32" t="str">
        <f>IF(S342="","",COUNTIF($S$2:S342,"該当"))</f>
        <v/>
      </c>
      <c r="U342" s="32" t="str">
        <f t="shared" si="64"/>
        <v>3654</v>
      </c>
      <c r="V342" s="32" t="str">
        <f t="shared" si="65"/>
        <v/>
      </c>
      <c r="W342" s="32" t="str">
        <f>IF(V342="","",COUNTIF($V$2:V342,"該当"))</f>
        <v/>
      </c>
      <c r="X342" s="32" t="str">
        <f t="shared" si="68"/>
        <v>3654</v>
      </c>
      <c r="Y342" s="26">
        <v>3954</v>
      </c>
      <c r="Z342" s="26">
        <v>3654</v>
      </c>
      <c r="AA342" s="26" t="s">
        <v>291</v>
      </c>
      <c r="AB342" s="26">
        <v>29</v>
      </c>
      <c r="AC342" s="26" t="s">
        <v>34</v>
      </c>
      <c r="AD342" s="26" t="s">
        <v>35</v>
      </c>
      <c r="AE342" s="26" t="s">
        <v>23</v>
      </c>
      <c r="AF342" s="26" t="s">
        <v>24</v>
      </c>
      <c r="AG342" s="26">
        <v>9</v>
      </c>
      <c r="AH342" s="26" t="s">
        <v>34</v>
      </c>
      <c r="AI342" s="26" t="s">
        <v>26</v>
      </c>
      <c r="AJ342" s="26">
        <v>39</v>
      </c>
      <c r="AK342" s="26" t="s">
        <v>167</v>
      </c>
      <c r="AL342" s="26">
        <v>9089984985</v>
      </c>
      <c r="AM342" s="26" t="s">
        <v>4</v>
      </c>
      <c r="AN342" s="26">
        <v>5</v>
      </c>
      <c r="AO342" s="26">
        <v>0</v>
      </c>
      <c r="AP342" s="26" t="s">
        <v>28</v>
      </c>
      <c r="AT342" s="26" t="str">
        <f>MID(AA342,MIN(FIND({0,1,2,3,4,5,6,7,8,9},AA342&amp;"0123456789″")),LEN(AA342))</f>
        <v>530あ3654</v>
      </c>
      <c r="AU342" s="26" t="str">
        <f t="shared" si="66"/>
        <v>3654</v>
      </c>
      <c r="AW342" s="26" t="s">
        <v>972</v>
      </c>
      <c r="AX342" s="26">
        <v>105</v>
      </c>
      <c r="AY342" s="26" t="s">
        <v>3414</v>
      </c>
    </row>
    <row r="343" spans="9:51" x14ac:dyDescent="0.2">
      <c r="I343" s="26">
        <v>3655</v>
      </c>
      <c r="J343" s="32" t="str">
        <f t="shared" si="58"/>
        <v/>
      </c>
      <c r="K343" s="32" t="str">
        <f>IF(J343="","",COUNTIF($J$2:J343,"該当"))</f>
        <v/>
      </c>
      <c r="L343" s="32" t="str">
        <f t="shared" si="67"/>
        <v>3655</v>
      </c>
      <c r="M343" s="32" t="str">
        <f t="shared" si="59"/>
        <v/>
      </c>
      <c r="N343" s="32" t="str">
        <f>IF(M343="","",COUNTIF($M$2:M343,"該当"))</f>
        <v/>
      </c>
      <c r="O343" s="32" t="str">
        <f t="shared" si="60"/>
        <v>3655</v>
      </c>
      <c r="P343" s="32" t="str">
        <f t="shared" si="61"/>
        <v/>
      </c>
      <c r="Q343" s="32" t="str">
        <f>IF(P343="","",COUNTIF($P$2:P343,"該当"))</f>
        <v/>
      </c>
      <c r="R343" s="32" t="str">
        <f t="shared" si="62"/>
        <v>3655</v>
      </c>
      <c r="S343" s="32" t="str">
        <f t="shared" si="63"/>
        <v/>
      </c>
      <c r="T343" s="32" t="str">
        <f>IF(S343="","",COUNTIF($S$2:S343,"該当"))</f>
        <v/>
      </c>
      <c r="U343" s="32" t="str">
        <f t="shared" si="64"/>
        <v>3655</v>
      </c>
      <c r="V343" s="32" t="str">
        <f t="shared" si="65"/>
        <v/>
      </c>
      <c r="W343" s="32" t="str">
        <f>IF(V343="","",COUNTIF($V$2:V343,"該当"))</f>
        <v/>
      </c>
      <c r="X343" s="32" t="str">
        <f t="shared" si="68"/>
        <v>3655</v>
      </c>
      <c r="Y343" s="26">
        <v>3955</v>
      </c>
      <c r="Z343" s="26">
        <v>3655</v>
      </c>
      <c r="AA343" s="26" t="s">
        <v>292</v>
      </c>
      <c r="AB343" s="26">
        <v>29</v>
      </c>
      <c r="AC343" s="26" t="s">
        <v>34</v>
      </c>
      <c r="AD343" s="26" t="s">
        <v>35</v>
      </c>
      <c r="AE343" s="26" t="s">
        <v>23</v>
      </c>
      <c r="AF343" s="26" t="s">
        <v>24</v>
      </c>
      <c r="AG343" s="26">
        <v>9</v>
      </c>
      <c r="AH343" s="26" t="s">
        <v>34</v>
      </c>
      <c r="AI343" s="26" t="s">
        <v>26</v>
      </c>
      <c r="AJ343" s="26">
        <v>39</v>
      </c>
      <c r="AK343" s="26" t="s">
        <v>167</v>
      </c>
      <c r="AL343" s="26">
        <v>9089984985</v>
      </c>
      <c r="AM343" s="26" t="s">
        <v>4</v>
      </c>
      <c r="AN343" s="26">
        <v>5</v>
      </c>
      <c r="AO343" s="26">
        <v>0</v>
      </c>
      <c r="AP343" s="26" t="s">
        <v>28</v>
      </c>
      <c r="AT343" s="26" t="str">
        <f>MID(AA343,MIN(FIND({0,1,2,3,4,5,6,7,8,9},AA343&amp;"0123456789″")),LEN(AA343))</f>
        <v>530あ3655</v>
      </c>
      <c r="AU343" s="26" t="str">
        <f t="shared" si="66"/>
        <v>3655</v>
      </c>
      <c r="AW343" s="26" t="s">
        <v>972</v>
      </c>
      <c r="AX343" s="26">
        <v>106</v>
      </c>
      <c r="AY343" s="26" t="s">
        <v>3414</v>
      </c>
    </row>
    <row r="344" spans="9:51" x14ac:dyDescent="0.2">
      <c r="I344" s="26">
        <v>3656</v>
      </c>
      <c r="J344" s="32" t="str">
        <f t="shared" si="58"/>
        <v/>
      </c>
      <c r="K344" s="32" t="str">
        <f>IF(J344="","",COUNTIF($J$2:J344,"該当"))</f>
        <v/>
      </c>
      <c r="L344" s="32" t="str">
        <f t="shared" si="67"/>
        <v>3656</v>
      </c>
      <c r="M344" s="32" t="str">
        <f t="shared" si="59"/>
        <v/>
      </c>
      <c r="N344" s="32" t="str">
        <f>IF(M344="","",COUNTIF($M$2:M344,"該当"))</f>
        <v/>
      </c>
      <c r="O344" s="32" t="str">
        <f t="shared" si="60"/>
        <v>3656</v>
      </c>
      <c r="P344" s="32" t="str">
        <f t="shared" si="61"/>
        <v/>
      </c>
      <c r="Q344" s="32" t="str">
        <f>IF(P344="","",COUNTIF($P$2:P344,"該当"))</f>
        <v/>
      </c>
      <c r="R344" s="32" t="str">
        <f t="shared" si="62"/>
        <v>3656</v>
      </c>
      <c r="S344" s="32" t="str">
        <f t="shared" si="63"/>
        <v/>
      </c>
      <c r="T344" s="32" t="str">
        <f>IF(S344="","",COUNTIF($S$2:S344,"該当"))</f>
        <v/>
      </c>
      <c r="U344" s="32" t="str">
        <f t="shared" si="64"/>
        <v>3656</v>
      </c>
      <c r="V344" s="32" t="str">
        <f t="shared" si="65"/>
        <v/>
      </c>
      <c r="W344" s="32" t="str">
        <f>IF(V344="","",COUNTIF($V$2:V344,"該当"))</f>
        <v/>
      </c>
      <c r="X344" s="32" t="str">
        <f t="shared" si="68"/>
        <v>3656</v>
      </c>
      <c r="Y344" s="26">
        <v>3956</v>
      </c>
      <c r="Z344" s="26">
        <v>3656</v>
      </c>
      <c r="AA344" s="26" t="s">
        <v>293</v>
      </c>
      <c r="AB344" s="26">
        <v>29</v>
      </c>
      <c r="AC344" s="26" t="s">
        <v>34</v>
      </c>
      <c r="AD344" s="26" t="s">
        <v>35</v>
      </c>
      <c r="AE344" s="26" t="s">
        <v>23</v>
      </c>
      <c r="AF344" s="26" t="s">
        <v>24</v>
      </c>
      <c r="AG344" s="26">
        <v>9</v>
      </c>
      <c r="AH344" s="26" t="s">
        <v>34</v>
      </c>
      <c r="AI344" s="26" t="s">
        <v>26</v>
      </c>
      <c r="AJ344" s="26">
        <v>39</v>
      </c>
      <c r="AK344" s="26" t="s">
        <v>167</v>
      </c>
      <c r="AL344" s="26">
        <v>9089984985</v>
      </c>
      <c r="AM344" s="26" t="s">
        <v>4</v>
      </c>
      <c r="AN344" s="26">
        <v>5</v>
      </c>
      <c r="AO344" s="26">
        <v>0</v>
      </c>
      <c r="AP344" s="26" t="s">
        <v>28</v>
      </c>
      <c r="AT344" s="26" t="str">
        <f>MID(AA344,MIN(FIND({0,1,2,3,4,5,6,7,8,9},AA344&amp;"0123456789″")),LEN(AA344))</f>
        <v>530あ3656</v>
      </c>
      <c r="AU344" s="26" t="str">
        <f t="shared" si="66"/>
        <v>3656</v>
      </c>
      <c r="AW344" s="26" t="s">
        <v>972</v>
      </c>
      <c r="AX344" s="26">
        <v>107</v>
      </c>
      <c r="AY344" s="26" t="s">
        <v>3414</v>
      </c>
    </row>
    <row r="345" spans="9:51" x14ac:dyDescent="0.2">
      <c r="I345" s="26">
        <v>3657</v>
      </c>
      <c r="J345" s="32" t="str">
        <f t="shared" si="58"/>
        <v/>
      </c>
      <c r="K345" s="32" t="str">
        <f>IF(J345="","",COUNTIF($J$2:J345,"該当"))</f>
        <v/>
      </c>
      <c r="L345" s="32" t="str">
        <f t="shared" si="67"/>
        <v>3657</v>
      </c>
      <c r="M345" s="32" t="str">
        <f t="shared" si="59"/>
        <v/>
      </c>
      <c r="N345" s="32" t="str">
        <f>IF(M345="","",COUNTIF($M$2:M345,"該当"))</f>
        <v/>
      </c>
      <c r="O345" s="32" t="str">
        <f t="shared" si="60"/>
        <v>3657</v>
      </c>
      <c r="P345" s="32" t="str">
        <f t="shared" si="61"/>
        <v/>
      </c>
      <c r="Q345" s="32" t="str">
        <f>IF(P345="","",COUNTIF($P$2:P345,"該当"))</f>
        <v/>
      </c>
      <c r="R345" s="32" t="str">
        <f t="shared" si="62"/>
        <v>3657</v>
      </c>
      <c r="S345" s="32" t="str">
        <f t="shared" si="63"/>
        <v/>
      </c>
      <c r="T345" s="32" t="str">
        <f>IF(S345="","",COUNTIF($S$2:S345,"該当"))</f>
        <v/>
      </c>
      <c r="U345" s="32" t="str">
        <f t="shared" si="64"/>
        <v>3657</v>
      </c>
      <c r="V345" s="32" t="str">
        <f t="shared" si="65"/>
        <v/>
      </c>
      <c r="W345" s="32" t="str">
        <f>IF(V345="","",COUNTIF($V$2:V345,"該当"))</f>
        <v/>
      </c>
      <c r="X345" s="32" t="str">
        <f t="shared" si="68"/>
        <v>3657</v>
      </c>
      <c r="Y345" s="26">
        <v>3957</v>
      </c>
      <c r="Z345" s="26">
        <v>3657</v>
      </c>
      <c r="AA345" s="26" t="s">
        <v>3588</v>
      </c>
      <c r="AB345" s="26">
        <v>29</v>
      </c>
      <c r="AC345" s="26" t="s">
        <v>34</v>
      </c>
      <c r="AD345" s="26" t="s">
        <v>35</v>
      </c>
      <c r="AE345" s="26" t="s">
        <v>23</v>
      </c>
      <c r="AF345" s="26" t="s">
        <v>24</v>
      </c>
      <c r="AG345" s="26">
        <v>9</v>
      </c>
      <c r="AH345" s="26" t="s">
        <v>34</v>
      </c>
      <c r="AI345" s="26" t="s">
        <v>26</v>
      </c>
      <c r="AJ345" s="26">
        <v>39</v>
      </c>
      <c r="AK345" s="26" t="s">
        <v>167</v>
      </c>
      <c r="AL345" s="26">
        <v>9089984985</v>
      </c>
      <c r="AM345" s="26" t="s">
        <v>4</v>
      </c>
      <c r="AN345" s="26">
        <v>5</v>
      </c>
      <c r="AO345" s="26">
        <v>0</v>
      </c>
      <c r="AP345" s="26" t="s">
        <v>28</v>
      </c>
      <c r="AT345" s="26" t="str">
        <f>MID(AA345,MIN(FIND({0,1,2,3,4,5,6,7,8,9},AA345&amp;"0123456789″")),LEN(AA345))</f>
        <v>530あ3657</v>
      </c>
      <c r="AU345" s="26" t="str">
        <f t="shared" si="66"/>
        <v>3657</v>
      </c>
      <c r="AW345" s="26" t="s">
        <v>972</v>
      </c>
      <c r="AX345" s="26">
        <v>108</v>
      </c>
      <c r="AY345" s="26" t="s">
        <v>3414</v>
      </c>
    </row>
    <row r="346" spans="9:51" x14ac:dyDescent="0.2">
      <c r="I346" s="26">
        <v>3658</v>
      </c>
      <c r="J346" s="32" t="str">
        <f t="shared" si="58"/>
        <v/>
      </c>
      <c r="K346" s="32" t="str">
        <f>IF(J346="","",COUNTIF($J$2:J346,"該当"))</f>
        <v/>
      </c>
      <c r="L346" s="32" t="str">
        <f t="shared" si="67"/>
        <v>3658</v>
      </c>
      <c r="M346" s="32" t="str">
        <f t="shared" si="59"/>
        <v/>
      </c>
      <c r="N346" s="32" t="str">
        <f>IF(M346="","",COUNTIF($M$2:M346,"該当"))</f>
        <v/>
      </c>
      <c r="O346" s="32" t="str">
        <f t="shared" si="60"/>
        <v>3658</v>
      </c>
      <c r="P346" s="32" t="str">
        <f t="shared" si="61"/>
        <v/>
      </c>
      <c r="Q346" s="32" t="str">
        <f>IF(P346="","",COUNTIF($P$2:P346,"該当"))</f>
        <v/>
      </c>
      <c r="R346" s="32" t="str">
        <f t="shared" si="62"/>
        <v>3658</v>
      </c>
      <c r="S346" s="32" t="str">
        <f t="shared" si="63"/>
        <v/>
      </c>
      <c r="T346" s="32" t="str">
        <f>IF(S346="","",COUNTIF($S$2:S346,"該当"))</f>
        <v/>
      </c>
      <c r="U346" s="32" t="str">
        <f t="shared" si="64"/>
        <v>3658</v>
      </c>
      <c r="V346" s="32" t="str">
        <f t="shared" si="65"/>
        <v/>
      </c>
      <c r="W346" s="32" t="str">
        <f>IF(V346="","",COUNTIF($V$2:V346,"該当"))</f>
        <v/>
      </c>
      <c r="X346" s="32" t="str">
        <f t="shared" si="68"/>
        <v>3658</v>
      </c>
      <c r="Y346" s="26">
        <v>3958</v>
      </c>
      <c r="Z346" s="26">
        <v>3658</v>
      </c>
      <c r="AA346" s="26" t="s">
        <v>294</v>
      </c>
      <c r="AB346" s="26">
        <v>29</v>
      </c>
      <c r="AC346" s="26" t="s">
        <v>34</v>
      </c>
      <c r="AD346" s="26" t="s">
        <v>35</v>
      </c>
      <c r="AE346" s="26" t="s">
        <v>23</v>
      </c>
      <c r="AF346" s="26" t="s">
        <v>24</v>
      </c>
      <c r="AG346" s="26">
        <v>9</v>
      </c>
      <c r="AH346" s="26" t="s">
        <v>34</v>
      </c>
      <c r="AI346" s="26" t="s">
        <v>26</v>
      </c>
      <c r="AJ346" s="26">
        <v>39</v>
      </c>
      <c r="AK346" s="26" t="s">
        <v>167</v>
      </c>
      <c r="AL346" s="26">
        <v>9089984985</v>
      </c>
      <c r="AM346" s="26" t="s">
        <v>4</v>
      </c>
      <c r="AN346" s="26">
        <v>5</v>
      </c>
      <c r="AO346" s="26">
        <v>0</v>
      </c>
      <c r="AP346" s="26" t="s">
        <v>28</v>
      </c>
      <c r="AT346" s="26" t="str">
        <f>MID(AA346,MIN(FIND({0,1,2,3,4,5,6,7,8,9},AA346&amp;"0123456789″")),LEN(AA346))</f>
        <v>530あ3658</v>
      </c>
      <c r="AU346" s="26" t="str">
        <f t="shared" si="66"/>
        <v>3658</v>
      </c>
      <c r="AW346" s="26" t="s">
        <v>972</v>
      </c>
      <c r="AX346" s="26">
        <v>109</v>
      </c>
      <c r="AY346" s="26" t="s">
        <v>3414</v>
      </c>
    </row>
    <row r="347" spans="9:51" x14ac:dyDescent="0.2">
      <c r="I347" s="26">
        <v>3659</v>
      </c>
      <c r="J347" s="32" t="str">
        <f t="shared" si="58"/>
        <v/>
      </c>
      <c r="K347" s="32" t="str">
        <f>IF(J347="","",COUNTIF($J$2:J347,"該当"))</f>
        <v/>
      </c>
      <c r="L347" s="32" t="str">
        <f t="shared" si="67"/>
        <v>3659</v>
      </c>
      <c r="M347" s="32" t="str">
        <f t="shared" si="59"/>
        <v/>
      </c>
      <c r="N347" s="32" t="str">
        <f>IF(M347="","",COUNTIF($M$2:M347,"該当"))</f>
        <v/>
      </c>
      <c r="O347" s="32" t="str">
        <f t="shared" si="60"/>
        <v>3659</v>
      </c>
      <c r="P347" s="32" t="str">
        <f t="shared" si="61"/>
        <v/>
      </c>
      <c r="Q347" s="32" t="str">
        <f>IF(P347="","",COUNTIF($P$2:P347,"該当"))</f>
        <v/>
      </c>
      <c r="R347" s="32" t="str">
        <f t="shared" si="62"/>
        <v>3659</v>
      </c>
      <c r="S347" s="32" t="str">
        <f t="shared" si="63"/>
        <v/>
      </c>
      <c r="T347" s="32" t="str">
        <f>IF(S347="","",COUNTIF($S$2:S347,"該当"))</f>
        <v/>
      </c>
      <c r="U347" s="32" t="str">
        <f t="shared" si="64"/>
        <v>3659</v>
      </c>
      <c r="V347" s="32" t="str">
        <f t="shared" si="65"/>
        <v/>
      </c>
      <c r="W347" s="32" t="str">
        <f>IF(V347="","",COUNTIF($V$2:V347,"該当"))</f>
        <v/>
      </c>
      <c r="X347" s="32" t="str">
        <f t="shared" si="68"/>
        <v>3659</v>
      </c>
      <c r="Y347" s="26">
        <v>3959</v>
      </c>
      <c r="Z347" s="26">
        <v>3659</v>
      </c>
      <c r="AA347" s="26" t="s">
        <v>295</v>
      </c>
      <c r="AB347" s="26">
        <v>29</v>
      </c>
      <c r="AC347" s="26" t="s">
        <v>34</v>
      </c>
      <c r="AD347" s="26" t="s">
        <v>35</v>
      </c>
      <c r="AE347" s="26" t="s">
        <v>23</v>
      </c>
      <c r="AF347" s="26" t="s">
        <v>24</v>
      </c>
      <c r="AG347" s="26">
        <v>9</v>
      </c>
      <c r="AH347" s="26" t="s">
        <v>34</v>
      </c>
      <c r="AI347" s="26" t="s">
        <v>26</v>
      </c>
      <c r="AJ347" s="26">
        <v>39</v>
      </c>
      <c r="AK347" s="26" t="s">
        <v>167</v>
      </c>
      <c r="AL347" s="26">
        <v>9089984985</v>
      </c>
      <c r="AM347" s="26" t="s">
        <v>4</v>
      </c>
      <c r="AN347" s="26">
        <v>5</v>
      </c>
      <c r="AO347" s="26">
        <v>0</v>
      </c>
      <c r="AP347" s="26" t="s">
        <v>28</v>
      </c>
      <c r="AT347" s="26" t="str">
        <f>MID(AA347,MIN(FIND({0,1,2,3,4,5,6,7,8,9},AA347&amp;"0123456789″")),LEN(AA347))</f>
        <v>530あ3659</v>
      </c>
      <c r="AU347" s="26" t="str">
        <f t="shared" si="66"/>
        <v>3659</v>
      </c>
      <c r="AW347" s="26" t="s">
        <v>972</v>
      </c>
      <c r="AX347" s="26">
        <v>110</v>
      </c>
      <c r="AY347" s="26" t="s">
        <v>3414</v>
      </c>
    </row>
    <row r="348" spans="9:51" x14ac:dyDescent="0.2">
      <c r="I348" s="26">
        <v>3660</v>
      </c>
      <c r="J348" s="32" t="str">
        <f t="shared" si="58"/>
        <v/>
      </c>
      <c r="K348" s="32" t="str">
        <f>IF(J348="","",COUNTIF($J$2:J348,"該当"))</f>
        <v/>
      </c>
      <c r="L348" s="32" t="str">
        <f t="shared" si="67"/>
        <v>3660</v>
      </c>
      <c r="M348" s="32" t="str">
        <f t="shared" si="59"/>
        <v/>
      </c>
      <c r="N348" s="32" t="str">
        <f>IF(M348="","",COUNTIF($M$2:M348,"該当"))</f>
        <v/>
      </c>
      <c r="O348" s="32" t="str">
        <f t="shared" si="60"/>
        <v>3660</v>
      </c>
      <c r="P348" s="32" t="str">
        <f t="shared" si="61"/>
        <v/>
      </c>
      <c r="Q348" s="32" t="str">
        <f>IF(P348="","",COUNTIF($P$2:P348,"該当"))</f>
        <v/>
      </c>
      <c r="R348" s="32" t="str">
        <f t="shared" si="62"/>
        <v>3660</v>
      </c>
      <c r="S348" s="32" t="str">
        <f t="shared" si="63"/>
        <v/>
      </c>
      <c r="T348" s="32" t="str">
        <f>IF(S348="","",COUNTIF($S$2:S348,"該当"))</f>
        <v/>
      </c>
      <c r="U348" s="32" t="str">
        <f t="shared" si="64"/>
        <v>3660</v>
      </c>
      <c r="V348" s="32" t="str">
        <f t="shared" si="65"/>
        <v/>
      </c>
      <c r="W348" s="32" t="str">
        <f>IF(V348="","",COUNTIF($V$2:V348,"該当"))</f>
        <v/>
      </c>
      <c r="X348" s="32" t="str">
        <f t="shared" si="68"/>
        <v>3660</v>
      </c>
      <c r="Y348" s="26">
        <v>3960</v>
      </c>
      <c r="Z348" s="26">
        <v>3660</v>
      </c>
      <c r="AA348" s="26" t="s">
        <v>296</v>
      </c>
      <c r="AB348" s="26">
        <v>29</v>
      </c>
      <c r="AC348" s="26" t="s">
        <v>34</v>
      </c>
      <c r="AD348" s="26" t="s">
        <v>35</v>
      </c>
      <c r="AE348" s="26" t="s">
        <v>23</v>
      </c>
      <c r="AF348" s="26" t="s">
        <v>24</v>
      </c>
      <c r="AG348" s="26">
        <v>9</v>
      </c>
      <c r="AH348" s="26" t="s">
        <v>34</v>
      </c>
      <c r="AI348" s="26" t="s">
        <v>26</v>
      </c>
      <c r="AJ348" s="26">
        <v>39</v>
      </c>
      <c r="AK348" s="26" t="s">
        <v>167</v>
      </c>
      <c r="AL348" s="26">
        <v>9089984985</v>
      </c>
      <c r="AM348" s="26" t="s">
        <v>4</v>
      </c>
      <c r="AN348" s="26">
        <v>5</v>
      </c>
      <c r="AO348" s="26">
        <v>0</v>
      </c>
      <c r="AP348" s="26" t="s">
        <v>28</v>
      </c>
      <c r="AT348" s="26" t="str">
        <f>MID(AA348,MIN(FIND({0,1,2,3,4,5,6,7,8,9},AA348&amp;"0123456789″")),LEN(AA348))</f>
        <v>530あ3660</v>
      </c>
      <c r="AU348" s="26" t="str">
        <f t="shared" si="66"/>
        <v>3660</v>
      </c>
      <c r="AW348" s="26" t="s">
        <v>972</v>
      </c>
      <c r="AX348" s="26">
        <v>1105</v>
      </c>
      <c r="AY348" s="26" t="s">
        <v>3414</v>
      </c>
    </row>
    <row r="349" spans="9:51" x14ac:dyDescent="0.2">
      <c r="I349" s="26">
        <v>3661</v>
      </c>
      <c r="J349" s="32" t="str">
        <f t="shared" si="58"/>
        <v/>
      </c>
      <c r="K349" s="32" t="str">
        <f>IF(J349="","",COUNTIF($J$2:J349,"該当"))</f>
        <v/>
      </c>
      <c r="L349" s="32" t="str">
        <f t="shared" si="67"/>
        <v>3661</v>
      </c>
      <c r="M349" s="32" t="str">
        <f t="shared" si="59"/>
        <v/>
      </c>
      <c r="N349" s="32" t="str">
        <f>IF(M349="","",COUNTIF($M$2:M349,"該当"))</f>
        <v/>
      </c>
      <c r="O349" s="32" t="str">
        <f t="shared" si="60"/>
        <v>3661</v>
      </c>
      <c r="P349" s="32" t="str">
        <f t="shared" si="61"/>
        <v/>
      </c>
      <c r="Q349" s="32" t="str">
        <f>IF(P349="","",COUNTIF($P$2:P349,"該当"))</f>
        <v/>
      </c>
      <c r="R349" s="32" t="str">
        <f t="shared" si="62"/>
        <v>3661</v>
      </c>
      <c r="S349" s="32" t="str">
        <f t="shared" si="63"/>
        <v/>
      </c>
      <c r="T349" s="32" t="str">
        <f>IF(S349="","",COUNTIF($S$2:S349,"該当"))</f>
        <v/>
      </c>
      <c r="U349" s="32" t="str">
        <f t="shared" si="64"/>
        <v>3661</v>
      </c>
      <c r="V349" s="32" t="str">
        <f t="shared" si="65"/>
        <v/>
      </c>
      <c r="W349" s="32" t="str">
        <f>IF(V349="","",COUNTIF($V$2:V349,"該当"))</f>
        <v/>
      </c>
      <c r="X349" s="32" t="str">
        <f t="shared" si="68"/>
        <v>3661</v>
      </c>
      <c r="Y349" s="26">
        <v>3961</v>
      </c>
      <c r="Z349" s="26">
        <v>3661</v>
      </c>
      <c r="AA349" s="26" t="s">
        <v>297</v>
      </c>
      <c r="AB349" s="26">
        <v>29</v>
      </c>
      <c r="AC349" s="26" t="s">
        <v>34</v>
      </c>
      <c r="AD349" s="26" t="s">
        <v>35</v>
      </c>
      <c r="AE349" s="26" t="s">
        <v>23</v>
      </c>
      <c r="AF349" s="26" t="s">
        <v>24</v>
      </c>
      <c r="AG349" s="26">
        <v>9</v>
      </c>
      <c r="AH349" s="26" t="s">
        <v>34</v>
      </c>
      <c r="AI349" s="26" t="s">
        <v>26</v>
      </c>
      <c r="AJ349" s="26">
        <v>39</v>
      </c>
      <c r="AK349" s="26" t="s">
        <v>167</v>
      </c>
      <c r="AL349" s="26">
        <v>9089984985</v>
      </c>
      <c r="AM349" s="26" t="s">
        <v>4</v>
      </c>
      <c r="AN349" s="26">
        <v>5</v>
      </c>
      <c r="AO349" s="26">
        <v>0</v>
      </c>
      <c r="AP349" s="26" t="s">
        <v>28</v>
      </c>
      <c r="AT349" s="26" t="str">
        <f>MID(AA349,MIN(FIND({0,1,2,3,4,5,6,7,8,9},AA349&amp;"0123456789″")),LEN(AA349))</f>
        <v>530あ3661</v>
      </c>
      <c r="AU349" s="26" t="str">
        <f t="shared" si="66"/>
        <v>3661</v>
      </c>
      <c r="AW349" s="26" t="s">
        <v>972</v>
      </c>
      <c r="AX349" s="26">
        <v>1107</v>
      </c>
      <c r="AY349" s="26" t="s">
        <v>3414</v>
      </c>
    </row>
    <row r="350" spans="9:51" x14ac:dyDescent="0.2">
      <c r="I350" s="26">
        <v>3662</v>
      </c>
      <c r="J350" s="32" t="str">
        <f t="shared" si="58"/>
        <v/>
      </c>
      <c r="K350" s="32" t="str">
        <f>IF(J350="","",COUNTIF($J$2:J350,"該当"))</f>
        <v/>
      </c>
      <c r="L350" s="32" t="str">
        <f t="shared" si="67"/>
        <v>3662</v>
      </c>
      <c r="M350" s="32" t="str">
        <f t="shared" si="59"/>
        <v/>
      </c>
      <c r="N350" s="32" t="str">
        <f>IF(M350="","",COUNTIF($M$2:M350,"該当"))</f>
        <v/>
      </c>
      <c r="O350" s="32" t="str">
        <f t="shared" si="60"/>
        <v>3662</v>
      </c>
      <c r="P350" s="32" t="str">
        <f t="shared" si="61"/>
        <v/>
      </c>
      <c r="Q350" s="32" t="str">
        <f>IF(P350="","",COUNTIF($P$2:P350,"該当"))</f>
        <v/>
      </c>
      <c r="R350" s="32" t="str">
        <f t="shared" si="62"/>
        <v>3662</v>
      </c>
      <c r="S350" s="32" t="str">
        <f t="shared" si="63"/>
        <v/>
      </c>
      <c r="T350" s="32" t="str">
        <f>IF(S350="","",COUNTIF($S$2:S350,"該当"))</f>
        <v/>
      </c>
      <c r="U350" s="32" t="str">
        <f t="shared" si="64"/>
        <v>3662</v>
      </c>
      <c r="V350" s="32" t="str">
        <f t="shared" si="65"/>
        <v/>
      </c>
      <c r="W350" s="32" t="str">
        <f>IF(V350="","",COUNTIF($V$2:V350,"該当"))</f>
        <v/>
      </c>
      <c r="X350" s="32" t="str">
        <f t="shared" si="68"/>
        <v>3662</v>
      </c>
      <c r="Y350" s="26">
        <v>3962</v>
      </c>
      <c r="Z350" s="26">
        <v>3662</v>
      </c>
      <c r="AA350" s="26" t="s">
        <v>298</v>
      </c>
      <c r="AB350" s="26">
        <v>29</v>
      </c>
      <c r="AC350" s="26" t="s">
        <v>34</v>
      </c>
      <c r="AD350" s="26" t="s">
        <v>35</v>
      </c>
      <c r="AE350" s="26" t="s">
        <v>23</v>
      </c>
      <c r="AF350" s="26" t="s">
        <v>24</v>
      </c>
      <c r="AG350" s="26">
        <v>9</v>
      </c>
      <c r="AH350" s="26" t="s">
        <v>34</v>
      </c>
      <c r="AI350" s="26" t="s">
        <v>26</v>
      </c>
      <c r="AJ350" s="26">
        <v>39</v>
      </c>
      <c r="AK350" s="26" t="s">
        <v>167</v>
      </c>
      <c r="AL350" s="26">
        <v>9089984985</v>
      </c>
      <c r="AM350" s="26" t="s">
        <v>4</v>
      </c>
      <c r="AN350" s="26">
        <v>5</v>
      </c>
      <c r="AO350" s="26">
        <v>0</v>
      </c>
      <c r="AP350" s="26" t="s">
        <v>28</v>
      </c>
      <c r="AT350" s="26" t="str">
        <f>MID(AA350,MIN(FIND({0,1,2,3,4,5,6,7,8,9},AA350&amp;"0123456789″")),LEN(AA350))</f>
        <v>530あ3662</v>
      </c>
      <c r="AU350" s="26" t="str">
        <f t="shared" si="66"/>
        <v>3662</v>
      </c>
      <c r="AW350" s="26" t="s">
        <v>972</v>
      </c>
      <c r="AX350" s="26">
        <v>1108</v>
      </c>
      <c r="AY350" s="26" t="s">
        <v>3414</v>
      </c>
    </row>
    <row r="351" spans="9:51" x14ac:dyDescent="0.2">
      <c r="I351" s="26">
        <v>3663</v>
      </c>
      <c r="J351" s="32" t="str">
        <f t="shared" si="58"/>
        <v/>
      </c>
      <c r="K351" s="32" t="str">
        <f>IF(J351="","",COUNTIF($J$2:J351,"該当"))</f>
        <v/>
      </c>
      <c r="L351" s="32" t="str">
        <f t="shared" si="67"/>
        <v>3663</v>
      </c>
      <c r="M351" s="32" t="str">
        <f t="shared" si="59"/>
        <v/>
      </c>
      <c r="N351" s="32" t="str">
        <f>IF(M351="","",COUNTIF($M$2:M351,"該当"))</f>
        <v/>
      </c>
      <c r="O351" s="32" t="str">
        <f t="shared" si="60"/>
        <v>3663</v>
      </c>
      <c r="P351" s="32" t="str">
        <f t="shared" si="61"/>
        <v/>
      </c>
      <c r="Q351" s="32" t="str">
        <f>IF(P351="","",COUNTIF($P$2:P351,"該当"))</f>
        <v/>
      </c>
      <c r="R351" s="32" t="str">
        <f t="shared" si="62"/>
        <v>3663</v>
      </c>
      <c r="S351" s="32" t="str">
        <f t="shared" si="63"/>
        <v/>
      </c>
      <c r="T351" s="32" t="str">
        <f>IF(S351="","",COUNTIF($S$2:S351,"該当"))</f>
        <v/>
      </c>
      <c r="U351" s="32" t="str">
        <f t="shared" si="64"/>
        <v>3663</v>
      </c>
      <c r="V351" s="32" t="str">
        <f t="shared" si="65"/>
        <v/>
      </c>
      <c r="W351" s="32" t="str">
        <f>IF(V351="","",COUNTIF($V$2:V351,"該当"))</f>
        <v/>
      </c>
      <c r="X351" s="32" t="str">
        <f t="shared" si="68"/>
        <v>3663</v>
      </c>
      <c r="Y351" s="26">
        <v>3963</v>
      </c>
      <c r="Z351" s="26">
        <v>3663</v>
      </c>
      <c r="AA351" s="26" t="s">
        <v>299</v>
      </c>
      <c r="AB351" s="26">
        <v>29</v>
      </c>
      <c r="AC351" s="26" t="s">
        <v>34</v>
      </c>
      <c r="AD351" s="26" t="s">
        <v>35</v>
      </c>
      <c r="AE351" s="26" t="s">
        <v>23</v>
      </c>
      <c r="AF351" s="26" t="s">
        <v>24</v>
      </c>
      <c r="AG351" s="26">
        <v>9</v>
      </c>
      <c r="AH351" s="26" t="s">
        <v>34</v>
      </c>
      <c r="AI351" s="26" t="s">
        <v>26</v>
      </c>
      <c r="AJ351" s="26">
        <v>39</v>
      </c>
      <c r="AK351" s="26" t="s">
        <v>167</v>
      </c>
      <c r="AL351" s="26">
        <v>9089984985</v>
      </c>
      <c r="AM351" s="26" t="s">
        <v>4</v>
      </c>
      <c r="AN351" s="26">
        <v>5</v>
      </c>
      <c r="AO351" s="26">
        <v>0</v>
      </c>
      <c r="AP351" s="26" t="s">
        <v>28</v>
      </c>
      <c r="AT351" s="26" t="str">
        <f>MID(AA351,MIN(FIND({0,1,2,3,4,5,6,7,8,9},AA351&amp;"0123456789″")),LEN(AA351))</f>
        <v>530い3663</v>
      </c>
      <c r="AU351" s="26" t="str">
        <f t="shared" si="66"/>
        <v>3663</v>
      </c>
      <c r="AW351" s="26" t="s">
        <v>972</v>
      </c>
      <c r="AX351" s="26">
        <v>1114</v>
      </c>
      <c r="AY351" s="26" t="s">
        <v>3414</v>
      </c>
    </row>
    <row r="352" spans="9:51" x14ac:dyDescent="0.2">
      <c r="I352" s="26">
        <v>3664</v>
      </c>
      <c r="J352" s="32" t="str">
        <f t="shared" si="58"/>
        <v/>
      </c>
      <c r="K352" s="32" t="str">
        <f>IF(J352="","",COUNTIF($J$2:J352,"該当"))</f>
        <v/>
      </c>
      <c r="L352" s="32" t="str">
        <f t="shared" si="67"/>
        <v>3664</v>
      </c>
      <c r="M352" s="32" t="str">
        <f t="shared" si="59"/>
        <v/>
      </c>
      <c r="N352" s="32" t="str">
        <f>IF(M352="","",COUNTIF($M$2:M352,"該当"))</f>
        <v/>
      </c>
      <c r="O352" s="32" t="str">
        <f t="shared" si="60"/>
        <v>3664</v>
      </c>
      <c r="P352" s="32" t="str">
        <f t="shared" si="61"/>
        <v/>
      </c>
      <c r="Q352" s="32" t="str">
        <f>IF(P352="","",COUNTIF($P$2:P352,"該当"))</f>
        <v/>
      </c>
      <c r="R352" s="32" t="str">
        <f t="shared" si="62"/>
        <v>3664</v>
      </c>
      <c r="S352" s="32" t="str">
        <f t="shared" si="63"/>
        <v/>
      </c>
      <c r="T352" s="32" t="str">
        <f>IF(S352="","",COUNTIF($S$2:S352,"該当"))</f>
        <v/>
      </c>
      <c r="U352" s="32" t="str">
        <f t="shared" si="64"/>
        <v>3664</v>
      </c>
      <c r="V352" s="32" t="str">
        <f t="shared" si="65"/>
        <v/>
      </c>
      <c r="W352" s="32" t="str">
        <f>IF(V352="","",COUNTIF($V$2:V352,"該当"))</f>
        <v/>
      </c>
      <c r="X352" s="32" t="str">
        <f t="shared" si="68"/>
        <v>3664</v>
      </c>
      <c r="Y352" s="26">
        <v>3964</v>
      </c>
      <c r="Z352" s="26">
        <v>3664</v>
      </c>
      <c r="AA352" s="26" t="s">
        <v>300</v>
      </c>
      <c r="AB352" s="26">
        <v>29</v>
      </c>
      <c r="AC352" s="26" t="s">
        <v>34</v>
      </c>
      <c r="AD352" s="26" t="s">
        <v>35</v>
      </c>
      <c r="AE352" s="26" t="s">
        <v>23</v>
      </c>
      <c r="AF352" s="26" t="s">
        <v>24</v>
      </c>
      <c r="AG352" s="26">
        <v>9</v>
      </c>
      <c r="AH352" s="26" t="s">
        <v>34</v>
      </c>
      <c r="AI352" s="26" t="s">
        <v>26</v>
      </c>
      <c r="AJ352" s="26">
        <v>39</v>
      </c>
      <c r="AK352" s="26" t="s">
        <v>167</v>
      </c>
      <c r="AL352" s="26">
        <v>9089984985</v>
      </c>
      <c r="AM352" s="26" t="s">
        <v>4</v>
      </c>
      <c r="AN352" s="26">
        <v>5</v>
      </c>
      <c r="AO352" s="26">
        <v>0</v>
      </c>
      <c r="AP352" s="26" t="s">
        <v>28</v>
      </c>
      <c r="AT352" s="26" t="str">
        <f>MID(AA352,MIN(FIND({0,1,2,3,4,5,6,7,8,9},AA352&amp;"0123456789″")),LEN(AA352))</f>
        <v>530あ3664</v>
      </c>
      <c r="AU352" s="26" t="str">
        <f t="shared" si="66"/>
        <v>3664</v>
      </c>
      <c r="AW352" s="26" t="s">
        <v>972</v>
      </c>
      <c r="AX352" s="26">
        <v>1115</v>
      </c>
      <c r="AY352" s="26" t="s">
        <v>3414</v>
      </c>
    </row>
    <row r="353" spans="9:51" x14ac:dyDescent="0.2">
      <c r="I353" s="26">
        <v>3665</v>
      </c>
      <c r="J353" s="32" t="str">
        <f t="shared" si="58"/>
        <v/>
      </c>
      <c r="K353" s="32" t="str">
        <f>IF(J353="","",COUNTIF($J$2:J353,"該当"))</f>
        <v/>
      </c>
      <c r="L353" s="32" t="str">
        <f t="shared" si="67"/>
        <v>3665</v>
      </c>
      <c r="M353" s="32" t="str">
        <f t="shared" si="59"/>
        <v/>
      </c>
      <c r="N353" s="32" t="str">
        <f>IF(M353="","",COUNTIF($M$2:M353,"該当"))</f>
        <v/>
      </c>
      <c r="O353" s="32" t="str">
        <f t="shared" si="60"/>
        <v>3665</v>
      </c>
      <c r="P353" s="32" t="str">
        <f t="shared" si="61"/>
        <v/>
      </c>
      <c r="Q353" s="32" t="str">
        <f>IF(P353="","",COUNTIF($P$2:P353,"該当"))</f>
        <v/>
      </c>
      <c r="R353" s="32" t="str">
        <f t="shared" si="62"/>
        <v>3665</v>
      </c>
      <c r="S353" s="32" t="str">
        <f t="shared" si="63"/>
        <v/>
      </c>
      <c r="T353" s="32" t="str">
        <f>IF(S353="","",COUNTIF($S$2:S353,"該当"))</f>
        <v/>
      </c>
      <c r="U353" s="32" t="str">
        <f t="shared" si="64"/>
        <v>3665</v>
      </c>
      <c r="V353" s="32" t="str">
        <f t="shared" si="65"/>
        <v/>
      </c>
      <c r="W353" s="32" t="str">
        <f>IF(V353="","",COUNTIF($V$2:V353,"該当"))</f>
        <v/>
      </c>
      <c r="X353" s="32" t="str">
        <f t="shared" si="68"/>
        <v>3665</v>
      </c>
      <c r="Y353" s="26">
        <v>4956</v>
      </c>
      <c r="Z353" s="26">
        <v>3665</v>
      </c>
      <c r="AA353" s="26" t="s">
        <v>4546</v>
      </c>
      <c r="AB353" s="26">
        <v>29</v>
      </c>
      <c r="AC353" s="26" t="s">
        <v>34</v>
      </c>
      <c r="AD353" s="26" t="s">
        <v>35</v>
      </c>
      <c r="AE353" s="26" t="s">
        <v>23</v>
      </c>
      <c r="AF353" s="26" t="s">
        <v>24</v>
      </c>
      <c r="AG353" s="26">
        <v>9</v>
      </c>
      <c r="AH353" s="26" t="s">
        <v>34</v>
      </c>
      <c r="AI353" s="26" t="s">
        <v>26</v>
      </c>
      <c r="AJ353" s="26">
        <v>39</v>
      </c>
      <c r="AK353" s="26" t="s">
        <v>167</v>
      </c>
      <c r="AL353" s="26">
        <v>9089984985</v>
      </c>
      <c r="AM353" s="26" t="s">
        <v>4</v>
      </c>
      <c r="AN353" s="26">
        <v>5</v>
      </c>
      <c r="AO353" s="26">
        <v>0</v>
      </c>
      <c r="AP353" s="26" t="s">
        <v>28</v>
      </c>
      <c r="AT353" s="26" t="str">
        <f>MID(AA353,MIN(FIND({0,1,2,3,4,5,6,7,8,9},AA353&amp;"0123456789″")),LEN(AA353))</f>
        <v>530あ3665</v>
      </c>
      <c r="AU353" s="26" t="str">
        <f t="shared" si="66"/>
        <v>3665</v>
      </c>
      <c r="AW353" s="26" t="s">
        <v>972</v>
      </c>
      <c r="AX353" s="26">
        <v>1116</v>
      </c>
      <c r="AY353" s="26" t="s">
        <v>3414</v>
      </c>
    </row>
    <row r="354" spans="9:51" x14ac:dyDescent="0.2">
      <c r="I354" s="26">
        <v>3666</v>
      </c>
      <c r="J354" s="32" t="str">
        <f t="shared" si="58"/>
        <v/>
      </c>
      <c r="K354" s="32" t="str">
        <f>IF(J354="","",COUNTIF($J$2:J354,"該当"))</f>
        <v/>
      </c>
      <c r="L354" s="32" t="str">
        <f t="shared" si="67"/>
        <v>3666</v>
      </c>
      <c r="M354" s="32" t="str">
        <f t="shared" si="59"/>
        <v/>
      </c>
      <c r="N354" s="32" t="str">
        <f>IF(M354="","",COUNTIF($M$2:M354,"該当"))</f>
        <v/>
      </c>
      <c r="O354" s="32" t="str">
        <f t="shared" si="60"/>
        <v>3666</v>
      </c>
      <c r="P354" s="32" t="str">
        <f t="shared" si="61"/>
        <v/>
      </c>
      <c r="Q354" s="32" t="str">
        <f>IF(P354="","",COUNTIF($P$2:P354,"該当"))</f>
        <v/>
      </c>
      <c r="R354" s="32" t="str">
        <f t="shared" si="62"/>
        <v>3666</v>
      </c>
      <c r="S354" s="32" t="str">
        <f t="shared" si="63"/>
        <v/>
      </c>
      <c r="T354" s="32" t="str">
        <f>IF(S354="","",COUNTIF($S$2:S354,"該当"))</f>
        <v/>
      </c>
      <c r="U354" s="32" t="str">
        <f t="shared" si="64"/>
        <v>3666</v>
      </c>
      <c r="V354" s="32" t="str">
        <f t="shared" si="65"/>
        <v/>
      </c>
      <c r="W354" s="32" t="str">
        <f>IF(V354="","",COUNTIF($V$2:V354,"該当"))</f>
        <v/>
      </c>
      <c r="X354" s="32" t="str">
        <f t="shared" si="68"/>
        <v>3666</v>
      </c>
      <c r="Y354" s="26">
        <v>4957</v>
      </c>
      <c r="Z354" s="26">
        <v>3666</v>
      </c>
      <c r="AA354" s="26" t="s">
        <v>4993</v>
      </c>
      <c r="AB354" s="26">
        <v>67</v>
      </c>
      <c r="AC354" s="26" t="s">
        <v>4969</v>
      </c>
      <c r="AD354" s="26" t="s">
        <v>4970</v>
      </c>
      <c r="AE354" s="26" t="s">
        <v>4971</v>
      </c>
      <c r="AF354" s="26" t="s">
        <v>24</v>
      </c>
      <c r="AG354" s="26">
        <v>19</v>
      </c>
      <c r="AH354" s="26" t="s">
        <v>4969</v>
      </c>
      <c r="AI354" s="26" t="s">
        <v>26</v>
      </c>
      <c r="AJ354" s="26">
        <v>39</v>
      </c>
      <c r="AK354" s="26" t="s">
        <v>167</v>
      </c>
      <c r="AL354" s="26">
        <v>9089984985</v>
      </c>
      <c r="AM354" s="26" t="s">
        <v>4</v>
      </c>
      <c r="AN354" s="26">
        <v>4</v>
      </c>
      <c r="AO354" s="26">
        <v>0</v>
      </c>
      <c r="AP354" s="26" t="s">
        <v>28</v>
      </c>
      <c r="AT354" s="26" t="str">
        <f>MID(AA354,MIN(FIND({0,1,2,3,4,5,6,7,8,9},AA354&amp;"0123456789″")),LEN(AA354))</f>
        <v>330う3666</v>
      </c>
      <c r="AU354" s="26" t="str">
        <f t="shared" si="66"/>
        <v>3666</v>
      </c>
      <c r="AW354" s="26" t="s">
        <v>972</v>
      </c>
      <c r="AX354" s="26">
        <v>1117</v>
      </c>
      <c r="AY354" s="26" t="s">
        <v>3414</v>
      </c>
    </row>
    <row r="355" spans="9:51" x14ac:dyDescent="0.2">
      <c r="I355" s="26">
        <v>3411</v>
      </c>
      <c r="J355" s="32" t="str">
        <f t="shared" si="58"/>
        <v/>
      </c>
      <c r="K355" s="32" t="str">
        <f>IF(J355="","",COUNTIF($J$2:J355,"該当"))</f>
        <v/>
      </c>
      <c r="L355" s="32" t="str">
        <f t="shared" si="67"/>
        <v>3411</v>
      </c>
      <c r="M355" s="32" t="str">
        <f t="shared" si="59"/>
        <v/>
      </c>
      <c r="N355" s="32" t="str">
        <f>IF(M355="","",COUNTIF($M$2:M355,"該当"))</f>
        <v/>
      </c>
      <c r="O355" s="32" t="str">
        <f t="shared" si="60"/>
        <v>3411</v>
      </c>
      <c r="P355" s="32" t="str">
        <f t="shared" si="61"/>
        <v/>
      </c>
      <c r="Q355" s="32" t="str">
        <f>IF(P355="","",COUNTIF($P$2:P355,"該当"))</f>
        <v/>
      </c>
      <c r="R355" s="32" t="str">
        <f t="shared" si="62"/>
        <v>3411</v>
      </c>
      <c r="S355" s="32" t="str">
        <f t="shared" si="63"/>
        <v/>
      </c>
      <c r="T355" s="32" t="str">
        <f>IF(S355="","",COUNTIF($S$2:S355,"該当"))</f>
        <v/>
      </c>
      <c r="U355" s="32" t="str">
        <f t="shared" si="64"/>
        <v>3411</v>
      </c>
      <c r="V355" s="32" t="str">
        <f t="shared" si="65"/>
        <v/>
      </c>
      <c r="W355" s="32" t="str">
        <f>IF(V355="","",COUNTIF($V$2:V355,"該当"))</f>
        <v/>
      </c>
      <c r="X355" s="32" t="str">
        <f t="shared" si="68"/>
        <v>3411</v>
      </c>
      <c r="Y355" s="26">
        <v>4052</v>
      </c>
      <c r="Z355" s="26">
        <v>3411</v>
      </c>
      <c r="AA355" s="26" t="s">
        <v>301</v>
      </c>
      <c r="AB355" s="26">
        <v>29</v>
      </c>
      <c r="AC355" s="26" t="s">
        <v>34</v>
      </c>
      <c r="AD355" s="26" t="s">
        <v>35</v>
      </c>
      <c r="AE355" s="26" t="s">
        <v>23</v>
      </c>
      <c r="AF355" s="26" t="s">
        <v>24</v>
      </c>
      <c r="AG355" s="26">
        <v>9</v>
      </c>
      <c r="AH355" s="26" t="s">
        <v>34</v>
      </c>
      <c r="AI355" s="26" t="s">
        <v>26</v>
      </c>
      <c r="AJ355" s="26">
        <v>41</v>
      </c>
      <c r="AK355" s="26" t="s">
        <v>302</v>
      </c>
      <c r="AL355" s="26">
        <v>9070746946</v>
      </c>
      <c r="AM355" s="26" t="s">
        <v>4</v>
      </c>
      <c r="AN355" s="26">
        <v>5</v>
      </c>
      <c r="AO355" s="26">
        <v>0</v>
      </c>
      <c r="AP355" s="26" t="s">
        <v>28</v>
      </c>
      <c r="AT355" s="26" t="str">
        <f>MID(AA355,MIN(FIND({0,1,2,3,4,5,6,7,8,9},AA355&amp;"0123456789″")),LEN(AA355))</f>
        <v>510い3411</v>
      </c>
      <c r="AU355" s="26" t="str">
        <f t="shared" si="66"/>
        <v>3411</v>
      </c>
      <c r="AW355" s="26" t="s">
        <v>972</v>
      </c>
      <c r="AX355" s="26">
        <v>1120</v>
      </c>
      <c r="AY355" s="26" t="s">
        <v>3416</v>
      </c>
    </row>
    <row r="356" spans="9:51" x14ac:dyDescent="0.2">
      <c r="I356" s="26">
        <v>3412</v>
      </c>
      <c r="J356" s="32" t="str">
        <f t="shared" si="58"/>
        <v/>
      </c>
      <c r="K356" s="32" t="str">
        <f>IF(J356="","",COUNTIF($J$2:J356,"該当"))</f>
        <v/>
      </c>
      <c r="L356" s="32" t="str">
        <f t="shared" si="67"/>
        <v>3412</v>
      </c>
      <c r="M356" s="32" t="str">
        <f t="shared" si="59"/>
        <v/>
      </c>
      <c r="N356" s="32" t="str">
        <f>IF(M356="","",COUNTIF($M$2:M356,"該当"))</f>
        <v/>
      </c>
      <c r="O356" s="32" t="str">
        <f t="shared" si="60"/>
        <v>3412</v>
      </c>
      <c r="P356" s="32" t="str">
        <f t="shared" si="61"/>
        <v/>
      </c>
      <c r="Q356" s="32" t="str">
        <f>IF(P356="","",COUNTIF($P$2:P356,"該当"))</f>
        <v/>
      </c>
      <c r="R356" s="32" t="str">
        <f t="shared" si="62"/>
        <v>3412</v>
      </c>
      <c r="S356" s="32" t="str">
        <f t="shared" si="63"/>
        <v/>
      </c>
      <c r="T356" s="32" t="str">
        <f>IF(S356="","",COUNTIF($S$2:S356,"該当"))</f>
        <v/>
      </c>
      <c r="U356" s="32" t="str">
        <f t="shared" si="64"/>
        <v>3412</v>
      </c>
      <c r="V356" s="32" t="str">
        <f t="shared" si="65"/>
        <v/>
      </c>
      <c r="W356" s="32" t="str">
        <f>IF(V356="","",COUNTIF($V$2:V356,"該当"))</f>
        <v/>
      </c>
      <c r="X356" s="32" t="str">
        <f t="shared" si="68"/>
        <v>3412</v>
      </c>
      <c r="Y356" s="26">
        <v>4053</v>
      </c>
      <c r="Z356" s="26">
        <v>3412</v>
      </c>
      <c r="AA356" s="26" t="s">
        <v>303</v>
      </c>
      <c r="AB356" s="26">
        <v>29</v>
      </c>
      <c r="AC356" s="26" t="s">
        <v>34</v>
      </c>
      <c r="AD356" s="26" t="s">
        <v>35</v>
      </c>
      <c r="AE356" s="26" t="s">
        <v>23</v>
      </c>
      <c r="AF356" s="26" t="s">
        <v>24</v>
      </c>
      <c r="AG356" s="26">
        <v>9</v>
      </c>
      <c r="AH356" s="26" t="s">
        <v>34</v>
      </c>
      <c r="AI356" s="26" t="s">
        <v>26</v>
      </c>
      <c r="AJ356" s="26">
        <v>41</v>
      </c>
      <c r="AK356" s="26" t="s">
        <v>302</v>
      </c>
      <c r="AL356" s="26">
        <v>9070746946</v>
      </c>
      <c r="AM356" s="26" t="s">
        <v>4</v>
      </c>
      <c r="AN356" s="26">
        <v>5</v>
      </c>
      <c r="AO356" s="26">
        <v>0</v>
      </c>
      <c r="AP356" s="26" t="s">
        <v>28</v>
      </c>
      <c r="AT356" s="26" t="str">
        <f>MID(AA356,MIN(FIND({0,1,2,3,4,5,6,7,8,9},AA356&amp;"0123456789″")),LEN(AA356))</f>
        <v>510い3412</v>
      </c>
      <c r="AU356" s="26" t="str">
        <f t="shared" si="66"/>
        <v>3412</v>
      </c>
      <c r="AW356" s="26" t="s">
        <v>972</v>
      </c>
      <c r="AX356" s="26">
        <v>1121</v>
      </c>
      <c r="AY356" s="26" t="s">
        <v>3416</v>
      </c>
    </row>
    <row r="357" spans="9:51" x14ac:dyDescent="0.2">
      <c r="I357" s="26">
        <v>3413</v>
      </c>
      <c r="J357" s="32" t="str">
        <f t="shared" si="58"/>
        <v/>
      </c>
      <c r="K357" s="32" t="str">
        <f>IF(J357="","",COUNTIF($J$2:J357,"該当"))</f>
        <v/>
      </c>
      <c r="L357" s="32" t="str">
        <f t="shared" si="67"/>
        <v>3413</v>
      </c>
      <c r="M357" s="32" t="str">
        <f t="shared" si="59"/>
        <v/>
      </c>
      <c r="N357" s="32" t="str">
        <f>IF(M357="","",COUNTIF($M$2:M357,"該当"))</f>
        <v/>
      </c>
      <c r="O357" s="32" t="str">
        <f t="shared" si="60"/>
        <v>3413</v>
      </c>
      <c r="P357" s="32" t="str">
        <f t="shared" si="61"/>
        <v/>
      </c>
      <c r="Q357" s="32" t="str">
        <f>IF(P357="","",COUNTIF($P$2:P357,"該当"))</f>
        <v/>
      </c>
      <c r="R357" s="32" t="str">
        <f t="shared" si="62"/>
        <v>3413</v>
      </c>
      <c r="S357" s="32" t="str">
        <f t="shared" si="63"/>
        <v/>
      </c>
      <c r="T357" s="32" t="str">
        <f>IF(S357="","",COUNTIF($S$2:S357,"該当"))</f>
        <v/>
      </c>
      <c r="U357" s="32" t="str">
        <f t="shared" si="64"/>
        <v>3413</v>
      </c>
      <c r="V357" s="32" t="str">
        <f t="shared" si="65"/>
        <v/>
      </c>
      <c r="W357" s="32" t="str">
        <f>IF(V357="","",COUNTIF($V$2:V357,"該当"))</f>
        <v/>
      </c>
      <c r="X357" s="32" t="str">
        <f t="shared" si="68"/>
        <v>3413</v>
      </c>
      <c r="Y357" s="26">
        <v>4054</v>
      </c>
      <c r="Z357" s="26">
        <v>3413</v>
      </c>
      <c r="AA357" s="26" t="s">
        <v>304</v>
      </c>
      <c r="AB357" s="26">
        <v>29</v>
      </c>
      <c r="AC357" s="26" t="s">
        <v>34</v>
      </c>
      <c r="AD357" s="26" t="s">
        <v>35</v>
      </c>
      <c r="AE357" s="26" t="s">
        <v>23</v>
      </c>
      <c r="AF357" s="26" t="s">
        <v>24</v>
      </c>
      <c r="AG357" s="26">
        <v>9</v>
      </c>
      <c r="AH357" s="26" t="s">
        <v>34</v>
      </c>
      <c r="AI357" s="26" t="s">
        <v>26</v>
      </c>
      <c r="AJ357" s="26">
        <v>41</v>
      </c>
      <c r="AK357" s="26" t="s">
        <v>302</v>
      </c>
      <c r="AL357" s="26">
        <v>9070746946</v>
      </c>
      <c r="AM357" s="26" t="s">
        <v>4</v>
      </c>
      <c r="AN357" s="26">
        <v>5</v>
      </c>
      <c r="AO357" s="26">
        <v>0</v>
      </c>
      <c r="AP357" s="26" t="s">
        <v>28</v>
      </c>
      <c r="AT357" s="26" t="str">
        <f>MID(AA357,MIN(FIND({0,1,2,3,4,5,6,7,8,9},AA357&amp;"0123456789″")),LEN(AA357))</f>
        <v>510あ3413</v>
      </c>
      <c r="AU357" s="26" t="str">
        <f t="shared" si="66"/>
        <v>3413</v>
      </c>
      <c r="AW357" s="26" t="s">
        <v>972</v>
      </c>
      <c r="AX357" s="26">
        <v>1122</v>
      </c>
      <c r="AY357" s="26" t="s">
        <v>3416</v>
      </c>
    </row>
    <row r="358" spans="9:51" x14ac:dyDescent="0.2">
      <c r="I358" s="26">
        <v>3414</v>
      </c>
      <c r="J358" s="32" t="str">
        <f t="shared" si="58"/>
        <v/>
      </c>
      <c r="K358" s="32" t="str">
        <f>IF(J358="","",COUNTIF($J$2:J358,"該当"))</f>
        <v/>
      </c>
      <c r="L358" s="32" t="str">
        <f t="shared" si="67"/>
        <v>3414</v>
      </c>
      <c r="M358" s="32" t="str">
        <f t="shared" si="59"/>
        <v/>
      </c>
      <c r="N358" s="32" t="str">
        <f>IF(M358="","",COUNTIF($M$2:M358,"該当"))</f>
        <v/>
      </c>
      <c r="O358" s="32" t="str">
        <f t="shared" si="60"/>
        <v>3414</v>
      </c>
      <c r="P358" s="32" t="str">
        <f t="shared" si="61"/>
        <v/>
      </c>
      <c r="Q358" s="32" t="str">
        <f>IF(P358="","",COUNTIF($P$2:P358,"該当"))</f>
        <v/>
      </c>
      <c r="R358" s="32" t="str">
        <f t="shared" si="62"/>
        <v>3414</v>
      </c>
      <c r="S358" s="32" t="str">
        <f t="shared" si="63"/>
        <v/>
      </c>
      <c r="T358" s="32" t="str">
        <f>IF(S358="","",COUNTIF($S$2:S358,"該当"))</f>
        <v/>
      </c>
      <c r="U358" s="32" t="str">
        <f t="shared" si="64"/>
        <v>3414</v>
      </c>
      <c r="V358" s="32" t="str">
        <f t="shared" si="65"/>
        <v/>
      </c>
      <c r="W358" s="32" t="str">
        <f>IF(V358="","",COUNTIF($V$2:V358,"該当"))</f>
        <v/>
      </c>
      <c r="X358" s="32" t="str">
        <f t="shared" si="68"/>
        <v>3414</v>
      </c>
      <c r="Y358" s="26">
        <v>4055</v>
      </c>
      <c r="Z358" s="26">
        <v>3414</v>
      </c>
      <c r="AA358" s="26" t="s">
        <v>305</v>
      </c>
      <c r="AB358" s="26">
        <v>29</v>
      </c>
      <c r="AC358" s="26" t="s">
        <v>34</v>
      </c>
      <c r="AD358" s="26" t="s">
        <v>35</v>
      </c>
      <c r="AE358" s="26" t="s">
        <v>23</v>
      </c>
      <c r="AF358" s="26" t="s">
        <v>24</v>
      </c>
      <c r="AG358" s="26">
        <v>9</v>
      </c>
      <c r="AH358" s="26" t="s">
        <v>34</v>
      </c>
      <c r="AI358" s="26" t="s">
        <v>26</v>
      </c>
      <c r="AJ358" s="26">
        <v>41</v>
      </c>
      <c r="AK358" s="26" t="s">
        <v>302</v>
      </c>
      <c r="AL358" s="26">
        <v>9070746946</v>
      </c>
      <c r="AM358" s="26" t="s">
        <v>4</v>
      </c>
      <c r="AN358" s="26">
        <v>5</v>
      </c>
      <c r="AO358" s="26">
        <v>0</v>
      </c>
      <c r="AP358" s="26" t="s">
        <v>28</v>
      </c>
      <c r="AT358" s="26" t="str">
        <f>MID(AA358,MIN(FIND({0,1,2,3,4,5,6,7,8,9},AA358&amp;"0123456789″")),LEN(AA358))</f>
        <v>510あ3414</v>
      </c>
      <c r="AU358" s="26" t="str">
        <f t="shared" si="66"/>
        <v>3414</v>
      </c>
      <c r="AW358" s="26" t="s">
        <v>972</v>
      </c>
      <c r="AX358" s="26">
        <v>1126</v>
      </c>
      <c r="AY358" s="26" t="s">
        <v>3416</v>
      </c>
    </row>
    <row r="359" spans="9:51" x14ac:dyDescent="0.2">
      <c r="I359" s="26">
        <v>3415</v>
      </c>
      <c r="J359" s="32" t="str">
        <f t="shared" si="58"/>
        <v/>
      </c>
      <c r="K359" s="32" t="str">
        <f>IF(J359="","",COUNTIF($J$2:J359,"該当"))</f>
        <v/>
      </c>
      <c r="L359" s="32" t="str">
        <f t="shared" si="67"/>
        <v>3415</v>
      </c>
      <c r="M359" s="32" t="str">
        <f t="shared" si="59"/>
        <v/>
      </c>
      <c r="N359" s="32" t="str">
        <f>IF(M359="","",COUNTIF($M$2:M359,"該当"))</f>
        <v/>
      </c>
      <c r="O359" s="32" t="str">
        <f t="shared" si="60"/>
        <v>3415</v>
      </c>
      <c r="P359" s="32" t="str">
        <f t="shared" si="61"/>
        <v/>
      </c>
      <c r="Q359" s="32" t="str">
        <f>IF(P359="","",COUNTIF($P$2:P359,"該当"))</f>
        <v/>
      </c>
      <c r="R359" s="32" t="str">
        <f t="shared" si="62"/>
        <v>3415</v>
      </c>
      <c r="S359" s="32" t="str">
        <f t="shared" si="63"/>
        <v/>
      </c>
      <c r="T359" s="32" t="str">
        <f>IF(S359="","",COUNTIF($S$2:S359,"該当"))</f>
        <v/>
      </c>
      <c r="U359" s="32" t="str">
        <f t="shared" si="64"/>
        <v>3415</v>
      </c>
      <c r="V359" s="32" t="str">
        <f t="shared" si="65"/>
        <v/>
      </c>
      <c r="W359" s="32" t="str">
        <f>IF(V359="","",COUNTIF($V$2:V359,"該当"))</f>
        <v/>
      </c>
      <c r="X359" s="32" t="str">
        <f t="shared" si="68"/>
        <v>3415</v>
      </c>
      <c r="Y359" s="26">
        <v>4056</v>
      </c>
      <c r="Z359" s="26">
        <v>3415</v>
      </c>
      <c r="AA359" s="26" t="s">
        <v>306</v>
      </c>
      <c r="AB359" s="26">
        <v>29</v>
      </c>
      <c r="AC359" s="26" t="s">
        <v>34</v>
      </c>
      <c r="AD359" s="26" t="s">
        <v>35</v>
      </c>
      <c r="AE359" s="26" t="s">
        <v>23</v>
      </c>
      <c r="AF359" s="26" t="s">
        <v>24</v>
      </c>
      <c r="AG359" s="26">
        <v>9</v>
      </c>
      <c r="AH359" s="26" t="s">
        <v>34</v>
      </c>
      <c r="AI359" s="26" t="s">
        <v>26</v>
      </c>
      <c r="AJ359" s="26">
        <v>41</v>
      </c>
      <c r="AK359" s="26" t="s">
        <v>302</v>
      </c>
      <c r="AL359" s="26">
        <v>9070746946</v>
      </c>
      <c r="AM359" s="26" t="s">
        <v>4</v>
      </c>
      <c r="AN359" s="26">
        <v>5</v>
      </c>
      <c r="AO359" s="26">
        <v>0</v>
      </c>
      <c r="AP359" s="26" t="s">
        <v>28</v>
      </c>
      <c r="AT359" s="26" t="str">
        <f>MID(AA359,MIN(FIND({0,1,2,3,4,5,6,7,8,9},AA359&amp;"0123456789″")),LEN(AA359))</f>
        <v>510あ3415</v>
      </c>
      <c r="AU359" s="26" t="str">
        <f t="shared" si="66"/>
        <v>3415</v>
      </c>
      <c r="AW359" s="26" t="s">
        <v>972</v>
      </c>
      <c r="AX359" s="26">
        <v>113</v>
      </c>
      <c r="AY359" s="26" t="s">
        <v>3414</v>
      </c>
    </row>
    <row r="360" spans="9:51" x14ac:dyDescent="0.2">
      <c r="I360" s="26">
        <v>3416</v>
      </c>
      <c r="J360" s="32" t="str">
        <f t="shared" si="58"/>
        <v/>
      </c>
      <c r="K360" s="32" t="str">
        <f>IF(J360="","",COUNTIF($J$2:J360,"該当"))</f>
        <v/>
      </c>
      <c r="L360" s="32" t="str">
        <f t="shared" si="67"/>
        <v>3416</v>
      </c>
      <c r="M360" s="32" t="str">
        <f t="shared" si="59"/>
        <v/>
      </c>
      <c r="N360" s="32" t="str">
        <f>IF(M360="","",COUNTIF($M$2:M360,"該当"))</f>
        <v/>
      </c>
      <c r="O360" s="32" t="str">
        <f t="shared" si="60"/>
        <v>3416</v>
      </c>
      <c r="P360" s="32" t="str">
        <f t="shared" si="61"/>
        <v/>
      </c>
      <c r="Q360" s="32" t="str">
        <f>IF(P360="","",COUNTIF($P$2:P360,"該当"))</f>
        <v/>
      </c>
      <c r="R360" s="32" t="str">
        <f t="shared" si="62"/>
        <v>3416</v>
      </c>
      <c r="S360" s="32" t="str">
        <f t="shared" si="63"/>
        <v/>
      </c>
      <c r="T360" s="32" t="str">
        <f>IF(S360="","",COUNTIF($S$2:S360,"該当"))</f>
        <v/>
      </c>
      <c r="U360" s="32" t="str">
        <f t="shared" si="64"/>
        <v>3416</v>
      </c>
      <c r="V360" s="32" t="str">
        <f t="shared" si="65"/>
        <v/>
      </c>
      <c r="W360" s="32" t="str">
        <f>IF(V360="","",COUNTIF($V$2:V360,"該当"))</f>
        <v/>
      </c>
      <c r="X360" s="32" t="str">
        <f t="shared" si="68"/>
        <v>3416</v>
      </c>
      <c r="Y360" s="26">
        <v>4057</v>
      </c>
      <c r="Z360" s="26">
        <v>3416</v>
      </c>
      <c r="AA360" s="26" t="s">
        <v>307</v>
      </c>
      <c r="AB360" s="26">
        <v>29</v>
      </c>
      <c r="AC360" s="26" t="s">
        <v>34</v>
      </c>
      <c r="AD360" s="26" t="s">
        <v>35</v>
      </c>
      <c r="AE360" s="26" t="s">
        <v>23</v>
      </c>
      <c r="AF360" s="26" t="s">
        <v>24</v>
      </c>
      <c r="AG360" s="26">
        <v>9</v>
      </c>
      <c r="AH360" s="26" t="s">
        <v>34</v>
      </c>
      <c r="AI360" s="26" t="s">
        <v>26</v>
      </c>
      <c r="AJ360" s="26">
        <v>41</v>
      </c>
      <c r="AK360" s="26" t="s">
        <v>302</v>
      </c>
      <c r="AL360" s="26">
        <v>9070746946</v>
      </c>
      <c r="AM360" s="26" t="s">
        <v>4</v>
      </c>
      <c r="AN360" s="26">
        <v>5</v>
      </c>
      <c r="AO360" s="26">
        <v>0</v>
      </c>
      <c r="AP360" s="26" t="s">
        <v>28</v>
      </c>
      <c r="AT360" s="26" t="str">
        <f>MID(AA360,MIN(FIND({0,1,2,3,4,5,6,7,8,9},AA360&amp;"0123456789″")),LEN(AA360))</f>
        <v>510あ3416</v>
      </c>
      <c r="AU360" s="26" t="str">
        <f t="shared" si="66"/>
        <v>3416</v>
      </c>
      <c r="AW360" s="26" t="s">
        <v>972</v>
      </c>
      <c r="AX360" s="26">
        <v>1131</v>
      </c>
      <c r="AY360" s="26" t="s">
        <v>3415</v>
      </c>
    </row>
    <row r="361" spans="9:51" x14ac:dyDescent="0.2">
      <c r="I361" s="26">
        <v>3417</v>
      </c>
      <c r="J361" s="32" t="str">
        <f t="shared" si="58"/>
        <v/>
      </c>
      <c r="K361" s="32" t="str">
        <f>IF(J361="","",COUNTIF($J$2:J361,"該当"))</f>
        <v/>
      </c>
      <c r="L361" s="32" t="str">
        <f t="shared" si="67"/>
        <v>3417</v>
      </c>
      <c r="M361" s="32" t="str">
        <f t="shared" si="59"/>
        <v/>
      </c>
      <c r="N361" s="32" t="str">
        <f>IF(M361="","",COUNTIF($M$2:M361,"該当"))</f>
        <v/>
      </c>
      <c r="O361" s="32" t="str">
        <f t="shared" si="60"/>
        <v>3417</v>
      </c>
      <c r="P361" s="32" t="str">
        <f t="shared" si="61"/>
        <v/>
      </c>
      <c r="Q361" s="32" t="str">
        <f>IF(P361="","",COUNTIF($P$2:P361,"該当"))</f>
        <v/>
      </c>
      <c r="R361" s="32" t="str">
        <f t="shared" si="62"/>
        <v>3417</v>
      </c>
      <c r="S361" s="32" t="str">
        <f t="shared" si="63"/>
        <v/>
      </c>
      <c r="T361" s="32" t="str">
        <f>IF(S361="","",COUNTIF($S$2:S361,"該当"))</f>
        <v/>
      </c>
      <c r="U361" s="32" t="str">
        <f t="shared" si="64"/>
        <v>3417</v>
      </c>
      <c r="V361" s="32" t="str">
        <f t="shared" si="65"/>
        <v/>
      </c>
      <c r="W361" s="32" t="str">
        <f>IF(V361="","",COUNTIF($V$2:V361,"該当"))</f>
        <v/>
      </c>
      <c r="X361" s="32" t="str">
        <f t="shared" si="68"/>
        <v>3417</v>
      </c>
      <c r="Y361" s="26">
        <v>4058</v>
      </c>
      <c r="Z361" s="26">
        <v>3417</v>
      </c>
      <c r="AA361" s="26" t="s">
        <v>308</v>
      </c>
      <c r="AB361" s="26">
        <v>29</v>
      </c>
      <c r="AC361" s="26" t="s">
        <v>34</v>
      </c>
      <c r="AD361" s="26" t="s">
        <v>35</v>
      </c>
      <c r="AE361" s="26" t="s">
        <v>23</v>
      </c>
      <c r="AF361" s="26" t="s">
        <v>24</v>
      </c>
      <c r="AG361" s="26">
        <v>9</v>
      </c>
      <c r="AH361" s="26" t="s">
        <v>34</v>
      </c>
      <c r="AI361" s="26" t="s">
        <v>26</v>
      </c>
      <c r="AJ361" s="26">
        <v>41</v>
      </c>
      <c r="AK361" s="26" t="s">
        <v>302</v>
      </c>
      <c r="AL361" s="26">
        <v>9070746946</v>
      </c>
      <c r="AM361" s="26" t="s">
        <v>4</v>
      </c>
      <c r="AN361" s="26">
        <v>5</v>
      </c>
      <c r="AO361" s="26">
        <v>0</v>
      </c>
      <c r="AP361" s="26" t="s">
        <v>28</v>
      </c>
      <c r="AT361" s="26" t="str">
        <f>MID(AA361,MIN(FIND({0,1,2,3,4,5,6,7,8,9},AA361&amp;"0123456789″")),LEN(AA361))</f>
        <v>510あ3417</v>
      </c>
      <c r="AU361" s="26" t="str">
        <f t="shared" si="66"/>
        <v>3417</v>
      </c>
      <c r="AW361" s="26" t="s">
        <v>972</v>
      </c>
      <c r="AX361" s="26">
        <v>1132</v>
      </c>
      <c r="AY361" s="26" t="s">
        <v>3415</v>
      </c>
    </row>
    <row r="362" spans="9:51" x14ac:dyDescent="0.2">
      <c r="I362" s="26">
        <v>3418</v>
      </c>
      <c r="J362" s="32" t="str">
        <f t="shared" si="58"/>
        <v/>
      </c>
      <c r="K362" s="32" t="str">
        <f>IF(J362="","",COUNTIF($J$2:J362,"該当"))</f>
        <v/>
      </c>
      <c r="L362" s="32" t="str">
        <f t="shared" si="67"/>
        <v>3418</v>
      </c>
      <c r="M362" s="32" t="str">
        <f t="shared" si="59"/>
        <v/>
      </c>
      <c r="N362" s="32" t="str">
        <f>IF(M362="","",COUNTIF($M$2:M362,"該当"))</f>
        <v/>
      </c>
      <c r="O362" s="32" t="str">
        <f t="shared" si="60"/>
        <v>3418</v>
      </c>
      <c r="P362" s="32" t="str">
        <f t="shared" si="61"/>
        <v/>
      </c>
      <c r="Q362" s="32" t="str">
        <f>IF(P362="","",COUNTIF($P$2:P362,"該当"))</f>
        <v/>
      </c>
      <c r="R362" s="32" t="str">
        <f t="shared" si="62"/>
        <v>3418</v>
      </c>
      <c r="S362" s="32" t="str">
        <f t="shared" si="63"/>
        <v/>
      </c>
      <c r="T362" s="32" t="str">
        <f>IF(S362="","",COUNTIF($S$2:S362,"該当"))</f>
        <v/>
      </c>
      <c r="U362" s="32" t="str">
        <f t="shared" si="64"/>
        <v>3418</v>
      </c>
      <c r="V362" s="32" t="str">
        <f t="shared" si="65"/>
        <v/>
      </c>
      <c r="W362" s="32" t="str">
        <f>IF(V362="","",COUNTIF($V$2:V362,"該当"))</f>
        <v/>
      </c>
      <c r="X362" s="32" t="str">
        <f t="shared" si="68"/>
        <v>3418</v>
      </c>
      <c r="Y362" s="26">
        <v>4059</v>
      </c>
      <c r="Z362" s="26">
        <v>3418</v>
      </c>
      <c r="AA362" s="26" t="s">
        <v>309</v>
      </c>
      <c r="AB362" s="26">
        <v>29</v>
      </c>
      <c r="AC362" s="26" t="s">
        <v>34</v>
      </c>
      <c r="AD362" s="26" t="s">
        <v>35</v>
      </c>
      <c r="AE362" s="26" t="s">
        <v>23</v>
      </c>
      <c r="AF362" s="26" t="s">
        <v>24</v>
      </c>
      <c r="AG362" s="26">
        <v>9</v>
      </c>
      <c r="AH362" s="26" t="s">
        <v>34</v>
      </c>
      <c r="AI362" s="26" t="s">
        <v>26</v>
      </c>
      <c r="AJ362" s="26">
        <v>41</v>
      </c>
      <c r="AK362" s="26" t="s">
        <v>302</v>
      </c>
      <c r="AL362" s="26">
        <v>9070746946</v>
      </c>
      <c r="AM362" s="26" t="s">
        <v>4</v>
      </c>
      <c r="AN362" s="26">
        <v>5</v>
      </c>
      <c r="AO362" s="26">
        <v>0</v>
      </c>
      <c r="AP362" s="26" t="s">
        <v>28</v>
      </c>
      <c r="AT362" s="26" t="str">
        <f>MID(AA362,MIN(FIND({0,1,2,3,4,5,6,7,8,9},AA362&amp;"0123456789″")),LEN(AA362))</f>
        <v>510い3418</v>
      </c>
      <c r="AU362" s="26" t="str">
        <f t="shared" si="66"/>
        <v>3418</v>
      </c>
      <c r="AW362" s="26" t="s">
        <v>972</v>
      </c>
      <c r="AX362" s="26">
        <v>114</v>
      </c>
      <c r="AY362" s="26" t="s">
        <v>3414</v>
      </c>
    </row>
    <row r="363" spans="9:51" x14ac:dyDescent="0.2">
      <c r="I363" s="26">
        <v>3419</v>
      </c>
      <c r="J363" s="32" t="str">
        <f t="shared" si="58"/>
        <v/>
      </c>
      <c r="K363" s="32" t="str">
        <f>IF(J363="","",COUNTIF($J$2:J363,"該当"))</f>
        <v/>
      </c>
      <c r="L363" s="32" t="str">
        <f t="shared" si="67"/>
        <v>3419</v>
      </c>
      <c r="M363" s="32" t="str">
        <f t="shared" si="59"/>
        <v/>
      </c>
      <c r="N363" s="32" t="str">
        <f>IF(M363="","",COUNTIF($M$2:M363,"該当"))</f>
        <v/>
      </c>
      <c r="O363" s="32" t="str">
        <f t="shared" si="60"/>
        <v>3419</v>
      </c>
      <c r="P363" s="32" t="str">
        <f t="shared" si="61"/>
        <v/>
      </c>
      <c r="Q363" s="32" t="str">
        <f>IF(P363="","",COUNTIF($P$2:P363,"該当"))</f>
        <v/>
      </c>
      <c r="R363" s="32" t="str">
        <f t="shared" si="62"/>
        <v>3419</v>
      </c>
      <c r="S363" s="32" t="str">
        <f t="shared" si="63"/>
        <v/>
      </c>
      <c r="T363" s="32" t="str">
        <f>IF(S363="","",COUNTIF($S$2:S363,"該当"))</f>
        <v/>
      </c>
      <c r="U363" s="32" t="str">
        <f t="shared" si="64"/>
        <v>3419</v>
      </c>
      <c r="V363" s="32" t="str">
        <f t="shared" si="65"/>
        <v/>
      </c>
      <c r="W363" s="32" t="str">
        <f>IF(V363="","",COUNTIF($V$2:V363,"該当"))</f>
        <v/>
      </c>
      <c r="X363" s="32" t="str">
        <f t="shared" si="68"/>
        <v>3419</v>
      </c>
      <c r="Y363" s="26">
        <v>4060</v>
      </c>
      <c r="Z363" s="26">
        <v>3419</v>
      </c>
      <c r="AA363" s="26" t="s">
        <v>310</v>
      </c>
      <c r="AB363" s="26">
        <v>29</v>
      </c>
      <c r="AC363" s="26" t="s">
        <v>34</v>
      </c>
      <c r="AD363" s="26" t="s">
        <v>35</v>
      </c>
      <c r="AE363" s="26" t="s">
        <v>23</v>
      </c>
      <c r="AF363" s="26" t="s">
        <v>24</v>
      </c>
      <c r="AG363" s="26">
        <v>9</v>
      </c>
      <c r="AH363" s="26" t="s">
        <v>34</v>
      </c>
      <c r="AI363" s="26" t="s">
        <v>26</v>
      </c>
      <c r="AJ363" s="26">
        <v>41</v>
      </c>
      <c r="AK363" s="26" t="s">
        <v>302</v>
      </c>
      <c r="AL363" s="26">
        <v>9070746946</v>
      </c>
      <c r="AM363" s="26" t="s">
        <v>4</v>
      </c>
      <c r="AN363" s="26">
        <v>5</v>
      </c>
      <c r="AO363" s="26">
        <v>0</v>
      </c>
      <c r="AP363" s="26" t="s">
        <v>28</v>
      </c>
      <c r="AT363" s="26" t="str">
        <f>MID(AA363,MIN(FIND({0,1,2,3,4,5,6,7,8,9},AA363&amp;"0123456789″")),LEN(AA363))</f>
        <v>510あ3419</v>
      </c>
      <c r="AU363" s="26" t="str">
        <f t="shared" si="66"/>
        <v>3419</v>
      </c>
      <c r="AW363" s="26" t="s">
        <v>972</v>
      </c>
      <c r="AX363" s="26">
        <v>1146</v>
      </c>
      <c r="AY363" s="26" t="s">
        <v>3415</v>
      </c>
    </row>
    <row r="364" spans="9:51" x14ac:dyDescent="0.2">
      <c r="I364" s="26">
        <v>3420</v>
      </c>
      <c r="J364" s="32" t="str">
        <f t="shared" si="58"/>
        <v/>
      </c>
      <c r="K364" s="32" t="str">
        <f>IF(J364="","",COUNTIF($J$2:J364,"該当"))</f>
        <v/>
      </c>
      <c r="L364" s="32" t="str">
        <f t="shared" si="67"/>
        <v>3420</v>
      </c>
      <c r="M364" s="32" t="str">
        <f t="shared" si="59"/>
        <v/>
      </c>
      <c r="N364" s="32" t="str">
        <f>IF(M364="","",COUNTIF($M$2:M364,"該当"))</f>
        <v/>
      </c>
      <c r="O364" s="32" t="str">
        <f t="shared" si="60"/>
        <v>3420</v>
      </c>
      <c r="P364" s="32" t="str">
        <f t="shared" si="61"/>
        <v/>
      </c>
      <c r="Q364" s="32" t="str">
        <f>IF(P364="","",COUNTIF($P$2:P364,"該当"))</f>
        <v/>
      </c>
      <c r="R364" s="32" t="str">
        <f t="shared" si="62"/>
        <v>3420</v>
      </c>
      <c r="S364" s="32" t="str">
        <f t="shared" si="63"/>
        <v/>
      </c>
      <c r="T364" s="32" t="str">
        <f>IF(S364="","",COUNTIF($S$2:S364,"該当"))</f>
        <v/>
      </c>
      <c r="U364" s="32" t="str">
        <f t="shared" si="64"/>
        <v>3420</v>
      </c>
      <c r="V364" s="32" t="str">
        <f t="shared" si="65"/>
        <v/>
      </c>
      <c r="W364" s="32" t="str">
        <f>IF(V364="","",COUNTIF($V$2:V364,"該当"))</f>
        <v/>
      </c>
      <c r="X364" s="32" t="str">
        <f t="shared" si="68"/>
        <v>3420</v>
      </c>
      <c r="Y364" s="26">
        <v>4061</v>
      </c>
      <c r="Z364" s="26">
        <v>3420</v>
      </c>
      <c r="AA364" s="26" t="s">
        <v>311</v>
      </c>
      <c r="AB364" s="26">
        <v>29</v>
      </c>
      <c r="AC364" s="26" t="s">
        <v>34</v>
      </c>
      <c r="AD364" s="26" t="s">
        <v>35</v>
      </c>
      <c r="AE364" s="26" t="s">
        <v>23</v>
      </c>
      <c r="AF364" s="26" t="s">
        <v>24</v>
      </c>
      <c r="AG364" s="26">
        <v>9</v>
      </c>
      <c r="AH364" s="26" t="s">
        <v>34</v>
      </c>
      <c r="AI364" s="26" t="s">
        <v>26</v>
      </c>
      <c r="AJ364" s="26">
        <v>41</v>
      </c>
      <c r="AK364" s="26" t="s">
        <v>302</v>
      </c>
      <c r="AL364" s="26">
        <v>9070746946</v>
      </c>
      <c r="AM364" s="26" t="s">
        <v>4</v>
      </c>
      <c r="AN364" s="26">
        <v>5</v>
      </c>
      <c r="AO364" s="26">
        <v>0</v>
      </c>
      <c r="AP364" s="26" t="s">
        <v>28</v>
      </c>
      <c r="AT364" s="26" t="str">
        <f>MID(AA364,MIN(FIND({0,1,2,3,4,5,6,7,8,9},AA364&amp;"0123456789″")),LEN(AA364))</f>
        <v>510あ3420</v>
      </c>
      <c r="AU364" s="26" t="str">
        <f t="shared" si="66"/>
        <v>3420</v>
      </c>
      <c r="AW364" s="26" t="s">
        <v>972</v>
      </c>
      <c r="AX364" s="26">
        <v>1148</v>
      </c>
      <c r="AY364" s="26" t="s">
        <v>3414</v>
      </c>
    </row>
    <row r="365" spans="9:51" x14ac:dyDescent="0.2">
      <c r="I365" s="26">
        <v>3421</v>
      </c>
      <c r="J365" s="32" t="str">
        <f t="shared" si="58"/>
        <v/>
      </c>
      <c r="K365" s="32" t="str">
        <f>IF(J365="","",COUNTIF($J$2:J365,"該当"))</f>
        <v/>
      </c>
      <c r="L365" s="32" t="str">
        <f t="shared" si="67"/>
        <v>3421</v>
      </c>
      <c r="M365" s="32" t="str">
        <f t="shared" si="59"/>
        <v/>
      </c>
      <c r="N365" s="32" t="str">
        <f>IF(M365="","",COUNTIF($M$2:M365,"該当"))</f>
        <v/>
      </c>
      <c r="O365" s="32" t="str">
        <f t="shared" si="60"/>
        <v>3421</v>
      </c>
      <c r="P365" s="32" t="str">
        <f t="shared" si="61"/>
        <v/>
      </c>
      <c r="Q365" s="32" t="str">
        <f>IF(P365="","",COUNTIF($P$2:P365,"該当"))</f>
        <v/>
      </c>
      <c r="R365" s="32" t="str">
        <f t="shared" si="62"/>
        <v>3421</v>
      </c>
      <c r="S365" s="32" t="str">
        <f t="shared" si="63"/>
        <v/>
      </c>
      <c r="T365" s="32" t="str">
        <f>IF(S365="","",COUNTIF($S$2:S365,"該当"))</f>
        <v/>
      </c>
      <c r="U365" s="32" t="str">
        <f t="shared" si="64"/>
        <v>3421</v>
      </c>
      <c r="V365" s="32" t="str">
        <f t="shared" si="65"/>
        <v/>
      </c>
      <c r="W365" s="32" t="str">
        <f>IF(V365="","",COUNTIF($V$2:V365,"該当"))</f>
        <v/>
      </c>
      <c r="X365" s="32" t="str">
        <f t="shared" si="68"/>
        <v>3421</v>
      </c>
      <c r="Y365" s="26">
        <v>4062</v>
      </c>
      <c r="Z365" s="26">
        <v>3421</v>
      </c>
      <c r="AA365" s="26" t="s">
        <v>312</v>
      </c>
      <c r="AB365" s="26">
        <v>29</v>
      </c>
      <c r="AC365" s="26" t="s">
        <v>34</v>
      </c>
      <c r="AD365" s="26" t="s">
        <v>35</v>
      </c>
      <c r="AE365" s="26" t="s">
        <v>23</v>
      </c>
      <c r="AF365" s="26" t="s">
        <v>24</v>
      </c>
      <c r="AG365" s="26">
        <v>9</v>
      </c>
      <c r="AH365" s="26" t="s">
        <v>34</v>
      </c>
      <c r="AI365" s="26" t="s">
        <v>26</v>
      </c>
      <c r="AJ365" s="26">
        <v>41</v>
      </c>
      <c r="AK365" s="26" t="s">
        <v>302</v>
      </c>
      <c r="AL365" s="26">
        <v>9070746946</v>
      </c>
      <c r="AM365" s="26" t="s">
        <v>4</v>
      </c>
      <c r="AN365" s="26">
        <v>5</v>
      </c>
      <c r="AO365" s="26">
        <v>0</v>
      </c>
      <c r="AP365" s="26" t="s">
        <v>28</v>
      </c>
      <c r="AT365" s="26" t="str">
        <f>MID(AA365,MIN(FIND({0,1,2,3,4,5,6,7,8,9},AA365&amp;"0123456789″")),LEN(AA365))</f>
        <v>510あ3421</v>
      </c>
      <c r="AU365" s="26" t="str">
        <f t="shared" si="66"/>
        <v>3421</v>
      </c>
      <c r="AW365" s="26" t="s">
        <v>972</v>
      </c>
      <c r="AX365" s="26">
        <v>1152</v>
      </c>
      <c r="AY365" s="26" t="s">
        <v>3415</v>
      </c>
    </row>
    <row r="366" spans="9:51" x14ac:dyDescent="0.2">
      <c r="I366" s="26">
        <v>3422</v>
      </c>
      <c r="J366" s="32" t="str">
        <f t="shared" si="58"/>
        <v/>
      </c>
      <c r="K366" s="32" t="str">
        <f>IF(J366="","",COUNTIF($J$2:J366,"該当"))</f>
        <v/>
      </c>
      <c r="L366" s="32" t="str">
        <f t="shared" si="67"/>
        <v>3422</v>
      </c>
      <c r="M366" s="32" t="str">
        <f t="shared" si="59"/>
        <v/>
      </c>
      <c r="N366" s="32" t="str">
        <f>IF(M366="","",COUNTIF($M$2:M366,"該当"))</f>
        <v/>
      </c>
      <c r="O366" s="32" t="str">
        <f t="shared" si="60"/>
        <v>3422</v>
      </c>
      <c r="P366" s="32" t="str">
        <f t="shared" si="61"/>
        <v/>
      </c>
      <c r="Q366" s="32" t="str">
        <f>IF(P366="","",COUNTIF($P$2:P366,"該当"))</f>
        <v/>
      </c>
      <c r="R366" s="32" t="str">
        <f t="shared" si="62"/>
        <v>3422</v>
      </c>
      <c r="S366" s="32" t="str">
        <f t="shared" si="63"/>
        <v/>
      </c>
      <c r="T366" s="32" t="str">
        <f>IF(S366="","",COUNTIF($S$2:S366,"該当"))</f>
        <v/>
      </c>
      <c r="U366" s="32" t="str">
        <f t="shared" si="64"/>
        <v>3422</v>
      </c>
      <c r="V366" s="32" t="str">
        <f t="shared" si="65"/>
        <v/>
      </c>
      <c r="W366" s="32" t="str">
        <f>IF(V366="","",COUNTIF($V$2:V366,"該当"))</f>
        <v/>
      </c>
      <c r="X366" s="32" t="str">
        <f t="shared" si="68"/>
        <v>3422</v>
      </c>
      <c r="Y366" s="26">
        <v>4063</v>
      </c>
      <c r="Z366" s="26">
        <v>3422</v>
      </c>
      <c r="AA366" s="26" t="s">
        <v>313</v>
      </c>
      <c r="AB366" s="26">
        <v>29</v>
      </c>
      <c r="AC366" s="26" t="s">
        <v>34</v>
      </c>
      <c r="AD366" s="26" t="s">
        <v>35</v>
      </c>
      <c r="AE366" s="26" t="s">
        <v>23</v>
      </c>
      <c r="AF366" s="26" t="s">
        <v>24</v>
      </c>
      <c r="AG366" s="26">
        <v>9</v>
      </c>
      <c r="AH366" s="26" t="s">
        <v>34</v>
      </c>
      <c r="AI366" s="26" t="s">
        <v>26</v>
      </c>
      <c r="AJ366" s="26">
        <v>41</v>
      </c>
      <c r="AK366" s="26" t="s">
        <v>302</v>
      </c>
      <c r="AL366" s="26">
        <v>9070746946</v>
      </c>
      <c r="AM366" s="26" t="s">
        <v>4</v>
      </c>
      <c r="AN366" s="26">
        <v>5</v>
      </c>
      <c r="AO366" s="26">
        <v>0</v>
      </c>
      <c r="AP366" s="26" t="s">
        <v>28</v>
      </c>
      <c r="AT366" s="26" t="str">
        <f>MID(AA366,MIN(FIND({0,1,2,3,4,5,6,7,8,9},AA366&amp;"0123456789″")),LEN(AA366))</f>
        <v>510あ3422</v>
      </c>
      <c r="AU366" s="26" t="str">
        <f t="shared" si="66"/>
        <v>3422</v>
      </c>
      <c r="AW366" s="26" t="s">
        <v>972</v>
      </c>
      <c r="AX366" s="26">
        <v>117</v>
      </c>
      <c r="AY366" s="26" t="s">
        <v>3414</v>
      </c>
    </row>
    <row r="367" spans="9:51" x14ac:dyDescent="0.2">
      <c r="I367" s="26">
        <v>3423</v>
      </c>
      <c r="J367" s="32" t="str">
        <f t="shared" si="58"/>
        <v/>
      </c>
      <c r="K367" s="32" t="str">
        <f>IF(J367="","",COUNTIF($J$2:J367,"該当"))</f>
        <v/>
      </c>
      <c r="L367" s="32" t="str">
        <f t="shared" si="67"/>
        <v>3423</v>
      </c>
      <c r="M367" s="32" t="str">
        <f t="shared" si="59"/>
        <v/>
      </c>
      <c r="N367" s="32" t="str">
        <f>IF(M367="","",COUNTIF($M$2:M367,"該当"))</f>
        <v/>
      </c>
      <c r="O367" s="32" t="str">
        <f t="shared" si="60"/>
        <v>3423</v>
      </c>
      <c r="P367" s="32" t="str">
        <f t="shared" si="61"/>
        <v/>
      </c>
      <c r="Q367" s="32" t="str">
        <f>IF(P367="","",COUNTIF($P$2:P367,"該当"))</f>
        <v/>
      </c>
      <c r="R367" s="32" t="str">
        <f t="shared" si="62"/>
        <v>3423</v>
      </c>
      <c r="S367" s="32" t="str">
        <f t="shared" si="63"/>
        <v/>
      </c>
      <c r="T367" s="32" t="str">
        <f>IF(S367="","",COUNTIF($S$2:S367,"該当"))</f>
        <v/>
      </c>
      <c r="U367" s="32" t="str">
        <f t="shared" si="64"/>
        <v>3423</v>
      </c>
      <c r="V367" s="32" t="str">
        <f t="shared" si="65"/>
        <v/>
      </c>
      <c r="W367" s="32" t="str">
        <f>IF(V367="","",COUNTIF($V$2:V367,"該当"))</f>
        <v/>
      </c>
      <c r="X367" s="32" t="str">
        <f t="shared" si="68"/>
        <v>3423</v>
      </c>
      <c r="Y367" s="26">
        <v>4064</v>
      </c>
      <c r="Z367" s="26">
        <v>3423</v>
      </c>
      <c r="AA367" s="26" t="s">
        <v>314</v>
      </c>
      <c r="AB367" s="26">
        <v>29</v>
      </c>
      <c r="AC367" s="26" t="s">
        <v>34</v>
      </c>
      <c r="AD367" s="26" t="s">
        <v>35</v>
      </c>
      <c r="AE367" s="26" t="s">
        <v>23</v>
      </c>
      <c r="AF367" s="26" t="s">
        <v>24</v>
      </c>
      <c r="AG367" s="26">
        <v>9</v>
      </c>
      <c r="AH367" s="26" t="s">
        <v>34</v>
      </c>
      <c r="AI367" s="26" t="s">
        <v>26</v>
      </c>
      <c r="AJ367" s="26">
        <v>41</v>
      </c>
      <c r="AK367" s="26" t="s">
        <v>302</v>
      </c>
      <c r="AL367" s="26">
        <v>9070746946</v>
      </c>
      <c r="AM367" s="26" t="s">
        <v>4</v>
      </c>
      <c r="AN367" s="26">
        <v>5</v>
      </c>
      <c r="AO367" s="26">
        <v>0</v>
      </c>
      <c r="AP367" s="26" t="s">
        <v>28</v>
      </c>
      <c r="AT367" s="26" t="str">
        <f>MID(AA367,MIN(FIND({0,1,2,3,4,5,6,7,8,9},AA367&amp;"0123456789″")),LEN(AA367))</f>
        <v>510あ3423</v>
      </c>
      <c r="AU367" s="26" t="str">
        <f t="shared" si="66"/>
        <v>3423</v>
      </c>
      <c r="AW367" s="26" t="s">
        <v>972</v>
      </c>
      <c r="AX367" s="26">
        <v>1170</v>
      </c>
      <c r="AY367" s="26" t="s">
        <v>3416</v>
      </c>
    </row>
    <row r="368" spans="9:51" x14ac:dyDescent="0.2">
      <c r="I368" s="26">
        <v>3424</v>
      </c>
      <c r="J368" s="32" t="str">
        <f t="shared" si="58"/>
        <v/>
      </c>
      <c r="K368" s="32" t="str">
        <f>IF(J368="","",COUNTIF($J$2:J368,"該当"))</f>
        <v/>
      </c>
      <c r="L368" s="32" t="str">
        <f t="shared" si="67"/>
        <v>3424</v>
      </c>
      <c r="M368" s="32" t="str">
        <f t="shared" si="59"/>
        <v/>
      </c>
      <c r="N368" s="32" t="str">
        <f>IF(M368="","",COUNTIF($M$2:M368,"該当"))</f>
        <v/>
      </c>
      <c r="O368" s="32" t="str">
        <f t="shared" si="60"/>
        <v>3424</v>
      </c>
      <c r="P368" s="32" t="str">
        <f t="shared" si="61"/>
        <v/>
      </c>
      <c r="Q368" s="32" t="str">
        <f>IF(P368="","",COUNTIF($P$2:P368,"該当"))</f>
        <v/>
      </c>
      <c r="R368" s="32" t="str">
        <f t="shared" si="62"/>
        <v>3424</v>
      </c>
      <c r="S368" s="32" t="str">
        <f t="shared" si="63"/>
        <v/>
      </c>
      <c r="T368" s="32" t="str">
        <f>IF(S368="","",COUNTIF($S$2:S368,"該当"))</f>
        <v/>
      </c>
      <c r="U368" s="32" t="str">
        <f t="shared" si="64"/>
        <v>3424</v>
      </c>
      <c r="V368" s="32" t="str">
        <f t="shared" si="65"/>
        <v/>
      </c>
      <c r="W368" s="32" t="str">
        <f>IF(V368="","",COUNTIF($V$2:V368,"該当"))</f>
        <v/>
      </c>
      <c r="X368" s="32" t="str">
        <f t="shared" si="68"/>
        <v>3424</v>
      </c>
      <c r="Y368" s="26">
        <v>4065</v>
      </c>
      <c r="Z368" s="26">
        <v>3424</v>
      </c>
      <c r="AA368" s="26" t="s">
        <v>315</v>
      </c>
      <c r="AB368" s="26">
        <v>29</v>
      </c>
      <c r="AC368" s="26" t="s">
        <v>34</v>
      </c>
      <c r="AD368" s="26" t="s">
        <v>35</v>
      </c>
      <c r="AE368" s="26" t="s">
        <v>23</v>
      </c>
      <c r="AF368" s="26" t="s">
        <v>24</v>
      </c>
      <c r="AG368" s="26">
        <v>9</v>
      </c>
      <c r="AH368" s="26" t="s">
        <v>34</v>
      </c>
      <c r="AI368" s="26" t="s">
        <v>26</v>
      </c>
      <c r="AJ368" s="26">
        <v>41</v>
      </c>
      <c r="AK368" s="26" t="s">
        <v>302</v>
      </c>
      <c r="AL368" s="26">
        <v>9070746946</v>
      </c>
      <c r="AM368" s="26" t="s">
        <v>4</v>
      </c>
      <c r="AN368" s="26">
        <v>5</v>
      </c>
      <c r="AO368" s="26">
        <v>0</v>
      </c>
      <c r="AP368" s="26" t="s">
        <v>28</v>
      </c>
      <c r="AT368" s="26" t="str">
        <f>MID(AA368,MIN(FIND({0,1,2,3,4,5,6,7,8,9},AA368&amp;"0123456789″")),LEN(AA368))</f>
        <v>510あ3424</v>
      </c>
      <c r="AU368" s="26" t="str">
        <f t="shared" si="66"/>
        <v>3424</v>
      </c>
      <c r="AW368" s="26" t="s">
        <v>972</v>
      </c>
      <c r="AX368" s="26">
        <v>1174</v>
      </c>
      <c r="AY368" s="26" t="s">
        <v>3414</v>
      </c>
    </row>
    <row r="369" spans="9:51" x14ac:dyDescent="0.2">
      <c r="I369" s="26">
        <v>3425</v>
      </c>
      <c r="J369" s="32" t="str">
        <f t="shared" si="58"/>
        <v/>
      </c>
      <c r="K369" s="32" t="str">
        <f>IF(J369="","",COUNTIF($J$2:J369,"該当"))</f>
        <v/>
      </c>
      <c r="L369" s="32" t="str">
        <f t="shared" si="67"/>
        <v>3425</v>
      </c>
      <c r="M369" s="32" t="str">
        <f t="shared" si="59"/>
        <v/>
      </c>
      <c r="N369" s="32" t="str">
        <f>IF(M369="","",COUNTIF($M$2:M369,"該当"))</f>
        <v/>
      </c>
      <c r="O369" s="32" t="str">
        <f t="shared" si="60"/>
        <v>3425</v>
      </c>
      <c r="P369" s="32" t="str">
        <f t="shared" si="61"/>
        <v/>
      </c>
      <c r="Q369" s="32" t="str">
        <f>IF(P369="","",COUNTIF($P$2:P369,"該当"))</f>
        <v/>
      </c>
      <c r="R369" s="32" t="str">
        <f t="shared" si="62"/>
        <v>3425</v>
      </c>
      <c r="S369" s="32" t="str">
        <f t="shared" si="63"/>
        <v/>
      </c>
      <c r="T369" s="32" t="str">
        <f>IF(S369="","",COUNTIF($S$2:S369,"該当"))</f>
        <v/>
      </c>
      <c r="U369" s="32" t="str">
        <f t="shared" si="64"/>
        <v>3425</v>
      </c>
      <c r="V369" s="32" t="str">
        <f t="shared" si="65"/>
        <v/>
      </c>
      <c r="W369" s="32" t="str">
        <f>IF(V369="","",COUNTIF($V$2:V369,"該当"))</f>
        <v/>
      </c>
      <c r="X369" s="32" t="str">
        <f t="shared" si="68"/>
        <v>3425</v>
      </c>
      <c r="Y369" s="26">
        <v>4066</v>
      </c>
      <c r="Z369" s="26">
        <v>3425</v>
      </c>
      <c r="AA369" s="26" t="s">
        <v>316</v>
      </c>
      <c r="AB369" s="26">
        <v>29</v>
      </c>
      <c r="AC369" s="26" t="s">
        <v>34</v>
      </c>
      <c r="AD369" s="26" t="s">
        <v>35</v>
      </c>
      <c r="AE369" s="26" t="s">
        <v>23</v>
      </c>
      <c r="AF369" s="26" t="s">
        <v>24</v>
      </c>
      <c r="AG369" s="26">
        <v>9</v>
      </c>
      <c r="AH369" s="26" t="s">
        <v>34</v>
      </c>
      <c r="AI369" s="26" t="s">
        <v>26</v>
      </c>
      <c r="AJ369" s="26">
        <v>41</v>
      </c>
      <c r="AK369" s="26" t="s">
        <v>302</v>
      </c>
      <c r="AL369" s="26">
        <v>9070746946</v>
      </c>
      <c r="AM369" s="26" t="s">
        <v>4</v>
      </c>
      <c r="AN369" s="26">
        <v>5</v>
      </c>
      <c r="AO369" s="26">
        <v>0</v>
      </c>
      <c r="AP369" s="26" t="s">
        <v>28</v>
      </c>
      <c r="AT369" s="26" t="str">
        <f>MID(AA369,MIN(FIND({0,1,2,3,4,5,6,7,8,9},AA369&amp;"0123456789″")),LEN(AA369))</f>
        <v>510あ3425</v>
      </c>
      <c r="AU369" s="26" t="str">
        <f t="shared" si="66"/>
        <v>3425</v>
      </c>
      <c r="AW369" s="26" t="s">
        <v>972</v>
      </c>
      <c r="AX369" s="26">
        <v>1175</v>
      </c>
      <c r="AY369" s="26" t="s">
        <v>3416</v>
      </c>
    </row>
    <row r="370" spans="9:51" x14ac:dyDescent="0.2">
      <c r="I370" s="26">
        <v>3426</v>
      </c>
      <c r="J370" s="32" t="str">
        <f t="shared" si="58"/>
        <v/>
      </c>
      <c r="K370" s="32" t="str">
        <f>IF(J370="","",COUNTIF($J$2:J370,"該当"))</f>
        <v/>
      </c>
      <c r="L370" s="32" t="str">
        <f t="shared" si="67"/>
        <v>3426</v>
      </c>
      <c r="M370" s="32" t="str">
        <f t="shared" si="59"/>
        <v/>
      </c>
      <c r="N370" s="32" t="str">
        <f>IF(M370="","",COUNTIF($M$2:M370,"該当"))</f>
        <v/>
      </c>
      <c r="O370" s="32" t="str">
        <f t="shared" si="60"/>
        <v>3426</v>
      </c>
      <c r="P370" s="32" t="str">
        <f t="shared" si="61"/>
        <v/>
      </c>
      <c r="Q370" s="32" t="str">
        <f>IF(P370="","",COUNTIF($P$2:P370,"該当"))</f>
        <v/>
      </c>
      <c r="R370" s="32" t="str">
        <f t="shared" si="62"/>
        <v>3426</v>
      </c>
      <c r="S370" s="32" t="str">
        <f t="shared" si="63"/>
        <v/>
      </c>
      <c r="T370" s="32" t="str">
        <f>IF(S370="","",COUNTIF($S$2:S370,"該当"))</f>
        <v/>
      </c>
      <c r="U370" s="32" t="str">
        <f t="shared" si="64"/>
        <v>3426</v>
      </c>
      <c r="V370" s="32" t="str">
        <f t="shared" si="65"/>
        <v/>
      </c>
      <c r="W370" s="32" t="str">
        <f>IF(V370="","",COUNTIF($V$2:V370,"該当"))</f>
        <v/>
      </c>
      <c r="X370" s="32" t="str">
        <f t="shared" si="68"/>
        <v>3426</v>
      </c>
      <c r="Y370" s="26">
        <v>4067</v>
      </c>
      <c r="Z370" s="26">
        <v>3426</v>
      </c>
      <c r="AA370" s="26" t="s">
        <v>317</v>
      </c>
      <c r="AB370" s="26">
        <v>29</v>
      </c>
      <c r="AC370" s="26" t="s">
        <v>34</v>
      </c>
      <c r="AD370" s="26" t="s">
        <v>35</v>
      </c>
      <c r="AE370" s="26" t="s">
        <v>23</v>
      </c>
      <c r="AF370" s="26" t="s">
        <v>24</v>
      </c>
      <c r="AG370" s="26">
        <v>9</v>
      </c>
      <c r="AH370" s="26" t="s">
        <v>34</v>
      </c>
      <c r="AI370" s="26" t="s">
        <v>26</v>
      </c>
      <c r="AJ370" s="26">
        <v>41</v>
      </c>
      <c r="AK370" s="26" t="s">
        <v>302</v>
      </c>
      <c r="AL370" s="26">
        <v>9070746946</v>
      </c>
      <c r="AM370" s="26" t="s">
        <v>4</v>
      </c>
      <c r="AN370" s="26">
        <v>5</v>
      </c>
      <c r="AO370" s="26">
        <v>0</v>
      </c>
      <c r="AP370" s="26" t="s">
        <v>28</v>
      </c>
      <c r="AT370" s="26" t="str">
        <f>MID(AA370,MIN(FIND({0,1,2,3,4,5,6,7,8,9},AA370&amp;"0123456789″")),LEN(AA370))</f>
        <v>510あ3426</v>
      </c>
      <c r="AU370" s="26" t="str">
        <f t="shared" si="66"/>
        <v>3426</v>
      </c>
      <c r="AW370" s="26" t="s">
        <v>972</v>
      </c>
      <c r="AX370" s="26">
        <v>1178</v>
      </c>
      <c r="AY370" s="26" t="s">
        <v>3416</v>
      </c>
    </row>
    <row r="371" spans="9:51" x14ac:dyDescent="0.2">
      <c r="I371" s="26">
        <v>3427</v>
      </c>
      <c r="J371" s="32" t="str">
        <f t="shared" si="58"/>
        <v/>
      </c>
      <c r="K371" s="32" t="str">
        <f>IF(J371="","",COUNTIF($J$2:J371,"該当"))</f>
        <v/>
      </c>
      <c r="L371" s="32" t="str">
        <f t="shared" si="67"/>
        <v>3427</v>
      </c>
      <c r="M371" s="32" t="str">
        <f t="shared" si="59"/>
        <v/>
      </c>
      <c r="N371" s="32" t="str">
        <f>IF(M371="","",COUNTIF($M$2:M371,"該当"))</f>
        <v/>
      </c>
      <c r="O371" s="32" t="str">
        <f t="shared" si="60"/>
        <v>3427</v>
      </c>
      <c r="P371" s="32" t="str">
        <f t="shared" si="61"/>
        <v/>
      </c>
      <c r="Q371" s="32" t="str">
        <f>IF(P371="","",COUNTIF($P$2:P371,"該当"))</f>
        <v/>
      </c>
      <c r="R371" s="32" t="str">
        <f t="shared" si="62"/>
        <v>3427</v>
      </c>
      <c r="S371" s="32" t="str">
        <f t="shared" si="63"/>
        <v/>
      </c>
      <c r="T371" s="32" t="str">
        <f>IF(S371="","",COUNTIF($S$2:S371,"該当"))</f>
        <v/>
      </c>
      <c r="U371" s="32" t="str">
        <f t="shared" si="64"/>
        <v>3427</v>
      </c>
      <c r="V371" s="32" t="str">
        <f t="shared" si="65"/>
        <v/>
      </c>
      <c r="W371" s="32" t="str">
        <f>IF(V371="","",COUNTIF($V$2:V371,"該当"))</f>
        <v/>
      </c>
      <c r="X371" s="32" t="str">
        <f t="shared" si="68"/>
        <v>3427</v>
      </c>
      <c r="Y371" s="26">
        <v>4068</v>
      </c>
      <c r="Z371" s="26">
        <v>3427</v>
      </c>
      <c r="AA371" s="26" t="s">
        <v>318</v>
      </c>
      <c r="AB371" s="26">
        <v>29</v>
      </c>
      <c r="AC371" s="26" t="s">
        <v>34</v>
      </c>
      <c r="AD371" s="26" t="s">
        <v>35</v>
      </c>
      <c r="AE371" s="26" t="s">
        <v>23</v>
      </c>
      <c r="AF371" s="26" t="s">
        <v>24</v>
      </c>
      <c r="AG371" s="26">
        <v>9</v>
      </c>
      <c r="AH371" s="26" t="s">
        <v>34</v>
      </c>
      <c r="AI371" s="26" t="s">
        <v>26</v>
      </c>
      <c r="AJ371" s="26">
        <v>41</v>
      </c>
      <c r="AK371" s="26" t="s">
        <v>302</v>
      </c>
      <c r="AL371" s="26">
        <v>9070746946</v>
      </c>
      <c r="AM371" s="26" t="s">
        <v>4</v>
      </c>
      <c r="AN371" s="26">
        <v>5</v>
      </c>
      <c r="AO371" s="26">
        <v>0</v>
      </c>
      <c r="AP371" s="26" t="s">
        <v>28</v>
      </c>
      <c r="AT371" s="26" t="str">
        <f>MID(AA371,MIN(FIND({0,1,2,3,4,5,6,7,8,9},AA371&amp;"0123456789″")),LEN(AA371))</f>
        <v>510あ3427</v>
      </c>
      <c r="AU371" s="26" t="str">
        <f t="shared" si="66"/>
        <v>3427</v>
      </c>
      <c r="AW371" s="26" t="s">
        <v>972</v>
      </c>
      <c r="AX371" s="26">
        <v>118</v>
      </c>
      <c r="AY371" s="26" t="s">
        <v>3414</v>
      </c>
    </row>
    <row r="372" spans="9:51" x14ac:dyDescent="0.2">
      <c r="I372" s="26">
        <v>3428</v>
      </c>
      <c r="J372" s="32" t="str">
        <f t="shared" si="58"/>
        <v/>
      </c>
      <c r="K372" s="32" t="str">
        <f>IF(J372="","",COUNTIF($J$2:J372,"該当"))</f>
        <v/>
      </c>
      <c r="L372" s="32" t="str">
        <f t="shared" si="67"/>
        <v>3428</v>
      </c>
      <c r="M372" s="32" t="str">
        <f t="shared" si="59"/>
        <v/>
      </c>
      <c r="N372" s="32" t="str">
        <f>IF(M372="","",COUNTIF($M$2:M372,"該当"))</f>
        <v/>
      </c>
      <c r="O372" s="32" t="str">
        <f t="shared" si="60"/>
        <v>3428</v>
      </c>
      <c r="P372" s="32" t="str">
        <f t="shared" si="61"/>
        <v/>
      </c>
      <c r="Q372" s="32" t="str">
        <f>IF(P372="","",COUNTIF($P$2:P372,"該当"))</f>
        <v/>
      </c>
      <c r="R372" s="32" t="str">
        <f t="shared" si="62"/>
        <v>3428</v>
      </c>
      <c r="S372" s="32" t="str">
        <f t="shared" si="63"/>
        <v/>
      </c>
      <c r="T372" s="32" t="str">
        <f>IF(S372="","",COUNTIF($S$2:S372,"該当"))</f>
        <v/>
      </c>
      <c r="U372" s="32" t="str">
        <f t="shared" si="64"/>
        <v>3428</v>
      </c>
      <c r="V372" s="32" t="str">
        <f t="shared" si="65"/>
        <v/>
      </c>
      <c r="W372" s="32" t="str">
        <f>IF(V372="","",COUNTIF($V$2:V372,"該当"))</f>
        <v/>
      </c>
      <c r="X372" s="32" t="str">
        <f t="shared" si="68"/>
        <v>3428</v>
      </c>
      <c r="Y372" s="26">
        <v>4069</v>
      </c>
      <c r="Z372" s="26">
        <v>3428</v>
      </c>
      <c r="AA372" s="26" t="s">
        <v>319</v>
      </c>
      <c r="AB372" s="26">
        <v>29</v>
      </c>
      <c r="AC372" s="26" t="s">
        <v>34</v>
      </c>
      <c r="AD372" s="26" t="s">
        <v>35</v>
      </c>
      <c r="AE372" s="26" t="s">
        <v>23</v>
      </c>
      <c r="AF372" s="26" t="s">
        <v>24</v>
      </c>
      <c r="AG372" s="26">
        <v>9</v>
      </c>
      <c r="AH372" s="26" t="s">
        <v>34</v>
      </c>
      <c r="AI372" s="26" t="s">
        <v>26</v>
      </c>
      <c r="AJ372" s="26">
        <v>41</v>
      </c>
      <c r="AK372" s="26" t="s">
        <v>302</v>
      </c>
      <c r="AL372" s="26">
        <v>9070746946</v>
      </c>
      <c r="AM372" s="26" t="s">
        <v>4</v>
      </c>
      <c r="AN372" s="26">
        <v>5</v>
      </c>
      <c r="AO372" s="26">
        <v>0</v>
      </c>
      <c r="AP372" s="26" t="s">
        <v>28</v>
      </c>
      <c r="AT372" s="26" t="str">
        <f>MID(AA372,MIN(FIND({0,1,2,3,4,5,6,7,8,9},AA372&amp;"0123456789″")),LEN(AA372))</f>
        <v>510あ3428</v>
      </c>
      <c r="AU372" s="26" t="str">
        <f t="shared" si="66"/>
        <v>3428</v>
      </c>
      <c r="AW372" s="26" t="s">
        <v>972</v>
      </c>
      <c r="AX372" s="26">
        <v>1181</v>
      </c>
      <c r="AY372" s="26" t="s">
        <v>3414</v>
      </c>
    </row>
    <row r="373" spans="9:51" x14ac:dyDescent="0.2">
      <c r="I373" s="26">
        <v>3429</v>
      </c>
      <c r="J373" s="32" t="str">
        <f t="shared" si="58"/>
        <v/>
      </c>
      <c r="K373" s="32" t="str">
        <f>IF(J373="","",COUNTIF($J$2:J373,"該当"))</f>
        <v/>
      </c>
      <c r="L373" s="32" t="str">
        <f t="shared" si="67"/>
        <v>3429</v>
      </c>
      <c r="M373" s="32" t="str">
        <f t="shared" si="59"/>
        <v/>
      </c>
      <c r="N373" s="32" t="str">
        <f>IF(M373="","",COUNTIF($M$2:M373,"該当"))</f>
        <v/>
      </c>
      <c r="O373" s="32" t="str">
        <f t="shared" si="60"/>
        <v>3429</v>
      </c>
      <c r="P373" s="32" t="str">
        <f t="shared" si="61"/>
        <v/>
      </c>
      <c r="Q373" s="32" t="str">
        <f>IF(P373="","",COUNTIF($P$2:P373,"該当"))</f>
        <v/>
      </c>
      <c r="R373" s="32" t="str">
        <f t="shared" si="62"/>
        <v>3429</v>
      </c>
      <c r="S373" s="32" t="str">
        <f t="shared" si="63"/>
        <v/>
      </c>
      <c r="T373" s="32" t="str">
        <f>IF(S373="","",COUNTIF($S$2:S373,"該当"))</f>
        <v/>
      </c>
      <c r="U373" s="32" t="str">
        <f t="shared" si="64"/>
        <v>3429</v>
      </c>
      <c r="V373" s="32" t="str">
        <f t="shared" si="65"/>
        <v/>
      </c>
      <c r="W373" s="32" t="str">
        <f>IF(V373="","",COUNTIF($V$2:V373,"該当"))</f>
        <v/>
      </c>
      <c r="X373" s="32" t="str">
        <f t="shared" si="68"/>
        <v>3429</v>
      </c>
      <c r="Y373" s="26">
        <v>4070</v>
      </c>
      <c r="Z373" s="26">
        <v>3429</v>
      </c>
      <c r="AA373" s="26" t="s">
        <v>320</v>
      </c>
      <c r="AB373" s="26">
        <v>29</v>
      </c>
      <c r="AC373" s="26" t="s">
        <v>34</v>
      </c>
      <c r="AD373" s="26" t="s">
        <v>35</v>
      </c>
      <c r="AE373" s="26" t="s">
        <v>23</v>
      </c>
      <c r="AF373" s="26" t="s">
        <v>24</v>
      </c>
      <c r="AG373" s="26">
        <v>9</v>
      </c>
      <c r="AH373" s="26" t="s">
        <v>34</v>
      </c>
      <c r="AI373" s="26" t="s">
        <v>26</v>
      </c>
      <c r="AJ373" s="26">
        <v>41</v>
      </c>
      <c r="AK373" s="26" t="s">
        <v>302</v>
      </c>
      <c r="AL373" s="26">
        <v>9070746946</v>
      </c>
      <c r="AM373" s="26" t="s">
        <v>4</v>
      </c>
      <c r="AN373" s="26">
        <v>5</v>
      </c>
      <c r="AO373" s="26">
        <v>0</v>
      </c>
      <c r="AP373" s="26" t="s">
        <v>28</v>
      </c>
      <c r="AT373" s="26" t="str">
        <f>MID(AA373,MIN(FIND({0,1,2,3,4,5,6,7,8,9},AA373&amp;"0123456789″")),LEN(AA373))</f>
        <v>510い3429</v>
      </c>
      <c r="AU373" s="26" t="str">
        <f t="shared" si="66"/>
        <v>3429</v>
      </c>
      <c r="AW373" s="26" t="s">
        <v>972</v>
      </c>
      <c r="AX373" s="26">
        <v>1184</v>
      </c>
      <c r="AY373" s="26" t="s">
        <v>3416</v>
      </c>
    </row>
    <row r="374" spans="9:51" x14ac:dyDescent="0.2">
      <c r="I374" s="26">
        <v>3430</v>
      </c>
      <c r="J374" s="32" t="str">
        <f t="shared" si="58"/>
        <v/>
      </c>
      <c r="K374" s="32" t="str">
        <f>IF(J374="","",COUNTIF($J$2:J374,"該当"))</f>
        <v/>
      </c>
      <c r="L374" s="32" t="str">
        <f t="shared" si="67"/>
        <v>3430</v>
      </c>
      <c r="M374" s="32" t="str">
        <f t="shared" si="59"/>
        <v/>
      </c>
      <c r="N374" s="32" t="str">
        <f>IF(M374="","",COUNTIF($M$2:M374,"該当"))</f>
        <v/>
      </c>
      <c r="O374" s="32" t="str">
        <f t="shared" si="60"/>
        <v>3430</v>
      </c>
      <c r="P374" s="32" t="str">
        <f t="shared" si="61"/>
        <v/>
      </c>
      <c r="Q374" s="32" t="str">
        <f>IF(P374="","",COUNTIF($P$2:P374,"該当"))</f>
        <v/>
      </c>
      <c r="R374" s="32" t="str">
        <f t="shared" si="62"/>
        <v>3430</v>
      </c>
      <c r="S374" s="32" t="str">
        <f t="shared" si="63"/>
        <v/>
      </c>
      <c r="T374" s="32" t="str">
        <f>IF(S374="","",COUNTIF($S$2:S374,"該当"))</f>
        <v/>
      </c>
      <c r="U374" s="32" t="str">
        <f t="shared" si="64"/>
        <v>3430</v>
      </c>
      <c r="V374" s="32" t="str">
        <f t="shared" si="65"/>
        <v/>
      </c>
      <c r="W374" s="32" t="str">
        <f>IF(V374="","",COUNTIF($V$2:V374,"該当"))</f>
        <v/>
      </c>
      <c r="X374" s="32" t="str">
        <f t="shared" si="68"/>
        <v>3430</v>
      </c>
      <c r="Y374" s="26">
        <v>4071</v>
      </c>
      <c r="Z374" s="26">
        <v>3430</v>
      </c>
      <c r="AA374" s="26" t="s">
        <v>321</v>
      </c>
      <c r="AB374" s="26">
        <v>29</v>
      </c>
      <c r="AC374" s="26" t="s">
        <v>34</v>
      </c>
      <c r="AD374" s="26" t="s">
        <v>35</v>
      </c>
      <c r="AE374" s="26" t="s">
        <v>23</v>
      </c>
      <c r="AF374" s="26" t="s">
        <v>24</v>
      </c>
      <c r="AG374" s="26">
        <v>9</v>
      </c>
      <c r="AH374" s="26" t="s">
        <v>34</v>
      </c>
      <c r="AI374" s="26" t="s">
        <v>26</v>
      </c>
      <c r="AJ374" s="26">
        <v>41</v>
      </c>
      <c r="AK374" s="26" t="s">
        <v>302</v>
      </c>
      <c r="AL374" s="26">
        <v>9070746946</v>
      </c>
      <c r="AM374" s="26" t="s">
        <v>4</v>
      </c>
      <c r="AN374" s="26">
        <v>5</v>
      </c>
      <c r="AO374" s="26">
        <v>0</v>
      </c>
      <c r="AP374" s="26" t="s">
        <v>28</v>
      </c>
      <c r="AT374" s="26" t="str">
        <f>MID(AA374,MIN(FIND({0,1,2,3,4,5,6,7,8,9},AA374&amp;"0123456789″")),LEN(AA374))</f>
        <v>510あ3430</v>
      </c>
      <c r="AU374" s="26" t="str">
        <f t="shared" si="66"/>
        <v>3430</v>
      </c>
      <c r="AW374" s="26" t="s">
        <v>972</v>
      </c>
      <c r="AX374" s="26">
        <v>120</v>
      </c>
      <c r="AY374" s="26" t="s">
        <v>3414</v>
      </c>
    </row>
    <row r="375" spans="9:51" x14ac:dyDescent="0.2">
      <c r="I375" s="26">
        <v>3431</v>
      </c>
      <c r="J375" s="32" t="str">
        <f t="shared" si="58"/>
        <v/>
      </c>
      <c r="K375" s="32" t="str">
        <f>IF(J375="","",COUNTIF($J$2:J375,"該当"))</f>
        <v/>
      </c>
      <c r="L375" s="32" t="str">
        <f t="shared" si="67"/>
        <v>3431</v>
      </c>
      <c r="M375" s="32" t="str">
        <f t="shared" si="59"/>
        <v/>
      </c>
      <c r="N375" s="32" t="str">
        <f>IF(M375="","",COUNTIF($M$2:M375,"該当"))</f>
        <v/>
      </c>
      <c r="O375" s="32" t="str">
        <f t="shared" si="60"/>
        <v>3431</v>
      </c>
      <c r="P375" s="32" t="str">
        <f t="shared" si="61"/>
        <v/>
      </c>
      <c r="Q375" s="32" t="str">
        <f>IF(P375="","",COUNTIF($P$2:P375,"該当"))</f>
        <v/>
      </c>
      <c r="R375" s="32" t="str">
        <f t="shared" si="62"/>
        <v>3431</v>
      </c>
      <c r="S375" s="32" t="str">
        <f t="shared" si="63"/>
        <v/>
      </c>
      <c r="T375" s="32" t="str">
        <f>IF(S375="","",COUNTIF($S$2:S375,"該当"))</f>
        <v/>
      </c>
      <c r="U375" s="32" t="str">
        <f t="shared" si="64"/>
        <v>3431</v>
      </c>
      <c r="V375" s="32" t="str">
        <f t="shared" si="65"/>
        <v/>
      </c>
      <c r="W375" s="32" t="str">
        <f>IF(V375="","",COUNTIF($V$2:V375,"該当"))</f>
        <v/>
      </c>
      <c r="X375" s="32" t="str">
        <f t="shared" si="68"/>
        <v>3431</v>
      </c>
      <c r="Y375" s="26">
        <v>4072</v>
      </c>
      <c r="Z375" s="26">
        <v>3431</v>
      </c>
      <c r="AA375" s="26" t="s">
        <v>322</v>
      </c>
      <c r="AB375" s="26">
        <v>29</v>
      </c>
      <c r="AC375" s="26" t="s">
        <v>34</v>
      </c>
      <c r="AD375" s="26" t="s">
        <v>35</v>
      </c>
      <c r="AE375" s="26" t="s">
        <v>23</v>
      </c>
      <c r="AF375" s="26" t="s">
        <v>24</v>
      </c>
      <c r="AG375" s="26">
        <v>9</v>
      </c>
      <c r="AH375" s="26" t="s">
        <v>34</v>
      </c>
      <c r="AI375" s="26" t="s">
        <v>26</v>
      </c>
      <c r="AJ375" s="26">
        <v>41</v>
      </c>
      <c r="AK375" s="26" t="s">
        <v>302</v>
      </c>
      <c r="AL375" s="26">
        <v>9070746946</v>
      </c>
      <c r="AM375" s="26" t="s">
        <v>4</v>
      </c>
      <c r="AN375" s="26">
        <v>5</v>
      </c>
      <c r="AO375" s="26">
        <v>0</v>
      </c>
      <c r="AP375" s="26" t="s">
        <v>28</v>
      </c>
      <c r="AT375" s="26" t="str">
        <f>MID(AA375,MIN(FIND({0,1,2,3,4,5,6,7,8,9},AA375&amp;"0123456789″")),LEN(AA375))</f>
        <v>510あ3431</v>
      </c>
      <c r="AU375" s="26" t="str">
        <f t="shared" si="66"/>
        <v>3431</v>
      </c>
      <c r="AW375" s="26" t="s">
        <v>972</v>
      </c>
      <c r="AX375" s="26">
        <v>121</v>
      </c>
      <c r="AY375" s="26" t="s">
        <v>3414</v>
      </c>
    </row>
    <row r="376" spans="9:51" x14ac:dyDescent="0.2">
      <c r="I376" s="26">
        <v>3432</v>
      </c>
      <c r="J376" s="32" t="str">
        <f t="shared" si="58"/>
        <v/>
      </c>
      <c r="K376" s="32" t="str">
        <f>IF(J376="","",COUNTIF($J$2:J376,"該当"))</f>
        <v/>
      </c>
      <c r="L376" s="32" t="str">
        <f t="shared" si="67"/>
        <v>3432</v>
      </c>
      <c r="M376" s="32" t="str">
        <f t="shared" si="59"/>
        <v/>
      </c>
      <c r="N376" s="32" t="str">
        <f>IF(M376="","",COUNTIF($M$2:M376,"該当"))</f>
        <v/>
      </c>
      <c r="O376" s="32" t="str">
        <f t="shared" si="60"/>
        <v>3432</v>
      </c>
      <c r="P376" s="32" t="str">
        <f t="shared" si="61"/>
        <v/>
      </c>
      <c r="Q376" s="32" t="str">
        <f>IF(P376="","",COUNTIF($P$2:P376,"該当"))</f>
        <v/>
      </c>
      <c r="R376" s="32" t="str">
        <f t="shared" si="62"/>
        <v>3432</v>
      </c>
      <c r="S376" s="32" t="str">
        <f t="shared" si="63"/>
        <v/>
      </c>
      <c r="T376" s="32" t="str">
        <f>IF(S376="","",COUNTIF($S$2:S376,"該当"))</f>
        <v/>
      </c>
      <c r="U376" s="32" t="str">
        <f t="shared" si="64"/>
        <v>3432</v>
      </c>
      <c r="V376" s="32" t="str">
        <f t="shared" si="65"/>
        <v/>
      </c>
      <c r="W376" s="32" t="str">
        <f>IF(V376="","",COUNTIF($V$2:V376,"該当"))</f>
        <v/>
      </c>
      <c r="X376" s="32" t="str">
        <f t="shared" si="68"/>
        <v>3432</v>
      </c>
      <c r="Y376" s="26">
        <v>4073</v>
      </c>
      <c r="Z376" s="26">
        <v>3432</v>
      </c>
      <c r="AA376" s="26" t="s">
        <v>323</v>
      </c>
      <c r="AB376" s="26">
        <v>29</v>
      </c>
      <c r="AC376" s="26" t="s">
        <v>34</v>
      </c>
      <c r="AD376" s="26" t="s">
        <v>35</v>
      </c>
      <c r="AE376" s="26" t="s">
        <v>23</v>
      </c>
      <c r="AF376" s="26" t="s">
        <v>24</v>
      </c>
      <c r="AG376" s="26">
        <v>9</v>
      </c>
      <c r="AH376" s="26" t="s">
        <v>34</v>
      </c>
      <c r="AI376" s="26" t="s">
        <v>26</v>
      </c>
      <c r="AJ376" s="26">
        <v>41</v>
      </c>
      <c r="AK376" s="26" t="s">
        <v>302</v>
      </c>
      <c r="AL376" s="26">
        <v>9070746946</v>
      </c>
      <c r="AM376" s="26" t="s">
        <v>4</v>
      </c>
      <c r="AN376" s="26">
        <v>5</v>
      </c>
      <c r="AO376" s="26">
        <v>0</v>
      </c>
      <c r="AP376" s="26" t="s">
        <v>28</v>
      </c>
      <c r="AT376" s="26" t="str">
        <f>MID(AA376,MIN(FIND({0,1,2,3,4,5,6,7,8,9},AA376&amp;"0123456789″")),LEN(AA376))</f>
        <v>510あ3432</v>
      </c>
      <c r="AU376" s="26" t="str">
        <f t="shared" si="66"/>
        <v>3432</v>
      </c>
      <c r="AW376" s="26" t="s">
        <v>972</v>
      </c>
      <c r="AX376" s="26">
        <v>125</v>
      </c>
      <c r="AY376" s="26" t="s">
        <v>3414</v>
      </c>
    </row>
    <row r="377" spans="9:51" x14ac:dyDescent="0.2">
      <c r="I377" s="26">
        <v>3433</v>
      </c>
      <c r="J377" s="32" t="str">
        <f t="shared" si="58"/>
        <v/>
      </c>
      <c r="K377" s="32" t="str">
        <f>IF(J377="","",COUNTIF($J$2:J377,"該当"))</f>
        <v/>
      </c>
      <c r="L377" s="32" t="str">
        <f t="shared" si="67"/>
        <v>3433</v>
      </c>
      <c r="M377" s="32" t="str">
        <f t="shared" si="59"/>
        <v/>
      </c>
      <c r="N377" s="32" t="str">
        <f>IF(M377="","",COUNTIF($M$2:M377,"該当"))</f>
        <v/>
      </c>
      <c r="O377" s="32" t="str">
        <f t="shared" si="60"/>
        <v>3433</v>
      </c>
      <c r="P377" s="32" t="str">
        <f t="shared" si="61"/>
        <v/>
      </c>
      <c r="Q377" s="32" t="str">
        <f>IF(P377="","",COUNTIF($P$2:P377,"該当"))</f>
        <v/>
      </c>
      <c r="R377" s="32" t="str">
        <f t="shared" si="62"/>
        <v>3433</v>
      </c>
      <c r="S377" s="32" t="str">
        <f t="shared" si="63"/>
        <v/>
      </c>
      <c r="T377" s="32" t="str">
        <f>IF(S377="","",COUNTIF($S$2:S377,"該当"))</f>
        <v/>
      </c>
      <c r="U377" s="32" t="str">
        <f t="shared" si="64"/>
        <v>3433</v>
      </c>
      <c r="V377" s="32" t="str">
        <f t="shared" si="65"/>
        <v/>
      </c>
      <c r="W377" s="32" t="str">
        <f>IF(V377="","",COUNTIF($V$2:V377,"該当"))</f>
        <v/>
      </c>
      <c r="X377" s="32" t="str">
        <f t="shared" si="68"/>
        <v>3433</v>
      </c>
      <c r="Y377" s="26">
        <v>4074</v>
      </c>
      <c r="Z377" s="26">
        <v>3433</v>
      </c>
      <c r="AA377" s="26" t="s">
        <v>324</v>
      </c>
      <c r="AB377" s="26">
        <v>29</v>
      </c>
      <c r="AC377" s="26" t="s">
        <v>34</v>
      </c>
      <c r="AD377" s="26" t="s">
        <v>35</v>
      </c>
      <c r="AE377" s="26" t="s">
        <v>23</v>
      </c>
      <c r="AF377" s="26" t="s">
        <v>24</v>
      </c>
      <c r="AG377" s="26">
        <v>9</v>
      </c>
      <c r="AH377" s="26" t="s">
        <v>34</v>
      </c>
      <c r="AI377" s="26" t="s">
        <v>26</v>
      </c>
      <c r="AJ377" s="26">
        <v>41</v>
      </c>
      <c r="AK377" s="26" t="s">
        <v>302</v>
      </c>
      <c r="AL377" s="26">
        <v>9070746946</v>
      </c>
      <c r="AM377" s="26" t="s">
        <v>4</v>
      </c>
      <c r="AN377" s="26">
        <v>5</v>
      </c>
      <c r="AO377" s="26">
        <v>0</v>
      </c>
      <c r="AP377" s="26" t="s">
        <v>28</v>
      </c>
      <c r="AT377" s="26" t="str">
        <f>MID(AA377,MIN(FIND({0,1,2,3,4,5,6,7,8,9},AA377&amp;"0123456789″")),LEN(AA377))</f>
        <v>510い3433</v>
      </c>
      <c r="AU377" s="26" t="str">
        <f t="shared" si="66"/>
        <v>3433</v>
      </c>
      <c r="AW377" s="26" t="s">
        <v>972</v>
      </c>
      <c r="AX377" s="26">
        <v>1269</v>
      </c>
      <c r="AY377" s="26" t="s">
        <v>3415</v>
      </c>
    </row>
    <row r="378" spans="9:51" x14ac:dyDescent="0.2">
      <c r="I378" s="26">
        <v>3434</v>
      </c>
      <c r="J378" s="32" t="str">
        <f t="shared" si="58"/>
        <v/>
      </c>
      <c r="K378" s="32" t="str">
        <f>IF(J378="","",COUNTIF($J$2:J378,"該当"))</f>
        <v/>
      </c>
      <c r="L378" s="32" t="str">
        <f t="shared" si="67"/>
        <v>3434</v>
      </c>
      <c r="M378" s="32" t="str">
        <f t="shared" si="59"/>
        <v/>
      </c>
      <c r="N378" s="32" t="str">
        <f>IF(M378="","",COUNTIF($M$2:M378,"該当"))</f>
        <v/>
      </c>
      <c r="O378" s="32" t="str">
        <f t="shared" si="60"/>
        <v>3434</v>
      </c>
      <c r="P378" s="32" t="str">
        <f t="shared" si="61"/>
        <v/>
      </c>
      <c r="Q378" s="32" t="str">
        <f>IF(P378="","",COUNTIF($P$2:P378,"該当"))</f>
        <v/>
      </c>
      <c r="R378" s="32" t="str">
        <f t="shared" si="62"/>
        <v>3434</v>
      </c>
      <c r="S378" s="32" t="str">
        <f t="shared" si="63"/>
        <v/>
      </c>
      <c r="T378" s="32" t="str">
        <f>IF(S378="","",COUNTIF($S$2:S378,"該当"))</f>
        <v/>
      </c>
      <c r="U378" s="32" t="str">
        <f t="shared" si="64"/>
        <v>3434</v>
      </c>
      <c r="V378" s="32" t="str">
        <f t="shared" si="65"/>
        <v/>
      </c>
      <c r="W378" s="32" t="str">
        <f>IF(V378="","",COUNTIF($V$2:V378,"該当"))</f>
        <v/>
      </c>
      <c r="X378" s="32" t="str">
        <f t="shared" si="68"/>
        <v>3434</v>
      </c>
      <c r="Y378" s="26">
        <v>4075</v>
      </c>
      <c r="Z378" s="26">
        <v>3434</v>
      </c>
      <c r="AA378" s="26" t="s">
        <v>325</v>
      </c>
      <c r="AB378" s="26">
        <v>29</v>
      </c>
      <c r="AC378" s="26" t="s">
        <v>34</v>
      </c>
      <c r="AD378" s="26" t="s">
        <v>35</v>
      </c>
      <c r="AE378" s="26" t="s">
        <v>23</v>
      </c>
      <c r="AF378" s="26" t="s">
        <v>24</v>
      </c>
      <c r="AG378" s="26">
        <v>9</v>
      </c>
      <c r="AH378" s="26" t="s">
        <v>34</v>
      </c>
      <c r="AI378" s="26" t="s">
        <v>26</v>
      </c>
      <c r="AJ378" s="26">
        <v>41</v>
      </c>
      <c r="AK378" s="26" t="s">
        <v>302</v>
      </c>
      <c r="AL378" s="26">
        <v>9070746946</v>
      </c>
      <c r="AM378" s="26" t="s">
        <v>4</v>
      </c>
      <c r="AN378" s="26">
        <v>5</v>
      </c>
      <c r="AO378" s="26">
        <v>0</v>
      </c>
      <c r="AP378" s="26" t="s">
        <v>28</v>
      </c>
      <c r="AT378" s="26" t="str">
        <f>MID(AA378,MIN(FIND({0,1,2,3,4,5,6,7,8,9},AA378&amp;"0123456789″")),LEN(AA378))</f>
        <v>510い3434</v>
      </c>
      <c r="AU378" s="26" t="str">
        <f t="shared" si="66"/>
        <v>3434</v>
      </c>
      <c r="AW378" s="26" t="s">
        <v>972</v>
      </c>
      <c r="AX378" s="26">
        <v>1308</v>
      </c>
      <c r="AY378" s="26" t="s">
        <v>3415</v>
      </c>
    </row>
    <row r="379" spans="9:51" x14ac:dyDescent="0.2">
      <c r="I379" s="26">
        <v>3435</v>
      </c>
      <c r="J379" s="32" t="str">
        <f t="shared" si="58"/>
        <v/>
      </c>
      <c r="K379" s="32" t="str">
        <f>IF(J379="","",COUNTIF($J$2:J379,"該当"))</f>
        <v/>
      </c>
      <c r="L379" s="32" t="str">
        <f t="shared" si="67"/>
        <v>3435</v>
      </c>
      <c r="M379" s="32" t="str">
        <f t="shared" si="59"/>
        <v/>
      </c>
      <c r="N379" s="32" t="str">
        <f>IF(M379="","",COUNTIF($M$2:M379,"該当"))</f>
        <v/>
      </c>
      <c r="O379" s="32" t="str">
        <f t="shared" si="60"/>
        <v>3435</v>
      </c>
      <c r="P379" s="32" t="str">
        <f t="shared" si="61"/>
        <v/>
      </c>
      <c r="Q379" s="32" t="str">
        <f>IF(P379="","",COUNTIF($P$2:P379,"該当"))</f>
        <v/>
      </c>
      <c r="R379" s="32" t="str">
        <f t="shared" si="62"/>
        <v>3435</v>
      </c>
      <c r="S379" s="32" t="str">
        <f t="shared" si="63"/>
        <v/>
      </c>
      <c r="T379" s="32" t="str">
        <f>IF(S379="","",COUNTIF($S$2:S379,"該当"))</f>
        <v/>
      </c>
      <c r="U379" s="32" t="str">
        <f t="shared" si="64"/>
        <v>3435</v>
      </c>
      <c r="V379" s="32" t="str">
        <f t="shared" si="65"/>
        <v/>
      </c>
      <c r="W379" s="32" t="str">
        <f>IF(V379="","",COUNTIF($V$2:V379,"該当"))</f>
        <v/>
      </c>
      <c r="X379" s="32" t="str">
        <f t="shared" si="68"/>
        <v>3435</v>
      </c>
      <c r="Y379" s="26">
        <v>4076</v>
      </c>
      <c r="Z379" s="26">
        <v>3435</v>
      </c>
      <c r="AA379" s="26" t="s">
        <v>326</v>
      </c>
      <c r="AB379" s="26">
        <v>29</v>
      </c>
      <c r="AC379" s="26" t="s">
        <v>34</v>
      </c>
      <c r="AD379" s="26" t="s">
        <v>35</v>
      </c>
      <c r="AE379" s="26" t="s">
        <v>23</v>
      </c>
      <c r="AF379" s="26" t="s">
        <v>24</v>
      </c>
      <c r="AG379" s="26">
        <v>9</v>
      </c>
      <c r="AH379" s="26" t="s">
        <v>34</v>
      </c>
      <c r="AI379" s="26" t="s">
        <v>26</v>
      </c>
      <c r="AJ379" s="26">
        <v>41</v>
      </c>
      <c r="AK379" s="26" t="s">
        <v>302</v>
      </c>
      <c r="AL379" s="26">
        <v>9070746946</v>
      </c>
      <c r="AM379" s="26" t="s">
        <v>4</v>
      </c>
      <c r="AN379" s="26">
        <v>5</v>
      </c>
      <c r="AO379" s="26">
        <v>0</v>
      </c>
      <c r="AP379" s="26" t="s">
        <v>28</v>
      </c>
      <c r="AT379" s="26" t="str">
        <f>MID(AA379,MIN(FIND({0,1,2,3,4,5,6,7,8,9},AA379&amp;"0123456789″")),LEN(AA379))</f>
        <v>510あ3435</v>
      </c>
      <c r="AU379" s="26" t="str">
        <f t="shared" si="66"/>
        <v>3435</v>
      </c>
      <c r="AW379" s="26" t="s">
        <v>972</v>
      </c>
      <c r="AX379" s="26">
        <v>133</v>
      </c>
      <c r="AY379" s="26" t="s">
        <v>3415</v>
      </c>
    </row>
    <row r="380" spans="9:51" x14ac:dyDescent="0.2">
      <c r="I380" s="26">
        <v>3436</v>
      </c>
      <c r="J380" s="32" t="str">
        <f t="shared" si="58"/>
        <v/>
      </c>
      <c r="K380" s="32" t="str">
        <f>IF(J380="","",COUNTIF($J$2:J380,"該当"))</f>
        <v/>
      </c>
      <c r="L380" s="32" t="str">
        <f t="shared" si="67"/>
        <v>3436</v>
      </c>
      <c r="M380" s="32" t="str">
        <f t="shared" si="59"/>
        <v/>
      </c>
      <c r="N380" s="32" t="str">
        <f>IF(M380="","",COUNTIF($M$2:M380,"該当"))</f>
        <v/>
      </c>
      <c r="O380" s="32" t="str">
        <f t="shared" si="60"/>
        <v>3436</v>
      </c>
      <c r="P380" s="32" t="str">
        <f t="shared" si="61"/>
        <v/>
      </c>
      <c r="Q380" s="32" t="str">
        <f>IF(P380="","",COUNTIF($P$2:P380,"該当"))</f>
        <v/>
      </c>
      <c r="R380" s="32" t="str">
        <f t="shared" si="62"/>
        <v>3436</v>
      </c>
      <c r="S380" s="32" t="str">
        <f t="shared" si="63"/>
        <v/>
      </c>
      <c r="T380" s="32" t="str">
        <f>IF(S380="","",COUNTIF($S$2:S380,"該当"))</f>
        <v/>
      </c>
      <c r="U380" s="32" t="str">
        <f t="shared" si="64"/>
        <v>3436</v>
      </c>
      <c r="V380" s="32" t="str">
        <f t="shared" si="65"/>
        <v/>
      </c>
      <c r="W380" s="32" t="str">
        <f>IF(V380="","",COUNTIF($V$2:V380,"該当"))</f>
        <v/>
      </c>
      <c r="X380" s="32" t="str">
        <f t="shared" si="68"/>
        <v>3436</v>
      </c>
      <c r="Y380" s="26">
        <v>4077</v>
      </c>
      <c r="Z380" s="26">
        <v>3436</v>
      </c>
      <c r="AA380" s="26" t="s">
        <v>4547</v>
      </c>
      <c r="AB380" s="26">
        <v>29</v>
      </c>
      <c r="AC380" s="26" t="s">
        <v>34</v>
      </c>
      <c r="AD380" s="26" t="s">
        <v>35</v>
      </c>
      <c r="AE380" s="26" t="s">
        <v>23</v>
      </c>
      <c r="AF380" s="26" t="s">
        <v>24</v>
      </c>
      <c r="AG380" s="26">
        <v>9</v>
      </c>
      <c r="AH380" s="26" t="s">
        <v>34</v>
      </c>
      <c r="AI380" s="26" t="s">
        <v>26</v>
      </c>
      <c r="AJ380" s="26">
        <v>41</v>
      </c>
      <c r="AK380" s="26" t="s">
        <v>302</v>
      </c>
      <c r="AL380" s="26">
        <v>9070746946</v>
      </c>
      <c r="AM380" s="26" t="s">
        <v>4</v>
      </c>
      <c r="AN380" s="26">
        <v>5</v>
      </c>
      <c r="AO380" s="26">
        <v>0</v>
      </c>
      <c r="AP380" s="26" t="s">
        <v>28</v>
      </c>
      <c r="AT380" s="26" t="str">
        <f>MID(AA380,MIN(FIND({0,1,2,3,4,5,6,7,8,9},AA380&amp;"0123456789″")),LEN(AA380))</f>
        <v>510い3436</v>
      </c>
      <c r="AU380" s="26" t="str">
        <f t="shared" si="66"/>
        <v>3436</v>
      </c>
      <c r="AW380" s="26" t="s">
        <v>972</v>
      </c>
      <c r="AX380" s="26">
        <v>138</v>
      </c>
      <c r="AY380" s="26" t="s">
        <v>3415</v>
      </c>
    </row>
    <row r="381" spans="9:51" x14ac:dyDescent="0.2">
      <c r="I381" s="26">
        <v>3437</v>
      </c>
      <c r="J381" s="32" t="str">
        <f t="shared" si="58"/>
        <v/>
      </c>
      <c r="K381" s="32" t="str">
        <f>IF(J381="","",COUNTIF($J$2:J381,"該当"))</f>
        <v/>
      </c>
      <c r="L381" s="32" t="str">
        <f t="shared" si="67"/>
        <v>3437</v>
      </c>
      <c r="M381" s="32" t="str">
        <f t="shared" si="59"/>
        <v/>
      </c>
      <c r="N381" s="32" t="str">
        <f>IF(M381="","",COUNTIF($M$2:M381,"該当"))</f>
        <v/>
      </c>
      <c r="O381" s="32" t="str">
        <f t="shared" si="60"/>
        <v>3437</v>
      </c>
      <c r="P381" s="32" t="str">
        <f t="shared" si="61"/>
        <v/>
      </c>
      <c r="Q381" s="32" t="str">
        <f>IF(P381="","",COUNTIF($P$2:P381,"該当"))</f>
        <v/>
      </c>
      <c r="R381" s="32" t="str">
        <f t="shared" si="62"/>
        <v>3437</v>
      </c>
      <c r="S381" s="32" t="str">
        <f t="shared" si="63"/>
        <v/>
      </c>
      <c r="T381" s="32" t="str">
        <f>IF(S381="","",COUNTIF($S$2:S381,"該当"))</f>
        <v/>
      </c>
      <c r="U381" s="32" t="str">
        <f t="shared" si="64"/>
        <v>3437</v>
      </c>
      <c r="V381" s="32" t="str">
        <f t="shared" si="65"/>
        <v/>
      </c>
      <c r="W381" s="32" t="str">
        <f>IF(V381="","",COUNTIF($V$2:V381,"該当"))</f>
        <v/>
      </c>
      <c r="X381" s="32" t="str">
        <f t="shared" si="68"/>
        <v>3437</v>
      </c>
      <c r="Y381" s="26">
        <v>4078</v>
      </c>
      <c r="Z381" s="26">
        <v>3437</v>
      </c>
      <c r="AA381" s="26" t="s">
        <v>327</v>
      </c>
      <c r="AB381" s="26">
        <v>29</v>
      </c>
      <c r="AC381" s="26" t="s">
        <v>34</v>
      </c>
      <c r="AD381" s="26" t="s">
        <v>35</v>
      </c>
      <c r="AE381" s="26" t="s">
        <v>23</v>
      </c>
      <c r="AF381" s="26" t="s">
        <v>24</v>
      </c>
      <c r="AG381" s="26">
        <v>9</v>
      </c>
      <c r="AH381" s="26" t="s">
        <v>34</v>
      </c>
      <c r="AI381" s="26" t="s">
        <v>26</v>
      </c>
      <c r="AJ381" s="26">
        <v>41</v>
      </c>
      <c r="AK381" s="26" t="s">
        <v>302</v>
      </c>
      <c r="AL381" s="26">
        <v>9070746946</v>
      </c>
      <c r="AM381" s="26" t="s">
        <v>4</v>
      </c>
      <c r="AN381" s="26">
        <v>5</v>
      </c>
      <c r="AO381" s="26">
        <v>0</v>
      </c>
      <c r="AP381" s="26" t="s">
        <v>28</v>
      </c>
      <c r="AT381" s="26" t="str">
        <f>MID(AA381,MIN(FIND({0,1,2,3,4,5,6,7,8,9},AA381&amp;"0123456789″")),LEN(AA381))</f>
        <v>510あ3437</v>
      </c>
      <c r="AU381" s="26" t="str">
        <f t="shared" si="66"/>
        <v>3437</v>
      </c>
      <c r="AW381" s="26" t="s">
        <v>972</v>
      </c>
      <c r="AX381" s="26">
        <v>1392</v>
      </c>
      <c r="AY381" s="26" t="s">
        <v>3416</v>
      </c>
    </row>
    <row r="382" spans="9:51" x14ac:dyDescent="0.2">
      <c r="I382" s="26">
        <v>3438</v>
      </c>
      <c r="J382" s="32" t="str">
        <f t="shared" si="58"/>
        <v/>
      </c>
      <c r="K382" s="32" t="str">
        <f>IF(J382="","",COUNTIF($J$2:J382,"該当"))</f>
        <v/>
      </c>
      <c r="L382" s="32" t="str">
        <f t="shared" si="67"/>
        <v>3438</v>
      </c>
      <c r="M382" s="32" t="str">
        <f t="shared" si="59"/>
        <v/>
      </c>
      <c r="N382" s="32" t="str">
        <f>IF(M382="","",COUNTIF($M$2:M382,"該当"))</f>
        <v/>
      </c>
      <c r="O382" s="32" t="str">
        <f t="shared" si="60"/>
        <v>3438</v>
      </c>
      <c r="P382" s="32" t="str">
        <f t="shared" si="61"/>
        <v/>
      </c>
      <c r="Q382" s="32" t="str">
        <f>IF(P382="","",COUNTIF($P$2:P382,"該当"))</f>
        <v/>
      </c>
      <c r="R382" s="32" t="str">
        <f t="shared" si="62"/>
        <v>3438</v>
      </c>
      <c r="S382" s="32" t="str">
        <f t="shared" si="63"/>
        <v/>
      </c>
      <c r="T382" s="32" t="str">
        <f>IF(S382="","",COUNTIF($S$2:S382,"該当"))</f>
        <v/>
      </c>
      <c r="U382" s="32" t="str">
        <f t="shared" si="64"/>
        <v>3438</v>
      </c>
      <c r="V382" s="32" t="str">
        <f t="shared" si="65"/>
        <v/>
      </c>
      <c r="W382" s="32" t="str">
        <f>IF(V382="","",COUNTIF($V$2:V382,"該当"))</f>
        <v/>
      </c>
      <c r="X382" s="32" t="str">
        <f t="shared" si="68"/>
        <v>3438</v>
      </c>
      <c r="Y382" s="26">
        <v>4079</v>
      </c>
      <c r="Z382" s="26">
        <v>3438</v>
      </c>
      <c r="AA382" s="26" t="s">
        <v>328</v>
      </c>
      <c r="AB382" s="26">
        <v>29</v>
      </c>
      <c r="AC382" s="26" t="s">
        <v>34</v>
      </c>
      <c r="AD382" s="26" t="s">
        <v>35</v>
      </c>
      <c r="AE382" s="26" t="s">
        <v>23</v>
      </c>
      <c r="AF382" s="26" t="s">
        <v>24</v>
      </c>
      <c r="AG382" s="26">
        <v>9</v>
      </c>
      <c r="AH382" s="26" t="s">
        <v>34</v>
      </c>
      <c r="AI382" s="26" t="s">
        <v>26</v>
      </c>
      <c r="AJ382" s="26">
        <v>41</v>
      </c>
      <c r="AK382" s="26" t="s">
        <v>302</v>
      </c>
      <c r="AL382" s="26">
        <v>9070746946</v>
      </c>
      <c r="AM382" s="26" t="s">
        <v>4</v>
      </c>
      <c r="AN382" s="26">
        <v>5</v>
      </c>
      <c r="AO382" s="26">
        <v>0</v>
      </c>
      <c r="AP382" s="26" t="s">
        <v>28</v>
      </c>
      <c r="AT382" s="26" t="str">
        <f>MID(AA382,MIN(FIND({0,1,2,3,4,5,6,7,8,9},AA382&amp;"0123456789″")),LEN(AA382))</f>
        <v>510あ3438</v>
      </c>
      <c r="AU382" s="26" t="str">
        <f t="shared" si="66"/>
        <v>3438</v>
      </c>
      <c r="AW382" s="26" t="s">
        <v>972</v>
      </c>
      <c r="AX382" s="26">
        <v>140</v>
      </c>
      <c r="AY382" s="26" t="s">
        <v>3415</v>
      </c>
    </row>
    <row r="383" spans="9:51" x14ac:dyDescent="0.2">
      <c r="I383" s="26">
        <v>3439</v>
      </c>
      <c r="J383" s="32" t="str">
        <f t="shared" si="58"/>
        <v/>
      </c>
      <c r="K383" s="32" t="str">
        <f>IF(J383="","",COUNTIF($J$2:J383,"該当"))</f>
        <v/>
      </c>
      <c r="L383" s="32" t="str">
        <f t="shared" si="67"/>
        <v>3439</v>
      </c>
      <c r="M383" s="32" t="str">
        <f t="shared" si="59"/>
        <v/>
      </c>
      <c r="N383" s="32" t="str">
        <f>IF(M383="","",COUNTIF($M$2:M383,"該当"))</f>
        <v/>
      </c>
      <c r="O383" s="32" t="str">
        <f t="shared" si="60"/>
        <v>3439</v>
      </c>
      <c r="P383" s="32" t="str">
        <f t="shared" si="61"/>
        <v/>
      </c>
      <c r="Q383" s="32" t="str">
        <f>IF(P383="","",COUNTIF($P$2:P383,"該当"))</f>
        <v/>
      </c>
      <c r="R383" s="32" t="str">
        <f t="shared" si="62"/>
        <v>3439</v>
      </c>
      <c r="S383" s="32" t="str">
        <f t="shared" si="63"/>
        <v/>
      </c>
      <c r="T383" s="32" t="str">
        <f>IF(S383="","",COUNTIF($S$2:S383,"該当"))</f>
        <v/>
      </c>
      <c r="U383" s="32" t="str">
        <f t="shared" si="64"/>
        <v>3439</v>
      </c>
      <c r="V383" s="32" t="str">
        <f t="shared" si="65"/>
        <v/>
      </c>
      <c r="W383" s="32" t="str">
        <f>IF(V383="","",COUNTIF($V$2:V383,"該当"))</f>
        <v/>
      </c>
      <c r="X383" s="32" t="str">
        <f t="shared" si="68"/>
        <v>3439</v>
      </c>
      <c r="Y383" s="26">
        <v>4080</v>
      </c>
      <c r="Z383" s="26">
        <v>3439</v>
      </c>
      <c r="AA383" s="26" t="s">
        <v>329</v>
      </c>
      <c r="AB383" s="26">
        <v>29</v>
      </c>
      <c r="AC383" s="26" t="s">
        <v>34</v>
      </c>
      <c r="AD383" s="26" t="s">
        <v>35</v>
      </c>
      <c r="AE383" s="26" t="s">
        <v>23</v>
      </c>
      <c r="AF383" s="26" t="s">
        <v>24</v>
      </c>
      <c r="AG383" s="26">
        <v>9</v>
      </c>
      <c r="AH383" s="26" t="s">
        <v>34</v>
      </c>
      <c r="AI383" s="26" t="s">
        <v>26</v>
      </c>
      <c r="AJ383" s="26">
        <v>41</v>
      </c>
      <c r="AK383" s="26" t="s">
        <v>302</v>
      </c>
      <c r="AL383" s="26">
        <v>9070746946</v>
      </c>
      <c r="AM383" s="26" t="s">
        <v>4</v>
      </c>
      <c r="AN383" s="26">
        <v>5</v>
      </c>
      <c r="AO383" s="26">
        <v>0</v>
      </c>
      <c r="AP383" s="26" t="s">
        <v>28</v>
      </c>
      <c r="AT383" s="26" t="str">
        <f>MID(AA383,MIN(FIND({0,1,2,3,4,5,6,7,8,9},AA383&amp;"0123456789″")),LEN(AA383))</f>
        <v>510あ3439</v>
      </c>
      <c r="AU383" s="26" t="str">
        <f t="shared" si="66"/>
        <v>3439</v>
      </c>
      <c r="AW383" s="26" t="s">
        <v>972</v>
      </c>
      <c r="AX383" s="26">
        <v>141</v>
      </c>
      <c r="AY383" s="26" t="s">
        <v>3415</v>
      </c>
    </row>
    <row r="384" spans="9:51" x14ac:dyDescent="0.2">
      <c r="I384" s="26">
        <v>3440</v>
      </c>
      <c r="J384" s="32" t="str">
        <f t="shared" si="58"/>
        <v/>
      </c>
      <c r="K384" s="32" t="str">
        <f>IF(J384="","",COUNTIF($J$2:J384,"該当"))</f>
        <v/>
      </c>
      <c r="L384" s="32" t="str">
        <f t="shared" si="67"/>
        <v>3440</v>
      </c>
      <c r="M384" s="32" t="str">
        <f t="shared" si="59"/>
        <v/>
      </c>
      <c r="N384" s="32" t="str">
        <f>IF(M384="","",COUNTIF($M$2:M384,"該当"))</f>
        <v/>
      </c>
      <c r="O384" s="32" t="str">
        <f t="shared" si="60"/>
        <v>3440</v>
      </c>
      <c r="P384" s="32" t="str">
        <f t="shared" si="61"/>
        <v/>
      </c>
      <c r="Q384" s="32" t="str">
        <f>IF(P384="","",COUNTIF($P$2:P384,"該当"))</f>
        <v/>
      </c>
      <c r="R384" s="32" t="str">
        <f t="shared" si="62"/>
        <v>3440</v>
      </c>
      <c r="S384" s="32" t="str">
        <f t="shared" si="63"/>
        <v/>
      </c>
      <c r="T384" s="32" t="str">
        <f>IF(S384="","",COUNTIF($S$2:S384,"該当"))</f>
        <v/>
      </c>
      <c r="U384" s="32" t="str">
        <f t="shared" si="64"/>
        <v>3440</v>
      </c>
      <c r="V384" s="32" t="str">
        <f t="shared" si="65"/>
        <v/>
      </c>
      <c r="W384" s="32" t="str">
        <f>IF(V384="","",COUNTIF($V$2:V384,"該当"))</f>
        <v/>
      </c>
      <c r="X384" s="32" t="str">
        <f t="shared" si="68"/>
        <v>3440</v>
      </c>
      <c r="Y384" s="26">
        <v>4081</v>
      </c>
      <c r="Z384" s="26">
        <v>3440</v>
      </c>
      <c r="AA384" s="26" t="s">
        <v>330</v>
      </c>
      <c r="AB384" s="26">
        <v>29</v>
      </c>
      <c r="AC384" s="26" t="s">
        <v>34</v>
      </c>
      <c r="AD384" s="26" t="s">
        <v>35</v>
      </c>
      <c r="AE384" s="26" t="s">
        <v>23</v>
      </c>
      <c r="AF384" s="26" t="s">
        <v>24</v>
      </c>
      <c r="AG384" s="26">
        <v>9</v>
      </c>
      <c r="AH384" s="26" t="s">
        <v>34</v>
      </c>
      <c r="AI384" s="26" t="s">
        <v>26</v>
      </c>
      <c r="AJ384" s="26">
        <v>41</v>
      </c>
      <c r="AK384" s="26" t="s">
        <v>302</v>
      </c>
      <c r="AL384" s="26">
        <v>9070746946</v>
      </c>
      <c r="AM384" s="26" t="s">
        <v>4</v>
      </c>
      <c r="AN384" s="26">
        <v>5</v>
      </c>
      <c r="AO384" s="26">
        <v>0</v>
      </c>
      <c r="AP384" s="26" t="s">
        <v>28</v>
      </c>
      <c r="AT384" s="26" t="str">
        <f>MID(AA384,MIN(FIND({0,1,2,3,4,5,6,7,8,9},AA384&amp;"0123456789″")),LEN(AA384))</f>
        <v>510あ3440</v>
      </c>
      <c r="AU384" s="26" t="str">
        <f t="shared" si="66"/>
        <v>3440</v>
      </c>
      <c r="AW384" s="26" t="s">
        <v>972</v>
      </c>
      <c r="AX384" s="26">
        <v>143</v>
      </c>
      <c r="AY384" s="26" t="s">
        <v>3415</v>
      </c>
    </row>
    <row r="385" spans="9:51" x14ac:dyDescent="0.2">
      <c r="I385" s="26">
        <v>3441</v>
      </c>
      <c r="J385" s="32" t="str">
        <f t="shared" si="58"/>
        <v/>
      </c>
      <c r="K385" s="32" t="str">
        <f>IF(J385="","",COUNTIF($J$2:J385,"該当"))</f>
        <v/>
      </c>
      <c r="L385" s="32" t="str">
        <f t="shared" si="67"/>
        <v>3441</v>
      </c>
      <c r="M385" s="32" t="str">
        <f t="shared" si="59"/>
        <v/>
      </c>
      <c r="N385" s="32" t="str">
        <f>IF(M385="","",COUNTIF($M$2:M385,"該当"))</f>
        <v/>
      </c>
      <c r="O385" s="32" t="str">
        <f t="shared" si="60"/>
        <v>3441</v>
      </c>
      <c r="P385" s="32" t="str">
        <f t="shared" si="61"/>
        <v/>
      </c>
      <c r="Q385" s="32" t="str">
        <f>IF(P385="","",COUNTIF($P$2:P385,"該当"))</f>
        <v/>
      </c>
      <c r="R385" s="32" t="str">
        <f t="shared" si="62"/>
        <v>3441</v>
      </c>
      <c r="S385" s="32" t="str">
        <f t="shared" si="63"/>
        <v/>
      </c>
      <c r="T385" s="32" t="str">
        <f>IF(S385="","",COUNTIF($S$2:S385,"該当"))</f>
        <v/>
      </c>
      <c r="U385" s="32" t="str">
        <f t="shared" si="64"/>
        <v>3441</v>
      </c>
      <c r="V385" s="32" t="str">
        <f t="shared" si="65"/>
        <v/>
      </c>
      <c r="W385" s="32" t="str">
        <f>IF(V385="","",COUNTIF($V$2:V385,"該当"))</f>
        <v/>
      </c>
      <c r="X385" s="32" t="str">
        <f t="shared" si="68"/>
        <v>3441</v>
      </c>
      <c r="Y385" s="26">
        <v>4082</v>
      </c>
      <c r="Z385" s="26">
        <v>3441</v>
      </c>
      <c r="AA385" s="26" t="s">
        <v>331</v>
      </c>
      <c r="AB385" s="26">
        <v>29</v>
      </c>
      <c r="AC385" s="26" t="s">
        <v>34</v>
      </c>
      <c r="AD385" s="26" t="s">
        <v>35</v>
      </c>
      <c r="AE385" s="26" t="s">
        <v>23</v>
      </c>
      <c r="AF385" s="26" t="s">
        <v>24</v>
      </c>
      <c r="AG385" s="26">
        <v>9</v>
      </c>
      <c r="AH385" s="26" t="s">
        <v>34</v>
      </c>
      <c r="AI385" s="26" t="s">
        <v>26</v>
      </c>
      <c r="AJ385" s="26">
        <v>41</v>
      </c>
      <c r="AK385" s="26" t="s">
        <v>302</v>
      </c>
      <c r="AL385" s="26">
        <v>9070746946</v>
      </c>
      <c r="AM385" s="26" t="s">
        <v>4</v>
      </c>
      <c r="AN385" s="26">
        <v>5</v>
      </c>
      <c r="AO385" s="26">
        <v>0</v>
      </c>
      <c r="AP385" s="26" t="s">
        <v>28</v>
      </c>
      <c r="AT385" s="26" t="str">
        <f>MID(AA385,MIN(FIND({0,1,2,3,4,5,6,7,8,9},AA385&amp;"0123456789″")),LEN(AA385))</f>
        <v>510あ3441</v>
      </c>
      <c r="AU385" s="26" t="str">
        <f t="shared" si="66"/>
        <v>3441</v>
      </c>
      <c r="AW385" s="26" t="s">
        <v>972</v>
      </c>
      <c r="AX385" s="26">
        <v>144</v>
      </c>
      <c r="AY385" s="26" t="s">
        <v>3415</v>
      </c>
    </row>
    <row r="386" spans="9:51" x14ac:dyDescent="0.2">
      <c r="I386" s="26">
        <v>3442</v>
      </c>
      <c r="J386" s="32" t="str">
        <f t="shared" ref="J386:J449" si="69">IF($B$2=I386,"該当","")</f>
        <v/>
      </c>
      <c r="K386" s="32" t="str">
        <f>IF(J386="","",COUNTIF($J$2:J386,"該当"))</f>
        <v/>
      </c>
      <c r="L386" s="32" t="str">
        <f t="shared" si="67"/>
        <v>3442</v>
      </c>
      <c r="M386" s="32" t="str">
        <f t="shared" ref="M386:M449" si="70">IF($B$3=I386,"該当","")</f>
        <v/>
      </c>
      <c r="N386" s="32" t="str">
        <f>IF(M386="","",COUNTIF($M$2:M386,"該当"))</f>
        <v/>
      </c>
      <c r="O386" s="32" t="str">
        <f t="shared" si="60"/>
        <v>3442</v>
      </c>
      <c r="P386" s="32" t="str">
        <f t="shared" si="61"/>
        <v/>
      </c>
      <c r="Q386" s="32" t="str">
        <f>IF(P386="","",COUNTIF($P$2:P386,"該当"))</f>
        <v/>
      </c>
      <c r="R386" s="32" t="str">
        <f t="shared" si="62"/>
        <v>3442</v>
      </c>
      <c r="S386" s="32" t="str">
        <f t="shared" si="63"/>
        <v/>
      </c>
      <c r="T386" s="32" t="str">
        <f>IF(S386="","",COUNTIF($S$2:S386,"該当"))</f>
        <v/>
      </c>
      <c r="U386" s="32" t="str">
        <f t="shared" si="64"/>
        <v>3442</v>
      </c>
      <c r="V386" s="32" t="str">
        <f t="shared" si="65"/>
        <v/>
      </c>
      <c r="W386" s="32" t="str">
        <f>IF(V386="","",COUNTIF($V$2:V386,"該当"))</f>
        <v/>
      </c>
      <c r="X386" s="32" t="str">
        <f t="shared" si="68"/>
        <v>3442</v>
      </c>
      <c r="Y386" s="26">
        <v>4083</v>
      </c>
      <c r="Z386" s="26">
        <v>3442</v>
      </c>
      <c r="AA386" s="26" t="s">
        <v>332</v>
      </c>
      <c r="AB386" s="26">
        <v>29</v>
      </c>
      <c r="AC386" s="26" t="s">
        <v>34</v>
      </c>
      <c r="AD386" s="26" t="s">
        <v>35</v>
      </c>
      <c r="AE386" s="26" t="s">
        <v>23</v>
      </c>
      <c r="AF386" s="26" t="s">
        <v>24</v>
      </c>
      <c r="AG386" s="26">
        <v>9</v>
      </c>
      <c r="AH386" s="26" t="s">
        <v>34</v>
      </c>
      <c r="AI386" s="26" t="s">
        <v>26</v>
      </c>
      <c r="AJ386" s="26">
        <v>41</v>
      </c>
      <c r="AK386" s="26" t="s">
        <v>302</v>
      </c>
      <c r="AL386" s="26">
        <v>9070746946</v>
      </c>
      <c r="AM386" s="26" t="s">
        <v>4</v>
      </c>
      <c r="AN386" s="26">
        <v>5</v>
      </c>
      <c r="AO386" s="26">
        <v>0</v>
      </c>
      <c r="AP386" s="26" t="s">
        <v>28</v>
      </c>
      <c r="AT386" s="26" t="str">
        <f>MID(AA386,MIN(FIND({0,1,2,3,4,5,6,7,8,9},AA386&amp;"0123456789″")),LEN(AA386))</f>
        <v>510い3442</v>
      </c>
      <c r="AU386" s="26" t="str">
        <f t="shared" si="66"/>
        <v>3442</v>
      </c>
      <c r="AW386" s="26" t="s">
        <v>972</v>
      </c>
      <c r="AX386" s="26">
        <v>145</v>
      </c>
      <c r="AY386" s="26" t="s">
        <v>3415</v>
      </c>
    </row>
    <row r="387" spans="9:51" x14ac:dyDescent="0.2">
      <c r="I387" s="26">
        <v>3443</v>
      </c>
      <c r="J387" s="32" t="str">
        <f t="shared" si="69"/>
        <v/>
      </c>
      <c r="K387" s="32" t="str">
        <f>IF(J387="","",COUNTIF($J$2:J387,"該当"))</f>
        <v/>
      </c>
      <c r="L387" s="32" t="str">
        <f t="shared" si="67"/>
        <v>3443</v>
      </c>
      <c r="M387" s="32" t="str">
        <f t="shared" si="70"/>
        <v/>
      </c>
      <c r="N387" s="32" t="str">
        <f>IF(M387="","",COUNTIF($M$2:M387,"該当"))</f>
        <v/>
      </c>
      <c r="O387" s="32" t="str">
        <f t="shared" ref="O387:O450" si="71">I387&amp;M387&amp;N387</f>
        <v>3443</v>
      </c>
      <c r="P387" s="32" t="str">
        <f t="shared" ref="P387:P450" si="72">IF($B$4=I387,"該当","")</f>
        <v/>
      </c>
      <c r="Q387" s="32" t="str">
        <f>IF(P387="","",COUNTIF($P$2:P387,"該当"))</f>
        <v/>
      </c>
      <c r="R387" s="32" t="str">
        <f t="shared" ref="R387:R450" si="73">I387&amp;P387&amp;Q387</f>
        <v>3443</v>
      </c>
      <c r="S387" s="32" t="str">
        <f t="shared" ref="S387:S450" si="74">IF($B$5=I387,"該当","")</f>
        <v/>
      </c>
      <c r="T387" s="32" t="str">
        <f>IF(S387="","",COUNTIF($S$2:S387,"該当"))</f>
        <v/>
      </c>
      <c r="U387" s="32" t="str">
        <f t="shared" ref="U387:U450" si="75">I387&amp;S387&amp;T387</f>
        <v>3443</v>
      </c>
      <c r="V387" s="32" t="str">
        <f t="shared" ref="V387:V450" si="76">IF($B$6=I387,"該当","")</f>
        <v/>
      </c>
      <c r="W387" s="32" t="str">
        <f>IF(V387="","",COUNTIF($V$2:V387,"該当"))</f>
        <v/>
      </c>
      <c r="X387" s="32" t="str">
        <f t="shared" si="68"/>
        <v>3443</v>
      </c>
      <c r="Y387" s="26">
        <v>4084</v>
      </c>
      <c r="Z387" s="26">
        <v>3443</v>
      </c>
      <c r="AA387" s="26" t="s">
        <v>333</v>
      </c>
      <c r="AB387" s="26">
        <v>29</v>
      </c>
      <c r="AC387" s="26" t="s">
        <v>34</v>
      </c>
      <c r="AD387" s="26" t="s">
        <v>35</v>
      </c>
      <c r="AE387" s="26" t="s">
        <v>23</v>
      </c>
      <c r="AF387" s="26" t="s">
        <v>24</v>
      </c>
      <c r="AG387" s="26">
        <v>9</v>
      </c>
      <c r="AH387" s="26" t="s">
        <v>34</v>
      </c>
      <c r="AI387" s="26" t="s">
        <v>26</v>
      </c>
      <c r="AJ387" s="26">
        <v>41</v>
      </c>
      <c r="AK387" s="26" t="s">
        <v>302</v>
      </c>
      <c r="AL387" s="26">
        <v>9070746946</v>
      </c>
      <c r="AM387" s="26" t="s">
        <v>4</v>
      </c>
      <c r="AN387" s="26">
        <v>5</v>
      </c>
      <c r="AO387" s="26">
        <v>0</v>
      </c>
      <c r="AP387" s="26" t="s">
        <v>28</v>
      </c>
      <c r="AT387" s="26" t="str">
        <f>MID(AA387,MIN(FIND({0,1,2,3,4,5,6,7,8,9},AA387&amp;"0123456789″")),LEN(AA387))</f>
        <v>510あ3443</v>
      </c>
      <c r="AU387" s="26" t="str">
        <f t="shared" ref="AU387:AU450" si="77">RIGHT(AT387,LEN(AT387)-4)</f>
        <v>3443</v>
      </c>
      <c r="AW387" s="26" t="s">
        <v>972</v>
      </c>
      <c r="AX387" s="26">
        <v>146</v>
      </c>
      <c r="AY387" s="26" t="s">
        <v>3416</v>
      </c>
    </row>
    <row r="388" spans="9:51" x14ac:dyDescent="0.2">
      <c r="I388" s="26">
        <v>3444</v>
      </c>
      <c r="J388" s="32" t="str">
        <f t="shared" si="69"/>
        <v/>
      </c>
      <c r="K388" s="32" t="str">
        <f>IF(J388="","",COUNTIF($J$2:J388,"該当"))</f>
        <v/>
      </c>
      <c r="L388" s="32" t="str">
        <f t="shared" ref="L388:L451" si="78">I388&amp;J388&amp;K388</f>
        <v>3444</v>
      </c>
      <c r="M388" s="32" t="str">
        <f t="shared" si="70"/>
        <v/>
      </c>
      <c r="N388" s="32" t="str">
        <f>IF(M388="","",COUNTIF($M$2:M388,"該当"))</f>
        <v/>
      </c>
      <c r="O388" s="32" t="str">
        <f t="shared" si="71"/>
        <v>3444</v>
      </c>
      <c r="P388" s="32" t="str">
        <f t="shared" si="72"/>
        <v/>
      </c>
      <c r="Q388" s="32" t="str">
        <f>IF(P388="","",COUNTIF($P$2:P388,"該当"))</f>
        <v/>
      </c>
      <c r="R388" s="32" t="str">
        <f t="shared" si="73"/>
        <v>3444</v>
      </c>
      <c r="S388" s="32" t="str">
        <f t="shared" si="74"/>
        <v/>
      </c>
      <c r="T388" s="32" t="str">
        <f>IF(S388="","",COUNTIF($S$2:S388,"該当"))</f>
        <v/>
      </c>
      <c r="U388" s="32" t="str">
        <f t="shared" si="75"/>
        <v>3444</v>
      </c>
      <c r="V388" s="32" t="str">
        <f t="shared" si="76"/>
        <v/>
      </c>
      <c r="W388" s="32" t="str">
        <f>IF(V388="","",COUNTIF($V$2:V388,"該当"))</f>
        <v/>
      </c>
      <c r="X388" s="32" t="str">
        <f t="shared" ref="X388:X451" si="79">I388&amp;V388&amp;W388</f>
        <v>3444</v>
      </c>
      <c r="Y388" s="26">
        <v>4085</v>
      </c>
      <c r="Z388" s="26">
        <v>3444</v>
      </c>
      <c r="AA388" s="26" t="s">
        <v>334</v>
      </c>
      <c r="AB388" s="26">
        <v>29</v>
      </c>
      <c r="AC388" s="26" t="s">
        <v>34</v>
      </c>
      <c r="AD388" s="26" t="s">
        <v>35</v>
      </c>
      <c r="AE388" s="26" t="s">
        <v>23</v>
      </c>
      <c r="AF388" s="26" t="s">
        <v>24</v>
      </c>
      <c r="AG388" s="26">
        <v>9</v>
      </c>
      <c r="AH388" s="26" t="s">
        <v>34</v>
      </c>
      <c r="AI388" s="26" t="s">
        <v>26</v>
      </c>
      <c r="AJ388" s="26">
        <v>41</v>
      </c>
      <c r="AK388" s="26" t="s">
        <v>302</v>
      </c>
      <c r="AL388" s="26">
        <v>9070746946</v>
      </c>
      <c r="AM388" s="26" t="s">
        <v>4</v>
      </c>
      <c r="AN388" s="26">
        <v>5</v>
      </c>
      <c r="AO388" s="26">
        <v>0</v>
      </c>
      <c r="AP388" s="26" t="s">
        <v>28</v>
      </c>
      <c r="AT388" s="26" t="str">
        <f>MID(AA388,MIN(FIND({0,1,2,3,4,5,6,7,8,9},AA388&amp;"0123456789″")),LEN(AA388))</f>
        <v>510あ3444</v>
      </c>
      <c r="AU388" s="26" t="str">
        <f t="shared" si="77"/>
        <v>3444</v>
      </c>
      <c r="AW388" s="26" t="s">
        <v>972</v>
      </c>
      <c r="AX388" s="26">
        <v>149</v>
      </c>
      <c r="AY388" s="26" t="s">
        <v>3415</v>
      </c>
    </row>
    <row r="389" spans="9:51" x14ac:dyDescent="0.2">
      <c r="I389" s="26">
        <v>3445</v>
      </c>
      <c r="J389" s="32" t="str">
        <f t="shared" si="69"/>
        <v/>
      </c>
      <c r="K389" s="32" t="str">
        <f>IF(J389="","",COUNTIF($J$2:J389,"該当"))</f>
        <v/>
      </c>
      <c r="L389" s="32" t="str">
        <f t="shared" si="78"/>
        <v>3445</v>
      </c>
      <c r="M389" s="32" t="str">
        <f t="shared" si="70"/>
        <v/>
      </c>
      <c r="N389" s="32" t="str">
        <f>IF(M389="","",COUNTIF($M$2:M389,"該当"))</f>
        <v/>
      </c>
      <c r="O389" s="32" t="str">
        <f t="shared" si="71"/>
        <v>3445</v>
      </c>
      <c r="P389" s="32" t="str">
        <f t="shared" si="72"/>
        <v/>
      </c>
      <c r="Q389" s="32" t="str">
        <f>IF(P389="","",COUNTIF($P$2:P389,"該当"))</f>
        <v/>
      </c>
      <c r="R389" s="32" t="str">
        <f t="shared" si="73"/>
        <v>3445</v>
      </c>
      <c r="S389" s="32" t="str">
        <f t="shared" si="74"/>
        <v/>
      </c>
      <c r="T389" s="32" t="str">
        <f>IF(S389="","",COUNTIF($S$2:S389,"該当"))</f>
        <v/>
      </c>
      <c r="U389" s="32" t="str">
        <f t="shared" si="75"/>
        <v>3445</v>
      </c>
      <c r="V389" s="32" t="str">
        <f t="shared" si="76"/>
        <v/>
      </c>
      <c r="W389" s="32" t="str">
        <f>IF(V389="","",COUNTIF($V$2:V389,"該当"))</f>
        <v/>
      </c>
      <c r="X389" s="32" t="str">
        <f t="shared" si="79"/>
        <v>3445</v>
      </c>
      <c r="Y389" s="26">
        <v>4086</v>
      </c>
      <c r="Z389" s="26">
        <v>3445</v>
      </c>
      <c r="AA389" s="26" t="s">
        <v>5082</v>
      </c>
      <c r="AB389" s="26">
        <v>29</v>
      </c>
      <c r="AC389" s="26" t="s">
        <v>34</v>
      </c>
      <c r="AD389" s="26" t="s">
        <v>35</v>
      </c>
      <c r="AE389" s="26" t="s">
        <v>23</v>
      </c>
      <c r="AF389" s="26" t="s">
        <v>24</v>
      </c>
      <c r="AG389" s="26">
        <v>9</v>
      </c>
      <c r="AH389" s="26" t="s">
        <v>34</v>
      </c>
      <c r="AI389" s="26" t="s">
        <v>26</v>
      </c>
      <c r="AJ389" s="26">
        <v>41</v>
      </c>
      <c r="AK389" s="26" t="s">
        <v>302</v>
      </c>
      <c r="AL389" s="26">
        <v>9070746946</v>
      </c>
      <c r="AM389" s="26" t="s">
        <v>4</v>
      </c>
      <c r="AN389" s="26">
        <v>5</v>
      </c>
      <c r="AO389" s="26">
        <v>0</v>
      </c>
      <c r="AP389" s="26" t="s">
        <v>28</v>
      </c>
      <c r="AT389" s="26" t="str">
        <f>MID(AA389,MIN(FIND({0,1,2,3,4,5,6,7,8,9},AA389&amp;"0123456789″")),LEN(AA389))</f>
        <v>510い3445</v>
      </c>
      <c r="AU389" s="26" t="str">
        <f t="shared" si="77"/>
        <v>3445</v>
      </c>
      <c r="AW389" s="26" t="s">
        <v>972</v>
      </c>
      <c r="AX389" s="26">
        <v>153</v>
      </c>
      <c r="AY389" s="26" t="s">
        <v>3415</v>
      </c>
    </row>
    <row r="390" spans="9:51" x14ac:dyDescent="0.2">
      <c r="I390" s="26">
        <v>3446</v>
      </c>
      <c r="J390" s="32" t="str">
        <f t="shared" si="69"/>
        <v/>
      </c>
      <c r="K390" s="32" t="str">
        <f>IF(J390="","",COUNTIF($J$2:J390,"該当"))</f>
        <v/>
      </c>
      <c r="L390" s="32" t="str">
        <f t="shared" si="78"/>
        <v>3446</v>
      </c>
      <c r="M390" s="32" t="str">
        <f t="shared" si="70"/>
        <v/>
      </c>
      <c r="N390" s="32" t="str">
        <f>IF(M390="","",COUNTIF($M$2:M390,"該当"))</f>
        <v/>
      </c>
      <c r="O390" s="32" t="str">
        <f t="shared" si="71"/>
        <v>3446</v>
      </c>
      <c r="P390" s="32" t="str">
        <f t="shared" si="72"/>
        <v/>
      </c>
      <c r="Q390" s="32" t="str">
        <f>IF(P390="","",COUNTIF($P$2:P390,"該当"))</f>
        <v/>
      </c>
      <c r="R390" s="32" t="str">
        <f t="shared" si="73"/>
        <v>3446</v>
      </c>
      <c r="S390" s="32" t="str">
        <f t="shared" si="74"/>
        <v/>
      </c>
      <c r="T390" s="32" t="str">
        <f>IF(S390="","",COUNTIF($S$2:S390,"該当"))</f>
        <v/>
      </c>
      <c r="U390" s="32" t="str">
        <f t="shared" si="75"/>
        <v>3446</v>
      </c>
      <c r="V390" s="32" t="str">
        <f t="shared" si="76"/>
        <v/>
      </c>
      <c r="W390" s="32" t="str">
        <f>IF(V390="","",COUNTIF($V$2:V390,"該当"))</f>
        <v/>
      </c>
      <c r="X390" s="32" t="str">
        <f t="shared" si="79"/>
        <v>3446</v>
      </c>
      <c r="Y390" s="26">
        <v>4087</v>
      </c>
      <c r="Z390" s="26">
        <v>3446</v>
      </c>
      <c r="AA390" s="26" t="s">
        <v>335</v>
      </c>
      <c r="AB390" s="26">
        <v>29</v>
      </c>
      <c r="AC390" s="26" t="s">
        <v>34</v>
      </c>
      <c r="AD390" s="26" t="s">
        <v>35</v>
      </c>
      <c r="AE390" s="26" t="s">
        <v>23</v>
      </c>
      <c r="AF390" s="26" t="s">
        <v>24</v>
      </c>
      <c r="AG390" s="26">
        <v>9</v>
      </c>
      <c r="AH390" s="26" t="s">
        <v>34</v>
      </c>
      <c r="AI390" s="26" t="s">
        <v>26</v>
      </c>
      <c r="AJ390" s="26">
        <v>41</v>
      </c>
      <c r="AK390" s="26" t="s">
        <v>302</v>
      </c>
      <c r="AL390" s="26">
        <v>9070746946</v>
      </c>
      <c r="AM390" s="26" t="s">
        <v>4</v>
      </c>
      <c r="AN390" s="26">
        <v>5</v>
      </c>
      <c r="AO390" s="26">
        <v>0</v>
      </c>
      <c r="AP390" s="26" t="s">
        <v>28</v>
      </c>
      <c r="AT390" s="26" t="str">
        <f>MID(AA390,MIN(FIND({0,1,2,3,4,5,6,7,8,9},AA390&amp;"0123456789″")),LEN(AA390))</f>
        <v>510あ3446</v>
      </c>
      <c r="AU390" s="26" t="str">
        <f t="shared" si="77"/>
        <v>3446</v>
      </c>
      <c r="AW390" s="26" t="s">
        <v>972</v>
      </c>
      <c r="AX390" s="26">
        <v>154</v>
      </c>
      <c r="AY390" s="26" t="s">
        <v>3415</v>
      </c>
    </row>
    <row r="391" spans="9:51" x14ac:dyDescent="0.2">
      <c r="I391" s="26">
        <v>3447</v>
      </c>
      <c r="J391" s="32" t="str">
        <f t="shared" si="69"/>
        <v/>
      </c>
      <c r="K391" s="32" t="str">
        <f>IF(J391="","",COUNTIF($J$2:J391,"該当"))</f>
        <v/>
      </c>
      <c r="L391" s="32" t="str">
        <f t="shared" si="78"/>
        <v>3447</v>
      </c>
      <c r="M391" s="32" t="str">
        <f t="shared" si="70"/>
        <v/>
      </c>
      <c r="N391" s="32" t="str">
        <f>IF(M391="","",COUNTIF($M$2:M391,"該当"))</f>
        <v/>
      </c>
      <c r="O391" s="32" t="str">
        <f t="shared" si="71"/>
        <v>3447</v>
      </c>
      <c r="P391" s="32" t="str">
        <f t="shared" si="72"/>
        <v/>
      </c>
      <c r="Q391" s="32" t="str">
        <f>IF(P391="","",COUNTIF($P$2:P391,"該当"))</f>
        <v/>
      </c>
      <c r="R391" s="32" t="str">
        <f t="shared" si="73"/>
        <v>3447</v>
      </c>
      <c r="S391" s="32" t="str">
        <f t="shared" si="74"/>
        <v/>
      </c>
      <c r="T391" s="32" t="str">
        <f>IF(S391="","",COUNTIF($S$2:S391,"該当"))</f>
        <v/>
      </c>
      <c r="U391" s="32" t="str">
        <f t="shared" si="75"/>
        <v>3447</v>
      </c>
      <c r="V391" s="32" t="str">
        <f t="shared" si="76"/>
        <v/>
      </c>
      <c r="W391" s="32" t="str">
        <f>IF(V391="","",COUNTIF($V$2:V391,"該当"))</f>
        <v/>
      </c>
      <c r="X391" s="32" t="str">
        <f t="shared" si="79"/>
        <v>3447</v>
      </c>
      <c r="Y391" s="26">
        <v>4088</v>
      </c>
      <c r="Z391" s="26">
        <v>3447</v>
      </c>
      <c r="AA391" s="26" t="s">
        <v>336</v>
      </c>
      <c r="AB391" s="26">
        <v>29</v>
      </c>
      <c r="AC391" s="26" t="s">
        <v>34</v>
      </c>
      <c r="AD391" s="26" t="s">
        <v>35</v>
      </c>
      <c r="AE391" s="26" t="s">
        <v>23</v>
      </c>
      <c r="AF391" s="26" t="s">
        <v>24</v>
      </c>
      <c r="AG391" s="26">
        <v>9</v>
      </c>
      <c r="AH391" s="26" t="s">
        <v>34</v>
      </c>
      <c r="AI391" s="26" t="s">
        <v>26</v>
      </c>
      <c r="AJ391" s="26">
        <v>41</v>
      </c>
      <c r="AK391" s="26" t="s">
        <v>302</v>
      </c>
      <c r="AL391" s="26">
        <v>9070746946</v>
      </c>
      <c r="AM391" s="26" t="s">
        <v>4</v>
      </c>
      <c r="AN391" s="26">
        <v>5</v>
      </c>
      <c r="AO391" s="26">
        <v>0</v>
      </c>
      <c r="AP391" s="26" t="s">
        <v>28</v>
      </c>
      <c r="AT391" s="26" t="str">
        <f>MID(AA391,MIN(FIND({0,1,2,3,4,5,6,7,8,9},AA391&amp;"0123456789″")),LEN(AA391))</f>
        <v>510あ3447</v>
      </c>
      <c r="AU391" s="26" t="str">
        <f t="shared" si="77"/>
        <v>3447</v>
      </c>
      <c r="AW391" s="26" t="s">
        <v>972</v>
      </c>
      <c r="AX391" s="26">
        <v>155</v>
      </c>
      <c r="AY391" s="26" t="s">
        <v>3415</v>
      </c>
    </row>
    <row r="392" spans="9:51" x14ac:dyDescent="0.2">
      <c r="I392" s="26">
        <v>3448</v>
      </c>
      <c r="J392" s="32" t="str">
        <f t="shared" si="69"/>
        <v/>
      </c>
      <c r="K392" s="32" t="str">
        <f>IF(J392="","",COUNTIF($J$2:J392,"該当"))</f>
        <v/>
      </c>
      <c r="L392" s="32" t="str">
        <f t="shared" si="78"/>
        <v>3448</v>
      </c>
      <c r="M392" s="32" t="str">
        <f t="shared" si="70"/>
        <v/>
      </c>
      <c r="N392" s="32" t="str">
        <f>IF(M392="","",COUNTIF($M$2:M392,"該当"))</f>
        <v/>
      </c>
      <c r="O392" s="32" t="str">
        <f t="shared" si="71"/>
        <v>3448</v>
      </c>
      <c r="P392" s="32" t="str">
        <f t="shared" si="72"/>
        <v/>
      </c>
      <c r="Q392" s="32" t="str">
        <f>IF(P392="","",COUNTIF($P$2:P392,"該当"))</f>
        <v/>
      </c>
      <c r="R392" s="32" t="str">
        <f t="shared" si="73"/>
        <v>3448</v>
      </c>
      <c r="S392" s="32" t="str">
        <f t="shared" si="74"/>
        <v/>
      </c>
      <c r="T392" s="32" t="str">
        <f>IF(S392="","",COUNTIF($S$2:S392,"該当"))</f>
        <v/>
      </c>
      <c r="U392" s="32" t="str">
        <f t="shared" si="75"/>
        <v>3448</v>
      </c>
      <c r="V392" s="32" t="str">
        <f t="shared" si="76"/>
        <v/>
      </c>
      <c r="W392" s="32" t="str">
        <f>IF(V392="","",COUNTIF($V$2:V392,"該当"))</f>
        <v/>
      </c>
      <c r="X392" s="32" t="str">
        <f t="shared" si="79"/>
        <v>3448</v>
      </c>
      <c r="Y392" s="26">
        <v>4089</v>
      </c>
      <c r="Z392" s="26">
        <v>3448</v>
      </c>
      <c r="AA392" s="26" t="s">
        <v>337</v>
      </c>
      <c r="AB392" s="26">
        <v>29</v>
      </c>
      <c r="AC392" s="26" t="s">
        <v>34</v>
      </c>
      <c r="AD392" s="26" t="s">
        <v>35</v>
      </c>
      <c r="AE392" s="26" t="s">
        <v>23</v>
      </c>
      <c r="AF392" s="26" t="s">
        <v>24</v>
      </c>
      <c r="AG392" s="26">
        <v>9</v>
      </c>
      <c r="AH392" s="26" t="s">
        <v>34</v>
      </c>
      <c r="AI392" s="26" t="s">
        <v>26</v>
      </c>
      <c r="AJ392" s="26">
        <v>41</v>
      </c>
      <c r="AK392" s="26" t="s">
        <v>302</v>
      </c>
      <c r="AL392" s="26">
        <v>9070746946</v>
      </c>
      <c r="AM392" s="26" t="s">
        <v>4</v>
      </c>
      <c r="AN392" s="26">
        <v>5</v>
      </c>
      <c r="AO392" s="26">
        <v>0</v>
      </c>
      <c r="AP392" s="26" t="s">
        <v>28</v>
      </c>
      <c r="AT392" s="26" t="str">
        <f>MID(AA392,MIN(FIND({0,1,2,3,4,5,6,7,8,9},AA392&amp;"0123456789″")),LEN(AA392))</f>
        <v>510あ3448</v>
      </c>
      <c r="AU392" s="26" t="str">
        <f t="shared" si="77"/>
        <v>3448</v>
      </c>
      <c r="AW392" s="26" t="s">
        <v>972</v>
      </c>
      <c r="AX392" s="26">
        <v>1561</v>
      </c>
      <c r="AY392" s="26" t="s">
        <v>3415</v>
      </c>
    </row>
    <row r="393" spans="9:51" x14ac:dyDescent="0.2">
      <c r="I393" s="26">
        <v>3449</v>
      </c>
      <c r="J393" s="32" t="str">
        <f t="shared" si="69"/>
        <v/>
      </c>
      <c r="K393" s="32" t="str">
        <f>IF(J393="","",COUNTIF($J$2:J393,"該当"))</f>
        <v/>
      </c>
      <c r="L393" s="32" t="str">
        <f t="shared" si="78"/>
        <v>3449</v>
      </c>
      <c r="M393" s="32" t="str">
        <f t="shared" si="70"/>
        <v/>
      </c>
      <c r="N393" s="32" t="str">
        <f>IF(M393="","",COUNTIF($M$2:M393,"該当"))</f>
        <v/>
      </c>
      <c r="O393" s="32" t="str">
        <f t="shared" si="71"/>
        <v>3449</v>
      </c>
      <c r="P393" s="32" t="str">
        <f t="shared" si="72"/>
        <v/>
      </c>
      <c r="Q393" s="32" t="str">
        <f>IF(P393="","",COUNTIF($P$2:P393,"該当"))</f>
        <v/>
      </c>
      <c r="R393" s="32" t="str">
        <f t="shared" si="73"/>
        <v>3449</v>
      </c>
      <c r="S393" s="32" t="str">
        <f t="shared" si="74"/>
        <v/>
      </c>
      <c r="T393" s="32" t="str">
        <f>IF(S393="","",COUNTIF($S$2:S393,"該当"))</f>
        <v/>
      </c>
      <c r="U393" s="32" t="str">
        <f t="shared" si="75"/>
        <v>3449</v>
      </c>
      <c r="V393" s="32" t="str">
        <f t="shared" si="76"/>
        <v/>
      </c>
      <c r="W393" s="32" t="str">
        <f>IF(V393="","",COUNTIF($V$2:V393,"該当"))</f>
        <v/>
      </c>
      <c r="X393" s="32" t="str">
        <f t="shared" si="79"/>
        <v>3449</v>
      </c>
      <c r="Y393" s="26">
        <v>4090</v>
      </c>
      <c r="Z393" s="26">
        <v>3449</v>
      </c>
      <c r="AA393" s="26" t="s">
        <v>338</v>
      </c>
      <c r="AB393" s="26">
        <v>29</v>
      </c>
      <c r="AC393" s="26" t="s">
        <v>34</v>
      </c>
      <c r="AD393" s="26" t="s">
        <v>35</v>
      </c>
      <c r="AE393" s="26" t="s">
        <v>23</v>
      </c>
      <c r="AF393" s="26" t="s">
        <v>24</v>
      </c>
      <c r="AG393" s="26">
        <v>9</v>
      </c>
      <c r="AH393" s="26" t="s">
        <v>34</v>
      </c>
      <c r="AI393" s="26" t="s">
        <v>26</v>
      </c>
      <c r="AJ393" s="26">
        <v>41</v>
      </c>
      <c r="AK393" s="26" t="s">
        <v>302</v>
      </c>
      <c r="AL393" s="26">
        <v>9070746946</v>
      </c>
      <c r="AM393" s="26" t="s">
        <v>4</v>
      </c>
      <c r="AN393" s="26">
        <v>5</v>
      </c>
      <c r="AO393" s="26">
        <v>0</v>
      </c>
      <c r="AP393" s="26" t="s">
        <v>28</v>
      </c>
      <c r="AT393" s="26" t="str">
        <f>MID(AA393,MIN(FIND({0,1,2,3,4,5,6,7,8,9},AA393&amp;"0123456789″")),LEN(AA393))</f>
        <v>510あ3449</v>
      </c>
      <c r="AU393" s="26" t="str">
        <f t="shared" si="77"/>
        <v>3449</v>
      </c>
      <c r="AW393" s="26" t="s">
        <v>972</v>
      </c>
      <c r="AX393" s="26">
        <v>1563</v>
      </c>
      <c r="AY393" s="26" t="s">
        <v>3415</v>
      </c>
    </row>
    <row r="394" spans="9:51" x14ac:dyDescent="0.2">
      <c r="I394" s="26">
        <v>3450</v>
      </c>
      <c r="J394" s="32" t="str">
        <f t="shared" si="69"/>
        <v/>
      </c>
      <c r="K394" s="32" t="str">
        <f>IF(J394="","",COUNTIF($J$2:J394,"該当"))</f>
        <v/>
      </c>
      <c r="L394" s="32" t="str">
        <f t="shared" si="78"/>
        <v>3450</v>
      </c>
      <c r="M394" s="32" t="str">
        <f t="shared" si="70"/>
        <v/>
      </c>
      <c r="N394" s="32" t="str">
        <f>IF(M394="","",COUNTIF($M$2:M394,"該当"))</f>
        <v/>
      </c>
      <c r="O394" s="32" t="str">
        <f t="shared" si="71"/>
        <v>3450</v>
      </c>
      <c r="P394" s="32" t="str">
        <f t="shared" si="72"/>
        <v/>
      </c>
      <c r="Q394" s="32" t="str">
        <f>IF(P394="","",COUNTIF($P$2:P394,"該当"))</f>
        <v/>
      </c>
      <c r="R394" s="32" t="str">
        <f t="shared" si="73"/>
        <v>3450</v>
      </c>
      <c r="S394" s="32" t="str">
        <f t="shared" si="74"/>
        <v/>
      </c>
      <c r="T394" s="32" t="str">
        <f>IF(S394="","",COUNTIF($S$2:S394,"該当"))</f>
        <v/>
      </c>
      <c r="U394" s="32" t="str">
        <f t="shared" si="75"/>
        <v>3450</v>
      </c>
      <c r="V394" s="32" t="str">
        <f t="shared" si="76"/>
        <v/>
      </c>
      <c r="W394" s="32" t="str">
        <f>IF(V394="","",COUNTIF($V$2:V394,"該当"))</f>
        <v/>
      </c>
      <c r="X394" s="32" t="str">
        <f t="shared" si="79"/>
        <v>3450</v>
      </c>
      <c r="Y394" s="26">
        <v>4091</v>
      </c>
      <c r="Z394" s="26">
        <v>3450</v>
      </c>
      <c r="AA394" s="26" t="s">
        <v>339</v>
      </c>
      <c r="AB394" s="26">
        <v>29</v>
      </c>
      <c r="AC394" s="26" t="s">
        <v>34</v>
      </c>
      <c r="AD394" s="26" t="s">
        <v>35</v>
      </c>
      <c r="AE394" s="26" t="s">
        <v>23</v>
      </c>
      <c r="AF394" s="26" t="s">
        <v>24</v>
      </c>
      <c r="AG394" s="26">
        <v>9</v>
      </c>
      <c r="AH394" s="26" t="s">
        <v>34</v>
      </c>
      <c r="AI394" s="26" t="s">
        <v>26</v>
      </c>
      <c r="AJ394" s="26">
        <v>41</v>
      </c>
      <c r="AK394" s="26" t="s">
        <v>302</v>
      </c>
      <c r="AL394" s="26">
        <v>9070746946</v>
      </c>
      <c r="AM394" s="26" t="s">
        <v>4</v>
      </c>
      <c r="AN394" s="26">
        <v>5</v>
      </c>
      <c r="AO394" s="26">
        <v>0</v>
      </c>
      <c r="AP394" s="26" t="s">
        <v>28</v>
      </c>
      <c r="AT394" s="26" t="str">
        <f>MID(AA394,MIN(FIND({0,1,2,3,4,5,6,7,8,9},AA394&amp;"0123456789″")),LEN(AA394))</f>
        <v>510あ3450</v>
      </c>
      <c r="AU394" s="26" t="str">
        <f t="shared" si="77"/>
        <v>3450</v>
      </c>
      <c r="AW394" s="26" t="s">
        <v>972</v>
      </c>
      <c r="AX394" s="26">
        <v>1564</v>
      </c>
      <c r="AY394" s="26" t="s">
        <v>3415</v>
      </c>
    </row>
    <row r="395" spans="9:51" x14ac:dyDescent="0.2">
      <c r="I395" s="26">
        <v>3451</v>
      </c>
      <c r="J395" s="32" t="str">
        <f t="shared" si="69"/>
        <v/>
      </c>
      <c r="K395" s="32" t="str">
        <f>IF(J395="","",COUNTIF($J$2:J395,"該当"))</f>
        <v/>
      </c>
      <c r="L395" s="32" t="str">
        <f t="shared" si="78"/>
        <v>3451</v>
      </c>
      <c r="M395" s="32" t="str">
        <f t="shared" si="70"/>
        <v/>
      </c>
      <c r="N395" s="32" t="str">
        <f>IF(M395="","",COUNTIF($M$2:M395,"該当"))</f>
        <v/>
      </c>
      <c r="O395" s="32" t="str">
        <f t="shared" si="71"/>
        <v>3451</v>
      </c>
      <c r="P395" s="32" t="str">
        <f t="shared" si="72"/>
        <v/>
      </c>
      <c r="Q395" s="32" t="str">
        <f>IF(P395="","",COUNTIF($P$2:P395,"該当"))</f>
        <v/>
      </c>
      <c r="R395" s="32" t="str">
        <f t="shared" si="73"/>
        <v>3451</v>
      </c>
      <c r="S395" s="32" t="str">
        <f t="shared" si="74"/>
        <v/>
      </c>
      <c r="T395" s="32" t="str">
        <f>IF(S395="","",COUNTIF($S$2:S395,"該当"))</f>
        <v/>
      </c>
      <c r="U395" s="32" t="str">
        <f t="shared" si="75"/>
        <v>3451</v>
      </c>
      <c r="V395" s="32" t="str">
        <f t="shared" si="76"/>
        <v/>
      </c>
      <c r="W395" s="32" t="str">
        <f>IF(V395="","",COUNTIF($V$2:V395,"該当"))</f>
        <v/>
      </c>
      <c r="X395" s="32" t="str">
        <f t="shared" si="79"/>
        <v>3451</v>
      </c>
      <c r="Y395" s="26">
        <v>4092</v>
      </c>
      <c r="Z395" s="26">
        <v>3451</v>
      </c>
      <c r="AA395" s="26" t="s">
        <v>340</v>
      </c>
      <c r="AB395" s="26">
        <v>29</v>
      </c>
      <c r="AC395" s="26" t="s">
        <v>34</v>
      </c>
      <c r="AD395" s="26" t="s">
        <v>35</v>
      </c>
      <c r="AE395" s="26" t="s">
        <v>23</v>
      </c>
      <c r="AF395" s="26" t="s">
        <v>24</v>
      </c>
      <c r="AG395" s="26">
        <v>9</v>
      </c>
      <c r="AH395" s="26" t="s">
        <v>34</v>
      </c>
      <c r="AI395" s="26" t="s">
        <v>26</v>
      </c>
      <c r="AJ395" s="26">
        <v>41</v>
      </c>
      <c r="AK395" s="26" t="s">
        <v>302</v>
      </c>
      <c r="AL395" s="26">
        <v>9070746946</v>
      </c>
      <c r="AM395" s="26" t="s">
        <v>4</v>
      </c>
      <c r="AN395" s="26">
        <v>5</v>
      </c>
      <c r="AO395" s="26">
        <v>0</v>
      </c>
      <c r="AP395" s="26" t="s">
        <v>28</v>
      </c>
      <c r="AT395" s="26" t="str">
        <f>MID(AA395,MIN(FIND({0,1,2,3,4,5,6,7,8,9},AA395&amp;"0123456789″")),LEN(AA395))</f>
        <v>510あ3451</v>
      </c>
      <c r="AU395" s="26" t="str">
        <f t="shared" si="77"/>
        <v>3451</v>
      </c>
      <c r="AW395" s="26" t="s">
        <v>972</v>
      </c>
      <c r="AX395" s="26">
        <v>1565</v>
      </c>
      <c r="AY395" s="26" t="s">
        <v>3415</v>
      </c>
    </row>
    <row r="396" spans="9:51" x14ac:dyDescent="0.2">
      <c r="I396" s="26">
        <v>3452</v>
      </c>
      <c r="J396" s="32" t="str">
        <f t="shared" si="69"/>
        <v/>
      </c>
      <c r="K396" s="32" t="str">
        <f>IF(J396="","",COUNTIF($J$2:J396,"該当"))</f>
        <v/>
      </c>
      <c r="L396" s="32" t="str">
        <f t="shared" si="78"/>
        <v>3452</v>
      </c>
      <c r="M396" s="32" t="str">
        <f t="shared" si="70"/>
        <v/>
      </c>
      <c r="N396" s="32" t="str">
        <f>IF(M396="","",COUNTIF($M$2:M396,"該当"))</f>
        <v/>
      </c>
      <c r="O396" s="32" t="str">
        <f t="shared" si="71"/>
        <v>3452</v>
      </c>
      <c r="P396" s="32" t="str">
        <f t="shared" si="72"/>
        <v/>
      </c>
      <c r="Q396" s="32" t="str">
        <f>IF(P396="","",COUNTIF($P$2:P396,"該当"))</f>
        <v/>
      </c>
      <c r="R396" s="32" t="str">
        <f t="shared" si="73"/>
        <v>3452</v>
      </c>
      <c r="S396" s="32" t="str">
        <f t="shared" si="74"/>
        <v/>
      </c>
      <c r="T396" s="32" t="str">
        <f>IF(S396="","",COUNTIF($S$2:S396,"該当"))</f>
        <v/>
      </c>
      <c r="U396" s="32" t="str">
        <f t="shared" si="75"/>
        <v>3452</v>
      </c>
      <c r="V396" s="32" t="str">
        <f t="shared" si="76"/>
        <v/>
      </c>
      <c r="W396" s="32" t="str">
        <f>IF(V396="","",COUNTIF($V$2:V396,"該当"))</f>
        <v/>
      </c>
      <c r="X396" s="32" t="str">
        <f t="shared" si="79"/>
        <v>3452</v>
      </c>
      <c r="Y396" s="26">
        <v>4093</v>
      </c>
      <c r="Z396" s="26">
        <v>3452</v>
      </c>
      <c r="AA396" s="26" t="s">
        <v>341</v>
      </c>
      <c r="AB396" s="26">
        <v>29</v>
      </c>
      <c r="AC396" s="26" t="s">
        <v>34</v>
      </c>
      <c r="AD396" s="26" t="s">
        <v>35</v>
      </c>
      <c r="AE396" s="26" t="s">
        <v>23</v>
      </c>
      <c r="AF396" s="26" t="s">
        <v>24</v>
      </c>
      <c r="AG396" s="26">
        <v>9</v>
      </c>
      <c r="AH396" s="26" t="s">
        <v>34</v>
      </c>
      <c r="AI396" s="26" t="s">
        <v>26</v>
      </c>
      <c r="AJ396" s="26">
        <v>41</v>
      </c>
      <c r="AK396" s="26" t="s">
        <v>302</v>
      </c>
      <c r="AL396" s="26">
        <v>9070746946</v>
      </c>
      <c r="AM396" s="26" t="s">
        <v>4</v>
      </c>
      <c r="AN396" s="26">
        <v>5</v>
      </c>
      <c r="AO396" s="26">
        <v>0</v>
      </c>
      <c r="AP396" s="26" t="s">
        <v>28</v>
      </c>
      <c r="AT396" s="26" t="str">
        <f>MID(AA396,MIN(FIND({0,1,2,3,4,5,6,7,8,9},AA396&amp;"0123456789″")),LEN(AA396))</f>
        <v>510あ3452</v>
      </c>
      <c r="AU396" s="26" t="str">
        <f t="shared" si="77"/>
        <v>3452</v>
      </c>
      <c r="AW396" s="26" t="s">
        <v>972</v>
      </c>
      <c r="AX396" s="26">
        <v>1570</v>
      </c>
      <c r="AY396" s="26" t="s">
        <v>3415</v>
      </c>
    </row>
    <row r="397" spans="9:51" x14ac:dyDescent="0.2">
      <c r="I397" s="26">
        <v>3453</v>
      </c>
      <c r="J397" s="32" t="str">
        <f t="shared" si="69"/>
        <v/>
      </c>
      <c r="K397" s="32" t="str">
        <f>IF(J397="","",COUNTIF($J$2:J397,"該当"))</f>
        <v/>
      </c>
      <c r="L397" s="32" t="str">
        <f t="shared" si="78"/>
        <v>3453</v>
      </c>
      <c r="M397" s="32" t="str">
        <f t="shared" si="70"/>
        <v/>
      </c>
      <c r="N397" s="32" t="str">
        <f>IF(M397="","",COUNTIF($M$2:M397,"該当"))</f>
        <v/>
      </c>
      <c r="O397" s="32" t="str">
        <f t="shared" si="71"/>
        <v>3453</v>
      </c>
      <c r="P397" s="32" t="str">
        <f t="shared" si="72"/>
        <v/>
      </c>
      <c r="Q397" s="32" t="str">
        <f>IF(P397="","",COUNTIF($P$2:P397,"該当"))</f>
        <v/>
      </c>
      <c r="R397" s="32" t="str">
        <f t="shared" si="73"/>
        <v>3453</v>
      </c>
      <c r="S397" s="32" t="str">
        <f t="shared" si="74"/>
        <v/>
      </c>
      <c r="T397" s="32" t="str">
        <f>IF(S397="","",COUNTIF($S$2:S397,"該当"))</f>
        <v/>
      </c>
      <c r="U397" s="32" t="str">
        <f t="shared" si="75"/>
        <v>3453</v>
      </c>
      <c r="V397" s="32" t="str">
        <f t="shared" si="76"/>
        <v/>
      </c>
      <c r="W397" s="32" t="str">
        <f>IF(V397="","",COUNTIF($V$2:V397,"該当"))</f>
        <v/>
      </c>
      <c r="X397" s="32" t="str">
        <f t="shared" si="79"/>
        <v>3453</v>
      </c>
      <c r="Y397" s="26">
        <v>4094</v>
      </c>
      <c r="Z397" s="26">
        <v>3453</v>
      </c>
      <c r="AA397" s="26" t="s">
        <v>342</v>
      </c>
      <c r="AB397" s="26">
        <v>29</v>
      </c>
      <c r="AC397" s="26" t="s">
        <v>34</v>
      </c>
      <c r="AD397" s="26" t="s">
        <v>35</v>
      </c>
      <c r="AE397" s="26" t="s">
        <v>23</v>
      </c>
      <c r="AF397" s="26" t="s">
        <v>24</v>
      </c>
      <c r="AG397" s="26">
        <v>9</v>
      </c>
      <c r="AH397" s="26" t="s">
        <v>34</v>
      </c>
      <c r="AI397" s="26" t="s">
        <v>26</v>
      </c>
      <c r="AJ397" s="26">
        <v>41</v>
      </c>
      <c r="AK397" s="26" t="s">
        <v>302</v>
      </c>
      <c r="AL397" s="26">
        <v>9070746946</v>
      </c>
      <c r="AM397" s="26" t="s">
        <v>4</v>
      </c>
      <c r="AN397" s="26">
        <v>5</v>
      </c>
      <c r="AO397" s="26">
        <v>0</v>
      </c>
      <c r="AP397" s="26" t="s">
        <v>28</v>
      </c>
      <c r="AT397" s="26" t="str">
        <f>MID(AA397,MIN(FIND({0,1,2,3,4,5,6,7,8,9},AA397&amp;"0123456789″")),LEN(AA397))</f>
        <v>510い3453</v>
      </c>
      <c r="AU397" s="26" t="str">
        <f t="shared" si="77"/>
        <v>3453</v>
      </c>
      <c r="AW397" s="26" t="s">
        <v>972</v>
      </c>
      <c r="AX397" s="26">
        <v>1572</v>
      </c>
      <c r="AY397" s="26" t="s">
        <v>3415</v>
      </c>
    </row>
    <row r="398" spans="9:51" x14ac:dyDescent="0.2">
      <c r="I398" s="26">
        <v>3454</v>
      </c>
      <c r="J398" s="32" t="str">
        <f t="shared" si="69"/>
        <v/>
      </c>
      <c r="K398" s="32" t="str">
        <f>IF(J398="","",COUNTIF($J$2:J398,"該当"))</f>
        <v/>
      </c>
      <c r="L398" s="32" t="str">
        <f t="shared" si="78"/>
        <v>3454</v>
      </c>
      <c r="M398" s="32" t="str">
        <f t="shared" si="70"/>
        <v/>
      </c>
      <c r="N398" s="32" t="str">
        <f>IF(M398="","",COUNTIF($M$2:M398,"該当"))</f>
        <v/>
      </c>
      <c r="O398" s="32" t="str">
        <f t="shared" si="71"/>
        <v>3454</v>
      </c>
      <c r="P398" s="32" t="str">
        <f t="shared" si="72"/>
        <v/>
      </c>
      <c r="Q398" s="32" t="str">
        <f>IF(P398="","",COUNTIF($P$2:P398,"該当"))</f>
        <v/>
      </c>
      <c r="R398" s="32" t="str">
        <f t="shared" si="73"/>
        <v>3454</v>
      </c>
      <c r="S398" s="32" t="str">
        <f t="shared" si="74"/>
        <v/>
      </c>
      <c r="T398" s="32" t="str">
        <f>IF(S398="","",COUNTIF($S$2:S398,"該当"))</f>
        <v/>
      </c>
      <c r="U398" s="32" t="str">
        <f t="shared" si="75"/>
        <v>3454</v>
      </c>
      <c r="V398" s="32" t="str">
        <f t="shared" si="76"/>
        <v/>
      </c>
      <c r="W398" s="32" t="str">
        <f>IF(V398="","",COUNTIF($V$2:V398,"該当"))</f>
        <v/>
      </c>
      <c r="X398" s="32" t="str">
        <f t="shared" si="79"/>
        <v>3454</v>
      </c>
      <c r="Y398" s="26">
        <v>4095</v>
      </c>
      <c r="Z398" s="26">
        <v>3454</v>
      </c>
      <c r="AA398" s="26" t="s">
        <v>343</v>
      </c>
      <c r="AB398" s="26">
        <v>29</v>
      </c>
      <c r="AC398" s="26" t="s">
        <v>34</v>
      </c>
      <c r="AD398" s="26" t="s">
        <v>35</v>
      </c>
      <c r="AE398" s="26" t="s">
        <v>23</v>
      </c>
      <c r="AF398" s="26" t="s">
        <v>24</v>
      </c>
      <c r="AG398" s="26">
        <v>9</v>
      </c>
      <c r="AH398" s="26" t="s">
        <v>34</v>
      </c>
      <c r="AI398" s="26" t="s">
        <v>26</v>
      </c>
      <c r="AJ398" s="26">
        <v>41</v>
      </c>
      <c r="AK398" s="26" t="s">
        <v>302</v>
      </c>
      <c r="AL398" s="26">
        <v>9070746946</v>
      </c>
      <c r="AM398" s="26" t="s">
        <v>4</v>
      </c>
      <c r="AN398" s="26">
        <v>5</v>
      </c>
      <c r="AO398" s="26">
        <v>0</v>
      </c>
      <c r="AP398" s="26" t="s">
        <v>28</v>
      </c>
      <c r="AT398" s="26" t="str">
        <f>MID(AA398,MIN(FIND({0,1,2,3,4,5,6,7,8,9},AA398&amp;"0123456789″")),LEN(AA398))</f>
        <v>510い3454</v>
      </c>
      <c r="AU398" s="26" t="str">
        <f t="shared" si="77"/>
        <v>3454</v>
      </c>
      <c r="AW398" s="26" t="s">
        <v>972</v>
      </c>
      <c r="AX398" s="26">
        <v>1582</v>
      </c>
      <c r="AY398" s="26" t="s">
        <v>3415</v>
      </c>
    </row>
    <row r="399" spans="9:51" x14ac:dyDescent="0.2">
      <c r="I399" s="26">
        <v>3455</v>
      </c>
      <c r="J399" s="32" t="str">
        <f t="shared" si="69"/>
        <v/>
      </c>
      <c r="K399" s="32" t="str">
        <f>IF(J399="","",COUNTIF($J$2:J399,"該当"))</f>
        <v/>
      </c>
      <c r="L399" s="32" t="str">
        <f t="shared" si="78"/>
        <v>3455</v>
      </c>
      <c r="M399" s="32" t="str">
        <f t="shared" si="70"/>
        <v/>
      </c>
      <c r="N399" s="32" t="str">
        <f>IF(M399="","",COUNTIF($M$2:M399,"該当"))</f>
        <v/>
      </c>
      <c r="O399" s="32" t="str">
        <f t="shared" si="71"/>
        <v>3455</v>
      </c>
      <c r="P399" s="32" t="str">
        <f t="shared" si="72"/>
        <v/>
      </c>
      <c r="Q399" s="32" t="str">
        <f>IF(P399="","",COUNTIF($P$2:P399,"該当"))</f>
        <v/>
      </c>
      <c r="R399" s="32" t="str">
        <f t="shared" si="73"/>
        <v>3455</v>
      </c>
      <c r="S399" s="32" t="str">
        <f t="shared" si="74"/>
        <v/>
      </c>
      <c r="T399" s="32" t="str">
        <f>IF(S399="","",COUNTIF($S$2:S399,"該当"))</f>
        <v/>
      </c>
      <c r="U399" s="32" t="str">
        <f t="shared" si="75"/>
        <v>3455</v>
      </c>
      <c r="V399" s="32" t="str">
        <f t="shared" si="76"/>
        <v/>
      </c>
      <c r="W399" s="32" t="str">
        <f>IF(V399="","",COUNTIF($V$2:V399,"該当"))</f>
        <v/>
      </c>
      <c r="X399" s="32" t="str">
        <f t="shared" si="79"/>
        <v>3455</v>
      </c>
      <c r="Y399" s="26">
        <v>4096</v>
      </c>
      <c r="Z399" s="26">
        <v>3455</v>
      </c>
      <c r="AA399" s="26" t="s">
        <v>344</v>
      </c>
      <c r="AB399" s="26">
        <v>29</v>
      </c>
      <c r="AC399" s="26" t="s">
        <v>34</v>
      </c>
      <c r="AD399" s="26" t="s">
        <v>35</v>
      </c>
      <c r="AE399" s="26" t="s">
        <v>23</v>
      </c>
      <c r="AF399" s="26" t="s">
        <v>24</v>
      </c>
      <c r="AG399" s="26">
        <v>9</v>
      </c>
      <c r="AH399" s="26" t="s">
        <v>34</v>
      </c>
      <c r="AI399" s="26" t="s">
        <v>26</v>
      </c>
      <c r="AJ399" s="26">
        <v>41</v>
      </c>
      <c r="AK399" s="26" t="s">
        <v>302</v>
      </c>
      <c r="AL399" s="26">
        <v>9070746946</v>
      </c>
      <c r="AM399" s="26" t="s">
        <v>4</v>
      </c>
      <c r="AN399" s="26">
        <v>5</v>
      </c>
      <c r="AO399" s="26">
        <v>0</v>
      </c>
      <c r="AP399" s="26" t="s">
        <v>28</v>
      </c>
      <c r="AT399" s="26" t="str">
        <f>MID(AA399,MIN(FIND({0,1,2,3,4,5,6,7,8,9},AA399&amp;"0123456789″")),LEN(AA399))</f>
        <v>510あ3455</v>
      </c>
      <c r="AU399" s="26" t="str">
        <f t="shared" si="77"/>
        <v>3455</v>
      </c>
      <c r="AW399" s="26" t="s">
        <v>972</v>
      </c>
      <c r="AX399" s="26">
        <v>167</v>
      </c>
      <c r="AY399" s="26" t="s">
        <v>3416</v>
      </c>
    </row>
    <row r="400" spans="9:51" x14ac:dyDescent="0.2">
      <c r="I400" s="26">
        <v>3456</v>
      </c>
      <c r="J400" s="32" t="str">
        <f t="shared" si="69"/>
        <v/>
      </c>
      <c r="K400" s="32" t="str">
        <f>IF(J400="","",COUNTIF($J$2:J400,"該当"))</f>
        <v/>
      </c>
      <c r="L400" s="32" t="str">
        <f t="shared" si="78"/>
        <v>3456</v>
      </c>
      <c r="M400" s="32" t="str">
        <f t="shared" si="70"/>
        <v/>
      </c>
      <c r="N400" s="32" t="str">
        <f>IF(M400="","",COUNTIF($M$2:M400,"該当"))</f>
        <v/>
      </c>
      <c r="O400" s="32" t="str">
        <f t="shared" si="71"/>
        <v>3456</v>
      </c>
      <c r="P400" s="32" t="str">
        <f t="shared" si="72"/>
        <v/>
      </c>
      <c r="Q400" s="32" t="str">
        <f>IF(P400="","",COUNTIF($P$2:P400,"該当"))</f>
        <v/>
      </c>
      <c r="R400" s="32" t="str">
        <f t="shared" si="73"/>
        <v>3456</v>
      </c>
      <c r="S400" s="32" t="str">
        <f t="shared" si="74"/>
        <v/>
      </c>
      <c r="T400" s="32" t="str">
        <f>IF(S400="","",COUNTIF($S$2:S400,"該当"))</f>
        <v/>
      </c>
      <c r="U400" s="32" t="str">
        <f t="shared" si="75"/>
        <v>3456</v>
      </c>
      <c r="V400" s="32" t="str">
        <f t="shared" si="76"/>
        <v/>
      </c>
      <c r="W400" s="32" t="str">
        <f>IF(V400="","",COUNTIF($V$2:V400,"該当"))</f>
        <v/>
      </c>
      <c r="X400" s="32" t="str">
        <f t="shared" si="79"/>
        <v>3456</v>
      </c>
      <c r="Y400" s="26">
        <v>4097</v>
      </c>
      <c r="Z400" s="26">
        <v>3456</v>
      </c>
      <c r="AA400" s="26" t="s">
        <v>345</v>
      </c>
      <c r="AB400" s="26">
        <v>29</v>
      </c>
      <c r="AC400" s="26" t="s">
        <v>34</v>
      </c>
      <c r="AD400" s="26" t="s">
        <v>35</v>
      </c>
      <c r="AE400" s="26" t="s">
        <v>23</v>
      </c>
      <c r="AF400" s="26" t="s">
        <v>24</v>
      </c>
      <c r="AG400" s="26">
        <v>9</v>
      </c>
      <c r="AH400" s="26" t="s">
        <v>34</v>
      </c>
      <c r="AI400" s="26" t="s">
        <v>26</v>
      </c>
      <c r="AJ400" s="26">
        <v>41</v>
      </c>
      <c r="AK400" s="26" t="s">
        <v>302</v>
      </c>
      <c r="AL400" s="26">
        <v>9070746946</v>
      </c>
      <c r="AM400" s="26" t="s">
        <v>4</v>
      </c>
      <c r="AN400" s="26">
        <v>5</v>
      </c>
      <c r="AO400" s="26">
        <v>0</v>
      </c>
      <c r="AP400" s="26" t="s">
        <v>28</v>
      </c>
      <c r="AT400" s="26" t="str">
        <f>MID(AA400,MIN(FIND({0,1,2,3,4,5,6,7,8,9},AA400&amp;"0123456789″")),LEN(AA400))</f>
        <v>510い3456</v>
      </c>
      <c r="AU400" s="26" t="str">
        <f t="shared" si="77"/>
        <v>3456</v>
      </c>
      <c r="AW400" s="26" t="s">
        <v>972</v>
      </c>
      <c r="AX400" s="26">
        <v>168</v>
      </c>
      <c r="AY400" s="26" t="s">
        <v>3416</v>
      </c>
    </row>
    <row r="401" spans="9:51" x14ac:dyDescent="0.2">
      <c r="I401" s="26">
        <v>3457</v>
      </c>
      <c r="J401" s="32" t="str">
        <f t="shared" si="69"/>
        <v/>
      </c>
      <c r="K401" s="32" t="str">
        <f>IF(J401="","",COUNTIF($J$2:J401,"該当"))</f>
        <v/>
      </c>
      <c r="L401" s="32" t="str">
        <f t="shared" si="78"/>
        <v>3457</v>
      </c>
      <c r="M401" s="32" t="str">
        <f t="shared" si="70"/>
        <v/>
      </c>
      <c r="N401" s="32" t="str">
        <f>IF(M401="","",COUNTIF($M$2:M401,"該当"))</f>
        <v/>
      </c>
      <c r="O401" s="32" t="str">
        <f t="shared" si="71"/>
        <v>3457</v>
      </c>
      <c r="P401" s="32" t="str">
        <f t="shared" si="72"/>
        <v/>
      </c>
      <c r="Q401" s="32" t="str">
        <f>IF(P401="","",COUNTIF($P$2:P401,"該当"))</f>
        <v/>
      </c>
      <c r="R401" s="32" t="str">
        <f t="shared" si="73"/>
        <v>3457</v>
      </c>
      <c r="S401" s="32" t="str">
        <f t="shared" si="74"/>
        <v/>
      </c>
      <c r="T401" s="32" t="str">
        <f>IF(S401="","",COUNTIF($S$2:S401,"該当"))</f>
        <v/>
      </c>
      <c r="U401" s="32" t="str">
        <f t="shared" si="75"/>
        <v>3457</v>
      </c>
      <c r="V401" s="32" t="str">
        <f t="shared" si="76"/>
        <v/>
      </c>
      <c r="W401" s="32" t="str">
        <f>IF(V401="","",COUNTIF($V$2:V401,"該当"))</f>
        <v/>
      </c>
      <c r="X401" s="32" t="str">
        <f t="shared" si="79"/>
        <v>3457</v>
      </c>
      <c r="Y401" s="26">
        <v>4098</v>
      </c>
      <c r="Z401" s="26">
        <v>3457</v>
      </c>
      <c r="AA401" s="26" t="s">
        <v>346</v>
      </c>
      <c r="AB401" s="26">
        <v>29</v>
      </c>
      <c r="AC401" s="26" t="s">
        <v>34</v>
      </c>
      <c r="AD401" s="26" t="s">
        <v>35</v>
      </c>
      <c r="AE401" s="26" t="s">
        <v>23</v>
      </c>
      <c r="AF401" s="26" t="s">
        <v>24</v>
      </c>
      <c r="AG401" s="26">
        <v>9</v>
      </c>
      <c r="AH401" s="26" t="s">
        <v>34</v>
      </c>
      <c r="AI401" s="26" t="s">
        <v>26</v>
      </c>
      <c r="AJ401" s="26">
        <v>41</v>
      </c>
      <c r="AK401" s="26" t="s">
        <v>302</v>
      </c>
      <c r="AL401" s="26">
        <v>9070746946</v>
      </c>
      <c r="AM401" s="26" t="s">
        <v>4</v>
      </c>
      <c r="AN401" s="26">
        <v>5</v>
      </c>
      <c r="AO401" s="26">
        <v>0</v>
      </c>
      <c r="AP401" s="26" t="s">
        <v>28</v>
      </c>
      <c r="AT401" s="26" t="str">
        <f>MID(AA401,MIN(FIND({0,1,2,3,4,5,6,7,8,9},AA401&amp;"0123456789″")),LEN(AA401))</f>
        <v>510い3457</v>
      </c>
      <c r="AU401" s="26" t="str">
        <f t="shared" si="77"/>
        <v>3457</v>
      </c>
      <c r="AW401" s="26" t="s">
        <v>972</v>
      </c>
      <c r="AX401" s="26">
        <v>169</v>
      </c>
      <c r="AY401" s="26" t="s">
        <v>3416</v>
      </c>
    </row>
    <row r="402" spans="9:51" x14ac:dyDescent="0.2">
      <c r="I402" s="26">
        <v>3458</v>
      </c>
      <c r="J402" s="32" t="str">
        <f t="shared" si="69"/>
        <v/>
      </c>
      <c r="K402" s="32" t="str">
        <f>IF(J402="","",COUNTIF($J$2:J402,"該当"))</f>
        <v/>
      </c>
      <c r="L402" s="32" t="str">
        <f t="shared" si="78"/>
        <v>3458</v>
      </c>
      <c r="M402" s="32" t="str">
        <f t="shared" si="70"/>
        <v/>
      </c>
      <c r="N402" s="32" t="str">
        <f>IF(M402="","",COUNTIF($M$2:M402,"該当"))</f>
        <v/>
      </c>
      <c r="O402" s="32" t="str">
        <f t="shared" si="71"/>
        <v>3458</v>
      </c>
      <c r="P402" s="32" t="str">
        <f t="shared" si="72"/>
        <v/>
      </c>
      <c r="Q402" s="32" t="str">
        <f>IF(P402="","",COUNTIF($P$2:P402,"該当"))</f>
        <v/>
      </c>
      <c r="R402" s="32" t="str">
        <f t="shared" si="73"/>
        <v>3458</v>
      </c>
      <c r="S402" s="32" t="str">
        <f t="shared" si="74"/>
        <v/>
      </c>
      <c r="T402" s="32" t="str">
        <f>IF(S402="","",COUNTIF($S$2:S402,"該当"))</f>
        <v/>
      </c>
      <c r="U402" s="32" t="str">
        <f t="shared" si="75"/>
        <v>3458</v>
      </c>
      <c r="V402" s="32" t="str">
        <f t="shared" si="76"/>
        <v/>
      </c>
      <c r="W402" s="32" t="str">
        <f>IF(V402="","",COUNTIF($V$2:V402,"該当"))</f>
        <v/>
      </c>
      <c r="X402" s="32" t="str">
        <f t="shared" si="79"/>
        <v>3458</v>
      </c>
      <c r="Y402" s="26">
        <v>4099</v>
      </c>
      <c r="Z402" s="26">
        <v>3458</v>
      </c>
      <c r="AA402" s="26" t="s">
        <v>347</v>
      </c>
      <c r="AB402" s="26">
        <v>29</v>
      </c>
      <c r="AC402" s="26" t="s">
        <v>34</v>
      </c>
      <c r="AD402" s="26" t="s">
        <v>35</v>
      </c>
      <c r="AE402" s="26" t="s">
        <v>23</v>
      </c>
      <c r="AF402" s="26" t="s">
        <v>24</v>
      </c>
      <c r="AG402" s="26">
        <v>9</v>
      </c>
      <c r="AH402" s="26" t="s">
        <v>34</v>
      </c>
      <c r="AI402" s="26" t="s">
        <v>26</v>
      </c>
      <c r="AJ402" s="26">
        <v>41</v>
      </c>
      <c r="AK402" s="26" t="s">
        <v>302</v>
      </c>
      <c r="AL402" s="26">
        <v>9070746946</v>
      </c>
      <c r="AM402" s="26" t="s">
        <v>4</v>
      </c>
      <c r="AN402" s="26">
        <v>5</v>
      </c>
      <c r="AO402" s="26">
        <v>0</v>
      </c>
      <c r="AP402" s="26" t="s">
        <v>28</v>
      </c>
      <c r="AT402" s="26" t="str">
        <f>MID(AA402,MIN(FIND({0,1,2,3,4,5,6,7,8,9},AA402&amp;"0123456789″")),LEN(AA402))</f>
        <v>510い3458</v>
      </c>
      <c r="AU402" s="26" t="str">
        <f t="shared" si="77"/>
        <v>3458</v>
      </c>
      <c r="AW402" s="26" t="s">
        <v>972</v>
      </c>
      <c r="AX402" s="26">
        <v>170</v>
      </c>
      <c r="AY402" s="26" t="s">
        <v>3416</v>
      </c>
    </row>
    <row r="403" spans="9:51" x14ac:dyDescent="0.2">
      <c r="I403" s="26">
        <v>3459</v>
      </c>
      <c r="J403" s="32" t="str">
        <f t="shared" si="69"/>
        <v/>
      </c>
      <c r="K403" s="32" t="str">
        <f>IF(J403="","",COUNTIF($J$2:J403,"該当"))</f>
        <v/>
      </c>
      <c r="L403" s="32" t="str">
        <f t="shared" si="78"/>
        <v>3459</v>
      </c>
      <c r="M403" s="32" t="str">
        <f t="shared" si="70"/>
        <v/>
      </c>
      <c r="N403" s="32" t="str">
        <f>IF(M403="","",COUNTIF($M$2:M403,"該当"))</f>
        <v/>
      </c>
      <c r="O403" s="32" t="str">
        <f t="shared" si="71"/>
        <v>3459</v>
      </c>
      <c r="P403" s="32" t="str">
        <f t="shared" si="72"/>
        <v/>
      </c>
      <c r="Q403" s="32" t="str">
        <f>IF(P403="","",COUNTIF($P$2:P403,"該当"))</f>
        <v/>
      </c>
      <c r="R403" s="32" t="str">
        <f t="shared" si="73"/>
        <v>3459</v>
      </c>
      <c r="S403" s="32" t="str">
        <f t="shared" si="74"/>
        <v/>
      </c>
      <c r="T403" s="32" t="str">
        <f>IF(S403="","",COUNTIF($S$2:S403,"該当"))</f>
        <v/>
      </c>
      <c r="U403" s="32" t="str">
        <f t="shared" si="75"/>
        <v>3459</v>
      </c>
      <c r="V403" s="32" t="str">
        <f t="shared" si="76"/>
        <v/>
      </c>
      <c r="W403" s="32" t="str">
        <f>IF(V403="","",COUNTIF($V$2:V403,"該当"))</f>
        <v/>
      </c>
      <c r="X403" s="32" t="str">
        <f t="shared" si="79"/>
        <v>3459</v>
      </c>
      <c r="Y403" s="26">
        <v>4100</v>
      </c>
      <c r="Z403" s="26">
        <v>3459</v>
      </c>
      <c r="AA403" s="26" t="s">
        <v>348</v>
      </c>
      <c r="AB403" s="26">
        <v>29</v>
      </c>
      <c r="AC403" s="26" t="s">
        <v>34</v>
      </c>
      <c r="AD403" s="26" t="s">
        <v>35</v>
      </c>
      <c r="AE403" s="26" t="s">
        <v>23</v>
      </c>
      <c r="AF403" s="26" t="s">
        <v>24</v>
      </c>
      <c r="AG403" s="26">
        <v>9</v>
      </c>
      <c r="AH403" s="26" t="s">
        <v>34</v>
      </c>
      <c r="AI403" s="26" t="s">
        <v>26</v>
      </c>
      <c r="AJ403" s="26">
        <v>41</v>
      </c>
      <c r="AK403" s="26" t="s">
        <v>302</v>
      </c>
      <c r="AL403" s="26">
        <v>9070746946</v>
      </c>
      <c r="AM403" s="26" t="s">
        <v>4</v>
      </c>
      <c r="AN403" s="26">
        <v>5</v>
      </c>
      <c r="AO403" s="26">
        <v>0</v>
      </c>
      <c r="AP403" s="26" t="s">
        <v>28</v>
      </c>
      <c r="AT403" s="26" t="str">
        <f>MID(AA403,MIN(FIND({0,1,2,3,4,5,6,7,8,9},AA403&amp;"0123456789″")),LEN(AA403))</f>
        <v>510い3459</v>
      </c>
      <c r="AU403" s="26" t="str">
        <f t="shared" si="77"/>
        <v>3459</v>
      </c>
      <c r="AW403" s="26" t="s">
        <v>972</v>
      </c>
      <c r="AX403" s="26">
        <v>171</v>
      </c>
      <c r="AY403" s="26" t="s">
        <v>3416</v>
      </c>
    </row>
    <row r="404" spans="9:51" x14ac:dyDescent="0.2">
      <c r="I404" s="26">
        <v>3460</v>
      </c>
      <c r="J404" s="32" t="str">
        <f t="shared" si="69"/>
        <v/>
      </c>
      <c r="K404" s="32" t="str">
        <f>IF(J404="","",COUNTIF($J$2:J404,"該当"))</f>
        <v/>
      </c>
      <c r="L404" s="32" t="str">
        <f t="shared" si="78"/>
        <v>3460</v>
      </c>
      <c r="M404" s="32" t="str">
        <f t="shared" si="70"/>
        <v/>
      </c>
      <c r="N404" s="32" t="str">
        <f>IF(M404="","",COUNTIF($M$2:M404,"該当"))</f>
        <v/>
      </c>
      <c r="O404" s="32" t="str">
        <f t="shared" si="71"/>
        <v>3460</v>
      </c>
      <c r="P404" s="32" t="str">
        <f t="shared" si="72"/>
        <v/>
      </c>
      <c r="Q404" s="32" t="str">
        <f>IF(P404="","",COUNTIF($P$2:P404,"該当"))</f>
        <v/>
      </c>
      <c r="R404" s="32" t="str">
        <f t="shared" si="73"/>
        <v>3460</v>
      </c>
      <c r="S404" s="32" t="str">
        <f t="shared" si="74"/>
        <v/>
      </c>
      <c r="T404" s="32" t="str">
        <f>IF(S404="","",COUNTIF($S$2:S404,"該当"))</f>
        <v/>
      </c>
      <c r="U404" s="32" t="str">
        <f t="shared" si="75"/>
        <v>3460</v>
      </c>
      <c r="V404" s="32" t="str">
        <f t="shared" si="76"/>
        <v/>
      </c>
      <c r="W404" s="32" t="str">
        <f>IF(V404="","",COUNTIF($V$2:V404,"該当"))</f>
        <v/>
      </c>
      <c r="X404" s="32" t="str">
        <f t="shared" si="79"/>
        <v>3460</v>
      </c>
      <c r="Y404" s="26">
        <v>4101</v>
      </c>
      <c r="Z404" s="26">
        <v>3460</v>
      </c>
      <c r="AA404" s="26" t="s">
        <v>349</v>
      </c>
      <c r="AB404" s="26">
        <v>29</v>
      </c>
      <c r="AC404" s="26" t="s">
        <v>34</v>
      </c>
      <c r="AD404" s="26" t="s">
        <v>35</v>
      </c>
      <c r="AE404" s="26" t="s">
        <v>23</v>
      </c>
      <c r="AF404" s="26" t="s">
        <v>24</v>
      </c>
      <c r="AG404" s="26">
        <v>9</v>
      </c>
      <c r="AH404" s="26" t="s">
        <v>34</v>
      </c>
      <c r="AI404" s="26" t="s">
        <v>26</v>
      </c>
      <c r="AJ404" s="26">
        <v>41</v>
      </c>
      <c r="AK404" s="26" t="s">
        <v>302</v>
      </c>
      <c r="AL404" s="26">
        <v>9070746946</v>
      </c>
      <c r="AM404" s="26" t="s">
        <v>4</v>
      </c>
      <c r="AN404" s="26">
        <v>5</v>
      </c>
      <c r="AO404" s="26">
        <v>0</v>
      </c>
      <c r="AP404" s="26" t="s">
        <v>28</v>
      </c>
      <c r="AT404" s="26" t="str">
        <f>MID(AA404,MIN(FIND({0,1,2,3,4,5,6,7,8,9},AA404&amp;"0123456789″")),LEN(AA404))</f>
        <v>510あ3460</v>
      </c>
      <c r="AU404" s="26" t="str">
        <f t="shared" si="77"/>
        <v>3460</v>
      </c>
      <c r="AW404" s="26" t="s">
        <v>972</v>
      </c>
      <c r="AX404" s="26">
        <v>173</v>
      </c>
      <c r="AY404" s="26" t="s">
        <v>3416</v>
      </c>
    </row>
    <row r="405" spans="9:51" x14ac:dyDescent="0.2">
      <c r="I405" s="26">
        <v>3461</v>
      </c>
      <c r="J405" s="32" t="str">
        <f t="shared" si="69"/>
        <v/>
      </c>
      <c r="K405" s="32" t="str">
        <f>IF(J405="","",COUNTIF($J$2:J405,"該当"))</f>
        <v/>
      </c>
      <c r="L405" s="32" t="str">
        <f t="shared" si="78"/>
        <v>3461</v>
      </c>
      <c r="M405" s="32" t="str">
        <f t="shared" si="70"/>
        <v/>
      </c>
      <c r="N405" s="32" t="str">
        <f>IF(M405="","",COUNTIF($M$2:M405,"該当"))</f>
        <v/>
      </c>
      <c r="O405" s="32" t="str">
        <f t="shared" si="71"/>
        <v>3461</v>
      </c>
      <c r="P405" s="32" t="str">
        <f t="shared" si="72"/>
        <v/>
      </c>
      <c r="Q405" s="32" t="str">
        <f>IF(P405="","",COUNTIF($P$2:P405,"該当"))</f>
        <v/>
      </c>
      <c r="R405" s="32" t="str">
        <f t="shared" si="73"/>
        <v>3461</v>
      </c>
      <c r="S405" s="32" t="str">
        <f t="shared" si="74"/>
        <v/>
      </c>
      <c r="T405" s="32" t="str">
        <f>IF(S405="","",COUNTIF($S$2:S405,"該当"))</f>
        <v/>
      </c>
      <c r="U405" s="32" t="str">
        <f t="shared" si="75"/>
        <v>3461</v>
      </c>
      <c r="V405" s="32" t="str">
        <f t="shared" si="76"/>
        <v/>
      </c>
      <c r="W405" s="32" t="str">
        <f>IF(V405="","",COUNTIF($V$2:V405,"該当"))</f>
        <v/>
      </c>
      <c r="X405" s="32" t="str">
        <f t="shared" si="79"/>
        <v>3461</v>
      </c>
      <c r="Y405" s="26">
        <v>4102</v>
      </c>
      <c r="Z405" s="26">
        <v>3461</v>
      </c>
      <c r="AA405" s="26" t="s">
        <v>350</v>
      </c>
      <c r="AB405" s="26">
        <v>29</v>
      </c>
      <c r="AC405" s="26" t="s">
        <v>34</v>
      </c>
      <c r="AD405" s="26" t="s">
        <v>35</v>
      </c>
      <c r="AE405" s="26" t="s">
        <v>23</v>
      </c>
      <c r="AF405" s="26" t="s">
        <v>24</v>
      </c>
      <c r="AG405" s="26">
        <v>9</v>
      </c>
      <c r="AH405" s="26" t="s">
        <v>34</v>
      </c>
      <c r="AI405" s="26" t="s">
        <v>26</v>
      </c>
      <c r="AJ405" s="26">
        <v>41</v>
      </c>
      <c r="AK405" s="26" t="s">
        <v>302</v>
      </c>
      <c r="AL405" s="26">
        <v>9070746946</v>
      </c>
      <c r="AM405" s="26" t="s">
        <v>4</v>
      </c>
      <c r="AN405" s="26">
        <v>5</v>
      </c>
      <c r="AO405" s="26">
        <v>0</v>
      </c>
      <c r="AP405" s="26" t="s">
        <v>28</v>
      </c>
      <c r="AT405" s="26" t="str">
        <f>MID(AA405,MIN(FIND({0,1,2,3,4,5,6,7,8,9},AA405&amp;"0123456789″")),LEN(AA405))</f>
        <v>510あ3461</v>
      </c>
      <c r="AU405" s="26" t="str">
        <f t="shared" si="77"/>
        <v>3461</v>
      </c>
      <c r="AW405" s="26" t="s">
        <v>972</v>
      </c>
      <c r="AX405" s="26">
        <v>176</v>
      </c>
      <c r="AY405" s="26" t="s">
        <v>3415</v>
      </c>
    </row>
    <row r="406" spans="9:51" x14ac:dyDescent="0.2">
      <c r="I406" s="26">
        <v>3462</v>
      </c>
      <c r="J406" s="32" t="str">
        <f t="shared" si="69"/>
        <v/>
      </c>
      <c r="K406" s="32" t="str">
        <f>IF(J406="","",COUNTIF($J$2:J406,"該当"))</f>
        <v/>
      </c>
      <c r="L406" s="32" t="str">
        <f t="shared" si="78"/>
        <v>3462</v>
      </c>
      <c r="M406" s="32" t="str">
        <f t="shared" si="70"/>
        <v/>
      </c>
      <c r="N406" s="32" t="str">
        <f>IF(M406="","",COUNTIF($M$2:M406,"該当"))</f>
        <v/>
      </c>
      <c r="O406" s="32" t="str">
        <f t="shared" si="71"/>
        <v>3462</v>
      </c>
      <c r="P406" s="32" t="str">
        <f t="shared" si="72"/>
        <v/>
      </c>
      <c r="Q406" s="32" t="str">
        <f>IF(P406="","",COUNTIF($P$2:P406,"該当"))</f>
        <v/>
      </c>
      <c r="R406" s="32" t="str">
        <f t="shared" si="73"/>
        <v>3462</v>
      </c>
      <c r="S406" s="32" t="str">
        <f t="shared" si="74"/>
        <v/>
      </c>
      <c r="T406" s="32" t="str">
        <f>IF(S406="","",COUNTIF($S$2:S406,"該当"))</f>
        <v/>
      </c>
      <c r="U406" s="32" t="str">
        <f t="shared" si="75"/>
        <v>3462</v>
      </c>
      <c r="V406" s="32" t="str">
        <f t="shared" si="76"/>
        <v/>
      </c>
      <c r="W406" s="32" t="str">
        <f>IF(V406="","",COUNTIF($V$2:V406,"該当"))</f>
        <v/>
      </c>
      <c r="X406" s="32" t="str">
        <f t="shared" si="79"/>
        <v>3462</v>
      </c>
      <c r="Y406" s="26">
        <v>4103</v>
      </c>
      <c r="Z406" s="26">
        <v>3462</v>
      </c>
      <c r="AA406" s="26" t="s">
        <v>351</v>
      </c>
      <c r="AB406" s="26">
        <v>29</v>
      </c>
      <c r="AC406" s="26" t="s">
        <v>34</v>
      </c>
      <c r="AD406" s="26" t="s">
        <v>35</v>
      </c>
      <c r="AE406" s="26" t="s">
        <v>23</v>
      </c>
      <c r="AF406" s="26" t="s">
        <v>24</v>
      </c>
      <c r="AG406" s="26">
        <v>9</v>
      </c>
      <c r="AH406" s="26" t="s">
        <v>34</v>
      </c>
      <c r="AI406" s="26" t="s">
        <v>26</v>
      </c>
      <c r="AJ406" s="26">
        <v>41</v>
      </c>
      <c r="AK406" s="26" t="s">
        <v>302</v>
      </c>
      <c r="AL406" s="26">
        <v>9070746946</v>
      </c>
      <c r="AM406" s="26" t="s">
        <v>4</v>
      </c>
      <c r="AN406" s="26">
        <v>5</v>
      </c>
      <c r="AO406" s="26">
        <v>0</v>
      </c>
      <c r="AP406" s="26" t="s">
        <v>28</v>
      </c>
      <c r="AT406" s="26" t="str">
        <f>MID(AA406,MIN(FIND({0,1,2,3,4,5,6,7,8,9},AA406&amp;"0123456789″")),LEN(AA406))</f>
        <v>510あ3462</v>
      </c>
      <c r="AU406" s="26" t="str">
        <f t="shared" si="77"/>
        <v>3462</v>
      </c>
      <c r="AW406" s="26" t="s">
        <v>972</v>
      </c>
      <c r="AX406" s="26">
        <v>178</v>
      </c>
      <c r="AY406" s="26" t="s">
        <v>3416</v>
      </c>
    </row>
    <row r="407" spans="9:51" x14ac:dyDescent="0.2">
      <c r="I407" s="26">
        <v>3463</v>
      </c>
      <c r="J407" s="32" t="str">
        <f t="shared" si="69"/>
        <v/>
      </c>
      <c r="K407" s="32" t="str">
        <f>IF(J407="","",COUNTIF($J$2:J407,"該当"))</f>
        <v/>
      </c>
      <c r="L407" s="32" t="str">
        <f t="shared" si="78"/>
        <v>3463</v>
      </c>
      <c r="M407" s="32" t="str">
        <f t="shared" si="70"/>
        <v/>
      </c>
      <c r="N407" s="32" t="str">
        <f>IF(M407="","",COUNTIF($M$2:M407,"該当"))</f>
        <v/>
      </c>
      <c r="O407" s="32" t="str">
        <f t="shared" si="71"/>
        <v>3463</v>
      </c>
      <c r="P407" s="32" t="str">
        <f t="shared" si="72"/>
        <v/>
      </c>
      <c r="Q407" s="32" t="str">
        <f>IF(P407="","",COUNTIF($P$2:P407,"該当"))</f>
        <v/>
      </c>
      <c r="R407" s="32" t="str">
        <f t="shared" si="73"/>
        <v>3463</v>
      </c>
      <c r="S407" s="32" t="str">
        <f t="shared" si="74"/>
        <v/>
      </c>
      <c r="T407" s="32" t="str">
        <f>IF(S407="","",COUNTIF($S$2:S407,"該当"))</f>
        <v/>
      </c>
      <c r="U407" s="32" t="str">
        <f t="shared" si="75"/>
        <v>3463</v>
      </c>
      <c r="V407" s="32" t="str">
        <f t="shared" si="76"/>
        <v/>
      </c>
      <c r="W407" s="32" t="str">
        <f>IF(V407="","",COUNTIF($V$2:V407,"該当"))</f>
        <v/>
      </c>
      <c r="X407" s="32" t="str">
        <f t="shared" si="79"/>
        <v>3463</v>
      </c>
      <c r="Y407" s="26">
        <v>4104</v>
      </c>
      <c r="Z407" s="26">
        <v>3463</v>
      </c>
      <c r="AA407" s="26" t="s">
        <v>352</v>
      </c>
      <c r="AB407" s="26">
        <v>29</v>
      </c>
      <c r="AC407" s="26" t="s">
        <v>34</v>
      </c>
      <c r="AD407" s="26" t="s">
        <v>35</v>
      </c>
      <c r="AE407" s="26" t="s">
        <v>23</v>
      </c>
      <c r="AF407" s="26" t="s">
        <v>24</v>
      </c>
      <c r="AG407" s="26">
        <v>9</v>
      </c>
      <c r="AH407" s="26" t="s">
        <v>34</v>
      </c>
      <c r="AI407" s="26" t="s">
        <v>26</v>
      </c>
      <c r="AJ407" s="26">
        <v>41</v>
      </c>
      <c r="AK407" s="26" t="s">
        <v>302</v>
      </c>
      <c r="AL407" s="26">
        <v>9070746946</v>
      </c>
      <c r="AM407" s="26" t="s">
        <v>4</v>
      </c>
      <c r="AN407" s="26">
        <v>5</v>
      </c>
      <c r="AO407" s="26">
        <v>0</v>
      </c>
      <c r="AP407" s="26" t="s">
        <v>28</v>
      </c>
      <c r="AT407" s="26" t="str">
        <f>MID(AA407,MIN(FIND({0,1,2,3,4,5,6,7,8,9},AA407&amp;"0123456789″")),LEN(AA407))</f>
        <v>510あ3463</v>
      </c>
      <c r="AU407" s="26" t="str">
        <f t="shared" si="77"/>
        <v>3463</v>
      </c>
      <c r="AW407" s="26" t="s">
        <v>972</v>
      </c>
      <c r="AX407" s="26">
        <v>185</v>
      </c>
      <c r="AY407" s="26" t="s">
        <v>3416</v>
      </c>
    </row>
    <row r="408" spans="9:51" x14ac:dyDescent="0.2">
      <c r="I408" s="26">
        <v>3464</v>
      </c>
      <c r="J408" s="32" t="str">
        <f t="shared" si="69"/>
        <v/>
      </c>
      <c r="K408" s="32" t="str">
        <f>IF(J408="","",COUNTIF($J$2:J408,"該当"))</f>
        <v/>
      </c>
      <c r="L408" s="32" t="str">
        <f t="shared" si="78"/>
        <v>3464</v>
      </c>
      <c r="M408" s="32" t="str">
        <f t="shared" si="70"/>
        <v/>
      </c>
      <c r="N408" s="32" t="str">
        <f>IF(M408="","",COUNTIF($M$2:M408,"該当"))</f>
        <v/>
      </c>
      <c r="O408" s="32" t="str">
        <f t="shared" si="71"/>
        <v>3464</v>
      </c>
      <c r="P408" s="32" t="str">
        <f t="shared" si="72"/>
        <v/>
      </c>
      <c r="Q408" s="32" t="str">
        <f>IF(P408="","",COUNTIF($P$2:P408,"該当"))</f>
        <v/>
      </c>
      <c r="R408" s="32" t="str">
        <f t="shared" si="73"/>
        <v>3464</v>
      </c>
      <c r="S408" s="32" t="str">
        <f t="shared" si="74"/>
        <v/>
      </c>
      <c r="T408" s="32" t="str">
        <f>IF(S408="","",COUNTIF($S$2:S408,"該当"))</f>
        <v/>
      </c>
      <c r="U408" s="32" t="str">
        <f t="shared" si="75"/>
        <v>3464</v>
      </c>
      <c r="V408" s="32" t="str">
        <f t="shared" si="76"/>
        <v/>
      </c>
      <c r="W408" s="32" t="str">
        <f>IF(V408="","",COUNTIF($V$2:V408,"該当"))</f>
        <v/>
      </c>
      <c r="X408" s="32" t="str">
        <f t="shared" si="79"/>
        <v>3464</v>
      </c>
      <c r="Y408" s="26">
        <v>4105</v>
      </c>
      <c r="Z408" s="26">
        <v>3464</v>
      </c>
      <c r="AA408" s="26" t="s">
        <v>353</v>
      </c>
      <c r="AB408" s="26">
        <v>29</v>
      </c>
      <c r="AC408" s="26" t="s">
        <v>34</v>
      </c>
      <c r="AD408" s="26" t="s">
        <v>35</v>
      </c>
      <c r="AE408" s="26" t="s">
        <v>23</v>
      </c>
      <c r="AF408" s="26" t="s">
        <v>24</v>
      </c>
      <c r="AG408" s="26">
        <v>9</v>
      </c>
      <c r="AH408" s="26" t="s">
        <v>34</v>
      </c>
      <c r="AI408" s="26" t="s">
        <v>26</v>
      </c>
      <c r="AJ408" s="26">
        <v>41</v>
      </c>
      <c r="AK408" s="26" t="s">
        <v>302</v>
      </c>
      <c r="AL408" s="26">
        <v>9070746946</v>
      </c>
      <c r="AM408" s="26" t="s">
        <v>4</v>
      </c>
      <c r="AN408" s="26">
        <v>5</v>
      </c>
      <c r="AO408" s="26">
        <v>0</v>
      </c>
      <c r="AP408" s="26" t="s">
        <v>28</v>
      </c>
      <c r="AT408" s="26" t="str">
        <f>MID(AA408,MIN(FIND({0,1,2,3,4,5,6,7,8,9},AA408&amp;"0123456789″")),LEN(AA408))</f>
        <v>510い3464</v>
      </c>
      <c r="AU408" s="26" t="str">
        <f t="shared" si="77"/>
        <v>3464</v>
      </c>
      <c r="AW408" s="26" t="s">
        <v>972</v>
      </c>
      <c r="AX408" s="26">
        <v>1851</v>
      </c>
      <c r="AY408" s="26" t="s">
        <v>3414</v>
      </c>
    </row>
    <row r="409" spans="9:51" x14ac:dyDescent="0.2">
      <c r="I409" s="26">
        <v>3465</v>
      </c>
      <c r="J409" s="32" t="str">
        <f t="shared" si="69"/>
        <v/>
      </c>
      <c r="K409" s="32" t="str">
        <f>IF(J409="","",COUNTIF($J$2:J409,"該当"))</f>
        <v/>
      </c>
      <c r="L409" s="32" t="str">
        <f t="shared" si="78"/>
        <v>3465</v>
      </c>
      <c r="M409" s="32" t="str">
        <f t="shared" si="70"/>
        <v/>
      </c>
      <c r="N409" s="32" t="str">
        <f>IF(M409="","",COUNTIF($M$2:M409,"該当"))</f>
        <v/>
      </c>
      <c r="O409" s="32" t="str">
        <f t="shared" si="71"/>
        <v>3465</v>
      </c>
      <c r="P409" s="32" t="str">
        <f t="shared" si="72"/>
        <v/>
      </c>
      <c r="Q409" s="32" t="str">
        <f>IF(P409="","",COUNTIF($P$2:P409,"該当"))</f>
        <v/>
      </c>
      <c r="R409" s="32" t="str">
        <f t="shared" si="73"/>
        <v>3465</v>
      </c>
      <c r="S409" s="32" t="str">
        <f t="shared" si="74"/>
        <v/>
      </c>
      <c r="T409" s="32" t="str">
        <f>IF(S409="","",COUNTIF($S$2:S409,"該当"))</f>
        <v/>
      </c>
      <c r="U409" s="32" t="str">
        <f t="shared" si="75"/>
        <v>3465</v>
      </c>
      <c r="V409" s="32" t="str">
        <f t="shared" si="76"/>
        <v/>
      </c>
      <c r="W409" s="32" t="str">
        <f>IF(V409="","",COUNTIF($V$2:V409,"該当"))</f>
        <v/>
      </c>
      <c r="X409" s="32" t="str">
        <f t="shared" si="79"/>
        <v>3465</v>
      </c>
      <c r="Y409" s="26">
        <v>4106</v>
      </c>
      <c r="Z409" s="26">
        <v>3465</v>
      </c>
      <c r="AA409" s="26" t="s">
        <v>354</v>
      </c>
      <c r="AB409" s="26">
        <v>29</v>
      </c>
      <c r="AC409" s="26" t="s">
        <v>34</v>
      </c>
      <c r="AD409" s="26" t="s">
        <v>35</v>
      </c>
      <c r="AE409" s="26" t="s">
        <v>23</v>
      </c>
      <c r="AF409" s="26" t="s">
        <v>24</v>
      </c>
      <c r="AG409" s="26">
        <v>9</v>
      </c>
      <c r="AH409" s="26" t="s">
        <v>34</v>
      </c>
      <c r="AI409" s="26" t="s">
        <v>26</v>
      </c>
      <c r="AJ409" s="26">
        <v>41</v>
      </c>
      <c r="AK409" s="26" t="s">
        <v>302</v>
      </c>
      <c r="AL409" s="26">
        <v>9070746946</v>
      </c>
      <c r="AM409" s="26" t="s">
        <v>4</v>
      </c>
      <c r="AN409" s="26">
        <v>5</v>
      </c>
      <c r="AO409" s="26">
        <v>0</v>
      </c>
      <c r="AP409" s="26" t="s">
        <v>28</v>
      </c>
      <c r="AT409" s="26" t="str">
        <f>MID(AA409,MIN(FIND({0,1,2,3,4,5,6,7,8,9},AA409&amp;"0123456789″")),LEN(AA409))</f>
        <v>510あ3465</v>
      </c>
      <c r="AU409" s="26" t="str">
        <f t="shared" si="77"/>
        <v>3465</v>
      </c>
      <c r="AW409" s="26" t="s">
        <v>972</v>
      </c>
      <c r="AX409" s="26">
        <v>1853</v>
      </c>
      <c r="AY409" s="26" t="s">
        <v>3414</v>
      </c>
    </row>
    <row r="410" spans="9:51" x14ac:dyDescent="0.2">
      <c r="I410" s="26">
        <v>3466</v>
      </c>
      <c r="J410" s="32" t="str">
        <f t="shared" si="69"/>
        <v/>
      </c>
      <c r="K410" s="32" t="str">
        <f>IF(J410="","",COUNTIF($J$2:J410,"該当"))</f>
        <v/>
      </c>
      <c r="L410" s="32" t="str">
        <f t="shared" si="78"/>
        <v>3466</v>
      </c>
      <c r="M410" s="32" t="str">
        <f t="shared" si="70"/>
        <v/>
      </c>
      <c r="N410" s="32" t="str">
        <f>IF(M410="","",COUNTIF($M$2:M410,"該当"))</f>
        <v/>
      </c>
      <c r="O410" s="32" t="str">
        <f t="shared" si="71"/>
        <v>3466</v>
      </c>
      <c r="P410" s="32" t="str">
        <f t="shared" si="72"/>
        <v/>
      </c>
      <c r="Q410" s="32" t="str">
        <f>IF(P410="","",COUNTIF($P$2:P410,"該当"))</f>
        <v/>
      </c>
      <c r="R410" s="32" t="str">
        <f t="shared" si="73"/>
        <v>3466</v>
      </c>
      <c r="S410" s="32" t="str">
        <f t="shared" si="74"/>
        <v/>
      </c>
      <c r="T410" s="32" t="str">
        <f>IF(S410="","",COUNTIF($S$2:S410,"該当"))</f>
        <v/>
      </c>
      <c r="U410" s="32" t="str">
        <f t="shared" si="75"/>
        <v>3466</v>
      </c>
      <c r="V410" s="32" t="str">
        <f t="shared" si="76"/>
        <v/>
      </c>
      <c r="W410" s="32" t="str">
        <f>IF(V410="","",COUNTIF($V$2:V410,"該当"))</f>
        <v/>
      </c>
      <c r="X410" s="32" t="str">
        <f t="shared" si="79"/>
        <v>3466</v>
      </c>
      <c r="Y410" s="26">
        <v>4107</v>
      </c>
      <c r="Z410" s="26">
        <v>3466</v>
      </c>
      <c r="AA410" s="26" t="s">
        <v>355</v>
      </c>
      <c r="AB410" s="26">
        <v>29</v>
      </c>
      <c r="AC410" s="26" t="s">
        <v>34</v>
      </c>
      <c r="AD410" s="26" t="s">
        <v>35</v>
      </c>
      <c r="AE410" s="26" t="s">
        <v>23</v>
      </c>
      <c r="AF410" s="26" t="s">
        <v>24</v>
      </c>
      <c r="AG410" s="26">
        <v>9</v>
      </c>
      <c r="AH410" s="26" t="s">
        <v>34</v>
      </c>
      <c r="AI410" s="26" t="s">
        <v>26</v>
      </c>
      <c r="AJ410" s="26">
        <v>41</v>
      </c>
      <c r="AK410" s="26" t="s">
        <v>302</v>
      </c>
      <c r="AL410" s="26">
        <v>9070746946</v>
      </c>
      <c r="AM410" s="26" t="s">
        <v>4</v>
      </c>
      <c r="AN410" s="26">
        <v>5</v>
      </c>
      <c r="AO410" s="26">
        <v>0</v>
      </c>
      <c r="AP410" s="26" t="s">
        <v>28</v>
      </c>
      <c r="AT410" s="26" t="str">
        <f>MID(AA410,MIN(FIND({0,1,2,3,4,5,6,7,8,9},AA410&amp;"0123456789″")),LEN(AA410))</f>
        <v>510い3466</v>
      </c>
      <c r="AU410" s="26" t="str">
        <f t="shared" si="77"/>
        <v>3466</v>
      </c>
      <c r="AW410" s="26" t="s">
        <v>972</v>
      </c>
      <c r="AX410" s="26">
        <v>1876</v>
      </c>
      <c r="AY410" s="26" t="s">
        <v>3416</v>
      </c>
    </row>
    <row r="411" spans="9:51" x14ac:dyDescent="0.2">
      <c r="I411" s="26">
        <v>3467</v>
      </c>
      <c r="J411" s="32" t="str">
        <f t="shared" si="69"/>
        <v/>
      </c>
      <c r="K411" s="32" t="str">
        <f>IF(J411="","",COUNTIF($J$2:J411,"該当"))</f>
        <v/>
      </c>
      <c r="L411" s="32" t="str">
        <f t="shared" si="78"/>
        <v>3467</v>
      </c>
      <c r="M411" s="32" t="str">
        <f t="shared" si="70"/>
        <v/>
      </c>
      <c r="N411" s="32" t="str">
        <f>IF(M411="","",COUNTIF($M$2:M411,"該当"))</f>
        <v/>
      </c>
      <c r="O411" s="32" t="str">
        <f t="shared" si="71"/>
        <v>3467</v>
      </c>
      <c r="P411" s="32" t="str">
        <f t="shared" si="72"/>
        <v/>
      </c>
      <c r="Q411" s="32" t="str">
        <f>IF(P411="","",COUNTIF($P$2:P411,"該当"))</f>
        <v/>
      </c>
      <c r="R411" s="32" t="str">
        <f t="shared" si="73"/>
        <v>3467</v>
      </c>
      <c r="S411" s="32" t="str">
        <f t="shared" si="74"/>
        <v/>
      </c>
      <c r="T411" s="32" t="str">
        <f>IF(S411="","",COUNTIF($S$2:S411,"該当"))</f>
        <v/>
      </c>
      <c r="U411" s="32" t="str">
        <f t="shared" si="75"/>
        <v>3467</v>
      </c>
      <c r="V411" s="32" t="str">
        <f t="shared" si="76"/>
        <v/>
      </c>
      <c r="W411" s="32" t="str">
        <f>IF(V411="","",COUNTIF($V$2:V411,"該当"))</f>
        <v/>
      </c>
      <c r="X411" s="32" t="str">
        <f t="shared" si="79"/>
        <v>3467</v>
      </c>
      <c r="Y411" s="26">
        <v>4108</v>
      </c>
      <c r="Z411" s="26">
        <v>3467</v>
      </c>
      <c r="AA411" s="26" t="s">
        <v>356</v>
      </c>
      <c r="AB411" s="26">
        <v>29</v>
      </c>
      <c r="AC411" s="26" t="s">
        <v>34</v>
      </c>
      <c r="AD411" s="26" t="s">
        <v>35</v>
      </c>
      <c r="AE411" s="26" t="s">
        <v>23</v>
      </c>
      <c r="AF411" s="26" t="s">
        <v>24</v>
      </c>
      <c r="AG411" s="26">
        <v>9</v>
      </c>
      <c r="AH411" s="26" t="s">
        <v>34</v>
      </c>
      <c r="AI411" s="26" t="s">
        <v>26</v>
      </c>
      <c r="AJ411" s="26">
        <v>41</v>
      </c>
      <c r="AK411" s="26" t="s">
        <v>302</v>
      </c>
      <c r="AL411" s="26">
        <v>9070746946</v>
      </c>
      <c r="AM411" s="26" t="s">
        <v>4</v>
      </c>
      <c r="AN411" s="26">
        <v>5</v>
      </c>
      <c r="AO411" s="26">
        <v>0</v>
      </c>
      <c r="AP411" s="26" t="s">
        <v>28</v>
      </c>
      <c r="AT411" s="26" t="str">
        <f>MID(AA411,MIN(FIND({0,1,2,3,4,5,6,7,8,9},AA411&amp;"0123456789″")),LEN(AA411))</f>
        <v>510い3467</v>
      </c>
      <c r="AU411" s="26" t="str">
        <f t="shared" si="77"/>
        <v>3467</v>
      </c>
      <c r="AW411" s="26" t="s">
        <v>972</v>
      </c>
      <c r="AX411" s="26">
        <v>1877</v>
      </c>
      <c r="AY411" s="26" t="s">
        <v>3416</v>
      </c>
    </row>
    <row r="412" spans="9:51" x14ac:dyDescent="0.2">
      <c r="I412" s="26">
        <v>3468</v>
      </c>
      <c r="J412" s="32" t="str">
        <f t="shared" si="69"/>
        <v/>
      </c>
      <c r="K412" s="32" t="str">
        <f>IF(J412="","",COUNTIF($J$2:J412,"該当"))</f>
        <v/>
      </c>
      <c r="L412" s="32" t="str">
        <f t="shared" si="78"/>
        <v>3468</v>
      </c>
      <c r="M412" s="32" t="str">
        <f t="shared" si="70"/>
        <v/>
      </c>
      <c r="N412" s="32" t="str">
        <f>IF(M412="","",COUNTIF($M$2:M412,"該当"))</f>
        <v/>
      </c>
      <c r="O412" s="32" t="str">
        <f t="shared" si="71"/>
        <v>3468</v>
      </c>
      <c r="P412" s="32" t="str">
        <f t="shared" si="72"/>
        <v/>
      </c>
      <c r="Q412" s="32" t="str">
        <f>IF(P412="","",COUNTIF($P$2:P412,"該当"))</f>
        <v/>
      </c>
      <c r="R412" s="32" t="str">
        <f t="shared" si="73"/>
        <v>3468</v>
      </c>
      <c r="S412" s="32" t="str">
        <f t="shared" si="74"/>
        <v/>
      </c>
      <c r="T412" s="32" t="str">
        <f>IF(S412="","",COUNTIF($S$2:S412,"該当"))</f>
        <v/>
      </c>
      <c r="U412" s="32" t="str">
        <f t="shared" si="75"/>
        <v>3468</v>
      </c>
      <c r="V412" s="32" t="str">
        <f t="shared" si="76"/>
        <v/>
      </c>
      <c r="W412" s="32" t="str">
        <f>IF(V412="","",COUNTIF($V$2:V412,"該当"))</f>
        <v/>
      </c>
      <c r="X412" s="32" t="str">
        <f t="shared" si="79"/>
        <v>3468</v>
      </c>
      <c r="Y412" s="26">
        <v>4109</v>
      </c>
      <c r="Z412" s="26">
        <v>3468</v>
      </c>
      <c r="AA412" s="26" t="s">
        <v>357</v>
      </c>
      <c r="AB412" s="26">
        <v>29</v>
      </c>
      <c r="AC412" s="26" t="s">
        <v>34</v>
      </c>
      <c r="AD412" s="26" t="s">
        <v>35</v>
      </c>
      <c r="AE412" s="26" t="s">
        <v>23</v>
      </c>
      <c r="AF412" s="26" t="s">
        <v>24</v>
      </c>
      <c r="AG412" s="26">
        <v>9</v>
      </c>
      <c r="AH412" s="26" t="s">
        <v>34</v>
      </c>
      <c r="AI412" s="26" t="s">
        <v>26</v>
      </c>
      <c r="AJ412" s="26">
        <v>41</v>
      </c>
      <c r="AK412" s="26" t="s">
        <v>302</v>
      </c>
      <c r="AL412" s="26">
        <v>9070746946</v>
      </c>
      <c r="AM412" s="26" t="s">
        <v>4</v>
      </c>
      <c r="AN412" s="26">
        <v>5</v>
      </c>
      <c r="AO412" s="26">
        <v>0</v>
      </c>
      <c r="AP412" s="26" t="s">
        <v>28</v>
      </c>
      <c r="AT412" s="26" t="str">
        <f>MID(AA412,MIN(FIND({0,1,2,3,4,5,6,7,8,9},AA412&amp;"0123456789″")),LEN(AA412))</f>
        <v>510あ3468</v>
      </c>
      <c r="AU412" s="26" t="str">
        <f t="shared" si="77"/>
        <v>3468</v>
      </c>
      <c r="AW412" s="26" t="s">
        <v>972</v>
      </c>
      <c r="AX412" s="26">
        <v>1915</v>
      </c>
      <c r="AY412" s="26" t="s">
        <v>3414</v>
      </c>
    </row>
    <row r="413" spans="9:51" x14ac:dyDescent="0.2">
      <c r="I413" s="26">
        <v>3469</v>
      </c>
      <c r="J413" s="32" t="str">
        <f t="shared" si="69"/>
        <v/>
      </c>
      <c r="K413" s="32" t="str">
        <f>IF(J413="","",COUNTIF($J$2:J413,"該当"))</f>
        <v/>
      </c>
      <c r="L413" s="32" t="str">
        <f t="shared" si="78"/>
        <v>3469</v>
      </c>
      <c r="M413" s="32" t="str">
        <f t="shared" si="70"/>
        <v/>
      </c>
      <c r="N413" s="32" t="str">
        <f>IF(M413="","",COUNTIF($M$2:M413,"該当"))</f>
        <v/>
      </c>
      <c r="O413" s="32" t="str">
        <f t="shared" si="71"/>
        <v>3469</v>
      </c>
      <c r="P413" s="32" t="str">
        <f t="shared" si="72"/>
        <v/>
      </c>
      <c r="Q413" s="32" t="str">
        <f>IF(P413="","",COUNTIF($P$2:P413,"該当"))</f>
        <v/>
      </c>
      <c r="R413" s="32" t="str">
        <f t="shared" si="73"/>
        <v>3469</v>
      </c>
      <c r="S413" s="32" t="str">
        <f t="shared" si="74"/>
        <v/>
      </c>
      <c r="T413" s="32" t="str">
        <f>IF(S413="","",COUNTIF($S$2:S413,"該当"))</f>
        <v/>
      </c>
      <c r="U413" s="32" t="str">
        <f t="shared" si="75"/>
        <v>3469</v>
      </c>
      <c r="V413" s="32" t="str">
        <f t="shared" si="76"/>
        <v/>
      </c>
      <c r="W413" s="32" t="str">
        <f>IF(V413="","",COUNTIF($V$2:V413,"該当"))</f>
        <v/>
      </c>
      <c r="X413" s="32" t="str">
        <f t="shared" si="79"/>
        <v>3469</v>
      </c>
      <c r="Y413" s="26">
        <v>4110</v>
      </c>
      <c r="Z413" s="26">
        <v>3469</v>
      </c>
      <c r="AA413" s="26" t="s">
        <v>358</v>
      </c>
      <c r="AB413" s="26">
        <v>29</v>
      </c>
      <c r="AC413" s="26" t="s">
        <v>34</v>
      </c>
      <c r="AD413" s="26" t="s">
        <v>35</v>
      </c>
      <c r="AE413" s="26" t="s">
        <v>23</v>
      </c>
      <c r="AF413" s="26" t="s">
        <v>24</v>
      </c>
      <c r="AG413" s="26">
        <v>9</v>
      </c>
      <c r="AH413" s="26" t="s">
        <v>34</v>
      </c>
      <c r="AI413" s="26" t="s">
        <v>26</v>
      </c>
      <c r="AJ413" s="26">
        <v>41</v>
      </c>
      <c r="AK413" s="26" t="s">
        <v>302</v>
      </c>
      <c r="AL413" s="26">
        <v>9070746946</v>
      </c>
      <c r="AM413" s="26" t="s">
        <v>4</v>
      </c>
      <c r="AN413" s="26">
        <v>5</v>
      </c>
      <c r="AO413" s="26">
        <v>0</v>
      </c>
      <c r="AP413" s="26" t="s">
        <v>28</v>
      </c>
      <c r="AT413" s="26" t="str">
        <f>MID(AA413,MIN(FIND({0,1,2,3,4,5,6,7,8,9},AA413&amp;"0123456789″")),LEN(AA413))</f>
        <v>510あ3469</v>
      </c>
      <c r="AU413" s="26" t="str">
        <f t="shared" si="77"/>
        <v>3469</v>
      </c>
      <c r="AW413" s="26" t="s">
        <v>972</v>
      </c>
      <c r="AX413" s="26">
        <v>1919</v>
      </c>
      <c r="AY413" s="26" t="s">
        <v>3414</v>
      </c>
    </row>
    <row r="414" spans="9:51" x14ac:dyDescent="0.2">
      <c r="I414" s="26">
        <v>3470</v>
      </c>
      <c r="J414" s="32" t="str">
        <f t="shared" si="69"/>
        <v/>
      </c>
      <c r="K414" s="32" t="str">
        <f>IF(J414="","",COUNTIF($J$2:J414,"該当"))</f>
        <v/>
      </c>
      <c r="L414" s="32" t="str">
        <f t="shared" si="78"/>
        <v>3470</v>
      </c>
      <c r="M414" s="32" t="str">
        <f t="shared" si="70"/>
        <v/>
      </c>
      <c r="N414" s="32" t="str">
        <f>IF(M414="","",COUNTIF($M$2:M414,"該当"))</f>
        <v/>
      </c>
      <c r="O414" s="32" t="str">
        <f t="shared" si="71"/>
        <v>3470</v>
      </c>
      <c r="P414" s="32" t="str">
        <f t="shared" si="72"/>
        <v/>
      </c>
      <c r="Q414" s="32" t="str">
        <f>IF(P414="","",COUNTIF($P$2:P414,"該当"))</f>
        <v/>
      </c>
      <c r="R414" s="32" t="str">
        <f t="shared" si="73"/>
        <v>3470</v>
      </c>
      <c r="S414" s="32" t="str">
        <f t="shared" si="74"/>
        <v/>
      </c>
      <c r="T414" s="32" t="str">
        <f>IF(S414="","",COUNTIF($S$2:S414,"該当"))</f>
        <v/>
      </c>
      <c r="U414" s="32" t="str">
        <f t="shared" si="75"/>
        <v>3470</v>
      </c>
      <c r="V414" s="32" t="str">
        <f t="shared" si="76"/>
        <v/>
      </c>
      <c r="W414" s="32" t="str">
        <f>IF(V414="","",COUNTIF($V$2:V414,"該当"))</f>
        <v/>
      </c>
      <c r="X414" s="32" t="str">
        <f t="shared" si="79"/>
        <v>3470</v>
      </c>
      <c r="Y414" s="26">
        <v>4111</v>
      </c>
      <c r="Z414" s="26">
        <v>3470</v>
      </c>
      <c r="AA414" s="26" t="s">
        <v>359</v>
      </c>
      <c r="AB414" s="26">
        <v>29</v>
      </c>
      <c r="AC414" s="26" t="s">
        <v>34</v>
      </c>
      <c r="AD414" s="26" t="s">
        <v>35</v>
      </c>
      <c r="AE414" s="26" t="s">
        <v>23</v>
      </c>
      <c r="AF414" s="26" t="s">
        <v>24</v>
      </c>
      <c r="AG414" s="26">
        <v>9</v>
      </c>
      <c r="AH414" s="26" t="s">
        <v>34</v>
      </c>
      <c r="AI414" s="26" t="s">
        <v>26</v>
      </c>
      <c r="AJ414" s="26">
        <v>41</v>
      </c>
      <c r="AK414" s="26" t="s">
        <v>302</v>
      </c>
      <c r="AL414" s="26">
        <v>9070746946</v>
      </c>
      <c r="AM414" s="26" t="s">
        <v>4</v>
      </c>
      <c r="AN414" s="26">
        <v>5</v>
      </c>
      <c r="AO414" s="26">
        <v>0</v>
      </c>
      <c r="AP414" s="26" t="s">
        <v>28</v>
      </c>
      <c r="AT414" s="26" t="str">
        <f>MID(AA414,MIN(FIND({0,1,2,3,4,5,6,7,8,9},AA414&amp;"0123456789″")),LEN(AA414))</f>
        <v>510あ3470</v>
      </c>
      <c r="AU414" s="26" t="str">
        <f t="shared" si="77"/>
        <v>3470</v>
      </c>
      <c r="AW414" s="26" t="s">
        <v>972</v>
      </c>
      <c r="AX414" s="26">
        <v>1921</v>
      </c>
      <c r="AY414" s="26" t="s">
        <v>3415</v>
      </c>
    </row>
    <row r="415" spans="9:51" x14ac:dyDescent="0.2">
      <c r="I415" s="26">
        <v>3471</v>
      </c>
      <c r="J415" s="32" t="str">
        <f t="shared" si="69"/>
        <v/>
      </c>
      <c r="K415" s="32" t="str">
        <f>IF(J415="","",COUNTIF($J$2:J415,"該当"))</f>
        <v/>
      </c>
      <c r="L415" s="32" t="str">
        <f t="shared" si="78"/>
        <v>3471</v>
      </c>
      <c r="M415" s="32" t="str">
        <f t="shared" si="70"/>
        <v/>
      </c>
      <c r="N415" s="32" t="str">
        <f>IF(M415="","",COUNTIF($M$2:M415,"該当"))</f>
        <v/>
      </c>
      <c r="O415" s="32" t="str">
        <f t="shared" si="71"/>
        <v>3471</v>
      </c>
      <c r="P415" s="32" t="str">
        <f t="shared" si="72"/>
        <v/>
      </c>
      <c r="Q415" s="32" t="str">
        <f>IF(P415="","",COUNTIF($P$2:P415,"該当"))</f>
        <v/>
      </c>
      <c r="R415" s="32" t="str">
        <f t="shared" si="73"/>
        <v>3471</v>
      </c>
      <c r="S415" s="32" t="str">
        <f t="shared" si="74"/>
        <v/>
      </c>
      <c r="T415" s="32" t="str">
        <f>IF(S415="","",COUNTIF($S$2:S415,"該当"))</f>
        <v/>
      </c>
      <c r="U415" s="32" t="str">
        <f t="shared" si="75"/>
        <v>3471</v>
      </c>
      <c r="V415" s="32" t="str">
        <f t="shared" si="76"/>
        <v/>
      </c>
      <c r="W415" s="32" t="str">
        <f>IF(V415="","",COUNTIF($V$2:V415,"該当"))</f>
        <v/>
      </c>
      <c r="X415" s="32" t="str">
        <f t="shared" si="79"/>
        <v>3471</v>
      </c>
      <c r="Y415" s="26">
        <v>4112</v>
      </c>
      <c r="Z415" s="26">
        <v>3471</v>
      </c>
      <c r="AA415" s="26" t="s">
        <v>360</v>
      </c>
      <c r="AB415" s="26">
        <v>29</v>
      </c>
      <c r="AC415" s="26" t="s">
        <v>34</v>
      </c>
      <c r="AD415" s="26" t="s">
        <v>35</v>
      </c>
      <c r="AE415" s="26" t="s">
        <v>23</v>
      </c>
      <c r="AF415" s="26" t="s">
        <v>24</v>
      </c>
      <c r="AG415" s="26">
        <v>9</v>
      </c>
      <c r="AH415" s="26" t="s">
        <v>34</v>
      </c>
      <c r="AI415" s="26" t="s">
        <v>26</v>
      </c>
      <c r="AJ415" s="26">
        <v>41</v>
      </c>
      <c r="AK415" s="26" t="s">
        <v>302</v>
      </c>
      <c r="AL415" s="26">
        <v>9070746946</v>
      </c>
      <c r="AM415" s="26" t="s">
        <v>4</v>
      </c>
      <c r="AN415" s="26">
        <v>5</v>
      </c>
      <c r="AO415" s="26">
        <v>0</v>
      </c>
      <c r="AP415" s="26" t="s">
        <v>28</v>
      </c>
      <c r="AT415" s="26" t="str">
        <f>MID(AA415,MIN(FIND({0,1,2,3,4,5,6,7,8,9},AA415&amp;"0123456789″")),LEN(AA415))</f>
        <v>510あ3471</v>
      </c>
      <c r="AU415" s="26" t="str">
        <f t="shared" si="77"/>
        <v>3471</v>
      </c>
      <c r="AW415" s="26" t="s">
        <v>972</v>
      </c>
      <c r="AX415" s="26">
        <v>1975</v>
      </c>
      <c r="AY415" s="26" t="s">
        <v>3414</v>
      </c>
    </row>
    <row r="416" spans="9:51" x14ac:dyDescent="0.2">
      <c r="I416" s="26">
        <v>3472</v>
      </c>
      <c r="J416" s="32" t="str">
        <f t="shared" si="69"/>
        <v/>
      </c>
      <c r="K416" s="32" t="str">
        <f>IF(J416="","",COUNTIF($J$2:J416,"該当"))</f>
        <v/>
      </c>
      <c r="L416" s="32" t="str">
        <f t="shared" si="78"/>
        <v>3472</v>
      </c>
      <c r="M416" s="32" t="str">
        <f t="shared" si="70"/>
        <v/>
      </c>
      <c r="N416" s="32" t="str">
        <f>IF(M416="","",COUNTIF($M$2:M416,"該当"))</f>
        <v/>
      </c>
      <c r="O416" s="32" t="str">
        <f t="shared" si="71"/>
        <v>3472</v>
      </c>
      <c r="P416" s="32" t="str">
        <f t="shared" si="72"/>
        <v/>
      </c>
      <c r="Q416" s="32" t="str">
        <f>IF(P416="","",COUNTIF($P$2:P416,"該当"))</f>
        <v/>
      </c>
      <c r="R416" s="32" t="str">
        <f t="shared" si="73"/>
        <v>3472</v>
      </c>
      <c r="S416" s="32" t="str">
        <f t="shared" si="74"/>
        <v/>
      </c>
      <c r="T416" s="32" t="str">
        <f>IF(S416="","",COUNTIF($S$2:S416,"該当"))</f>
        <v/>
      </c>
      <c r="U416" s="32" t="str">
        <f t="shared" si="75"/>
        <v>3472</v>
      </c>
      <c r="V416" s="32" t="str">
        <f t="shared" si="76"/>
        <v/>
      </c>
      <c r="W416" s="32" t="str">
        <f>IF(V416="","",COUNTIF($V$2:V416,"該当"))</f>
        <v/>
      </c>
      <c r="X416" s="32" t="str">
        <f t="shared" si="79"/>
        <v>3472</v>
      </c>
      <c r="Y416" s="26">
        <v>4113</v>
      </c>
      <c r="Z416" s="26">
        <v>3472</v>
      </c>
      <c r="AA416" s="26" t="s">
        <v>361</v>
      </c>
      <c r="AB416" s="26">
        <v>29</v>
      </c>
      <c r="AC416" s="26" t="s">
        <v>34</v>
      </c>
      <c r="AD416" s="26" t="s">
        <v>35</v>
      </c>
      <c r="AE416" s="26" t="s">
        <v>23</v>
      </c>
      <c r="AF416" s="26" t="s">
        <v>24</v>
      </c>
      <c r="AG416" s="26">
        <v>9</v>
      </c>
      <c r="AH416" s="26" t="s">
        <v>34</v>
      </c>
      <c r="AI416" s="26" t="s">
        <v>26</v>
      </c>
      <c r="AJ416" s="26">
        <v>41</v>
      </c>
      <c r="AK416" s="26" t="s">
        <v>302</v>
      </c>
      <c r="AL416" s="26">
        <v>9070746946</v>
      </c>
      <c r="AM416" s="26" t="s">
        <v>4</v>
      </c>
      <c r="AN416" s="26">
        <v>5</v>
      </c>
      <c r="AO416" s="26">
        <v>0</v>
      </c>
      <c r="AP416" s="26" t="s">
        <v>28</v>
      </c>
      <c r="AT416" s="26" t="str">
        <f>MID(AA416,MIN(FIND({0,1,2,3,4,5,6,7,8,9},AA416&amp;"0123456789″")),LEN(AA416))</f>
        <v>510あ3472</v>
      </c>
      <c r="AU416" s="26" t="str">
        <f t="shared" si="77"/>
        <v>3472</v>
      </c>
      <c r="AW416" s="26" t="s">
        <v>972</v>
      </c>
      <c r="AX416" s="26">
        <v>1976</v>
      </c>
      <c r="AY416" s="26" t="s">
        <v>3415</v>
      </c>
    </row>
    <row r="417" spans="9:51" x14ac:dyDescent="0.2">
      <c r="I417" s="26">
        <v>3473</v>
      </c>
      <c r="J417" s="32" t="str">
        <f t="shared" si="69"/>
        <v/>
      </c>
      <c r="K417" s="32" t="str">
        <f>IF(J417="","",COUNTIF($J$2:J417,"該当"))</f>
        <v/>
      </c>
      <c r="L417" s="32" t="str">
        <f t="shared" si="78"/>
        <v>3473</v>
      </c>
      <c r="M417" s="32" t="str">
        <f t="shared" si="70"/>
        <v/>
      </c>
      <c r="N417" s="32" t="str">
        <f>IF(M417="","",COUNTIF($M$2:M417,"該当"))</f>
        <v/>
      </c>
      <c r="O417" s="32" t="str">
        <f t="shared" si="71"/>
        <v>3473</v>
      </c>
      <c r="P417" s="32" t="str">
        <f t="shared" si="72"/>
        <v/>
      </c>
      <c r="Q417" s="32" t="str">
        <f>IF(P417="","",COUNTIF($P$2:P417,"該当"))</f>
        <v/>
      </c>
      <c r="R417" s="32" t="str">
        <f t="shared" si="73"/>
        <v>3473</v>
      </c>
      <c r="S417" s="32" t="str">
        <f t="shared" si="74"/>
        <v/>
      </c>
      <c r="T417" s="32" t="str">
        <f>IF(S417="","",COUNTIF($S$2:S417,"該当"))</f>
        <v/>
      </c>
      <c r="U417" s="32" t="str">
        <f t="shared" si="75"/>
        <v>3473</v>
      </c>
      <c r="V417" s="32" t="str">
        <f t="shared" si="76"/>
        <v/>
      </c>
      <c r="W417" s="32" t="str">
        <f>IF(V417="","",COUNTIF($V$2:V417,"該当"))</f>
        <v/>
      </c>
      <c r="X417" s="32" t="str">
        <f t="shared" si="79"/>
        <v>3473</v>
      </c>
      <c r="Y417" s="26">
        <v>4114</v>
      </c>
      <c r="Z417" s="26">
        <v>3473</v>
      </c>
      <c r="AA417" s="26" t="s">
        <v>362</v>
      </c>
      <c r="AB417" s="26">
        <v>29</v>
      </c>
      <c r="AC417" s="26" t="s">
        <v>34</v>
      </c>
      <c r="AD417" s="26" t="s">
        <v>35</v>
      </c>
      <c r="AE417" s="26" t="s">
        <v>23</v>
      </c>
      <c r="AF417" s="26" t="s">
        <v>24</v>
      </c>
      <c r="AG417" s="26">
        <v>9</v>
      </c>
      <c r="AH417" s="26" t="s">
        <v>34</v>
      </c>
      <c r="AI417" s="26" t="s">
        <v>26</v>
      </c>
      <c r="AJ417" s="26">
        <v>41</v>
      </c>
      <c r="AK417" s="26" t="s">
        <v>302</v>
      </c>
      <c r="AL417" s="26">
        <v>9070746946</v>
      </c>
      <c r="AM417" s="26" t="s">
        <v>4</v>
      </c>
      <c r="AN417" s="26">
        <v>5</v>
      </c>
      <c r="AO417" s="26">
        <v>0</v>
      </c>
      <c r="AP417" s="26" t="s">
        <v>28</v>
      </c>
      <c r="AT417" s="26" t="str">
        <f>MID(AA417,MIN(FIND({0,1,2,3,4,5,6,7,8,9},AA417&amp;"0123456789″")),LEN(AA417))</f>
        <v>510い3473</v>
      </c>
      <c r="AU417" s="26" t="str">
        <f t="shared" si="77"/>
        <v>3473</v>
      </c>
      <c r="AW417" s="26" t="s">
        <v>972</v>
      </c>
      <c r="AX417" s="26">
        <v>1977</v>
      </c>
      <c r="AY417" s="26" t="s">
        <v>3416</v>
      </c>
    </row>
    <row r="418" spans="9:51" x14ac:dyDescent="0.2">
      <c r="I418" s="26">
        <v>3474</v>
      </c>
      <c r="J418" s="32" t="str">
        <f t="shared" si="69"/>
        <v/>
      </c>
      <c r="K418" s="32" t="str">
        <f>IF(J418="","",COUNTIF($J$2:J418,"該当"))</f>
        <v/>
      </c>
      <c r="L418" s="32" t="str">
        <f t="shared" si="78"/>
        <v>3474</v>
      </c>
      <c r="M418" s="32" t="str">
        <f t="shared" si="70"/>
        <v/>
      </c>
      <c r="N418" s="32" t="str">
        <f>IF(M418="","",COUNTIF($M$2:M418,"該当"))</f>
        <v/>
      </c>
      <c r="O418" s="32" t="str">
        <f t="shared" si="71"/>
        <v>3474</v>
      </c>
      <c r="P418" s="32" t="str">
        <f t="shared" si="72"/>
        <v/>
      </c>
      <c r="Q418" s="32" t="str">
        <f>IF(P418="","",COUNTIF($P$2:P418,"該当"))</f>
        <v/>
      </c>
      <c r="R418" s="32" t="str">
        <f t="shared" si="73"/>
        <v>3474</v>
      </c>
      <c r="S418" s="32" t="str">
        <f t="shared" si="74"/>
        <v/>
      </c>
      <c r="T418" s="32" t="str">
        <f>IF(S418="","",COUNTIF($S$2:S418,"該当"))</f>
        <v/>
      </c>
      <c r="U418" s="32" t="str">
        <f t="shared" si="75"/>
        <v>3474</v>
      </c>
      <c r="V418" s="32" t="str">
        <f t="shared" si="76"/>
        <v/>
      </c>
      <c r="W418" s="32" t="str">
        <f>IF(V418="","",COUNTIF($V$2:V418,"該当"))</f>
        <v/>
      </c>
      <c r="X418" s="32" t="str">
        <f t="shared" si="79"/>
        <v>3474</v>
      </c>
      <c r="Y418" s="26">
        <v>4115</v>
      </c>
      <c r="Z418" s="26">
        <v>3474</v>
      </c>
      <c r="AA418" s="26" t="s">
        <v>363</v>
      </c>
      <c r="AB418" s="26">
        <v>29</v>
      </c>
      <c r="AC418" s="26" t="s">
        <v>34</v>
      </c>
      <c r="AD418" s="26" t="s">
        <v>35</v>
      </c>
      <c r="AE418" s="26" t="s">
        <v>23</v>
      </c>
      <c r="AF418" s="26" t="s">
        <v>24</v>
      </c>
      <c r="AG418" s="26">
        <v>9</v>
      </c>
      <c r="AH418" s="26" t="s">
        <v>34</v>
      </c>
      <c r="AI418" s="26" t="s">
        <v>26</v>
      </c>
      <c r="AJ418" s="26">
        <v>41</v>
      </c>
      <c r="AK418" s="26" t="s">
        <v>302</v>
      </c>
      <c r="AL418" s="26">
        <v>9070746946</v>
      </c>
      <c r="AM418" s="26" t="s">
        <v>4</v>
      </c>
      <c r="AN418" s="26">
        <v>5</v>
      </c>
      <c r="AO418" s="26">
        <v>0</v>
      </c>
      <c r="AP418" s="26" t="s">
        <v>28</v>
      </c>
      <c r="AT418" s="26" t="str">
        <f>MID(AA418,MIN(FIND({0,1,2,3,4,5,6,7,8,9},AA418&amp;"0123456789″")),LEN(AA418))</f>
        <v>510あ3474</v>
      </c>
      <c r="AU418" s="26" t="str">
        <f t="shared" si="77"/>
        <v>3474</v>
      </c>
      <c r="AW418" s="26" t="s">
        <v>972</v>
      </c>
      <c r="AX418" s="26">
        <v>1978</v>
      </c>
      <c r="AY418" s="26" t="s">
        <v>3417</v>
      </c>
    </row>
    <row r="419" spans="9:51" x14ac:dyDescent="0.2">
      <c r="I419" s="26">
        <v>3475</v>
      </c>
      <c r="J419" s="32" t="str">
        <f t="shared" si="69"/>
        <v/>
      </c>
      <c r="K419" s="32" t="str">
        <f>IF(J419="","",COUNTIF($J$2:J419,"該当"))</f>
        <v/>
      </c>
      <c r="L419" s="32" t="str">
        <f t="shared" si="78"/>
        <v>3475</v>
      </c>
      <c r="M419" s="32" t="str">
        <f t="shared" si="70"/>
        <v/>
      </c>
      <c r="N419" s="32" t="str">
        <f>IF(M419="","",COUNTIF($M$2:M419,"該当"))</f>
        <v/>
      </c>
      <c r="O419" s="32" t="str">
        <f t="shared" si="71"/>
        <v>3475</v>
      </c>
      <c r="P419" s="32" t="str">
        <f t="shared" si="72"/>
        <v/>
      </c>
      <c r="Q419" s="32" t="str">
        <f>IF(P419="","",COUNTIF($P$2:P419,"該当"))</f>
        <v/>
      </c>
      <c r="R419" s="32" t="str">
        <f t="shared" si="73"/>
        <v>3475</v>
      </c>
      <c r="S419" s="32" t="str">
        <f t="shared" si="74"/>
        <v/>
      </c>
      <c r="T419" s="32" t="str">
        <f>IF(S419="","",COUNTIF($S$2:S419,"該当"))</f>
        <v/>
      </c>
      <c r="U419" s="32" t="str">
        <f t="shared" si="75"/>
        <v>3475</v>
      </c>
      <c r="V419" s="32" t="str">
        <f t="shared" si="76"/>
        <v/>
      </c>
      <c r="W419" s="32" t="str">
        <f>IF(V419="","",COUNTIF($V$2:V419,"該当"))</f>
        <v/>
      </c>
      <c r="X419" s="32" t="str">
        <f t="shared" si="79"/>
        <v>3475</v>
      </c>
      <c r="Y419" s="26">
        <v>4116</v>
      </c>
      <c r="Z419" s="26">
        <v>3475</v>
      </c>
      <c r="AA419" s="26" t="s">
        <v>364</v>
      </c>
      <c r="AB419" s="26">
        <v>29</v>
      </c>
      <c r="AC419" s="26" t="s">
        <v>34</v>
      </c>
      <c r="AD419" s="26" t="s">
        <v>35</v>
      </c>
      <c r="AE419" s="26" t="s">
        <v>23</v>
      </c>
      <c r="AF419" s="26" t="s">
        <v>24</v>
      </c>
      <c r="AG419" s="26">
        <v>9</v>
      </c>
      <c r="AH419" s="26" t="s">
        <v>34</v>
      </c>
      <c r="AI419" s="26" t="s">
        <v>26</v>
      </c>
      <c r="AJ419" s="26">
        <v>41</v>
      </c>
      <c r="AK419" s="26" t="s">
        <v>302</v>
      </c>
      <c r="AL419" s="26">
        <v>9070746946</v>
      </c>
      <c r="AM419" s="26" t="s">
        <v>4</v>
      </c>
      <c r="AN419" s="26">
        <v>5</v>
      </c>
      <c r="AO419" s="26">
        <v>0</v>
      </c>
      <c r="AP419" s="26" t="s">
        <v>28</v>
      </c>
      <c r="AT419" s="26" t="str">
        <f>MID(AA419,MIN(FIND({0,1,2,3,4,5,6,7,8,9},AA419&amp;"0123456789″")),LEN(AA419))</f>
        <v>510あ3475</v>
      </c>
      <c r="AU419" s="26" t="str">
        <f t="shared" si="77"/>
        <v>3475</v>
      </c>
      <c r="AW419" s="26" t="s">
        <v>972</v>
      </c>
      <c r="AX419" s="26">
        <v>1979</v>
      </c>
      <c r="AY419" s="26" t="s">
        <v>3414</v>
      </c>
    </row>
    <row r="420" spans="9:51" x14ac:dyDescent="0.2">
      <c r="I420" s="26">
        <v>3476</v>
      </c>
      <c r="J420" s="32" t="str">
        <f t="shared" si="69"/>
        <v/>
      </c>
      <c r="K420" s="32" t="str">
        <f>IF(J420="","",COUNTIF($J$2:J420,"該当"))</f>
        <v/>
      </c>
      <c r="L420" s="32" t="str">
        <f t="shared" si="78"/>
        <v>3476</v>
      </c>
      <c r="M420" s="32" t="str">
        <f t="shared" si="70"/>
        <v/>
      </c>
      <c r="N420" s="32" t="str">
        <f>IF(M420="","",COUNTIF($M$2:M420,"該当"))</f>
        <v/>
      </c>
      <c r="O420" s="32" t="str">
        <f t="shared" si="71"/>
        <v>3476</v>
      </c>
      <c r="P420" s="32" t="str">
        <f t="shared" si="72"/>
        <v/>
      </c>
      <c r="Q420" s="32" t="str">
        <f>IF(P420="","",COUNTIF($P$2:P420,"該当"))</f>
        <v/>
      </c>
      <c r="R420" s="32" t="str">
        <f t="shared" si="73"/>
        <v>3476</v>
      </c>
      <c r="S420" s="32" t="str">
        <f t="shared" si="74"/>
        <v/>
      </c>
      <c r="T420" s="32" t="str">
        <f>IF(S420="","",COUNTIF($S$2:S420,"該当"))</f>
        <v/>
      </c>
      <c r="U420" s="32" t="str">
        <f t="shared" si="75"/>
        <v>3476</v>
      </c>
      <c r="V420" s="32" t="str">
        <f t="shared" si="76"/>
        <v/>
      </c>
      <c r="W420" s="32" t="str">
        <f>IF(V420="","",COUNTIF($V$2:V420,"該当"))</f>
        <v/>
      </c>
      <c r="X420" s="32" t="str">
        <f t="shared" si="79"/>
        <v>3476</v>
      </c>
      <c r="Y420" s="26">
        <v>4117</v>
      </c>
      <c r="Z420" s="26">
        <v>3476</v>
      </c>
      <c r="AA420" s="26" t="s">
        <v>365</v>
      </c>
      <c r="AB420" s="26">
        <v>29</v>
      </c>
      <c r="AC420" s="26" t="s">
        <v>34</v>
      </c>
      <c r="AD420" s="26" t="s">
        <v>35</v>
      </c>
      <c r="AE420" s="26" t="s">
        <v>23</v>
      </c>
      <c r="AF420" s="26" t="s">
        <v>24</v>
      </c>
      <c r="AG420" s="26">
        <v>9</v>
      </c>
      <c r="AH420" s="26" t="s">
        <v>34</v>
      </c>
      <c r="AI420" s="26" t="s">
        <v>26</v>
      </c>
      <c r="AJ420" s="26">
        <v>41</v>
      </c>
      <c r="AK420" s="26" t="s">
        <v>302</v>
      </c>
      <c r="AL420" s="26">
        <v>9070746946</v>
      </c>
      <c r="AM420" s="26" t="s">
        <v>4</v>
      </c>
      <c r="AN420" s="26">
        <v>5</v>
      </c>
      <c r="AO420" s="26">
        <v>0</v>
      </c>
      <c r="AP420" s="26" t="s">
        <v>28</v>
      </c>
      <c r="AT420" s="26" t="str">
        <f>MID(AA420,MIN(FIND({0,1,2,3,4,5,6,7,8,9},AA420&amp;"0123456789″")),LEN(AA420))</f>
        <v>510い3476</v>
      </c>
      <c r="AU420" s="26" t="str">
        <f t="shared" si="77"/>
        <v>3476</v>
      </c>
      <c r="AW420" s="26" t="s">
        <v>972</v>
      </c>
      <c r="AX420" s="26">
        <v>1980</v>
      </c>
      <c r="AY420" s="26" t="s">
        <v>3415</v>
      </c>
    </row>
    <row r="421" spans="9:51" x14ac:dyDescent="0.2">
      <c r="I421" s="26">
        <v>3477</v>
      </c>
      <c r="J421" s="32" t="str">
        <f t="shared" si="69"/>
        <v/>
      </c>
      <c r="K421" s="32" t="str">
        <f>IF(J421="","",COUNTIF($J$2:J421,"該当"))</f>
        <v/>
      </c>
      <c r="L421" s="32" t="str">
        <f t="shared" si="78"/>
        <v>3477</v>
      </c>
      <c r="M421" s="32" t="str">
        <f t="shared" si="70"/>
        <v/>
      </c>
      <c r="N421" s="32" t="str">
        <f>IF(M421="","",COUNTIF($M$2:M421,"該当"))</f>
        <v/>
      </c>
      <c r="O421" s="32" t="str">
        <f t="shared" si="71"/>
        <v>3477</v>
      </c>
      <c r="P421" s="32" t="str">
        <f t="shared" si="72"/>
        <v/>
      </c>
      <c r="Q421" s="32" t="str">
        <f>IF(P421="","",COUNTIF($P$2:P421,"該当"))</f>
        <v/>
      </c>
      <c r="R421" s="32" t="str">
        <f t="shared" si="73"/>
        <v>3477</v>
      </c>
      <c r="S421" s="32" t="str">
        <f t="shared" si="74"/>
        <v/>
      </c>
      <c r="T421" s="32" t="str">
        <f>IF(S421="","",COUNTIF($S$2:S421,"該当"))</f>
        <v/>
      </c>
      <c r="U421" s="32" t="str">
        <f t="shared" si="75"/>
        <v>3477</v>
      </c>
      <c r="V421" s="32" t="str">
        <f t="shared" si="76"/>
        <v/>
      </c>
      <c r="W421" s="32" t="str">
        <f>IF(V421="","",COUNTIF($V$2:V421,"該当"))</f>
        <v/>
      </c>
      <c r="X421" s="32" t="str">
        <f t="shared" si="79"/>
        <v>3477</v>
      </c>
      <c r="Y421" s="26">
        <v>4131</v>
      </c>
      <c r="Z421" s="26">
        <v>3477</v>
      </c>
      <c r="AA421" s="26" t="s">
        <v>366</v>
      </c>
      <c r="AB421" s="26">
        <v>29</v>
      </c>
      <c r="AC421" s="26" t="s">
        <v>34</v>
      </c>
      <c r="AD421" s="26" t="s">
        <v>35</v>
      </c>
      <c r="AE421" s="26" t="s">
        <v>23</v>
      </c>
      <c r="AF421" s="26" t="s">
        <v>24</v>
      </c>
      <c r="AG421" s="26">
        <v>9</v>
      </c>
      <c r="AH421" s="26" t="s">
        <v>34</v>
      </c>
      <c r="AI421" s="26" t="s">
        <v>26</v>
      </c>
      <c r="AJ421" s="26">
        <v>41</v>
      </c>
      <c r="AK421" s="26" t="s">
        <v>302</v>
      </c>
      <c r="AL421" s="26">
        <v>9070746946</v>
      </c>
      <c r="AM421" s="26" t="s">
        <v>4</v>
      </c>
      <c r="AN421" s="26">
        <v>5</v>
      </c>
      <c r="AO421" s="26">
        <v>0</v>
      </c>
      <c r="AP421" s="26" t="s">
        <v>28</v>
      </c>
      <c r="AT421" s="26" t="str">
        <f>MID(AA421,MIN(FIND({0,1,2,3,4,5,6,7,8,9},AA421&amp;"0123456789″")),LEN(AA421))</f>
        <v>500あ3477</v>
      </c>
      <c r="AU421" s="26" t="str">
        <f t="shared" si="77"/>
        <v>3477</v>
      </c>
      <c r="AW421" s="26" t="s">
        <v>972</v>
      </c>
      <c r="AX421" s="26">
        <v>1982</v>
      </c>
      <c r="AY421" s="26" t="s">
        <v>3417</v>
      </c>
    </row>
    <row r="422" spans="9:51" x14ac:dyDescent="0.2">
      <c r="I422" s="26">
        <v>3478</v>
      </c>
      <c r="J422" s="32" t="str">
        <f t="shared" si="69"/>
        <v/>
      </c>
      <c r="K422" s="32" t="str">
        <f>IF(J422="","",COUNTIF($J$2:J422,"該当"))</f>
        <v/>
      </c>
      <c r="L422" s="32" t="str">
        <f t="shared" si="78"/>
        <v>3478</v>
      </c>
      <c r="M422" s="32" t="str">
        <f t="shared" si="70"/>
        <v/>
      </c>
      <c r="N422" s="32" t="str">
        <f>IF(M422="","",COUNTIF($M$2:M422,"該当"))</f>
        <v/>
      </c>
      <c r="O422" s="32" t="str">
        <f t="shared" si="71"/>
        <v>3478</v>
      </c>
      <c r="P422" s="32" t="str">
        <f t="shared" si="72"/>
        <v/>
      </c>
      <c r="Q422" s="32" t="str">
        <f>IF(P422="","",COUNTIF($P$2:P422,"該当"))</f>
        <v/>
      </c>
      <c r="R422" s="32" t="str">
        <f t="shared" si="73"/>
        <v>3478</v>
      </c>
      <c r="S422" s="32" t="str">
        <f t="shared" si="74"/>
        <v/>
      </c>
      <c r="T422" s="32" t="str">
        <f>IF(S422="","",COUNTIF($S$2:S422,"該当"))</f>
        <v/>
      </c>
      <c r="U422" s="32" t="str">
        <f t="shared" si="75"/>
        <v>3478</v>
      </c>
      <c r="V422" s="32" t="str">
        <f t="shared" si="76"/>
        <v/>
      </c>
      <c r="W422" s="32" t="str">
        <f>IF(V422="","",COUNTIF($V$2:V422,"該当"))</f>
        <v/>
      </c>
      <c r="X422" s="32" t="str">
        <f t="shared" si="79"/>
        <v>3478</v>
      </c>
      <c r="Y422" s="26">
        <v>4118</v>
      </c>
      <c r="Z422" s="26">
        <v>3478</v>
      </c>
      <c r="AA422" s="26" t="s">
        <v>367</v>
      </c>
      <c r="AB422" s="26">
        <v>29</v>
      </c>
      <c r="AC422" s="26" t="s">
        <v>34</v>
      </c>
      <c r="AD422" s="26" t="s">
        <v>35</v>
      </c>
      <c r="AE422" s="26" t="s">
        <v>23</v>
      </c>
      <c r="AF422" s="26" t="s">
        <v>24</v>
      </c>
      <c r="AG422" s="26">
        <v>9</v>
      </c>
      <c r="AH422" s="26" t="s">
        <v>34</v>
      </c>
      <c r="AI422" s="26" t="s">
        <v>26</v>
      </c>
      <c r="AJ422" s="26">
        <v>41</v>
      </c>
      <c r="AK422" s="26" t="s">
        <v>302</v>
      </c>
      <c r="AL422" s="26">
        <v>9070746946</v>
      </c>
      <c r="AM422" s="26" t="s">
        <v>4</v>
      </c>
      <c r="AN422" s="26">
        <v>5</v>
      </c>
      <c r="AO422" s="26">
        <v>0</v>
      </c>
      <c r="AP422" s="26" t="s">
        <v>28</v>
      </c>
      <c r="AT422" s="26" t="str">
        <f>MID(AA422,MIN(FIND({0,1,2,3,4,5,6,7,8,9},AA422&amp;"0123456789″")),LEN(AA422))</f>
        <v>510あ3478</v>
      </c>
      <c r="AU422" s="26" t="str">
        <f t="shared" si="77"/>
        <v>3478</v>
      </c>
      <c r="AW422" s="26" t="s">
        <v>972</v>
      </c>
      <c r="AX422" s="26">
        <v>1984</v>
      </c>
      <c r="AY422" s="26" t="s">
        <v>3415</v>
      </c>
    </row>
    <row r="423" spans="9:51" x14ac:dyDescent="0.2">
      <c r="I423" s="26">
        <v>3479</v>
      </c>
      <c r="J423" s="32" t="str">
        <f t="shared" si="69"/>
        <v/>
      </c>
      <c r="K423" s="32" t="str">
        <f>IF(J423="","",COUNTIF($J$2:J423,"該当"))</f>
        <v/>
      </c>
      <c r="L423" s="32" t="str">
        <f t="shared" si="78"/>
        <v>3479</v>
      </c>
      <c r="M423" s="32" t="str">
        <f t="shared" si="70"/>
        <v/>
      </c>
      <c r="N423" s="32" t="str">
        <f>IF(M423="","",COUNTIF($M$2:M423,"該当"))</f>
        <v/>
      </c>
      <c r="O423" s="32" t="str">
        <f t="shared" si="71"/>
        <v>3479</v>
      </c>
      <c r="P423" s="32" t="str">
        <f t="shared" si="72"/>
        <v/>
      </c>
      <c r="Q423" s="32" t="str">
        <f>IF(P423="","",COUNTIF($P$2:P423,"該当"))</f>
        <v/>
      </c>
      <c r="R423" s="32" t="str">
        <f t="shared" si="73"/>
        <v>3479</v>
      </c>
      <c r="S423" s="32" t="str">
        <f t="shared" si="74"/>
        <v/>
      </c>
      <c r="T423" s="32" t="str">
        <f>IF(S423="","",COUNTIF($S$2:S423,"該当"))</f>
        <v/>
      </c>
      <c r="U423" s="32" t="str">
        <f t="shared" si="75"/>
        <v>3479</v>
      </c>
      <c r="V423" s="32" t="str">
        <f t="shared" si="76"/>
        <v/>
      </c>
      <c r="W423" s="32" t="str">
        <f>IF(V423="","",COUNTIF($V$2:V423,"該当"))</f>
        <v/>
      </c>
      <c r="X423" s="32" t="str">
        <f t="shared" si="79"/>
        <v>3479</v>
      </c>
      <c r="Y423" s="26">
        <v>4119</v>
      </c>
      <c r="Z423" s="26">
        <v>3479</v>
      </c>
      <c r="AA423" s="26" t="s">
        <v>368</v>
      </c>
      <c r="AB423" s="26">
        <v>29</v>
      </c>
      <c r="AC423" s="26" t="s">
        <v>34</v>
      </c>
      <c r="AD423" s="26" t="s">
        <v>35</v>
      </c>
      <c r="AE423" s="26" t="s">
        <v>23</v>
      </c>
      <c r="AF423" s="26" t="s">
        <v>24</v>
      </c>
      <c r="AG423" s="26">
        <v>9</v>
      </c>
      <c r="AH423" s="26" t="s">
        <v>34</v>
      </c>
      <c r="AI423" s="26" t="s">
        <v>26</v>
      </c>
      <c r="AJ423" s="26">
        <v>41</v>
      </c>
      <c r="AK423" s="26" t="s">
        <v>302</v>
      </c>
      <c r="AL423" s="26">
        <v>9070746946</v>
      </c>
      <c r="AM423" s="26" t="s">
        <v>4</v>
      </c>
      <c r="AN423" s="26">
        <v>5</v>
      </c>
      <c r="AO423" s="26">
        <v>0</v>
      </c>
      <c r="AP423" s="26" t="s">
        <v>28</v>
      </c>
      <c r="AT423" s="26" t="str">
        <f>MID(AA423,MIN(FIND({0,1,2,3,4,5,6,7,8,9},AA423&amp;"0123456789″")),LEN(AA423))</f>
        <v>510い3479</v>
      </c>
      <c r="AU423" s="26" t="str">
        <f t="shared" si="77"/>
        <v>3479</v>
      </c>
      <c r="AW423" s="26" t="s">
        <v>972</v>
      </c>
      <c r="AX423" s="26">
        <v>1986</v>
      </c>
      <c r="AY423" s="26" t="s">
        <v>3417</v>
      </c>
    </row>
    <row r="424" spans="9:51" x14ac:dyDescent="0.2">
      <c r="I424" s="26">
        <v>3480</v>
      </c>
      <c r="J424" s="32" t="str">
        <f t="shared" si="69"/>
        <v/>
      </c>
      <c r="K424" s="32" t="str">
        <f>IF(J424="","",COUNTIF($J$2:J424,"該当"))</f>
        <v/>
      </c>
      <c r="L424" s="32" t="str">
        <f t="shared" si="78"/>
        <v>3480</v>
      </c>
      <c r="M424" s="32" t="str">
        <f t="shared" si="70"/>
        <v/>
      </c>
      <c r="N424" s="32" t="str">
        <f>IF(M424="","",COUNTIF($M$2:M424,"該当"))</f>
        <v/>
      </c>
      <c r="O424" s="32" t="str">
        <f t="shared" si="71"/>
        <v>3480</v>
      </c>
      <c r="P424" s="32" t="str">
        <f t="shared" si="72"/>
        <v/>
      </c>
      <c r="Q424" s="32" t="str">
        <f>IF(P424="","",COUNTIF($P$2:P424,"該当"))</f>
        <v/>
      </c>
      <c r="R424" s="32" t="str">
        <f t="shared" si="73"/>
        <v>3480</v>
      </c>
      <c r="S424" s="32" t="str">
        <f t="shared" si="74"/>
        <v/>
      </c>
      <c r="T424" s="32" t="str">
        <f>IF(S424="","",COUNTIF($S$2:S424,"該当"))</f>
        <v/>
      </c>
      <c r="U424" s="32" t="str">
        <f t="shared" si="75"/>
        <v>3480</v>
      </c>
      <c r="V424" s="32" t="str">
        <f t="shared" si="76"/>
        <v/>
      </c>
      <c r="W424" s="32" t="str">
        <f>IF(V424="","",COUNTIF($V$2:V424,"該当"))</f>
        <v/>
      </c>
      <c r="X424" s="32" t="str">
        <f t="shared" si="79"/>
        <v>3480</v>
      </c>
      <c r="Y424" s="26">
        <v>4120</v>
      </c>
      <c r="Z424" s="26">
        <v>3480</v>
      </c>
      <c r="AA424" s="26" t="s">
        <v>369</v>
      </c>
      <c r="AB424" s="26">
        <v>29</v>
      </c>
      <c r="AC424" s="26" t="s">
        <v>34</v>
      </c>
      <c r="AD424" s="26" t="s">
        <v>35</v>
      </c>
      <c r="AE424" s="26" t="s">
        <v>23</v>
      </c>
      <c r="AF424" s="26" t="s">
        <v>24</v>
      </c>
      <c r="AG424" s="26">
        <v>9</v>
      </c>
      <c r="AH424" s="26" t="s">
        <v>34</v>
      </c>
      <c r="AI424" s="26" t="s">
        <v>26</v>
      </c>
      <c r="AJ424" s="26">
        <v>41</v>
      </c>
      <c r="AK424" s="26" t="s">
        <v>302</v>
      </c>
      <c r="AL424" s="26">
        <v>9070746946</v>
      </c>
      <c r="AM424" s="26" t="s">
        <v>4</v>
      </c>
      <c r="AN424" s="26">
        <v>5</v>
      </c>
      <c r="AO424" s="26">
        <v>0</v>
      </c>
      <c r="AP424" s="26" t="s">
        <v>28</v>
      </c>
      <c r="AT424" s="26" t="str">
        <f>MID(AA424,MIN(FIND({0,1,2,3,4,5,6,7,8,9},AA424&amp;"0123456789″")),LEN(AA424))</f>
        <v>510あ3480</v>
      </c>
      <c r="AU424" s="26" t="str">
        <f t="shared" si="77"/>
        <v>3480</v>
      </c>
      <c r="AW424" s="26" t="s">
        <v>972</v>
      </c>
      <c r="AX424" s="26">
        <v>1987</v>
      </c>
      <c r="AY424" s="26" t="s">
        <v>3414</v>
      </c>
    </row>
    <row r="425" spans="9:51" x14ac:dyDescent="0.2">
      <c r="I425" s="26">
        <v>3481</v>
      </c>
      <c r="J425" s="32" t="str">
        <f t="shared" si="69"/>
        <v/>
      </c>
      <c r="K425" s="32" t="str">
        <f>IF(J425="","",COUNTIF($J$2:J425,"該当"))</f>
        <v/>
      </c>
      <c r="L425" s="32" t="str">
        <f t="shared" si="78"/>
        <v>3481</v>
      </c>
      <c r="M425" s="32" t="str">
        <f t="shared" si="70"/>
        <v/>
      </c>
      <c r="N425" s="32" t="str">
        <f>IF(M425="","",COUNTIF($M$2:M425,"該当"))</f>
        <v/>
      </c>
      <c r="O425" s="32" t="str">
        <f t="shared" si="71"/>
        <v>3481</v>
      </c>
      <c r="P425" s="32" t="str">
        <f t="shared" si="72"/>
        <v/>
      </c>
      <c r="Q425" s="32" t="str">
        <f>IF(P425="","",COUNTIF($P$2:P425,"該当"))</f>
        <v/>
      </c>
      <c r="R425" s="32" t="str">
        <f t="shared" si="73"/>
        <v>3481</v>
      </c>
      <c r="S425" s="32" t="str">
        <f t="shared" si="74"/>
        <v/>
      </c>
      <c r="T425" s="32" t="str">
        <f>IF(S425="","",COUNTIF($S$2:S425,"該当"))</f>
        <v/>
      </c>
      <c r="U425" s="32" t="str">
        <f t="shared" si="75"/>
        <v>3481</v>
      </c>
      <c r="V425" s="32" t="str">
        <f t="shared" si="76"/>
        <v/>
      </c>
      <c r="W425" s="32" t="str">
        <f>IF(V425="","",COUNTIF($V$2:V425,"該当"))</f>
        <v/>
      </c>
      <c r="X425" s="32" t="str">
        <f t="shared" si="79"/>
        <v>3481</v>
      </c>
      <c r="Y425" s="26">
        <v>4121</v>
      </c>
      <c r="Z425" s="26">
        <v>3481</v>
      </c>
      <c r="AA425" s="26" t="s">
        <v>370</v>
      </c>
      <c r="AB425" s="26">
        <v>29</v>
      </c>
      <c r="AC425" s="26" t="s">
        <v>34</v>
      </c>
      <c r="AD425" s="26" t="s">
        <v>35</v>
      </c>
      <c r="AE425" s="26" t="s">
        <v>23</v>
      </c>
      <c r="AF425" s="26" t="s">
        <v>24</v>
      </c>
      <c r="AG425" s="26">
        <v>9</v>
      </c>
      <c r="AH425" s="26" t="s">
        <v>34</v>
      </c>
      <c r="AI425" s="26" t="s">
        <v>26</v>
      </c>
      <c r="AJ425" s="26">
        <v>41</v>
      </c>
      <c r="AK425" s="26" t="s">
        <v>302</v>
      </c>
      <c r="AL425" s="26">
        <v>9070746946</v>
      </c>
      <c r="AM425" s="26" t="s">
        <v>4</v>
      </c>
      <c r="AN425" s="26">
        <v>5</v>
      </c>
      <c r="AO425" s="26">
        <v>0</v>
      </c>
      <c r="AP425" s="26" t="s">
        <v>28</v>
      </c>
      <c r="AT425" s="26" t="str">
        <f>MID(AA425,MIN(FIND({0,1,2,3,4,5,6,7,8,9},AA425&amp;"0123456789″")),LEN(AA425))</f>
        <v>510あ3481</v>
      </c>
      <c r="AU425" s="26" t="str">
        <f t="shared" si="77"/>
        <v>3481</v>
      </c>
      <c r="AW425" s="26" t="s">
        <v>972</v>
      </c>
      <c r="AX425" s="26">
        <v>1988</v>
      </c>
      <c r="AY425" s="26" t="s">
        <v>3415</v>
      </c>
    </row>
    <row r="426" spans="9:51" x14ac:dyDescent="0.2">
      <c r="I426" s="26">
        <v>3482</v>
      </c>
      <c r="J426" s="32" t="str">
        <f t="shared" si="69"/>
        <v/>
      </c>
      <c r="K426" s="32" t="str">
        <f>IF(J426="","",COUNTIF($J$2:J426,"該当"))</f>
        <v/>
      </c>
      <c r="L426" s="32" t="str">
        <f t="shared" si="78"/>
        <v>3482</v>
      </c>
      <c r="M426" s="32" t="str">
        <f t="shared" si="70"/>
        <v/>
      </c>
      <c r="N426" s="32" t="str">
        <f>IF(M426="","",COUNTIF($M$2:M426,"該当"))</f>
        <v/>
      </c>
      <c r="O426" s="32" t="str">
        <f t="shared" si="71"/>
        <v>3482</v>
      </c>
      <c r="P426" s="32" t="str">
        <f t="shared" si="72"/>
        <v/>
      </c>
      <c r="Q426" s="32" t="str">
        <f>IF(P426="","",COUNTIF($P$2:P426,"該当"))</f>
        <v/>
      </c>
      <c r="R426" s="32" t="str">
        <f t="shared" si="73"/>
        <v>3482</v>
      </c>
      <c r="S426" s="32" t="str">
        <f t="shared" si="74"/>
        <v/>
      </c>
      <c r="T426" s="32" t="str">
        <f>IF(S426="","",COUNTIF($S$2:S426,"該当"))</f>
        <v/>
      </c>
      <c r="U426" s="32" t="str">
        <f t="shared" si="75"/>
        <v>3482</v>
      </c>
      <c r="V426" s="32" t="str">
        <f t="shared" si="76"/>
        <v/>
      </c>
      <c r="W426" s="32" t="str">
        <f>IF(V426="","",COUNTIF($V$2:V426,"該当"))</f>
        <v/>
      </c>
      <c r="X426" s="32" t="str">
        <f t="shared" si="79"/>
        <v>3482</v>
      </c>
      <c r="Y426" s="26">
        <v>4122</v>
      </c>
      <c r="Z426" s="26">
        <v>3482</v>
      </c>
      <c r="AA426" s="26" t="s">
        <v>4123</v>
      </c>
      <c r="AB426" s="26">
        <v>29</v>
      </c>
      <c r="AC426" s="26" t="s">
        <v>34</v>
      </c>
      <c r="AD426" s="26" t="s">
        <v>35</v>
      </c>
      <c r="AE426" s="26" t="s">
        <v>23</v>
      </c>
      <c r="AF426" s="26" t="s">
        <v>24</v>
      </c>
      <c r="AG426" s="26">
        <v>9</v>
      </c>
      <c r="AH426" s="26" t="s">
        <v>34</v>
      </c>
      <c r="AI426" s="26" t="s">
        <v>26</v>
      </c>
      <c r="AJ426" s="26">
        <v>41</v>
      </c>
      <c r="AK426" s="26" t="s">
        <v>302</v>
      </c>
      <c r="AL426" s="26">
        <v>9070746946</v>
      </c>
      <c r="AM426" s="26" t="s">
        <v>4</v>
      </c>
      <c r="AN426" s="26">
        <v>5</v>
      </c>
      <c r="AO426" s="26">
        <v>0</v>
      </c>
      <c r="AP426" s="26" t="s">
        <v>28</v>
      </c>
      <c r="AT426" s="26" t="str">
        <f>MID(AA426,MIN(FIND({0,1,2,3,4,5,6,7,8,9},AA426&amp;"0123456789″")),LEN(AA426))</f>
        <v>510い3482</v>
      </c>
      <c r="AU426" s="26" t="str">
        <f t="shared" si="77"/>
        <v>3482</v>
      </c>
      <c r="AW426" s="26" t="s">
        <v>972</v>
      </c>
      <c r="AX426" s="26">
        <v>1989</v>
      </c>
      <c r="AY426" s="26" t="s">
        <v>3416</v>
      </c>
    </row>
    <row r="427" spans="9:51" x14ac:dyDescent="0.2">
      <c r="I427" s="26">
        <v>3483</v>
      </c>
      <c r="J427" s="32" t="str">
        <f t="shared" si="69"/>
        <v/>
      </c>
      <c r="K427" s="32" t="str">
        <f>IF(J427="","",COUNTIF($J$2:J427,"該当"))</f>
        <v/>
      </c>
      <c r="L427" s="32" t="str">
        <f t="shared" si="78"/>
        <v>3483</v>
      </c>
      <c r="M427" s="32" t="str">
        <f t="shared" si="70"/>
        <v/>
      </c>
      <c r="N427" s="32" t="str">
        <f>IF(M427="","",COUNTIF($M$2:M427,"該当"))</f>
        <v/>
      </c>
      <c r="O427" s="32" t="str">
        <f t="shared" si="71"/>
        <v>3483</v>
      </c>
      <c r="P427" s="32" t="str">
        <f t="shared" si="72"/>
        <v/>
      </c>
      <c r="Q427" s="32" t="str">
        <f>IF(P427="","",COUNTIF($P$2:P427,"該当"))</f>
        <v/>
      </c>
      <c r="R427" s="32" t="str">
        <f t="shared" si="73"/>
        <v>3483</v>
      </c>
      <c r="S427" s="32" t="str">
        <f t="shared" si="74"/>
        <v/>
      </c>
      <c r="T427" s="32" t="str">
        <f>IF(S427="","",COUNTIF($S$2:S427,"該当"))</f>
        <v/>
      </c>
      <c r="U427" s="32" t="str">
        <f t="shared" si="75"/>
        <v>3483</v>
      </c>
      <c r="V427" s="32" t="str">
        <f t="shared" si="76"/>
        <v/>
      </c>
      <c r="W427" s="32" t="str">
        <f>IF(V427="","",COUNTIF($V$2:V427,"該当"))</f>
        <v/>
      </c>
      <c r="X427" s="32" t="str">
        <f t="shared" si="79"/>
        <v>3483</v>
      </c>
      <c r="Y427" s="26">
        <v>4123</v>
      </c>
      <c r="Z427" s="26">
        <v>3483</v>
      </c>
      <c r="AA427" s="26" t="s">
        <v>371</v>
      </c>
      <c r="AB427" s="26">
        <v>29</v>
      </c>
      <c r="AC427" s="26" t="s">
        <v>34</v>
      </c>
      <c r="AD427" s="26" t="s">
        <v>35</v>
      </c>
      <c r="AE427" s="26" t="s">
        <v>23</v>
      </c>
      <c r="AF427" s="26" t="s">
        <v>24</v>
      </c>
      <c r="AG427" s="26">
        <v>9</v>
      </c>
      <c r="AH427" s="26" t="s">
        <v>34</v>
      </c>
      <c r="AI427" s="26" t="s">
        <v>26</v>
      </c>
      <c r="AJ427" s="26">
        <v>41</v>
      </c>
      <c r="AK427" s="26" t="s">
        <v>302</v>
      </c>
      <c r="AL427" s="26">
        <v>9070746946</v>
      </c>
      <c r="AM427" s="26" t="s">
        <v>4</v>
      </c>
      <c r="AN427" s="26">
        <v>5</v>
      </c>
      <c r="AO427" s="26">
        <v>0</v>
      </c>
      <c r="AP427" s="26" t="s">
        <v>28</v>
      </c>
      <c r="AT427" s="26" t="str">
        <f>MID(AA427,MIN(FIND({0,1,2,3,4,5,6,7,8,9},AA427&amp;"0123456789″")),LEN(AA427))</f>
        <v>510あ3483</v>
      </c>
      <c r="AU427" s="26" t="str">
        <f t="shared" si="77"/>
        <v>3483</v>
      </c>
      <c r="AW427" s="26" t="s">
        <v>972</v>
      </c>
      <c r="AX427" s="26">
        <v>1990</v>
      </c>
      <c r="AY427" s="26" t="s">
        <v>3417</v>
      </c>
    </row>
    <row r="428" spans="9:51" x14ac:dyDescent="0.2">
      <c r="I428" s="26">
        <v>3484</v>
      </c>
      <c r="J428" s="32" t="str">
        <f t="shared" si="69"/>
        <v/>
      </c>
      <c r="K428" s="32" t="str">
        <f>IF(J428="","",COUNTIF($J$2:J428,"該当"))</f>
        <v/>
      </c>
      <c r="L428" s="32" t="str">
        <f t="shared" si="78"/>
        <v>3484</v>
      </c>
      <c r="M428" s="32" t="str">
        <f t="shared" si="70"/>
        <v/>
      </c>
      <c r="N428" s="32" t="str">
        <f>IF(M428="","",COUNTIF($M$2:M428,"該当"))</f>
        <v/>
      </c>
      <c r="O428" s="32" t="str">
        <f t="shared" si="71"/>
        <v>3484</v>
      </c>
      <c r="P428" s="32" t="str">
        <f t="shared" si="72"/>
        <v/>
      </c>
      <c r="Q428" s="32" t="str">
        <f>IF(P428="","",COUNTIF($P$2:P428,"該当"))</f>
        <v/>
      </c>
      <c r="R428" s="32" t="str">
        <f t="shared" si="73"/>
        <v>3484</v>
      </c>
      <c r="S428" s="32" t="str">
        <f t="shared" si="74"/>
        <v/>
      </c>
      <c r="T428" s="32" t="str">
        <f>IF(S428="","",COUNTIF($S$2:S428,"該当"))</f>
        <v/>
      </c>
      <c r="U428" s="32" t="str">
        <f t="shared" si="75"/>
        <v>3484</v>
      </c>
      <c r="V428" s="32" t="str">
        <f t="shared" si="76"/>
        <v/>
      </c>
      <c r="W428" s="32" t="str">
        <f>IF(V428="","",COUNTIF($V$2:V428,"該当"))</f>
        <v/>
      </c>
      <c r="X428" s="32" t="str">
        <f t="shared" si="79"/>
        <v>3484</v>
      </c>
      <c r="Y428" s="26">
        <v>4124</v>
      </c>
      <c r="Z428" s="26">
        <v>3484</v>
      </c>
      <c r="AA428" s="26" t="s">
        <v>372</v>
      </c>
      <c r="AB428" s="26">
        <v>29</v>
      </c>
      <c r="AC428" s="26" t="s">
        <v>34</v>
      </c>
      <c r="AD428" s="26" t="s">
        <v>35</v>
      </c>
      <c r="AE428" s="26" t="s">
        <v>23</v>
      </c>
      <c r="AF428" s="26" t="s">
        <v>24</v>
      </c>
      <c r="AG428" s="26">
        <v>9</v>
      </c>
      <c r="AH428" s="26" t="s">
        <v>34</v>
      </c>
      <c r="AI428" s="26" t="s">
        <v>26</v>
      </c>
      <c r="AJ428" s="26">
        <v>41</v>
      </c>
      <c r="AK428" s="26" t="s">
        <v>302</v>
      </c>
      <c r="AL428" s="26">
        <v>9070746946</v>
      </c>
      <c r="AM428" s="26" t="s">
        <v>4</v>
      </c>
      <c r="AN428" s="26">
        <v>5</v>
      </c>
      <c r="AO428" s="26">
        <v>0</v>
      </c>
      <c r="AP428" s="26" t="s">
        <v>28</v>
      </c>
      <c r="AT428" s="26" t="str">
        <f>MID(AA428,MIN(FIND({0,1,2,3,4,5,6,7,8,9},AA428&amp;"0123456789″")),LEN(AA428))</f>
        <v>500あ3484</v>
      </c>
      <c r="AU428" s="26" t="str">
        <f t="shared" si="77"/>
        <v>3484</v>
      </c>
      <c r="AW428" s="26" t="s">
        <v>972</v>
      </c>
      <c r="AX428" s="26">
        <v>1991</v>
      </c>
      <c r="AY428" s="26" t="s">
        <v>3414</v>
      </c>
    </row>
    <row r="429" spans="9:51" x14ac:dyDescent="0.2">
      <c r="I429" s="26">
        <v>3485</v>
      </c>
      <c r="J429" s="32" t="str">
        <f t="shared" si="69"/>
        <v/>
      </c>
      <c r="K429" s="32" t="str">
        <f>IF(J429="","",COUNTIF($J$2:J429,"該当"))</f>
        <v/>
      </c>
      <c r="L429" s="32" t="str">
        <f t="shared" si="78"/>
        <v>3485</v>
      </c>
      <c r="M429" s="32" t="str">
        <f t="shared" si="70"/>
        <v/>
      </c>
      <c r="N429" s="32" t="str">
        <f>IF(M429="","",COUNTIF($M$2:M429,"該当"))</f>
        <v/>
      </c>
      <c r="O429" s="32" t="str">
        <f t="shared" si="71"/>
        <v>3485</v>
      </c>
      <c r="P429" s="32" t="str">
        <f t="shared" si="72"/>
        <v/>
      </c>
      <c r="Q429" s="32" t="str">
        <f>IF(P429="","",COUNTIF($P$2:P429,"該当"))</f>
        <v/>
      </c>
      <c r="R429" s="32" t="str">
        <f t="shared" si="73"/>
        <v>3485</v>
      </c>
      <c r="S429" s="32" t="str">
        <f t="shared" si="74"/>
        <v/>
      </c>
      <c r="T429" s="32" t="str">
        <f>IF(S429="","",COUNTIF($S$2:S429,"該当"))</f>
        <v/>
      </c>
      <c r="U429" s="32" t="str">
        <f t="shared" si="75"/>
        <v>3485</v>
      </c>
      <c r="V429" s="32" t="str">
        <f t="shared" si="76"/>
        <v/>
      </c>
      <c r="W429" s="32" t="str">
        <f>IF(V429="","",COUNTIF($V$2:V429,"該当"))</f>
        <v/>
      </c>
      <c r="X429" s="32" t="str">
        <f t="shared" si="79"/>
        <v>3485</v>
      </c>
      <c r="Y429" s="26">
        <v>4125</v>
      </c>
      <c r="Z429" s="26">
        <v>3485</v>
      </c>
      <c r="AA429" s="26" t="s">
        <v>373</v>
      </c>
      <c r="AB429" s="26">
        <v>29</v>
      </c>
      <c r="AC429" s="26" t="s">
        <v>34</v>
      </c>
      <c r="AD429" s="26" t="s">
        <v>35</v>
      </c>
      <c r="AE429" s="26" t="s">
        <v>23</v>
      </c>
      <c r="AF429" s="26" t="s">
        <v>24</v>
      </c>
      <c r="AG429" s="26">
        <v>9</v>
      </c>
      <c r="AH429" s="26" t="s">
        <v>34</v>
      </c>
      <c r="AI429" s="26" t="s">
        <v>26</v>
      </c>
      <c r="AJ429" s="26">
        <v>41</v>
      </c>
      <c r="AK429" s="26" t="s">
        <v>302</v>
      </c>
      <c r="AL429" s="26">
        <v>9070746946</v>
      </c>
      <c r="AM429" s="26" t="s">
        <v>4</v>
      </c>
      <c r="AN429" s="26">
        <v>5</v>
      </c>
      <c r="AO429" s="26">
        <v>0</v>
      </c>
      <c r="AP429" s="26" t="s">
        <v>28</v>
      </c>
      <c r="AT429" s="26" t="str">
        <f>MID(AA429,MIN(FIND({0,1,2,3,4,5,6,7,8,9},AA429&amp;"0123456789″")),LEN(AA429))</f>
        <v>510い3485</v>
      </c>
      <c r="AU429" s="26" t="str">
        <f t="shared" si="77"/>
        <v>3485</v>
      </c>
      <c r="AW429" s="26" t="s">
        <v>972</v>
      </c>
      <c r="AX429" s="26">
        <v>1992</v>
      </c>
      <c r="AY429" s="26" t="s">
        <v>3415</v>
      </c>
    </row>
    <row r="430" spans="9:51" x14ac:dyDescent="0.2">
      <c r="I430" s="26">
        <v>3486</v>
      </c>
      <c r="J430" s="32" t="str">
        <f t="shared" si="69"/>
        <v/>
      </c>
      <c r="K430" s="32" t="str">
        <f>IF(J430="","",COUNTIF($J$2:J430,"該当"))</f>
        <v/>
      </c>
      <c r="L430" s="32" t="str">
        <f t="shared" si="78"/>
        <v>3486</v>
      </c>
      <c r="M430" s="32" t="str">
        <f t="shared" si="70"/>
        <v/>
      </c>
      <c r="N430" s="32" t="str">
        <f>IF(M430="","",COUNTIF($M$2:M430,"該当"))</f>
        <v/>
      </c>
      <c r="O430" s="32" t="str">
        <f t="shared" si="71"/>
        <v>3486</v>
      </c>
      <c r="P430" s="32" t="str">
        <f t="shared" si="72"/>
        <v/>
      </c>
      <c r="Q430" s="32" t="str">
        <f>IF(P430="","",COUNTIF($P$2:P430,"該当"))</f>
        <v/>
      </c>
      <c r="R430" s="32" t="str">
        <f t="shared" si="73"/>
        <v>3486</v>
      </c>
      <c r="S430" s="32" t="str">
        <f t="shared" si="74"/>
        <v/>
      </c>
      <c r="T430" s="32" t="str">
        <f>IF(S430="","",COUNTIF($S$2:S430,"該当"))</f>
        <v/>
      </c>
      <c r="U430" s="32" t="str">
        <f t="shared" si="75"/>
        <v>3486</v>
      </c>
      <c r="V430" s="32" t="str">
        <f t="shared" si="76"/>
        <v/>
      </c>
      <c r="W430" s="32" t="str">
        <f>IF(V430="","",COUNTIF($V$2:V430,"該当"))</f>
        <v/>
      </c>
      <c r="X430" s="32" t="str">
        <f t="shared" si="79"/>
        <v>3486</v>
      </c>
      <c r="Y430" s="26">
        <v>4126</v>
      </c>
      <c r="Z430" s="26">
        <v>3486</v>
      </c>
      <c r="AA430" s="26" t="s">
        <v>374</v>
      </c>
      <c r="AB430" s="26">
        <v>29</v>
      </c>
      <c r="AC430" s="26" t="s">
        <v>34</v>
      </c>
      <c r="AD430" s="26" t="s">
        <v>35</v>
      </c>
      <c r="AE430" s="26" t="s">
        <v>23</v>
      </c>
      <c r="AF430" s="26" t="s">
        <v>24</v>
      </c>
      <c r="AG430" s="26">
        <v>9</v>
      </c>
      <c r="AH430" s="26" t="s">
        <v>34</v>
      </c>
      <c r="AI430" s="26" t="s">
        <v>26</v>
      </c>
      <c r="AJ430" s="26">
        <v>41</v>
      </c>
      <c r="AK430" s="26" t="s">
        <v>302</v>
      </c>
      <c r="AL430" s="26">
        <v>9070746946</v>
      </c>
      <c r="AM430" s="26" t="s">
        <v>4</v>
      </c>
      <c r="AN430" s="26">
        <v>5</v>
      </c>
      <c r="AO430" s="26">
        <v>0</v>
      </c>
      <c r="AP430" s="26" t="s">
        <v>28</v>
      </c>
      <c r="AT430" s="26" t="str">
        <f>MID(AA430,MIN(FIND({0,1,2,3,4,5,6,7,8,9},AA430&amp;"0123456789″")),LEN(AA430))</f>
        <v>510あ3486</v>
      </c>
      <c r="AU430" s="26" t="str">
        <f t="shared" si="77"/>
        <v>3486</v>
      </c>
      <c r="AW430" s="26" t="s">
        <v>972</v>
      </c>
      <c r="AX430" s="26">
        <v>1993</v>
      </c>
      <c r="AY430" s="26" t="s">
        <v>3416</v>
      </c>
    </row>
    <row r="431" spans="9:51" x14ac:dyDescent="0.2">
      <c r="I431" s="26">
        <v>3487</v>
      </c>
      <c r="J431" s="32" t="str">
        <f t="shared" si="69"/>
        <v/>
      </c>
      <c r="K431" s="32" t="str">
        <f>IF(J431="","",COUNTIF($J$2:J431,"該当"))</f>
        <v/>
      </c>
      <c r="L431" s="32" t="str">
        <f t="shared" si="78"/>
        <v>3487</v>
      </c>
      <c r="M431" s="32" t="str">
        <f t="shared" si="70"/>
        <v/>
      </c>
      <c r="N431" s="32" t="str">
        <f>IF(M431="","",COUNTIF($M$2:M431,"該当"))</f>
        <v/>
      </c>
      <c r="O431" s="32" t="str">
        <f t="shared" si="71"/>
        <v>3487</v>
      </c>
      <c r="P431" s="32" t="str">
        <f t="shared" si="72"/>
        <v/>
      </c>
      <c r="Q431" s="32" t="str">
        <f>IF(P431="","",COUNTIF($P$2:P431,"該当"))</f>
        <v/>
      </c>
      <c r="R431" s="32" t="str">
        <f t="shared" si="73"/>
        <v>3487</v>
      </c>
      <c r="S431" s="32" t="str">
        <f t="shared" si="74"/>
        <v/>
      </c>
      <c r="T431" s="32" t="str">
        <f>IF(S431="","",COUNTIF($S$2:S431,"該当"))</f>
        <v/>
      </c>
      <c r="U431" s="32" t="str">
        <f t="shared" si="75"/>
        <v>3487</v>
      </c>
      <c r="V431" s="32" t="str">
        <f t="shared" si="76"/>
        <v/>
      </c>
      <c r="W431" s="32" t="str">
        <f>IF(V431="","",COUNTIF($V$2:V431,"該当"))</f>
        <v/>
      </c>
      <c r="X431" s="32" t="str">
        <f t="shared" si="79"/>
        <v>3487</v>
      </c>
      <c r="Y431" s="26">
        <v>4127</v>
      </c>
      <c r="Z431" s="26">
        <v>3487</v>
      </c>
      <c r="AA431" s="26" t="s">
        <v>375</v>
      </c>
      <c r="AB431" s="26">
        <v>29</v>
      </c>
      <c r="AC431" s="26" t="s">
        <v>34</v>
      </c>
      <c r="AD431" s="26" t="s">
        <v>35</v>
      </c>
      <c r="AE431" s="26" t="s">
        <v>23</v>
      </c>
      <c r="AF431" s="26" t="s">
        <v>24</v>
      </c>
      <c r="AG431" s="26">
        <v>9</v>
      </c>
      <c r="AH431" s="26" t="s">
        <v>34</v>
      </c>
      <c r="AI431" s="26" t="s">
        <v>26</v>
      </c>
      <c r="AJ431" s="26">
        <v>41</v>
      </c>
      <c r="AK431" s="26" t="s">
        <v>302</v>
      </c>
      <c r="AL431" s="26">
        <v>9070746946</v>
      </c>
      <c r="AM431" s="26" t="s">
        <v>4</v>
      </c>
      <c r="AN431" s="26">
        <v>5</v>
      </c>
      <c r="AO431" s="26">
        <v>0</v>
      </c>
      <c r="AP431" s="26" t="s">
        <v>28</v>
      </c>
      <c r="AT431" s="26" t="str">
        <f>MID(AA431,MIN(FIND({0,1,2,3,4,5,6,7,8,9},AA431&amp;"0123456789″")),LEN(AA431))</f>
        <v>510あ3487</v>
      </c>
      <c r="AU431" s="26" t="str">
        <f t="shared" si="77"/>
        <v>3487</v>
      </c>
      <c r="AW431" s="26" t="s">
        <v>972</v>
      </c>
      <c r="AX431" s="26">
        <v>1994</v>
      </c>
      <c r="AY431" s="26" t="s">
        <v>3417</v>
      </c>
    </row>
    <row r="432" spans="9:51" x14ac:dyDescent="0.2">
      <c r="I432" s="26">
        <v>3488</v>
      </c>
      <c r="J432" s="32" t="str">
        <f t="shared" si="69"/>
        <v/>
      </c>
      <c r="K432" s="32" t="str">
        <f>IF(J432="","",COUNTIF($J$2:J432,"該当"))</f>
        <v/>
      </c>
      <c r="L432" s="32" t="str">
        <f t="shared" si="78"/>
        <v>3488</v>
      </c>
      <c r="M432" s="32" t="str">
        <f t="shared" si="70"/>
        <v/>
      </c>
      <c r="N432" s="32" t="str">
        <f>IF(M432="","",COUNTIF($M$2:M432,"該当"))</f>
        <v/>
      </c>
      <c r="O432" s="32" t="str">
        <f t="shared" si="71"/>
        <v>3488</v>
      </c>
      <c r="P432" s="32" t="str">
        <f t="shared" si="72"/>
        <v/>
      </c>
      <c r="Q432" s="32" t="str">
        <f>IF(P432="","",COUNTIF($P$2:P432,"該当"))</f>
        <v/>
      </c>
      <c r="R432" s="32" t="str">
        <f t="shared" si="73"/>
        <v>3488</v>
      </c>
      <c r="S432" s="32" t="str">
        <f t="shared" si="74"/>
        <v/>
      </c>
      <c r="T432" s="32" t="str">
        <f>IF(S432="","",COUNTIF($S$2:S432,"該当"))</f>
        <v/>
      </c>
      <c r="U432" s="32" t="str">
        <f t="shared" si="75"/>
        <v>3488</v>
      </c>
      <c r="V432" s="32" t="str">
        <f t="shared" si="76"/>
        <v/>
      </c>
      <c r="W432" s="32" t="str">
        <f>IF(V432="","",COUNTIF($V$2:V432,"該当"))</f>
        <v/>
      </c>
      <c r="X432" s="32" t="str">
        <f t="shared" si="79"/>
        <v>3488</v>
      </c>
      <c r="Y432" s="26">
        <v>4128</v>
      </c>
      <c r="Z432" s="26">
        <v>3488</v>
      </c>
      <c r="AA432" s="26" t="s">
        <v>376</v>
      </c>
      <c r="AB432" s="26">
        <v>29</v>
      </c>
      <c r="AC432" s="26" t="s">
        <v>34</v>
      </c>
      <c r="AD432" s="26" t="s">
        <v>35</v>
      </c>
      <c r="AE432" s="26" t="s">
        <v>23</v>
      </c>
      <c r="AF432" s="26" t="s">
        <v>24</v>
      </c>
      <c r="AG432" s="26">
        <v>9</v>
      </c>
      <c r="AH432" s="26" t="s">
        <v>34</v>
      </c>
      <c r="AI432" s="26" t="s">
        <v>26</v>
      </c>
      <c r="AJ432" s="26">
        <v>41</v>
      </c>
      <c r="AK432" s="26" t="s">
        <v>302</v>
      </c>
      <c r="AL432" s="26">
        <v>9070746946</v>
      </c>
      <c r="AM432" s="26" t="s">
        <v>4</v>
      </c>
      <c r="AN432" s="26">
        <v>5</v>
      </c>
      <c r="AO432" s="26">
        <v>0</v>
      </c>
      <c r="AP432" s="26" t="s">
        <v>28</v>
      </c>
      <c r="AT432" s="26" t="str">
        <f>MID(AA432,MIN(FIND({0,1,2,3,4,5,6,7,8,9},AA432&amp;"0123456789″")),LEN(AA432))</f>
        <v>510あ3488</v>
      </c>
      <c r="AU432" s="26" t="str">
        <f t="shared" si="77"/>
        <v>3488</v>
      </c>
      <c r="AW432" s="26" t="s">
        <v>972</v>
      </c>
      <c r="AX432" s="26">
        <v>1995</v>
      </c>
      <c r="AY432" s="26" t="s">
        <v>3414</v>
      </c>
    </row>
    <row r="433" spans="9:51" x14ac:dyDescent="0.2">
      <c r="I433" s="26">
        <v>3489</v>
      </c>
      <c r="J433" s="32" t="str">
        <f t="shared" si="69"/>
        <v/>
      </c>
      <c r="K433" s="32" t="str">
        <f>IF(J433="","",COUNTIF($J$2:J433,"該当"))</f>
        <v/>
      </c>
      <c r="L433" s="32" t="str">
        <f t="shared" si="78"/>
        <v>3489</v>
      </c>
      <c r="M433" s="32" t="str">
        <f t="shared" si="70"/>
        <v/>
      </c>
      <c r="N433" s="32" t="str">
        <f>IF(M433="","",COUNTIF($M$2:M433,"該当"))</f>
        <v/>
      </c>
      <c r="O433" s="32" t="str">
        <f t="shared" si="71"/>
        <v>3489</v>
      </c>
      <c r="P433" s="32" t="str">
        <f t="shared" si="72"/>
        <v/>
      </c>
      <c r="Q433" s="32" t="str">
        <f>IF(P433="","",COUNTIF($P$2:P433,"該当"))</f>
        <v/>
      </c>
      <c r="R433" s="32" t="str">
        <f t="shared" si="73"/>
        <v>3489</v>
      </c>
      <c r="S433" s="32" t="str">
        <f t="shared" si="74"/>
        <v/>
      </c>
      <c r="T433" s="32" t="str">
        <f>IF(S433="","",COUNTIF($S$2:S433,"該当"))</f>
        <v/>
      </c>
      <c r="U433" s="32" t="str">
        <f t="shared" si="75"/>
        <v>3489</v>
      </c>
      <c r="V433" s="32" t="str">
        <f t="shared" si="76"/>
        <v/>
      </c>
      <c r="W433" s="32" t="str">
        <f>IF(V433="","",COUNTIF($V$2:V433,"該当"))</f>
        <v/>
      </c>
      <c r="X433" s="32" t="str">
        <f t="shared" si="79"/>
        <v>3489</v>
      </c>
      <c r="Y433" s="26">
        <v>4129</v>
      </c>
      <c r="Z433" s="26">
        <v>3489</v>
      </c>
      <c r="AA433" s="26" t="s">
        <v>377</v>
      </c>
      <c r="AB433" s="26">
        <v>29</v>
      </c>
      <c r="AC433" s="26" t="s">
        <v>34</v>
      </c>
      <c r="AD433" s="26" t="s">
        <v>35</v>
      </c>
      <c r="AE433" s="26" t="s">
        <v>23</v>
      </c>
      <c r="AF433" s="26" t="s">
        <v>24</v>
      </c>
      <c r="AG433" s="26">
        <v>9</v>
      </c>
      <c r="AH433" s="26" t="s">
        <v>34</v>
      </c>
      <c r="AI433" s="26" t="s">
        <v>26</v>
      </c>
      <c r="AJ433" s="26">
        <v>41</v>
      </c>
      <c r="AK433" s="26" t="s">
        <v>302</v>
      </c>
      <c r="AL433" s="26">
        <v>9070746946</v>
      </c>
      <c r="AM433" s="26" t="s">
        <v>4</v>
      </c>
      <c r="AN433" s="26">
        <v>5</v>
      </c>
      <c r="AO433" s="26">
        <v>0</v>
      </c>
      <c r="AP433" s="26" t="s">
        <v>28</v>
      </c>
      <c r="AT433" s="26" t="str">
        <f>MID(AA433,MIN(FIND({0,1,2,3,4,5,6,7,8,9},AA433&amp;"0123456789″")),LEN(AA433))</f>
        <v>510あ3489</v>
      </c>
      <c r="AU433" s="26" t="str">
        <f t="shared" si="77"/>
        <v>3489</v>
      </c>
      <c r="AW433" s="26" t="s">
        <v>972</v>
      </c>
      <c r="AX433" s="26">
        <v>1996</v>
      </c>
      <c r="AY433" s="26" t="s">
        <v>3415</v>
      </c>
    </row>
    <row r="434" spans="9:51" x14ac:dyDescent="0.2">
      <c r="I434" s="26">
        <v>3490</v>
      </c>
      <c r="J434" s="32" t="str">
        <f t="shared" si="69"/>
        <v/>
      </c>
      <c r="K434" s="32" t="str">
        <f>IF(J434="","",COUNTIF($J$2:J434,"該当"))</f>
        <v/>
      </c>
      <c r="L434" s="32" t="str">
        <f t="shared" si="78"/>
        <v>3490</v>
      </c>
      <c r="M434" s="32" t="str">
        <f t="shared" si="70"/>
        <v/>
      </c>
      <c r="N434" s="32" t="str">
        <f>IF(M434="","",COUNTIF($M$2:M434,"該当"))</f>
        <v/>
      </c>
      <c r="O434" s="32" t="str">
        <f t="shared" si="71"/>
        <v>3490</v>
      </c>
      <c r="P434" s="32" t="str">
        <f t="shared" si="72"/>
        <v/>
      </c>
      <c r="Q434" s="32" t="str">
        <f>IF(P434="","",COUNTIF($P$2:P434,"該当"))</f>
        <v/>
      </c>
      <c r="R434" s="32" t="str">
        <f t="shared" si="73"/>
        <v>3490</v>
      </c>
      <c r="S434" s="32" t="str">
        <f t="shared" si="74"/>
        <v/>
      </c>
      <c r="T434" s="32" t="str">
        <f>IF(S434="","",COUNTIF($S$2:S434,"該当"))</f>
        <v/>
      </c>
      <c r="U434" s="32" t="str">
        <f t="shared" si="75"/>
        <v>3490</v>
      </c>
      <c r="V434" s="32" t="str">
        <f t="shared" si="76"/>
        <v/>
      </c>
      <c r="W434" s="32" t="str">
        <f>IF(V434="","",COUNTIF($V$2:V434,"該当"))</f>
        <v/>
      </c>
      <c r="X434" s="32" t="str">
        <f t="shared" si="79"/>
        <v>3490</v>
      </c>
      <c r="Y434" s="26">
        <v>4130</v>
      </c>
      <c r="Z434" s="26">
        <v>3490</v>
      </c>
      <c r="AA434" s="26" t="s">
        <v>378</v>
      </c>
      <c r="AB434" s="26">
        <v>29</v>
      </c>
      <c r="AC434" s="26" t="s">
        <v>34</v>
      </c>
      <c r="AD434" s="26" t="s">
        <v>35</v>
      </c>
      <c r="AE434" s="26" t="s">
        <v>23</v>
      </c>
      <c r="AF434" s="26" t="s">
        <v>24</v>
      </c>
      <c r="AG434" s="26">
        <v>9</v>
      </c>
      <c r="AH434" s="26" t="s">
        <v>34</v>
      </c>
      <c r="AI434" s="26" t="s">
        <v>26</v>
      </c>
      <c r="AJ434" s="26">
        <v>41</v>
      </c>
      <c r="AK434" s="26" t="s">
        <v>302</v>
      </c>
      <c r="AL434" s="26">
        <v>9070746946</v>
      </c>
      <c r="AM434" s="26" t="s">
        <v>4</v>
      </c>
      <c r="AN434" s="26">
        <v>5</v>
      </c>
      <c r="AO434" s="26">
        <v>0</v>
      </c>
      <c r="AP434" s="26" t="s">
        <v>28</v>
      </c>
      <c r="AT434" s="26" t="str">
        <f>MID(AA434,MIN(FIND({0,1,2,3,4,5,6,7,8,9},AA434&amp;"0123456789″")),LEN(AA434))</f>
        <v>510あ3490</v>
      </c>
      <c r="AU434" s="26" t="str">
        <f t="shared" si="77"/>
        <v>3490</v>
      </c>
      <c r="AW434" s="26" t="s">
        <v>972</v>
      </c>
      <c r="AX434" s="26">
        <v>1997</v>
      </c>
      <c r="AY434" s="26" t="s">
        <v>3416</v>
      </c>
    </row>
    <row r="435" spans="9:51" x14ac:dyDescent="0.2">
      <c r="I435" s="26">
        <v>20</v>
      </c>
      <c r="J435" s="32" t="str">
        <f t="shared" si="69"/>
        <v/>
      </c>
      <c r="K435" s="32" t="str">
        <f>IF(J435="","",COUNTIF($J$2:J435,"該当"))</f>
        <v/>
      </c>
      <c r="L435" s="32" t="str">
        <f t="shared" si="78"/>
        <v>20</v>
      </c>
      <c r="M435" s="32" t="str">
        <f t="shared" si="70"/>
        <v/>
      </c>
      <c r="N435" s="32" t="str">
        <f>IF(M435="","",COUNTIF($M$2:M435,"該当"))</f>
        <v/>
      </c>
      <c r="O435" s="32" t="str">
        <f t="shared" si="71"/>
        <v>20</v>
      </c>
      <c r="P435" s="32" t="str">
        <f t="shared" si="72"/>
        <v/>
      </c>
      <c r="Q435" s="32" t="str">
        <f>IF(P435="","",COUNTIF($P$2:P435,"該当"))</f>
        <v/>
      </c>
      <c r="R435" s="32" t="str">
        <f t="shared" si="73"/>
        <v>20</v>
      </c>
      <c r="S435" s="32" t="str">
        <f t="shared" si="74"/>
        <v/>
      </c>
      <c r="T435" s="32" t="str">
        <f>IF(S435="","",COUNTIF($S$2:S435,"該当"))</f>
        <v/>
      </c>
      <c r="U435" s="32" t="str">
        <f t="shared" si="75"/>
        <v>20</v>
      </c>
      <c r="V435" s="32" t="str">
        <f t="shared" si="76"/>
        <v/>
      </c>
      <c r="W435" s="32" t="str">
        <f>IF(V435="","",COUNTIF($V$2:V435,"該当"))</f>
        <v/>
      </c>
      <c r="X435" s="32" t="str">
        <f t="shared" si="79"/>
        <v>20</v>
      </c>
      <c r="Y435" s="26">
        <v>4783</v>
      </c>
      <c r="Z435" s="26">
        <v>20</v>
      </c>
      <c r="AA435" s="26" t="s">
        <v>3589</v>
      </c>
      <c r="AB435" s="26">
        <v>2</v>
      </c>
      <c r="AC435" s="26" t="s">
        <v>195</v>
      </c>
      <c r="AD435" s="26" t="s">
        <v>196</v>
      </c>
      <c r="AE435" s="26" t="s">
        <v>163</v>
      </c>
      <c r="AF435" s="26" t="s">
        <v>24</v>
      </c>
      <c r="AG435" s="26">
        <v>7</v>
      </c>
      <c r="AH435" s="26" t="s">
        <v>195</v>
      </c>
      <c r="AI435" s="26" t="s">
        <v>26</v>
      </c>
      <c r="AJ435" s="26">
        <v>71</v>
      </c>
      <c r="AK435" s="26" t="s">
        <v>3590</v>
      </c>
      <c r="AL435" s="26">
        <v>9042704904</v>
      </c>
      <c r="AM435" s="26" t="s">
        <v>4</v>
      </c>
      <c r="AN435" s="26">
        <v>7</v>
      </c>
      <c r="AO435" s="26">
        <v>1</v>
      </c>
      <c r="AT435" s="26" t="str">
        <f>MID(AA435,MIN(FIND({0,1,2,3,4,5,6,7,8,9},AA435&amp;"0123456789″")),LEN(AA435))</f>
        <v>530あ20</v>
      </c>
      <c r="AU435" s="26" t="str">
        <f t="shared" si="77"/>
        <v>20</v>
      </c>
      <c r="AW435" s="26" t="s">
        <v>972</v>
      </c>
      <c r="AX435" s="26">
        <v>1998</v>
      </c>
      <c r="AY435" s="26" t="s">
        <v>3417</v>
      </c>
    </row>
    <row r="436" spans="9:51" x14ac:dyDescent="0.2">
      <c r="I436" s="26">
        <v>9201</v>
      </c>
      <c r="J436" s="32" t="str">
        <f t="shared" si="69"/>
        <v/>
      </c>
      <c r="K436" s="32" t="str">
        <f>IF(J436="","",COUNTIF($J$2:J436,"該当"))</f>
        <v/>
      </c>
      <c r="L436" s="32" t="str">
        <f t="shared" si="78"/>
        <v>9201</v>
      </c>
      <c r="M436" s="32" t="str">
        <f t="shared" si="70"/>
        <v/>
      </c>
      <c r="N436" s="32" t="str">
        <f>IF(M436="","",COUNTIF($M$2:M436,"該当"))</f>
        <v/>
      </c>
      <c r="O436" s="32" t="str">
        <f t="shared" si="71"/>
        <v>9201</v>
      </c>
      <c r="P436" s="32" t="str">
        <f t="shared" si="72"/>
        <v/>
      </c>
      <c r="Q436" s="32" t="str">
        <f>IF(P436="","",COUNTIF($P$2:P436,"該当"))</f>
        <v/>
      </c>
      <c r="R436" s="32" t="str">
        <f t="shared" si="73"/>
        <v>9201</v>
      </c>
      <c r="S436" s="32" t="str">
        <f t="shared" si="74"/>
        <v/>
      </c>
      <c r="T436" s="32" t="str">
        <f>IF(S436="","",COUNTIF($S$2:S436,"該当"))</f>
        <v/>
      </c>
      <c r="U436" s="32" t="str">
        <f t="shared" si="75"/>
        <v>9201</v>
      </c>
      <c r="V436" s="32" t="str">
        <f t="shared" si="76"/>
        <v/>
      </c>
      <c r="W436" s="32" t="str">
        <f>IF(V436="","",COUNTIF($V$2:V436,"該当"))</f>
        <v/>
      </c>
      <c r="X436" s="32" t="str">
        <f t="shared" si="79"/>
        <v>9201</v>
      </c>
      <c r="Y436" s="26">
        <v>4465</v>
      </c>
      <c r="Z436" s="26">
        <v>9201</v>
      </c>
      <c r="AA436" s="26" t="s">
        <v>3591</v>
      </c>
      <c r="AB436" s="26">
        <v>29</v>
      </c>
      <c r="AC436" s="26" t="s">
        <v>34</v>
      </c>
      <c r="AD436" s="26" t="s">
        <v>35</v>
      </c>
      <c r="AE436" s="26" t="s">
        <v>23</v>
      </c>
      <c r="AF436" s="26" t="s">
        <v>24</v>
      </c>
      <c r="AG436" s="26">
        <v>9</v>
      </c>
      <c r="AH436" s="26" t="s">
        <v>34</v>
      </c>
      <c r="AI436" s="26" t="s">
        <v>26</v>
      </c>
      <c r="AJ436" s="26">
        <v>63</v>
      </c>
      <c r="AK436" s="26" t="s">
        <v>379</v>
      </c>
      <c r="AL436" s="26">
        <v>9088708908</v>
      </c>
      <c r="AM436" s="26" t="s">
        <v>4</v>
      </c>
      <c r="AN436" s="26">
        <v>5</v>
      </c>
      <c r="AO436" s="26">
        <v>0</v>
      </c>
      <c r="AP436" s="26" t="s">
        <v>28</v>
      </c>
      <c r="AT436" s="26" t="str">
        <f>MID(AA436,MIN(FIND({0,1,2,3,4,5,6,7,8,9},AA436&amp;"0123456789″")),LEN(AA436))</f>
        <v>530あ9201</v>
      </c>
      <c r="AU436" s="26" t="str">
        <f t="shared" si="77"/>
        <v>9201</v>
      </c>
      <c r="AW436" s="26" t="s">
        <v>972</v>
      </c>
      <c r="AX436" s="26">
        <v>2002</v>
      </c>
      <c r="AY436" s="26" t="s">
        <v>3414</v>
      </c>
    </row>
    <row r="437" spans="9:51" x14ac:dyDescent="0.2">
      <c r="I437" s="26">
        <v>9202</v>
      </c>
      <c r="J437" s="32" t="str">
        <f t="shared" si="69"/>
        <v/>
      </c>
      <c r="K437" s="32" t="str">
        <f>IF(J437="","",COUNTIF($J$2:J437,"該当"))</f>
        <v/>
      </c>
      <c r="L437" s="32" t="str">
        <f t="shared" si="78"/>
        <v>9202</v>
      </c>
      <c r="M437" s="32" t="str">
        <f t="shared" si="70"/>
        <v/>
      </c>
      <c r="N437" s="32" t="str">
        <f>IF(M437="","",COUNTIF($M$2:M437,"該当"))</f>
        <v/>
      </c>
      <c r="O437" s="32" t="str">
        <f t="shared" si="71"/>
        <v>9202</v>
      </c>
      <c r="P437" s="32" t="str">
        <f t="shared" si="72"/>
        <v/>
      </c>
      <c r="Q437" s="32" t="str">
        <f>IF(P437="","",COUNTIF($P$2:P437,"該当"))</f>
        <v/>
      </c>
      <c r="R437" s="32" t="str">
        <f t="shared" si="73"/>
        <v>9202</v>
      </c>
      <c r="S437" s="32" t="str">
        <f t="shared" si="74"/>
        <v/>
      </c>
      <c r="T437" s="32" t="str">
        <f>IF(S437="","",COUNTIF($S$2:S437,"該当"))</f>
        <v/>
      </c>
      <c r="U437" s="32" t="str">
        <f t="shared" si="75"/>
        <v>9202</v>
      </c>
      <c r="V437" s="32" t="str">
        <f t="shared" si="76"/>
        <v/>
      </c>
      <c r="W437" s="32" t="str">
        <f>IF(V437="","",COUNTIF($V$2:V437,"該当"))</f>
        <v/>
      </c>
      <c r="X437" s="32" t="str">
        <f t="shared" si="79"/>
        <v>9202</v>
      </c>
      <c r="Y437" s="26">
        <v>4466</v>
      </c>
      <c r="Z437" s="26">
        <v>9202</v>
      </c>
      <c r="AA437" s="26" t="s">
        <v>380</v>
      </c>
      <c r="AB437" s="26">
        <v>29</v>
      </c>
      <c r="AC437" s="26" t="s">
        <v>34</v>
      </c>
      <c r="AD437" s="26" t="s">
        <v>35</v>
      </c>
      <c r="AE437" s="26" t="s">
        <v>23</v>
      </c>
      <c r="AF437" s="26" t="s">
        <v>24</v>
      </c>
      <c r="AG437" s="26">
        <v>9</v>
      </c>
      <c r="AH437" s="26" t="s">
        <v>34</v>
      </c>
      <c r="AI437" s="26" t="s">
        <v>26</v>
      </c>
      <c r="AJ437" s="26">
        <v>63</v>
      </c>
      <c r="AK437" s="26" t="s">
        <v>379</v>
      </c>
      <c r="AL437" s="26">
        <v>9088708908</v>
      </c>
      <c r="AM437" s="26" t="s">
        <v>4</v>
      </c>
      <c r="AN437" s="26">
        <v>5</v>
      </c>
      <c r="AO437" s="26">
        <v>0</v>
      </c>
      <c r="AP437" s="26" t="s">
        <v>28</v>
      </c>
      <c r="AT437" s="26" t="str">
        <f>MID(AA437,MIN(FIND({0,1,2,3,4,5,6,7,8,9},AA437&amp;"0123456789″")),LEN(AA437))</f>
        <v>530あ9202</v>
      </c>
      <c r="AU437" s="26" t="str">
        <f t="shared" si="77"/>
        <v>9202</v>
      </c>
      <c r="AW437" s="26" t="s">
        <v>972</v>
      </c>
      <c r="AX437" s="26">
        <v>2003</v>
      </c>
      <c r="AY437" s="26" t="s">
        <v>3414</v>
      </c>
    </row>
    <row r="438" spans="9:51" x14ac:dyDescent="0.2">
      <c r="I438" s="26">
        <v>9203</v>
      </c>
      <c r="J438" s="32" t="str">
        <f t="shared" si="69"/>
        <v/>
      </c>
      <c r="K438" s="32" t="str">
        <f>IF(J438="","",COUNTIF($J$2:J438,"該当"))</f>
        <v/>
      </c>
      <c r="L438" s="32" t="str">
        <f t="shared" si="78"/>
        <v>9203</v>
      </c>
      <c r="M438" s="32" t="str">
        <f t="shared" si="70"/>
        <v/>
      </c>
      <c r="N438" s="32" t="str">
        <f>IF(M438="","",COUNTIF($M$2:M438,"該当"))</f>
        <v/>
      </c>
      <c r="O438" s="32" t="str">
        <f t="shared" si="71"/>
        <v>9203</v>
      </c>
      <c r="P438" s="32" t="str">
        <f t="shared" si="72"/>
        <v/>
      </c>
      <c r="Q438" s="32" t="str">
        <f>IF(P438="","",COUNTIF($P$2:P438,"該当"))</f>
        <v/>
      </c>
      <c r="R438" s="32" t="str">
        <f t="shared" si="73"/>
        <v>9203</v>
      </c>
      <c r="S438" s="32" t="str">
        <f t="shared" si="74"/>
        <v/>
      </c>
      <c r="T438" s="32" t="str">
        <f>IF(S438="","",COUNTIF($S$2:S438,"該当"))</f>
        <v/>
      </c>
      <c r="U438" s="32" t="str">
        <f t="shared" si="75"/>
        <v>9203</v>
      </c>
      <c r="V438" s="32" t="str">
        <f t="shared" si="76"/>
        <v/>
      </c>
      <c r="W438" s="32" t="str">
        <f>IF(V438="","",COUNTIF($V$2:V438,"該当"))</f>
        <v/>
      </c>
      <c r="X438" s="32" t="str">
        <f t="shared" si="79"/>
        <v>9203</v>
      </c>
      <c r="Y438" s="26">
        <v>4467</v>
      </c>
      <c r="Z438" s="26">
        <v>9203</v>
      </c>
      <c r="AA438" s="26" t="s">
        <v>381</v>
      </c>
      <c r="AB438" s="26">
        <v>29</v>
      </c>
      <c r="AC438" s="26" t="s">
        <v>34</v>
      </c>
      <c r="AD438" s="26" t="s">
        <v>35</v>
      </c>
      <c r="AE438" s="26" t="s">
        <v>23</v>
      </c>
      <c r="AF438" s="26" t="s">
        <v>24</v>
      </c>
      <c r="AG438" s="26">
        <v>9</v>
      </c>
      <c r="AH438" s="26" t="s">
        <v>34</v>
      </c>
      <c r="AI438" s="26" t="s">
        <v>26</v>
      </c>
      <c r="AJ438" s="26">
        <v>63</v>
      </c>
      <c r="AK438" s="26" t="s">
        <v>379</v>
      </c>
      <c r="AL438" s="26">
        <v>9088708908</v>
      </c>
      <c r="AM438" s="26" t="s">
        <v>4</v>
      </c>
      <c r="AN438" s="26">
        <v>5</v>
      </c>
      <c r="AO438" s="26">
        <v>0</v>
      </c>
      <c r="AP438" s="26" t="s">
        <v>28</v>
      </c>
      <c r="AT438" s="26" t="str">
        <f>MID(AA438,MIN(FIND({0,1,2,3,4,5,6,7,8,9},AA438&amp;"0123456789″")),LEN(AA438))</f>
        <v>530あ9203</v>
      </c>
      <c r="AU438" s="26" t="str">
        <f t="shared" si="77"/>
        <v>9203</v>
      </c>
      <c r="AW438" s="26" t="s">
        <v>972</v>
      </c>
      <c r="AX438" s="26">
        <v>2004</v>
      </c>
      <c r="AY438" s="26" t="s">
        <v>3415</v>
      </c>
    </row>
    <row r="439" spans="9:51" x14ac:dyDescent="0.2">
      <c r="I439" s="26">
        <v>9204</v>
      </c>
      <c r="J439" s="32" t="str">
        <f t="shared" si="69"/>
        <v/>
      </c>
      <c r="K439" s="32" t="str">
        <f>IF(J439="","",COUNTIF($J$2:J439,"該当"))</f>
        <v/>
      </c>
      <c r="L439" s="32" t="str">
        <f t="shared" si="78"/>
        <v>9204</v>
      </c>
      <c r="M439" s="32" t="str">
        <f t="shared" si="70"/>
        <v/>
      </c>
      <c r="N439" s="32" t="str">
        <f>IF(M439="","",COUNTIF($M$2:M439,"該当"))</f>
        <v/>
      </c>
      <c r="O439" s="32" t="str">
        <f t="shared" si="71"/>
        <v>9204</v>
      </c>
      <c r="P439" s="32" t="str">
        <f t="shared" si="72"/>
        <v/>
      </c>
      <c r="Q439" s="32" t="str">
        <f>IF(P439="","",COUNTIF($P$2:P439,"該当"))</f>
        <v/>
      </c>
      <c r="R439" s="32" t="str">
        <f t="shared" si="73"/>
        <v>9204</v>
      </c>
      <c r="S439" s="32" t="str">
        <f t="shared" si="74"/>
        <v/>
      </c>
      <c r="T439" s="32" t="str">
        <f>IF(S439="","",COUNTIF($S$2:S439,"該当"))</f>
        <v/>
      </c>
      <c r="U439" s="32" t="str">
        <f t="shared" si="75"/>
        <v>9204</v>
      </c>
      <c r="V439" s="32" t="str">
        <f t="shared" si="76"/>
        <v/>
      </c>
      <c r="W439" s="32" t="str">
        <f>IF(V439="","",COUNTIF($V$2:V439,"該当"))</f>
        <v/>
      </c>
      <c r="X439" s="32" t="str">
        <f t="shared" si="79"/>
        <v>9204</v>
      </c>
      <c r="Y439" s="26">
        <v>4468</v>
      </c>
      <c r="Z439" s="26">
        <v>9204</v>
      </c>
      <c r="AA439" s="26" t="s">
        <v>4004</v>
      </c>
      <c r="AB439" s="26">
        <v>29</v>
      </c>
      <c r="AC439" s="26" t="s">
        <v>34</v>
      </c>
      <c r="AD439" s="26" t="s">
        <v>35</v>
      </c>
      <c r="AE439" s="26" t="s">
        <v>23</v>
      </c>
      <c r="AF439" s="26" t="s">
        <v>24</v>
      </c>
      <c r="AG439" s="26">
        <v>9</v>
      </c>
      <c r="AH439" s="26" t="s">
        <v>34</v>
      </c>
      <c r="AI439" s="26" t="s">
        <v>26</v>
      </c>
      <c r="AJ439" s="26">
        <v>63</v>
      </c>
      <c r="AK439" s="26" t="s">
        <v>379</v>
      </c>
      <c r="AL439" s="26">
        <v>9088708908</v>
      </c>
      <c r="AM439" s="26" t="s">
        <v>4</v>
      </c>
      <c r="AN439" s="26">
        <v>5</v>
      </c>
      <c r="AO439" s="26">
        <v>0</v>
      </c>
      <c r="AP439" s="26" t="s">
        <v>28</v>
      </c>
      <c r="AT439" s="26" t="str">
        <f>MID(AA439,MIN(FIND({0,1,2,3,4,5,6,7,8,9},AA439&amp;"0123456789″")),LEN(AA439))</f>
        <v>530あ9204</v>
      </c>
      <c r="AU439" s="26" t="str">
        <f t="shared" si="77"/>
        <v>9204</v>
      </c>
      <c r="AW439" s="26" t="s">
        <v>972</v>
      </c>
      <c r="AX439" s="26">
        <v>2005</v>
      </c>
      <c r="AY439" s="26" t="s">
        <v>3415</v>
      </c>
    </row>
    <row r="440" spans="9:51" x14ac:dyDescent="0.2">
      <c r="I440" s="26">
        <v>9205</v>
      </c>
      <c r="J440" s="32" t="str">
        <f t="shared" si="69"/>
        <v/>
      </c>
      <c r="K440" s="32" t="str">
        <f>IF(J440="","",COUNTIF($J$2:J440,"該当"))</f>
        <v/>
      </c>
      <c r="L440" s="32" t="str">
        <f t="shared" si="78"/>
        <v>9205</v>
      </c>
      <c r="M440" s="32" t="str">
        <f t="shared" si="70"/>
        <v/>
      </c>
      <c r="N440" s="32" t="str">
        <f>IF(M440="","",COUNTIF($M$2:M440,"該当"))</f>
        <v/>
      </c>
      <c r="O440" s="32" t="str">
        <f t="shared" si="71"/>
        <v>9205</v>
      </c>
      <c r="P440" s="32" t="str">
        <f t="shared" si="72"/>
        <v/>
      </c>
      <c r="Q440" s="32" t="str">
        <f>IF(P440="","",COUNTIF($P$2:P440,"該当"))</f>
        <v/>
      </c>
      <c r="R440" s="32" t="str">
        <f t="shared" si="73"/>
        <v>9205</v>
      </c>
      <c r="S440" s="32" t="str">
        <f t="shared" si="74"/>
        <v/>
      </c>
      <c r="T440" s="32" t="str">
        <f>IF(S440="","",COUNTIF($S$2:S440,"該当"))</f>
        <v/>
      </c>
      <c r="U440" s="32" t="str">
        <f t="shared" si="75"/>
        <v>9205</v>
      </c>
      <c r="V440" s="32" t="str">
        <f t="shared" si="76"/>
        <v/>
      </c>
      <c r="W440" s="32" t="str">
        <f>IF(V440="","",COUNTIF($V$2:V440,"該当"))</f>
        <v/>
      </c>
      <c r="X440" s="32" t="str">
        <f t="shared" si="79"/>
        <v>9205</v>
      </c>
      <c r="Y440" s="26">
        <v>4469</v>
      </c>
      <c r="Z440" s="26">
        <v>9205</v>
      </c>
      <c r="AA440" s="26" t="s">
        <v>4005</v>
      </c>
      <c r="AB440" s="26">
        <v>29</v>
      </c>
      <c r="AC440" s="26" t="s">
        <v>34</v>
      </c>
      <c r="AD440" s="26" t="s">
        <v>35</v>
      </c>
      <c r="AE440" s="26" t="s">
        <v>23</v>
      </c>
      <c r="AF440" s="26" t="s">
        <v>24</v>
      </c>
      <c r="AG440" s="26">
        <v>9</v>
      </c>
      <c r="AH440" s="26" t="s">
        <v>34</v>
      </c>
      <c r="AI440" s="26" t="s">
        <v>26</v>
      </c>
      <c r="AJ440" s="26">
        <v>63</v>
      </c>
      <c r="AK440" s="26" t="s">
        <v>379</v>
      </c>
      <c r="AL440" s="26">
        <v>9088708908</v>
      </c>
      <c r="AM440" s="26" t="s">
        <v>4</v>
      </c>
      <c r="AN440" s="26">
        <v>5</v>
      </c>
      <c r="AO440" s="26">
        <v>0</v>
      </c>
      <c r="AP440" s="26" t="s">
        <v>28</v>
      </c>
      <c r="AT440" s="26" t="str">
        <f>MID(AA440,MIN(FIND({0,1,2,3,4,5,6,7,8,9},AA440&amp;"0123456789″")),LEN(AA440))</f>
        <v>530あ9205</v>
      </c>
      <c r="AU440" s="26" t="str">
        <f t="shared" si="77"/>
        <v>9205</v>
      </c>
      <c r="AW440" s="26" t="s">
        <v>972</v>
      </c>
      <c r="AX440" s="26">
        <v>2006</v>
      </c>
      <c r="AY440" s="26" t="s">
        <v>3415</v>
      </c>
    </row>
    <row r="441" spans="9:51" x14ac:dyDescent="0.2">
      <c r="I441" s="26">
        <v>9206</v>
      </c>
      <c r="J441" s="32" t="str">
        <f t="shared" si="69"/>
        <v/>
      </c>
      <c r="K441" s="32" t="str">
        <f>IF(J441="","",COUNTIF($J$2:J441,"該当"))</f>
        <v/>
      </c>
      <c r="L441" s="32" t="str">
        <f t="shared" si="78"/>
        <v>9206</v>
      </c>
      <c r="M441" s="32" t="str">
        <f t="shared" si="70"/>
        <v/>
      </c>
      <c r="N441" s="32" t="str">
        <f>IF(M441="","",COUNTIF($M$2:M441,"該当"))</f>
        <v/>
      </c>
      <c r="O441" s="32" t="str">
        <f t="shared" si="71"/>
        <v>9206</v>
      </c>
      <c r="P441" s="32" t="str">
        <f t="shared" si="72"/>
        <v/>
      </c>
      <c r="Q441" s="32" t="str">
        <f>IF(P441="","",COUNTIF($P$2:P441,"該当"))</f>
        <v/>
      </c>
      <c r="R441" s="32" t="str">
        <f t="shared" si="73"/>
        <v>9206</v>
      </c>
      <c r="S441" s="32" t="str">
        <f t="shared" si="74"/>
        <v/>
      </c>
      <c r="T441" s="32" t="str">
        <f>IF(S441="","",COUNTIF($S$2:S441,"該当"))</f>
        <v/>
      </c>
      <c r="U441" s="32" t="str">
        <f t="shared" si="75"/>
        <v>9206</v>
      </c>
      <c r="V441" s="32" t="str">
        <f t="shared" si="76"/>
        <v/>
      </c>
      <c r="W441" s="32" t="str">
        <f>IF(V441="","",COUNTIF($V$2:V441,"該当"))</f>
        <v/>
      </c>
      <c r="X441" s="32" t="str">
        <f t="shared" si="79"/>
        <v>9206</v>
      </c>
      <c r="Y441" s="26">
        <v>4470</v>
      </c>
      <c r="Z441" s="26">
        <v>9206</v>
      </c>
      <c r="AA441" s="26" t="s">
        <v>382</v>
      </c>
      <c r="AB441" s="26">
        <v>29</v>
      </c>
      <c r="AC441" s="26" t="s">
        <v>34</v>
      </c>
      <c r="AD441" s="26" t="s">
        <v>35</v>
      </c>
      <c r="AE441" s="26" t="s">
        <v>23</v>
      </c>
      <c r="AF441" s="26" t="s">
        <v>24</v>
      </c>
      <c r="AG441" s="26">
        <v>9</v>
      </c>
      <c r="AH441" s="26" t="s">
        <v>34</v>
      </c>
      <c r="AI441" s="26" t="s">
        <v>26</v>
      </c>
      <c r="AJ441" s="26">
        <v>63</v>
      </c>
      <c r="AK441" s="26" t="s">
        <v>379</v>
      </c>
      <c r="AL441" s="26">
        <v>9088708908</v>
      </c>
      <c r="AM441" s="26" t="s">
        <v>4</v>
      </c>
      <c r="AN441" s="26">
        <v>5</v>
      </c>
      <c r="AO441" s="26">
        <v>0</v>
      </c>
      <c r="AP441" s="26" t="s">
        <v>28</v>
      </c>
      <c r="AT441" s="26" t="str">
        <f>MID(AA441,MIN(FIND({0,1,2,3,4,5,6,7,8,9},AA441&amp;"0123456789″")),LEN(AA441))</f>
        <v>530あ9206</v>
      </c>
      <c r="AU441" s="26" t="str">
        <f t="shared" si="77"/>
        <v>9206</v>
      </c>
      <c r="AW441" s="26" t="s">
        <v>972</v>
      </c>
      <c r="AX441" s="26">
        <v>2007</v>
      </c>
      <c r="AY441" s="26" t="s">
        <v>3416</v>
      </c>
    </row>
    <row r="442" spans="9:51" x14ac:dyDescent="0.2">
      <c r="I442" s="26">
        <v>9207</v>
      </c>
      <c r="J442" s="32" t="str">
        <f t="shared" si="69"/>
        <v/>
      </c>
      <c r="K442" s="32" t="str">
        <f>IF(J442="","",COUNTIF($J$2:J442,"該当"))</f>
        <v/>
      </c>
      <c r="L442" s="32" t="str">
        <f t="shared" si="78"/>
        <v>9207</v>
      </c>
      <c r="M442" s="32" t="str">
        <f t="shared" si="70"/>
        <v/>
      </c>
      <c r="N442" s="32" t="str">
        <f>IF(M442="","",COUNTIF($M$2:M442,"該当"))</f>
        <v/>
      </c>
      <c r="O442" s="32" t="str">
        <f t="shared" si="71"/>
        <v>9207</v>
      </c>
      <c r="P442" s="32" t="str">
        <f t="shared" si="72"/>
        <v/>
      </c>
      <c r="Q442" s="32" t="str">
        <f>IF(P442="","",COUNTIF($P$2:P442,"該当"))</f>
        <v/>
      </c>
      <c r="R442" s="32" t="str">
        <f t="shared" si="73"/>
        <v>9207</v>
      </c>
      <c r="S442" s="32" t="str">
        <f t="shared" si="74"/>
        <v/>
      </c>
      <c r="T442" s="32" t="str">
        <f>IF(S442="","",COUNTIF($S$2:S442,"該当"))</f>
        <v/>
      </c>
      <c r="U442" s="32" t="str">
        <f t="shared" si="75"/>
        <v>9207</v>
      </c>
      <c r="V442" s="32" t="str">
        <f t="shared" si="76"/>
        <v/>
      </c>
      <c r="W442" s="32" t="str">
        <f>IF(V442="","",COUNTIF($V$2:V442,"該当"))</f>
        <v/>
      </c>
      <c r="X442" s="32" t="str">
        <f t="shared" si="79"/>
        <v>9207</v>
      </c>
      <c r="Y442" s="26">
        <v>4471</v>
      </c>
      <c r="Z442" s="26">
        <v>9207</v>
      </c>
      <c r="AA442" s="26" t="s">
        <v>383</v>
      </c>
      <c r="AB442" s="26">
        <v>29</v>
      </c>
      <c r="AC442" s="26" t="s">
        <v>34</v>
      </c>
      <c r="AD442" s="26" t="s">
        <v>35</v>
      </c>
      <c r="AE442" s="26" t="s">
        <v>23</v>
      </c>
      <c r="AF442" s="26" t="s">
        <v>24</v>
      </c>
      <c r="AG442" s="26">
        <v>9</v>
      </c>
      <c r="AH442" s="26" t="s">
        <v>34</v>
      </c>
      <c r="AI442" s="26" t="s">
        <v>26</v>
      </c>
      <c r="AJ442" s="26">
        <v>63</v>
      </c>
      <c r="AK442" s="26" t="s">
        <v>379</v>
      </c>
      <c r="AL442" s="26">
        <v>9088708908</v>
      </c>
      <c r="AM442" s="26" t="s">
        <v>4</v>
      </c>
      <c r="AN442" s="26">
        <v>5</v>
      </c>
      <c r="AO442" s="26">
        <v>0</v>
      </c>
      <c r="AP442" s="26" t="s">
        <v>28</v>
      </c>
      <c r="AT442" s="26" t="str">
        <f>MID(AA442,MIN(FIND({0,1,2,3,4,5,6,7,8,9},AA442&amp;"0123456789″")),LEN(AA442))</f>
        <v>530あ9207</v>
      </c>
      <c r="AU442" s="26" t="str">
        <f t="shared" si="77"/>
        <v>9207</v>
      </c>
      <c r="AW442" s="26" t="s">
        <v>972</v>
      </c>
      <c r="AX442" s="26">
        <v>2008</v>
      </c>
      <c r="AY442" s="26" t="s">
        <v>3416</v>
      </c>
    </row>
    <row r="443" spans="9:51" x14ac:dyDescent="0.2">
      <c r="I443" s="26">
        <v>9208</v>
      </c>
      <c r="J443" s="32" t="str">
        <f t="shared" si="69"/>
        <v/>
      </c>
      <c r="K443" s="32" t="str">
        <f>IF(J443="","",COUNTIF($J$2:J443,"該当"))</f>
        <v/>
      </c>
      <c r="L443" s="32" t="str">
        <f t="shared" si="78"/>
        <v>9208</v>
      </c>
      <c r="M443" s="32" t="str">
        <f t="shared" si="70"/>
        <v/>
      </c>
      <c r="N443" s="32" t="str">
        <f>IF(M443="","",COUNTIF($M$2:M443,"該当"))</f>
        <v/>
      </c>
      <c r="O443" s="32" t="str">
        <f t="shared" si="71"/>
        <v>9208</v>
      </c>
      <c r="P443" s="32" t="str">
        <f t="shared" si="72"/>
        <v/>
      </c>
      <c r="Q443" s="32" t="str">
        <f>IF(P443="","",COUNTIF($P$2:P443,"該当"))</f>
        <v/>
      </c>
      <c r="R443" s="32" t="str">
        <f t="shared" si="73"/>
        <v>9208</v>
      </c>
      <c r="S443" s="32" t="str">
        <f t="shared" si="74"/>
        <v/>
      </c>
      <c r="T443" s="32" t="str">
        <f>IF(S443="","",COUNTIF($S$2:S443,"該当"))</f>
        <v/>
      </c>
      <c r="U443" s="32" t="str">
        <f t="shared" si="75"/>
        <v>9208</v>
      </c>
      <c r="V443" s="32" t="str">
        <f t="shared" si="76"/>
        <v/>
      </c>
      <c r="W443" s="32" t="str">
        <f>IF(V443="","",COUNTIF($V$2:V443,"該当"))</f>
        <v/>
      </c>
      <c r="X443" s="32" t="str">
        <f t="shared" si="79"/>
        <v>9208</v>
      </c>
      <c r="Y443" s="26">
        <v>4472</v>
      </c>
      <c r="Z443" s="26">
        <v>9208</v>
      </c>
      <c r="AA443" s="26" t="s">
        <v>3395</v>
      </c>
      <c r="AB443" s="26">
        <v>29</v>
      </c>
      <c r="AC443" s="26" t="s">
        <v>34</v>
      </c>
      <c r="AD443" s="26" t="s">
        <v>35</v>
      </c>
      <c r="AE443" s="26" t="s">
        <v>23</v>
      </c>
      <c r="AF443" s="26" t="s">
        <v>24</v>
      </c>
      <c r="AG443" s="26">
        <v>9</v>
      </c>
      <c r="AH443" s="26" t="s">
        <v>34</v>
      </c>
      <c r="AI443" s="26" t="s">
        <v>26</v>
      </c>
      <c r="AJ443" s="26">
        <v>63</v>
      </c>
      <c r="AK443" s="26" t="s">
        <v>379</v>
      </c>
      <c r="AL443" s="26">
        <v>9088708908</v>
      </c>
      <c r="AM443" s="26" t="s">
        <v>4</v>
      </c>
      <c r="AN443" s="26">
        <v>5</v>
      </c>
      <c r="AO443" s="26">
        <v>0</v>
      </c>
      <c r="AP443" s="26" t="s">
        <v>28</v>
      </c>
      <c r="AT443" s="26" t="str">
        <f>MID(AA443,MIN(FIND({0,1,2,3,4,5,6,7,8,9},AA443&amp;"0123456789″")),LEN(AA443))</f>
        <v>530あ9208</v>
      </c>
      <c r="AU443" s="26" t="str">
        <f t="shared" si="77"/>
        <v>9208</v>
      </c>
      <c r="AW443" s="26" t="s">
        <v>972</v>
      </c>
      <c r="AX443" s="26">
        <v>2009</v>
      </c>
      <c r="AY443" s="26" t="s">
        <v>3416</v>
      </c>
    </row>
    <row r="444" spans="9:51" x14ac:dyDescent="0.2">
      <c r="I444" s="26">
        <v>9209</v>
      </c>
      <c r="J444" s="32" t="str">
        <f t="shared" si="69"/>
        <v/>
      </c>
      <c r="K444" s="32" t="str">
        <f>IF(J444="","",COUNTIF($J$2:J444,"該当"))</f>
        <v/>
      </c>
      <c r="L444" s="32" t="str">
        <f t="shared" si="78"/>
        <v>9209</v>
      </c>
      <c r="M444" s="32" t="str">
        <f t="shared" si="70"/>
        <v/>
      </c>
      <c r="N444" s="32" t="str">
        <f>IF(M444="","",COUNTIF($M$2:M444,"該当"))</f>
        <v/>
      </c>
      <c r="O444" s="32" t="str">
        <f t="shared" si="71"/>
        <v>9209</v>
      </c>
      <c r="P444" s="32" t="str">
        <f t="shared" si="72"/>
        <v/>
      </c>
      <c r="Q444" s="32" t="str">
        <f>IF(P444="","",COUNTIF($P$2:P444,"該当"))</f>
        <v/>
      </c>
      <c r="R444" s="32" t="str">
        <f t="shared" si="73"/>
        <v>9209</v>
      </c>
      <c r="S444" s="32" t="str">
        <f t="shared" si="74"/>
        <v/>
      </c>
      <c r="T444" s="32" t="str">
        <f>IF(S444="","",COUNTIF($S$2:S444,"該当"))</f>
        <v/>
      </c>
      <c r="U444" s="32" t="str">
        <f t="shared" si="75"/>
        <v>9209</v>
      </c>
      <c r="V444" s="32" t="str">
        <f t="shared" si="76"/>
        <v/>
      </c>
      <c r="W444" s="32" t="str">
        <f>IF(V444="","",COUNTIF($V$2:V444,"該当"))</f>
        <v/>
      </c>
      <c r="X444" s="32" t="str">
        <f t="shared" si="79"/>
        <v>9209</v>
      </c>
      <c r="Y444" s="26">
        <v>4473</v>
      </c>
      <c r="Z444" s="26">
        <v>9209</v>
      </c>
      <c r="AA444" s="26" t="s">
        <v>4124</v>
      </c>
      <c r="AB444" s="26">
        <v>29</v>
      </c>
      <c r="AC444" s="26" t="s">
        <v>34</v>
      </c>
      <c r="AD444" s="26" t="s">
        <v>35</v>
      </c>
      <c r="AE444" s="26" t="s">
        <v>23</v>
      </c>
      <c r="AF444" s="26" t="s">
        <v>24</v>
      </c>
      <c r="AG444" s="26">
        <v>9</v>
      </c>
      <c r="AH444" s="26" t="s">
        <v>34</v>
      </c>
      <c r="AI444" s="26" t="s">
        <v>26</v>
      </c>
      <c r="AJ444" s="26">
        <v>63</v>
      </c>
      <c r="AK444" s="26" t="s">
        <v>379</v>
      </c>
      <c r="AL444" s="26">
        <v>9088708908</v>
      </c>
      <c r="AM444" s="26" t="s">
        <v>4</v>
      </c>
      <c r="AN444" s="26">
        <v>5</v>
      </c>
      <c r="AO444" s="26">
        <v>0</v>
      </c>
      <c r="AP444" s="26" t="s">
        <v>28</v>
      </c>
      <c r="AT444" s="26" t="str">
        <f>MID(AA444,MIN(FIND({0,1,2,3,4,5,6,7,8,9},AA444&amp;"0123456789″")),LEN(AA444))</f>
        <v>530あ9209</v>
      </c>
      <c r="AU444" s="26" t="str">
        <f t="shared" si="77"/>
        <v>9209</v>
      </c>
      <c r="AW444" s="26" t="s">
        <v>972</v>
      </c>
      <c r="AX444" s="26">
        <v>2010</v>
      </c>
      <c r="AY444" s="26" t="s">
        <v>3416</v>
      </c>
    </row>
    <row r="445" spans="9:51" x14ac:dyDescent="0.2">
      <c r="I445" s="26">
        <v>9210</v>
      </c>
      <c r="J445" s="32" t="str">
        <f t="shared" si="69"/>
        <v/>
      </c>
      <c r="K445" s="32" t="str">
        <f>IF(J445="","",COUNTIF($J$2:J445,"該当"))</f>
        <v/>
      </c>
      <c r="L445" s="32" t="str">
        <f t="shared" si="78"/>
        <v>9210</v>
      </c>
      <c r="M445" s="32" t="str">
        <f t="shared" si="70"/>
        <v/>
      </c>
      <c r="N445" s="32" t="str">
        <f>IF(M445="","",COUNTIF($M$2:M445,"該当"))</f>
        <v/>
      </c>
      <c r="O445" s="32" t="str">
        <f t="shared" si="71"/>
        <v>9210</v>
      </c>
      <c r="P445" s="32" t="str">
        <f t="shared" si="72"/>
        <v/>
      </c>
      <c r="Q445" s="32" t="str">
        <f>IF(P445="","",COUNTIF($P$2:P445,"該当"))</f>
        <v/>
      </c>
      <c r="R445" s="32" t="str">
        <f t="shared" si="73"/>
        <v>9210</v>
      </c>
      <c r="S445" s="32" t="str">
        <f t="shared" si="74"/>
        <v/>
      </c>
      <c r="T445" s="32" t="str">
        <f>IF(S445="","",COUNTIF($S$2:S445,"該当"))</f>
        <v/>
      </c>
      <c r="U445" s="32" t="str">
        <f t="shared" si="75"/>
        <v>9210</v>
      </c>
      <c r="V445" s="32" t="str">
        <f t="shared" si="76"/>
        <v/>
      </c>
      <c r="W445" s="32" t="str">
        <f>IF(V445="","",COUNTIF($V$2:V445,"該当"))</f>
        <v/>
      </c>
      <c r="X445" s="32" t="str">
        <f t="shared" si="79"/>
        <v>9210</v>
      </c>
      <c r="Y445" s="26">
        <v>4474</v>
      </c>
      <c r="Z445" s="26">
        <v>9210</v>
      </c>
      <c r="AA445" s="26" t="s">
        <v>4125</v>
      </c>
      <c r="AB445" s="26">
        <v>29</v>
      </c>
      <c r="AC445" s="26" t="s">
        <v>34</v>
      </c>
      <c r="AD445" s="26" t="s">
        <v>35</v>
      </c>
      <c r="AE445" s="26" t="s">
        <v>23</v>
      </c>
      <c r="AF445" s="26" t="s">
        <v>24</v>
      </c>
      <c r="AG445" s="26">
        <v>9</v>
      </c>
      <c r="AH445" s="26" t="s">
        <v>34</v>
      </c>
      <c r="AI445" s="26" t="s">
        <v>26</v>
      </c>
      <c r="AJ445" s="26">
        <v>63</v>
      </c>
      <c r="AK445" s="26" t="s">
        <v>379</v>
      </c>
      <c r="AL445" s="26">
        <v>9088708908</v>
      </c>
      <c r="AM445" s="26" t="s">
        <v>4</v>
      </c>
      <c r="AN445" s="26">
        <v>5</v>
      </c>
      <c r="AO445" s="26">
        <v>0</v>
      </c>
      <c r="AP445" s="26" t="s">
        <v>28</v>
      </c>
      <c r="AT445" s="26" t="str">
        <f>MID(AA445,MIN(FIND({0,1,2,3,4,5,6,7,8,9},AA445&amp;"0123456789″")),LEN(AA445))</f>
        <v>530あ9210</v>
      </c>
      <c r="AU445" s="26" t="str">
        <f t="shared" si="77"/>
        <v>9210</v>
      </c>
      <c r="AW445" s="26" t="s">
        <v>972</v>
      </c>
      <c r="AX445" s="26">
        <v>2011</v>
      </c>
      <c r="AY445" s="26" t="s">
        <v>3414</v>
      </c>
    </row>
    <row r="446" spans="9:51" x14ac:dyDescent="0.2">
      <c r="I446" s="26">
        <v>9211</v>
      </c>
      <c r="J446" s="32" t="str">
        <f t="shared" si="69"/>
        <v/>
      </c>
      <c r="K446" s="32" t="str">
        <f>IF(J446="","",COUNTIF($J$2:J446,"該当"))</f>
        <v/>
      </c>
      <c r="L446" s="32" t="str">
        <f t="shared" si="78"/>
        <v>9211</v>
      </c>
      <c r="M446" s="32" t="str">
        <f t="shared" si="70"/>
        <v/>
      </c>
      <c r="N446" s="32" t="str">
        <f>IF(M446="","",COUNTIF($M$2:M446,"該当"))</f>
        <v/>
      </c>
      <c r="O446" s="32" t="str">
        <f t="shared" si="71"/>
        <v>9211</v>
      </c>
      <c r="P446" s="32" t="str">
        <f t="shared" si="72"/>
        <v/>
      </c>
      <c r="Q446" s="32" t="str">
        <f>IF(P446="","",COUNTIF($P$2:P446,"該当"))</f>
        <v/>
      </c>
      <c r="R446" s="32" t="str">
        <f t="shared" si="73"/>
        <v>9211</v>
      </c>
      <c r="S446" s="32" t="str">
        <f t="shared" si="74"/>
        <v/>
      </c>
      <c r="T446" s="32" t="str">
        <f>IF(S446="","",COUNTIF($S$2:S446,"該当"))</f>
        <v/>
      </c>
      <c r="U446" s="32" t="str">
        <f t="shared" si="75"/>
        <v>9211</v>
      </c>
      <c r="V446" s="32" t="str">
        <f t="shared" si="76"/>
        <v/>
      </c>
      <c r="W446" s="32" t="str">
        <f>IF(V446="","",COUNTIF($V$2:V446,"該当"))</f>
        <v/>
      </c>
      <c r="X446" s="32" t="str">
        <f t="shared" si="79"/>
        <v>9211</v>
      </c>
      <c r="Y446" s="26">
        <v>4475</v>
      </c>
      <c r="Z446" s="26">
        <v>9211</v>
      </c>
      <c r="AA446" s="26" t="s">
        <v>3505</v>
      </c>
      <c r="AB446" s="26">
        <v>29</v>
      </c>
      <c r="AC446" s="26" t="s">
        <v>34</v>
      </c>
      <c r="AD446" s="26" t="s">
        <v>35</v>
      </c>
      <c r="AE446" s="26" t="s">
        <v>23</v>
      </c>
      <c r="AF446" s="26" t="s">
        <v>24</v>
      </c>
      <c r="AG446" s="26">
        <v>9</v>
      </c>
      <c r="AH446" s="26" t="s">
        <v>34</v>
      </c>
      <c r="AI446" s="26" t="s">
        <v>26</v>
      </c>
      <c r="AJ446" s="26">
        <v>63</v>
      </c>
      <c r="AK446" s="26" t="s">
        <v>379</v>
      </c>
      <c r="AL446" s="26">
        <v>9088708908</v>
      </c>
      <c r="AM446" s="26" t="s">
        <v>4</v>
      </c>
      <c r="AN446" s="26">
        <v>5</v>
      </c>
      <c r="AO446" s="26">
        <v>0</v>
      </c>
      <c r="AP446" s="26" t="s">
        <v>28</v>
      </c>
      <c r="AT446" s="26" t="str">
        <f>MID(AA446,MIN(FIND({0,1,2,3,4,5,6,7,8,9},AA446&amp;"0123456789″")),LEN(AA446))</f>
        <v>530あ9211</v>
      </c>
      <c r="AU446" s="26" t="str">
        <f t="shared" si="77"/>
        <v>9211</v>
      </c>
      <c r="AW446" s="26" t="s">
        <v>972</v>
      </c>
      <c r="AX446" s="26">
        <v>2012</v>
      </c>
      <c r="AY446" s="26" t="s">
        <v>3414</v>
      </c>
    </row>
    <row r="447" spans="9:51" x14ac:dyDescent="0.2">
      <c r="I447" s="26">
        <v>9212</v>
      </c>
      <c r="J447" s="32" t="str">
        <f t="shared" si="69"/>
        <v/>
      </c>
      <c r="K447" s="32" t="str">
        <f>IF(J447="","",COUNTIF($J$2:J447,"該当"))</f>
        <v/>
      </c>
      <c r="L447" s="32" t="str">
        <f t="shared" si="78"/>
        <v>9212</v>
      </c>
      <c r="M447" s="32" t="str">
        <f t="shared" si="70"/>
        <v/>
      </c>
      <c r="N447" s="32" t="str">
        <f>IF(M447="","",COUNTIF($M$2:M447,"該当"))</f>
        <v/>
      </c>
      <c r="O447" s="32" t="str">
        <f t="shared" si="71"/>
        <v>9212</v>
      </c>
      <c r="P447" s="32" t="str">
        <f t="shared" si="72"/>
        <v/>
      </c>
      <c r="Q447" s="32" t="str">
        <f>IF(P447="","",COUNTIF($P$2:P447,"該当"))</f>
        <v/>
      </c>
      <c r="R447" s="32" t="str">
        <f t="shared" si="73"/>
        <v>9212</v>
      </c>
      <c r="S447" s="32" t="str">
        <f t="shared" si="74"/>
        <v/>
      </c>
      <c r="T447" s="32" t="str">
        <f>IF(S447="","",COUNTIF($S$2:S447,"該当"))</f>
        <v/>
      </c>
      <c r="U447" s="32" t="str">
        <f t="shared" si="75"/>
        <v>9212</v>
      </c>
      <c r="V447" s="32" t="str">
        <f t="shared" si="76"/>
        <v/>
      </c>
      <c r="W447" s="32" t="str">
        <f>IF(V447="","",COUNTIF($V$2:V447,"該当"))</f>
        <v/>
      </c>
      <c r="X447" s="32" t="str">
        <f t="shared" si="79"/>
        <v>9212</v>
      </c>
      <c r="Y447" s="26">
        <v>4476</v>
      </c>
      <c r="Z447" s="26">
        <v>9212</v>
      </c>
      <c r="AA447" s="26" t="s">
        <v>4126</v>
      </c>
      <c r="AB447" s="26">
        <v>29</v>
      </c>
      <c r="AC447" s="26" t="s">
        <v>34</v>
      </c>
      <c r="AD447" s="26" t="s">
        <v>35</v>
      </c>
      <c r="AE447" s="26" t="s">
        <v>23</v>
      </c>
      <c r="AF447" s="26" t="s">
        <v>24</v>
      </c>
      <c r="AG447" s="26">
        <v>9</v>
      </c>
      <c r="AH447" s="26" t="s">
        <v>34</v>
      </c>
      <c r="AI447" s="26" t="s">
        <v>26</v>
      </c>
      <c r="AJ447" s="26">
        <v>63</v>
      </c>
      <c r="AK447" s="26" t="s">
        <v>379</v>
      </c>
      <c r="AL447" s="26">
        <v>9088708908</v>
      </c>
      <c r="AM447" s="26" t="s">
        <v>4</v>
      </c>
      <c r="AN447" s="26">
        <v>5</v>
      </c>
      <c r="AO447" s="26">
        <v>0</v>
      </c>
      <c r="AP447" s="26" t="s">
        <v>28</v>
      </c>
      <c r="AT447" s="26" t="str">
        <f>MID(AA447,MIN(FIND({0,1,2,3,4,5,6,7,8,9},AA447&amp;"0123456789″")),LEN(AA447))</f>
        <v>530あ9212</v>
      </c>
      <c r="AU447" s="26" t="str">
        <f t="shared" si="77"/>
        <v>9212</v>
      </c>
      <c r="AW447" s="26" t="s">
        <v>972</v>
      </c>
      <c r="AX447" s="26">
        <v>2055</v>
      </c>
      <c r="AY447" s="26" t="s">
        <v>3414</v>
      </c>
    </row>
    <row r="448" spans="9:51" x14ac:dyDescent="0.2">
      <c r="I448" s="26">
        <v>9213</v>
      </c>
      <c r="J448" s="32" t="str">
        <f t="shared" si="69"/>
        <v/>
      </c>
      <c r="K448" s="32" t="str">
        <f>IF(J448="","",COUNTIF($J$2:J448,"該当"))</f>
        <v/>
      </c>
      <c r="L448" s="32" t="str">
        <f t="shared" si="78"/>
        <v>9213</v>
      </c>
      <c r="M448" s="32" t="str">
        <f t="shared" si="70"/>
        <v/>
      </c>
      <c r="N448" s="32" t="str">
        <f>IF(M448="","",COUNTIF($M$2:M448,"該当"))</f>
        <v/>
      </c>
      <c r="O448" s="32" t="str">
        <f t="shared" si="71"/>
        <v>9213</v>
      </c>
      <c r="P448" s="32" t="str">
        <f t="shared" si="72"/>
        <v/>
      </c>
      <c r="Q448" s="32" t="str">
        <f>IF(P448="","",COUNTIF($P$2:P448,"該当"))</f>
        <v/>
      </c>
      <c r="R448" s="32" t="str">
        <f t="shared" si="73"/>
        <v>9213</v>
      </c>
      <c r="S448" s="32" t="str">
        <f t="shared" si="74"/>
        <v/>
      </c>
      <c r="T448" s="32" t="str">
        <f>IF(S448="","",COUNTIF($S$2:S448,"該当"))</f>
        <v/>
      </c>
      <c r="U448" s="32" t="str">
        <f t="shared" si="75"/>
        <v>9213</v>
      </c>
      <c r="V448" s="32" t="str">
        <f t="shared" si="76"/>
        <v/>
      </c>
      <c r="W448" s="32" t="str">
        <f>IF(V448="","",COUNTIF($V$2:V448,"該当"))</f>
        <v/>
      </c>
      <c r="X448" s="32" t="str">
        <f t="shared" si="79"/>
        <v>9213</v>
      </c>
      <c r="Y448" s="26">
        <v>4477</v>
      </c>
      <c r="Z448" s="26">
        <v>9213</v>
      </c>
      <c r="AA448" s="26" t="s">
        <v>3592</v>
      </c>
      <c r="AB448" s="26">
        <v>29</v>
      </c>
      <c r="AC448" s="26" t="s">
        <v>34</v>
      </c>
      <c r="AD448" s="26" t="s">
        <v>35</v>
      </c>
      <c r="AE448" s="26" t="s">
        <v>23</v>
      </c>
      <c r="AF448" s="26" t="s">
        <v>24</v>
      </c>
      <c r="AG448" s="26">
        <v>9</v>
      </c>
      <c r="AH448" s="26" t="s">
        <v>34</v>
      </c>
      <c r="AI448" s="26" t="s">
        <v>26</v>
      </c>
      <c r="AJ448" s="26">
        <v>63</v>
      </c>
      <c r="AK448" s="26" t="s">
        <v>379</v>
      </c>
      <c r="AL448" s="26">
        <v>9088708908</v>
      </c>
      <c r="AM448" s="26" t="s">
        <v>4</v>
      </c>
      <c r="AN448" s="26">
        <v>5</v>
      </c>
      <c r="AO448" s="26">
        <v>0</v>
      </c>
      <c r="AP448" s="26" t="s">
        <v>28</v>
      </c>
      <c r="AT448" s="26" t="str">
        <f>MID(AA448,MIN(FIND({0,1,2,3,4,5,6,7,8,9},AA448&amp;"0123456789″")),LEN(AA448))</f>
        <v>530あ9213</v>
      </c>
      <c r="AU448" s="26" t="str">
        <f t="shared" si="77"/>
        <v>9213</v>
      </c>
      <c r="AW448" s="26" t="s">
        <v>972</v>
      </c>
      <c r="AX448" s="26">
        <v>2056</v>
      </c>
      <c r="AY448" s="26" t="s">
        <v>3414</v>
      </c>
    </row>
    <row r="449" spans="9:51" x14ac:dyDescent="0.2">
      <c r="I449" s="26">
        <v>9215</v>
      </c>
      <c r="J449" s="32" t="str">
        <f t="shared" si="69"/>
        <v/>
      </c>
      <c r="K449" s="32" t="str">
        <f>IF(J449="","",COUNTIF($J$2:J449,"該当"))</f>
        <v/>
      </c>
      <c r="L449" s="32" t="str">
        <f t="shared" si="78"/>
        <v>9215</v>
      </c>
      <c r="M449" s="32" t="str">
        <f t="shared" si="70"/>
        <v/>
      </c>
      <c r="N449" s="32" t="str">
        <f>IF(M449="","",COUNTIF($M$2:M449,"該当"))</f>
        <v/>
      </c>
      <c r="O449" s="32" t="str">
        <f t="shared" si="71"/>
        <v>9215</v>
      </c>
      <c r="P449" s="32" t="str">
        <f t="shared" si="72"/>
        <v/>
      </c>
      <c r="Q449" s="32" t="str">
        <f>IF(P449="","",COUNTIF($P$2:P449,"該当"))</f>
        <v/>
      </c>
      <c r="R449" s="32" t="str">
        <f t="shared" si="73"/>
        <v>9215</v>
      </c>
      <c r="S449" s="32" t="str">
        <f t="shared" si="74"/>
        <v/>
      </c>
      <c r="T449" s="32" t="str">
        <f>IF(S449="","",COUNTIF($S$2:S449,"該当"))</f>
        <v/>
      </c>
      <c r="U449" s="32" t="str">
        <f t="shared" si="75"/>
        <v>9215</v>
      </c>
      <c r="V449" s="32" t="str">
        <f t="shared" si="76"/>
        <v/>
      </c>
      <c r="W449" s="32" t="str">
        <f>IF(V449="","",COUNTIF($V$2:V449,"該当"))</f>
        <v/>
      </c>
      <c r="X449" s="32" t="str">
        <f t="shared" si="79"/>
        <v>9215</v>
      </c>
      <c r="Y449" s="26">
        <v>4479</v>
      </c>
      <c r="Z449" s="26">
        <v>9215</v>
      </c>
      <c r="AA449" s="26" t="s">
        <v>3593</v>
      </c>
      <c r="AB449" s="26">
        <v>29</v>
      </c>
      <c r="AC449" s="26" t="s">
        <v>34</v>
      </c>
      <c r="AD449" s="26" t="s">
        <v>35</v>
      </c>
      <c r="AE449" s="26" t="s">
        <v>23</v>
      </c>
      <c r="AF449" s="26" t="s">
        <v>24</v>
      </c>
      <c r="AG449" s="26">
        <v>9</v>
      </c>
      <c r="AH449" s="26" t="s">
        <v>34</v>
      </c>
      <c r="AI449" s="26" t="s">
        <v>26</v>
      </c>
      <c r="AJ449" s="26">
        <v>63</v>
      </c>
      <c r="AK449" s="26" t="s">
        <v>379</v>
      </c>
      <c r="AL449" s="26">
        <v>9088708908</v>
      </c>
      <c r="AM449" s="26" t="s">
        <v>4</v>
      </c>
      <c r="AN449" s="26">
        <v>5</v>
      </c>
      <c r="AO449" s="26">
        <v>0</v>
      </c>
      <c r="AP449" s="26" t="s">
        <v>28</v>
      </c>
      <c r="AT449" s="26" t="str">
        <f>MID(AA449,MIN(FIND({0,1,2,3,4,5,6,7,8,9},AA449&amp;"0123456789″")),LEN(AA449))</f>
        <v>530あ9215</v>
      </c>
      <c r="AU449" s="26" t="str">
        <f t="shared" si="77"/>
        <v>9215</v>
      </c>
      <c r="AW449" s="26" t="s">
        <v>972</v>
      </c>
      <c r="AX449" s="26">
        <v>2057</v>
      </c>
      <c r="AY449" s="26" t="s">
        <v>3414</v>
      </c>
    </row>
    <row r="450" spans="9:51" x14ac:dyDescent="0.2">
      <c r="I450" s="26">
        <v>9217</v>
      </c>
      <c r="J450" s="32" t="str">
        <f t="shared" ref="J450:J513" si="80">IF($B$2=I450,"該当","")</f>
        <v/>
      </c>
      <c r="K450" s="32" t="str">
        <f>IF(J450="","",COUNTIF($J$2:J450,"該当"))</f>
        <v/>
      </c>
      <c r="L450" s="32" t="str">
        <f t="shared" si="78"/>
        <v>9217</v>
      </c>
      <c r="M450" s="32" t="str">
        <f t="shared" ref="M450:M513" si="81">IF($B$3=I450,"該当","")</f>
        <v/>
      </c>
      <c r="N450" s="32" t="str">
        <f>IF(M450="","",COUNTIF($M$2:M450,"該当"))</f>
        <v/>
      </c>
      <c r="O450" s="32" t="str">
        <f t="shared" si="71"/>
        <v>9217</v>
      </c>
      <c r="P450" s="32" t="str">
        <f t="shared" si="72"/>
        <v/>
      </c>
      <c r="Q450" s="32" t="str">
        <f>IF(P450="","",COUNTIF($P$2:P450,"該当"))</f>
        <v/>
      </c>
      <c r="R450" s="32" t="str">
        <f t="shared" si="73"/>
        <v>9217</v>
      </c>
      <c r="S450" s="32" t="str">
        <f t="shared" si="74"/>
        <v/>
      </c>
      <c r="T450" s="32" t="str">
        <f>IF(S450="","",COUNTIF($S$2:S450,"該当"))</f>
        <v/>
      </c>
      <c r="U450" s="32" t="str">
        <f t="shared" si="75"/>
        <v>9217</v>
      </c>
      <c r="V450" s="32" t="str">
        <f t="shared" si="76"/>
        <v/>
      </c>
      <c r="W450" s="32" t="str">
        <f>IF(V450="","",COUNTIF($V$2:V450,"該当"))</f>
        <v/>
      </c>
      <c r="X450" s="32" t="str">
        <f t="shared" si="79"/>
        <v>9217</v>
      </c>
      <c r="Y450" s="26">
        <v>4481</v>
      </c>
      <c r="Z450" s="26">
        <v>9217</v>
      </c>
      <c r="AA450" s="26" t="s">
        <v>4006</v>
      </c>
      <c r="AB450" s="26">
        <v>29</v>
      </c>
      <c r="AC450" s="26" t="s">
        <v>34</v>
      </c>
      <c r="AD450" s="26" t="s">
        <v>35</v>
      </c>
      <c r="AE450" s="26" t="s">
        <v>23</v>
      </c>
      <c r="AF450" s="26" t="s">
        <v>24</v>
      </c>
      <c r="AG450" s="26">
        <v>9</v>
      </c>
      <c r="AH450" s="26" t="s">
        <v>34</v>
      </c>
      <c r="AI450" s="26" t="s">
        <v>26</v>
      </c>
      <c r="AJ450" s="26">
        <v>63</v>
      </c>
      <c r="AK450" s="26" t="s">
        <v>379</v>
      </c>
      <c r="AL450" s="26">
        <v>9088708908</v>
      </c>
      <c r="AM450" s="26" t="s">
        <v>4</v>
      </c>
      <c r="AN450" s="26">
        <v>5</v>
      </c>
      <c r="AO450" s="26">
        <v>0</v>
      </c>
      <c r="AP450" s="26" t="s">
        <v>28</v>
      </c>
      <c r="AT450" s="26" t="str">
        <f>MID(AA450,MIN(FIND({0,1,2,3,4,5,6,7,8,9},AA450&amp;"0123456789″")),LEN(AA450))</f>
        <v>530あ9217</v>
      </c>
      <c r="AU450" s="26" t="str">
        <f t="shared" si="77"/>
        <v>9217</v>
      </c>
      <c r="AW450" s="26" t="s">
        <v>972</v>
      </c>
      <c r="AX450" s="26">
        <v>2063</v>
      </c>
      <c r="AY450" s="26" t="s">
        <v>3416</v>
      </c>
    </row>
    <row r="451" spans="9:51" x14ac:dyDescent="0.2">
      <c r="I451" s="26">
        <v>9218</v>
      </c>
      <c r="J451" s="32" t="str">
        <f t="shared" si="80"/>
        <v/>
      </c>
      <c r="K451" s="32" t="str">
        <f>IF(J451="","",COUNTIF($J$2:J451,"該当"))</f>
        <v/>
      </c>
      <c r="L451" s="32" t="str">
        <f t="shared" si="78"/>
        <v>9218</v>
      </c>
      <c r="M451" s="32" t="str">
        <f t="shared" si="81"/>
        <v/>
      </c>
      <c r="N451" s="32" t="str">
        <f>IF(M451="","",COUNTIF($M$2:M451,"該当"))</f>
        <v/>
      </c>
      <c r="O451" s="32" t="str">
        <f t="shared" ref="O451:O514" si="82">I451&amp;M451&amp;N451</f>
        <v>9218</v>
      </c>
      <c r="P451" s="32" t="str">
        <f t="shared" ref="P451:P514" si="83">IF($B$4=I451,"該当","")</f>
        <v/>
      </c>
      <c r="Q451" s="32" t="str">
        <f>IF(P451="","",COUNTIF($P$2:P451,"該当"))</f>
        <v/>
      </c>
      <c r="R451" s="32" t="str">
        <f t="shared" ref="R451:R514" si="84">I451&amp;P451&amp;Q451</f>
        <v>9218</v>
      </c>
      <c r="S451" s="32" t="str">
        <f t="shared" ref="S451:S514" si="85">IF($B$5=I451,"該当","")</f>
        <v/>
      </c>
      <c r="T451" s="32" t="str">
        <f>IF(S451="","",COUNTIF($S$2:S451,"該当"))</f>
        <v/>
      </c>
      <c r="U451" s="32" t="str">
        <f t="shared" ref="U451:U514" si="86">I451&amp;S451&amp;T451</f>
        <v>9218</v>
      </c>
      <c r="V451" s="32" t="str">
        <f t="shared" ref="V451:V514" si="87">IF($B$6=I451,"該当","")</f>
        <v/>
      </c>
      <c r="W451" s="32" t="str">
        <f>IF(V451="","",COUNTIF($V$2:V451,"該当"))</f>
        <v/>
      </c>
      <c r="X451" s="32" t="str">
        <f t="shared" si="79"/>
        <v>9218</v>
      </c>
      <c r="Y451" s="26">
        <v>4482</v>
      </c>
      <c r="Z451" s="26">
        <v>9218</v>
      </c>
      <c r="AA451" s="26" t="s">
        <v>3594</v>
      </c>
      <c r="AB451" s="26">
        <v>29</v>
      </c>
      <c r="AC451" s="26" t="s">
        <v>34</v>
      </c>
      <c r="AD451" s="26" t="s">
        <v>35</v>
      </c>
      <c r="AE451" s="26" t="s">
        <v>23</v>
      </c>
      <c r="AF451" s="26" t="s">
        <v>24</v>
      </c>
      <c r="AG451" s="26">
        <v>9</v>
      </c>
      <c r="AH451" s="26" t="s">
        <v>34</v>
      </c>
      <c r="AI451" s="26" t="s">
        <v>26</v>
      </c>
      <c r="AJ451" s="26">
        <v>63</v>
      </c>
      <c r="AK451" s="26" t="s">
        <v>379</v>
      </c>
      <c r="AL451" s="26">
        <v>9088708908</v>
      </c>
      <c r="AM451" s="26" t="s">
        <v>4</v>
      </c>
      <c r="AN451" s="26">
        <v>5</v>
      </c>
      <c r="AO451" s="26">
        <v>0</v>
      </c>
      <c r="AP451" s="26" t="s">
        <v>28</v>
      </c>
      <c r="AT451" s="26" t="str">
        <f>MID(AA451,MIN(FIND({0,1,2,3,4,5,6,7,8,9},AA451&amp;"0123456789″")),LEN(AA451))</f>
        <v>530あ9218</v>
      </c>
      <c r="AU451" s="26" t="str">
        <f t="shared" ref="AU451:AU514" si="88">RIGHT(AT451,LEN(AT451)-4)</f>
        <v>9218</v>
      </c>
      <c r="AW451" s="26" t="s">
        <v>972</v>
      </c>
      <c r="AX451" s="26">
        <v>2065</v>
      </c>
      <c r="AY451" s="26" t="s">
        <v>3416</v>
      </c>
    </row>
    <row r="452" spans="9:51" x14ac:dyDescent="0.2">
      <c r="I452" s="26">
        <v>9219</v>
      </c>
      <c r="J452" s="32" t="str">
        <f t="shared" si="80"/>
        <v/>
      </c>
      <c r="K452" s="32" t="str">
        <f>IF(J452="","",COUNTIF($J$2:J452,"該当"))</f>
        <v/>
      </c>
      <c r="L452" s="32" t="str">
        <f t="shared" ref="L452:L515" si="89">I452&amp;J452&amp;K452</f>
        <v>9219</v>
      </c>
      <c r="M452" s="32" t="str">
        <f t="shared" si="81"/>
        <v/>
      </c>
      <c r="N452" s="32" t="str">
        <f>IF(M452="","",COUNTIF($M$2:M452,"該当"))</f>
        <v/>
      </c>
      <c r="O452" s="32" t="str">
        <f t="shared" si="82"/>
        <v>9219</v>
      </c>
      <c r="P452" s="32" t="str">
        <f t="shared" si="83"/>
        <v/>
      </c>
      <c r="Q452" s="32" t="str">
        <f>IF(P452="","",COUNTIF($P$2:P452,"該当"))</f>
        <v/>
      </c>
      <c r="R452" s="32" t="str">
        <f t="shared" si="84"/>
        <v>9219</v>
      </c>
      <c r="S452" s="32" t="str">
        <f t="shared" si="85"/>
        <v/>
      </c>
      <c r="T452" s="32" t="str">
        <f>IF(S452="","",COUNTIF($S$2:S452,"該当"))</f>
        <v/>
      </c>
      <c r="U452" s="32" t="str">
        <f t="shared" si="86"/>
        <v>9219</v>
      </c>
      <c r="V452" s="32" t="str">
        <f t="shared" si="87"/>
        <v/>
      </c>
      <c r="W452" s="32" t="str">
        <f>IF(V452="","",COUNTIF($V$2:V452,"該当"))</f>
        <v/>
      </c>
      <c r="X452" s="32" t="str">
        <f t="shared" ref="X452:X515" si="90">I452&amp;V452&amp;W452</f>
        <v>9219</v>
      </c>
      <c r="Y452" s="26">
        <v>4483</v>
      </c>
      <c r="Z452" s="26">
        <v>9219</v>
      </c>
      <c r="AA452" s="26" t="s">
        <v>387</v>
      </c>
      <c r="AB452" s="26">
        <v>29</v>
      </c>
      <c r="AC452" s="26" t="s">
        <v>34</v>
      </c>
      <c r="AD452" s="26" t="s">
        <v>35</v>
      </c>
      <c r="AE452" s="26" t="s">
        <v>23</v>
      </c>
      <c r="AF452" s="26" t="s">
        <v>24</v>
      </c>
      <c r="AG452" s="26">
        <v>9</v>
      </c>
      <c r="AH452" s="26" t="s">
        <v>34</v>
      </c>
      <c r="AI452" s="26" t="s">
        <v>26</v>
      </c>
      <c r="AJ452" s="26">
        <v>63</v>
      </c>
      <c r="AK452" s="26" t="s">
        <v>379</v>
      </c>
      <c r="AL452" s="26">
        <v>9088708908</v>
      </c>
      <c r="AM452" s="26" t="s">
        <v>4</v>
      </c>
      <c r="AN452" s="26">
        <v>5</v>
      </c>
      <c r="AO452" s="26">
        <v>0</v>
      </c>
      <c r="AP452" s="26" t="s">
        <v>28</v>
      </c>
      <c r="AT452" s="26" t="str">
        <f>MID(AA452,MIN(FIND({0,1,2,3,4,5,6,7,8,9},AA452&amp;"0123456789″")),LEN(AA452))</f>
        <v>530あ9219</v>
      </c>
      <c r="AU452" s="26" t="str">
        <f t="shared" si="88"/>
        <v>9219</v>
      </c>
      <c r="AW452" s="26" t="s">
        <v>972</v>
      </c>
      <c r="AX452" s="26">
        <v>2068</v>
      </c>
      <c r="AY452" s="26" t="s">
        <v>3414</v>
      </c>
    </row>
    <row r="453" spans="9:51" x14ac:dyDescent="0.2">
      <c r="I453" s="26">
        <v>9220</v>
      </c>
      <c r="J453" s="32" t="str">
        <f t="shared" si="80"/>
        <v/>
      </c>
      <c r="K453" s="32" t="str">
        <f>IF(J453="","",COUNTIF($J$2:J453,"該当"))</f>
        <v/>
      </c>
      <c r="L453" s="32" t="str">
        <f t="shared" si="89"/>
        <v>9220</v>
      </c>
      <c r="M453" s="32" t="str">
        <f t="shared" si="81"/>
        <v/>
      </c>
      <c r="N453" s="32" t="str">
        <f>IF(M453="","",COUNTIF($M$2:M453,"該当"))</f>
        <v/>
      </c>
      <c r="O453" s="32" t="str">
        <f t="shared" si="82"/>
        <v>9220</v>
      </c>
      <c r="P453" s="32" t="str">
        <f t="shared" si="83"/>
        <v/>
      </c>
      <c r="Q453" s="32" t="str">
        <f>IF(P453="","",COUNTIF($P$2:P453,"該当"))</f>
        <v/>
      </c>
      <c r="R453" s="32" t="str">
        <f t="shared" si="84"/>
        <v>9220</v>
      </c>
      <c r="S453" s="32" t="str">
        <f t="shared" si="85"/>
        <v/>
      </c>
      <c r="T453" s="32" t="str">
        <f>IF(S453="","",COUNTIF($S$2:S453,"該当"))</f>
        <v/>
      </c>
      <c r="U453" s="32" t="str">
        <f t="shared" si="86"/>
        <v>9220</v>
      </c>
      <c r="V453" s="32" t="str">
        <f t="shared" si="87"/>
        <v/>
      </c>
      <c r="W453" s="32" t="str">
        <f>IF(V453="","",COUNTIF($V$2:V453,"該当"))</f>
        <v/>
      </c>
      <c r="X453" s="32" t="str">
        <f t="shared" si="90"/>
        <v>9220</v>
      </c>
      <c r="Y453" s="26">
        <v>4484</v>
      </c>
      <c r="Z453" s="26">
        <v>9220</v>
      </c>
      <c r="AA453" s="26" t="s">
        <v>3595</v>
      </c>
      <c r="AB453" s="26">
        <v>29</v>
      </c>
      <c r="AC453" s="26" t="s">
        <v>34</v>
      </c>
      <c r="AD453" s="26" t="s">
        <v>35</v>
      </c>
      <c r="AE453" s="26" t="s">
        <v>23</v>
      </c>
      <c r="AF453" s="26" t="s">
        <v>24</v>
      </c>
      <c r="AG453" s="26">
        <v>9</v>
      </c>
      <c r="AH453" s="26" t="s">
        <v>34</v>
      </c>
      <c r="AI453" s="26" t="s">
        <v>26</v>
      </c>
      <c r="AJ453" s="26">
        <v>63</v>
      </c>
      <c r="AK453" s="26" t="s">
        <v>379</v>
      </c>
      <c r="AL453" s="26">
        <v>9088708908</v>
      </c>
      <c r="AM453" s="26" t="s">
        <v>4</v>
      </c>
      <c r="AN453" s="26">
        <v>5</v>
      </c>
      <c r="AO453" s="26">
        <v>0</v>
      </c>
      <c r="AP453" s="26" t="s">
        <v>28</v>
      </c>
      <c r="AT453" s="26" t="str">
        <f>MID(AA453,MIN(FIND({0,1,2,3,4,5,6,7,8,9},AA453&amp;"0123456789″")),LEN(AA453))</f>
        <v>530あ9220</v>
      </c>
      <c r="AU453" s="26" t="str">
        <f t="shared" si="88"/>
        <v>9220</v>
      </c>
      <c r="AW453" s="26" t="s">
        <v>972</v>
      </c>
      <c r="AX453" s="26">
        <v>2155</v>
      </c>
      <c r="AY453" s="26" t="s">
        <v>3415</v>
      </c>
    </row>
    <row r="454" spans="9:51" x14ac:dyDescent="0.2">
      <c r="I454" s="26">
        <v>9221</v>
      </c>
      <c r="J454" s="32" t="str">
        <f t="shared" si="80"/>
        <v/>
      </c>
      <c r="K454" s="32" t="str">
        <f>IF(J454="","",COUNTIF($J$2:J454,"該当"))</f>
        <v/>
      </c>
      <c r="L454" s="32" t="str">
        <f t="shared" si="89"/>
        <v>9221</v>
      </c>
      <c r="M454" s="32" t="str">
        <f t="shared" si="81"/>
        <v/>
      </c>
      <c r="N454" s="32" t="str">
        <f>IF(M454="","",COUNTIF($M$2:M454,"該当"))</f>
        <v/>
      </c>
      <c r="O454" s="32" t="str">
        <f t="shared" si="82"/>
        <v>9221</v>
      </c>
      <c r="P454" s="32" t="str">
        <f t="shared" si="83"/>
        <v/>
      </c>
      <c r="Q454" s="32" t="str">
        <f>IF(P454="","",COUNTIF($P$2:P454,"該当"))</f>
        <v/>
      </c>
      <c r="R454" s="32" t="str">
        <f t="shared" si="84"/>
        <v>9221</v>
      </c>
      <c r="S454" s="32" t="str">
        <f t="shared" si="85"/>
        <v/>
      </c>
      <c r="T454" s="32" t="str">
        <f>IF(S454="","",COUNTIF($S$2:S454,"該当"))</f>
        <v/>
      </c>
      <c r="U454" s="32" t="str">
        <f t="shared" si="86"/>
        <v>9221</v>
      </c>
      <c r="V454" s="32" t="str">
        <f t="shared" si="87"/>
        <v/>
      </c>
      <c r="W454" s="32" t="str">
        <f>IF(V454="","",COUNTIF($V$2:V454,"該当"))</f>
        <v/>
      </c>
      <c r="X454" s="32" t="str">
        <f t="shared" si="90"/>
        <v>9221</v>
      </c>
      <c r="Y454" s="26">
        <v>4485</v>
      </c>
      <c r="Z454" s="26">
        <v>9221</v>
      </c>
      <c r="AA454" s="26" t="s">
        <v>3596</v>
      </c>
      <c r="AB454" s="26">
        <v>29</v>
      </c>
      <c r="AC454" s="26" t="s">
        <v>34</v>
      </c>
      <c r="AD454" s="26" t="s">
        <v>35</v>
      </c>
      <c r="AE454" s="26" t="s">
        <v>23</v>
      </c>
      <c r="AF454" s="26" t="s">
        <v>24</v>
      </c>
      <c r="AG454" s="26">
        <v>9</v>
      </c>
      <c r="AH454" s="26" t="s">
        <v>34</v>
      </c>
      <c r="AI454" s="26" t="s">
        <v>26</v>
      </c>
      <c r="AJ454" s="26">
        <v>63</v>
      </c>
      <c r="AK454" s="26" t="s">
        <v>379</v>
      </c>
      <c r="AL454" s="26">
        <v>9088708908</v>
      </c>
      <c r="AM454" s="26" t="s">
        <v>4</v>
      </c>
      <c r="AN454" s="26">
        <v>5</v>
      </c>
      <c r="AO454" s="26">
        <v>0</v>
      </c>
      <c r="AP454" s="26" t="s">
        <v>28</v>
      </c>
      <c r="AT454" s="26" t="str">
        <f>MID(AA454,MIN(FIND({0,1,2,3,4,5,6,7,8,9},AA454&amp;"0123456789″")),LEN(AA454))</f>
        <v>530あ9221</v>
      </c>
      <c r="AU454" s="26" t="str">
        <f t="shared" si="88"/>
        <v>9221</v>
      </c>
      <c r="AW454" s="26" t="s">
        <v>972</v>
      </c>
      <c r="AX454" s="26">
        <v>2156</v>
      </c>
      <c r="AY454" s="26" t="s">
        <v>3414</v>
      </c>
    </row>
    <row r="455" spans="9:51" x14ac:dyDescent="0.2">
      <c r="I455" s="26">
        <v>9222</v>
      </c>
      <c r="J455" s="32" t="str">
        <f t="shared" si="80"/>
        <v/>
      </c>
      <c r="K455" s="32" t="str">
        <f>IF(J455="","",COUNTIF($J$2:J455,"該当"))</f>
        <v/>
      </c>
      <c r="L455" s="32" t="str">
        <f t="shared" si="89"/>
        <v>9222</v>
      </c>
      <c r="M455" s="32" t="str">
        <f t="shared" si="81"/>
        <v/>
      </c>
      <c r="N455" s="32" t="str">
        <f>IF(M455="","",COUNTIF($M$2:M455,"該当"))</f>
        <v/>
      </c>
      <c r="O455" s="32" t="str">
        <f t="shared" si="82"/>
        <v>9222</v>
      </c>
      <c r="P455" s="32" t="str">
        <f t="shared" si="83"/>
        <v/>
      </c>
      <c r="Q455" s="32" t="str">
        <f>IF(P455="","",COUNTIF($P$2:P455,"該当"))</f>
        <v/>
      </c>
      <c r="R455" s="32" t="str">
        <f t="shared" si="84"/>
        <v>9222</v>
      </c>
      <c r="S455" s="32" t="str">
        <f t="shared" si="85"/>
        <v/>
      </c>
      <c r="T455" s="32" t="str">
        <f>IF(S455="","",COUNTIF($S$2:S455,"該当"))</f>
        <v/>
      </c>
      <c r="U455" s="32" t="str">
        <f t="shared" si="86"/>
        <v>9222</v>
      </c>
      <c r="V455" s="32" t="str">
        <f t="shared" si="87"/>
        <v/>
      </c>
      <c r="W455" s="32" t="str">
        <f>IF(V455="","",COUNTIF($V$2:V455,"該当"))</f>
        <v/>
      </c>
      <c r="X455" s="32" t="str">
        <f t="shared" si="90"/>
        <v>9222</v>
      </c>
      <c r="Y455" s="26">
        <v>4486</v>
      </c>
      <c r="Z455" s="26">
        <v>9222</v>
      </c>
      <c r="AA455" s="26" t="s">
        <v>3597</v>
      </c>
      <c r="AB455" s="26">
        <v>29</v>
      </c>
      <c r="AC455" s="26" t="s">
        <v>34</v>
      </c>
      <c r="AD455" s="26" t="s">
        <v>35</v>
      </c>
      <c r="AE455" s="26" t="s">
        <v>23</v>
      </c>
      <c r="AF455" s="26" t="s">
        <v>24</v>
      </c>
      <c r="AG455" s="26">
        <v>9</v>
      </c>
      <c r="AH455" s="26" t="s">
        <v>34</v>
      </c>
      <c r="AI455" s="26" t="s">
        <v>26</v>
      </c>
      <c r="AJ455" s="26">
        <v>63</v>
      </c>
      <c r="AK455" s="26" t="s">
        <v>379</v>
      </c>
      <c r="AL455" s="26">
        <v>9088708908</v>
      </c>
      <c r="AM455" s="26" t="s">
        <v>4</v>
      </c>
      <c r="AN455" s="26">
        <v>5</v>
      </c>
      <c r="AO455" s="26">
        <v>0</v>
      </c>
      <c r="AP455" s="26" t="s">
        <v>28</v>
      </c>
      <c r="AT455" s="26" t="str">
        <f>MID(AA455,MIN(FIND({0,1,2,3,4,5,6,7,8,9},AA455&amp;"0123456789″")),LEN(AA455))</f>
        <v>530あ9222</v>
      </c>
      <c r="AU455" s="26" t="str">
        <f t="shared" si="88"/>
        <v>9222</v>
      </c>
      <c r="AW455" s="26" t="s">
        <v>972</v>
      </c>
      <c r="AX455" s="26">
        <v>2312</v>
      </c>
      <c r="AY455" s="26" t="s">
        <v>3415</v>
      </c>
    </row>
    <row r="456" spans="9:51" x14ac:dyDescent="0.2">
      <c r="I456" s="26">
        <v>9223</v>
      </c>
      <c r="J456" s="32" t="str">
        <f t="shared" si="80"/>
        <v/>
      </c>
      <c r="K456" s="32" t="str">
        <f>IF(J456="","",COUNTIF($J$2:J456,"該当"))</f>
        <v/>
      </c>
      <c r="L456" s="32" t="str">
        <f t="shared" si="89"/>
        <v>9223</v>
      </c>
      <c r="M456" s="32" t="str">
        <f t="shared" si="81"/>
        <v/>
      </c>
      <c r="N456" s="32" t="str">
        <f>IF(M456="","",COUNTIF($M$2:M456,"該当"))</f>
        <v/>
      </c>
      <c r="O456" s="32" t="str">
        <f t="shared" si="82"/>
        <v>9223</v>
      </c>
      <c r="P456" s="32" t="str">
        <f t="shared" si="83"/>
        <v/>
      </c>
      <c r="Q456" s="32" t="str">
        <f>IF(P456="","",COUNTIF($P$2:P456,"該当"))</f>
        <v/>
      </c>
      <c r="R456" s="32" t="str">
        <f t="shared" si="84"/>
        <v>9223</v>
      </c>
      <c r="S456" s="32" t="str">
        <f t="shared" si="85"/>
        <v/>
      </c>
      <c r="T456" s="32" t="str">
        <f>IF(S456="","",COUNTIF($S$2:S456,"該当"))</f>
        <v/>
      </c>
      <c r="U456" s="32" t="str">
        <f t="shared" si="86"/>
        <v>9223</v>
      </c>
      <c r="V456" s="32" t="str">
        <f t="shared" si="87"/>
        <v/>
      </c>
      <c r="W456" s="32" t="str">
        <f>IF(V456="","",COUNTIF($V$2:V456,"該当"))</f>
        <v/>
      </c>
      <c r="X456" s="32" t="str">
        <f t="shared" si="90"/>
        <v>9223</v>
      </c>
      <c r="Y456" s="26">
        <v>4487</v>
      </c>
      <c r="Z456" s="26">
        <v>9223</v>
      </c>
      <c r="AA456" s="26" t="s">
        <v>3506</v>
      </c>
      <c r="AB456" s="26">
        <v>29</v>
      </c>
      <c r="AC456" s="26" t="s">
        <v>34</v>
      </c>
      <c r="AD456" s="26" t="s">
        <v>35</v>
      </c>
      <c r="AE456" s="26" t="s">
        <v>23</v>
      </c>
      <c r="AF456" s="26" t="s">
        <v>24</v>
      </c>
      <c r="AG456" s="26">
        <v>9</v>
      </c>
      <c r="AH456" s="26" t="s">
        <v>34</v>
      </c>
      <c r="AI456" s="26" t="s">
        <v>26</v>
      </c>
      <c r="AJ456" s="26">
        <v>63</v>
      </c>
      <c r="AK456" s="26" t="s">
        <v>379</v>
      </c>
      <c r="AL456" s="26">
        <v>9088708908</v>
      </c>
      <c r="AM456" s="26" t="s">
        <v>4</v>
      </c>
      <c r="AN456" s="26">
        <v>5</v>
      </c>
      <c r="AO456" s="26">
        <v>0</v>
      </c>
      <c r="AP456" s="26" t="s">
        <v>28</v>
      </c>
      <c r="AT456" s="26" t="str">
        <f>MID(AA456,MIN(FIND({0,1,2,3,4,5,6,7,8,9},AA456&amp;"0123456789″")),LEN(AA456))</f>
        <v>530あ9223</v>
      </c>
      <c r="AU456" s="26" t="str">
        <f t="shared" si="88"/>
        <v>9223</v>
      </c>
      <c r="AW456" s="26" t="s">
        <v>972</v>
      </c>
      <c r="AX456" s="26">
        <v>2313</v>
      </c>
      <c r="AY456" s="26" t="s">
        <v>3414</v>
      </c>
    </row>
    <row r="457" spans="9:51" x14ac:dyDescent="0.2">
      <c r="I457" s="26">
        <v>9224</v>
      </c>
      <c r="J457" s="32" t="str">
        <f t="shared" si="80"/>
        <v/>
      </c>
      <c r="K457" s="32" t="str">
        <f>IF(J457="","",COUNTIF($J$2:J457,"該当"))</f>
        <v/>
      </c>
      <c r="L457" s="32" t="str">
        <f t="shared" si="89"/>
        <v>9224</v>
      </c>
      <c r="M457" s="32" t="str">
        <f t="shared" si="81"/>
        <v/>
      </c>
      <c r="N457" s="32" t="str">
        <f>IF(M457="","",COUNTIF($M$2:M457,"該当"))</f>
        <v/>
      </c>
      <c r="O457" s="32" t="str">
        <f t="shared" si="82"/>
        <v>9224</v>
      </c>
      <c r="P457" s="32" t="str">
        <f t="shared" si="83"/>
        <v/>
      </c>
      <c r="Q457" s="32" t="str">
        <f>IF(P457="","",COUNTIF($P$2:P457,"該当"))</f>
        <v/>
      </c>
      <c r="R457" s="32" t="str">
        <f t="shared" si="84"/>
        <v>9224</v>
      </c>
      <c r="S457" s="32" t="str">
        <f t="shared" si="85"/>
        <v/>
      </c>
      <c r="T457" s="32" t="str">
        <f>IF(S457="","",COUNTIF($S$2:S457,"該当"))</f>
        <v/>
      </c>
      <c r="U457" s="32" t="str">
        <f t="shared" si="86"/>
        <v>9224</v>
      </c>
      <c r="V457" s="32" t="str">
        <f t="shared" si="87"/>
        <v/>
      </c>
      <c r="W457" s="32" t="str">
        <f>IF(V457="","",COUNTIF($V$2:V457,"該当"))</f>
        <v/>
      </c>
      <c r="X457" s="32" t="str">
        <f t="shared" si="90"/>
        <v>9224</v>
      </c>
      <c r="Y457" s="26">
        <v>4488</v>
      </c>
      <c r="Z457" s="26">
        <v>9224</v>
      </c>
      <c r="AA457" s="26" t="s">
        <v>3598</v>
      </c>
      <c r="AB457" s="26">
        <v>29</v>
      </c>
      <c r="AC457" s="26" t="s">
        <v>34</v>
      </c>
      <c r="AD457" s="26" t="s">
        <v>35</v>
      </c>
      <c r="AE457" s="26" t="s">
        <v>23</v>
      </c>
      <c r="AF457" s="26" t="s">
        <v>24</v>
      </c>
      <c r="AG457" s="26">
        <v>9</v>
      </c>
      <c r="AH457" s="26" t="s">
        <v>34</v>
      </c>
      <c r="AI457" s="26" t="s">
        <v>26</v>
      </c>
      <c r="AJ457" s="26">
        <v>63</v>
      </c>
      <c r="AK457" s="26" t="s">
        <v>379</v>
      </c>
      <c r="AL457" s="26">
        <v>9088708908</v>
      </c>
      <c r="AM457" s="26" t="s">
        <v>4</v>
      </c>
      <c r="AN457" s="26">
        <v>5</v>
      </c>
      <c r="AO457" s="26">
        <v>0</v>
      </c>
      <c r="AP457" s="26" t="s">
        <v>28</v>
      </c>
      <c r="AT457" s="26" t="str">
        <f>MID(AA457,MIN(FIND({0,1,2,3,4,5,6,7,8,9},AA457&amp;"0123456789″")),LEN(AA457))</f>
        <v>530あ9224</v>
      </c>
      <c r="AU457" s="26" t="str">
        <f t="shared" si="88"/>
        <v>9224</v>
      </c>
      <c r="AW457" s="26" t="s">
        <v>972</v>
      </c>
      <c r="AX457" s="26">
        <v>2316</v>
      </c>
      <c r="AY457" s="26" t="s">
        <v>3415</v>
      </c>
    </row>
    <row r="458" spans="9:51" x14ac:dyDescent="0.2">
      <c r="I458" s="26">
        <v>9225</v>
      </c>
      <c r="J458" s="32" t="str">
        <f t="shared" si="80"/>
        <v/>
      </c>
      <c r="K458" s="32" t="str">
        <f>IF(J458="","",COUNTIF($J$2:J458,"該当"))</f>
        <v/>
      </c>
      <c r="L458" s="32" t="str">
        <f t="shared" si="89"/>
        <v>9225</v>
      </c>
      <c r="M458" s="32" t="str">
        <f t="shared" si="81"/>
        <v/>
      </c>
      <c r="N458" s="32" t="str">
        <f>IF(M458="","",COUNTIF($M$2:M458,"該当"))</f>
        <v/>
      </c>
      <c r="O458" s="32" t="str">
        <f t="shared" si="82"/>
        <v>9225</v>
      </c>
      <c r="P458" s="32" t="str">
        <f t="shared" si="83"/>
        <v/>
      </c>
      <c r="Q458" s="32" t="str">
        <f>IF(P458="","",COUNTIF($P$2:P458,"該当"))</f>
        <v/>
      </c>
      <c r="R458" s="32" t="str">
        <f t="shared" si="84"/>
        <v>9225</v>
      </c>
      <c r="S458" s="32" t="str">
        <f t="shared" si="85"/>
        <v/>
      </c>
      <c r="T458" s="32" t="str">
        <f>IF(S458="","",COUNTIF($S$2:S458,"該当"))</f>
        <v/>
      </c>
      <c r="U458" s="32" t="str">
        <f t="shared" si="86"/>
        <v>9225</v>
      </c>
      <c r="V458" s="32" t="str">
        <f t="shared" si="87"/>
        <v/>
      </c>
      <c r="W458" s="32" t="str">
        <f>IF(V458="","",COUNTIF($V$2:V458,"該当"))</f>
        <v/>
      </c>
      <c r="X458" s="32" t="str">
        <f t="shared" si="90"/>
        <v>9225</v>
      </c>
      <c r="Y458" s="26">
        <v>4489</v>
      </c>
      <c r="Z458" s="26">
        <v>9225</v>
      </c>
      <c r="AA458" s="26" t="s">
        <v>3599</v>
      </c>
      <c r="AB458" s="26">
        <v>29</v>
      </c>
      <c r="AC458" s="26" t="s">
        <v>34</v>
      </c>
      <c r="AD458" s="26" t="s">
        <v>35</v>
      </c>
      <c r="AE458" s="26" t="s">
        <v>23</v>
      </c>
      <c r="AF458" s="26" t="s">
        <v>24</v>
      </c>
      <c r="AG458" s="26">
        <v>9</v>
      </c>
      <c r="AH458" s="26" t="s">
        <v>34</v>
      </c>
      <c r="AI458" s="26" t="s">
        <v>26</v>
      </c>
      <c r="AJ458" s="26">
        <v>63</v>
      </c>
      <c r="AK458" s="26" t="s">
        <v>379</v>
      </c>
      <c r="AL458" s="26">
        <v>9088708908</v>
      </c>
      <c r="AM458" s="26" t="s">
        <v>4</v>
      </c>
      <c r="AN458" s="26">
        <v>5</v>
      </c>
      <c r="AO458" s="26">
        <v>0</v>
      </c>
      <c r="AP458" s="26" t="s">
        <v>28</v>
      </c>
      <c r="AT458" s="26" t="str">
        <f>MID(AA458,MIN(FIND({0,1,2,3,4,5,6,7,8,9},AA458&amp;"0123456789″")),LEN(AA458))</f>
        <v>500あ9225</v>
      </c>
      <c r="AU458" s="26" t="str">
        <f t="shared" si="88"/>
        <v>9225</v>
      </c>
      <c r="AW458" s="26" t="s">
        <v>972</v>
      </c>
      <c r="AX458" s="26">
        <v>2336</v>
      </c>
      <c r="AY458" s="26" t="s">
        <v>3415</v>
      </c>
    </row>
    <row r="459" spans="9:51" x14ac:dyDescent="0.2">
      <c r="I459" s="26">
        <v>9227</v>
      </c>
      <c r="J459" s="32" t="str">
        <f t="shared" si="80"/>
        <v/>
      </c>
      <c r="K459" s="32" t="str">
        <f>IF(J459="","",COUNTIF($J$2:J459,"該当"))</f>
        <v/>
      </c>
      <c r="L459" s="32" t="str">
        <f t="shared" si="89"/>
        <v>9227</v>
      </c>
      <c r="M459" s="32" t="str">
        <f t="shared" si="81"/>
        <v/>
      </c>
      <c r="N459" s="32" t="str">
        <f>IF(M459="","",COUNTIF($M$2:M459,"該当"))</f>
        <v/>
      </c>
      <c r="O459" s="32" t="str">
        <f t="shared" si="82"/>
        <v>9227</v>
      </c>
      <c r="P459" s="32" t="str">
        <f t="shared" si="83"/>
        <v/>
      </c>
      <c r="Q459" s="32" t="str">
        <f>IF(P459="","",COUNTIF($P$2:P459,"該当"))</f>
        <v/>
      </c>
      <c r="R459" s="32" t="str">
        <f t="shared" si="84"/>
        <v>9227</v>
      </c>
      <c r="S459" s="32" t="str">
        <f t="shared" si="85"/>
        <v/>
      </c>
      <c r="T459" s="32" t="str">
        <f>IF(S459="","",COUNTIF($S$2:S459,"該当"))</f>
        <v/>
      </c>
      <c r="U459" s="32" t="str">
        <f t="shared" si="86"/>
        <v>9227</v>
      </c>
      <c r="V459" s="32" t="str">
        <f t="shared" si="87"/>
        <v/>
      </c>
      <c r="W459" s="32" t="str">
        <f>IF(V459="","",COUNTIF($V$2:V459,"該当"))</f>
        <v/>
      </c>
      <c r="X459" s="32" t="str">
        <f t="shared" si="90"/>
        <v>9227</v>
      </c>
      <c r="Y459" s="26">
        <v>4491</v>
      </c>
      <c r="Z459" s="26">
        <v>9227</v>
      </c>
      <c r="AA459" s="26" t="s">
        <v>4007</v>
      </c>
      <c r="AB459" s="26">
        <v>29</v>
      </c>
      <c r="AC459" s="26" t="s">
        <v>34</v>
      </c>
      <c r="AD459" s="26" t="s">
        <v>35</v>
      </c>
      <c r="AE459" s="26" t="s">
        <v>23</v>
      </c>
      <c r="AF459" s="26" t="s">
        <v>24</v>
      </c>
      <c r="AG459" s="26">
        <v>9</v>
      </c>
      <c r="AH459" s="26" t="s">
        <v>34</v>
      </c>
      <c r="AI459" s="26" t="s">
        <v>26</v>
      </c>
      <c r="AJ459" s="26">
        <v>63</v>
      </c>
      <c r="AK459" s="26" t="s">
        <v>379</v>
      </c>
      <c r="AL459" s="26">
        <v>9088708908</v>
      </c>
      <c r="AM459" s="26" t="s">
        <v>4</v>
      </c>
      <c r="AN459" s="26">
        <v>5</v>
      </c>
      <c r="AO459" s="26">
        <v>0</v>
      </c>
      <c r="AP459" s="26" t="s">
        <v>28</v>
      </c>
      <c r="AT459" s="26" t="str">
        <f>MID(AA459,MIN(FIND({0,1,2,3,4,5,6,7,8,9},AA459&amp;"0123456789″")),LEN(AA459))</f>
        <v>530あ9227</v>
      </c>
      <c r="AU459" s="26" t="str">
        <f t="shared" si="88"/>
        <v>9227</v>
      </c>
      <c r="AW459" s="26" t="s">
        <v>972</v>
      </c>
      <c r="AX459" s="26">
        <v>2337</v>
      </c>
      <c r="AY459" s="26" t="s">
        <v>3415</v>
      </c>
    </row>
    <row r="460" spans="9:51" x14ac:dyDescent="0.2">
      <c r="I460" s="26">
        <v>9229</v>
      </c>
      <c r="J460" s="32" t="str">
        <f t="shared" si="80"/>
        <v/>
      </c>
      <c r="K460" s="32" t="str">
        <f>IF(J460="","",COUNTIF($J$2:J460,"該当"))</f>
        <v/>
      </c>
      <c r="L460" s="32" t="str">
        <f t="shared" si="89"/>
        <v>9229</v>
      </c>
      <c r="M460" s="32" t="str">
        <f t="shared" si="81"/>
        <v/>
      </c>
      <c r="N460" s="32" t="str">
        <f>IF(M460="","",COUNTIF($M$2:M460,"該当"))</f>
        <v/>
      </c>
      <c r="O460" s="32" t="str">
        <f t="shared" si="82"/>
        <v>9229</v>
      </c>
      <c r="P460" s="32" t="str">
        <f t="shared" si="83"/>
        <v/>
      </c>
      <c r="Q460" s="32" t="str">
        <f>IF(P460="","",COUNTIF($P$2:P460,"該当"))</f>
        <v/>
      </c>
      <c r="R460" s="32" t="str">
        <f t="shared" si="84"/>
        <v>9229</v>
      </c>
      <c r="S460" s="32" t="str">
        <f t="shared" si="85"/>
        <v/>
      </c>
      <c r="T460" s="32" t="str">
        <f>IF(S460="","",COUNTIF($S$2:S460,"該当"))</f>
        <v/>
      </c>
      <c r="U460" s="32" t="str">
        <f t="shared" si="86"/>
        <v>9229</v>
      </c>
      <c r="V460" s="32" t="str">
        <f t="shared" si="87"/>
        <v/>
      </c>
      <c r="W460" s="32" t="str">
        <f>IF(V460="","",COUNTIF($V$2:V460,"該当"))</f>
        <v/>
      </c>
      <c r="X460" s="32" t="str">
        <f t="shared" si="90"/>
        <v>9229</v>
      </c>
      <c r="Y460" s="26">
        <v>4493</v>
      </c>
      <c r="Z460" s="26">
        <v>9229</v>
      </c>
      <c r="AA460" s="26" t="s">
        <v>3600</v>
      </c>
      <c r="AB460" s="26">
        <v>29</v>
      </c>
      <c r="AC460" s="26" t="s">
        <v>34</v>
      </c>
      <c r="AD460" s="26" t="s">
        <v>35</v>
      </c>
      <c r="AE460" s="26" t="s">
        <v>23</v>
      </c>
      <c r="AF460" s="26" t="s">
        <v>24</v>
      </c>
      <c r="AG460" s="26">
        <v>9</v>
      </c>
      <c r="AH460" s="26" t="s">
        <v>34</v>
      </c>
      <c r="AI460" s="26" t="s">
        <v>26</v>
      </c>
      <c r="AJ460" s="26">
        <v>63</v>
      </c>
      <c r="AK460" s="26" t="s">
        <v>379</v>
      </c>
      <c r="AL460" s="26">
        <v>9088708908</v>
      </c>
      <c r="AM460" s="26" t="s">
        <v>4</v>
      </c>
      <c r="AN460" s="26">
        <v>5</v>
      </c>
      <c r="AO460" s="26">
        <v>0</v>
      </c>
      <c r="AP460" s="26" t="s">
        <v>28</v>
      </c>
      <c r="AT460" s="26" t="str">
        <f>MID(AA460,MIN(FIND({0,1,2,3,4,5,6,7,8,9},AA460&amp;"0123456789″")),LEN(AA460))</f>
        <v>530あ9229</v>
      </c>
      <c r="AU460" s="26" t="str">
        <f t="shared" si="88"/>
        <v>9229</v>
      </c>
      <c r="AW460" s="26" t="s">
        <v>972</v>
      </c>
      <c r="AX460" s="26">
        <v>2346</v>
      </c>
      <c r="AY460" s="26" t="s">
        <v>3416</v>
      </c>
    </row>
    <row r="461" spans="9:51" x14ac:dyDescent="0.2">
      <c r="I461" s="26">
        <v>9230</v>
      </c>
      <c r="J461" s="32" t="str">
        <f t="shared" si="80"/>
        <v/>
      </c>
      <c r="K461" s="32" t="str">
        <f>IF(J461="","",COUNTIF($J$2:J461,"該当"))</f>
        <v/>
      </c>
      <c r="L461" s="32" t="str">
        <f t="shared" si="89"/>
        <v>9230</v>
      </c>
      <c r="M461" s="32" t="str">
        <f t="shared" si="81"/>
        <v/>
      </c>
      <c r="N461" s="32" t="str">
        <f>IF(M461="","",COUNTIF($M$2:M461,"該当"))</f>
        <v/>
      </c>
      <c r="O461" s="32" t="str">
        <f t="shared" si="82"/>
        <v>9230</v>
      </c>
      <c r="P461" s="32" t="str">
        <f t="shared" si="83"/>
        <v/>
      </c>
      <c r="Q461" s="32" t="str">
        <f>IF(P461="","",COUNTIF($P$2:P461,"該当"))</f>
        <v/>
      </c>
      <c r="R461" s="32" t="str">
        <f t="shared" si="84"/>
        <v>9230</v>
      </c>
      <c r="S461" s="32" t="str">
        <f t="shared" si="85"/>
        <v/>
      </c>
      <c r="T461" s="32" t="str">
        <f>IF(S461="","",COUNTIF($S$2:S461,"該当"))</f>
        <v/>
      </c>
      <c r="U461" s="32" t="str">
        <f t="shared" si="86"/>
        <v>9230</v>
      </c>
      <c r="V461" s="32" t="str">
        <f t="shared" si="87"/>
        <v/>
      </c>
      <c r="W461" s="32" t="str">
        <f>IF(V461="","",COUNTIF($V$2:V461,"該当"))</f>
        <v/>
      </c>
      <c r="X461" s="32" t="str">
        <f t="shared" si="90"/>
        <v>9230</v>
      </c>
      <c r="Y461" s="26">
        <v>4494</v>
      </c>
      <c r="Z461" s="26">
        <v>9230</v>
      </c>
      <c r="AA461" s="26" t="s">
        <v>390</v>
      </c>
      <c r="AB461" s="26">
        <v>29</v>
      </c>
      <c r="AC461" s="26" t="s">
        <v>34</v>
      </c>
      <c r="AD461" s="26" t="s">
        <v>35</v>
      </c>
      <c r="AE461" s="26" t="s">
        <v>23</v>
      </c>
      <c r="AF461" s="26" t="s">
        <v>24</v>
      </c>
      <c r="AG461" s="26">
        <v>9</v>
      </c>
      <c r="AH461" s="26" t="s">
        <v>34</v>
      </c>
      <c r="AI461" s="26" t="s">
        <v>26</v>
      </c>
      <c r="AJ461" s="26">
        <v>63</v>
      </c>
      <c r="AK461" s="26" t="s">
        <v>379</v>
      </c>
      <c r="AL461" s="26">
        <v>9088708908</v>
      </c>
      <c r="AM461" s="26" t="s">
        <v>4</v>
      </c>
      <c r="AN461" s="26">
        <v>5</v>
      </c>
      <c r="AO461" s="26">
        <v>0</v>
      </c>
      <c r="AP461" s="26" t="s">
        <v>28</v>
      </c>
      <c r="AT461" s="26" t="str">
        <f>MID(AA461,MIN(FIND({0,1,2,3,4,5,6,7,8,9},AA461&amp;"0123456789″")),LEN(AA461))</f>
        <v>530あ9230</v>
      </c>
      <c r="AU461" s="26" t="str">
        <f t="shared" si="88"/>
        <v>9230</v>
      </c>
      <c r="AW461" s="26" t="s">
        <v>972</v>
      </c>
      <c r="AX461" s="26">
        <v>2347</v>
      </c>
      <c r="AY461" s="26" t="s">
        <v>3417</v>
      </c>
    </row>
    <row r="462" spans="9:51" x14ac:dyDescent="0.2">
      <c r="I462" s="26">
        <v>9231</v>
      </c>
      <c r="J462" s="32" t="str">
        <f t="shared" si="80"/>
        <v/>
      </c>
      <c r="K462" s="32" t="str">
        <f>IF(J462="","",COUNTIF($J$2:J462,"該当"))</f>
        <v/>
      </c>
      <c r="L462" s="32" t="str">
        <f t="shared" si="89"/>
        <v>9231</v>
      </c>
      <c r="M462" s="32" t="str">
        <f t="shared" si="81"/>
        <v/>
      </c>
      <c r="N462" s="32" t="str">
        <f>IF(M462="","",COUNTIF($M$2:M462,"該当"))</f>
        <v/>
      </c>
      <c r="O462" s="32" t="str">
        <f t="shared" si="82"/>
        <v>9231</v>
      </c>
      <c r="P462" s="32" t="str">
        <f t="shared" si="83"/>
        <v/>
      </c>
      <c r="Q462" s="32" t="str">
        <f>IF(P462="","",COUNTIF($P$2:P462,"該当"))</f>
        <v/>
      </c>
      <c r="R462" s="32" t="str">
        <f t="shared" si="84"/>
        <v>9231</v>
      </c>
      <c r="S462" s="32" t="str">
        <f t="shared" si="85"/>
        <v/>
      </c>
      <c r="T462" s="32" t="str">
        <f>IF(S462="","",COUNTIF($S$2:S462,"該当"))</f>
        <v/>
      </c>
      <c r="U462" s="32" t="str">
        <f t="shared" si="86"/>
        <v>9231</v>
      </c>
      <c r="V462" s="32" t="str">
        <f t="shared" si="87"/>
        <v/>
      </c>
      <c r="W462" s="32" t="str">
        <f>IF(V462="","",COUNTIF($V$2:V462,"該当"))</f>
        <v/>
      </c>
      <c r="X462" s="32" t="str">
        <f t="shared" si="90"/>
        <v>9231</v>
      </c>
      <c r="Y462" s="26">
        <v>4495</v>
      </c>
      <c r="Z462" s="26">
        <v>9231</v>
      </c>
      <c r="AA462" s="26" t="s">
        <v>4008</v>
      </c>
      <c r="AB462" s="26">
        <v>29</v>
      </c>
      <c r="AC462" s="26" t="s">
        <v>34</v>
      </c>
      <c r="AD462" s="26" t="s">
        <v>35</v>
      </c>
      <c r="AE462" s="26" t="s">
        <v>23</v>
      </c>
      <c r="AF462" s="26" t="s">
        <v>24</v>
      </c>
      <c r="AG462" s="26">
        <v>9</v>
      </c>
      <c r="AH462" s="26" t="s">
        <v>34</v>
      </c>
      <c r="AI462" s="26" t="s">
        <v>26</v>
      </c>
      <c r="AJ462" s="26">
        <v>63</v>
      </c>
      <c r="AK462" s="26" t="s">
        <v>379</v>
      </c>
      <c r="AL462" s="26">
        <v>9088708908</v>
      </c>
      <c r="AM462" s="26" t="s">
        <v>4</v>
      </c>
      <c r="AN462" s="26">
        <v>5</v>
      </c>
      <c r="AO462" s="26">
        <v>0</v>
      </c>
      <c r="AP462" s="26" t="s">
        <v>28</v>
      </c>
      <c r="AT462" s="26" t="str">
        <f>MID(AA462,MIN(FIND({0,1,2,3,4,5,6,7,8,9},AA462&amp;"0123456789″")),LEN(AA462))</f>
        <v>530あ9231</v>
      </c>
      <c r="AU462" s="26" t="str">
        <f t="shared" si="88"/>
        <v>9231</v>
      </c>
      <c r="AW462" s="26" t="s">
        <v>972</v>
      </c>
      <c r="AX462" s="26">
        <v>2348</v>
      </c>
      <c r="AY462" s="26" t="s">
        <v>3417</v>
      </c>
    </row>
    <row r="463" spans="9:51" x14ac:dyDescent="0.2">
      <c r="I463" s="26">
        <v>9232</v>
      </c>
      <c r="J463" s="32" t="str">
        <f t="shared" si="80"/>
        <v/>
      </c>
      <c r="K463" s="32" t="str">
        <f>IF(J463="","",COUNTIF($J$2:J463,"該当"))</f>
        <v/>
      </c>
      <c r="L463" s="32" t="str">
        <f t="shared" si="89"/>
        <v>9232</v>
      </c>
      <c r="M463" s="32" t="str">
        <f t="shared" si="81"/>
        <v/>
      </c>
      <c r="N463" s="32" t="str">
        <f>IF(M463="","",COUNTIF($M$2:M463,"該当"))</f>
        <v/>
      </c>
      <c r="O463" s="32" t="str">
        <f t="shared" si="82"/>
        <v>9232</v>
      </c>
      <c r="P463" s="32" t="str">
        <f t="shared" si="83"/>
        <v/>
      </c>
      <c r="Q463" s="32" t="str">
        <f>IF(P463="","",COUNTIF($P$2:P463,"該当"))</f>
        <v/>
      </c>
      <c r="R463" s="32" t="str">
        <f t="shared" si="84"/>
        <v>9232</v>
      </c>
      <c r="S463" s="32" t="str">
        <f t="shared" si="85"/>
        <v/>
      </c>
      <c r="T463" s="32" t="str">
        <f>IF(S463="","",COUNTIF($S$2:S463,"該当"))</f>
        <v/>
      </c>
      <c r="U463" s="32" t="str">
        <f t="shared" si="86"/>
        <v>9232</v>
      </c>
      <c r="V463" s="32" t="str">
        <f t="shared" si="87"/>
        <v/>
      </c>
      <c r="W463" s="32" t="str">
        <f>IF(V463="","",COUNTIF($V$2:V463,"該当"))</f>
        <v/>
      </c>
      <c r="X463" s="32" t="str">
        <f t="shared" si="90"/>
        <v>9232</v>
      </c>
      <c r="Y463" s="26">
        <v>4496</v>
      </c>
      <c r="Z463" s="26">
        <v>9232</v>
      </c>
      <c r="AA463" s="26" t="s">
        <v>4127</v>
      </c>
      <c r="AB463" s="26">
        <v>29</v>
      </c>
      <c r="AC463" s="26" t="s">
        <v>34</v>
      </c>
      <c r="AD463" s="26" t="s">
        <v>35</v>
      </c>
      <c r="AE463" s="26" t="s">
        <v>23</v>
      </c>
      <c r="AF463" s="26" t="s">
        <v>24</v>
      </c>
      <c r="AG463" s="26">
        <v>9</v>
      </c>
      <c r="AH463" s="26" t="s">
        <v>34</v>
      </c>
      <c r="AI463" s="26" t="s">
        <v>26</v>
      </c>
      <c r="AJ463" s="26">
        <v>63</v>
      </c>
      <c r="AK463" s="26" t="s">
        <v>379</v>
      </c>
      <c r="AL463" s="26">
        <v>9088708908</v>
      </c>
      <c r="AM463" s="26" t="s">
        <v>4</v>
      </c>
      <c r="AN463" s="26">
        <v>5</v>
      </c>
      <c r="AO463" s="26">
        <v>0</v>
      </c>
      <c r="AP463" s="26" t="s">
        <v>28</v>
      </c>
      <c r="AT463" s="26" t="str">
        <f>MID(AA463,MIN(FIND({0,1,2,3,4,5,6,7,8,9},AA463&amp;"0123456789″")),LEN(AA463))</f>
        <v>530あ9232</v>
      </c>
      <c r="AU463" s="26" t="str">
        <f t="shared" si="88"/>
        <v>9232</v>
      </c>
      <c r="AW463" s="26" t="s">
        <v>972</v>
      </c>
      <c r="AX463" s="26">
        <v>2392</v>
      </c>
      <c r="AY463" s="26" t="s">
        <v>3416</v>
      </c>
    </row>
    <row r="464" spans="9:51" x14ac:dyDescent="0.2">
      <c r="I464" s="26">
        <v>9233</v>
      </c>
      <c r="J464" s="32" t="str">
        <f t="shared" si="80"/>
        <v/>
      </c>
      <c r="K464" s="32" t="str">
        <f>IF(J464="","",COUNTIF($J$2:J464,"該当"))</f>
        <v/>
      </c>
      <c r="L464" s="32" t="str">
        <f t="shared" si="89"/>
        <v>9233</v>
      </c>
      <c r="M464" s="32" t="str">
        <f t="shared" si="81"/>
        <v/>
      </c>
      <c r="N464" s="32" t="str">
        <f>IF(M464="","",COUNTIF($M$2:M464,"該当"))</f>
        <v/>
      </c>
      <c r="O464" s="32" t="str">
        <f t="shared" si="82"/>
        <v>9233</v>
      </c>
      <c r="P464" s="32" t="str">
        <f t="shared" si="83"/>
        <v/>
      </c>
      <c r="Q464" s="32" t="str">
        <f>IF(P464="","",COUNTIF($P$2:P464,"該当"))</f>
        <v/>
      </c>
      <c r="R464" s="32" t="str">
        <f t="shared" si="84"/>
        <v>9233</v>
      </c>
      <c r="S464" s="32" t="str">
        <f t="shared" si="85"/>
        <v/>
      </c>
      <c r="T464" s="32" t="str">
        <f>IF(S464="","",COUNTIF($S$2:S464,"該当"))</f>
        <v/>
      </c>
      <c r="U464" s="32" t="str">
        <f t="shared" si="86"/>
        <v>9233</v>
      </c>
      <c r="V464" s="32" t="str">
        <f t="shared" si="87"/>
        <v/>
      </c>
      <c r="W464" s="32" t="str">
        <f>IF(V464="","",COUNTIF($V$2:V464,"該当"))</f>
        <v/>
      </c>
      <c r="X464" s="32" t="str">
        <f t="shared" si="90"/>
        <v>9233</v>
      </c>
      <c r="Y464" s="26">
        <v>4497</v>
      </c>
      <c r="Z464" s="26">
        <v>9233</v>
      </c>
      <c r="AA464" s="26" t="s">
        <v>4128</v>
      </c>
      <c r="AB464" s="26">
        <v>29</v>
      </c>
      <c r="AC464" s="26" t="s">
        <v>34</v>
      </c>
      <c r="AD464" s="26" t="s">
        <v>35</v>
      </c>
      <c r="AE464" s="26" t="s">
        <v>23</v>
      </c>
      <c r="AF464" s="26" t="s">
        <v>24</v>
      </c>
      <c r="AG464" s="26">
        <v>9</v>
      </c>
      <c r="AH464" s="26" t="s">
        <v>34</v>
      </c>
      <c r="AI464" s="26" t="s">
        <v>26</v>
      </c>
      <c r="AJ464" s="26">
        <v>63</v>
      </c>
      <c r="AK464" s="26" t="s">
        <v>379</v>
      </c>
      <c r="AL464" s="26">
        <v>9088708908</v>
      </c>
      <c r="AM464" s="26" t="s">
        <v>4</v>
      </c>
      <c r="AN464" s="26">
        <v>5</v>
      </c>
      <c r="AO464" s="26">
        <v>0</v>
      </c>
      <c r="AP464" s="26" t="s">
        <v>28</v>
      </c>
      <c r="AT464" s="26" t="str">
        <f>MID(AA464,MIN(FIND({0,1,2,3,4,5,6,7,8,9},AA464&amp;"0123456789″")),LEN(AA464))</f>
        <v>530あ9233</v>
      </c>
      <c r="AU464" s="26" t="str">
        <f t="shared" si="88"/>
        <v>9233</v>
      </c>
      <c r="AW464" s="26" t="s">
        <v>972</v>
      </c>
      <c r="AX464" s="26">
        <v>2407</v>
      </c>
      <c r="AY464" s="26" t="s">
        <v>3415</v>
      </c>
    </row>
    <row r="465" spans="9:51" x14ac:dyDescent="0.2">
      <c r="I465" s="26">
        <v>9234</v>
      </c>
      <c r="J465" s="32" t="str">
        <f t="shared" si="80"/>
        <v/>
      </c>
      <c r="K465" s="32" t="str">
        <f>IF(J465="","",COUNTIF($J$2:J465,"該当"))</f>
        <v/>
      </c>
      <c r="L465" s="32" t="str">
        <f t="shared" si="89"/>
        <v>9234</v>
      </c>
      <c r="M465" s="32" t="str">
        <f t="shared" si="81"/>
        <v/>
      </c>
      <c r="N465" s="32" t="str">
        <f>IF(M465="","",COUNTIF($M$2:M465,"該当"))</f>
        <v/>
      </c>
      <c r="O465" s="32" t="str">
        <f t="shared" si="82"/>
        <v>9234</v>
      </c>
      <c r="P465" s="32" t="str">
        <f t="shared" si="83"/>
        <v/>
      </c>
      <c r="Q465" s="32" t="str">
        <f>IF(P465="","",COUNTIF($P$2:P465,"該当"))</f>
        <v/>
      </c>
      <c r="R465" s="32" t="str">
        <f t="shared" si="84"/>
        <v>9234</v>
      </c>
      <c r="S465" s="32" t="str">
        <f t="shared" si="85"/>
        <v/>
      </c>
      <c r="T465" s="32" t="str">
        <f>IF(S465="","",COUNTIF($S$2:S465,"該当"))</f>
        <v/>
      </c>
      <c r="U465" s="32" t="str">
        <f t="shared" si="86"/>
        <v>9234</v>
      </c>
      <c r="V465" s="32" t="str">
        <f t="shared" si="87"/>
        <v/>
      </c>
      <c r="W465" s="32" t="str">
        <f>IF(V465="","",COUNTIF($V$2:V465,"該当"))</f>
        <v/>
      </c>
      <c r="X465" s="32" t="str">
        <f t="shared" si="90"/>
        <v>9234</v>
      </c>
      <c r="Y465" s="26">
        <v>4498</v>
      </c>
      <c r="Z465" s="26">
        <v>9234</v>
      </c>
      <c r="AA465" s="26" t="s">
        <v>3601</v>
      </c>
      <c r="AB465" s="26">
        <v>29</v>
      </c>
      <c r="AC465" s="26" t="s">
        <v>34</v>
      </c>
      <c r="AD465" s="26" t="s">
        <v>35</v>
      </c>
      <c r="AE465" s="26" t="s">
        <v>23</v>
      </c>
      <c r="AF465" s="26" t="s">
        <v>24</v>
      </c>
      <c r="AG465" s="26">
        <v>9</v>
      </c>
      <c r="AH465" s="26" t="s">
        <v>34</v>
      </c>
      <c r="AI465" s="26" t="s">
        <v>26</v>
      </c>
      <c r="AJ465" s="26">
        <v>63</v>
      </c>
      <c r="AK465" s="26" t="s">
        <v>379</v>
      </c>
      <c r="AL465" s="26">
        <v>9088708908</v>
      </c>
      <c r="AM465" s="26" t="s">
        <v>4</v>
      </c>
      <c r="AN465" s="26">
        <v>5</v>
      </c>
      <c r="AO465" s="26">
        <v>0</v>
      </c>
      <c r="AP465" s="26" t="s">
        <v>28</v>
      </c>
      <c r="AT465" s="26" t="str">
        <f>MID(AA465,MIN(FIND({0,1,2,3,4,5,6,7,8,9},AA465&amp;"0123456789″")),LEN(AA465))</f>
        <v>530あ9234</v>
      </c>
      <c r="AU465" s="26" t="str">
        <f t="shared" si="88"/>
        <v>9234</v>
      </c>
      <c r="AW465" s="26" t="s">
        <v>972</v>
      </c>
      <c r="AX465" s="26">
        <v>2424</v>
      </c>
      <c r="AY465" s="26" t="s">
        <v>3417</v>
      </c>
    </row>
    <row r="466" spans="9:51" x14ac:dyDescent="0.2">
      <c r="I466" s="26">
        <v>9235</v>
      </c>
      <c r="J466" s="32" t="str">
        <f t="shared" si="80"/>
        <v/>
      </c>
      <c r="K466" s="32" t="str">
        <f>IF(J466="","",COUNTIF($J$2:J466,"該当"))</f>
        <v/>
      </c>
      <c r="L466" s="32" t="str">
        <f t="shared" si="89"/>
        <v>9235</v>
      </c>
      <c r="M466" s="32" t="str">
        <f t="shared" si="81"/>
        <v/>
      </c>
      <c r="N466" s="32" t="str">
        <f>IF(M466="","",COUNTIF($M$2:M466,"該当"))</f>
        <v/>
      </c>
      <c r="O466" s="32" t="str">
        <f t="shared" si="82"/>
        <v>9235</v>
      </c>
      <c r="P466" s="32" t="str">
        <f t="shared" si="83"/>
        <v/>
      </c>
      <c r="Q466" s="32" t="str">
        <f>IF(P466="","",COUNTIF($P$2:P466,"該当"))</f>
        <v/>
      </c>
      <c r="R466" s="32" t="str">
        <f t="shared" si="84"/>
        <v>9235</v>
      </c>
      <c r="S466" s="32" t="str">
        <f t="shared" si="85"/>
        <v/>
      </c>
      <c r="T466" s="32" t="str">
        <f>IF(S466="","",COUNTIF($S$2:S466,"該当"))</f>
        <v/>
      </c>
      <c r="U466" s="32" t="str">
        <f t="shared" si="86"/>
        <v>9235</v>
      </c>
      <c r="V466" s="32" t="str">
        <f t="shared" si="87"/>
        <v/>
      </c>
      <c r="W466" s="32" t="str">
        <f>IF(V466="","",COUNTIF($V$2:V466,"該当"))</f>
        <v/>
      </c>
      <c r="X466" s="32" t="str">
        <f t="shared" si="90"/>
        <v>9235</v>
      </c>
      <c r="Y466" s="26">
        <v>4499</v>
      </c>
      <c r="Z466" s="26">
        <v>9235</v>
      </c>
      <c r="AA466" s="26" t="s">
        <v>4009</v>
      </c>
      <c r="AB466" s="26">
        <v>29</v>
      </c>
      <c r="AC466" s="26" t="s">
        <v>34</v>
      </c>
      <c r="AD466" s="26" t="s">
        <v>35</v>
      </c>
      <c r="AE466" s="26" t="s">
        <v>23</v>
      </c>
      <c r="AF466" s="26" t="s">
        <v>24</v>
      </c>
      <c r="AG466" s="26">
        <v>9</v>
      </c>
      <c r="AH466" s="26" t="s">
        <v>34</v>
      </c>
      <c r="AI466" s="26" t="s">
        <v>26</v>
      </c>
      <c r="AJ466" s="26">
        <v>63</v>
      </c>
      <c r="AK466" s="26" t="s">
        <v>379</v>
      </c>
      <c r="AL466" s="26">
        <v>9088708908</v>
      </c>
      <c r="AM466" s="26" t="s">
        <v>4</v>
      </c>
      <c r="AN466" s="26">
        <v>5</v>
      </c>
      <c r="AO466" s="26">
        <v>0</v>
      </c>
      <c r="AP466" s="26" t="s">
        <v>28</v>
      </c>
      <c r="AT466" s="26" t="str">
        <f>MID(AA466,MIN(FIND({0,1,2,3,4,5,6,7,8,9},AA466&amp;"0123456789″")),LEN(AA466))</f>
        <v>530あ9235</v>
      </c>
      <c r="AU466" s="26" t="str">
        <f t="shared" si="88"/>
        <v>9235</v>
      </c>
      <c r="AW466" s="26" t="s">
        <v>972</v>
      </c>
      <c r="AX466" s="26">
        <v>2465</v>
      </c>
      <c r="AY466" s="26" t="s">
        <v>3415</v>
      </c>
    </row>
    <row r="467" spans="9:51" x14ac:dyDescent="0.2">
      <c r="I467" s="26">
        <v>9698</v>
      </c>
      <c r="J467" s="32" t="str">
        <f t="shared" si="80"/>
        <v/>
      </c>
      <c r="K467" s="32" t="str">
        <f>IF(J467="","",COUNTIF($J$2:J467,"該当"))</f>
        <v/>
      </c>
      <c r="L467" s="32" t="str">
        <f t="shared" si="89"/>
        <v>9698</v>
      </c>
      <c r="M467" s="32" t="str">
        <f t="shared" si="81"/>
        <v/>
      </c>
      <c r="N467" s="32" t="str">
        <f>IF(M467="","",COUNTIF($M$2:M467,"該当"))</f>
        <v/>
      </c>
      <c r="O467" s="32" t="str">
        <f t="shared" si="82"/>
        <v>9698</v>
      </c>
      <c r="P467" s="32" t="str">
        <f t="shared" si="83"/>
        <v/>
      </c>
      <c r="Q467" s="32" t="str">
        <f>IF(P467="","",COUNTIF($P$2:P467,"該当"))</f>
        <v/>
      </c>
      <c r="R467" s="32" t="str">
        <f t="shared" si="84"/>
        <v>9698</v>
      </c>
      <c r="S467" s="32" t="str">
        <f t="shared" si="85"/>
        <v/>
      </c>
      <c r="T467" s="32" t="str">
        <f>IF(S467="","",COUNTIF($S$2:S467,"該当"))</f>
        <v/>
      </c>
      <c r="U467" s="32" t="str">
        <f t="shared" si="86"/>
        <v>9698</v>
      </c>
      <c r="V467" s="32" t="str">
        <f t="shared" si="87"/>
        <v/>
      </c>
      <c r="W467" s="32" t="str">
        <f>IF(V467="","",COUNTIF($V$2:V467,"該当"))</f>
        <v/>
      </c>
      <c r="X467" s="32" t="str">
        <f t="shared" si="90"/>
        <v>9698</v>
      </c>
      <c r="Y467" s="26">
        <v>4500</v>
      </c>
      <c r="Z467" s="26">
        <v>9236</v>
      </c>
      <c r="AA467" s="26" t="s">
        <v>391</v>
      </c>
      <c r="AB467" s="26">
        <v>29</v>
      </c>
      <c r="AC467" s="26" t="s">
        <v>34</v>
      </c>
      <c r="AD467" s="26" t="s">
        <v>35</v>
      </c>
      <c r="AE467" s="26" t="s">
        <v>23</v>
      </c>
      <c r="AF467" s="26" t="s">
        <v>24</v>
      </c>
      <c r="AG467" s="26">
        <v>9</v>
      </c>
      <c r="AH467" s="26" t="s">
        <v>34</v>
      </c>
      <c r="AI467" s="26" t="s">
        <v>26</v>
      </c>
      <c r="AJ467" s="26">
        <v>63</v>
      </c>
      <c r="AK467" s="26" t="s">
        <v>379</v>
      </c>
      <c r="AL467" s="26">
        <v>9088708908</v>
      </c>
      <c r="AM467" s="26" t="s">
        <v>4</v>
      </c>
      <c r="AN467" s="26">
        <v>5</v>
      </c>
      <c r="AO467" s="26">
        <v>0</v>
      </c>
      <c r="AP467" s="26" t="s">
        <v>28</v>
      </c>
      <c r="AT467" s="26" t="str">
        <f>MID(AA467,MIN(FIND({0,1,2,3,4,5,6,7,8,9},AA467&amp;"0123456789″")),LEN(AA467))</f>
        <v>500え9698</v>
      </c>
      <c r="AU467" s="26" t="str">
        <f t="shared" si="88"/>
        <v>9698</v>
      </c>
      <c r="AW467" s="26" t="s">
        <v>972</v>
      </c>
      <c r="AX467" s="26">
        <v>264</v>
      </c>
      <c r="AY467" s="26" t="s">
        <v>3414</v>
      </c>
    </row>
    <row r="468" spans="9:51" x14ac:dyDescent="0.2">
      <c r="I468" s="26">
        <v>9237</v>
      </c>
      <c r="J468" s="32" t="str">
        <f t="shared" si="80"/>
        <v/>
      </c>
      <c r="K468" s="32" t="str">
        <f>IF(J468="","",COUNTIF($J$2:J468,"該当"))</f>
        <v/>
      </c>
      <c r="L468" s="32" t="str">
        <f t="shared" si="89"/>
        <v>9237</v>
      </c>
      <c r="M468" s="32" t="str">
        <f t="shared" si="81"/>
        <v/>
      </c>
      <c r="N468" s="32" t="str">
        <f>IF(M468="","",COUNTIF($M$2:M468,"該当"))</f>
        <v/>
      </c>
      <c r="O468" s="32" t="str">
        <f t="shared" si="82"/>
        <v>9237</v>
      </c>
      <c r="P468" s="32" t="str">
        <f t="shared" si="83"/>
        <v/>
      </c>
      <c r="Q468" s="32" t="str">
        <f>IF(P468="","",COUNTIF($P$2:P468,"該当"))</f>
        <v/>
      </c>
      <c r="R468" s="32" t="str">
        <f t="shared" si="84"/>
        <v>9237</v>
      </c>
      <c r="S468" s="32" t="str">
        <f t="shared" si="85"/>
        <v/>
      </c>
      <c r="T468" s="32" t="str">
        <f>IF(S468="","",COUNTIF($S$2:S468,"該当"))</f>
        <v/>
      </c>
      <c r="U468" s="32" t="str">
        <f t="shared" si="86"/>
        <v>9237</v>
      </c>
      <c r="V468" s="32" t="str">
        <f t="shared" si="87"/>
        <v/>
      </c>
      <c r="W468" s="32" t="str">
        <f>IF(V468="","",COUNTIF($V$2:V468,"該当"))</f>
        <v/>
      </c>
      <c r="X468" s="32" t="str">
        <f t="shared" si="90"/>
        <v>9237</v>
      </c>
      <c r="Y468" s="26">
        <v>4501</v>
      </c>
      <c r="Z468" s="26">
        <v>9237</v>
      </c>
      <c r="AA468" s="26" t="s">
        <v>3602</v>
      </c>
      <c r="AB468" s="26">
        <v>29</v>
      </c>
      <c r="AC468" s="26" t="s">
        <v>34</v>
      </c>
      <c r="AD468" s="26" t="s">
        <v>35</v>
      </c>
      <c r="AE468" s="26" t="s">
        <v>23</v>
      </c>
      <c r="AF468" s="26" t="s">
        <v>24</v>
      </c>
      <c r="AG468" s="26">
        <v>9</v>
      </c>
      <c r="AH468" s="26" t="s">
        <v>34</v>
      </c>
      <c r="AI468" s="26" t="s">
        <v>26</v>
      </c>
      <c r="AJ468" s="26">
        <v>63</v>
      </c>
      <c r="AK468" s="26" t="s">
        <v>379</v>
      </c>
      <c r="AL468" s="26">
        <v>9088708908</v>
      </c>
      <c r="AM468" s="26" t="s">
        <v>4</v>
      </c>
      <c r="AN468" s="26">
        <v>5</v>
      </c>
      <c r="AO468" s="26">
        <v>0</v>
      </c>
      <c r="AP468" s="26" t="s">
        <v>28</v>
      </c>
      <c r="AT468" s="26" t="str">
        <f>MID(AA468,MIN(FIND({0,1,2,3,4,5,6,7,8,9},AA468&amp;"0123456789″")),LEN(AA468))</f>
        <v>530あ9237</v>
      </c>
      <c r="AU468" s="26" t="str">
        <f t="shared" si="88"/>
        <v>9237</v>
      </c>
      <c r="AW468" s="26" t="s">
        <v>972</v>
      </c>
      <c r="AX468" s="26">
        <v>268</v>
      </c>
      <c r="AY468" s="26" t="s">
        <v>3415</v>
      </c>
    </row>
    <row r="469" spans="9:51" x14ac:dyDescent="0.2">
      <c r="I469" s="26">
        <v>9238</v>
      </c>
      <c r="J469" s="32" t="str">
        <f t="shared" si="80"/>
        <v/>
      </c>
      <c r="K469" s="32" t="str">
        <f>IF(J469="","",COUNTIF($J$2:J469,"該当"))</f>
        <v/>
      </c>
      <c r="L469" s="32" t="str">
        <f t="shared" si="89"/>
        <v>9238</v>
      </c>
      <c r="M469" s="32" t="str">
        <f t="shared" si="81"/>
        <v/>
      </c>
      <c r="N469" s="32" t="str">
        <f>IF(M469="","",COUNTIF($M$2:M469,"該当"))</f>
        <v/>
      </c>
      <c r="O469" s="32" t="str">
        <f t="shared" si="82"/>
        <v>9238</v>
      </c>
      <c r="P469" s="32" t="str">
        <f t="shared" si="83"/>
        <v/>
      </c>
      <c r="Q469" s="32" t="str">
        <f>IF(P469="","",COUNTIF($P$2:P469,"該当"))</f>
        <v/>
      </c>
      <c r="R469" s="32" t="str">
        <f t="shared" si="84"/>
        <v>9238</v>
      </c>
      <c r="S469" s="32" t="str">
        <f t="shared" si="85"/>
        <v/>
      </c>
      <c r="T469" s="32" t="str">
        <f>IF(S469="","",COUNTIF($S$2:S469,"該当"))</f>
        <v/>
      </c>
      <c r="U469" s="32" t="str">
        <f t="shared" si="86"/>
        <v>9238</v>
      </c>
      <c r="V469" s="32" t="str">
        <f t="shared" si="87"/>
        <v/>
      </c>
      <c r="W469" s="32" t="str">
        <f>IF(V469="","",COUNTIF($V$2:V469,"該当"))</f>
        <v/>
      </c>
      <c r="X469" s="32" t="str">
        <f t="shared" si="90"/>
        <v>9238</v>
      </c>
      <c r="Y469" s="26">
        <v>4502</v>
      </c>
      <c r="Z469" s="26">
        <v>9238</v>
      </c>
      <c r="AA469" s="26" t="s">
        <v>4129</v>
      </c>
      <c r="AB469" s="26">
        <v>29</v>
      </c>
      <c r="AC469" s="26" t="s">
        <v>34</v>
      </c>
      <c r="AD469" s="26" t="s">
        <v>35</v>
      </c>
      <c r="AE469" s="26" t="s">
        <v>23</v>
      </c>
      <c r="AF469" s="26" t="s">
        <v>24</v>
      </c>
      <c r="AG469" s="26">
        <v>9</v>
      </c>
      <c r="AH469" s="26" t="s">
        <v>34</v>
      </c>
      <c r="AI469" s="26" t="s">
        <v>26</v>
      </c>
      <c r="AJ469" s="26">
        <v>63</v>
      </c>
      <c r="AK469" s="26" t="s">
        <v>379</v>
      </c>
      <c r="AL469" s="26">
        <v>9088708908</v>
      </c>
      <c r="AM469" s="26" t="s">
        <v>4</v>
      </c>
      <c r="AN469" s="26">
        <v>5</v>
      </c>
      <c r="AO469" s="26">
        <v>0</v>
      </c>
      <c r="AP469" s="26" t="s">
        <v>28</v>
      </c>
      <c r="AT469" s="26" t="str">
        <f>MID(AA469,MIN(FIND({0,1,2,3,4,5,6,7,8,9},AA469&amp;"0123456789″")),LEN(AA469))</f>
        <v>530あ9238</v>
      </c>
      <c r="AU469" s="26" t="str">
        <f t="shared" si="88"/>
        <v>9238</v>
      </c>
      <c r="AW469" s="26" t="s">
        <v>972</v>
      </c>
      <c r="AX469" s="26">
        <v>295</v>
      </c>
      <c r="AY469" s="26" t="s">
        <v>3415</v>
      </c>
    </row>
    <row r="470" spans="9:51" x14ac:dyDescent="0.2">
      <c r="I470" s="26">
        <v>9239</v>
      </c>
      <c r="J470" s="32" t="str">
        <f t="shared" si="80"/>
        <v/>
      </c>
      <c r="K470" s="32" t="str">
        <f>IF(J470="","",COUNTIF($J$2:J470,"該当"))</f>
        <v/>
      </c>
      <c r="L470" s="32" t="str">
        <f t="shared" si="89"/>
        <v>9239</v>
      </c>
      <c r="M470" s="32" t="str">
        <f t="shared" si="81"/>
        <v/>
      </c>
      <c r="N470" s="32" t="str">
        <f>IF(M470="","",COUNTIF($M$2:M470,"該当"))</f>
        <v/>
      </c>
      <c r="O470" s="32" t="str">
        <f t="shared" si="82"/>
        <v>9239</v>
      </c>
      <c r="P470" s="32" t="str">
        <f t="shared" si="83"/>
        <v/>
      </c>
      <c r="Q470" s="32" t="str">
        <f>IF(P470="","",COUNTIF($P$2:P470,"該当"))</f>
        <v/>
      </c>
      <c r="R470" s="32" t="str">
        <f t="shared" si="84"/>
        <v>9239</v>
      </c>
      <c r="S470" s="32" t="str">
        <f t="shared" si="85"/>
        <v/>
      </c>
      <c r="T470" s="32" t="str">
        <f>IF(S470="","",COUNTIF($S$2:S470,"該当"))</f>
        <v/>
      </c>
      <c r="U470" s="32" t="str">
        <f t="shared" si="86"/>
        <v>9239</v>
      </c>
      <c r="V470" s="32" t="str">
        <f t="shared" si="87"/>
        <v/>
      </c>
      <c r="W470" s="32" t="str">
        <f>IF(V470="","",COUNTIF($V$2:V470,"該当"))</f>
        <v/>
      </c>
      <c r="X470" s="32" t="str">
        <f t="shared" si="90"/>
        <v>9239</v>
      </c>
      <c r="Y470" s="26">
        <v>4503</v>
      </c>
      <c r="Z470" s="26">
        <v>9239</v>
      </c>
      <c r="AA470" s="26" t="s">
        <v>3603</v>
      </c>
      <c r="AB470" s="26">
        <v>29</v>
      </c>
      <c r="AC470" s="26" t="s">
        <v>34</v>
      </c>
      <c r="AD470" s="26" t="s">
        <v>35</v>
      </c>
      <c r="AE470" s="26" t="s">
        <v>23</v>
      </c>
      <c r="AF470" s="26" t="s">
        <v>24</v>
      </c>
      <c r="AG470" s="26">
        <v>9</v>
      </c>
      <c r="AH470" s="26" t="s">
        <v>34</v>
      </c>
      <c r="AI470" s="26" t="s">
        <v>26</v>
      </c>
      <c r="AJ470" s="26">
        <v>63</v>
      </c>
      <c r="AK470" s="26" t="s">
        <v>379</v>
      </c>
      <c r="AL470" s="26">
        <v>9088708908</v>
      </c>
      <c r="AM470" s="26" t="s">
        <v>4</v>
      </c>
      <c r="AN470" s="26">
        <v>5</v>
      </c>
      <c r="AO470" s="26">
        <v>0</v>
      </c>
      <c r="AP470" s="26" t="s">
        <v>28</v>
      </c>
      <c r="AT470" s="26" t="str">
        <f>MID(AA470,MIN(FIND({0,1,2,3,4,5,6,7,8,9},AA470&amp;"0123456789″")),LEN(AA470))</f>
        <v>530あ9239</v>
      </c>
      <c r="AU470" s="26" t="str">
        <f t="shared" si="88"/>
        <v>9239</v>
      </c>
      <c r="AW470" s="26" t="s">
        <v>972</v>
      </c>
      <c r="AX470" s="26">
        <v>308</v>
      </c>
      <c r="AY470" s="26" t="s">
        <v>3415</v>
      </c>
    </row>
    <row r="471" spans="9:51" x14ac:dyDescent="0.2">
      <c r="I471" s="26">
        <v>9240</v>
      </c>
      <c r="J471" s="32" t="str">
        <f t="shared" si="80"/>
        <v/>
      </c>
      <c r="K471" s="32" t="str">
        <f>IF(J471="","",COUNTIF($J$2:J471,"該当"))</f>
        <v/>
      </c>
      <c r="L471" s="32" t="str">
        <f t="shared" si="89"/>
        <v>9240</v>
      </c>
      <c r="M471" s="32" t="str">
        <f t="shared" si="81"/>
        <v/>
      </c>
      <c r="N471" s="32" t="str">
        <f>IF(M471="","",COUNTIF($M$2:M471,"該当"))</f>
        <v/>
      </c>
      <c r="O471" s="32" t="str">
        <f t="shared" si="82"/>
        <v>9240</v>
      </c>
      <c r="P471" s="32" t="str">
        <f t="shared" si="83"/>
        <v/>
      </c>
      <c r="Q471" s="32" t="str">
        <f>IF(P471="","",COUNTIF($P$2:P471,"該当"))</f>
        <v/>
      </c>
      <c r="R471" s="32" t="str">
        <f t="shared" si="84"/>
        <v>9240</v>
      </c>
      <c r="S471" s="32" t="str">
        <f t="shared" si="85"/>
        <v/>
      </c>
      <c r="T471" s="32" t="str">
        <f>IF(S471="","",COUNTIF($S$2:S471,"該当"))</f>
        <v/>
      </c>
      <c r="U471" s="32" t="str">
        <f t="shared" si="86"/>
        <v>9240</v>
      </c>
      <c r="V471" s="32" t="str">
        <f t="shared" si="87"/>
        <v/>
      </c>
      <c r="W471" s="32" t="str">
        <f>IF(V471="","",COUNTIF($V$2:V471,"該当"))</f>
        <v/>
      </c>
      <c r="X471" s="32" t="str">
        <f t="shared" si="90"/>
        <v>9240</v>
      </c>
      <c r="Y471" s="26">
        <v>4504</v>
      </c>
      <c r="Z471" s="26">
        <v>9240</v>
      </c>
      <c r="AA471" s="26" t="s">
        <v>4130</v>
      </c>
      <c r="AB471" s="26">
        <v>29</v>
      </c>
      <c r="AC471" s="26" t="s">
        <v>34</v>
      </c>
      <c r="AD471" s="26" t="s">
        <v>35</v>
      </c>
      <c r="AE471" s="26" t="s">
        <v>23</v>
      </c>
      <c r="AF471" s="26" t="s">
        <v>24</v>
      </c>
      <c r="AG471" s="26">
        <v>9</v>
      </c>
      <c r="AH471" s="26" t="s">
        <v>34</v>
      </c>
      <c r="AI471" s="26" t="s">
        <v>26</v>
      </c>
      <c r="AJ471" s="26">
        <v>63</v>
      </c>
      <c r="AK471" s="26" t="s">
        <v>379</v>
      </c>
      <c r="AL471" s="26">
        <v>9088708908</v>
      </c>
      <c r="AM471" s="26" t="s">
        <v>4</v>
      </c>
      <c r="AN471" s="26">
        <v>5</v>
      </c>
      <c r="AO471" s="26">
        <v>0</v>
      </c>
      <c r="AP471" s="26" t="s">
        <v>28</v>
      </c>
      <c r="AT471" s="26" t="str">
        <f>MID(AA471,MIN(FIND({0,1,2,3,4,5,6,7,8,9},AA471&amp;"0123456789″")),LEN(AA471))</f>
        <v>530あ9240</v>
      </c>
      <c r="AU471" s="26" t="str">
        <f t="shared" si="88"/>
        <v>9240</v>
      </c>
      <c r="AW471" s="26" t="s">
        <v>972</v>
      </c>
      <c r="AX471" s="26">
        <v>311</v>
      </c>
      <c r="AY471" s="26" t="s">
        <v>3414</v>
      </c>
    </row>
    <row r="472" spans="9:51" x14ac:dyDescent="0.2">
      <c r="I472" s="26">
        <v>9241</v>
      </c>
      <c r="J472" s="32" t="str">
        <f t="shared" si="80"/>
        <v/>
      </c>
      <c r="K472" s="32" t="str">
        <f>IF(J472="","",COUNTIF($J$2:J472,"該当"))</f>
        <v/>
      </c>
      <c r="L472" s="32" t="str">
        <f t="shared" si="89"/>
        <v>9241</v>
      </c>
      <c r="M472" s="32" t="str">
        <f t="shared" si="81"/>
        <v/>
      </c>
      <c r="N472" s="32" t="str">
        <f>IF(M472="","",COUNTIF($M$2:M472,"該当"))</f>
        <v/>
      </c>
      <c r="O472" s="32" t="str">
        <f t="shared" si="82"/>
        <v>9241</v>
      </c>
      <c r="P472" s="32" t="str">
        <f t="shared" si="83"/>
        <v/>
      </c>
      <c r="Q472" s="32" t="str">
        <f>IF(P472="","",COUNTIF($P$2:P472,"該当"))</f>
        <v/>
      </c>
      <c r="R472" s="32" t="str">
        <f t="shared" si="84"/>
        <v>9241</v>
      </c>
      <c r="S472" s="32" t="str">
        <f t="shared" si="85"/>
        <v/>
      </c>
      <c r="T472" s="32" t="str">
        <f>IF(S472="","",COUNTIF($S$2:S472,"該当"))</f>
        <v/>
      </c>
      <c r="U472" s="32" t="str">
        <f t="shared" si="86"/>
        <v>9241</v>
      </c>
      <c r="V472" s="32" t="str">
        <f t="shared" si="87"/>
        <v/>
      </c>
      <c r="W472" s="32" t="str">
        <f>IF(V472="","",COUNTIF($V$2:V472,"該当"))</f>
        <v/>
      </c>
      <c r="X472" s="32" t="str">
        <f t="shared" si="90"/>
        <v>9241</v>
      </c>
      <c r="Y472" s="26">
        <v>4505</v>
      </c>
      <c r="Z472" s="26">
        <v>9241</v>
      </c>
      <c r="AA472" s="26" t="s">
        <v>5083</v>
      </c>
      <c r="AB472" s="26">
        <v>9</v>
      </c>
      <c r="AC472" s="26" t="s">
        <v>21</v>
      </c>
      <c r="AD472" s="26" t="s">
        <v>22</v>
      </c>
      <c r="AE472" s="26" t="s">
        <v>23</v>
      </c>
      <c r="AF472" s="26" t="s">
        <v>24</v>
      </c>
      <c r="AG472" s="26">
        <v>1</v>
      </c>
      <c r="AH472" s="26" t="s">
        <v>25</v>
      </c>
      <c r="AI472" s="26" t="s">
        <v>26</v>
      </c>
      <c r="AJ472" s="26">
        <v>63</v>
      </c>
      <c r="AK472" s="26" t="s">
        <v>379</v>
      </c>
      <c r="AL472" s="26">
        <v>9088708908</v>
      </c>
      <c r="AM472" s="26" t="s">
        <v>4</v>
      </c>
      <c r="AN472" s="26">
        <v>5</v>
      </c>
      <c r="AO472" s="26">
        <v>0</v>
      </c>
      <c r="AP472" s="26" t="s">
        <v>28</v>
      </c>
      <c r="AT472" s="26" t="str">
        <f>MID(AA472,MIN(FIND({0,1,2,3,4,5,6,7,8,9},AA472&amp;"0123456789″")),LEN(AA472))</f>
        <v>510あ9241</v>
      </c>
      <c r="AU472" s="26" t="str">
        <f t="shared" si="88"/>
        <v>9241</v>
      </c>
      <c r="AW472" s="26" t="s">
        <v>972</v>
      </c>
      <c r="AX472" s="26">
        <v>469</v>
      </c>
      <c r="AY472" s="26" t="s">
        <v>3416</v>
      </c>
    </row>
    <row r="473" spans="9:51" x14ac:dyDescent="0.2">
      <c r="I473" s="26">
        <v>9242</v>
      </c>
      <c r="J473" s="32" t="str">
        <f t="shared" si="80"/>
        <v/>
      </c>
      <c r="K473" s="32" t="str">
        <f>IF(J473="","",COUNTIF($J$2:J473,"該当"))</f>
        <v/>
      </c>
      <c r="L473" s="32" t="str">
        <f t="shared" si="89"/>
        <v>9242</v>
      </c>
      <c r="M473" s="32" t="str">
        <f t="shared" si="81"/>
        <v/>
      </c>
      <c r="N473" s="32" t="str">
        <f>IF(M473="","",COUNTIF($M$2:M473,"該当"))</f>
        <v/>
      </c>
      <c r="O473" s="32" t="str">
        <f t="shared" si="82"/>
        <v>9242</v>
      </c>
      <c r="P473" s="32" t="str">
        <f t="shared" si="83"/>
        <v/>
      </c>
      <c r="Q473" s="32" t="str">
        <f>IF(P473="","",COUNTIF($P$2:P473,"該当"))</f>
        <v/>
      </c>
      <c r="R473" s="32" t="str">
        <f t="shared" si="84"/>
        <v>9242</v>
      </c>
      <c r="S473" s="32" t="str">
        <f t="shared" si="85"/>
        <v/>
      </c>
      <c r="T473" s="32" t="str">
        <f>IF(S473="","",COUNTIF($S$2:S473,"該当"))</f>
        <v/>
      </c>
      <c r="U473" s="32" t="str">
        <f t="shared" si="86"/>
        <v>9242</v>
      </c>
      <c r="V473" s="32" t="str">
        <f t="shared" si="87"/>
        <v/>
      </c>
      <c r="W473" s="32" t="str">
        <f>IF(V473="","",COUNTIF($V$2:V473,"該当"))</f>
        <v/>
      </c>
      <c r="X473" s="32" t="str">
        <f t="shared" si="90"/>
        <v>9242</v>
      </c>
      <c r="Y473" s="26">
        <v>4506</v>
      </c>
      <c r="Z473" s="26">
        <v>9242</v>
      </c>
      <c r="AA473" s="26" t="s">
        <v>3604</v>
      </c>
      <c r="AB473" s="26">
        <v>29</v>
      </c>
      <c r="AC473" s="26" t="s">
        <v>34</v>
      </c>
      <c r="AD473" s="26" t="s">
        <v>35</v>
      </c>
      <c r="AE473" s="26" t="s">
        <v>23</v>
      </c>
      <c r="AF473" s="26" t="s">
        <v>24</v>
      </c>
      <c r="AG473" s="26">
        <v>9</v>
      </c>
      <c r="AH473" s="26" t="s">
        <v>34</v>
      </c>
      <c r="AI473" s="26" t="s">
        <v>26</v>
      </c>
      <c r="AJ473" s="26">
        <v>63</v>
      </c>
      <c r="AK473" s="26" t="s">
        <v>379</v>
      </c>
      <c r="AL473" s="26">
        <v>9088708908</v>
      </c>
      <c r="AM473" s="26" t="s">
        <v>4</v>
      </c>
      <c r="AN473" s="26">
        <v>5</v>
      </c>
      <c r="AO473" s="26">
        <v>0</v>
      </c>
      <c r="AP473" s="26" t="s">
        <v>28</v>
      </c>
      <c r="AT473" s="26" t="str">
        <f>MID(AA473,MIN(FIND({0,1,2,3,4,5,6,7,8,9},AA473&amp;"0123456789″")),LEN(AA473))</f>
        <v>530あ9242</v>
      </c>
      <c r="AU473" s="26" t="str">
        <f t="shared" si="88"/>
        <v>9242</v>
      </c>
      <c r="AW473" s="26" t="s">
        <v>972</v>
      </c>
      <c r="AX473" s="26">
        <v>4818</v>
      </c>
      <c r="AY473" s="26" t="s">
        <v>3414</v>
      </c>
    </row>
    <row r="474" spans="9:51" x14ac:dyDescent="0.2">
      <c r="I474" s="26">
        <v>9244</v>
      </c>
      <c r="J474" s="32" t="str">
        <f t="shared" si="80"/>
        <v/>
      </c>
      <c r="K474" s="32" t="str">
        <f>IF(J474="","",COUNTIF($J$2:J474,"該当"))</f>
        <v/>
      </c>
      <c r="L474" s="32" t="str">
        <f t="shared" si="89"/>
        <v>9244</v>
      </c>
      <c r="M474" s="32" t="str">
        <f t="shared" si="81"/>
        <v/>
      </c>
      <c r="N474" s="32" t="str">
        <f>IF(M474="","",COUNTIF($M$2:M474,"該当"))</f>
        <v/>
      </c>
      <c r="O474" s="32" t="str">
        <f t="shared" si="82"/>
        <v>9244</v>
      </c>
      <c r="P474" s="32" t="str">
        <f t="shared" si="83"/>
        <v/>
      </c>
      <c r="Q474" s="32" t="str">
        <f>IF(P474="","",COUNTIF($P$2:P474,"該当"))</f>
        <v/>
      </c>
      <c r="R474" s="32" t="str">
        <f t="shared" si="84"/>
        <v>9244</v>
      </c>
      <c r="S474" s="32" t="str">
        <f t="shared" si="85"/>
        <v/>
      </c>
      <c r="T474" s="32" t="str">
        <f>IF(S474="","",COUNTIF($S$2:S474,"該当"))</f>
        <v/>
      </c>
      <c r="U474" s="32" t="str">
        <f t="shared" si="86"/>
        <v>9244</v>
      </c>
      <c r="V474" s="32" t="str">
        <f t="shared" si="87"/>
        <v/>
      </c>
      <c r="W474" s="32" t="str">
        <f>IF(V474="","",COUNTIF($V$2:V474,"該当"))</f>
        <v/>
      </c>
      <c r="X474" s="32" t="str">
        <f t="shared" si="90"/>
        <v>9244</v>
      </c>
      <c r="Y474" s="26">
        <v>4508</v>
      </c>
      <c r="Z474" s="26">
        <v>9244</v>
      </c>
      <c r="AA474" s="26" t="s">
        <v>4010</v>
      </c>
      <c r="AB474" s="26">
        <v>29</v>
      </c>
      <c r="AC474" s="26" t="s">
        <v>34</v>
      </c>
      <c r="AD474" s="26" t="s">
        <v>35</v>
      </c>
      <c r="AE474" s="26" t="s">
        <v>23</v>
      </c>
      <c r="AF474" s="26" t="s">
        <v>24</v>
      </c>
      <c r="AG474" s="26">
        <v>9</v>
      </c>
      <c r="AH474" s="26" t="s">
        <v>34</v>
      </c>
      <c r="AI474" s="26" t="s">
        <v>26</v>
      </c>
      <c r="AJ474" s="26">
        <v>63</v>
      </c>
      <c r="AK474" s="26" t="s">
        <v>379</v>
      </c>
      <c r="AL474" s="26">
        <v>9088708908</v>
      </c>
      <c r="AM474" s="26" t="s">
        <v>4</v>
      </c>
      <c r="AN474" s="26">
        <v>5</v>
      </c>
      <c r="AO474" s="26">
        <v>0</v>
      </c>
      <c r="AP474" s="26" t="s">
        <v>28</v>
      </c>
      <c r="AT474" s="26" t="str">
        <f>MID(AA474,MIN(FIND({0,1,2,3,4,5,6,7,8,9},AA474&amp;"0123456789″")),LEN(AA474))</f>
        <v>530あ9244</v>
      </c>
      <c r="AU474" s="26" t="str">
        <f t="shared" si="88"/>
        <v>9244</v>
      </c>
      <c r="AW474" s="26" t="s">
        <v>972</v>
      </c>
      <c r="AX474" s="26">
        <v>4819</v>
      </c>
      <c r="AY474" s="26" t="s">
        <v>3415</v>
      </c>
    </row>
    <row r="475" spans="9:51" x14ac:dyDescent="0.2">
      <c r="I475" s="26">
        <v>9245</v>
      </c>
      <c r="J475" s="32" t="str">
        <f t="shared" si="80"/>
        <v/>
      </c>
      <c r="K475" s="32" t="str">
        <f>IF(J475="","",COUNTIF($J$2:J475,"該当"))</f>
        <v/>
      </c>
      <c r="L475" s="32" t="str">
        <f t="shared" si="89"/>
        <v>9245</v>
      </c>
      <c r="M475" s="32" t="str">
        <f t="shared" si="81"/>
        <v/>
      </c>
      <c r="N475" s="32" t="str">
        <f>IF(M475="","",COUNTIF($M$2:M475,"該当"))</f>
        <v/>
      </c>
      <c r="O475" s="32" t="str">
        <f t="shared" si="82"/>
        <v>9245</v>
      </c>
      <c r="P475" s="32" t="str">
        <f t="shared" si="83"/>
        <v/>
      </c>
      <c r="Q475" s="32" t="str">
        <f>IF(P475="","",COUNTIF($P$2:P475,"該当"))</f>
        <v/>
      </c>
      <c r="R475" s="32" t="str">
        <f t="shared" si="84"/>
        <v>9245</v>
      </c>
      <c r="S475" s="32" t="str">
        <f t="shared" si="85"/>
        <v/>
      </c>
      <c r="T475" s="32" t="str">
        <f>IF(S475="","",COUNTIF($S$2:S475,"該当"))</f>
        <v/>
      </c>
      <c r="U475" s="32" t="str">
        <f t="shared" si="86"/>
        <v>9245</v>
      </c>
      <c r="V475" s="32" t="str">
        <f t="shared" si="87"/>
        <v/>
      </c>
      <c r="W475" s="32" t="str">
        <f>IF(V475="","",COUNTIF($V$2:V475,"該当"))</f>
        <v/>
      </c>
      <c r="X475" s="32" t="str">
        <f t="shared" si="90"/>
        <v>9245</v>
      </c>
      <c r="Y475" s="26">
        <v>4509</v>
      </c>
      <c r="Z475" s="26">
        <v>9245</v>
      </c>
      <c r="AA475" s="26" t="s">
        <v>3605</v>
      </c>
      <c r="AB475" s="26">
        <v>29</v>
      </c>
      <c r="AC475" s="26" t="s">
        <v>34</v>
      </c>
      <c r="AD475" s="26" t="s">
        <v>35</v>
      </c>
      <c r="AE475" s="26" t="s">
        <v>23</v>
      </c>
      <c r="AF475" s="26" t="s">
        <v>24</v>
      </c>
      <c r="AG475" s="26">
        <v>9</v>
      </c>
      <c r="AH475" s="26" t="s">
        <v>34</v>
      </c>
      <c r="AI475" s="26" t="s">
        <v>26</v>
      </c>
      <c r="AJ475" s="26">
        <v>63</v>
      </c>
      <c r="AK475" s="26" t="s">
        <v>379</v>
      </c>
      <c r="AL475" s="26">
        <v>9088708908</v>
      </c>
      <c r="AM475" s="26" t="s">
        <v>4</v>
      </c>
      <c r="AN475" s="26">
        <v>5</v>
      </c>
      <c r="AO475" s="26">
        <v>0</v>
      </c>
      <c r="AP475" s="26" t="s">
        <v>28</v>
      </c>
      <c r="AT475" s="26" t="str">
        <f>MID(AA475,MIN(FIND({0,1,2,3,4,5,6,7,8,9},AA475&amp;"0123456789″")),LEN(AA475))</f>
        <v>530あ9245</v>
      </c>
      <c r="AU475" s="26" t="str">
        <f t="shared" si="88"/>
        <v>9245</v>
      </c>
      <c r="AW475" s="26" t="s">
        <v>972</v>
      </c>
      <c r="AX475" s="26">
        <v>4820</v>
      </c>
      <c r="AY475" s="26" t="s">
        <v>3416</v>
      </c>
    </row>
    <row r="476" spans="9:51" x14ac:dyDescent="0.2">
      <c r="I476" s="26">
        <v>9246</v>
      </c>
      <c r="J476" s="32" t="str">
        <f t="shared" si="80"/>
        <v/>
      </c>
      <c r="K476" s="32" t="str">
        <f>IF(J476="","",COUNTIF($J$2:J476,"該当"))</f>
        <v/>
      </c>
      <c r="L476" s="32" t="str">
        <f t="shared" si="89"/>
        <v>9246</v>
      </c>
      <c r="M476" s="32" t="str">
        <f t="shared" si="81"/>
        <v/>
      </c>
      <c r="N476" s="32" t="str">
        <f>IF(M476="","",COUNTIF($M$2:M476,"該当"))</f>
        <v/>
      </c>
      <c r="O476" s="32" t="str">
        <f t="shared" si="82"/>
        <v>9246</v>
      </c>
      <c r="P476" s="32" t="str">
        <f t="shared" si="83"/>
        <v/>
      </c>
      <c r="Q476" s="32" t="str">
        <f>IF(P476="","",COUNTIF($P$2:P476,"該当"))</f>
        <v/>
      </c>
      <c r="R476" s="32" t="str">
        <f t="shared" si="84"/>
        <v>9246</v>
      </c>
      <c r="S476" s="32" t="str">
        <f t="shared" si="85"/>
        <v/>
      </c>
      <c r="T476" s="32" t="str">
        <f>IF(S476="","",COUNTIF($S$2:S476,"該当"))</f>
        <v/>
      </c>
      <c r="U476" s="32" t="str">
        <f t="shared" si="86"/>
        <v>9246</v>
      </c>
      <c r="V476" s="32" t="str">
        <f t="shared" si="87"/>
        <v/>
      </c>
      <c r="W476" s="32" t="str">
        <f>IF(V476="","",COUNTIF($V$2:V476,"該当"))</f>
        <v/>
      </c>
      <c r="X476" s="32" t="str">
        <f t="shared" si="90"/>
        <v>9246</v>
      </c>
      <c r="Y476" s="26">
        <v>4510</v>
      </c>
      <c r="Z476" s="26">
        <v>9246</v>
      </c>
      <c r="AA476" s="26" t="s">
        <v>3606</v>
      </c>
      <c r="AB476" s="26">
        <v>29</v>
      </c>
      <c r="AC476" s="26" t="s">
        <v>34</v>
      </c>
      <c r="AD476" s="26" t="s">
        <v>35</v>
      </c>
      <c r="AE476" s="26" t="s">
        <v>23</v>
      </c>
      <c r="AF476" s="26" t="s">
        <v>24</v>
      </c>
      <c r="AG476" s="26">
        <v>9</v>
      </c>
      <c r="AH476" s="26" t="s">
        <v>34</v>
      </c>
      <c r="AI476" s="26" t="s">
        <v>26</v>
      </c>
      <c r="AJ476" s="26">
        <v>63</v>
      </c>
      <c r="AK476" s="26" t="s">
        <v>379</v>
      </c>
      <c r="AL476" s="26">
        <v>9088708908</v>
      </c>
      <c r="AM476" s="26" t="s">
        <v>4</v>
      </c>
      <c r="AN476" s="26">
        <v>5</v>
      </c>
      <c r="AO476" s="26">
        <v>0</v>
      </c>
      <c r="AP476" s="26" t="s">
        <v>28</v>
      </c>
      <c r="AT476" s="26" t="str">
        <f>MID(AA476,MIN(FIND({0,1,2,3,4,5,6,7,8,9},AA476&amp;"0123456789″")),LEN(AA476))</f>
        <v>530あ9246</v>
      </c>
      <c r="AU476" s="26" t="str">
        <f t="shared" si="88"/>
        <v>9246</v>
      </c>
      <c r="AW476" s="26" t="s">
        <v>972</v>
      </c>
      <c r="AX476" s="26">
        <v>4821</v>
      </c>
      <c r="AY476" s="26" t="s">
        <v>3417</v>
      </c>
    </row>
    <row r="477" spans="9:51" x14ac:dyDescent="0.2">
      <c r="I477" s="26">
        <v>9247</v>
      </c>
      <c r="J477" s="32" t="str">
        <f t="shared" si="80"/>
        <v/>
      </c>
      <c r="K477" s="32" t="str">
        <f>IF(J477="","",COUNTIF($J$2:J477,"該当"))</f>
        <v/>
      </c>
      <c r="L477" s="32" t="str">
        <f t="shared" si="89"/>
        <v>9247</v>
      </c>
      <c r="M477" s="32" t="str">
        <f t="shared" si="81"/>
        <v/>
      </c>
      <c r="N477" s="32" t="str">
        <f>IF(M477="","",COUNTIF($M$2:M477,"該当"))</f>
        <v/>
      </c>
      <c r="O477" s="32" t="str">
        <f t="shared" si="82"/>
        <v>9247</v>
      </c>
      <c r="P477" s="32" t="str">
        <f t="shared" si="83"/>
        <v/>
      </c>
      <c r="Q477" s="32" t="str">
        <f>IF(P477="","",COUNTIF($P$2:P477,"該当"))</f>
        <v/>
      </c>
      <c r="R477" s="32" t="str">
        <f t="shared" si="84"/>
        <v>9247</v>
      </c>
      <c r="S477" s="32" t="str">
        <f t="shared" si="85"/>
        <v/>
      </c>
      <c r="T477" s="32" t="str">
        <f>IF(S477="","",COUNTIF($S$2:S477,"該当"))</f>
        <v/>
      </c>
      <c r="U477" s="32" t="str">
        <f t="shared" si="86"/>
        <v>9247</v>
      </c>
      <c r="V477" s="32" t="str">
        <f t="shared" si="87"/>
        <v/>
      </c>
      <c r="W477" s="32" t="str">
        <f>IF(V477="","",COUNTIF($V$2:V477,"該当"))</f>
        <v/>
      </c>
      <c r="X477" s="32" t="str">
        <f t="shared" si="90"/>
        <v>9247</v>
      </c>
      <c r="Y477" s="26">
        <v>4511</v>
      </c>
      <c r="Z477" s="26">
        <v>9247</v>
      </c>
      <c r="AA477" s="26" t="s">
        <v>3607</v>
      </c>
      <c r="AB477" s="26">
        <v>29</v>
      </c>
      <c r="AC477" s="26" t="s">
        <v>34</v>
      </c>
      <c r="AD477" s="26" t="s">
        <v>35</v>
      </c>
      <c r="AE477" s="26" t="s">
        <v>23</v>
      </c>
      <c r="AF477" s="26" t="s">
        <v>24</v>
      </c>
      <c r="AG477" s="26">
        <v>9</v>
      </c>
      <c r="AH477" s="26" t="s">
        <v>34</v>
      </c>
      <c r="AI477" s="26" t="s">
        <v>26</v>
      </c>
      <c r="AJ477" s="26">
        <v>63</v>
      </c>
      <c r="AK477" s="26" t="s">
        <v>379</v>
      </c>
      <c r="AL477" s="26">
        <v>9088708908</v>
      </c>
      <c r="AM477" s="26" t="s">
        <v>4</v>
      </c>
      <c r="AN477" s="26">
        <v>5</v>
      </c>
      <c r="AO477" s="26">
        <v>0</v>
      </c>
      <c r="AP477" s="26" t="s">
        <v>28</v>
      </c>
      <c r="AT477" s="26" t="str">
        <f>MID(AA477,MIN(FIND({0,1,2,3,4,5,6,7,8,9},AA477&amp;"0123456789″")),LEN(AA477))</f>
        <v>530あ9247</v>
      </c>
      <c r="AU477" s="26" t="str">
        <f t="shared" si="88"/>
        <v>9247</v>
      </c>
      <c r="AW477" s="26" t="s">
        <v>972</v>
      </c>
      <c r="AX477" s="26">
        <v>4822</v>
      </c>
      <c r="AY477" s="26" t="s">
        <v>3414</v>
      </c>
    </row>
    <row r="478" spans="9:51" x14ac:dyDescent="0.2">
      <c r="I478" s="26">
        <v>9248</v>
      </c>
      <c r="J478" s="32" t="str">
        <f t="shared" si="80"/>
        <v/>
      </c>
      <c r="K478" s="32" t="str">
        <f>IF(J478="","",COUNTIF($J$2:J478,"該当"))</f>
        <v/>
      </c>
      <c r="L478" s="32" t="str">
        <f t="shared" si="89"/>
        <v>9248</v>
      </c>
      <c r="M478" s="32" t="str">
        <f t="shared" si="81"/>
        <v/>
      </c>
      <c r="N478" s="32" t="str">
        <f>IF(M478="","",COUNTIF($M$2:M478,"該当"))</f>
        <v/>
      </c>
      <c r="O478" s="32" t="str">
        <f t="shared" si="82"/>
        <v>9248</v>
      </c>
      <c r="P478" s="32" t="str">
        <f t="shared" si="83"/>
        <v/>
      </c>
      <c r="Q478" s="32" t="str">
        <f>IF(P478="","",COUNTIF($P$2:P478,"該当"))</f>
        <v/>
      </c>
      <c r="R478" s="32" t="str">
        <f t="shared" si="84"/>
        <v>9248</v>
      </c>
      <c r="S478" s="32" t="str">
        <f t="shared" si="85"/>
        <v/>
      </c>
      <c r="T478" s="32" t="str">
        <f>IF(S478="","",COUNTIF($S$2:S478,"該当"))</f>
        <v/>
      </c>
      <c r="U478" s="32" t="str">
        <f t="shared" si="86"/>
        <v>9248</v>
      </c>
      <c r="V478" s="32" t="str">
        <f t="shared" si="87"/>
        <v/>
      </c>
      <c r="W478" s="32" t="str">
        <f>IF(V478="","",COUNTIF($V$2:V478,"該当"))</f>
        <v/>
      </c>
      <c r="X478" s="32" t="str">
        <f t="shared" si="90"/>
        <v>9248</v>
      </c>
      <c r="Y478" s="26">
        <v>4512</v>
      </c>
      <c r="Z478" s="26">
        <v>9248</v>
      </c>
      <c r="AA478" s="26" t="s">
        <v>4011</v>
      </c>
      <c r="AB478" s="26">
        <v>29</v>
      </c>
      <c r="AC478" s="26" t="s">
        <v>34</v>
      </c>
      <c r="AD478" s="26" t="s">
        <v>35</v>
      </c>
      <c r="AE478" s="26" t="s">
        <v>23</v>
      </c>
      <c r="AF478" s="26" t="s">
        <v>24</v>
      </c>
      <c r="AG478" s="26">
        <v>9</v>
      </c>
      <c r="AH478" s="26" t="s">
        <v>34</v>
      </c>
      <c r="AI478" s="26" t="s">
        <v>26</v>
      </c>
      <c r="AJ478" s="26">
        <v>63</v>
      </c>
      <c r="AK478" s="26" t="s">
        <v>379</v>
      </c>
      <c r="AL478" s="26">
        <v>9088708908</v>
      </c>
      <c r="AM478" s="26" t="s">
        <v>4</v>
      </c>
      <c r="AN478" s="26">
        <v>5</v>
      </c>
      <c r="AO478" s="26">
        <v>0</v>
      </c>
      <c r="AP478" s="26" t="s">
        <v>28</v>
      </c>
      <c r="AT478" s="26" t="str">
        <f>MID(AA478,MIN(FIND({0,1,2,3,4,5,6,7,8,9},AA478&amp;"0123456789″")),LEN(AA478))</f>
        <v>530あ9248</v>
      </c>
      <c r="AU478" s="26" t="str">
        <f t="shared" si="88"/>
        <v>9248</v>
      </c>
      <c r="AW478" s="26" t="s">
        <v>972</v>
      </c>
      <c r="AX478" s="26">
        <v>4823</v>
      </c>
      <c r="AY478" s="26" t="s">
        <v>3415</v>
      </c>
    </row>
    <row r="479" spans="9:51" x14ac:dyDescent="0.2">
      <c r="I479" s="26">
        <v>9249</v>
      </c>
      <c r="J479" s="32" t="str">
        <f t="shared" si="80"/>
        <v/>
      </c>
      <c r="K479" s="32" t="str">
        <f>IF(J479="","",COUNTIF($J$2:J479,"該当"))</f>
        <v/>
      </c>
      <c r="L479" s="32" t="str">
        <f t="shared" si="89"/>
        <v>9249</v>
      </c>
      <c r="M479" s="32" t="str">
        <f t="shared" si="81"/>
        <v/>
      </c>
      <c r="N479" s="32" t="str">
        <f>IF(M479="","",COUNTIF($M$2:M479,"該当"))</f>
        <v/>
      </c>
      <c r="O479" s="32" t="str">
        <f t="shared" si="82"/>
        <v>9249</v>
      </c>
      <c r="P479" s="32" t="str">
        <f t="shared" si="83"/>
        <v/>
      </c>
      <c r="Q479" s="32" t="str">
        <f>IF(P479="","",COUNTIF($P$2:P479,"該当"))</f>
        <v/>
      </c>
      <c r="R479" s="32" t="str">
        <f t="shared" si="84"/>
        <v>9249</v>
      </c>
      <c r="S479" s="32" t="str">
        <f t="shared" si="85"/>
        <v/>
      </c>
      <c r="T479" s="32" t="str">
        <f>IF(S479="","",COUNTIF($S$2:S479,"該当"))</f>
        <v/>
      </c>
      <c r="U479" s="32" t="str">
        <f t="shared" si="86"/>
        <v>9249</v>
      </c>
      <c r="V479" s="32" t="str">
        <f t="shared" si="87"/>
        <v/>
      </c>
      <c r="W479" s="32" t="str">
        <f>IF(V479="","",COUNTIF($V$2:V479,"該当"))</f>
        <v/>
      </c>
      <c r="X479" s="32" t="str">
        <f t="shared" si="90"/>
        <v>9249</v>
      </c>
      <c r="Y479" s="26">
        <v>4513</v>
      </c>
      <c r="Z479" s="26">
        <v>9249</v>
      </c>
      <c r="AA479" s="26" t="s">
        <v>3608</v>
      </c>
      <c r="AB479" s="26">
        <v>29</v>
      </c>
      <c r="AC479" s="26" t="s">
        <v>34</v>
      </c>
      <c r="AD479" s="26" t="s">
        <v>35</v>
      </c>
      <c r="AE479" s="26" t="s">
        <v>23</v>
      </c>
      <c r="AF479" s="26" t="s">
        <v>24</v>
      </c>
      <c r="AG479" s="26">
        <v>9</v>
      </c>
      <c r="AH479" s="26" t="s">
        <v>34</v>
      </c>
      <c r="AI479" s="26" t="s">
        <v>26</v>
      </c>
      <c r="AJ479" s="26">
        <v>63</v>
      </c>
      <c r="AK479" s="26" t="s">
        <v>379</v>
      </c>
      <c r="AL479" s="26">
        <v>9088708908</v>
      </c>
      <c r="AM479" s="26" t="s">
        <v>4</v>
      </c>
      <c r="AN479" s="26">
        <v>5</v>
      </c>
      <c r="AO479" s="26">
        <v>0</v>
      </c>
      <c r="AP479" s="26" t="s">
        <v>28</v>
      </c>
      <c r="AT479" s="26" t="str">
        <f>MID(AA479,MIN(FIND({0,1,2,3,4,5,6,7,8,9},AA479&amp;"0123456789″")),LEN(AA479))</f>
        <v>530あ9249</v>
      </c>
      <c r="AU479" s="26" t="str">
        <f t="shared" si="88"/>
        <v>9249</v>
      </c>
      <c r="AW479" s="26" t="s">
        <v>972</v>
      </c>
      <c r="AX479" s="26">
        <v>4866</v>
      </c>
      <c r="AY479" s="26" t="s">
        <v>3414</v>
      </c>
    </row>
    <row r="480" spans="9:51" x14ac:dyDescent="0.2">
      <c r="I480" s="26">
        <v>9250</v>
      </c>
      <c r="J480" s="32" t="str">
        <f t="shared" si="80"/>
        <v/>
      </c>
      <c r="K480" s="32" t="str">
        <f>IF(J480="","",COUNTIF($J$2:J480,"該当"))</f>
        <v/>
      </c>
      <c r="L480" s="32" t="str">
        <f t="shared" si="89"/>
        <v>9250</v>
      </c>
      <c r="M480" s="32" t="str">
        <f t="shared" si="81"/>
        <v/>
      </c>
      <c r="N480" s="32" t="str">
        <f>IF(M480="","",COUNTIF($M$2:M480,"該当"))</f>
        <v/>
      </c>
      <c r="O480" s="32" t="str">
        <f t="shared" si="82"/>
        <v>9250</v>
      </c>
      <c r="P480" s="32" t="str">
        <f t="shared" si="83"/>
        <v/>
      </c>
      <c r="Q480" s="32" t="str">
        <f>IF(P480="","",COUNTIF($P$2:P480,"該当"))</f>
        <v/>
      </c>
      <c r="R480" s="32" t="str">
        <f t="shared" si="84"/>
        <v>9250</v>
      </c>
      <c r="S480" s="32" t="str">
        <f t="shared" si="85"/>
        <v/>
      </c>
      <c r="T480" s="32" t="str">
        <f>IF(S480="","",COUNTIF($S$2:S480,"該当"))</f>
        <v/>
      </c>
      <c r="U480" s="32" t="str">
        <f t="shared" si="86"/>
        <v>9250</v>
      </c>
      <c r="V480" s="32" t="str">
        <f t="shared" si="87"/>
        <v/>
      </c>
      <c r="W480" s="32" t="str">
        <f>IF(V480="","",COUNTIF($V$2:V480,"該当"))</f>
        <v/>
      </c>
      <c r="X480" s="32" t="str">
        <f t="shared" si="90"/>
        <v>9250</v>
      </c>
      <c r="Y480" s="26">
        <v>4514</v>
      </c>
      <c r="Z480" s="26">
        <v>9250</v>
      </c>
      <c r="AA480" s="26" t="s">
        <v>3609</v>
      </c>
      <c r="AB480" s="26">
        <v>29</v>
      </c>
      <c r="AC480" s="26" t="s">
        <v>34</v>
      </c>
      <c r="AD480" s="26" t="s">
        <v>35</v>
      </c>
      <c r="AE480" s="26" t="s">
        <v>23</v>
      </c>
      <c r="AF480" s="26" t="s">
        <v>24</v>
      </c>
      <c r="AG480" s="26">
        <v>9</v>
      </c>
      <c r="AH480" s="26" t="s">
        <v>34</v>
      </c>
      <c r="AI480" s="26" t="s">
        <v>26</v>
      </c>
      <c r="AJ480" s="26">
        <v>63</v>
      </c>
      <c r="AK480" s="26" t="s">
        <v>379</v>
      </c>
      <c r="AL480" s="26">
        <v>9088708908</v>
      </c>
      <c r="AM480" s="26" t="s">
        <v>4</v>
      </c>
      <c r="AN480" s="26">
        <v>5</v>
      </c>
      <c r="AO480" s="26">
        <v>0</v>
      </c>
      <c r="AP480" s="26" t="s">
        <v>28</v>
      </c>
      <c r="AT480" s="26" t="str">
        <f>MID(AA480,MIN(FIND({0,1,2,3,4,5,6,7,8,9},AA480&amp;"0123456789″")),LEN(AA480))</f>
        <v>530あ9250</v>
      </c>
      <c r="AU480" s="26" t="str">
        <f t="shared" si="88"/>
        <v>9250</v>
      </c>
      <c r="AW480" s="26" t="s">
        <v>972</v>
      </c>
      <c r="AX480" s="26">
        <v>4867</v>
      </c>
      <c r="AY480" s="26" t="s">
        <v>3414</v>
      </c>
    </row>
    <row r="481" spans="9:51" x14ac:dyDescent="0.2">
      <c r="I481" s="26">
        <v>9251</v>
      </c>
      <c r="J481" s="32" t="str">
        <f t="shared" si="80"/>
        <v/>
      </c>
      <c r="K481" s="32" t="str">
        <f>IF(J481="","",COUNTIF($J$2:J481,"該当"))</f>
        <v/>
      </c>
      <c r="L481" s="32" t="str">
        <f t="shared" si="89"/>
        <v>9251</v>
      </c>
      <c r="M481" s="32" t="str">
        <f t="shared" si="81"/>
        <v/>
      </c>
      <c r="N481" s="32" t="str">
        <f>IF(M481="","",COUNTIF($M$2:M481,"該当"))</f>
        <v/>
      </c>
      <c r="O481" s="32" t="str">
        <f t="shared" si="82"/>
        <v>9251</v>
      </c>
      <c r="P481" s="32" t="str">
        <f t="shared" si="83"/>
        <v/>
      </c>
      <c r="Q481" s="32" t="str">
        <f>IF(P481="","",COUNTIF($P$2:P481,"該当"))</f>
        <v/>
      </c>
      <c r="R481" s="32" t="str">
        <f t="shared" si="84"/>
        <v>9251</v>
      </c>
      <c r="S481" s="32" t="str">
        <f t="shared" si="85"/>
        <v/>
      </c>
      <c r="T481" s="32" t="str">
        <f>IF(S481="","",COUNTIF($S$2:S481,"該当"))</f>
        <v/>
      </c>
      <c r="U481" s="32" t="str">
        <f t="shared" si="86"/>
        <v>9251</v>
      </c>
      <c r="V481" s="32" t="str">
        <f t="shared" si="87"/>
        <v/>
      </c>
      <c r="W481" s="32" t="str">
        <f>IF(V481="","",COUNTIF($V$2:V481,"該当"))</f>
        <v/>
      </c>
      <c r="X481" s="32" t="str">
        <f t="shared" si="90"/>
        <v>9251</v>
      </c>
      <c r="Y481" s="26">
        <v>4515</v>
      </c>
      <c r="Z481" s="26">
        <v>9251</v>
      </c>
      <c r="AA481" s="26" t="s">
        <v>3396</v>
      </c>
      <c r="AB481" s="26">
        <v>29</v>
      </c>
      <c r="AC481" s="26" t="s">
        <v>34</v>
      </c>
      <c r="AD481" s="26" t="s">
        <v>35</v>
      </c>
      <c r="AE481" s="26" t="s">
        <v>23</v>
      </c>
      <c r="AF481" s="26" t="s">
        <v>24</v>
      </c>
      <c r="AG481" s="26">
        <v>9</v>
      </c>
      <c r="AH481" s="26" t="s">
        <v>34</v>
      </c>
      <c r="AI481" s="26" t="s">
        <v>26</v>
      </c>
      <c r="AJ481" s="26">
        <v>63</v>
      </c>
      <c r="AK481" s="26" t="s">
        <v>379</v>
      </c>
      <c r="AL481" s="26">
        <v>9088708908</v>
      </c>
      <c r="AM481" s="26" t="s">
        <v>4</v>
      </c>
      <c r="AN481" s="26">
        <v>5</v>
      </c>
      <c r="AO481" s="26">
        <v>0</v>
      </c>
      <c r="AP481" s="26" t="s">
        <v>28</v>
      </c>
      <c r="AT481" s="26" t="str">
        <f>MID(AA481,MIN(FIND({0,1,2,3,4,5,6,7,8,9},AA481&amp;"0123456789″")),LEN(AA481))</f>
        <v>530あ9251</v>
      </c>
      <c r="AU481" s="26" t="str">
        <f t="shared" si="88"/>
        <v>9251</v>
      </c>
      <c r="AW481" s="26" t="s">
        <v>972</v>
      </c>
      <c r="AX481" s="26">
        <v>4868</v>
      </c>
      <c r="AY481" s="26" t="s">
        <v>3415</v>
      </c>
    </row>
    <row r="482" spans="9:51" x14ac:dyDescent="0.2">
      <c r="I482" s="26">
        <v>9252</v>
      </c>
      <c r="J482" s="32" t="str">
        <f t="shared" si="80"/>
        <v/>
      </c>
      <c r="K482" s="32" t="str">
        <f>IF(J482="","",COUNTIF($J$2:J482,"該当"))</f>
        <v/>
      </c>
      <c r="L482" s="32" t="str">
        <f t="shared" si="89"/>
        <v>9252</v>
      </c>
      <c r="M482" s="32" t="str">
        <f t="shared" si="81"/>
        <v/>
      </c>
      <c r="N482" s="32" t="str">
        <f>IF(M482="","",COUNTIF($M$2:M482,"該当"))</f>
        <v/>
      </c>
      <c r="O482" s="32" t="str">
        <f t="shared" si="82"/>
        <v>9252</v>
      </c>
      <c r="P482" s="32" t="str">
        <f t="shared" si="83"/>
        <v/>
      </c>
      <c r="Q482" s="32" t="str">
        <f>IF(P482="","",COUNTIF($P$2:P482,"該当"))</f>
        <v/>
      </c>
      <c r="R482" s="32" t="str">
        <f t="shared" si="84"/>
        <v>9252</v>
      </c>
      <c r="S482" s="32" t="str">
        <f t="shared" si="85"/>
        <v/>
      </c>
      <c r="T482" s="32" t="str">
        <f>IF(S482="","",COUNTIF($S$2:S482,"該当"))</f>
        <v/>
      </c>
      <c r="U482" s="32" t="str">
        <f t="shared" si="86"/>
        <v>9252</v>
      </c>
      <c r="V482" s="32" t="str">
        <f t="shared" si="87"/>
        <v/>
      </c>
      <c r="W482" s="32" t="str">
        <f>IF(V482="","",COUNTIF($V$2:V482,"該当"))</f>
        <v/>
      </c>
      <c r="X482" s="32" t="str">
        <f t="shared" si="90"/>
        <v>9252</v>
      </c>
      <c r="Y482" s="26">
        <v>4516</v>
      </c>
      <c r="Z482" s="26">
        <v>9252</v>
      </c>
      <c r="AA482" s="26" t="s">
        <v>4012</v>
      </c>
      <c r="AB482" s="26">
        <v>29</v>
      </c>
      <c r="AC482" s="26" t="s">
        <v>34</v>
      </c>
      <c r="AD482" s="26" t="s">
        <v>35</v>
      </c>
      <c r="AE482" s="26" t="s">
        <v>23</v>
      </c>
      <c r="AF482" s="26" t="s">
        <v>24</v>
      </c>
      <c r="AG482" s="26">
        <v>9</v>
      </c>
      <c r="AH482" s="26" t="s">
        <v>34</v>
      </c>
      <c r="AI482" s="26" t="s">
        <v>26</v>
      </c>
      <c r="AJ482" s="26">
        <v>63</v>
      </c>
      <c r="AK482" s="26" t="s">
        <v>379</v>
      </c>
      <c r="AL482" s="26">
        <v>9088708908</v>
      </c>
      <c r="AM482" s="26" t="s">
        <v>4</v>
      </c>
      <c r="AN482" s="26">
        <v>5</v>
      </c>
      <c r="AO482" s="26">
        <v>0</v>
      </c>
      <c r="AP482" s="26" t="s">
        <v>28</v>
      </c>
      <c r="AT482" s="26" t="str">
        <f>MID(AA482,MIN(FIND({0,1,2,3,4,5,6,7,8,9},AA482&amp;"0123456789″")),LEN(AA482))</f>
        <v>530あ9252</v>
      </c>
      <c r="AU482" s="26" t="str">
        <f t="shared" si="88"/>
        <v>9252</v>
      </c>
      <c r="AW482" s="26" t="s">
        <v>972</v>
      </c>
      <c r="AX482" s="26">
        <v>4869</v>
      </c>
      <c r="AY482" s="26" t="s">
        <v>3416</v>
      </c>
    </row>
    <row r="483" spans="9:51" x14ac:dyDescent="0.2">
      <c r="I483" s="26">
        <v>9253</v>
      </c>
      <c r="J483" s="32" t="str">
        <f t="shared" si="80"/>
        <v/>
      </c>
      <c r="K483" s="32" t="str">
        <f>IF(J483="","",COUNTIF($J$2:J483,"該当"))</f>
        <v/>
      </c>
      <c r="L483" s="32" t="str">
        <f t="shared" si="89"/>
        <v>9253</v>
      </c>
      <c r="M483" s="32" t="str">
        <f t="shared" si="81"/>
        <v/>
      </c>
      <c r="N483" s="32" t="str">
        <f>IF(M483="","",COUNTIF($M$2:M483,"該当"))</f>
        <v/>
      </c>
      <c r="O483" s="32" t="str">
        <f t="shared" si="82"/>
        <v>9253</v>
      </c>
      <c r="P483" s="32" t="str">
        <f t="shared" si="83"/>
        <v/>
      </c>
      <c r="Q483" s="32" t="str">
        <f>IF(P483="","",COUNTIF($P$2:P483,"該当"))</f>
        <v/>
      </c>
      <c r="R483" s="32" t="str">
        <f t="shared" si="84"/>
        <v>9253</v>
      </c>
      <c r="S483" s="32" t="str">
        <f t="shared" si="85"/>
        <v/>
      </c>
      <c r="T483" s="32" t="str">
        <f>IF(S483="","",COUNTIF($S$2:S483,"該当"))</f>
        <v/>
      </c>
      <c r="U483" s="32" t="str">
        <f t="shared" si="86"/>
        <v>9253</v>
      </c>
      <c r="V483" s="32" t="str">
        <f t="shared" si="87"/>
        <v/>
      </c>
      <c r="W483" s="32" t="str">
        <f>IF(V483="","",COUNTIF($V$2:V483,"該当"))</f>
        <v/>
      </c>
      <c r="X483" s="32" t="str">
        <f t="shared" si="90"/>
        <v>9253</v>
      </c>
      <c r="Y483" s="26">
        <v>4517</v>
      </c>
      <c r="Z483" s="26">
        <v>9253</v>
      </c>
      <c r="AA483" s="26" t="s">
        <v>4013</v>
      </c>
      <c r="AB483" s="26">
        <v>29</v>
      </c>
      <c r="AC483" s="26" t="s">
        <v>34</v>
      </c>
      <c r="AD483" s="26" t="s">
        <v>35</v>
      </c>
      <c r="AE483" s="26" t="s">
        <v>23</v>
      </c>
      <c r="AF483" s="26" t="s">
        <v>24</v>
      </c>
      <c r="AG483" s="26">
        <v>9</v>
      </c>
      <c r="AH483" s="26" t="s">
        <v>34</v>
      </c>
      <c r="AI483" s="26" t="s">
        <v>26</v>
      </c>
      <c r="AJ483" s="26">
        <v>63</v>
      </c>
      <c r="AK483" s="26" t="s">
        <v>379</v>
      </c>
      <c r="AL483" s="26">
        <v>9088708908</v>
      </c>
      <c r="AM483" s="26" t="s">
        <v>4</v>
      </c>
      <c r="AN483" s="26">
        <v>5</v>
      </c>
      <c r="AO483" s="26">
        <v>0</v>
      </c>
      <c r="AP483" s="26" t="s">
        <v>28</v>
      </c>
      <c r="AT483" s="26" t="str">
        <f>MID(AA483,MIN(FIND({0,1,2,3,4,5,6,7,8,9},AA483&amp;"0123456789″")),LEN(AA483))</f>
        <v>530あ9253</v>
      </c>
      <c r="AU483" s="26" t="str">
        <f t="shared" si="88"/>
        <v>9253</v>
      </c>
      <c r="AW483" s="26" t="s">
        <v>972</v>
      </c>
      <c r="AX483" s="26">
        <v>4870</v>
      </c>
      <c r="AY483" s="26" t="s">
        <v>3416</v>
      </c>
    </row>
    <row r="484" spans="9:51" x14ac:dyDescent="0.2">
      <c r="I484" s="26">
        <v>9254</v>
      </c>
      <c r="J484" s="32" t="str">
        <f t="shared" si="80"/>
        <v/>
      </c>
      <c r="K484" s="32" t="str">
        <f>IF(J484="","",COUNTIF($J$2:J484,"該当"))</f>
        <v/>
      </c>
      <c r="L484" s="32" t="str">
        <f t="shared" si="89"/>
        <v>9254</v>
      </c>
      <c r="M484" s="32" t="str">
        <f t="shared" si="81"/>
        <v/>
      </c>
      <c r="N484" s="32" t="str">
        <f>IF(M484="","",COUNTIF($M$2:M484,"該当"))</f>
        <v/>
      </c>
      <c r="O484" s="32" t="str">
        <f t="shared" si="82"/>
        <v>9254</v>
      </c>
      <c r="P484" s="32" t="str">
        <f t="shared" si="83"/>
        <v/>
      </c>
      <c r="Q484" s="32" t="str">
        <f>IF(P484="","",COUNTIF($P$2:P484,"該当"))</f>
        <v/>
      </c>
      <c r="R484" s="32" t="str">
        <f t="shared" si="84"/>
        <v>9254</v>
      </c>
      <c r="S484" s="32" t="str">
        <f t="shared" si="85"/>
        <v/>
      </c>
      <c r="T484" s="32" t="str">
        <f>IF(S484="","",COUNTIF($S$2:S484,"該当"))</f>
        <v/>
      </c>
      <c r="U484" s="32" t="str">
        <f t="shared" si="86"/>
        <v>9254</v>
      </c>
      <c r="V484" s="32" t="str">
        <f t="shared" si="87"/>
        <v/>
      </c>
      <c r="W484" s="32" t="str">
        <f>IF(V484="","",COUNTIF($V$2:V484,"該当"))</f>
        <v/>
      </c>
      <c r="X484" s="32" t="str">
        <f t="shared" si="90"/>
        <v>9254</v>
      </c>
      <c r="Y484" s="26">
        <v>4518</v>
      </c>
      <c r="Z484" s="26">
        <v>9254</v>
      </c>
      <c r="AA484" s="26" t="s">
        <v>393</v>
      </c>
      <c r="AB484" s="26">
        <v>29</v>
      </c>
      <c r="AC484" s="26" t="s">
        <v>34</v>
      </c>
      <c r="AD484" s="26" t="s">
        <v>35</v>
      </c>
      <c r="AE484" s="26" t="s">
        <v>23</v>
      </c>
      <c r="AF484" s="26" t="s">
        <v>24</v>
      </c>
      <c r="AG484" s="26">
        <v>9</v>
      </c>
      <c r="AH484" s="26" t="s">
        <v>34</v>
      </c>
      <c r="AI484" s="26" t="s">
        <v>26</v>
      </c>
      <c r="AJ484" s="26">
        <v>63</v>
      </c>
      <c r="AK484" s="26" t="s">
        <v>379</v>
      </c>
      <c r="AL484" s="26">
        <v>9088708908</v>
      </c>
      <c r="AM484" s="26" t="s">
        <v>4</v>
      </c>
      <c r="AN484" s="26">
        <v>5</v>
      </c>
      <c r="AO484" s="26">
        <v>0</v>
      </c>
      <c r="AP484" s="26" t="s">
        <v>28</v>
      </c>
      <c r="AT484" s="26" t="str">
        <f>MID(AA484,MIN(FIND({0,1,2,3,4,5,6,7,8,9},AA484&amp;"0123456789″")),LEN(AA484))</f>
        <v>530あ9254</v>
      </c>
      <c r="AU484" s="26" t="str">
        <f t="shared" si="88"/>
        <v>9254</v>
      </c>
      <c r="AW484" s="26" t="s">
        <v>972</v>
      </c>
      <c r="AX484" s="26">
        <v>4871</v>
      </c>
      <c r="AY484" s="26" t="s">
        <v>3417</v>
      </c>
    </row>
    <row r="485" spans="9:51" x14ac:dyDescent="0.2">
      <c r="I485" s="26">
        <v>9255</v>
      </c>
      <c r="J485" s="32" t="str">
        <f t="shared" si="80"/>
        <v/>
      </c>
      <c r="K485" s="32" t="str">
        <f>IF(J485="","",COUNTIF($J$2:J485,"該当"))</f>
        <v/>
      </c>
      <c r="L485" s="32" t="str">
        <f t="shared" si="89"/>
        <v>9255</v>
      </c>
      <c r="M485" s="32" t="str">
        <f t="shared" si="81"/>
        <v/>
      </c>
      <c r="N485" s="32" t="str">
        <f>IF(M485="","",COUNTIF($M$2:M485,"該当"))</f>
        <v/>
      </c>
      <c r="O485" s="32" t="str">
        <f t="shared" si="82"/>
        <v>9255</v>
      </c>
      <c r="P485" s="32" t="str">
        <f t="shared" si="83"/>
        <v/>
      </c>
      <c r="Q485" s="32" t="str">
        <f>IF(P485="","",COUNTIF($P$2:P485,"該当"))</f>
        <v/>
      </c>
      <c r="R485" s="32" t="str">
        <f t="shared" si="84"/>
        <v>9255</v>
      </c>
      <c r="S485" s="32" t="str">
        <f t="shared" si="85"/>
        <v/>
      </c>
      <c r="T485" s="32" t="str">
        <f>IF(S485="","",COUNTIF($S$2:S485,"該当"))</f>
        <v/>
      </c>
      <c r="U485" s="32" t="str">
        <f t="shared" si="86"/>
        <v>9255</v>
      </c>
      <c r="V485" s="32" t="str">
        <f t="shared" si="87"/>
        <v/>
      </c>
      <c r="W485" s="32" t="str">
        <f>IF(V485="","",COUNTIF($V$2:V485,"該当"))</f>
        <v/>
      </c>
      <c r="X485" s="32" t="str">
        <f t="shared" si="90"/>
        <v>9255</v>
      </c>
      <c r="Y485" s="26">
        <v>4519</v>
      </c>
      <c r="Z485" s="26">
        <v>9255</v>
      </c>
      <c r="AA485" s="26" t="s">
        <v>4014</v>
      </c>
      <c r="AB485" s="26">
        <v>29</v>
      </c>
      <c r="AC485" s="26" t="s">
        <v>34</v>
      </c>
      <c r="AD485" s="26" t="s">
        <v>35</v>
      </c>
      <c r="AE485" s="26" t="s">
        <v>23</v>
      </c>
      <c r="AF485" s="26" t="s">
        <v>24</v>
      </c>
      <c r="AG485" s="26">
        <v>9</v>
      </c>
      <c r="AH485" s="26" t="s">
        <v>34</v>
      </c>
      <c r="AI485" s="26" t="s">
        <v>26</v>
      </c>
      <c r="AJ485" s="26">
        <v>63</v>
      </c>
      <c r="AK485" s="26" t="s">
        <v>379</v>
      </c>
      <c r="AL485" s="26">
        <v>9088708908</v>
      </c>
      <c r="AM485" s="26" t="s">
        <v>4</v>
      </c>
      <c r="AN485" s="26">
        <v>5</v>
      </c>
      <c r="AO485" s="26">
        <v>0</v>
      </c>
      <c r="AP485" s="26" t="s">
        <v>28</v>
      </c>
      <c r="AT485" s="26" t="str">
        <f>MID(AA485,MIN(FIND({0,1,2,3,4,5,6,7,8,9},AA485&amp;"0123456789″")),LEN(AA485))</f>
        <v>530あ9255</v>
      </c>
      <c r="AU485" s="26" t="str">
        <f t="shared" si="88"/>
        <v>9255</v>
      </c>
      <c r="AW485" s="26" t="s">
        <v>972</v>
      </c>
      <c r="AX485" s="26">
        <v>4872</v>
      </c>
      <c r="AY485" s="26" t="s">
        <v>3417</v>
      </c>
    </row>
    <row r="486" spans="9:51" x14ac:dyDescent="0.2">
      <c r="I486" s="26">
        <v>9256</v>
      </c>
      <c r="J486" s="32" t="str">
        <f t="shared" si="80"/>
        <v/>
      </c>
      <c r="K486" s="32" t="str">
        <f>IF(J486="","",COUNTIF($J$2:J486,"該当"))</f>
        <v/>
      </c>
      <c r="L486" s="32" t="str">
        <f t="shared" si="89"/>
        <v>9256</v>
      </c>
      <c r="M486" s="32" t="str">
        <f t="shared" si="81"/>
        <v/>
      </c>
      <c r="N486" s="32" t="str">
        <f>IF(M486="","",COUNTIF($M$2:M486,"該当"))</f>
        <v/>
      </c>
      <c r="O486" s="32" t="str">
        <f t="shared" si="82"/>
        <v>9256</v>
      </c>
      <c r="P486" s="32" t="str">
        <f t="shared" si="83"/>
        <v/>
      </c>
      <c r="Q486" s="32" t="str">
        <f>IF(P486="","",COUNTIF($P$2:P486,"該当"))</f>
        <v/>
      </c>
      <c r="R486" s="32" t="str">
        <f t="shared" si="84"/>
        <v>9256</v>
      </c>
      <c r="S486" s="32" t="str">
        <f t="shared" si="85"/>
        <v/>
      </c>
      <c r="T486" s="32" t="str">
        <f>IF(S486="","",COUNTIF($S$2:S486,"該当"))</f>
        <v/>
      </c>
      <c r="U486" s="32" t="str">
        <f t="shared" si="86"/>
        <v>9256</v>
      </c>
      <c r="V486" s="32" t="str">
        <f t="shared" si="87"/>
        <v/>
      </c>
      <c r="W486" s="32" t="str">
        <f>IF(V486="","",COUNTIF($V$2:V486,"該当"))</f>
        <v/>
      </c>
      <c r="X486" s="32" t="str">
        <f t="shared" si="90"/>
        <v>9256</v>
      </c>
      <c r="Y486" s="26">
        <v>4520</v>
      </c>
      <c r="Z486" s="26">
        <v>9256</v>
      </c>
      <c r="AA486" s="26" t="s">
        <v>4015</v>
      </c>
      <c r="AB486" s="26">
        <v>29</v>
      </c>
      <c r="AC486" s="26" t="s">
        <v>34</v>
      </c>
      <c r="AD486" s="26" t="s">
        <v>35</v>
      </c>
      <c r="AE486" s="26" t="s">
        <v>23</v>
      </c>
      <c r="AF486" s="26" t="s">
        <v>24</v>
      </c>
      <c r="AG486" s="26">
        <v>9</v>
      </c>
      <c r="AH486" s="26" t="s">
        <v>34</v>
      </c>
      <c r="AI486" s="26" t="s">
        <v>26</v>
      </c>
      <c r="AJ486" s="26">
        <v>63</v>
      </c>
      <c r="AK486" s="26" t="s">
        <v>379</v>
      </c>
      <c r="AL486" s="26">
        <v>9088708908</v>
      </c>
      <c r="AM486" s="26" t="s">
        <v>4</v>
      </c>
      <c r="AN486" s="26">
        <v>5</v>
      </c>
      <c r="AO486" s="26">
        <v>0</v>
      </c>
      <c r="AP486" s="26" t="s">
        <v>28</v>
      </c>
      <c r="AT486" s="26" t="str">
        <f>MID(AA486,MIN(FIND({0,1,2,3,4,5,6,7,8,9},AA486&amp;"0123456789″")),LEN(AA486))</f>
        <v>530あ9256</v>
      </c>
      <c r="AU486" s="26" t="str">
        <f t="shared" si="88"/>
        <v>9256</v>
      </c>
      <c r="AW486" s="26" t="s">
        <v>972</v>
      </c>
      <c r="AX486" s="26">
        <v>4873</v>
      </c>
      <c r="AY486" s="26" t="s">
        <v>3414</v>
      </c>
    </row>
    <row r="487" spans="9:51" x14ac:dyDescent="0.2">
      <c r="I487" s="26">
        <v>9257</v>
      </c>
      <c r="J487" s="32" t="str">
        <f t="shared" si="80"/>
        <v/>
      </c>
      <c r="K487" s="32" t="str">
        <f>IF(J487="","",COUNTIF($J$2:J487,"該当"))</f>
        <v/>
      </c>
      <c r="L487" s="32" t="str">
        <f t="shared" si="89"/>
        <v>9257</v>
      </c>
      <c r="M487" s="32" t="str">
        <f t="shared" si="81"/>
        <v/>
      </c>
      <c r="N487" s="32" t="str">
        <f>IF(M487="","",COUNTIF($M$2:M487,"該当"))</f>
        <v/>
      </c>
      <c r="O487" s="32" t="str">
        <f t="shared" si="82"/>
        <v>9257</v>
      </c>
      <c r="P487" s="32" t="str">
        <f t="shared" si="83"/>
        <v/>
      </c>
      <c r="Q487" s="32" t="str">
        <f>IF(P487="","",COUNTIF($P$2:P487,"該当"))</f>
        <v/>
      </c>
      <c r="R487" s="32" t="str">
        <f t="shared" si="84"/>
        <v>9257</v>
      </c>
      <c r="S487" s="32" t="str">
        <f t="shared" si="85"/>
        <v/>
      </c>
      <c r="T487" s="32" t="str">
        <f>IF(S487="","",COUNTIF($S$2:S487,"該当"))</f>
        <v/>
      </c>
      <c r="U487" s="32" t="str">
        <f t="shared" si="86"/>
        <v>9257</v>
      </c>
      <c r="V487" s="32" t="str">
        <f t="shared" si="87"/>
        <v/>
      </c>
      <c r="W487" s="32" t="str">
        <f>IF(V487="","",COUNTIF($V$2:V487,"該当"))</f>
        <v/>
      </c>
      <c r="X487" s="32" t="str">
        <f t="shared" si="90"/>
        <v>9257</v>
      </c>
      <c r="Y487" s="26">
        <v>4521</v>
      </c>
      <c r="Z487" s="26">
        <v>9257</v>
      </c>
      <c r="AA487" s="26" t="s">
        <v>3610</v>
      </c>
      <c r="AB487" s="26">
        <v>29</v>
      </c>
      <c r="AC487" s="26" t="s">
        <v>34</v>
      </c>
      <c r="AD487" s="26" t="s">
        <v>35</v>
      </c>
      <c r="AE487" s="26" t="s">
        <v>23</v>
      </c>
      <c r="AF487" s="26" t="s">
        <v>24</v>
      </c>
      <c r="AG487" s="26">
        <v>9</v>
      </c>
      <c r="AH487" s="26" t="s">
        <v>34</v>
      </c>
      <c r="AI487" s="26" t="s">
        <v>26</v>
      </c>
      <c r="AJ487" s="26">
        <v>63</v>
      </c>
      <c r="AK487" s="26" t="s">
        <v>379</v>
      </c>
      <c r="AL487" s="26">
        <v>9088708908</v>
      </c>
      <c r="AM487" s="26" t="s">
        <v>4</v>
      </c>
      <c r="AN487" s="26">
        <v>5</v>
      </c>
      <c r="AO487" s="26">
        <v>0</v>
      </c>
      <c r="AP487" s="26" t="s">
        <v>28</v>
      </c>
      <c r="AT487" s="26" t="str">
        <f>MID(AA487,MIN(FIND({0,1,2,3,4,5,6,7,8,9},AA487&amp;"0123456789″")),LEN(AA487))</f>
        <v>530あ9257</v>
      </c>
      <c r="AU487" s="26" t="str">
        <f t="shared" si="88"/>
        <v>9257</v>
      </c>
      <c r="AW487" s="26" t="s">
        <v>972</v>
      </c>
      <c r="AX487" s="26">
        <v>4874</v>
      </c>
      <c r="AY487" s="26" t="s">
        <v>3414</v>
      </c>
    </row>
    <row r="488" spans="9:51" x14ac:dyDescent="0.2">
      <c r="I488" s="26">
        <v>9258</v>
      </c>
      <c r="J488" s="32" t="str">
        <f t="shared" si="80"/>
        <v/>
      </c>
      <c r="K488" s="32" t="str">
        <f>IF(J488="","",COUNTIF($J$2:J488,"該当"))</f>
        <v/>
      </c>
      <c r="L488" s="32" t="str">
        <f t="shared" si="89"/>
        <v>9258</v>
      </c>
      <c r="M488" s="32" t="str">
        <f t="shared" si="81"/>
        <v/>
      </c>
      <c r="N488" s="32" t="str">
        <f>IF(M488="","",COUNTIF($M$2:M488,"該当"))</f>
        <v/>
      </c>
      <c r="O488" s="32" t="str">
        <f t="shared" si="82"/>
        <v>9258</v>
      </c>
      <c r="P488" s="32" t="str">
        <f t="shared" si="83"/>
        <v/>
      </c>
      <c r="Q488" s="32" t="str">
        <f>IF(P488="","",COUNTIF($P$2:P488,"該当"))</f>
        <v/>
      </c>
      <c r="R488" s="32" t="str">
        <f t="shared" si="84"/>
        <v>9258</v>
      </c>
      <c r="S488" s="32" t="str">
        <f t="shared" si="85"/>
        <v/>
      </c>
      <c r="T488" s="32" t="str">
        <f>IF(S488="","",COUNTIF($S$2:S488,"該当"))</f>
        <v/>
      </c>
      <c r="U488" s="32" t="str">
        <f t="shared" si="86"/>
        <v>9258</v>
      </c>
      <c r="V488" s="32" t="str">
        <f t="shared" si="87"/>
        <v/>
      </c>
      <c r="W488" s="32" t="str">
        <f>IF(V488="","",COUNTIF($V$2:V488,"該当"))</f>
        <v/>
      </c>
      <c r="X488" s="32" t="str">
        <f t="shared" si="90"/>
        <v>9258</v>
      </c>
      <c r="Y488" s="26">
        <v>4522</v>
      </c>
      <c r="Z488" s="26">
        <v>9258</v>
      </c>
      <c r="AA488" s="26" t="s">
        <v>4131</v>
      </c>
      <c r="AB488" s="26">
        <v>29</v>
      </c>
      <c r="AC488" s="26" t="s">
        <v>34</v>
      </c>
      <c r="AD488" s="26" t="s">
        <v>35</v>
      </c>
      <c r="AE488" s="26" t="s">
        <v>23</v>
      </c>
      <c r="AF488" s="26" t="s">
        <v>24</v>
      </c>
      <c r="AG488" s="26">
        <v>9</v>
      </c>
      <c r="AH488" s="26" t="s">
        <v>34</v>
      </c>
      <c r="AI488" s="26" t="s">
        <v>26</v>
      </c>
      <c r="AJ488" s="26">
        <v>63</v>
      </c>
      <c r="AK488" s="26" t="s">
        <v>379</v>
      </c>
      <c r="AL488" s="26">
        <v>9088708908</v>
      </c>
      <c r="AM488" s="26" t="s">
        <v>4</v>
      </c>
      <c r="AN488" s="26">
        <v>5</v>
      </c>
      <c r="AO488" s="26">
        <v>0</v>
      </c>
      <c r="AP488" s="26" t="s">
        <v>28</v>
      </c>
      <c r="AT488" s="26" t="str">
        <f>MID(AA488,MIN(FIND({0,1,2,3,4,5,6,7,8,9},AA488&amp;"0123456789″")),LEN(AA488))</f>
        <v>530あ9258</v>
      </c>
      <c r="AU488" s="26" t="str">
        <f t="shared" si="88"/>
        <v>9258</v>
      </c>
      <c r="AW488" s="26" t="s">
        <v>972</v>
      </c>
      <c r="AX488" s="26">
        <v>4875</v>
      </c>
      <c r="AY488" s="26" t="s">
        <v>3414</v>
      </c>
    </row>
    <row r="489" spans="9:51" x14ac:dyDescent="0.2">
      <c r="I489" s="26">
        <v>9259</v>
      </c>
      <c r="J489" s="32" t="str">
        <f t="shared" si="80"/>
        <v/>
      </c>
      <c r="K489" s="32" t="str">
        <f>IF(J489="","",COUNTIF($J$2:J489,"該当"))</f>
        <v/>
      </c>
      <c r="L489" s="32" t="str">
        <f t="shared" si="89"/>
        <v>9259</v>
      </c>
      <c r="M489" s="32" t="str">
        <f t="shared" si="81"/>
        <v/>
      </c>
      <c r="N489" s="32" t="str">
        <f>IF(M489="","",COUNTIF($M$2:M489,"該当"))</f>
        <v/>
      </c>
      <c r="O489" s="32" t="str">
        <f t="shared" si="82"/>
        <v>9259</v>
      </c>
      <c r="P489" s="32" t="str">
        <f t="shared" si="83"/>
        <v/>
      </c>
      <c r="Q489" s="32" t="str">
        <f>IF(P489="","",COUNTIF($P$2:P489,"該当"))</f>
        <v/>
      </c>
      <c r="R489" s="32" t="str">
        <f t="shared" si="84"/>
        <v>9259</v>
      </c>
      <c r="S489" s="32" t="str">
        <f t="shared" si="85"/>
        <v/>
      </c>
      <c r="T489" s="32" t="str">
        <f>IF(S489="","",COUNTIF($S$2:S489,"該当"))</f>
        <v/>
      </c>
      <c r="U489" s="32" t="str">
        <f t="shared" si="86"/>
        <v>9259</v>
      </c>
      <c r="V489" s="32" t="str">
        <f t="shared" si="87"/>
        <v/>
      </c>
      <c r="W489" s="32" t="str">
        <f>IF(V489="","",COUNTIF($V$2:V489,"該当"))</f>
        <v/>
      </c>
      <c r="X489" s="32" t="str">
        <f t="shared" si="90"/>
        <v>9259</v>
      </c>
      <c r="Y489" s="26">
        <v>4523</v>
      </c>
      <c r="Z489" s="26">
        <v>9259</v>
      </c>
      <c r="AA489" s="26" t="s">
        <v>3611</v>
      </c>
      <c r="AB489" s="26">
        <v>29</v>
      </c>
      <c r="AC489" s="26" t="s">
        <v>34</v>
      </c>
      <c r="AD489" s="26" t="s">
        <v>35</v>
      </c>
      <c r="AE489" s="26" t="s">
        <v>23</v>
      </c>
      <c r="AF489" s="26" t="s">
        <v>24</v>
      </c>
      <c r="AG489" s="26">
        <v>9</v>
      </c>
      <c r="AH489" s="26" t="s">
        <v>34</v>
      </c>
      <c r="AI489" s="26" t="s">
        <v>26</v>
      </c>
      <c r="AJ489" s="26">
        <v>63</v>
      </c>
      <c r="AK489" s="26" t="s">
        <v>379</v>
      </c>
      <c r="AL489" s="26">
        <v>9088708908</v>
      </c>
      <c r="AM489" s="26" t="s">
        <v>4</v>
      </c>
      <c r="AN489" s="26">
        <v>5</v>
      </c>
      <c r="AO489" s="26">
        <v>0</v>
      </c>
      <c r="AP489" s="26" t="s">
        <v>28</v>
      </c>
      <c r="AT489" s="26" t="str">
        <f>MID(AA489,MIN(FIND({0,1,2,3,4,5,6,7,8,9},AA489&amp;"0123456789″")),LEN(AA489))</f>
        <v>530あ9259</v>
      </c>
      <c r="AU489" s="26" t="str">
        <f t="shared" si="88"/>
        <v>9259</v>
      </c>
      <c r="AW489" s="26" t="s">
        <v>972</v>
      </c>
      <c r="AX489" s="26">
        <v>4876</v>
      </c>
      <c r="AY489" s="26" t="s">
        <v>3415</v>
      </c>
    </row>
    <row r="490" spans="9:51" x14ac:dyDescent="0.2">
      <c r="I490" s="26">
        <v>9260</v>
      </c>
      <c r="J490" s="32" t="str">
        <f t="shared" si="80"/>
        <v/>
      </c>
      <c r="K490" s="32" t="str">
        <f>IF(J490="","",COUNTIF($J$2:J490,"該当"))</f>
        <v/>
      </c>
      <c r="L490" s="32" t="str">
        <f t="shared" si="89"/>
        <v>9260</v>
      </c>
      <c r="M490" s="32" t="str">
        <f t="shared" si="81"/>
        <v/>
      </c>
      <c r="N490" s="32" t="str">
        <f>IF(M490="","",COUNTIF($M$2:M490,"該当"))</f>
        <v/>
      </c>
      <c r="O490" s="32" t="str">
        <f t="shared" si="82"/>
        <v>9260</v>
      </c>
      <c r="P490" s="32" t="str">
        <f t="shared" si="83"/>
        <v/>
      </c>
      <c r="Q490" s="32" t="str">
        <f>IF(P490="","",COUNTIF($P$2:P490,"該当"))</f>
        <v/>
      </c>
      <c r="R490" s="32" t="str">
        <f t="shared" si="84"/>
        <v>9260</v>
      </c>
      <c r="S490" s="32" t="str">
        <f t="shared" si="85"/>
        <v/>
      </c>
      <c r="T490" s="32" t="str">
        <f>IF(S490="","",COUNTIF($S$2:S490,"該当"))</f>
        <v/>
      </c>
      <c r="U490" s="32" t="str">
        <f t="shared" si="86"/>
        <v>9260</v>
      </c>
      <c r="V490" s="32" t="str">
        <f t="shared" si="87"/>
        <v/>
      </c>
      <c r="W490" s="32" t="str">
        <f>IF(V490="","",COUNTIF($V$2:V490,"該当"))</f>
        <v/>
      </c>
      <c r="X490" s="32" t="str">
        <f t="shared" si="90"/>
        <v>9260</v>
      </c>
      <c r="Y490" s="26">
        <v>4524</v>
      </c>
      <c r="Z490" s="26">
        <v>9260</v>
      </c>
      <c r="AA490" s="26" t="s">
        <v>4016</v>
      </c>
      <c r="AB490" s="26">
        <v>29</v>
      </c>
      <c r="AC490" s="26" t="s">
        <v>34</v>
      </c>
      <c r="AD490" s="26" t="s">
        <v>35</v>
      </c>
      <c r="AE490" s="26" t="s">
        <v>23</v>
      </c>
      <c r="AF490" s="26" t="s">
        <v>24</v>
      </c>
      <c r="AG490" s="26">
        <v>9</v>
      </c>
      <c r="AH490" s="26" t="s">
        <v>34</v>
      </c>
      <c r="AI490" s="26" t="s">
        <v>26</v>
      </c>
      <c r="AJ490" s="26">
        <v>63</v>
      </c>
      <c r="AK490" s="26" t="s">
        <v>379</v>
      </c>
      <c r="AL490" s="26">
        <v>9088708908</v>
      </c>
      <c r="AM490" s="26" t="s">
        <v>4</v>
      </c>
      <c r="AN490" s="26">
        <v>5</v>
      </c>
      <c r="AO490" s="26">
        <v>0</v>
      </c>
      <c r="AP490" s="26" t="s">
        <v>28</v>
      </c>
      <c r="AT490" s="26" t="str">
        <f>MID(AA490,MIN(FIND({0,1,2,3,4,5,6,7,8,9},AA490&amp;"0123456789″")),LEN(AA490))</f>
        <v>530あ9260</v>
      </c>
      <c r="AU490" s="26" t="str">
        <f t="shared" si="88"/>
        <v>9260</v>
      </c>
      <c r="AW490" s="26" t="s">
        <v>972</v>
      </c>
      <c r="AX490" s="26">
        <v>4877</v>
      </c>
      <c r="AY490" s="26" t="s">
        <v>3415</v>
      </c>
    </row>
    <row r="491" spans="9:51" x14ac:dyDescent="0.2">
      <c r="I491" s="26">
        <v>9261</v>
      </c>
      <c r="J491" s="32" t="str">
        <f t="shared" si="80"/>
        <v/>
      </c>
      <c r="K491" s="32" t="str">
        <f>IF(J491="","",COUNTIF($J$2:J491,"該当"))</f>
        <v/>
      </c>
      <c r="L491" s="32" t="str">
        <f t="shared" si="89"/>
        <v>9261</v>
      </c>
      <c r="M491" s="32" t="str">
        <f t="shared" si="81"/>
        <v/>
      </c>
      <c r="N491" s="32" t="str">
        <f>IF(M491="","",COUNTIF($M$2:M491,"該当"))</f>
        <v/>
      </c>
      <c r="O491" s="32" t="str">
        <f t="shared" si="82"/>
        <v>9261</v>
      </c>
      <c r="P491" s="32" t="str">
        <f t="shared" si="83"/>
        <v/>
      </c>
      <c r="Q491" s="32" t="str">
        <f>IF(P491="","",COUNTIF($P$2:P491,"該当"))</f>
        <v/>
      </c>
      <c r="R491" s="32" t="str">
        <f t="shared" si="84"/>
        <v>9261</v>
      </c>
      <c r="S491" s="32" t="str">
        <f t="shared" si="85"/>
        <v/>
      </c>
      <c r="T491" s="32" t="str">
        <f>IF(S491="","",COUNTIF($S$2:S491,"該当"))</f>
        <v/>
      </c>
      <c r="U491" s="32" t="str">
        <f t="shared" si="86"/>
        <v>9261</v>
      </c>
      <c r="V491" s="32" t="str">
        <f t="shared" si="87"/>
        <v/>
      </c>
      <c r="W491" s="32" t="str">
        <f>IF(V491="","",COUNTIF($V$2:V491,"該当"))</f>
        <v/>
      </c>
      <c r="X491" s="32" t="str">
        <f t="shared" si="90"/>
        <v>9261</v>
      </c>
      <c r="Y491" s="26">
        <v>4525</v>
      </c>
      <c r="Z491" s="26">
        <v>9261</v>
      </c>
      <c r="AA491" s="26" t="s">
        <v>3612</v>
      </c>
      <c r="AB491" s="26">
        <v>29</v>
      </c>
      <c r="AC491" s="26" t="s">
        <v>34</v>
      </c>
      <c r="AD491" s="26" t="s">
        <v>35</v>
      </c>
      <c r="AE491" s="26" t="s">
        <v>23</v>
      </c>
      <c r="AF491" s="26" t="s">
        <v>24</v>
      </c>
      <c r="AG491" s="26">
        <v>9</v>
      </c>
      <c r="AH491" s="26" t="s">
        <v>34</v>
      </c>
      <c r="AI491" s="26" t="s">
        <v>26</v>
      </c>
      <c r="AJ491" s="26">
        <v>63</v>
      </c>
      <c r="AK491" s="26" t="s">
        <v>379</v>
      </c>
      <c r="AL491" s="26">
        <v>9088708908</v>
      </c>
      <c r="AM491" s="26" t="s">
        <v>4</v>
      </c>
      <c r="AN491" s="26">
        <v>5</v>
      </c>
      <c r="AO491" s="26">
        <v>0</v>
      </c>
      <c r="AP491" s="26" t="s">
        <v>28</v>
      </c>
      <c r="AT491" s="26" t="str">
        <f>MID(AA491,MIN(FIND({0,1,2,3,4,5,6,7,8,9},AA491&amp;"0123456789″")),LEN(AA491))</f>
        <v>530あ9261</v>
      </c>
      <c r="AU491" s="26" t="str">
        <f t="shared" si="88"/>
        <v>9261</v>
      </c>
      <c r="AW491" s="26" t="s">
        <v>972</v>
      </c>
      <c r="AX491" s="26">
        <v>4878</v>
      </c>
      <c r="AY491" s="26" t="s">
        <v>3415</v>
      </c>
    </row>
    <row r="492" spans="9:51" x14ac:dyDescent="0.2">
      <c r="I492" s="26">
        <v>9262</v>
      </c>
      <c r="J492" s="32" t="str">
        <f t="shared" si="80"/>
        <v/>
      </c>
      <c r="K492" s="32" t="str">
        <f>IF(J492="","",COUNTIF($J$2:J492,"該当"))</f>
        <v/>
      </c>
      <c r="L492" s="32" t="str">
        <f t="shared" si="89"/>
        <v>9262</v>
      </c>
      <c r="M492" s="32" t="str">
        <f t="shared" si="81"/>
        <v/>
      </c>
      <c r="N492" s="32" t="str">
        <f>IF(M492="","",COUNTIF($M$2:M492,"該当"))</f>
        <v/>
      </c>
      <c r="O492" s="32" t="str">
        <f t="shared" si="82"/>
        <v>9262</v>
      </c>
      <c r="P492" s="32" t="str">
        <f t="shared" si="83"/>
        <v/>
      </c>
      <c r="Q492" s="32" t="str">
        <f>IF(P492="","",COUNTIF($P$2:P492,"該当"))</f>
        <v/>
      </c>
      <c r="R492" s="32" t="str">
        <f t="shared" si="84"/>
        <v>9262</v>
      </c>
      <c r="S492" s="32" t="str">
        <f t="shared" si="85"/>
        <v/>
      </c>
      <c r="T492" s="32" t="str">
        <f>IF(S492="","",COUNTIF($S$2:S492,"該当"))</f>
        <v/>
      </c>
      <c r="U492" s="32" t="str">
        <f t="shared" si="86"/>
        <v>9262</v>
      </c>
      <c r="V492" s="32" t="str">
        <f t="shared" si="87"/>
        <v/>
      </c>
      <c r="W492" s="32" t="str">
        <f>IF(V492="","",COUNTIF($V$2:V492,"該当"))</f>
        <v/>
      </c>
      <c r="X492" s="32" t="str">
        <f t="shared" si="90"/>
        <v>9262</v>
      </c>
      <c r="Y492" s="26">
        <v>4526</v>
      </c>
      <c r="Z492" s="26">
        <v>9262</v>
      </c>
      <c r="AA492" s="26" t="s">
        <v>4017</v>
      </c>
      <c r="AB492" s="26">
        <v>29</v>
      </c>
      <c r="AC492" s="26" t="s">
        <v>34</v>
      </c>
      <c r="AD492" s="26" t="s">
        <v>35</v>
      </c>
      <c r="AE492" s="26" t="s">
        <v>23</v>
      </c>
      <c r="AF492" s="26" t="s">
        <v>24</v>
      </c>
      <c r="AG492" s="26">
        <v>9</v>
      </c>
      <c r="AH492" s="26" t="s">
        <v>34</v>
      </c>
      <c r="AI492" s="26" t="s">
        <v>26</v>
      </c>
      <c r="AJ492" s="26">
        <v>63</v>
      </c>
      <c r="AK492" s="26" t="s">
        <v>379</v>
      </c>
      <c r="AL492" s="26">
        <v>9088708908</v>
      </c>
      <c r="AM492" s="26" t="s">
        <v>4</v>
      </c>
      <c r="AN492" s="26">
        <v>5</v>
      </c>
      <c r="AO492" s="26">
        <v>0</v>
      </c>
      <c r="AP492" s="26" t="s">
        <v>28</v>
      </c>
      <c r="AT492" s="26" t="str">
        <f>MID(AA492,MIN(FIND({0,1,2,3,4,5,6,7,8,9},AA492&amp;"0123456789″")),LEN(AA492))</f>
        <v>530あ9262</v>
      </c>
      <c r="AU492" s="26" t="str">
        <f t="shared" si="88"/>
        <v>9262</v>
      </c>
      <c r="AW492" s="26" t="s">
        <v>972</v>
      </c>
      <c r="AX492" s="26">
        <v>4879</v>
      </c>
      <c r="AY492" s="26" t="s">
        <v>3415</v>
      </c>
    </row>
    <row r="493" spans="9:51" x14ac:dyDescent="0.2">
      <c r="I493" s="26">
        <v>9263</v>
      </c>
      <c r="J493" s="32" t="str">
        <f t="shared" si="80"/>
        <v/>
      </c>
      <c r="K493" s="32" t="str">
        <f>IF(J493="","",COUNTIF($J$2:J493,"該当"))</f>
        <v/>
      </c>
      <c r="L493" s="32" t="str">
        <f t="shared" si="89"/>
        <v>9263</v>
      </c>
      <c r="M493" s="32" t="str">
        <f t="shared" si="81"/>
        <v/>
      </c>
      <c r="N493" s="32" t="str">
        <f>IF(M493="","",COUNTIF($M$2:M493,"該当"))</f>
        <v/>
      </c>
      <c r="O493" s="32" t="str">
        <f t="shared" si="82"/>
        <v>9263</v>
      </c>
      <c r="P493" s="32" t="str">
        <f t="shared" si="83"/>
        <v/>
      </c>
      <c r="Q493" s="32" t="str">
        <f>IF(P493="","",COUNTIF($P$2:P493,"該当"))</f>
        <v/>
      </c>
      <c r="R493" s="32" t="str">
        <f t="shared" si="84"/>
        <v>9263</v>
      </c>
      <c r="S493" s="32" t="str">
        <f t="shared" si="85"/>
        <v/>
      </c>
      <c r="T493" s="32" t="str">
        <f>IF(S493="","",COUNTIF($S$2:S493,"該当"))</f>
        <v/>
      </c>
      <c r="U493" s="32" t="str">
        <f t="shared" si="86"/>
        <v>9263</v>
      </c>
      <c r="V493" s="32" t="str">
        <f t="shared" si="87"/>
        <v/>
      </c>
      <c r="W493" s="32" t="str">
        <f>IF(V493="","",COUNTIF($V$2:V493,"該当"))</f>
        <v/>
      </c>
      <c r="X493" s="32" t="str">
        <f t="shared" si="90"/>
        <v>9263</v>
      </c>
      <c r="Y493" s="26">
        <v>4527</v>
      </c>
      <c r="Z493" s="26">
        <v>9263</v>
      </c>
      <c r="AA493" s="26" t="s">
        <v>4018</v>
      </c>
      <c r="AB493" s="26">
        <v>29</v>
      </c>
      <c r="AC493" s="26" t="s">
        <v>34</v>
      </c>
      <c r="AD493" s="26" t="s">
        <v>35</v>
      </c>
      <c r="AE493" s="26" t="s">
        <v>23</v>
      </c>
      <c r="AF493" s="26" t="s">
        <v>24</v>
      </c>
      <c r="AG493" s="26">
        <v>9</v>
      </c>
      <c r="AH493" s="26" t="s">
        <v>34</v>
      </c>
      <c r="AI493" s="26" t="s">
        <v>26</v>
      </c>
      <c r="AJ493" s="26">
        <v>63</v>
      </c>
      <c r="AK493" s="26" t="s">
        <v>379</v>
      </c>
      <c r="AL493" s="26">
        <v>9088708908</v>
      </c>
      <c r="AM493" s="26" t="s">
        <v>4</v>
      </c>
      <c r="AN493" s="26">
        <v>5</v>
      </c>
      <c r="AO493" s="26">
        <v>0</v>
      </c>
      <c r="AP493" s="26" t="s">
        <v>28</v>
      </c>
      <c r="AT493" s="26" t="str">
        <f>MID(AA493,MIN(FIND({0,1,2,3,4,5,6,7,8,9},AA493&amp;"0123456789″")),LEN(AA493))</f>
        <v>530あ9263</v>
      </c>
      <c r="AU493" s="26" t="str">
        <f t="shared" si="88"/>
        <v>9263</v>
      </c>
      <c r="AW493" s="26" t="s">
        <v>972</v>
      </c>
      <c r="AX493" s="26">
        <v>4880</v>
      </c>
      <c r="AY493" s="26" t="s">
        <v>3416</v>
      </c>
    </row>
    <row r="494" spans="9:51" x14ac:dyDescent="0.2">
      <c r="I494" s="26">
        <v>9264</v>
      </c>
      <c r="J494" s="32" t="str">
        <f t="shared" si="80"/>
        <v/>
      </c>
      <c r="K494" s="32" t="str">
        <f>IF(J494="","",COUNTIF($J$2:J494,"該当"))</f>
        <v/>
      </c>
      <c r="L494" s="32" t="str">
        <f t="shared" si="89"/>
        <v>9264</v>
      </c>
      <c r="M494" s="32" t="str">
        <f t="shared" si="81"/>
        <v/>
      </c>
      <c r="N494" s="32" t="str">
        <f>IF(M494="","",COUNTIF($M$2:M494,"該当"))</f>
        <v/>
      </c>
      <c r="O494" s="32" t="str">
        <f t="shared" si="82"/>
        <v>9264</v>
      </c>
      <c r="P494" s="32" t="str">
        <f t="shared" si="83"/>
        <v/>
      </c>
      <c r="Q494" s="32" t="str">
        <f>IF(P494="","",COUNTIF($P$2:P494,"該当"))</f>
        <v/>
      </c>
      <c r="R494" s="32" t="str">
        <f t="shared" si="84"/>
        <v>9264</v>
      </c>
      <c r="S494" s="32" t="str">
        <f t="shared" si="85"/>
        <v/>
      </c>
      <c r="T494" s="32" t="str">
        <f>IF(S494="","",COUNTIF($S$2:S494,"該当"))</f>
        <v/>
      </c>
      <c r="U494" s="32" t="str">
        <f t="shared" si="86"/>
        <v>9264</v>
      </c>
      <c r="V494" s="32" t="str">
        <f t="shared" si="87"/>
        <v/>
      </c>
      <c r="W494" s="32" t="str">
        <f>IF(V494="","",COUNTIF($V$2:V494,"該当"))</f>
        <v/>
      </c>
      <c r="X494" s="32" t="str">
        <f t="shared" si="90"/>
        <v>9264</v>
      </c>
      <c r="Y494" s="26">
        <v>4528</v>
      </c>
      <c r="Z494" s="26">
        <v>9264</v>
      </c>
      <c r="AA494" s="26" t="s">
        <v>3613</v>
      </c>
      <c r="AB494" s="26">
        <v>29</v>
      </c>
      <c r="AC494" s="26" t="s">
        <v>34</v>
      </c>
      <c r="AD494" s="26" t="s">
        <v>35</v>
      </c>
      <c r="AE494" s="26" t="s">
        <v>23</v>
      </c>
      <c r="AF494" s="26" t="s">
        <v>24</v>
      </c>
      <c r="AG494" s="26">
        <v>9</v>
      </c>
      <c r="AH494" s="26" t="s">
        <v>34</v>
      </c>
      <c r="AI494" s="26" t="s">
        <v>26</v>
      </c>
      <c r="AJ494" s="26">
        <v>63</v>
      </c>
      <c r="AK494" s="26" t="s">
        <v>379</v>
      </c>
      <c r="AL494" s="26">
        <v>9088708908</v>
      </c>
      <c r="AM494" s="26" t="s">
        <v>4</v>
      </c>
      <c r="AN494" s="26">
        <v>5</v>
      </c>
      <c r="AO494" s="26">
        <v>0</v>
      </c>
      <c r="AP494" s="26" t="s">
        <v>28</v>
      </c>
      <c r="AT494" s="26" t="str">
        <f>MID(AA494,MIN(FIND({0,1,2,3,4,5,6,7,8,9},AA494&amp;"0123456789″")),LEN(AA494))</f>
        <v>530あ9264</v>
      </c>
      <c r="AU494" s="26" t="str">
        <f t="shared" si="88"/>
        <v>9264</v>
      </c>
      <c r="AW494" s="26" t="s">
        <v>972</v>
      </c>
      <c r="AX494" s="26">
        <v>4881</v>
      </c>
      <c r="AY494" s="26" t="s">
        <v>3416</v>
      </c>
    </row>
    <row r="495" spans="9:51" x14ac:dyDescent="0.2">
      <c r="I495" s="26">
        <v>9265</v>
      </c>
      <c r="J495" s="32" t="str">
        <f t="shared" si="80"/>
        <v/>
      </c>
      <c r="K495" s="32" t="str">
        <f>IF(J495="","",COUNTIF($J$2:J495,"該当"))</f>
        <v/>
      </c>
      <c r="L495" s="32" t="str">
        <f t="shared" si="89"/>
        <v>9265</v>
      </c>
      <c r="M495" s="32" t="str">
        <f t="shared" si="81"/>
        <v/>
      </c>
      <c r="N495" s="32" t="str">
        <f>IF(M495="","",COUNTIF($M$2:M495,"該当"))</f>
        <v/>
      </c>
      <c r="O495" s="32" t="str">
        <f t="shared" si="82"/>
        <v>9265</v>
      </c>
      <c r="P495" s="32" t="str">
        <f t="shared" si="83"/>
        <v/>
      </c>
      <c r="Q495" s="32" t="str">
        <f>IF(P495="","",COUNTIF($P$2:P495,"該当"))</f>
        <v/>
      </c>
      <c r="R495" s="32" t="str">
        <f t="shared" si="84"/>
        <v>9265</v>
      </c>
      <c r="S495" s="32" t="str">
        <f t="shared" si="85"/>
        <v/>
      </c>
      <c r="T495" s="32" t="str">
        <f>IF(S495="","",COUNTIF($S$2:S495,"該当"))</f>
        <v/>
      </c>
      <c r="U495" s="32" t="str">
        <f t="shared" si="86"/>
        <v>9265</v>
      </c>
      <c r="V495" s="32" t="str">
        <f t="shared" si="87"/>
        <v/>
      </c>
      <c r="W495" s="32" t="str">
        <f>IF(V495="","",COUNTIF($V$2:V495,"該当"))</f>
        <v/>
      </c>
      <c r="X495" s="32" t="str">
        <f t="shared" si="90"/>
        <v>9265</v>
      </c>
      <c r="Y495" s="26">
        <v>4529</v>
      </c>
      <c r="Z495" s="26">
        <v>9265</v>
      </c>
      <c r="AA495" s="26" t="s">
        <v>4019</v>
      </c>
      <c r="AB495" s="26">
        <v>29</v>
      </c>
      <c r="AC495" s="26" t="s">
        <v>34</v>
      </c>
      <c r="AD495" s="26" t="s">
        <v>35</v>
      </c>
      <c r="AE495" s="26" t="s">
        <v>23</v>
      </c>
      <c r="AF495" s="26" t="s">
        <v>24</v>
      </c>
      <c r="AG495" s="26">
        <v>9</v>
      </c>
      <c r="AH495" s="26" t="s">
        <v>34</v>
      </c>
      <c r="AI495" s="26" t="s">
        <v>26</v>
      </c>
      <c r="AJ495" s="26">
        <v>63</v>
      </c>
      <c r="AK495" s="26" t="s">
        <v>379</v>
      </c>
      <c r="AL495" s="26">
        <v>9088708908</v>
      </c>
      <c r="AM495" s="26" t="s">
        <v>4</v>
      </c>
      <c r="AN495" s="26">
        <v>5</v>
      </c>
      <c r="AO495" s="26">
        <v>0</v>
      </c>
      <c r="AP495" s="26" t="s">
        <v>28</v>
      </c>
      <c r="AT495" s="26" t="str">
        <f>MID(AA495,MIN(FIND({0,1,2,3,4,5,6,7,8,9},AA495&amp;"0123456789″")),LEN(AA495))</f>
        <v>530あ9265</v>
      </c>
      <c r="AU495" s="26" t="str">
        <f t="shared" si="88"/>
        <v>9265</v>
      </c>
      <c r="AW495" s="26" t="s">
        <v>972</v>
      </c>
      <c r="AX495" s="26">
        <v>4882</v>
      </c>
      <c r="AY495" s="26" t="s">
        <v>3416</v>
      </c>
    </row>
    <row r="496" spans="9:51" x14ac:dyDescent="0.2">
      <c r="I496" s="26">
        <v>9266</v>
      </c>
      <c r="J496" s="32" t="str">
        <f t="shared" si="80"/>
        <v/>
      </c>
      <c r="K496" s="32" t="str">
        <f>IF(J496="","",COUNTIF($J$2:J496,"該当"))</f>
        <v/>
      </c>
      <c r="L496" s="32" t="str">
        <f t="shared" si="89"/>
        <v>9266</v>
      </c>
      <c r="M496" s="32" t="str">
        <f t="shared" si="81"/>
        <v/>
      </c>
      <c r="N496" s="32" t="str">
        <f>IF(M496="","",COUNTIF($M$2:M496,"該当"))</f>
        <v/>
      </c>
      <c r="O496" s="32" t="str">
        <f t="shared" si="82"/>
        <v>9266</v>
      </c>
      <c r="P496" s="32" t="str">
        <f t="shared" si="83"/>
        <v/>
      </c>
      <c r="Q496" s="32" t="str">
        <f>IF(P496="","",COUNTIF($P$2:P496,"該当"))</f>
        <v/>
      </c>
      <c r="R496" s="32" t="str">
        <f t="shared" si="84"/>
        <v>9266</v>
      </c>
      <c r="S496" s="32" t="str">
        <f t="shared" si="85"/>
        <v/>
      </c>
      <c r="T496" s="32" t="str">
        <f>IF(S496="","",COUNTIF($S$2:S496,"該当"))</f>
        <v/>
      </c>
      <c r="U496" s="32" t="str">
        <f t="shared" si="86"/>
        <v>9266</v>
      </c>
      <c r="V496" s="32" t="str">
        <f t="shared" si="87"/>
        <v/>
      </c>
      <c r="W496" s="32" t="str">
        <f>IF(V496="","",COUNTIF($V$2:V496,"該当"))</f>
        <v/>
      </c>
      <c r="X496" s="32" t="str">
        <f t="shared" si="90"/>
        <v>9266</v>
      </c>
      <c r="Y496" s="26">
        <v>4530</v>
      </c>
      <c r="Z496" s="26">
        <v>9266</v>
      </c>
      <c r="AA496" s="26" t="s">
        <v>4020</v>
      </c>
      <c r="AB496" s="26">
        <v>29</v>
      </c>
      <c r="AC496" s="26" t="s">
        <v>34</v>
      </c>
      <c r="AD496" s="26" t="s">
        <v>35</v>
      </c>
      <c r="AE496" s="26" t="s">
        <v>23</v>
      </c>
      <c r="AF496" s="26" t="s">
        <v>24</v>
      </c>
      <c r="AG496" s="26">
        <v>9</v>
      </c>
      <c r="AH496" s="26" t="s">
        <v>34</v>
      </c>
      <c r="AI496" s="26" t="s">
        <v>26</v>
      </c>
      <c r="AJ496" s="26">
        <v>63</v>
      </c>
      <c r="AK496" s="26" t="s">
        <v>379</v>
      </c>
      <c r="AL496" s="26">
        <v>9088708908</v>
      </c>
      <c r="AM496" s="26" t="s">
        <v>4</v>
      </c>
      <c r="AN496" s="26">
        <v>5</v>
      </c>
      <c r="AO496" s="26">
        <v>0</v>
      </c>
      <c r="AP496" s="26" t="s">
        <v>28</v>
      </c>
      <c r="AT496" s="26" t="str">
        <f>MID(AA496,MIN(FIND({0,1,2,3,4,5,6,7,8,9},AA496&amp;"0123456789″")),LEN(AA496))</f>
        <v>530あ9266</v>
      </c>
      <c r="AU496" s="26" t="str">
        <f t="shared" si="88"/>
        <v>9266</v>
      </c>
      <c r="AW496" s="26" t="s">
        <v>972</v>
      </c>
      <c r="AX496" s="26">
        <v>4883</v>
      </c>
      <c r="AY496" s="26" t="s">
        <v>3416</v>
      </c>
    </row>
    <row r="497" spans="9:51" x14ac:dyDescent="0.2">
      <c r="I497" s="26">
        <v>9267</v>
      </c>
      <c r="J497" s="32" t="str">
        <f t="shared" si="80"/>
        <v/>
      </c>
      <c r="K497" s="32" t="str">
        <f>IF(J497="","",COUNTIF($J$2:J497,"該当"))</f>
        <v/>
      </c>
      <c r="L497" s="32" t="str">
        <f t="shared" si="89"/>
        <v>9267</v>
      </c>
      <c r="M497" s="32" t="str">
        <f t="shared" si="81"/>
        <v/>
      </c>
      <c r="N497" s="32" t="str">
        <f>IF(M497="","",COUNTIF($M$2:M497,"該当"))</f>
        <v/>
      </c>
      <c r="O497" s="32" t="str">
        <f t="shared" si="82"/>
        <v>9267</v>
      </c>
      <c r="P497" s="32" t="str">
        <f t="shared" si="83"/>
        <v/>
      </c>
      <c r="Q497" s="32" t="str">
        <f>IF(P497="","",COUNTIF($P$2:P497,"該当"))</f>
        <v/>
      </c>
      <c r="R497" s="32" t="str">
        <f t="shared" si="84"/>
        <v>9267</v>
      </c>
      <c r="S497" s="32" t="str">
        <f t="shared" si="85"/>
        <v/>
      </c>
      <c r="T497" s="32" t="str">
        <f>IF(S497="","",COUNTIF($S$2:S497,"該当"))</f>
        <v/>
      </c>
      <c r="U497" s="32" t="str">
        <f t="shared" si="86"/>
        <v>9267</v>
      </c>
      <c r="V497" s="32" t="str">
        <f t="shared" si="87"/>
        <v/>
      </c>
      <c r="W497" s="32" t="str">
        <f>IF(V497="","",COUNTIF($V$2:V497,"該当"))</f>
        <v/>
      </c>
      <c r="X497" s="32" t="str">
        <f t="shared" si="90"/>
        <v>9267</v>
      </c>
      <c r="Y497" s="26">
        <v>4531</v>
      </c>
      <c r="Z497" s="26">
        <v>9267</v>
      </c>
      <c r="AA497" s="26" t="s">
        <v>4021</v>
      </c>
      <c r="AB497" s="26">
        <v>29</v>
      </c>
      <c r="AC497" s="26" t="s">
        <v>34</v>
      </c>
      <c r="AD497" s="26" t="s">
        <v>35</v>
      </c>
      <c r="AE497" s="26" t="s">
        <v>23</v>
      </c>
      <c r="AF497" s="26" t="s">
        <v>24</v>
      </c>
      <c r="AG497" s="26">
        <v>9</v>
      </c>
      <c r="AH497" s="26" t="s">
        <v>34</v>
      </c>
      <c r="AI497" s="26" t="s">
        <v>26</v>
      </c>
      <c r="AJ497" s="26">
        <v>63</v>
      </c>
      <c r="AK497" s="26" t="s">
        <v>379</v>
      </c>
      <c r="AL497" s="26">
        <v>9088708908</v>
      </c>
      <c r="AM497" s="26" t="s">
        <v>4</v>
      </c>
      <c r="AN497" s="26">
        <v>5</v>
      </c>
      <c r="AO497" s="26">
        <v>0</v>
      </c>
      <c r="AP497" s="26" t="s">
        <v>28</v>
      </c>
      <c r="AT497" s="26" t="str">
        <f>MID(AA497,MIN(FIND({0,1,2,3,4,5,6,7,8,9},AA497&amp;"0123456789″")),LEN(AA497))</f>
        <v>530あ9267</v>
      </c>
      <c r="AU497" s="26" t="str">
        <f t="shared" si="88"/>
        <v>9267</v>
      </c>
      <c r="AW497" s="26" t="s">
        <v>972</v>
      </c>
      <c r="AX497" s="26">
        <v>4884</v>
      </c>
      <c r="AY497" s="26" t="s">
        <v>3417</v>
      </c>
    </row>
    <row r="498" spans="9:51" x14ac:dyDescent="0.2">
      <c r="I498" s="26">
        <v>9268</v>
      </c>
      <c r="J498" s="32" t="str">
        <f t="shared" si="80"/>
        <v/>
      </c>
      <c r="K498" s="32" t="str">
        <f>IF(J498="","",COUNTIF($J$2:J498,"該当"))</f>
        <v/>
      </c>
      <c r="L498" s="32" t="str">
        <f t="shared" si="89"/>
        <v>9268</v>
      </c>
      <c r="M498" s="32" t="str">
        <f t="shared" si="81"/>
        <v/>
      </c>
      <c r="N498" s="32" t="str">
        <f>IF(M498="","",COUNTIF($M$2:M498,"該当"))</f>
        <v/>
      </c>
      <c r="O498" s="32" t="str">
        <f t="shared" si="82"/>
        <v>9268</v>
      </c>
      <c r="P498" s="32" t="str">
        <f t="shared" si="83"/>
        <v/>
      </c>
      <c r="Q498" s="32" t="str">
        <f>IF(P498="","",COUNTIF($P$2:P498,"該当"))</f>
        <v/>
      </c>
      <c r="R498" s="32" t="str">
        <f t="shared" si="84"/>
        <v>9268</v>
      </c>
      <c r="S498" s="32" t="str">
        <f t="shared" si="85"/>
        <v/>
      </c>
      <c r="T498" s="32" t="str">
        <f>IF(S498="","",COUNTIF($S$2:S498,"該当"))</f>
        <v/>
      </c>
      <c r="U498" s="32" t="str">
        <f t="shared" si="86"/>
        <v>9268</v>
      </c>
      <c r="V498" s="32" t="str">
        <f t="shared" si="87"/>
        <v/>
      </c>
      <c r="W498" s="32" t="str">
        <f>IF(V498="","",COUNTIF($V$2:V498,"該当"))</f>
        <v/>
      </c>
      <c r="X498" s="32" t="str">
        <f t="shared" si="90"/>
        <v>9268</v>
      </c>
      <c r="Y498" s="26">
        <v>4532</v>
      </c>
      <c r="Z498" s="26">
        <v>9268</v>
      </c>
      <c r="AA498" s="26" t="s">
        <v>4022</v>
      </c>
      <c r="AB498" s="26">
        <v>29</v>
      </c>
      <c r="AC498" s="26" t="s">
        <v>34</v>
      </c>
      <c r="AD498" s="26" t="s">
        <v>35</v>
      </c>
      <c r="AE498" s="26" t="s">
        <v>23</v>
      </c>
      <c r="AF498" s="26" t="s">
        <v>24</v>
      </c>
      <c r="AG498" s="26">
        <v>9</v>
      </c>
      <c r="AH498" s="26" t="s">
        <v>34</v>
      </c>
      <c r="AI498" s="26" t="s">
        <v>26</v>
      </c>
      <c r="AJ498" s="26">
        <v>63</v>
      </c>
      <c r="AK498" s="26" t="s">
        <v>379</v>
      </c>
      <c r="AL498" s="26">
        <v>9088708908</v>
      </c>
      <c r="AM498" s="26" t="s">
        <v>4</v>
      </c>
      <c r="AN498" s="26">
        <v>5</v>
      </c>
      <c r="AO498" s="26">
        <v>0</v>
      </c>
      <c r="AP498" s="26" t="s">
        <v>28</v>
      </c>
      <c r="AT498" s="26" t="str">
        <f>MID(AA498,MIN(FIND({0,1,2,3,4,5,6,7,8,9},AA498&amp;"0123456789″")),LEN(AA498))</f>
        <v>530あ9268</v>
      </c>
      <c r="AU498" s="26" t="str">
        <f t="shared" si="88"/>
        <v>9268</v>
      </c>
      <c r="AW498" s="26" t="s">
        <v>972</v>
      </c>
      <c r="AX498" s="26">
        <v>4885</v>
      </c>
      <c r="AY498" s="26" t="s">
        <v>3417</v>
      </c>
    </row>
    <row r="499" spans="9:51" x14ac:dyDescent="0.2">
      <c r="I499" s="26">
        <v>9269</v>
      </c>
      <c r="J499" s="32" t="str">
        <f t="shared" si="80"/>
        <v/>
      </c>
      <c r="K499" s="32" t="str">
        <f>IF(J499="","",COUNTIF($J$2:J499,"該当"))</f>
        <v/>
      </c>
      <c r="L499" s="32" t="str">
        <f t="shared" si="89"/>
        <v>9269</v>
      </c>
      <c r="M499" s="32" t="str">
        <f t="shared" si="81"/>
        <v/>
      </c>
      <c r="N499" s="32" t="str">
        <f>IF(M499="","",COUNTIF($M$2:M499,"該当"))</f>
        <v/>
      </c>
      <c r="O499" s="32" t="str">
        <f t="shared" si="82"/>
        <v>9269</v>
      </c>
      <c r="P499" s="32" t="str">
        <f t="shared" si="83"/>
        <v/>
      </c>
      <c r="Q499" s="32" t="str">
        <f>IF(P499="","",COUNTIF($P$2:P499,"該当"))</f>
        <v/>
      </c>
      <c r="R499" s="32" t="str">
        <f t="shared" si="84"/>
        <v>9269</v>
      </c>
      <c r="S499" s="32" t="str">
        <f t="shared" si="85"/>
        <v/>
      </c>
      <c r="T499" s="32" t="str">
        <f>IF(S499="","",COUNTIF($S$2:S499,"該当"))</f>
        <v/>
      </c>
      <c r="U499" s="32" t="str">
        <f t="shared" si="86"/>
        <v>9269</v>
      </c>
      <c r="V499" s="32" t="str">
        <f t="shared" si="87"/>
        <v/>
      </c>
      <c r="W499" s="32" t="str">
        <f>IF(V499="","",COUNTIF($V$2:V499,"該当"))</f>
        <v/>
      </c>
      <c r="X499" s="32" t="str">
        <f t="shared" si="90"/>
        <v>9269</v>
      </c>
      <c r="Y499" s="26">
        <v>4533</v>
      </c>
      <c r="Z499" s="26">
        <v>9269</v>
      </c>
      <c r="AA499" s="26" t="s">
        <v>3614</v>
      </c>
      <c r="AB499" s="26">
        <v>29</v>
      </c>
      <c r="AC499" s="26" t="s">
        <v>34</v>
      </c>
      <c r="AD499" s="26" t="s">
        <v>35</v>
      </c>
      <c r="AE499" s="26" t="s">
        <v>23</v>
      </c>
      <c r="AF499" s="26" t="s">
        <v>24</v>
      </c>
      <c r="AG499" s="26">
        <v>9</v>
      </c>
      <c r="AH499" s="26" t="s">
        <v>34</v>
      </c>
      <c r="AI499" s="26" t="s">
        <v>26</v>
      </c>
      <c r="AJ499" s="26">
        <v>63</v>
      </c>
      <c r="AK499" s="26" t="s">
        <v>379</v>
      </c>
      <c r="AL499" s="26">
        <v>9088708908</v>
      </c>
      <c r="AM499" s="26" t="s">
        <v>4</v>
      </c>
      <c r="AN499" s="26">
        <v>5</v>
      </c>
      <c r="AO499" s="26">
        <v>0</v>
      </c>
      <c r="AP499" s="26" t="s">
        <v>28</v>
      </c>
      <c r="AT499" s="26" t="str">
        <f>MID(AA499,MIN(FIND({0,1,2,3,4,5,6,7,8,9},AA499&amp;"0123456789″")),LEN(AA499))</f>
        <v>530あ9269</v>
      </c>
      <c r="AU499" s="26" t="str">
        <f t="shared" si="88"/>
        <v>9269</v>
      </c>
      <c r="AW499" s="26" t="s">
        <v>972</v>
      </c>
      <c r="AX499" s="26">
        <v>4886</v>
      </c>
      <c r="AY499" s="26" t="s">
        <v>3417</v>
      </c>
    </row>
    <row r="500" spans="9:51" x14ac:dyDescent="0.2">
      <c r="I500" s="26">
        <v>9270</v>
      </c>
      <c r="J500" s="32" t="str">
        <f t="shared" si="80"/>
        <v/>
      </c>
      <c r="K500" s="32" t="str">
        <f>IF(J500="","",COUNTIF($J$2:J500,"該当"))</f>
        <v/>
      </c>
      <c r="L500" s="32" t="str">
        <f t="shared" si="89"/>
        <v>9270</v>
      </c>
      <c r="M500" s="32" t="str">
        <f t="shared" si="81"/>
        <v/>
      </c>
      <c r="N500" s="32" t="str">
        <f>IF(M500="","",COUNTIF($M$2:M500,"該当"))</f>
        <v/>
      </c>
      <c r="O500" s="32" t="str">
        <f t="shared" si="82"/>
        <v>9270</v>
      </c>
      <c r="P500" s="32" t="str">
        <f t="shared" si="83"/>
        <v/>
      </c>
      <c r="Q500" s="32" t="str">
        <f>IF(P500="","",COUNTIF($P$2:P500,"該当"))</f>
        <v/>
      </c>
      <c r="R500" s="32" t="str">
        <f t="shared" si="84"/>
        <v>9270</v>
      </c>
      <c r="S500" s="32" t="str">
        <f t="shared" si="85"/>
        <v/>
      </c>
      <c r="T500" s="32" t="str">
        <f>IF(S500="","",COUNTIF($S$2:S500,"該当"))</f>
        <v/>
      </c>
      <c r="U500" s="32" t="str">
        <f t="shared" si="86"/>
        <v>9270</v>
      </c>
      <c r="V500" s="32" t="str">
        <f t="shared" si="87"/>
        <v/>
      </c>
      <c r="W500" s="32" t="str">
        <f>IF(V500="","",COUNTIF($V$2:V500,"該当"))</f>
        <v/>
      </c>
      <c r="X500" s="32" t="str">
        <f t="shared" si="90"/>
        <v>9270</v>
      </c>
      <c r="Y500" s="26">
        <v>4534</v>
      </c>
      <c r="Z500" s="26">
        <v>9270</v>
      </c>
      <c r="AA500" s="26" t="s">
        <v>3615</v>
      </c>
      <c r="AB500" s="26">
        <v>29</v>
      </c>
      <c r="AC500" s="26" t="s">
        <v>34</v>
      </c>
      <c r="AD500" s="26" t="s">
        <v>35</v>
      </c>
      <c r="AE500" s="26" t="s">
        <v>23</v>
      </c>
      <c r="AF500" s="26" t="s">
        <v>24</v>
      </c>
      <c r="AG500" s="26">
        <v>9</v>
      </c>
      <c r="AH500" s="26" t="s">
        <v>34</v>
      </c>
      <c r="AI500" s="26" t="s">
        <v>26</v>
      </c>
      <c r="AJ500" s="26">
        <v>63</v>
      </c>
      <c r="AK500" s="26" t="s">
        <v>379</v>
      </c>
      <c r="AL500" s="26">
        <v>9088708908</v>
      </c>
      <c r="AM500" s="26" t="s">
        <v>4</v>
      </c>
      <c r="AN500" s="26">
        <v>5</v>
      </c>
      <c r="AO500" s="26">
        <v>0</v>
      </c>
      <c r="AP500" s="26" t="s">
        <v>28</v>
      </c>
      <c r="AT500" s="26" t="str">
        <f>MID(AA500,MIN(FIND({0,1,2,3,4,5,6,7,8,9},AA500&amp;"0123456789″")),LEN(AA500))</f>
        <v>530あ9270</v>
      </c>
      <c r="AU500" s="26" t="str">
        <f t="shared" si="88"/>
        <v>9270</v>
      </c>
      <c r="AW500" s="26" t="s">
        <v>972</v>
      </c>
      <c r="AX500" s="26">
        <v>5001</v>
      </c>
      <c r="AY500" s="26" t="s">
        <v>3417</v>
      </c>
    </row>
    <row r="501" spans="9:51" x14ac:dyDescent="0.2">
      <c r="I501" s="26">
        <v>9271</v>
      </c>
      <c r="J501" s="32" t="str">
        <f t="shared" si="80"/>
        <v/>
      </c>
      <c r="K501" s="32" t="str">
        <f>IF(J501="","",COUNTIF($J$2:J501,"該当"))</f>
        <v/>
      </c>
      <c r="L501" s="32" t="str">
        <f t="shared" si="89"/>
        <v>9271</v>
      </c>
      <c r="M501" s="32" t="str">
        <f t="shared" si="81"/>
        <v/>
      </c>
      <c r="N501" s="32" t="str">
        <f>IF(M501="","",COUNTIF($M$2:M501,"該当"))</f>
        <v/>
      </c>
      <c r="O501" s="32" t="str">
        <f t="shared" si="82"/>
        <v>9271</v>
      </c>
      <c r="P501" s="32" t="str">
        <f t="shared" si="83"/>
        <v/>
      </c>
      <c r="Q501" s="32" t="str">
        <f>IF(P501="","",COUNTIF($P$2:P501,"該当"))</f>
        <v/>
      </c>
      <c r="R501" s="32" t="str">
        <f t="shared" si="84"/>
        <v>9271</v>
      </c>
      <c r="S501" s="32" t="str">
        <f t="shared" si="85"/>
        <v/>
      </c>
      <c r="T501" s="32" t="str">
        <f>IF(S501="","",COUNTIF($S$2:S501,"該当"))</f>
        <v/>
      </c>
      <c r="U501" s="32" t="str">
        <f t="shared" si="86"/>
        <v>9271</v>
      </c>
      <c r="V501" s="32" t="str">
        <f t="shared" si="87"/>
        <v/>
      </c>
      <c r="W501" s="32" t="str">
        <f>IF(V501="","",COUNTIF($V$2:V501,"該当"))</f>
        <v/>
      </c>
      <c r="X501" s="32" t="str">
        <f t="shared" si="90"/>
        <v>9271</v>
      </c>
      <c r="Y501" s="26">
        <v>4535</v>
      </c>
      <c r="Z501" s="26">
        <v>9271</v>
      </c>
      <c r="AA501" s="26" t="s">
        <v>4023</v>
      </c>
      <c r="AB501" s="26">
        <v>29</v>
      </c>
      <c r="AC501" s="26" t="s">
        <v>34</v>
      </c>
      <c r="AD501" s="26" t="s">
        <v>35</v>
      </c>
      <c r="AE501" s="26" t="s">
        <v>23</v>
      </c>
      <c r="AF501" s="26" t="s">
        <v>24</v>
      </c>
      <c r="AG501" s="26">
        <v>9</v>
      </c>
      <c r="AH501" s="26" t="s">
        <v>34</v>
      </c>
      <c r="AI501" s="26" t="s">
        <v>26</v>
      </c>
      <c r="AJ501" s="26">
        <v>63</v>
      </c>
      <c r="AK501" s="26" t="s">
        <v>379</v>
      </c>
      <c r="AL501" s="26">
        <v>9088708908</v>
      </c>
      <c r="AM501" s="26" t="s">
        <v>4</v>
      </c>
      <c r="AN501" s="26">
        <v>5</v>
      </c>
      <c r="AO501" s="26">
        <v>0</v>
      </c>
      <c r="AP501" s="26" t="s">
        <v>28</v>
      </c>
      <c r="AT501" s="26" t="str">
        <f>MID(AA501,MIN(FIND({0,1,2,3,4,5,6,7,8,9},AA501&amp;"0123456789″")),LEN(AA501))</f>
        <v>530あ9271</v>
      </c>
      <c r="AU501" s="26" t="str">
        <f t="shared" si="88"/>
        <v>9271</v>
      </c>
      <c r="AW501" s="26" t="s">
        <v>972</v>
      </c>
      <c r="AX501" s="26">
        <v>5002</v>
      </c>
      <c r="AY501" s="26" t="s">
        <v>3416</v>
      </c>
    </row>
    <row r="502" spans="9:51" x14ac:dyDescent="0.2">
      <c r="I502" s="26">
        <v>9273</v>
      </c>
      <c r="J502" s="32" t="str">
        <f t="shared" si="80"/>
        <v/>
      </c>
      <c r="K502" s="32" t="str">
        <f>IF(J502="","",COUNTIF($J$2:J502,"該当"))</f>
        <v/>
      </c>
      <c r="L502" s="32" t="str">
        <f t="shared" si="89"/>
        <v>9273</v>
      </c>
      <c r="M502" s="32" t="str">
        <f t="shared" si="81"/>
        <v/>
      </c>
      <c r="N502" s="32" t="str">
        <f>IF(M502="","",COUNTIF($M$2:M502,"該当"))</f>
        <v/>
      </c>
      <c r="O502" s="32" t="str">
        <f t="shared" si="82"/>
        <v>9273</v>
      </c>
      <c r="P502" s="32" t="str">
        <f t="shared" si="83"/>
        <v/>
      </c>
      <c r="Q502" s="32" t="str">
        <f>IF(P502="","",COUNTIF($P$2:P502,"該当"))</f>
        <v/>
      </c>
      <c r="R502" s="32" t="str">
        <f t="shared" si="84"/>
        <v>9273</v>
      </c>
      <c r="S502" s="32" t="str">
        <f t="shared" si="85"/>
        <v/>
      </c>
      <c r="T502" s="32" t="str">
        <f>IF(S502="","",COUNTIF($S$2:S502,"該当"))</f>
        <v/>
      </c>
      <c r="U502" s="32" t="str">
        <f t="shared" si="86"/>
        <v>9273</v>
      </c>
      <c r="V502" s="32" t="str">
        <f t="shared" si="87"/>
        <v/>
      </c>
      <c r="W502" s="32" t="str">
        <f>IF(V502="","",COUNTIF($V$2:V502,"該当"))</f>
        <v/>
      </c>
      <c r="X502" s="32" t="str">
        <f t="shared" si="90"/>
        <v>9273</v>
      </c>
      <c r="Y502" s="26">
        <v>4537</v>
      </c>
      <c r="Z502" s="26">
        <v>9273</v>
      </c>
      <c r="AA502" s="26" t="s">
        <v>4024</v>
      </c>
      <c r="AB502" s="26">
        <v>29</v>
      </c>
      <c r="AC502" s="26" t="s">
        <v>34</v>
      </c>
      <c r="AD502" s="26" t="s">
        <v>35</v>
      </c>
      <c r="AE502" s="26" t="s">
        <v>23</v>
      </c>
      <c r="AF502" s="26" t="s">
        <v>24</v>
      </c>
      <c r="AG502" s="26">
        <v>9</v>
      </c>
      <c r="AH502" s="26" t="s">
        <v>34</v>
      </c>
      <c r="AI502" s="26" t="s">
        <v>26</v>
      </c>
      <c r="AJ502" s="26">
        <v>63</v>
      </c>
      <c r="AK502" s="26" t="s">
        <v>379</v>
      </c>
      <c r="AL502" s="26">
        <v>9088708908</v>
      </c>
      <c r="AM502" s="26" t="s">
        <v>4</v>
      </c>
      <c r="AN502" s="26">
        <v>5</v>
      </c>
      <c r="AO502" s="26">
        <v>0</v>
      </c>
      <c r="AP502" s="26" t="s">
        <v>28</v>
      </c>
      <c r="AT502" s="26" t="str">
        <f>MID(AA502,MIN(FIND({0,1,2,3,4,5,6,7,8,9},AA502&amp;"0123456789″")),LEN(AA502))</f>
        <v>530あ9273</v>
      </c>
      <c r="AU502" s="26" t="str">
        <f t="shared" si="88"/>
        <v>9273</v>
      </c>
      <c r="AW502" s="26" t="s">
        <v>972</v>
      </c>
      <c r="AX502" s="26">
        <v>5003</v>
      </c>
      <c r="AY502" s="26" t="s">
        <v>3416</v>
      </c>
    </row>
    <row r="503" spans="9:51" x14ac:dyDescent="0.2">
      <c r="I503" s="26">
        <v>9274</v>
      </c>
      <c r="J503" s="32" t="str">
        <f t="shared" si="80"/>
        <v/>
      </c>
      <c r="K503" s="32" t="str">
        <f>IF(J503="","",COUNTIF($J$2:J503,"該当"))</f>
        <v/>
      </c>
      <c r="L503" s="32" t="str">
        <f t="shared" si="89"/>
        <v>9274</v>
      </c>
      <c r="M503" s="32" t="str">
        <f t="shared" si="81"/>
        <v/>
      </c>
      <c r="N503" s="32" t="str">
        <f>IF(M503="","",COUNTIF($M$2:M503,"該当"))</f>
        <v/>
      </c>
      <c r="O503" s="32" t="str">
        <f t="shared" si="82"/>
        <v>9274</v>
      </c>
      <c r="P503" s="32" t="str">
        <f t="shared" si="83"/>
        <v/>
      </c>
      <c r="Q503" s="32" t="str">
        <f>IF(P503="","",COUNTIF($P$2:P503,"該当"))</f>
        <v/>
      </c>
      <c r="R503" s="32" t="str">
        <f t="shared" si="84"/>
        <v>9274</v>
      </c>
      <c r="S503" s="32" t="str">
        <f t="shared" si="85"/>
        <v/>
      </c>
      <c r="T503" s="32" t="str">
        <f>IF(S503="","",COUNTIF($S$2:S503,"該当"))</f>
        <v/>
      </c>
      <c r="U503" s="32" t="str">
        <f t="shared" si="86"/>
        <v>9274</v>
      </c>
      <c r="V503" s="32" t="str">
        <f t="shared" si="87"/>
        <v/>
      </c>
      <c r="W503" s="32" t="str">
        <f>IF(V503="","",COUNTIF($V$2:V503,"該当"))</f>
        <v/>
      </c>
      <c r="X503" s="32" t="str">
        <f t="shared" si="90"/>
        <v>9274</v>
      </c>
      <c r="Y503" s="26">
        <v>4538</v>
      </c>
      <c r="Z503" s="26">
        <v>9274</v>
      </c>
      <c r="AA503" s="26" t="s">
        <v>3616</v>
      </c>
      <c r="AB503" s="26">
        <v>29</v>
      </c>
      <c r="AC503" s="26" t="s">
        <v>34</v>
      </c>
      <c r="AD503" s="26" t="s">
        <v>35</v>
      </c>
      <c r="AE503" s="26" t="s">
        <v>23</v>
      </c>
      <c r="AF503" s="26" t="s">
        <v>24</v>
      </c>
      <c r="AG503" s="26">
        <v>9</v>
      </c>
      <c r="AH503" s="26" t="s">
        <v>34</v>
      </c>
      <c r="AI503" s="26" t="s">
        <v>26</v>
      </c>
      <c r="AJ503" s="26">
        <v>63</v>
      </c>
      <c r="AK503" s="26" t="s">
        <v>379</v>
      </c>
      <c r="AL503" s="26">
        <v>9088708908</v>
      </c>
      <c r="AM503" s="26" t="s">
        <v>4</v>
      </c>
      <c r="AN503" s="26">
        <v>5</v>
      </c>
      <c r="AO503" s="26">
        <v>0</v>
      </c>
      <c r="AP503" s="26" t="s">
        <v>28</v>
      </c>
      <c r="AT503" s="26" t="str">
        <f>MID(AA503,MIN(FIND({0,1,2,3,4,5,6,7,8,9},AA503&amp;"0123456789″")),LEN(AA503))</f>
        <v>530あ9274</v>
      </c>
      <c r="AU503" s="26" t="str">
        <f t="shared" si="88"/>
        <v>9274</v>
      </c>
      <c r="AW503" s="26" t="s">
        <v>972</v>
      </c>
      <c r="AX503" s="26">
        <v>5004</v>
      </c>
      <c r="AY503" s="26" t="s">
        <v>3416</v>
      </c>
    </row>
    <row r="504" spans="9:51" x14ac:dyDescent="0.2">
      <c r="I504" s="26">
        <v>9275</v>
      </c>
      <c r="J504" s="32" t="str">
        <f t="shared" si="80"/>
        <v/>
      </c>
      <c r="K504" s="32" t="str">
        <f>IF(J504="","",COUNTIF($J$2:J504,"該当"))</f>
        <v/>
      </c>
      <c r="L504" s="32" t="str">
        <f t="shared" si="89"/>
        <v>9275</v>
      </c>
      <c r="M504" s="32" t="str">
        <f t="shared" si="81"/>
        <v/>
      </c>
      <c r="N504" s="32" t="str">
        <f>IF(M504="","",COUNTIF($M$2:M504,"該当"))</f>
        <v/>
      </c>
      <c r="O504" s="32" t="str">
        <f t="shared" si="82"/>
        <v>9275</v>
      </c>
      <c r="P504" s="32" t="str">
        <f t="shared" si="83"/>
        <v/>
      </c>
      <c r="Q504" s="32" t="str">
        <f>IF(P504="","",COUNTIF($P$2:P504,"該当"))</f>
        <v/>
      </c>
      <c r="R504" s="32" t="str">
        <f t="shared" si="84"/>
        <v>9275</v>
      </c>
      <c r="S504" s="32" t="str">
        <f t="shared" si="85"/>
        <v/>
      </c>
      <c r="T504" s="32" t="str">
        <f>IF(S504="","",COUNTIF($S$2:S504,"該当"))</f>
        <v/>
      </c>
      <c r="U504" s="32" t="str">
        <f t="shared" si="86"/>
        <v>9275</v>
      </c>
      <c r="V504" s="32" t="str">
        <f t="shared" si="87"/>
        <v/>
      </c>
      <c r="W504" s="32" t="str">
        <f>IF(V504="","",COUNTIF($V$2:V504,"該当"))</f>
        <v/>
      </c>
      <c r="X504" s="32" t="str">
        <f t="shared" si="90"/>
        <v>9275</v>
      </c>
      <c r="Y504" s="26">
        <v>4539</v>
      </c>
      <c r="Z504" s="26">
        <v>9275</v>
      </c>
      <c r="AA504" s="26" t="s">
        <v>4132</v>
      </c>
      <c r="AB504" s="26">
        <v>29</v>
      </c>
      <c r="AC504" s="26" t="s">
        <v>34</v>
      </c>
      <c r="AD504" s="26" t="s">
        <v>35</v>
      </c>
      <c r="AE504" s="26" t="s">
        <v>23</v>
      </c>
      <c r="AF504" s="26" t="s">
        <v>24</v>
      </c>
      <c r="AG504" s="26">
        <v>9</v>
      </c>
      <c r="AH504" s="26" t="s">
        <v>34</v>
      </c>
      <c r="AI504" s="26" t="s">
        <v>26</v>
      </c>
      <c r="AJ504" s="26">
        <v>63</v>
      </c>
      <c r="AK504" s="26" t="s">
        <v>379</v>
      </c>
      <c r="AL504" s="26">
        <v>9088708908</v>
      </c>
      <c r="AM504" s="26" t="s">
        <v>4</v>
      </c>
      <c r="AN504" s="26">
        <v>5</v>
      </c>
      <c r="AO504" s="26">
        <v>0</v>
      </c>
      <c r="AP504" s="26" t="s">
        <v>28</v>
      </c>
      <c r="AT504" s="26" t="str">
        <f>MID(AA504,MIN(FIND({0,1,2,3,4,5,6,7,8,9},AA504&amp;"0123456789″")),LEN(AA504))</f>
        <v>530あ9275</v>
      </c>
      <c r="AU504" s="26" t="str">
        <f t="shared" si="88"/>
        <v>9275</v>
      </c>
      <c r="AW504" s="26" t="s">
        <v>972</v>
      </c>
      <c r="AX504" s="26">
        <v>5005</v>
      </c>
      <c r="AY504" s="26" t="s">
        <v>3417</v>
      </c>
    </row>
    <row r="505" spans="9:51" x14ac:dyDescent="0.2">
      <c r="I505" s="26">
        <v>9276</v>
      </c>
      <c r="J505" s="32" t="str">
        <f t="shared" si="80"/>
        <v/>
      </c>
      <c r="K505" s="32" t="str">
        <f>IF(J505="","",COUNTIF($J$2:J505,"該当"))</f>
        <v/>
      </c>
      <c r="L505" s="32" t="str">
        <f t="shared" si="89"/>
        <v>9276</v>
      </c>
      <c r="M505" s="32" t="str">
        <f t="shared" si="81"/>
        <v/>
      </c>
      <c r="N505" s="32" t="str">
        <f>IF(M505="","",COUNTIF($M$2:M505,"該当"))</f>
        <v/>
      </c>
      <c r="O505" s="32" t="str">
        <f t="shared" si="82"/>
        <v>9276</v>
      </c>
      <c r="P505" s="32" t="str">
        <f t="shared" si="83"/>
        <v/>
      </c>
      <c r="Q505" s="32" t="str">
        <f>IF(P505="","",COUNTIF($P$2:P505,"該当"))</f>
        <v/>
      </c>
      <c r="R505" s="32" t="str">
        <f t="shared" si="84"/>
        <v>9276</v>
      </c>
      <c r="S505" s="32" t="str">
        <f t="shared" si="85"/>
        <v/>
      </c>
      <c r="T505" s="32" t="str">
        <f>IF(S505="","",COUNTIF($S$2:S505,"該当"))</f>
        <v/>
      </c>
      <c r="U505" s="32" t="str">
        <f t="shared" si="86"/>
        <v>9276</v>
      </c>
      <c r="V505" s="32" t="str">
        <f t="shared" si="87"/>
        <v/>
      </c>
      <c r="W505" s="32" t="str">
        <f>IF(V505="","",COUNTIF($V$2:V505,"該当"))</f>
        <v/>
      </c>
      <c r="X505" s="32" t="str">
        <f t="shared" si="90"/>
        <v>9276</v>
      </c>
      <c r="Y505" s="26">
        <v>4540</v>
      </c>
      <c r="Z505" s="26">
        <v>9276</v>
      </c>
      <c r="AA505" s="26" t="s">
        <v>4458</v>
      </c>
      <c r="AB505" s="26">
        <v>9</v>
      </c>
      <c r="AC505" s="26" t="s">
        <v>21</v>
      </c>
      <c r="AD505" s="26" t="s">
        <v>22</v>
      </c>
      <c r="AE505" s="26" t="s">
        <v>23</v>
      </c>
      <c r="AF505" s="26" t="s">
        <v>24</v>
      </c>
      <c r="AG505" s="26">
        <v>1</v>
      </c>
      <c r="AH505" s="26" t="s">
        <v>25</v>
      </c>
      <c r="AI505" s="26" t="s">
        <v>26</v>
      </c>
      <c r="AJ505" s="26">
        <v>63</v>
      </c>
      <c r="AK505" s="26" t="s">
        <v>379</v>
      </c>
      <c r="AL505" s="26">
        <v>9088708908</v>
      </c>
      <c r="AM505" s="26" t="s">
        <v>4</v>
      </c>
      <c r="AN505" s="26">
        <v>5</v>
      </c>
      <c r="AO505" s="26">
        <v>0</v>
      </c>
      <c r="AP505" s="26" t="s">
        <v>28</v>
      </c>
      <c r="AT505" s="26" t="str">
        <f>MID(AA505,MIN(FIND({0,1,2,3,4,5,6,7,8,9},AA505&amp;"0123456789″")),LEN(AA505))</f>
        <v>530い9276</v>
      </c>
      <c r="AU505" s="26" t="str">
        <f t="shared" si="88"/>
        <v>9276</v>
      </c>
      <c r="AW505" s="26" t="s">
        <v>972</v>
      </c>
      <c r="AX505" s="26">
        <v>5006</v>
      </c>
      <c r="AY505" s="26" t="s">
        <v>3414</v>
      </c>
    </row>
    <row r="506" spans="9:51" x14ac:dyDescent="0.2">
      <c r="I506" s="26">
        <v>9278</v>
      </c>
      <c r="J506" s="32" t="str">
        <f t="shared" si="80"/>
        <v/>
      </c>
      <c r="K506" s="32" t="str">
        <f>IF(J506="","",COUNTIF($J$2:J506,"該当"))</f>
        <v/>
      </c>
      <c r="L506" s="32" t="str">
        <f t="shared" si="89"/>
        <v>9278</v>
      </c>
      <c r="M506" s="32" t="str">
        <f t="shared" si="81"/>
        <v/>
      </c>
      <c r="N506" s="32" t="str">
        <f>IF(M506="","",COUNTIF($M$2:M506,"該当"))</f>
        <v/>
      </c>
      <c r="O506" s="32" t="str">
        <f t="shared" si="82"/>
        <v>9278</v>
      </c>
      <c r="P506" s="32" t="str">
        <f t="shared" si="83"/>
        <v/>
      </c>
      <c r="Q506" s="32" t="str">
        <f>IF(P506="","",COUNTIF($P$2:P506,"該当"))</f>
        <v/>
      </c>
      <c r="R506" s="32" t="str">
        <f t="shared" si="84"/>
        <v>9278</v>
      </c>
      <c r="S506" s="32" t="str">
        <f t="shared" si="85"/>
        <v/>
      </c>
      <c r="T506" s="32" t="str">
        <f>IF(S506="","",COUNTIF($S$2:S506,"該当"))</f>
        <v/>
      </c>
      <c r="U506" s="32" t="str">
        <f t="shared" si="86"/>
        <v>9278</v>
      </c>
      <c r="V506" s="32" t="str">
        <f t="shared" si="87"/>
        <v/>
      </c>
      <c r="W506" s="32" t="str">
        <f>IF(V506="","",COUNTIF($V$2:V506,"該当"))</f>
        <v/>
      </c>
      <c r="X506" s="32" t="str">
        <f t="shared" si="90"/>
        <v>9278</v>
      </c>
      <c r="Y506" s="26">
        <v>4542</v>
      </c>
      <c r="Z506" s="26">
        <v>9278</v>
      </c>
      <c r="AA506" s="26" t="s">
        <v>3617</v>
      </c>
      <c r="AB506" s="26">
        <v>29</v>
      </c>
      <c r="AC506" s="26" t="s">
        <v>34</v>
      </c>
      <c r="AD506" s="26" t="s">
        <v>35</v>
      </c>
      <c r="AE506" s="26" t="s">
        <v>23</v>
      </c>
      <c r="AF506" s="26" t="s">
        <v>24</v>
      </c>
      <c r="AG506" s="26">
        <v>9</v>
      </c>
      <c r="AH506" s="26" t="s">
        <v>34</v>
      </c>
      <c r="AI506" s="26" t="s">
        <v>26</v>
      </c>
      <c r="AJ506" s="26">
        <v>63</v>
      </c>
      <c r="AK506" s="26" t="s">
        <v>379</v>
      </c>
      <c r="AL506" s="26">
        <v>9088708908</v>
      </c>
      <c r="AM506" s="26" t="s">
        <v>4</v>
      </c>
      <c r="AN506" s="26">
        <v>5</v>
      </c>
      <c r="AO506" s="26">
        <v>0</v>
      </c>
      <c r="AP506" s="26" t="s">
        <v>28</v>
      </c>
      <c r="AT506" s="26" t="str">
        <f>MID(AA506,MIN(FIND({0,1,2,3,4,5,6,7,8,9},AA506&amp;"0123456789″")),LEN(AA506))</f>
        <v>530あ9278</v>
      </c>
      <c r="AU506" s="26" t="str">
        <f t="shared" si="88"/>
        <v>9278</v>
      </c>
      <c r="AW506" s="26" t="s">
        <v>972</v>
      </c>
      <c r="AX506" s="26">
        <v>5007</v>
      </c>
      <c r="AY506" s="26" t="s">
        <v>3415</v>
      </c>
    </row>
    <row r="507" spans="9:51" x14ac:dyDescent="0.2">
      <c r="I507" s="26">
        <v>9279</v>
      </c>
      <c r="J507" s="32" t="str">
        <f t="shared" si="80"/>
        <v/>
      </c>
      <c r="K507" s="32" t="str">
        <f>IF(J507="","",COUNTIF($J$2:J507,"該当"))</f>
        <v/>
      </c>
      <c r="L507" s="32" t="str">
        <f t="shared" si="89"/>
        <v>9279</v>
      </c>
      <c r="M507" s="32" t="str">
        <f t="shared" si="81"/>
        <v/>
      </c>
      <c r="N507" s="32" t="str">
        <f>IF(M507="","",COUNTIF($M$2:M507,"該当"))</f>
        <v/>
      </c>
      <c r="O507" s="32" t="str">
        <f t="shared" si="82"/>
        <v>9279</v>
      </c>
      <c r="P507" s="32" t="str">
        <f t="shared" si="83"/>
        <v/>
      </c>
      <c r="Q507" s="32" t="str">
        <f>IF(P507="","",COUNTIF($P$2:P507,"該当"))</f>
        <v/>
      </c>
      <c r="R507" s="32" t="str">
        <f t="shared" si="84"/>
        <v>9279</v>
      </c>
      <c r="S507" s="32" t="str">
        <f t="shared" si="85"/>
        <v/>
      </c>
      <c r="T507" s="32" t="str">
        <f>IF(S507="","",COUNTIF($S$2:S507,"該当"))</f>
        <v/>
      </c>
      <c r="U507" s="32" t="str">
        <f t="shared" si="86"/>
        <v>9279</v>
      </c>
      <c r="V507" s="32" t="str">
        <f t="shared" si="87"/>
        <v/>
      </c>
      <c r="W507" s="32" t="str">
        <f>IF(V507="","",COUNTIF($V$2:V507,"該当"))</f>
        <v/>
      </c>
      <c r="X507" s="32" t="str">
        <f t="shared" si="90"/>
        <v>9279</v>
      </c>
      <c r="Y507" s="26">
        <v>4543</v>
      </c>
      <c r="Z507" s="26">
        <v>9279</v>
      </c>
      <c r="AA507" s="26" t="s">
        <v>4133</v>
      </c>
      <c r="AB507" s="26">
        <v>29</v>
      </c>
      <c r="AC507" s="26" t="s">
        <v>34</v>
      </c>
      <c r="AD507" s="26" t="s">
        <v>35</v>
      </c>
      <c r="AE507" s="26" t="s">
        <v>23</v>
      </c>
      <c r="AF507" s="26" t="s">
        <v>24</v>
      </c>
      <c r="AG507" s="26">
        <v>9</v>
      </c>
      <c r="AH507" s="26" t="s">
        <v>34</v>
      </c>
      <c r="AI507" s="26" t="s">
        <v>26</v>
      </c>
      <c r="AJ507" s="26">
        <v>63</v>
      </c>
      <c r="AK507" s="26" t="s">
        <v>379</v>
      </c>
      <c r="AL507" s="26">
        <v>9088708908</v>
      </c>
      <c r="AM507" s="26" t="s">
        <v>4</v>
      </c>
      <c r="AN507" s="26">
        <v>5</v>
      </c>
      <c r="AO507" s="26">
        <v>0</v>
      </c>
      <c r="AP507" s="26" t="s">
        <v>28</v>
      </c>
      <c r="AT507" s="26" t="str">
        <f>MID(AA507,MIN(FIND({0,1,2,3,4,5,6,7,8,9},AA507&amp;"0123456789″")),LEN(AA507))</f>
        <v>530あ9279</v>
      </c>
      <c r="AU507" s="26" t="str">
        <f t="shared" si="88"/>
        <v>9279</v>
      </c>
      <c r="AW507" s="26" t="s">
        <v>972</v>
      </c>
      <c r="AX507" s="26">
        <v>5008</v>
      </c>
      <c r="AY507" s="26" t="s">
        <v>3416</v>
      </c>
    </row>
    <row r="508" spans="9:51" x14ac:dyDescent="0.2">
      <c r="I508" s="26">
        <v>9280</v>
      </c>
      <c r="J508" s="32" t="str">
        <f t="shared" si="80"/>
        <v/>
      </c>
      <c r="K508" s="32" t="str">
        <f>IF(J508="","",COUNTIF($J$2:J508,"該当"))</f>
        <v/>
      </c>
      <c r="L508" s="32" t="str">
        <f t="shared" si="89"/>
        <v>9280</v>
      </c>
      <c r="M508" s="32" t="str">
        <f t="shared" si="81"/>
        <v/>
      </c>
      <c r="N508" s="32" t="str">
        <f>IF(M508="","",COUNTIF($M$2:M508,"該当"))</f>
        <v/>
      </c>
      <c r="O508" s="32" t="str">
        <f t="shared" si="82"/>
        <v>9280</v>
      </c>
      <c r="P508" s="32" t="str">
        <f t="shared" si="83"/>
        <v/>
      </c>
      <c r="Q508" s="32" t="str">
        <f>IF(P508="","",COUNTIF($P$2:P508,"該当"))</f>
        <v/>
      </c>
      <c r="R508" s="32" t="str">
        <f t="shared" si="84"/>
        <v>9280</v>
      </c>
      <c r="S508" s="32" t="str">
        <f t="shared" si="85"/>
        <v/>
      </c>
      <c r="T508" s="32" t="str">
        <f>IF(S508="","",COUNTIF($S$2:S508,"該当"))</f>
        <v/>
      </c>
      <c r="U508" s="32" t="str">
        <f t="shared" si="86"/>
        <v>9280</v>
      </c>
      <c r="V508" s="32" t="str">
        <f t="shared" si="87"/>
        <v/>
      </c>
      <c r="W508" s="32" t="str">
        <f>IF(V508="","",COUNTIF($V$2:V508,"該当"))</f>
        <v/>
      </c>
      <c r="X508" s="32" t="str">
        <f t="shared" si="90"/>
        <v>9280</v>
      </c>
      <c r="Y508" s="26">
        <v>4544</v>
      </c>
      <c r="Z508" s="26">
        <v>9280</v>
      </c>
      <c r="AA508" s="26" t="s">
        <v>3507</v>
      </c>
      <c r="AB508" s="26">
        <v>29</v>
      </c>
      <c r="AC508" s="26" t="s">
        <v>34</v>
      </c>
      <c r="AD508" s="26" t="s">
        <v>35</v>
      </c>
      <c r="AE508" s="26" t="s">
        <v>23</v>
      </c>
      <c r="AF508" s="26" t="s">
        <v>24</v>
      </c>
      <c r="AG508" s="26">
        <v>9</v>
      </c>
      <c r="AH508" s="26" t="s">
        <v>34</v>
      </c>
      <c r="AI508" s="26" t="s">
        <v>26</v>
      </c>
      <c r="AJ508" s="26">
        <v>63</v>
      </c>
      <c r="AK508" s="26" t="s">
        <v>379</v>
      </c>
      <c r="AL508" s="26">
        <v>9088708908</v>
      </c>
      <c r="AM508" s="26" t="s">
        <v>4</v>
      </c>
      <c r="AN508" s="26">
        <v>5</v>
      </c>
      <c r="AO508" s="26">
        <v>0</v>
      </c>
      <c r="AP508" s="26" t="s">
        <v>28</v>
      </c>
      <c r="AT508" s="26" t="str">
        <f>MID(AA508,MIN(FIND({0,1,2,3,4,5,6,7,8,9},AA508&amp;"0123456789″")),LEN(AA508))</f>
        <v>530あ9280</v>
      </c>
      <c r="AU508" s="26" t="str">
        <f t="shared" si="88"/>
        <v>9280</v>
      </c>
      <c r="AW508" s="26" t="s">
        <v>972</v>
      </c>
      <c r="AX508" s="26">
        <v>5009</v>
      </c>
      <c r="AY508" s="26" t="s">
        <v>3417</v>
      </c>
    </row>
    <row r="509" spans="9:51" x14ac:dyDescent="0.2">
      <c r="I509" s="26">
        <v>9281</v>
      </c>
      <c r="J509" s="32" t="str">
        <f t="shared" si="80"/>
        <v/>
      </c>
      <c r="K509" s="32" t="str">
        <f>IF(J509="","",COUNTIF($J$2:J509,"該当"))</f>
        <v/>
      </c>
      <c r="L509" s="32" t="str">
        <f t="shared" si="89"/>
        <v>9281</v>
      </c>
      <c r="M509" s="32" t="str">
        <f t="shared" si="81"/>
        <v/>
      </c>
      <c r="N509" s="32" t="str">
        <f>IF(M509="","",COUNTIF($M$2:M509,"該当"))</f>
        <v/>
      </c>
      <c r="O509" s="32" t="str">
        <f t="shared" si="82"/>
        <v>9281</v>
      </c>
      <c r="P509" s="32" t="str">
        <f t="shared" si="83"/>
        <v/>
      </c>
      <c r="Q509" s="32" t="str">
        <f>IF(P509="","",COUNTIF($P$2:P509,"該当"))</f>
        <v/>
      </c>
      <c r="R509" s="32" t="str">
        <f t="shared" si="84"/>
        <v>9281</v>
      </c>
      <c r="S509" s="32" t="str">
        <f t="shared" si="85"/>
        <v/>
      </c>
      <c r="T509" s="32" t="str">
        <f>IF(S509="","",COUNTIF($S$2:S509,"該当"))</f>
        <v/>
      </c>
      <c r="U509" s="32" t="str">
        <f t="shared" si="86"/>
        <v>9281</v>
      </c>
      <c r="V509" s="32" t="str">
        <f t="shared" si="87"/>
        <v/>
      </c>
      <c r="W509" s="32" t="str">
        <f>IF(V509="","",COUNTIF($V$2:V509,"該当"))</f>
        <v/>
      </c>
      <c r="X509" s="32" t="str">
        <f t="shared" si="90"/>
        <v>9281</v>
      </c>
      <c r="Y509" s="26">
        <v>4545</v>
      </c>
      <c r="Z509" s="26">
        <v>9281</v>
      </c>
      <c r="AA509" s="26" t="s">
        <v>3418</v>
      </c>
      <c r="AB509" s="26">
        <v>29</v>
      </c>
      <c r="AC509" s="26" t="s">
        <v>34</v>
      </c>
      <c r="AD509" s="26" t="s">
        <v>35</v>
      </c>
      <c r="AE509" s="26" t="s">
        <v>23</v>
      </c>
      <c r="AF509" s="26" t="s">
        <v>24</v>
      </c>
      <c r="AG509" s="26">
        <v>9</v>
      </c>
      <c r="AH509" s="26" t="s">
        <v>34</v>
      </c>
      <c r="AI509" s="26" t="s">
        <v>26</v>
      </c>
      <c r="AJ509" s="26">
        <v>63</v>
      </c>
      <c r="AK509" s="26" t="s">
        <v>379</v>
      </c>
      <c r="AL509" s="26">
        <v>9088708908</v>
      </c>
      <c r="AM509" s="26" t="s">
        <v>4</v>
      </c>
      <c r="AN509" s="26">
        <v>5</v>
      </c>
      <c r="AO509" s="26">
        <v>0</v>
      </c>
      <c r="AP509" s="26" t="s">
        <v>28</v>
      </c>
      <c r="AT509" s="26" t="str">
        <f>MID(AA509,MIN(FIND({0,1,2,3,4,5,6,7,8,9},AA509&amp;"0123456789″")),LEN(AA509))</f>
        <v>530あ9281</v>
      </c>
      <c r="AU509" s="26" t="str">
        <f t="shared" si="88"/>
        <v>9281</v>
      </c>
      <c r="AW509" s="26" t="s">
        <v>972</v>
      </c>
      <c r="AX509" s="26">
        <v>5010</v>
      </c>
      <c r="AY509" s="26" t="s">
        <v>3414</v>
      </c>
    </row>
    <row r="510" spans="9:51" x14ac:dyDescent="0.2">
      <c r="I510" s="26">
        <v>9282</v>
      </c>
      <c r="J510" s="32" t="str">
        <f t="shared" si="80"/>
        <v/>
      </c>
      <c r="K510" s="32" t="str">
        <f>IF(J510="","",COUNTIF($J$2:J510,"該当"))</f>
        <v/>
      </c>
      <c r="L510" s="32" t="str">
        <f t="shared" si="89"/>
        <v>9282</v>
      </c>
      <c r="M510" s="32" t="str">
        <f t="shared" si="81"/>
        <v/>
      </c>
      <c r="N510" s="32" t="str">
        <f>IF(M510="","",COUNTIF($M$2:M510,"該当"))</f>
        <v/>
      </c>
      <c r="O510" s="32" t="str">
        <f t="shared" si="82"/>
        <v>9282</v>
      </c>
      <c r="P510" s="32" t="str">
        <f t="shared" si="83"/>
        <v/>
      </c>
      <c r="Q510" s="32" t="str">
        <f>IF(P510="","",COUNTIF($P$2:P510,"該当"))</f>
        <v/>
      </c>
      <c r="R510" s="32" t="str">
        <f t="shared" si="84"/>
        <v>9282</v>
      </c>
      <c r="S510" s="32" t="str">
        <f t="shared" si="85"/>
        <v/>
      </c>
      <c r="T510" s="32" t="str">
        <f>IF(S510="","",COUNTIF($S$2:S510,"該当"))</f>
        <v/>
      </c>
      <c r="U510" s="32" t="str">
        <f t="shared" si="86"/>
        <v>9282</v>
      </c>
      <c r="V510" s="32" t="str">
        <f t="shared" si="87"/>
        <v/>
      </c>
      <c r="W510" s="32" t="str">
        <f>IF(V510="","",COUNTIF($V$2:V510,"該当"))</f>
        <v/>
      </c>
      <c r="X510" s="32" t="str">
        <f t="shared" si="90"/>
        <v>9282</v>
      </c>
      <c r="Y510" s="26">
        <v>4546</v>
      </c>
      <c r="Z510" s="26">
        <v>9282</v>
      </c>
      <c r="AA510" s="26" t="s">
        <v>3618</v>
      </c>
      <c r="AB510" s="26">
        <v>29</v>
      </c>
      <c r="AC510" s="26" t="s">
        <v>34</v>
      </c>
      <c r="AD510" s="26" t="s">
        <v>35</v>
      </c>
      <c r="AE510" s="26" t="s">
        <v>23</v>
      </c>
      <c r="AF510" s="26" t="s">
        <v>24</v>
      </c>
      <c r="AG510" s="26">
        <v>9</v>
      </c>
      <c r="AH510" s="26" t="s">
        <v>34</v>
      </c>
      <c r="AI510" s="26" t="s">
        <v>26</v>
      </c>
      <c r="AJ510" s="26">
        <v>63</v>
      </c>
      <c r="AK510" s="26" t="s">
        <v>379</v>
      </c>
      <c r="AL510" s="26">
        <v>9088708908</v>
      </c>
      <c r="AM510" s="26" t="s">
        <v>4</v>
      </c>
      <c r="AN510" s="26">
        <v>5</v>
      </c>
      <c r="AO510" s="26">
        <v>0</v>
      </c>
      <c r="AP510" s="26" t="s">
        <v>28</v>
      </c>
      <c r="AT510" s="26" t="str">
        <f>MID(AA510,MIN(FIND({0,1,2,3,4,5,6,7,8,9},AA510&amp;"0123456789″")),LEN(AA510))</f>
        <v>530あ9282</v>
      </c>
      <c r="AU510" s="26" t="str">
        <f t="shared" si="88"/>
        <v>9282</v>
      </c>
      <c r="AW510" s="26" t="s">
        <v>972</v>
      </c>
      <c r="AX510" s="26">
        <v>5011</v>
      </c>
      <c r="AY510" s="26" t="s">
        <v>3415</v>
      </c>
    </row>
    <row r="511" spans="9:51" x14ac:dyDescent="0.2">
      <c r="I511" s="26">
        <v>9284</v>
      </c>
      <c r="J511" s="32" t="str">
        <f t="shared" si="80"/>
        <v/>
      </c>
      <c r="K511" s="32" t="str">
        <f>IF(J511="","",COUNTIF($J$2:J511,"該当"))</f>
        <v/>
      </c>
      <c r="L511" s="32" t="str">
        <f t="shared" si="89"/>
        <v>9284</v>
      </c>
      <c r="M511" s="32" t="str">
        <f t="shared" si="81"/>
        <v/>
      </c>
      <c r="N511" s="32" t="str">
        <f>IF(M511="","",COUNTIF($M$2:M511,"該当"))</f>
        <v/>
      </c>
      <c r="O511" s="32" t="str">
        <f t="shared" si="82"/>
        <v>9284</v>
      </c>
      <c r="P511" s="32" t="str">
        <f t="shared" si="83"/>
        <v/>
      </c>
      <c r="Q511" s="32" t="str">
        <f>IF(P511="","",COUNTIF($P$2:P511,"該当"))</f>
        <v/>
      </c>
      <c r="R511" s="32" t="str">
        <f t="shared" si="84"/>
        <v>9284</v>
      </c>
      <c r="S511" s="32" t="str">
        <f t="shared" si="85"/>
        <v/>
      </c>
      <c r="T511" s="32" t="str">
        <f>IF(S511="","",COUNTIF($S$2:S511,"該当"))</f>
        <v/>
      </c>
      <c r="U511" s="32" t="str">
        <f t="shared" si="86"/>
        <v>9284</v>
      </c>
      <c r="V511" s="32" t="str">
        <f t="shared" si="87"/>
        <v/>
      </c>
      <c r="W511" s="32" t="str">
        <f>IF(V511="","",COUNTIF($V$2:V511,"該当"))</f>
        <v/>
      </c>
      <c r="X511" s="32" t="str">
        <f t="shared" si="90"/>
        <v>9284</v>
      </c>
      <c r="Y511" s="26">
        <v>4548</v>
      </c>
      <c r="Z511" s="26">
        <v>9284</v>
      </c>
      <c r="AA511" s="26" t="s">
        <v>3619</v>
      </c>
      <c r="AB511" s="26">
        <v>29</v>
      </c>
      <c r="AC511" s="26" t="s">
        <v>34</v>
      </c>
      <c r="AD511" s="26" t="s">
        <v>35</v>
      </c>
      <c r="AE511" s="26" t="s">
        <v>23</v>
      </c>
      <c r="AF511" s="26" t="s">
        <v>24</v>
      </c>
      <c r="AG511" s="26">
        <v>9</v>
      </c>
      <c r="AH511" s="26" t="s">
        <v>34</v>
      </c>
      <c r="AI511" s="26" t="s">
        <v>26</v>
      </c>
      <c r="AJ511" s="26">
        <v>63</v>
      </c>
      <c r="AK511" s="26" t="s">
        <v>379</v>
      </c>
      <c r="AL511" s="26">
        <v>9088708908</v>
      </c>
      <c r="AM511" s="26" t="s">
        <v>4</v>
      </c>
      <c r="AN511" s="26">
        <v>5</v>
      </c>
      <c r="AO511" s="26">
        <v>0</v>
      </c>
      <c r="AP511" s="26" t="s">
        <v>28</v>
      </c>
      <c r="AT511" s="26" t="str">
        <f>MID(AA511,MIN(FIND({0,1,2,3,4,5,6,7,8,9},AA511&amp;"0123456789″")),LEN(AA511))</f>
        <v>530あ9284</v>
      </c>
      <c r="AU511" s="26" t="str">
        <f t="shared" si="88"/>
        <v>9284</v>
      </c>
      <c r="AW511" s="26" t="s">
        <v>972</v>
      </c>
      <c r="AX511" s="26">
        <v>5012</v>
      </c>
      <c r="AY511" s="26" t="s">
        <v>3416</v>
      </c>
    </row>
    <row r="512" spans="9:51" x14ac:dyDescent="0.2">
      <c r="I512" s="26">
        <v>9285</v>
      </c>
      <c r="J512" s="32" t="str">
        <f t="shared" si="80"/>
        <v/>
      </c>
      <c r="K512" s="32" t="str">
        <f>IF(J512="","",COUNTIF($J$2:J512,"該当"))</f>
        <v/>
      </c>
      <c r="L512" s="32" t="str">
        <f t="shared" si="89"/>
        <v>9285</v>
      </c>
      <c r="M512" s="32" t="str">
        <f t="shared" si="81"/>
        <v/>
      </c>
      <c r="N512" s="32" t="str">
        <f>IF(M512="","",COUNTIF($M$2:M512,"該当"))</f>
        <v/>
      </c>
      <c r="O512" s="32" t="str">
        <f t="shared" si="82"/>
        <v>9285</v>
      </c>
      <c r="P512" s="32" t="str">
        <f t="shared" si="83"/>
        <v/>
      </c>
      <c r="Q512" s="32" t="str">
        <f>IF(P512="","",COUNTIF($P$2:P512,"該当"))</f>
        <v/>
      </c>
      <c r="R512" s="32" t="str">
        <f t="shared" si="84"/>
        <v>9285</v>
      </c>
      <c r="S512" s="32" t="str">
        <f t="shared" si="85"/>
        <v/>
      </c>
      <c r="T512" s="32" t="str">
        <f>IF(S512="","",COUNTIF($S$2:S512,"該当"))</f>
        <v/>
      </c>
      <c r="U512" s="32" t="str">
        <f t="shared" si="86"/>
        <v>9285</v>
      </c>
      <c r="V512" s="32" t="str">
        <f t="shared" si="87"/>
        <v/>
      </c>
      <c r="W512" s="32" t="str">
        <f>IF(V512="","",COUNTIF($V$2:V512,"該当"))</f>
        <v/>
      </c>
      <c r="X512" s="32" t="str">
        <f t="shared" si="90"/>
        <v>9285</v>
      </c>
      <c r="Y512" s="26">
        <v>4549</v>
      </c>
      <c r="Z512" s="26">
        <v>9285</v>
      </c>
      <c r="AA512" s="26" t="s">
        <v>3620</v>
      </c>
      <c r="AB512" s="26">
        <v>29</v>
      </c>
      <c r="AC512" s="26" t="s">
        <v>34</v>
      </c>
      <c r="AD512" s="26" t="s">
        <v>35</v>
      </c>
      <c r="AE512" s="26" t="s">
        <v>23</v>
      </c>
      <c r="AF512" s="26" t="s">
        <v>24</v>
      </c>
      <c r="AG512" s="26">
        <v>9</v>
      </c>
      <c r="AH512" s="26" t="s">
        <v>34</v>
      </c>
      <c r="AI512" s="26" t="s">
        <v>26</v>
      </c>
      <c r="AJ512" s="26">
        <v>63</v>
      </c>
      <c r="AK512" s="26" t="s">
        <v>379</v>
      </c>
      <c r="AL512" s="26">
        <v>9088708908</v>
      </c>
      <c r="AM512" s="26" t="s">
        <v>4</v>
      </c>
      <c r="AN512" s="26">
        <v>5</v>
      </c>
      <c r="AO512" s="26">
        <v>0</v>
      </c>
      <c r="AP512" s="26" t="s">
        <v>28</v>
      </c>
      <c r="AT512" s="26" t="str">
        <f>MID(AA512,MIN(FIND({0,1,2,3,4,5,6,7,8,9},AA512&amp;"0123456789″")),LEN(AA512))</f>
        <v>530あ9285</v>
      </c>
      <c r="AU512" s="26" t="str">
        <f t="shared" si="88"/>
        <v>9285</v>
      </c>
      <c r="AW512" s="26" t="s">
        <v>972</v>
      </c>
      <c r="AX512" s="26">
        <v>5013</v>
      </c>
      <c r="AY512" s="26" t="s">
        <v>3416</v>
      </c>
    </row>
    <row r="513" spans="9:51" x14ac:dyDescent="0.2">
      <c r="I513" s="26">
        <v>9286</v>
      </c>
      <c r="J513" s="32" t="str">
        <f t="shared" si="80"/>
        <v/>
      </c>
      <c r="K513" s="32" t="str">
        <f>IF(J513="","",COUNTIF($J$2:J513,"該当"))</f>
        <v/>
      </c>
      <c r="L513" s="32" t="str">
        <f t="shared" si="89"/>
        <v>9286</v>
      </c>
      <c r="M513" s="32" t="str">
        <f t="shared" si="81"/>
        <v/>
      </c>
      <c r="N513" s="32" t="str">
        <f>IF(M513="","",COUNTIF($M$2:M513,"該当"))</f>
        <v/>
      </c>
      <c r="O513" s="32" t="str">
        <f t="shared" si="82"/>
        <v>9286</v>
      </c>
      <c r="P513" s="32" t="str">
        <f t="shared" si="83"/>
        <v/>
      </c>
      <c r="Q513" s="32" t="str">
        <f>IF(P513="","",COUNTIF($P$2:P513,"該当"))</f>
        <v/>
      </c>
      <c r="R513" s="32" t="str">
        <f t="shared" si="84"/>
        <v>9286</v>
      </c>
      <c r="S513" s="32" t="str">
        <f t="shared" si="85"/>
        <v/>
      </c>
      <c r="T513" s="32" t="str">
        <f>IF(S513="","",COUNTIF($S$2:S513,"該当"))</f>
        <v/>
      </c>
      <c r="U513" s="32" t="str">
        <f t="shared" si="86"/>
        <v>9286</v>
      </c>
      <c r="V513" s="32" t="str">
        <f t="shared" si="87"/>
        <v/>
      </c>
      <c r="W513" s="32" t="str">
        <f>IF(V513="","",COUNTIF($V$2:V513,"該当"))</f>
        <v/>
      </c>
      <c r="X513" s="32" t="str">
        <f t="shared" si="90"/>
        <v>9286</v>
      </c>
      <c r="Y513" s="26">
        <v>4550</v>
      </c>
      <c r="Z513" s="26">
        <v>9286</v>
      </c>
      <c r="AA513" s="26" t="s">
        <v>4134</v>
      </c>
      <c r="AB513" s="26">
        <v>29</v>
      </c>
      <c r="AC513" s="26" t="s">
        <v>34</v>
      </c>
      <c r="AD513" s="26" t="s">
        <v>35</v>
      </c>
      <c r="AE513" s="26" t="s">
        <v>23</v>
      </c>
      <c r="AF513" s="26" t="s">
        <v>24</v>
      </c>
      <c r="AG513" s="26">
        <v>9</v>
      </c>
      <c r="AH513" s="26" t="s">
        <v>34</v>
      </c>
      <c r="AI513" s="26" t="s">
        <v>26</v>
      </c>
      <c r="AJ513" s="26">
        <v>63</v>
      </c>
      <c r="AK513" s="26" t="s">
        <v>379</v>
      </c>
      <c r="AL513" s="26">
        <v>9088708908</v>
      </c>
      <c r="AM513" s="26" t="s">
        <v>4</v>
      </c>
      <c r="AN513" s="26">
        <v>5</v>
      </c>
      <c r="AO513" s="26">
        <v>0</v>
      </c>
      <c r="AP513" s="26" t="s">
        <v>28</v>
      </c>
      <c r="AT513" s="26" t="str">
        <f>MID(AA513,MIN(FIND({0,1,2,3,4,5,6,7,8,9},AA513&amp;"0123456789″")),LEN(AA513))</f>
        <v>530あ9286</v>
      </c>
      <c r="AU513" s="26" t="str">
        <f t="shared" si="88"/>
        <v>9286</v>
      </c>
      <c r="AW513" s="26" t="s">
        <v>972</v>
      </c>
      <c r="AX513" s="26">
        <v>5014</v>
      </c>
      <c r="AY513" s="26" t="s">
        <v>3417</v>
      </c>
    </row>
    <row r="514" spans="9:51" x14ac:dyDescent="0.2">
      <c r="I514" s="26">
        <v>9287</v>
      </c>
      <c r="J514" s="32" t="str">
        <f t="shared" ref="J514:J577" si="91">IF($B$2=I514,"該当","")</f>
        <v/>
      </c>
      <c r="K514" s="32" t="str">
        <f>IF(J514="","",COUNTIF($J$2:J514,"該当"))</f>
        <v/>
      </c>
      <c r="L514" s="32" t="str">
        <f t="shared" si="89"/>
        <v>9287</v>
      </c>
      <c r="M514" s="32" t="str">
        <f t="shared" ref="M514:M577" si="92">IF($B$3=I514,"該当","")</f>
        <v/>
      </c>
      <c r="N514" s="32" t="str">
        <f>IF(M514="","",COUNTIF($M$2:M514,"該当"))</f>
        <v/>
      </c>
      <c r="O514" s="32" t="str">
        <f t="shared" si="82"/>
        <v>9287</v>
      </c>
      <c r="P514" s="32" t="str">
        <f t="shared" si="83"/>
        <v/>
      </c>
      <c r="Q514" s="32" t="str">
        <f>IF(P514="","",COUNTIF($P$2:P514,"該当"))</f>
        <v/>
      </c>
      <c r="R514" s="32" t="str">
        <f t="shared" si="84"/>
        <v>9287</v>
      </c>
      <c r="S514" s="32" t="str">
        <f t="shared" si="85"/>
        <v/>
      </c>
      <c r="T514" s="32" t="str">
        <f>IF(S514="","",COUNTIF($S$2:S514,"該当"))</f>
        <v/>
      </c>
      <c r="U514" s="32" t="str">
        <f t="shared" si="86"/>
        <v>9287</v>
      </c>
      <c r="V514" s="32" t="str">
        <f t="shared" si="87"/>
        <v/>
      </c>
      <c r="W514" s="32" t="str">
        <f>IF(V514="","",COUNTIF($V$2:V514,"該当"))</f>
        <v/>
      </c>
      <c r="X514" s="32" t="str">
        <f t="shared" si="90"/>
        <v>9287</v>
      </c>
      <c r="Y514" s="26">
        <v>4551</v>
      </c>
      <c r="Z514" s="26">
        <v>9287</v>
      </c>
      <c r="AA514" s="26" t="s">
        <v>4135</v>
      </c>
      <c r="AB514" s="26">
        <v>29</v>
      </c>
      <c r="AC514" s="26" t="s">
        <v>34</v>
      </c>
      <c r="AD514" s="26" t="s">
        <v>35</v>
      </c>
      <c r="AE514" s="26" t="s">
        <v>23</v>
      </c>
      <c r="AF514" s="26" t="s">
        <v>24</v>
      </c>
      <c r="AG514" s="26">
        <v>9</v>
      </c>
      <c r="AH514" s="26" t="s">
        <v>34</v>
      </c>
      <c r="AI514" s="26" t="s">
        <v>26</v>
      </c>
      <c r="AJ514" s="26">
        <v>63</v>
      </c>
      <c r="AK514" s="26" t="s">
        <v>379</v>
      </c>
      <c r="AL514" s="26">
        <v>9088708908</v>
      </c>
      <c r="AM514" s="26" t="s">
        <v>4</v>
      </c>
      <c r="AN514" s="26">
        <v>5</v>
      </c>
      <c r="AO514" s="26">
        <v>0</v>
      </c>
      <c r="AP514" s="26" t="s">
        <v>28</v>
      </c>
      <c r="AT514" s="26" t="str">
        <f>MID(AA514,MIN(FIND({0,1,2,3,4,5,6,7,8,9},AA514&amp;"0123456789″")),LEN(AA514))</f>
        <v>530あ9287</v>
      </c>
      <c r="AU514" s="26" t="str">
        <f t="shared" si="88"/>
        <v>9287</v>
      </c>
      <c r="AW514" s="26" t="s">
        <v>972</v>
      </c>
      <c r="AX514" s="26">
        <v>5018</v>
      </c>
      <c r="AY514" s="26" t="s">
        <v>3416</v>
      </c>
    </row>
    <row r="515" spans="9:51" x14ac:dyDescent="0.2">
      <c r="I515" s="26">
        <v>9288</v>
      </c>
      <c r="J515" s="32" t="str">
        <f t="shared" si="91"/>
        <v/>
      </c>
      <c r="K515" s="32" t="str">
        <f>IF(J515="","",COUNTIF($J$2:J515,"該当"))</f>
        <v/>
      </c>
      <c r="L515" s="32" t="str">
        <f t="shared" si="89"/>
        <v>9288</v>
      </c>
      <c r="M515" s="32" t="str">
        <f t="shared" si="92"/>
        <v/>
      </c>
      <c r="N515" s="32" t="str">
        <f>IF(M515="","",COUNTIF($M$2:M515,"該当"))</f>
        <v/>
      </c>
      <c r="O515" s="32" t="str">
        <f t="shared" ref="O515:O578" si="93">I515&amp;M515&amp;N515</f>
        <v>9288</v>
      </c>
      <c r="P515" s="32" t="str">
        <f t="shared" ref="P515:P578" si="94">IF($B$4=I515,"該当","")</f>
        <v/>
      </c>
      <c r="Q515" s="32" t="str">
        <f>IF(P515="","",COUNTIF($P$2:P515,"該当"))</f>
        <v/>
      </c>
      <c r="R515" s="32" t="str">
        <f t="shared" ref="R515:R578" si="95">I515&amp;P515&amp;Q515</f>
        <v>9288</v>
      </c>
      <c r="S515" s="32" t="str">
        <f t="shared" ref="S515:S578" si="96">IF($B$5=I515,"該当","")</f>
        <v/>
      </c>
      <c r="T515" s="32" t="str">
        <f>IF(S515="","",COUNTIF($S$2:S515,"該当"))</f>
        <v/>
      </c>
      <c r="U515" s="32" t="str">
        <f t="shared" ref="U515:U578" si="97">I515&amp;S515&amp;T515</f>
        <v>9288</v>
      </c>
      <c r="V515" s="32" t="str">
        <f t="shared" ref="V515:V578" si="98">IF($B$6=I515,"該当","")</f>
        <v/>
      </c>
      <c r="W515" s="32" t="str">
        <f>IF(V515="","",COUNTIF($V$2:V515,"該当"))</f>
        <v/>
      </c>
      <c r="X515" s="32" t="str">
        <f t="shared" si="90"/>
        <v>9288</v>
      </c>
      <c r="Y515" s="26">
        <v>4552</v>
      </c>
      <c r="Z515" s="26">
        <v>9288</v>
      </c>
      <c r="AA515" s="26" t="s">
        <v>4136</v>
      </c>
      <c r="AB515" s="26">
        <v>29</v>
      </c>
      <c r="AC515" s="26" t="s">
        <v>34</v>
      </c>
      <c r="AD515" s="26" t="s">
        <v>35</v>
      </c>
      <c r="AE515" s="26" t="s">
        <v>23</v>
      </c>
      <c r="AF515" s="26" t="s">
        <v>24</v>
      </c>
      <c r="AG515" s="26">
        <v>9</v>
      </c>
      <c r="AH515" s="26" t="s">
        <v>34</v>
      </c>
      <c r="AI515" s="26" t="s">
        <v>26</v>
      </c>
      <c r="AJ515" s="26">
        <v>63</v>
      </c>
      <c r="AK515" s="26" t="s">
        <v>379</v>
      </c>
      <c r="AL515" s="26">
        <v>9088708908</v>
      </c>
      <c r="AM515" s="26" t="s">
        <v>4</v>
      </c>
      <c r="AN515" s="26">
        <v>5</v>
      </c>
      <c r="AO515" s="26">
        <v>0</v>
      </c>
      <c r="AP515" s="26" t="s">
        <v>28</v>
      </c>
      <c r="AT515" s="26" t="str">
        <f>MID(AA515,MIN(FIND({0,1,2,3,4,5,6,7,8,9},AA515&amp;"0123456789″")),LEN(AA515))</f>
        <v>530あ9288</v>
      </c>
      <c r="AU515" s="26" t="str">
        <f t="shared" ref="AU515:AU578" si="99">RIGHT(AT515,LEN(AT515)-4)</f>
        <v>9288</v>
      </c>
      <c r="AW515" s="26" t="s">
        <v>972</v>
      </c>
      <c r="AX515" s="26">
        <v>5020</v>
      </c>
      <c r="AY515" s="26" t="s">
        <v>3417</v>
      </c>
    </row>
    <row r="516" spans="9:51" x14ac:dyDescent="0.2">
      <c r="I516" s="26">
        <v>9289</v>
      </c>
      <c r="J516" s="32" t="str">
        <f t="shared" si="91"/>
        <v/>
      </c>
      <c r="K516" s="32" t="str">
        <f>IF(J516="","",COUNTIF($J$2:J516,"該当"))</f>
        <v/>
      </c>
      <c r="L516" s="32" t="str">
        <f t="shared" ref="L516:L579" si="100">I516&amp;J516&amp;K516</f>
        <v>9289</v>
      </c>
      <c r="M516" s="32" t="str">
        <f t="shared" si="92"/>
        <v/>
      </c>
      <c r="N516" s="32" t="str">
        <f>IF(M516="","",COUNTIF($M$2:M516,"該当"))</f>
        <v/>
      </c>
      <c r="O516" s="32" t="str">
        <f t="shared" si="93"/>
        <v>9289</v>
      </c>
      <c r="P516" s="32" t="str">
        <f t="shared" si="94"/>
        <v/>
      </c>
      <c r="Q516" s="32" t="str">
        <f>IF(P516="","",COUNTIF($P$2:P516,"該当"))</f>
        <v/>
      </c>
      <c r="R516" s="32" t="str">
        <f t="shared" si="95"/>
        <v>9289</v>
      </c>
      <c r="S516" s="32" t="str">
        <f t="shared" si="96"/>
        <v/>
      </c>
      <c r="T516" s="32" t="str">
        <f>IF(S516="","",COUNTIF($S$2:S516,"該当"))</f>
        <v/>
      </c>
      <c r="U516" s="32" t="str">
        <f t="shared" si="97"/>
        <v>9289</v>
      </c>
      <c r="V516" s="32" t="str">
        <f t="shared" si="98"/>
        <v/>
      </c>
      <c r="W516" s="32" t="str">
        <f>IF(V516="","",COUNTIF($V$2:V516,"該当"))</f>
        <v/>
      </c>
      <c r="X516" s="32" t="str">
        <f t="shared" ref="X516:X579" si="101">I516&amp;V516&amp;W516</f>
        <v>9289</v>
      </c>
      <c r="Y516" s="26">
        <v>4553</v>
      </c>
      <c r="Z516" s="26">
        <v>9289</v>
      </c>
      <c r="AA516" s="26" t="s">
        <v>4137</v>
      </c>
      <c r="AB516" s="26">
        <v>29</v>
      </c>
      <c r="AC516" s="26" t="s">
        <v>34</v>
      </c>
      <c r="AD516" s="26" t="s">
        <v>35</v>
      </c>
      <c r="AE516" s="26" t="s">
        <v>23</v>
      </c>
      <c r="AF516" s="26" t="s">
        <v>24</v>
      </c>
      <c r="AG516" s="26">
        <v>9</v>
      </c>
      <c r="AH516" s="26" t="s">
        <v>34</v>
      </c>
      <c r="AI516" s="26" t="s">
        <v>26</v>
      </c>
      <c r="AJ516" s="26">
        <v>63</v>
      </c>
      <c r="AK516" s="26" t="s">
        <v>379</v>
      </c>
      <c r="AL516" s="26">
        <v>9088708908</v>
      </c>
      <c r="AM516" s="26" t="s">
        <v>4</v>
      </c>
      <c r="AN516" s="26">
        <v>5</v>
      </c>
      <c r="AO516" s="26">
        <v>0</v>
      </c>
      <c r="AP516" s="26" t="s">
        <v>28</v>
      </c>
      <c r="AT516" s="26" t="str">
        <f>MID(AA516,MIN(FIND({0,1,2,3,4,5,6,7,8,9},AA516&amp;"0123456789″")),LEN(AA516))</f>
        <v>530あ9289</v>
      </c>
      <c r="AU516" s="26" t="str">
        <f t="shared" si="99"/>
        <v>9289</v>
      </c>
      <c r="AW516" s="26" t="s">
        <v>972</v>
      </c>
      <c r="AX516" s="26">
        <v>5022</v>
      </c>
      <c r="AY516" s="26" t="s">
        <v>3417</v>
      </c>
    </row>
    <row r="517" spans="9:51" x14ac:dyDescent="0.2">
      <c r="I517" s="26">
        <v>9290</v>
      </c>
      <c r="J517" s="32" t="str">
        <f t="shared" si="91"/>
        <v/>
      </c>
      <c r="K517" s="32" t="str">
        <f>IF(J517="","",COUNTIF($J$2:J517,"該当"))</f>
        <v/>
      </c>
      <c r="L517" s="32" t="str">
        <f t="shared" si="100"/>
        <v>9290</v>
      </c>
      <c r="M517" s="32" t="str">
        <f t="shared" si="92"/>
        <v/>
      </c>
      <c r="N517" s="32" t="str">
        <f>IF(M517="","",COUNTIF($M$2:M517,"該当"))</f>
        <v/>
      </c>
      <c r="O517" s="32" t="str">
        <f t="shared" si="93"/>
        <v>9290</v>
      </c>
      <c r="P517" s="32" t="str">
        <f t="shared" si="94"/>
        <v/>
      </c>
      <c r="Q517" s="32" t="str">
        <f>IF(P517="","",COUNTIF($P$2:P517,"該当"))</f>
        <v/>
      </c>
      <c r="R517" s="32" t="str">
        <f t="shared" si="95"/>
        <v>9290</v>
      </c>
      <c r="S517" s="32" t="str">
        <f t="shared" si="96"/>
        <v/>
      </c>
      <c r="T517" s="32" t="str">
        <f>IF(S517="","",COUNTIF($S$2:S517,"該当"))</f>
        <v/>
      </c>
      <c r="U517" s="32" t="str">
        <f t="shared" si="97"/>
        <v>9290</v>
      </c>
      <c r="V517" s="32" t="str">
        <f t="shared" si="98"/>
        <v/>
      </c>
      <c r="W517" s="32" t="str">
        <f>IF(V517="","",COUNTIF($V$2:V517,"該当"))</f>
        <v/>
      </c>
      <c r="X517" s="32" t="str">
        <f t="shared" si="101"/>
        <v>9290</v>
      </c>
      <c r="Y517" s="26">
        <v>4554</v>
      </c>
      <c r="Z517" s="26">
        <v>9290</v>
      </c>
      <c r="AA517" s="26" t="s">
        <v>4025</v>
      </c>
      <c r="AB517" s="26">
        <v>29</v>
      </c>
      <c r="AC517" s="26" t="s">
        <v>34</v>
      </c>
      <c r="AD517" s="26" t="s">
        <v>35</v>
      </c>
      <c r="AE517" s="26" t="s">
        <v>23</v>
      </c>
      <c r="AF517" s="26" t="s">
        <v>24</v>
      </c>
      <c r="AG517" s="26">
        <v>9</v>
      </c>
      <c r="AH517" s="26" t="s">
        <v>34</v>
      </c>
      <c r="AI517" s="26" t="s">
        <v>26</v>
      </c>
      <c r="AJ517" s="26">
        <v>63</v>
      </c>
      <c r="AK517" s="26" t="s">
        <v>379</v>
      </c>
      <c r="AL517" s="26">
        <v>9088708908</v>
      </c>
      <c r="AM517" s="26" t="s">
        <v>4</v>
      </c>
      <c r="AN517" s="26">
        <v>5</v>
      </c>
      <c r="AO517" s="26">
        <v>0</v>
      </c>
      <c r="AP517" s="26" t="s">
        <v>28</v>
      </c>
      <c r="AT517" s="26" t="str">
        <f>MID(AA517,MIN(FIND({0,1,2,3,4,5,6,7,8,9},AA517&amp;"0123456789″")),LEN(AA517))</f>
        <v>530あ9290</v>
      </c>
      <c r="AU517" s="26" t="str">
        <f t="shared" si="99"/>
        <v>9290</v>
      </c>
      <c r="AW517" s="26" t="s">
        <v>972</v>
      </c>
      <c r="AX517" s="26">
        <v>5023</v>
      </c>
      <c r="AY517" s="26" t="s">
        <v>3417</v>
      </c>
    </row>
    <row r="518" spans="9:51" x14ac:dyDescent="0.2">
      <c r="I518" s="26">
        <v>9291</v>
      </c>
      <c r="J518" s="32" t="str">
        <f t="shared" si="91"/>
        <v/>
      </c>
      <c r="K518" s="32" t="str">
        <f>IF(J518="","",COUNTIF($J$2:J518,"該当"))</f>
        <v/>
      </c>
      <c r="L518" s="32" t="str">
        <f t="shared" si="100"/>
        <v>9291</v>
      </c>
      <c r="M518" s="32" t="str">
        <f t="shared" si="92"/>
        <v/>
      </c>
      <c r="N518" s="32" t="str">
        <f>IF(M518="","",COUNTIF($M$2:M518,"該当"))</f>
        <v/>
      </c>
      <c r="O518" s="32" t="str">
        <f t="shared" si="93"/>
        <v>9291</v>
      </c>
      <c r="P518" s="32" t="str">
        <f t="shared" si="94"/>
        <v/>
      </c>
      <c r="Q518" s="32" t="str">
        <f>IF(P518="","",COUNTIF($P$2:P518,"該当"))</f>
        <v/>
      </c>
      <c r="R518" s="32" t="str">
        <f t="shared" si="95"/>
        <v>9291</v>
      </c>
      <c r="S518" s="32" t="str">
        <f t="shared" si="96"/>
        <v/>
      </c>
      <c r="T518" s="32" t="str">
        <f>IF(S518="","",COUNTIF($S$2:S518,"該当"))</f>
        <v/>
      </c>
      <c r="U518" s="32" t="str">
        <f t="shared" si="97"/>
        <v>9291</v>
      </c>
      <c r="V518" s="32" t="str">
        <f t="shared" si="98"/>
        <v/>
      </c>
      <c r="W518" s="32" t="str">
        <f>IF(V518="","",COUNTIF($V$2:V518,"該当"))</f>
        <v/>
      </c>
      <c r="X518" s="32" t="str">
        <f t="shared" si="101"/>
        <v>9291</v>
      </c>
      <c r="Y518" s="26">
        <v>4555</v>
      </c>
      <c r="Z518" s="26">
        <v>9291</v>
      </c>
      <c r="AA518" s="26" t="s">
        <v>4026</v>
      </c>
      <c r="AB518" s="26">
        <v>29</v>
      </c>
      <c r="AC518" s="26" t="s">
        <v>34</v>
      </c>
      <c r="AD518" s="26" t="s">
        <v>35</v>
      </c>
      <c r="AE518" s="26" t="s">
        <v>23</v>
      </c>
      <c r="AF518" s="26" t="s">
        <v>24</v>
      </c>
      <c r="AG518" s="26">
        <v>9</v>
      </c>
      <c r="AH518" s="26" t="s">
        <v>34</v>
      </c>
      <c r="AI518" s="26" t="s">
        <v>26</v>
      </c>
      <c r="AJ518" s="26">
        <v>63</v>
      </c>
      <c r="AK518" s="26" t="s">
        <v>379</v>
      </c>
      <c r="AL518" s="26">
        <v>9088708908</v>
      </c>
      <c r="AM518" s="26" t="s">
        <v>4</v>
      </c>
      <c r="AN518" s="26">
        <v>5</v>
      </c>
      <c r="AO518" s="26">
        <v>0</v>
      </c>
      <c r="AP518" s="26" t="s">
        <v>28</v>
      </c>
      <c r="AT518" s="26" t="str">
        <f>MID(AA518,MIN(FIND({0,1,2,3,4,5,6,7,8,9},AA518&amp;"0123456789″")),LEN(AA518))</f>
        <v>530あ9291</v>
      </c>
      <c r="AU518" s="26" t="str">
        <f t="shared" si="99"/>
        <v>9291</v>
      </c>
      <c r="AW518" s="26" t="s">
        <v>972</v>
      </c>
      <c r="AX518" s="26">
        <v>5024</v>
      </c>
      <c r="AY518" s="26" t="s">
        <v>3417</v>
      </c>
    </row>
    <row r="519" spans="9:51" x14ac:dyDescent="0.2">
      <c r="I519" s="26">
        <v>9292</v>
      </c>
      <c r="J519" s="32" t="str">
        <f t="shared" si="91"/>
        <v/>
      </c>
      <c r="K519" s="32" t="str">
        <f>IF(J519="","",COUNTIF($J$2:J519,"該当"))</f>
        <v/>
      </c>
      <c r="L519" s="32" t="str">
        <f t="shared" si="100"/>
        <v>9292</v>
      </c>
      <c r="M519" s="32" t="str">
        <f t="shared" si="92"/>
        <v/>
      </c>
      <c r="N519" s="32" t="str">
        <f>IF(M519="","",COUNTIF($M$2:M519,"該当"))</f>
        <v/>
      </c>
      <c r="O519" s="32" t="str">
        <f t="shared" si="93"/>
        <v>9292</v>
      </c>
      <c r="P519" s="32" t="str">
        <f t="shared" si="94"/>
        <v/>
      </c>
      <c r="Q519" s="32" t="str">
        <f>IF(P519="","",COUNTIF($P$2:P519,"該当"))</f>
        <v/>
      </c>
      <c r="R519" s="32" t="str">
        <f t="shared" si="95"/>
        <v>9292</v>
      </c>
      <c r="S519" s="32" t="str">
        <f t="shared" si="96"/>
        <v/>
      </c>
      <c r="T519" s="32" t="str">
        <f>IF(S519="","",COUNTIF($S$2:S519,"該当"))</f>
        <v/>
      </c>
      <c r="U519" s="32" t="str">
        <f t="shared" si="97"/>
        <v>9292</v>
      </c>
      <c r="V519" s="32" t="str">
        <f t="shared" si="98"/>
        <v/>
      </c>
      <c r="W519" s="32" t="str">
        <f>IF(V519="","",COUNTIF($V$2:V519,"該当"))</f>
        <v/>
      </c>
      <c r="X519" s="32" t="str">
        <f t="shared" si="101"/>
        <v>9292</v>
      </c>
      <c r="Y519" s="26">
        <v>4556</v>
      </c>
      <c r="Z519" s="26">
        <v>9292</v>
      </c>
      <c r="AA519" s="26" t="s">
        <v>3621</v>
      </c>
      <c r="AB519" s="26">
        <v>29</v>
      </c>
      <c r="AC519" s="26" t="s">
        <v>34</v>
      </c>
      <c r="AD519" s="26" t="s">
        <v>35</v>
      </c>
      <c r="AE519" s="26" t="s">
        <v>23</v>
      </c>
      <c r="AF519" s="26" t="s">
        <v>24</v>
      </c>
      <c r="AG519" s="26">
        <v>9</v>
      </c>
      <c r="AH519" s="26" t="s">
        <v>34</v>
      </c>
      <c r="AI519" s="26" t="s">
        <v>26</v>
      </c>
      <c r="AJ519" s="26">
        <v>63</v>
      </c>
      <c r="AK519" s="26" t="s">
        <v>379</v>
      </c>
      <c r="AL519" s="26">
        <v>9088708908</v>
      </c>
      <c r="AM519" s="26" t="s">
        <v>4</v>
      </c>
      <c r="AN519" s="26">
        <v>5</v>
      </c>
      <c r="AO519" s="26">
        <v>0</v>
      </c>
      <c r="AP519" s="26" t="s">
        <v>28</v>
      </c>
      <c r="AT519" s="26" t="str">
        <f>MID(AA519,MIN(FIND({0,1,2,3,4,5,6,7,8,9},AA519&amp;"0123456789″")),LEN(AA519))</f>
        <v>530あ9292</v>
      </c>
      <c r="AU519" s="26" t="str">
        <f t="shared" si="99"/>
        <v>9292</v>
      </c>
      <c r="AW519" s="26" t="s">
        <v>972</v>
      </c>
      <c r="AX519" s="26">
        <v>5025</v>
      </c>
      <c r="AY519" s="26" t="s">
        <v>3417</v>
      </c>
    </row>
    <row r="520" spans="9:51" x14ac:dyDescent="0.2">
      <c r="I520" s="26">
        <v>6401</v>
      </c>
      <c r="J520" s="32" t="str">
        <f t="shared" si="91"/>
        <v/>
      </c>
      <c r="K520" s="32" t="str">
        <f>IF(J520="","",COUNTIF($J$2:J520,"該当"))</f>
        <v/>
      </c>
      <c r="L520" s="32" t="str">
        <f t="shared" si="100"/>
        <v>6401</v>
      </c>
      <c r="M520" s="32" t="str">
        <f t="shared" si="92"/>
        <v/>
      </c>
      <c r="N520" s="32" t="str">
        <f>IF(M520="","",COUNTIF($M$2:M520,"該当"))</f>
        <v/>
      </c>
      <c r="O520" s="32" t="str">
        <f t="shared" si="93"/>
        <v>6401</v>
      </c>
      <c r="P520" s="32" t="str">
        <f t="shared" si="94"/>
        <v/>
      </c>
      <c r="Q520" s="32" t="str">
        <f>IF(P520="","",COUNTIF($P$2:P520,"該当"))</f>
        <v/>
      </c>
      <c r="R520" s="32" t="str">
        <f t="shared" si="95"/>
        <v>6401</v>
      </c>
      <c r="S520" s="32" t="str">
        <f t="shared" si="96"/>
        <v/>
      </c>
      <c r="T520" s="32" t="str">
        <f>IF(S520="","",COUNTIF($S$2:S520,"該当"))</f>
        <v/>
      </c>
      <c r="U520" s="32" t="str">
        <f t="shared" si="97"/>
        <v>6401</v>
      </c>
      <c r="V520" s="32" t="str">
        <f t="shared" si="98"/>
        <v/>
      </c>
      <c r="W520" s="32" t="str">
        <f>IF(V520="","",COUNTIF($V$2:V520,"該当"))</f>
        <v/>
      </c>
      <c r="X520" s="32" t="str">
        <f t="shared" si="101"/>
        <v>6401</v>
      </c>
      <c r="Y520" s="26">
        <v>1710</v>
      </c>
      <c r="Z520" s="26">
        <v>6401</v>
      </c>
      <c r="AA520" s="26" t="s">
        <v>397</v>
      </c>
      <c r="AB520" s="26">
        <v>29</v>
      </c>
      <c r="AC520" s="26" t="s">
        <v>34</v>
      </c>
      <c r="AD520" s="26" t="s">
        <v>35</v>
      </c>
      <c r="AE520" s="26" t="s">
        <v>23</v>
      </c>
      <c r="AF520" s="26" t="s">
        <v>24</v>
      </c>
      <c r="AG520" s="26">
        <v>9</v>
      </c>
      <c r="AH520" s="26" t="s">
        <v>34</v>
      </c>
      <c r="AI520" s="26" t="s">
        <v>26</v>
      </c>
      <c r="AJ520" s="26">
        <v>12</v>
      </c>
      <c r="AK520" s="26" t="s">
        <v>399</v>
      </c>
      <c r="AL520" s="26">
        <v>9072953952</v>
      </c>
      <c r="AM520" s="26" t="s">
        <v>4</v>
      </c>
      <c r="AN520" s="26">
        <v>5</v>
      </c>
      <c r="AO520" s="26">
        <v>0</v>
      </c>
      <c r="AP520" s="26" t="s">
        <v>28</v>
      </c>
      <c r="AT520" s="26" t="str">
        <f>MID(AA520,MIN(FIND({0,1,2,3,4,5,6,7,8,9},AA520&amp;"0123456789″")),LEN(AA520))</f>
        <v>530え6401</v>
      </c>
      <c r="AU520" s="26" t="str">
        <f t="shared" si="99"/>
        <v>6401</v>
      </c>
      <c r="AW520" s="26" t="s">
        <v>972</v>
      </c>
      <c r="AX520" s="26">
        <v>5026</v>
      </c>
      <c r="AY520" s="26" t="s">
        <v>3417</v>
      </c>
    </row>
    <row r="521" spans="9:51" x14ac:dyDescent="0.2">
      <c r="I521" s="26">
        <v>6402</v>
      </c>
      <c r="J521" s="32" t="str">
        <f t="shared" si="91"/>
        <v/>
      </c>
      <c r="K521" s="32" t="str">
        <f>IF(J521="","",COUNTIF($J$2:J521,"該当"))</f>
        <v/>
      </c>
      <c r="L521" s="32" t="str">
        <f t="shared" si="100"/>
        <v>6402</v>
      </c>
      <c r="M521" s="32" t="str">
        <f t="shared" si="92"/>
        <v/>
      </c>
      <c r="N521" s="32" t="str">
        <f>IF(M521="","",COUNTIF($M$2:M521,"該当"))</f>
        <v/>
      </c>
      <c r="O521" s="32" t="str">
        <f t="shared" si="93"/>
        <v>6402</v>
      </c>
      <c r="P521" s="32" t="str">
        <f t="shared" si="94"/>
        <v/>
      </c>
      <c r="Q521" s="32" t="str">
        <f>IF(P521="","",COUNTIF($P$2:P521,"該当"))</f>
        <v/>
      </c>
      <c r="R521" s="32" t="str">
        <f t="shared" si="95"/>
        <v>6402</v>
      </c>
      <c r="S521" s="32" t="str">
        <f t="shared" si="96"/>
        <v/>
      </c>
      <c r="T521" s="32" t="str">
        <f>IF(S521="","",COUNTIF($S$2:S521,"該当"))</f>
        <v/>
      </c>
      <c r="U521" s="32" t="str">
        <f t="shared" si="97"/>
        <v>6402</v>
      </c>
      <c r="V521" s="32" t="str">
        <f t="shared" si="98"/>
        <v/>
      </c>
      <c r="W521" s="32" t="str">
        <f>IF(V521="","",COUNTIF($V$2:V521,"該当"))</f>
        <v/>
      </c>
      <c r="X521" s="32" t="str">
        <f t="shared" si="101"/>
        <v>6402</v>
      </c>
      <c r="Y521" s="26">
        <v>1711</v>
      </c>
      <c r="Z521" s="26">
        <v>6402</v>
      </c>
      <c r="AA521" s="26" t="s">
        <v>400</v>
      </c>
      <c r="AB521" s="26">
        <v>29</v>
      </c>
      <c r="AC521" s="26" t="s">
        <v>34</v>
      </c>
      <c r="AD521" s="26" t="s">
        <v>35</v>
      </c>
      <c r="AE521" s="26" t="s">
        <v>23</v>
      </c>
      <c r="AF521" s="26" t="s">
        <v>24</v>
      </c>
      <c r="AG521" s="26">
        <v>9</v>
      </c>
      <c r="AH521" s="26" t="s">
        <v>34</v>
      </c>
      <c r="AI521" s="26" t="s">
        <v>26</v>
      </c>
      <c r="AJ521" s="26">
        <v>12</v>
      </c>
      <c r="AK521" s="26" t="s">
        <v>399</v>
      </c>
      <c r="AL521" s="26">
        <v>9072953952</v>
      </c>
      <c r="AM521" s="26" t="s">
        <v>4</v>
      </c>
      <c r="AN521" s="26">
        <v>5</v>
      </c>
      <c r="AO521" s="26">
        <v>0</v>
      </c>
      <c r="AP521" s="26" t="s">
        <v>28</v>
      </c>
      <c r="AT521" s="26" t="str">
        <f>MID(AA521,MIN(FIND({0,1,2,3,4,5,6,7,8,9},AA521&amp;"0123456789″")),LEN(AA521))</f>
        <v>530あ6402</v>
      </c>
      <c r="AU521" s="26" t="str">
        <f t="shared" si="99"/>
        <v>6402</v>
      </c>
      <c r="AW521" s="26" t="s">
        <v>972</v>
      </c>
      <c r="AX521" s="26">
        <v>5029</v>
      </c>
      <c r="AY521" s="26" t="s">
        <v>3417</v>
      </c>
    </row>
    <row r="522" spans="9:51" x14ac:dyDescent="0.2">
      <c r="I522" s="26">
        <v>6403</v>
      </c>
      <c r="J522" s="32" t="str">
        <f t="shared" si="91"/>
        <v/>
      </c>
      <c r="K522" s="32" t="str">
        <f>IF(J522="","",COUNTIF($J$2:J522,"該当"))</f>
        <v/>
      </c>
      <c r="L522" s="32" t="str">
        <f t="shared" si="100"/>
        <v>6403</v>
      </c>
      <c r="M522" s="32" t="str">
        <f t="shared" si="92"/>
        <v/>
      </c>
      <c r="N522" s="32" t="str">
        <f>IF(M522="","",COUNTIF($M$2:M522,"該当"))</f>
        <v/>
      </c>
      <c r="O522" s="32" t="str">
        <f t="shared" si="93"/>
        <v>6403</v>
      </c>
      <c r="P522" s="32" t="str">
        <f t="shared" si="94"/>
        <v/>
      </c>
      <c r="Q522" s="32" t="str">
        <f>IF(P522="","",COUNTIF($P$2:P522,"該当"))</f>
        <v/>
      </c>
      <c r="R522" s="32" t="str">
        <f t="shared" si="95"/>
        <v>6403</v>
      </c>
      <c r="S522" s="32" t="str">
        <f t="shared" si="96"/>
        <v/>
      </c>
      <c r="T522" s="32" t="str">
        <f>IF(S522="","",COUNTIF($S$2:S522,"該当"))</f>
        <v/>
      </c>
      <c r="U522" s="32" t="str">
        <f t="shared" si="97"/>
        <v>6403</v>
      </c>
      <c r="V522" s="32" t="str">
        <f t="shared" si="98"/>
        <v/>
      </c>
      <c r="W522" s="32" t="str">
        <f>IF(V522="","",COUNTIF($V$2:V522,"該当"))</f>
        <v/>
      </c>
      <c r="X522" s="32" t="str">
        <f t="shared" si="101"/>
        <v>6403</v>
      </c>
      <c r="Y522" s="26">
        <v>1712</v>
      </c>
      <c r="Z522" s="26">
        <v>6403</v>
      </c>
      <c r="AA522" s="26" t="s">
        <v>401</v>
      </c>
      <c r="AB522" s="26">
        <v>29</v>
      </c>
      <c r="AC522" s="26" t="s">
        <v>34</v>
      </c>
      <c r="AD522" s="26" t="s">
        <v>35</v>
      </c>
      <c r="AE522" s="26" t="s">
        <v>23</v>
      </c>
      <c r="AF522" s="26" t="s">
        <v>24</v>
      </c>
      <c r="AG522" s="26">
        <v>9</v>
      </c>
      <c r="AH522" s="26" t="s">
        <v>34</v>
      </c>
      <c r="AI522" s="26" t="s">
        <v>26</v>
      </c>
      <c r="AJ522" s="26">
        <v>12</v>
      </c>
      <c r="AK522" s="26" t="s">
        <v>399</v>
      </c>
      <c r="AL522" s="26">
        <v>9072953952</v>
      </c>
      <c r="AM522" s="26" t="s">
        <v>4</v>
      </c>
      <c r="AN522" s="26">
        <v>5</v>
      </c>
      <c r="AO522" s="26">
        <v>0</v>
      </c>
      <c r="AP522" s="26" t="s">
        <v>28</v>
      </c>
      <c r="AT522" s="26" t="str">
        <f>MID(AA522,MIN(FIND({0,1,2,3,4,5,6,7,8,9},AA522&amp;"0123456789″")),LEN(AA522))</f>
        <v>530あ6403</v>
      </c>
      <c r="AU522" s="26" t="str">
        <f t="shared" si="99"/>
        <v>6403</v>
      </c>
      <c r="AW522" s="26" t="s">
        <v>972</v>
      </c>
      <c r="AX522" s="26">
        <v>5030</v>
      </c>
      <c r="AY522" s="26" t="s">
        <v>3414</v>
      </c>
    </row>
    <row r="523" spans="9:51" x14ac:dyDescent="0.2">
      <c r="I523" s="26">
        <v>6404</v>
      </c>
      <c r="J523" s="32" t="str">
        <f t="shared" si="91"/>
        <v/>
      </c>
      <c r="K523" s="32" t="str">
        <f>IF(J523="","",COUNTIF($J$2:J523,"該当"))</f>
        <v/>
      </c>
      <c r="L523" s="32" t="str">
        <f t="shared" si="100"/>
        <v>6404</v>
      </c>
      <c r="M523" s="32" t="str">
        <f t="shared" si="92"/>
        <v/>
      </c>
      <c r="N523" s="32" t="str">
        <f>IF(M523="","",COUNTIF($M$2:M523,"該当"))</f>
        <v/>
      </c>
      <c r="O523" s="32" t="str">
        <f t="shared" si="93"/>
        <v>6404</v>
      </c>
      <c r="P523" s="32" t="str">
        <f t="shared" si="94"/>
        <v/>
      </c>
      <c r="Q523" s="32" t="str">
        <f>IF(P523="","",COUNTIF($P$2:P523,"該当"))</f>
        <v/>
      </c>
      <c r="R523" s="32" t="str">
        <f t="shared" si="95"/>
        <v>6404</v>
      </c>
      <c r="S523" s="32" t="str">
        <f t="shared" si="96"/>
        <v/>
      </c>
      <c r="T523" s="32" t="str">
        <f>IF(S523="","",COUNTIF($S$2:S523,"該当"))</f>
        <v/>
      </c>
      <c r="U523" s="32" t="str">
        <f t="shared" si="97"/>
        <v>6404</v>
      </c>
      <c r="V523" s="32" t="str">
        <f t="shared" si="98"/>
        <v/>
      </c>
      <c r="W523" s="32" t="str">
        <f>IF(V523="","",COUNTIF($V$2:V523,"該当"))</f>
        <v/>
      </c>
      <c r="X523" s="32" t="str">
        <f t="shared" si="101"/>
        <v>6404</v>
      </c>
      <c r="Y523" s="26">
        <v>1713</v>
      </c>
      <c r="Z523" s="26">
        <v>6404</v>
      </c>
      <c r="AA523" s="26" t="s">
        <v>4589</v>
      </c>
      <c r="AB523" s="26">
        <v>29</v>
      </c>
      <c r="AC523" s="26" t="s">
        <v>34</v>
      </c>
      <c r="AD523" s="26" t="s">
        <v>35</v>
      </c>
      <c r="AE523" s="26" t="s">
        <v>23</v>
      </c>
      <c r="AF523" s="26" t="s">
        <v>24</v>
      </c>
      <c r="AG523" s="26">
        <v>9</v>
      </c>
      <c r="AH523" s="26" t="s">
        <v>34</v>
      </c>
      <c r="AI523" s="26" t="s">
        <v>26</v>
      </c>
      <c r="AJ523" s="26">
        <v>12</v>
      </c>
      <c r="AK523" s="26" t="s">
        <v>399</v>
      </c>
      <c r="AL523" s="26">
        <v>9072953952</v>
      </c>
      <c r="AM523" s="26" t="s">
        <v>4</v>
      </c>
      <c r="AN523" s="26">
        <v>5</v>
      </c>
      <c r="AO523" s="26">
        <v>0</v>
      </c>
      <c r="AP523" s="26" t="s">
        <v>28</v>
      </c>
      <c r="AT523" s="26" t="str">
        <f>MID(AA523,MIN(FIND({0,1,2,3,4,5,6,7,8,9},AA523&amp;"0123456789″")),LEN(AA523))</f>
        <v>530う6404</v>
      </c>
      <c r="AU523" s="26" t="str">
        <f t="shared" si="99"/>
        <v>6404</v>
      </c>
      <c r="AW523" s="26" t="s">
        <v>972</v>
      </c>
      <c r="AX523" s="26">
        <v>5036</v>
      </c>
      <c r="AY523" s="26" t="s">
        <v>3415</v>
      </c>
    </row>
    <row r="524" spans="9:51" x14ac:dyDescent="0.2">
      <c r="I524" s="26">
        <v>6406</v>
      </c>
      <c r="J524" s="32" t="str">
        <f t="shared" si="91"/>
        <v/>
      </c>
      <c r="K524" s="32" t="str">
        <f>IF(J524="","",COUNTIF($J$2:J524,"該当"))</f>
        <v/>
      </c>
      <c r="L524" s="32" t="str">
        <f t="shared" si="100"/>
        <v>6406</v>
      </c>
      <c r="M524" s="32" t="str">
        <f t="shared" si="92"/>
        <v/>
      </c>
      <c r="N524" s="32" t="str">
        <f>IF(M524="","",COUNTIF($M$2:M524,"該当"))</f>
        <v/>
      </c>
      <c r="O524" s="32" t="str">
        <f t="shared" si="93"/>
        <v>6406</v>
      </c>
      <c r="P524" s="32" t="str">
        <f t="shared" si="94"/>
        <v/>
      </c>
      <c r="Q524" s="32" t="str">
        <f>IF(P524="","",COUNTIF($P$2:P524,"該当"))</f>
        <v/>
      </c>
      <c r="R524" s="32" t="str">
        <f t="shared" si="95"/>
        <v>6406</v>
      </c>
      <c r="S524" s="32" t="str">
        <f t="shared" si="96"/>
        <v/>
      </c>
      <c r="T524" s="32" t="str">
        <f>IF(S524="","",COUNTIF($S$2:S524,"該当"))</f>
        <v/>
      </c>
      <c r="U524" s="32" t="str">
        <f t="shared" si="97"/>
        <v>6406</v>
      </c>
      <c r="V524" s="32" t="str">
        <f t="shared" si="98"/>
        <v/>
      </c>
      <c r="W524" s="32" t="str">
        <f>IF(V524="","",COUNTIF($V$2:V524,"該当"))</f>
        <v/>
      </c>
      <c r="X524" s="32" t="str">
        <f t="shared" si="101"/>
        <v>6406</v>
      </c>
      <c r="Y524" s="26">
        <v>1714</v>
      </c>
      <c r="Z524" s="26">
        <v>6406</v>
      </c>
      <c r="AA524" s="26" t="s">
        <v>402</v>
      </c>
      <c r="AB524" s="26">
        <v>29</v>
      </c>
      <c r="AC524" s="26" t="s">
        <v>34</v>
      </c>
      <c r="AD524" s="26" t="s">
        <v>35</v>
      </c>
      <c r="AE524" s="26" t="s">
        <v>23</v>
      </c>
      <c r="AF524" s="26" t="s">
        <v>24</v>
      </c>
      <c r="AG524" s="26">
        <v>9</v>
      </c>
      <c r="AH524" s="26" t="s">
        <v>34</v>
      </c>
      <c r="AI524" s="26" t="s">
        <v>26</v>
      </c>
      <c r="AJ524" s="26">
        <v>12</v>
      </c>
      <c r="AK524" s="26" t="s">
        <v>399</v>
      </c>
      <c r="AL524" s="26">
        <v>9072953952</v>
      </c>
      <c r="AM524" s="26" t="s">
        <v>4</v>
      </c>
      <c r="AN524" s="26">
        <v>5</v>
      </c>
      <c r="AO524" s="26">
        <v>0</v>
      </c>
      <c r="AP524" s="26" t="s">
        <v>28</v>
      </c>
      <c r="AT524" s="26" t="str">
        <f>MID(AA524,MIN(FIND({0,1,2,3,4,5,6,7,8,9},AA524&amp;"0123456789″")),LEN(AA524))</f>
        <v>530え6406</v>
      </c>
      <c r="AU524" s="26" t="str">
        <f t="shared" si="99"/>
        <v>6406</v>
      </c>
      <c r="AW524" s="26" t="s">
        <v>972</v>
      </c>
      <c r="AX524" s="26">
        <v>5038</v>
      </c>
      <c r="AY524" s="26" t="s">
        <v>3414</v>
      </c>
    </row>
    <row r="525" spans="9:51" x14ac:dyDescent="0.2">
      <c r="I525" s="26">
        <v>6407</v>
      </c>
      <c r="J525" s="32" t="str">
        <f t="shared" si="91"/>
        <v/>
      </c>
      <c r="K525" s="32" t="str">
        <f>IF(J525="","",COUNTIF($J$2:J525,"該当"))</f>
        <v/>
      </c>
      <c r="L525" s="32" t="str">
        <f t="shared" si="100"/>
        <v>6407</v>
      </c>
      <c r="M525" s="32" t="str">
        <f t="shared" si="92"/>
        <v/>
      </c>
      <c r="N525" s="32" t="str">
        <f>IF(M525="","",COUNTIF($M$2:M525,"該当"))</f>
        <v/>
      </c>
      <c r="O525" s="32" t="str">
        <f t="shared" si="93"/>
        <v>6407</v>
      </c>
      <c r="P525" s="32" t="str">
        <f t="shared" si="94"/>
        <v/>
      </c>
      <c r="Q525" s="32" t="str">
        <f>IF(P525="","",COUNTIF($P$2:P525,"該当"))</f>
        <v/>
      </c>
      <c r="R525" s="32" t="str">
        <f t="shared" si="95"/>
        <v>6407</v>
      </c>
      <c r="S525" s="32" t="str">
        <f t="shared" si="96"/>
        <v/>
      </c>
      <c r="T525" s="32" t="str">
        <f>IF(S525="","",COUNTIF($S$2:S525,"該当"))</f>
        <v/>
      </c>
      <c r="U525" s="32" t="str">
        <f t="shared" si="97"/>
        <v>6407</v>
      </c>
      <c r="V525" s="32" t="str">
        <f t="shared" si="98"/>
        <v/>
      </c>
      <c r="W525" s="32" t="str">
        <f>IF(V525="","",COUNTIF($V$2:V525,"該当"))</f>
        <v/>
      </c>
      <c r="X525" s="32" t="str">
        <f t="shared" si="101"/>
        <v>6407</v>
      </c>
      <c r="Y525" s="26">
        <v>1715</v>
      </c>
      <c r="Z525" s="26">
        <v>6407</v>
      </c>
      <c r="AA525" s="26" t="s">
        <v>403</v>
      </c>
      <c r="AB525" s="26">
        <v>29</v>
      </c>
      <c r="AC525" s="26" t="s">
        <v>34</v>
      </c>
      <c r="AD525" s="26" t="s">
        <v>35</v>
      </c>
      <c r="AE525" s="26" t="s">
        <v>23</v>
      </c>
      <c r="AF525" s="26" t="s">
        <v>24</v>
      </c>
      <c r="AG525" s="26">
        <v>9</v>
      </c>
      <c r="AH525" s="26" t="s">
        <v>34</v>
      </c>
      <c r="AI525" s="26" t="s">
        <v>26</v>
      </c>
      <c r="AJ525" s="26">
        <v>12</v>
      </c>
      <c r="AK525" s="26" t="s">
        <v>399</v>
      </c>
      <c r="AL525" s="26">
        <v>9072953952</v>
      </c>
      <c r="AM525" s="26" t="s">
        <v>4</v>
      </c>
      <c r="AN525" s="26">
        <v>5</v>
      </c>
      <c r="AO525" s="26">
        <v>0</v>
      </c>
      <c r="AP525" s="26" t="s">
        <v>28</v>
      </c>
      <c r="AT525" s="26" t="str">
        <f>MID(AA525,MIN(FIND({0,1,2,3,4,5,6,7,8,9},AA525&amp;"0123456789″")),LEN(AA525))</f>
        <v>530う6407</v>
      </c>
      <c r="AU525" s="26" t="str">
        <f t="shared" si="99"/>
        <v>6407</v>
      </c>
      <c r="AW525" s="26" t="s">
        <v>972</v>
      </c>
      <c r="AX525" s="26">
        <v>5039</v>
      </c>
      <c r="AY525" s="26" t="s">
        <v>3417</v>
      </c>
    </row>
    <row r="526" spans="9:51" x14ac:dyDescent="0.2">
      <c r="I526" s="26">
        <v>6408</v>
      </c>
      <c r="J526" s="32" t="str">
        <f t="shared" si="91"/>
        <v/>
      </c>
      <c r="K526" s="32" t="str">
        <f>IF(J526="","",COUNTIF($J$2:J526,"該当"))</f>
        <v/>
      </c>
      <c r="L526" s="32" t="str">
        <f t="shared" si="100"/>
        <v>6408</v>
      </c>
      <c r="M526" s="32" t="str">
        <f t="shared" si="92"/>
        <v/>
      </c>
      <c r="N526" s="32" t="str">
        <f>IF(M526="","",COUNTIF($M$2:M526,"該当"))</f>
        <v/>
      </c>
      <c r="O526" s="32" t="str">
        <f t="shared" si="93"/>
        <v>6408</v>
      </c>
      <c r="P526" s="32" t="str">
        <f t="shared" si="94"/>
        <v/>
      </c>
      <c r="Q526" s="32" t="str">
        <f>IF(P526="","",COUNTIF($P$2:P526,"該当"))</f>
        <v/>
      </c>
      <c r="R526" s="32" t="str">
        <f t="shared" si="95"/>
        <v>6408</v>
      </c>
      <c r="S526" s="32" t="str">
        <f t="shared" si="96"/>
        <v/>
      </c>
      <c r="T526" s="32" t="str">
        <f>IF(S526="","",COUNTIF($S$2:S526,"該当"))</f>
        <v/>
      </c>
      <c r="U526" s="32" t="str">
        <f t="shared" si="97"/>
        <v>6408</v>
      </c>
      <c r="V526" s="32" t="str">
        <f t="shared" si="98"/>
        <v/>
      </c>
      <c r="W526" s="32" t="str">
        <f>IF(V526="","",COUNTIF($V$2:V526,"該当"))</f>
        <v/>
      </c>
      <c r="X526" s="32" t="str">
        <f t="shared" si="101"/>
        <v>6408</v>
      </c>
      <c r="Y526" s="26">
        <v>1716</v>
      </c>
      <c r="Z526" s="26">
        <v>6408</v>
      </c>
      <c r="AA526" s="26" t="s">
        <v>404</v>
      </c>
      <c r="AB526" s="26">
        <v>29</v>
      </c>
      <c r="AC526" s="26" t="s">
        <v>34</v>
      </c>
      <c r="AD526" s="26" t="s">
        <v>35</v>
      </c>
      <c r="AE526" s="26" t="s">
        <v>23</v>
      </c>
      <c r="AF526" s="26" t="s">
        <v>24</v>
      </c>
      <c r="AG526" s="26">
        <v>9</v>
      </c>
      <c r="AH526" s="26" t="s">
        <v>34</v>
      </c>
      <c r="AI526" s="26" t="s">
        <v>26</v>
      </c>
      <c r="AJ526" s="26">
        <v>12</v>
      </c>
      <c r="AK526" s="26" t="s">
        <v>399</v>
      </c>
      <c r="AL526" s="26">
        <v>9072953952</v>
      </c>
      <c r="AM526" s="26" t="s">
        <v>4</v>
      </c>
      <c r="AN526" s="26">
        <v>5</v>
      </c>
      <c r="AO526" s="26">
        <v>0</v>
      </c>
      <c r="AP526" s="26" t="s">
        <v>28</v>
      </c>
      <c r="AT526" s="26" t="str">
        <f>MID(AA526,MIN(FIND({0,1,2,3,4,5,6,7,8,9},AA526&amp;"0123456789″")),LEN(AA526))</f>
        <v>530う6408</v>
      </c>
      <c r="AU526" s="26" t="str">
        <f t="shared" si="99"/>
        <v>6408</v>
      </c>
      <c r="AW526" s="26" t="s">
        <v>972</v>
      </c>
      <c r="AX526" s="26">
        <v>5040</v>
      </c>
      <c r="AY526" s="26" t="s">
        <v>3417</v>
      </c>
    </row>
    <row r="527" spans="9:51" x14ac:dyDescent="0.2">
      <c r="I527" s="26">
        <v>6409</v>
      </c>
      <c r="J527" s="32" t="str">
        <f t="shared" si="91"/>
        <v/>
      </c>
      <c r="K527" s="32" t="str">
        <f>IF(J527="","",COUNTIF($J$2:J527,"該当"))</f>
        <v/>
      </c>
      <c r="L527" s="32" t="str">
        <f t="shared" si="100"/>
        <v>6409</v>
      </c>
      <c r="M527" s="32" t="str">
        <f t="shared" si="92"/>
        <v/>
      </c>
      <c r="N527" s="32" t="str">
        <f>IF(M527="","",COUNTIF($M$2:M527,"該当"))</f>
        <v/>
      </c>
      <c r="O527" s="32" t="str">
        <f t="shared" si="93"/>
        <v>6409</v>
      </c>
      <c r="P527" s="32" t="str">
        <f t="shared" si="94"/>
        <v/>
      </c>
      <c r="Q527" s="32" t="str">
        <f>IF(P527="","",COUNTIF($P$2:P527,"該当"))</f>
        <v/>
      </c>
      <c r="R527" s="32" t="str">
        <f t="shared" si="95"/>
        <v>6409</v>
      </c>
      <c r="S527" s="32" t="str">
        <f t="shared" si="96"/>
        <v/>
      </c>
      <c r="T527" s="32" t="str">
        <f>IF(S527="","",COUNTIF($S$2:S527,"該当"))</f>
        <v/>
      </c>
      <c r="U527" s="32" t="str">
        <f t="shared" si="97"/>
        <v>6409</v>
      </c>
      <c r="V527" s="32" t="str">
        <f t="shared" si="98"/>
        <v/>
      </c>
      <c r="W527" s="32" t="str">
        <f>IF(V527="","",COUNTIF($V$2:V527,"該当"))</f>
        <v/>
      </c>
      <c r="X527" s="32" t="str">
        <f t="shared" si="101"/>
        <v>6409</v>
      </c>
      <c r="Y527" s="26">
        <v>1717</v>
      </c>
      <c r="Z527" s="26">
        <v>6409</v>
      </c>
      <c r="AA527" s="26" t="s">
        <v>405</v>
      </c>
      <c r="AB527" s="26">
        <v>29</v>
      </c>
      <c r="AC527" s="26" t="s">
        <v>34</v>
      </c>
      <c r="AD527" s="26" t="s">
        <v>35</v>
      </c>
      <c r="AE527" s="26" t="s">
        <v>23</v>
      </c>
      <c r="AF527" s="26" t="s">
        <v>24</v>
      </c>
      <c r="AG527" s="26">
        <v>9</v>
      </c>
      <c r="AH527" s="26" t="s">
        <v>34</v>
      </c>
      <c r="AI527" s="26" t="s">
        <v>26</v>
      </c>
      <c r="AJ527" s="26">
        <v>12</v>
      </c>
      <c r="AK527" s="26" t="s">
        <v>399</v>
      </c>
      <c r="AL527" s="26">
        <v>9072953952</v>
      </c>
      <c r="AM527" s="26" t="s">
        <v>4</v>
      </c>
      <c r="AN527" s="26">
        <v>5</v>
      </c>
      <c r="AO527" s="26">
        <v>0</v>
      </c>
      <c r="AP527" s="26" t="s">
        <v>28</v>
      </c>
      <c r="AT527" s="26" t="str">
        <f>MID(AA527,MIN(FIND({0,1,2,3,4,5,6,7,8,9},AA527&amp;"0123456789″")),LEN(AA527))</f>
        <v>530う6409</v>
      </c>
      <c r="AU527" s="26" t="str">
        <f t="shared" si="99"/>
        <v>6409</v>
      </c>
      <c r="AW527" s="26" t="s">
        <v>972</v>
      </c>
      <c r="AX527" s="26">
        <v>5041</v>
      </c>
      <c r="AY527" s="26" t="s">
        <v>3416</v>
      </c>
    </row>
    <row r="528" spans="9:51" x14ac:dyDescent="0.2">
      <c r="I528" s="26">
        <v>6410</v>
      </c>
      <c r="J528" s="32" t="str">
        <f t="shared" si="91"/>
        <v/>
      </c>
      <c r="K528" s="32" t="str">
        <f>IF(J528="","",COUNTIF($J$2:J528,"該当"))</f>
        <v/>
      </c>
      <c r="L528" s="32" t="str">
        <f t="shared" si="100"/>
        <v>6410</v>
      </c>
      <c r="M528" s="32" t="str">
        <f t="shared" si="92"/>
        <v/>
      </c>
      <c r="N528" s="32" t="str">
        <f>IF(M528="","",COUNTIF($M$2:M528,"該当"))</f>
        <v/>
      </c>
      <c r="O528" s="32" t="str">
        <f t="shared" si="93"/>
        <v>6410</v>
      </c>
      <c r="P528" s="32" t="str">
        <f t="shared" si="94"/>
        <v/>
      </c>
      <c r="Q528" s="32" t="str">
        <f>IF(P528="","",COUNTIF($P$2:P528,"該当"))</f>
        <v/>
      </c>
      <c r="R528" s="32" t="str">
        <f t="shared" si="95"/>
        <v>6410</v>
      </c>
      <c r="S528" s="32" t="str">
        <f t="shared" si="96"/>
        <v/>
      </c>
      <c r="T528" s="32" t="str">
        <f>IF(S528="","",COUNTIF($S$2:S528,"該当"))</f>
        <v/>
      </c>
      <c r="U528" s="32" t="str">
        <f t="shared" si="97"/>
        <v>6410</v>
      </c>
      <c r="V528" s="32" t="str">
        <f t="shared" si="98"/>
        <v/>
      </c>
      <c r="W528" s="32" t="str">
        <f>IF(V528="","",COUNTIF($V$2:V528,"該当"))</f>
        <v/>
      </c>
      <c r="X528" s="32" t="str">
        <f t="shared" si="101"/>
        <v>6410</v>
      </c>
      <c r="Y528" s="26">
        <v>1719</v>
      </c>
      <c r="Z528" s="26">
        <v>6410</v>
      </c>
      <c r="AA528" s="26" t="s">
        <v>406</v>
      </c>
      <c r="AB528" s="26">
        <v>29</v>
      </c>
      <c r="AC528" s="26" t="s">
        <v>34</v>
      </c>
      <c r="AD528" s="26" t="s">
        <v>35</v>
      </c>
      <c r="AE528" s="26" t="s">
        <v>23</v>
      </c>
      <c r="AF528" s="26" t="s">
        <v>24</v>
      </c>
      <c r="AG528" s="26">
        <v>9</v>
      </c>
      <c r="AH528" s="26" t="s">
        <v>34</v>
      </c>
      <c r="AI528" s="26" t="s">
        <v>26</v>
      </c>
      <c r="AJ528" s="26">
        <v>12</v>
      </c>
      <c r="AK528" s="26" t="s">
        <v>399</v>
      </c>
      <c r="AL528" s="26">
        <v>9072953952</v>
      </c>
      <c r="AM528" s="26" t="s">
        <v>4</v>
      </c>
      <c r="AN528" s="26">
        <v>5</v>
      </c>
      <c r="AO528" s="26">
        <v>0</v>
      </c>
      <c r="AP528" s="26" t="s">
        <v>28</v>
      </c>
      <c r="AT528" s="26" t="str">
        <f>MID(AA528,MIN(FIND({0,1,2,3,4,5,6,7,8,9},AA528&amp;"0123456789″")),LEN(AA528))</f>
        <v>530え6410</v>
      </c>
      <c r="AU528" s="26" t="str">
        <f t="shared" si="99"/>
        <v>6410</v>
      </c>
      <c r="AW528" s="26" t="s">
        <v>972</v>
      </c>
      <c r="AX528" s="26">
        <v>5042</v>
      </c>
      <c r="AY528" s="26" t="s">
        <v>3417</v>
      </c>
    </row>
    <row r="529" spans="9:51" x14ac:dyDescent="0.2">
      <c r="I529" s="26">
        <v>6411</v>
      </c>
      <c r="J529" s="32" t="str">
        <f t="shared" si="91"/>
        <v/>
      </c>
      <c r="K529" s="32" t="str">
        <f>IF(J529="","",COUNTIF($J$2:J529,"該当"))</f>
        <v/>
      </c>
      <c r="L529" s="32" t="str">
        <f t="shared" si="100"/>
        <v>6411</v>
      </c>
      <c r="M529" s="32" t="str">
        <f t="shared" si="92"/>
        <v/>
      </c>
      <c r="N529" s="32" t="str">
        <f>IF(M529="","",COUNTIF($M$2:M529,"該当"))</f>
        <v/>
      </c>
      <c r="O529" s="32" t="str">
        <f t="shared" si="93"/>
        <v>6411</v>
      </c>
      <c r="P529" s="32" t="str">
        <f t="shared" si="94"/>
        <v/>
      </c>
      <c r="Q529" s="32" t="str">
        <f>IF(P529="","",COUNTIF($P$2:P529,"該当"))</f>
        <v/>
      </c>
      <c r="R529" s="32" t="str">
        <f t="shared" si="95"/>
        <v>6411</v>
      </c>
      <c r="S529" s="32" t="str">
        <f t="shared" si="96"/>
        <v/>
      </c>
      <c r="T529" s="32" t="str">
        <f>IF(S529="","",COUNTIF($S$2:S529,"該当"))</f>
        <v/>
      </c>
      <c r="U529" s="32" t="str">
        <f t="shared" si="97"/>
        <v>6411</v>
      </c>
      <c r="V529" s="32" t="str">
        <f t="shared" si="98"/>
        <v/>
      </c>
      <c r="W529" s="32" t="str">
        <f>IF(V529="","",COUNTIF($V$2:V529,"該当"))</f>
        <v/>
      </c>
      <c r="X529" s="32" t="str">
        <f t="shared" si="101"/>
        <v>6411</v>
      </c>
      <c r="Y529" s="26">
        <v>1720</v>
      </c>
      <c r="Z529" s="26">
        <v>6411</v>
      </c>
      <c r="AA529" s="26" t="s">
        <v>407</v>
      </c>
      <c r="AB529" s="26">
        <v>29</v>
      </c>
      <c r="AC529" s="26" t="s">
        <v>34</v>
      </c>
      <c r="AD529" s="26" t="s">
        <v>35</v>
      </c>
      <c r="AE529" s="26" t="s">
        <v>23</v>
      </c>
      <c r="AF529" s="26" t="s">
        <v>24</v>
      </c>
      <c r="AG529" s="26">
        <v>9</v>
      </c>
      <c r="AH529" s="26" t="s">
        <v>34</v>
      </c>
      <c r="AI529" s="26" t="s">
        <v>26</v>
      </c>
      <c r="AJ529" s="26">
        <v>12</v>
      </c>
      <c r="AK529" s="26" t="s">
        <v>399</v>
      </c>
      <c r="AL529" s="26">
        <v>9072953952</v>
      </c>
      <c r="AM529" s="26" t="s">
        <v>4</v>
      </c>
      <c r="AN529" s="26">
        <v>5</v>
      </c>
      <c r="AO529" s="26">
        <v>0</v>
      </c>
      <c r="AP529" s="26" t="s">
        <v>28</v>
      </c>
      <c r="AT529" s="26" t="str">
        <f>MID(AA529,MIN(FIND({0,1,2,3,4,5,6,7,8,9},AA529&amp;"0123456789″")),LEN(AA529))</f>
        <v>530う6411</v>
      </c>
      <c r="AU529" s="26" t="str">
        <f t="shared" si="99"/>
        <v>6411</v>
      </c>
      <c r="AW529" s="26" t="s">
        <v>972</v>
      </c>
      <c r="AX529" s="26">
        <v>5043</v>
      </c>
      <c r="AY529" s="26" t="s">
        <v>3417</v>
      </c>
    </row>
    <row r="530" spans="9:51" x14ac:dyDescent="0.2">
      <c r="I530" s="26">
        <v>6412</v>
      </c>
      <c r="J530" s="32" t="str">
        <f t="shared" si="91"/>
        <v/>
      </c>
      <c r="K530" s="32" t="str">
        <f>IF(J530="","",COUNTIF($J$2:J530,"該当"))</f>
        <v/>
      </c>
      <c r="L530" s="32" t="str">
        <f t="shared" si="100"/>
        <v>6412</v>
      </c>
      <c r="M530" s="32" t="str">
        <f t="shared" si="92"/>
        <v/>
      </c>
      <c r="N530" s="32" t="str">
        <f>IF(M530="","",COUNTIF($M$2:M530,"該当"))</f>
        <v/>
      </c>
      <c r="O530" s="32" t="str">
        <f t="shared" si="93"/>
        <v>6412</v>
      </c>
      <c r="P530" s="32" t="str">
        <f t="shared" si="94"/>
        <v/>
      </c>
      <c r="Q530" s="32" t="str">
        <f>IF(P530="","",COUNTIF($P$2:P530,"該当"))</f>
        <v/>
      </c>
      <c r="R530" s="32" t="str">
        <f t="shared" si="95"/>
        <v>6412</v>
      </c>
      <c r="S530" s="32" t="str">
        <f t="shared" si="96"/>
        <v/>
      </c>
      <c r="T530" s="32" t="str">
        <f>IF(S530="","",COUNTIF($S$2:S530,"該当"))</f>
        <v/>
      </c>
      <c r="U530" s="32" t="str">
        <f t="shared" si="97"/>
        <v>6412</v>
      </c>
      <c r="V530" s="32" t="str">
        <f t="shared" si="98"/>
        <v/>
      </c>
      <c r="W530" s="32" t="str">
        <f>IF(V530="","",COUNTIF($V$2:V530,"該当"))</f>
        <v/>
      </c>
      <c r="X530" s="32" t="str">
        <f t="shared" si="101"/>
        <v>6412</v>
      </c>
      <c r="Y530" s="26">
        <v>1721</v>
      </c>
      <c r="Z530" s="26">
        <v>6412</v>
      </c>
      <c r="AA530" s="26" t="s">
        <v>408</v>
      </c>
      <c r="AB530" s="26">
        <v>29</v>
      </c>
      <c r="AC530" s="26" t="s">
        <v>34</v>
      </c>
      <c r="AD530" s="26" t="s">
        <v>35</v>
      </c>
      <c r="AE530" s="26" t="s">
        <v>23</v>
      </c>
      <c r="AF530" s="26" t="s">
        <v>24</v>
      </c>
      <c r="AG530" s="26">
        <v>9</v>
      </c>
      <c r="AH530" s="26" t="s">
        <v>34</v>
      </c>
      <c r="AI530" s="26" t="s">
        <v>26</v>
      </c>
      <c r="AJ530" s="26">
        <v>12</v>
      </c>
      <c r="AK530" s="26" t="s">
        <v>399</v>
      </c>
      <c r="AL530" s="26">
        <v>9072953952</v>
      </c>
      <c r="AM530" s="26" t="s">
        <v>4</v>
      </c>
      <c r="AN530" s="26">
        <v>5</v>
      </c>
      <c r="AO530" s="26">
        <v>0</v>
      </c>
      <c r="AP530" s="26" t="s">
        <v>28</v>
      </c>
      <c r="AT530" s="26" t="str">
        <f>MID(AA530,MIN(FIND({0,1,2,3,4,5,6,7,8,9},AA530&amp;"0123456789″")),LEN(AA530))</f>
        <v>530え6412</v>
      </c>
      <c r="AU530" s="26" t="str">
        <f t="shared" si="99"/>
        <v>6412</v>
      </c>
      <c r="AW530" s="26" t="s">
        <v>972</v>
      </c>
      <c r="AX530" s="26">
        <v>5046</v>
      </c>
      <c r="AY530" s="26" t="s">
        <v>3417</v>
      </c>
    </row>
    <row r="531" spans="9:51" x14ac:dyDescent="0.2">
      <c r="I531" s="26">
        <v>6413</v>
      </c>
      <c r="J531" s="32" t="str">
        <f t="shared" si="91"/>
        <v/>
      </c>
      <c r="K531" s="32" t="str">
        <f>IF(J531="","",COUNTIF($J$2:J531,"該当"))</f>
        <v/>
      </c>
      <c r="L531" s="32" t="str">
        <f t="shared" si="100"/>
        <v>6413</v>
      </c>
      <c r="M531" s="32" t="str">
        <f t="shared" si="92"/>
        <v/>
      </c>
      <c r="N531" s="32" t="str">
        <f>IF(M531="","",COUNTIF($M$2:M531,"該当"))</f>
        <v/>
      </c>
      <c r="O531" s="32" t="str">
        <f t="shared" si="93"/>
        <v>6413</v>
      </c>
      <c r="P531" s="32" t="str">
        <f t="shared" si="94"/>
        <v/>
      </c>
      <c r="Q531" s="32" t="str">
        <f>IF(P531="","",COUNTIF($P$2:P531,"該当"))</f>
        <v/>
      </c>
      <c r="R531" s="32" t="str">
        <f t="shared" si="95"/>
        <v>6413</v>
      </c>
      <c r="S531" s="32" t="str">
        <f t="shared" si="96"/>
        <v/>
      </c>
      <c r="T531" s="32" t="str">
        <f>IF(S531="","",COUNTIF($S$2:S531,"該当"))</f>
        <v/>
      </c>
      <c r="U531" s="32" t="str">
        <f t="shared" si="97"/>
        <v>6413</v>
      </c>
      <c r="V531" s="32" t="str">
        <f t="shared" si="98"/>
        <v/>
      </c>
      <c r="W531" s="32" t="str">
        <f>IF(V531="","",COUNTIF($V$2:V531,"該当"))</f>
        <v/>
      </c>
      <c r="X531" s="32" t="str">
        <f t="shared" si="101"/>
        <v>6413</v>
      </c>
      <c r="Y531" s="26">
        <v>1722</v>
      </c>
      <c r="Z531" s="26">
        <v>6413</v>
      </c>
      <c r="AA531" s="26" t="s">
        <v>409</v>
      </c>
      <c r="AB531" s="26">
        <v>29</v>
      </c>
      <c r="AC531" s="26" t="s">
        <v>34</v>
      </c>
      <c r="AD531" s="26" t="s">
        <v>35</v>
      </c>
      <c r="AE531" s="26" t="s">
        <v>23</v>
      </c>
      <c r="AF531" s="26" t="s">
        <v>24</v>
      </c>
      <c r="AG531" s="26">
        <v>9</v>
      </c>
      <c r="AH531" s="26" t="s">
        <v>34</v>
      </c>
      <c r="AI531" s="26" t="s">
        <v>26</v>
      </c>
      <c r="AJ531" s="26">
        <v>12</v>
      </c>
      <c r="AK531" s="26" t="s">
        <v>399</v>
      </c>
      <c r="AL531" s="26">
        <v>9072953952</v>
      </c>
      <c r="AM531" s="26" t="s">
        <v>4</v>
      </c>
      <c r="AN531" s="26">
        <v>5</v>
      </c>
      <c r="AO531" s="26">
        <v>0</v>
      </c>
      <c r="AP531" s="26" t="s">
        <v>28</v>
      </c>
      <c r="AT531" s="26" t="str">
        <f>MID(AA531,MIN(FIND({0,1,2,3,4,5,6,7,8,9},AA531&amp;"0123456789″")),LEN(AA531))</f>
        <v>530か6413</v>
      </c>
      <c r="AU531" s="26" t="str">
        <f t="shared" si="99"/>
        <v>6413</v>
      </c>
      <c r="AW531" s="26" t="s">
        <v>972</v>
      </c>
      <c r="AX531" s="26">
        <v>5047</v>
      </c>
      <c r="AY531" s="26" t="s">
        <v>3417</v>
      </c>
    </row>
    <row r="532" spans="9:51" x14ac:dyDescent="0.2">
      <c r="I532" s="26">
        <v>6414</v>
      </c>
      <c r="J532" s="32" t="str">
        <f t="shared" si="91"/>
        <v/>
      </c>
      <c r="K532" s="32" t="str">
        <f>IF(J532="","",COUNTIF($J$2:J532,"該当"))</f>
        <v/>
      </c>
      <c r="L532" s="32" t="str">
        <f t="shared" si="100"/>
        <v>6414</v>
      </c>
      <c r="M532" s="32" t="str">
        <f t="shared" si="92"/>
        <v/>
      </c>
      <c r="N532" s="32" t="str">
        <f>IF(M532="","",COUNTIF($M$2:M532,"該当"))</f>
        <v/>
      </c>
      <c r="O532" s="32" t="str">
        <f t="shared" si="93"/>
        <v>6414</v>
      </c>
      <c r="P532" s="32" t="str">
        <f t="shared" si="94"/>
        <v/>
      </c>
      <c r="Q532" s="32" t="str">
        <f>IF(P532="","",COUNTIF($P$2:P532,"該当"))</f>
        <v/>
      </c>
      <c r="R532" s="32" t="str">
        <f t="shared" si="95"/>
        <v>6414</v>
      </c>
      <c r="S532" s="32" t="str">
        <f t="shared" si="96"/>
        <v/>
      </c>
      <c r="T532" s="32" t="str">
        <f>IF(S532="","",COUNTIF($S$2:S532,"該当"))</f>
        <v/>
      </c>
      <c r="U532" s="32" t="str">
        <f t="shared" si="97"/>
        <v>6414</v>
      </c>
      <c r="V532" s="32" t="str">
        <f t="shared" si="98"/>
        <v/>
      </c>
      <c r="W532" s="32" t="str">
        <f>IF(V532="","",COUNTIF($V$2:V532,"該当"))</f>
        <v/>
      </c>
      <c r="X532" s="32" t="str">
        <f t="shared" si="101"/>
        <v>6414</v>
      </c>
      <c r="Y532" s="26">
        <v>1723</v>
      </c>
      <c r="Z532" s="26">
        <v>6414</v>
      </c>
      <c r="AA532" s="26" t="s">
        <v>410</v>
      </c>
      <c r="AB532" s="26">
        <v>29</v>
      </c>
      <c r="AC532" s="26" t="s">
        <v>34</v>
      </c>
      <c r="AD532" s="26" t="s">
        <v>35</v>
      </c>
      <c r="AE532" s="26" t="s">
        <v>23</v>
      </c>
      <c r="AF532" s="26" t="s">
        <v>24</v>
      </c>
      <c r="AG532" s="26">
        <v>9</v>
      </c>
      <c r="AH532" s="26" t="s">
        <v>34</v>
      </c>
      <c r="AI532" s="26" t="s">
        <v>26</v>
      </c>
      <c r="AJ532" s="26">
        <v>12</v>
      </c>
      <c r="AK532" s="26" t="s">
        <v>399</v>
      </c>
      <c r="AL532" s="26">
        <v>9072953952</v>
      </c>
      <c r="AM532" s="26" t="s">
        <v>4</v>
      </c>
      <c r="AN532" s="26">
        <v>5</v>
      </c>
      <c r="AO532" s="26">
        <v>0</v>
      </c>
      <c r="AP532" s="26" t="s">
        <v>28</v>
      </c>
      <c r="AT532" s="26" t="str">
        <f>MID(AA532,MIN(FIND({0,1,2,3,4,5,6,7,8,9},AA532&amp;"0123456789″")),LEN(AA532))</f>
        <v>530い6414</v>
      </c>
      <c r="AU532" s="26" t="str">
        <f t="shared" si="99"/>
        <v>6414</v>
      </c>
      <c r="AW532" s="26" t="s">
        <v>972</v>
      </c>
      <c r="AX532" s="26">
        <v>5048</v>
      </c>
      <c r="AY532" s="26" t="s">
        <v>3417</v>
      </c>
    </row>
    <row r="533" spans="9:51" x14ac:dyDescent="0.2">
      <c r="I533" s="26">
        <v>6415</v>
      </c>
      <c r="J533" s="32" t="str">
        <f t="shared" si="91"/>
        <v/>
      </c>
      <c r="K533" s="32" t="str">
        <f>IF(J533="","",COUNTIF($J$2:J533,"該当"))</f>
        <v/>
      </c>
      <c r="L533" s="32" t="str">
        <f t="shared" si="100"/>
        <v>6415</v>
      </c>
      <c r="M533" s="32" t="str">
        <f t="shared" si="92"/>
        <v/>
      </c>
      <c r="N533" s="32" t="str">
        <f>IF(M533="","",COUNTIF($M$2:M533,"該当"))</f>
        <v/>
      </c>
      <c r="O533" s="32" t="str">
        <f t="shared" si="93"/>
        <v>6415</v>
      </c>
      <c r="P533" s="32" t="str">
        <f t="shared" si="94"/>
        <v/>
      </c>
      <c r="Q533" s="32" t="str">
        <f>IF(P533="","",COUNTIF($P$2:P533,"該当"))</f>
        <v/>
      </c>
      <c r="R533" s="32" t="str">
        <f t="shared" si="95"/>
        <v>6415</v>
      </c>
      <c r="S533" s="32" t="str">
        <f t="shared" si="96"/>
        <v/>
      </c>
      <c r="T533" s="32" t="str">
        <f>IF(S533="","",COUNTIF($S$2:S533,"該当"))</f>
        <v/>
      </c>
      <c r="U533" s="32" t="str">
        <f t="shared" si="97"/>
        <v>6415</v>
      </c>
      <c r="V533" s="32" t="str">
        <f t="shared" si="98"/>
        <v/>
      </c>
      <c r="W533" s="32" t="str">
        <f>IF(V533="","",COUNTIF($V$2:V533,"該当"))</f>
        <v/>
      </c>
      <c r="X533" s="32" t="str">
        <f t="shared" si="101"/>
        <v>6415</v>
      </c>
      <c r="Y533" s="26">
        <v>1724</v>
      </c>
      <c r="Z533" s="26">
        <v>6415</v>
      </c>
      <c r="AA533" s="26" t="s">
        <v>411</v>
      </c>
      <c r="AB533" s="26">
        <v>29</v>
      </c>
      <c r="AC533" s="26" t="s">
        <v>34</v>
      </c>
      <c r="AD533" s="26" t="s">
        <v>35</v>
      </c>
      <c r="AE533" s="26" t="s">
        <v>23</v>
      </c>
      <c r="AF533" s="26" t="s">
        <v>24</v>
      </c>
      <c r="AG533" s="26">
        <v>9</v>
      </c>
      <c r="AH533" s="26" t="s">
        <v>34</v>
      </c>
      <c r="AI533" s="26" t="s">
        <v>26</v>
      </c>
      <c r="AJ533" s="26">
        <v>12</v>
      </c>
      <c r="AK533" s="26" t="s">
        <v>399</v>
      </c>
      <c r="AL533" s="26">
        <v>9072953952</v>
      </c>
      <c r="AM533" s="26" t="s">
        <v>4</v>
      </c>
      <c r="AN533" s="26">
        <v>5</v>
      </c>
      <c r="AO533" s="26">
        <v>0</v>
      </c>
      <c r="AP533" s="26" t="s">
        <v>28</v>
      </c>
      <c r="AT533" s="26" t="str">
        <f>MID(AA533,MIN(FIND({0,1,2,3,4,5,6,7,8,9},AA533&amp;"0123456789″")),LEN(AA533))</f>
        <v>530え6415</v>
      </c>
      <c r="AU533" s="26" t="str">
        <f t="shared" si="99"/>
        <v>6415</v>
      </c>
      <c r="AW533" s="26" t="s">
        <v>972</v>
      </c>
      <c r="AX533" s="26">
        <v>5051</v>
      </c>
      <c r="AY533" s="26" t="s">
        <v>3417</v>
      </c>
    </row>
    <row r="534" spans="9:51" x14ac:dyDescent="0.2">
      <c r="I534" s="26">
        <v>6416</v>
      </c>
      <c r="J534" s="32" t="str">
        <f t="shared" si="91"/>
        <v/>
      </c>
      <c r="K534" s="32" t="str">
        <f>IF(J534="","",COUNTIF($J$2:J534,"該当"))</f>
        <v/>
      </c>
      <c r="L534" s="32" t="str">
        <f t="shared" si="100"/>
        <v>6416</v>
      </c>
      <c r="M534" s="32" t="str">
        <f t="shared" si="92"/>
        <v/>
      </c>
      <c r="N534" s="32" t="str">
        <f>IF(M534="","",COUNTIF($M$2:M534,"該当"))</f>
        <v/>
      </c>
      <c r="O534" s="32" t="str">
        <f t="shared" si="93"/>
        <v>6416</v>
      </c>
      <c r="P534" s="32" t="str">
        <f t="shared" si="94"/>
        <v/>
      </c>
      <c r="Q534" s="32" t="str">
        <f>IF(P534="","",COUNTIF($P$2:P534,"該当"))</f>
        <v/>
      </c>
      <c r="R534" s="32" t="str">
        <f t="shared" si="95"/>
        <v>6416</v>
      </c>
      <c r="S534" s="32" t="str">
        <f t="shared" si="96"/>
        <v/>
      </c>
      <c r="T534" s="32" t="str">
        <f>IF(S534="","",COUNTIF($S$2:S534,"該当"))</f>
        <v/>
      </c>
      <c r="U534" s="32" t="str">
        <f t="shared" si="97"/>
        <v>6416</v>
      </c>
      <c r="V534" s="32" t="str">
        <f t="shared" si="98"/>
        <v/>
      </c>
      <c r="W534" s="32" t="str">
        <f>IF(V534="","",COUNTIF($V$2:V534,"該当"))</f>
        <v/>
      </c>
      <c r="X534" s="32" t="str">
        <f t="shared" si="101"/>
        <v>6416</v>
      </c>
      <c r="Y534" s="26">
        <v>1725</v>
      </c>
      <c r="Z534" s="26">
        <v>6416</v>
      </c>
      <c r="AA534" s="26" t="s">
        <v>412</v>
      </c>
      <c r="AB534" s="26">
        <v>29</v>
      </c>
      <c r="AC534" s="26" t="s">
        <v>34</v>
      </c>
      <c r="AD534" s="26" t="s">
        <v>35</v>
      </c>
      <c r="AE534" s="26" t="s">
        <v>23</v>
      </c>
      <c r="AF534" s="26" t="s">
        <v>24</v>
      </c>
      <c r="AG534" s="26">
        <v>9</v>
      </c>
      <c r="AH534" s="26" t="s">
        <v>34</v>
      </c>
      <c r="AI534" s="26" t="s">
        <v>26</v>
      </c>
      <c r="AJ534" s="26">
        <v>12</v>
      </c>
      <c r="AK534" s="26" t="s">
        <v>399</v>
      </c>
      <c r="AL534" s="26">
        <v>9072953952</v>
      </c>
      <c r="AM534" s="26" t="s">
        <v>4</v>
      </c>
      <c r="AN534" s="26">
        <v>5</v>
      </c>
      <c r="AO534" s="26">
        <v>0</v>
      </c>
      <c r="AP534" s="26" t="s">
        <v>28</v>
      </c>
      <c r="AT534" s="26" t="str">
        <f>MID(AA534,MIN(FIND({0,1,2,3,4,5,6,7,8,9},AA534&amp;"0123456789″")),LEN(AA534))</f>
        <v>530え6416</v>
      </c>
      <c r="AU534" s="26" t="str">
        <f t="shared" si="99"/>
        <v>6416</v>
      </c>
      <c r="AW534" s="26" t="s">
        <v>972</v>
      </c>
      <c r="AX534" s="26">
        <v>5056</v>
      </c>
      <c r="AY534" s="26" t="s">
        <v>3417</v>
      </c>
    </row>
    <row r="535" spans="9:51" x14ac:dyDescent="0.2">
      <c r="I535" s="26">
        <v>6417</v>
      </c>
      <c r="J535" s="32" t="str">
        <f t="shared" si="91"/>
        <v/>
      </c>
      <c r="K535" s="32" t="str">
        <f>IF(J535="","",COUNTIF($J$2:J535,"該当"))</f>
        <v/>
      </c>
      <c r="L535" s="32" t="str">
        <f t="shared" si="100"/>
        <v>6417</v>
      </c>
      <c r="M535" s="32" t="str">
        <f t="shared" si="92"/>
        <v/>
      </c>
      <c r="N535" s="32" t="str">
        <f>IF(M535="","",COUNTIF($M$2:M535,"該当"))</f>
        <v/>
      </c>
      <c r="O535" s="32" t="str">
        <f t="shared" si="93"/>
        <v>6417</v>
      </c>
      <c r="P535" s="32" t="str">
        <f t="shared" si="94"/>
        <v/>
      </c>
      <c r="Q535" s="32" t="str">
        <f>IF(P535="","",COUNTIF($P$2:P535,"該当"))</f>
        <v/>
      </c>
      <c r="R535" s="32" t="str">
        <f t="shared" si="95"/>
        <v>6417</v>
      </c>
      <c r="S535" s="32" t="str">
        <f t="shared" si="96"/>
        <v/>
      </c>
      <c r="T535" s="32" t="str">
        <f>IF(S535="","",COUNTIF($S$2:S535,"該当"))</f>
        <v/>
      </c>
      <c r="U535" s="32" t="str">
        <f t="shared" si="97"/>
        <v>6417</v>
      </c>
      <c r="V535" s="32" t="str">
        <f t="shared" si="98"/>
        <v/>
      </c>
      <c r="W535" s="32" t="str">
        <f>IF(V535="","",COUNTIF($V$2:V535,"該当"))</f>
        <v/>
      </c>
      <c r="X535" s="32" t="str">
        <f t="shared" si="101"/>
        <v>6417</v>
      </c>
      <c r="Y535" s="26">
        <v>1726</v>
      </c>
      <c r="Z535" s="26">
        <v>6417</v>
      </c>
      <c r="AA535" s="26" t="s">
        <v>413</v>
      </c>
      <c r="AB535" s="26">
        <v>29</v>
      </c>
      <c r="AC535" s="26" t="s">
        <v>34</v>
      </c>
      <c r="AD535" s="26" t="s">
        <v>35</v>
      </c>
      <c r="AE535" s="26" t="s">
        <v>23</v>
      </c>
      <c r="AF535" s="26" t="s">
        <v>24</v>
      </c>
      <c r="AG535" s="26">
        <v>9</v>
      </c>
      <c r="AH535" s="26" t="s">
        <v>34</v>
      </c>
      <c r="AI535" s="26" t="s">
        <v>26</v>
      </c>
      <c r="AJ535" s="26">
        <v>12</v>
      </c>
      <c r="AK535" s="26" t="s">
        <v>399</v>
      </c>
      <c r="AL535" s="26">
        <v>9072953952</v>
      </c>
      <c r="AM535" s="26" t="s">
        <v>4</v>
      </c>
      <c r="AN535" s="26">
        <v>5</v>
      </c>
      <c r="AO535" s="26">
        <v>0</v>
      </c>
      <c r="AP535" s="26" t="s">
        <v>28</v>
      </c>
      <c r="AT535" s="26" t="str">
        <f>MID(AA535,MIN(FIND({0,1,2,3,4,5,6,7,8,9},AA535&amp;"0123456789″")),LEN(AA535))</f>
        <v>530う6417</v>
      </c>
      <c r="AU535" s="26" t="str">
        <f t="shared" si="99"/>
        <v>6417</v>
      </c>
      <c r="AW535" s="26" t="s">
        <v>972</v>
      </c>
      <c r="AX535" s="26">
        <v>5057</v>
      </c>
      <c r="AY535" s="26" t="s">
        <v>3415</v>
      </c>
    </row>
    <row r="536" spans="9:51" x14ac:dyDescent="0.2">
      <c r="I536" s="26">
        <v>6420</v>
      </c>
      <c r="J536" s="32" t="str">
        <f t="shared" si="91"/>
        <v/>
      </c>
      <c r="K536" s="32" t="str">
        <f>IF(J536="","",COUNTIF($J$2:J536,"該当"))</f>
        <v/>
      </c>
      <c r="L536" s="32" t="str">
        <f t="shared" si="100"/>
        <v>6420</v>
      </c>
      <c r="M536" s="32" t="str">
        <f t="shared" si="92"/>
        <v/>
      </c>
      <c r="N536" s="32" t="str">
        <f>IF(M536="","",COUNTIF($M$2:M536,"該当"))</f>
        <v/>
      </c>
      <c r="O536" s="32" t="str">
        <f t="shared" si="93"/>
        <v>6420</v>
      </c>
      <c r="P536" s="32" t="str">
        <f t="shared" si="94"/>
        <v/>
      </c>
      <c r="Q536" s="32" t="str">
        <f>IF(P536="","",COUNTIF($P$2:P536,"該当"))</f>
        <v/>
      </c>
      <c r="R536" s="32" t="str">
        <f t="shared" si="95"/>
        <v>6420</v>
      </c>
      <c r="S536" s="32" t="str">
        <f t="shared" si="96"/>
        <v/>
      </c>
      <c r="T536" s="32" t="str">
        <f>IF(S536="","",COUNTIF($S$2:S536,"該当"))</f>
        <v/>
      </c>
      <c r="U536" s="32" t="str">
        <f t="shared" si="97"/>
        <v>6420</v>
      </c>
      <c r="V536" s="32" t="str">
        <f t="shared" si="98"/>
        <v/>
      </c>
      <c r="W536" s="32" t="str">
        <f>IF(V536="","",COUNTIF($V$2:V536,"該当"))</f>
        <v/>
      </c>
      <c r="X536" s="32" t="str">
        <f t="shared" si="101"/>
        <v>6420</v>
      </c>
      <c r="Y536" s="26">
        <v>1728</v>
      </c>
      <c r="Z536" s="26">
        <v>6420</v>
      </c>
      <c r="AA536" s="26" t="s">
        <v>414</v>
      </c>
      <c r="AB536" s="26">
        <v>29</v>
      </c>
      <c r="AC536" s="26" t="s">
        <v>34</v>
      </c>
      <c r="AD536" s="26" t="s">
        <v>35</v>
      </c>
      <c r="AE536" s="26" t="s">
        <v>23</v>
      </c>
      <c r="AF536" s="26" t="s">
        <v>24</v>
      </c>
      <c r="AG536" s="26">
        <v>9</v>
      </c>
      <c r="AH536" s="26" t="s">
        <v>34</v>
      </c>
      <c r="AI536" s="26" t="s">
        <v>26</v>
      </c>
      <c r="AJ536" s="26">
        <v>12</v>
      </c>
      <c r="AK536" s="26" t="s">
        <v>399</v>
      </c>
      <c r="AL536" s="26">
        <v>9072953952</v>
      </c>
      <c r="AM536" s="26" t="s">
        <v>4</v>
      </c>
      <c r="AN536" s="26">
        <v>5</v>
      </c>
      <c r="AO536" s="26">
        <v>0</v>
      </c>
      <c r="AP536" s="26" t="s">
        <v>28</v>
      </c>
      <c r="AT536" s="26" t="str">
        <f>MID(AA536,MIN(FIND({0,1,2,3,4,5,6,7,8,9},AA536&amp;"0123456789″")),LEN(AA536))</f>
        <v>530え6420</v>
      </c>
      <c r="AU536" s="26" t="str">
        <f t="shared" si="99"/>
        <v>6420</v>
      </c>
      <c r="AW536" s="26" t="s">
        <v>972</v>
      </c>
      <c r="AX536" s="26">
        <v>5058</v>
      </c>
      <c r="AY536" s="26" t="s">
        <v>3416</v>
      </c>
    </row>
    <row r="537" spans="9:51" x14ac:dyDescent="0.2">
      <c r="I537" s="26">
        <v>6421</v>
      </c>
      <c r="J537" s="32" t="str">
        <f t="shared" si="91"/>
        <v/>
      </c>
      <c r="K537" s="32" t="str">
        <f>IF(J537="","",COUNTIF($J$2:J537,"該当"))</f>
        <v/>
      </c>
      <c r="L537" s="32" t="str">
        <f t="shared" si="100"/>
        <v>6421</v>
      </c>
      <c r="M537" s="32" t="str">
        <f t="shared" si="92"/>
        <v/>
      </c>
      <c r="N537" s="32" t="str">
        <f>IF(M537="","",COUNTIF($M$2:M537,"該当"))</f>
        <v/>
      </c>
      <c r="O537" s="32" t="str">
        <f t="shared" si="93"/>
        <v>6421</v>
      </c>
      <c r="P537" s="32" t="str">
        <f t="shared" si="94"/>
        <v/>
      </c>
      <c r="Q537" s="32" t="str">
        <f>IF(P537="","",COUNTIF($P$2:P537,"該当"))</f>
        <v/>
      </c>
      <c r="R537" s="32" t="str">
        <f t="shared" si="95"/>
        <v>6421</v>
      </c>
      <c r="S537" s="32" t="str">
        <f t="shared" si="96"/>
        <v/>
      </c>
      <c r="T537" s="32" t="str">
        <f>IF(S537="","",COUNTIF($S$2:S537,"該当"))</f>
        <v/>
      </c>
      <c r="U537" s="32" t="str">
        <f t="shared" si="97"/>
        <v>6421</v>
      </c>
      <c r="V537" s="32" t="str">
        <f t="shared" si="98"/>
        <v/>
      </c>
      <c r="W537" s="32" t="str">
        <f>IF(V537="","",COUNTIF($V$2:V537,"該当"))</f>
        <v/>
      </c>
      <c r="X537" s="32" t="str">
        <f t="shared" si="101"/>
        <v>6421</v>
      </c>
      <c r="Y537" s="26">
        <v>1729</v>
      </c>
      <c r="Z537" s="26">
        <v>6421</v>
      </c>
      <c r="AA537" s="26" t="s">
        <v>415</v>
      </c>
      <c r="AB537" s="26">
        <v>29</v>
      </c>
      <c r="AC537" s="26" t="s">
        <v>34</v>
      </c>
      <c r="AD537" s="26" t="s">
        <v>35</v>
      </c>
      <c r="AE537" s="26" t="s">
        <v>23</v>
      </c>
      <c r="AF537" s="26" t="s">
        <v>24</v>
      </c>
      <c r="AG537" s="26">
        <v>9</v>
      </c>
      <c r="AH537" s="26" t="s">
        <v>34</v>
      </c>
      <c r="AI537" s="26" t="s">
        <v>26</v>
      </c>
      <c r="AJ537" s="26">
        <v>12</v>
      </c>
      <c r="AK537" s="26" t="s">
        <v>399</v>
      </c>
      <c r="AL537" s="26">
        <v>9072953952</v>
      </c>
      <c r="AM537" s="26" t="s">
        <v>4</v>
      </c>
      <c r="AN537" s="26">
        <v>5</v>
      </c>
      <c r="AO537" s="26">
        <v>0</v>
      </c>
      <c r="AP537" s="26" t="s">
        <v>28</v>
      </c>
      <c r="AT537" s="26" t="str">
        <f>MID(AA537,MIN(FIND({0,1,2,3,4,5,6,7,8,9},AA537&amp;"0123456789″")),LEN(AA537))</f>
        <v>530え6421</v>
      </c>
      <c r="AU537" s="26" t="str">
        <f t="shared" si="99"/>
        <v>6421</v>
      </c>
      <c r="AW537" s="26" t="s">
        <v>972</v>
      </c>
      <c r="AX537" s="26">
        <v>5059</v>
      </c>
      <c r="AY537" s="26" t="s">
        <v>3414</v>
      </c>
    </row>
    <row r="538" spans="9:51" x14ac:dyDescent="0.2">
      <c r="I538" s="26">
        <v>6422</v>
      </c>
      <c r="J538" s="32" t="str">
        <f t="shared" si="91"/>
        <v/>
      </c>
      <c r="K538" s="32" t="str">
        <f>IF(J538="","",COUNTIF($J$2:J538,"該当"))</f>
        <v/>
      </c>
      <c r="L538" s="32" t="str">
        <f t="shared" si="100"/>
        <v>6422</v>
      </c>
      <c r="M538" s="32" t="str">
        <f t="shared" si="92"/>
        <v/>
      </c>
      <c r="N538" s="32" t="str">
        <f>IF(M538="","",COUNTIF($M$2:M538,"該当"))</f>
        <v/>
      </c>
      <c r="O538" s="32" t="str">
        <f t="shared" si="93"/>
        <v>6422</v>
      </c>
      <c r="P538" s="32" t="str">
        <f t="shared" si="94"/>
        <v/>
      </c>
      <c r="Q538" s="32" t="str">
        <f>IF(P538="","",COUNTIF($P$2:P538,"該当"))</f>
        <v/>
      </c>
      <c r="R538" s="32" t="str">
        <f t="shared" si="95"/>
        <v>6422</v>
      </c>
      <c r="S538" s="32" t="str">
        <f t="shared" si="96"/>
        <v/>
      </c>
      <c r="T538" s="32" t="str">
        <f>IF(S538="","",COUNTIF($S$2:S538,"該当"))</f>
        <v/>
      </c>
      <c r="U538" s="32" t="str">
        <f t="shared" si="97"/>
        <v>6422</v>
      </c>
      <c r="V538" s="32" t="str">
        <f t="shared" si="98"/>
        <v/>
      </c>
      <c r="W538" s="32" t="str">
        <f>IF(V538="","",COUNTIF($V$2:V538,"該当"))</f>
        <v/>
      </c>
      <c r="X538" s="32" t="str">
        <f t="shared" si="101"/>
        <v>6422</v>
      </c>
      <c r="Y538" s="26">
        <v>1730</v>
      </c>
      <c r="Z538" s="26">
        <v>6422</v>
      </c>
      <c r="AA538" s="26" t="s">
        <v>416</v>
      </c>
      <c r="AB538" s="26">
        <v>29</v>
      </c>
      <c r="AC538" s="26" t="s">
        <v>34</v>
      </c>
      <c r="AD538" s="26" t="s">
        <v>35</v>
      </c>
      <c r="AE538" s="26" t="s">
        <v>23</v>
      </c>
      <c r="AF538" s="26" t="s">
        <v>24</v>
      </c>
      <c r="AG538" s="26">
        <v>9</v>
      </c>
      <c r="AH538" s="26" t="s">
        <v>34</v>
      </c>
      <c r="AI538" s="26" t="s">
        <v>26</v>
      </c>
      <c r="AJ538" s="26">
        <v>12</v>
      </c>
      <c r="AK538" s="26" t="s">
        <v>399</v>
      </c>
      <c r="AL538" s="26">
        <v>9072953952</v>
      </c>
      <c r="AM538" s="26" t="s">
        <v>4</v>
      </c>
      <c r="AN538" s="26">
        <v>5</v>
      </c>
      <c r="AO538" s="26">
        <v>0</v>
      </c>
      <c r="AP538" s="26" t="s">
        <v>28</v>
      </c>
      <c r="AT538" s="26" t="str">
        <f>MID(AA538,MIN(FIND({0,1,2,3,4,5,6,7,8,9},AA538&amp;"0123456789″")),LEN(AA538))</f>
        <v>530え6422</v>
      </c>
      <c r="AU538" s="26" t="str">
        <f t="shared" si="99"/>
        <v>6422</v>
      </c>
      <c r="AW538" s="26" t="s">
        <v>972</v>
      </c>
      <c r="AX538" s="26">
        <v>5060</v>
      </c>
      <c r="AY538" s="26" t="s">
        <v>3415</v>
      </c>
    </row>
    <row r="539" spans="9:51" x14ac:dyDescent="0.2">
      <c r="I539" s="26">
        <v>6423</v>
      </c>
      <c r="J539" s="32" t="str">
        <f t="shared" si="91"/>
        <v/>
      </c>
      <c r="K539" s="32" t="str">
        <f>IF(J539="","",COUNTIF($J$2:J539,"該当"))</f>
        <v/>
      </c>
      <c r="L539" s="32" t="str">
        <f t="shared" si="100"/>
        <v>6423</v>
      </c>
      <c r="M539" s="32" t="str">
        <f t="shared" si="92"/>
        <v/>
      </c>
      <c r="N539" s="32" t="str">
        <f>IF(M539="","",COUNTIF($M$2:M539,"該当"))</f>
        <v/>
      </c>
      <c r="O539" s="32" t="str">
        <f t="shared" si="93"/>
        <v>6423</v>
      </c>
      <c r="P539" s="32" t="str">
        <f t="shared" si="94"/>
        <v/>
      </c>
      <c r="Q539" s="32" t="str">
        <f>IF(P539="","",COUNTIF($P$2:P539,"該当"))</f>
        <v/>
      </c>
      <c r="R539" s="32" t="str">
        <f t="shared" si="95"/>
        <v>6423</v>
      </c>
      <c r="S539" s="32" t="str">
        <f t="shared" si="96"/>
        <v/>
      </c>
      <c r="T539" s="32" t="str">
        <f>IF(S539="","",COUNTIF($S$2:S539,"該当"))</f>
        <v/>
      </c>
      <c r="U539" s="32" t="str">
        <f t="shared" si="97"/>
        <v>6423</v>
      </c>
      <c r="V539" s="32" t="str">
        <f t="shared" si="98"/>
        <v/>
      </c>
      <c r="W539" s="32" t="str">
        <f>IF(V539="","",COUNTIF($V$2:V539,"該当"))</f>
        <v/>
      </c>
      <c r="X539" s="32" t="str">
        <f t="shared" si="101"/>
        <v>6423</v>
      </c>
      <c r="Y539" s="26">
        <v>1731</v>
      </c>
      <c r="Z539" s="26">
        <v>6423</v>
      </c>
      <c r="AA539" s="26" t="s">
        <v>417</v>
      </c>
      <c r="AB539" s="26">
        <v>29</v>
      </c>
      <c r="AC539" s="26" t="s">
        <v>34</v>
      </c>
      <c r="AD539" s="26" t="s">
        <v>35</v>
      </c>
      <c r="AE539" s="26" t="s">
        <v>23</v>
      </c>
      <c r="AF539" s="26" t="s">
        <v>24</v>
      </c>
      <c r="AG539" s="26">
        <v>9</v>
      </c>
      <c r="AH539" s="26" t="s">
        <v>34</v>
      </c>
      <c r="AI539" s="26" t="s">
        <v>26</v>
      </c>
      <c r="AJ539" s="26">
        <v>12</v>
      </c>
      <c r="AK539" s="26" t="s">
        <v>399</v>
      </c>
      <c r="AL539" s="26">
        <v>9072953952</v>
      </c>
      <c r="AM539" s="26" t="s">
        <v>4</v>
      </c>
      <c r="AN539" s="26">
        <v>5</v>
      </c>
      <c r="AO539" s="26">
        <v>0</v>
      </c>
      <c r="AP539" s="26" t="s">
        <v>28</v>
      </c>
      <c r="AT539" s="26" t="str">
        <f>MID(AA539,MIN(FIND({0,1,2,3,4,5,6,7,8,9},AA539&amp;"0123456789″")),LEN(AA539))</f>
        <v>530え6423</v>
      </c>
      <c r="AU539" s="26" t="str">
        <f t="shared" si="99"/>
        <v>6423</v>
      </c>
      <c r="AW539" s="26" t="s">
        <v>972</v>
      </c>
      <c r="AX539" s="26">
        <v>5061</v>
      </c>
      <c r="AY539" s="26" t="s">
        <v>3417</v>
      </c>
    </row>
    <row r="540" spans="9:51" x14ac:dyDescent="0.2">
      <c r="I540" s="26">
        <v>6424</v>
      </c>
      <c r="J540" s="32" t="str">
        <f t="shared" si="91"/>
        <v/>
      </c>
      <c r="K540" s="32" t="str">
        <f>IF(J540="","",COUNTIF($J$2:J540,"該当"))</f>
        <v/>
      </c>
      <c r="L540" s="32" t="str">
        <f t="shared" si="100"/>
        <v>6424</v>
      </c>
      <c r="M540" s="32" t="str">
        <f t="shared" si="92"/>
        <v/>
      </c>
      <c r="N540" s="32" t="str">
        <f>IF(M540="","",COUNTIF($M$2:M540,"該当"))</f>
        <v/>
      </c>
      <c r="O540" s="32" t="str">
        <f t="shared" si="93"/>
        <v>6424</v>
      </c>
      <c r="P540" s="32" t="str">
        <f t="shared" si="94"/>
        <v/>
      </c>
      <c r="Q540" s="32" t="str">
        <f>IF(P540="","",COUNTIF($P$2:P540,"該当"))</f>
        <v/>
      </c>
      <c r="R540" s="32" t="str">
        <f t="shared" si="95"/>
        <v>6424</v>
      </c>
      <c r="S540" s="32" t="str">
        <f t="shared" si="96"/>
        <v/>
      </c>
      <c r="T540" s="32" t="str">
        <f>IF(S540="","",COUNTIF($S$2:S540,"該当"))</f>
        <v/>
      </c>
      <c r="U540" s="32" t="str">
        <f t="shared" si="97"/>
        <v>6424</v>
      </c>
      <c r="V540" s="32" t="str">
        <f t="shared" si="98"/>
        <v/>
      </c>
      <c r="W540" s="32" t="str">
        <f>IF(V540="","",COUNTIF($V$2:V540,"該当"))</f>
        <v/>
      </c>
      <c r="X540" s="32" t="str">
        <f t="shared" si="101"/>
        <v>6424</v>
      </c>
      <c r="Y540" s="26">
        <v>1732</v>
      </c>
      <c r="Z540" s="26">
        <v>6424</v>
      </c>
      <c r="AA540" s="26" t="s">
        <v>418</v>
      </c>
      <c r="AB540" s="26">
        <v>29</v>
      </c>
      <c r="AC540" s="26" t="s">
        <v>34</v>
      </c>
      <c r="AD540" s="26" t="s">
        <v>35</v>
      </c>
      <c r="AE540" s="26" t="s">
        <v>23</v>
      </c>
      <c r="AF540" s="26" t="s">
        <v>24</v>
      </c>
      <c r="AG540" s="26">
        <v>9</v>
      </c>
      <c r="AH540" s="26" t="s">
        <v>34</v>
      </c>
      <c r="AI540" s="26" t="s">
        <v>26</v>
      </c>
      <c r="AJ540" s="26">
        <v>12</v>
      </c>
      <c r="AK540" s="26" t="s">
        <v>399</v>
      </c>
      <c r="AL540" s="26">
        <v>9072953952</v>
      </c>
      <c r="AM540" s="26" t="s">
        <v>4</v>
      </c>
      <c r="AN540" s="26">
        <v>5</v>
      </c>
      <c r="AO540" s="26">
        <v>0</v>
      </c>
      <c r="AP540" s="26" t="s">
        <v>28</v>
      </c>
      <c r="AT540" s="26" t="str">
        <f>MID(AA540,MIN(FIND({0,1,2,3,4,5,6,7,8,9},AA540&amp;"0123456789″")),LEN(AA540))</f>
        <v>530か6424</v>
      </c>
      <c r="AU540" s="26" t="str">
        <f t="shared" si="99"/>
        <v>6424</v>
      </c>
      <c r="AW540" s="26" t="s">
        <v>972</v>
      </c>
      <c r="AX540" s="26">
        <v>5063</v>
      </c>
      <c r="AY540" s="26" t="s">
        <v>3417</v>
      </c>
    </row>
    <row r="541" spans="9:51" x14ac:dyDescent="0.2">
      <c r="I541" s="26">
        <v>6425</v>
      </c>
      <c r="J541" s="32" t="str">
        <f t="shared" si="91"/>
        <v/>
      </c>
      <c r="K541" s="32" t="str">
        <f>IF(J541="","",COUNTIF($J$2:J541,"該当"))</f>
        <v/>
      </c>
      <c r="L541" s="32" t="str">
        <f t="shared" si="100"/>
        <v>6425</v>
      </c>
      <c r="M541" s="32" t="str">
        <f t="shared" si="92"/>
        <v/>
      </c>
      <c r="N541" s="32" t="str">
        <f>IF(M541="","",COUNTIF($M$2:M541,"該当"))</f>
        <v/>
      </c>
      <c r="O541" s="32" t="str">
        <f t="shared" si="93"/>
        <v>6425</v>
      </c>
      <c r="P541" s="32" t="str">
        <f t="shared" si="94"/>
        <v/>
      </c>
      <c r="Q541" s="32" t="str">
        <f>IF(P541="","",COUNTIF($P$2:P541,"該当"))</f>
        <v/>
      </c>
      <c r="R541" s="32" t="str">
        <f t="shared" si="95"/>
        <v>6425</v>
      </c>
      <c r="S541" s="32" t="str">
        <f t="shared" si="96"/>
        <v/>
      </c>
      <c r="T541" s="32" t="str">
        <f>IF(S541="","",COUNTIF($S$2:S541,"該当"))</f>
        <v/>
      </c>
      <c r="U541" s="32" t="str">
        <f t="shared" si="97"/>
        <v>6425</v>
      </c>
      <c r="V541" s="32" t="str">
        <f t="shared" si="98"/>
        <v/>
      </c>
      <c r="W541" s="32" t="str">
        <f>IF(V541="","",COUNTIF($V$2:V541,"該当"))</f>
        <v/>
      </c>
      <c r="X541" s="32" t="str">
        <f t="shared" si="101"/>
        <v>6425</v>
      </c>
      <c r="Y541" s="26">
        <v>1733</v>
      </c>
      <c r="Z541" s="26">
        <v>6425</v>
      </c>
      <c r="AA541" s="26" t="s">
        <v>419</v>
      </c>
      <c r="AB541" s="26">
        <v>29</v>
      </c>
      <c r="AC541" s="26" t="s">
        <v>34</v>
      </c>
      <c r="AD541" s="26" t="s">
        <v>35</v>
      </c>
      <c r="AE541" s="26" t="s">
        <v>23</v>
      </c>
      <c r="AF541" s="26" t="s">
        <v>24</v>
      </c>
      <c r="AG541" s="26">
        <v>9</v>
      </c>
      <c r="AH541" s="26" t="s">
        <v>34</v>
      </c>
      <c r="AI541" s="26" t="s">
        <v>26</v>
      </c>
      <c r="AJ541" s="26">
        <v>12</v>
      </c>
      <c r="AK541" s="26" t="s">
        <v>399</v>
      </c>
      <c r="AL541" s="26">
        <v>9072953952</v>
      </c>
      <c r="AM541" s="26" t="s">
        <v>4</v>
      </c>
      <c r="AN541" s="26">
        <v>5</v>
      </c>
      <c r="AO541" s="26">
        <v>0</v>
      </c>
      <c r="AP541" s="26" t="s">
        <v>28</v>
      </c>
      <c r="AT541" s="26" t="str">
        <f>MID(AA541,MIN(FIND({0,1,2,3,4,5,6,7,8,9},AA541&amp;"0123456789″")),LEN(AA541))</f>
        <v>530う6425</v>
      </c>
      <c r="AU541" s="26" t="str">
        <f t="shared" si="99"/>
        <v>6425</v>
      </c>
      <c r="AW541" s="26" t="s">
        <v>972</v>
      </c>
      <c r="AX541" s="26">
        <v>5064</v>
      </c>
      <c r="AY541" s="26" t="s">
        <v>3414</v>
      </c>
    </row>
    <row r="542" spans="9:51" x14ac:dyDescent="0.2">
      <c r="I542" s="26">
        <v>6426</v>
      </c>
      <c r="J542" s="32" t="str">
        <f t="shared" si="91"/>
        <v/>
      </c>
      <c r="K542" s="32" t="str">
        <f>IF(J542="","",COUNTIF($J$2:J542,"該当"))</f>
        <v/>
      </c>
      <c r="L542" s="32" t="str">
        <f t="shared" si="100"/>
        <v>6426</v>
      </c>
      <c r="M542" s="32" t="str">
        <f t="shared" si="92"/>
        <v/>
      </c>
      <c r="N542" s="32" t="str">
        <f>IF(M542="","",COUNTIF($M$2:M542,"該当"))</f>
        <v/>
      </c>
      <c r="O542" s="32" t="str">
        <f t="shared" si="93"/>
        <v>6426</v>
      </c>
      <c r="P542" s="32" t="str">
        <f t="shared" si="94"/>
        <v/>
      </c>
      <c r="Q542" s="32" t="str">
        <f>IF(P542="","",COUNTIF($P$2:P542,"該当"))</f>
        <v/>
      </c>
      <c r="R542" s="32" t="str">
        <f t="shared" si="95"/>
        <v>6426</v>
      </c>
      <c r="S542" s="32" t="str">
        <f t="shared" si="96"/>
        <v/>
      </c>
      <c r="T542" s="32" t="str">
        <f>IF(S542="","",COUNTIF($S$2:S542,"該当"))</f>
        <v/>
      </c>
      <c r="U542" s="32" t="str">
        <f t="shared" si="97"/>
        <v>6426</v>
      </c>
      <c r="V542" s="32" t="str">
        <f t="shared" si="98"/>
        <v/>
      </c>
      <c r="W542" s="32" t="str">
        <f>IF(V542="","",COUNTIF($V$2:V542,"該当"))</f>
        <v/>
      </c>
      <c r="X542" s="32" t="str">
        <f t="shared" si="101"/>
        <v>6426</v>
      </c>
      <c r="Y542" s="26">
        <v>1734</v>
      </c>
      <c r="Z542" s="26">
        <v>6426</v>
      </c>
      <c r="AA542" s="26" t="s">
        <v>420</v>
      </c>
      <c r="AB542" s="26">
        <v>29</v>
      </c>
      <c r="AC542" s="26" t="s">
        <v>34</v>
      </c>
      <c r="AD542" s="26" t="s">
        <v>35</v>
      </c>
      <c r="AE542" s="26" t="s">
        <v>23</v>
      </c>
      <c r="AF542" s="26" t="s">
        <v>24</v>
      </c>
      <c r="AG542" s="26">
        <v>9</v>
      </c>
      <c r="AH542" s="26" t="s">
        <v>34</v>
      </c>
      <c r="AI542" s="26" t="s">
        <v>26</v>
      </c>
      <c r="AJ542" s="26">
        <v>12</v>
      </c>
      <c r="AK542" s="26" t="s">
        <v>399</v>
      </c>
      <c r="AL542" s="26">
        <v>9072953952</v>
      </c>
      <c r="AM542" s="26" t="s">
        <v>4</v>
      </c>
      <c r="AN542" s="26">
        <v>5</v>
      </c>
      <c r="AO542" s="26">
        <v>0</v>
      </c>
      <c r="AP542" s="26" t="s">
        <v>28</v>
      </c>
      <c r="AT542" s="26" t="str">
        <f>MID(AA542,MIN(FIND({0,1,2,3,4,5,6,7,8,9},AA542&amp;"0123456789″")),LEN(AA542))</f>
        <v>530う6426</v>
      </c>
      <c r="AU542" s="26" t="str">
        <f t="shared" si="99"/>
        <v>6426</v>
      </c>
      <c r="AW542" s="26" t="s">
        <v>972</v>
      </c>
      <c r="AX542" s="26">
        <v>5069</v>
      </c>
      <c r="AY542" s="26" t="s">
        <v>3414</v>
      </c>
    </row>
    <row r="543" spans="9:51" x14ac:dyDescent="0.2">
      <c r="I543" s="26">
        <v>6427</v>
      </c>
      <c r="J543" s="32" t="str">
        <f t="shared" si="91"/>
        <v/>
      </c>
      <c r="K543" s="32" t="str">
        <f>IF(J543="","",COUNTIF($J$2:J543,"該当"))</f>
        <v/>
      </c>
      <c r="L543" s="32" t="str">
        <f t="shared" si="100"/>
        <v>6427</v>
      </c>
      <c r="M543" s="32" t="str">
        <f t="shared" si="92"/>
        <v/>
      </c>
      <c r="N543" s="32" t="str">
        <f>IF(M543="","",COUNTIF($M$2:M543,"該当"))</f>
        <v/>
      </c>
      <c r="O543" s="32" t="str">
        <f t="shared" si="93"/>
        <v>6427</v>
      </c>
      <c r="P543" s="32" t="str">
        <f t="shared" si="94"/>
        <v/>
      </c>
      <c r="Q543" s="32" t="str">
        <f>IF(P543="","",COUNTIF($P$2:P543,"該当"))</f>
        <v/>
      </c>
      <c r="R543" s="32" t="str">
        <f t="shared" si="95"/>
        <v>6427</v>
      </c>
      <c r="S543" s="32" t="str">
        <f t="shared" si="96"/>
        <v/>
      </c>
      <c r="T543" s="32" t="str">
        <f>IF(S543="","",COUNTIF($S$2:S543,"該当"))</f>
        <v/>
      </c>
      <c r="U543" s="32" t="str">
        <f t="shared" si="97"/>
        <v>6427</v>
      </c>
      <c r="V543" s="32" t="str">
        <f t="shared" si="98"/>
        <v/>
      </c>
      <c r="W543" s="32" t="str">
        <f>IF(V543="","",COUNTIF($V$2:V543,"該当"))</f>
        <v/>
      </c>
      <c r="X543" s="32" t="str">
        <f t="shared" si="101"/>
        <v>6427</v>
      </c>
      <c r="Y543" s="26">
        <v>1735</v>
      </c>
      <c r="Z543" s="26">
        <v>6427</v>
      </c>
      <c r="AA543" s="26" t="s">
        <v>421</v>
      </c>
      <c r="AB543" s="26">
        <v>29</v>
      </c>
      <c r="AC543" s="26" t="s">
        <v>34</v>
      </c>
      <c r="AD543" s="26" t="s">
        <v>35</v>
      </c>
      <c r="AE543" s="26" t="s">
        <v>23</v>
      </c>
      <c r="AF543" s="26" t="s">
        <v>24</v>
      </c>
      <c r="AG543" s="26">
        <v>9</v>
      </c>
      <c r="AH543" s="26" t="s">
        <v>34</v>
      </c>
      <c r="AI543" s="26" t="s">
        <v>26</v>
      </c>
      <c r="AJ543" s="26">
        <v>12</v>
      </c>
      <c r="AK543" s="26" t="s">
        <v>399</v>
      </c>
      <c r="AL543" s="26">
        <v>9072953952</v>
      </c>
      <c r="AM543" s="26" t="s">
        <v>4</v>
      </c>
      <c r="AN543" s="26">
        <v>5</v>
      </c>
      <c r="AO543" s="26">
        <v>0</v>
      </c>
      <c r="AP543" s="26" t="s">
        <v>28</v>
      </c>
      <c r="AT543" s="26" t="str">
        <f>MID(AA543,MIN(FIND({0,1,2,3,4,5,6,7,8,9},AA543&amp;"0123456789″")),LEN(AA543))</f>
        <v>530え6427</v>
      </c>
      <c r="AU543" s="26" t="str">
        <f t="shared" si="99"/>
        <v>6427</v>
      </c>
      <c r="AW543" s="26" t="s">
        <v>972</v>
      </c>
      <c r="AX543" s="26">
        <v>5071</v>
      </c>
      <c r="AY543" s="26" t="s">
        <v>3416</v>
      </c>
    </row>
    <row r="544" spans="9:51" x14ac:dyDescent="0.2">
      <c r="I544" s="26">
        <v>6428</v>
      </c>
      <c r="J544" s="32" t="str">
        <f t="shared" si="91"/>
        <v/>
      </c>
      <c r="K544" s="32" t="str">
        <f>IF(J544="","",COUNTIF($J$2:J544,"該当"))</f>
        <v/>
      </c>
      <c r="L544" s="32" t="str">
        <f t="shared" si="100"/>
        <v>6428</v>
      </c>
      <c r="M544" s="32" t="str">
        <f t="shared" si="92"/>
        <v/>
      </c>
      <c r="N544" s="32" t="str">
        <f>IF(M544="","",COUNTIF($M$2:M544,"該当"))</f>
        <v/>
      </c>
      <c r="O544" s="32" t="str">
        <f t="shared" si="93"/>
        <v>6428</v>
      </c>
      <c r="P544" s="32" t="str">
        <f t="shared" si="94"/>
        <v/>
      </c>
      <c r="Q544" s="32" t="str">
        <f>IF(P544="","",COUNTIF($P$2:P544,"該当"))</f>
        <v/>
      </c>
      <c r="R544" s="32" t="str">
        <f t="shared" si="95"/>
        <v>6428</v>
      </c>
      <c r="S544" s="32" t="str">
        <f t="shared" si="96"/>
        <v/>
      </c>
      <c r="T544" s="32" t="str">
        <f>IF(S544="","",COUNTIF($S$2:S544,"該当"))</f>
        <v/>
      </c>
      <c r="U544" s="32" t="str">
        <f t="shared" si="97"/>
        <v>6428</v>
      </c>
      <c r="V544" s="32" t="str">
        <f t="shared" si="98"/>
        <v/>
      </c>
      <c r="W544" s="32" t="str">
        <f>IF(V544="","",COUNTIF($V$2:V544,"該当"))</f>
        <v/>
      </c>
      <c r="X544" s="32" t="str">
        <f t="shared" si="101"/>
        <v>6428</v>
      </c>
      <c r="Y544" s="26">
        <v>1736</v>
      </c>
      <c r="Z544" s="26">
        <v>6428</v>
      </c>
      <c r="AA544" s="26" t="s">
        <v>422</v>
      </c>
      <c r="AB544" s="26">
        <v>29</v>
      </c>
      <c r="AC544" s="26" t="s">
        <v>34</v>
      </c>
      <c r="AD544" s="26" t="s">
        <v>35</v>
      </c>
      <c r="AE544" s="26" t="s">
        <v>23</v>
      </c>
      <c r="AF544" s="26" t="s">
        <v>24</v>
      </c>
      <c r="AG544" s="26">
        <v>9</v>
      </c>
      <c r="AH544" s="26" t="s">
        <v>34</v>
      </c>
      <c r="AI544" s="26" t="s">
        <v>26</v>
      </c>
      <c r="AJ544" s="26">
        <v>12</v>
      </c>
      <c r="AK544" s="26" t="s">
        <v>399</v>
      </c>
      <c r="AL544" s="26">
        <v>9072953952</v>
      </c>
      <c r="AM544" s="26" t="s">
        <v>4</v>
      </c>
      <c r="AN544" s="26">
        <v>5</v>
      </c>
      <c r="AO544" s="26">
        <v>0</v>
      </c>
      <c r="AP544" s="26" t="s">
        <v>28</v>
      </c>
      <c r="AT544" s="26" t="str">
        <f>MID(AA544,MIN(FIND({0,1,2,3,4,5,6,7,8,9},AA544&amp;"0123456789″")),LEN(AA544))</f>
        <v>530え6428</v>
      </c>
      <c r="AU544" s="26" t="str">
        <f t="shared" si="99"/>
        <v>6428</v>
      </c>
      <c r="AW544" s="26" t="s">
        <v>972</v>
      </c>
      <c r="AX544" s="26">
        <v>5072</v>
      </c>
      <c r="AY544" s="26" t="s">
        <v>3417</v>
      </c>
    </row>
    <row r="545" spans="9:51" x14ac:dyDescent="0.2">
      <c r="I545" s="26">
        <v>6429</v>
      </c>
      <c r="J545" s="32" t="str">
        <f t="shared" si="91"/>
        <v/>
      </c>
      <c r="K545" s="32" t="str">
        <f>IF(J545="","",COUNTIF($J$2:J545,"該当"))</f>
        <v/>
      </c>
      <c r="L545" s="32" t="str">
        <f t="shared" si="100"/>
        <v>6429</v>
      </c>
      <c r="M545" s="32" t="str">
        <f t="shared" si="92"/>
        <v/>
      </c>
      <c r="N545" s="32" t="str">
        <f>IF(M545="","",COUNTIF($M$2:M545,"該当"))</f>
        <v/>
      </c>
      <c r="O545" s="32" t="str">
        <f t="shared" si="93"/>
        <v>6429</v>
      </c>
      <c r="P545" s="32" t="str">
        <f t="shared" si="94"/>
        <v/>
      </c>
      <c r="Q545" s="32" t="str">
        <f>IF(P545="","",COUNTIF($P$2:P545,"該当"))</f>
        <v/>
      </c>
      <c r="R545" s="32" t="str">
        <f t="shared" si="95"/>
        <v>6429</v>
      </c>
      <c r="S545" s="32" t="str">
        <f t="shared" si="96"/>
        <v/>
      </c>
      <c r="T545" s="32" t="str">
        <f>IF(S545="","",COUNTIF($S$2:S545,"該当"))</f>
        <v/>
      </c>
      <c r="U545" s="32" t="str">
        <f t="shared" si="97"/>
        <v>6429</v>
      </c>
      <c r="V545" s="32" t="str">
        <f t="shared" si="98"/>
        <v/>
      </c>
      <c r="W545" s="32" t="str">
        <f>IF(V545="","",COUNTIF($V$2:V545,"該当"))</f>
        <v/>
      </c>
      <c r="X545" s="32" t="str">
        <f t="shared" si="101"/>
        <v>6429</v>
      </c>
      <c r="Y545" s="26">
        <v>1737</v>
      </c>
      <c r="Z545" s="26">
        <v>6429</v>
      </c>
      <c r="AA545" s="26" t="s">
        <v>423</v>
      </c>
      <c r="AB545" s="26">
        <v>29</v>
      </c>
      <c r="AC545" s="26" t="s">
        <v>34</v>
      </c>
      <c r="AD545" s="26" t="s">
        <v>35</v>
      </c>
      <c r="AE545" s="26" t="s">
        <v>23</v>
      </c>
      <c r="AF545" s="26" t="s">
        <v>24</v>
      </c>
      <c r="AG545" s="26">
        <v>9</v>
      </c>
      <c r="AH545" s="26" t="s">
        <v>34</v>
      </c>
      <c r="AI545" s="26" t="s">
        <v>26</v>
      </c>
      <c r="AJ545" s="26">
        <v>12</v>
      </c>
      <c r="AK545" s="26" t="s">
        <v>399</v>
      </c>
      <c r="AL545" s="26">
        <v>9072953952</v>
      </c>
      <c r="AM545" s="26" t="s">
        <v>4</v>
      </c>
      <c r="AN545" s="26">
        <v>5</v>
      </c>
      <c r="AO545" s="26">
        <v>0</v>
      </c>
      <c r="AP545" s="26" t="s">
        <v>28</v>
      </c>
      <c r="AT545" s="26" t="str">
        <f>MID(AA545,MIN(FIND({0,1,2,3,4,5,6,7,8,9},AA545&amp;"0123456789″")),LEN(AA545))</f>
        <v>530え6429</v>
      </c>
      <c r="AU545" s="26" t="str">
        <f t="shared" si="99"/>
        <v>6429</v>
      </c>
      <c r="AW545" s="26" t="s">
        <v>972</v>
      </c>
      <c r="AX545" s="26">
        <v>5073</v>
      </c>
      <c r="AY545" s="26" t="s">
        <v>3417</v>
      </c>
    </row>
    <row r="546" spans="9:51" x14ac:dyDescent="0.2">
      <c r="I546" s="26">
        <v>6431</v>
      </c>
      <c r="J546" s="32" t="str">
        <f t="shared" si="91"/>
        <v/>
      </c>
      <c r="K546" s="32" t="str">
        <f>IF(J546="","",COUNTIF($J$2:J546,"該当"))</f>
        <v/>
      </c>
      <c r="L546" s="32" t="str">
        <f t="shared" si="100"/>
        <v>6431</v>
      </c>
      <c r="M546" s="32" t="str">
        <f t="shared" si="92"/>
        <v/>
      </c>
      <c r="N546" s="32" t="str">
        <f>IF(M546="","",COUNTIF($M$2:M546,"該当"))</f>
        <v/>
      </c>
      <c r="O546" s="32" t="str">
        <f t="shared" si="93"/>
        <v>6431</v>
      </c>
      <c r="P546" s="32" t="str">
        <f t="shared" si="94"/>
        <v/>
      </c>
      <c r="Q546" s="32" t="str">
        <f>IF(P546="","",COUNTIF($P$2:P546,"該当"))</f>
        <v/>
      </c>
      <c r="R546" s="32" t="str">
        <f t="shared" si="95"/>
        <v>6431</v>
      </c>
      <c r="S546" s="32" t="str">
        <f t="shared" si="96"/>
        <v/>
      </c>
      <c r="T546" s="32" t="str">
        <f>IF(S546="","",COUNTIF($S$2:S546,"該当"))</f>
        <v/>
      </c>
      <c r="U546" s="32" t="str">
        <f t="shared" si="97"/>
        <v>6431</v>
      </c>
      <c r="V546" s="32" t="str">
        <f t="shared" si="98"/>
        <v/>
      </c>
      <c r="W546" s="32" t="str">
        <f>IF(V546="","",COUNTIF($V$2:V546,"該当"))</f>
        <v/>
      </c>
      <c r="X546" s="32" t="str">
        <f t="shared" si="101"/>
        <v>6431</v>
      </c>
      <c r="Y546" s="26">
        <v>1738</v>
      </c>
      <c r="Z546" s="26">
        <v>6431</v>
      </c>
      <c r="AA546" s="26" t="s">
        <v>424</v>
      </c>
      <c r="AB546" s="26">
        <v>29</v>
      </c>
      <c r="AC546" s="26" t="s">
        <v>34</v>
      </c>
      <c r="AD546" s="26" t="s">
        <v>35</v>
      </c>
      <c r="AE546" s="26" t="s">
        <v>23</v>
      </c>
      <c r="AF546" s="26" t="s">
        <v>24</v>
      </c>
      <c r="AG546" s="26">
        <v>9</v>
      </c>
      <c r="AH546" s="26" t="s">
        <v>34</v>
      </c>
      <c r="AI546" s="26" t="s">
        <v>26</v>
      </c>
      <c r="AJ546" s="26">
        <v>12</v>
      </c>
      <c r="AK546" s="26" t="s">
        <v>399</v>
      </c>
      <c r="AL546" s="26">
        <v>9072953952</v>
      </c>
      <c r="AM546" s="26" t="s">
        <v>4</v>
      </c>
      <c r="AN546" s="26">
        <v>5</v>
      </c>
      <c r="AO546" s="26">
        <v>0</v>
      </c>
      <c r="AP546" s="26" t="s">
        <v>28</v>
      </c>
      <c r="AT546" s="26" t="str">
        <f>MID(AA546,MIN(FIND({0,1,2,3,4,5,6,7,8,9},AA546&amp;"0123456789″")),LEN(AA546))</f>
        <v>530え6431</v>
      </c>
      <c r="AU546" s="26" t="str">
        <f t="shared" si="99"/>
        <v>6431</v>
      </c>
      <c r="AW546" s="26" t="s">
        <v>972</v>
      </c>
      <c r="AX546" s="26">
        <v>5074</v>
      </c>
      <c r="AY546" s="26" t="s">
        <v>3417</v>
      </c>
    </row>
    <row r="547" spans="9:51" x14ac:dyDescent="0.2">
      <c r="I547" s="26">
        <v>6432</v>
      </c>
      <c r="J547" s="32" t="str">
        <f t="shared" si="91"/>
        <v/>
      </c>
      <c r="K547" s="32" t="str">
        <f>IF(J547="","",COUNTIF($J$2:J547,"該当"))</f>
        <v/>
      </c>
      <c r="L547" s="32" t="str">
        <f t="shared" si="100"/>
        <v>6432</v>
      </c>
      <c r="M547" s="32" t="str">
        <f t="shared" si="92"/>
        <v/>
      </c>
      <c r="N547" s="32" t="str">
        <f>IF(M547="","",COUNTIF($M$2:M547,"該当"))</f>
        <v/>
      </c>
      <c r="O547" s="32" t="str">
        <f t="shared" si="93"/>
        <v>6432</v>
      </c>
      <c r="P547" s="32" t="str">
        <f t="shared" si="94"/>
        <v/>
      </c>
      <c r="Q547" s="32" t="str">
        <f>IF(P547="","",COUNTIF($P$2:P547,"該当"))</f>
        <v/>
      </c>
      <c r="R547" s="32" t="str">
        <f t="shared" si="95"/>
        <v>6432</v>
      </c>
      <c r="S547" s="32" t="str">
        <f t="shared" si="96"/>
        <v/>
      </c>
      <c r="T547" s="32" t="str">
        <f>IF(S547="","",COUNTIF($S$2:S547,"該当"))</f>
        <v/>
      </c>
      <c r="U547" s="32" t="str">
        <f t="shared" si="97"/>
        <v>6432</v>
      </c>
      <c r="V547" s="32" t="str">
        <f t="shared" si="98"/>
        <v/>
      </c>
      <c r="W547" s="32" t="str">
        <f>IF(V547="","",COUNTIF($V$2:V547,"該当"))</f>
        <v/>
      </c>
      <c r="X547" s="32" t="str">
        <f t="shared" si="101"/>
        <v>6432</v>
      </c>
      <c r="Y547" s="26">
        <v>1739</v>
      </c>
      <c r="Z547" s="26">
        <v>6432</v>
      </c>
      <c r="AA547" s="26" t="s">
        <v>3419</v>
      </c>
      <c r="AB547" s="26">
        <v>29</v>
      </c>
      <c r="AC547" s="26" t="s">
        <v>34</v>
      </c>
      <c r="AD547" s="26" t="s">
        <v>35</v>
      </c>
      <c r="AE547" s="26" t="s">
        <v>23</v>
      </c>
      <c r="AF547" s="26" t="s">
        <v>24</v>
      </c>
      <c r="AG547" s="26">
        <v>9</v>
      </c>
      <c r="AH547" s="26" t="s">
        <v>34</v>
      </c>
      <c r="AI547" s="26" t="s">
        <v>26</v>
      </c>
      <c r="AJ547" s="26">
        <v>12</v>
      </c>
      <c r="AK547" s="26" t="s">
        <v>399</v>
      </c>
      <c r="AL547" s="26">
        <v>9072953952</v>
      </c>
      <c r="AM547" s="26" t="s">
        <v>4</v>
      </c>
      <c r="AN547" s="26">
        <v>5</v>
      </c>
      <c r="AO547" s="26">
        <v>0</v>
      </c>
      <c r="AP547" s="26" t="s">
        <v>28</v>
      </c>
      <c r="AT547" s="26" t="str">
        <f>MID(AA547,MIN(FIND({0,1,2,3,4,5,6,7,8,9},AA547&amp;"0123456789″")),LEN(AA547))</f>
        <v>530え6432</v>
      </c>
      <c r="AU547" s="26" t="str">
        <f t="shared" si="99"/>
        <v>6432</v>
      </c>
      <c r="AW547" s="26" t="s">
        <v>972</v>
      </c>
      <c r="AX547" s="26">
        <v>5075</v>
      </c>
      <c r="AY547" s="26" t="s">
        <v>3415</v>
      </c>
    </row>
    <row r="548" spans="9:51" x14ac:dyDescent="0.2">
      <c r="I548" s="26">
        <v>6435</v>
      </c>
      <c r="J548" s="32" t="str">
        <f t="shared" si="91"/>
        <v/>
      </c>
      <c r="K548" s="32" t="str">
        <f>IF(J548="","",COUNTIF($J$2:J548,"該当"))</f>
        <v/>
      </c>
      <c r="L548" s="32" t="str">
        <f t="shared" si="100"/>
        <v>6435</v>
      </c>
      <c r="M548" s="32" t="str">
        <f t="shared" si="92"/>
        <v/>
      </c>
      <c r="N548" s="32" t="str">
        <f>IF(M548="","",COUNTIF($M$2:M548,"該当"))</f>
        <v/>
      </c>
      <c r="O548" s="32" t="str">
        <f t="shared" si="93"/>
        <v>6435</v>
      </c>
      <c r="P548" s="32" t="str">
        <f t="shared" si="94"/>
        <v/>
      </c>
      <c r="Q548" s="32" t="str">
        <f>IF(P548="","",COUNTIF($P$2:P548,"該当"))</f>
        <v/>
      </c>
      <c r="R548" s="32" t="str">
        <f t="shared" si="95"/>
        <v>6435</v>
      </c>
      <c r="S548" s="32" t="str">
        <f t="shared" si="96"/>
        <v/>
      </c>
      <c r="T548" s="32" t="str">
        <f>IF(S548="","",COUNTIF($S$2:S548,"該当"))</f>
        <v/>
      </c>
      <c r="U548" s="32" t="str">
        <f t="shared" si="97"/>
        <v>6435</v>
      </c>
      <c r="V548" s="32" t="str">
        <f t="shared" si="98"/>
        <v/>
      </c>
      <c r="W548" s="32" t="str">
        <f>IF(V548="","",COUNTIF($V$2:V548,"該当"))</f>
        <v/>
      </c>
      <c r="X548" s="32" t="str">
        <f t="shared" si="101"/>
        <v>6435</v>
      </c>
      <c r="Y548" s="26">
        <v>1740</v>
      </c>
      <c r="Z548" s="26">
        <v>6435</v>
      </c>
      <c r="AA548" s="26" t="s">
        <v>3622</v>
      </c>
      <c r="AB548" s="26">
        <v>29</v>
      </c>
      <c r="AC548" s="26" t="s">
        <v>34</v>
      </c>
      <c r="AD548" s="26" t="s">
        <v>35</v>
      </c>
      <c r="AE548" s="26" t="s">
        <v>23</v>
      </c>
      <c r="AF548" s="26" t="s">
        <v>24</v>
      </c>
      <c r="AG548" s="26">
        <v>9</v>
      </c>
      <c r="AH548" s="26" t="s">
        <v>34</v>
      </c>
      <c r="AI548" s="26" t="s">
        <v>26</v>
      </c>
      <c r="AJ548" s="26">
        <v>12</v>
      </c>
      <c r="AK548" s="26" t="s">
        <v>399</v>
      </c>
      <c r="AL548" s="26">
        <v>9072953952</v>
      </c>
      <c r="AM548" s="26" t="s">
        <v>4</v>
      </c>
      <c r="AN548" s="26">
        <v>5</v>
      </c>
      <c r="AO548" s="26">
        <v>0</v>
      </c>
      <c r="AP548" s="26" t="s">
        <v>28</v>
      </c>
      <c r="AT548" s="26" t="str">
        <f>MID(AA548,MIN(FIND({0,1,2,3,4,5,6,7,8,9},AA548&amp;"0123456789″")),LEN(AA548))</f>
        <v>530え6435</v>
      </c>
      <c r="AU548" s="26" t="str">
        <f t="shared" si="99"/>
        <v>6435</v>
      </c>
      <c r="AW548" s="26" t="s">
        <v>972</v>
      </c>
      <c r="AX548" s="26">
        <v>5077</v>
      </c>
      <c r="AY548" s="26" t="s">
        <v>3417</v>
      </c>
    </row>
    <row r="549" spans="9:51" x14ac:dyDescent="0.2">
      <c r="I549" s="26">
        <v>6436</v>
      </c>
      <c r="J549" s="32" t="str">
        <f t="shared" si="91"/>
        <v/>
      </c>
      <c r="K549" s="32" t="str">
        <f>IF(J549="","",COUNTIF($J$2:J549,"該当"))</f>
        <v/>
      </c>
      <c r="L549" s="32" t="str">
        <f t="shared" si="100"/>
        <v>6436</v>
      </c>
      <c r="M549" s="32" t="str">
        <f t="shared" si="92"/>
        <v/>
      </c>
      <c r="N549" s="32" t="str">
        <f>IF(M549="","",COUNTIF($M$2:M549,"該当"))</f>
        <v/>
      </c>
      <c r="O549" s="32" t="str">
        <f t="shared" si="93"/>
        <v>6436</v>
      </c>
      <c r="P549" s="32" t="str">
        <f t="shared" si="94"/>
        <v/>
      </c>
      <c r="Q549" s="32" t="str">
        <f>IF(P549="","",COUNTIF($P$2:P549,"該当"))</f>
        <v/>
      </c>
      <c r="R549" s="32" t="str">
        <f t="shared" si="95"/>
        <v>6436</v>
      </c>
      <c r="S549" s="32" t="str">
        <f t="shared" si="96"/>
        <v/>
      </c>
      <c r="T549" s="32" t="str">
        <f>IF(S549="","",COUNTIF($S$2:S549,"該当"))</f>
        <v/>
      </c>
      <c r="U549" s="32" t="str">
        <f t="shared" si="97"/>
        <v>6436</v>
      </c>
      <c r="V549" s="32" t="str">
        <f t="shared" si="98"/>
        <v/>
      </c>
      <c r="W549" s="32" t="str">
        <f>IF(V549="","",COUNTIF($V$2:V549,"該当"))</f>
        <v/>
      </c>
      <c r="X549" s="32" t="str">
        <f t="shared" si="101"/>
        <v>6436</v>
      </c>
      <c r="Y549" s="26">
        <v>1741</v>
      </c>
      <c r="Z549" s="26">
        <v>6436</v>
      </c>
      <c r="AA549" s="26" t="s">
        <v>425</v>
      </c>
      <c r="AB549" s="26">
        <v>29</v>
      </c>
      <c r="AC549" s="26" t="s">
        <v>34</v>
      </c>
      <c r="AD549" s="26" t="s">
        <v>35</v>
      </c>
      <c r="AE549" s="26" t="s">
        <v>23</v>
      </c>
      <c r="AF549" s="26" t="s">
        <v>24</v>
      </c>
      <c r="AG549" s="26">
        <v>9</v>
      </c>
      <c r="AH549" s="26" t="s">
        <v>34</v>
      </c>
      <c r="AI549" s="26" t="s">
        <v>26</v>
      </c>
      <c r="AJ549" s="26">
        <v>12</v>
      </c>
      <c r="AK549" s="26" t="s">
        <v>399</v>
      </c>
      <c r="AL549" s="26">
        <v>9072953952</v>
      </c>
      <c r="AM549" s="26" t="s">
        <v>4</v>
      </c>
      <c r="AN549" s="26">
        <v>5</v>
      </c>
      <c r="AO549" s="26">
        <v>0</v>
      </c>
      <c r="AP549" s="26" t="s">
        <v>28</v>
      </c>
      <c r="AT549" s="26" t="str">
        <f>MID(AA549,MIN(FIND({0,1,2,3,4,5,6,7,8,9},AA549&amp;"0123456789″")),LEN(AA549))</f>
        <v>530え6436</v>
      </c>
      <c r="AU549" s="26" t="str">
        <f t="shared" si="99"/>
        <v>6436</v>
      </c>
      <c r="AW549" s="26" t="s">
        <v>972</v>
      </c>
      <c r="AX549" s="26">
        <v>5079</v>
      </c>
      <c r="AY549" s="26" t="s">
        <v>3416</v>
      </c>
    </row>
    <row r="550" spans="9:51" x14ac:dyDescent="0.2">
      <c r="I550" s="26">
        <v>6437</v>
      </c>
      <c r="J550" s="32" t="str">
        <f t="shared" si="91"/>
        <v/>
      </c>
      <c r="K550" s="32" t="str">
        <f>IF(J550="","",COUNTIF($J$2:J550,"該当"))</f>
        <v/>
      </c>
      <c r="L550" s="32" t="str">
        <f t="shared" si="100"/>
        <v>6437</v>
      </c>
      <c r="M550" s="32" t="str">
        <f t="shared" si="92"/>
        <v/>
      </c>
      <c r="N550" s="32" t="str">
        <f>IF(M550="","",COUNTIF($M$2:M550,"該当"))</f>
        <v/>
      </c>
      <c r="O550" s="32" t="str">
        <f t="shared" si="93"/>
        <v>6437</v>
      </c>
      <c r="P550" s="32" t="str">
        <f t="shared" si="94"/>
        <v/>
      </c>
      <c r="Q550" s="32" t="str">
        <f>IF(P550="","",COUNTIF($P$2:P550,"該当"))</f>
        <v/>
      </c>
      <c r="R550" s="32" t="str">
        <f t="shared" si="95"/>
        <v>6437</v>
      </c>
      <c r="S550" s="32" t="str">
        <f t="shared" si="96"/>
        <v/>
      </c>
      <c r="T550" s="32" t="str">
        <f>IF(S550="","",COUNTIF($S$2:S550,"該当"))</f>
        <v/>
      </c>
      <c r="U550" s="32" t="str">
        <f t="shared" si="97"/>
        <v>6437</v>
      </c>
      <c r="V550" s="32" t="str">
        <f t="shared" si="98"/>
        <v/>
      </c>
      <c r="W550" s="32" t="str">
        <f>IF(V550="","",COUNTIF($V$2:V550,"該当"))</f>
        <v/>
      </c>
      <c r="X550" s="32" t="str">
        <f t="shared" si="101"/>
        <v>6437</v>
      </c>
      <c r="Y550" s="26">
        <v>1742</v>
      </c>
      <c r="Z550" s="26">
        <v>6437</v>
      </c>
      <c r="AA550" s="26" t="s">
        <v>426</v>
      </c>
      <c r="AB550" s="26">
        <v>29</v>
      </c>
      <c r="AC550" s="26" t="s">
        <v>34</v>
      </c>
      <c r="AD550" s="26" t="s">
        <v>35</v>
      </c>
      <c r="AE550" s="26" t="s">
        <v>23</v>
      </c>
      <c r="AF550" s="26" t="s">
        <v>24</v>
      </c>
      <c r="AG550" s="26">
        <v>9</v>
      </c>
      <c r="AH550" s="26" t="s">
        <v>34</v>
      </c>
      <c r="AI550" s="26" t="s">
        <v>26</v>
      </c>
      <c r="AJ550" s="26">
        <v>12</v>
      </c>
      <c r="AK550" s="26" t="s">
        <v>399</v>
      </c>
      <c r="AL550" s="26">
        <v>9072953952</v>
      </c>
      <c r="AM550" s="26" t="s">
        <v>4</v>
      </c>
      <c r="AN550" s="26">
        <v>5</v>
      </c>
      <c r="AO550" s="26">
        <v>0</v>
      </c>
      <c r="AP550" s="26" t="s">
        <v>28</v>
      </c>
      <c r="AT550" s="26" t="str">
        <f>MID(AA550,MIN(FIND({0,1,2,3,4,5,6,7,8,9},AA550&amp;"0123456789″")),LEN(AA550))</f>
        <v>530え6437</v>
      </c>
      <c r="AU550" s="26" t="str">
        <f t="shared" si="99"/>
        <v>6437</v>
      </c>
      <c r="AW550" s="26" t="s">
        <v>972</v>
      </c>
      <c r="AX550" s="26">
        <v>5081</v>
      </c>
      <c r="AY550" s="26" t="s">
        <v>3417</v>
      </c>
    </row>
    <row r="551" spans="9:51" x14ac:dyDescent="0.2">
      <c r="I551" s="26">
        <v>6438</v>
      </c>
      <c r="J551" s="32" t="str">
        <f t="shared" si="91"/>
        <v/>
      </c>
      <c r="K551" s="32" t="str">
        <f>IF(J551="","",COUNTIF($J$2:J551,"該当"))</f>
        <v/>
      </c>
      <c r="L551" s="32" t="str">
        <f t="shared" si="100"/>
        <v>6438</v>
      </c>
      <c r="M551" s="32" t="str">
        <f t="shared" si="92"/>
        <v/>
      </c>
      <c r="N551" s="32" t="str">
        <f>IF(M551="","",COUNTIF($M$2:M551,"該当"))</f>
        <v/>
      </c>
      <c r="O551" s="32" t="str">
        <f t="shared" si="93"/>
        <v>6438</v>
      </c>
      <c r="P551" s="32" t="str">
        <f t="shared" si="94"/>
        <v/>
      </c>
      <c r="Q551" s="32" t="str">
        <f>IF(P551="","",COUNTIF($P$2:P551,"該当"))</f>
        <v/>
      </c>
      <c r="R551" s="32" t="str">
        <f t="shared" si="95"/>
        <v>6438</v>
      </c>
      <c r="S551" s="32" t="str">
        <f t="shared" si="96"/>
        <v/>
      </c>
      <c r="T551" s="32" t="str">
        <f>IF(S551="","",COUNTIF($S$2:S551,"該当"))</f>
        <v/>
      </c>
      <c r="U551" s="32" t="str">
        <f t="shared" si="97"/>
        <v>6438</v>
      </c>
      <c r="V551" s="32" t="str">
        <f t="shared" si="98"/>
        <v/>
      </c>
      <c r="W551" s="32" t="str">
        <f>IF(V551="","",COUNTIF($V$2:V551,"該当"))</f>
        <v/>
      </c>
      <c r="X551" s="32" t="str">
        <f t="shared" si="101"/>
        <v>6438</v>
      </c>
      <c r="Y551" s="26">
        <v>1743</v>
      </c>
      <c r="Z551" s="26">
        <v>6438</v>
      </c>
      <c r="AA551" s="26" t="s">
        <v>427</v>
      </c>
      <c r="AB551" s="26">
        <v>29</v>
      </c>
      <c r="AC551" s="26" t="s">
        <v>34</v>
      </c>
      <c r="AD551" s="26" t="s">
        <v>35</v>
      </c>
      <c r="AE551" s="26" t="s">
        <v>23</v>
      </c>
      <c r="AF551" s="26" t="s">
        <v>24</v>
      </c>
      <c r="AG551" s="26">
        <v>9</v>
      </c>
      <c r="AH551" s="26" t="s">
        <v>34</v>
      </c>
      <c r="AI551" s="26" t="s">
        <v>26</v>
      </c>
      <c r="AJ551" s="26">
        <v>12</v>
      </c>
      <c r="AK551" s="26" t="s">
        <v>399</v>
      </c>
      <c r="AL551" s="26">
        <v>9072953952</v>
      </c>
      <c r="AM551" s="26" t="s">
        <v>4</v>
      </c>
      <c r="AN551" s="26">
        <v>5</v>
      </c>
      <c r="AO551" s="26">
        <v>0</v>
      </c>
      <c r="AP551" s="26" t="s">
        <v>28</v>
      </c>
      <c r="AT551" s="26" t="str">
        <f>MID(AA551,MIN(FIND({0,1,2,3,4,5,6,7,8,9},AA551&amp;"0123456789″")),LEN(AA551))</f>
        <v>530え6438</v>
      </c>
      <c r="AU551" s="26" t="str">
        <f t="shared" si="99"/>
        <v>6438</v>
      </c>
      <c r="AW551" s="26" t="s">
        <v>972</v>
      </c>
      <c r="AX551" s="26">
        <v>5082</v>
      </c>
      <c r="AY551" s="26" t="s">
        <v>3417</v>
      </c>
    </row>
    <row r="552" spans="9:51" x14ac:dyDescent="0.2">
      <c r="I552" s="26">
        <v>6439</v>
      </c>
      <c r="J552" s="32" t="str">
        <f t="shared" si="91"/>
        <v/>
      </c>
      <c r="K552" s="32" t="str">
        <f>IF(J552="","",COUNTIF($J$2:J552,"該当"))</f>
        <v/>
      </c>
      <c r="L552" s="32" t="str">
        <f t="shared" si="100"/>
        <v>6439</v>
      </c>
      <c r="M552" s="32" t="str">
        <f t="shared" si="92"/>
        <v/>
      </c>
      <c r="N552" s="32" t="str">
        <f>IF(M552="","",COUNTIF($M$2:M552,"該当"))</f>
        <v/>
      </c>
      <c r="O552" s="32" t="str">
        <f t="shared" si="93"/>
        <v>6439</v>
      </c>
      <c r="P552" s="32" t="str">
        <f t="shared" si="94"/>
        <v/>
      </c>
      <c r="Q552" s="32" t="str">
        <f>IF(P552="","",COUNTIF($P$2:P552,"該当"))</f>
        <v/>
      </c>
      <c r="R552" s="32" t="str">
        <f t="shared" si="95"/>
        <v>6439</v>
      </c>
      <c r="S552" s="32" t="str">
        <f t="shared" si="96"/>
        <v/>
      </c>
      <c r="T552" s="32" t="str">
        <f>IF(S552="","",COUNTIF($S$2:S552,"該当"))</f>
        <v/>
      </c>
      <c r="U552" s="32" t="str">
        <f t="shared" si="97"/>
        <v>6439</v>
      </c>
      <c r="V552" s="32" t="str">
        <f t="shared" si="98"/>
        <v/>
      </c>
      <c r="W552" s="32" t="str">
        <f>IF(V552="","",COUNTIF($V$2:V552,"該当"))</f>
        <v/>
      </c>
      <c r="X552" s="32" t="str">
        <f t="shared" si="101"/>
        <v>6439</v>
      </c>
      <c r="Y552" s="26">
        <v>1744</v>
      </c>
      <c r="Z552" s="26">
        <v>6439</v>
      </c>
      <c r="AA552" s="26" t="s">
        <v>428</v>
      </c>
      <c r="AB552" s="26">
        <v>29</v>
      </c>
      <c r="AC552" s="26" t="s">
        <v>34</v>
      </c>
      <c r="AD552" s="26" t="s">
        <v>35</v>
      </c>
      <c r="AE552" s="26" t="s">
        <v>23</v>
      </c>
      <c r="AF552" s="26" t="s">
        <v>24</v>
      </c>
      <c r="AG552" s="26">
        <v>9</v>
      </c>
      <c r="AH552" s="26" t="s">
        <v>34</v>
      </c>
      <c r="AI552" s="26" t="s">
        <v>26</v>
      </c>
      <c r="AJ552" s="26">
        <v>12</v>
      </c>
      <c r="AK552" s="26" t="s">
        <v>399</v>
      </c>
      <c r="AL552" s="26">
        <v>9072953952</v>
      </c>
      <c r="AM552" s="26" t="s">
        <v>4</v>
      </c>
      <c r="AN552" s="26">
        <v>5</v>
      </c>
      <c r="AO552" s="26">
        <v>0</v>
      </c>
      <c r="AP552" s="26" t="s">
        <v>28</v>
      </c>
      <c r="AT552" s="26" t="str">
        <f>MID(AA552,MIN(FIND({0,1,2,3,4,5,6,7,8,9},AA552&amp;"0123456789″")),LEN(AA552))</f>
        <v>530え6439</v>
      </c>
      <c r="AU552" s="26" t="str">
        <f t="shared" si="99"/>
        <v>6439</v>
      </c>
      <c r="AW552" s="26" t="s">
        <v>972</v>
      </c>
      <c r="AX552" s="26">
        <v>5088</v>
      </c>
      <c r="AY552" s="26" t="s">
        <v>3417</v>
      </c>
    </row>
    <row r="553" spans="9:51" x14ac:dyDescent="0.2">
      <c r="I553" s="26">
        <v>6440</v>
      </c>
      <c r="J553" s="32" t="str">
        <f t="shared" si="91"/>
        <v/>
      </c>
      <c r="K553" s="32" t="str">
        <f>IF(J553="","",COUNTIF($J$2:J553,"該当"))</f>
        <v/>
      </c>
      <c r="L553" s="32" t="str">
        <f t="shared" si="100"/>
        <v>6440</v>
      </c>
      <c r="M553" s="32" t="str">
        <f t="shared" si="92"/>
        <v/>
      </c>
      <c r="N553" s="32" t="str">
        <f>IF(M553="","",COUNTIF($M$2:M553,"該当"))</f>
        <v/>
      </c>
      <c r="O553" s="32" t="str">
        <f t="shared" si="93"/>
        <v>6440</v>
      </c>
      <c r="P553" s="32" t="str">
        <f t="shared" si="94"/>
        <v/>
      </c>
      <c r="Q553" s="32" t="str">
        <f>IF(P553="","",COUNTIF($P$2:P553,"該当"))</f>
        <v/>
      </c>
      <c r="R553" s="32" t="str">
        <f t="shared" si="95"/>
        <v>6440</v>
      </c>
      <c r="S553" s="32" t="str">
        <f t="shared" si="96"/>
        <v/>
      </c>
      <c r="T553" s="32" t="str">
        <f>IF(S553="","",COUNTIF($S$2:S553,"該当"))</f>
        <v/>
      </c>
      <c r="U553" s="32" t="str">
        <f t="shared" si="97"/>
        <v>6440</v>
      </c>
      <c r="V553" s="32" t="str">
        <f t="shared" si="98"/>
        <v/>
      </c>
      <c r="W553" s="32" t="str">
        <f>IF(V553="","",COUNTIF($V$2:V553,"該当"))</f>
        <v/>
      </c>
      <c r="X553" s="32" t="str">
        <f t="shared" si="101"/>
        <v>6440</v>
      </c>
      <c r="Y553" s="26">
        <v>1746</v>
      </c>
      <c r="Z553" s="26">
        <v>6440</v>
      </c>
      <c r="AA553" s="26" t="s">
        <v>3623</v>
      </c>
      <c r="AB553" s="26">
        <v>29</v>
      </c>
      <c r="AC553" s="26" t="s">
        <v>34</v>
      </c>
      <c r="AD553" s="26" t="s">
        <v>35</v>
      </c>
      <c r="AE553" s="26" t="s">
        <v>23</v>
      </c>
      <c r="AF553" s="26" t="s">
        <v>24</v>
      </c>
      <c r="AG553" s="26">
        <v>9</v>
      </c>
      <c r="AH553" s="26" t="s">
        <v>34</v>
      </c>
      <c r="AI553" s="26" t="s">
        <v>26</v>
      </c>
      <c r="AJ553" s="26">
        <v>12</v>
      </c>
      <c r="AK553" s="26" t="s">
        <v>399</v>
      </c>
      <c r="AL553" s="26">
        <v>9072953952</v>
      </c>
      <c r="AM553" s="26" t="s">
        <v>4</v>
      </c>
      <c r="AN553" s="26">
        <v>5</v>
      </c>
      <c r="AO553" s="26">
        <v>0</v>
      </c>
      <c r="AP553" s="26" t="s">
        <v>28</v>
      </c>
      <c r="AT553" s="26" t="str">
        <f>MID(AA553,MIN(FIND({0,1,2,3,4,5,6,7,8,9},AA553&amp;"0123456789″")),LEN(AA553))</f>
        <v>530え6440</v>
      </c>
      <c r="AU553" s="26" t="str">
        <f t="shared" si="99"/>
        <v>6440</v>
      </c>
      <c r="AW553" s="26" t="s">
        <v>972</v>
      </c>
      <c r="AX553" s="26">
        <v>5089</v>
      </c>
      <c r="AY553" s="26" t="s">
        <v>3417</v>
      </c>
    </row>
    <row r="554" spans="9:51" x14ac:dyDescent="0.2">
      <c r="I554" s="26">
        <v>6442</v>
      </c>
      <c r="J554" s="32" t="str">
        <f t="shared" si="91"/>
        <v/>
      </c>
      <c r="K554" s="32" t="str">
        <f>IF(J554="","",COUNTIF($J$2:J554,"該当"))</f>
        <v/>
      </c>
      <c r="L554" s="32" t="str">
        <f t="shared" si="100"/>
        <v>6442</v>
      </c>
      <c r="M554" s="32" t="str">
        <f t="shared" si="92"/>
        <v/>
      </c>
      <c r="N554" s="32" t="str">
        <f>IF(M554="","",COUNTIF($M$2:M554,"該当"))</f>
        <v/>
      </c>
      <c r="O554" s="32" t="str">
        <f t="shared" si="93"/>
        <v>6442</v>
      </c>
      <c r="P554" s="32" t="str">
        <f t="shared" si="94"/>
        <v/>
      </c>
      <c r="Q554" s="32" t="str">
        <f>IF(P554="","",COUNTIF($P$2:P554,"該当"))</f>
        <v/>
      </c>
      <c r="R554" s="32" t="str">
        <f t="shared" si="95"/>
        <v>6442</v>
      </c>
      <c r="S554" s="32" t="str">
        <f t="shared" si="96"/>
        <v/>
      </c>
      <c r="T554" s="32" t="str">
        <f>IF(S554="","",COUNTIF($S$2:S554,"該当"))</f>
        <v/>
      </c>
      <c r="U554" s="32" t="str">
        <f t="shared" si="97"/>
        <v>6442</v>
      </c>
      <c r="V554" s="32" t="str">
        <f t="shared" si="98"/>
        <v/>
      </c>
      <c r="W554" s="32" t="str">
        <f>IF(V554="","",COUNTIF($V$2:V554,"該当"))</f>
        <v/>
      </c>
      <c r="X554" s="32" t="str">
        <f t="shared" si="101"/>
        <v>6442</v>
      </c>
      <c r="Y554" s="26">
        <v>1747</v>
      </c>
      <c r="Z554" s="26">
        <v>6442</v>
      </c>
      <c r="AA554" s="26" t="s">
        <v>429</v>
      </c>
      <c r="AB554" s="26">
        <v>29</v>
      </c>
      <c r="AC554" s="26" t="s">
        <v>34</v>
      </c>
      <c r="AD554" s="26" t="s">
        <v>35</v>
      </c>
      <c r="AE554" s="26" t="s">
        <v>23</v>
      </c>
      <c r="AF554" s="26" t="s">
        <v>24</v>
      </c>
      <c r="AG554" s="26">
        <v>9</v>
      </c>
      <c r="AH554" s="26" t="s">
        <v>34</v>
      </c>
      <c r="AI554" s="26" t="s">
        <v>26</v>
      </c>
      <c r="AJ554" s="26">
        <v>12</v>
      </c>
      <c r="AK554" s="26" t="s">
        <v>399</v>
      </c>
      <c r="AL554" s="26">
        <v>9072953952</v>
      </c>
      <c r="AM554" s="26" t="s">
        <v>4</v>
      </c>
      <c r="AN554" s="26">
        <v>5</v>
      </c>
      <c r="AO554" s="26">
        <v>0</v>
      </c>
      <c r="AP554" s="26" t="s">
        <v>28</v>
      </c>
      <c r="AT554" s="26" t="str">
        <f>MID(AA554,MIN(FIND({0,1,2,3,4,5,6,7,8,9},AA554&amp;"0123456789″")),LEN(AA554))</f>
        <v>530え6442</v>
      </c>
      <c r="AU554" s="26" t="str">
        <f t="shared" si="99"/>
        <v>6442</v>
      </c>
      <c r="AW554" s="26" t="s">
        <v>972</v>
      </c>
      <c r="AX554" s="26">
        <v>5093</v>
      </c>
      <c r="AY554" s="26" t="s">
        <v>3414</v>
      </c>
    </row>
    <row r="555" spans="9:51" x14ac:dyDescent="0.2">
      <c r="I555" s="26">
        <v>6443</v>
      </c>
      <c r="J555" s="32" t="str">
        <f t="shared" si="91"/>
        <v/>
      </c>
      <c r="K555" s="32" t="str">
        <f>IF(J555="","",COUNTIF($J$2:J555,"該当"))</f>
        <v/>
      </c>
      <c r="L555" s="32" t="str">
        <f t="shared" si="100"/>
        <v>6443</v>
      </c>
      <c r="M555" s="32" t="str">
        <f t="shared" si="92"/>
        <v/>
      </c>
      <c r="N555" s="32" t="str">
        <f>IF(M555="","",COUNTIF($M$2:M555,"該当"))</f>
        <v/>
      </c>
      <c r="O555" s="32" t="str">
        <f t="shared" si="93"/>
        <v>6443</v>
      </c>
      <c r="P555" s="32" t="str">
        <f t="shared" si="94"/>
        <v/>
      </c>
      <c r="Q555" s="32" t="str">
        <f>IF(P555="","",COUNTIF($P$2:P555,"該当"))</f>
        <v/>
      </c>
      <c r="R555" s="32" t="str">
        <f t="shared" si="95"/>
        <v>6443</v>
      </c>
      <c r="S555" s="32" t="str">
        <f t="shared" si="96"/>
        <v/>
      </c>
      <c r="T555" s="32" t="str">
        <f>IF(S555="","",COUNTIF($S$2:S555,"該当"))</f>
        <v/>
      </c>
      <c r="U555" s="32" t="str">
        <f t="shared" si="97"/>
        <v>6443</v>
      </c>
      <c r="V555" s="32" t="str">
        <f t="shared" si="98"/>
        <v/>
      </c>
      <c r="W555" s="32" t="str">
        <f>IF(V555="","",COUNTIF($V$2:V555,"該当"))</f>
        <v/>
      </c>
      <c r="X555" s="32" t="str">
        <f t="shared" si="101"/>
        <v>6443</v>
      </c>
      <c r="Y555" s="26">
        <v>1748</v>
      </c>
      <c r="Z555" s="26">
        <v>6443</v>
      </c>
      <c r="AA555" s="26" t="s">
        <v>3624</v>
      </c>
      <c r="AB555" s="26">
        <v>29</v>
      </c>
      <c r="AC555" s="26" t="s">
        <v>34</v>
      </c>
      <c r="AD555" s="26" t="s">
        <v>35</v>
      </c>
      <c r="AE555" s="26" t="s">
        <v>23</v>
      </c>
      <c r="AF555" s="26" t="s">
        <v>24</v>
      </c>
      <c r="AG555" s="26">
        <v>9</v>
      </c>
      <c r="AH555" s="26" t="s">
        <v>34</v>
      </c>
      <c r="AI555" s="26" t="s">
        <v>26</v>
      </c>
      <c r="AJ555" s="26">
        <v>12</v>
      </c>
      <c r="AK555" s="26" t="s">
        <v>399</v>
      </c>
      <c r="AL555" s="26">
        <v>9072953952</v>
      </c>
      <c r="AM555" s="26" t="s">
        <v>4</v>
      </c>
      <c r="AN555" s="26">
        <v>5</v>
      </c>
      <c r="AO555" s="26">
        <v>0</v>
      </c>
      <c r="AP555" s="26" t="s">
        <v>28</v>
      </c>
      <c r="AT555" s="26" t="str">
        <f>MID(AA555,MIN(FIND({0,1,2,3,4,5,6,7,8,9},AA555&amp;"0123456789″")),LEN(AA555))</f>
        <v>530え6443</v>
      </c>
      <c r="AU555" s="26" t="str">
        <f t="shared" si="99"/>
        <v>6443</v>
      </c>
      <c r="AW555" s="26" t="s">
        <v>972</v>
      </c>
      <c r="AX555" s="26">
        <v>5094</v>
      </c>
      <c r="AY555" s="26" t="s">
        <v>3416</v>
      </c>
    </row>
    <row r="556" spans="9:51" x14ac:dyDescent="0.2">
      <c r="I556" s="26">
        <v>6446</v>
      </c>
      <c r="J556" s="32" t="str">
        <f t="shared" si="91"/>
        <v/>
      </c>
      <c r="K556" s="32" t="str">
        <f>IF(J556="","",COUNTIF($J$2:J556,"該当"))</f>
        <v/>
      </c>
      <c r="L556" s="32" t="str">
        <f t="shared" si="100"/>
        <v>6446</v>
      </c>
      <c r="M556" s="32" t="str">
        <f t="shared" si="92"/>
        <v/>
      </c>
      <c r="N556" s="32" t="str">
        <f>IF(M556="","",COUNTIF($M$2:M556,"該当"))</f>
        <v/>
      </c>
      <c r="O556" s="32" t="str">
        <f t="shared" si="93"/>
        <v>6446</v>
      </c>
      <c r="P556" s="32" t="str">
        <f t="shared" si="94"/>
        <v/>
      </c>
      <c r="Q556" s="32" t="str">
        <f>IF(P556="","",COUNTIF($P$2:P556,"該当"))</f>
        <v/>
      </c>
      <c r="R556" s="32" t="str">
        <f t="shared" si="95"/>
        <v>6446</v>
      </c>
      <c r="S556" s="32" t="str">
        <f t="shared" si="96"/>
        <v/>
      </c>
      <c r="T556" s="32" t="str">
        <f>IF(S556="","",COUNTIF($S$2:S556,"該当"))</f>
        <v/>
      </c>
      <c r="U556" s="32" t="str">
        <f t="shared" si="97"/>
        <v>6446</v>
      </c>
      <c r="V556" s="32" t="str">
        <f t="shared" si="98"/>
        <v/>
      </c>
      <c r="W556" s="32" t="str">
        <f>IF(V556="","",COUNTIF($V$2:V556,"該当"))</f>
        <v/>
      </c>
      <c r="X556" s="32" t="str">
        <f t="shared" si="101"/>
        <v>6446</v>
      </c>
      <c r="Y556" s="26">
        <v>1749</v>
      </c>
      <c r="Z556" s="26">
        <v>6446</v>
      </c>
      <c r="AA556" s="26" t="s">
        <v>3625</v>
      </c>
      <c r="AB556" s="26">
        <v>29</v>
      </c>
      <c r="AC556" s="26" t="s">
        <v>34</v>
      </c>
      <c r="AD556" s="26" t="s">
        <v>35</v>
      </c>
      <c r="AE556" s="26" t="s">
        <v>23</v>
      </c>
      <c r="AF556" s="26" t="s">
        <v>24</v>
      </c>
      <c r="AG556" s="26">
        <v>9</v>
      </c>
      <c r="AH556" s="26" t="s">
        <v>34</v>
      </c>
      <c r="AI556" s="26" t="s">
        <v>26</v>
      </c>
      <c r="AJ556" s="26">
        <v>12</v>
      </c>
      <c r="AK556" s="26" t="s">
        <v>399</v>
      </c>
      <c r="AL556" s="26">
        <v>9072953952</v>
      </c>
      <c r="AM556" s="26" t="s">
        <v>4</v>
      </c>
      <c r="AN556" s="26">
        <v>5</v>
      </c>
      <c r="AO556" s="26">
        <v>0</v>
      </c>
      <c r="AP556" s="26" t="s">
        <v>28</v>
      </c>
      <c r="AT556" s="26" t="str">
        <f>MID(AA556,MIN(FIND({0,1,2,3,4,5,6,7,8,9},AA556&amp;"0123456789″")),LEN(AA556))</f>
        <v>530え6446</v>
      </c>
      <c r="AU556" s="26" t="str">
        <f t="shared" si="99"/>
        <v>6446</v>
      </c>
      <c r="AW556" s="26" t="s">
        <v>972</v>
      </c>
      <c r="AX556" s="26">
        <v>5095</v>
      </c>
      <c r="AY556" s="26" t="s">
        <v>3414</v>
      </c>
    </row>
    <row r="557" spans="9:51" x14ac:dyDescent="0.2">
      <c r="I557" s="26">
        <v>6448</v>
      </c>
      <c r="J557" s="32" t="str">
        <f t="shared" si="91"/>
        <v/>
      </c>
      <c r="K557" s="32" t="str">
        <f>IF(J557="","",COUNTIF($J$2:J557,"該当"))</f>
        <v/>
      </c>
      <c r="L557" s="32" t="str">
        <f t="shared" si="100"/>
        <v>6448</v>
      </c>
      <c r="M557" s="32" t="str">
        <f t="shared" si="92"/>
        <v/>
      </c>
      <c r="N557" s="32" t="str">
        <f>IF(M557="","",COUNTIF($M$2:M557,"該当"))</f>
        <v/>
      </c>
      <c r="O557" s="32" t="str">
        <f t="shared" si="93"/>
        <v>6448</v>
      </c>
      <c r="P557" s="32" t="str">
        <f t="shared" si="94"/>
        <v/>
      </c>
      <c r="Q557" s="32" t="str">
        <f>IF(P557="","",COUNTIF($P$2:P557,"該当"))</f>
        <v/>
      </c>
      <c r="R557" s="32" t="str">
        <f t="shared" si="95"/>
        <v>6448</v>
      </c>
      <c r="S557" s="32" t="str">
        <f t="shared" si="96"/>
        <v/>
      </c>
      <c r="T557" s="32" t="str">
        <f>IF(S557="","",COUNTIF($S$2:S557,"該当"))</f>
        <v/>
      </c>
      <c r="U557" s="32" t="str">
        <f t="shared" si="97"/>
        <v>6448</v>
      </c>
      <c r="V557" s="32" t="str">
        <f t="shared" si="98"/>
        <v/>
      </c>
      <c r="W557" s="32" t="str">
        <f>IF(V557="","",COUNTIF($V$2:V557,"該当"))</f>
        <v/>
      </c>
      <c r="X557" s="32" t="str">
        <f t="shared" si="101"/>
        <v>6448</v>
      </c>
      <c r="Y557" s="26">
        <v>1750</v>
      </c>
      <c r="Z557" s="26">
        <v>6448</v>
      </c>
      <c r="AA557" s="26" t="s">
        <v>430</v>
      </c>
      <c r="AB557" s="26">
        <v>29</v>
      </c>
      <c r="AC557" s="26" t="s">
        <v>34</v>
      </c>
      <c r="AD557" s="26" t="s">
        <v>35</v>
      </c>
      <c r="AE557" s="26" t="s">
        <v>23</v>
      </c>
      <c r="AF557" s="26" t="s">
        <v>24</v>
      </c>
      <c r="AG557" s="26">
        <v>9</v>
      </c>
      <c r="AH557" s="26" t="s">
        <v>34</v>
      </c>
      <c r="AI557" s="26" t="s">
        <v>26</v>
      </c>
      <c r="AJ557" s="26">
        <v>12</v>
      </c>
      <c r="AK557" s="26" t="s">
        <v>399</v>
      </c>
      <c r="AL557" s="26">
        <v>9072953952</v>
      </c>
      <c r="AM557" s="26" t="s">
        <v>4</v>
      </c>
      <c r="AN557" s="26">
        <v>5</v>
      </c>
      <c r="AO557" s="26">
        <v>0</v>
      </c>
      <c r="AP557" s="26" t="s">
        <v>28</v>
      </c>
      <c r="AT557" s="26" t="str">
        <f>MID(AA557,MIN(FIND({0,1,2,3,4,5,6,7,8,9},AA557&amp;"0123456789″")),LEN(AA557))</f>
        <v>530う6448</v>
      </c>
      <c r="AU557" s="26" t="str">
        <f t="shared" si="99"/>
        <v>6448</v>
      </c>
      <c r="AW557" s="26" t="s">
        <v>972</v>
      </c>
      <c r="AX557" s="26">
        <v>5096</v>
      </c>
      <c r="AY557" s="26" t="s">
        <v>3417</v>
      </c>
    </row>
    <row r="558" spans="9:51" x14ac:dyDescent="0.2">
      <c r="I558" s="26">
        <v>6449</v>
      </c>
      <c r="J558" s="32" t="str">
        <f t="shared" si="91"/>
        <v/>
      </c>
      <c r="K558" s="32" t="str">
        <f>IF(J558="","",COUNTIF($J$2:J558,"該当"))</f>
        <v/>
      </c>
      <c r="L558" s="32" t="str">
        <f t="shared" si="100"/>
        <v>6449</v>
      </c>
      <c r="M558" s="32" t="str">
        <f t="shared" si="92"/>
        <v/>
      </c>
      <c r="N558" s="32" t="str">
        <f>IF(M558="","",COUNTIF($M$2:M558,"該当"))</f>
        <v/>
      </c>
      <c r="O558" s="32" t="str">
        <f t="shared" si="93"/>
        <v>6449</v>
      </c>
      <c r="P558" s="32" t="str">
        <f t="shared" si="94"/>
        <v/>
      </c>
      <c r="Q558" s="32" t="str">
        <f>IF(P558="","",COUNTIF($P$2:P558,"該当"))</f>
        <v/>
      </c>
      <c r="R558" s="32" t="str">
        <f t="shared" si="95"/>
        <v>6449</v>
      </c>
      <c r="S558" s="32" t="str">
        <f t="shared" si="96"/>
        <v/>
      </c>
      <c r="T558" s="32" t="str">
        <f>IF(S558="","",COUNTIF($S$2:S558,"該当"))</f>
        <v/>
      </c>
      <c r="U558" s="32" t="str">
        <f t="shared" si="97"/>
        <v>6449</v>
      </c>
      <c r="V558" s="32" t="str">
        <f t="shared" si="98"/>
        <v/>
      </c>
      <c r="W558" s="32" t="str">
        <f>IF(V558="","",COUNTIF($V$2:V558,"該当"))</f>
        <v/>
      </c>
      <c r="X558" s="32" t="str">
        <f t="shared" si="101"/>
        <v>6449</v>
      </c>
      <c r="Y558" s="26">
        <v>1751</v>
      </c>
      <c r="Z558" s="26">
        <v>6449</v>
      </c>
      <c r="AA558" s="26" t="s">
        <v>431</v>
      </c>
      <c r="AB558" s="26">
        <v>29</v>
      </c>
      <c r="AC558" s="26" t="s">
        <v>34</v>
      </c>
      <c r="AD558" s="26" t="s">
        <v>35</v>
      </c>
      <c r="AE558" s="26" t="s">
        <v>23</v>
      </c>
      <c r="AF558" s="26" t="s">
        <v>24</v>
      </c>
      <c r="AG558" s="26">
        <v>9</v>
      </c>
      <c r="AH558" s="26" t="s">
        <v>34</v>
      </c>
      <c r="AI558" s="26" t="s">
        <v>26</v>
      </c>
      <c r="AJ558" s="26">
        <v>12</v>
      </c>
      <c r="AK558" s="26" t="s">
        <v>399</v>
      </c>
      <c r="AL558" s="26">
        <v>9072953952</v>
      </c>
      <c r="AM558" s="26" t="s">
        <v>4</v>
      </c>
      <c r="AN558" s="26">
        <v>5</v>
      </c>
      <c r="AO558" s="26">
        <v>0</v>
      </c>
      <c r="AP558" s="26" t="s">
        <v>28</v>
      </c>
      <c r="AT558" s="26" t="str">
        <f>MID(AA558,MIN(FIND({0,1,2,3,4,5,6,7,8,9},AA558&amp;"0123456789″")),LEN(AA558))</f>
        <v>530え6449</v>
      </c>
      <c r="AU558" s="26" t="str">
        <f t="shared" si="99"/>
        <v>6449</v>
      </c>
      <c r="AW558" s="26" t="s">
        <v>972</v>
      </c>
      <c r="AX558" s="26">
        <v>5097</v>
      </c>
      <c r="AY558" s="26" t="s">
        <v>3415</v>
      </c>
    </row>
    <row r="559" spans="9:51" x14ac:dyDescent="0.2">
      <c r="I559" s="26">
        <v>6450</v>
      </c>
      <c r="J559" s="32" t="str">
        <f t="shared" si="91"/>
        <v/>
      </c>
      <c r="K559" s="32" t="str">
        <f>IF(J559="","",COUNTIF($J$2:J559,"該当"))</f>
        <v/>
      </c>
      <c r="L559" s="32" t="str">
        <f t="shared" si="100"/>
        <v>6450</v>
      </c>
      <c r="M559" s="32" t="str">
        <f t="shared" si="92"/>
        <v/>
      </c>
      <c r="N559" s="32" t="str">
        <f>IF(M559="","",COUNTIF($M$2:M559,"該当"))</f>
        <v/>
      </c>
      <c r="O559" s="32" t="str">
        <f t="shared" si="93"/>
        <v>6450</v>
      </c>
      <c r="P559" s="32" t="str">
        <f t="shared" si="94"/>
        <v/>
      </c>
      <c r="Q559" s="32" t="str">
        <f>IF(P559="","",COUNTIF($P$2:P559,"該当"))</f>
        <v/>
      </c>
      <c r="R559" s="32" t="str">
        <f t="shared" si="95"/>
        <v>6450</v>
      </c>
      <c r="S559" s="32" t="str">
        <f t="shared" si="96"/>
        <v/>
      </c>
      <c r="T559" s="32" t="str">
        <f>IF(S559="","",COUNTIF($S$2:S559,"該当"))</f>
        <v/>
      </c>
      <c r="U559" s="32" t="str">
        <f t="shared" si="97"/>
        <v>6450</v>
      </c>
      <c r="V559" s="32" t="str">
        <f t="shared" si="98"/>
        <v/>
      </c>
      <c r="W559" s="32" t="str">
        <f>IF(V559="","",COUNTIF($V$2:V559,"該当"))</f>
        <v/>
      </c>
      <c r="X559" s="32" t="str">
        <f t="shared" si="101"/>
        <v>6450</v>
      </c>
      <c r="Y559" s="26">
        <v>1752</v>
      </c>
      <c r="Z559" s="26">
        <v>6450</v>
      </c>
      <c r="AA559" s="26" t="s">
        <v>432</v>
      </c>
      <c r="AB559" s="26">
        <v>29</v>
      </c>
      <c r="AC559" s="26" t="s">
        <v>34</v>
      </c>
      <c r="AD559" s="26" t="s">
        <v>35</v>
      </c>
      <c r="AE559" s="26" t="s">
        <v>23</v>
      </c>
      <c r="AF559" s="26" t="s">
        <v>24</v>
      </c>
      <c r="AG559" s="26">
        <v>9</v>
      </c>
      <c r="AH559" s="26" t="s">
        <v>34</v>
      </c>
      <c r="AI559" s="26" t="s">
        <v>26</v>
      </c>
      <c r="AJ559" s="26">
        <v>12</v>
      </c>
      <c r="AK559" s="26" t="s">
        <v>399</v>
      </c>
      <c r="AL559" s="26">
        <v>9072953952</v>
      </c>
      <c r="AM559" s="26" t="s">
        <v>4</v>
      </c>
      <c r="AN559" s="26">
        <v>5</v>
      </c>
      <c r="AO559" s="26">
        <v>0</v>
      </c>
      <c r="AP559" s="26" t="s">
        <v>28</v>
      </c>
      <c r="AT559" s="26" t="str">
        <f>MID(AA559,MIN(FIND({0,1,2,3,4,5,6,7,8,9},AA559&amp;"0123456789″")),LEN(AA559))</f>
        <v>530い6450</v>
      </c>
      <c r="AU559" s="26" t="str">
        <f t="shared" si="99"/>
        <v>6450</v>
      </c>
      <c r="AW559" s="26" t="s">
        <v>972</v>
      </c>
      <c r="AX559" s="26">
        <v>5098</v>
      </c>
      <c r="AY559" s="26" t="s">
        <v>3416</v>
      </c>
    </row>
    <row r="560" spans="9:51" x14ac:dyDescent="0.2">
      <c r="I560" s="26">
        <v>6452</v>
      </c>
      <c r="J560" s="32" t="str">
        <f t="shared" si="91"/>
        <v/>
      </c>
      <c r="K560" s="32" t="str">
        <f>IF(J560="","",COUNTIF($J$2:J560,"該当"))</f>
        <v/>
      </c>
      <c r="L560" s="32" t="str">
        <f t="shared" si="100"/>
        <v>6452</v>
      </c>
      <c r="M560" s="32" t="str">
        <f t="shared" si="92"/>
        <v/>
      </c>
      <c r="N560" s="32" t="str">
        <f>IF(M560="","",COUNTIF($M$2:M560,"該当"))</f>
        <v/>
      </c>
      <c r="O560" s="32" t="str">
        <f t="shared" si="93"/>
        <v>6452</v>
      </c>
      <c r="P560" s="32" t="str">
        <f t="shared" si="94"/>
        <v/>
      </c>
      <c r="Q560" s="32" t="str">
        <f>IF(P560="","",COUNTIF($P$2:P560,"該当"))</f>
        <v/>
      </c>
      <c r="R560" s="32" t="str">
        <f t="shared" si="95"/>
        <v>6452</v>
      </c>
      <c r="S560" s="32" t="str">
        <f t="shared" si="96"/>
        <v/>
      </c>
      <c r="T560" s="32" t="str">
        <f>IF(S560="","",COUNTIF($S$2:S560,"該当"))</f>
        <v/>
      </c>
      <c r="U560" s="32" t="str">
        <f t="shared" si="97"/>
        <v>6452</v>
      </c>
      <c r="V560" s="32" t="str">
        <f t="shared" si="98"/>
        <v/>
      </c>
      <c r="W560" s="32" t="str">
        <f>IF(V560="","",COUNTIF($V$2:V560,"該当"))</f>
        <v/>
      </c>
      <c r="X560" s="32" t="str">
        <f t="shared" si="101"/>
        <v>6452</v>
      </c>
      <c r="Y560" s="26">
        <v>1753</v>
      </c>
      <c r="Z560" s="26">
        <v>6452</v>
      </c>
      <c r="AA560" s="26" t="s">
        <v>433</v>
      </c>
      <c r="AB560" s="26">
        <v>29</v>
      </c>
      <c r="AC560" s="26" t="s">
        <v>34</v>
      </c>
      <c r="AD560" s="26" t="s">
        <v>35</v>
      </c>
      <c r="AE560" s="26" t="s">
        <v>23</v>
      </c>
      <c r="AF560" s="26" t="s">
        <v>24</v>
      </c>
      <c r="AG560" s="26">
        <v>9</v>
      </c>
      <c r="AH560" s="26" t="s">
        <v>34</v>
      </c>
      <c r="AI560" s="26" t="s">
        <v>26</v>
      </c>
      <c r="AJ560" s="26">
        <v>12</v>
      </c>
      <c r="AK560" s="26" t="s">
        <v>399</v>
      </c>
      <c r="AL560" s="26">
        <v>9072953952</v>
      </c>
      <c r="AM560" s="26" t="s">
        <v>4</v>
      </c>
      <c r="AN560" s="26">
        <v>5</v>
      </c>
      <c r="AO560" s="26">
        <v>0</v>
      </c>
      <c r="AP560" s="26" t="s">
        <v>28</v>
      </c>
      <c r="AT560" s="26" t="str">
        <f>MID(AA560,MIN(FIND({0,1,2,3,4,5,6,7,8,9},AA560&amp;"0123456789″")),LEN(AA560))</f>
        <v>530え6452</v>
      </c>
      <c r="AU560" s="26" t="str">
        <f t="shared" si="99"/>
        <v>6452</v>
      </c>
      <c r="AW560" s="26" t="s">
        <v>972</v>
      </c>
      <c r="AX560" s="26">
        <v>5102</v>
      </c>
      <c r="AY560" s="26" t="s">
        <v>3415</v>
      </c>
    </row>
    <row r="561" spans="9:51" x14ac:dyDescent="0.2">
      <c r="I561" s="26">
        <v>6453</v>
      </c>
      <c r="J561" s="32" t="str">
        <f t="shared" si="91"/>
        <v/>
      </c>
      <c r="K561" s="32" t="str">
        <f>IF(J561="","",COUNTIF($J$2:J561,"該当"))</f>
        <v/>
      </c>
      <c r="L561" s="32" t="str">
        <f t="shared" si="100"/>
        <v>6453</v>
      </c>
      <c r="M561" s="32" t="str">
        <f t="shared" si="92"/>
        <v/>
      </c>
      <c r="N561" s="32" t="str">
        <f>IF(M561="","",COUNTIF($M$2:M561,"該当"))</f>
        <v/>
      </c>
      <c r="O561" s="32" t="str">
        <f t="shared" si="93"/>
        <v>6453</v>
      </c>
      <c r="P561" s="32" t="str">
        <f t="shared" si="94"/>
        <v/>
      </c>
      <c r="Q561" s="32" t="str">
        <f>IF(P561="","",COUNTIF($P$2:P561,"該当"))</f>
        <v/>
      </c>
      <c r="R561" s="32" t="str">
        <f t="shared" si="95"/>
        <v>6453</v>
      </c>
      <c r="S561" s="32" t="str">
        <f t="shared" si="96"/>
        <v/>
      </c>
      <c r="T561" s="32" t="str">
        <f>IF(S561="","",COUNTIF($S$2:S561,"該当"))</f>
        <v/>
      </c>
      <c r="U561" s="32" t="str">
        <f t="shared" si="97"/>
        <v>6453</v>
      </c>
      <c r="V561" s="32" t="str">
        <f t="shared" si="98"/>
        <v/>
      </c>
      <c r="W561" s="32" t="str">
        <f>IF(V561="","",COUNTIF($V$2:V561,"該当"))</f>
        <v/>
      </c>
      <c r="X561" s="32" t="str">
        <f t="shared" si="101"/>
        <v>6453</v>
      </c>
      <c r="Y561" s="26">
        <v>1754</v>
      </c>
      <c r="Z561" s="26">
        <v>6453</v>
      </c>
      <c r="AA561" s="26" t="s">
        <v>434</v>
      </c>
      <c r="AB561" s="26">
        <v>29</v>
      </c>
      <c r="AC561" s="26" t="s">
        <v>34</v>
      </c>
      <c r="AD561" s="26" t="s">
        <v>35</v>
      </c>
      <c r="AE561" s="26" t="s">
        <v>23</v>
      </c>
      <c r="AF561" s="26" t="s">
        <v>24</v>
      </c>
      <c r="AG561" s="26">
        <v>9</v>
      </c>
      <c r="AH561" s="26" t="s">
        <v>34</v>
      </c>
      <c r="AI561" s="26" t="s">
        <v>26</v>
      </c>
      <c r="AJ561" s="26">
        <v>12</v>
      </c>
      <c r="AK561" s="26" t="s">
        <v>399</v>
      </c>
      <c r="AL561" s="26">
        <v>9072953952</v>
      </c>
      <c r="AM561" s="26" t="s">
        <v>4</v>
      </c>
      <c r="AN561" s="26">
        <v>5</v>
      </c>
      <c r="AO561" s="26">
        <v>0</v>
      </c>
      <c r="AP561" s="26" t="s">
        <v>28</v>
      </c>
      <c r="AT561" s="26" t="str">
        <f>MID(AA561,MIN(FIND({0,1,2,3,4,5,6,7,8,9},AA561&amp;"0123456789″")),LEN(AA561))</f>
        <v>530え6453</v>
      </c>
      <c r="AU561" s="26" t="str">
        <f t="shared" si="99"/>
        <v>6453</v>
      </c>
      <c r="AW561" s="26" t="s">
        <v>972</v>
      </c>
      <c r="AX561" s="26">
        <v>5106</v>
      </c>
      <c r="AY561" s="26" t="s">
        <v>3416</v>
      </c>
    </row>
    <row r="562" spans="9:51" x14ac:dyDescent="0.2">
      <c r="I562" s="26">
        <v>6454</v>
      </c>
      <c r="J562" s="32" t="str">
        <f t="shared" si="91"/>
        <v/>
      </c>
      <c r="K562" s="32" t="str">
        <f>IF(J562="","",COUNTIF($J$2:J562,"該当"))</f>
        <v/>
      </c>
      <c r="L562" s="32" t="str">
        <f t="shared" si="100"/>
        <v>6454</v>
      </c>
      <c r="M562" s="32" t="str">
        <f t="shared" si="92"/>
        <v/>
      </c>
      <c r="N562" s="32" t="str">
        <f>IF(M562="","",COUNTIF($M$2:M562,"該当"))</f>
        <v/>
      </c>
      <c r="O562" s="32" t="str">
        <f t="shared" si="93"/>
        <v>6454</v>
      </c>
      <c r="P562" s="32" t="str">
        <f t="shared" si="94"/>
        <v/>
      </c>
      <c r="Q562" s="32" t="str">
        <f>IF(P562="","",COUNTIF($P$2:P562,"該当"))</f>
        <v/>
      </c>
      <c r="R562" s="32" t="str">
        <f t="shared" si="95"/>
        <v>6454</v>
      </c>
      <c r="S562" s="32" t="str">
        <f t="shared" si="96"/>
        <v/>
      </c>
      <c r="T562" s="32" t="str">
        <f>IF(S562="","",COUNTIF($S$2:S562,"該当"))</f>
        <v/>
      </c>
      <c r="U562" s="32" t="str">
        <f t="shared" si="97"/>
        <v>6454</v>
      </c>
      <c r="V562" s="32" t="str">
        <f t="shared" si="98"/>
        <v/>
      </c>
      <c r="W562" s="32" t="str">
        <f>IF(V562="","",COUNTIF($V$2:V562,"該当"))</f>
        <v/>
      </c>
      <c r="X562" s="32" t="str">
        <f t="shared" si="101"/>
        <v>6454</v>
      </c>
      <c r="Y562" s="26">
        <v>1755</v>
      </c>
      <c r="Z562" s="26">
        <v>6454</v>
      </c>
      <c r="AA562" s="26" t="s">
        <v>435</v>
      </c>
      <c r="AB562" s="26">
        <v>29</v>
      </c>
      <c r="AC562" s="26" t="s">
        <v>34</v>
      </c>
      <c r="AD562" s="26" t="s">
        <v>35</v>
      </c>
      <c r="AE562" s="26" t="s">
        <v>23</v>
      </c>
      <c r="AF562" s="26" t="s">
        <v>24</v>
      </c>
      <c r="AG562" s="26">
        <v>9</v>
      </c>
      <c r="AH562" s="26" t="s">
        <v>34</v>
      </c>
      <c r="AI562" s="26" t="s">
        <v>26</v>
      </c>
      <c r="AJ562" s="26">
        <v>12</v>
      </c>
      <c r="AK562" s="26" t="s">
        <v>399</v>
      </c>
      <c r="AL562" s="26">
        <v>9072953952</v>
      </c>
      <c r="AM562" s="26" t="s">
        <v>4</v>
      </c>
      <c r="AN562" s="26">
        <v>5</v>
      </c>
      <c r="AO562" s="26">
        <v>0</v>
      </c>
      <c r="AP562" s="26" t="s">
        <v>28</v>
      </c>
      <c r="AT562" s="26" t="str">
        <f>MID(AA562,MIN(FIND({0,1,2,3,4,5,6,7,8,9},AA562&amp;"0123456789″")),LEN(AA562))</f>
        <v>530う6454</v>
      </c>
      <c r="AU562" s="26" t="str">
        <f t="shared" si="99"/>
        <v>6454</v>
      </c>
      <c r="AW562" s="26" t="s">
        <v>972</v>
      </c>
      <c r="AX562" s="26">
        <v>5115</v>
      </c>
      <c r="AY562" s="26" t="s">
        <v>3415</v>
      </c>
    </row>
    <row r="563" spans="9:51" x14ac:dyDescent="0.2">
      <c r="I563" s="26">
        <v>6455</v>
      </c>
      <c r="J563" s="32" t="str">
        <f t="shared" si="91"/>
        <v/>
      </c>
      <c r="K563" s="32" t="str">
        <f>IF(J563="","",COUNTIF($J$2:J563,"該当"))</f>
        <v/>
      </c>
      <c r="L563" s="32" t="str">
        <f t="shared" si="100"/>
        <v>6455</v>
      </c>
      <c r="M563" s="32" t="str">
        <f t="shared" si="92"/>
        <v/>
      </c>
      <c r="N563" s="32" t="str">
        <f>IF(M563="","",COUNTIF($M$2:M563,"該当"))</f>
        <v/>
      </c>
      <c r="O563" s="32" t="str">
        <f t="shared" si="93"/>
        <v>6455</v>
      </c>
      <c r="P563" s="32" t="str">
        <f t="shared" si="94"/>
        <v/>
      </c>
      <c r="Q563" s="32" t="str">
        <f>IF(P563="","",COUNTIF($P$2:P563,"該当"))</f>
        <v/>
      </c>
      <c r="R563" s="32" t="str">
        <f t="shared" si="95"/>
        <v>6455</v>
      </c>
      <c r="S563" s="32" t="str">
        <f t="shared" si="96"/>
        <v/>
      </c>
      <c r="T563" s="32" t="str">
        <f>IF(S563="","",COUNTIF($S$2:S563,"該当"))</f>
        <v/>
      </c>
      <c r="U563" s="32" t="str">
        <f t="shared" si="97"/>
        <v>6455</v>
      </c>
      <c r="V563" s="32" t="str">
        <f t="shared" si="98"/>
        <v/>
      </c>
      <c r="W563" s="32" t="str">
        <f>IF(V563="","",COUNTIF($V$2:V563,"該当"))</f>
        <v/>
      </c>
      <c r="X563" s="32" t="str">
        <f t="shared" si="101"/>
        <v>6455</v>
      </c>
      <c r="Y563" s="26">
        <v>1756</v>
      </c>
      <c r="Z563" s="26">
        <v>6455</v>
      </c>
      <c r="AA563" s="26" t="s">
        <v>436</v>
      </c>
      <c r="AB563" s="26">
        <v>29</v>
      </c>
      <c r="AC563" s="26" t="s">
        <v>34</v>
      </c>
      <c r="AD563" s="26" t="s">
        <v>35</v>
      </c>
      <c r="AE563" s="26" t="s">
        <v>23</v>
      </c>
      <c r="AF563" s="26" t="s">
        <v>24</v>
      </c>
      <c r="AG563" s="26">
        <v>9</v>
      </c>
      <c r="AH563" s="26" t="s">
        <v>34</v>
      </c>
      <c r="AI563" s="26" t="s">
        <v>26</v>
      </c>
      <c r="AJ563" s="26">
        <v>12</v>
      </c>
      <c r="AK563" s="26" t="s">
        <v>399</v>
      </c>
      <c r="AL563" s="26">
        <v>9072953952</v>
      </c>
      <c r="AM563" s="26" t="s">
        <v>4</v>
      </c>
      <c r="AN563" s="26">
        <v>5</v>
      </c>
      <c r="AO563" s="26">
        <v>0</v>
      </c>
      <c r="AP563" s="26" t="s">
        <v>28</v>
      </c>
      <c r="AT563" s="26" t="str">
        <f>MID(AA563,MIN(FIND({0,1,2,3,4,5,6,7,8,9},AA563&amp;"0123456789″")),LEN(AA563))</f>
        <v>530え6455</v>
      </c>
      <c r="AU563" s="26" t="str">
        <f t="shared" si="99"/>
        <v>6455</v>
      </c>
      <c r="AW563" s="26" t="s">
        <v>972</v>
      </c>
      <c r="AX563" s="26">
        <v>5117</v>
      </c>
      <c r="AY563" s="26" t="s">
        <v>3414</v>
      </c>
    </row>
    <row r="564" spans="9:51" x14ac:dyDescent="0.2">
      <c r="I564" s="26">
        <v>6456</v>
      </c>
      <c r="J564" s="32" t="str">
        <f t="shared" si="91"/>
        <v/>
      </c>
      <c r="K564" s="32" t="str">
        <f>IF(J564="","",COUNTIF($J$2:J564,"該当"))</f>
        <v/>
      </c>
      <c r="L564" s="32" t="str">
        <f t="shared" si="100"/>
        <v>6456</v>
      </c>
      <c r="M564" s="32" t="str">
        <f t="shared" si="92"/>
        <v/>
      </c>
      <c r="N564" s="32" t="str">
        <f>IF(M564="","",COUNTIF($M$2:M564,"該当"))</f>
        <v/>
      </c>
      <c r="O564" s="32" t="str">
        <f t="shared" si="93"/>
        <v>6456</v>
      </c>
      <c r="P564" s="32" t="str">
        <f t="shared" si="94"/>
        <v/>
      </c>
      <c r="Q564" s="32" t="str">
        <f>IF(P564="","",COUNTIF($P$2:P564,"該当"))</f>
        <v/>
      </c>
      <c r="R564" s="32" t="str">
        <f t="shared" si="95"/>
        <v>6456</v>
      </c>
      <c r="S564" s="32" t="str">
        <f t="shared" si="96"/>
        <v/>
      </c>
      <c r="T564" s="32" t="str">
        <f>IF(S564="","",COUNTIF($S$2:S564,"該当"))</f>
        <v/>
      </c>
      <c r="U564" s="32" t="str">
        <f t="shared" si="97"/>
        <v>6456</v>
      </c>
      <c r="V564" s="32" t="str">
        <f t="shared" si="98"/>
        <v/>
      </c>
      <c r="W564" s="32" t="str">
        <f>IF(V564="","",COUNTIF($V$2:V564,"該当"))</f>
        <v/>
      </c>
      <c r="X564" s="32" t="str">
        <f t="shared" si="101"/>
        <v>6456</v>
      </c>
      <c r="Y564" s="26">
        <v>1757</v>
      </c>
      <c r="Z564" s="26">
        <v>6456</v>
      </c>
      <c r="AA564" s="26" t="s">
        <v>3626</v>
      </c>
      <c r="AB564" s="26">
        <v>29</v>
      </c>
      <c r="AC564" s="26" t="s">
        <v>34</v>
      </c>
      <c r="AD564" s="26" t="s">
        <v>35</v>
      </c>
      <c r="AE564" s="26" t="s">
        <v>23</v>
      </c>
      <c r="AF564" s="26" t="s">
        <v>24</v>
      </c>
      <c r="AG564" s="26">
        <v>9</v>
      </c>
      <c r="AH564" s="26" t="s">
        <v>34</v>
      </c>
      <c r="AI564" s="26" t="s">
        <v>26</v>
      </c>
      <c r="AJ564" s="26">
        <v>12</v>
      </c>
      <c r="AK564" s="26" t="s">
        <v>399</v>
      </c>
      <c r="AL564" s="26">
        <v>9072953952</v>
      </c>
      <c r="AM564" s="26" t="s">
        <v>4</v>
      </c>
      <c r="AN564" s="26">
        <v>5</v>
      </c>
      <c r="AO564" s="26">
        <v>0</v>
      </c>
      <c r="AP564" s="26" t="s">
        <v>28</v>
      </c>
      <c r="AT564" s="26" t="str">
        <f>MID(AA564,MIN(FIND({0,1,2,3,4,5,6,7,8,9},AA564&amp;"0123456789″")),LEN(AA564))</f>
        <v>530え6456</v>
      </c>
      <c r="AU564" s="26" t="str">
        <f t="shared" si="99"/>
        <v>6456</v>
      </c>
      <c r="AW564" s="26" t="s">
        <v>972</v>
      </c>
      <c r="AX564" s="26">
        <v>5120</v>
      </c>
      <c r="AY564" s="26" t="s">
        <v>3416</v>
      </c>
    </row>
    <row r="565" spans="9:51" x14ac:dyDescent="0.2">
      <c r="I565" s="26">
        <v>6457</v>
      </c>
      <c r="J565" s="32" t="str">
        <f t="shared" si="91"/>
        <v/>
      </c>
      <c r="K565" s="32" t="str">
        <f>IF(J565="","",COUNTIF($J$2:J565,"該当"))</f>
        <v/>
      </c>
      <c r="L565" s="32" t="str">
        <f t="shared" si="100"/>
        <v>6457</v>
      </c>
      <c r="M565" s="32" t="str">
        <f t="shared" si="92"/>
        <v/>
      </c>
      <c r="N565" s="32" t="str">
        <f>IF(M565="","",COUNTIF($M$2:M565,"該当"))</f>
        <v/>
      </c>
      <c r="O565" s="32" t="str">
        <f t="shared" si="93"/>
        <v>6457</v>
      </c>
      <c r="P565" s="32" t="str">
        <f t="shared" si="94"/>
        <v/>
      </c>
      <c r="Q565" s="32" t="str">
        <f>IF(P565="","",COUNTIF($P$2:P565,"該当"))</f>
        <v/>
      </c>
      <c r="R565" s="32" t="str">
        <f t="shared" si="95"/>
        <v>6457</v>
      </c>
      <c r="S565" s="32" t="str">
        <f t="shared" si="96"/>
        <v/>
      </c>
      <c r="T565" s="32" t="str">
        <f>IF(S565="","",COUNTIF($S$2:S565,"該当"))</f>
        <v/>
      </c>
      <c r="U565" s="32" t="str">
        <f t="shared" si="97"/>
        <v>6457</v>
      </c>
      <c r="V565" s="32" t="str">
        <f t="shared" si="98"/>
        <v/>
      </c>
      <c r="W565" s="32" t="str">
        <f>IF(V565="","",COUNTIF($V$2:V565,"該当"))</f>
        <v/>
      </c>
      <c r="X565" s="32" t="str">
        <f t="shared" si="101"/>
        <v>6457</v>
      </c>
      <c r="Y565" s="26">
        <v>1758</v>
      </c>
      <c r="Z565" s="26">
        <v>6457</v>
      </c>
      <c r="AA565" s="26" t="s">
        <v>3627</v>
      </c>
      <c r="AB565" s="26">
        <v>29</v>
      </c>
      <c r="AC565" s="26" t="s">
        <v>34</v>
      </c>
      <c r="AD565" s="26" t="s">
        <v>35</v>
      </c>
      <c r="AE565" s="26" t="s">
        <v>23</v>
      </c>
      <c r="AF565" s="26" t="s">
        <v>24</v>
      </c>
      <c r="AG565" s="26">
        <v>9</v>
      </c>
      <c r="AH565" s="26" t="s">
        <v>34</v>
      </c>
      <c r="AI565" s="26" t="s">
        <v>26</v>
      </c>
      <c r="AJ565" s="26">
        <v>12</v>
      </c>
      <c r="AK565" s="26" t="s">
        <v>399</v>
      </c>
      <c r="AL565" s="26">
        <v>9072953952</v>
      </c>
      <c r="AM565" s="26" t="s">
        <v>4</v>
      </c>
      <c r="AN565" s="26">
        <v>5</v>
      </c>
      <c r="AO565" s="26">
        <v>0</v>
      </c>
      <c r="AP565" s="26" t="s">
        <v>28</v>
      </c>
      <c r="AT565" s="26" t="str">
        <f>MID(AA565,MIN(FIND({0,1,2,3,4,5,6,7,8,9},AA565&amp;"0123456789″")),LEN(AA565))</f>
        <v>530え6457</v>
      </c>
      <c r="AU565" s="26" t="str">
        <f t="shared" si="99"/>
        <v>6457</v>
      </c>
      <c r="AW565" s="26" t="s">
        <v>972</v>
      </c>
      <c r="AX565" s="26">
        <v>5123</v>
      </c>
      <c r="AY565" s="26" t="s">
        <v>3415</v>
      </c>
    </row>
    <row r="566" spans="9:51" x14ac:dyDescent="0.2">
      <c r="I566" s="26">
        <v>6458</v>
      </c>
      <c r="J566" s="32" t="str">
        <f t="shared" si="91"/>
        <v/>
      </c>
      <c r="K566" s="32" t="str">
        <f>IF(J566="","",COUNTIF($J$2:J566,"該当"))</f>
        <v/>
      </c>
      <c r="L566" s="32" t="str">
        <f t="shared" si="100"/>
        <v>6458</v>
      </c>
      <c r="M566" s="32" t="str">
        <f t="shared" si="92"/>
        <v/>
      </c>
      <c r="N566" s="32" t="str">
        <f>IF(M566="","",COUNTIF($M$2:M566,"該当"))</f>
        <v/>
      </c>
      <c r="O566" s="32" t="str">
        <f t="shared" si="93"/>
        <v>6458</v>
      </c>
      <c r="P566" s="32" t="str">
        <f t="shared" si="94"/>
        <v/>
      </c>
      <c r="Q566" s="32" t="str">
        <f>IF(P566="","",COUNTIF($P$2:P566,"該当"))</f>
        <v/>
      </c>
      <c r="R566" s="32" t="str">
        <f t="shared" si="95"/>
        <v>6458</v>
      </c>
      <c r="S566" s="32" t="str">
        <f t="shared" si="96"/>
        <v/>
      </c>
      <c r="T566" s="32" t="str">
        <f>IF(S566="","",COUNTIF($S$2:S566,"該当"))</f>
        <v/>
      </c>
      <c r="U566" s="32" t="str">
        <f t="shared" si="97"/>
        <v>6458</v>
      </c>
      <c r="V566" s="32" t="str">
        <f t="shared" si="98"/>
        <v/>
      </c>
      <c r="W566" s="32" t="str">
        <f>IF(V566="","",COUNTIF($V$2:V566,"該当"))</f>
        <v/>
      </c>
      <c r="X566" s="32" t="str">
        <f t="shared" si="101"/>
        <v>6458</v>
      </c>
      <c r="Y566" s="26">
        <v>1759</v>
      </c>
      <c r="Z566" s="26">
        <v>6458</v>
      </c>
      <c r="AA566" s="26" t="s">
        <v>437</v>
      </c>
      <c r="AB566" s="26">
        <v>29</v>
      </c>
      <c r="AC566" s="26" t="s">
        <v>34</v>
      </c>
      <c r="AD566" s="26" t="s">
        <v>35</v>
      </c>
      <c r="AE566" s="26" t="s">
        <v>23</v>
      </c>
      <c r="AF566" s="26" t="s">
        <v>24</v>
      </c>
      <c r="AG566" s="26">
        <v>9</v>
      </c>
      <c r="AH566" s="26" t="s">
        <v>34</v>
      </c>
      <c r="AI566" s="26" t="s">
        <v>26</v>
      </c>
      <c r="AJ566" s="26">
        <v>12</v>
      </c>
      <c r="AK566" s="26" t="s">
        <v>399</v>
      </c>
      <c r="AL566" s="26">
        <v>9072953952</v>
      </c>
      <c r="AM566" s="26" t="s">
        <v>4</v>
      </c>
      <c r="AN566" s="26">
        <v>5</v>
      </c>
      <c r="AO566" s="26">
        <v>0</v>
      </c>
      <c r="AP566" s="26" t="s">
        <v>28</v>
      </c>
      <c r="AT566" s="26" t="str">
        <f>MID(AA566,MIN(FIND({0,1,2,3,4,5,6,7,8,9},AA566&amp;"0123456789″")),LEN(AA566))</f>
        <v>530え6458</v>
      </c>
      <c r="AU566" s="26" t="str">
        <f t="shared" si="99"/>
        <v>6458</v>
      </c>
      <c r="AW566" s="26" t="s">
        <v>972</v>
      </c>
      <c r="AX566" s="26">
        <v>5127</v>
      </c>
      <c r="AY566" s="26" t="s">
        <v>3415</v>
      </c>
    </row>
    <row r="567" spans="9:51" x14ac:dyDescent="0.2">
      <c r="I567" s="26">
        <v>6460</v>
      </c>
      <c r="J567" s="32" t="str">
        <f t="shared" si="91"/>
        <v/>
      </c>
      <c r="K567" s="32" t="str">
        <f>IF(J567="","",COUNTIF($J$2:J567,"該当"))</f>
        <v/>
      </c>
      <c r="L567" s="32" t="str">
        <f t="shared" si="100"/>
        <v>6460</v>
      </c>
      <c r="M567" s="32" t="str">
        <f t="shared" si="92"/>
        <v/>
      </c>
      <c r="N567" s="32" t="str">
        <f>IF(M567="","",COUNTIF($M$2:M567,"該当"))</f>
        <v/>
      </c>
      <c r="O567" s="32" t="str">
        <f t="shared" si="93"/>
        <v>6460</v>
      </c>
      <c r="P567" s="32" t="str">
        <f t="shared" si="94"/>
        <v/>
      </c>
      <c r="Q567" s="32" t="str">
        <f>IF(P567="","",COUNTIF($P$2:P567,"該当"))</f>
        <v/>
      </c>
      <c r="R567" s="32" t="str">
        <f t="shared" si="95"/>
        <v>6460</v>
      </c>
      <c r="S567" s="32" t="str">
        <f t="shared" si="96"/>
        <v/>
      </c>
      <c r="T567" s="32" t="str">
        <f>IF(S567="","",COUNTIF($S$2:S567,"該当"))</f>
        <v/>
      </c>
      <c r="U567" s="32" t="str">
        <f t="shared" si="97"/>
        <v>6460</v>
      </c>
      <c r="V567" s="32" t="str">
        <f t="shared" si="98"/>
        <v/>
      </c>
      <c r="W567" s="32" t="str">
        <f>IF(V567="","",COUNTIF($V$2:V567,"該当"))</f>
        <v/>
      </c>
      <c r="X567" s="32" t="str">
        <f t="shared" si="101"/>
        <v>6460</v>
      </c>
      <c r="Y567" s="26">
        <v>1760</v>
      </c>
      <c r="Z567" s="26">
        <v>6460</v>
      </c>
      <c r="AA567" s="26" t="s">
        <v>438</v>
      </c>
      <c r="AB567" s="26">
        <v>29</v>
      </c>
      <c r="AC567" s="26" t="s">
        <v>34</v>
      </c>
      <c r="AD567" s="26" t="s">
        <v>35</v>
      </c>
      <c r="AE567" s="26" t="s">
        <v>23</v>
      </c>
      <c r="AF567" s="26" t="s">
        <v>24</v>
      </c>
      <c r="AG567" s="26">
        <v>9</v>
      </c>
      <c r="AH567" s="26" t="s">
        <v>34</v>
      </c>
      <c r="AI567" s="26" t="s">
        <v>26</v>
      </c>
      <c r="AJ567" s="26">
        <v>12</v>
      </c>
      <c r="AK567" s="26" t="s">
        <v>399</v>
      </c>
      <c r="AL567" s="26">
        <v>9072953952</v>
      </c>
      <c r="AM567" s="26" t="s">
        <v>4</v>
      </c>
      <c r="AN567" s="26">
        <v>5</v>
      </c>
      <c r="AO567" s="26">
        <v>0</v>
      </c>
      <c r="AP567" s="26" t="s">
        <v>28</v>
      </c>
      <c r="AT567" s="26" t="str">
        <f>MID(AA567,MIN(FIND({0,1,2,3,4,5,6,7,8,9},AA567&amp;"0123456789″")),LEN(AA567))</f>
        <v>530う6460</v>
      </c>
      <c r="AU567" s="26" t="str">
        <f t="shared" si="99"/>
        <v>6460</v>
      </c>
      <c r="AW567" s="26" t="s">
        <v>972</v>
      </c>
      <c r="AX567" s="26">
        <v>5129</v>
      </c>
      <c r="AY567" s="26" t="s">
        <v>3416</v>
      </c>
    </row>
    <row r="568" spans="9:51" x14ac:dyDescent="0.2">
      <c r="I568" s="26">
        <v>6461</v>
      </c>
      <c r="J568" s="32" t="str">
        <f t="shared" si="91"/>
        <v/>
      </c>
      <c r="K568" s="32" t="str">
        <f>IF(J568="","",COUNTIF($J$2:J568,"該当"))</f>
        <v/>
      </c>
      <c r="L568" s="32" t="str">
        <f t="shared" si="100"/>
        <v>6461</v>
      </c>
      <c r="M568" s="32" t="str">
        <f t="shared" si="92"/>
        <v/>
      </c>
      <c r="N568" s="32" t="str">
        <f>IF(M568="","",COUNTIF($M$2:M568,"該当"))</f>
        <v/>
      </c>
      <c r="O568" s="32" t="str">
        <f t="shared" si="93"/>
        <v>6461</v>
      </c>
      <c r="P568" s="32" t="str">
        <f t="shared" si="94"/>
        <v/>
      </c>
      <c r="Q568" s="32" t="str">
        <f>IF(P568="","",COUNTIF($P$2:P568,"該当"))</f>
        <v/>
      </c>
      <c r="R568" s="32" t="str">
        <f t="shared" si="95"/>
        <v>6461</v>
      </c>
      <c r="S568" s="32" t="str">
        <f t="shared" si="96"/>
        <v/>
      </c>
      <c r="T568" s="32" t="str">
        <f>IF(S568="","",COUNTIF($S$2:S568,"該当"))</f>
        <v/>
      </c>
      <c r="U568" s="32" t="str">
        <f t="shared" si="97"/>
        <v>6461</v>
      </c>
      <c r="V568" s="32" t="str">
        <f t="shared" si="98"/>
        <v/>
      </c>
      <c r="W568" s="32" t="str">
        <f>IF(V568="","",COUNTIF($V$2:V568,"該当"))</f>
        <v/>
      </c>
      <c r="X568" s="32" t="str">
        <f t="shared" si="101"/>
        <v>6461</v>
      </c>
      <c r="Y568" s="26">
        <v>1761</v>
      </c>
      <c r="Z568" s="26">
        <v>6461</v>
      </c>
      <c r="AA568" s="26" t="s">
        <v>439</v>
      </c>
      <c r="AB568" s="26">
        <v>29</v>
      </c>
      <c r="AC568" s="26" t="s">
        <v>34</v>
      </c>
      <c r="AD568" s="26" t="s">
        <v>35</v>
      </c>
      <c r="AE568" s="26" t="s">
        <v>23</v>
      </c>
      <c r="AF568" s="26" t="s">
        <v>24</v>
      </c>
      <c r="AG568" s="26">
        <v>9</v>
      </c>
      <c r="AH568" s="26" t="s">
        <v>34</v>
      </c>
      <c r="AI568" s="26" t="s">
        <v>26</v>
      </c>
      <c r="AJ568" s="26">
        <v>12</v>
      </c>
      <c r="AK568" s="26" t="s">
        <v>399</v>
      </c>
      <c r="AL568" s="26">
        <v>9072953952</v>
      </c>
      <c r="AM568" s="26" t="s">
        <v>4</v>
      </c>
      <c r="AN568" s="26">
        <v>5</v>
      </c>
      <c r="AO568" s="26">
        <v>0</v>
      </c>
      <c r="AP568" s="26" t="s">
        <v>28</v>
      </c>
      <c r="AT568" s="26" t="str">
        <f>MID(AA568,MIN(FIND({0,1,2,3,4,5,6,7,8,9},AA568&amp;"0123456789″")),LEN(AA568))</f>
        <v>530う6461</v>
      </c>
      <c r="AU568" s="26" t="str">
        <f t="shared" si="99"/>
        <v>6461</v>
      </c>
      <c r="AW568" s="26" t="s">
        <v>972</v>
      </c>
      <c r="AX568" s="26">
        <v>5130</v>
      </c>
      <c r="AY568" s="26" t="s">
        <v>3417</v>
      </c>
    </row>
    <row r="569" spans="9:51" x14ac:dyDescent="0.2">
      <c r="I569" s="26">
        <v>6462</v>
      </c>
      <c r="J569" s="32" t="str">
        <f t="shared" si="91"/>
        <v/>
      </c>
      <c r="K569" s="32" t="str">
        <f>IF(J569="","",COUNTIF($J$2:J569,"該当"))</f>
        <v/>
      </c>
      <c r="L569" s="32" t="str">
        <f t="shared" si="100"/>
        <v>6462</v>
      </c>
      <c r="M569" s="32" t="str">
        <f t="shared" si="92"/>
        <v/>
      </c>
      <c r="N569" s="32" t="str">
        <f>IF(M569="","",COUNTIF($M$2:M569,"該当"))</f>
        <v/>
      </c>
      <c r="O569" s="32" t="str">
        <f t="shared" si="93"/>
        <v>6462</v>
      </c>
      <c r="P569" s="32" t="str">
        <f t="shared" si="94"/>
        <v/>
      </c>
      <c r="Q569" s="32" t="str">
        <f>IF(P569="","",COUNTIF($P$2:P569,"該当"))</f>
        <v/>
      </c>
      <c r="R569" s="32" t="str">
        <f t="shared" si="95"/>
        <v>6462</v>
      </c>
      <c r="S569" s="32" t="str">
        <f t="shared" si="96"/>
        <v/>
      </c>
      <c r="T569" s="32" t="str">
        <f>IF(S569="","",COUNTIF($S$2:S569,"該当"))</f>
        <v/>
      </c>
      <c r="U569" s="32" t="str">
        <f t="shared" si="97"/>
        <v>6462</v>
      </c>
      <c r="V569" s="32" t="str">
        <f t="shared" si="98"/>
        <v/>
      </c>
      <c r="W569" s="32" t="str">
        <f>IF(V569="","",COUNTIF($V$2:V569,"該当"))</f>
        <v/>
      </c>
      <c r="X569" s="32" t="str">
        <f t="shared" si="101"/>
        <v>6462</v>
      </c>
      <c r="Y569" s="26">
        <v>1762</v>
      </c>
      <c r="Z569" s="26">
        <v>6462</v>
      </c>
      <c r="AA569" s="26" t="s">
        <v>440</v>
      </c>
      <c r="AB569" s="26">
        <v>29</v>
      </c>
      <c r="AC569" s="26" t="s">
        <v>34</v>
      </c>
      <c r="AD569" s="26" t="s">
        <v>35</v>
      </c>
      <c r="AE569" s="26" t="s">
        <v>23</v>
      </c>
      <c r="AF569" s="26" t="s">
        <v>24</v>
      </c>
      <c r="AG569" s="26">
        <v>9</v>
      </c>
      <c r="AH569" s="26" t="s">
        <v>34</v>
      </c>
      <c r="AI569" s="26" t="s">
        <v>26</v>
      </c>
      <c r="AJ569" s="26">
        <v>12</v>
      </c>
      <c r="AK569" s="26" t="s">
        <v>399</v>
      </c>
      <c r="AL569" s="26">
        <v>9072953952</v>
      </c>
      <c r="AM569" s="26" t="s">
        <v>4</v>
      </c>
      <c r="AN569" s="26">
        <v>5</v>
      </c>
      <c r="AO569" s="26">
        <v>0</v>
      </c>
      <c r="AP569" s="26" t="s">
        <v>28</v>
      </c>
      <c r="AT569" s="26" t="str">
        <f>MID(AA569,MIN(FIND({0,1,2,3,4,5,6,7,8,9},AA569&amp;"0123456789″")),LEN(AA569))</f>
        <v>530い6462</v>
      </c>
      <c r="AU569" s="26" t="str">
        <f t="shared" si="99"/>
        <v>6462</v>
      </c>
      <c r="AW569" s="26" t="s">
        <v>972</v>
      </c>
      <c r="AX569" s="26">
        <v>5132</v>
      </c>
      <c r="AY569" s="26" t="s">
        <v>3415</v>
      </c>
    </row>
    <row r="570" spans="9:51" x14ac:dyDescent="0.2">
      <c r="I570" s="26">
        <v>6464</v>
      </c>
      <c r="J570" s="32" t="str">
        <f t="shared" si="91"/>
        <v/>
      </c>
      <c r="K570" s="32" t="str">
        <f>IF(J570="","",COUNTIF($J$2:J570,"該当"))</f>
        <v/>
      </c>
      <c r="L570" s="32" t="str">
        <f t="shared" si="100"/>
        <v>6464</v>
      </c>
      <c r="M570" s="32" t="str">
        <f t="shared" si="92"/>
        <v/>
      </c>
      <c r="N570" s="32" t="str">
        <f>IF(M570="","",COUNTIF($M$2:M570,"該当"))</f>
        <v/>
      </c>
      <c r="O570" s="32" t="str">
        <f t="shared" si="93"/>
        <v>6464</v>
      </c>
      <c r="P570" s="32" t="str">
        <f t="shared" si="94"/>
        <v/>
      </c>
      <c r="Q570" s="32" t="str">
        <f>IF(P570="","",COUNTIF($P$2:P570,"該当"))</f>
        <v/>
      </c>
      <c r="R570" s="32" t="str">
        <f t="shared" si="95"/>
        <v>6464</v>
      </c>
      <c r="S570" s="32" t="str">
        <f t="shared" si="96"/>
        <v/>
      </c>
      <c r="T570" s="32" t="str">
        <f>IF(S570="","",COUNTIF($S$2:S570,"該当"))</f>
        <v/>
      </c>
      <c r="U570" s="32" t="str">
        <f t="shared" si="97"/>
        <v>6464</v>
      </c>
      <c r="V570" s="32" t="str">
        <f t="shared" si="98"/>
        <v/>
      </c>
      <c r="W570" s="32" t="str">
        <f>IF(V570="","",COUNTIF($V$2:V570,"該当"))</f>
        <v/>
      </c>
      <c r="X570" s="32" t="str">
        <f t="shared" si="101"/>
        <v>6464</v>
      </c>
      <c r="Y570" s="26">
        <v>1763</v>
      </c>
      <c r="Z570" s="26">
        <v>6464</v>
      </c>
      <c r="AA570" s="26" t="s">
        <v>441</v>
      </c>
      <c r="AB570" s="26">
        <v>29</v>
      </c>
      <c r="AC570" s="26" t="s">
        <v>34</v>
      </c>
      <c r="AD570" s="26" t="s">
        <v>35</v>
      </c>
      <c r="AE570" s="26" t="s">
        <v>23</v>
      </c>
      <c r="AF570" s="26" t="s">
        <v>24</v>
      </c>
      <c r="AG570" s="26">
        <v>9</v>
      </c>
      <c r="AH570" s="26" t="s">
        <v>34</v>
      </c>
      <c r="AI570" s="26" t="s">
        <v>26</v>
      </c>
      <c r="AJ570" s="26">
        <v>12</v>
      </c>
      <c r="AK570" s="26" t="s">
        <v>399</v>
      </c>
      <c r="AL570" s="26">
        <v>9072953952</v>
      </c>
      <c r="AM570" s="26" t="s">
        <v>4</v>
      </c>
      <c r="AN570" s="26">
        <v>5</v>
      </c>
      <c r="AO570" s="26">
        <v>0</v>
      </c>
      <c r="AP570" s="26" t="s">
        <v>28</v>
      </c>
      <c r="AT570" s="26" t="str">
        <f>MID(AA570,MIN(FIND({0,1,2,3,4,5,6,7,8,9},AA570&amp;"0123456789″")),LEN(AA570))</f>
        <v>530う6464</v>
      </c>
      <c r="AU570" s="26" t="str">
        <f t="shared" si="99"/>
        <v>6464</v>
      </c>
      <c r="AW570" s="26" t="s">
        <v>972</v>
      </c>
      <c r="AX570" s="26">
        <v>5138</v>
      </c>
      <c r="AY570" s="26" t="s">
        <v>3414</v>
      </c>
    </row>
    <row r="571" spans="9:51" x14ac:dyDescent="0.2">
      <c r="I571" s="26">
        <v>6465</v>
      </c>
      <c r="J571" s="32" t="str">
        <f t="shared" si="91"/>
        <v/>
      </c>
      <c r="K571" s="32" t="str">
        <f>IF(J571="","",COUNTIF($J$2:J571,"該当"))</f>
        <v/>
      </c>
      <c r="L571" s="32" t="str">
        <f t="shared" si="100"/>
        <v>6465</v>
      </c>
      <c r="M571" s="32" t="str">
        <f t="shared" si="92"/>
        <v/>
      </c>
      <c r="N571" s="32" t="str">
        <f>IF(M571="","",COUNTIF($M$2:M571,"該当"))</f>
        <v/>
      </c>
      <c r="O571" s="32" t="str">
        <f t="shared" si="93"/>
        <v>6465</v>
      </c>
      <c r="P571" s="32" t="str">
        <f t="shared" si="94"/>
        <v/>
      </c>
      <c r="Q571" s="32" t="str">
        <f>IF(P571="","",COUNTIF($P$2:P571,"該当"))</f>
        <v/>
      </c>
      <c r="R571" s="32" t="str">
        <f t="shared" si="95"/>
        <v>6465</v>
      </c>
      <c r="S571" s="32" t="str">
        <f t="shared" si="96"/>
        <v/>
      </c>
      <c r="T571" s="32" t="str">
        <f>IF(S571="","",COUNTIF($S$2:S571,"該当"))</f>
        <v/>
      </c>
      <c r="U571" s="32" t="str">
        <f t="shared" si="97"/>
        <v>6465</v>
      </c>
      <c r="V571" s="32" t="str">
        <f t="shared" si="98"/>
        <v/>
      </c>
      <c r="W571" s="32" t="str">
        <f>IF(V571="","",COUNTIF($V$2:V571,"該当"))</f>
        <v/>
      </c>
      <c r="X571" s="32" t="str">
        <f t="shared" si="101"/>
        <v>6465</v>
      </c>
      <c r="Y571" s="26">
        <v>1764</v>
      </c>
      <c r="Z571" s="26">
        <v>6465</v>
      </c>
      <c r="AA571" s="26" t="s">
        <v>442</v>
      </c>
      <c r="AB571" s="26">
        <v>29</v>
      </c>
      <c r="AC571" s="26" t="s">
        <v>34</v>
      </c>
      <c r="AD571" s="26" t="s">
        <v>35</v>
      </c>
      <c r="AE571" s="26" t="s">
        <v>23</v>
      </c>
      <c r="AF571" s="26" t="s">
        <v>24</v>
      </c>
      <c r="AG571" s="26">
        <v>9</v>
      </c>
      <c r="AH571" s="26" t="s">
        <v>34</v>
      </c>
      <c r="AI571" s="26" t="s">
        <v>26</v>
      </c>
      <c r="AJ571" s="26">
        <v>12</v>
      </c>
      <c r="AK571" s="26" t="s">
        <v>399</v>
      </c>
      <c r="AL571" s="26">
        <v>9072953952</v>
      </c>
      <c r="AM571" s="26" t="s">
        <v>4</v>
      </c>
      <c r="AN571" s="26">
        <v>5</v>
      </c>
      <c r="AO571" s="26">
        <v>0</v>
      </c>
      <c r="AP571" s="26" t="s">
        <v>28</v>
      </c>
      <c r="AT571" s="26" t="str">
        <f>MID(AA571,MIN(FIND({0,1,2,3,4,5,6,7,8,9},AA571&amp;"0123456789″")),LEN(AA571))</f>
        <v>530あ6465</v>
      </c>
      <c r="AU571" s="26" t="str">
        <f t="shared" si="99"/>
        <v>6465</v>
      </c>
      <c r="AW571" s="26" t="s">
        <v>972</v>
      </c>
      <c r="AX571" s="26">
        <v>5142</v>
      </c>
      <c r="AY571" s="26" t="s">
        <v>3416</v>
      </c>
    </row>
    <row r="572" spans="9:51" x14ac:dyDescent="0.2">
      <c r="I572" s="26">
        <v>6466</v>
      </c>
      <c r="J572" s="32" t="str">
        <f t="shared" si="91"/>
        <v/>
      </c>
      <c r="K572" s="32" t="str">
        <f>IF(J572="","",COUNTIF($J$2:J572,"該当"))</f>
        <v/>
      </c>
      <c r="L572" s="32" t="str">
        <f t="shared" si="100"/>
        <v>6466</v>
      </c>
      <c r="M572" s="32" t="str">
        <f t="shared" si="92"/>
        <v/>
      </c>
      <c r="N572" s="32" t="str">
        <f>IF(M572="","",COUNTIF($M$2:M572,"該当"))</f>
        <v/>
      </c>
      <c r="O572" s="32" t="str">
        <f t="shared" si="93"/>
        <v>6466</v>
      </c>
      <c r="P572" s="32" t="str">
        <f t="shared" si="94"/>
        <v/>
      </c>
      <c r="Q572" s="32" t="str">
        <f>IF(P572="","",COUNTIF($P$2:P572,"該当"))</f>
        <v/>
      </c>
      <c r="R572" s="32" t="str">
        <f t="shared" si="95"/>
        <v>6466</v>
      </c>
      <c r="S572" s="32" t="str">
        <f t="shared" si="96"/>
        <v/>
      </c>
      <c r="T572" s="32" t="str">
        <f>IF(S572="","",COUNTIF($S$2:S572,"該当"))</f>
        <v/>
      </c>
      <c r="U572" s="32" t="str">
        <f t="shared" si="97"/>
        <v>6466</v>
      </c>
      <c r="V572" s="32" t="str">
        <f t="shared" si="98"/>
        <v/>
      </c>
      <c r="W572" s="32" t="str">
        <f>IF(V572="","",COUNTIF($V$2:V572,"該当"))</f>
        <v/>
      </c>
      <c r="X572" s="32" t="str">
        <f t="shared" si="101"/>
        <v>6466</v>
      </c>
      <c r="Y572" s="26">
        <v>1765</v>
      </c>
      <c r="Z572" s="26">
        <v>6466</v>
      </c>
      <c r="AA572" s="26" t="s">
        <v>443</v>
      </c>
      <c r="AB572" s="26">
        <v>29</v>
      </c>
      <c r="AC572" s="26" t="s">
        <v>34</v>
      </c>
      <c r="AD572" s="26" t="s">
        <v>35</v>
      </c>
      <c r="AE572" s="26" t="s">
        <v>23</v>
      </c>
      <c r="AF572" s="26" t="s">
        <v>24</v>
      </c>
      <c r="AG572" s="26">
        <v>9</v>
      </c>
      <c r="AH572" s="26" t="s">
        <v>34</v>
      </c>
      <c r="AI572" s="26" t="s">
        <v>26</v>
      </c>
      <c r="AJ572" s="26">
        <v>12</v>
      </c>
      <c r="AK572" s="26" t="s">
        <v>399</v>
      </c>
      <c r="AL572" s="26">
        <v>9072953952</v>
      </c>
      <c r="AM572" s="26" t="s">
        <v>4</v>
      </c>
      <c r="AN572" s="26">
        <v>5</v>
      </c>
      <c r="AO572" s="26">
        <v>0</v>
      </c>
      <c r="AP572" s="26" t="s">
        <v>28</v>
      </c>
      <c r="AT572" s="26" t="str">
        <f>MID(AA572,MIN(FIND({0,1,2,3,4,5,6,7,8,9},AA572&amp;"0123456789″")),LEN(AA572))</f>
        <v>530う6466</v>
      </c>
      <c r="AU572" s="26" t="str">
        <f t="shared" si="99"/>
        <v>6466</v>
      </c>
      <c r="AW572" s="26" t="s">
        <v>972</v>
      </c>
      <c r="AX572" s="26">
        <v>5144</v>
      </c>
      <c r="AY572" s="26" t="s">
        <v>3417</v>
      </c>
    </row>
    <row r="573" spans="9:51" x14ac:dyDescent="0.2">
      <c r="I573" s="26">
        <v>6467</v>
      </c>
      <c r="J573" s="32" t="str">
        <f t="shared" si="91"/>
        <v/>
      </c>
      <c r="K573" s="32" t="str">
        <f>IF(J573="","",COUNTIF($J$2:J573,"該当"))</f>
        <v/>
      </c>
      <c r="L573" s="32" t="str">
        <f t="shared" si="100"/>
        <v>6467</v>
      </c>
      <c r="M573" s="32" t="str">
        <f t="shared" si="92"/>
        <v/>
      </c>
      <c r="N573" s="32" t="str">
        <f>IF(M573="","",COUNTIF($M$2:M573,"該当"))</f>
        <v/>
      </c>
      <c r="O573" s="32" t="str">
        <f t="shared" si="93"/>
        <v>6467</v>
      </c>
      <c r="P573" s="32" t="str">
        <f t="shared" si="94"/>
        <v/>
      </c>
      <c r="Q573" s="32" t="str">
        <f>IF(P573="","",COUNTIF($P$2:P573,"該当"))</f>
        <v/>
      </c>
      <c r="R573" s="32" t="str">
        <f t="shared" si="95"/>
        <v>6467</v>
      </c>
      <c r="S573" s="32" t="str">
        <f t="shared" si="96"/>
        <v/>
      </c>
      <c r="T573" s="32" t="str">
        <f>IF(S573="","",COUNTIF($S$2:S573,"該当"))</f>
        <v/>
      </c>
      <c r="U573" s="32" t="str">
        <f t="shared" si="97"/>
        <v>6467</v>
      </c>
      <c r="V573" s="32" t="str">
        <f t="shared" si="98"/>
        <v/>
      </c>
      <c r="W573" s="32" t="str">
        <f>IF(V573="","",COUNTIF($V$2:V573,"該当"))</f>
        <v/>
      </c>
      <c r="X573" s="32" t="str">
        <f t="shared" si="101"/>
        <v>6467</v>
      </c>
      <c r="Y573" s="26">
        <v>1766</v>
      </c>
      <c r="Z573" s="26">
        <v>6467</v>
      </c>
      <c r="AA573" s="26" t="s">
        <v>444</v>
      </c>
      <c r="AB573" s="26">
        <v>29</v>
      </c>
      <c r="AC573" s="26" t="s">
        <v>34</v>
      </c>
      <c r="AD573" s="26" t="s">
        <v>35</v>
      </c>
      <c r="AE573" s="26" t="s">
        <v>23</v>
      </c>
      <c r="AF573" s="26" t="s">
        <v>24</v>
      </c>
      <c r="AG573" s="26">
        <v>9</v>
      </c>
      <c r="AH573" s="26" t="s">
        <v>34</v>
      </c>
      <c r="AI573" s="26" t="s">
        <v>26</v>
      </c>
      <c r="AJ573" s="26">
        <v>12</v>
      </c>
      <c r="AK573" s="26" t="s">
        <v>399</v>
      </c>
      <c r="AL573" s="26">
        <v>9072953952</v>
      </c>
      <c r="AM573" s="26" t="s">
        <v>4</v>
      </c>
      <c r="AN573" s="26">
        <v>5</v>
      </c>
      <c r="AO573" s="26">
        <v>0</v>
      </c>
      <c r="AP573" s="26" t="s">
        <v>28</v>
      </c>
      <c r="AT573" s="26" t="str">
        <f>MID(AA573,MIN(FIND({0,1,2,3,4,5,6,7,8,9},AA573&amp;"0123456789″")),LEN(AA573))</f>
        <v>530う6467</v>
      </c>
      <c r="AU573" s="26" t="str">
        <f t="shared" si="99"/>
        <v>6467</v>
      </c>
      <c r="AW573" s="26" t="s">
        <v>972</v>
      </c>
      <c r="AX573" s="26">
        <v>5145</v>
      </c>
      <c r="AY573" s="26" t="s">
        <v>3416</v>
      </c>
    </row>
    <row r="574" spans="9:51" x14ac:dyDescent="0.2">
      <c r="I574" s="26">
        <v>6468</v>
      </c>
      <c r="J574" s="32" t="str">
        <f t="shared" si="91"/>
        <v/>
      </c>
      <c r="K574" s="32" t="str">
        <f>IF(J574="","",COUNTIF($J$2:J574,"該当"))</f>
        <v/>
      </c>
      <c r="L574" s="32" t="str">
        <f t="shared" si="100"/>
        <v>6468</v>
      </c>
      <c r="M574" s="32" t="str">
        <f t="shared" si="92"/>
        <v/>
      </c>
      <c r="N574" s="32" t="str">
        <f>IF(M574="","",COUNTIF($M$2:M574,"該当"))</f>
        <v/>
      </c>
      <c r="O574" s="32" t="str">
        <f t="shared" si="93"/>
        <v>6468</v>
      </c>
      <c r="P574" s="32" t="str">
        <f t="shared" si="94"/>
        <v/>
      </c>
      <c r="Q574" s="32" t="str">
        <f>IF(P574="","",COUNTIF($P$2:P574,"該当"))</f>
        <v/>
      </c>
      <c r="R574" s="32" t="str">
        <f t="shared" si="95"/>
        <v>6468</v>
      </c>
      <c r="S574" s="32" t="str">
        <f t="shared" si="96"/>
        <v/>
      </c>
      <c r="T574" s="32" t="str">
        <f>IF(S574="","",COUNTIF($S$2:S574,"該当"))</f>
        <v/>
      </c>
      <c r="U574" s="32" t="str">
        <f t="shared" si="97"/>
        <v>6468</v>
      </c>
      <c r="V574" s="32" t="str">
        <f t="shared" si="98"/>
        <v/>
      </c>
      <c r="W574" s="32" t="str">
        <f>IF(V574="","",COUNTIF($V$2:V574,"該当"))</f>
        <v/>
      </c>
      <c r="X574" s="32" t="str">
        <f t="shared" si="101"/>
        <v>6468</v>
      </c>
      <c r="Y574" s="26">
        <v>1767</v>
      </c>
      <c r="Z574" s="26">
        <v>6468</v>
      </c>
      <c r="AA574" s="26" t="s">
        <v>445</v>
      </c>
      <c r="AB574" s="26">
        <v>29</v>
      </c>
      <c r="AC574" s="26" t="s">
        <v>34</v>
      </c>
      <c r="AD574" s="26" t="s">
        <v>35</v>
      </c>
      <c r="AE574" s="26" t="s">
        <v>23</v>
      </c>
      <c r="AF574" s="26" t="s">
        <v>24</v>
      </c>
      <c r="AG574" s="26">
        <v>9</v>
      </c>
      <c r="AH574" s="26" t="s">
        <v>34</v>
      </c>
      <c r="AI574" s="26" t="s">
        <v>26</v>
      </c>
      <c r="AJ574" s="26">
        <v>12</v>
      </c>
      <c r="AK574" s="26" t="s">
        <v>399</v>
      </c>
      <c r="AL574" s="26">
        <v>9072953952</v>
      </c>
      <c r="AM574" s="26" t="s">
        <v>4</v>
      </c>
      <c r="AN574" s="26">
        <v>5</v>
      </c>
      <c r="AO574" s="26">
        <v>0</v>
      </c>
      <c r="AP574" s="26" t="s">
        <v>28</v>
      </c>
      <c r="AT574" s="26" t="str">
        <f>MID(AA574,MIN(FIND({0,1,2,3,4,5,6,7,8,9},AA574&amp;"0123456789″")),LEN(AA574))</f>
        <v>530い6468</v>
      </c>
      <c r="AU574" s="26" t="str">
        <f t="shared" si="99"/>
        <v>6468</v>
      </c>
      <c r="AW574" s="26" t="s">
        <v>972</v>
      </c>
      <c r="AX574" s="26">
        <v>5146</v>
      </c>
      <c r="AY574" s="26" t="s">
        <v>3414</v>
      </c>
    </row>
    <row r="575" spans="9:51" x14ac:dyDescent="0.2">
      <c r="I575" s="26">
        <v>6469</v>
      </c>
      <c r="J575" s="32" t="str">
        <f t="shared" si="91"/>
        <v/>
      </c>
      <c r="K575" s="32" t="str">
        <f>IF(J575="","",COUNTIF($J$2:J575,"該当"))</f>
        <v/>
      </c>
      <c r="L575" s="32" t="str">
        <f t="shared" si="100"/>
        <v>6469</v>
      </c>
      <c r="M575" s="32" t="str">
        <f t="shared" si="92"/>
        <v/>
      </c>
      <c r="N575" s="32" t="str">
        <f>IF(M575="","",COUNTIF($M$2:M575,"該当"))</f>
        <v/>
      </c>
      <c r="O575" s="32" t="str">
        <f t="shared" si="93"/>
        <v>6469</v>
      </c>
      <c r="P575" s="32" t="str">
        <f t="shared" si="94"/>
        <v/>
      </c>
      <c r="Q575" s="32" t="str">
        <f>IF(P575="","",COUNTIF($P$2:P575,"該当"))</f>
        <v/>
      </c>
      <c r="R575" s="32" t="str">
        <f t="shared" si="95"/>
        <v>6469</v>
      </c>
      <c r="S575" s="32" t="str">
        <f t="shared" si="96"/>
        <v/>
      </c>
      <c r="T575" s="32" t="str">
        <f>IF(S575="","",COUNTIF($S$2:S575,"該当"))</f>
        <v/>
      </c>
      <c r="U575" s="32" t="str">
        <f t="shared" si="97"/>
        <v>6469</v>
      </c>
      <c r="V575" s="32" t="str">
        <f t="shared" si="98"/>
        <v/>
      </c>
      <c r="W575" s="32" t="str">
        <f>IF(V575="","",COUNTIF($V$2:V575,"該当"))</f>
        <v/>
      </c>
      <c r="X575" s="32" t="str">
        <f t="shared" si="101"/>
        <v>6469</v>
      </c>
      <c r="Y575" s="26">
        <v>1768</v>
      </c>
      <c r="Z575" s="26">
        <v>6469</v>
      </c>
      <c r="AA575" s="26" t="s">
        <v>446</v>
      </c>
      <c r="AB575" s="26">
        <v>29</v>
      </c>
      <c r="AC575" s="26" t="s">
        <v>34</v>
      </c>
      <c r="AD575" s="26" t="s">
        <v>35</v>
      </c>
      <c r="AE575" s="26" t="s">
        <v>23</v>
      </c>
      <c r="AF575" s="26" t="s">
        <v>24</v>
      </c>
      <c r="AG575" s="26">
        <v>9</v>
      </c>
      <c r="AH575" s="26" t="s">
        <v>34</v>
      </c>
      <c r="AI575" s="26" t="s">
        <v>26</v>
      </c>
      <c r="AJ575" s="26">
        <v>12</v>
      </c>
      <c r="AK575" s="26" t="s">
        <v>399</v>
      </c>
      <c r="AL575" s="26">
        <v>9072953952</v>
      </c>
      <c r="AM575" s="26" t="s">
        <v>4</v>
      </c>
      <c r="AN575" s="26">
        <v>5</v>
      </c>
      <c r="AO575" s="26">
        <v>0</v>
      </c>
      <c r="AP575" s="26" t="s">
        <v>28</v>
      </c>
      <c r="AT575" s="26" t="str">
        <f>MID(AA575,MIN(FIND({0,1,2,3,4,5,6,7,8,9},AA575&amp;"0123456789″")),LEN(AA575))</f>
        <v>530う6469</v>
      </c>
      <c r="AU575" s="26" t="str">
        <f t="shared" si="99"/>
        <v>6469</v>
      </c>
      <c r="AW575" s="26" t="s">
        <v>972</v>
      </c>
      <c r="AX575" s="26">
        <v>5147</v>
      </c>
      <c r="AY575" s="26" t="s">
        <v>3417</v>
      </c>
    </row>
    <row r="576" spans="9:51" x14ac:dyDescent="0.2">
      <c r="I576" s="26">
        <v>5551</v>
      </c>
      <c r="J576" s="32" t="str">
        <f t="shared" si="91"/>
        <v/>
      </c>
      <c r="K576" s="32" t="str">
        <f>IF(J576="","",COUNTIF($J$2:J576,"該当"))</f>
        <v/>
      </c>
      <c r="L576" s="32" t="str">
        <f t="shared" si="100"/>
        <v>5551</v>
      </c>
      <c r="M576" s="32" t="str">
        <f t="shared" si="92"/>
        <v/>
      </c>
      <c r="N576" s="32" t="str">
        <f>IF(M576="","",COUNTIF($M$2:M576,"該当"))</f>
        <v/>
      </c>
      <c r="O576" s="32" t="str">
        <f t="shared" si="93"/>
        <v>5551</v>
      </c>
      <c r="P576" s="32" t="str">
        <f t="shared" si="94"/>
        <v/>
      </c>
      <c r="Q576" s="32" t="str">
        <f>IF(P576="","",COUNTIF($P$2:P576,"該当"))</f>
        <v/>
      </c>
      <c r="R576" s="32" t="str">
        <f t="shared" si="95"/>
        <v>5551</v>
      </c>
      <c r="S576" s="32" t="str">
        <f t="shared" si="96"/>
        <v/>
      </c>
      <c r="T576" s="32" t="str">
        <f>IF(S576="","",COUNTIF($S$2:S576,"該当"))</f>
        <v/>
      </c>
      <c r="U576" s="32" t="str">
        <f t="shared" si="97"/>
        <v>5551</v>
      </c>
      <c r="V576" s="32" t="str">
        <f t="shared" si="98"/>
        <v/>
      </c>
      <c r="W576" s="32" t="str">
        <f>IF(V576="","",COUNTIF($V$2:V576,"該当"))</f>
        <v/>
      </c>
      <c r="X576" s="32" t="str">
        <f t="shared" si="101"/>
        <v>5551</v>
      </c>
      <c r="Y576" s="26">
        <v>4781</v>
      </c>
      <c r="Z576" s="26">
        <v>18</v>
      </c>
      <c r="AA576" s="26" t="s">
        <v>3628</v>
      </c>
      <c r="AB576" s="26">
        <v>55</v>
      </c>
      <c r="AC576" s="26" t="s">
        <v>3629</v>
      </c>
      <c r="AD576" s="26" t="s">
        <v>2658</v>
      </c>
      <c r="AE576" s="26" t="s">
        <v>163</v>
      </c>
      <c r="AF576" s="26" t="s">
        <v>24</v>
      </c>
      <c r="AG576" s="26">
        <v>15</v>
      </c>
      <c r="AH576" s="26" t="s">
        <v>3629</v>
      </c>
      <c r="AI576" s="26" t="s">
        <v>26</v>
      </c>
      <c r="AJ576" s="26">
        <v>69</v>
      </c>
      <c r="AK576" s="26" t="s">
        <v>3630</v>
      </c>
      <c r="AL576" s="26">
        <v>9039702902</v>
      </c>
      <c r="AM576" s="26" t="s">
        <v>4</v>
      </c>
      <c r="AN576" s="26">
        <v>7</v>
      </c>
      <c r="AO576" s="26">
        <v>1</v>
      </c>
      <c r="AT576" s="26" t="str">
        <f>MID(AA576,MIN(FIND({0,1,2,3,4,5,6,7,8,9},AA576&amp;"0123456789″")),LEN(AA576))</f>
        <v>310あ5551</v>
      </c>
      <c r="AU576" s="26" t="str">
        <f t="shared" si="99"/>
        <v>5551</v>
      </c>
      <c r="AW576" s="26" t="s">
        <v>972</v>
      </c>
      <c r="AX576" s="26">
        <v>5148</v>
      </c>
      <c r="AY576" s="26" t="s">
        <v>3416</v>
      </c>
    </row>
    <row r="577" spans="9:51" x14ac:dyDescent="0.2">
      <c r="I577" s="26">
        <v>284</v>
      </c>
      <c r="J577" s="32" t="str">
        <f t="shared" si="91"/>
        <v/>
      </c>
      <c r="K577" s="32" t="str">
        <f>IF(J577="","",COUNTIF($J$2:J577,"該当"))</f>
        <v/>
      </c>
      <c r="L577" s="32" t="str">
        <f t="shared" si="100"/>
        <v>284</v>
      </c>
      <c r="M577" s="32" t="str">
        <f t="shared" si="92"/>
        <v/>
      </c>
      <c r="N577" s="32" t="str">
        <f>IF(M577="","",COUNTIF($M$2:M577,"該当"))</f>
        <v/>
      </c>
      <c r="O577" s="32" t="str">
        <f t="shared" si="93"/>
        <v>284</v>
      </c>
      <c r="P577" s="32" t="str">
        <f t="shared" si="94"/>
        <v/>
      </c>
      <c r="Q577" s="32" t="str">
        <f>IF(P577="","",COUNTIF($P$2:P577,"該当"))</f>
        <v/>
      </c>
      <c r="R577" s="32" t="str">
        <f t="shared" si="95"/>
        <v>284</v>
      </c>
      <c r="S577" s="32" t="str">
        <f t="shared" si="96"/>
        <v/>
      </c>
      <c r="T577" s="32" t="str">
        <f>IF(S577="","",COUNTIF($S$2:S577,"該当"))</f>
        <v/>
      </c>
      <c r="U577" s="32" t="str">
        <f t="shared" si="97"/>
        <v>284</v>
      </c>
      <c r="V577" s="32" t="str">
        <f t="shared" si="98"/>
        <v/>
      </c>
      <c r="W577" s="32" t="str">
        <f>IF(V577="","",COUNTIF($V$2:V577,"該当"))</f>
        <v/>
      </c>
      <c r="X577" s="32" t="str">
        <f t="shared" si="101"/>
        <v>284</v>
      </c>
      <c r="Y577" s="26">
        <v>4297</v>
      </c>
      <c r="Z577" s="26">
        <v>4241</v>
      </c>
      <c r="AA577" s="26" t="s">
        <v>447</v>
      </c>
      <c r="AB577" s="26">
        <v>56</v>
      </c>
      <c r="AC577" s="26" t="s">
        <v>448</v>
      </c>
      <c r="AD577" s="26" t="s">
        <v>449</v>
      </c>
      <c r="AE577" s="26" t="s">
        <v>163</v>
      </c>
      <c r="AF577" s="26" t="s">
        <v>24</v>
      </c>
      <c r="AG577" s="26">
        <v>1</v>
      </c>
      <c r="AH577" s="26" t="s">
        <v>25</v>
      </c>
      <c r="AI577" s="26" t="s">
        <v>26</v>
      </c>
      <c r="AJ577" s="26">
        <v>28</v>
      </c>
      <c r="AK577" s="26" t="s">
        <v>450</v>
      </c>
      <c r="AL577" s="26">
        <v>9002320321</v>
      </c>
      <c r="AM577" s="26" t="s">
        <v>4</v>
      </c>
      <c r="AN577" s="26">
        <v>4</v>
      </c>
      <c r="AO577" s="26">
        <v>0</v>
      </c>
      <c r="AT577" s="26" t="str">
        <f>MID(AA577,MIN(FIND({0,1,2,3,4,5,6,7,8,9},AA577&amp;"0123456789″")),LEN(AA577))</f>
        <v>300い284</v>
      </c>
      <c r="AU577" s="26" t="str">
        <f t="shared" si="99"/>
        <v>284</v>
      </c>
      <c r="AW577" s="26" t="s">
        <v>972</v>
      </c>
      <c r="AX577" s="26">
        <v>5149</v>
      </c>
      <c r="AY577" s="26" t="s">
        <v>3414</v>
      </c>
    </row>
    <row r="578" spans="9:51" x14ac:dyDescent="0.2">
      <c r="I578" s="26">
        <v>8016</v>
      </c>
      <c r="J578" s="32" t="str">
        <f t="shared" ref="J578:J641" si="102">IF($B$2=I578,"該当","")</f>
        <v/>
      </c>
      <c r="K578" s="32" t="str">
        <f>IF(J578="","",COUNTIF($J$2:J578,"該当"))</f>
        <v/>
      </c>
      <c r="L578" s="32" t="str">
        <f t="shared" si="100"/>
        <v>8016</v>
      </c>
      <c r="M578" s="32" t="str">
        <f t="shared" ref="M578:M641" si="103">IF($B$3=I578,"該当","")</f>
        <v/>
      </c>
      <c r="N578" s="32" t="str">
        <f>IF(M578="","",COUNTIF($M$2:M578,"該当"))</f>
        <v/>
      </c>
      <c r="O578" s="32" t="str">
        <f t="shared" si="93"/>
        <v>8016</v>
      </c>
      <c r="P578" s="32" t="str">
        <f t="shared" si="94"/>
        <v/>
      </c>
      <c r="Q578" s="32" t="str">
        <f>IF(P578="","",COUNTIF($P$2:P578,"該当"))</f>
        <v/>
      </c>
      <c r="R578" s="32" t="str">
        <f t="shared" si="95"/>
        <v>8016</v>
      </c>
      <c r="S578" s="32" t="str">
        <f t="shared" si="96"/>
        <v/>
      </c>
      <c r="T578" s="32" t="str">
        <f>IF(S578="","",COUNTIF($S$2:S578,"該当"))</f>
        <v/>
      </c>
      <c r="U578" s="32" t="str">
        <f t="shared" si="97"/>
        <v>8016</v>
      </c>
      <c r="V578" s="32" t="str">
        <f t="shared" si="98"/>
        <v/>
      </c>
      <c r="W578" s="32" t="str">
        <f>IF(V578="","",COUNTIF($V$2:V578,"該当"))</f>
        <v/>
      </c>
      <c r="X578" s="32" t="str">
        <f t="shared" si="101"/>
        <v>8016</v>
      </c>
      <c r="Y578" s="26">
        <v>4778</v>
      </c>
      <c r="Z578" s="26">
        <v>16</v>
      </c>
      <c r="AA578" s="26" t="s">
        <v>3631</v>
      </c>
      <c r="AB578" s="26">
        <v>42</v>
      </c>
      <c r="AC578" s="26" t="s">
        <v>2969</v>
      </c>
      <c r="AD578" s="26" t="s">
        <v>2658</v>
      </c>
      <c r="AE578" s="26" t="s">
        <v>163</v>
      </c>
      <c r="AF578" s="26" t="s">
        <v>24</v>
      </c>
      <c r="AG578" s="26">
        <v>1</v>
      </c>
      <c r="AH578" s="26" t="s">
        <v>25</v>
      </c>
      <c r="AI578" s="26" t="s">
        <v>26</v>
      </c>
      <c r="AJ578" s="26">
        <v>67</v>
      </c>
      <c r="AK578" s="26" t="s">
        <v>3632</v>
      </c>
      <c r="AL578" s="26">
        <v>9037700900</v>
      </c>
      <c r="AM578" s="26" t="s">
        <v>4</v>
      </c>
      <c r="AN578" s="26">
        <v>5</v>
      </c>
      <c r="AO578" s="26">
        <v>0</v>
      </c>
      <c r="AT578" s="26" t="str">
        <f>MID(AA578,MIN(FIND({0,1,2,3,4,5,6,7,8,9},AA578&amp;"0123456789″")),LEN(AA578))</f>
        <v>330あ8016</v>
      </c>
      <c r="AU578" s="26" t="str">
        <f t="shared" si="99"/>
        <v>8016</v>
      </c>
      <c r="AW578" s="26" t="s">
        <v>972</v>
      </c>
      <c r="AX578" s="26">
        <v>5150</v>
      </c>
      <c r="AY578" s="26" t="s">
        <v>3417</v>
      </c>
    </row>
    <row r="579" spans="9:51" x14ac:dyDescent="0.2">
      <c r="I579" s="26">
        <v>27</v>
      </c>
      <c r="J579" s="32" t="str">
        <f t="shared" si="102"/>
        <v/>
      </c>
      <c r="K579" s="32" t="str">
        <f>IF(J579="","",COUNTIF($J$2:J579,"該当"))</f>
        <v/>
      </c>
      <c r="L579" s="32" t="str">
        <f t="shared" si="100"/>
        <v>27</v>
      </c>
      <c r="M579" s="32" t="str">
        <f t="shared" si="103"/>
        <v/>
      </c>
      <c r="N579" s="32" t="str">
        <f>IF(M579="","",COUNTIF($M$2:M579,"該当"))</f>
        <v/>
      </c>
      <c r="O579" s="32" t="str">
        <f t="shared" ref="O579:O642" si="104">I579&amp;M579&amp;N579</f>
        <v>27</v>
      </c>
      <c r="P579" s="32" t="str">
        <f t="shared" ref="P579:P642" si="105">IF($B$4=I579,"該当","")</f>
        <v/>
      </c>
      <c r="Q579" s="32" t="str">
        <f>IF(P579="","",COUNTIF($P$2:P579,"該当"))</f>
        <v/>
      </c>
      <c r="R579" s="32" t="str">
        <f t="shared" ref="R579:R642" si="106">I579&amp;P579&amp;Q579</f>
        <v>27</v>
      </c>
      <c r="S579" s="32" t="str">
        <f t="shared" ref="S579:S642" si="107">IF($B$5=I579,"該当","")</f>
        <v/>
      </c>
      <c r="T579" s="32" t="str">
        <f>IF(S579="","",COUNTIF($S$2:S579,"該当"))</f>
        <v/>
      </c>
      <c r="U579" s="32" t="str">
        <f t="shared" ref="U579:U642" si="108">I579&amp;S579&amp;T579</f>
        <v>27</v>
      </c>
      <c r="V579" s="32" t="str">
        <f t="shared" ref="V579:V642" si="109">IF($B$6=I579,"該当","")</f>
        <v/>
      </c>
      <c r="W579" s="32" t="str">
        <f>IF(V579="","",COUNTIF($V$2:V579,"該当"))</f>
        <v/>
      </c>
      <c r="X579" s="32" t="str">
        <f t="shared" si="101"/>
        <v>27</v>
      </c>
      <c r="Y579" s="26">
        <v>4932</v>
      </c>
      <c r="Z579" s="26">
        <v>27</v>
      </c>
      <c r="AA579" s="26" t="s">
        <v>4548</v>
      </c>
      <c r="AB579" s="26">
        <v>29</v>
      </c>
      <c r="AC579" s="26" t="s">
        <v>34</v>
      </c>
      <c r="AD579" s="26" t="s">
        <v>35</v>
      </c>
      <c r="AE579" s="26" t="s">
        <v>23</v>
      </c>
      <c r="AF579" s="26" t="s">
        <v>24</v>
      </c>
      <c r="AG579" s="26">
        <v>9</v>
      </c>
      <c r="AH579" s="26" t="s">
        <v>34</v>
      </c>
      <c r="AI579" s="26" t="s">
        <v>26</v>
      </c>
      <c r="AJ579" s="26">
        <v>78</v>
      </c>
      <c r="AK579" s="26" t="s">
        <v>4549</v>
      </c>
      <c r="AL579" s="26">
        <v>9033792992</v>
      </c>
      <c r="AM579" s="26" t="s">
        <v>4</v>
      </c>
      <c r="AN579" s="26">
        <v>5</v>
      </c>
      <c r="AO579" s="26">
        <v>0</v>
      </c>
      <c r="AT579" s="26" t="str">
        <f>MID(AA579,MIN(FIND({0,1,2,3,4,5,6,7,8,9},AA579&amp;"0123456789″")),LEN(AA579))</f>
        <v>530え27</v>
      </c>
      <c r="AU579" s="26" t="str">
        <f t="shared" ref="AU579:AU642" si="110">RIGHT(AT579,LEN(AT579)-4)</f>
        <v>27</v>
      </c>
      <c r="AW579" s="26" t="s">
        <v>972</v>
      </c>
      <c r="AX579" s="26">
        <v>5151</v>
      </c>
      <c r="AY579" s="26" t="s">
        <v>3417</v>
      </c>
    </row>
    <row r="580" spans="9:51" x14ac:dyDescent="0.2">
      <c r="I580" s="26">
        <v>2180</v>
      </c>
      <c r="J580" s="32" t="str">
        <f t="shared" si="102"/>
        <v/>
      </c>
      <c r="K580" s="32" t="str">
        <f>IF(J580="","",COUNTIF($J$2:J580,"該当"))</f>
        <v/>
      </c>
      <c r="L580" s="32" t="str">
        <f t="shared" ref="L580:L643" si="111">I580&amp;J580&amp;K580</f>
        <v>2180</v>
      </c>
      <c r="M580" s="32" t="str">
        <f t="shared" si="103"/>
        <v/>
      </c>
      <c r="N580" s="32" t="str">
        <f>IF(M580="","",COUNTIF($M$2:M580,"該当"))</f>
        <v/>
      </c>
      <c r="O580" s="32" t="str">
        <f t="shared" si="104"/>
        <v>2180</v>
      </c>
      <c r="P580" s="32" t="str">
        <f t="shared" si="105"/>
        <v/>
      </c>
      <c r="Q580" s="32" t="str">
        <f>IF(P580="","",COUNTIF($P$2:P580,"該当"))</f>
        <v/>
      </c>
      <c r="R580" s="32" t="str">
        <f t="shared" si="106"/>
        <v>2180</v>
      </c>
      <c r="S580" s="32" t="str">
        <f t="shared" si="107"/>
        <v/>
      </c>
      <c r="T580" s="32" t="str">
        <f>IF(S580="","",COUNTIF($S$2:S580,"該当"))</f>
        <v/>
      </c>
      <c r="U580" s="32" t="str">
        <f t="shared" si="108"/>
        <v>2180</v>
      </c>
      <c r="V580" s="32" t="str">
        <f t="shared" si="109"/>
        <v/>
      </c>
      <c r="W580" s="32" t="str">
        <f>IF(V580="","",COUNTIF($V$2:V580,"該当"))</f>
        <v/>
      </c>
      <c r="X580" s="32" t="str">
        <f t="shared" ref="X580:X643" si="112">I580&amp;V580&amp;W580</f>
        <v>2180</v>
      </c>
      <c r="Y580" s="26">
        <v>1931</v>
      </c>
      <c r="Z580" s="26">
        <v>2180</v>
      </c>
      <c r="AA580" s="26" t="s">
        <v>4138</v>
      </c>
      <c r="AB580" s="26">
        <v>29</v>
      </c>
      <c r="AC580" s="26" t="s">
        <v>34</v>
      </c>
      <c r="AD580" s="26" t="s">
        <v>35</v>
      </c>
      <c r="AE580" s="26" t="s">
        <v>23</v>
      </c>
      <c r="AF580" s="26" t="s">
        <v>24</v>
      </c>
      <c r="AG580" s="26">
        <v>9</v>
      </c>
      <c r="AH580" s="26" t="s">
        <v>34</v>
      </c>
      <c r="AI580" s="26" t="s">
        <v>26</v>
      </c>
      <c r="AJ580" s="26">
        <v>23</v>
      </c>
      <c r="AK580" s="26" t="s">
        <v>451</v>
      </c>
      <c r="AL580" s="26">
        <v>9084990966</v>
      </c>
      <c r="AM580" s="26" t="s">
        <v>4</v>
      </c>
      <c r="AN580" s="26">
        <v>5</v>
      </c>
      <c r="AO580" s="26">
        <v>0</v>
      </c>
      <c r="AP580" s="26" t="s">
        <v>452</v>
      </c>
      <c r="AT580" s="26" t="str">
        <f>MID(AA580,MIN(FIND({0,1,2,3,4,5,6,7,8,9},AA580&amp;"0123456789″")),LEN(AA580))</f>
        <v>530え2180</v>
      </c>
      <c r="AU580" s="26" t="str">
        <f t="shared" si="110"/>
        <v>2180</v>
      </c>
      <c r="AW580" s="26" t="s">
        <v>972</v>
      </c>
      <c r="AX580" s="26">
        <v>5152</v>
      </c>
      <c r="AY580" s="26" t="s">
        <v>3417</v>
      </c>
    </row>
    <row r="581" spans="9:51" x14ac:dyDescent="0.2">
      <c r="I581" s="26">
        <v>2181</v>
      </c>
      <c r="J581" s="32" t="str">
        <f t="shared" si="102"/>
        <v/>
      </c>
      <c r="K581" s="32" t="str">
        <f>IF(J581="","",COUNTIF($J$2:J581,"該当"))</f>
        <v/>
      </c>
      <c r="L581" s="32" t="str">
        <f t="shared" si="111"/>
        <v>2181</v>
      </c>
      <c r="M581" s="32" t="str">
        <f t="shared" si="103"/>
        <v/>
      </c>
      <c r="N581" s="32" t="str">
        <f>IF(M581="","",COUNTIF($M$2:M581,"該当"))</f>
        <v/>
      </c>
      <c r="O581" s="32" t="str">
        <f t="shared" si="104"/>
        <v>2181</v>
      </c>
      <c r="P581" s="32" t="str">
        <f t="shared" si="105"/>
        <v/>
      </c>
      <c r="Q581" s="32" t="str">
        <f>IF(P581="","",COUNTIF($P$2:P581,"該当"))</f>
        <v/>
      </c>
      <c r="R581" s="32" t="str">
        <f t="shared" si="106"/>
        <v>2181</v>
      </c>
      <c r="S581" s="32" t="str">
        <f t="shared" si="107"/>
        <v/>
      </c>
      <c r="T581" s="32" t="str">
        <f>IF(S581="","",COUNTIF($S$2:S581,"該当"))</f>
        <v/>
      </c>
      <c r="U581" s="32" t="str">
        <f t="shared" si="108"/>
        <v>2181</v>
      </c>
      <c r="V581" s="32" t="str">
        <f t="shared" si="109"/>
        <v/>
      </c>
      <c r="W581" s="32" t="str">
        <f>IF(V581="","",COUNTIF($V$2:V581,"該当"))</f>
        <v/>
      </c>
      <c r="X581" s="32" t="str">
        <f t="shared" si="112"/>
        <v>2181</v>
      </c>
      <c r="Y581" s="26">
        <v>1933</v>
      </c>
      <c r="Z581" s="26">
        <v>2181</v>
      </c>
      <c r="AA581" s="26" t="s">
        <v>3633</v>
      </c>
      <c r="AB581" s="26">
        <v>29</v>
      </c>
      <c r="AC581" s="26" t="s">
        <v>34</v>
      </c>
      <c r="AD581" s="26" t="s">
        <v>35</v>
      </c>
      <c r="AE581" s="26" t="s">
        <v>23</v>
      </c>
      <c r="AF581" s="26" t="s">
        <v>24</v>
      </c>
      <c r="AG581" s="26">
        <v>9</v>
      </c>
      <c r="AH581" s="26" t="s">
        <v>34</v>
      </c>
      <c r="AI581" s="26" t="s">
        <v>26</v>
      </c>
      <c r="AJ581" s="26">
        <v>23</v>
      </c>
      <c r="AK581" s="26" t="s">
        <v>451</v>
      </c>
      <c r="AL581" s="26">
        <v>9084990966</v>
      </c>
      <c r="AM581" s="26" t="s">
        <v>4</v>
      </c>
      <c r="AN581" s="26">
        <v>5</v>
      </c>
      <c r="AO581" s="26">
        <v>0</v>
      </c>
      <c r="AP581" s="26" t="s">
        <v>452</v>
      </c>
      <c r="AT581" s="26" t="str">
        <f>MID(AA581,MIN(FIND({0,1,2,3,4,5,6,7,8,9},AA581&amp;"0123456789″")),LEN(AA581))</f>
        <v>530い2181</v>
      </c>
      <c r="AU581" s="26" t="str">
        <f t="shared" si="110"/>
        <v>2181</v>
      </c>
      <c r="AW581" s="26" t="s">
        <v>972</v>
      </c>
      <c r="AX581" s="26">
        <v>5153</v>
      </c>
      <c r="AY581" s="26" t="s">
        <v>3415</v>
      </c>
    </row>
    <row r="582" spans="9:51" x14ac:dyDescent="0.2">
      <c r="I582" s="26">
        <v>2182</v>
      </c>
      <c r="J582" s="32" t="str">
        <f t="shared" si="102"/>
        <v/>
      </c>
      <c r="K582" s="32" t="str">
        <f>IF(J582="","",COUNTIF($J$2:J582,"該当"))</f>
        <v/>
      </c>
      <c r="L582" s="32" t="str">
        <f t="shared" si="111"/>
        <v>2182</v>
      </c>
      <c r="M582" s="32" t="str">
        <f t="shared" si="103"/>
        <v/>
      </c>
      <c r="N582" s="32" t="str">
        <f>IF(M582="","",COUNTIF($M$2:M582,"該当"))</f>
        <v/>
      </c>
      <c r="O582" s="32" t="str">
        <f t="shared" si="104"/>
        <v>2182</v>
      </c>
      <c r="P582" s="32" t="str">
        <f t="shared" si="105"/>
        <v/>
      </c>
      <c r="Q582" s="32" t="str">
        <f>IF(P582="","",COUNTIF($P$2:P582,"該当"))</f>
        <v/>
      </c>
      <c r="R582" s="32" t="str">
        <f t="shared" si="106"/>
        <v>2182</v>
      </c>
      <c r="S582" s="32" t="str">
        <f t="shared" si="107"/>
        <v/>
      </c>
      <c r="T582" s="32" t="str">
        <f>IF(S582="","",COUNTIF($S$2:S582,"該当"))</f>
        <v/>
      </c>
      <c r="U582" s="32" t="str">
        <f t="shared" si="108"/>
        <v>2182</v>
      </c>
      <c r="V582" s="32" t="str">
        <f t="shared" si="109"/>
        <v/>
      </c>
      <c r="W582" s="32" t="str">
        <f>IF(V582="","",COUNTIF($V$2:V582,"該当"))</f>
        <v/>
      </c>
      <c r="X582" s="32" t="str">
        <f t="shared" si="112"/>
        <v>2182</v>
      </c>
      <c r="Y582" s="26">
        <v>1939</v>
      </c>
      <c r="Z582" s="26">
        <v>2182</v>
      </c>
      <c r="AA582" s="26" t="s">
        <v>3420</v>
      </c>
      <c r="AB582" s="26">
        <v>29</v>
      </c>
      <c r="AC582" s="26" t="s">
        <v>34</v>
      </c>
      <c r="AD582" s="26" t="s">
        <v>35</v>
      </c>
      <c r="AE582" s="26" t="s">
        <v>23</v>
      </c>
      <c r="AF582" s="26" t="s">
        <v>24</v>
      </c>
      <c r="AG582" s="26">
        <v>9</v>
      </c>
      <c r="AH582" s="26" t="s">
        <v>34</v>
      </c>
      <c r="AI582" s="26" t="s">
        <v>26</v>
      </c>
      <c r="AJ582" s="26">
        <v>23</v>
      </c>
      <c r="AK582" s="26" t="s">
        <v>451</v>
      </c>
      <c r="AL582" s="26">
        <v>9084990966</v>
      </c>
      <c r="AM582" s="26" t="s">
        <v>4</v>
      </c>
      <c r="AN582" s="26">
        <v>5</v>
      </c>
      <c r="AO582" s="26">
        <v>0</v>
      </c>
      <c r="AP582" s="26" t="s">
        <v>452</v>
      </c>
      <c r="AT582" s="26" t="str">
        <f>MID(AA582,MIN(FIND({0,1,2,3,4,5,6,7,8,9},AA582&amp;"0123456789″")),LEN(AA582))</f>
        <v>530き2182</v>
      </c>
      <c r="AU582" s="26" t="str">
        <f t="shared" si="110"/>
        <v>2182</v>
      </c>
      <c r="AW582" s="26" t="s">
        <v>972</v>
      </c>
      <c r="AX582" s="26">
        <v>5154</v>
      </c>
      <c r="AY582" s="26" t="s">
        <v>3415</v>
      </c>
    </row>
    <row r="583" spans="9:51" x14ac:dyDescent="0.2">
      <c r="I583" s="26">
        <v>2183</v>
      </c>
      <c r="J583" s="32" t="str">
        <f t="shared" si="102"/>
        <v/>
      </c>
      <c r="K583" s="32" t="str">
        <f>IF(J583="","",COUNTIF($J$2:J583,"該当"))</f>
        <v/>
      </c>
      <c r="L583" s="32" t="str">
        <f t="shared" si="111"/>
        <v>2183</v>
      </c>
      <c r="M583" s="32" t="str">
        <f t="shared" si="103"/>
        <v/>
      </c>
      <c r="N583" s="32" t="str">
        <f>IF(M583="","",COUNTIF($M$2:M583,"該当"))</f>
        <v/>
      </c>
      <c r="O583" s="32" t="str">
        <f t="shared" si="104"/>
        <v>2183</v>
      </c>
      <c r="P583" s="32" t="str">
        <f t="shared" si="105"/>
        <v/>
      </c>
      <c r="Q583" s="32" t="str">
        <f>IF(P583="","",COUNTIF($P$2:P583,"該当"))</f>
        <v/>
      </c>
      <c r="R583" s="32" t="str">
        <f t="shared" si="106"/>
        <v>2183</v>
      </c>
      <c r="S583" s="32" t="str">
        <f t="shared" si="107"/>
        <v/>
      </c>
      <c r="T583" s="32" t="str">
        <f>IF(S583="","",COUNTIF($S$2:S583,"該当"))</f>
        <v/>
      </c>
      <c r="U583" s="32" t="str">
        <f t="shared" si="108"/>
        <v>2183</v>
      </c>
      <c r="V583" s="32" t="str">
        <f t="shared" si="109"/>
        <v/>
      </c>
      <c r="W583" s="32" t="str">
        <f>IF(V583="","",COUNTIF($V$2:V583,"該当"))</f>
        <v/>
      </c>
      <c r="X583" s="32" t="str">
        <f t="shared" si="112"/>
        <v>2183</v>
      </c>
      <c r="Y583" s="26">
        <v>1940</v>
      </c>
      <c r="Z583" s="26">
        <v>2183</v>
      </c>
      <c r="AA583" s="26" t="s">
        <v>453</v>
      </c>
      <c r="AB583" s="26">
        <v>29</v>
      </c>
      <c r="AC583" s="26" t="s">
        <v>34</v>
      </c>
      <c r="AD583" s="26" t="s">
        <v>35</v>
      </c>
      <c r="AE583" s="26" t="s">
        <v>23</v>
      </c>
      <c r="AF583" s="26" t="s">
        <v>24</v>
      </c>
      <c r="AG583" s="26">
        <v>9</v>
      </c>
      <c r="AH583" s="26" t="s">
        <v>34</v>
      </c>
      <c r="AI583" s="26" t="s">
        <v>26</v>
      </c>
      <c r="AJ583" s="26">
        <v>23</v>
      </c>
      <c r="AK583" s="26" t="s">
        <v>451</v>
      </c>
      <c r="AL583" s="26">
        <v>9084990966</v>
      </c>
      <c r="AM583" s="26" t="s">
        <v>4</v>
      </c>
      <c r="AN583" s="26">
        <v>5</v>
      </c>
      <c r="AO583" s="26">
        <v>0</v>
      </c>
      <c r="AP583" s="26" t="s">
        <v>452</v>
      </c>
      <c r="AT583" s="26" t="str">
        <f>MID(AA583,MIN(FIND({0,1,2,3,4,5,6,7,8,9},AA583&amp;"0123456789″")),LEN(AA583))</f>
        <v>530い2183</v>
      </c>
      <c r="AU583" s="26" t="str">
        <f t="shared" si="110"/>
        <v>2183</v>
      </c>
      <c r="AW583" s="26" t="s">
        <v>972</v>
      </c>
      <c r="AX583" s="26">
        <v>5158</v>
      </c>
      <c r="AY583" s="26" t="s">
        <v>3417</v>
      </c>
    </row>
    <row r="584" spans="9:51" x14ac:dyDescent="0.2">
      <c r="I584" s="26">
        <v>2184</v>
      </c>
      <c r="J584" s="32" t="str">
        <f t="shared" si="102"/>
        <v/>
      </c>
      <c r="K584" s="32" t="str">
        <f>IF(J584="","",COUNTIF($J$2:J584,"該当"))</f>
        <v/>
      </c>
      <c r="L584" s="32" t="str">
        <f t="shared" si="111"/>
        <v>2184</v>
      </c>
      <c r="M584" s="32" t="str">
        <f t="shared" si="103"/>
        <v/>
      </c>
      <c r="N584" s="32" t="str">
        <f>IF(M584="","",COUNTIF($M$2:M584,"該当"))</f>
        <v/>
      </c>
      <c r="O584" s="32" t="str">
        <f t="shared" si="104"/>
        <v>2184</v>
      </c>
      <c r="P584" s="32" t="str">
        <f t="shared" si="105"/>
        <v/>
      </c>
      <c r="Q584" s="32" t="str">
        <f>IF(P584="","",COUNTIF($P$2:P584,"該当"))</f>
        <v/>
      </c>
      <c r="R584" s="32" t="str">
        <f t="shared" si="106"/>
        <v>2184</v>
      </c>
      <c r="S584" s="32" t="str">
        <f t="shared" si="107"/>
        <v/>
      </c>
      <c r="T584" s="32" t="str">
        <f>IF(S584="","",COUNTIF($S$2:S584,"該当"))</f>
        <v/>
      </c>
      <c r="U584" s="32" t="str">
        <f t="shared" si="108"/>
        <v>2184</v>
      </c>
      <c r="V584" s="32" t="str">
        <f t="shared" si="109"/>
        <v/>
      </c>
      <c r="W584" s="32" t="str">
        <f>IF(V584="","",COUNTIF($V$2:V584,"該当"))</f>
        <v/>
      </c>
      <c r="X584" s="32" t="str">
        <f t="shared" si="112"/>
        <v>2184</v>
      </c>
      <c r="Y584" s="26">
        <v>1941</v>
      </c>
      <c r="Z584" s="26">
        <v>2184</v>
      </c>
      <c r="AA584" s="26" t="s">
        <v>454</v>
      </c>
      <c r="AB584" s="26">
        <v>29</v>
      </c>
      <c r="AC584" s="26" t="s">
        <v>34</v>
      </c>
      <c r="AD584" s="26" t="s">
        <v>35</v>
      </c>
      <c r="AE584" s="26" t="s">
        <v>23</v>
      </c>
      <c r="AF584" s="26" t="s">
        <v>24</v>
      </c>
      <c r="AG584" s="26">
        <v>9</v>
      </c>
      <c r="AH584" s="26" t="s">
        <v>34</v>
      </c>
      <c r="AI584" s="26" t="s">
        <v>26</v>
      </c>
      <c r="AJ584" s="26">
        <v>23</v>
      </c>
      <c r="AK584" s="26" t="s">
        <v>451</v>
      </c>
      <c r="AL584" s="26">
        <v>9084990966</v>
      </c>
      <c r="AM584" s="26" t="s">
        <v>4</v>
      </c>
      <c r="AN584" s="26">
        <v>5</v>
      </c>
      <c r="AO584" s="26">
        <v>0</v>
      </c>
      <c r="AP584" s="26" t="s">
        <v>452</v>
      </c>
      <c r="AT584" s="26" t="str">
        <f>MID(AA584,MIN(FIND({0,1,2,3,4,5,6,7,8,9},AA584&amp;"0123456789″")),LEN(AA584))</f>
        <v>530い2184</v>
      </c>
      <c r="AU584" s="26" t="str">
        <f t="shared" si="110"/>
        <v>2184</v>
      </c>
      <c r="AW584" s="26" t="s">
        <v>972</v>
      </c>
      <c r="AX584" s="26">
        <v>5159</v>
      </c>
      <c r="AY584" s="26" t="s">
        <v>3417</v>
      </c>
    </row>
    <row r="585" spans="9:51" x14ac:dyDescent="0.2">
      <c r="I585" s="26">
        <v>2185</v>
      </c>
      <c r="J585" s="32" t="str">
        <f t="shared" si="102"/>
        <v/>
      </c>
      <c r="K585" s="32" t="str">
        <f>IF(J585="","",COUNTIF($J$2:J585,"該当"))</f>
        <v/>
      </c>
      <c r="L585" s="32" t="str">
        <f t="shared" si="111"/>
        <v>2185</v>
      </c>
      <c r="M585" s="32" t="str">
        <f t="shared" si="103"/>
        <v/>
      </c>
      <c r="N585" s="32" t="str">
        <f>IF(M585="","",COUNTIF($M$2:M585,"該当"))</f>
        <v/>
      </c>
      <c r="O585" s="32" t="str">
        <f t="shared" si="104"/>
        <v>2185</v>
      </c>
      <c r="P585" s="32" t="str">
        <f t="shared" si="105"/>
        <v/>
      </c>
      <c r="Q585" s="32" t="str">
        <f>IF(P585="","",COUNTIF($P$2:P585,"該当"))</f>
        <v/>
      </c>
      <c r="R585" s="32" t="str">
        <f t="shared" si="106"/>
        <v>2185</v>
      </c>
      <c r="S585" s="32" t="str">
        <f t="shared" si="107"/>
        <v/>
      </c>
      <c r="T585" s="32" t="str">
        <f>IF(S585="","",COUNTIF($S$2:S585,"該当"))</f>
        <v/>
      </c>
      <c r="U585" s="32" t="str">
        <f t="shared" si="108"/>
        <v>2185</v>
      </c>
      <c r="V585" s="32" t="str">
        <f t="shared" si="109"/>
        <v/>
      </c>
      <c r="W585" s="32" t="str">
        <f>IF(V585="","",COUNTIF($V$2:V585,"該当"))</f>
        <v/>
      </c>
      <c r="X585" s="32" t="str">
        <f t="shared" si="112"/>
        <v>2185</v>
      </c>
      <c r="Y585" s="26">
        <v>1942</v>
      </c>
      <c r="Z585" s="26">
        <v>2185</v>
      </c>
      <c r="AA585" s="26" t="s">
        <v>3634</v>
      </c>
      <c r="AB585" s="26">
        <v>29</v>
      </c>
      <c r="AC585" s="26" t="s">
        <v>34</v>
      </c>
      <c r="AD585" s="26" t="s">
        <v>35</v>
      </c>
      <c r="AE585" s="26" t="s">
        <v>23</v>
      </c>
      <c r="AF585" s="26" t="s">
        <v>24</v>
      </c>
      <c r="AG585" s="26">
        <v>9</v>
      </c>
      <c r="AH585" s="26" t="s">
        <v>34</v>
      </c>
      <c r="AI585" s="26" t="s">
        <v>26</v>
      </c>
      <c r="AJ585" s="26">
        <v>23</v>
      </c>
      <c r="AK585" s="26" t="s">
        <v>451</v>
      </c>
      <c r="AL585" s="26">
        <v>9084990966</v>
      </c>
      <c r="AM585" s="26" t="s">
        <v>4</v>
      </c>
      <c r="AN585" s="26">
        <v>5</v>
      </c>
      <c r="AO585" s="26">
        <v>0</v>
      </c>
      <c r="AP585" s="26" t="s">
        <v>28</v>
      </c>
      <c r="AT585" s="26" t="str">
        <f>MID(AA585,MIN(FIND({0,1,2,3,4,5,6,7,8,9},AA585&amp;"0123456789″")),LEN(AA585))</f>
        <v>530か2185</v>
      </c>
      <c r="AU585" s="26" t="str">
        <f t="shared" si="110"/>
        <v>2185</v>
      </c>
      <c r="AW585" s="26" t="s">
        <v>972</v>
      </c>
      <c r="AX585" s="26">
        <v>5160</v>
      </c>
      <c r="AY585" s="26" t="s">
        <v>3417</v>
      </c>
    </row>
    <row r="586" spans="9:51" x14ac:dyDescent="0.2">
      <c r="I586" s="26">
        <v>2186</v>
      </c>
      <c r="J586" s="32" t="str">
        <f t="shared" si="102"/>
        <v/>
      </c>
      <c r="K586" s="32" t="str">
        <f>IF(J586="","",COUNTIF($J$2:J586,"該当"))</f>
        <v/>
      </c>
      <c r="L586" s="32" t="str">
        <f t="shared" si="111"/>
        <v>2186</v>
      </c>
      <c r="M586" s="32" t="str">
        <f t="shared" si="103"/>
        <v/>
      </c>
      <c r="N586" s="32" t="str">
        <f>IF(M586="","",COUNTIF($M$2:M586,"該当"))</f>
        <v/>
      </c>
      <c r="O586" s="32" t="str">
        <f t="shared" si="104"/>
        <v>2186</v>
      </c>
      <c r="P586" s="32" t="str">
        <f t="shared" si="105"/>
        <v/>
      </c>
      <c r="Q586" s="32" t="str">
        <f>IF(P586="","",COUNTIF($P$2:P586,"該当"))</f>
        <v/>
      </c>
      <c r="R586" s="32" t="str">
        <f t="shared" si="106"/>
        <v>2186</v>
      </c>
      <c r="S586" s="32" t="str">
        <f t="shared" si="107"/>
        <v/>
      </c>
      <c r="T586" s="32" t="str">
        <f>IF(S586="","",COUNTIF($S$2:S586,"該当"))</f>
        <v/>
      </c>
      <c r="U586" s="32" t="str">
        <f t="shared" si="108"/>
        <v>2186</v>
      </c>
      <c r="V586" s="32" t="str">
        <f t="shared" si="109"/>
        <v/>
      </c>
      <c r="W586" s="32" t="str">
        <f>IF(V586="","",COUNTIF($V$2:V586,"該当"))</f>
        <v/>
      </c>
      <c r="X586" s="32" t="str">
        <f t="shared" si="112"/>
        <v>2186</v>
      </c>
      <c r="Y586" s="26">
        <v>1943</v>
      </c>
      <c r="Z586" s="26">
        <v>2186</v>
      </c>
      <c r="AA586" s="26" t="s">
        <v>455</v>
      </c>
      <c r="AB586" s="26">
        <v>29</v>
      </c>
      <c r="AC586" s="26" t="s">
        <v>34</v>
      </c>
      <c r="AD586" s="26" t="s">
        <v>35</v>
      </c>
      <c r="AE586" s="26" t="s">
        <v>23</v>
      </c>
      <c r="AF586" s="26" t="s">
        <v>24</v>
      </c>
      <c r="AG586" s="26">
        <v>9</v>
      </c>
      <c r="AH586" s="26" t="s">
        <v>34</v>
      </c>
      <c r="AI586" s="26" t="s">
        <v>26</v>
      </c>
      <c r="AJ586" s="26">
        <v>23</v>
      </c>
      <c r="AK586" s="26" t="s">
        <v>451</v>
      </c>
      <c r="AL586" s="26">
        <v>9084990966</v>
      </c>
      <c r="AM586" s="26" t="s">
        <v>4</v>
      </c>
      <c r="AN586" s="26">
        <v>5</v>
      </c>
      <c r="AO586" s="26">
        <v>0</v>
      </c>
      <c r="AP586" s="26" t="s">
        <v>28</v>
      </c>
      <c r="AT586" s="26" t="str">
        <f>MID(AA586,MIN(FIND({0,1,2,3,4,5,6,7,8,9},AA586&amp;"0123456789″")),LEN(AA586))</f>
        <v>530え2186</v>
      </c>
      <c r="AU586" s="26" t="str">
        <f t="shared" si="110"/>
        <v>2186</v>
      </c>
      <c r="AW586" s="26" t="s">
        <v>972</v>
      </c>
      <c r="AX586" s="26">
        <v>5161</v>
      </c>
      <c r="AY586" s="26" t="s">
        <v>3417</v>
      </c>
    </row>
    <row r="587" spans="9:51" x14ac:dyDescent="0.2">
      <c r="I587" s="26">
        <v>2187</v>
      </c>
      <c r="J587" s="32" t="str">
        <f t="shared" si="102"/>
        <v/>
      </c>
      <c r="K587" s="32" t="str">
        <f>IF(J587="","",COUNTIF($J$2:J587,"該当"))</f>
        <v/>
      </c>
      <c r="L587" s="32" t="str">
        <f t="shared" si="111"/>
        <v>2187</v>
      </c>
      <c r="M587" s="32" t="str">
        <f t="shared" si="103"/>
        <v/>
      </c>
      <c r="N587" s="32" t="str">
        <f>IF(M587="","",COUNTIF($M$2:M587,"該当"))</f>
        <v/>
      </c>
      <c r="O587" s="32" t="str">
        <f t="shared" si="104"/>
        <v>2187</v>
      </c>
      <c r="P587" s="32" t="str">
        <f t="shared" si="105"/>
        <v/>
      </c>
      <c r="Q587" s="32" t="str">
        <f>IF(P587="","",COUNTIF($P$2:P587,"該当"))</f>
        <v/>
      </c>
      <c r="R587" s="32" t="str">
        <f t="shared" si="106"/>
        <v>2187</v>
      </c>
      <c r="S587" s="32" t="str">
        <f t="shared" si="107"/>
        <v/>
      </c>
      <c r="T587" s="32" t="str">
        <f>IF(S587="","",COUNTIF($S$2:S587,"該当"))</f>
        <v/>
      </c>
      <c r="U587" s="32" t="str">
        <f t="shared" si="108"/>
        <v>2187</v>
      </c>
      <c r="V587" s="32" t="str">
        <f t="shared" si="109"/>
        <v/>
      </c>
      <c r="W587" s="32" t="str">
        <f>IF(V587="","",COUNTIF($V$2:V587,"該当"))</f>
        <v/>
      </c>
      <c r="X587" s="32" t="str">
        <f t="shared" si="112"/>
        <v>2187</v>
      </c>
      <c r="Y587" s="26">
        <v>1950</v>
      </c>
      <c r="Z587" s="26">
        <v>2187</v>
      </c>
      <c r="AA587" s="26" t="s">
        <v>456</v>
      </c>
      <c r="AB587" s="26">
        <v>29</v>
      </c>
      <c r="AC587" s="26" t="s">
        <v>34</v>
      </c>
      <c r="AD587" s="26" t="s">
        <v>35</v>
      </c>
      <c r="AE587" s="26" t="s">
        <v>23</v>
      </c>
      <c r="AF587" s="26" t="s">
        <v>24</v>
      </c>
      <c r="AG587" s="26">
        <v>9</v>
      </c>
      <c r="AH587" s="26" t="s">
        <v>34</v>
      </c>
      <c r="AI587" s="26" t="s">
        <v>26</v>
      </c>
      <c r="AJ587" s="26">
        <v>23</v>
      </c>
      <c r="AK587" s="26" t="s">
        <v>451</v>
      </c>
      <c r="AL587" s="26">
        <v>9084990966</v>
      </c>
      <c r="AM587" s="26" t="s">
        <v>4</v>
      </c>
      <c r="AN587" s="26">
        <v>5</v>
      </c>
      <c r="AO587" s="26">
        <v>0</v>
      </c>
      <c r="AP587" s="26" t="s">
        <v>28</v>
      </c>
      <c r="AT587" s="26" t="str">
        <f>MID(AA587,MIN(FIND({0,1,2,3,4,5,6,7,8,9},AA587&amp;"0123456789″")),LEN(AA587))</f>
        <v>530い2187</v>
      </c>
      <c r="AU587" s="26" t="str">
        <f t="shared" si="110"/>
        <v>2187</v>
      </c>
      <c r="AW587" s="26" t="s">
        <v>972</v>
      </c>
      <c r="AX587" s="26">
        <v>5162</v>
      </c>
      <c r="AY587" s="26" t="s">
        <v>3417</v>
      </c>
    </row>
    <row r="588" spans="9:51" x14ac:dyDescent="0.2">
      <c r="I588" s="26">
        <v>2188</v>
      </c>
      <c r="J588" s="32" t="str">
        <f t="shared" si="102"/>
        <v/>
      </c>
      <c r="K588" s="32" t="str">
        <f>IF(J588="","",COUNTIF($J$2:J588,"該当"))</f>
        <v/>
      </c>
      <c r="L588" s="32" t="str">
        <f t="shared" si="111"/>
        <v>2188</v>
      </c>
      <c r="M588" s="32" t="str">
        <f t="shared" si="103"/>
        <v/>
      </c>
      <c r="N588" s="32" t="str">
        <f>IF(M588="","",COUNTIF($M$2:M588,"該当"))</f>
        <v/>
      </c>
      <c r="O588" s="32" t="str">
        <f t="shared" si="104"/>
        <v>2188</v>
      </c>
      <c r="P588" s="32" t="str">
        <f t="shared" si="105"/>
        <v/>
      </c>
      <c r="Q588" s="32" t="str">
        <f>IF(P588="","",COUNTIF($P$2:P588,"該当"))</f>
        <v/>
      </c>
      <c r="R588" s="32" t="str">
        <f t="shared" si="106"/>
        <v>2188</v>
      </c>
      <c r="S588" s="32" t="str">
        <f t="shared" si="107"/>
        <v/>
      </c>
      <c r="T588" s="32" t="str">
        <f>IF(S588="","",COUNTIF($S$2:S588,"該当"))</f>
        <v/>
      </c>
      <c r="U588" s="32" t="str">
        <f t="shared" si="108"/>
        <v>2188</v>
      </c>
      <c r="V588" s="32" t="str">
        <f t="shared" si="109"/>
        <v/>
      </c>
      <c r="W588" s="32" t="str">
        <f>IF(V588="","",COUNTIF($V$2:V588,"該当"))</f>
        <v/>
      </c>
      <c r="X588" s="32" t="str">
        <f t="shared" si="112"/>
        <v>2188</v>
      </c>
      <c r="Y588" s="26">
        <v>1955</v>
      </c>
      <c r="Z588" s="26">
        <v>2188</v>
      </c>
      <c r="AA588" s="26" t="s">
        <v>457</v>
      </c>
      <c r="AB588" s="26">
        <v>29</v>
      </c>
      <c r="AC588" s="26" t="s">
        <v>34</v>
      </c>
      <c r="AD588" s="26" t="s">
        <v>35</v>
      </c>
      <c r="AE588" s="26" t="s">
        <v>23</v>
      </c>
      <c r="AF588" s="26" t="s">
        <v>24</v>
      </c>
      <c r="AG588" s="26">
        <v>9</v>
      </c>
      <c r="AH588" s="26" t="s">
        <v>34</v>
      </c>
      <c r="AI588" s="26" t="s">
        <v>26</v>
      </c>
      <c r="AJ588" s="26">
        <v>23</v>
      </c>
      <c r="AK588" s="26" t="s">
        <v>451</v>
      </c>
      <c r="AL588" s="26">
        <v>9084990966</v>
      </c>
      <c r="AM588" s="26" t="s">
        <v>4</v>
      </c>
      <c r="AN588" s="26">
        <v>5</v>
      </c>
      <c r="AO588" s="26">
        <v>0</v>
      </c>
      <c r="AP588" s="26" t="s">
        <v>28</v>
      </c>
      <c r="AT588" s="26" t="str">
        <f>MID(AA588,MIN(FIND({0,1,2,3,4,5,6,7,8,9},AA588&amp;"0123456789″")),LEN(AA588))</f>
        <v>530い2188</v>
      </c>
      <c r="AU588" s="26" t="str">
        <f t="shared" si="110"/>
        <v>2188</v>
      </c>
      <c r="AW588" s="26" t="s">
        <v>972</v>
      </c>
      <c r="AX588" s="26">
        <v>5163</v>
      </c>
      <c r="AY588" s="26" t="s">
        <v>3417</v>
      </c>
    </row>
    <row r="589" spans="9:51" x14ac:dyDescent="0.2">
      <c r="I589" s="26">
        <v>2189</v>
      </c>
      <c r="J589" s="32" t="str">
        <f t="shared" si="102"/>
        <v/>
      </c>
      <c r="K589" s="32" t="str">
        <f>IF(J589="","",COUNTIF($J$2:J589,"該当"))</f>
        <v/>
      </c>
      <c r="L589" s="32" t="str">
        <f t="shared" si="111"/>
        <v>2189</v>
      </c>
      <c r="M589" s="32" t="str">
        <f t="shared" si="103"/>
        <v/>
      </c>
      <c r="N589" s="32" t="str">
        <f>IF(M589="","",COUNTIF($M$2:M589,"該当"))</f>
        <v/>
      </c>
      <c r="O589" s="32" t="str">
        <f t="shared" si="104"/>
        <v>2189</v>
      </c>
      <c r="P589" s="32" t="str">
        <f t="shared" si="105"/>
        <v/>
      </c>
      <c r="Q589" s="32" t="str">
        <f>IF(P589="","",COUNTIF($P$2:P589,"該当"))</f>
        <v/>
      </c>
      <c r="R589" s="32" t="str">
        <f t="shared" si="106"/>
        <v>2189</v>
      </c>
      <c r="S589" s="32" t="str">
        <f t="shared" si="107"/>
        <v/>
      </c>
      <c r="T589" s="32" t="str">
        <f>IF(S589="","",COUNTIF($S$2:S589,"該当"))</f>
        <v/>
      </c>
      <c r="U589" s="32" t="str">
        <f t="shared" si="108"/>
        <v>2189</v>
      </c>
      <c r="V589" s="32" t="str">
        <f t="shared" si="109"/>
        <v/>
      </c>
      <c r="W589" s="32" t="str">
        <f>IF(V589="","",COUNTIF($V$2:V589,"該当"))</f>
        <v/>
      </c>
      <c r="X589" s="32" t="str">
        <f t="shared" si="112"/>
        <v>2189</v>
      </c>
      <c r="Y589" s="26">
        <v>1966</v>
      </c>
      <c r="Z589" s="26">
        <v>2189</v>
      </c>
      <c r="AA589" s="26" t="s">
        <v>4139</v>
      </c>
      <c r="AB589" s="26">
        <v>29</v>
      </c>
      <c r="AC589" s="26" t="s">
        <v>34</v>
      </c>
      <c r="AD589" s="26" t="s">
        <v>35</v>
      </c>
      <c r="AE589" s="26" t="s">
        <v>23</v>
      </c>
      <c r="AF589" s="26" t="s">
        <v>24</v>
      </c>
      <c r="AG589" s="26">
        <v>9</v>
      </c>
      <c r="AH589" s="26" t="s">
        <v>34</v>
      </c>
      <c r="AI589" s="26" t="s">
        <v>26</v>
      </c>
      <c r="AJ589" s="26">
        <v>23</v>
      </c>
      <c r="AK589" s="26" t="s">
        <v>451</v>
      </c>
      <c r="AL589" s="26">
        <v>9084990966</v>
      </c>
      <c r="AM589" s="26" t="s">
        <v>4</v>
      </c>
      <c r="AN589" s="26">
        <v>5</v>
      </c>
      <c r="AO589" s="26">
        <v>0</v>
      </c>
      <c r="AP589" s="26" t="s">
        <v>28</v>
      </c>
      <c r="AT589" s="26" t="str">
        <f>MID(AA589,MIN(FIND({0,1,2,3,4,5,6,7,8,9},AA589&amp;"0123456789″")),LEN(AA589))</f>
        <v>530う2189</v>
      </c>
      <c r="AU589" s="26" t="str">
        <f t="shared" si="110"/>
        <v>2189</v>
      </c>
      <c r="AW589" s="26" t="s">
        <v>972</v>
      </c>
      <c r="AX589" s="26">
        <v>5164</v>
      </c>
      <c r="AY589" s="26" t="s">
        <v>3417</v>
      </c>
    </row>
    <row r="590" spans="9:51" x14ac:dyDescent="0.2">
      <c r="I590" s="26">
        <v>2190</v>
      </c>
      <c r="J590" s="32" t="str">
        <f t="shared" si="102"/>
        <v/>
      </c>
      <c r="K590" s="32" t="str">
        <f>IF(J590="","",COUNTIF($J$2:J590,"該当"))</f>
        <v/>
      </c>
      <c r="L590" s="32" t="str">
        <f t="shared" si="111"/>
        <v>2190</v>
      </c>
      <c r="M590" s="32" t="str">
        <f t="shared" si="103"/>
        <v/>
      </c>
      <c r="N590" s="32" t="str">
        <f>IF(M590="","",COUNTIF($M$2:M590,"該当"))</f>
        <v/>
      </c>
      <c r="O590" s="32" t="str">
        <f t="shared" si="104"/>
        <v>2190</v>
      </c>
      <c r="P590" s="32" t="str">
        <f t="shared" si="105"/>
        <v/>
      </c>
      <c r="Q590" s="32" t="str">
        <f>IF(P590="","",COUNTIF($P$2:P590,"該当"))</f>
        <v/>
      </c>
      <c r="R590" s="32" t="str">
        <f t="shared" si="106"/>
        <v>2190</v>
      </c>
      <c r="S590" s="32" t="str">
        <f t="shared" si="107"/>
        <v/>
      </c>
      <c r="T590" s="32" t="str">
        <f>IF(S590="","",COUNTIF($S$2:S590,"該当"))</f>
        <v/>
      </c>
      <c r="U590" s="32" t="str">
        <f t="shared" si="108"/>
        <v>2190</v>
      </c>
      <c r="V590" s="32" t="str">
        <f t="shared" si="109"/>
        <v/>
      </c>
      <c r="W590" s="32" t="str">
        <f>IF(V590="","",COUNTIF($V$2:V590,"該当"))</f>
        <v/>
      </c>
      <c r="X590" s="32" t="str">
        <f t="shared" si="112"/>
        <v>2190</v>
      </c>
      <c r="Y590" s="26">
        <v>1970</v>
      </c>
      <c r="Z590" s="26">
        <v>2190</v>
      </c>
      <c r="AA590" s="26" t="s">
        <v>458</v>
      </c>
      <c r="AB590" s="26">
        <v>29</v>
      </c>
      <c r="AC590" s="26" t="s">
        <v>34</v>
      </c>
      <c r="AD590" s="26" t="s">
        <v>35</v>
      </c>
      <c r="AE590" s="26" t="s">
        <v>23</v>
      </c>
      <c r="AF590" s="26" t="s">
        <v>24</v>
      </c>
      <c r="AG590" s="26">
        <v>9</v>
      </c>
      <c r="AH590" s="26" t="s">
        <v>34</v>
      </c>
      <c r="AI590" s="26" t="s">
        <v>26</v>
      </c>
      <c r="AJ590" s="26">
        <v>23</v>
      </c>
      <c r="AK590" s="26" t="s">
        <v>451</v>
      </c>
      <c r="AL590" s="26">
        <v>9084990966</v>
      </c>
      <c r="AM590" s="26" t="s">
        <v>4</v>
      </c>
      <c r="AN590" s="26">
        <v>5</v>
      </c>
      <c r="AO590" s="26">
        <v>0</v>
      </c>
      <c r="AP590" s="26" t="s">
        <v>28</v>
      </c>
      <c r="AT590" s="26" t="str">
        <f>MID(AA590,MIN(FIND({0,1,2,3,4,5,6,7,8,9},AA590&amp;"0123456789″")),LEN(AA590))</f>
        <v>530い2190</v>
      </c>
      <c r="AU590" s="26" t="str">
        <f t="shared" si="110"/>
        <v>2190</v>
      </c>
      <c r="AW590" s="26" t="s">
        <v>972</v>
      </c>
      <c r="AX590" s="26">
        <v>5165</v>
      </c>
      <c r="AY590" s="26" t="s">
        <v>3417</v>
      </c>
    </row>
    <row r="591" spans="9:51" x14ac:dyDescent="0.2">
      <c r="I591" s="26">
        <v>2191</v>
      </c>
      <c r="J591" s="32" t="str">
        <f t="shared" si="102"/>
        <v/>
      </c>
      <c r="K591" s="32" t="str">
        <f>IF(J591="","",COUNTIF($J$2:J591,"該当"))</f>
        <v/>
      </c>
      <c r="L591" s="32" t="str">
        <f t="shared" si="111"/>
        <v>2191</v>
      </c>
      <c r="M591" s="32" t="str">
        <f t="shared" si="103"/>
        <v/>
      </c>
      <c r="N591" s="32" t="str">
        <f>IF(M591="","",COUNTIF($M$2:M591,"該当"))</f>
        <v/>
      </c>
      <c r="O591" s="32" t="str">
        <f t="shared" si="104"/>
        <v>2191</v>
      </c>
      <c r="P591" s="32" t="str">
        <f t="shared" si="105"/>
        <v/>
      </c>
      <c r="Q591" s="32" t="str">
        <f>IF(P591="","",COUNTIF($P$2:P591,"該当"))</f>
        <v/>
      </c>
      <c r="R591" s="32" t="str">
        <f t="shared" si="106"/>
        <v>2191</v>
      </c>
      <c r="S591" s="32" t="str">
        <f t="shared" si="107"/>
        <v/>
      </c>
      <c r="T591" s="32" t="str">
        <f>IF(S591="","",COUNTIF($S$2:S591,"該当"))</f>
        <v/>
      </c>
      <c r="U591" s="32" t="str">
        <f t="shared" si="108"/>
        <v>2191</v>
      </c>
      <c r="V591" s="32" t="str">
        <f t="shared" si="109"/>
        <v/>
      </c>
      <c r="W591" s="32" t="str">
        <f>IF(V591="","",COUNTIF($V$2:V591,"該当"))</f>
        <v/>
      </c>
      <c r="X591" s="32" t="str">
        <f t="shared" si="112"/>
        <v>2191</v>
      </c>
      <c r="Y591" s="26">
        <v>1977</v>
      </c>
      <c r="Z591" s="26">
        <v>2191</v>
      </c>
      <c r="AA591" s="26" t="s">
        <v>4994</v>
      </c>
      <c r="AB591" s="26">
        <v>29</v>
      </c>
      <c r="AC591" s="26" t="s">
        <v>34</v>
      </c>
      <c r="AD591" s="26" t="s">
        <v>35</v>
      </c>
      <c r="AE591" s="26" t="s">
        <v>23</v>
      </c>
      <c r="AF591" s="26" t="s">
        <v>24</v>
      </c>
      <c r="AG591" s="26">
        <v>9</v>
      </c>
      <c r="AH591" s="26" t="s">
        <v>34</v>
      </c>
      <c r="AI591" s="26" t="s">
        <v>26</v>
      </c>
      <c r="AJ591" s="26">
        <v>23</v>
      </c>
      <c r="AK591" s="26" t="s">
        <v>451</v>
      </c>
      <c r="AL591" s="26">
        <v>9084990966</v>
      </c>
      <c r="AM591" s="26" t="s">
        <v>4</v>
      </c>
      <c r="AN591" s="26">
        <v>5</v>
      </c>
      <c r="AO591" s="26">
        <v>0</v>
      </c>
      <c r="AP591" s="26" t="s">
        <v>28</v>
      </c>
      <c r="AT591" s="26" t="str">
        <f>MID(AA591,MIN(FIND({0,1,2,3,4,5,6,7,8,9},AA591&amp;"0123456789″")),LEN(AA591))</f>
        <v>530え2191</v>
      </c>
      <c r="AU591" s="26" t="str">
        <f t="shared" si="110"/>
        <v>2191</v>
      </c>
      <c r="AW591" s="26" t="s">
        <v>972</v>
      </c>
      <c r="AX591" s="26">
        <v>5168</v>
      </c>
      <c r="AY591" s="26" t="s">
        <v>3415</v>
      </c>
    </row>
    <row r="592" spans="9:51" x14ac:dyDescent="0.2">
      <c r="I592" s="26">
        <v>2192</v>
      </c>
      <c r="J592" s="32" t="str">
        <f t="shared" si="102"/>
        <v/>
      </c>
      <c r="K592" s="32" t="str">
        <f>IF(J592="","",COUNTIF($J$2:J592,"該当"))</f>
        <v/>
      </c>
      <c r="L592" s="32" t="str">
        <f t="shared" si="111"/>
        <v>2192</v>
      </c>
      <c r="M592" s="32" t="str">
        <f t="shared" si="103"/>
        <v/>
      </c>
      <c r="N592" s="32" t="str">
        <f>IF(M592="","",COUNTIF($M$2:M592,"該当"))</f>
        <v/>
      </c>
      <c r="O592" s="32" t="str">
        <f t="shared" si="104"/>
        <v>2192</v>
      </c>
      <c r="P592" s="32" t="str">
        <f t="shared" si="105"/>
        <v/>
      </c>
      <c r="Q592" s="32" t="str">
        <f>IF(P592="","",COUNTIF($P$2:P592,"該当"))</f>
        <v/>
      </c>
      <c r="R592" s="32" t="str">
        <f t="shared" si="106"/>
        <v>2192</v>
      </c>
      <c r="S592" s="32" t="str">
        <f t="shared" si="107"/>
        <v/>
      </c>
      <c r="T592" s="32" t="str">
        <f>IF(S592="","",COUNTIF($S$2:S592,"該当"))</f>
        <v/>
      </c>
      <c r="U592" s="32" t="str">
        <f t="shared" si="108"/>
        <v>2192</v>
      </c>
      <c r="V592" s="32" t="str">
        <f t="shared" si="109"/>
        <v/>
      </c>
      <c r="W592" s="32" t="str">
        <f>IF(V592="","",COUNTIF($V$2:V592,"該当"))</f>
        <v/>
      </c>
      <c r="X592" s="32" t="str">
        <f t="shared" si="112"/>
        <v>2192</v>
      </c>
      <c r="Y592" s="26">
        <v>1770</v>
      </c>
      <c r="Z592" s="26">
        <v>2192</v>
      </c>
      <c r="AA592" s="26" t="s">
        <v>459</v>
      </c>
      <c r="AB592" s="26">
        <v>29</v>
      </c>
      <c r="AC592" s="26" t="s">
        <v>34</v>
      </c>
      <c r="AD592" s="26" t="s">
        <v>35</v>
      </c>
      <c r="AE592" s="26" t="s">
        <v>23</v>
      </c>
      <c r="AF592" s="26" t="s">
        <v>24</v>
      </c>
      <c r="AG592" s="26">
        <v>9</v>
      </c>
      <c r="AH592" s="26" t="s">
        <v>34</v>
      </c>
      <c r="AI592" s="26" t="s">
        <v>26</v>
      </c>
      <c r="AJ592" s="26">
        <v>23</v>
      </c>
      <c r="AK592" s="26" t="s">
        <v>451</v>
      </c>
      <c r="AL592" s="26">
        <v>9084990966</v>
      </c>
      <c r="AM592" s="26" t="s">
        <v>4</v>
      </c>
      <c r="AN592" s="26">
        <v>5</v>
      </c>
      <c r="AO592" s="26">
        <v>0</v>
      </c>
      <c r="AP592" s="26" t="s">
        <v>28</v>
      </c>
      <c r="AT592" s="26" t="str">
        <f>MID(AA592,MIN(FIND({0,1,2,3,4,5,6,7,8,9},AA592&amp;"0123456789″")),LEN(AA592))</f>
        <v>530う2192</v>
      </c>
      <c r="AU592" s="26" t="str">
        <f t="shared" si="110"/>
        <v>2192</v>
      </c>
      <c r="AW592" s="26" t="s">
        <v>972</v>
      </c>
      <c r="AX592" s="26">
        <v>5169</v>
      </c>
      <c r="AY592" s="26" t="s">
        <v>3416</v>
      </c>
    </row>
    <row r="593" spans="9:51" x14ac:dyDescent="0.2">
      <c r="I593" s="26">
        <v>2193</v>
      </c>
      <c r="J593" s="32" t="str">
        <f t="shared" si="102"/>
        <v/>
      </c>
      <c r="K593" s="32" t="str">
        <f>IF(J593="","",COUNTIF($J$2:J593,"該当"))</f>
        <v/>
      </c>
      <c r="L593" s="32" t="str">
        <f t="shared" si="111"/>
        <v>2193</v>
      </c>
      <c r="M593" s="32" t="str">
        <f t="shared" si="103"/>
        <v/>
      </c>
      <c r="N593" s="32" t="str">
        <f>IF(M593="","",COUNTIF($M$2:M593,"該当"))</f>
        <v/>
      </c>
      <c r="O593" s="32" t="str">
        <f t="shared" si="104"/>
        <v>2193</v>
      </c>
      <c r="P593" s="32" t="str">
        <f t="shared" si="105"/>
        <v/>
      </c>
      <c r="Q593" s="32" t="str">
        <f>IF(P593="","",COUNTIF($P$2:P593,"該当"))</f>
        <v/>
      </c>
      <c r="R593" s="32" t="str">
        <f t="shared" si="106"/>
        <v>2193</v>
      </c>
      <c r="S593" s="32" t="str">
        <f t="shared" si="107"/>
        <v/>
      </c>
      <c r="T593" s="32" t="str">
        <f>IF(S593="","",COUNTIF($S$2:S593,"該当"))</f>
        <v/>
      </c>
      <c r="U593" s="32" t="str">
        <f t="shared" si="108"/>
        <v>2193</v>
      </c>
      <c r="V593" s="32" t="str">
        <f t="shared" si="109"/>
        <v/>
      </c>
      <c r="W593" s="32" t="str">
        <f>IF(V593="","",COUNTIF($V$2:V593,"該当"))</f>
        <v/>
      </c>
      <c r="X593" s="32" t="str">
        <f t="shared" si="112"/>
        <v>2193</v>
      </c>
      <c r="Y593" s="26">
        <v>673</v>
      </c>
      <c r="Z593" s="26">
        <v>2193</v>
      </c>
      <c r="AA593" s="26" t="s">
        <v>460</v>
      </c>
      <c r="AB593" s="26">
        <v>29</v>
      </c>
      <c r="AC593" s="26" t="s">
        <v>34</v>
      </c>
      <c r="AD593" s="26" t="s">
        <v>35</v>
      </c>
      <c r="AE593" s="26" t="s">
        <v>23</v>
      </c>
      <c r="AF593" s="26" t="s">
        <v>24</v>
      </c>
      <c r="AG593" s="26">
        <v>9</v>
      </c>
      <c r="AH593" s="26" t="s">
        <v>34</v>
      </c>
      <c r="AI593" s="26" t="s">
        <v>26</v>
      </c>
      <c r="AJ593" s="26">
        <v>23</v>
      </c>
      <c r="AK593" s="26" t="s">
        <v>451</v>
      </c>
      <c r="AL593" s="26">
        <v>9084990966</v>
      </c>
      <c r="AM593" s="26" t="s">
        <v>4</v>
      </c>
      <c r="AN593" s="26">
        <v>5</v>
      </c>
      <c r="AO593" s="26">
        <v>0</v>
      </c>
      <c r="AP593" s="26" t="s">
        <v>28</v>
      </c>
      <c r="AT593" s="26" t="str">
        <f>MID(AA593,MIN(FIND({0,1,2,3,4,5,6,7,8,9},AA593&amp;"0123456789″")),LEN(AA593))</f>
        <v>530い2193</v>
      </c>
      <c r="AU593" s="26" t="str">
        <f t="shared" si="110"/>
        <v>2193</v>
      </c>
      <c r="AW593" s="26" t="s">
        <v>972</v>
      </c>
      <c r="AX593" s="26">
        <v>5170</v>
      </c>
      <c r="AY593" s="26" t="s">
        <v>3414</v>
      </c>
    </row>
    <row r="594" spans="9:51" x14ac:dyDescent="0.2">
      <c r="I594" s="26">
        <v>2194</v>
      </c>
      <c r="J594" s="32" t="str">
        <f t="shared" si="102"/>
        <v/>
      </c>
      <c r="K594" s="32" t="str">
        <f>IF(J594="","",COUNTIF($J$2:J594,"該当"))</f>
        <v/>
      </c>
      <c r="L594" s="32" t="str">
        <f t="shared" si="111"/>
        <v>2194</v>
      </c>
      <c r="M594" s="32" t="str">
        <f t="shared" si="103"/>
        <v/>
      </c>
      <c r="N594" s="32" t="str">
        <f>IF(M594="","",COUNTIF($M$2:M594,"該当"))</f>
        <v/>
      </c>
      <c r="O594" s="32" t="str">
        <f t="shared" si="104"/>
        <v>2194</v>
      </c>
      <c r="P594" s="32" t="str">
        <f t="shared" si="105"/>
        <v/>
      </c>
      <c r="Q594" s="32" t="str">
        <f>IF(P594="","",COUNTIF($P$2:P594,"該当"))</f>
        <v/>
      </c>
      <c r="R594" s="32" t="str">
        <f t="shared" si="106"/>
        <v>2194</v>
      </c>
      <c r="S594" s="32" t="str">
        <f t="shared" si="107"/>
        <v/>
      </c>
      <c r="T594" s="32" t="str">
        <f>IF(S594="","",COUNTIF($S$2:S594,"該当"))</f>
        <v/>
      </c>
      <c r="U594" s="32" t="str">
        <f t="shared" si="108"/>
        <v>2194</v>
      </c>
      <c r="V594" s="32" t="str">
        <f t="shared" si="109"/>
        <v/>
      </c>
      <c r="W594" s="32" t="str">
        <f>IF(V594="","",COUNTIF($V$2:V594,"該当"))</f>
        <v/>
      </c>
      <c r="X594" s="32" t="str">
        <f t="shared" si="112"/>
        <v>2194</v>
      </c>
      <c r="Y594" s="26">
        <v>679</v>
      </c>
      <c r="Z594" s="26">
        <v>2194</v>
      </c>
      <c r="AA594" s="26" t="s">
        <v>4857</v>
      </c>
      <c r="AB594" s="26">
        <v>29</v>
      </c>
      <c r="AC594" s="26" t="s">
        <v>34</v>
      </c>
      <c r="AD594" s="26" t="s">
        <v>35</v>
      </c>
      <c r="AE594" s="26" t="s">
        <v>23</v>
      </c>
      <c r="AF594" s="26" t="s">
        <v>24</v>
      </c>
      <c r="AG594" s="26">
        <v>9</v>
      </c>
      <c r="AH594" s="26" t="s">
        <v>34</v>
      </c>
      <c r="AI594" s="26" t="s">
        <v>26</v>
      </c>
      <c r="AJ594" s="26">
        <v>23</v>
      </c>
      <c r="AK594" s="26" t="s">
        <v>451</v>
      </c>
      <c r="AL594" s="26">
        <v>9084990966</v>
      </c>
      <c r="AM594" s="26" t="s">
        <v>4</v>
      </c>
      <c r="AN594" s="26">
        <v>5</v>
      </c>
      <c r="AO594" s="26">
        <v>0</v>
      </c>
      <c r="AP594" s="26" t="s">
        <v>28</v>
      </c>
      <c r="AT594" s="26" t="str">
        <f>MID(AA594,MIN(FIND({0,1,2,3,4,5,6,7,8,9},AA594&amp;"0123456789″")),LEN(AA594))</f>
        <v>530え2194</v>
      </c>
      <c r="AU594" s="26" t="str">
        <f t="shared" si="110"/>
        <v>2194</v>
      </c>
      <c r="AW594" s="26" t="s">
        <v>972</v>
      </c>
      <c r="AX594" s="26">
        <v>5171</v>
      </c>
      <c r="AY594" s="26" t="s">
        <v>3416</v>
      </c>
    </row>
    <row r="595" spans="9:51" x14ac:dyDescent="0.2">
      <c r="I595" s="26">
        <v>2195</v>
      </c>
      <c r="J595" s="32" t="str">
        <f t="shared" si="102"/>
        <v/>
      </c>
      <c r="K595" s="32" t="str">
        <f>IF(J595="","",COUNTIF($J$2:J595,"該当"))</f>
        <v/>
      </c>
      <c r="L595" s="32" t="str">
        <f t="shared" si="111"/>
        <v>2195</v>
      </c>
      <c r="M595" s="32" t="str">
        <f t="shared" si="103"/>
        <v/>
      </c>
      <c r="N595" s="32" t="str">
        <f>IF(M595="","",COUNTIF($M$2:M595,"該当"))</f>
        <v/>
      </c>
      <c r="O595" s="32" t="str">
        <f t="shared" si="104"/>
        <v>2195</v>
      </c>
      <c r="P595" s="32" t="str">
        <f t="shared" si="105"/>
        <v/>
      </c>
      <c r="Q595" s="32" t="str">
        <f>IF(P595="","",COUNTIF($P$2:P595,"該当"))</f>
        <v/>
      </c>
      <c r="R595" s="32" t="str">
        <f t="shared" si="106"/>
        <v>2195</v>
      </c>
      <c r="S595" s="32" t="str">
        <f t="shared" si="107"/>
        <v/>
      </c>
      <c r="T595" s="32" t="str">
        <f>IF(S595="","",COUNTIF($S$2:S595,"該当"))</f>
        <v/>
      </c>
      <c r="U595" s="32" t="str">
        <f t="shared" si="108"/>
        <v>2195</v>
      </c>
      <c r="V595" s="32" t="str">
        <f t="shared" si="109"/>
        <v/>
      </c>
      <c r="W595" s="32" t="str">
        <f>IF(V595="","",COUNTIF($V$2:V595,"該当"))</f>
        <v/>
      </c>
      <c r="X595" s="32" t="str">
        <f t="shared" si="112"/>
        <v>2195</v>
      </c>
      <c r="Y595" s="26">
        <v>684</v>
      </c>
      <c r="Z595" s="26">
        <v>2195</v>
      </c>
      <c r="AA595" s="26" t="s">
        <v>3635</v>
      </c>
      <c r="AB595" s="26">
        <v>29</v>
      </c>
      <c r="AC595" s="26" t="s">
        <v>34</v>
      </c>
      <c r="AD595" s="26" t="s">
        <v>35</v>
      </c>
      <c r="AE595" s="26" t="s">
        <v>23</v>
      </c>
      <c r="AF595" s="26" t="s">
        <v>24</v>
      </c>
      <c r="AG595" s="26">
        <v>9</v>
      </c>
      <c r="AH595" s="26" t="s">
        <v>34</v>
      </c>
      <c r="AI595" s="26" t="s">
        <v>26</v>
      </c>
      <c r="AJ595" s="26">
        <v>23</v>
      </c>
      <c r="AK595" s="26" t="s">
        <v>451</v>
      </c>
      <c r="AL595" s="26">
        <v>9084990966</v>
      </c>
      <c r="AM595" s="26" t="s">
        <v>4</v>
      </c>
      <c r="AN595" s="26">
        <v>5</v>
      </c>
      <c r="AO595" s="26">
        <v>0</v>
      </c>
      <c r="AP595" s="26" t="s">
        <v>28</v>
      </c>
      <c r="AT595" s="26" t="str">
        <f>MID(AA595,MIN(FIND({0,1,2,3,4,5,6,7,8,9},AA595&amp;"0123456789″")),LEN(AA595))</f>
        <v>530う2195</v>
      </c>
      <c r="AU595" s="26" t="str">
        <f t="shared" si="110"/>
        <v>2195</v>
      </c>
      <c r="AW595" s="26" t="s">
        <v>972</v>
      </c>
      <c r="AX595" s="26">
        <v>5172</v>
      </c>
      <c r="AY595" s="26" t="s">
        <v>3416</v>
      </c>
    </row>
    <row r="596" spans="9:51" x14ac:dyDescent="0.2">
      <c r="I596" s="26">
        <v>2196</v>
      </c>
      <c r="J596" s="32" t="str">
        <f t="shared" si="102"/>
        <v/>
      </c>
      <c r="K596" s="32" t="str">
        <f>IF(J596="","",COUNTIF($J$2:J596,"該当"))</f>
        <v/>
      </c>
      <c r="L596" s="32" t="str">
        <f t="shared" si="111"/>
        <v>2196</v>
      </c>
      <c r="M596" s="32" t="str">
        <f t="shared" si="103"/>
        <v/>
      </c>
      <c r="N596" s="32" t="str">
        <f>IF(M596="","",COUNTIF($M$2:M596,"該当"))</f>
        <v/>
      </c>
      <c r="O596" s="32" t="str">
        <f t="shared" si="104"/>
        <v>2196</v>
      </c>
      <c r="P596" s="32" t="str">
        <f t="shared" si="105"/>
        <v/>
      </c>
      <c r="Q596" s="32" t="str">
        <f>IF(P596="","",COUNTIF($P$2:P596,"該当"))</f>
        <v/>
      </c>
      <c r="R596" s="32" t="str">
        <f t="shared" si="106"/>
        <v>2196</v>
      </c>
      <c r="S596" s="32" t="str">
        <f t="shared" si="107"/>
        <v/>
      </c>
      <c r="T596" s="32" t="str">
        <f>IF(S596="","",COUNTIF($S$2:S596,"該当"))</f>
        <v/>
      </c>
      <c r="U596" s="32" t="str">
        <f t="shared" si="108"/>
        <v>2196</v>
      </c>
      <c r="V596" s="32" t="str">
        <f t="shared" si="109"/>
        <v/>
      </c>
      <c r="W596" s="32" t="str">
        <f>IF(V596="","",COUNTIF($V$2:V596,"該当"))</f>
        <v/>
      </c>
      <c r="X596" s="32" t="str">
        <f t="shared" si="112"/>
        <v>2196</v>
      </c>
      <c r="Y596" s="26">
        <v>693</v>
      </c>
      <c r="Z596" s="26">
        <v>2196</v>
      </c>
      <c r="AA596" s="26" t="s">
        <v>461</v>
      </c>
      <c r="AB596" s="26">
        <v>29</v>
      </c>
      <c r="AC596" s="26" t="s">
        <v>34</v>
      </c>
      <c r="AD596" s="26" t="s">
        <v>35</v>
      </c>
      <c r="AE596" s="26" t="s">
        <v>23</v>
      </c>
      <c r="AF596" s="26" t="s">
        <v>24</v>
      </c>
      <c r="AG596" s="26">
        <v>9</v>
      </c>
      <c r="AH596" s="26" t="s">
        <v>34</v>
      </c>
      <c r="AI596" s="26" t="s">
        <v>26</v>
      </c>
      <c r="AJ596" s="26">
        <v>23</v>
      </c>
      <c r="AK596" s="26" t="s">
        <v>451</v>
      </c>
      <c r="AL596" s="26">
        <v>9084990966</v>
      </c>
      <c r="AM596" s="26" t="s">
        <v>4</v>
      </c>
      <c r="AN596" s="26">
        <v>5</v>
      </c>
      <c r="AO596" s="26">
        <v>0</v>
      </c>
      <c r="AP596" s="26" t="s">
        <v>28</v>
      </c>
      <c r="AT596" s="26" t="str">
        <f>MID(AA596,MIN(FIND({0,1,2,3,4,5,6,7,8,9},AA596&amp;"0123456789″")),LEN(AA596))</f>
        <v>530い2196</v>
      </c>
      <c r="AU596" s="26" t="str">
        <f t="shared" si="110"/>
        <v>2196</v>
      </c>
      <c r="AW596" s="26" t="s">
        <v>972</v>
      </c>
      <c r="AX596" s="26">
        <v>5174</v>
      </c>
      <c r="AY596" s="26" t="s">
        <v>3414</v>
      </c>
    </row>
    <row r="597" spans="9:51" x14ac:dyDescent="0.2">
      <c r="I597" s="26">
        <v>2197</v>
      </c>
      <c r="J597" s="32" t="str">
        <f t="shared" si="102"/>
        <v/>
      </c>
      <c r="K597" s="32" t="str">
        <f>IF(J597="","",COUNTIF($J$2:J597,"該当"))</f>
        <v/>
      </c>
      <c r="L597" s="32" t="str">
        <f t="shared" si="111"/>
        <v>2197</v>
      </c>
      <c r="M597" s="32" t="str">
        <f t="shared" si="103"/>
        <v/>
      </c>
      <c r="N597" s="32" t="str">
        <f>IF(M597="","",COUNTIF($M$2:M597,"該当"))</f>
        <v/>
      </c>
      <c r="O597" s="32" t="str">
        <f t="shared" si="104"/>
        <v>2197</v>
      </c>
      <c r="P597" s="32" t="str">
        <f t="shared" si="105"/>
        <v/>
      </c>
      <c r="Q597" s="32" t="str">
        <f>IF(P597="","",COUNTIF($P$2:P597,"該当"))</f>
        <v/>
      </c>
      <c r="R597" s="32" t="str">
        <f t="shared" si="106"/>
        <v>2197</v>
      </c>
      <c r="S597" s="32" t="str">
        <f t="shared" si="107"/>
        <v/>
      </c>
      <c r="T597" s="32" t="str">
        <f>IF(S597="","",COUNTIF($S$2:S597,"該当"))</f>
        <v/>
      </c>
      <c r="U597" s="32" t="str">
        <f t="shared" si="108"/>
        <v>2197</v>
      </c>
      <c r="V597" s="32" t="str">
        <f t="shared" si="109"/>
        <v/>
      </c>
      <c r="W597" s="32" t="str">
        <f>IF(V597="","",COUNTIF($V$2:V597,"該当"))</f>
        <v/>
      </c>
      <c r="X597" s="32" t="str">
        <f t="shared" si="112"/>
        <v>2197</v>
      </c>
      <c r="Y597" s="26">
        <v>694</v>
      </c>
      <c r="Z597" s="26">
        <v>2197</v>
      </c>
      <c r="AA597" s="26" t="s">
        <v>4711</v>
      </c>
      <c r="AB597" s="26">
        <v>29</v>
      </c>
      <c r="AC597" s="26" t="s">
        <v>34</v>
      </c>
      <c r="AD597" s="26" t="s">
        <v>35</v>
      </c>
      <c r="AE597" s="26" t="s">
        <v>23</v>
      </c>
      <c r="AF597" s="26" t="s">
        <v>24</v>
      </c>
      <c r="AG597" s="26">
        <v>9</v>
      </c>
      <c r="AH597" s="26" t="s">
        <v>34</v>
      </c>
      <c r="AI597" s="26" t="s">
        <v>26</v>
      </c>
      <c r="AJ597" s="26">
        <v>23</v>
      </c>
      <c r="AK597" s="26" t="s">
        <v>451</v>
      </c>
      <c r="AL597" s="26">
        <v>9084990966</v>
      </c>
      <c r="AM597" s="26" t="s">
        <v>4</v>
      </c>
      <c r="AN597" s="26">
        <v>5</v>
      </c>
      <c r="AO597" s="26">
        <v>0</v>
      </c>
      <c r="AP597" s="26" t="s">
        <v>28</v>
      </c>
      <c r="AT597" s="26" t="str">
        <f>MID(AA597,MIN(FIND({0,1,2,3,4,5,6,7,8,9},AA597&amp;"0123456789″")),LEN(AA597))</f>
        <v>530か2197</v>
      </c>
      <c r="AU597" s="26" t="str">
        <f t="shared" si="110"/>
        <v>2197</v>
      </c>
      <c r="AW597" s="26" t="s">
        <v>972</v>
      </c>
      <c r="AX597" s="26">
        <v>5175</v>
      </c>
      <c r="AY597" s="26" t="s">
        <v>3414</v>
      </c>
    </row>
    <row r="598" spans="9:51" x14ac:dyDescent="0.2">
      <c r="I598" s="26">
        <v>2198</v>
      </c>
      <c r="J598" s="32" t="str">
        <f t="shared" si="102"/>
        <v/>
      </c>
      <c r="K598" s="32" t="str">
        <f>IF(J598="","",COUNTIF($J$2:J598,"該当"))</f>
        <v/>
      </c>
      <c r="L598" s="32" t="str">
        <f t="shared" si="111"/>
        <v>2198</v>
      </c>
      <c r="M598" s="32" t="str">
        <f t="shared" si="103"/>
        <v/>
      </c>
      <c r="N598" s="32" t="str">
        <f>IF(M598="","",COUNTIF($M$2:M598,"該当"))</f>
        <v/>
      </c>
      <c r="O598" s="32" t="str">
        <f t="shared" si="104"/>
        <v>2198</v>
      </c>
      <c r="P598" s="32" t="str">
        <f t="shared" si="105"/>
        <v/>
      </c>
      <c r="Q598" s="32" t="str">
        <f>IF(P598="","",COUNTIF($P$2:P598,"該当"))</f>
        <v/>
      </c>
      <c r="R598" s="32" t="str">
        <f t="shared" si="106"/>
        <v>2198</v>
      </c>
      <c r="S598" s="32" t="str">
        <f t="shared" si="107"/>
        <v/>
      </c>
      <c r="T598" s="32" t="str">
        <f>IF(S598="","",COUNTIF($S$2:S598,"該当"))</f>
        <v/>
      </c>
      <c r="U598" s="32" t="str">
        <f t="shared" si="108"/>
        <v>2198</v>
      </c>
      <c r="V598" s="32" t="str">
        <f t="shared" si="109"/>
        <v/>
      </c>
      <c r="W598" s="32" t="str">
        <f>IF(V598="","",COUNTIF($V$2:V598,"該当"))</f>
        <v/>
      </c>
      <c r="X598" s="32" t="str">
        <f t="shared" si="112"/>
        <v>2198</v>
      </c>
      <c r="Y598" s="26">
        <v>695</v>
      </c>
      <c r="Z598" s="26">
        <v>2198</v>
      </c>
      <c r="AA598" s="26" t="s">
        <v>462</v>
      </c>
      <c r="AB598" s="26">
        <v>29</v>
      </c>
      <c r="AC598" s="26" t="s">
        <v>34</v>
      </c>
      <c r="AD598" s="26" t="s">
        <v>35</v>
      </c>
      <c r="AE598" s="26" t="s">
        <v>23</v>
      </c>
      <c r="AF598" s="26" t="s">
        <v>24</v>
      </c>
      <c r="AG598" s="26">
        <v>9</v>
      </c>
      <c r="AH598" s="26" t="s">
        <v>34</v>
      </c>
      <c r="AI598" s="26" t="s">
        <v>26</v>
      </c>
      <c r="AJ598" s="26">
        <v>23</v>
      </c>
      <c r="AK598" s="26" t="s">
        <v>451</v>
      </c>
      <c r="AL598" s="26">
        <v>9084990966</v>
      </c>
      <c r="AM598" s="26" t="s">
        <v>4</v>
      </c>
      <c r="AN598" s="26">
        <v>5</v>
      </c>
      <c r="AO598" s="26">
        <v>0</v>
      </c>
      <c r="AP598" s="26" t="s">
        <v>28</v>
      </c>
      <c r="AT598" s="26" t="str">
        <f>MID(AA598,MIN(FIND({0,1,2,3,4,5,6,7,8,9},AA598&amp;"0123456789″")),LEN(AA598))</f>
        <v>530う2198</v>
      </c>
      <c r="AU598" s="26" t="str">
        <f t="shared" si="110"/>
        <v>2198</v>
      </c>
      <c r="AW598" s="26" t="s">
        <v>972</v>
      </c>
      <c r="AX598" s="26">
        <v>5176</v>
      </c>
      <c r="AY598" s="26" t="s">
        <v>3416</v>
      </c>
    </row>
    <row r="599" spans="9:51" x14ac:dyDescent="0.2">
      <c r="I599" s="26">
        <v>2199</v>
      </c>
      <c r="J599" s="32" t="str">
        <f t="shared" si="102"/>
        <v/>
      </c>
      <c r="K599" s="32" t="str">
        <f>IF(J599="","",COUNTIF($J$2:J599,"該当"))</f>
        <v/>
      </c>
      <c r="L599" s="32" t="str">
        <f t="shared" si="111"/>
        <v>2199</v>
      </c>
      <c r="M599" s="32" t="str">
        <f t="shared" si="103"/>
        <v/>
      </c>
      <c r="N599" s="32" t="str">
        <f>IF(M599="","",COUNTIF($M$2:M599,"該当"))</f>
        <v/>
      </c>
      <c r="O599" s="32" t="str">
        <f t="shared" si="104"/>
        <v>2199</v>
      </c>
      <c r="P599" s="32" t="str">
        <f t="shared" si="105"/>
        <v/>
      </c>
      <c r="Q599" s="32" t="str">
        <f>IF(P599="","",COUNTIF($P$2:P599,"該当"))</f>
        <v/>
      </c>
      <c r="R599" s="32" t="str">
        <f t="shared" si="106"/>
        <v>2199</v>
      </c>
      <c r="S599" s="32" t="str">
        <f t="shared" si="107"/>
        <v/>
      </c>
      <c r="T599" s="32" t="str">
        <f>IF(S599="","",COUNTIF($S$2:S599,"該当"))</f>
        <v/>
      </c>
      <c r="U599" s="32" t="str">
        <f t="shared" si="108"/>
        <v>2199</v>
      </c>
      <c r="V599" s="32" t="str">
        <f t="shared" si="109"/>
        <v/>
      </c>
      <c r="W599" s="32" t="str">
        <f>IF(V599="","",COUNTIF($V$2:V599,"該当"))</f>
        <v/>
      </c>
      <c r="X599" s="32" t="str">
        <f t="shared" si="112"/>
        <v>2199</v>
      </c>
      <c r="Y599" s="26">
        <v>701</v>
      </c>
      <c r="Z599" s="26">
        <v>2199</v>
      </c>
      <c r="AA599" s="26" t="s">
        <v>463</v>
      </c>
      <c r="AB599" s="26">
        <v>29</v>
      </c>
      <c r="AC599" s="26" t="s">
        <v>34</v>
      </c>
      <c r="AD599" s="26" t="s">
        <v>35</v>
      </c>
      <c r="AE599" s="26" t="s">
        <v>23</v>
      </c>
      <c r="AF599" s="26" t="s">
        <v>24</v>
      </c>
      <c r="AG599" s="26">
        <v>9</v>
      </c>
      <c r="AH599" s="26" t="s">
        <v>34</v>
      </c>
      <c r="AI599" s="26" t="s">
        <v>26</v>
      </c>
      <c r="AJ599" s="26">
        <v>23</v>
      </c>
      <c r="AK599" s="26" t="s">
        <v>451</v>
      </c>
      <c r="AL599" s="26">
        <v>9084990966</v>
      </c>
      <c r="AM599" s="26" t="s">
        <v>4</v>
      </c>
      <c r="AN599" s="26">
        <v>5</v>
      </c>
      <c r="AO599" s="26">
        <v>0</v>
      </c>
      <c r="AP599" s="26" t="s">
        <v>28</v>
      </c>
      <c r="AT599" s="26" t="str">
        <f>MID(AA599,MIN(FIND({0,1,2,3,4,5,6,7,8,9},AA599&amp;"0123456789″")),LEN(AA599))</f>
        <v>530え2199</v>
      </c>
      <c r="AU599" s="26" t="str">
        <f t="shared" si="110"/>
        <v>2199</v>
      </c>
      <c r="AW599" s="26" t="s">
        <v>972</v>
      </c>
      <c r="AX599" s="26">
        <v>5177</v>
      </c>
      <c r="AY599" s="26" t="s">
        <v>3417</v>
      </c>
    </row>
    <row r="600" spans="9:51" x14ac:dyDescent="0.2">
      <c r="I600" s="26">
        <v>2200</v>
      </c>
      <c r="J600" s="32" t="str">
        <f t="shared" si="102"/>
        <v/>
      </c>
      <c r="K600" s="32" t="str">
        <f>IF(J600="","",COUNTIF($J$2:J600,"該当"))</f>
        <v/>
      </c>
      <c r="L600" s="32" t="str">
        <f t="shared" si="111"/>
        <v>2200</v>
      </c>
      <c r="M600" s="32" t="str">
        <f t="shared" si="103"/>
        <v/>
      </c>
      <c r="N600" s="32" t="str">
        <f>IF(M600="","",COUNTIF($M$2:M600,"該当"))</f>
        <v/>
      </c>
      <c r="O600" s="32" t="str">
        <f t="shared" si="104"/>
        <v>2200</v>
      </c>
      <c r="P600" s="32" t="str">
        <f t="shared" si="105"/>
        <v/>
      </c>
      <c r="Q600" s="32" t="str">
        <f>IF(P600="","",COUNTIF($P$2:P600,"該当"))</f>
        <v/>
      </c>
      <c r="R600" s="32" t="str">
        <f t="shared" si="106"/>
        <v>2200</v>
      </c>
      <c r="S600" s="32" t="str">
        <f t="shared" si="107"/>
        <v/>
      </c>
      <c r="T600" s="32" t="str">
        <f>IF(S600="","",COUNTIF($S$2:S600,"該当"))</f>
        <v/>
      </c>
      <c r="U600" s="32" t="str">
        <f t="shared" si="108"/>
        <v>2200</v>
      </c>
      <c r="V600" s="32" t="str">
        <f t="shared" si="109"/>
        <v/>
      </c>
      <c r="W600" s="32" t="str">
        <f>IF(V600="","",COUNTIF($V$2:V600,"該当"))</f>
        <v/>
      </c>
      <c r="X600" s="32" t="str">
        <f t="shared" si="112"/>
        <v>2200</v>
      </c>
      <c r="Y600" s="26">
        <v>706</v>
      </c>
      <c r="Z600" s="26">
        <v>2200</v>
      </c>
      <c r="AA600" s="26" t="s">
        <v>464</v>
      </c>
      <c r="AB600" s="26">
        <v>29</v>
      </c>
      <c r="AC600" s="26" t="s">
        <v>34</v>
      </c>
      <c r="AD600" s="26" t="s">
        <v>35</v>
      </c>
      <c r="AE600" s="26" t="s">
        <v>23</v>
      </c>
      <c r="AF600" s="26" t="s">
        <v>24</v>
      </c>
      <c r="AG600" s="26">
        <v>9</v>
      </c>
      <c r="AH600" s="26" t="s">
        <v>34</v>
      </c>
      <c r="AI600" s="26" t="s">
        <v>26</v>
      </c>
      <c r="AJ600" s="26">
        <v>23</v>
      </c>
      <c r="AK600" s="26" t="s">
        <v>451</v>
      </c>
      <c r="AL600" s="26">
        <v>9084990966</v>
      </c>
      <c r="AM600" s="26" t="s">
        <v>4</v>
      </c>
      <c r="AN600" s="26">
        <v>5</v>
      </c>
      <c r="AO600" s="26">
        <v>0</v>
      </c>
      <c r="AP600" s="26" t="s">
        <v>28</v>
      </c>
      <c r="AT600" s="26" t="str">
        <f>MID(AA600,MIN(FIND({0,1,2,3,4,5,6,7,8,9},AA600&amp;"0123456789″")),LEN(AA600))</f>
        <v>530え2200</v>
      </c>
      <c r="AU600" s="26" t="str">
        <f t="shared" si="110"/>
        <v>2200</v>
      </c>
      <c r="AW600" s="26" t="s">
        <v>972</v>
      </c>
      <c r="AX600" s="26">
        <v>5178</v>
      </c>
      <c r="AY600" s="26" t="s">
        <v>3417</v>
      </c>
    </row>
    <row r="601" spans="9:51" x14ac:dyDescent="0.2">
      <c r="I601" s="26">
        <v>2201</v>
      </c>
      <c r="J601" s="32" t="str">
        <f t="shared" si="102"/>
        <v/>
      </c>
      <c r="K601" s="32" t="str">
        <f>IF(J601="","",COUNTIF($J$2:J601,"該当"))</f>
        <v/>
      </c>
      <c r="L601" s="32" t="str">
        <f t="shared" si="111"/>
        <v>2201</v>
      </c>
      <c r="M601" s="32" t="str">
        <f t="shared" si="103"/>
        <v/>
      </c>
      <c r="N601" s="32" t="str">
        <f>IF(M601="","",COUNTIF($M$2:M601,"該当"))</f>
        <v/>
      </c>
      <c r="O601" s="32" t="str">
        <f t="shared" si="104"/>
        <v>2201</v>
      </c>
      <c r="P601" s="32" t="str">
        <f t="shared" si="105"/>
        <v/>
      </c>
      <c r="Q601" s="32" t="str">
        <f>IF(P601="","",COUNTIF($P$2:P601,"該当"))</f>
        <v/>
      </c>
      <c r="R601" s="32" t="str">
        <f t="shared" si="106"/>
        <v>2201</v>
      </c>
      <c r="S601" s="32" t="str">
        <f t="shared" si="107"/>
        <v/>
      </c>
      <c r="T601" s="32" t="str">
        <f>IF(S601="","",COUNTIF($S$2:S601,"該当"))</f>
        <v/>
      </c>
      <c r="U601" s="32" t="str">
        <f t="shared" si="108"/>
        <v>2201</v>
      </c>
      <c r="V601" s="32" t="str">
        <f t="shared" si="109"/>
        <v/>
      </c>
      <c r="W601" s="32" t="str">
        <f>IF(V601="","",COUNTIF($V$2:V601,"該当"))</f>
        <v/>
      </c>
      <c r="X601" s="32" t="str">
        <f t="shared" si="112"/>
        <v>2201</v>
      </c>
      <c r="Y601" s="26">
        <v>2487</v>
      </c>
      <c r="Z601" s="26">
        <v>2201</v>
      </c>
      <c r="AA601" s="26" t="s">
        <v>465</v>
      </c>
      <c r="AB601" s="26">
        <v>29</v>
      </c>
      <c r="AC601" s="26" t="s">
        <v>34</v>
      </c>
      <c r="AD601" s="26" t="s">
        <v>35</v>
      </c>
      <c r="AE601" s="26" t="s">
        <v>23</v>
      </c>
      <c r="AF601" s="26" t="s">
        <v>24</v>
      </c>
      <c r="AG601" s="26">
        <v>9</v>
      </c>
      <c r="AH601" s="26" t="s">
        <v>34</v>
      </c>
      <c r="AI601" s="26" t="s">
        <v>26</v>
      </c>
      <c r="AJ601" s="26">
        <v>23</v>
      </c>
      <c r="AK601" s="26" t="s">
        <v>451</v>
      </c>
      <c r="AL601" s="26">
        <v>9084990966</v>
      </c>
      <c r="AM601" s="26" t="s">
        <v>4</v>
      </c>
      <c r="AN601" s="26">
        <v>5</v>
      </c>
      <c r="AO601" s="26">
        <v>0</v>
      </c>
      <c r="AP601" s="26" t="s">
        <v>28</v>
      </c>
      <c r="AT601" s="26" t="str">
        <f>MID(AA601,MIN(FIND({0,1,2,3,4,5,6,7,8,9},AA601&amp;"0123456789″")),LEN(AA601))</f>
        <v>530か2201</v>
      </c>
      <c r="AU601" s="26" t="str">
        <f t="shared" si="110"/>
        <v>2201</v>
      </c>
      <c r="AW601" s="26" t="s">
        <v>972</v>
      </c>
      <c r="AX601" s="26">
        <v>5179</v>
      </c>
      <c r="AY601" s="26" t="s">
        <v>3414</v>
      </c>
    </row>
    <row r="602" spans="9:51" x14ac:dyDescent="0.2">
      <c r="I602" s="26">
        <v>2202</v>
      </c>
      <c r="J602" s="32" t="str">
        <f t="shared" si="102"/>
        <v/>
      </c>
      <c r="K602" s="32" t="str">
        <f>IF(J602="","",COUNTIF($J$2:J602,"該当"))</f>
        <v/>
      </c>
      <c r="L602" s="32" t="str">
        <f t="shared" si="111"/>
        <v>2202</v>
      </c>
      <c r="M602" s="32" t="str">
        <f t="shared" si="103"/>
        <v/>
      </c>
      <c r="N602" s="32" t="str">
        <f>IF(M602="","",COUNTIF($M$2:M602,"該当"))</f>
        <v/>
      </c>
      <c r="O602" s="32" t="str">
        <f t="shared" si="104"/>
        <v>2202</v>
      </c>
      <c r="P602" s="32" t="str">
        <f t="shared" si="105"/>
        <v/>
      </c>
      <c r="Q602" s="32" t="str">
        <f>IF(P602="","",COUNTIF($P$2:P602,"該当"))</f>
        <v/>
      </c>
      <c r="R602" s="32" t="str">
        <f t="shared" si="106"/>
        <v>2202</v>
      </c>
      <c r="S602" s="32" t="str">
        <f t="shared" si="107"/>
        <v/>
      </c>
      <c r="T602" s="32" t="str">
        <f>IF(S602="","",COUNTIF($S$2:S602,"該当"))</f>
        <v/>
      </c>
      <c r="U602" s="32" t="str">
        <f t="shared" si="108"/>
        <v>2202</v>
      </c>
      <c r="V602" s="32" t="str">
        <f t="shared" si="109"/>
        <v/>
      </c>
      <c r="W602" s="32" t="str">
        <f>IF(V602="","",COUNTIF($V$2:V602,"該当"))</f>
        <v/>
      </c>
      <c r="X602" s="32" t="str">
        <f t="shared" si="112"/>
        <v>2202</v>
      </c>
      <c r="Y602" s="26">
        <v>2499</v>
      </c>
      <c r="Z602" s="26">
        <v>2202</v>
      </c>
      <c r="AA602" s="26" t="s">
        <v>466</v>
      </c>
      <c r="AB602" s="26">
        <v>29</v>
      </c>
      <c r="AC602" s="26" t="s">
        <v>34</v>
      </c>
      <c r="AD602" s="26" t="s">
        <v>35</v>
      </c>
      <c r="AE602" s="26" t="s">
        <v>23</v>
      </c>
      <c r="AF602" s="26" t="s">
        <v>24</v>
      </c>
      <c r="AG602" s="26">
        <v>9</v>
      </c>
      <c r="AH602" s="26" t="s">
        <v>34</v>
      </c>
      <c r="AI602" s="26" t="s">
        <v>26</v>
      </c>
      <c r="AJ602" s="26">
        <v>23</v>
      </c>
      <c r="AK602" s="26" t="s">
        <v>451</v>
      </c>
      <c r="AL602" s="26">
        <v>9084990966</v>
      </c>
      <c r="AM602" s="26" t="s">
        <v>4</v>
      </c>
      <c r="AN602" s="26">
        <v>5</v>
      </c>
      <c r="AO602" s="26">
        <v>0</v>
      </c>
      <c r="AP602" s="26" t="s">
        <v>28</v>
      </c>
      <c r="AT602" s="26" t="str">
        <f>MID(AA602,MIN(FIND({0,1,2,3,4,5,6,7,8,9},AA602&amp;"0123456789″")),LEN(AA602))</f>
        <v>530う2202</v>
      </c>
      <c r="AU602" s="26" t="str">
        <f t="shared" si="110"/>
        <v>2202</v>
      </c>
      <c r="AW602" s="26" t="s">
        <v>972</v>
      </c>
      <c r="AX602" s="26">
        <v>5180</v>
      </c>
      <c r="AY602" s="26" t="s">
        <v>3416</v>
      </c>
    </row>
    <row r="603" spans="9:51" x14ac:dyDescent="0.2">
      <c r="I603" s="26">
        <v>2203</v>
      </c>
      <c r="J603" s="32" t="str">
        <f t="shared" si="102"/>
        <v/>
      </c>
      <c r="K603" s="32" t="str">
        <f>IF(J603="","",COUNTIF($J$2:J603,"該当"))</f>
        <v/>
      </c>
      <c r="L603" s="32" t="str">
        <f t="shared" si="111"/>
        <v>2203</v>
      </c>
      <c r="M603" s="32" t="str">
        <f t="shared" si="103"/>
        <v/>
      </c>
      <c r="N603" s="32" t="str">
        <f>IF(M603="","",COUNTIF($M$2:M603,"該当"))</f>
        <v/>
      </c>
      <c r="O603" s="32" t="str">
        <f t="shared" si="104"/>
        <v>2203</v>
      </c>
      <c r="P603" s="32" t="str">
        <f t="shared" si="105"/>
        <v/>
      </c>
      <c r="Q603" s="32" t="str">
        <f>IF(P603="","",COUNTIF($P$2:P603,"該当"))</f>
        <v/>
      </c>
      <c r="R603" s="32" t="str">
        <f t="shared" si="106"/>
        <v>2203</v>
      </c>
      <c r="S603" s="32" t="str">
        <f t="shared" si="107"/>
        <v/>
      </c>
      <c r="T603" s="32" t="str">
        <f>IF(S603="","",COUNTIF($S$2:S603,"該当"))</f>
        <v/>
      </c>
      <c r="U603" s="32" t="str">
        <f t="shared" si="108"/>
        <v>2203</v>
      </c>
      <c r="V603" s="32" t="str">
        <f t="shared" si="109"/>
        <v/>
      </c>
      <c r="W603" s="32" t="str">
        <f>IF(V603="","",COUNTIF($V$2:V603,"該当"))</f>
        <v/>
      </c>
      <c r="X603" s="32" t="str">
        <f t="shared" si="112"/>
        <v>2203</v>
      </c>
      <c r="Y603" s="26">
        <v>711</v>
      </c>
      <c r="Z603" s="26">
        <v>2203</v>
      </c>
      <c r="AA603" s="26" t="s">
        <v>467</v>
      </c>
      <c r="AB603" s="26">
        <v>29</v>
      </c>
      <c r="AC603" s="26" t="s">
        <v>34</v>
      </c>
      <c r="AD603" s="26" t="s">
        <v>35</v>
      </c>
      <c r="AE603" s="26" t="s">
        <v>23</v>
      </c>
      <c r="AF603" s="26" t="s">
        <v>24</v>
      </c>
      <c r="AG603" s="26">
        <v>9</v>
      </c>
      <c r="AH603" s="26" t="s">
        <v>34</v>
      </c>
      <c r="AI603" s="26" t="s">
        <v>26</v>
      </c>
      <c r="AJ603" s="26">
        <v>23</v>
      </c>
      <c r="AK603" s="26" t="s">
        <v>451</v>
      </c>
      <c r="AL603" s="26">
        <v>9084990966</v>
      </c>
      <c r="AM603" s="26" t="s">
        <v>4</v>
      </c>
      <c r="AN603" s="26">
        <v>5</v>
      </c>
      <c r="AO603" s="26">
        <v>0</v>
      </c>
      <c r="AP603" s="26" t="s">
        <v>28</v>
      </c>
      <c r="AT603" s="26" t="str">
        <f>MID(AA603,MIN(FIND({0,1,2,3,4,5,6,7,8,9},AA603&amp;"0123456789″")),LEN(AA603))</f>
        <v>530う2203</v>
      </c>
      <c r="AU603" s="26" t="str">
        <f t="shared" si="110"/>
        <v>2203</v>
      </c>
      <c r="AW603" s="26" t="s">
        <v>972</v>
      </c>
      <c r="AX603" s="26">
        <v>5181</v>
      </c>
      <c r="AY603" s="26" t="s">
        <v>3416</v>
      </c>
    </row>
    <row r="604" spans="9:51" x14ac:dyDescent="0.2">
      <c r="I604" s="26">
        <v>2204</v>
      </c>
      <c r="J604" s="32" t="str">
        <f t="shared" si="102"/>
        <v/>
      </c>
      <c r="K604" s="32" t="str">
        <f>IF(J604="","",COUNTIF($J$2:J604,"該当"))</f>
        <v/>
      </c>
      <c r="L604" s="32" t="str">
        <f t="shared" si="111"/>
        <v>2204</v>
      </c>
      <c r="M604" s="32" t="str">
        <f t="shared" si="103"/>
        <v/>
      </c>
      <c r="N604" s="32" t="str">
        <f>IF(M604="","",COUNTIF($M$2:M604,"該当"))</f>
        <v/>
      </c>
      <c r="O604" s="32" t="str">
        <f t="shared" si="104"/>
        <v>2204</v>
      </c>
      <c r="P604" s="32" t="str">
        <f t="shared" si="105"/>
        <v/>
      </c>
      <c r="Q604" s="32" t="str">
        <f>IF(P604="","",COUNTIF($P$2:P604,"該当"))</f>
        <v/>
      </c>
      <c r="R604" s="32" t="str">
        <f t="shared" si="106"/>
        <v>2204</v>
      </c>
      <c r="S604" s="32" t="str">
        <f t="shared" si="107"/>
        <v/>
      </c>
      <c r="T604" s="32" t="str">
        <f>IF(S604="","",COUNTIF($S$2:S604,"該当"))</f>
        <v/>
      </c>
      <c r="U604" s="32" t="str">
        <f t="shared" si="108"/>
        <v>2204</v>
      </c>
      <c r="V604" s="32" t="str">
        <f t="shared" si="109"/>
        <v/>
      </c>
      <c r="W604" s="32" t="str">
        <f>IF(V604="","",COUNTIF($V$2:V604,"該当"))</f>
        <v/>
      </c>
      <c r="X604" s="32" t="str">
        <f t="shared" si="112"/>
        <v>2204</v>
      </c>
      <c r="Y604" s="26">
        <v>712</v>
      </c>
      <c r="Z604" s="26">
        <v>2204</v>
      </c>
      <c r="AA604" s="26" t="s">
        <v>468</v>
      </c>
      <c r="AB604" s="26">
        <v>29</v>
      </c>
      <c r="AC604" s="26" t="s">
        <v>34</v>
      </c>
      <c r="AD604" s="26" t="s">
        <v>35</v>
      </c>
      <c r="AE604" s="26" t="s">
        <v>23</v>
      </c>
      <c r="AF604" s="26" t="s">
        <v>24</v>
      </c>
      <c r="AG604" s="26">
        <v>9</v>
      </c>
      <c r="AH604" s="26" t="s">
        <v>34</v>
      </c>
      <c r="AI604" s="26" t="s">
        <v>26</v>
      </c>
      <c r="AJ604" s="26">
        <v>23</v>
      </c>
      <c r="AK604" s="26" t="s">
        <v>451</v>
      </c>
      <c r="AL604" s="26">
        <v>9084990966</v>
      </c>
      <c r="AM604" s="26" t="s">
        <v>4</v>
      </c>
      <c r="AN604" s="26">
        <v>5</v>
      </c>
      <c r="AO604" s="26">
        <v>0</v>
      </c>
      <c r="AP604" s="26" t="s">
        <v>28</v>
      </c>
      <c r="AT604" s="26" t="str">
        <f>MID(AA604,MIN(FIND({0,1,2,3,4,5,6,7,8,9},AA604&amp;"0123456789″")),LEN(AA604))</f>
        <v>530か2204</v>
      </c>
      <c r="AU604" s="26" t="str">
        <f t="shared" si="110"/>
        <v>2204</v>
      </c>
      <c r="AW604" s="26" t="s">
        <v>972</v>
      </c>
      <c r="AX604" s="26">
        <v>5182</v>
      </c>
      <c r="AY604" s="26" t="s">
        <v>3415</v>
      </c>
    </row>
    <row r="605" spans="9:51" x14ac:dyDescent="0.2">
      <c r="I605" s="26">
        <v>2205</v>
      </c>
      <c r="J605" s="32" t="str">
        <f t="shared" si="102"/>
        <v/>
      </c>
      <c r="K605" s="32" t="str">
        <f>IF(J605="","",COUNTIF($J$2:J605,"該当"))</f>
        <v/>
      </c>
      <c r="L605" s="32" t="str">
        <f t="shared" si="111"/>
        <v>2205</v>
      </c>
      <c r="M605" s="32" t="str">
        <f t="shared" si="103"/>
        <v/>
      </c>
      <c r="N605" s="32" t="str">
        <f>IF(M605="","",COUNTIF($M$2:M605,"該当"))</f>
        <v/>
      </c>
      <c r="O605" s="32" t="str">
        <f t="shared" si="104"/>
        <v>2205</v>
      </c>
      <c r="P605" s="32" t="str">
        <f t="shared" si="105"/>
        <v/>
      </c>
      <c r="Q605" s="32" t="str">
        <f>IF(P605="","",COUNTIF($P$2:P605,"該当"))</f>
        <v/>
      </c>
      <c r="R605" s="32" t="str">
        <f t="shared" si="106"/>
        <v>2205</v>
      </c>
      <c r="S605" s="32" t="str">
        <f t="shared" si="107"/>
        <v/>
      </c>
      <c r="T605" s="32" t="str">
        <f>IF(S605="","",COUNTIF($S$2:S605,"該当"))</f>
        <v/>
      </c>
      <c r="U605" s="32" t="str">
        <f t="shared" si="108"/>
        <v>2205</v>
      </c>
      <c r="V605" s="32" t="str">
        <f t="shared" si="109"/>
        <v/>
      </c>
      <c r="W605" s="32" t="str">
        <f>IF(V605="","",COUNTIF($V$2:V605,"該当"))</f>
        <v/>
      </c>
      <c r="X605" s="32" t="str">
        <f t="shared" si="112"/>
        <v>2205</v>
      </c>
      <c r="Y605" s="26">
        <v>715</v>
      </c>
      <c r="Z605" s="26">
        <v>2205</v>
      </c>
      <c r="AA605" s="26" t="s">
        <v>469</v>
      </c>
      <c r="AB605" s="26">
        <v>29</v>
      </c>
      <c r="AC605" s="26" t="s">
        <v>34</v>
      </c>
      <c r="AD605" s="26" t="s">
        <v>35</v>
      </c>
      <c r="AE605" s="26" t="s">
        <v>23</v>
      </c>
      <c r="AF605" s="26" t="s">
        <v>24</v>
      </c>
      <c r="AG605" s="26">
        <v>9</v>
      </c>
      <c r="AH605" s="26" t="s">
        <v>34</v>
      </c>
      <c r="AI605" s="26" t="s">
        <v>26</v>
      </c>
      <c r="AJ605" s="26">
        <v>23</v>
      </c>
      <c r="AK605" s="26" t="s">
        <v>451</v>
      </c>
      <c r="AL605" s="26">
        <v>9084990966</v>
      </c>
      <c r="AM605" s="26" t="s">
        <v>4</v>
      </c>
      <c r="AN605" s="26">
        <v>5</v>
      </c>
      <c r="AO605" s="26">
        <v>0</v>
      </c>
      <c r="AP605" s="26" t="s">
        <v>28</v>
      </c>
      <c r="AT605" s="26" t="str">
        <f>MID(AA605,MIN(FIND({0,1,2,3,4,5,6,7,8,9},AA605&amp;"0123456789″")),LEN(AA605))</f>
        <v>530か2205</v>
      </c>
      <c r="AU605" s="26" t="str">
        <f t="shared" si="110"/>
        <v>2205</v>
      </c>
      <c r="AW605" s="26" t="s">
        <v>972</v>
      </c>
      <c r="AX605" s="26">
        <v>5183</v>
      </c>
      <c r="AY605" s="26" t="s">
        <v>3414</v>
      </c>
    </row>
    <row r="606" spans="9:51" x14ac:dyDescent="0.2">
      <c r="I606" s="26">
        <v>2206</v>
      </c>
      <c r="J606" s="32" t="str">
        <f t="shared" si="102"/>
        <v/>
      </c>
      <c r="K606" s="32" t="str">
        <f>IF(J606="","",COUNTIF($J$2:J606,"該当"))</f>
        <v/>
      </c>
      <c r="L606" s="32" t="str">
        <f t="shared" si="111"/>
        <v>2206</v>
      </c>
      <c r="M606" s="32" t="str">
        <f t="shared" si="103"/>
        <v/>
      </c>
      <c r="N606" s="32" t="str">
        <f>IF(M606="","",COUNTIF($M$2:M606,"該当"))</f>
        <v/>
      </c>
      <c r="O606" s="32" t="str">
        <f t="shared" si="104"/>
        <v>2206</v>
      </c>
      <c r="P606" s="32" t="str">
        <f t="shared" si="105"/>
        <v/>
      </c>
      <c r="Q606" s="32" t="str">
        <f>IF(P606="","",COUNTIF($P$2:P606,"該当"))</f>
        <v/>
      </c>
      <c r="R606" s="32" t="str">
        <f t="shared" si="106"/>
        <v>2206</v>
      </c>
      <c r="S606" s="32" t="str">
        <f t="shared" si="107"/>
        <v/>
      </c>
      <c r="T606" s="32" t="str">
        <f>IF(S606="","",COUNTIF($S$2:S606,"該当"))</f>
        <v/>
      </c>
      <c r="U606" s="32" t="str">
        <f t="shared" si="108"/>
        <v>2206</v>
      </c>
      <c r="V606" s="32" t="str">
        <f t="shared" si="109"/>
        <v/>
      </c>
      <c r="W606" s="32" t="str">
        <f>IF(V606="","",COUNTIF($V$2:V606,"該当"))</f>
        <v/>
      </c>
      <c r="X606" s="32" t="str">
        <f t="shared" si="112"/>
        <v>2206</v>
      </c>
      <c r="Y606" s="26">
        <v>719</v>
      </c>
      <c r="Z606" s="26">
        <v>2206</v>
      </c>
      <c r="AA606" s="26" t="s">
        <v>470</v>
      </c>
      <c r="AB606" s="26">
        <v>29</v>
      </c>
      <c r="AC606" s="26" t="s">
        <v>34</v>
      </c>
      <c r="AD606" s="26" t="s">
        <v>35</v>
      </c>
      <c r="AE606" s="26" t="s">
        <v>23</v>
      </c>
      <c r="AF606" s="26" t="s">
        <v>24</v>
      </c>
      <c r="AG606" s="26">
        <v>9</v>
      </c>
      <c r="AH606" s="26" t="s">
        <v>34</v>
      </c>
      <c r="AI606" s="26" t="s">
        <v>26</v>
      </c>
      <c r="AJ606" s="26">
        <v>23</v>
      </c>
      <c r="AK606" s="26" t="s">
        <v>451</v>
      </c>
      <c r="AL606" s="26">
        <v>9084990966</v>
      </c>
      <c r="AM606" s="26" t="s">
        <v>4</v>
      </c>
      <c r="AN606" s="26">
        <v>5</v>
      </c>
      <c r="AO606" s="26">
        <v>0</v>
      </c>
      <c r="AP606" s="26" t="s">
        <v>28</v>
      </c>
      <c r="AT606" s="26" t="str">
        <f>MID(AA606,MIN(FIND({0,1,2,3,4,5,6,7,8,9},AA606&amp;"0123456789″")),LEN(AA606))</f>
        <v>530か2206</v>
      </c>
      <c r="AU606" s="26" t="str">
        <f t="shared" si="110"/>
        <v>2206</v>
      </c>
      <c r="AW606" s="26" t="s">
        <v>972</v>
      </c>
      <c r="AX606" s="26">
        <v>5185</v>
      </c>
      <c r="AY606" s="26" t="s">
        <v>3415</v>
      </c>
    </row>
    <row r="607" spans="9:51" x14ac:dyDescent="0.2">
      <c r="I607" s="26">
        <v>2207</v>
      </c>
      <c r="J607" s="32" t="str">
        <f t="shared" si="102"/>
        <v/>
      </c>
      <c r="K607" s="32" t="str">
        <f>IF(J607="","",COUNTIF($J$2:J607,"該当"))</f>
        <v/>
      </c>
      <c r="L607" s="32" t="str">
        <f t="shared" si="111"/>
        <v>2207</v>
      </c>
      <c r="M607" s="32" t="str">
        <f t="shared" si="103"/>
        <v/>
      </c>
      <c r="N607" s="32" t="str">
        <f>IF(M607="","",COUNTIF($M$2:M607,"該当"))</f>
        <v/>
      </c>
      <c r="O607" s="32" t="str">
        <f t="shared" si="104"/>
        <v>2207</v>
      </c>
      <c r="P607" s="32" t="str">
        <f t="shared" si="105"/>
        <v/>
      </c>
      <c r="Q607" s="32" t="str">
        <f>IF(P607="","",COUNTIF($P$2:P607,"該当"))</f>
        <v/>
      </c>
      <c r="R607" s="32" t="str">
        <f t="shared" si="106"/>
        <v>2207</v>
      </c>
      <c r="S607" s="32" t="str">
        <f t="shared" si="107"/>
        <v/>
      </c>
      <c r="T607" s="32" t="str">
        <f>IF(S607="","",COUNTIF($S$2:S607,"該当"))</f>
        <v/>
      </c>
      <c r="U607" s="32" t="str">
        <f t="shared" si="108"/>
        <v>2207</v>
      </c>
      <c r="V607" s="32" t="str">
        <f t="shared" si="109"/>
        <v/>
      </c>
      <c r="W607" s="32" t="str">
        <f>IF(V607="","",COUNTIF($V$2:V607,"該当"))</f>
        <v/>
      </c>
      <c r="X607" s="32" t="str">
        <f t="shared" si="112"/>
        <v>2207</v>
      </c>
      <c r="Y607" s="26">
        <v>722</v>
      </c>
      <c r="Z607" s="26">
        <v>2207</v>
      </c>
      <c r="AA607" s="26" t="s">
        <v>471</v>
      </c>
      <c r="AB607" s="26">
        <v>29</v>
      </c>
      <c r="AC607" s="26" t="s">
        <v>34</v>
      </c>
      <c r="AD607" s="26" t="s">
        <v>35</v>
      </c>
      <c r="AE607" s="26" t="s">
        <v>23</v>
      </c>
      <c r="AF607" s="26" t="s">
        <v>24</v>
      </c>
      <c r="AG607" s="26">
        <v>9</v>
      </c>
      <c r="AH607" s="26" t="s">
        <v>34</v>
      </c>
      <c r="AI607" s="26" t="s">
        <v>26</v>
      </c>
      <c r="AJ607" s="26">
        <v>23</v>
      </c>
      <c r="AK607" s="26" t="s">
        <v>451</v>
      </c>
      <c r="AL607" s="26">
        <v>9084990966</v>
      </c>
      <c r="AM607" s="26" t="s">
        <v>4</v>
      </c>
      <c r="AN607" s="26">
        <v>5</v>
      </c>
      <c r="AO607" s="26">
        <v>0</v>
      </c>
      <c r="AP607" s="26" t="s">
        <v>28</v>
      </c>
      <c r="AT607" s="26" t="str">
        <f>MID(AA607,MIN(FIND({0,1,2,3,4,5,6,7,8,9},AA607&amp;"0123456789″")),LEN(AA607))</f>
        <v>530き2207</v>
      </c>
      <c r="AU607" s="26" t="str">
        <f t="shared" si="110"/>
        <v>2207</v>
      </c>
      <c r="AW607" s="26" t="s">
        <v>972</v>
      </c>
      <c r="AX607" s="26">
        <v>5186</v>
      </c>
      <c r="AY607" s="26" t="s">
        <v>3415</v>
      </c>
    </row>
    <row r="608" spans="9:51" x14ac:dyDescent="0.2">
      <c r="I608" s="26">
        <v>2208</v>
      </c>
      <c r="J608" s="32" t="str">
        <f t="shared" si="102"/>
        <v/>
      </c>
      <c r="K608" s="32" t="str">
        <f>IF(J608="","",COUNTIF($J$2:J608,"該当"))</f>
        <v/>
      </c>
      <c r="L608" s="32" t="str">
        <f t="shared" si="111"/>
        <v>2208</v>
      </c>
      <c r="M608" s="32" t="str">
        <f t="shared" si="103"/>
        <v/>
      </c>
      <c r="N608" s="32" t="str">
        <f>IF(M608="","",COUNTIF($M$2:M608,"該当"))</f>
        <v/>
      </c>
      <c r="O608" s="32" t="str">
        <f t="shared" si="104"/>
        <v>2208</v>
      </c>
      <c r="P608" s="32" t="str">
        <f t="shared" si="105"/>
        <v/>
      </c>
      <c r="Q608" s="32" t="str">
        <f>IF(P608="","",COUNTIF($P$2:P608,"該当"))</f>
        <v/>
      </c>
      <c r="R608" s="32" t="str">
        <f t="shared" si="106"/>
        <v>2208</v>
      </c>
      <c r="S608" s="32" t="str">
        <f t="shared" si="107"/>
        <v/>
      </c>
      <c r="T608" s="32" t="str">
        <f>IF(S608="","",COUNTIF($S$2:S608,"該当"))</f>
        <v/>
      </c>
      <c r="U608" s="32" t="str">
        <f t="shared" si="108"/>
        <v>2208</v>
      </c>
      <c r="V608" s="32" t="str">
        <f t="shared" si="109"/>
        <v/>
      </c>
      <c r="W608" s="32" t="str">
        <f>IF(V608="","",COUNTIF($V$2:V608,"該当"))</f>
        <v/>
      </c>
      <c r="X608" s="32" t="str">
        <f t="shared" si="112"/>
        <v>2208</v>
      </c>
      <c r="Y608" s="26">
        <v>731</v>
      </c>
      <c r="Z608" s="26">
        <v>2208</v>
      </c>
      <c r="AA608" s="26" t="s">
        <v>472</v>
      </c>
      <c r="AB608" s="26">
        <v>29</v>
      </c>
      <c r="AC608" s="26" t="s">
        <v>34</v>
      </c>
      <c r="AD608" s="26" t="s">
        <v>35</v>
      </c>
      <c r="AE608" s="26" t="s">
        <v>23</v>
      </c>
      <c r="AF608" s="26" t="s">
        <v>24</v>
      </c>
      <c r="AG608" s="26">
        <v>9</v>
      </c>
      <c r="AH608" s="26" t="s">
        <v>34</v>
      </c>
      <c r="AI608" s="26" t="s">
        <v>26</v>
      </c>
      <c r="AJ608" s="26">
        <v>23</v>
      </c>
      <c r="AK608" s="26" t="s">
        <v>451</v>
      </c>
      <c r="AL608" s="26">
        <v>9084990966</v>
      </c>
      <c r="AM608" s="26" t="s">
        <v>4</v>
      </c>
      <c r="AN608" s="26">
        <v>5</v>
      </c>
      <c r="AO608" s="26">
        <v>0</v>
      </c>
      <c r="AP608" s="26" t="s">
        <v>28</v>
      </c>
      <c r="AT608" s="26" t="str">
        <f>MID(AA608,MIN(FIND({0,1,2,3,4,5,6,7,8,9},AA608&amp;"0123456789″")),LEN(AA608))</f>
        <v>530き2208</v>
      </c>
      <c r="AU608" s="26" t="str">
        <f t="shared" si="110"/>
        <v>2208</v>
      </c>
      <c r="AW608" s="26" t="s">
        <v>972</v>
      </c>
      <c r="AX608" s="26">
        <v>5187</v>
      </c>
      <c r="AY608" s="26" t="s">
        <v>3416</v>
      </c>
    </row>
    <row r="609" spans="9:51" x14ac:dyDescent="0.2">
      <c r="I609" s="26">
        <v>2209</v>
      </c>
      <c r="J609" s="32" t="str">
        <f t="shared" si="102"/>
        <v/>
      </c>
      <c r="K609" s="32" t="str">
        <f>IF(J609="","",COUNTIF($J$2:J609,"該当"))</f>
        <v/>
      </c>
      <c r="L609" s="32" t="str">
        <f t="shared" si="111"/>
        <v>2209</v>
      </c>
      <c r="M609" s="32" t="str">
        <f t="shared" si="103"/>
        <v/>
      </c>
      <c r="N609" s="32" t="str">
        <f>IF(M609="","",COUNTIF($M$2:M609,"該当"))</f>
        <v/>
      </c>
      <c r="O609" s="32" t="str">
        <f t="shared" si="104"/>
        <v>2209</v>
      </c>
      <c r="P609" s="32" t="str">
        <f t="shared" si="105"/>
        <v/>
      </c>
      <c r="Q609" s="32" t="str">
        <f>IF(P609="","",COUNTIF($P$2:P609,"該当"))</f>
        <v/>
      </c>
      <c r="R609" s="32" t="str">
        <f t="shared" si="106"/>
        <v>2209</v>
      </c>
      <c r="S609" s="32" t="str">
        <f t="shared" si="107"/>
        <v/>
      </c>
      <c r="T609" s="32" t="str">
        <f>IF(S609="","",COUNTIF($S$2:S609,"該当"))</f>
        <v/>
      </c>
      <c r="U609" s="32" t="str">
        <f t="shared" si="108"/>
        <v>2209</v>
      </c>
      <c r="V609" s="32" t="str">
        <f t="shared" si="109"/>
        <v/>
      </c>
      <c r="W609" s="32" t="str">
        <f>IF(V609="","",COUNTIF($V$2:V609,"該当"))</f>
        <v/>
      </c>
      <c r="X609" s="32" t="str">
        <f t="shared" si="112"/>
        <v>2209</v>
      </c>
      <c r="Y609" s="26">
        <v>732</v>
      </c>
      <c r="Z609" s="26">
        <v>2209</v>
      </c>
      <c r="AA609" s="26" t="s">
        <v>3636</v>
      </c>
      <c r="AB609" s="26">
        <v>29</v>
      </c>
      <c r="AC609" s="26" t="s">
        <v>34</v>
      </c>
      <c r="AD609" s="26" t="s">
        <v>35</v>
      </c>
      <c r="AE609" s="26" t="s">
        <v>23</v>
      </c>
      <c r="AF609" s="26" t="s">
        <v>24</v>
      </c>
      <c r="AG609" s="26">
        <v>9</v>
      </c>
      <c r="AH609" s="26" t="s">
        <v>34</v>
      </c>
      <c r="AI609" s="26" t="s">
        <v>26</v>
      </c>
      <c r="AJ609" s="26">
        <v>23</v>
      </c>
      <c r="AK609" s="26" t="s">
        <v>451</v>
      </c>
      <c r="AL609" s="26">
        <v>9084990966</v>
      </c>
      <c r="AM609" s="26" t="s">
        <v>4</v>
      </c>
      <c r="AN609" s="26">
        <v>5</v>
      </c>
      <c r="AO609" s="26">
        <v>0</v>
      </c>
      <c r="AP609" s="26" t="s">
        <v>28</v>
      </c>
      <c r="AT609" s="26" t="str">
        <f>MID(AA609,MIN(FIND({0,1,2,3,4,5,6,7,8,9},AA609&amp;"0123456789″")),LEN(AA609))</f>
        <v>530え2209</v>
      </c>
      <c r="AU609" s="26" t="str">
        <f t="shared" si="110"/>
        <v>2209</v>
      </c>
      <c r="AW609" s="26" t="s">
        <v>972</v>
      </c>
      <c r="AX609" s="26">
        <v>5190</v>
      </c>
      <c r="AY609" s="26" t="s">
        <v>3417</v>
      </c>
    </row>
    <row r="610" spans="9:51" x14ac:dyDescent="0.2">
      <c r="I610" s="26">
        <v>2210</v>
      </c>
      <c r="J610" s="32" t="str">
        <f t="shared" si="102"/>
        <v/>
      </c>
      <c r="K610" s="32" t="str">
        <f>IF(J610="","",COUNTIF($J$2:J610,"該当"))</f>
        <v/>
      </c>
      <c r="L610" s="32" t="str">
        <f t="shared" si="111"/>
        <v>2210</v>
      </c>
      <c r="M610" s="32" t="str">
        <f t="shared" si="103"/>
        <v/>
      </c>
      <c r="N610" s="32" t="str">
        <f>IF(M610="","",COUNTIF($M$2:M610,"該当"))</f>
        <v/>
      </c>
      <c r="O610" s="32" t="str">
        <f t="shared" si="104"/>
        <v>2210</v>
      </c>
      <c r="P610" s="32" t="str">
        <f t="shared" si="105"/>
        <v/>
      </c>
      <c r="Q610" s="32" t="str">
        <f>IF(P610="","",COUNTIF($P$2:P610,"該当"))</f>
        <v/>
      </c>
      <c r="R610" s="32" t="str">
        <f t="shared" si="106"/>
        <v>2210</v>
      </c>
      <c r="S610" s="32" t="str">
        <f t="shared" si="107"/>
        <v/>
      </c>
      <c r="T610" s="32" t="str">
        <f>IF(S610="","",COUNTIF($S$2:S610,"該当"))</f>
        <v/>
      </c>
      <c r="U610" s="32" t="str">
        <f t="shared" si="108"/>
        <v>2210</v>
      </c>
      <c r="V610" s="32" t="str">
        <f t="shared" si="109"/>
        <v/>
      </c>
      <c r="W610" s="32" t="str">
        <f>IF(V610="","",COUNTIF($V$2:V610,"該当"))</f>
        <v/>
      </c>
      <c r="X610" s="32" t="str">
        <f t="shared" si="112"/>
        <v>2210</v>
      </c>
      <c r="Y610" s="26">
        <v>734</v>
      </c>
      <c r="Z610" s="26">
        <v>2210</v>
      </c>
      <c r="AA610" s="26" t="s">
        <v>473</v>
      </c>
      <c r="AB610" s="26">
        <v>29</v>
      </c>
      <c r="AC610" s="26" t="s">
        <v>34</v>
      </c>
      <c r="AD610" s="26" t="s">
        <v>35</v>
      </c>
      <c r="AE610" s="26" t="s">
        <v>23</v>
      </c>
      <c r="AF610" s="26" t="s">
        <v>24</v>
      </c>
      <c r="AG610" s="26">
        <v>9</v>
      </c>
      <c r="AH610" s="26" t="s">
        <v>34</v>
      </c>
      <c r="AI610" s="26" t="s">
        <v>26</v>
      </c>
      <c r="AJ610" s="26">
        <v>23</v>
      </c>
      <c r="AK610" s="26" t="s">
        <v>451</v>
      </c>
      <c r="AL610" s="26">
        <v>9084990966</v>
      </c>
      <c r="AM610" s="26" t="s">
        <v>4</v>
      </c>
      <c r="AN610" s="26">
        <v>5</v>
      </c>
      <c r="AO610" s="26">
        <v>0</v>
      </c>
      <c r="AP610" s="26" t="s">
        <v>28</v>
      </c>
      <c r="AT610" s="26" t="str">
        <f>MID(AA610,MIN(FIND({0,1,2,3,4,5,6,7,8,9},AA610&amp;"0123456789″")),LEN(AA610))</f>
        <v>530き2210</v>
      </c>
      <c r="AU610" s="26" t="str">
        <f t="shared" si="110"/>
        <v>2210</v>
      </c>
      <c r="AW610" s="26" t="s">
        <v>972</v>
      </c>
      <c r="AX610" s="26">
        <v>5191</v>
      </c>
      <c r="AY610" s="26" t="s">
        <v>3417</v>
      </c>
    </row>
    <row r="611" spans="9:51" x14ac:dyDescent="0.2">
      <c r="I611" s="26">
        <v>2211</v>
      </c>
      <c r="J611" s="32" t="str">
        <f t="shared" si="102"/>
        <v/>
      </c>
      <c r="K611" s="32" t="str">
        <f>IF(J611="","",COUNTIF($J$2:J611,"該当"))</f>
        <v/>
      </c>
      <c r="L611" s="32" t="str">
        <f t="shared" si="111"/>
        <v>2211</v>
      </c>
      <c r="M611" s="32" t="str">
        <f t="shared" si="103"/>
        <v/>
      </c>
      <c r="N611" s="32" t="str">
        <f>IF(M611="","",COUNTIF($M$2:M611,"該当"))</f>
        <v/>
      </c>
      <c r="O611" s="32" t="str">
        <f t="shared" si="104"/>
        <v>2211</v>
      </c>
      <c r="P611" s="32" t="str">
        <f t="shared" si="105"/>
        <v/>
      </c>
      <c r="Q611" s="32" t="str">
        <f>IF(P611="","",COUNTIF($P$2:P611,"該当"))</f>
        <v/>
      </c>
      <c r="R611" s="32" t="str">
        <f t="shared" si="106"/>
        <v>2211</v>
      </c>
      <c r="S611" s="32" t="str">
        <f t="shared" si="107"/>
        <v/>
      </c>
      <c r="T611" s="32" t="str">
        <f>IF(S611="","",COUNTIF($S$2:S611,"該当"))</f>
        <v/>
      </c>
      <c r="U611" s="32" t="str">
        <f t="shared" si="108"/>
        <v>2211</v>
      </c>
      <c r="V611" s="32" t="str">
        <f t="shared" si="109"/>
        <v/>
      </c>
      <c r="W611" s="32" t="str">
        <f>IF(V611="","",COUNTIF($V$2:V611,"該当"))</f>
        <v/>
      </c>
      <c r="X611" s="32" t="str">
        <f t="shared" si="112"/>
        <v>2211</v>
      </c>
      <c r="Y611" s="26">
        <v>737</v>
      </c>
      <c r="Z611" s="26">
        <v>2211</v>
      </c>
      <c r="AA611" s="26" t="s">
        <v>474</v>
      </c>
      <c r="AB611" s="26">
        <v>29</v>
      </c>
      <c r="AC611" s="26" t="s">
        <v>34</v>
      </c>
      <c r="AD611" s="26" t="s">
        <v>35</v>
      </c>
      <c r="AE611" s="26" t="s">
        <v>23</v>
      </c>
      <c r="AF611" s="26" t="s">
        <v>24</v>
      </c>
      <c r="AG611" s="26">
        <v>9</v>
      </c>
      <c r="AH611" s="26" t="s">
        <v>34</v>
      </c>
      <c r="AI611" s="26" t="s">
        <v>26</v>
      </c>
      <c r="AJ611" s="26">
        <v>23</v>
      </c>
      <c r="AK611" s="26" t="s">
        <v>451</v>
      </c>
      <c r="AL611" s="26">
        <v>9084990966</v>
      </c>
      <c r="AM611" s="26" t="s">
        <v>4</v>
      </c>
      <c r="AN611" s="26">
        <v>5</v>
      </c>
      <c r="AO611" s="26">
        <v>0</v>
      </c>
      <c r="AP611" s="26" t="s">
        <v>28</v>
      </c>
      <c r="AT611" s="26" t="str">
        <f>MID(AA611,MIN(FIND({0,1,2,3,4,5,6,7,8,9},AA611&amp;"0123456789″")),LEN(AA611))</f>
        <v>530か2211</v>
      </c>
      <c r="AU611" s="26" t="str">
        <f t="shared" si="110"/>
        <v>2211</v>
      </c>
      <c r="AW611" s="26" t="s">
        <v>972</v>
      </c>
      <c r="AX611" s="26">
        <v>5192</v>
      </c>
      <c r="AY611" s="26" t="s">
        <v>3416</v>
      </c>
    </row>
    <row r="612" spans="9:51" x14ac:dyDescent="0.2">
      <c r="I612" s="26">
        <v>2212</v>
      </c>
      <c r="J612" s="32" t="str">
        <f t="shared" si="102"/>
        <v/>
      </c>
      <c r="K612" s="32" t="str">
        <f>IF(J612="","",COUNTIF($J$2:J612,"該当"))</f>
        <v/>
      </c>
      <c r="L612" s="32" t="str">
        <f t="shared" si="111"/>
        <v>2212</v>
      </c>
      <c r="M612" s="32" t="str">
        <f t="shared" si="103"/>
        <v/>
      </c>
      <c r="N612" s="32" t="str">
        <f>IF(M612="","",COUNTIF($M$2:M612,"該当"))</f>
        <v/>
      </c>
      <c r="O612" s="32" t="str">
        <f t="shared" si="104"/>
        <v>2212</v>
      </c>
      <c r="P612" s="32" t="str">
        <f t="shared" si="105"/>
        <v/>
      </c>
      <c r="Q612" s="32" t="str">
        <f>IF(P612="","",COUNTIF($P$2:P612,"該当"))</f>
        <v/>
      </c>
      <c r="R612" s="32" t="str">
        <f t="shared" si="106"/>
        <v>2212</v>
      </c>
      <c r="S612" s="32" t="str">
        <f t="shared" si="107"/>
        <v/>
      </c>
      <c r="T612" s="32" t="str">
        <f>IF(S612="","",COUNTIF($S$2:S612,"該当"))</f>
        <v/>
      </c>
      <c r="U612" s="32" t="str">
        <f t="shared" si="108"/>
        <v>2212</v>
      </c>
      <c r="V612" s="32" t="str">
        <f t="shared" si="109"/>
        <v/>
      </c>
      <c r="W612" s="32" t="str">
        <f>IF(V612="","",COUNTIF($V$2:V612,"該当"))</f>
        <v/>
      </c>
      <c r="X612" s="32" t="str">
        <f t="shared" si="112"/>
        <v>2212</v>
      </c>
      <c r="Y612" s="26">
        <v>738</v>
      </c>
      <c r="Z612" s="26">
        <v>2212</v>
      </c>
      <c r="AA612" s="26" t="s">
        <v>475</v>
      </c>
      <c r="AB612" s="26">
        <v>29</v>
      </c>
      <c r="AC612" s="26" t="s">
        <v>34</v>
      </c>
      <c r="AD612" s="26" t="s">
        <v>35</v>
      </c>
      <c r="AE612" s="26" t="s">
        <v>23</v>
      </c>
      <c r="AF612" s="26" t="s">
        <v>24</v>
      </c>
      <c r="AG612" s="26">
        <v>9</v>
      </c>
      <c r="AH612" s="26" t="s">
        <v>34</v>
      </c>
      <c r="AI612" s="26" t="s">
        <v>26</v>
      </c>
      <c r="AJ612" s="26">
        <v>23</v>
      </c>
      <c r="AK612" s="26" t="s">
        <v>451</v>
      </c>
      <c r="AL612" s="26">
        <v>9084990966</v>
      </c>
      <c r="AM612" s="26" t="s">
        <v>4</v>
      </c>
      <c r="AN612" s="26">
        <v>5</v>
      </c>
      <c r="AO612" s="26">
        <v>0</v>
      </c>
      <c r="AP612" s="26" t="s">
        <v>28</v>
      </c>
      <c r="AT612" s="26" t="str">
        <f>MID(AA612,MIN(FIND({0,1,2,3,4,5,6,7,8,9},AA612&amp;"0123456789″")),LEN(AA612))</f>
        <v>530え2212</v>
      </c>
      <c r="AU612" s="26" t="str">
        <f t="shared" si="110"/>
        <v>2212</v>
      </c>
      <c r="AW612" s="26" t="s">
        <v>972</v>
      </c>
      <c r="AX612" s="26">
        <v>5193</v>
      </c>
      <c r="AY612" s="26" t="s">
        <v>3416</v>
      </c>
    </row>
    <row r="613" spans="9:51" x14ac:dyDescent="0.2">
      <c r="I613" s="26">
        <v>2213</v>
      </c>
      <c r="J613" s="32" t="str">
        <f t="shared" si="102"/>
        <v/>
      </c>
      <c r="K613" s="32" t="str">
        <f>IF(J613="","",COUNTIF($J$2:J613,"該当"))</f>
        <v/>
      </c>
      <c r="L613" s="32" t="str">
        <f t="shared" si="111"/>
        <v>2213</v>
      </c>
      <c r="M613" s="32" t="str">
        <f t="shared" si="103"/>
        <v/>
      </c>
      <c r="N613" s="32" t="str">
        <f>IF(M613="","",COUNTIF($M$2:M613,"該当"))</f>
        <v/>
      </c>
      <c r="O613" s="32" t="str">
        <f t="shared" si="104"/>
        <v>2213</v>
      </c>
      <c r="P613" s="32" t="str">
        <f t="shared" si="105"/>
        <v/>
      </c>
      <c r="Q613" s="32" t="str">
        <f>IF(P613="","",COUNTIF($P$2:P613,"該当"))</f>
        <v/>
      </c>
      <c r="R613" s="32" t="str">
        <f t="shared" si="106"/>
        <v>2213</v>
      </c>
      <c r="S613" s="32" t="str">
        <f t="shared" si="107"/>
        <v/>
      </c>
      <c r="T613" s="32" t="str">
        <f>IF(S613="","",COUNTIF($S$2:S613,"該当"))</f>
        <v/>
      </c>
      <c r="U613" s="32" t="str">
        <f t="shared" si="108"/>
        <v>2213</v>
      </c>
      <c r="V613" s="32" t="str">
        <f t="shared" si="109"/>
        <v/>
      </c>
      <c r="W613" s="32" t="str">
        <f>IF(V613="","",COUNTIF($V$2:V613,"該当"))</f>
        <v/>
      </c>
      <c r="X613" s="32" t="str">
        <f t="shared" si="112"/>
        <v>2213</v>
      </c>
      <c r="Y613" s="26">
        <v>1669</v>
      </c>
      <c r="Z613" s="26">
        <v>2213</v>
      </c>
      <c r="AA613" s="26" t="s">
        <v>476</v>
      </c>
      <c r="AB613" s="26">
        <v>29</v>
      </c>
      <c r="AC613" s="26" t="s">
        <v>34</v>
      </c>
      <c r="AD613" s="26" t="s">
        <v>35</v>
      </c>
      <c r="AE613" s="26" t="s">
        <v>23</v>
      </c>
      <c r="AF613" s="26" t="s">
        <v>24</v>
      </c>
      <c r="AG613" s="26">
        <v>9</v>
      </c>
      <c r="AH613" s="26" t="s">
        <v>34</v>
      </c>
      <c r="AI613" s="26" t="s">
        <v>26</v>
      </c>
      <c r="AJ613" s="26">
        <v>23</v>
      </c>
      <c r="AK613" s="26" t="s">
        <v>451</v>
      </c>
      <c r="AL613" s="26">
        <v>9084990966</v>
      </c>
      <c r="AM613" s="26" t="s">
        <v>4</v>
      </c>
      <c r="AN613" s="26">
        <v>5</v>
      </c>
      <c r="AO613" s="26">
        <v>0</v>
      </c>
      <c r="AP613" s="26" t="s">
        <v>28</v>
      </c>
      <c r="AT613" s="26" t="str">
        <f>MID(AA613,MIN(FIND({0,1,2,3,4,5,6,7,8,9},AA613&amp;"0123456789″")),LEN(AA613))</f>
        <v>530え2213</v>
      </c>
      <c r="AU613" s="26" t="str">
        <f t="shared" si="110"/>
        <v>2213</v>
      </c>
      <c r="AW613" s="26" t="s">
        <v>972</v>
      </c>
      <c r="AX613" s="26">
        <v>5194</v>
      </c>
      <c r="AY613" s="26" t="s">
        <v>3417</v>
      </c>
    </row>
    <row r="614" spans="9:51" x14ac:dyDescent="0.2">
      <c r="I614" s="26">
        <v>2214</v>
      </c>
      <c r="J614" s="32" t="str">
        <f t="shared" si="102"/>
        <v/>
      </c>
      <c r="K614" s="32" t="str">
        <f>IF(J614="","",COUNTIF($J$2:J614,"該当"))</f>
        <v/>
      </c>
      <c r="L614" s="32" t="str">
        <f t="shared" si="111"/>
        <v>2214</v>
      </c>
      <c r="M614" s="32" t="str">
        <f t="shared" si="103"/>
        <v/>
      </c>
      <c r="N614" s="32" t="str">
        <f>IF(M614="","",COUNTIF($M$2:M614,"該当"))</f>
        <v/>
      </c>
      <c r="O614" s="32" t="str">
        <f t="shared" si="104"/>
        <v>2214</v>
      </c>
      <c r="P614" s="32" t="str">
        <f t="shared" si="105"/>
        <v/>
      </c>
      <c r="Q614" s="32" t="str">
        <f>IF(P614="","",COUNTIF($P$2:P614,"該当"))</f>
        <v/>
      </c>
      <c r="R614" s="32" t="str">
        <f t="shared" si="106"/>
        <v>2214</v>
      </c>
      <c r="S614" s="32" t="str">
        <f t="shared" si="107"/>
        <v/>
      </c>
      <c r="T614" s="32" t="str">
        <f>IF(S614="","",COUNTIF($S$2:S614,"該当"))</f>
        <v/>
      </c>
      <c r="U614" s="32" t="str">
        <f t="shared" si="108"/>
        <v>2214</v>
      </c>
      <c r="V614" s="32" t="str">
        <f t="shared" si="109"/>
        <v/>
      </c>
      <c r="W614" s="32" t="str">
        <f>IF(V614="","",COUNTIF($V$2:V614,"該当"))</f>
        <v/>
      </c>
      <c r="X614" s="32" t="str">
        <f t="shared" si="112"/>
        <v>2214</v>
      </c>
      <c r="Y614" s="26">
        <v>1673</v>
      </c>
      <c r="Z614" s="26">
        <v>2214</v>
      </c>
      <c r="AA614" s="26" t="s">
        <v>3421</v>
      </c>
      <c r="AB614" s="26">
        <v>29</v>
      </c>
      <c r="AC614" s="26" t="s">
        <v>34</v>
      </c>
      <c r="AD614" s="26" t="s">
        <v>35</v>
      </c>
      <c r="AE614" s="26" t="s">
        <v>23</v>
      </c>
      <c r="AF614" s="26" t="s">
        <v>24</v>
      </c>
      <c r="AG614" s="26">
        <v>9</v>
      </c>
      <c r="AH614" s="26" t="s">
        <v>34</v>
      </c>
      <c r="AI614" s="26" t="s">
        <v>26</v>
      </c>
      <c r="AJ614" s="26">
        <v>23</v>
      </c>
      <c r="AK614" s="26" t="s">
        <v>451</v>
      </c>
      <c r="AL614" s="26">
        <v>9084990966</v>
      </c>
      <c r="AM614" s="26" t="s">
        <v>4</v>
      </c>
      <c r="AN614" s="26">
        <v>5</v>
      </c>
      <c r="AO614" s="26">
        <v>0</v>
      </c>
      <c r="AP614" s="26" t="s">
        <v>28</v>
      </c>
      <c r="AT614" s="26" t="str">
        <f>MID(AA614,MIN(FIND({0,1,2,3,4,5,6,7,8,9},AA614&amp;"0123456789″")),LEN(AA614))</f>
        <v>530か2214</v>
      </c>
      <c r="AU614" s="26" t="str">
        <f t="shared" si="110"/>
        <v>2214</v>
      </c>
      <c r="AW614" s="26" t="s">
        <v>972</v>
      </c>
      <c r="AX614" s="26">
        <v>5195</v>
      </c>
      <c r="AY614" s="26" t="s">
        <v>3417</v>
      </c>
    </row>
    <row r="615" spans="9:51" x14ac:dyDescent="0.2">
      <c r="I615" s="26">
        <v>2215</v>
      </c>
      <c r="J615" s="32" t="str">
        <f t="shared" si="102"/>
        <v/>
      </c>
      <c r="K615" s="32" t="str">
        <f>IF(J615="","",COUNTIF($J$2:J615,"該当"))</f>
        <v/>
      </c>
      <c r="L615" s="32" t="str">
        <f t="shared" si="111"/>
        <v>2215</v>
      </c>
      <c r="M615" s="32" t="str">
        <f t="shared" si="103"/>
        <v/>
      </c>
      <c r="N615" s="32" t="str">
        <f>IF(M615="","",COUNTIF($M$2:M615,"該当"))</f>
        <v/>
      </c>
      <c r="O615" s="32" t="str">
        <f t="shared" si="104"/>
        <v>2215</v>
      </c>
      <c r="P615" s="32" t="str">
        <f t="shared" si="105"/>
        <v/>
      </c>
      <c r="Q615" s="32" t="str">
        <f>IF(P615="","",COUNTIF($P$2:P615,"該当"))</f>
        <v/>
      </c>
      <c r="R615" s="32" t="str">
        <f t="shared" si="106"/>
        <v>2215</v>
      </c>
      <c r="S615" s="32" t="str">
        <f t="shared" si="107"/>
        <v/>
      </c>
      <c r="T615" s="32" t="str">
        <f>IF(S615="","",COUNTIF($S$2:S615,"該当"))</f>
        <v/>
      </c>
      <c r="U615" s="32" t="str">
        <f t="shared" si="108"/>
        <v>2215</v>
      </c>
      <c r="V615" s="32" t="str">
        <f t="shared" si="109"/>
        <v/>
      </c>
      <c r="W615" s="32" t="str">
        <f>IF(V615="","",COUNTIF($V$2:V615,"該当"))</f>
        <v/>
      </c>
      <c r="X615" s="32" t="str">
        <f t="shared" si="112"/>
        <v>2215</v>
      </c>
      <c r="Y615" s="26">
        <v>1677</v>
      </c>
      <c r="Z615" s="26">
        <v>2215</v>
      </c>
      <c r="AA615" s="26" t="s">
        <v>477</v>
      </c>
      <c r="AB615" s="26">
        <v>29</v>
      </c>
      <c r="AC615" s="26" t="s">
        <v>34</v>
      </c>
      <c r="AD615" s="26" t="s">
        <v>35</v>
      </c>
      <c r="AE615" s="26" t="s">
        <v>23</v>
      </c>
      <c r="AF615" s="26" t="s">
        <v>24</v>
      </c>
      <c r="AG615" s="26">
        <v>9</v>
      </c>
      <c r="AH615" s="26" t="s">
        <v>34</v>
      </c>
      <c r="AI615" s="26" t="s">
        <v>26</v>
      </c>
      <c r="AJ615" s="26">
        <v>23</v>
      </c>
      <c r="AK615" s="26" t="s">
        <v>451</v>
      </c>
      <c r="AL615" s="26">
        <v>9084990966</v>
      </c>
      <c r="AM615" s="26" t="s">
        <v>4</v>
      </c>
      <c r="AN615" s="26">
        <v>5</v>
      </c>
      <c r="AO615" s="26">
        <v>0</v>
      </c>
      <c r="AP615" s="26" t="s">
        <v>28</v>
      </c>
      <c r="AT615" s="26" t="str">
        <f>MID(AA615,MIN(FIND({0,1,2,3,4,5,6,7,8,9},AA615&amp;"0123456789″")),LEN(AA615))</f>
        <v>530う2215</v>
      </c>
      <c r="AU615" s="26" t="str">
        <f t="shared" si="110"/>
        <v>2215</v>
      </c>
      <c r="AW615" s="26" t="s">
        <v>972</v>
      </c>
      <c r="AX615" s="26">
        <v>5196</v>
      </c>
      <c r="AY615" s="26" t="s">
        <v>3417</v>
      </c>
    </row>
    <row r="616" spans="9:51" x14ac:dyDescent="0.2">
      <c r="I616" s="26">
        <v>2216</v>
      </c>
      <c r="J616" s="32" t="str">
        <f t="shared" si="102"/>
        <v/>
      </c>
      <c r="K616" s="32" t="str">
        <f>IF(J616="","",COUNTIF($J$2:J616,"該当"))</f>
        <v/>
      </c>
      <c r="L616" s="32" t="str">
        <f t="shared" si="111"/>
        <v>2216</v>
      </c>
      <c r="M616" s="32" t="str">
        <f t="shared" si="103"/>
        <v/>
      </c>
      <c r="N616" s="32" t="str">
        <f>IF(M616="","",COUNTIF($M$2:M616,"該当"))</f>
        <v/>
      </c>
      <c r="O616" s="32" t="str">
        <f t="shared" si="104"/>
        <v>2216</v>
      </c>
      <c r="P616" s="32" t="str">
        <f t="shared" si="105"/>
        <v/>
      </c>
      <c r="Q616" s="32" t="str">
        <f>IF(P616="","",COUNTIF($P$2:P616,"該当"))</f>
        <v/>
      </c>
      <c r="R616" s="32" t="str">
        <f t="shared" si="106"/>
        <v>2216</v>
      </c>
      <c r="S616" s="32" t="str">
        <f t="shared" si="107"/>
        <v/>
      </c>
      <c r="T616" s="32" t="str">
        <f>IF(S616="","",COUNTIF($S$2:S616,"該当"))</f>
        <v/>
      </c>
      <c r="U616" s="32" t="str">
        <f t="shared" si="108"/>
        <v>2216</v>
      </c>
      <c r="V616" s="32" t="str">
        <f t="shared" si="109"/>
        <v/>
      </c>
      <c r="W616" s="32" t="str">
        <f>IF(V616="","",COUNTIF($V$2:V616,"該当"))</f>
        <v/>
      </c>
      <c r="X616" s="32" t="str">
        <f t="shared" si="112"/>
        <v>2216</v>
      </c>
      <c r="Y616" s="26">
        <v>1772</v>
      </c>
      <c r="Z616" s="26">
        <v>2216</v>
      </c>
      <c r="AA616" s="26" t="s">
        <v>478</v>
      </c>
      <c r="AB616" s="26">
        <v>29</v>
      </c>
      <c r="AC616" s="26" t="s">
        <v>34</v>
      </c>
      <c r="AD616" s="26" t="s">
        <v>35</v>
      </c>
      <c r="AE616" s="26" t="s">
        <v>23</v>
      </c>
      <c r="AF616" s="26" t="s">
        <v>24</v>
      </c>
      <c r="AG616" s="26">
        <v>9</v>
      </c>
      <c r="AH616" s="26" t="s">
        <v>34</v>
      </c>
      <c r="AI616" s="26" t="s">
        <v>26</v>
      </c>
      <c r="AJ616" s="26">
        <v>23</v>
      </c>
      <c r="AK616" s="26" t="s">
        <v>451</v>
      </c>
      <c r="AL616" s="26">
        <v>9084990966</v>
      </c>
      <c r="AM616" s="26" t="s">
        <v>4</v>
      </c>
      <c r="AN616" s="26">
        <v>5</v>
      </c>
      <c r="AO616" s="26">
        <v>0</v>
      </c>
      <c r="AP616" s="26" t="s">
        <v>28</v>
      </c>
      <c r="AT616" s="26" t="str">
        <f>MID(AA616,MIN(FIND({0,1,2,3,4,5,6,7,8,9},AA616&amp;"0123456789″")),LEN(AA616))</f>
        <v>530え2216</v>
      </c>
      <c r="AU616" s="26" t="str">
        <f t="shared" si="110"/>
        <v>2216</v>
      </c>
      <c r="AW616" s="26" t="s">
        <v>972</v>
      </c>
      <c r="AX616" s="26">
        <v>5197</v>
      </c>
      <c r="AY616" s="26" t="s">
        <v>3414</v>
      </c>
    </row>
    <row r="617" spans="9:51" x14ac:dyDescent="0.2">
      <c r="I617" s="26">
        <v>2217</v>
      </c>
      <c r="J617" s="32" t="str">
        <f t="shared" si="102"/>
        <v/>
      </c>
      <c r="K617" s="32" t="str">
        <f>IF(J617="","",COUNTIF($J$2:J617,"該当"))</f>
        <v/>
      </c>
      <c r="L617" s="32" t="str">
        <f t="shared" si="111"/>
        <v>2217</v>
      </c>
      <c r="M617" s="32" t="str">
        <f t="shared" si="103"/>
        <v/>
      </c>
      <c r="N617" s="32" t="str">
        <f>IF(M617="","",COUNTIF($M$2:M617,"該当"))</f>
        <v/>
      </c>
      <c r="O617" s="32" t="str">
        <f t="shared" si="104"/>
        <v>2217</v>
      </c>
      <c r="P617" s="32" t="str">
        <f t="shared" si="105"/>
        <v/>
      </c>
      <c r="Q617" s="32" t="str">
        <f>IF(P617="","",COUNTIF($P$2:P617,"該当"))</f>
        <v/>
      </c>
      <c r="R617" s="32" t="str">
        <f t="shared" si="106"/>
        <v>2217</v>
      </c>
      <c r="S617" s="32" t="str">
        <f t="shared" si="107"/>
        <v/>
      </c>
      <c r="T617" s="32" t="str">
        <f>IF(S617="","",COUNTIF($S$2:S617,"該当"))</f>
        <v/>
      </c>
      <c r="U617" s="32" t="str">
        <f t="shared" si="108"/>
        <v>2217</v>
      </c>
      <c r="V617" s="32" t="str">
        <f t="shared" si="109"/>
        <v/>
      </c>
      <c r="W617" s="32" t="str">
        <f>IF(V617="","",COUNTIF($V$2:V617,"該当"))</f>
        <v/>
      </c>
      <c r="X617" s="32" t="str">
        <f t="shared" si="112"/>
        <v>2217</v>
      </c>
      <c r="Y617" s="26">
        <v>1573</v>
      </c>
      <c r="Z617" s="26">
        <v>2217</v>
      </c>
      <c r="AA617" s="26" t="s">
        <v>479</v>
      </c>
      <c r="AB617" s="26">
        <v>29</v>
      </c>
      <c r="AC617" s="26" t="s">
        <v>34</v>
      </c>
      <c r="AD617" s="26" t="s">
        <v>35</v>
      </c>
      <c r="AE617" s="26" t="s">
        <v>23</v>
      </c>
      <c r="AF617" s="26" t="s">
        <v>24</v>
      </c>
      <c r="AG617" s="26">
        <v>9</v>
      </c>
      <c r="AH617" s="26" t="s">
        <v>34</v>
      </c>
      <c r="AI617" s="26" t="s">
        <v>26</v>
      </c>
      <c r="AJ617" s="26">
        <v>23</v>
      </c>
      <c r="AK617" s="26" t="s">
        <v>451</v>
      </c>
      <c r="AL617" s="26">
        <v>9084990966</v>
      </c>
      <c r="AM617" s="26" t="s">
        <v>4</v>
      </c>
      <c r="AN617" s="26">
        <v>5</v>
      </c>
      <c r="AO617" s="26">
        <v>0</v>
      </c>
      <c r="AP617" s="26" t="s">
        <v>28</v>
      </c>
      <c r="AT617" s="26" t="str">
        <f>MID(AA617,MIN(FIND({0,1,2,3,4,5,6,7,8,9},AA617&amp;"0123456789″")),LEN(AA617))</f>
        <v>530え2217</v>
      </c>
      <c r="AU617" s="26" t="str">
        <f t="shared" si="110"/>
        <v>2217</v>
      </c>
      <c r="AW617" s="26" t="s">
        <v>972</v>
      </c>
      <c r="AX617" s="26">
        <v>5198</v>
      </c>
      <c r="AY617" s="26" t="s">
        <v>3414</v>
      </c>
    </row>
    <row r="618" spans="9:51" x14ac:dyDescent="0.2">
      <c r="I618" s="26">
        <v>2218</v>
      </c>
      <c r="J618" s="32" t="str">
        <f t="shared" si="102"/>
        <v/>
      </c>
      <c r="K618" s="32" t="str">
        <f>IF(J618="","",COUNTIF($J$2:J618,"該当"))</f>
        <v/>
      </c>
      <c r="L618" s="32" t="str">
        <f t="shared" si="111"/>
        <v>2218</v>
      </c>
      <c r="M618" s="32" t="str">
        <f t="shared" si="103"/>
        <v/>
      </c>
      <c r="N618" s="32" t="str">
        <f>IF(M618="","",COUNTIF($M$2:M618,"該当"))</f>
        <v/>
      </c>
      <c r="O618" s="32" t="str">
        <f t="shared" si="104"/>
        <v>2218</v>
      </c>
      <c r="P618" s="32" t="str">
        <f t="shared" si="105"/>
        <v/>
      </c>
      <c r="Q618" s="32" t="str">
        <f>IF(P618="","",COUNTIF($P$2:P618,"該当"))</f>
        <v/>
      </c>
      <c r="R618" s="32" t="str">
        <f t="shared" si="106"/>
        <v>2218</v>
      </c>
      <c r="S618" s="32" t="str">
        <f t="shared" si="107"/>
        <v/>
      </c>
      <c r="T618" s="32" t="str">
        <f>IF(S618="","",COUNTIF($S$2:S618,"該当"))</f>
        <v/>
      </c>
      <c r="U618" s="32" t="str">
        <f t="shared" si="108"/>
        <v>2218</v>
      </c>
      <c r="V618" s="32" t="str">
        <f t="shared" si="109"/>
        <v/>
      </c>
      <c r="W618" s="32" t="str">
        <f>IF(V618="","",COUNTIF($V$2:V618,"該当"))</f>
        <v/>
      </c>
      <c r="X618" s="32" t="str">
        <f t="shared" si="112"/>
        <v>2218</v>
      </c>
      <c r="Y618" s="26">
        <v>1580</v>
      </c>
      <c r="Z618" s="26">
        <v>2218</v>
      </c>
      <c r="AA618" s="26" t="s">
        <v>480</v>
      </c>
      <c r="AB618" s="26">
        <v>29</v>
      </c>
      <c r="AC618" s="26" t="s">
        <v>34</v>
      </c>
      <c r="AD618" s="26" t="s">
        <v>35</v>
      </c>
      <c r="AE618" s="26" t="s">
        <v>23</v>
      </c>
      <c r="AF618" s="26" t="s">
        <v>24</v>
      </c>
      <c r="AG618" s="26">
        <v>9</v>
      </c>
      <c r="AH618" s="26" t="s">
        <v>34</v>
      </c>
      <c r="AI618" s="26" t="s">
        <v>26</v>
      </c>
      <c r="AJ618" s="26">
        <v>23</v>
      </c>
      <c r="AK618" s="26" t="s">
        <v>451</v>
      </c>
      <c r="AL618" s="26">
        <v>9084990966</v>
      </c>
      <c r="AM618" s="26" t="s">
        <v>4</v>
      </c>
      <c r="AN618" s="26">
        <v>5</v>
      </c>
      <c r="AO618" s="26">
        <v>0</v>
      </c>
      <c r="AP618" s="26" t="s">
        <v>28</v>
      </c>
      <c r="AT618" s="26" t="str">
        <f>MID(AA618,MIN(FIND({0,1,2,3,4,5,6,7,8,9},AA618&amp;"0123456789″")),LEN(AA618))</f>
        <v>530え2218</v>
      </c>
      <c r="AU618" s="26" t="str">
        <f t="shared" si="110"/>
        <v>2218</v>
      </c>
      <c r="AW618" s="26" t="s">
        <v>972</v>
      </c>
      <c r="AX618" s="26">
        <v>5199</v>
      </c>
      <c r="AY618" s="26" t="s">
        <v>3417</v>
      </c>
    </row>
    <row r="619" spans="9:51" x14ac:dyDescent="0.2">
      <c r="I619" s="26">
        <v>2219</v>
      </c>
      <c r="J619" s="32" t="str">
        <f t="shared" si="102"/>
        <v/>
      </c>
      <c r="K619" s="32" t="str">
        <f>IF(J619="","",COUNTIF($J$2:J619,"該当"))</f>
        <v/>
      </c>
      <c r="L619" s="32" t="str">
        <f t="shared" si="111"/>
        <v>2219</v>
      </c>
      <c r="M619" s="32" t="str">
        <f t="shared" si="103"/>
        <v/>
      </c>
      <c r="N619" s="32" t="str">
        <f>IF(M619="","",COUNTIF($M$2:M619,"該当"))</f>
        <v/>
      </c>
      <c r="O619" s="32" t="str">
        <f t="shared" si="104"/>
        <v>2219</v>
      </c>
      <c r="P619" s="32" t="str">
        <f t="shared" si="105"/>
        <v/>
      </c>
      <c r="Q619" s="32" t="str">
        <f>IF(P619="","",COUNTIF($P$2:P619,"該当"))</f>
        <v/>
      </c>
      <c r="R619" s="32" t="str">
        <f t="shared" si="106"/>
        <v>2219</v>
      </c>
      <c r="S619" s="32" t="str">
        <f t="shared" si="107"/>
        <v/>
      </c>
      <c r="T619" s="32" t="str">
        <f>IF(S619="","",COUNTIF($S$2:S619,"該当"))</f>
        <v/>
      </c>
      <c r="U619" s="32" t="str">
        <f t="shared" si="108"/>
        <v>2219</v>
      </c>
      <c r="V619" s="32" t="str">
        <f t="shared" si="109"/>
        <v/>
      </c>
      <c r="W619" s="32" t="str">
        <f>IF(V619="","",COUNTIF($V$2:V619,"該当"))</f>
        <v/>
      </c>
      <c r="X619" s="32" t="str">
        <f t="shared" si="112"/>
        <v>2219</v>
      </c>
      <c r="Y619" s="26">
        <v>1581</v>
      </c>
      <c r="Z619" s="26">
        <v>2219</v>
      </c>
      <c r="AA619" s="26" t="s">
        <v>481</v>
      </c>
      <c r="AB619" s="26">
        <v>29</v>
      </c>
      <c r="AC619" s="26" t="s">
        <v>34</v>
      </c>
      <c r="AD619" s="26" t="s">
        <v>35</v>
      </c>
      <c r="AE619" s="26" t="s">
        <v>23</v>
      </c>
      <c r="AF619" s="26" t="s">
        <v>24</v>
      </c>
      <c r="AG619" s="26">
        <v>9</v>
      </c>
      <c r="AH619" s="26" t="s">
        <v>34</v>
      </c>
      <c r="AI619" s="26" t="s">
        <v>26</v>
      </c>
      <c r="AJ619" s="26">
        <v>23</v>
      </c>
      <c r="AK619" s="26" t="s">
        <v>451</v>
      </c>
      <c r="AL619" s="26">
        <v>9084990966</v>
      </c>
      <c r="AM619" s="26" t="s">
        <v>4</v>
      </c>
      <c r="AN619" s="26">
        <v>5</v>
      </c>
      <c r="AO619" s="26">
        <v>0</v>
      </c>
      <c r="AP619" s="26" t="s">
        <v>28</v>
      </c>
      <c r="AT619" s="26" t="str">
        <f>MID(AA619,MIN(FIND({0,1,2,3,4,5,6,7,8,9},AA619&amp;"0123456789″")),LEN(AA619))</f>
        <v>530え2219</v>
      </c>
      <c r="AU619" s="26" t="str">
        <f t="shared" si="110"/>
        <v>2219</v>
      </c>
      <c r="AW619" s="26" t="s">
        <v>972</v>
      </c>
      <c r="AX619" s="26">
        <v>5200</v>
      </c>
      <c r="AY619" s="26" t="s">
        <v>3415</v>
      </c>
    </row>
    <row r="620" spans="9:51" x14ac:dyDescent="0.2">
      <c r="I620" s="26">
        <v>2220</v>
      </c>
      <c r="J620" s="32" t="str">
        <f t="shared" si="102"/>
        <v/>
      </c>
      <c r="K620" s="32" t="str">
        <f>IF(J620="","",COUNTIF($J$2:J620,"該当"))</f>
        <v/>
      </c>
      <c r="L620" s="32" t="str">
        <f t="shared" si="111"/>
        <v>2220</v>
      </c>
      <c r="M620" s="32" t="str">
        <f t="shared" si="103"/>
        <v/>
      </c>
      <c r="N620" s="32" t="str">
        <f>IF(M620="","",COUNTIF($M$2:M620,"該当"))</f>
        <v/>
      </c>
      <c r="O620" s="32" t="str">
        <f t="shared" si="104"/>
        <v>2220</v>
      </c>
      <c r="P620" s="32" t="str">
        <f t="shared" si="105"/>
        <v/>
      </c>
      <c r="Q620" s="32" t="str">
        <f>IF(P620="","",COUNTIF($P$2:P620,"該当"))</f>
        <v/>
      </c>
      <c r="R620" s="32" t="str">
        <f t="shared" si="106"/>
        <v>2220</v>
      </c>
      <c r="S620" s="32" t="str">
        <f t="shared" si="107"/>
        <v/>
      </c>
      <c r="T620" s="32" t="str">
        <f>IF(S620="","",COUNTIF($S$2:S620,"該当"))</f>
        <v/>
      </c>
      <c r="U620" s="32" t="str">
        <f t="shared" si="108"/>
        <v>2220</v>
      </c>
      <c r="V620" s="32" t="str">
        <f t="shared" si="109"/>
        <v/>
      </c>
      <c r="W620" s="32" t="str">
        <f>IF(V620="","",COUNTIF($V$2:V620,"該当"))</f>
        <v/>
      </c>
      <c r="X620" s="32" t="str">
        <f t="shared" si="112"/>
        <v>2220</v>
      </c>
      <c r="Y620" s="26">
        <v>1582</v>
      </c>
      <c r="Z620" s="26">
        <v>2220</v>
      </c>
      <c r="AA620" s="26" t="s">
        <v>482</v>
      </c>
      <c r="AB620" s="26">
        <v>29</v>
      </c>
      <c r="AC620" s="26" t="s">
        <v>34</v>
      </c>
      <c r="AD620" s="26" t="s">
        <v>35</v>
      </c>
      <c r="AE620" s="26" t="s">
        <v>23</v>
      </c>
      <c r="AF620" s="26" t="s">
        <v>24</v>
      </c>
      <c r="AG620" s="26">
        <v>9</v>
      </c>
      <c r="AH620" s="26" t="s">
        <v>34</v>
      </c>
      <c r="AI620" s="26" t="s">
        <v>26</v>
      </c>
      <c r="AJ620" s="26">
        <v>23</v>
      </c>
      <c r="AK620" s="26" t="s">
        <v>451</v>
      </c>
      <c r="AL620" s="26">
        <v>9084990966</v>
      </c>
      <c r="AM620" s="26" t="s">
        <v>4</v>
      </c>
      <c r="AN620" s="26">
        <v>5</v>
      </c>
      <c r="AO620" s="26">
        <v>0</v>
      </c>
      <c r="AP620" s="26" t="s">
        <v>28</v>
      </c>
      <c r="AT620" s="26" t="str">
        <f>MID(AA620,MIN(FIND({0,1,2,3,4,5,6,7,8,9},AA620&amp;"0123456789″")),LEN(AA620))</f>
        <v>530か2220</v>
      </c>
      <c r="AU620" s="26" t="str">
        <f t="shared" si="110"/>
        <v>2220</v>
      </c>
      <c r="AW620" s="26" t="s">
        <v>972</v>
      </c>
      <c r="AX620" s="26">
        <v>5201</v>
      </c>
      <c r="AY620" s="26" t="s">
        <v>3417</v>
      </c>
    </row>
    <row r="621" spans="9:51" x14ac:dyDescent="0.2">
      <c r="I621" s="26">
        <v>2221</v>
      </c>
      <c r="J621" s="32" t="str">
        <f t="shared" si="102"/>
        <v/>
      </c>
      <c r="K621" s="32" t="str">
        <f>IF(J621="","",COUNTIF($J$2:J621,"該当"))</f>
        <v/>
      </c>
      <c r="L621" s="32" t="str">
        <f t="shared" si="111"/>
        <v>2221</v>
      </c>
      <c r="M621" s="32" t="str">
        <f t="shared" si="103"/>
        <v/>
      </c>
      <c r="N621" s="32" t="str">
        <f>IF(M621="","",COUNTIF($M$2:M621,"該当"))</f>
        <v/>
      </c>
      <c r="O621" s="32" t="str">
        <f t="shared" si="104"/>
        <v>2221</v>
      </c>
      <c r="P621" s="32" t="str">
        <f t="shared" si="105"/>
        <v/>
      </c>
      <c r="Q621" s="32" t="str">
        <f>IF(P621="","",COUNTIF($P$2:P621,"該当"))</f>
        <v/>
      </c>
      <c r="R621" s="32" t="str">
        <f t="shared" si="106"/>
        <v>2221</v>
      </c>
      <c r="S621" s="32" t="str">
        <f t="shared" si="107"/>
        <v/>
      </c>
      <c r="T621" s="32" t="str">
        <f>IF(S621="","",COUNTIF($S$2:S621,"該当"))</f>
        <v/>
      </c>
      <c r="U621" s="32" t="str">
        <f t="shared" si="108"/>
        <v>2221</v>
      </c>
      <c r="V621" s="32" t="str">
        <f t="shared" si="109"/>
        <v/>
      </c>
      <c r="W621" s="32" t="str">
        <f>IF(V621="","",COUNTIF($V$2:V621,"該当"))</f>
        <v/>
      </c>
      <c r="X621" s="32" t="str">
        <f t="shared" si="112"/>
        <v>2221</v>
      </c>
      <c r="Y621" s="26">
        <v>1583</v>
      </c>
      <c r="Z621" s="26">
        <v>2221</v>
      </c>
      <c r="AA621" s="26" t="s">
        <v>3637</v>
      </c>
      <c r="AB621" s="26">
        <v>29</v>
      </c>
      <c r="AC621" s="26" t="s">
        <v>34</v>
      </c>
      <c r="AD621" s="26" t="s">
        <v>35</v>
      </c>
      <c r="AE621" s="26" t="s">
        <v>23</v>
      </c>
      <c r="AF621" s="26" t="s">
        <v>24</v>
      </c>
      <c r="AG621" s="26">
        <v>9</v>
      </c>
      <c r="AH621" s="26" t="s">
        <v>34</v>
      </c>
      <c r="AI621" s="26" t="s">
        <v>26</v>
      </c>
      <c r="AJ621" s="26">
        <v>23</v>
      </c>
      <c r="AK621" s="26" t="s">
        <v>451</v>
      </c>
      <c r="AL621" s="26">
        <v>9084990966</v>
      </c>
      <c r="AM621" s="26" t="s">
        <v>4</v>
      </c>
      <c r="AN621" s="26">
        <v>5</v>
      </c>
      <c r="AO621" s="26">
        <v>0</v>
      </c>
      <c r="AP621" s="26" t="s">
        <v>28</v>
      </c>
      <c r="AT621" s="26" t="str">
        <f>MID(AA621,MIN(FIND({0,1,2,3,4,5,6,7,8,9},AA621&amp;"0123456789″")),LEN(AA621))</f>
        <v>530え2221</v>
      </c>
      <c r="AU621" s="26" t="str">
        <f t="shared" si="110"/>
        <v>2221</v>
      </c>
      <c r="AW621" s="26" t="s">
        <v>972</v>
      </c>
      <c r="AX621" s="26">
        <v>5202</v>
      </c>
      <c r="AY621" s="26" t="s">
        <v>3415</v>
      </c>
    </row>
    <row r="622" spans="9:51" x14ac:dyDescent="0.2">
      <c r="I622" s="26">
        <v>2222</v>
      </c>
      <c r="J622" s="32" t="str">
        <f t="shared" si="102"/>
        <v/>
      </c>
      <c r="K622" s="32" t="str">
        <f>IF(J622="","",COUNTIF($J$2:J622,"該当"))</f>
        <v/>
      </c>
      <c r="L622" s="32" t="str">
        <f t="shared" si="111"/>
        <v>2222</v>
      </c>
      <c r="M622" s="32" t="str">
        <f t="shared" si="103"/>
        <v/>
      </c>
      <c r="N622" s="32" t="str">
        <f>IF(M622="","",COUNTIF($M$2:M622,"該当"))</f>
        <v/>
      </c>
      <c r="O622" s="32" t="str">
        <f t="shared" si="104"/>
        <v>2222</v>
      </c>
      <c r="P622" s="32" t="str">
        <f t="shared" si="105"/>
        <v/>
      </c>
      <c r="Q622" s="32" t="str">
        <f>IF(P622="","",COUNTIF($P$2:P622,"該当"))</f>
        <v/>
      </c>
      <c r="R622" s="32" t="str">
        <f t="shared" si="106"/>
        <v>2222</v>
      </c>
      <c r="S622" s="32" t="str">
        <f t="shared" si="107"/>
        <v/>
      </c>
      <c r="T622" s="32" t="str">
        <f>IF(S622="","",COUNTIF($S$2:S622,"該当"))</f>
        <v/>
      </c>
      <c r="U622" s="32" t="str">
        <f t="shared" si="108"/>
        <v>2222</v>
      </c>
      <c r="V622" s="32" t="str">
        <f t="shared" si="109"/>
        <v/>
      </c>
      <c r="W622" s="32" t="str">
        <f>IF(V622="","",COUNTIF($V$2:V622,"該当"))</f>
        <v/>
      </c>
      <c r="X622" s="32" t="str">
        <f t="shared" si="112"/>
        <v>2222</v>
      </c>
      <c r="Y622" s="26">
        <v>1584</v>
      </c>
      <c r="Z622" s="26">
        <v>2222</v>
      </c>
      <c r="AA622" s="26" t="s">
        <v>4858</v>
      </c>
      <c r="AB622" s="26">
        <v>29</v>
      </c>
      <c r="AC622" s="26" t="s">
        <v>34</v>
      </c>
      <c r="AD622" s="26" t="s">
        <v>35</v>
      </c>
      <c r="AE622" s="26" t="s">
        <v>23</v>
      </c>
      <c r="AF622" s="26" t="s">
        <v>24</v>
      </c>
      <c r="AG622" s="26">
        <v>9</v>
      </c>
      <c r="AH622" s="26" t="s">
        <v>34</v>
      </c>
      <c r="AI622" s="26" t="s">
        <v>26</v>
      </c>
      <c r="AJ622" s="26">
        <v>23</v>
      </c>
      <c r="AK622" s="26" t="s">
        <v>451</v>
      </c>
      <c r="AL622" s="26">
        <v>9084990966</v>
      </c>
      <c r="AM622" s="26" t="s">
        <v>4</v>
      </c>
      <c r="AN622" s="26">
        <v>5</v>
      </c>
      <c r="AO622" s="26">
        <v>0</v>
      </c>
      <c r="AP622" s="26" t="s">
        <v>28</v>
      </c>
      <c r="AT622" s="26" t="str">
        <f>MID(AA622,MIN(FIND({0,1,2,3,4,5,6,7,8,9},AA622&amp;"0123456789″")),LEN(AA622))</f>
        <v>500え2222</v>
      </c>
      <c r="AU622" s="26" t="str">
        <f t="shared" si="110"/>
        <v>2222</v>
      </c>
      <c r="AW622" s="26" t="s">
        <v>972</v>
      </c>
      <c r="AX622" s="26">
        <v>5204</v>
      </c>
      <c r="AY622" s="26" t="s">
        <v>3414</v>
      </c>
    </row>
    <row r="623" spans="9:51" x14ac:dyDescent="0.2">
      <c r="I623" s="26">
        <v>2223</v>
      </c>
      <c r="J623" s="32" t="str">
        <f t="shared" si="102"/>
        <v/>
      </c>
      <c r="K623" s="32" t="str">
        <f>IF(J623="","",COUNTIF($J$2:J623,"該当"))</f>
        <v/>
      </c>
      <c r="L623" s="32" t="str">
        <f t="shared" si="111"/>
        <v>2223</v>
      </c>
      <c r="M623" s="32" t="str">
        <f t="shared" si="103"/>
        <v/>
      </c>
      <c r="N623" s="32" t="str">
        <f>IF(M623="","",COUNTIF($M$2:M623,"該当"))</f>
        <v/>
      </c>
      <c r="O623" s="32" t="str">
        <f t="shared" si="104"/>
        <v>2223</v>
      </c>
      <c r="P623" s="32" t="str">
        <f t="shared" si="105"/>
        <v/>
      </c>
      <c r="Q623" s="32" t="str">
        <f>IF(P623="","",COUNTIF($P$2:P623,"該当"))</f>
        <v/>
      </c>
      <c r="R623" s="32" t="str">
        <f t="shared" si="106"/>
        <v>2223</v>
      </c>
      <c r="S623" s="32" t="str">
        <f t="shared" si="107"/>
        <v/>
      </c>
      <c r="T623" s="32" t="str">
        <f>IF(S623="","",COUNTIF($S$2:S623,"該当"))</f>
        <v/>
      </c>
      <c r="U623" s="32" t="str">
        <f t="shared" si="108"/>
        <v>2223</v>
      </c>
      <c r="V623" s="32" t="str">
        <f t="shared" si="109"/>
        <v/>
      </c>
      <c r="W623" s="32" t="str">
        <f>IF(V623="","",COUNTIF($V$2:V623,"該当"))</f>
        <v/>
      </c>
      <c r="X623" s="32" t="str">
        <f t="shared" si="112"/>
        <v>2223</v>
      </c>
      <c r="Y623" s="26">
        <v>1585</v>
      </c>
      <c r="Z623" s="26">
        <v>2223</v>
      </c>
      <c r="AA623" s="26" t="s">
        <v>3638</v>
      </c>
      <c r="AB623" s="26">
        <v>29</v>
      </c>
      <c r="AC623" s="26" t="s">
        <v>34</v>
      </c>
      <c r="AD623" s="26" t="s">
        <v>35</v>
      </c>
      <c r="AE623" s="26" t="s">
        <v>23</v>
      </c>
      <c r="AF623" s="26" t="s">
        <v>24</v>
      </c>
      <c r="AG623" s="26">
        <v>9</v>
      </c>
      <c r="AH623" s="26" t="s">
        <v>34</v>
      </c>
      <c r="AI623" s="26" t="s">
        <v>26</v>
      </c>
      <c r="AJ623" s="26">
        <v>23</v>
      </c>
      <c r="AK623" s="26" t="s">
        <v>451</v>
      </c>
      <c r="AL623" s="26">
        <v>9084990966</v>
      </c>
      <c r="AM623" s="26" t="s">
        <v>4</v>
      </c>
      <c r="AN623" s="26">
        <v>5</v>
      </c>
      <c r="AO623" s="26">
        <v>0</v>
      </c>
      <c r="AP623" s="26" t="s">
        <v>28</v>
      </c>
      <c r="AT623" s="26" t="str">
        <f>MID(AA623,MIN(FIND({0,1,2,3,4,5,6,7,8,9},AA623&amp;"0123456789″")),LEN(AA623))</f>
        <v>530う2223</v>
      </c>
      <c r="AU623" s="26" t="str">
        <f t="shared" si="110"/>
        <v>2223</v>
      </c>
      <c r="AW623" s="26" t="s">
        <v>972</v>
      </c>
      <c r="AX623" s="26">
        <v>5205</v>
      </c>
      <c r="AY623" s="26" t="s">
        <v>3416</v>
      </c>
    </row>
    <row r="624" spans="9:51" x14ac:dyDescent="0.2">
      <c r="I624" s="26">
        <v>2224</v>
      </c>
      <c r="J624" s="32" t="str">
        <f t="shared" si="102"/>
        <v/>
      </c>
      <c r="K624" s="32" t="str">
        <f>IF(J624="","",COUNTIF($J$2:J624,"該当"))</f>
        <v/>
      </c>
      <c r="L624" s="32" t="str">
        <f t="shared" si="111"/>
        <v>2224</v>
      </c>
      <c r="M624" s="32" t="str">
        <f t="shared" si="103"/>
        <v/>
      </c>
      <c r="N624" s="32" t="str">
        <f>IF(M624="","",COUNTIF($M$2:M624,"該当"))</f>
        <v/>
      </c>
      <c r="O624" s="32" t="str">
        <f t="shared" si="104"/>
        <v>2224</v>
      </c>
      <c r="P624" s="32" t="str">
        <f t="shared" si="105"/>
        <v/>
      </c>
      <c r="Q624" s="32" t="str">
        <f>IF(P624="","",COUNTIF($P$2:P624,"該当"))</f>
        <v/>
      </c>
      <c r="R624" s="32" t="str">
        <f t="shared" si="106"/>
        <v>2224</v>
      </c>
      <c r="S624" s="32" t="str">
        <f t="shared" si="107"/>
        <v/>
      </c>
      <c r="T624" s="32" t="str">
        <f>IF(S624="","",COUNTIF($S$2:S624,"該当"))</f>
        <v/>
      </c>
      <c r="U624" s="32" t="str">
        <f t="shared" si="108"/>
        <v>2224</v>
      </c>
      <c r="V624" s="32" t="str">
        <f t="shared" si="109"/>
        <v/>
      </c>
      <c r="W624" s="32" t="str">
        <f>IF(V624="","",COUNTIF($V$2:V624,"該当"))</f>
        <v/>
      </c>
      <c r="X624" s="32" t="str">
        <f t="shared" si="112"/>
        <v>2224</v>
      </c>
      <c r="Y624" s="26">
        <v>1591</v>
      </c>
      <c r="Z624" s="26">
        <v>2224</v>
      </c>
      <c r="AA624" s="26" t="s">
        <v>483</v>
      </c>
      <c r="AB624" s="26">
        <v>29</v>
      </c>
      <c r="AC624" s="26" t="s">
        <v>34</v>
      </c>
      <c r="AD624" s="26" t="s">
        <v>35</v>
      </c>
      <c r="AE624" s="26" t="s">
        <v>23</v>
      </c>
      <c r="AF624" s="26" t="s">
        <v>24</v>
      </c>
      <c r="AG624" s="26">
        <v>9</v>
      </c>
      <c r="AH624" s="26" t="s">
        <v>34</v>
      </c>
      <c r="AI624" s="26" t="s">
        <v>26</v>
      </c>
      <c r="AJ624" s="26">
        <v>23</v>
      </c>
      <c r="AK624" s="26" t="s">
        <v>451</v>
      </c>
      <c r="AL624" s="26">
        <v>9084990966</v>
      </c>
      <c r="AM624" s="26" t="s">
        <v>4</v>
      </c>
      <c r="AN624" s="26">
        <v>5</v>
      </c>
      <c r="AO624" s="26">
        <v>0</v>
      </c>
      <c r="AP624" s="26" t="s">
        <v>28</v>
      </c>
      <c r="AT624" s="26" t="str">
        <f>MID(AA624,MIN(FIND({0,1,2,3,4,5,6,7,8,9},AA624&amp;"0123456789″")),LEN(AA624))</f>
        <v>530え2224</v>
      </c>
      <c r="AU624" s="26" t="str">
        <f t="shared" si="110"/>
        <v>2224</v>
      </c>
      <c r="AW624" s="26" t="s">
        <v>972</v>
      </c>
      <c r="AX624" s="26">
        <v>5206</v>
      </c>
      <c r="AY624" s="26" t="s">
        <v>3417</v>
      </c>
    </row>
    <row r="625" spans="9:51" x14ac:dyDescent="0.2">
      <c r="I625" s="26">
        <v>2225</v>
      </c>
      <c r="J625" s="32" t="str">
        <f t="shared" si="102"/>
        <v/>
      </c>
      <c r="K625" s="32" t="str">
        <f>IF(J625="","",COUNTIF($J$2:J625,"該当"))</f>
        <v/>
      </c>
      <c r="L625" s="32" t="str">
        <f t="shared" si="111"/>
        <v>2225</v>
      </c>
      <c r="M625" s="32" t="str">
        <f t="shared" si="103"/>
        <v/>
      </c>
      <c r="N625" s="32" t="str">
        <f>IF(M625="","",COUNTIF($M$2:M625,"該当"))</f>
        <v/>
      </c>
      <c r="O625" s="32" t="str">
        <f t="shared" si="104"/>
        <v>2225</v>
      </c>
      <c r="P625" s="32" t="str">
        <f t="shared" si="105"/>
        <v/>
      </c>
      <c r="Q625" s="32" t="str">
        <f>IF(P625="","",COUNTIF($P$2:P625,"該当"))</f>
        <v/>
      </c>
      <c r="R625" s="32" t="str">
        <f t="shared" si="106"/>
        <v>2225</v>
      </c>
      <c r="S625" s="32" t="str">
        <f t="shared" si="107"/>
        <v/>
      </c>
      <c r="T625" s="32" t="str">
        <f>IF(S625="","",COUNTIF($S$2:S625,"該当"))</f>
        <v/>
      </c>
      <c r="U625" s="32" t="str">
        <f t="shared" si="108"/>
        <v>2225</v>
      </c>
      <c r="V625" s="32" t="str">
        <f t="shared" si="109"/>
        <v/>
      </c>
      <c r="W625" s="32" t="str">
        <f>IF(V625="","",COUNTIF($V$2:V625,"該当"))</f>
        <v/>
      </c>
      <c r="X625" s="32" t="str">
        <f t="shared" si="112"/>
        <v>2225</v>
      </c>
      <c r="Y625" s="26">
        <v>1592</v>
      </c>
      <c r="Z625" s="26">
        <v>2225</v>
      </c>
      <c r="AA625" s="26" t="s">
        <v>484</v>
      </c>
      <c r="AB625" s="26">
        <v>29</v>
      </c>
      <c r="AC625" s="26" t="s">
        <v>34</v>
      </c>
      <c r="AD625" s="26" t="s">
        <v>35</v>
      </c>
      <c r="AE625" s="26" t="s">
        <v>23</v>
      </c>
      <c r="AF625" s="26" t="s">
        <v>24</v>
      </c>
      <c r="AG625" s="26">
        <v>9</v>
      </c>
      <c r="AH625" s="26" t="s">
        <v>34</v>
      </c>
      <c r="AI625" s="26" t="s">
        <v>26</v>
      </c>
      <c r="AJ625" s="26">
        <v>23</v>
      </c>
      <c r="AK625" s="26" t="s">
        <v>451</v>
      </c>
      <c r="AL625" s="26">
        <v>9084990966</v>
      </c>
      <c r="AM625" s="26" t="s">
        <v>4</v>
      </c>
      <c r="AN625" s="26">
        <v>5</v>
      </c>
      <c r="AO625" s="26">
        <v>0</v>
      </c>
      <c r="AP625" s="26" t="s">
        <v>28</v>
      </c>
      <c r="AT625" s="26" t="str">
        <f>MID(AA625,MIN(FIND({0,1,2,3,4,5,6,7,8,9},AA625&amp;"0123456789″")),LEN(AA625))</f>
        <v>530い2225</v>
      </c>
      <c r="AU625" s="26" t="str">
        <f t="shared" si="110"/>
        <v>2225</v>
      </c>
      <c r="AW625" s="26" t="s">
        <v>972</v>
      </c>
      <c r="AX625" s="26">
        <v>5207</v>
      </c>
      <c r="AY625" s="26" t="s">
        <v>3416</v>
      </c>
    </row>
    <row r="626" spans="9:51" x14ac:dyDescent="0.2">
      <c r="I626" s="26">
        <v>2226</v>
      </c>
      <c r="J626" s="32" t="str">
        <f t="shared" si="102"/>
        <v/>
      </c>
      <c r="K626" s="32" t="str">
        <f>IF(J626="","",COUNTIF($J$2:J626,"該当"))</f>
        <v/>
      </c>
      <c r="L626" s="32" t="str">
        <f t="shared" si="111"/>
        <v>2226</v>
      </c>
      <c r="M626" s="32" t="str">
        <f t="shared" si="103"/>
        <v/>
      </c>
      <c r="N626" s="32" t="str">
        <f>IF(M626="","",COUNTIF($M$2:M626,"該当"))</f>
        <v/>
      </c>
      <c r="O626" s="32" t="str">
        <f t="shared" si="104"/>
        <v>2226</v>
      </c>
      <c r="P626" s="32" t="str">
        <f t="shared" si="105"/>
        <v/>
      </c>
      <c r="Q626" s="32" t="str">
        <f>IF(P626="","",COUNTIF($P$2:P626,"該当"))</f>
        <v/>
      </c>
      <c r="R626" s="32" t="str">
        <f t="shared" si="106"/>
        <v>2226</v>
      </c>
      <c r="S626" s="32" t="str">
        <f t="shared" si="107"/>
        <v/>
      </c>
      <c r="T626" s="32" t="str">
        <f>IF(S626="","",COUNTIF($S$2:S626,"該当"))</f>
        <v/>
      </c>
      <c r="U626" s="32" t="str">
        <f t="shared" si="108"/>
        <v>2226</v>
      </c>
      <c r="V626" s="32" t="str">
        <f t="shared" si="109"/>
        <v/>
      </c>
      <c r="W626" s="32" t="str">
        <f>IF(V626="","",COUNTIF($V$2:V626,"該当"))</f>
        <v/>
      </c>
      <c r="X626" s="32" t="str">
        <f t="shared" si="112"/>
        <v>2226</v>
      </c>
      <c r="Y626" s="26">
        <v>1593</v>
      </c>
      <c r="Z626" s="26">
        <v>2226</v>
      </c>
      <c r="AA626" s="26" t="s">
        <v>3639</v>
      </c>
      <c r="AB626" s="26">
        <v>29</v>
      </c>
      <c r="AC626" s="26" t="s">
        <v>34</v>
      </c>
      <c r="AD626" s="26" t="s">
        <v>35</v>
      </c>
      <c r="AE626" s="26" t="s">
        <v>23</v>
      </c>
      <c r="AF626" s="26" t="s">
        <v>24</v>
      </c>
      <c r="AG626" s="26">
        <v>9</v>
      </c>
      <c r="AH626" s="26" t="s">
        <v>34</v>
      </c>
      <c r="AI626" s="26" t="s">
        <v>26</v>
      </c>
      <c r="AJ626" s="26">
        <v>23</v>
      </c>
      <c r="AK626" s="26" t="s">
        <v>451</v>
      </c>
      <c r="AL626" s="26">
        <v>9084990966</v>
      </c>
      <c r="AM626" s="26" t="s">
        <v>4</v>
      </c>
      <c r="AN626" s="26">
        <v>5</v>
      </c>
      <c r="AO626" s="26">
        <v>0</v>
      </c>
      <c r="AP626" s="26" t="s">
        <v>28</v>
      </c>
      <c r="AT626" s="26" t="str">
        <f>MID(AA626,MIN(FIND({0,1,2,3,4,5,6,7,8,9},AA626&amp;"0123456789″")),LEN(AA626))</f>
        <v>530え2226</v>
      </c>
      <c r="AU626" s="26" t="str">
        <f t="shared" si="110"/>
        <v>2226</v>
      </c>
      <c r="AW626" s="26" t="s">
        <v>972</v>
      </c>
      <c r="AX626" s="26">
        <v>5208</v>
      </c>
      <c r="AY626" s="26" t="s">
        <v>3414</v>
      </c>
    </row>
    <row r="627" spans="9:51" x14ac:dyDescent="0.2">
      <c r="I627" s="26">
        <v>2227</v>
      </c>
      <c r="J627" s="32" t="str">
        <f t="shared" si="102"/>
        <v/>
      </c>
      <c r="K627" s="32" t="str">
        <f>IF(J627="","",COUNTIF($J$2:J627,"該当"))</f>
        <v/>
      </c>
      <c r="L627" s="32" t="str">
        <f t="shared" si="111"/>
        <v>2227</v>
      </c>
      <c r="M627" s="32" t="str">
        <f t="shared" si="103"/>
        <v/>
      </c>
      <c r="N627" s="32" t="str">
        <f>IF(M627="","",COUNTIF($M$2:M627,"該当"))</f>
        <v/>
      </c>
      <c r="O627" s="32" t="str">
        <f t="shared" si="104"/>
        <v>2227</v>
      </c>
      <c r="P627" s="32" t="str">
        <f t="shared" si="105"/>
        <v/>
      </c>
      <c r="Q627" s="32" t="str">
        <f>IF(P627="","",COUNTIF($P$2:P627,"該当"))</f>
        <v/>
      </c>
      <c r="R627" s="32" t="str">
        <f t="shared" si="106"/>
        <v>2227</v>
      </c>
      <c r="S627" s="32" t="str">
        <f t="shared" si="107"/>
        <v/>
      </c>
      <c r="T627" s="32" t="str">
        <f>IF(S627="","",COUNTIF($S$2:S627,"該当"))</f>
        <v/>
      </c>
      <c r="U627" s="32" t="str">
        <f t="shared" si="108"/>
        <v>2227</v>
      </c>
      <c r="V627" s="32" t="str">
        <f t="shared" si="109"/>
        <v/>
      </c>
      <c r="W627" s="32" t="str">
        <f>IF(V627="","",COUNTIF($V$2:V627,"該当"))</f>
        <v/>
      </c>
      <c r="X627" s="32" t="str">
        <f t="shared" si="112"/>
        <v>2227</v>
      </c>
      <c r="Y627" s="26">
        <v>1604</v>
      </c>
      <c r="Z627" s="26">
        <v>2227</v>
      </c>
      <c r="AA627" s="26" t="s">
        <v>4140</v>
      </c>
      <c r="AB627" s="26">
        <v>29</v>
      </c>
      <c r="AC627" s="26" t="s">
        <v>34</v>
      </c>
      <c r="AD627" s="26" t="s">
        <v>35</v>
      </c>
      <c r="AE627" s="26" t="s">
        <v>23</v>
      </c>
      <c r="AF627" s="26" t="s">
        <v>24</v>
      </c>
      <c r="AG627" s="26">
        <v>9</v>
      </c>
      <c r="AH627" s="26" t="s">
        <v>34</v>
      </c>
      <c r="AI627" s="26" t="s">
        <v>26</v>
      </c>
      <c r="AJ627" s="26">
        <v>23</v>
      </c>
      <c r="AK627" s="26" t="s">
        <v>451</v>
      </c>
      <c r="AL627" s="26">
        <v>9084990966</v>
      </c>
      <c r="AM627" s="26" t="s">
        <v>4</v>
      </c>
      <c r="AN627" s="26">
        <v>5</v>
      </c>
      <c r="AO627" s="26">
        <v>0</v>
      </c>
      <c r="AP627" s="26" t="s">
        <v>28</v>
      </c>
      <c r="AT627" s="26" t="str">
        <f>MID(AA627,MIN(FIND({0,1,2,3,4,5,6,7,8,9},AA627&amp;"0123456789″")),LEN(AA627))</f>
        <v>530え2227</v>
      </c>
      <c r="AU627" s="26" t="str">
        <f t="shared" si="110"/>
        <v>2227</v>
      </c>
      <c r="AW627" s="26" t="s">
        <v>972</v>
      </c>
      <c r="AX627" s="26">
        <v>5209</v>
      </c>
      <c r="AY627" s="26" t="s">
        <v>3417</v>
      </c>
    </row>
    <row r="628" spans="9:51" x14ac:dyDescent="0.2">
      <c r="I628" s="26">
        <v>2228</v>
      </c>
      <c r="J628" s="32" t="str">
        <f t="shared" si="102"/>
        <v/>
      </c>
      <c r="K628" s="32" t="str">
        <f>IF(J628="","",COUNTIF($J$2:J628,"該当"))</f>
        <v/>
      </c>
      <c r="L628" s="32" t="str">
        <f t="shared" si="111"/>
        <v>2228</v>
      </c>
      <c r="M628" s="32" t="str">
        <f t="shared" si="103"/>
        <v/>
      </c>
      <c r="N628" s="32" t="str">
        <f>IF(M628="","",COUNTIF($M$2:M628,"該当"))</f>
        <v/>
      </c>
      <c r="O628" s="32" t="str">
        <f t="shared" si="104"/>
        <v>2228</v>
      </c>
      <c r="P628" s="32" t="str">
        <f t="shared" si="105"/>
        <v/>
      </c>
      <c r="Q628" s="32" t="str">
        <f>IF(P628="","",COUNTIF($P$2:P628,"該当"))</f>
        <v/>
      </c>
      <c r="R628" s="32" t="str">
        <f t="shared" si="106"/>
        <v>2228</v>
      </c>
      <c r="S628" s="32" t="str">
        <f t="shared" si="107"/>
        <v/>
      </c>
      <c r="T628" s="32" t="str">
        <f>IF(S628="","",COUNTIF($S$2:S628,"該当"))</f>
        <v/>
      </c>
      <c r="U628" s="32" t="str">
        <f t="shared" si="108"/>
        <v>2228</v>
      </c>
      <c r="V628" s="32" t="str">
        <f t="shared" si="109"/>
        <v/>
      </c>
      <c r="W628" s="32" t="str">
        <f>IF(V628="","",COUNTIF($V$2:V628,"該当"))</f>
        <v/>
      </c>
      <c r="X628" s="32" t="str">
        <f t="shared" si="112"/>
        <v>2228</v>
      </c>
      <c r="Y628" s="26">
        <v>1605</v>
      </c>
      <c r="Z628" s="26">
        <v>2228</v>
      </c>
      <c r="AA628" s="26" t="s">
        <v>485</v>
      </c>
      <c r="AB628" s="26">
        <v>29</v>
      </c>
      <c r="AC628" s="26" t="s">
        <v>34</v>
      </c>
      <c r="AD628" s="26" t="s">
        <v>35</v>
      </c>
      <c r="AE628" s="26" t="s">
        <v>23</v>
      </c>
      <c r="AF628" s="26" t="s">
        <v>24</v>
      </c>
      <c r="AG628" s="26">
        <v>9</v>
      </c>
      <c r="AH628" s="26" t="s">
        <v>34</v>
      </c>
      <c r="AI628" s="26" t="s">
        <v>26</v>
      </c>
      <c r="AJ628" s="26">
        <v>23</v>
      </c>
      <c r="AK628" s="26" t="s">
        <v>451</v>
      </c>
      <c r="AL628" s="26">
        <v>9084990966</v>
      </c>
      <c r="AM628" s="26" t="s">
        <v>4</v>
      </c>
      <c r="AN628" s="26">
        <v>5</v>
      </c>
      <c r="AO628" s="26">
        <v>0</v>
      </c>
      <c r="AP628" s="26" t="s">
        <v>28</v>
      </c>
      <c r="AT628" s="26" t="str">
        <f>MID(AA628,MIN(FIND({0,1,2,3,4,5,6,7,8,9},AA628&amp;"0123456789″")),LEN(AA628))</f>
        <v>530い2228</v>
      </c>
      <c r="AU628" s="26" t="str">
        <f t="shared" si="110"/>
        <v>2228</v>
      </c>
      <c r="AW628" s="26" t="s">
        <v>972</v>
      </c>
      <c r="AX628" s="26">
        <v>5215</v>
      </c>
      <c r="AY628" s="26" t="s">
        <v>3415</v>
      </c>
    </row>
    <row r="629" spans="9:51" x14ac:dyDescent="0.2">
      <c r="I629" s="26">
        <v>2229</v>
      </c>
      <c r="J629" s="32" t="str">
        <f t="shared" si="102"/>
        <v/>
      </c>
      <c r="K629" s="32" t="str">
        <f>IF(J629="","",COUNTIF($J$2:J629,"該当"))</f>
        <v/>
      </c>
      <c r="L629" s="32" t="str">
        <f t="shared" si="111"/>
        <v>2229</v>
      </c>
      <c r="M629" s="32" t="str">
        <f t="shared" si="103"/>
        <v/>
      </c>
      <c r="N629" s="32" t="str">
        <f>IF(M629="","",COUNTIF($M$2:M629,"該当"))</f>
        <v/>
      </c>
      <c r="O629" s="32" t="str">
        <f t="shared" si="104"/>
        <v>2229</v>
      </c>
      <c r="P629" s="32" t="str">
        <f t="shared" si="105"/>
        <v/>
      </c>
      <c r="Q629" s="32" t="str">
        <f>IF(P629="","",COUNTIF($P$2:P629,"該当"))</f>
        <v/>
      </c>
      <c r="R629" s="32" t="str">
        <f t="shared" si="106"/>
        <v>2229</v>
      </c>
      <c r="S629" s="32" t="str">
        <f t="shared" si="107"/>
        <v/>
      </c>
      <c r="T629" s="32" t="str">
        <f>IF(S629="","",COUNTIF($S$2:S629,"該当"))</f>
        <v/>
      </c>
      <c r="U629" s="32" t="str">
        <f t="shared" si="108"/>
        <v>2229</v>
      </c>
      <c r="V629" s="32" t="str">
        <f t="shared" si="109"/>
        <v/>
      </c>
      <c r="W629" s="32" t="str">
        <f>IF(V629="","",COUNTIF($V$2:V629,"該当"))</f>
        <v/>
      </c>
      <c r="X629" s="32" t="str">
        <f t="shared" si="112"/>
        <v>2229</v>
      </c>
      <c r="Y629" s="26">
        <v>1616</v>
      </c>
      <c r="Z629" s="26">
        <v>2229</v>
      </c>
      <c r="AA629" s="26" t="s">
        <v>486</v>
      </c>
      <c r="AB629" s="26">
        <v>29</v>
      </c>
      <c r="AC629" s="26" t="s">
        <v>34</v>
      </c>
      <c r="AD629" s="26" t="s">
        <v>35</v>
      </c>
      <c r="AE629" s="26" t="s">
        <v>23</v>
      </c>
      <c r="AF629" s="26" t="s">
        <v>24</v>
      </c>
      <c r="AG629" s="26">
        <v>9</v>
      </c>
      <c r="AH629" s="26" t="s">
        <v>34</v>
      </c>
      <c r="AI629" s="26" t="s">
        <v>26</v>
      </c>
      <c r="AJ629" s="26">
        <v>23</v>
      </c>
      <c r="AK629" s="26" t="s">
        <v>451</v>
      </c>
      <c r="AL629" s="26">
        <v>9084990966</v>
      </c>
      <c r="AM629" s="26" t="s">
        <v>4</v>
      </c>
      <c r="AN629" s="26">
        <v>5</v>
      </c>
      <c r="AO629" s="26">
        <v>0</v>
      </c>
      <c r="AP629" s="26" t="s">
        <v>28</v>
      </c>
      <c r="AT629" s="26" t="str">
        <f>MID(AA629,MIN(FIND({0,1,2,3,4,5,6,7,8,9},AA629&amp;"0123456789″")),LEN(AA629))</f>
        <v>530い2229</v>
      </c>
      <c r="AU629" s="26" t="str">
        <f t="shared" si="110"/>
        <v>2229</v>
      </c>
      <c r="AW629" s="26" t="s">
        <v>972</v>
      </c>
      <c r="AX629" s="26">
        <v>5216</v>
      </c>
      <c r="AY629" s="26" t="s">
        <v>3415</v>
      </c>
    </row>
    <row r="630" spans="9:51" x14ac:dyDescent="0.2">
      <c r="I630" s="26">
        <v>2230</v>
      </c>
      <c r="J630" s="32" t="str">
        <f t="shared" si="102"/>
        <v/>
      </c>
      <c r="K630" s="32" t="str">
        <f>IF(J630="","",COUNTIF($J$2:J630,"該当"))</f>
        <v/>
      </c>
      <c r="L630" s="32" t="str">
        <f t="shared" si="111"/>
        <v>2230</v>
      </c>
      <c r="M630" s="32" t="str">
        <f t="shared" si="103"/>
        <v/>
      </c>
      <c r="N630" s="32" t="str">
        <f>IF(M630="","",COUNTIF($M$2:M630,"該当"))</f>
        <v/>
      </c>
      <c r="O630" s="32" t="str">
        <f t="shared" si="104"/>
        <v>2230</v>
      </c>
      <c r="P630" s="32" t="str">
        <f t="shared" si="105"/>
        <v/>
      </c>
      <c r="Q630" s="32" t="str">
        <f>IF(P630="","",COUNTIF($P$2:P630,"該当"))</f>
        <v/>
      </c>
      <c r="R630" s="32" t="str">
        <f t="shared" si="106"/>
        <v>2230</v>
      </c>
      <c r="S630" s="32" t="str">
        <f t="shared" si="107"/>
        <v/>
      </c>
      <c r="T630" s="32" t="str">
        <f>IF(S630="","",COUNTIF($S$2:S630,"該当"))</f>
        <v/>
      </c>
      <c r="U630" s="32" t="str">
        <f t="shared" si="108"/>
        <v>2230</v>
      </c>
      <c r="V630" s="32" t="str">
        <f t="shared" si="109"/>
        <v/>
      </c>
      <c r="W630" s="32" t="str">
        <f>IF(V630="","",COUNTIF($V$2:V630,"該当"))</f>
        <v/>
      </c>
      <c r="X630" s="32" t="str">
        <f t="shared" si="112"/>
        <v>2230</v>
      </c>
      <c r="Y630" s="26">
        <v>1621</v>
      </c>
      <c r="Z630" s="26">
        <v>2230</v>
      </c>
      <c r="AA630" s="26" t="s">
        <v>487</v>
      </c>
      <c r="AB630" s="26">
        <v>29</v>
      </c>
      <c r="AC630" s="26" t="s">
        <v>34</v>
      </c>
      <c r="AD630" s="26" t="s">
        <v>35</v>
      </c>
      <c r="AE630" s="26" t="s">
        <v>23</v>
      </c>
      <c r="AF630" s="26" t="s">
        <v>24</v>
      </c>
      <c r="AG630" s="26">
        <v>9</v>
      </c>
      <c r="AH630" s="26" t="s">
        <v>34</v>
      </c>
      <c r="AI630" s="26" t="s">
        <v>26</v>
      </c>
      <c r="AJ630" s="26">
        <v>23</v>
      </c>
      <c r="AK630" s="26" t="s">
        <v>451</v>
      </c>
      <c r="AL630" s="26">
        <v>9084990966</v>
      </c>
      <c r="AM630" s="26" t="s">
        <v>4</v>
      </c>
      <c r="AN630" s="26">
        <v>5</v>
      </c>
      <c r="AO630" s="26">
        <v>0</v>
      </c>
      <c r="AP630" s="26" t="s">
        <v>28</v>
      </c>
      <c r="AT630" s="26" t="str">
        <f>MID(AA630,MIN(FIND({0,1,2,3,4,5,6,7,8,9},AA630&amp;"0123456789″")),LEN(AA630))</f>
        <v>530い2230</v>
      </c>
      <c r="AU630" s="26" t="str">
        <f t="shared" si="110"/>
        <v>2230</v>
      </c>
      <c r="AW630" s="26" t="s">
        <v>972</v>
      </c>
      <c r="AX630" s="26">
        <v>5222</v>
      </c>
      <c r="AY630" s="26" t="s">
        <v>3416</v>
      </c>
    </row>
    <row r="631" spans="9:51" x14ac:dyDescent="0.2">
      <c r="I631" s="26">
        <v>2231</v>
      </c>
      <c r="J631" s="32" t="str">
        <f t="shared" si="102"/>
        <v/>
      </c>
      <c r="K631" s="32" t="str">
        <f>IF(J631="","",COUNTIF($J$2:J631,"該当"))</f>
        <v/>
      </c>
      <c r="L631" s="32" t="str">
        <f t="shared" si="111"/>
        <v>2231</v>
      </c>
      <c r="M631" s="32" t="str">
        <f t="shared" si="103"/>
        <v/>
      </c>
      <c r="N631" s="32" t="str">
        <f>IF(M631="","",COUNTIF($M$2:M631,"該当"))</f>
        <v/>
      </c>
      <c r="O631" s="32" t="str">
        <f t="shared" si="104"/>
        <v>2231</v>
      </c>
      <c r="P631" s="32" t="str">
        <f t="shared" si="105"/>
        <v/>
      </c>
      <c r="Q631" s="32" t="str">
        <f>IF(P631="","",COUNTIF($P$2:P631,"該当"))</f>
        <v/>
      </c>
      <c r="R631" s="32" t="str">
        <f t="shared" si="106"/>
        <v>2231</v>
      </c>
      <c r="S631" s="32" t="str">
        <f t="shared" si="107"/>
        <v/>
      </c>
      <c r="T631" s="32" t="str">
        <f>IF(S631="","",COUNTIF($S$2:S631,"該当"))</f>
        <v/>
      </c>
      <c r="U631" s="32" t="str">
        <f t="shared" si="108"/>
        <v>2231</v>
      </c>
      <c r="V631" s="32" t="str">
        <f t="shared" si="109"/>
        <v/>
      </c>
      <c r="W631" s="32" t="str">
        <f>IF(V631="","",COUNTIF($V$2:V631,"該当"))</f>
        <v/>
      </c>
      <c r="X631" s="32" t="str">
        <f t="shared" si="112"/>
        <v>2231</v>
      </c>
      <c r="Y631" s="26">
        <v>1622</v>
      </c>
      <c r="Z631" s="26">
        <v>2231</v>
      </c>
      <c r="AA631" s="26" t="s">
        <v>488</v>
      </c>
      <c r="AB631" s="26">
        <v>29</v>
      </c>
      <c r="AC631" s="26" t="s">
        <v>34</v>
      </c>
      <c r="AD631" s="26" t="s">
        <v>35</v>
      </c>
      <c r="AE631" s="26" t="s">
        <v>23</v>
      </c>
      <c r="AF631" s="26" t="s">
        <v>24</v>
      </c>
      <c r="AG631" s="26">
        <v>9</v>
      </c>
      <c r="AH631" s="26" t="s">
        <v>34</v>
      </c>
      <c r="AI631" s="26" t="s">
        <v>26</v>
      </c>
      <c r="AJ631" s="26">
        <v>23</v>
      </c>
      <c r="AK631" s="26" t="s">
        <v>451</v>
      </c>
      <c r="AL631" s="26">
        <v>9084990966</v>
      </c>
      <c r="AM631" s="26" t="s">
        <v>4</v>
      </c>
      <c r="AN631" s="26">
        <v>5</v>
      </c>
      <c r="AO631" s="26">
        <v>0</v>
      </c>
      <c r="AP631" s="26" t="s">
        <v>28</v>
      </c>
      <c r="AT631" s="26" t="str">
        <f>MID(AA631,MIN(FIND({0,1,2,3,4,5,6,7,8,9},AA631&amp;"0123456789″")),LEN(AA631))</f>
        <v>530い2231</v>
      </c>
      <c r="AU631" s="26" t="str">
        <f t="shared" si="110"/>
        <v>2231</v>
      </c>
      <c r="AW631" s="26" t="s">
        <v>972</v>
      </c>
      <c r="AX631" s="26">
        <v>5223</v>
      </c>
      <c r="AY631" s="26" t="s">
        <v>3415</v>
      </c>
    </row>
    <row r="632" spans="9:51" x14ac:dyDescent="0.2">
      <c r="I632" s="26">
        <v>2232</v>
      </c>
      <c r="J632" s="32" t="str">
        <f t="shared" si="102"/>
        <v/>
      </c>
      <c r="K632" s="32" t="str">
        <f>IF(J632="","",COUNTIF($J$2:J632,"該当"))</f>
        <v/>
      </c>
      <c r="L632" s="32" t="str">
        <f t="shared" si="111"/>
        <v>2232</v>
      </c>
      <c r="M632" s="32" t="str">
        <f t="shared" si="103"/>
        <v/>
      </c>
      <c r="N632" s="32" t="str">
        <f>IF(M632="","",COUNTIF($M$2:M632,"該当"))</f>
        <v/>
      </c>
      <c r="O632" s="32" t="str">
        <f t="shared" si="104"/>
        <v>2232</v>
      </c>
      <c r="P632" s="32" t="str">
        <f t="shared" si="105"/>
        <v/>
      </c>
      <c r="Q632" s="32" t="str">
        <f>IF(P632="","",COUNTIF($P$2:P632,"該当"))</f>
        <v/>
      </c>
      <c r="R632" s="32" t="str">
        <f t="shared" si="106"/>
        <v>2232</v>
      </c>
      <c r="S632" s="32" t="str">
        <f t="shared" si="107"/>
        <v/>
      </c>
      <c r="T632" s="32" t="str">
        <f>IF(S632="","",COUNTIF($S$2:S632,"該当"))</f>
        <v/>
      </c>
      <c r="U632" s="32" t="str">
        <f t="shared" si="108"/>
        <v>2232</v>
      </c>
      <c r="V632" s="32" t="str">
        <f t="shared" si="109"/>
        <v/>
      </c>
      <c r="W632" s="32" t="str">
        <f>IF(V632="","",COUNTIF($V$2:V632,"該当"))</f>
        <v/>
      </c>
      <c r="X632" s="32" t="str">
        <f t="shared" si="112"/>
        <v>2232</v>
      </c>
      <c r="Y632" s="26">
        <v>1623</v>
      </c>
      <c r="Z632" s="26">
        <v>2232</v>
      </c>
      <c r="AA632" s="26" t="s">
        <v>3640</v>
      </c>
      <c r="AB632" s="26">
        <v>29</v>
      </c>
      <c r="AC632" s="26" t="s">
        <v>34</v>
      </c>
      <c r="AD632" s="26" t="s">
        <v>35</v>
      </c>
      <c r="AE632" s="26" t="s">
        <v>23</v>
      </c>
      <c r="AF632" s="26" t="s">
        <v>24</v>
      </c>
      <c r="AG632" s="26">
        <v>9</v>
      </c>
      <c r="AH632" s="26" t="s">
        <v>34</v>
      </c>
      <c r="AI632" s="26" t="s">
        <v>26</v>
      </c>
      <c r="AJ632" s="26">
        <v>23</v>
      </c>
      <c r="AK632" s="26" t="s">
        <v>451</v>
      </c>
      <c r="AL632" s="26">
        <v>9084990966</v>
      </c>
      <c r="AM632" s="26" t="s">
        <v>4</v>
      </c>
      <c r="AN632" s="26">
        <v>5</v>
      </c>
      <c r="AO632" s="26">
        <v>0</v>
      </c>
      <c r="AP632" s="26" t="s">
        <v>28</v>
      </c>
      <c r="AT632" s="26" t="str">
        <f>MID(AA632,MIN(FIND({0,1,2,3,4,5,6,7,8,9},AA632&amp;"0123456789″")),LEN(AA632))</f>
        <v>530え2232</v>
      </c>
      <c r="AU632" s="26" t="str">
        <f t="shared" si="110"/>
        <v>2232</v>
      </c>
      <c r="AW632" s="26" t="s">
        <v>972</v>
      </c>
      <c r="AX632" s="26">
        <v>5226</v>
      </c>
      <c r="AY632" s="26" t="s">
        <v>3414</v>
      </c>
    </row>
    <row r="633" spans="9:51" x14ac:dyDescent="0.2">
      <c r="I633" s="26">
        <v>2233</v>
      </c>
      <c r="J633" s="32" t="str">
        <f t="shared" si="102"/>
        <v/>
      </c>
      <c r="K633" s="32" t="str">
        <f>IF(J633="","",COUNTIF($J$2:J633,"該当"))</f>
        <v/>
      </c>
      <c r="L633" s="32" t="str">
        <f t="shared" si="111"/>
        <v>2233</v>
      </c>
      <c r="M633" s="32" t="str">
        <f t="shared" si="103"/>
        <v/>
      </c>
      <c r="N633" s="32" t="str">
        <f>IF(M633="","",COUNTIF($M$2:M633,"該当"))</f>
        <v/>
      </c>
      <c r="O633" s="32" t="str">
        <f t="shared" si="104"/>
        <v>2233</v>
      </c>
      <c r="P633" s="32" t="str">
        <f t="shared" si="105"/>
        <v/>
      </c>
      <c r="Q633" s="32" t="str">
        <f>IF(P633="","",COUNTIF($P$2:P633,"該当"))</f>
        <v/>
      </c>
      <c r="R633" s="32" t="str">
        <f t="shared" si="106"/>
        <v>2233</v>
      </c>
      <c r="S633" s="32" t="str">
        <f t="shared" si="107"/>
        <v/>
      </c>
      <c r="T633" s="32" t="str">
        <f>IF(S633="","",COUNTIF($S$2:S633,"該当"))</f>
        <v/>
      </c>
      <c r="U633" s="32" t="str">
        <f t="shared" si="108"/>
        <v>2233</v>
      </c>
      <c r="V633" s="32" t="str">
        <f t="shared" si="109"/>
        <v/>
      </c>
      <c r="W633" s="32" t="str">
        <f>IF(V633="","",COUNTIF($V$2:V633,"該当"))</f>
        <v/>
      </c>
      <c r="X633" s="32" t="str">
        <f t="shared" si="112"/>
        <v>2233</v>
      </c>
      <c r="Y633" s="26">
        <v>1624</v>
      </c>
      <c r="Z633" s="26">
        <v>2233</v>
      </c>
      <c r="AA633" s="26" t="s">
        <v>3641</v>
      </c>
      <c r="AB633" s="26">
        <v>29</v>
      </c>
      <c r="AC633" s="26" t="s">
        <v>34</v>
      </c>
      <c r="AD633" s="26" t="s">
        <v>35</v>
      </c>
      <c r="AE633" s="26" t="s">
        <v>23</v>
      </c>
      <c r="AF633" s="26" t="s">
        <v>24</v>
      </c>
      <c r="AG633" s="26">
        <v>9</v>
      </c>
      <c r="AH633" s="26" t="s">
        <v>34</v>
      </c>
      <c r="AI633" s="26" t="s">
        <v>26</v>
      </c>
      <c r="AJ633" s="26">
        <v>23</v>
      </c>
      <c r="AK633" s="26" t="s">
        <v>451</v>
      </c>
      <c r="AL633" s="26">
        <v>9084990966</v>
      </c>
      <c r="AM633" s="26" t="s">
        <v>4</v>
      </c>
      <c r="AN633" s="26">
        <v>5</v>
      </c>
      <c r="AO633" s="26">
        <v>0</v>
      </c>
      <c r="AP633" s="26" t="s">
        <v>28</v>
      </c>
      <c r="AT633" s="26" t="str">
        <f>MID(AA633,MIN(FIND({0,1,2,3,4,5,6,7,8,9},AA633&amp;"0123456789″")),LEN(AA633))</f>
        <v>500え2233</v>
      </c>
      <c r="AU633" s="26" t="str">
        <f t="shared" si="110"/>
        <v>2233</v>
      </c>
      <c r="AW633" s="26" t="s">
        <v>972</v>
      </c>
      <c r="AX633" s="26">
        <v>5227</v>
      </c>
      <c r="AY633" s="26" t="s">
        <v>3415</v>
      </c>
    </row>
    <row r="634" spans="9:51" x14ac:dyDescent="0.2">
      <c r="I634" s="26">
        <v>2234</v>
      </c>
      <c r="J634" s="32" t="str">
        <f t="shared" si="102"/>
        <v/>
      </c>
      <c r="K634" s="32" t="str">
        <f>IF(J634="","",COUNTIF($J$2:J634,"該当"))</f>
        <v/>
      </c>
      <c r="L634" s="32" t="str">
        <f t="shared" si="111"/>
        <v>2234</v>
      </c>
      <c r="M634" s="32" t="str">
        <f t="shared" si="103"/>
        <v/>
      </c>
      <c r="N634" s="32" t="str">
        <f>IF(M634="","",COUNTIF($M$2:M634,"該当"))</f>
        <v/>
      </c>
      <c r="O634" s="32" t="str">
        <f t="shared" si="104"/>
        <v>2234</v>
      </c>
      <c r="P634" s="32" t="str">
        <f t="shared" si="105"/>
        <v/>
      </c>
      <c r="Q634" s="32" t="str">
        <f>IF(P634="","",COUNTIF($P$2:P634,"該当"))</f>
        <v/>
      </c>
      <c r="R634" s="32" t="str">
        <f t="shared" si="106"/>
        <v>2234</v>
      </c>
      <c r="S634" s="32" t="str">
        <f t="shared" si="107"/>
        <v/>
      </c>
      <c r="T634" s="32" t="str">
        <f>IF(S634="","",COUNTIF($S$2:S634,"該当"))</f>
        <v/>
      </c>
      <c r="U634" s="32" t="str">
        <f t="shared" si="108"/>
        <v>2234</v>
      </c>
      <c r="V634" s="32" t="str">
        <f t="shared" si="109"/>
        <v/>
      </c>
      <c r="W634" s="32" t="str">
        <f>IF(V634="","",COUNTIF($V$2:V634,"該当"))</f>
        <v/>
      </c>
      <c r="X634" s="32" t="str">
        <f t="shared" si="112"/>
        <v>2234</v>
      </c>
      <c r="Y634" s="26">
        <v>1653</v>
      </c>
      <c r="Z634" s="26">
        <v>2234</v>
      </c>
      <c r="AA634" s="26" t="s">
        <v>489</v>
      </c>
      <c r="AB634" s="26">
        <v>29</v>
      </c>
      <c r="AC634" s="26" t="s">
        <v>34</v>
      </c>
      <c r="AD634" s="26" t="s">
        <v>35</v>
      </c>
      <c r="AE634" s="26" t="s">
        <v>23</v>
      </c>
      <c r="AF634" s="26" t="s">
        <v>24</v>
      </c>
      <c r="AG634" s="26">
        <v>9</v>
      </c>
      <c r="AH634" s="26" t="s">
        <v>34</v>
      </c>
      <c r="AI634" s="26" t="s">
        <v>26</v>
      </c>
      <c r="AJ634" s="26">
        <v>23</v>
      </c>
      <c r="AK634" s="26" t="s">
        <v>451</v>
      </c>
      <c r="AL634" s="26">
        <v>9084990966</v>
      </c>
      <c r="AM634" s="26" t="s">
        <v>4</v>
      </c>
      <c r="AN634" s="26">
        <v>5</v>
      </c>
      <c r="AO634" s="26">
        <v>0</v>
      </c>
      <c r="AP634" s="26" t="s">
        <v>28</v>
      </c>
      <c r="AT634" s="26" t="str">
        <f>MID(AA634,MIN(FIND({0,1,2,3,4,5,6,7,8,9},AA634&amp;"0123456789″")),LEN(AA634))</f>
        <v>530う2234</v>
      </c>
      <c r="AU634" s="26" t="str">
        <f t="shared" si="110"/>
        <v>2234</v>
      </c>
      <c r="AW634" s="26" t="s">
        <v>972</v>
      </c>
      <c r="AX634" s="26">
        <v>5228</v>
      </c>
      <c r="AY634" s="26" t="s">
        <v>3415</v>
      </c>
    </row>
    <row r="635" spans="9:51" x14ac:dyDescent="0.2">
      <c r="I635" s="26">
        <v>2235</v>
      </c>
      <c r="J635" s="32" t="str">
        <f t="shared" si="102"/>
        <v/>
      </c>
      <c r="K635" s="32" t="str">
        <f>IF(J635="","",COUNTIF($J$2:J635,"該当"))</f>
        <v/>
      </c>
      <c r="L635" s="32" t="str">
        <f t="shared" si="111"/>
        <v>2235</v>
      </c>
      <c r="M635" s="32" t="str">
        <f t="shared" si="103"/>
        <v/>
      </c>
      <c r="N635" s="32" t="str">
        <f>IF(M635="","",COUNTIF($M$2:M635,"該当"))</f>
        <v/>
      </c>
      <c r="O635" s="32" t="str">
        <f t="shared" si="104"/>
        <v>2235</v>
      </c>
      <c r="P635" s="32" t="str">
        <f t="shared" si="105"/>
        <v/>
      </c>
      <c r="Q635" s="32" t="str">
        <f>IF(P635="","",COUNTIF($P$2:P635,"該当"))</f>
        <v/>
      </c>
      <c r="R635" s="32" t="str">
        <f t="shared" si="106"/>
        <v>2235</v>
      </c>
      <c r="S635" s="32" t="str">
        <f t="shared" si="107"/>
        <v/>
      </c>
      <c r="T635" s="32" t="str">
        <f>IF(S635="","",COUNTIF($S$2:S635,"該当"))</f>
        <v/>
      </c>
      <c r="U635" s="32" t="str">
        <f t="shared" si="108"/>
        <v>2235</v>
      </c>
      <c r="V635" s="32" t="str">
        <f t="shared" si="109"/>
        <v/>
      </c>
      <c r="W635" s="32" t="str">
        <f>IF(V635="","",COUNTIF($V$2:V635,"該当"))</f>
        <v/>
      </c>
      <c r="X635" s="32" t="str">
        <f t="shared" si="112"/>
        <v>2235</v>
      </c>
      <c r="Y635" s="26">
        <v>1654</v>
      </c>
      <c r="Z635" s="26">
        <v>2235</v>
      </c>
      <c r="AA635" s="26" t="s">
        <v>4141</v>
      </c>
      <c r="AB635" s="26">
        <v>29</v>
      </c>
      <c r="AC635" s="26" t="s">
        <v>34</v>
      </c>
      <c r="AD635" s="26" t="s">
        <v>35</v>
      </c>
      <c r="AE635" s="26" t="s">
        <v>23</v>
      </c>
      <c r="AF635" s="26" t="s">
        <v>24</v>
      </c>
      <c r="AG635" s="26">
        <v>9</v>
      </c>
      <c r="AH635" s="26" t="s">
        <v>34</v>
      </c>
      <c r="AI635" s="26" t="s">
        <v>26</v>
      </c>
      <c r="AJ635" s="26">
        <v>23</v>
      </c>
      <c r="AK635" s="26" t="s">
        <v>451</v>
      </c>
      <c r="AL635" s="26">
        <v>9084990966</v>
      </c>
      <c r="AM635" s="26" t="s">
        <v>4</v>
      </c>
      <c r="AN635" s="26">
        <v>5</v>
      </c>
      <c r="AO635" s="26">
        <v>0</v>
      </c>
      <c r="AP635" s="26" t="s">
        <v>28</v>
      </c>
      <c r="AT635" s="26" t="str">
        <f>MID(AA635,MIN(FIND({0,1,2,3,4,5,6,7,8,9},AA635&amp;"0123456789″")),LEN(AA635))</f>
        <v>530え2235</v>
      </c>
      <c r="AU635" s="26" t="str">
        <f t="shared" si="110"/>
        <v>2235</v>
      </c>
      <c r="AW635" s="26" t="s">
        <v>972</v>
      </c>
      <c r="AX635" s="26">
        <v>5230</v>
      </c>
      <c r="AY635" s="26" t="s">
        <v>3417</v>
      </c>
    </row>
    <row r="636" spans="9:51" x14ac:dyDescent="0.2">
      <c r="I636" s="26">
        <v>2236</v>
      </c>
      <c r="J636" s="32" t="str">
        <f t="shared" si="102"/>
        <v/>
      </c>
      <c r="K636" s="32" t="str">
        <f>IF(J636="","",COUNTIF($J$2:J636,"該当"))</f>
        <v/>
      </c>
      <c r="L636" s="32" t="str">
        <f t="shared" si="111"/>
        <v>2236</v>
      </c>
      <c r="M636" s="32" t="str">
        <f t="shared" si="103"/>
        <v/>
      </c>
      <c r="N636" s="32" t="str">
        <f>IF(M636="","",COUNTIF($M$2:M636,"該当"))</f>
        <v/>
      </c>
      <c r="O636" s="32" t="str">
        <f t="shared" si="104"/>
        <v>2236</v>
      </c>
      <c r="P636" s="32" t="str">
        <f t="shared" si="105"/>
        <v/>
      </c>
      <c r="Q636" s="32" t="str">
        <f>IF(P636="","",COUNTIF($P$2:P636,"該当"))</f>
        <v/>
      </c>
      <c r="R636" s="32" t="str">
        <f t="shared" si="106"/>
        <v>2236</v>
      </c>
      <c r="S636" s="32" t="str">
        <f t="shared" si="107"/>
        <v/>
      </c>
      <c r="T636" s="32" t="str">
        <f>IF(S636="","",COUNTIF($S$2:S636,"該当"))</f>
        <v/>
      </c>
      <c r="U636" s="32" t="str">
        <f t="shared" si="108"/>
        <v>2236</v>
      </c>
      <c r="V636" s="32" t="str">
        <f t="shared" si="109"/>
        <v/>
      </c>
      <c r="W636" s="32" t="str">
        <f>IF(V636="","",COUNTIF($V$2:V636,"該当"))</f>
        <v/>
      </c>
      <c r="X636" s="32" t="str">
        <f t="shared" si="112"/>
        <v>2236</v>
      </c>
      <c r="Y636" s="26">
        <v>1313</v>
      </c>
      <c r="Z636" s="26">
        <v>2236</v>
      </c>
      <c r="AA636" s="26" t="s">
        <v>490</v>
      </c>
      <c r="AB636" s="26">
        <v>29</v>
      </c>
      <c r="AC636" s="26" t="s">
        <v>34</v>
      </c>
      <c r="AD636" s="26" t="s">
        <v>35</v>
      </c>
      <c r="AE636" s="26" t="s">
        <v>23</v>
      </c>
      <c r="AF636" s="26" t="s">
        <v>24</v>
      </c>
      <c r="AG636" s="26">
        <v>9</v>
      </c>
      <c r="AH636" s="26" t="s">
        <v>34</v>
      </c>
      <c r="AI636" s="26" t="s">
        <v>26</v>
      </c>
      <c r="AJ636" s="26">
        <v>23</v>
      </c>
      <c r="AK636" s="26" t="s">
        <v>451</v>
      </c>
      <c r="AL636" s="26">
        <v>9084990966</v>
      </c>
      <c r="AM636" s="26" t="s">
        <v>4</v>
      </c>
      <c r="AN636" s="26">
        <v>5</v>
      </c>
      <c r="AO636" s="26">
        <v>0</v>
      </c>
      <c r="AP636" s="26" t="s">
        <v>28</v>
      </c>
      <c r="AT636" s="26" t="str">
        <f>MID(AA636,MIN(FIND({0,1,2,3,4,5,6,7,8,9},AA636&amp;"0123456789″")),LEN(AA636))</f>
        <v>530う2236</v>
      </c>
      <c r="AU636" s="26" t="str">
        <f t="shared" si="110"/>
        <v>2236</v>
      </c>
      <c r="AW636" s="26" t="s">
        <v>972</v>
      </c>
      <c r="AX636" s="26">
        <v>5231</v>
      </c>
      <c r="AY636" s="26" t="s">
        <v>3416</v>
      </c>
    </row>
    <row r="637" spans="9:51" x14ac:dyDescent="0.2">
      <c r="I637" s="26">
        <v>2237</v>
      </c>
      <c r="J637" s="32" t="str">
        <f t="shared" si="102"/>
        <v/>
      </c>
      <c r="K637" s="32" t="str">
        <f>IF(J637="","",COUNTIF($J$2:J637,"該当"))</f>
        <v/>
      </c>
      <c r="L637" s="32" t="str">
        <f t="shared" si="111"/>
        <v>2237</v>
      </c>
      <c r="M637" s="32" t="str">
        <f t="shared" si="103"/>
        <v/>
      </c>
      <c r="N637" s="32" t="str">
        <f>IF(M637="","",COUNTIF($M$2:M637,"該当"))</f>
        <v/>
      </c>
      <c r="O637" s="32" t="str">
        <f t="shared" si="104"/>
        <v>2237</v>
      </c>
      <c r="P637" s="32" t="str">
        <f t="shared" si="105"/>
        <v/>
      </c>
      <c r="Q637" s="32" t="str">
        <f>IF(P637="","",COUNTIF($P$2:P637,"該当"))</f>
        <v/>
      </c>
      <c r="R637" s="32" t="str">
        <f t="shared" si="106"/>
        <v>2237</v>
      </c>
      <c r="S637" s="32" t="str">
        <f t="shared" si="107"/>
        <v/>
      </c>
      <c r="T637" s="32" t="str">
        <f>IF(S637="","",COUNTIF($S$2:S637,"該当"))</f>
        <v/>
      </c>
      <c r="U637" s="32" t="str">
        <f t="shared" si="108"/>
        <v>2237</v>
      </c>
      <c r="V637" s="32" t="str">
        <f t="shared" si="109"/>
        <v/>
      </c>
      <c r="W637" s="32" t="str">
        <f>IF(V637="","",COUNTIF($V$2:V637,"該当"))</f>
        <v/>
      </c>
      <c r="X637" s="32" t="str">
        <f t="shared" si="112"/>
        <v>2237</v>
      </c>
      <c r="Y637" s="26">
        <v>1315</v>
      </c>
      <c r="Z637" s="26">
        <v>2237</v>
      </c>
      <c r="AA637" s="26" t="s">
        <v>491</v>
      </c>
      <c r="AB637" s="26">
        <v>29</v>
      </c>
      <c r="AC637" s="26" t="s">
        <v>34</v>
      </c>
      <c r="AD637" s="26" t="s">
        <v>35</v>
      </c>
      <c r="AE637" s="26" t="s">
        <v>23</v>
      </c>
      <c r="AF637" s="26" t="s">
        <v>24</v>
      </c>
      <c r="AG637" s="26">
        <v>9</v>
      </c>
      <c r="AH637" s="26" t="s">
        <v>34</v>
      </c>
      <c r="AI637" s="26" t="s">
        <v>26</v>
      </c>
      <c r="AJ637" s="26">
        <v>23</v>
      </c>
      <c r="AK637" s="26" t="s">
        <v>451</v>
      </c>
      <c r="AL637" s="26">
        <v>9084990966</v>
      </c>
      <c r="AM637" s="26" t="s">
        <v>4</v>
      </c>
      <c r="AN637" s="26">
        <v>5</v>
      </c>
      <c r="AO637" s="26">
        <v>0</v>
      </c>
      <c r="AP637" s="26" t="s">
        <v>28</v>
      </c>
      <c r="AT637" s="26" t="str">
        <f>MID(AA637,MIN(FIND({0,1,2,3,4,5,6,7,8,9},AA637&amp;"0123456789″")),LEN(AA637))</f>
        <v>530う2237</v>
      </c>
      <c r="AU637" s="26" t="str">
        <f t="shared" si="110"/>
        <v>2237</v>
      </c>
      <c r="AW637" s="26" t="s">
        <v>972</v>
      </c>
      <c r="AX637" s="26">
        <v>5232</v>
      </c>
      <c r="AY637" s="26" t="s">
        <v>3416</v>
      </c>
    </row>
    <row r="638" spans="9:51" x14ac:dyDescent="0.2">
      <c r="I638" s="26">
        <v>2238</v>
      </c>
      <c r="J638" s="32" t="str">
        <f t="shared" si="102"/>
        <v/>
      </c>
      <c r="K638" s="32" t="str">
        <f>IF(J638="","",COUNTIF($J$2:J638,"該当"))</f>
        <v/>
      </c>
      <c r="L638" s="32" t="str">
        <f t="shared" si="111"/>
        <v>2238</v>
      </c>
      <c r="M638" s="32" t="str">
        <f t="shared" si="103"/>
        <v/>
      </c>
      <c r="N638" s="32" t="str">
        <f>IF(M638="","",COUNTIF($M$2:M638,"該当"))</f>
        <v/>
      </c>
      <c r="O638" s="32" t="str">
        <f t="shared" si="104"/>
        <v>2238</v>
      </c>
      <c r="P638" s="32" t="str">
        <f t="shared" si="105"/>
        <v/>
      </c>
      <c r="Q638" s="32" t="str">
        <f>IF(P638="","",COUNTIF($P$2:P638,"該当"))</f>
        <v/>
      </c>
      <c r="R638" s="32" t="str">
        <f t="shared" si="106"/>
        <v>2238</v>
      </c>
      <c r="S638" s="32" t="str">
        <f t="shared" si="107"/>
        <v/>
      </c>
      <c r="T638" s="32" t="str">
        <f>IF(S638="","",COUNTIF($S$2:S638,"該当"))</f>
        <v/>
      </c>
      <c r="U638" s="32" t="str">
        <f t="shared" si="108"/>
        <v>2238</v>
      </c>
      <c r="V638" s="32" t="str">
        <f t="shared" si="109"/>
        <v/>
      </c>
      <c r="W638" s="32" t="str">
        <f>IF(V638="","",COUNTIF($V$2:V638,"該当"))</f>
        <v/>
      </c>
      <c r="X638" s="32" t="str">
        <f t="shared" si="112"/>
        <v>2238</v>
      </c>
      <c r="Y638" s="26">
        <v>1316</v>
      </c>
      <c r="Z638" s="26">
        <v>2238</v>
      </c>
      <c r="AA638" s="26" t="s">
        <v>492</v>
      </c>
      <c r="AB638" s="26">
        <v>29</v>
      </c>
      <c r="AC638" s="26" t="s">
        <v>34</v>
      </c>
      <c r="AD638" s="26" t="s">
        <v>35</v>
      </c>
      <c r="AE638" s="26" t="s">
        <v>23</v>
      </c>
      <c r="AF638" s="26" t="s">
        <v>24</v>
      </c>
      <c r="AG638" s="26">
        <v>9</v>
      </c>
      <c r="AH638" s="26" t="s">
        <v>34</v>
      </c>
      <c r="AI638" s="26" t="s">
        <v>26</v>
      </c>
      <c r="AJ638" s="26">
        <v>23</v>
      </c>
      <c r="AK638" s="26" t="s">
        <v>451</v>
      </c>
      <c r="AL638" s="26">
        <v>9084990966</v>
      </c>
      <c r="AM638" s="26" t="s">
        <v>4</v>
      </c>
      <c r="AN638" s="26">
        <v>5</v>
      </c>
      <c r="AO638" s="26">
        <v>0</v>
      </c>
      <c r="AP638" s="26" t="s">
        <v>28</v>
      </c>
      <c r="AT638" s="26" t="str">
        <f>MID(AA638,MIN(FIND({0,1,2,3,4,5,6,7,8,9},AA638&amp;"0123456789″")),LEN(AA638))</f>
        <v>530う2238</v>
      </c>
      <c r="AU638" s="26" t="str">
        <f t="shared" si="110"/>
        <v>2238</v>
      </c>
      <c r="AW638" s="26" t="s">
        <v>972</v>
      </c>
      <c r="AX638" s="26">
        <v>5233</v>
      </c>
      <c r="AY638" s="26" t="s">
        <v>3414</v>
      </c>
    </row>
    <row r="639" spans="9:51" x14ac:dyDescent="0.2">
      <c r="I639" s="26">
        <v>2239</v>
      </c>
      <c r="J639" s="32" t="str">
        <f t="shared" si="102"/>
        <v/>
      </c>
      <c r="K639" s="32" t="str">
        <f>IF(J639="","",COUNTIF($J$2:J639,"該当"))</f>
        <v/>
      </c>
      <c r="L639" s="32" t="str">
        <f t="shared" si="111"/>
        <v>2239</v>
      </c>
      <c r="M639" s="32" t="str">
        <f t="shared" si="103"/>
        <v/>
      </c>
      <c r="N639" s="32" t="str">
        <f>IF(M639="","",COUNTIF($M$2:M639,"該当"))</f>
        <v/>
      </c>
      <c r="O639" s="32" t="str">
        <f t="shared" si="104"/>
        <v>2239</v>
      </c>
      <c r="P639" s="32" t="str">
        <f t="shared" si="105"/>
        <v/>
      </c>
      <c r="Q639" s="32" t="str">
        <f>IF(P639="","",COUNTIF($P$2:P639,"該当"))</f>
        <v/>
      </c>
      <c r="R639" s="32" t="str">
        <f t="shared" si="106"/>
        <v>2239</v>
      </c>
      <c r="S639" s="32" t="str">
        <f t="shared" si="107"/>
        <v/>
      </c>
      <c r="T639" s="32" t="str">
        <f>IF(S639="","",COUNTIF($S$2:S639,"該当"))</f>
        <v/>
      </c>
      <c r="U639" s="32" t="str">
        <f t="shared" si="108"/>
        <v>2239</v>
      </c>
      <c r="V639" s="32" t="str">
        <f t="shared" si="109"/>
        <v/>
      </c>
      <c r="W639" s="32" t="str">
        <f>IF(V639="","",COUNTIF($V$2:V639,"該当"))</f>
        <v/>
      </c>
      <c r="X639" s="32" t="str">
        <f t="shared" si="112"/>
        <v>2239</v>
      </c>
      <c r="Y639" s="26">
        <v>1322</v>
      </c>
      <c r="Z639" s="26">
        <v>2239</v>
      </c>
      <c r="AA639" s="26" t="s">
        <v>493</v>
      </c>
      <c r="AB639" s="26">
        <v>29</v>
      </c>
      <c r="AC639" s="26" t="s">
        <v>34</v>
      </c>
      <c r="AD639" s="26" t="s">
        <v>35</v>
      </c>
      <c r="AE639" s="26" t="s">
        <v>23</v>
      </c>
      <c r="AF639" s="26" t="s">
        <v>24</v>
      </c>
      <c r="AG639" s="26">
        <v>9</v>
      </c>
      <c r="AH639" s="26" t="s">
        <v>34</v>
      </c>
      <c r="AI639" s="26" t="s">
        <v>26</v>
      </c>
      <c r="AJ639" s="26">
        <v>23</v>
      </c>
      <c r="AK639" s="26" t="s">
        <v>451</v>
      </c>
      <c r="AL639" s="26">
        <v>9084990966</v>
      </c>
      <c r="AM639" s="26" t="s">
        <v>4</v>
      </c>
      <c r="AN639" s="26">
        <v>5</v>
      </c>
      <c r="AO639" s="26">
        <v>0</v>
      </c>
      <c r="AP639" s="26" t="s">
        <v>28</v>
      </c>
      <c r="AT639" s="26" t="str">
        <f>MID(AA639,MIN(FIND({0,1,2,3,4,5,6,7,8,9},AA639&amp;"0123456789″")),LEN(AA639))</f>
        <v>530え2239</v>
      </c>
      <c r="AU639" s="26" t="str">
        <f t="shared" si="110"/>
        <v>2239</v>
      </c>
      <c r="AW639" s="26" t="s">
        <v>972</v>
      </c>
      <c r="AX639" s="26">
        <v>5234</v>
      </c>
      <c r="AY639" s="26" t="s">
        <v>3416</v>
      </c>
    </row>
    <row r="640" spans="9:51" x14ac:dyDescent="0.2">
      <c r="I640" s="26">
        <v>2240</v>
      </c>
      <c r="J640" s="32" t="str">
        <f t="shared" si="102"/>
        <v/>
      </c>
      <c r="K640" s="32" t="str">
        <f>IF(J640="","",COUNTIF($J$2:J640,"該当"))</f>
        <v/>
      </c>
      <c r="L640" s="32" t="str">
        <f t="shared" si="111"/>
        <v>2240</v>
      </c>
      <c r="M640" s="32" t="str">
        <f t="shared" si="103"/>
        <v/>
      </c>
      <c r="N640" s="32" t="str">
        <f>IF(M640="","",COUNTIF($M$2:M640,"該当"))</f>
        <v/>
      </c>
      <c r="O640" s="32" t="str">
        <f t="shared" si="104"/>
        <v>2240</v>
      </c>
      <c r="P640" s="32" t="str">
        <f t="shared" si="105"/>
        <v/>
      </c>
      <c r="Q640" s="32" t="str">
        <f>IF(P640="","",COUNTIF($P$2:P640,"該当"))</f>
        <v/>
      </c>
      <c r="R640" s="32" t="str">
        <f t="shared" si="106"/>
        <v>2240</v>
      </c>
      <c r="S640" s="32" t="str">
        <f t="shared" si="107"/>
        <v/>
      </c>
      <c r="T640" s="32" t="str">
        <f>IF(S640="","",COUNTIF($S$2:S640,"該当"))</f>
        <v/>
      </c>
      <c r="U640" s="32" t="str">
        <f t="shared" si="108"/>
        <v>2240</v>
      </c>
      <c r="V640" s="32" t="str">
        <f t="shared" si="109"/>
        <v/>
      </c>
      <c r="W640" s="32" t="str">
        <f>IF(V640="","",COUNTIF($V$2:V640,"該当"))</f>
        <v/>
      </c>
      <c r="X640" s="32" t="str">
        <f t="shared" si="112"/>
        <v>2240</v>
      </c>
      <c r="Y640" s="26">
        <v>1323</v>
      </c>
      <c r="Z640" s="26">
        <v>2240</v>
      </c>
      <c r="AA640" s="26" t="s">
        <v>494</v>
      </c>
      <c r="AB640" s="26">
        <v>29</v>
      </c>
      <c r="AC640" s="26" t="s">
        <v>34</v>
      </c>
      <c r="AD640" s="26" t="s">
        <v>35</v>
      </c>
      <c r="AE640" s="26" t="s">
        <v>23</v>
      </c>
      <c r="AF640" s="26" t="s">
        <v>24</v>
      </c>
      <c r="AG640" s="26">
        <v>9</v>
      </c>
      <c r="AH640" s="26" t="s">
        <v>34</v>
      </c>
      <c r="AI640" s="26" t="s">
        <v>26</v>
      </c>
      <c r="AJ640" s="26">
        <v>23</v>
      </c>
      <c r="AK640" s="26" t="s">
        <v>451</v>
      </c>
      <c r="AL640" s="26">
        <v>9084990966</v>
      </c>
      <c r="AM640" s="26" t="s">
        <v>4</v>
      </c>
      <c r="AN640" s="26">
        <v>5</v>
      </c>
      <c r="AO640" s="26">
        <v>0</v>
      </c>
      <c r="AP640" s="26" t="s">
        <v>28</v>
      </c>
      <c r="AT640" s="26" t="str">
        <f>MID(AA640,MIN(FIND({0,1,2,3,4,5,6,7,8,9},AA640&amp;"0123456789″")),LEN(AA640))</f>
        <v>530え2240</v>
      </c>
      <c r="AU640" s="26" t="str">
        <f t="shared" si="110"/>
        <v>2240</v>
      </c>
      <c r="AW640" s="26" t="s">
        <v>972</v>
      </c>
      <c r="AX640" s="26">
        <v>5235</v>
      </c>
      <c r="AY640" s="26" t="s">
        <v>3417</v>
      </c>
    </row>
    <row r="641" spans="9:51" x14ac:dyDescent="0.2">
      <c r="I641" s="26">
        <v>2241</v>
      </c>
      <c r="J641" s="32" t="str">
        <f t="shared" si="102"/>
        <v/>
      </c>
      <c r="K641" s="32" t="str">
        <f>IF(J641="","",COUNTIF($J$2:J641,"該当"))</f>
        <v/>
      </c>
      <c r="L641" s="32" t="str">
        <f t="shared" si="111"/>
        <v>2241</v>
      </c>
      <c r="M641" s="32" t="str">
        <f t="shared" si="103"/>
        <v/>
      </c>
      <c r="N641" s="32" t="str">
        <f>IF(M641="","",COUNTIF($M$2:M641,"該当"))</f>
        <v/>
      </c>
      <c r="O641" s="32" t="str">
        <f t="shared" si="104"/>
        <v>2241</v>
      </c>
      <c r="P641" s="32" t="str">
        <f t="shared" si="105"/>
        <v/>
      </c>
      <c r="Q641" s="32" t="str">
        <f>IF(P641="","",COUNTIF($P$2:P641,"該当"))</f>
        <v/>
      </c>
      <c r="R641" s="32" t="str">
        <f t="shared" si="106"/>
        <v>2241</v>
      </c>
      <c r="S641" s="32" t="str">
        <f t="shared" si="107"/>
        <v/>
      </c>
      <c r="T641" s="32" t="str">
        <f>IF(S641="","",COUNTIF($S$2:S641,"該当"))</f>
        <v/>
      </c>
      <c r="U641" s="32" t="str">
        <f t="shared" si="108"/>
        <v>2241</v>
      </c>
      <c r="V641" s="32" t="str">
        <f t="shared" si="109"/>
        <v/>
      </c>
      <c r="W641" s="32" t="str">
        <f>IF(V641="","",COUNTIF($V$2:V641,"該当"))</f>
        <v/>
      </c>
      <c r="X641" s="32" t="str">
        <f t="shared" si="112"/>
        <v>2241</v>
      </c>
      <c r="Y641" s="26">
        <v>1324</v>
      </c>
      <c r="Z641" s="26">
        <v>2241</v>
      </c>
      <c r="AA641" s="26" t="s">
        <v>495</v>
      </c>
      <c r="AB641" s="26">
        <v>29</v>
      </c>
      <c r="AC641" s="26" t="s">
        <v>34</v>
      </c>
      <c r="AD641" s="26" t="s">
        <v>35</v>
      </c>
      <c r="AE641" s="26" t="s">
        <v>23</v>
      </c>
      <c r="AF641" s="26" t="s">
        <v>24</v>
      </c>
      <c r="AG641" s="26">
        <v>9</v>
      </c>
      <c r="AH641" s="26" t="s">
        <v>34</v>
      </c>
      <c r="AI641" s="26" t="s">
        <v>26</v>
      </c>
      <c r="AJ641" s="26">
        <v>23</v>
      </c>
      <c r="AK641" s="26" t="s">
        <v>451</v>
      </c>
      <c r="AL641" s="26">
        <v>9084990966</v>
      </c>
      <c r="AM641" s="26" t="s">
        <v>4</v>
      </c>
      <c r="AN641" s="26">
        <v>5</v>
      </c>
      <c r="AO641" s="26">
        <v>0</v>
      </c>
      <c r="AP641" s="26" t="s">
        <v>28</v>
      </c>
      <c r="AT641" s="26" t="str">
        <f>MID(AA641,MIN(FIND({0,1,2,3,4,5,6,7,8,9},AA641&amp;"0123456789″")),LEN(AA641))</f>
        <v>530う2241</v>
      </c>
      <c r="AU641" s="26" t="str">
        <f t="shared" si="110"/>
        <v>2241</v>
      </c>
      <c r="AW641" s="26" t="s">
        <v>972</v>
      </c>
      <c r="AX641" s="26">
        <v>5237</v>
      </c>
      <c r="AY641" s="26" t="s">
        <v>3415</v>
      </c>
    </row>
    <row r="642" spans="9:51" x14ac:dyDescent="0.2">
      <c r="I642" s="26">
        <v>2242</v>
      </c>
      <c r="J642" s="32" t="str">
        <f t="shared" ref="J642:J705" si="113">IF($B$2=I642,"該当","")</f>
        <v/>
      </c>
      <c r="K642" s="32" t="str">
        <f>IF(J642="","",COUNTIF($J$2:J642,"該当"))</f>
        <v/>
      </c>
      <c r="L642" s="32" t="str">
        <f t="shared" si="111"/>
        <v>2242</v>
      </c>
      <c r="M642" s="32" t="str">
        <f t="shared" ref="M642:M705" si="114">IF($B$3=I642,"該当","")</f>
        <v/>
      </c>
      <c r="N642" s="32" t="str">
        <f>IF(M642="","",COUNTIF($M$2:M642,"該当"))</f>
        <v/>
      </c>
      <c r="O642" s="32" t="str">
        <f t="shared" si="104"/>
        <v>2242</v>
      </c>
      <c r="P642" s="32" t="str">
        <f t="shared" si="105"/>
        <v/>
      </c>
      <c r="Q642" s="32" t="str">
        <f>IF(P642="","",COUNTIF($P$2:P642,"該当"))</f>
        <v/>
      </c>
      <c r="R642" s="32" t="str">
        <f t="shared" si="106"/>
        <v>2242</v>
      </c>
      <c r="S642" s="32" t="str">
        <f t="shared" si="107"/>
        <v/>
      </c>
      <c r="T642" s="32" t="str">
        <f>IF(S642="","",COUNTIF($S$2:S642,"該当"))</f>
        <v/>
      </c>
      <c r="U642" s="32" t="str">
        <f t="shared" si="108"/>
        <v>2242</v>
      </c>
      <c r="V642" s="32" t="str">
        <f t="shared" si="109"/>
        <v/>
      </c>
      <c r="W642" s="32" t="str">
        <f>IF(V642="","",COUNTIF($V$2:V642,"該当"))</f>
        <v/>
      </c>
      <c r="X642" s="32" t="str">
        <f t="shared" si="112"/>
        <v>2242</v>
      </c>
      <c r="Y642" s="26">
        <v>1325</v>
      </c>
      <c r="Z642" s="26">
        <v>2242</v>
      </c>
      <c r="AA642" s="26" t="s">
        <v>496</v>
      </c>
      <c r="AB642" s="26">
        <v>29</v>
      </c>
      <c r="AC642" s="26" t="s">
        <v>34</v>
      </c>
      <c r="AD642" s="26" t="s">
        <v>35</v>
      </c>
      <c r="AE642" s="26" t="s">
        <v>23</v>
      </c>
      <c r="AF642" s="26" t="s">
        <v>24</v>
      </c>
      <c r="AG642" s="26">
        <v>9</v>
      </c>
      <c r="AH642" s="26" t="s">
        <v>34</v>
      </c>
      <c r="AI642" s="26" t="s">
        <v>26</v>
      </c>
      <c r="AJ642" s="26">
        <v>23</v>
      </c>
      <c r="AK642" s="26" t="s">
        <v>451</v>
      </c>
      <c r="AL642" s="26">
        <v>9084990966</v>
      </c>
      <c r="AM642" s="26" t="s">
        <v>4</v>
      </c>
      <c r="AN642" s="26">
        <v>5</v>
      </c>
      <c r="AO642" s="26">
        <v>0</v>
      </c>
      <c r="AP642" s="26" t="s">
        <v>28</v>
      </c>
      <c r="AT642" s="26" t="str">
        <f>MID(AA642,MIN(FIND({0,1,2,3,4,5,6,7,8,9},AA642&amp;"0123456789″")),LEN(AA642))</f>
        <v>530う2242</v>
      </c>
      <c r="AU642" s="26" t="str">
        <f t="shared" si="110"/>
        <v>2242</v>
      </c>
      <c r="AW642" s="26" t="s">
        <v>972</v>
      </c>
      <c r="AX642" s="26">
        <v>5238</v>
      </c>
      <c r="AY642" s="26" t="s">
        <v>3417</v>
      </c>
    </row>
    <row r="643" spans="9:51" x14ac:dyDescent="0.2">
      <c r="I643" s="26">
        <v>2243</v>
      </c>
      <c r="J643" s="32" t="str">
        <f t="shared" si="113"/>
        <v/>
      </c>
      <c r="K643" s="32" t="str">
        <f>IF(J643="","",COUNTIF($J$2:J643,"該当"))</f>
        <v/>
      </c>
      <c r="L643" s="32" t="str">
        <f t="shared" si="111"/>
        <v>2243</v>
      </c>
      <c r="M643" s="32" t="str">
        <f t="shared" si="114"/>
        <v/>
      </c>
      <c r="N643" s="32" t="str">
        <f>IF(M643="","",COUNTIF($M$2:M643,"該当"))</f>
        <v/>
      </c>
      <c r="O643" s="32" t="str">
        <f t="shared" ref="O643:O706" si="115">I643&amp;M643&amp;N643</f>
        <v>2243</v>
      </c>
      <c r="P643" s="32" t="str">
        <f t="shared" ref="P643:P706" si="116">IF($B$4=I643,"該当","")</f>
        <v/>
      </c>
      <c r="Q643" s="32" t="str">
        <f>IF(P643="","",COUNTIF($P$2:P643,"該当"))</f>
        <v/>
      </c>
      <c r="R643" s="32" t="str">
        <f t="shared" ref="R643:R706" si="117">I643&amp;P643&amp;Q643</f>
        <v>2243</v>
      </c>
      <c r="S643" s="32" t="str">
        <f t="shared" ref="S643:S706" si="118">IF($B$5=I643,"該当","")</f>
        <v/>
      </c>
      <c r="T643" s="32" t="str">
        <f>IF(S643="","",COUNTIF($S$2:S643,"該当"))</f>
        <v/>
      </c>
      <c r="U643" s="32" t="str">
        <f t="shared" ref="U643:U706" si="119">I643&amp;S643&amp;T643</f>
        <v>2243</v>
      </c>
      <c r="V643" s="32" t="str">
        <f t="shared" ref="V643:V706" si="120">IF($B$6=I643,"該当","")</f>
        <v/>
      </c>
      <c r="W643" s="32" t="str">
        <f>IF(V643="","",COUNTIF($V$2:V643,"該当"))</f>
        <v/>
      </c>
      <c r="X643" s="32" t="str">
        <f t="shared" si="112"/>
        <v>2243</v>
      </c>
      <c r="Y643" s="26">
        <v>1326</v>
      </c>
      <c r="Z643" s="26">
        <v>2243</v>
      </c>
      <c r="AA643" s="26" t="s">
        <v>497</v>
      </c>
      <c r="AB643" s="26">
        <v>29</v>
      </c>
      <c r="AC643" s="26" t="s">
        <v>34</v>
      </c>
      <c r="AD643" s="26" t="s">
        <v>35</v>
      </c>
      <c r="AE643" s="26" t="s">
        <v>23</v>
      </c>
      <c r="AF643" s="26" t="s">
        <v>24</v>
      </c>
      <c r="AG643" s="26">
        <v>9</v>
      </c>
      <c r="AH643" s="26" t="s">
        <v>34</v>
      </c>
      <c r="AI643" s="26" t="s">
        <v>26</v>
      </c>
      <c r="AJ643" s="26">
        <v>23</v>
      </c>
      <c r="AK643" s="26" t="s">
        <v>451</v>
      </c>
      <c r="AL643" s="26">
        <v>9084990966</v>
      </c>
      <c r="AM643" s="26" t="s">
        <v>4</v>
      </c>
      <c r="AN643" s="26">
        <v>5</v>
      </c>
      <c r="AO643" s="26">
        <v>0</v>
      </c>
      <c r="AP643" s="26" t="s">
        <v>28</v>
      </c>
      <c r="AT643" s="26" t="str">
        <f>MID(AA643,MIN(FIND({0,1,2,3,4,5,6,7,8,9},AA643&amp;"0123456789″")),LEN(AA643))</f>
        <v>530う2243</v>
      </c>
      <c r="AU643" s="26" t="str">
        <f t="shared" ref="AU643:AU706" si="121">RIGHT(AT643,LEN(AT643)-4)</f>
        <v>2243</v>
      </c>
      <c r="AW643" s="26" t="s">
        <v>972</v>
      </c>
      <c r="AX643" s="26">
        <v>5239</v>
      </c>
      <c r="AY643" s="26" t="s">
        <v>3414</v>
      </c>
    </row>
    <row r="644" spans="9:51" x14ac:dyDescent="0.2">
      <c r="I644" s="26">
        <v>2244</v>
      </c>
      <c r="J644" s="32" t="str">
        <f t="shared" si="113"/>
        <v/>
      </c>
      <c r="K644" s="32" t="str">
        <f>IF(J644="","",COUNTIF($J$2:J644,"該当"))</f>
        <v/>
      </c>
      <c r="L644" s="32" t="str">
        <f t="shared" ref="L644:L707" si="122">I644&amp;J644&amp;K644</f>
        <v>2244</v>
      </c>
      <c r="M644" s="32" t="str">
        <f t="shared" si="114"/>
        <v/>
      </c>
      <c r="N644" s="32" t="str">
        <f>IF(M644="","",COUNTIF($M$2:M644,"該当"))</f>
        <v/>
      </c>
      <c r="O644" s="32" t="str">
        <f t="shared" si="115"/>
        <v>2244</v>
      </c>
      <c r="P644" s="32" t="str">
        <f t="shared" si="116"/>
        <v/>
      </c>
      <c r="Q644" s="32" t="str">
        <f>IF(P644="","",COUNTIF($P$2:P644,"該当"))</f>
        <v/>
      </c>
      <c r="R644" s="32" t="str">
        <f t="shared" si="117"/>
        <v>2244</v>
      </c>
      <c r="S644" s="32" t="str">
        <f t="shared" si="118"/>
        <v/>
      </c>
      <c r="T644" s="32" t="str">
        <f>IF(S644="","",COUNTIF($S$2:S644,"該当"))</f>
        <v/>
      </c>
      <c r="U644" s="32" t="str">
        <f t="shared" si="119"/>
        <v>2244</v>
      </c>
      <c r="V644" s="32" t="str">
        <f t="shared" si="120"/>
        <v/>
      </c>
      <c r="W644" s="32" t="str">
        <f>IF(V644="","",COUNTIF($V$2:V644,"該当"))</f>
        <v/>
      </c>
      <c r="X644" s="32" t="str">
        <f t="shared" ref="X644:X707" si="123">I644&amp;V644&amp;W644</f>
        <v>2244</v>
      </c>
      <c r="Y644" s="26">
        <v>1327</v>
      </c>
      <c r="Z644" s="26">
        <v>2244</v>
      </c>
      <c r="AA644" s="26" t="s">
        <v>498</v>
      </c>
      <c r="AB644" s="26">
        <v>29</v>
      </c>
      <c r="AC644" s="26" t="s">
        <v>34</v>
      </c>
      <c r="AD644" s="26" t="s">
        <v>35</v>
      </c>
      <c r="AE644" s="26" t="s">
        <v>23</v>
      </c>
      <c r="AF644" s="26" t="s">
        <v>24</v>
      </c>
      <c r="AG644" s="26">
        <v>9</v>
      </c>
      <c r="AH644" s="26" t="s">
        <v>34</v>
      </c>
      <c r="AI644" s="26" t="s">
        <v>26</v>
      </c>
      <c r="AJ644" s="26">
        <v>23</v>
      </c>
      <c r="AK644" s="26" t="s">
        <v>451</v>
      </c>
      <c r="AL644" s="26">
        <v>9084990966</v>
      </c>
      <c r="AM644" s="26" t="s">
        <v>4</v>
      </c>
      <c r="AN644" s="26">
        <v>5</v>
      </c>
      <c r="AO644" s="26">
        <v>0</v>
      </c>
      <c r="AP644" s="26" t="s">
        <v>28</v>
      </c>
      <c r="AT644" s="26" t="str">
        <f>MID(AA644,MIN(FIND({0,1,2,3,4,5,6,7,8,9},AA644&amp;"0123456789″")),LEN(AA644))</f>
        <v>530え2244</v>
      </c>
      <c r="AU644" s="26" t="str">
        <f t="shared" si="121"/>
        <v>2244</v>
      </c>
      <c r="AW644" s="26" t="s">
        <v>972</v>
      </c>
      <c r="AX644" s="26">
        <v>5240</v>
      </c>
      <c r="AY644" s="26" t="s">
        <v>3417</v>
      </c>
    </row>
    <row r="645" spans="9:51" x14ac:dyDescent="0.2">
      <c r="I645" s="26">
        <v>2245</v>
      </c>
      <c r="J645" s="32" t="str">
        <f t="shared" si="113"/>
        <v/>
      </c>
      <c r="K645" s="32" t="str">
        <f>IF(J645="","",COUNTIF($J$2:J645,"該当"))</f>
        <v/>
      </c>
      <c r="L645" s="32" t="str">
        <f t="shared" si="122"/>
        <v>2245</v>
      </c>
      <c r="M645" s="32" t="str">
        <f t="shared" si="114"/>
        <v/>
      </c>
      <c r="N645" s="32" t="str">
        <f>IF(M645="","",COUNTIF($M$2:M645,"該当"))</f>
        <v/>
      </c>
      <c r="O645" s="32" t="str">
        <f t="shared" si="115"/>
        <v>2245</v>
      </c>
      <c r="P645" s="32" t="str">
        <f t="shared" si="116"/>
        <v/>
      </c>
      <c r="Q645" s="32" t="str">
        <f>IF(P645="","",COUNTIF($P$2:P645,"該当"))</f>
        <v/>
      </c>
      <c r="R645" s="32" t="str">
        <f t="shared" si="117"/>
        <v>2245</v>
      </c>
      <c r="S645" s="32" t="str">
        <f t="shared" si="118"/>
        <v/>
      </c>
      <c r="T645" s="32" t="str">
        <f>IF(S645="","",COUNTIF($S$2:S645,"該当"))</f>
        <v/>
      </c>
      <c r="U645" s="32" t="str">
        <f t="shared" si="119"/>
        <v>2245</v>
      </c>
      <c r="V645" s="32" t="str">
        <f t="shared" si="120"/>
        <v/>
      </c>
      <c r="W645" s="32" t="str">
        <f>IF(V645="","",COUNTIF($V$2:V645,"該当"))</f>
        <v/>
      </c>
      <c r="X645" s="32" t="str">
        <f t="shared" si="123"/>
        <v>2245</v>
      </c>
      <c r="Y645" s="26">
        <v>1328</v>
      </c>
      <c r="Z645" s="26">
        <v>2245</v>
      </c>
      <c r="AA645" s="26" t="s">
        <v>4859</v>
      </c>
      <c r="AB645" s="26">
        <v>29</v>
      </c>
      <c r="AC645" s="26" t="s">
        <v>34</v>
      </c>
      <c r="AD645" s="26" t="s">
        <v>35</v>
      </c>
      <c r="AE645" s="26" t="s">
        <v>23</v>
      </c>
      <c r="AF645" s="26" t="s">
        <v>24</v>
      </c>
      <c r="AG645" s="26">
        <v>9</v>
      </c>
      <c r="AH645" s="26" t="s">
        <v>34</v>
      </c>
      <c r="AI645" s="26" t="s">
        <v>26</v>
      </c>
      <c r="AJ645" s="26">
        <v>23</v>
      </c>
      <c r="AK645" s="26" t="s">
        <v>451</v>
      </c>
      <c r="AL645" s="26">
        <v>9084990966</v>
      </c>
      <c r="AM645" s="26" t="s">
        <v>4</v>
      </c>
      <c r="AN645" s="26">
        <v>5</v>
      </c>
      <c r="AO645" s="26">
        <v>0</v>
      </c>
      <c r="AP645" s="26" t="s">
        <v>28</v>
      </c>
      <c r="AT645" s="26" t="str">
        <f>MID(AA645,MIN(FIND({0,1,2,3,4,5,6,7,8,9},AA645&amp;"0123456789″")),LEN(AA645))</f>
        <v>530か2245</v>
      </c>
      <c r="AU645" s="26" t="str">
        <f t="shared" si="121"/>
        <v>2245</v>
      </c>
      <c r="AW645" s="26" t="s">
        <v>972</v>
      </c>
      <c r="AX645" s="26">
        <v>5242</v>
      </c>
      <c r="AY645" s="26" t="s">
        <v>3417</v>
      </c>
    </row>
    <row r="646" spans="9:51" x14ac:dyDescent="0.2">
      <c r="I646" s="26">
        <v>2246</v>
      </c>
      <c r="J646" s="32" t="str">
        <f t="shared" si="113"/>
        <v/>
      </c>
      <c r="K646" s="32" t="str">
        <f>IF(J646="","",COUNTIF($J$2:J646,"該当"))</f>
        <v/>
      </c>
      <c r="L646" s="32" t="str">
        <f t="shared" si="122"/>
        <v>2246</v>
      </c>
      <c r="M646" s="32" t="str">
        <f t="shared" si="114"/>
        <v/>
      </c>
      <c r="N646" s="32" t="str">
        <f>IF(M646="","",COUNTIF($M$2:M646,"該当"))</f>
        <v/>
      </c>
      <c r="O646" s="32" t="str">
        <f t="shared" si="115"/>
        <v>2246</v>
      </c>
      <c r="P646" s="32" t="str">
        <f t="shared" si="116"/>
        <v/>
      </c>
      <c r="Q646" s="32" t="str">
        <f>IF(P646="","",COUNTIF($P$2:P646,"該当"))</f>
        <v/>
      </c>
      <c r="R646" s="32" t="str">
        <f t="shared" si="117"/>
        <v>2246</v>
      </c>
      <c r="S646" s="32" t="str">
        <f t="shared" si="118"/>
        <v/>
      </c>
      <c r="T646" s="32" t="str">
        <f>IF(S646="","",COUNTIF($S$2:S646,"該当"))</f>
        <v/>
      </c>
      <c r="U646" s="32" t="str">
        <f t="shared" si="119"/>
        <v>2246</v>
      </c>
      <c r="V646" s="32" t="str">
        <f t="shared" si="120"/>
        <v/>
      </c>
      <c r="W646" s="32" t="str">
        <f>IF(V646="","",COUNTIF($V$2:V646,"該当"))</f>
        <v/>
      </c>
      <c r="X646" s="32" t="str">
        <f t="shared" si="123"/>
        <v>2246</v>
      </c>
      <c r="Y646" s="26">
        <v>1329</v>
      </c>
      <c r="Z646" s="26">
        <v>2246</v>
      </c>
      <c r="AA646" s="26" t="s">
        <v>499</v>
      </c>
      <c r="AB646" s="26">
        <v>29</v>
      </c>
      <c r="AC646" s="26" t="s">
        <v>34</v>
      </c>
      <c r="AD646" s="26" t="s">
        <v>35</v>
      </c>
      <c r="AE646" s="26" t="s">
        <v>23</v>
      </c>
      <c r="AF646" s="26" t="s">
        <v>24</v>
      </c>
      <c r="AG646" s="26">
        <v>9</v>
      </c>
      <c r="AH646" s="26" t="s">
        <v>34</v>
      </c>
      <c r="AI646" s="26" t="s">
        <v>26</v>
      </c>
      <c r="AJ646" s="26">
        <v>23</v>
      </c>
      <c r="AK646" s="26" t="s">
        <v>451</v>
      </c>
      <c r="AL646" s="26">
        <v>9084990966</v>
      </c>
      <c r="AM646" s="26" t="s">
        <v>4</v>
      </c>
      <c r="AN646" s="26">
        <v>5</v>
      </c>
      <c r="AO646" s="26">
        <v>0</v>
      </c>
      <c r="AP646" s="26" t="s">
        <v>28</v>
      </c>
      <c r="AT646" s="26" t="str">
        <f>MID(AA646,MIN(FIND({0,1,2,3,4,5,6,7,8,9},AA646&amp;"0123456789″")),LEN(AA646))</f>
        <v>530え2246</v>
      </c>
      <c r="AU646" s="26" t="str">
        <f t="shared" si="121"/>
        <v>2246</v>
      </c>
      <c r="AW646" s="26" t="s">
        <v>972</v>
      </c>
      <c r="AX646" s="26">
        <v>5243</v>
      </c>
      <c r="AY646" s="26" t="s">
        <v>3415</v>
      </c>
    </row>
    <row r="647" spans="9:51" x14ac:dyDescent="0.2">
      <c r="I647" s="26">
        <v>2247</v>
      </c>
      <c r="J647" s="32" t="str">
        <f t="shared" si="113"/>
        <v/>
      </c>
      <c r="K647" s="32" t="str">
        <f>IF(J647="","",COUNTIF($J$2:J647,"該当"))</f>
        <v/>
      </c>
      <c r="L647" s="32" t="str">
        <f t="shared" si="122"/>
        <v>2247</v>
      </c>
      <c r="M647" s="32" t="str">
        <f t="shared" si="114"/>
        <v/>
      </c>
      <c r="N647" s="32" t="str">
        <f>IF(M647="","",COUNTIF($M$2:M647,"該当"))</f>
        <v/>
      </c>
      <c r="O647" s="32" t="str">
        <f t="shared" si="115"/>
        <v>2247</v>
      </c>
      <c r="P647" s="32" t="str">
        <f t="shared" si="116"/>
        <v/>
      </c>
      <c r="Q647" s="32" t="str">
        <f>IF(P647="","",COUNTIF($P$2:P647,"該当"))</f>
        <v/>
      </c>
      <c r="R647" s="32" t="str">
        <f t="shared" si="117"/>
        <v>2247</v>
      </c>
      <c r="S647" s="32" t="str">
        <f t="shared" si="118"/>
        <v/>
      </c>
      <c r="T647" s="32" t="str">
        <f>IF(S647="","",COUNTIF($S$2:S647,"該当"))</f>
        <v/>
      </c>
      <c r="U647" s="32" t="str">
        <f t="shared" si="119"/>
        <v>2247</v>
      </c>
      <c r="V647" s="32" t="str">
        <f t="shared" si="120"/>
        <v/>
      </c>
      <c r="W647" s="32" t="str">
        <f>IF(V647="","",COUNTIF($V$2:V647,"該当"))</f>
        <v/>
      </c>
      <c r="X647" s="32" t="str">
        <f t="shared" si="123"/>
        <v>2247</v>
      </c>
      <c r="Y647" s="26">
        <v>1330</v>
      </c>
      <c r="Z647" s="26">
        <v>2247</v>
      </c>
      <c r="AA647" s="26" t="s">
        <v>500</v>
      </c>
      <c r="AB647" s="26">
        <v>29</v>
      </c>
      <c r="AC647" s="26" t="s">
        <v>34</v>
      </c>
      <c r="AD647" s="26" t="s">
        <v>35</v>
      </c>
      <c r="AE647" s="26" t="s">
        <v>23</v>
      </c>
      <c r="AF647" s="26" t="s">
        <v>24</v>
      </c>
      <c r="AG647" s="26">
        <v>9</v>
      </c>
      <c r="AH647" s="26" t="s">
        <v>34</v>
      </c>
      <c r="AI647" s="26" t="s">
        <v>26</v>
      </c>
      <c r="AJ647" s="26">
        <v>23</v>
      </c>
      <c r="AK647" s="26" t="s">
        <v>451</v>
      </c>
      <c r="AL647" s="26">
        <v>9084990966</v>
      </c>
      <c r="AM647" s="26" t="s">
        <v>4</v>
      </c>
      <c r="AN647" s="26">
        <v>5</v>
      </c>
      <c r="AO647" s="26">
        <v>0</v>
      </c>
      <c r="AP647" s="26" t="s">
        <v>28</v>
      </c>
      <c r="AT647" s="26" t="str">
        <f>MID(AA647,MIN(FIND({0,1,2,3,4,5,6,7,8,9},AA647&amp;"0123456789″")),LEN(AA647))</f>
        <v>530う2247</v>
      </c>
      <c r="AU647" s="26" t="str">
        <f t="shared" si="121"/>
        <v>2247</v>
      </c>
      <c r="AW647" s="26" t="s">
        <v>972</v>
      </c>
      <c r="AX647" s="26">
        <v>5244</v>
      </c>
      <c r="AY647" s="26" t="s">
        <v>3415</v>
      </c>
    </row>
    <row r="648" spans="9:51" x14ac:dyDescent="0.2">
      <c r="I648" s="26">
        <v>2248</v>
      </c>
      <c r="J648" s="32" t="str">
        <f t="shared" si="113"/>
        <v/>
      </c>
      <c r="K648" s="32" t="str">
        <f>IF(J648="","",COUNTIF($J$2:J648,"該当"))</f>
        <v/>
      </c>
      <c r="L648" s="32" t="str">
        <f t="shared" si="122"/>
        <v>2248</v>
      </c>
      <c r="M648" s="32" t="str">
        <f t="shared" si="114"/>
        <v/>
      </c>
      <c r="N648" s="32" t="str">
        <f>IF(M648="","",COUNTIF($M$2:M648,"該当"))</f>
        <v/>
      </c>
      <c r="O648" s="32" t="str">
        <f t="shared" si="115"/>
        <v>2248</v>
      </c>
      <c r="P648" s="32" t="str">
        <f t="shared" si="116"/>
        <v/>
      </c>
      <c r="Q648" s="32" t="str">
        <f>IF(P648="","",COUNTIF($P$2:P648,"該当"))</f>
        <v/>
      </c>
      <c r="R648" s="32" t="str">
        <f t="shared" si="117"/>
        <v>2248</v>
      </c>
      <c r="S648" s="32" t="str">
        <f t="shared" si="118"/>
        <v/>
      </c>
      <c r="T648" s="32" t="str">
        <f>IF(S648="","",COUNTIF($S$2:S648,"該当"))</f>
        <v/>
      </c>
      <c r="U648" s="32" t="str">
        <f t="shared" si="119"/>
        <v>2248</v>
      </c>
      <c r="V648" s="32" t="str">
        <f t="shared" si="120"/>
        <v/>
      </c>
      <c r="W648" s="32" t="str">
        <f>IF(V648="","",COUNTIF($V$2:V648,"該当"))</f>
        <v/>
      </c>
      <c r="X648" s="32" t="str">
        <f t="shared" si="123"/>
        <v>2248</v>
      </c>
      <c r="Y648" s="26">
        <v>1331</v>
      </c>
      <c r="Z648" s="26">
        <v>2248</v>
      </c>
      <c r="AA648" s="26" t="s">
        <v>501</v>
      </c>
      <c r="AB648" s="26">
        <v>29</v>
      </c>
      <c r="AC648" s="26" t="s">
        <v>34</v>
      </c>
      <c r="AD648" s="26" t="s">
        <v>35</v>
      </c>
      <c r="AE648" s="26" t="s">
        <v>23</v>
      </c>
      <c r="AF648" s="26" t="s">
        <v>24</v>
      </c>
      <c r="AG648" s="26">
        <v>9</v>
      </c>
      <c r="AH648" s="26" t="s">
        <v>34</v>
      </c>
      <c r="AI648" s="26" t="s">
        <v>26</v>
      </c>
      <c r="AJ648" s="26">
        <v>23</v>
      </c>
      <c r="AK648" s="26" t="s">
        <v>451</v>
      </c>
      <c r="AL648" s="26">
        <v>9084990966</v>
      </c>
      <c r="AM648" s="26" t="s">
        <v>4</v>
      </c>
      <c r="AN648" s="26">
        <v>5</v>
      </c>
      <c r="AO648" s="26">
        <v>0</v>
      </c>
      <c r="AP648" s="26" t="s">
        <v>28</v>
      </c>
      <c r="AT648" s="26" t="str">
        <f>MID(AA648,MIN(FIND({0,1,2,3,4,5,6,7,8,9},AA648&amp;"0123456789″")),LEN(AA648))</f>
        <v>530う2248</v>
      </c>
      <c r="AU648" s="26" t="str">
        <f t="shared" si="121"/>
        <v>2248</v>
      </c>
      <c r="AW648" s="26" t="s">
        <v>972</v>
      </c>
      <c r="AX648" s="26">
        <v>5245</v>
      </c>
      <c r="AY648" s="26" t="s">
        <v>3416</v>
      </c>
    </row>
    <row r="649" spans="9:51" x14ac:dyDescent="0.2">
      <c r="I649" s="26">
        <v>2249</v>
      </c>
      <c r="J649" s="32" t="str">
        <f t="shared" si="113"/>
        <v/>
      </c>
      <c r="K649" s="32" t="str">
        <f>IF(J649="","",COUNTIF($J$2:J649,"該当"))</f>
        <v/>
      </c>
      <c r="L649" s="32" t="str">
        <f t="shared" si="122"/>
        <v>2249</v>
      </c>
      <c r="M649" s="32" t="str">
        <f t="shared" si="114"/>
        <v/>
      </c>
      <c r="N649" s="32" t="str">
        <f>IF(M649="","",COUNTIF($M$2:M649,"該当"))</f>
        <v/>
      </c>
      <c r="O649" s="32" t="str">
        <f t="shared" si="115"/>
        <v>2249</v>
      </c>
      <c r="P649" s="32" t="str">
        <f t="shared" si="116"/>
        <v/>
      </c>
      <c r="Q649" s="32" t="str">
        <f>IF(P649="","",COUNTIF($P$2:P649,"該当"))</f>
        <v/>
      </c>
      <c r="R649" s="32" t="str">
        <f t="shared" si="117"/>
        <v>2249</v>
      </c>
      <c r="S649" s="32" t="str">
        <f t="shared" si="118"/>
        <v/>
      </c>
      <c r="T649" s="32" t="str">
        <f>IF(S649="","",COUNTIF($S$2:S649,"該当"))</f>
        <v/>
      </c>
      <c r="U649" s="32" t="str">
        <f t="shared" si="119"/>
        <v>2249</v>
      </c>
      <c r="V649" s="32" t="str">
        <f t="shared" si="120"/>
        <v/>
      </c>
      <c r="W649" s="32" t="str">
        <f>IF(V649="","",COUNTIF($V$2:V649,"該当"))</f>
        <v/>
      </c>
      <c r="X649" s="32" t="str">
        <f t="shared" si="123"/>
        <v>2249</v>
      </c>
      <c r="Y649" s="26">
        <v>1332</v>
      </c>
      <c r="Z649" s="26">
        <v>2249</v>
      </c>
      <c r="AA649" s="26" t="s">
        <v>502</v>
      </c>
      <c r="AB649" s="26">
        <v>29</v>
      </c>
      <c r="AC649" s="26" t="s">
        <v>34</v>
      </c>
      <c r="AD649" s="26" t="s">
        <v>35</v>
      </c>
      <c r="AE649" s="26" t="s">
        <v>23</v>
      </c>
      <c r="AF649" s="26" t="s">
        <v>24</v>
      </c>
      <c r="AG649" s="26">
        <v>9</v>
      </c>
      <c r="AH649" s="26" t="s">
        <v>34</v>
      </c>
      <c r="AI649" s="26" t="s">
        <v>26</v>
      </c>
      <c r="AJ649" s="26">
        <v>23</v>
      </c>
      <c r="AK649" s="26" t="s">
        <v>451</v>
      </c>
      <c r="AL649" s="26">
        <v>9084990966</v>
      </c>
      <c r="AM649" s="26" t="s">
        <v>4</v>
      </c>
      <c r="AN649" s="26">
        <v>5</v>
      </c>
      <c r="AO649" s="26">
        <v>0</v>
      </c>
      <c r="AP649" s="26" t="s">
        <v>28</v>
      </c>
      <c r="AT649" s="26" t="str">
        <f>MID(AA649,MIN(FIND({0,1,2,3,4,5,6,7,8,9},AA649&amp;"0123456789″")),LEN(AA649))</f>
        <v>530う2249</v>
      </c>
      <c r="AU649" s="26" t="str">
        <f t="shared" si="121"/>
        <v>2249</v>
      </c>
      <c r="AW649" s="26" t="s">
        <v>972</v>
      </c>
      <c r="AX649" s="26">
        <v>5248</v>
      </c>
      <c r="AY649" s="26" t="s">
        <v>3414</v>
      </c>
    </row>
    <row r="650" spans="9:51" x14ac:dyDescent="0.2">
      <c r="I650" s="26">
        <v>2250</v>
      </c>
      <c r="J650" s="32" t="str">
        <f t="shared" si="113"/>
        <v/>
      </c>
      <c r="K650" s="32" t="str">
        <f>IF(J650="","",COUNTIF($J$2:J650,"該当"))</f>
        <v/>
      </c>
      <c r="L650" s="32" t="str">
        <f t="shared" si="122"/>
        <v>2250</v>
      </c>
      <c r="M650" s="32" t="str">
        <f t="shared" si="114"/>
        <v/>
      </c>
      <c r="N650" s="32" t="str">
        <f>IF(M650="","",COUNTIF($M$2:M650,"該当"))</f>
        <v/>
      </c>
      <c r="O650" s="32" t="str">
        <f t="shared" si="115"/>
        <v>2250</v>
      </c>
      <c r="P650" s="32" t="str">
        <f t="shared" si="116"/>
        <v/>
      </c>
      <c r="Q650" s="32" t="str">
        <f>IF(P650="","",COUNTIF($P$2:P650,"該当"))</f>
        <v/>
      </c>
      <c r="R650" s="32" t="str">
        <f t="shared" si="117"/>
        <v>2250</v>
      </c>
      <c r="S650" s="32" t="str">
        <f t="shared" si="118"/>
        <v/>
      </c>
      <c r="T650" s="32" t="str">
        <f>IF(S650="","",COUNTIF($S$2:S650,"該当"))</f>
        <v/>
      </c>
      <c r="U650" s="32" t="str">
        <f t="shared" si="119"/>
        <v>2250</v>
      </c>
      <c r="V650" s="32" t="str">
        <f t="shared" si="120"/>
        <v/>
      </c>
      <c r="W650" s="32" t="str">
        <f>IF(V650="","",COUNTIF($V$2:V650,"該当"))</f>
        <v/>
      </c>
      <c r="X650" s="32" t="str">
        <f t="shared" si="123"/>
        <v>2250</v>
      </c>
      <c r="Y650" s="26">
        <v>1333</v>
      </c>
      <c r="Z650" s="26">
        <v>2250</v>
      </c>
      <c r="AA650" s="26" t="s">
        <v>503</v>
      </c>
      <c r="AB650" s="26">
        <v>29</v>
      </c>
      <c r="AC650" s="26" t="s">
        <v>34</v>
      </c>
      <c r="AD650" s="26" t="s">
        <v>35</v>
      </c>
      <c r="AE650" s="26" t="s">
        <v>23</v>
      </c>
      <c r="AF650" s="26" t="s">
        <v>24</v>
      </c>
      <c r="AG650" s="26">
        <v>9</v>
      </c>
      <c r="AH650" s="26" t="s">
        <v>34</v>
      </c>
      <c r="AI650" s="26" t="s">
        <v>26</v>
      </c>
      <c r="AJ650" s="26">
        <v>23</v>
      </c>
      <c r="AK650" s="26" t="s">
        <v>451</v>
      </c>
      <c r="AL650" s="26">
        <v>9084990966</v>
      </c>
      <c r="AM650" s="26" t="s">
        <v>4</v>
      </c>
      <c r="AN650" s="26">
        <v>5</v>
      </c>
      <c r="AO650" s="26">
        <v>0</v>
      </c>
      <c r="AP650" s="26" t="s">
        <v>28</v>
      </c>
      <c r="AT650" s="26" t="str">
        <f>MID(AA650,MIN(FIND({0,1,2,3,4,5,6,7,8,9},AA650&amp;"0123456789″")),LEN(AA650))</f>
        <v>530う2250</v>
      </c>
      <c r="AU650" s="26" t="str">
        <f t="shared" si="121"/>
        <v>2250</v>
      </c>
      <c r="AW650" s="26" t="s">
        <v>972</v>
      </c>
      <c r="AX650" s="26">
        <v>5253</v>
      </c>
      <c r="AY650" s="26" t="s">
        <v>3417</v>
      </c>
    </row>
    <row r="651" spans="9:51" x14ac:dyDescent="0.2">
      <c r="I651" s="26">
        <v>2251</v>
      </c>
      <c r="J651" s="32" t="str">
        <f t="shared" si="113"/>
        <v/>
      </c>
      <c r="K651" s="32" t="str">
        <f>IF(J651="","",COUNTIF($J$2:J651,"該当"))</f>
        <v/>
      </c>
      <c r="L651" s="32" t="str">
        <f t="shared" si="122"/>
        <v>2251</v>
      </c>
      <c r="M651" s="32" t="str">
        <f t="shared" si="114"/>
        <v/>
      </c>
      <c r="N651" s="32" t="str">
        <f>IF(M651="","",COUNTIF($M$2:M651,"該当"))</f>
        <v/>
      </c>
      <c r="O651" s="32" t="str">
        <f t="shared" si="115"/>
        <v>2251</v>
      </c>
      <c r="P651" s="32" t="str">
        <f t="shared" si="116"/>
        <v/>
      </c>
      <c r="Q651" s="32" t="str">
        <f>IF(P651="","",COUNTIF($P$2:P651,"該当"))</f>
        <v/>
      </c>
      <c r="R651" s="32" t="str">
        <f t="shared" si="117"/>
        <v>2251</v>
      </c>
      <c r="S651" s="32" t="str">
        <f t="shared" si="118"/>
        <v/>
      </c>
      <c r="T651" s="32" t="str">
        <f>IF(S651="","",COUNTIF($S$2:S651,"該当"))</f>
        <v/>
      </c>
      <c r="U651" s="32" t="str">
        <f t="shared" si="119"/>
        <v>2251</v>
      </c>
      <c r="V651" s="32" t="str">
        <f t="shared" si="120"/>
        <v/>
      </c>
      <c r="W651" s="32" t="str">
        <f>IF(V651="","",COUNTIF($V$2:V651,"該当"))</f>
        <v/>
      </c>
      <c r="X651" s="32" t="str">
        <f t="shared" si="123"/>
        <v>2251</v>
      </c>
      <c r="Y651" s="26">
        <v>1334</v>
      </c>
      <c r="Z651" s="26">
        <v>2251</v>
      </c>
      <c r="AA651" s="26" t="s">
        <v>504</v>
      </c>
      <c r="AB651" s="26">
        <v>29</v>
      </c>
      <c r="AC651" s="26" t="s">
        <v>34</v>
      </c>
      <c r="AD651" s="26" t="s">
        <v>35</v>
      </c>
      <c r="AE651" s="26" t="s">
        <v>23</v>
      </c>
      <c r="AF651" s="26" t="s">
        <v>24</v>
      </c>
      <c r="AG651" s="26">
        <v>9</v>
      </c>
      <c r="AH651" s="26" t="s">
        <v>34</v>
      </c>
      <c r="AI651" s="26" t="s">
        <v>26</v>
      </c>
      <c r="AJ651" s="26">
        <v>23</v>
      </c>
      <c r="AK651" s="26" t="s">
        <v>451</v>
      </c>
      <c r="AL651" s="26">
        <v>9084990966</v>
      </c>
      <c r="AM651" s="26" t="s">
        <v>4</v>
      </c>
      <c r="AN651" s="26">
        <v>5</v>
      </c>
      <c r="AO651" s="26">
        <v>0</v>
      </c>
      <c r="AP651" s="26" t="s">
        <v>28</v>
      </c>
      <c r="AT651" s="26" t="str">
        <f>MID(AA651,MIN(FIND({0,1,2,3,4,5,6,7,8,9},AA651&amp;"0123456789″")),LEN(AA651))</f>
        <v>530う2251</v>
      </c>
      <c r="AU651" s="26" t="str">
        <f t="shared" si="121"/>
        <v>2251</v>
      </c>
      <c r="AW651" s="26" t="s">
        <v>972</v>
      </c>
      <c r="AX651" s="26">
        <v>5254</v>
      </c>
      <c r="AY651" s="26" t="s">
        <v>3414</v>
      </c>
    </row>
    <row r="652" spans="9:51" x14ac:dyDescent="0.2">
      <c r="I652" s="26">
        <v>2252</v>
      </c>
      <c r="J652" s="32" t="str">
        <f t="shared" si="113"/>
        <v/>
      </c>
      <c r="K652" s="32" t="str">
        <f>IF(J652="","",COUNTIF($J$2:J652,"該当"))</f>
        <v/>
      </c>
      <c r="L652" s="32" t="str">
        <f t="shared" si="122"/>
        <v>2252</v>
      </c>
      <c r="M652" s="32" t="str">
        <f t="shared" si="114"/>
        <v/>
      </c>
      <c r="N652" s="32" t="str">
        <f>IF(M652="","",COUNTIF($M$2:M652,"該当"))</f>
        <v/>
      </c>
      <c r="O652" s="32" t="str">
        <f t="shared" si="115"/>
        <v>2252</v>
      </c>
      <c r="P652" s="32" t="str">
        <f t="shared" si="116"/>
        <v/>
      </c>
      <c r="Q652" s="32" t="str">
        <f>IF(P652="","",COUNTIF($P$2:P652,"該当"))</f>
        <v/>
      </c>
      <c r="R652" s="32" t="str">
        <f t="shared" si="117"/>
        <v>2252</v>
      </c>
      <c r="S652" s="32" t="str">
        <f t="shared" si="118"/>
        <v/>
      </c>
      <c r="T652" s="32" t="str">
        <f>IF(S652="","",COUNTIF($S$2:S652,"該当"))</f>
        <v/>
      </c>
      <c r="U652" s="32" t="str">
        <f t="shared" si="119"/>
        <v>2252</v>
      </c>
      <c r="V652" s="32" t="str">
        <f t="shared" si="120"/>
        <v/>
      </c>
      <c r="W652" s="32" t="str">
        <f>IF(V652="","",COUNTIF($V$2:V652,"該当"))</f>
        <v/>
      </c>
      <c r="X652" s="32" t="str">
        <f t="shared" si="123"/>
        <v>2252</v>
      </c>
      <c r="Y652" s="26">
        <v>1335</v>
      </c>
      <c r="Z652" s="26">
        <v>2252</v>
      </c>
      <c r="AA652" s="26" t="s">
        <v>505</v>
      </c>
      <c r="AB652" s="26">
        <v>29</v>
      </c>
      <c r="AC652" s="26" t="s">
        <v>34</v>
      </c>
      <c r="AD652" s="26" t="s">
        <v>35</v>
      </c>
      <c r="AE652" s="26" t="s">
        <v>23</v>
      </c>
      <c r="AF652" s="26" t="s">
        <v>24</v>
      </c>
      <c r="AG652" s="26">
        <v>9</v>
      </c>
      <c r="AH652" s="26" t="s">
        <v>34</v>
      </c>
      <c r="AI652" s="26" t="s">
        <v>26</v>
      </c>
      <c r="AJ652" s="26">
        <v>23</v>
      </c>
      <c r="AK652" s="26" t="s">
        <v>451</v>
      </c>
      <c r="AL652" s="26">
        <v>9084990966</v>
      </c>
      <c r="AM652" s="26" t="s">
        <v>4</v>
      </c>
      <c r="AN652" s="26">
        <v>5</v>
      </c>
      <c r="AO652" s="26">
        <v>0</v>
      </c>
      <c r="AP652" s="26" t="s">
        <v>28</v>
      </c>
      <c r="AT652" s="26" t="str">
        <f>MID(AA652,MIN(FIND({0,1,2,3,4,5,6,7,8,9},AA652&amp;"0123456789″")),LEN(AA652))</f>
        <v>530う2252</v>
      </c>
      <c r="AU652" s="26" t="str">
        <f t="shared" si="121"/>
        <v>2252</v>
      </c>
      <c r="AW652" s="26" t="s">
        <v>972</v>
      </c>
      <c r="AX652" s="26">
        <v>5255</v>
      </c>
      <c r="AY652" s="26" t="s">
        <v>3417</v>
      </c>
    </row>
    <row r="653" spans="9:51" x14ac:dyDescent="0.2">
      <c r="I653" s="26">
        <v>2253</v>
      </c>
      <c r="J653" s="32" t="str">
        <f t="shared" si="113"/>
        <v/>
      </c>
      <c r="K653" s="32" t="str">
        <f>IF(J653="","",COUNTIF($J$2:J653,"該当"))</f>
        <v/>
      </c>
      <c r="L653" s="32" t="str">
        <f t="shared" si="122"/>
        <v>2253</v>
      </c>
      <c r="M653" s="32" t="str">
        <f t="shared" si="114"/>
        <v/>
      </c>
      <c r="N653" s="32" t="str">
        <f>IF(M653="","",COUNTIF($M$2:M653,"該当"))</f>
        <v/>
      </c>
      <c r="O653" s="32" t="str">
        <f t="shared" si="115"/>
        <v>2253</v>
      </c>
      <c r="P653" s="32" t="str">
        <f t="shared" si="116"/>
        <v/>
      </c>
      <c r="Q653" s="32" t="str">
        <f>IF(P653="","",COUNTIF($P$2:P653,"該当"))</f>
        <v/>
      </c>
      <c r="R653" s="32" t="str">
        <f t="shared" si="117"/>
        <v>2253</v>
      </c>
      <c r="S653" s="32" t="str">
        <f t="shared" si="118"/>
        <v/>
      </c>
      <c r="T653" s="32" t="str">
        <f>IF(S653="","",COUNTIF($S$2:S653,"該当"))</f>
        <v/>
      </c>
      <c r="U653" s="32" t="str">
        <f t="shared" si="119"/>
        <v>2253</v>
      </c>
      <c r="V653" s="32" t="str">
        <f t="shared" si="120"/>
        <v/>
      </c>
      <c r="W653" s="32" t="str">
        <f>IF(V653="","",COUNTIF($V$2:V653,"該当"))</f>
        <v/>
      </c>
      <c r="X653" s="32" t="str">
        <f t="shared" si="123"/>
        <v>2253</v>
      </c>
      <c r="Y653" s="26">
        <v>1348</v>
      </c>
      <c r="Z653" s="26">
        <v>2253</v>
      </c>
      <c r="AA653" s="26" t="s">
        <v>4590</v>
      </c>
      <c r="AB653" s="26">
        <v>29</v>
      </c>
      <c r="AC653" s="26" t="s">
        <v>34</v>
      </c>
      <c r="AD653" s="26" t="s">
        <v>35</v>
      </c>
      <c r="AE653" s="26" t="s">
        <v>23</v>
      </c>
      <c r="AF653" s="26" t="s">
        <v>24</v>
      </c>
      <c r="AG653" s="26">
        <v>9</v>
      </c>
      <c r="AH653" s="26" t="s">
        <v>34</v>
      </c>
      <c r="AI653" s="26" t="s">
        <v>26</v>
      </c>
      <c r="AJ653" s="26">
        <v>23</v>
      </c>
      <c r="AK653" s="26" t="s">
        <v>451</v>
      </c>
      <c r="AL653" s="26">
        <v>9084990966</v>
      </c>
      <c r="AM653" s="26" t="s">
        <v>4</v>
      </c>
      <c r="AN653" s="26">
        <v>5</v>
      </c>
      <c r="AO653" s="26">
        <v>0</v>
      </c>
      <c r="AP653" s="26" t="s">
        <v>28</v>
      </c>
      <c r="AT653" s="26" t="str">
        <f>MID(AA653,MIN(FIND({0,1,2,3,4,5,6,7,8,9},AA653&amp;"0123456789″")),LEN(AA653))</f>
        <v>530え2253</v>
      </c>
      <c r="AU653" s="26" t="str">
        <f t="shared" si="121"/>
        <v>2253</v>
      </c>
      <c r="AW653" s="26" t="s">
        <v>972</v>
      </c>
      <c r="AX653" s="26">
        <v>5256</v>
      </c>
      <c r="AY653" s="26" t="s">
        <v>3415</v>
      </c>
    </row>
    <row r="654" spans="9:51" x14ac:dyDescent="0.2">
      <c r="I654" s="26">
        <v>2254</v>
      </c>
      <c r="J654" s="32" t="str">
        <f t="shared" si="113"/>
        <v/>
      </c>
      <c r="K654" s="32" t="str">
        <f>IF(J654="","",COUNTIF($J$2:J654,"該当"))</f>
        <v/>
      </c>
      <c r="L654" s="32" t="str">
        <f t="shared" si="122"/>
        <v>2254</v>
      </c>
      <c r="M654" s="32" t="str">
        <f t="shared" si="114"/>
        <v/>
      </c>
      <c r="N654" s="32" t="str">
        <f>IF(M654="","",COUNTIF($M$2:M654,"該当"))</f>
        <v/>
      </c>
      <c r="O654" s="32" t="str">
        <f t="shared" si="115"/>
        <v>2254</v>
      </c>
      <c r="P654" s="32" t="str">
        <f t="shared" si="116"/>
        <v/>
      </c>
      <c r="Q654" s="32" t="str">
        <f>IF(P654="","",COUNTIF($P$2:P654,"該当"))</f>
        <v/>
      </c>
      <c r="R654" s="32" t="str">
        <f t="shared" si="117"/>
        <v>2254</v>
      </c>
      <c r="S654" s="32" t="str">
        <f t="shared" si="118"/>
        <v/>
      </c>
      <c r="T654" s="32" t="str">
        <f>IF(S654="","",COUNTIF($S$2:S654,"該当"))</f>
        <v/>
      </c>
      <c r="U654" s="32" t="str">
        <f t="shared" si="119"/>
        <v>2254</v>
      </c>
      <c r="V654" s="32" t="str">
        <f t="shared" si="120"/>
        <v/>
      </c>
      <c r="W654" s="32" t="str">
        <f>IF(V654="","",COUNTIF($V$2:V654,"該当"))</f>
        <v/>
      </c>
      <c r="X654" s="32" t="str">
        <f t="shared" si="123"/>
        <v>2254</v>
      </c>
      <c r="Y654" s="26">
        <v>1349</v>
      </c>
      <c r="Z654" s="26">
        <v>2254</v>
      </c>
      <c r="AA654" s="26" t="s">
        <v>506</v>
      </c>
      <c r="AB654" s="26">
        <v>29</v>
      </c>
      <c r="AC654" s="26" t="s">
        <v>34</v>
      </c>
      <c r="AD654" s="26" t="s">
        <v>35</v>
      </c>
      <c r="AE654" s="26" t="s">
        <v>23</v>
      </c>
      <c r="AF654" s="26" t="s">
        <v>24</v>
      </c>
      <c r="AG654" s="26">
        <v>9</v>
      </c>
      <c r="AH654" s="26" t="s">
        <v>34</v>
      </c>
      <c r="AI654" s="26" t="s">
        <v>26</v>
      </c>
      <c r="AJ654" s="26">
        <v>23</v>
      </c>
      <c r="AK654" s="26" t="s">
        <v>451</v>
      </c>
      <c r="AL654" s="26">
        <v>9084990966</v>
      </c>
      <c r="AM654" s="26" t="s">
        <v>4</v>
      </c>
      <c r="AN654" s="26">
        <v>5</v>
      </c>
      <c r="AO654" s="26">
        <v>0</v>
      </c>
      <c r="AP654" s="26" t="s">
        <v>28</v>
      </c>
      <c r="AT654" s="26" t="str">
        <f>MID(AA654,MIN(FIND({0,1,2,3,4,5,6,7,8,9},AA654&amp;"0123456789″")),LEN(AA654))</f>
        <v>530う2254</v>
      </c>
      <c r="AU654" s="26" t="str">
        <f t="shared" si="121"/>
        <v>2254</v>
      </c>
      <c r="AW654" s="26" t="s">
        <v>972</v>
      </c>
      <c r="AX654" s="26">
        <v>5258</v>
      </c>
      <c r="AY654" s="26" t="s">
        <v>3417</v>
      </c>
    </row>
    <row r="655" spans="9:51" x14ac:dyDescent="0.2">
      <c r="I655" s="26">
        <v>2255</v>
      </c>
      <c r="J655" s="32" t="str">
        <f t="shared" si="113"/>
        <v/>
      </c>
      <c r="K655" s="32" t="str">
        <f>IF(J655="","",COUNTIF($J$2:J655,"該当"))</f>
        <v/>
      </c>
      <c r="L655" s="32" t="str">
        <f t="shared" si="122"/>
        <v>2255</v>
      </c>
      <c r="M655" s="32" t="str">
        <f t="shared" si="114"/>
        <v/>
      </c>
      <c r="N655" s="32" t="str">
        <f>IF(M655="","",COUNTIF($M$2:M655,"該当"))</f>
        <v/>
      </c>
      <c r="O655" s="32" t="str">
        <f t="shared" si="115"/>
        <v>2255</v>
      </c>
      <c r="P655" s="32" t="str">
        <f t="shared" si="116"/>
        <v/>
      </c>
      <c r="Q655" s="32" t="str">
        <f>IF(P655="","",COUNTIF($P$2:P655,"該当"))</f>
        <v/>
      </c>
      <c r="R655" s="32" t="str">
        <f t="shared" si="117"/>
        <v>2255</v>
      </c>
      <c r="S655" s="32" t="str">
        <f t="shared" si="118"/>
        <v/>
      </c>
      <c r="T655" s="32" t="str">
        <f>IF(S655="","",COUNTIF($S$2:S655,"該当"))</f>
        <v/>
      </c>
      <c r="U655" s="32" t="str">
        <f t="shared" si="119"/>
        <v>2255</v>
      </c>
      <c r="V655" s="32" t="str">
        <f t="shared" si="120"/>
        <v/>
      </c>
      <c r="W655" s="32" t="str">
        <f>IF(V655="","",COUNTIF($V$2:V655,"該当"))</f>
        <v/>
      </c>
      <c r="X655" s="32" t="str">
        <f t="shared" si="123"/>
        <v>2255</v>
      </c>
      <c r="Y655" s="26">
        <v>1350</v>
      </c>
      <c r="Z655" s="26">
        <v>2255</v>
      </c>
      <c r="AA655" s="26" t="s">
        <v>3642</v>
      </c>
      <c r="AB655" s="26">
        <v>29</v>
      </c>
      <c r="AC655" s="26" t="s">
        <v>34</v>
      </c>
      <c r="AD655" s="26" t="s">
        <v>35</v>
      </c>
      <c r="AE655" s="26" t="s">
        <v>23</v>
      </c>
      <c r="AF655" s="26" t="s">
        <v>24</v>
      </c>
      <c r="AG655" s="26">
        <v>9</v>
      </c>
      <c r="AH655" s="26" t="s">
        <v>34</v>
      </c>
      <c r="AI655" s="26" t="s">
        <v>26</v>
      </c>
      <c r="AJ655" s="26">
        <v>23</v>
      </c>
      <c r="AK655" s="26" t="s">
        <v>451</v>
      </c>
      <c r="AL655" s="26">
        <v>9084990966</v>
      </c>
      <c r="AM655" s="26" t="s">
        <v>4</v>
      </c>
      <c r="AN655" s="26">
        <v>5</v>
      </c>
      <c r="AO655" s="26">
        <v>0</v>
      </c>
      <c r="AP655" s="26" t="s">
        <v>28</v>
      </c>
      <c r="AT655" s="26" t="str">
        <f>MID(AA655,MIN(FIND({0,1,2,3,4,5,6,7,8,9},AA655&amp;"0123456789″")),LEN(AA655))</f>
        <v>530え2255</v>
      </c>
      <c r="AU655" s="26" t="str">
        <f t="shared" si="121"/>
        <v>2255</v>
      </c>
      <c r="AW655" s="26" t="s">
        <v>972</v>
      </c>
      <c r="AX655" s="26">
        <v>5259</v>
      </c>
      <c r="AY655" s="26" t="s">
        <v>3414</v>
      </c>
    </row>
    <row r="656" spans="9:51" x14ac:dyDescent="0.2">
      <c r="I656" s="26">
        <v>2256</v>
      </c>
      <c r="J656" s="32" t="str">
        <f t="shared" si="113"/>
        <v/>
      </c>
      <c r="K656" s="32" t="str">
        <f>IF(J656="","",COUNTIF($J$2:J656,"該当"))</f>
        <v/>
      </c>
      <c r="L656" s="32" t="str">
        <f t="shared" si="122"/>
        <v>2256</v>
      </c>
      <c r="M656" s="32" t="str">
        <f t="shared" si="114"/>
        <v/>
      </c>
      <c r="N656" s="32" t="str">
        <f>IF(M656="","",COUNTIF($M$2:M656,"該当"))</f>
        <v/>
      </c>
      <c r="O656" s="32" t="str">
        <f t="shared" si="115"/>
        <v>2256</v>
      </c>
      <c r="P656" s="32" t="str">
        <f t="shared" si="116"/>
        <v/>
      </c>
      <c r="Q656" s="32" t="str">
        <f>IF(P656="","",COUNTIF($P$2:P656,"該当"))</f>
        <v/>
      </c>
      <c r="R656" s="32" t="str">
        <f t="shared" si="117"/>
        <v>2256</v>
      </c>
      <c r="S656" s="32" t="str">
        <f t="shared" si="118"/>
        <v/>
      </c>
      <c r="T656" s="32" t="str">
        <f>IF(S656="","",COUNTIF($S$2:S656,"該当"))</f>
        <v/>
      </c>
      <c r="U656" s="32" t="str">
        <f t="shared" si="119"/>
        <v>2256</v>
      </c>
      <c r="V656" s="32" t="str">
        <f t="shared" si="120"/>
        <v/>
      </c>
      <c r="W656" s="32" t="str">
        <f>IF(V656="","",COUNTIF($V$2:V656,"該当"))</f>
        <v/>
      </c>
      <c r="X656" s="32" t="str">
        <f t="shared" si="123"/>
        <v>2256</v>
      </c>
      <c r="Y656" s="26">
        <v>1351</v>
      </c>
      <c r="Z656" s="26">
        <v>2256</v>
      </c>
      <c r="AA656" s="26" t="s">
        <v>507</v>
      </c>
      <c r="AB656" s="26">
        <v>29</v>
      </c>
      <c r="AC656" s="26" t="s">
        <v>34</v>
      </c>
      <c r="AD656" s="26" t="s">
        <v>35</v>
      </c>
      <c r="AE656" s="26" t="s">
        <v>23</v>
      </c>
      <c r="AF656" s="26" t="s">
        <v>24</v>
      </c>
      <c r="AG656" s="26">
        <v>9</v>
      </c>
      <c r="AH656" s="26" t="s">
        <v>34</v>
      </c>
      <c r="AI656" s="26" t="s">
        <v>26</v>
      </c>
      <c r="AJ656" s="26">
        <v>23</v>
      </c>
      <c r="AK656" s="26" t="s">
        <v>451</v>
      </c>
      <c r="AL656" s="26">
        <v>9084990966</v>
      </c>
      <c r="AM656" s="26" t="s">
        <v>4</v>
      </c>
      <c r="AN656" s="26">
        <v>5</v>
      </c>
      <c r="AO656" s="26">
        <v>0</v>
      </c>
      <c r="AP656" s="26" t="s">
        <v>28</v>
      </c>
      <c r="AT656" s="26" t="str">
        <f>MID(AA656,MIN(FIND({0,1,2,3,4,5,6,7,8,9},AA656&amp;"0123456789″")),LEN(AA656))</f>
        <v>530う2256</v>
      </c>
      <c r="AU656" s="26" t="str">
        <f t="shared" si="121"/>
        <v>2256</v>
      </c>
      <c r="AW656" s="26" t="s">
        <v>972</v>
      </c>
      <c r="AX656" s="26">
        <v>5261</v>
      </c>
      <c r="AY656" s="26" t="s">
        <v>3417</v>
      </c>
    </row>
    <row r="657" spans="9:51" x14ac:dyDescent="0.2">
      <c r="I657" s="26">
        <v>2257</v>
      </c>
      <c r="J657" s="32" t="str">
        <f t="shared" si="113"/>
        <v/>
      </c>
      <c r="K657" s="32" t="str">
        <f>IF(J657="","",COUNTIF($J$2:J657,"該当"))</f>
        <v/>
      </c>
      <c r="L657" s="32" t="str">
        <f t="shared" si="122"/>
        <v>2257</v>
      </c>
      <c r="M657" s="32" t="str">
        <f t="shared" si="114"/>
        <v/>
      </c>
      <c r="N657" s="32" t="str">
        <f>IF(M657="","",COUNTIF($M$2:M657,"該当"))</f>
        <v/>
      </c>
      <c r="O657" s="32" t="str">
        <f t="shared" si="115"/>
        <v>2257</v>
      </c>
      <c r="P657" s="32" t="str">
        <f t="shared" si="116"/>
        <v/>
      </c>
      <c r="Q657" s="32" t="str">
        <f>IF(P657="","",COUNTIF($P$2:P657,"該当"))</f>
        <v/>
      </c>
      <c r="R657" s="32" t="str">
        <f t="shared" si="117"/>
        <v>2257</v>
      </c>
      <c r="S657" s="32" t="str">
        <f t="shared" si="118"/>
        <v/>
      </c>
      <c r="T657" s="32" t="str">
        <f>IF(S657="","",COUNTIF($S$2:S657,"該当"))</f>
        <v/>
      </c>
      <c r="U657" s="32" t="str">
        <f t="shared" si="119"/>
        <v>2257</v>
      </c>
      <c r="V657" s="32" t="str">
        <f t="shared" si="120"/>
        <v/>
      </c>
      <c r="W657" s="32" t="str">
        <f>IF(V657="","",COUNTIF($V$2:V657,"該当"))</f>
        <v/>
      </c>
      <c r="X657" s="32" t="str">
        <f t="shared" si="123"/>
        <v>2257</v>
      </c>
      <c r="Y657" s="26">
        <v>1436</v>
      </c>
      <c r="Z657" s="26">
        <v>2257</v>
      </c>
      <c r="AA657" s="26" t="s">
        <v>508</v>
      </c>
      <c r="AB657" s="26">
        <v>29</v>
      </c>
      <c r="AC657" s="26" t="s">
        <v>34</v>
      </c>
      <c r="AD657" s="26" t="s">
        <v>35</v>
      </c>
      <c r="AE657" s="26" t="s">
        <v>23</v>
      </c>
      <c r="AF657" s="26" t="s">
        <v>24</v>
      </c>
      <c r="AG657" s="26">
        <v>9</v>
      </c>
      <c r="AH657" s="26" t="s">
        <v>34</v>
      </c>
      <c r="AI657" s="26" t="s">
        <v>26</v>
      </c>
      <c r="AJ657" s="26">
        <v>23</v>
      </c>
      <c r="AK657" s="26" t="s">
        <v>451</v>
      </c>
      <c r="AL657" s="26">
        <v>9084990966</v>
      </c>
      <c r="AM657" s="26" t="s">
        <v>4</v>
      </c>
      <c r="AN657" s="26">
        <v>5</v>
      </c>
      <c r="AO657" s="26">
        <v>0</v>
      </c>
      <c r="AP657" s="26" t="s">
        <v>28</v>
      </c>
      <c r="AT657" s="26" t="str">
        <f>MID(AA657,MIN(FIND({0,1,2,3,4,5,6,7,8,9},AA657&amp;"0123456789″")),LEN(AA657))</f>
        <v>530う2257</v>
      </c>
      <c r="AU657" s="26" t="str">
        <f t="shared" si="121"/>
        <v>2257</v>
      </c>
      <c r="AW657" s="26" t="s">
        <v>972</v>
      </c>
      <c r="AX657" s="26">
        <v>5262</v>
      </c>
      <c r="AY657" s="26" t="s">
        <v>3417</v>
      </c>
    </row>
    <row r="658" spans="9:51" x14ac:dyDescent="0.2">
      <c r="I658" s="26">
        <v>2258</v>
      </c>
      <c r="J658" s="32" t="str">
        <f t="shared" si="113"/>
        <v/>
      </c>
      <c r="K658" s="32" t="str">
        <f>IF(J658="","",COUNTIF($J$2:J658,"該当"))</f>
        <v/>
      </c>
      <c r="L658" s="32" t="str">
        <f t="shared" si="122"/>
        <v>2258</v>
      </c>
      <c r="M658" s="32" t="str">
        <f t="shared" si="114"/>
        <v/>
      </c>
      <c r="N658" s="32" t="str">
        <f>IF(M658="","",COUNTIF($M$2:M658,"該当"))</f>
        <v/>
      </c>
      <c r="O658" s="32" t="str">
        <f t="shared" si="115"/>
        <v>2258</v>
      </c>
      <c r="P658" s="32" t="str">
        <f t="shared" si="116"/>
        <v/>
      </c>
      <c r="Q658" s="32" t="str">
        <f>IF(P658="","",COUNTIF($P$2:P658,"該当"))</f>
        <v/>
      </c>
      <c r="R658" s="32" t="str">
        <f t="shared" si="117"/>
        <v>2258</v>
      </c>
      <c r="S658" s="32" t="str">
        <f t="shared" si="118"/>
        <v/>
      </c>
      <c r="T658" s="32" t="str">
        <f>IF(S658="","",COUNTIF($S$2:S658,"該当"))</f>
        <v/>
      </c>
      <c r="U658" s="32" t="str">
        <f t="shared" si="119"/>
        <v>2258</v>
      </c>
      <c r="V658" s="32" t="str">
        <f t="shared" si="120"/>
        <v/>
      </c>
      <c r="W658" s="32" t="str">
        <f>IF(V658="","",COUNTIF($V$2:V658,"該当"))</f>
        <v/>
      </c>
      <c r="X658" s="32" t="str">
        <f t="shared" si="123"/>
        <v>2258</v>
      </c>
      <c r="Y658" s="26">
        <v>1437</v>
      </c>
      <c r="Z658" s="26">
        <v>2258</v>
      </c>
      <c r="AA658" s="26" t="s">
        <v>4860</v>
      </c>
      <c r="AB658" s="26">
        <v>29</v>
      </c>
      <c r="AC658" s="26" t="s">
        <v>34</v>
      </c>
      <c r="AD658" s="26" t="s">
        <v>35</v>
      </c>
      <c r="AE658" s="26" t="s">
        <v>23</v>
      </c>
      <c r="AF658" s="26" t="s">
        <v>24</v>
      </c>
      <c r="AG658" s="26">
        <v>9</v>
      </c>
      <c r="AH658" s="26" t="s">
        <v>34</v>
      </c>
      <c r="AI658" s="26" t="s">
        <v>26</v>
      </c>
      <c r="AJ658" s="26">
        <v>23</v>
      </c>
      <c r="AK658" s="26" t="s">
        <v>451</v>
      </c>
      <c r="AL658" s="26">
        <v>9084990966</v>
      </c>
      <c r="AM658" s="26" t="s">
        <v>4</v>
      </c>
      <c r="AN658" s="26">
        <v>5</v>
      </c>
      <c r="AO658" s="26">
        <v>0</v>
      </c>
      <c r="AP658" s="26" t="s">
        <v>28</v>
      </c>
      <c r="AT658" s="26" t="str">
        <f>MID(AA658,MIN(FIND({0,1,2,3,4,5,6,7,8,9},AA658&amp;"0123456789″")),LEN(AA658))</f>
        <v>530か2258</v>
      </c>
      <c r="AU658" s="26" t="str">
        <f t="shared" si="121"/>
        <v>2258</v>
      </c>
      <c r="AW658" s="26" t="s">
        <v>972</v>
      </c>
      <c r="AX658" s="26">
        <v>5263</v>
      </c>
      <c r="AY658" s="26" t="s">
        <v>3417</v>
      </c>
    </row>
    <row r="659" spans="9:51" x14ac:dyDescent="0.2">
      <c r="I659" s="26">
        <v>2259</v>
      </c>
      <c r="J659" s="32" t="str">
        <f t="shared" si="113"/>
        <v/>
      </c>
      <c r="K659" s="32" t="str">
        <f>IF(J659="","",COUNTIF($J$2:J659,"該当"))</f>
        <v/>
      </c>
      <c r="L659" s="32" t="str">
        <f t="shared" si="122"/>
        <v>2259</v>
      </c>
      <c r="M659" s="32" t="str">
        <f t="shared" si="114"/>
        <v/>
      </c>
      <c r="N659" s="32" t="str">
        <f>IF(M659="","",COUNTIF($M$2:M659,"該当"))</f>
        <v/>
      </c>
      <c r="O659" s="32" t="str">
        <f t="shared" si="115"/>
        <v>2259</v>
      </c>
      <c r="P659" s="32" t="str">
        <f t="shared" si="116"/>
        <v/>
      </c>
      <c r="Q659" s="32" t="str">
        <f>IF(P659="","",COUNTIF($P$2:P659,"該当"))</f>
        <v/>
      </c>
      <c r="R659" s="32" t="str">
        <f t="shared" si="117"/>
        <v>2259</v>
      </c>
      <c r="S659" s="32" t="str">
        <f t="shared" si="118"/>
        <v/>
      </c>
      <c r="T659" s="32" t="str">
        <f>IF(S659="","",COUNTIF($S$2:S659,"該当"))</f>
        <v/>
      </c>
      <c r="U659" s="32" t="str">
        <f t="shared" si="119"/>
        <v>2259</v>
      </c>
      <c r="V659" s="32" t="str">
        <f t="shared" si="120"/>
        <v/>
      </c>
      <c r="W659" s="32" t="str">
        <f>IF(V659="","",COUNTIF($V$2:V659,"該当"))</f>
        <v/>
      </c>
      <c r="X659" s="32" t="str">
        <f t="shared" si="123"/>
        <v>2259</v>
      </c>
      <c r="Y659" s="26">
        <v>1438</v>
      </c>
      <c r="Z659" s="26">
        <v>2259</v>
      </c>
      <c r="AA659" s="26" t="s">
        <v>5084</v>
      </c>
      <c r="AB659" s="26">
        <v>29</v>
      </c>
      <c r="AC659" s="26" t="s">
        <v>34</v>
      </c>
      <c r="AD659" s="26" t="s">
        <v>35</v>
      </c>
      <c r="AE659" s="26" t="s">
        <v>23</v>
      </c>
      <c r="AF659" s="26" t="s">
        <v>24</v>
      </c>
      <c r="AG659" s="26">
        <v>9</v>
      </c>
      <c r="AH659" s="26" t="s">
        <v>34</v>
      </c>
      <c r="AI659" s="26" t="s">
        <v>26</v>
      </c>
      <c r="AJ659" s="26">
        <v>23</v>
      </c>
      <c r="AK659" s="26" t="s">
        <v>451</v>
      </c>
      <c r="AL659" s="26">
        <v>9084990966</v>
      </c>
      <c r="AM659" s="26" t="s">
        <v>4</v>
      </c>
      <c r="AN659" s="26">
        <v>5</v>
      </c>
      <c r="AO659" s="26">
        <v>0</v>
      </c>
      <c r="AP659" s="26" t="s">
        <v>28</v>
      </c>
      <c r="AT659" s="26" t="str">
        <f>MID(AA659,MIN(FIND({0,1,2,3,4,5,6,7,8,9},AA659&amp;"0123456789″")),LEN(AA659))</f>
        <v>530え2259</v>
      </c>
      <c r="AU659" s="26" t="str">
        <f t="shared" si="121"/>
        <v>2259</v>
      </c>
      <c r="AW659" s="26" t="s">
        <v>972</v>
      </c>
      <c r="AX659" s="26">
        <v>5267</v>
      </c>
      <c r="AY659" s="26" t="s">
        <v>3417</v>
      </c>
    </row>
    <row r="660" spans="9:51" x14ac:dyDescent="0.2">
      <c r="I660" s="26">
        <v>2260</v>
      </c>
      <c r="J660" s="32" t="str">
        <f t="shared" si="113"/>
        <v/>
      </c>
      <c r="K660" s="32" t="str">
        <f>IF(J660="","",COUNTIF($J$2:J660,"該当"))</f>
        <v/>
      </c>
      <c r="L660" s="32" t="str">
        <f t="shared" si="122"/>
        <v>2260</v>
      </c>
      <c r="M660" s="32" t="str">
        <f t="shared" si="114"/>
        <v/>
      </c>
      <c r="N660" s="32" t="str">
        <f>IF(M660="","",COUNTIF($M$2:M660,"該当"))</f>
        <v/>
      </c>
      <c r="O660" s="32" t="str">
        <f t="shared" si="115"/>
        <v>2260</v>
      </c>
      <c r="P660" s="32" t="str">
        <f t="shared" si="116"/>
        <v/>
      </c>
      <c r="Q660" s="32" t="str">
        <f>IF(P660="","",COUNTIF($P$2:P660,"該当"))</f>
        <v/>
      </c>
      <c r="R660" s="32" t="str">
        <f t="shared" si="117"/>
        <v>2260</v>
      </c>
      <c r="S660" s="32" t="str">
        <f t="shared" si="118"/>
        <v/>
      </c>
      <c r="T660" s="32" t="str">
        <f>IF(S660="","",COUNTIF($S$2:S660,"該当"))</f>
        <v/>
      </c>
      <c r="U660" s="32" t="str">
        <f t="shared" si="119"/>
        <v>2260</v>
      </c>
      <c r="V660" s="32" t="str">
        <f t="shared" si="120"/>
        <v/>
      </c>
      <c r="W660" s="32" t="str">
        <f>IF(V660="","",COUNTIF($V$2:V660,"該当"))</f>
        <v/>
      </c>
      <c r="X660" s="32" t="str">
        <f t="shared" si="123"/>
        <v>2260</v>
      </c>
      <c r="Y660" s="26">
        <v>1439</v>
      </c>
      <c r="Z660" s="26">
        <v>2260</v>
      </c>
      <c r="AA660" s="26" t="s">
        <v>509</v>
      </c>
      <c r="AB660" s="26">
        <v>29</v>
      </c>
      <c r="AC660" s="26" t="s">
        <v>34</v>
      </c>
      <c r="AD660" s="26" t="s">
        <v>35</v>
      </c>
      <c r="AE660" s="26" t="s">
        <v>23</v>
      </c>
      <c r="AF660" s="26" t="s">
        <v>24</v>
      </c>
      <c r="AG660" s="26">
        <v>9</v>
      </c>
      <c r="AH660" s="26" t="s">
        <v>34</v>
      </c>
      <c r="AI660" s="26" t="s">
        <v>26</v>
      </c>
      <c r="AJ660" s="26">
        <v>23</v>
      </c>
      <c r="AK660" s="26" t="s">
        <v>451</v>
      </c>
      <c r="AL660" s="26">
        <v>9084990966</v>
      </c>
      <c r="AM660" s="26" t="s">
        <v>4</v>
      </c>
      <c r="AN660" s="26">
        <v>5</v>
      </c>
      <c r="AO660" s="26">
        <v>0</v>
      </c>
      <c r="AP660" s="26" t="s">
        <v>28</v>
      </c>
      <c r="AT660" s="26" t="str">
        <f>MID(AA660,MIN(FIND({0,1,2,3,4,5,6,7,8,9},AA660&amp;"0123456789″")),LEN(AA660))</f>
        <v>530う2260</v>
      </c>
      <c r="AU660" s="26" t="str">
        <f t="shared" si="121"/>
        <v>2260</v>
      </c>
      <c r="AW660" s="26" t="s">
        <v>972</v>
      </c>
      <c r="AX660" s="26">
        <v>5272</v>
      </c>
      <c r="AY660" s="26" t="s">
        <v>3417</v>
      </c>
    </row>
    <row r="661" spans="9:51" x14ac:dyDescent="0.2">
      <c r="I661" s="26">
        <v>2261</v>
      </c>
      <c r="J661" s="32" t="str">
        <f t="shared" si="113"/>
        <v/>
      </c>
      <c r="K661" s="32" t="str">
        <f>IF(J661="","",COUNTIF($J$2:J661,"該当"))</f>
        <v/>
      </c>
      <c r="L661" s="32" t="str">
        <f t="shared" si="122"/>
        <v>2261</v>
      </c>
      <c r="M661" s="32" t="str">
        <f t="shared" si="114"/>
        <v/>
      </c>
      <c r="N661" s="32" t="str">
        <f>IF(M661="","",COUNTIF($M$2:M661,"該当"))</f>
        <v/>
      </c>
      <c r="O661" s="32" t="str">
        <f t="shared" si="115"/>
        <v>2261</v>
      </c>
      <c r="P661" s="32" t="str">
        <f t="shared" si="116"/>
        <v/>
      </c>
      <c r="Q661" s="32" t="str">
        <f>IF(P661="","",COUNTIF($P$2:P661,"該当"))</f>
        <v/>
      </c>
      <c r="R661" s="32" t="str">
        <f t="shared" si="117"/>
        <v>2261</v>
      </c>
      <c r="S661" s="32" t="str">
        <f t="shared" si="118"/>
        <v/>
      </c>
      <c r="T661" s="32" t="str">
        <f>IF(S661="","",COUNTIF($S$2:S661,"該当"))</f>
        <v/>
      </c>
      <c r="U661" s="32" t="str">
        <f t="shared" si="119"/>
        <v>2261</v>
      </c>
      <c r="V661" s="32" t="str">
        <f t="shared" si="120"/>
        <v/>
      </c>
      <c r="W661" s="32" t="str">
        <f>IF(V661="","",COUNTIF($V$2:V661,"該当"))</f>
        <v/>
      </c>
      <c r="X661" s="32" t="str">
        <f t="shared" si="123"/>
        <v>2261</v>
      </c>
      <c r="Y661" s="26">
        <v>1440</v>
      </c>
      <c r="Z661" s="26">
        <v>2261</v>
      </c>
      <c r="AA661" s="26" t="s">
        <v>510</v>
      </c>
      <c r="AB661" s="26">
        <v>29</v>
      </c>
      <c r="AC661" s="26" t="s">
        <v>34</v>
      </c>
      <c r="AD661" s="26" t="s">
        <v>35</v>
      </c>
      <c r="AE661" s="26" t="s">
        <v>23</v>
      </c>
      <c r="AF661" s="26" t="s">
        <v>24</v>
      </c>
      <c r="AG661" s="26">
        <v>9</v>
      </c>
      <c r="AH661" s="26" t="s">
        <v>34</v>
      </c>
      <c r="AI661" s="26" t="s">
        <v>26</v>
      </c>
      <c r="AJ661" s="26">
        <v>23</v>
      </c>
      <c r="AK661" s="26" t="s">
        <v>451</v>
      </c>
      <c r="AL661" s="26">
        <v>9084990966</v>
      </c>
      <c r="AM661" s="26" t="s">
        <v>4</v>
      </c>
      <c r="AN661" s="26">
        <v>5</v>
      </c>
      <c r="AO661" s="26">
        <v>0</v>
      </c>
      <c r="AP661" s="26" t="s">
        <v>28</v>
      </c>
      <c r="AT661" s="26" t="str">
        <f>MID(AA661,MIN(FIND({0,1,2,3,4,5,6,7,8,9},AA661&amp;"0123456789″")),LEN(AA661))</f>
        <v>530う2261</v>
      </c>
      <c r="AU661" s="26" t="str">
        <f t="shared" si="121"/>
        <v>2261</v>
      </c>
      <c r="AW661" s="26" t="s">
        <v>972</v>
      </c>
      <c r="AX661" s="26">
        <v>5274</v>
      </c>
      <c r="AY661" s="26" t="s">
        <v>3414</v>
      </c>
    </row>
    <row r="662" spans="9:51" x14ac:dyDescent="0.2">
      <c r="I662" s="26">
        <v>2262</v>
      </c>
      <c r="J662" s="32" t="str">
        <f t="shared" si="113"/>
        <v/>
      </c>
      <c r="K662" s="32" t="str">
        <f>IF(J662="","",COUNTIF($J$2:J662,"該当"))</f>
        <v/>
      </c>
      <c r="L662" s="32" t="str">
        <f t="shared" si="122"/>
        <v>2262</v>
      </c>
      <c r="M662" s="32" t="str">
        <f t="shared" si="114"/>
        <v/>
      </c>
      <c r="N662" s="32" t="str">
        <f>IF(M662="","",COUNTIF($M$2:M662,"該当"))</f>
        <v/>
      </c>
      <c r="O662" s="32" t="str">
        <f t="shared" si="115"/>
        <v>2262</v>
      </c>
      <c r="P662" s="32" t="str">
        <f t="shared" si="116"/>
        <v/>
      </c>
      <c r="Q662" s="32" t="str">
        <f>IF(P662="","",COUNTIF($P$2:P662,"該当"))</f>
        <v/>
      </c>
      <c r="R662" s="32" t="str">
        <f t="shared" si="117"/>
        <v>2262</v>
      </c>
      <c r="S662" s="32" t="str">
        <f t="shared" si="118"/>
        <v/>
      </c>
      <c r="T662" s="32" t="str">
        <f>IF(S662="","",COUNTIF($S$2:S662,"該当"))</f>
        <v/>
      </c>
      <c r="U662" s="32" t="str">
        <f t="shared" si="119"/>
        <v>2262</v>
      </c>
      <c r="V662" s="32" t="str">
        <f t="shared" si="120"/>
        <v/>
      </c>
      <c r="W662" s="32" t="str">
        <f>IF(V662="","",COUNTIF($V$2:V662,"該当"))</f>
        <v/>
      </c>
      <c r="X662" s="32" t="str">
        <f t="shared" si="123"/>
        <v>2262</v>
      </c>
      <c r="Y662" s="26">
        <v>1441</v>
      </c>
      <c r="Z662" s="26">
        <v>2262</v>
      </c>
      <c r="AA662" s="26" t="s">
        <v>511</v>
      </c>
      <c r="AB662" s="26">
        <v>29</v>
      </c>
      <c r="AC662" s="26" t="s">
        <v>34</v>
      </c>
      <c r="AD662" s="26" t="s">
        <v>35</v>
      </c>
      <c r="AE662" s="26" t="s">
        <v>23</v>
      </c>
      <c r="AF662" s="26" t="s">
        <v>24</v>
      </c>
      <c r="AG662" s="26">
        <v>9</v>
      </c>
      <c r="AH662" s="26" t="s">
        <v>34</v>
      </c>
      <c r="AI662" s="26" t="s">
        <v>26</v>
      </c>
      <c r="AJ662" s="26">
        <v>23</v>
      </c>
      <c r="AK662" s="26" t="s">
        <v>451</v>
      </c>
      <c r="AL662" s="26">
        <v>9084990966</v>
      </c>
      <c r="AM662" s="26" t="s">
        <v>4</v>
      </c>
      <c r="AN662" s="26">
        <v>5</v>
      </c>
      <c r="AO662" s="26">
        <v>0</v>
      </c>
      <c r="AP662" s="26" t="s">
        <v>28</v>
      </c>
      <c r="AT662" s="26" t="str">
        <f>MID(AA662,MIN(FIND({0,1,2,3,4,5,6,7,8,9},AA662&amp;"0123456789″")),LEN(AA662))</f>
        <v>530う2262</v>
      </c>
      <c r="AU662" s="26" t="str">
        <f t="shared" si="121"/>
        <v>2262</v>
      </c>
      <c r="AW662" s="26" t="s">
        <v>972</v>
      </c>
      <c r="AX662" s="26">
        <v>5278</v>
      </c>
      <c r="AY662" s="26" t="s">
        <v>3416</v>
      </c>
    </row>
    <row r="663" spans="9:51" x14ac:dyDescent="0.2">
      <c r="I663" s="26">
        <v>2263</v>
      </c>
      <c r="J663" s="32" t="str">
        <f t="shared" si="113"/>
        <v/>
      </c>
      <c r="K663" s="32" t="str">
        <f>IF(J663="","",COUNTIF($J$2:J663,"該当"))</f>
        <v/>
      </c>
      <c r="L663" s="32" t="str">
        <f t="shared" si="122"/>
        <v>2263</v>
      </c>
      <c r="M663" s="32" t="str">
        <f t="shared" si="114"/>
        <v/>
      </c>
      <c r="N663" s="32" t="str">
        <f>IF(M663="","",COUNTIF($M$2:M663,"該当"))</f>
        <v/>
      </c>
      <c r="O663" s="32" t="str">
        <f t="shared" si="115"/>
        <v>2263</v>
      </c>
      <c r="P663" s="32" t="str">
        <f t="shared" si="116"/>
        <v/>
      </c>
      <c r="Q663" s="32" t="str">
        <f>IF(P663="","",COUNTIF($P$2:P663,"該当"))</f>
        <v/>
      </c>
      <c r="R663" s="32" t="str">
        <f t="shared" si="117"/>
        <v>2263</v>
      </c>
      <c r="S663" s="32" t="str">
        <f t="shared" si="118"/>
        <v/>
      </c>
      <c r="T663" s="32" t="str">
        <f>IF(S663="","",COUNTIF($S$2:S663,"該当"))</f>
        <v/>
      </c>
      <c r="U663" s="32" t="str">
        <f t="shared" si="119"/>
        <v>2263</v>
      </c>
      <c r="V663" s="32" t="str">
        <f t="shared" si="120"/>
        <v/>
      </c>
      <c r="W663" s="32" t="str">
        <f>IF(V663="","",COUNTIF($V$2:V663,"該当"))</f>
        <v/>
      </c>
      <c r="X663" s="32" t="str">
        <f t="shared" si="123"/>
        <v>2263</v>
      </c>
      <c r="Y663" s="26">
        <v>1442</v>
      </c>
      <c r="Z663" s="26">
        <v>2263</v>
      </c>
      <c r="AA663" s="26" t="s">
        <v>5085</v>
      </c>
      <c r="AB663" s="26">
        <v>32</v>
      </c>
      <c r="AC663" s="26" t="s">
        <v>4464</v>
      </c>
      <c r="AD663" s="26" t="s">
        <v>398</v>
      </c>
      <c r="AE663" s="26" t="s">
        <v>23</v>
      </c>
      <c r="AF663" s="26" t="s">
        <v>24</v>
      </c>
      <c r="AG663" s="26">
        <v>9</v>
      </c>
      <c r="AH663" s="26" t="s">
        <v>34</v>
      </c>
      <c r="AI663" s="26" t="s">
        <v>26</v>
      </c>
      <c r="AJ663" s="26">
        <v>23</v>
      </c>
      <c r="AK663" s="26" t="s">
        <v>451</v>
      </c>
      <c r="AL663" s="26">
        <v>9084990966</v>
      </c>
      <c r="AM663" s="26" t="s">
        <v>4</v>
      </c>
      <c r="AN663" s="26">
        <v>5</v>
      </c>
      <c r="AO663" s="26">
        <v>0</v>
      </c>
      <c r="AP663" s="26" t="s">
        <v>28</v>
      </c>
      <c r="AT663" s="26" t="str">
        <f>MID(AA663,MIN(FIND({0,1,2,3,4,5,6,7,8,9},AA663&amp;"0123456789″")),LEN(AA663))</f>
        <v>530え2263</v>
      </c>
      <c r="AU663" s="26" t="str">
        <f t="shared" si="121"/>
        <v>2263</v>
      </c>
      <c r="AW663" s="26" t="s">
        <v>972</v>
      </c>
      <c r="AX663" s="26">
        <v>5316</v>
      </c>
      <c r="AY663" s="26" t="s">
        <v>3415</v>
      </c>
    </row>
    <row r="664" spans="9:51" x14ac:dyDescent="0.2">
      <c r="I664" s="26">
        <v>2264</v>
      </c>
      <c r="J664" s="32" t="str">
        <f t="shared" si="113"/>
        <v/>
      </c>
      <c r="K664" s="32" t="str">
        <f>IF(J664="","",COUNTIF($J$2:J664,"該当"))</f>
        <v/>
      </c>
      <c r="L664" s="32" t="str">
        <f t="shared" si="122"/>
        <v>2264</v>
      </c>
      <c r="M664" s="32" t="str">
        <f t="shared" si="114"/>
        <v/>
      </c>
      <c r="N664" s="32" t="str">
        <f>IF(M664="","",COUNTIF($M$2:M664,"該当"))</f>
        <v/>
      </c>
      <c r="O664" s="32" t="str">
        <f t="shared" si="115"/>
        <v>2264</v>
      </c>
      <c r="P664" s="32" t="str">
        <f t="shared" si="116"/>
        <v/>
      </c>
      <c r="Q664" s="32" t="str">
        <f>IF(P664="","",COUNTIF($P$2:P664,"該当"))</f>
        <v/>
      </c>
      <c r="R664" s="32" t="str">
        <f t="shared" si="117"/>
        <v>2264</v>
      </c>
      <c r="S664" s="32" t="str">
        <f t="shared" si="118"/>
        <v/>
      </c>
      <c r="T664" s="32" t="str">
        <f>IF(S664="","",COUNTIF($S$2:S664,"該当"))</f>
        <v/>
      </c>
      <c r="U664" s="32" t="str">
        <f t="shared" si="119"/>
        <v>2264</v>
      </c>
      <c r="V664" s="32" t="str">
        <f t="shared" si="120"/>
        <v/>
      </c>
      <c r="W664" s="32" t="str">
        <f>IF(V664="","",COUNTIF($V$2:V664,"該当"))</f>
        <v/>
      </c>
      <c r="X664" s="32" t="str">
        <f t="shared" si="123"/>
        <v>2264</v>
      </c>
      <c r="Y664" s="26">
        <v>1443</v>
      </c>
      <c r="Z664" s="26">
        <v>2264</v>
      </c>
      <c r="AA664" s="26" t="s">
        <v>512</v>
      </c>
      <c r="AB664" s="26">
        <v>29</v>
      </c>
      <c r="AC664" s="26" t="s">
        <v>34</v>
      </c>
      <c r="AD664" s="26" t="s">
        <v>35</v>
      </c>
      <c r="AE664" s="26" t="s">
        <v>23</v>
      </c>
      <c r="AF664" s="26" t="s">
        <v>24</v>
      </c>
      <c r="AG664" s="26">
        <v>9</v>
      </c>
      <c r="AH664" s="26" t="s">
        <v>34</v>
      </c>
      <c r="AI664" s="26" t="s">
        <v>26</v>
      </c>
      <c r="AJ664" s="26">
        <v>23</v>
      </c>
      <c r="AK664" s="26" t="s">
        <v>451</v>
      </c>
      <c r="AL664" s="26">
        <v>9084990966</v>
      </c>
      <c r="AM664" s="26" t="s">
        <v>4</v>
      </c>
      <c r="AN664" s="26">
        <v>5</v>
      </c>
      <c r="AO664" s="26">
        <v>0</v>
      </c>
      <c r="AP664" s="26" t="s">
        <v>28</v>
      </c>
      <c r="AT664" s="26" t="str">
        <f>MID(AA664,MIN(FIND({0,1,2,3,4,5,6,7,8,9},AA664&amp;"0123456789″")),LEN(AA664))</f>
        <v>530う2264</v>
      </c>
      <c r="AU664" s="26" t="str">
        <f t="shared" si="121"/>
        <v>2264</v>
      </c>
      <c r="AW664" s="26" t="s">
        <v>972</v>
      </c>
      <c r="AX664" s="26">
        <v>5345</v>
      </c>
      <c r="AY664" s="26" t="s">
        <v>3416</v>
      </c>
    </row>
    <row r="665" spans="9:51" x14ac:dyDescent="0.2">
      <c r="I665" s="26">
        <v>2265</v>
      </c>
      <c r="J665" s="32" t="str">
        <f t="shared" si="113"/>
        <v/>
      </c>
      <c r="K665" s="32" t="str">
        <f>IF(J665="","",COUNTIF($J$2:J665,"該当"))</f>
        <v/>
      </c>
      <c r="L665" s="32" t="str">
        <f t="shared" si="122"/>
        <v>2265</v>
      </c>
      <c r="M665" s="32" t="str">
        <f t="shared" si="114"/>
        <v/>
      </c>
      <c r="N665" s="32" t="str">
        <f>IF(M665="","",COUNTIF($M$2:M665,"該当"))</f>
        <v/>
      </c>
      <c r="O665" s="32" t="str">
        <f t="shared" si="115"/>
        <v>2265</v>
      </c>
      <c r="P665" s="32" t="str">
        <f t="shared" si="116"/>
        <v/>
      </c>
      <c r="Q665" s="32" t="str">
        <f>IF(P665="","",COUNTIF($P$2:P665,"該当"))</f>
        <v/>
      </c>
      <c r="R665" s="32" t="str">
        <f t="shared" si="117"/>
        <v>2265</v>
      </c>
      <c r="S665" s="32" t="str">
        <f t="shared" si="118"/>
        <v/>
      </c>
      <c r="T665" s="32" t="str">
        <f>IF(S665="","",COUNTIF($S$2:S665,"該当"))</f>
        <v/>
      </c>
      <c r="U665" s="32" t="str">
        <f t="shared" si="119"/>
        <v>2265</v>
      </c>
      <c r="V665" s="32" t="str">
        <f t="shared" si="120"/>
        <v/>
      </c>
      <c r="W665" s="32" t="str">
        <f>IF(V665="","",COUNTIF($V$2:V665,"該当"))</f>
        <v/>
      </c>
      <c r="X665" s="32" t="str">
        <f t="shared" si="123"/>
        <v>2265</v>
      </c>
      <c r="Y665" s="26">
        <v>1444</v>
      </c>
      <c r="Z665" s="26">
        <v>2265</v>
      </c>
      <c r="AA665" s="26" t="s">
        <v>5086</v>
      </c>
      <c r="AB665" s="26">
        <v>29</v>
      </c>
      <c r="AC665" s="26" t="s">
        <v>34</v>
      </c>
      <c r="AD665" s="26" t="s">
        <v>35</v>
      </c>
      <c r="AE665" s="26" t="s">
        <v>23</v>
      </c>
      <c r="AF665" s="26" t="s">
        <v>24</v>
      </c>
      <c r="AG665" s="26">
        <v>9</v>
      </c>
      <c r="AH665" s="26" t="s">
        <v>34</v>
      </c>
      <c r="AI665" s="26" t="s">
        <v>26</v>
      </c>
      <c r="AJ665" s="26">
        <v>23</v>
      </c>
      <c r="AK665" s="26" t="s">
        <v>451</v>
      </c>
      <c r="AL665" s="26">
        <v>9084990966</v>
      </c>
      <c r="AM665" s="26" t="s">
        <v>4</v>
      </c>
      <c r="AN665" s="26">
        <v>5</v>
      </c>
      <c r="AO665" s="26">
        <v>0</v>
      </c>
      <c r="AP665" s="26" t="s">
        <v>28</v>
      </c>
      <c r="AT665" s="26" t="str">
        <f>MID(AA665,MIN(FIND({0,1,2,3,4,5,6,7,8,9},AA665&amp;"0123456789″")),LEN(AA665))</f>
        <v>530え2265</v>
      </c>
      <c r="AU665" s="26" t="str">
        <f t="shared" si="121"/>
        <v>2265</v>
      </c>
      <c r="AW665" s="26" t="s">
        <v>972</v>
      </c>
      <c r="AX665" s="26">
        <v>5352</v>
      </c>
      <c r="AY665" s="26" t="s">
        <v>3416</v>
      </c>
    </row>
    <row r="666" spans="9:51" x14ac:dyDescent="0.2">
      <c r="I666" s="26">
        <v>2266</v>
      </c>
      <c r="J666" s="32" t="str">
        <f t="shared" si="113"/>
        <v/>
      </c>
      <c r="K666" s="32" t="str">
        <f>IF(J666="","",COUNTIF($J$2:J666,"該当"))</f>
        <v/>
      </c>
      <c r="L666" s="32" t="str">
        <f t="shared" si="122"/>
        <v>2266</v>
      </c>
      <c r="M666" s="32" t="str">
        <f t="shared" si="114"/>
        <v/>
      </c>
      <c r="N666" s="32" t="str">
        <f>IF(M666="","",COUNTIF($M$2:M666,"該当"))</f>
        <v/>
      </c>
      <c r="O666" s="32" t="str">
        <f t="shared" si="115"/>
        <v>2266</v>
      </c>
      <c r="P666" s="32" t="str">
        <f t="shared" si="116"/>
        <v/>
      </c>
      <c r="Q666" s="32" t="str">
        <f>IF(P666="","",COUNTIF($P$2:P666,"該当"))</f>
        <v/>
      </c>
      <c r="R666" s="32" t="str">
        <f t="shared" si="117"/>
        <v>2266</v>
      </c>
      <c r="S666" s="32" t="str">
        <f t="shared" si="118"/>
        <v/>
      </c>
      <c r="T666" s="32" t="str">
        <f>IF(S666="","",COUNTIF($S$2:S666,"該当"))</f>
        <v/>
      </c>
      <c r="U666" s="32" t="str">
        <f t="shared" si="119"/>
        <v>2266</v>
      </c>
      <c r="V666" s="32" t="str">
        <f t="shared" si="120"/>
        <v/>
      </c>
      <c r="W666" s="32" t="str">
        <f>IF(V666="","",COUNTIF($V$2:V666,"該当"))</f>
        <v/>
      </c>
      <c r="X666" s="32" t="str">
        <f t="shared" si="123"/>
        <v>2266</v>
      </c>
      <c r="Y666" s="26">
        <v>1445</v>
      </c>
      <c r="Z666" s="26">
        <v>2266</v>
      </c>
      <c r="AA666" s="26" t="s">
        <v>513</v>
      </c>
      <c r="AB666" s="26">
        <v>29</v>
      </c>
      <c r="AC666" s="26" t="s">
        <v>34</v>
      </c>
      <c r="AD666" s="26" t="s">
        <v>35</v>
      </c>
      <c r="AE666" s="26" t="s">
        <v>23</v>
      </c>
      <c r="AF666" s="26" t="s">
        <v>24</v>
      </c>
      <c r="AG666" s="26">
        <v>9</v>
      </c>
      <c r="AH666" s="26" t="s">
        <v>34</v>
      </c>
      <c r="AI666" s="26" t="s">
        <v>26</v>
      </c>
      <c r="AJ666" s="26">
        <v>23</v>
      </c>
      <c r="AK666" s="26" t="s">
        <v>451</v>
      </c>
      <c r="AL666" s="26">
        <v>9084990966</v>
      </c>
      <c r="AM666" s="26" t="s">
        <v>4</v>
      </c>
      <c r="AN666" s="26">
        <v>5</v>
      </c>
      <c r="AO666" s="26">
        <v>0</v>
      </c>
      <c r="AP666" s="26" t="s">
        <v>28</v>
      </c>
      <c r="AT666" s="26" t="str">
        <f>MID(AA666,MIN(FIND({0,1,2,3,4,5,6,7,8,9},AA666&amp;"0123456789″")),LEN(AA666))</f>
        <v>530う2266</v>
      </c>
      <c r="AU666" s="26" t="str">
        <f t="shared" si="121"/>
        <v>2266</v>
      </c>
      <c r="AW666" s="26" t="s">
        <v>972</v>
      </c>
      <c r="AX666" s="26">
        <v>5353</v>
      </c>
      <c r="AY666" s="26" t="s">
        <v>3415</v>
      </c>
    </row>
    <row r="667" spans="9:51" x14ac:dyDescent="0.2">
      <c r="I667" s="26">
        <v>2267</v>
      </c>
      <c r="J667" s="32" t="str">
        <f t="shared" si="113"/>
        <v/>
      </c>
      <c r="K667" s="32" t="str">
        <f>IF(J667="","",COUNTIF($J$2:J667,"該当"))</f>
        <v/>
      </c>
      <c r="L667" s="32" t="str">
        <f t="shared" si="122"/>
        <v>2267</v>
      </c>
      <c r="M667" s="32" t="str">
        <f t="shared" si="114"/>
        <v/>
      </c>
      <c r="N667" s="32" t="str">
        <f>IF(M667="","",COUNTIF($M$2:M667,"該当"))</f>
        <v/>
      </c>
      <c r="O667" s="32" t="str">
        <f t="shared" si="115"/>
        <v>2267</v>
      </c>
      <c r="P667" s="32" t="str">
        <f t="shared" si="116"/>
        <v/>
      </c>
      <c r="Q667" s="32" t="str">
        <f>IF(P667="","",COUNTIF($P$2:P667,"該当"))</f>
        <v/>
      </c>
      <c r="R667" s="32" t="str">
        <f t="shared" si="117"/>
        <v>2267</v>
      </c>
      <c r="S667" s="32" t="str">
        <f t="shared" si="118"/>
        <v/>
      </c>
      <c r="T667" s="32" t="str">
        <f>IF(S667="","",COUNTIF($S$2:S667,"該当"))</f>
        <v/>
      </c>
      <c r="U667" s="32" t="str">
        <f t="shared" si="119"/>
        <v>2267</v>
      </c>
      <c r="V667" s="32" t="str">
        <f t="shared" si="120"/>
        <v/>
      </c>
      <c r="W667" s="32" t="str">
        <f>IF(V667="","",COUNTIF($V$2:V667,"該当"))</f>
        <v/>
      </c>
      <c r="X667" s="32" t="str">
        <f t="shared" si="123"/>
        <v>2267</v>
      </c>
      <c r="Y667" s="26">
        <v>1446</v>
      </c>
      <c r="Z667" s="26">
        <v>2267</v>
      </c>
      <c r="AA667" s="26" t="s">
        <v>4591</v>
      </c>
      <c r="AB667" s="26">
        <v>29</v>
      </c>
      <c r="AC667" s="26" t="s">
        <v>34</v>
      </c>
      <c r="AD667" s="26" t="s">
        <v>35</v>
      </c>
      <c r="AE667" s="26" t="s">
        <v>23</v>
      </c>
      <c r="AF667" s="26" t="s">
        <v>24</v>
      </c>
      <c r="AG667" s="26">
        <v>9</v>
      </c>
      <c r="AH667" s="26" t="s">
        <v>34</v>
      </c>
      <c r="AI667" s="26" t="s">
        <v>26</v>
      </c>
      <c r="AJ667" s="26">
        <v>23</v>
      </c>
      <c r="AK667" s="26" t="s">
        <v>451</v>
      </c>
      <c r="AL667" s="26">
        <v>9084990966</v>
      </c>
      <c r="AM667" s="26" t="s">
        <v>4</v>
      </c>
      <c r="AN667" s="26">
        <v>5</v>
      </c>
      <c r="AO667" s="26">
        <v>0</v>
      </c>
      <c r="AP667" s="26" t="s">
        <v>28</v>
      </c>
      <c r="AT667" s="26" t="str">
        <f>MID(AA667,MIN(FIND({0,1,2,3,4,5,6,7,8,9},AA667&amp;"0123456789″")),LEN(AA667))</f>
        <v>530う2267</v>
      </c>
      <c r="AU667" s="26" t="str">
        <f t="shared" si="121"/>
        <v>2267</v>
      </c>
      <c r="AW667" s="26" t="s">
        <v>972</v>
      </c>
      <c r="AX667" s="26">
        <v>5354</v>
      </c>
      <c r="AY667" s="26" t="s">
        <v>3417</v>
      </c>
    </row>
    <row r="668" spans="9:51" x14ac:dyDescent="0.2">
      <c r="I668" s="26">
        <v>2268</v>
      </c>
      <c r="J668" s="32" t="str">
        <f t="shared" si="113"/>
        <v/>
      </c>
      <c r="K668" s="32" t="str">
        <f>IF(J668="","",COUNTIF($J$2:J668,"該当"))</f>
        <v/>
      </c>
      <c r="L668" s="32" t="str">
        <f t="shared" si="122"/>
        <v>2268</v>
      </c>
      <c r="M668" s="32" t="str">
        <f t="shared" si="114"/>
        <v/>
      </c>
      <c r="N668" s="32" t="str">
        <f>IF(M668="","",COUNTIF($M$2:M668,"該当"))</f>
        <v/>
      </c>
      <c r="O668" s="32" t="str">
        <f t="shared" si="115"/>
        <v>2268</v>
      </c>
      <c r="P668" s="32" t="str">
        <f t="shared" si="116"/>
        <v/>
      </c>
      <c r="Q668" s="32" t="str">
        <f>IF(P668="","",COUNTIF($P$2:P668,"該当"))</f>
        <v/>
      </c>
      <c r="R668" s="32" t="str">
        <f t="shared" si="117"/>
        <v>2268</v>
      </c>
      <c r="S668" s="32" t="str">
        <f t="shared" si="118"/>
        <v/>
      </c>
      <c r="T668" s="32" t="str">
        <f>IF(S668="","",COUNTIF($S$2:S668,"該当"))</f>
        <v/>
      </c>
      <c r="U668" s="32" t="str">
        <f t="shared" si="119"/>
        <v>2268</v>
      </c>
      <c r="V668" s="32" t="str">
        <f t="shared" si="120"/>
        <v/>
      </c>
      <c r="W668" s="32" t="str">
        <f>IF(V668="","",COUNTIF($V$2:V668,"該当"))</f>
        <v/>
      </c>
      <c r="X668" s="32" t="str">
        <f t="shared" si="123"/>
        <v>2268</v>
      </c>
      <c r="Y668" s="26">
        <v>1447</v>
      </c>
      <c r="Z668" s="26">
        <v>2268</v>
      </c>
      <c r="AA668" s="26" t="s">
        <v>514</v>
      </c>
      <c r="AB668" s="26">
        <v>29</v>
      </c>
      <c r="AC668" s="26" t="s">
        <v>34</v>
      </c>
      <c r="AD668" s="26" t="s">
        <v>35</v>
      </c>
      <c r="AE668" s="26" t="s">
        <v>23</v>
      </c>
      <c r="AF668" s="26" t="s">
        <v>24</v>
      </c>
      <c r="AG668" s="26">
        <v>9</v>
      </c>
      <c r="AH668" s="26" t="s">
        <v>34</v>
      </c>
      <c r="AI668" s="26" t="s">
        <v>26</v>
      </c>
      <c r="AJ668" s="26">
        <v>23</v>
      </c>
      <c r="AK668" s="26" t="s">
        <v>451</v>
      </c>
      <c r="AL668" s="26">
        <v>9084990966</v>
      </c>
      <c r="AM668" s="26" t="s">
        <v>4</v>
      </c>
      <c r="AN668" s="26">
        <v>5</v>
      </c>
      <c r="AO668" s="26">
        <v>0</v>
      </c>
      <c r="AP668" s="26" t="s">
        <v>28</v>
      </c>
      <c r="AT668" s="26" t="str">
        <f>MID(AA668,MIN(FIND({0,1,2,3,4,5,6,7,8,9},AA668&amp;"0123456789″")),LEN(AA668))</f>
        <v>530う2268</v>
      </c>
      <c r="AU668" s="26" t="str">
        <f t="shared" si="121"/>
        <v>2268</v>
      </c>
      <c r="AW668" s="26" t="s">
        <v>972</v>
      </c>
      <c r="AX668" s="26">
        <v>5436</v>
      </c>
      <c r="AY668" s="26" t="s">
        <v>3416</v>
      </c>
    </row>
    <row r="669" spans="9:51" x14ac:dyDescent="0.2">
      <c r="I669" s="26">
        <v>2269</v>
      </c>
      <c r="J669" s="32" t="str">
        <f t="shared" si="113"/>
        <v/>
      </c>
      <c r="K669" s="32" t="str">
        <f>IF(J669="","",COUNTIF($J$2:J669,"該当"))</f>
        <v/>
      </c>
      <c r="L669" s="32" t="str">
        <f t="shared" si="122"/>
        <v>2269</v>
      </c>
      <c r="M669" s="32" t="str">
        <f t="shared" si="114"/>
        <v/>
      </c>
      <c r="N669" s="32" t="str">
        <f>IF(M669="","",COUNTIF($M$2:M669,"該当"))</f>
        <v/>
      </c>
      <c r="O669" s="32" t="str">
        <f t="shared" si="115"/>
        <v>2269</v>
      </c>
      <c r="P669" s="32" t="str">
        <f t="shared" si="116"/>
        <v/>
      </c>
      <c r="Q669" s="32" t="str">
        <f>IF(P669="","",COUNTIF($P$2:P669,"該当"))</f>
        <v/>
      </c>
      <c r="R669" s="32" t="str">
        <f t="shared" si="117"/>
        <v>2269</v>
      </c>
      <c r="S669" s="32" t="str">
        <f t="shared" si="118"/>
        <v/>
      </c>
      <c r="T669" s="32" t="str">
        <f>IF(S669="","",COUNTIF($S$2:S669,"該当"))</f>
        <v/>
      </c>
      <c r="U669" s="32" t="str">
        <f t="shared" si="119"/>
        <v>2269</v>
      </c>
      <c r="V669" s="32" t="str">
        <f t="shared" si="120"/>
        <v/>
      </c>
      <c r="W669" s="32" t="str">
        <f>IF(V669="","",COUNTIF($V$2:V669,"該当"))</f>
        <v/>
      </c>
      <c r="X669" s="32" t="str">
        <f t="shared" si="123"/>
        <v>2269</v>
      </c>
      <c r="Y669" s="26">
        <v>2325</v>
      </c>
      <c r="Z669" s="26">
        <v>2269</v>
      </c>
      <c r="AA669" s="26" t="s">
        <v>515</v>
      </c>
      <c r="AB669" s="26">
        <v>29</v>
      </c>
      <c r="AC669" s="26" t="s">
        <v>34</v>
      </c>
      <c r="AD669" s="26" t="s">
        <v>35</v>
      </c>
      <c r="AE669" s="26" t="s">
        <v>23</v>
      </c>
      <c r="AF669" s="26" t="s">
        <v>24</v>
      </c>
      <c r="AG669" s="26">
        <v>9</v>
      </c>
      <c r="AH669" s="26" t="s">
        <v>34</v>
      </c>
      <c r="AI669" s="26" t="s">
        <v>26</v>
      </c>
      <c r="AJ669" s="26">
        <v>23</v>
      </c>
      <c r="AK669" s="26" t="s">
        <v>451</v>
      </c>
      <c r="AL669" s="26">
        <v>9084990966</v>
      </c>
      <c r="AM669" s="26" t="s">
        <v>4</v>
      </c>
      <c r="AN669" s="26">
        <v>5</v>
      </c>
      <c r="AO669" s="26">
        <v>0</v>
      </c>
      <c r="AT669" s="26" t="str">
        <f>MID(AA669,MIN(FIND({0,1,2,3,4,5,6,7,8,9},AA669&amp;"0123456789″")),LEN(AA669))</f>
        <v>530い2269</v>
      </c>
      <c r="AU669" s="26" t="str">
        <f t="shared" si="121"/>
        <v>2269</v>
      </c>
      <c r="AW669" s="26" t="s">
        <v>972</v>
      </c>
      <c r="AX669" s="26">
        <v>5437</v>
      </c>
      <c r="AY669" s="26" t="s">
        <v>3415</v>
      </c>
    </row>
    <row r="670" spans="9:51" x14ac:dyDescent="0.2">
      <c r="I670" s="26">
        <v>2270</v>
      </c>
      <c r="J670" s="32" t="str">
        <f t="shared" si="113"/>
        <v/>
      </c>
      <c r="K670" s="32" t="str">
        <f>IF(J670="","",COUNTIF($J$2:J670,"該当"))</f>
        <v/>
      </c>
      <c r="L670" s="32" t="str">
        <f t="shared" si="122"/>
        <v>2270</v>
      </c>
      <c r="M670" s="32" t="str">
        <f t="shared" si="114"/>
        <v/>
      </c>
      <c r="N670" s="32" t="str">
        <f>IF(M670="","",COUNTIF($M$2:M670,"該当"))</f>
        <v/>
      </c>
      <c r="O670" s="32" t="str">
        <f t="shared" si="115"/>
        <v>2270</v>
      </c>
      <c r="P670" s="32" t="str">
        <f t="shared" si="116"/>
        <v/>
      </c>
      <c r="Q670" s="32" t="str">
        <f>IF(P670="","",COUNTIF($P$2:P670,"該当"))</f>
        <v/>
      </c>
      <c r="R670" s="32" t="str">
        <f t="shared" si="117"/>
        <v>2270</v>
      </c>
      <c r="S670" s="32" t="str">
        <f t="shared" si="118"/>
        <v/>
      </c>
      <c r="T670" s="32" t="str">
        <f>IF(S670="","",COUNTIF($S$2:S670,"該当"))</f>
        <v/>
      </c>
      <c r="U670" s="32" t="str">
        <f t="shared" si="119"/>
        <v>2270</v>
      </c>
      <c r="V670" s="32" t="str">
        <f t="shared" si="120"/>
        <v/>
      </c>
      <c r="W670" s="32" t="str">
        <f>IF(V670="","",COUNTIF($V$2:V670,"該当"))</f>
        <v/>
      </c>
      <c r="X670" s="32" t="str">
        <f t="shared" si="123"/>
        <v>2270</v>
      </c>
      <c r="Y670" s="26">
        <v>2335</v>
      </c>
      <c r="Z670" s="26">
        <v>2270</v>
      </c>
      <c r="AA670" s="26" t="s">
        <v>516</v>
      </c>
      <c r="AB670" s="26">
        <v>29</v>
      </c>
      <c r="AC670" s="26" t="s">
        <v>34</v>
      </c>
      <c r="AD670" s="26" t="s">
        <v>35</v>
      </c>
      <c r="AE670" s="26" t="s">
        <v>23</v>
      </c>
      <c r="AF670" s="26" t="s">
        <v>24</v>
      </c>
      <c r="AG670" s="26">
        <v>9</v>
      </c>
      <c r="AH670" s="26" t="s">
        <v>34</v>
      </c>
      <c r="AI670" s="26" t="s">
        <v>26</v>
      </c>
      <c r="AJ670" s="26">
        <v>23</v>
      </c>
      <c r="AK670" s="26" t="s">
        <v>451</v>
      </c>
      <c r="AL670" s="26">
        <v>9084990966</v>
      </c>
      <c r="AM670" s="26" t="s">
        <v>4</v>
      </c>
      <c r="AN670" s="26">
        <v>5</v>
      </c>
      <c r="AO670" s="26">
        <v>0</v>
      </c>
      <c r="AP670" s="26" t="s">
        <v>28</v>
      </c>
      <c r="AT670" s="26" t="str">
        <f>MID(AA670,MIN(FIND({0,1,2,3,4,5,6,7,8,9},AA670&amp;"0123456789″")),LEN(AA670))</f>
        <v>530い2270</v>
      </c>
      <c r="AU670" s="26" t="str">
        <f t="shared" si="121"/>
        <v>2270</v>
      </c>
      <c r="AW670" s="26" t="s">
        <v>972</v>
      </c>
      <c r="AX670" s="26">
        <v>5496</v>
      </c>
      <c r="AY670" s="26" t="s">
        <v>3415</v>
      </c>
    </row>
    <row r="671" spans="9:51" x14ac:dyDescent="0.2">
      <c r="I671" s="26">
        <v>2271</v>
      </c>
      <c r="J671" s="32" t="str">
        <f t="shared" si="113"/>
        <v/>
      </c>
      <c r="K671" s="32" t="str">
        <f>IF(J671="","",COUNTIF($J$2:J671,"該当"))</f>
        <v/>
      </c>
      <c r="L671" s="32" t="str">
        <f t="shared" si="122"/>
        <v>2271</v>
      </c>
      <c r="M671" s="32" t="str">
        <f t="shared" si="114"/>
        <v/>
      </c>
      <c r="N671" s="32" t="str">
        <f>IF(M671="","",COUNTIF($M$2:M671,"該当"))</f>
        <v/>
      </c>
      <c r="O671" s="32" t="str">
        <f t="shared" si="115"/>
        <v>2271</v>
      </c>
      <c r="P671" s="32" t="str">
        <f t="shared" si="116"/>
        <v/>
      </c>
      <c r="Q671" s="32" t="str">
        <f>IF(P671="","",COUNTIF($P$2:P671,"該当"))</f>
        <v/>
      </c>
      <c r="R671" s="32" t="str">
        <f t="shared" si="117"/>
        <v>2271</v>
      </c>
      <c r="S671" s="32" t="str">
        <f t="shared" si="118"/>
        <v/>
      </c>
      <c r="T671" s="32" t="str">
        <f>IF(S671="","",COUNTIF($S$2:S671,"該当"))</f>
        <v/>
      </c>
      <c r="U671" s="32" t="str">
        <f t="shared" si="119"/>
        <v>2271</v>
      </c>
      <c r="V671" s="32" t="str">
        <f t="shared" si="120"/>
        <v/>
      </c>
      <c r="W671" s="32" t="str">
        <f>IF(V671="","",COUNTIF($V$2:V671,"該当"))</f>
        <v/>
      </c>
      <c r="X671" s="32" t="str">
        <f t="shared" si="123"/>
        <v>2271</v>
      </c>
      <c r="Y671" s="26">
        <v>2344</v>
      </c>
      <c r="Z671" s="26">
        <v>2271</v>
      </c>
      <c r="AA671" s="26" t="s">
        <v>517</v>
      </c>
      <c r="AB671" s="26">
        <v>29</v>
      </c>
      <c r="AC671" s="26" t="s">
        <v>34</v>
      </c>
      <c r="AD671" s="26" t="s">
        <v>35</v>
      </c>
      <c r="AE671" s="26" t="s">
        <v>23</v>
      </c>
      <c r="AF671" s="26" t="s">
        <v>24</v>
      </c>
      <c r="AG671" s="26">
        <v>9</v>
      </c>
      <c r="AH671" s="26" t="s">
        <v>34</v>
      </c>
      <c r="AI671" s="26" t="s">
        <v>26</v>
      </c>
      <c r="AJ671" s="26">
        <v>23</v>
      </c>
      <c r="AK671" s="26" t="s">
        <v>451</v>
      </c>
      <c r="AL671" s="26">
        <v>9084990966</v>
      </c>
      <c r="AM671" s="26" t="s">
        <v>4</v>
      </c>
      <c r="AN671" s="26">
        <v>5</v>
      </c>
      <c r="AO671" s="26">
        <v>0</v>
      </c>
      <c r="AP671" s="26" t="s">
        <v>28</v>
      </c>
      <c r="AT671" s="26" t="str">
        <f>MID(AA671,MIN(FIND({0,1,2,3,4,5,6,7,8,9},AA671&amp;"0123456789″")),LEN(AA671))</f>
        <v>530い2271</v>
      </c>
      <c r="AU671" s="26" t="str">
        <f t="shared" si="121"/>
        <v>2271</v>
      </c>
      <c r="AW671" s="26" t="s">
        <v>972</v>
      </c>
      <c r="AX671" s="26">
        <v>5511</v>
      </c>
      <c r="AY671" s="26" t="s">
        <v>3417</v>
      </c>
    </row>
    <row r="672" spans="9:51" x14ac:dyDescent="0.2">
      <c r="I672" s="26">
        <v>2272</v>
      </c>
      <c r="J672" s="32" t="str">
        <f t="shared" si="113"/>
        <v/>
      </c>
      <c r="K672" s="32" t="str">
        <f>IF(J672="","",COUNTIF($J$2:J672,"該当"))</f>
        <v/>
      </c>
      <c r="L672" s="32" t="str">
        <f t="shared" si="122"/>
        <v>2272</v>
      </c>
      <c r="M672" s="32" t="str">
        <f t="shared" si="114"/>
        <v/>
      </c>
      <c r="N672" s="32" t="str">
        <f>IF(M672="","",COUNTIF($M$2:M672,"該当"))</f>
        <v/>
      </c>
      <c r="O672" s="32" t="str">
        <f t="shared" si="115"/>
        <v>2272</v>
      </c>
      <c r="P672" s="32" t="str">
        <f t="shared" si="116"/>
        <v/>
      </c>
      <c r="Q672" s="32" t="str">
        <f>IF(P672="","",COUNTIF($P$2:P672,"該当"))</f>
        <v/>
      </c>
      <c r="R672" s="32" t="str">
        <f t="shared" si="117"/>
        <v>2272</v>
      </c>
      <c r="S672" s="32" t="str">
        <f t="shared" si="118"/>
        <v/>
      </c>
      <c r="T672" s="32" t="str">
        <f>IF(S672="","",COUNTIF($S$2:S672,"該当"))</f>
        <v/>
      </c>
      <c r="U672" s="32" t="str">
        <f t="shared" si="119"/>
        <v>2272</v>
      </c>
      <c r="V672" s="32" t="str">
        <f t="shared" si="120"/>
        <v/>
      </c>
      <c r="W672" s="32" t="str">
        <f>IF(V672="","",COUNTIF($V$2:V672,"該当"))</f>
        <v/>
      </c>
      <c r="X672" s="32" t="str">
        <f t="shared" si="123"/>
        <v>2272</v>
      </c>
      <c r="Y672" s="26">
        <v>2346</v>
      </c>
      <c r="Z672" s="26">
        <v>2272</v>
      </c>
      <c r="AA672" s="26" t="s">
        <v>518</v>
      </c>
      <c r="AB672" s="26">
        <v>29</v>
      </c>
      <c r="AC672" s="26" t="s">
        <v>34</v>
      </c>
      <c r="AD672" s="26" t="s">
        <v>35</v>
      </c>
      <c r="AE672" s="26" t="s">
        <v>23</v>
      </c>
      <c r="AF672" s="26" t="s">
        <v>24</v>
      </c>
      <c r="AG672" s="26">
        <v>9</v>
      </c>
      <c r="AH672" s="26" t="s">
        <v>34</v>
      </c>
      <c r="AI672" s="26" t="s">
        <v>26</v>
      </c>
      <c r="AJ672" s="26">
        <v>23</v>
      </c>
      <c r="AK672" s="26" t="s">
        <v>451</v>
      </c>
      <c r="AL672" s="26">
        <v>9084990966</v>
      </c>
      <c r="AM672" s="26" t="s">
        <v>4</v>
      </c>
      <c r="AN672" s="26">
        <v>5</v>
      </c>
      <c r="AO672" s="26">
        <v>0</v>
      </c>
      <c r="AP672" s="26" t="s">
        <v>28</v>
      </c>
      <c r="AT672" s="26" t="str">
        <f>MID(AA672,MIN(FIND({0,1,2,3,4,5,6,7,8,9},AA672&amp;"0123456789″")),LEN(AA672))</f>
        <v>530い2272</v>
      </c>
      <c r="AU672" s="26" t="str">
        <f t="shared" si="121"/>
        <v>2272</v>
      </c>
      <c r="AW672" s="26" t="s">
        <v>972</v>
      </c>
      <c r="AX672" s="26">
        <v>5564</v>
      </c>
      <c r="AY672" s="26" t="s">
        <v>3417</v>
      </c>
    </row>
    <row r="673" spans="9:51" x14ac:dyDescent="0.2">
      <c r="I673" s="26">
        <v>2273</v>
      </c>
      <c r="J673" s="32" t="str">
        <f t="shared" si="113"/>
        <v/>
      </c>
      <c r="K673" s="32" t="str">
        <f>IF(J673="","",COUNTIF($J$2:J673,"該当"))</f>
        <v/>
      </c>
      <c r="L673" s="32" t="str">
        <f t="shared" si="122"/>
        <v>2273</v>
      </c>
      <c r="M673" s="32" t="str">
        <f t="shared" si="114"/>
        <v/>
      </c>
      <c r="N673" s="32" t="str">
        <f>IF(M673="","",COUNTIF($M$2:M673,"該当"))</f>
        <v/>
      </c>
      <c r="O673" s="32" t="str">
        <f t="shared" si="115"/>
        <v>2273</v>
      </c>
      <c r="P673" s="32" t="str">
        <f t="shared" si="116"/>
        <v/>
      </c>
      <c r="Q673" s="32" t="str">
        <f>IF(P673="","",COUNTIF($P$2:P673,"該当"))</f>
        <v/>
      </c>
      <c r="R673" s="32" t="str">
        <f t="shared" si="117"/>
        <v>2273</v>
      </c>
      <c r="S673" s="32" t="str">
        <f t="shared" si="118"/>
        <v/>
      </c>
      <c r="T673" s="32" t="str">
        <f>IF(S673="","",COUNTIF($S$2:S673,"該当"))</f>
        <v/>
      </c>
      <c r="U673" s="32" t="str">
        <f t="shared" si="119"/>
        <v>2273</v>
      </c>
      <c r="V673" s="32" t="str">
        <f t="shared" si="120"/>
        <v/>
      </c>
      <c r="W673" s="32" t="str">
        <f>IF(V673="","",COUNTIF($V$2:V673,"該当"))</f>
        <v/>
      </c>
      <c r="X673" s="32" t="str">
        <f t="shared" si="123"/>
        <v>2273</v>
      </c>
      <c r="Y673" s="26">
        <v>2351</v>
      </c>
      <c r="Z673" s="26">
        <v>2273</v>
      </c>
      <c r="AA673" s="26" t="s">
        <v>519</v>
      </c>
      <c r="AB673" s="26">
        <v>29</v>
      </c>
      <c r="AC673" s="26" t="s">
        <v>34</v>
      </c>
      <c r="AD673" s="26" t="s">
        <v>35</v>
      </c>
      <c r="AE673" s="26" t="s">
        <v>23</v>
      </c>
      <c r="AF673" s="26" t="s">
        <v>24</v>
      </c>
      <c r="AG673" s="26">
        <v>9</v>
      </c>
      <c r="AH673" s="26" t="s">
        <v>34</v>
      </c>
      <c r="AI673" s="26" t="s">
        <v>26</v>
      </c>
      <c r="AJ673" s="26">
        <v>23</v>
      </c>
      <c r="AK673" s="26" t="s">
        <v>451</v>
      </c>
      <c r="AL673" s="26">
        <v>9084990966</v>
      </c>
      <c r="AM673" s="26" t="s">
        <v>4</v>
      </c>
      <c r="AN673" s="26">
        <v>5</v>
      </c>
      <c r="AO673" s="26">
        <v>0</v>
      </c>
      <c r="AP673" s="26" t="s">
        <v>28</v>
      </c>
      <c r="AT673" s="26" t="str">
        <f>MID(AA673,MIN(FIND({0,1,2,3,4,5,6,7,8,9},AA673&amp;"0123456789″")),LEN(AA673))</f>
        <v>530い2273</v>
      </c>
      <c r="AU673" s="26" t="str">
        <f t="shared" si="121"/>
        <v>2273</v>
      </c>
      <c r="AW673" s="26" t="s">
        <v>972</v>
      </c>
      <c r="AX673" s="26">
        <v>5565</v>
      </c>
      <c r="AY673" s="26" t="s">
        <v>3417</v>
      </c>
    </row>
    <row r="674" spans="9:51" x14ac:dyDescent="0.2">
      <c r="I674" s="26">
        <v>2274</v>
      </c>
      <c r="J674" s="32" t="str">
        <f t="shared" si="113"/>
        <v/>
      </c>
      <c r="K674" s="32" t="str">
        <f>IF(J674="","",COUNTIF($J$2:J674,"該当"))</f>
        <v/>
      </c>
      <c r="L674" s="32" t="str">
        <f t="shared" si="122"/>
        <v>2274</v>
      </c>
      <c r="M674" s="32" t="str">
        <f t="shared" si="114"/>
        <v/>
      </c>
      <c r="N674" s="32" t="str">
        <f>IF(M674="","",COUNTIF($M$2:M674,"該当"))</f>
        <v/>
      </c>
      <c r="O674" s="32" t="str">
        <f t="shared" si="115"/>
        <v>2274</v>
      </c>
      <c r="P674" s="32" t="str">
        <f t="shared" si="116"/>
        <v/>
      </c>
      <c r="Q674" s="32" t="str">
        <f>IF(P674="","",COUNTIF($P$2:P674,"該当"))</f>
        <v/>
      </c>
      <c r="R674" s="32" t="str">
        <f t="shared" si="117"/>
        <v>2274</v>
      </c>
      <c r="S674" s="32" t="str">
        <f t="shared" si="118"/>
        <v/>
      </c>
      <c r="T674" s="32" t="str">
        <f>IF(S674="","",COUNTIF($S$2:S674,"該当"))</f>
        <v/>
      </c>
      <c r="U674" s="32" t="str">
        <f t="shared" si="119"/>
        <v>2274</v>
      </c>
      <c r="V674" s="32" t="str">
        <f t="shared" si="120"/>
        <v/>
      </c>
      <c r="W674" s="32" t="str">
        <f>IF(V674="","",COUNTIF($V$2:V674,"該当"))</f>
        <v/>
      </c>
      <c r="X674" s="32" t="str">
        <f t="shared" si="123"/>
        <v>2274</v>
      </c>
      <c r="Y674" s="26">
        <v>2353</v>
      </c>
      <c r="Z674" s="26">
        <v>2274</v>
      </c>
      <c r="AA674" s="26" t="s">
        <v>520</v>
      </c>
      <c r="AB674" s="26">
        <v>29</v>
      </c>
      <c r="AC674" s="26" t="s">
        <v>34</v>
      </c>
      <c r="AD674" s="26" t="s">
        <v>35</v>
      </c>
      <c r="AE674" s="26" t="s">
        <v>23</v>
      </c>
      <c r="AF674" s="26" t="s">
        <v>24</v>
      </c>
      <c r="AG674" s="26">
        <v>9</v>
      </c>
      <c r="AH674" s="26" t="s">
        <v>34</v>
      </c>
      <c r="AI674" s="26" t="s">
        <v>26</v>
      </c>
      <c r="AJ674" s="26">
        <v>23</v>
      </c>
      <c r="AK674" s="26" t="s">
        <v>451</v>
      </c>
      <c r="AL674" s="26">
        <v>9084990966</v>
      </c>
      <c r="AM674" s="26" t="s">
        <v>4</v>
      </c>
      <c r="AN674" s="26">
        <v>5</v>
      </c>
      <c r="AO674" s="26">
        <v>0</v>
      </c>
      <c r="AP674" s="26" t="s">
        <v>28</v>
      </c>
      <c r="AT674" s="26" t="str">
        <f>MID(AA674,MIN(FIND({0,1,2,3,4,5,6,7,8,9},AA674&amp;"0123456789″")),LEN(AA674))</f>
        <v>530い2274</v>
      </c>
      <c r="AU674" s="26" t="str">
        <f t="shared" si="121"/>
        <v>2274</v>
      </c>
      <c r="AW674" s="26" t="s">
        <v>972</v>
      </c>
      <c r="AX674" s="26">
        <v>5566</v>
      </c>
      <c r="AY674" s="26" t="s">
        <v>3417</v>
      </c>
    </row>
    <row r="675" spans="9:51" x14ac:dyDescent="0.2">
      <c r="I675" s="26">
        <v>2275</v>
      </c>
      <c r="J675" s="32" t="str">
        <f t="shared" si="113"/>
        <v/>
      </c>
      <c r="K675" s="32" t="str">
        <f>IF(J675="","",COUNTIF($J$2:J675,"該当"))</f>
        <v/>
      </c>
      <c r="L675" s="32" t="str">
        <f t="shared" si="122"/>
        <v>2275</v>
      </c>
      <c r="M675" s="32" t="str">
        <f t="shared" si="114"/>
        <v/>
      </c>
      <c r="N675" s="32" t="str">
        <f>IF(M675="","",COUNTIF($M$2:M675,"該当"))</f>
        <v/>
      </c>
      <c r="O675" s="32" t="str">
        <f t="shared" si="115"/>
        <v>2275</v>
      </c>
      <c r="P675" s="32" t="str">
        <f t="shared" si="116"/>
        <v/>
      </c>
      <c r="Q675" s="32" t="str">
        <f>IF(P675="","",COUNTIF($P$2:P675,"該当"))</f>
        <v/>
      </c>
      <c r="R675" s="32" t="str">
        <f t="shared" si="117"/>
        <v>2275</v>
      </c>
      <c r="S675" s="32" t="str">
        <f t="shared" si="118"/>
        <v/>
      </c>
      <c r="T675" s="32" t="str">
        <f>IF(S675="","",COUNTIF($S$2:S675,"該当"))</f>
        <v/>
      </c>
      <c r="U675" s="32" t="str">
        <f t="shared" si="119"/>
        <v>2275</v>
      </c>
      <c r="V675" s="32" t="str">
        <f t="shared" si="120"/>
        <v/>
      </c>
      <c r="W675" s="32" t="str">
        <f>IF(V675="","",COUNTIF($V$2:V675,"該当"))</f>
        <v/>
      </c>
      <c r="X675" s="32" t="str">
        <f t="shared" si="123"/>
        <v>2275</v>
      </c>
      <c r="Y675" s="26">
        <v>2360</v>
      </c>
      <c r="Z675" s="26">
        <v>2275</v>
      </c>
      <c r="AA675" s="26" t="s">
        <v>521</v>
      </c>
      <c r="AB675" s="26">
        <v>29</v>
      </c>
      <c r="AC675" s="26" t="s">
        <v>34</v>
      </c>
      <c r="AD675" s="26" t="s">
        <v>35</v>
      </c>
      <c r="AE675" s="26" t="s">
        <v>23</v>
      </c>
      <c r="AF675" s="26" t="s">
        <v>24</v>
      </c>
      <c r="AG675" s="26">
        <v>9</v>
      </c>
      <c r="AH675" s="26" t="s">
        <v>34</v>
      </c>
      <c r="AI675" s="26" t="s">
        <v>26</v>
      </c>
      <c r="AJ675" s="26">
        <v>23</v>
      </c>
      <c r="AK675" s="26" t="s">
        <v>451</v>
      </c>
      <c r="AL675" s="26">
        <v>9084990966</v>
      </c>
      <c r="AM675" s="26" t="s">
        <v>4</v>
      </c>
      <c r="AN675" s="26">
        <v>5</v>
      </c>
      <c r="AO675" s="26">
        <v>0</v>
      </c>
      <c r="AP675" s="26" t="s">
        <v>28</v>
      </c>
      <c r="AT675" s="26" t="str">
        <f>MID(AA675,MIN(FIND({0,1,2,3,4,5,6,7,8,9},AA675&amp;"0123456789″")),LEN(AA675))</f>
        <v>530え2275</v>
      </c>
      <c r="AU675" s="26" t="str">
        <f t="shared" si="121"/>
        <v>2275</v>
      </c>
      <c r="AW675" s="26" t="s">
        <v>972</v>
      </c>
      <c r="AX675" s="26">
        <v>5567</v>
      </c>
      <c r="AY675" s="26" t="s">
        <v>3414</v>
      </c>
    </row>
    <row r="676" spans="9:51" x14ac:dyDescent="0.2">
      <c r="I676" s="26">
        <v>2276</v>
      </c>
      <c r="J676" s="32" t="str">
        <f t="shared" si="113"/>
        <v/>
      </c>
      <c r="K676" s="32" t="str">
        <f>IF(J676="","",COUNTIF($J$2:J676,"該当"))</f>
        <v/>
      </c>
      <c r="L676" s="32" t="str">
        <f t="shared" si="122"/>
        <v>2276</v>
      </c>
      <c r="M676" s="32" t="str">
        <f t="shared" si="114"/>
        <v/>
      </c>
      <c r="N676" s="32" t="str">
        <f>IF(M676="","",COUNTIF($M$2:M676,"該当"))</f>
        <v/>
      </c>
      <c r="O676" s="32" t="str">
        <f t="shared" si="115"/>
        <v>2276</v>
      </c>
      <c r="P676" s="32" t="str">
        <f t="shared" si="116"/>
        <v/>
      </c>
      <c r="Q676" s="32" t="str">
        <f>IF(P676="","",COUNTIF($P$2:P676,"該当"))</f>
        <v/>
      </c>
      <c r="R676" s="32" t="str">
        <f t="shared" si="117"/>
        <v>2276</v>
      </c>
      <c r="S676" s="32" t="str">
        <f t="shared" si="118"/>
        <v/>
      </c>
      <c r="T676" s="32" t="str">
        <f>IF(S676="","",COUNTIF($S$2:S676,"該当"))</f>
        <v/>
      </c>
      <c r="U676" s="32" t="str">
        <f t="shared" si="119"/>
        <v>2276</v>
      </c>
      <c r="V676" s="32" t="str">
        <f t="shared" si="120"/>
        <v/>
      </c>
      <c r="W676" s="32" t="str">
        <f>IF(V676="","",COUNTIF($V$2:V676,"該当"))</f>
        <v/>
      </c>
      <c r="X676" s="32" t="str">
        <f t="shared" si="123"/>
        <v>2276</v>
      </c>
      <c r="Y676" s="26">
        <v>2361</v>
      </c>
      <c r="Z676" s="26">
        <v>2276</v>
      </c>
      <c r="AA676" s="26" t="s">
        <v>522</v>
      </c>
      <c r="AB676" s="26">
        <v>29</v>
      </c>
      <c r="AC676" s="26" t="s">
        <v>34</v>
      </c>
      <c r="AD676" s="26" t="s">
        <v>35</v>
      </c>
      <c r="AE676" s="26" t="s">
        <v>23</v>
      </c>
      <c r="AF676" s="26" t="s">
        <v>24</v>
      </c>
      <c r="AG676" s="26">
        <v>9</v>
      </c>
      <c r="AH676" s="26" t="s">
        <v>34</v>
      </c>
      <c r="AI676" s="26" t="s">
        <v>26</v>
      </c>
      <c r="AJ676" s="26">
        <v>23</v>
      </c>
      <c r="AK676" s="26" t="s">
        <v>451</v>
      </c>
      <c r="AL676" s="26">
        <v>9084990966</v>
      </c>
      <c r="AM676" s="26" t="s">
        <v>4</v>
      </c>
      <c r="AN676" s="26">
        <v>5</v>
      </c>
      <c r="AO676" s="26">
        <v>0</v>
      </c>
      <c r="AP676" s="26" t="s">
        <v>28</v>
      </c>
      <c r="AT676" s="26" t="str">
        <f>MID(AA676,MIN(FIND({0,1,2,3,4,5,6,7,8,9},AA676&amp;"0123456789″")),LEN(AA676))</f>
        <v>530う2276</v>
      </c>
      <c r="AU676" s="26" t="str">
        <f t="shared" si="121"/>
        <v>2276</v>
      </c>
      <c r="AW676" s="26" t="s">
        <v>972</v>
      </c>
      <c r="AX676" s="26">
        <v>5568</v>
      </c>
      <c r="AY676" s="26" t="s">
        <v>3414</v>
      </c>
    </row>
    <row r="677" spans="9:51" x14ac:dyDescent="0.2">
      <c r="I677" s="26">
        <v>2277</v>
      </c>
      <c r="J677" s="32" t="str">
        <f t="shared" si="113"/>
        <v/>
      </c>
      <c r="K677" s="32" t="str">
        <f>IF(J677="","",COUNTIF($J$2:J677,"該当"))</f>
        <v/>
      </c>
      <c r="L677" s="32" t="str">
        <f t="shared" si="122"/>
        <v>2277</v>
      </c>
      <c r="M677" s="32" t="str">
        <f t="shared" si="114"/>
        <v/>
      </c>
      <c r="N677" s="32" t="str">
        <f>IF(M677="","",COUNTIF($M$2:M677,"該当"))</f>
        <v/>
      </c>
      <c r="O677" s="32" t="str">
        <f t="shared" si="115"/>
        <v>2277</v>
      </c>
      <c r="P677" s="32" t="str">
        <f t="shared" si="116"/>
        <v/>
      </c>
      <c r="Q677" s="32" t="str">
        <f>IF(P677="","",COUNTIF($P$2:P677,"該当"))</f>
        <v/>
      </c>
      <c r="R677" s="32" t="str">
        <f t="shared" si="117"/>
        <v>2277</v>
      </c>
      <c r="S677" s="32" t="str">
        <f t="shared" si="118"/>
        <v/>
      </c>
      <c r="T677" s="32" t="str">
        <f>IF(S677="","",COUNTIF($S$2:S677,"該当"))</f>
        <v/>
      </c>
      <c r="U677" s="32" t="str">
        <f t="shared" si="119"/>
        <v>2277</v>
      </c>
      <c r="V677" s="32" t="str">
        <f t="shared" si="120"/>
        <v/>
      </c>
      <c r="W677" s="32" t="str">
        <f>IF(V677="","",COUNTIF($V$2:V677,"該当"))</f>
        <v/>
      </c>
      <c r="X677" s="32" t="str">
        <f t="shared" si="123"/>
        <v>2277</v>
      </c>
      <c r="Y677" s="26">
        <v>2362</v>
      </c>
      <c r="Z677" s="26">
        <v>2277</v>
      </c>
      <c r="AA677" s="26" t="s">
        <v>4142</v>
      </c>
      <c r="AB677" s="26">
        <v>29</v>
      </c>
      <c r="AC677" s="26" t="s">
        <v>34</v>
      </c>
      <c r="AD677" s="26" t="s">
        <v>35</v>
      </c>
      <c r="AE677" s="26" t="s">
        <v>23</v>
      </c>
      <c r="AF677" s="26" t="s">
        <v>24</v>
      </c>
      <c r="AG677" s="26">
        <v>9</v>
      </c>
      <c r="AH677" s="26" t="s">
        <v>34</v>
      </c>
      <c r="AI677" s="26" t="s">
        <v>26</v>
      </c>
      <c r="AJ677" s="26">
        <v>23</v>
      </c>
      <c r="AK677" s="26" t="s">
        <v>451</v>
      </c>
      <c r="AL677" s="26">
        <v>9084990966</v>
      </c>
      <c r="AM677" s="26" t="s">
        <v>4</v>
      </c>
      <c r="AN677" s="26">
        <v>5</v>
      </c>
      <c r="AO677" s="26">
        <v>0</v>
      </c>
      <c r="AP677" s="26" t="s">
        <v>28</v>
      </c>
      <c r="AT677" s="26" t="str">
        <f>MID(AA677,MIN(FIND({0,1,2,3,4,5,6,7,8,9},AA677&amp;"0123456789″")),LEN(AA677))</f>
        <v>530え2277</v>
      </c>
      <c r="AU677" s="26" t="str">
        <f t="shared" si="121"/>
        <v>2277</v>
      </c>
      <c r="AW677" s="26" t="s">
        <v>972</v>
      </c>
      <c r="AX677" s="26">
        <v>5569</v>
      </c>
      <c r="AY677" s="26" t="s">
        <v>3414</v>
      </c>
    </row>
    <row r="678" spans="9:51" x14ac:dyDescent="0.2">
      <c r="I678" s="26">
        <v>2278</v>
      </c>
      <c r="J678" s="32" t="str">
        <f t="shared" si="113"/>
        <v/>
      </c>
      <c r="K678" s="32" t="str">
        <f>IF(J678="","",COUNTIF($J$2:J678,"該当"))</f>
        <v/>
      </c>
      <c r="L678" s="32" t="str">
        <f t="shared" si="122"/>
        <v>2278</v>
      </c>
      <c r="M678" s="32" t="str">
        <f t="shared" si="114"/>
        <v/>
      </c>
      <c r="N678" s="32" t="str">
        <f>IF(M678="","",COUNTIF($M$2:M678,"該当"))</f>
        <v/>
      </c>
      <c r="O678" s="32" t="str">
        <f t="shared" si="115"/>
        <v>2278</v>
      </c>
      <c r="P678" s="32" t="str">
        <f t="shared" si="116"/>
        <v/>
      </c>
      <c r="Q678" s="32" t="str">
        <f>IF(P678="","",COUNTIF($P$2:P678,"該当"))</f>
        <v/>
      </c>
      <c r="R678" s="32" t="str">
        <f t="shared" si="117"/>
        <v>2278</v>
      </c>
      <c r="S678" s="32" t="str">
        <f t="shared" si="118"/>
        <v/>
      </c>
      <c r="T678" s="32" t="str">
        <f>IF(S678="","",COUNTIF($S$2:S678,"該当"))</f>
        <v/>
      </c>
      <c r="U678" s="32" t="str">
        <f t="shared" si="119"/>
        <v>2278</v>
      </c>
      <c r="V678" s="32" t="str">
        <f t="shared" si="120"/>
        <v/>
      </c>
      <c r="W678" s="32" t="str">
        <f>IF(V678="","",COUNTIF($V$2:V678,"該当"))</f>
        <v/>
      </c>
      <c r="X678" s="32" t="str">
        <f t="shared" si="123"/>
        <v>2278</v>
      </c>
      <c r="Y678" s="26">
        <v>2364</v>
      </c>
      <c r="Z678" s="26">
        <v>2278</v>
      </c>
      <c r="AA678" s="26" t="s">
        <v>523</v>
      </c>
      <c r="AB678" s="26">
        <v>29</v>
      </c>
      <c r="AC678" s="26" t="s">
        <v>34</v>
      </c>
      <c r="AD678" s="26" t="s">
        <v>35</v>
      </c>
      <c r="AE678" s="26" t="s">
        <v>23</v>
      </c>
      <c r="AF678" s="26" t="s">
        <v>24</v>
      </c>
      <c r="AG678" s="26">
        <v>9</v>
      </c>
      <c r="AH678" s="26" t="s">
        <v>34</v>
      </c>
      <c r="AI678" s="26" t="s">
        <v>26</v>
      </c>
      <c r="AJ678" s="26">
        <v>23</v>
      </c>
      <c r="AK678" s="26" t="s">
        <v>451</v>
      </c>
      <c r="AL678" s="26">
        <v>9084990966</v>
      </c>
      <c r="AM678" s="26" t="s">
        <v>4</v>
      </c>
      <c r="AN678" s="26">
        <v>5</v>
      </c>
      <c r="AO678" s="26">
        <v>0</v>
      </c>
      <c r="AP678" s="26" t="s">
        <v>28</v>
      </c>
      <c r="AT678" s="26" t="str">
        <f>MID(AA678,MIN(FIND({0,1,2,3,4,5,6,7,8,9},AA678&amp;"0123456789″")),LEN(AA678))</f>
        <v>530い2278</v>
      </c>
      <c r="AU678" s="26" t="str">
        <f t="shared" si="121"/>
        <v>2278</v>
      </c>
      <c r="AW678" s="26" t="s">
        <v>972</v>
      </c>
      <c r="AX678" s="26">
        <v>5570</v>
      </c>
      <c r="AY678" s="26" t="s">
        <v>3414</v>
      </c>
    </row>
    <row r="679" spans="9:51" x14ac:dyDescent="0.2">
      <c r="I679" s="26">
        <v>2279</v>
      </c>
      <c r="J679" s="32" t="str">
        <f t="shared" si="113"/>
        <v/>
      </c>
      <c r="K679" s="32" t="str">
        <f>IF(J679="","",COUNTIF($J$2:J679,"該当"))</f>
        <v/>
      </c>
      <c r="L679" s="32" t="str">
        <f t="shared" si="122"/>
        <v>2279</v>
      </c>
      <c r="M679" s="32" t="str">
        <f t="shared" si="114"/>
        <v/>
      </c>
      <c r="N679" s="32" t="str">
        <f>IF(M679="","",COUNTIF($M$2:M679,"該当"))</f>
        <v/>
      </c>
      <c r="O679" s="32" t="str">
        <f t="shared" si="115"/>
        <v>2279</v>
      </c>
      <c r="P679" s="32" t="str">
        <f t="shared" si="116"/>
        <v/>
      </c>
      <c r="Q679" s="32" t="str">
        <f>IF(P679="","",COUNTIF($P$2:P679,"該当"))</f>
        <v/>
      </c>
      <c r="R679" s="32" t="str">
        <f t="shared" si="117"/>
        <v>2279</v>
      </c>
      <c r="S679" s="32" t="str">
        <f t="shared" si="118"/>
        <v/>
      </c>
      <c r="T679" s="32" t="str">
        <f>IF(S679="","",COUNTIF($S$2:S679,"該当"))</f>
        <v/>
      </c>
      <c r="U679" s="32" t="str">
        <f t="shared" si="119"/>
        <v>2279</v>
      </c>
      <c r="V679" s="32" t="str">
        <f t="shared" si="120"/>
        <v/>
      </c>
      <c r="W679" s="32" t="str">
        <f>IF(V679="","",COUNTIF($V$2:V679,"該当"))</f>
        <v/>
      </c>
      <c r="X679" s="32" t="str">
        <f t="shared" si="123"/>
        <v>2279</v>
      </c>
      <c r="Y679" s="26">
        <v>2365</v>
      </c>
      <c r="Z679" s="26">
        <v>2279</v>
      </c>
      <c r="AA679" s="26" t="s">
        <v>4861</v>
      </c>
      <c r="AB679" s="26">
        <v>29</v>
      </c>
      <c r="AC679" s="26" t="s">
        <v>34</v>
      </c>
      <c r="AD679" s="26" t="s">
        <v>35</v>
      </c>
      <c r="AE679" s="26" t="s">
        <v>23</v>
      </c>
      <c r="AF679" s="26" t="s">
        <v>24</v>
      </c>
      <c r="AG679" s="26">
        <v>9</v>
      </c>
      <c r="AH679" s="26" t="s">
        <v>34</v>
      </c>
      <c r="AI679" s="26" t="s">
        <v>26</v>
      </c>
      <c r="AJ679" s="26">
        <v>23</v>
      </c>
      <c r="AK679" s="26" t="s">
        <v>451</v>
      </c>
      <c r="AL679" s="26">
        <v>9084990966</v>
      </c>
      <c r="AM679" s="26" t="s">
        <v>4</v>
      </c>
      <c r="AN679" s="26">
        <v>5</v>
      </c>
      <c r="AO679" s="26">
        <v>0</v>
      </c>
      <c r="AP679" s="26" t="s">
        <v>28</v>
      </c>
      <c r="AT679" s="26" t="str">
        <f>MID(AA679,MIN(FIND({0,1,2,3,4,5,6,7,8,9},AA679&amp;"0123456789″")),LEN(AA679))</f>
        <v>530う2279</v>
      </c>
      <c r="AU679" s="26" t="str">
        <f t="shared" si="121"/>
        <v>2279</v>
      </c>
      <c r="AW679" s="26" t="s">
        <v>972</v>
      </c>
      <c r="AX679" s="26">
        <v>5571</v>
      </c>
      <c r="AY679" s="26" t="s">
        <v>3414</v>
      </c>
    </row>
    <row r="680" spans="9:51" x14ac:dyDescent="0.2">
      <c r="I680" s="26">
        <v>2280</v>
      </c>
      <c r="J680" s="32" t="str">
        <f t="shared" si="113"/>
        <v/>
      </c>
      <c r="K680" s="32" t="str">
        <f>IF(J680="","",COUNTIF($J$2:J680,"該当"))</f>
        <v/>
      </c>
      <c r="L680" s="32" t="str">
        <f t="shared" si="122"/>
        <v>2280</v>
      </c>
      <c r="M680" s="32" t="str">
        <f t="shared" si="114"/>
        <v/>
      </c>
      <c r="N680" s="32" t="str">
        <f>IF(M680="","",COUNTIF($M$2:M680,"該当"))</f>
        <v/>
      </c>
      <c r="O680" s="32" t="str">
        <f t="shared" si="115"/>
        <v>2280</v>
      </c>
      <c r="P680" s="32" t="str">
        <f t="shared" si="116"/>
        <v/>
      </c>
      <c r="Q680" s="32" t="str">
        <f>IF(P680="","",COUNTIF($P$2:P680,"該当"))</f>
        <v/>
      </c>
      <c r="R680" s="32" t="str">
        <f t="shared" si="117"/>
        <v>2280</v>
      </c>
      <c r="S680" s="32" t="str">
        <f t="shared" si="118"/>
        <v/>
      </c>
      <c r="T680" s="32" t="str">
        <f>IF(S680="","",COUNTIF($S$2:S680,"該当"))</f>
        <v/>
      </c>
      <c r="U680" s="32" t="str">
        <f t="shared" si="119"/>
        <v>2280</v>
      </c>
      <c r="V680" s="32" t="str">
        <f t="shared" si="120"/>
        <v/>
      </c>
      <c r="W680" s="32" t="str">
        <f>IF(V680="","",COUNTIF($V$2:V680,"該当"))</f>
        <v/>
      </c>
      <c r="X680" s="32" t="str">
        <f t="shared" si="123"/>
        <v>2280</v>
      </c>
      <c r="Y680" s="26">
        <v>2383</v>
      </c>
      <c r="Z680" s="26">
        <v>2280</v>
      </c>
      <c r="AA680" s="26" t="s">
        <v>4143</v>
      </c>
      <c r="AB680" s="26">
        <v>29</v>
      </c>
      <c r="AC680" s="26" t="s">
        <v>34</v>
      </c>
      <c r="AD680" s="26" t="s">
        <v>35</v>
      </c>
      <c r="AE680" s="26" t="s">
        <v>23</v>
      </c>
      <c r="AF680" s="26" t="s">
        <v>24</v>
      </c>
      <c r="AG680" s="26">
        <v>9</v>
      </c>
      <c r="AH680" s="26" t="s">
        <v>34</v>
      </c>
      <c r="AI680" s="26" t="s">
        <v>26</v>
      </c>
      <c r="AJ680" s="26">
        <v>23</v>
      </c>
      <c r="AK680" s="26" t="s">
        <v>451</v>
      </c>
      <c r="AL680" s="26">
        <v>9084990966</v>
      </c>
      <c r="AM680" s="26" t="s">
        <v>4</v>
      </c>
      <c r="AN680" s="26">
        <v>5</v>
      </c>
      <c r="AO680" s="26">
        <v>0</v>
      </c>
      <c r="AP680" s="26" t="s">
        <v>28</v>
      </c>
      <c r="AT680" s="26" t="str">
        <f>MID(AA680,MIN(FIND({0,1,2,3,4,5,6,7,8,9},AA680&amp;"0123456789″")),LEN(AA680))</f>
        <v>530う2280</v>
      </c>
      <c r="AU680" s="26" t="str">
        <f t="shared" si="121"/>
        <v>2280</v>
      </c>
      <c r="AW680" s="26" t="s">
        <v>972</v>
      </c>
      <c r="AX680" s="26">
        <v>5572</v>
      </c>
      <c r="AY680" s="26" t="s">
        <v>3414</v>
      </c>
    </row>
    <row r="681" spans="9:51" x14ac:dyDescent="0.2">
      <c r="I681" s="26">
        <v>2281</v>
      </c>
      <c r="J681" s="32" t="str">
        <f t="shared" si="113"/>
        <v/>
      </c>
      <c r="K681" s="32" t="str">
        <f>IF(J681="","",COUNTIF($J$2:J681,"該当"))</f>
        <v/>
      </c>
      <c r="L681" s="32" t="str">
        <f t="shared" si="122"/>
        <v>2281</v>
      </c>
      <c r="M681" s="32" t="str">
        <f t="shared" si="114"/>
        <v/>
      </c>
      <c r="N681" s="32" t="str">
        <f>IF(M681="","",COUNTIF($M$2:M681,"該当"))</f>
        <v/>
      </c>
      <c r="O681" s="32" t="str">
        <f t="shared" si="115"/>
        <v>2281</v>
      </c>
      <c r="P681" s="32" t="str">
        <f t="shared" si="116"/>
        <v/>
      </c>
      <c r="Q681" s="32" t="str">
        <f>IF(P681="","",COUNTIF($P$2:P681,"該当"))</f>
        <v/>
      </c>
      <c r="R681" s="32" t="str">
        <f t="shared" si="117"/>
        <v>2281</v>
      </c>
      <c r="S681" s="32" t="str">
        <f t="shared" si="118"/>
        <v/>
      </c>
      <c r="T681" s="32" t="str">
        <f>IF(S681="","",COUNTIF($S$2:S681,"該当"))</f>
        <v/>
      </c>
      <c r="U681" s="32" t="str">
        <f t="shared" si="119"/>
        <v>2281</v>
      </c>
      <c r="V681" s="32" t="str">
        <f t="shared" si="120"/>
        <v/>
      </c>
      <c r="W681" s="32" t="str">
        <f>IF(V681="","",COUNTIF($V$2:V681,"該当"))</f>
        <v/>
      </c>
      <c r="X681" s="32" t="str">
        <f t="shared" si="123"/>
        <v>2281</v>
      </c>
      <c r="Y681" s="26">
        <v>2384</v>
      </c>
      <c r="Z681" s="26">
        <v>2281</v>
      </c>
      <c r="AA681" s="26" t="s">
        <v>524</v>
      </c>
      <c r="AB681" s="26">
        <v>29</v>
      </c>
      <c r="AC681" s="26" t="s">
        <v>34</v>
      </c>
      <c r="AD681" s="26" t="s">
        <v>35</v>
      </c>
      <c r="AE681" s="26" t="s">
        <v>23</v>
      </c>
      <c r="AF681" s="26" t="s">
        <v>24</v>
      </c>
      <c r="AG681" s="26">
        <v>9</v>
      </c>
      <c r="AH681" s="26" t="s">
        <v>34</v>
      </c>
      <c r="AI681" s="26" t="s">
        <v>26</v>
      </c>
      <c r="AJ681" s="26">
        <v>23</v>
      </c>
      <c r="AK681" s="26" t="s">
        <v>451</v>
      </c>
      <c r="AL681" s="26">
        <v>9084990966</v>
      </c>
      <c r="AM681" s="26" t="s">
        <v>4</v>
      </c>
      <c r="AN681" s="26">
        <v>5</v>
      </c>
      <c r="AO681" s="26">
        <v>0</v>
      </c>
      <c r="AP681" s="26" t="s">
        <v>28</v>
      </c>
      <c r="AT681" s="26" t="str">
        <f>MID(AA681,MIN(FIND({0,1,2,3,4,5,6,7,8,9},AA681&amp;"0123456789″")),LEN(AA681))</f>
        <v>530え2281</v>
      </c>
      <c r="AU681" s="26" t="str">
        <f t="shared" si="121"/>
        <v>2281</v>
      </c>
      <c r="AW681" s="26" t="s">
        <v>972</v>
      </c>
      <c r="AX681" s="26">
        <v>5573</v>
      </c>
      <c r="AY681" s="26" t="s">
        <v>3414</v>
      </c>
    </row>
    <row r="682" spans="9:51" x14ac:dyDescent="0.2">
      <c r="I682" s="26">
        <v>2282</v>
      </c>
      <c r="J682" s="32" t="str">
        <f t="shared" si="113"/>
        <v/>
      </c>
      <c r="K682" s="32" t="str">
        <f>IF(J682="","",COUNTIF($J$2:J682,"該当"))</f>
        <v/>
      </c>
      <c r="L682" s="32" t="str">
        <f t="shared" si="122"/>
        <v>2282</v>
      </c>
      <c r="M682" s="32" t="str">
        <f t="shared" si="114"/>
        <v/>
      </c>
      <c r="N682" s="32" t="str">
        <f>IF(M682="","",COUNTIF($M$2:M682,"該当"))</f>
        <v/>
      </c>
      <c r="O682" s="32" t="str">
        <f t="shared" si="115"/>
        <v>2282</v>
      </c>
      <c r="P682" s="32" t="str">
        <f t="shared" si="116"/>
        <v/>
      </c>
      <c r="Q682" s="32" t="str">
        <f>IF(P682="","",COUNTIF($P$2:P682,"該当"))</f>
        <v/>
      </c>
      <c r="R682" s="32" t="str">
        <f t="shared" si="117"/>
        <v>2282</v>
      </c>
      <c r="S682" s="32" t="str">
        <f t="shared" si="118"/>
        <v/>
      </c>
      <c r="T682" s="32" t="str">
        <f>IF(S682="","",COUNTIF($S$2:S682,"該当"))</f>
        <v/>
      </c>
      <c r="U682" s="32" t="str">
        <f t="shared" si="119"/>
        <v>2282</v>
      </c>
      <c r="V682" s="32" t="str">
        <f t="shared" si="120"/>
        <v/>
      </c>
      <c r="W682" s="32" t="str">
        <f>IF(V682="","",COUNTIF($V$2:V682,"該当"))</f>
        <v/>
      </c>
      <c r="X682" s="32" t="str">
        <f t="shared" si="123"/>
        <v>2282</v>
      </c>
      <c r="Y682" s="26">
        <v>2385</v>
      </c>
      <c r="Z682" s="26">
        <v>2282</v>
      </c>
      <c r="AA682" s="26" t="s">
        <v>525</v>
      </c>
      <c r="AB682" s="26">
        <v>29</v>
      </c>
      <c r="AC682" s="26" t="s">
        <v>34</v>
      </c>
      <c r="AD682" s="26" t="s">
        <v>35</v>
      </c>
      <c r="AE682" s="26" t="s">
        <v>23</v>
      </c>
      <c r="AF682" s="26" t="s">
        <v>24</v>
      </c>
      <c r="AG682" s="26">
        <v>9</v>
      </c>
      <c r="AH682" s="26" t="s">
        <v>34</v>
      </c>
      <c r="AI682" s="26" t="s">
        <v>26</v>
      </c>
      <c r="AJ682" s="26">
        <v>23</v>
      </c>
      <c r="AK682" s="26" t="s">
        <v>451</v>
      </c>
      <c r="AL682" s="26">
        <v>9084990966</v>
      </c>
      <c r="AM682" s="26" t="s">
        <v>4</v>
      </c>
      <c r="AN682" s="26">
        <v>5</v>
      </c>
      <c r="AO682" s="26">
        <v>0</v>
      </c>
      <c r="AP682" s="26" t="s">
        <v>28</v>
      </c>
      <c r="AT682" s="26" t="str">
        <f>MID(AA682,MIN(FIND({0,1,2,3,4,5,6,7,8,9},AA682&amp;"0123456789″")),LEN(AA682))</f>
        <v>530う2282</v>
      </c>
      <c r="AU682" s="26" t="str">
        <f t="shared" si="121"/>
        <v>2282</v>
      </c>
      <c r="AW682" s="26" t="s">
        <v>972</v>
      </c>
      <c r="AX682" s="26">
        <v>5574</v>
      </c>
      <c r="AY682" s="26" t="s">
        <v>3414</v>
      </c>
    </row>
    <row r="683" spans="9:51" x14ac:dyDescent="0.2">
      <c r="I683" s="26">
        <v>2283</v>
      </c>
      <c r="J683" s="32" t="str">
        <f t="shared" si="113"/>
        <v/>
      </c>
      <c r="K683" s="32" t="str">
        <f>IF(J683="","",COUNTIF($J$2:J683,"該当"))</f>
        <v/>
      </c>
      <c r="L683" s="32" t="str">
        <f t="shared" si="122"/>
        <v>2283</v>
      </c>
      <c r="M683" s="32" t="str">
        <f t="shared" si="114"/>
        <v/>
      </c>
      <c r="N683" s="32" t="str">
        <f>IF(M683="","",COUNTIF($M$2:M683,"該当"))</f>
        <v/>
      </c>
      <c r="O683" s="32" t="str">
        <f t="shared" si="115"/>
        <v>2283</v>
      </c>
      <c r="P683" s="32" t="str">
        <f t="shared" si="116"/>
        <v/>
      </c>
      <c r="Q683" s="32" t="str">
        <f>IF(P683="","",COUNTIF($P$2:P683,"該当"))</f>
        <v/>
      </c>
      <c r="R683" s="32" t="str">
        <f t="shared" si="117"/>
        <v>2283</v>
      </c>
      <c r="S683" s="32" t="str">
        <f t="shared" si="118"/>
        <v/>
      </c>
      <c r="T683" s="32" t="str">
        <f>IF(S683="","",COUNTIF($S$2:S683,"該当"))</f>
        <v/>
      </c>
      <c r="U683" s="32" t="str">
        <f t="shared" si="119"/>
        <v>2283</v>
      </c>
      <c r="V683" s="32" t="str">
        <f t="shared" si="120"/>
        <v/>
      </c>
      <c r="W683" s="32" t="str">
        <f>IF(V683="","",COUNTIF($V$2:V683,"該当"))</f>
        <v/>
      </c>
      <c r="X683" s="32" t="str">
        <f t="shared" si="123"/>
        <v>2283</v>
      </c>
      <c r="Y683" s="26">
        <v>2388</v>
      </c>
      <c r="Z683" s="26">
        <v>2283</v>
      </c>
      <c r="AA683" s="26" t="s">
        <v>526</v>
      </c>
      <c r="AB683" s="26">
        <v>29</v>
      </c>
      <c r="AC683" s="26" t="s">
        <v>34</v>
      </c>
      <c r="AD683" s="26" t="s">
        <v>35</v>
      </c>
      <c r="AE683" s="26" t="s">
        <v>23</v>
      </c>
      <c r="AF683" s="26" t="s">
        <v>24</v>
      </c>
      <c r="AG683" s="26">
        <v>9</v>
      </c>
      <c r="AH683" s="26" t="s">
        <v>34</v>
      </c>
      <c r="AI683" s="26" t="s">
        <v>26</v>
      </c>
      <c r="AJ683" s="26">
        <v>23</v>
      </c>
      <c r="AK683" s="26" t="s">
        <v>451</v>
      </c>
      <c r="AL683" s="26">
        <v>9084990966</v>
      </c>
      <c r="AM683" s="26" t="s">
        <v>4</v>
      </c>
      <c r="AN683" s="26">
        <v>5</v>
      </c>
      <c r="AO683" s="26">
        <v>0</v>
      </c>
      <c r="AP683" s="26" t="s">
        <v>28</v>
      </c>
      <c r="AT683" s="26" t="str">
        <f>MID(AA683,MIN(FIND({0,1,2,3,4,5,6,7,8,9},AA683&amp;"0123456789″")),LEN(AA683))</f>
        <v>530い2283</v>
      </c>
      <c r="AU683" s="26" t="str">
        <f t="shared" si="121"/>
        <v>2283</v>
      </c>
      <c r="AW683" s="26" t="s">
        <v>972</v>
      </c>
      <c r="AX683" s="26">
        <v>5575</v>
      </c>
      <c r="AY683" s="26" t="s">
        <v>3414</v>
      </c>
    </row>
    <row r="684" spans="9:51" x14ac:dyDescent="0.2">
      <c r="I684" s="26">
        <v>2284</v>
      </c>
      <c r="J684" s="32" t="str">
        <f t="shared" si="113"/>
        <v/>
      </c>
      <c r="K684" s="32" t="str">
        <f>IF(J684="","",COUNTIF($J$2:J684,"該当"))</f>
        <v/>
      </c>
      <c r="L684" s="32" t="str">
        <f t="shared" si="122"/>
        <v>2284</v>
      </c>
      <c r="M684" s="32" t="str">
        <f t="shared" si="114"/>
        <v/>
      </c>
      <c r="N684" s="32" t="str">
        <f>IF(M684="","",COUNTIF($M$2:M684,"該当"))</f>
        <v/>
      </c>
      <c r="O684" s="32" t="str">
        <f t="shared" si="115"/>
        <v>2284</v>
      </c>
      <c r="P684" s="32" t="str">
        <f t="shared" si="116"/>
        <v/>
      </c>
      <c r="Q684" s="32" t="str">
        <f>IF(P684="","",COUNTIF($P$2:P684,"該当"))</f>
        <v/>
      </c>
      <c r="R684" s="32" t="str">
        <f t="shared" si="117"/>
        <v>2284</v>
      </c>
      <c r="S684" s="32" t="str">
        <f t="shared" si="118"/>
        <v/>
      </c>
      <c r="T684" s="32" t="str">
        <f>IF(S684="","",COUNTIF($S$2:S684,"該当"))</f>
        <v/>
      </c>
      <c r="U684" s="32" t="str">
        <f t="shared" si="119"/>
        <v>2284</v>
      </c>
      <c r="V684" s="32" t="str">
        <f t="shared" si="120"/>
        <v/>
      </c>
      <c r="W684" s="32" t="str">
        <f>IF(V684="","",COUNTIF($V$2:V684,"該当"))</f>
        <v/>
      </c>
      <c r="X684" s="32" t="str">
        <f t="shared" si="123"/>
        <v>2284</v>
      </c>
      <c r="Y684" s="26">
        <v>2399</v>
      </c>
      <c r="Z684" s="26">
        <v>2284</v>
      </c>
      <c r="AA684" s="26" t="s">
        <v>527</v>
      </c>
      <c r="AB684" s="26">
        <v>29</v>
      </c>
      <c r="AC684" s="26" t="s">
        <v>34</v>
      </c>
      <c r="AD684" s="26" t="s">
        <v>35</v>
      </c>
      <c r="AE684" s="26" t="s">
        <v>23</v>
      </c>
      <c r="AF684" s="26" t="s">
        <v>24</v>
      </c>
      <c r="AG684" s="26">
        <v>9</v>
      </c>
      <c r="AH684" s="26" t="s">
        <v>34</v>
      </c>
      <c r="AI684" s="26" t="s">
        <v>26</v>
      </c>
      <c r="AJ684" s="26">
        <v>23</v>
      </c>
      <c r="AK684" s="26" t="s">
        <v>451</v>
      </c>
      <c r="AL684" s="26">
        <v>9084990966</v>
      </c>
      <c r="AM684" s="26" t="s">
        <v>4</v>
      </c>
      <c r="AN684" s="26">
        <v>5</v>
      </c>
      <c r="AO684" s="26">
        <v>0</v>
      </c>
      <c r="AP684" s="26" t="s">
        <v>28</v>
      </c>
      <c r="AT684" s="26" t="str">
        <f>MID(AA684,MIN(FIND({0,1,2,3,4,5,6,7,8,9},AA684&amp;"0123456789″")),LEN(AA684))</f>
        <v>530う2284</v>
      </c>
      <c r="AU684" s="26" t="str">
        <f t="shared" si="121"/>
        <v>2284</v>
      </c>
      <c r="AW684" s="26" t="s">
        <v>972</v>
      </c>
      <c r="AX684" s="26">
        <v>5576</v>
      </c>
      <c r="AY684" s="26" t="s">
        <v>3414</v>
      </c>
    </row>
    <row r="685" spans="9:51" x14ac:dyDescent="0.2">
      <c r="I685" s="26">
        <v>2285</v>
      </c>
      <c r="J685" s="32" t="str">
        <f t="shared" si="113"/>
        <v/>
      </c>
      <c r="K685" s="32" t="str">
        <f>IF(J685="","",COUNTIF($J$2:J685,"該当"))</f>
        <v/>
      </c>
      <c r="L685" s="32" t="str">
        <f t="shared" si="122"/>
        <v>2285</v>
      </c>
      <c r="M685" s="32" t="str">
        <f t="shared" si="114"/>
        <v/>
      </c>
      <c r="N685" s="32" t="str">
        <f>IF(M685="","",COUNTIF($M$2:M685,"該当"))</f>
        <v/>
      </c>
      <c r="O685" s="32" t="str">
        <f t="shared" si="115"/>
        <v>2285</v>
      </c>
      <c r="P685" s="32" t="str">
        <f t="shared" si="116"/>
        <v/>
      </c>
      <c r="Q685" s="32" t="str">
        <f>IF(P685="","",COUNTIF($P$2:P685,"該当"))</f>
        <v/>
      </c>
      <c r="R685" s="32" t="str">
        <f t="shared" si="117"/>
        <v>2285</v>
      </c>
      <c r="S685" s="32" t="str">
        <f t="shared" si="118"/>
        <v/>
      </c>
      <c r="T685" s="32" t="str">
        <f>IF(S685="","",COUNTIF($S$2:S685,"該当"))</f>
        <v/>
      </c>
      <c r="U685" s="32" t="str">
        <f t="shared" si="119"/>
        <v>2285</v>
      </c>
      <c r="V685" s="32" t="str">
        <f t="shared" si="120"/>
        <v/>
      </c>
      <c r="W685" s="32" t="str">
        <f>IF(V685="","",COUNTIF($V$2:V685,"該当"))</f>
        <v/>
      </c>
      <c r="X685" s="32" t="str">
        <f t="shared" si="123"/>
        <v>2285</v>
      </c>
      <c r="Y685" s="26">
        <v>2404</v>
      </c>
      <c r="Z685" s="26">
        <v>2285</v>
      </c>
      <c r="AA685" s="26" t="s">
        <v>528</v>
      </c>
      <c r="AB685" s="26">
        <v>29</v>
      </c>
      <c r="AC685" s="26" t="s">
        <v>34</v>
      </c>
      <c r="AD685" s="26" t="s">
        <v>35</v>
      </c>
      <c r="AE685" s="26" t="s">
        <v>23</v>
      </c>
      <c r="AF685" s="26" t="s">
        <v>24</v>
      </c>
      <c r="AG685" s="26">
        <v>9</v>
      </c>
      <c r="AH685" s="26" t="s">
        <v>34</v>
      </c>
      <c r="AI685" s="26" t="s">
        <v>26</v>
      </c>
      <c r="AJ685" s="26">
        <v>23</v>
      </c>
      <c r="AK685" s="26" t="s">
        <v>451</v>
      </c>
      <c r="AL685" s="26">
        <v>9084990966</v>
      </c>
      <c r="AM685" s="26" t="s">
        <v>4</v>
      </c>
      <c r="AN685" s="26">
        <v>5</v>
      </c>
      <c r="AO685" s="26">
        <v>0</v>
      </c>
      <c r="AP685" s="26" t="s">
        <v>28</v>
      </c>
      <c r="AT685" s="26" t="str">
        <f>MID(AA685,MIN(FIND({0,1,2,3,4,5,6,7,8,9},AA685&amp;"0123456789″")),LEN(AA685))</f>
        <v>530い2285</v>
      </c>
      <c r="AU685" s="26" t="str">
        <f t="shared" si="121"/>
        <v>2285</v>
      </c>
      <c r="AW685" s="26" t="s">
        <v>972</v>
      </c>
      <c r="AX685" s="26">
        <v>5577</v>
      </c>
      <c r="AY685" s="26" t="s">
        <v>3415</v>
      </c>
    </row>
    <row r="686" spans="9:51" x14ac:dyDescent="0.2">
      <c r="I686" s="26">
        <v>2286</v>
      </c>
      <c r="J686" s="32" t="str">
        <f t="shared" si="113"/>
        <v/>
      </c>
      <c r="K686" s="32" t="str">
        <f>IF(J686="","",COUNTIF($J$2:J686,"該当"))</f>
        <v/>
      </c>
      <c r="L686" s="32" t="str">
        <f t="shared" si="122"/>
        <v>2286</v>
      </c>
      <c r="M686" s="32" t="str">
        <f t="shared" si="114"/>
        <v/>
      </c>
      <c r="N686" s="32" t="str">
        <f>IF(M686="","",COUNTIF($M$2:M686,"該当"))</f>
        <v/>
      </c>
      <c r="O686" s="32" t="str">
        <f t="shared" si="115"/>
        <v>2286</v>
      </c>
      <c r="P686" s="32" t="str">
        <f t="shared" si="116"/>
        <v/>
      </c>
      <c r="Q686" s="32" t="str">
        <f>IF(P686="","",COUNTIF($P$2:P686,"該当"))</f>
        <v/>
      </c>
      <c r="R686" s="32" t="str">
        <f t="shared" si="117"/>
        <v>2286</v>
      </c>
      <c r="S686" s="32" t="str">
        <f t="shared" si="118"/>
        <v/>
      </c>
      <c r="T686" s="32" t="str">
        <f>IF(S686="","",COUNTIF($S$2:S686,"該当"))</f>
        <v/>
      </c>
      <c r="U686" s="32" t="str">
        <f t="shared" si="119"/>
        <v>2286</v>
      </c>
      <c r="V686" s="32" t="str">
        <f t="shared" si="120"/>
        <v/>
      </c>
      <c r="W686" s="32" t="str">
        <f>IF(V686="","",COUNTIF($V$2:V686,"該当"))</f>
        <v/>
      </c>
      <c r="X686" s="32" t="str">
        <f t="shared" si="123"/>
        <v>2286</v>
      </c>
      <c r="Y686" s="26">
        <v>2405</v>
      </c>
      <c r="Z686" s="26">
        <v>2286</v>
      </c>
      <c r="AA686" s="26" t="s">
        <v>529</v>
      </c>
      <c r="AB686" s="26">
        <v>29</v>
      </c>
      <c r="AC686" s="26" t="s">
        <v>34</v>
      </c>
      <c r="AD686" s="26" t="s">
        <v>35</v>
      </c>
      <c r="AE686" s="26" t="s">
        <v>23</v>
      </c>
      <c r="AF686" s="26" t="s">
        <v>24</v>
      </c>
      <c r="AG686" s="26">
        <v>9</v>
      </c>
      <c r="AH686" s="26" t="s">
        <v>34</v>
      </c>
      <c r="AI686" s="26" t="s">
        <v>26</v>
      </c>
      <c r="AJ686" s="26">
        <v>23</v>
      </c>
      <c r="AK686" s="26" t="s">
        <v>451</v>
      </c>
      <c r="AL686" s="26">
        <v>9084990966</v>
      </c>
      <c r="AM686" s="26" t="s">
        <v>4</v>
      </c>
      <c r="AN686" s="26">
        <v>5</v>
      </c>
      <c r="AO686" s="26">
        <v>0</v>
      </c>
      <c r="AP686" s="26" t="s">
        <v>452</v>
      </c>
      <c r="AT686" s="26" t="str">
        <f>MID(AA686,MIN(FIND({0,1,2,3,4,5,6,7,8,9},AA686&amp;"0123456789″")),LEN(AA686))</f>
        <v>530い2286</v>
      </c>
      <c r="AU686" s="26" t="str">
        <f t="shared" si="121"/>
        <v>2286</v>
      </c>
      <c r="AW686" s="26" t="s">
        <v>972</v>
      </c>
      <c r="AX686" s="26">
        <v>5578</v>
      </c>
      <c r="AY686" s="26" t="s">
        <v>3415</v>
      </c>
    </row>
    <row r="687" spans="9:51" x14ac:dyDescent="0.2">
      <c r="I687" s="26">
        <v>2287</v>
      </c>
      <c r="J687" s="32" t="str">
        <f t="shared" si="113"/>
        <v/>
      </c>
      <c r="K687" s="32" t="str">
        <f>IF(J687="","",COUNTIF($J$2:J687,"該当"))</f>
        <v/>
      </c>
      <c r="L687" s="32" t="str">
        <f t="shared" si="122"/>
        <v>2287</v>
      </c>
      <c r="M687" s="32" t="str">
        <f t="shared" si="114"/>
        <v/>
      </c>
      <c r="N687" s="32" t="str">
        <f>IF(M687="","",COUNTIF($M$2:M687,"該当"))</f>
        <v/>
      </c>
      <c r="O687" s="32" t="str">
        <f t="shared" si="115"/>
        <v>2287</v>
      </c>
      <c r="P687" s="32" t="str">
        <f t="shared" si="116"/>
        <v/>
      </c>
      <c r="Q687" s="32" t="str">
        <f>IF(P687="","",COUNTIF($P$2:P687,"該当"))</f>
        <v/>
      </c>
      <c r="R687" s="32" t="str">
        <f t="shared" si="117"/>
        <v>2287</v>
      </c>
      <c r="S687" s="32" t="str">
        <f t="shared" si="118"/>
        <v/>
      </c>
      <c r="T687" s="32" t="str">
        <f>IF(S687="","",COUNTIF($S$2:S687,"該当"))</f>
        <v/>
      </c>
      <c r="U687" s="32" t="str">
        <f t="shared" si="119"/>
        <v>2287</v>
      </c>
      <c r="V687" s="32" t="str">
        <f t="shared" si="120"/>
        <v/>
      </c>
      <c r="W687" s="32" t="str">
        <f>IF(V687="","",COUNTIF($V$2:V687,"該当"))</f>
        <v/>
      </c>
      <c r="X687" s="32" t="str">
        <f t="shared" si="123"/>
        <v>2287</v>
      </c>
      <c r="Y687" s="26">
        <v>2409</v>
      </c>
      <c r="Z687" s="26">
        <v>2287</v>
      </c>
      <c r="AA687" s="26" t="s">
        <v>530</v>
      </c>
      <c r="AB687" s="26">
        <v>29</v>
      </c>
      <c r="AC687" s="26" t="s">
        <v>34</v>
      </c>
      <c r="AD687" s="26" t="s">
        <v>35</v>
      </c>
      <c r="AE687" s="26" t="s">
        <v>23</v>
      </c>
      <c r="AF687" s="26" t="s">
        <v>24</v>
      </c>
      <c r="AG687" s="26">
        <v>9</v>
      </c>
      <c r="AH687" s="26" t="s">
        <v>34</v>
      </c>
      <c r="AI687" s="26" t="s">
        <v>26</v>
      </c>
      <c r="AJ687" s="26">
        <v>23</v>
      </c>
      <c r="AK687" s="26" t="s">
        <v>451</v>
      </c>
      <c r="AL687" s="26">
        <v>9084990966</v>
      </c>
      <c r="AM687" s="26" t="s">
        <v>4</v>
      </c>
      <c r="AN687" s="26">
        <v>5</v>
      </c>
      <c r="AO687" s="26">
        <v>0</v>
      </c>
      <c r="AP687" s="26" t="s">
        <v>28</v>
      </c>
      <c r="AT687" s="26" t="str">
        <f>MID(AA687,MIN(FIND({0,1,2,3,4,5,6,7,8,9},AA687&amp;"0123456789″")),LEN(AA687))</f>
        <v>530い2287</v>
      </c>
      <c r="AU687" s="26" t="str">
        <f t="shared" si="121"/>
        <v>2287</v>
      </c>
      <c r="AW687" s="26" t="s">
        <v>972</v>
      </c>
      <c r="AX687" s="26">
        <v>5579</v>
      </c>
      <c r="AY687" s="26" t="s">
        <v>3415</v>
      </c>
    </row>
    <row r="688" spans="9:51" x14ac:dyDescent="0.2">
      <c r="I688" s="26">
        <v>2288</v>
      </c>
      <c r="J688" s="32" t="str">
        <f t="shared" si="113"/>
        <v/>
      </c>
      <c r="K688" s="32" t="str">
        <f>IF(J688="","",COUNTIF($J$2:J688,"該当"))</f>
        <v/>
      </c>
      <c r="L688" s="32" t="str">
        <f t="shared" si="122"/>
        <v>2288</v>
      </c>
      <c r="M688" s="32" t="str">
        <f t="shared" si="114"/>
        <v/>
      </c>
      <c r="N688" s="32" t="str">
        <f>IF(M688="","",COUNTIF($M$2:M688,"該当"))</f>
        <v/>
      </c>
      <c r="O688" s="32" t="str">
        <f t="shared" si="115"/>
        <v>2288</v>
      </c>
      <c r="P688" s="32" t="str">
        <f t="shared" si="116"/>
        <v/>
      </c>
      <c r="Q688" s="32" t="str">
        <f>IF(P688="","",COUNTIF($P$2:P688,"該当"))</f>
        <v/>
      </c>
      <c r="R688" s="32" t="str">
        <f t="shared" si="117"/>
        <v>2288</v>
      </c>
      <c r="S688" s="32" t="str">
        <f t="shared" si="118"/>
        <v/>
      </c>
      <c r="T688" s="32" t="str">
        <f>IF(S688="","",COUNTIF($S$2:S688,"該当"))</f>
        <v/>
      </c>
      <c r="U688" s="32" t="str">
        <f t="shared" si="119"/>
        <v>2288</v>
      </c>
      <c r="V688" s="32" t="str">
        <f t="shared" si="120"/>
        <v/>
      </c>
      <c r="W688" s="32" t="str">
        <f>IF(V688="","",COUNTIF($V$2:V688,"該当"))</f>
        <v/>
      </c>
      <c r="X688" s="32" t="str">
        <f t="shared" si="123"/>
        <v>2288</v>
      </c>
      <c r="Y688" s="26">
        <v>2410</v>
      </c>
      <c r="Z688" s="26">
        <v>2288</v>
      </c>
      <c r="AA688" s="26" t="s">
        <v>4027</v>
      </c>
      <c r="AB688" s="26">
        <v>29</v>
      </c>
      <c r="AC688" s="26" t="s">
        <v>34</v>
      </c>
      <c r="AD688" s="26" t="s">
        <v>35</v>
      </c>
      <c r="AE688" s="26" t="s">
        <v>23</v>
      </c>
      <c r="AF688" s="26" t="s">
        <v>24</v>
      </c>
      <c r="AG688" s="26">
        <v>9</v>
      </c>
      <c r="AH688" s="26" t="s">
        <v>34</v>
      </c>
      <c r="AI688" s="26" t="s">
        <v>26</v>
      </c>
      <c r="AJ688" s="26">
        <v>23</v>
      </c>
      <c r="AK688" s="26" t="s">
        <v>451</v>
      </c>
      <c r="AL688" s="26">
        <v>9084990966</v>
      </c>
      <c r="AM688" s="26" t="s">
        <v>4</v>
      </c>
      <c r="AN688" s="26">
        <v>5</v>
      </c>
      <c r="AO688" s="26">
        <v>0</v>
      </c>
      <c r="AP688" s="26" t="s">
        <v>28</v>
      </c>
      <c r="AT688" s="26" t="str">
        <f>MID(AA688,MIN(FIND({0,1,2,3,4,5,6,7,8,9},AA688&amp;"0123456789″")),LEN(AA688))</f>
        <v>530え2288</v>
      </c>
      <c r="AU688" s="26" t="str">
        <f t="shared" si="121"/>
        <v>2288</v>
      </c>
      <c r="AW688" s="26" t="s">
        <v>972</v>
      </c>
      <c r="AX688" s="26">
        <v>5580</v>
      </c>
      <c r="AY688" s="26" t="s">
        <v>3415</v>
      </c>
    </row>
    <row r="689" spans="9:51" x14ac:dyDescent="0.2">
      <c r="I689" s="26">
        <v>1001</v>
      </c>
      <c r="J689" s="32" t="str">
        <f t="shared" si="113"/>
        <v/>
      </c>
      <c r="K689" s="32" t="str">
        <f>IF(J689="","",COUNTIF($J$2:J689,"該当"))</f>
        <v/>
      </c>
      <c r="L689" s="32" t="str">
        <f t="shared" si="122"/>
        <v>1001</v>
      </c>
      <c r="M689" s="32" t="str">
        <f t="shared" si="114"/>
        <v/>
      </c>
      <c r="N689" s="32" t="str">
        <f>IF(M689="","",COUNTIF($M$2:M689,"該当"))</f>
        <v/>
      </c>
      <c r="O689" s="32" t="str">
        <f t="shared" si="115"/>
        <v>1001</v>
      </c>
      <c r="P689" s="32" t="str">
        <f t="shared" si="116"/>
        <v/>
      </c>
      <c r="Q689" s="32" t="str">
        <f>IF(P689="","",COUNTIF($P$2:P689,"該当"))</f>
        <v/>
      </c>
      <c r="R689" s="32" t="str">
        <f t="shared" si="117"/>
        <v>1001</v>
      </c>
      <c r="S689" s="32" t="str">
        <f t="shared" si="118"/>
        <v/>
      </c>
      <c r="T689" s="32" t="str">
        <f>IF(S689="","",COUNTIF($S$2:S689,"該当"))</f>
        <v/>
      </c>
      <c r="U689" s="32" t="str">
        <f t="shared" si="119"/>
        <v>1001</v>
      </c>
      <c r="V689" s="32" t="str">
        <f t="shared" si="120"/>
        <v/>
      </c>
      <c r="W689" s="32" t="str">
        <f>IF(V689="","",COUNTIF($V$2:V689,"該当"))</f>
        <v/>
      </c>
      <c r="X689" s="32" t="str">
        <f t="shared" si="123"/>
        <v>1001</v>
      </c>
      <c r="Y689" s="26">
        <v>506</v>
      </c>
      <c r="Z689" s="26">
        <v>1001</v>
      </c>
      <c r="AA689" s="26" t="s">
        <v>1983</v>
      </c>
      <c r="AB689" s="26">
        <v>29</v>
      </c>
      <c r="AC689" s="26" t="s">
        <v>34</v>
      </c>
      <c r="AD689" s="26" t="s">
        <v>35</v>
      </c>
      <c r="AE689" s="26" t="s">
        <v>23</v>
      </c>
      <c r="AF689" s="26" t="s">
        <v>24</v>
      </c>
      <c r="AG689" s="26">
        <v>9</v>
      </c>
      <c r="AH689" s="26" t="s">
        <v>34</v>
      </c>
      <c r="AI689" s="26" t="s">
        <v>26</v>
      </c>
      <c r="AJ689" s="26">
        <v>29</v>
      </c>
      <c r="AK689" s="26" t="s">
        <v>534</v>
      </c>
      <c r="AL689" s="26">
        <v>9011380381</v>
      </c>
      <c r="AM689" s="26" t="s">
        <v>4</v>
      </c>
      <c r="AN689" s="26">
        <v>5</v>
      </c>
      <c r="AO689" s="26">
        <v>0</v>
      </c>
      <c r="AP689" s="26" t="s">
        <v>28</v>
      </c>
      <c r="AT689" s="26" t="str">
        <f>MID(AA689,MIN(FIND({0,1,2,3,4,5,6,7,8,9},AA689&amp;"0123456789″")),LEN(AA689))</f>
        <v>530こ1001</v>
      </c>
      <c r="AU689" s="26" t="str">
        <f t="shared" si="121"/>
        <v>1001</v>
      </c>
      <c r="AW689" s="26" t="s">
        <v>972</v>
      </c>
      <c r="AX689" s="26">
        <v>5581</v>
      </c>
      <c r="AY689" s="26" t="s">
        <v>3415</v>
      </c>
    </row>
    <row r="690" spans="9:51" x14ac:dyDescent="0.2">
      <c r="I690" s="26">
        <v>1003</v>
      </c>
      <c r="J690" s="32" t="str">
        <f t="shared" si="113"/>
        <v/>
      </c>
      <c r="K690" s="32" t="str">
        <f>IF(J690="","",COUNTIF($J$2:J690,"該当"))</f>
        <v/>
      </c>
      <c r="L690" s="32" t="str">
        <f t="shared" si="122"/>
        <v>1003</v>
      </c>
      <c r="M690" s="32" t="str">
        <f t="shared" si="114"/>
        <v/>
      </c>
      <c r="N690" s="32" t="str">
        <f>IF(M690="","",COUNTIF($M$2:M690,"該当"))</f>
        <v/>
      </c>
      <c r="O690" s="32" t="str">
        <f t="shared" si="115"/>
        <v>1003</v>
      </c>
      <c r="P690" s="32" t="str">
        <f t="shared" si="116"/>
        <v/>
      </c>
      <c r="Q690" s="32" t="str">
        <f>IF(P690="","",COUNTIF($P$2:P690,"該当"))</f>
        <v/>
      </c>
      <c r="R690" s="32" t="str">
        <f t="shared" si="117"/>
        <v>1003</v>
      </c>
      <c r="S690" s="32" t="str">
        <f t="shared" si="118"/>
        <v/>
      </c>
      <c r="T690" s="32" t="str">
        <f>IF(S690="","",COUNTIF($S$2:S690,"該当"))</f>
        <v/>
      </c>
      <c r="U690" s="32" t="str">
        <f t="shared" si="119"/>
        <v>1003</v>
      </c>
      <c r="V690" s="32" t="str">
        <f t="shared" si="120"/>
        <v/>
      </c>
      <c r="W690" s="32" t="str">
        <f>IF(V690="","",COUNTIF($V$2:V690,"該当"))</f>
        <v/>
      </c>
      <c r="X690" s="32" t="str">
        <f t="shared" si="123"/>
        <v>1003</v>
      </c>
      <c r="Y690" s="26">
        <v>508</v>
      </c>
      <c r="Z690" s="26">
        <v>1003</v>
      </c>
      <c r="AA690" s="26" t="s">
        <v>1985</v>
      </c>
      <c r="AB690" s="26">
        <v>29</v>
      </c>
      <c r="AC690" s="26" t="s">
        <v>34</v>
      </c>
      <c r="AD690" s="26" t="s">
        <v>35</v>
      </c>
      <c r="AE690" s="26" t="s">
        <v>23</v>
      </c>
      <c r="AF690" s="26" t="s">
        <v>24</v>
      </c>
      <c r="AG690" s="26">
        <v>9</v>
      </c>
      <c r="AH690" s="26" t="s">
        <v>34</v>
      </c>
      <c r="AI690" s="26" t="s">
        <v>26</v>
      </c>
      <c r="AJ690" s="26">
        <v>29</v>
      </c>
      <c r="AK690" s="26" t="s">
        <v>534</v>
      </c>
      <c r="AL690" s="26">
        <v>9011380381</v>
      </c>
      <c r="AM690" s="26" t="s">
        <v>4</v>
      </c>
      <c r="AN690" s="26">
        <v>5</v>
      </c>
      <c r="AO690" s="26">
        <v>0</v>
      </c>
      <c r="AP690" s="26" t="s">
        <v>28</v>
      </c>
      <c r="AT690" s="26" t="str">
        <f>MID(AA690,MIN(FIND({0,1,2,3,4,5,6,7,8,9},AA690&amp;"0123456789″")),LEN(AA690))</f>
        <v>530か1003</v>
      </c>
      <c r="AU690" s="26" t="str">
        <f t="shared" si="121"/>
        <v>1003</v>
      </c>
      <c r="AW690" s="26" t="s">
        <v>972</v>
      </c>
      <c r="AX690" s="26">
        <v>5582</v>
      </c>
      <c r="AY690" s="26" t="s">
        <v>3415</v>
      </c>
    </row>
    <row r="691" spans="9:51" x14ac:dyDescent="0.2">
      <c r="I691" s="26">
        <v>1005</v>
      </c>
      <c r="J691" s="32" t="str">
        <f t="shared" si="113"/>
        <v/>
      </c>
      <c r="K691" s="32" t="str">
        <f>IF(J691="","",COUNTIF($J$2:J691,"該当"))</f>
        <v/>
      </c>
      <c r="L691" s="32" t="str">
        <f t="shared" si="122"/>
        <v>1005</v>
      </c>
      <c r="M691" s="32" t="str">
        <f t="shared" si="114"/>
        <v/>
      </c>
      <c r="N691" s="32" t="str">
        <f>IF(M691="","",COUNTIF($M$2:M691,"該当"))</f>
        <v/>
      </c>
      <c r="O691" s="32" t="str">
        <f t="shared" si="115"/>
        <v>1005</v>
      </c>
      <c r="P691" s="32" t="str">
        <f t="shared" si="116"/>
        <v/>
      </c>
      <c r="Q691" s="32" t="str">
        <f>IF(P691="","",COUNTIF($P$2:P691,"該当"))</f>
        <v/>
      </c>
      <c r="R691" s="32" t="str">
        <f t="shared" si="117"/>
        <v>1005</v>
      </c>
      <c r="S691" s="32" t="str">
        <f t="shared" si="118"/>
        <v/>
      </c>
      <c r="T691" s="32" t="str">
        <f>IF(S691="","",COUNTIF($S$2:S691,"該当"))</f>
        <v/>
      </c>
      <c r="U691" s="32" t="str">
        <f t="shared" si="119"/>
        <v>1005</v>
      </c>
      <c r="V691" s="32" t="str">
        <f t="shared" si="120"/>
        <v/>
      </c>
      <c r="W691" s="32" t="str">
        <f>IF(V691="","",COUNTIF($V$2:V691,"該当"))</f>
        <v/>
      </c>
      <c r="X691" s="32" t="str">
        <f t="shared" si="123"/>
        <v>1005</v>
      </c>
      <c r="Y691" s="26">
        <v>510</v>
      </c>
      <c r="Z691" s="26">
        <v>1005</v>
      </c>
      <c r="AA691" s="26" t="s">
        <v>1986</v>
      </c>
      <c r="AB691" s="26">
        <v>29</v>
      </c>
      <c r="AC691" s="26" t="s">
        <v>34</v>
      </c>
      <c r="AD691" s="26" t="s">
        <v>35</v>
      </c>
      <c r="AE691" s="26" t="s">
        <v>23</v>
      </c>
      <c r="AF691" s="26" t="s">
        <v>24</v>
      </c>
      <c r="AG691" s="26">
        <v>9</v>
      </c>
      <c r="AH691" s="26" t="s">
        <v>34</v>
      </c>
      <c r="AI691" s="26" t="s">
        <v>26</v>
      </c>
      <c r="AJ691" s="26">
        <v>29</v>
      </c>
      <c r="AK691" s="26" t="s">
        <v>534</v>
      </c>
      <c r="AL691" s="26">
        <v>9011380383</v>
      </c>
      <c r="AM691" s="26" t="s">
        <v>4</v>
      </c>
      <c r="AN691" s="26">
        <v>5</v>
      </c>
      <c r="AO691" s="26">
        <v>0</v>
      </c>
      <c r="AP691" s="26" t="s">
        <v>28</v>
      </c>
      <c r="AT691" s="26" t="str">
        <f>MID(AA691,MIN(FIND({0,1,2,3,4,5,6,7,8,9},AA691&amp;"0123456789″")),LEN(AA691))</f>
        <v>530か1005</v>
      </c>
      <c r="AU691" s="26" t="str">
        <f t="shared" si="121"/>
        <v>1005</v>
      </c>
      <c r="AW691" s="26" t="s">
        <v>972</v>
      </c>
      <c r="AX691" s="26">
        <v>5583</v>
      </c>
      <c r="AY691" s="26" t="s">
        <v>3416</v>
      </c>
    </row>
    <row r="692" spans="9:51" x14ac:dyDescent="0.2">
      <c r="I692" s="26">
        <v>102</v>
      </c>
      <c r="J692" s="32" t="str">
        <f t="shared" si="113"/>
        <v/>
      </c>
      <c r="K692" s="32" t="str">
        <f>IF(J692="","",COUNTIF($J$2:J692,"該当"))</f>
        <v/>
      </c>
      <c r="L692" s="32" t="str">
        <f t="shared" si="122"/>
        <v>102</v>
      </c>
      <c r="M692" s="32" t="str">
        <f t="shared" si="114"/>
        <v/>
      </c>
      <c r="N692" s="32" t="str">
        <f>IF(M692="","",COUNTIF($M$2:M692,"該当"))</f>
        <v/>
      </c>
      <c r="O692" s="32" t="str">
        <f t="shared" si="115"/>
        <v>102</v>
      </c>
      <c r="P692" s="32" t="str">
        <f t="shared" si="116"/>
        <v/>
      </c>
      <c r="Q692" s="32" t="str">
        <f>IF(P692="","",COUNTIF($P$2:P692,"該当"))</f>
        <v/>
      </c>
      <c r="R692" s="32" t="str">
        <f t="shared" si="117"/>
        <v>102</v>
      </c>
      <c r="S692" s="32" t="str">
        <f t="shared" si="118"/>
        <v/>
      </c>
      <c r="T692" s="32" t="str">
        <f>IF(S692="","",COUNTIF($S$2:S692,"該当"))</f>
        <v/>
      </c>
      <c r="U692" s="32" t="str">
        <f t="shared" si="119"/>
        <v>102</v>
      </c>
      <c r="V692" s="32" t="str">
        <f t="shared" si="120"/>
        <v/>
      </c>
      <c r="W692" s="32" t="str">
        <f>IF(V692="","",COUNTIF($V$2:V692,"該当"))</f>
        <v/>
      </c>
      <c r="X692" s="32" t="str">
        <f t="shared" si="123"/>
        <v>102</v>
      </c>
      <c r="Y692" s="26">
        <v>515</v>
      </c>
      <c r="Z692" s="26">
        <v>102</v>
      </c>
      <c r="AA692" s="26" t="s">
        <v>971</v>
      </c>
      <c r="AB692" s="26">
        <v>29</v>
      </c>
      <c r="AC692" s="26" t="s">
        <v>34</v>
      </c>
      <c r="AD692" s="26" t="s">
        <v>35</v>
      </c>
      <c r="AE692" s="26" t="s">
        <v>23</v>
      </c>
      <c r="AF692" s="26" t="s">
        <v>24</v>
      </c>
      <c r="AG692" s="26">
        <v>9</v>
      </c>
      <c r="AH692" s="26" t="s">
        <v>34</v>
      </c>
      <c r="AI692" s="26" t="s">
        <v>26</v>
      </c>
      <c r="AJ692" s="26">
        <v>29</v>
      </c>
      <c r="AK692" s="26" t="s">
        <v>534</v>
      </c>
      <c r="AL692" s="26">
        <v>9005210211</v>
      </c>
      <c r="AM692" s="26" t="s">
        <v>4</v>
      </c>
      <c r="AN692" s="26">
        <v>5</v>
      </c>
      <c r="AO692" s="26">
        <v>0</v>
      </c>
      <c r="AP692" s="26" t="s">
        <v>4144</v>
      </c>
      <c r="AT692" s="26" t="str">
        <f>MID(AA692,MIN(FIND({0,1,2,3,4,5,6,7,8,9},AA692&amp;"0123456789″")),LEN(AA692))</f>
        <v>530う102</v>
      </c>
      <c r="AU692" s="26" t="str">
        <f t="shared" si="121"/>
        <v>102</v>
      </c>
      <c r="AW692" s="26" t="s">
        <v>972</v>
      </c>
      <c r="AX692" s="26">
        <v>5584</v>
      </c>
      <c r="AY692" s="26" t="s">
        <v>3416</v>
      </c>
    </row>
    <row r="693" spans="9:51" x14ac:dyDescent="0.2">
      <c r="I693" s="26">
        <v>1033</v>
      </c>
      <c r="J693" s="32" t="str">
        <f t="shared" si="113"/>
        <v/>
      </c>
      <c r="K693" s="32" t="str">
        <f>IF(J693="","",COUNTIF($J$2:J693,"該当"))</f>
        <v/>
      </c>
      <c r="L693" s="32" t="str">
        <f t="shared" si="122"/>
        <v>1033</v>
      </c>
      <c r="M693" s="32" t="str">
        <f t="shared" si="114"/>
        <v/>
      </c>
      <c r="N693" s="32" t="str">
        <f>IF(M693="","",COUNTIF($M$2:M693,"該当"))</f>
        <v/>
      </c>
      <c r="O693" s="32" t="str">
        <f t="shared" si="115"/>
        <v>1033</v>
      </c>
      <c r="P693" s="32" t="str">
        <f t="shared" si="116"/>
        <v/>
      </c>
      <c r="Q693" s="32" t="str">
        <f>IF(P693="","",COUNTIF($P$2:P693,"該当"))</f>
        <v/>
      </c>
      <c r="R693" s="32" t="str">
        <f t="shared" si="117"/>
        <v>1033</v>
      </c>
      <c r="S693" s="32" t="str">
        <f t="shared" si="118"/>
        <v/>
      </c>
      <c r="T693" s="32" t="str">
        <f>IF(S693="","",COUNTIF($S$2:S693,"該当"))</f>
        <v/>
      </c>
      <c r="U693" s="32" t="str">
        <f t="shared" si="119"/>
        <v>1033</v>
      </c>
      <c r="V693" s="32" t="str">
        <f t="shared" si="120"/>
        <v/>
      </c>
      <c r="W693" s="32" t="str">
        <f>IF(V693="","",COUNTIF($V$2:V693,"該当"))</f>
        <v/>
      </c>
      <c r="X693" s="32" t="str">
        <f t="shared" si="123"/>
        <v>1033</v>
      </c>
      <c r="Y693" s="26">
        <v>528</v>
      </c>
      <c r="Z693" s="26">
        <v>1033</v>
      </c>
      <c r="AA693" s="26" t="s">
        <v>1987</v>
      </c>
      <c r="AB693" s="26">
        <v>29</v>
      </c>
      <c r="AC693" s="26" t="s">
        <v>34</v>
      </c>
      <c r="AD693" s="26" t="s">
        <v>35</v>
      </c>
      <c r="AE693" s="26" t="s">
        <v>23</v>
      </c>
      <c r="AF693" s="26" t="s">
        <v>24</v>
      </c>
      <c r="AG693" s="26">
        <v>9</v>
      </c>
      <c r="AH693" s="26" t="s">
        <v>34</v>
      </c>
      <c r="AI693" s="26" t="s">
        <v>26</v>
      </c>
      <c r="AJ693" s="26">
        <v>29</v>
      </c>
      <c r="AK693" s="26" t="s">
        <v>534</v>
      </c>
      <c r="AL693" s="26">
        <v>9011380381</v>
      </c>
      <c r="AM693" s="26" t="s">
        <v>4</v>
      </c>
      <c r="AN693" s="26">
        <v>5</v>
      </c>
      <c r="AO693" s="26">
        <v>0</v>
      </c>
      <c r="AP693" s="26" t="s">
        <v>28</v>
      </c>
      <c r="AT693" s="26" t="str">
        <f>MID(AA693,MIN(FIND({0,1,2,3,4,5,6,7,8,9},AA693&amp;"0123456789″")),LEN(AA693))</f>
        <v>530う1033</v>
      </c>
      <c r="AU693" s="26" t="str">
        <f t="shared" si="121"/>
        <v>1033</v>
      </c>
      <c r="AW693" s="26" t="s">
        <v>972</v>
      </c>
      <c r="AX693" s="26">
        <v>5585</v>
      </c>
      <c r="AY693" s="26" t="s">
        <v>3416</v>
      </c>
    </row>
    <row r="694" spans="9:51" x14ac:dyDescent="0.2">
      <c r="I694" s="26">
        <v>1084</v>
      </c>
      <c r="J694" s="32" t="str">
        <f t="shared" si="113"/>
        <v/>
      </c>
      <c r="K694" s="32" t="str">
        <f>IF(J694="","",COUNTIF($J$2:J694,"該当"))</f>
        <v/>
      </c>
      <c r="L694" s="32" t="str">
        <f t="shared" si="122"/>
        <v>1084</v>
      </c>
      <c r="M694" s="32" t="str">
        <f t="shared" si="114"/>
        <v/>
      </c>
      <c r="N694" s="32" t="str">
        <f>IF(M694="","",COUNTIF($M$2:M694,"該当"))</f>
        <v/>
      </c>
      <c r="O694" s="32" t="str">
        <f t="shared" si="115"/>
        <v>1084</v>
      </c>
      <c r="P694" s="32" t="str">
        <f t="shared" si="116"/>
        <v/>
      </c>
      <c r="Q694" s="32" t="str">
        <f>IF(P694="","",COUNTIF($P$2:P694,"該当"))</f>
        <v/>
      </c>
      <c r="R694" s="32" t="str">
        <f t="shared" si="117"/>
        <v>1084</v>
      </c>
      <c r="S694" s="32" t="str">
        <f t="shared" si="118"/>
        <v/>
      </c>
      <c r="T694" s="32" t="str">
        <f>IF(S694="","",COUNTIF($S$2:S694,"該当"))</f>
        <v/>
      </c>
      <c r="U694" s="32" t="str">
        <f t="shared" si="119"/>
        <v>1084</v>
      </c>
      <c r="V694" s="32" t="str">
        <f t="shared" si="120"/>
        <v/>
      </c>
      <c r="W694" s="32" t="str">
        <f>IF(V694="","",COUNTIF($V$2:V694,"該当"))</f>
        <v/>
      </c>
      <c r="X694" s="32" t="str">
        <f t="shared" si="123"/>
        <v>1084</v>
      </c>
      <c r="Y694" s="26">
        <v>566</v>
      </c>
      <c r="Z694" s="26">
        <v>1084</v>
      </c>
      <c r="AA694" s="26" t="s">
        <v>1989</v>
      </c>
      <c r="AB694" s="26">
        <v>29</v>
      </c>
      <c r="AC694" s="26" t="s">
        <v>34</v>
      </c>
      <c r="AD694" s="26" t="s">
        <v>35</v>
      </c>
      <c r="AE694" s="26" t="s">
        <v>23</v>
      </c>
      <c r="AF694" s="26" t="s">
        <v>24</v>
      </c>
      <c r="AG694" s="26">
        <v>9</v>
      </c>
      <c r="AH694" s="26" t="s">
        <v>34</v>
      </c>
      <c r="AI694" s="26" t="s">
        <v>26</v>
      </c>
      <c r="AJ694" s="26">
        <v>29</v>
      </c>
      <c r="AK694" s="26" t="s">
        <v>534</v>
      </c>
      <c r="AL694" s="26">
        <v>9011380381</v>
      </c>
      <c r="AM694" s="26" t="s">
        <v>4</v>
      </c>
      <c r="AN694" s="26">
        <v>5</v>
      </c>
      <c r="AO694" s="26">
        <v>0</v>
      </c>
      <c r="AP694" s="26" t="s">
        <v>28</v>
      </c>
      <c r="AT694" s="26" t="str">
        <f>MID(AA694,MIN(FIND({0,1,2,3,4,5,6,7,8,9},AA694&amp;"0123456789″")),LEN(AA694))</f>
        <v>530い1084</v>
      </c>
      <c r="AU694" s="26" t="str">
        <f t="shared" si="121"/>
        <v>1084</v>
      </c>
      <c r="AW694" s="26" t="s">
        <v>972</v>
      </c>
      <c r="AX694" s="26">
        <v>5586</v>
      </c>
      <c r="AY694" s="26" t="s">
        <v>3416</v>
      </c>
    </row>
    <row r="695" spans="9:51" x14ac:dyDescent="0.2">
      <c r="I695" s="26">
        <v>1093</v>
      </c>
      <c r="J695" s="32" t="str">
        <f t="shared" si="113"/>
        <v/>
      </c>
      <c r="K695" s="32" t="str">
        <f>IF(J695="","",COUNTIF($J$2:J695,"該当"))</f>
        <v/>
      </c>
      <c r="L695" s="32" t="str">
        <f t="shared" si="122"/>
        <v>1093</v>
      </c>
      <c r="M695" s="32" t="str">
        <f t="shared" si="114"/>
        <v/>
      </c>
      <c r="N695" s="32" t="str">
        <f>IF(M695="","",COUNTIF($M$2:M695,"該当"))</f>
        <v/>
      </c>
      <c r="O695" s="32" t="str">
        <f t="shared" si="115"/>
        <v>1093</v>
      </c>
      <c r="P695" s="32" t="str">
        <f t="shared" si="116"/>
        <v/>
      </c>
      <c r="Q695" s="32" t="str">
        <f>IF(P695="","",COUNTIF($P$2:P695,"該当"))</f>
        <v/>
      </c>
      <c r="R695" s="32" t="str">
        <f t="shared" si="117"/>
        <v>1093</v>
      </c>
      <c r="S695" s="32" t="str">
        <f t="shared" si="118"/>
        <v/>
      </c>
      <c r="T695" s="32" t="str">
        <f>IF(S695="","",COUNTIF($S$2:S695,"該当"))</f>
        <v/>
      </c>
      <c r="U695" s="32" t="str">
        <f t="shared" si="119"/>
        <v>1093</v>
      </c>
      <c r="V695" s="32" t="str">
        <f t="shared" si="120"/>
        <v/>
      </c>
      <c r="W695" s="32" t="str">
        <f>IF(V695="","",COUNTIF($V$2:V695,"該当"))</f>
        <v/>
      </c>
      <c r="X695" s="32" t="str">
        <f t="shared" si="123"/>
        <v>1093</v>
      </c>
      <c r="Y695" s="26">
        <v>576</v>
      </c>
      <c r="Z695" s="26">
        <v>1093</v>
      </c>
      <c r="AA695" s="26" t="s">
        <v>1472</v>
      </c>
      <c r="AB695" s="26">
        <v>29</v>
      </c>
      <c r="AC695" s="26" t="s">
        <v>34</v>
      </c>
      <c r="AD695" s="26" t="s">
        <v>35</v>
      </c>
      <c r="AE695" s="26" t="s">
        <v>23</v>
      </c>
      <c r="AF695" s="26" t="s">
        <v>24</v>
      </c>
      <c r="AG695" s="26">
        <v>9</v>
      </c>
      <c r="AH695" s="26" t="s">
        <v>34</v>
      </c>
      <c r="AI695" s="26" t="s">
        <v>26</v>
      </c>
      <c r="AJ695" s="26">
        <v>29</v>
      </c>
      <c r="AK695" s="26" t="s">
        <v>534</v>
      </c>
      <c r="AL695" s="26">
        <v>9004240244</v>
      </c>
      <c r="AM695" s="26" t="s">
        <v>4</v>
      </c>
      <c r="AN695" s="26">
        <v>5</v>
      </c>
      <c r="AO695" s="26">
        <v>0</v>
      </c>
      <c r="AP695" s="26" t="s">
        <v>28</v>
      </c>
      <c r="AT695" s="26" t="str">
        <f>MID(AA695,MIN(FIND({0,1,2,3,4,5,6,7,8,9},AA695&amp;"0123456789″")),LEN(AA695))</f>
        <v>530い1093</v>
      </c>
      <c r="AU695" s="26" t="str">
        <f t="shared" si="121"/>
        <v>1093</v>
      </c>
      <c r="AW695" s="26" t="s">
        <v>972</v>
      </c>
      <c r="AX695" s="26">
        <v>5587</v>
      </c>
      <c r="AY695" s="26" t="s">
        <v>3416</v>
      </c>
    </row>
    <row r="696" spans="9:51" x14ac:dyDescent="0.2">
      <c r="I696" s="26">
        <v>1109</v>
      </c>
      <c r="J696" s="32" t="str">
        <f t="shared" si="113"/>
        <v/>
      </c>
      <c r="K696" s="32" t="str">
        <f>IF(J696="","",COUNTIF($J$2:J696,"該当"))</f>
        <v/>
      </c>
      <c r="L696" s="32" t="str">
        <f t="shared" si="122"/>
        <v>1109</v>
      </c>
      <c r="M696" s="32" t="str">
        <f t="shared" si="114"/>
        <v/>
      </c>
      <c r="N696" s="32" t="str">
        <f>IF(M696="","",COUNTIF($M$2:M696,"該当"))</f>
        <v/>
      </c>
      <c r="O696" s="32" t="str">
        <f t="shared" si="115"/>
        <v>1109</v>
      </c>
      <c r="P696" s="32" t="str">
        <f t="shared" si="116"/>
        <v/>
      </c>
      <c r="Q696" s="32" t="str">
        <f>IF(P696="","",COUNTIF($P$2:P696,"該当"))</f>
        <v/>
      </c>
      <c r="R696" s="32" t="str">
        <f t="shared" si="117"/>
        <v>1109</v>
      </c>
      <c r="S696" s="32" t="str">
        <f t="shared" si="118"/>
        <v/>
      </c>
      <c r="T696" s="32" t="str">
        <f>IF(S696="","",COUNTIF($S$2:S696,"該当"))</f>
        <v/>
      </c>
      <c r="U696" s="32" t="str">
        <f t="shared" si="119"/>
        <v>1109</v>
      </c>
      <c r="V696" s="32" t="str">
        <f t="shared" si="120"/>
        <v/>
      </c>
      <c r="W696" s="32" t="str">
        <f>IF(V696="","",COUNTIF($V$2:V696,"該当"))</f>
        <v/>
      </c>
      <c r="X696" s="32" t="str">
        <f t="shared" si="123"/>
        <v>1109</v>
      </c>
      <c r="Y696" s="26">
        <v>590</v>
      </c>
      <c r="Z696" s="26">
        <v>1109</v>
      </c>
      <c r="AA696" s="26" t="s">
        <v>1211</v>
      </c>
      <c r="AB696" s="26">
        <v>2</v>
      </c>
      <c r="AC696" s="26" t="s">
        <v>195</v>
      </c>
      <c r="AD696" s="26" t="s">
        <v>196</v>
      </c>
      <c r="AE696" s="26" t="s">
        <v>163</v>
      </c>
      <c r="AF696" s="26" t="s">
        <v>24</v>
      </c>
      <c r="AG696" s="26">
        <v>7</v>
      </c>
      <c r="AH696" s="26" t="s">
        <v>195</v>
      </c>
      <c r="AI696" s="26" t="s">
        <v>26</v>
      </c>
      <c r="AJ696" s="26">
        <v>29</v>
      </c>
      <c r="AK696" s="26" t="s">
        <v>534</v>
      </c>
      <c r="AL696" s="26">
        <v>9002320324</v>
      </c>
      <c r="AM696" s="26" t="s">
        <v>4</v>
      </c>
      <c r="AN696" s="26">
        <v>7</v>
      </c>
      <c r="AO696" s="26">
        <v>1</v>
      </c>
      <c r="AP696" s="26" t="s">
        <v>844</v>
      </c>
      <c r="AT696" s="26" t="str">
        <f>MID(AA696,MIN(FIND({0,1,2,3,4,5,6,7,8,9},AA696&amp;"0123456789″")),LEN(AA696))</f>
        <v>530い1109</v>
      </c>
      <c r="AU696" s="26" t="str">
        <f t="shared" si="121"/>
        <v>1109</v>
      </c>
      <c r="AW696" s="26" t="s">
        <v>972</v>
      </c>
      <c r="AX696" s="26">
        <v>5588</v>
      </c>
      <c r="AY696" s="26" t="s">
        <v>3416</v>
      </c>
    </row>
    <row r="697" spans="9:51" x14ac:dyDescent="0.2">
      <c r="I697" s="26">
        <v>112</v>
      </c>
      <c r="J697" s="32" t="str">
        <f t="shared" si="113"/>
        <v/>
      </c>
      <c r="K697" s="32" t="str">
        <f>IF(J697="","",COUNTIF($J$2:J697,"該当"))</f>
        <v/>
      </c>
      <c r="L697" s="32" t="str">
        <f t="shared" si="122"/>
        <v>112</v>
      </c>
      <c r="M697" s="32" t="str">
        <f t="shared" si="114"/>
        <v/>
      </c>
      <c r="N697" s="32" t="str">
        <f>IF(M697="","",COUNTIF($M$2:M697,"該当"))</f>
        <v/>
      </c>
      <c r="O697" s="32" t="str">
        <f t="shared" si="115"/>
        <v>112</v>
      </c>
      <c r="P697" s="32" t="str">
        <f t="shared" si="116"/>
        <v/>
      </c>
      <c r="Q697" s="32" t="str">
        <f>IF(P697="","",COUNTIF($P$2:P697,"該当"))</f>
        <v/>
      </c>
      <c r="R697" s="32" t="str">
        <f t="shared" si="117"/>
        <v>112</v>
      </c>
      <c r="S697" s="32" t="str">
        <f t="shared" si="118"/>
        <v/>
      </c>
      <c r="T697" s="32" t="str">
        <f>IF(S697="","",COUNTIF($S$2:S697,"該当"))</f>
        <v/>
      </c>
      <c r="U697" s="32" t="str">
        <f t="shared" si="119"/>
        <v>112</v>
      </c>
      <c r="V697" s="32" t="str">
        <f t="shared" si="120"/>
        <v/>
      </c>
      <c r="W697" s="32" t="str">
        <f>IF(V697="","",COUNTIF($V$2:V697,"該当"))</f>
        <v/>
      </c>
      <c r="X697" s="32" t="str">
        <f t="shared" si="123"/>
        <v>112</v>
      </c>
      <c r="Y697" s="26">
        <v>600</v>
      </c>
      <c r="Z697" s="26">
        <v>112</v>
      </c>
      <c r="AA697" s="26" t="s">
        <v>979</v>
      </c>
      <c r="AB697" s="26">
        <v>29</v>
      </c>
      <c r="AC697" s="26" t="s">
        <v>34</v>
      </c>
      <c r="AD697" s="26" t="s">
        <v>35</v>
      </c>
      <c r="AE697" s="26" t="s">
        <v>23</v>
      </c>
      <c r="AF697" s="26" t="s">
        <v>24</v>
      </c>
      <c r="AG697" s="26">
        <v>9</v>
      </c>
      <c r="AH697" s="26" t="s">
        <v>34</v>
      </c>
      <c r="AI697" s="26" t="s">
        <v>26</v>
      </c>
      <c r="AJ697" s="26">
        <v>29</v>
      </c>
      <c r="AK697" s="26" t="s">
        <v>534</v>
      </c>
      <c r="AL697" s="26">
        <v>9005210211</v>
      </c>
      <c r="AM697" s="26" t="s">
        <v>4</v>
      </c>
      <c r="AN697" s="26">
        <v>5</v>
      </c>
      <c r="AO697" s="26">
        <v>0</v>
      </c>
      <c r="AP697" s="26" t="s">
        <v>28</v>
      </c>
      <c r="AT697" s="26" t="str">
        <f>MID(AA697,MIN(FIND({0,1,2,3,4,5,6,7,8,9},AA697&amp;"0123456789″")),LEN(AA697))</f>
        <v>530い112</v>
      </c>
      <c r="AU697" s="26" t="str">
        <f t="shared" si="121"/>
        <v>112</v>
      </c>
      <c r="AW697" s="26" t="s">
        <v>972</v>
      </c>
      <c r="AX697" s="26">
        <v>5589</v>
      </c>
      <c r="AY697" s="26" t="s">
        <v>3416</v>
      </c>
    </row>
    <row r="698" spans="9:51" x14ac:dyDescent="0.2">
      <c r="I698" s="26">
        <v>116</v>
      </c>
      <c r="J698" s="32" t="str">
        <f t="shared" si="113"/>
        <v/>
      </c>
      <c r="K698" s="32" t="str">
        <f>IF(J698="","",COUNTIF($J$2:J698,"該当"))</f>
        <v/>
      </c>
      <c r="L698" s="32" t="str">
        <f t="shared" si="122"/>
        <v>116</v>
      </c>
      <c r="M698" s="32" t="str">
        <f t="shared" si="114"/>
        <v/>
      </c>
      <c r="N698" s="32" t="str">
        <f>IF(M698="","",COUNTIF($M$2:M698,"該当"))</f>
        <v/>
      </c>
      <c r="O698" s="32" t="str">
        <f t="shared" si="115"/>
        <v>116</v>
      </c>
      <c r="P698" s="32" t="str">
        <f t="shared" si="116"/>
        <v/>
      </c>
      <c r="Q698" s="32" t="str">
        <f>IF(P698="","",COUNTIF($P$2:P698,"該当"))</f>
        <v/>
      </c>
      <c r="R698" s="32" t="str">
        <f t="shared" si="117"/>
        <v>116</v>
      </c>
      <c r="S698" s="32" t="str">
        <f t="shared" si="118"/>
        <v/>
      </c>
      <c r="T698" s="32" t="str">
        <f>IF(S698="","",COUNTIF($S$2:S698,"該当"))</f>
        <v/>
      </c>
      <c r="U698" s="32" t="str">
        <f t="shared" si="119"/>
        <v>116</v>
      </c>
      <c r="V698" s="32" t="str">
        <f t="shared" si="120"/>
        <v/>
      </c>
      <c r="W698" s="32" t="str">
        <f>IF(V698="","",COUNTIF($V$2:V698,"該当"))</f>
        <v/>
      </c>
      <c r="X698" s="32" t="str">
        <f t="shared" si="123"/>
        <v>116</v>
      </c>
      <c r="Y698" s="26">
        <v>633</v>
      </c>
      <c r="Z698" s="26">
        <v>116</v>
      </c>
      <c r="AA698" s="26" t="s">
        <v>2000</v>
      </c>
      <c r="AB698" s="26">
        <v>29</v>
      </c>
      <c r="AC698" s="26" t="s">
        <v>34</v>
      </c>
      <c r="AD698" s="26" t="s">
        <v>35</v>
      </c>
      <c r="AE698" s="26" t="s">
        <v>23</v>
      </c>
      <c r="AF698" s="26" t="s">
        <v>24</v>
      </c>
      <c r="AG698" s="26">
        <v>9</v>
      </c>
      <c r="AH698" s="26" t="s">
        <v>34</v>
      </c>
      <c r="AI698" s="26" t="s">
        <v>26</v>
      </c>
      <c r="AJ698" s="26">
        <v>29</v>
      </c>
      <c r="AK698" s="26" t="s">
        <v>534</v>
      </c>
      <c r="AL698" s="26">
        <v>9011380383</v>
      </c>
      <c r="AM698" s="26" t="s">
        <v>4</v>
      </c>
      <c r="AN698" s="26">
        <v>5</v>
      </c>
      <c r="AO698" s="26">
        <v>0</v>
      </c>
      <c r="AP698" s="26" t="s">
        <v>4145</v>
      </c>
      <c r="AT698" s="26" t="str">
        <f>MID(AA698,MIN(FIND({0,1,2,3,4,5,6,7,8,9},AA698&amp;"0123456789″")),LEN(AA698))</f>
        <v>530く116</v>
      </c>
      <c r="AU698" s="26" t="str">
        <f t="shared" si="121"/>
        <v>116</v>
      </c>
      <c r="AW698" s="26" t="s">
        <v>972</v>
      </c>
      <c r="AX698" s="26">
        <v>5590</v>
      </c>
      <c r="AY698" s="26" t="s">
        <v>3416</v>
      </c>
    </row>
    <row r="699" spans="9:51" x14ac:dyDescent="0.2">
      <c r="I699" s="26">
        <v>1256</v>
      </c>
      <c r="J699" s="32" t="str">
        <f t="shared" si="113"/>
        <v/>
      </c>
      <c r="K699" s="32" t="str">
        <f>IF(J699="","",COUNTIF($J$2:J699,"該当"))</f>
        <v/>
      </c>
      <c r="L699" s="32" t="str">
        <f t="shared" si="122"/>
        <v>1256</v>
      </c>
      <c r="M699" s="32" t="str">
        <f t="shared" si="114"/>
        <v/>
      </c>
      <c r="N699" s="32" t="str">
        <f>IF(M699="","",COUNTIF($M$2:M699,"該当"))</f>
        <v/>
      </c>
      <c r="O699" s="32" t="str">
        <f t="shared" si="115"/>
        <v>1256</v>
      </c>
      <c r="P699" s="32" t="str">
        <f t="shared" si="116"/>
        <v/>
      </c>
      <c r="Q699" s="32" t="str">
        <f>IF(P699="","",COUNTIF($P$2:P699,"該当"))</f>
        <v/>
      </c>
      <c r="R699" s="32" t="str">
        <f t="shared" si="117"/>
        <v>1256</v>
      </c>
      <c r="S699" s="32" t="str">
        <f t="shared" si="118"/>
        <v/>
      </c>
      <c r="T699" s="32" t="str">
        <f>IF(S699="","",COUNTIF($S$2:S699,"該当"))</f>
        <v/>
      </c>
      <c r="U699" s="32" t="str">
        <f t="shared" si="119"/>
        <v>1256</v>
      </c>
      <c r="V699" s="32" t="str">
        <f t="shared" si="120"/>
        <v/>
      </c>
      <c r="W699" s="32" t="str">
        <f>IF(V699="","",COUNTIF($V$2:V699,"該当"))</f>
        <v/>
      </c>
      <c r="X699" s="32" t="str">
        <f t="shared" si="123"/>
        <v>1256</v>
      </c>
      <c r="Y699" s="26">
        <v>414</v>
      </c>
      <c r="Z699" s="26">
        <v>1256</v>
      </c>
      <c r="AA699" s="26" t="s">
        <v>784</v>
      </c>
      <c r="AB699" s="26">
        <v>29</v>
      </c>
      <c r="AC699" s="26" t="s">
        <v>34</v>
      </c>
      <c r="AD699" s="26" t="s">
        <v>35</v>
      </c>
      <c r="AE699" s="26" t="s">
        <v>23</v>
      </c>
      <c r="AF699" s="26" t="s">
        <v>24</v>
      </c>
      <c r="AG699" s="26">
        <v>9</v>
      </c>
      <c r="AH699" s="26" t="s">
        <v>34</v>
      </c>
      <c r="AI699" s="26" t="s">
        <v>26</v>
      </c>
      <c r="AJ699" s="26">
        <v>29</v>
      </c>
      <c r="AK699" s="26" t="s">
        <v>534</v>
      </c>
      <c r="AL699" s="26">
        <v>9012230232</v>
      </c>
      <c r="AM699" s="26" t="s">
        <v>4</v>
      </c>
      <c r="AN699" s="26">
        <v>5</v>
      </c>
      <c r="AO699" s="26">
        <v>0</v>
      </c>
      <c r="AP699" s="26" t="s">
        <v>28</v>
      </c>
      <c r="AT699" s="26" t="str">
        <f>MID(AA699,MIN(FIND({0,1,2,3,4,5,6,7,8,9},AA699&amp;"0123456789″")),LEN(AA699))</f>
        <v>510あ1256</v>
      </c>
      <c r="AU699" s="26" t="str">
        <f t="shared" si="121"/>
        <v>1256</v>
      </c>
      <c r="AW699" s="26" t="s">
        <v>972</v>
      </c>
      <c r="AX699" s="26">
        <v>5591</v>
      </c>
      <c r="AY699" s="26" t="s">
        <v>3416</v>
      </c>
    </row>
    <row r="700" spans="9:51" x14ac:dyDescent="0.2">
      <c r="I700" s="26">
        <v>128</v>
      </c>
      <c r="J700" s="32" t="str">
        <f t="shared" si="113"/>
        <v/>
      </c>
      <c r="K700" s="32" t="str">
        <f>IF(J700="","",COUNTIF($J$2:J700,"該当"))</f>
        <v/>
      </c>
      <c r="L700" s="32" t="str">
        <f t="shared" si="122"/>
        <v>128</v>
      </c>
      <c r="M700" s="32" t="str">
        <f t="shared" si="114"/>
        <v/>
      </c>
      <c r="N700" s="32" t="str">
        <f>IF(M700="","",COUNTIF($M$2:M700,"該当"))</f>
        <v/>
      </c>
      <c r="O700" s="32" t="str">
        <f t="shared" si="115"/>
        <v>128</v>
      </c>
      <c r="P700" s="32" t="str">
        <f t="shared" si="116"/>
        <v/>
      </c>
      <c r="Q700" s="32" t="str">
        <f>IF(P700="","",COUNTIF($P$2:P700,"該当"))</f>
        <v/>
      </c>
      <c r="R700" s="32" t="str">
        <f t="shared" si="117"/>
        <v>128</v>
      </c>
      <c r="S700" s="32" t="str">
        <f t="shared" si="118"/>
        <v/>
      </c>
      <c r="T700" s="32" t="str">
        <f>IF(S700="","",COUNTIF($S$2:S700,"該当"))</f>
        <v/>
      </c>
      <c r="U700" s="32" t="str">
        <f t="shared" si="119"/>
        <v>128</v>
      </c>
      <c r="V700" s="32" t="str">
        <f t="shared" si="120"/>
        <v/>
      </c>
      <c r="W700" s="32" t="str">
        <f>IF(V700="","",COUNTIF($V$2:V700,"該当"))</f>
        <v/>
      </c>
      <c r="X700" s="32" t="str">
        <f t="shared" si="123"/>
        <v>128</v>
      </c>
      <c r="Y700" s="26">
        <v>438</v>
      </c>
      <c r="Z700" s="26">
        <v>128</v>
      </c>
      <c r="AA700" s="26" t="s">
        <v>2013</v>
      </c>
      <c r="AB700" s="26">
        <v>29</v>
      </c>
      <c r="AC700" s="26" t="s">
        <v>34</v>
      </c>
      <c r="AD700" s="26" t="s">
        <v>35</v>
      </c>
      <c r="AE700" s="26" t="s">
        <v>23</v>
      </c>
      <c r="AF700" s="26" t="s">
        <v>24</v>
      </c>
      <c r="AG700" s="26">
        <v>9</v>
      </c>
      <c r="AH700" s="26" t="s">
        <v>34</v>
      </c>
      <c r="AI700" s="26" t="s">
        <v>26</v>
      </c>
      <c r="AJ700" s="26">
        <v>29</v>
      </c>
      <c r="AK700" s="26" t="s">
        <v>534</v>
      </c>
      <c r="AL700" s="26">
        <v>9011380383</v>
      </c>
      <c r="AN700" s="26">
        <v>5</v>
      </c>
      <c r="AO700" s="26">
        <v>0</v>
      </c>
      <c r="AP700" s="26" t="s">
        <v>28</v>
      </c>
      <c r="AT700" s="26" t="str">
        <f>MID(AA700,MIN(FIND({0,1,2,3,4,5,6,7,8,9},AA700&amp;"0123456789″")),LEN(AA700))</f>
        <v>530く128</v>
      </c>
      <c r="AU700" s="26" t="str">
        <f t="shared" si="121"/>
        <v>128</v>
      </c>
      <c r="AW700" s="26" t="s">
        <v>972</v>
      </c>
      <c r="AX700" s="26">
        <v>5592</v>
      </c>
      <c r="AY700" s="26" t="s">
        <v>3416</v>
      </c>
    </row>
    <row r="701" spans="9:51" x14ac:dyDescent="0.2">
      <c r="I701" s="26">
        <v>1368</v>
      </c>
      <c r="J701" s="32" t="str">
        <f t="shared" si="113"/>
        <v/>
      </c>
      <c r="K701" s="32" t="str">
        <f>IF(J701="","",COUNTIF($J$2:J701,"該当"))</f>
        <v/>
      </c>
      <c r="L701" s="32" t="str">
        <f t="shared" si="122"/>
        <v>1368</v>
      </c>
      <c r="M701" s="32" t="str">
        <f t="shared" si="114"/>
        <v/>
      </c>
      <c r="N701" s="32" t="str">
        <f>IF(M701="","",COUNTIF($M$2:M701,"該当"))</f>
        <v/>
      </c>
      <c r="O701" s="32" t="str">
        <f t="shared" si="115"/>
        <v>1368</v>
      </c>
      <c r="P701" s="32" t="str">
        <f t="shared" si="116"/>
        <v/>
      </c>
      <c r="Q701" s="32" t="str">
        <f>IF(P701="","",COUNTIF($P$2:P701,"該当"))</f>
        <v/>
      </c>
      <c r="R701" s="32" t="str">
        <f t="shared" si="117"/>
        <v>1368</v>
      </c>
      <c r="S701" s="32" t="str">
        <f t="shared" si="118"/>
        <v/>
      </c>
      <c r="T701" s="32" t="str">
        <f>IF(S701="","",COUNTIF($S$2:S701,"該当"))</f>
        <v/>
      </c>
      <c r="U701" s="32" t="str">
        <f t="shared" si="119"/>
        <v>1368</v>
      </c>
      <c r="V701" s="32" t="str">
        <f t="shared" si="120"/>
        <v/>
      </c>
      <c r="W701" s="32" t="str">
        <f>IF(V701="","",COUNTIF($V$2:V701,"該当"))</f>
        <v/>
      </c>
      <c r="X701" s="32" t="str">
        <f t="shared" si="123"/>
        <v>1368</v>
      </c>
      <c r="Y701" s="26">
        <v>50</v>
      </c>
      <c r="Z701" s="26">
        <v>1368</v>
      </c>
      <c r="AA701" s="26" t="s">
        <v>1524</v>
      </c>
      <c r="AB701" s="26">
        <v>29</v>
      </c>
      <c r="AC701" s="26" t="s">
        <v>34</v>
      </c>
      <c r="AD701" s="26" t="s">
        <v>35</v>
      </c>
      <c r="AE701" s="26" t="s">
        <v>23</v>
      </c>
      <c r="AF701" s="26" t="s">
        <v>24</v>
      </c>
      <c r="AG701" s="26">
        <v>9</v>
      </c>
      <c r="AH701" s="26" t="s">
        <v>34</v>
      </c>
      <c r="AI701" s="26" t="s">
        <v>26</v>
      </c>
      <c r="AJ701" s="26">
        <v>29</v>
      </c>
      <c r="AK701" s="26" t="s">
        <v>534</v>
      </c>
      <c r="AL701" s="26">
        <v>9004240242</v>
      </c>
      <c r="AM701" s="26" t="s">
        <v>4</v>
      </c>
      <c r="AN701" s="26">
        <v>5</v>
      </c>
      <c r="AO701" s="26">
        <v>0</v>
      </c>
      <c r="AP701" s="26" t="s">
        <v>28</v>
      </c>
      <c r="AT701" s="26" t="str">
        <f>MID(AA701,MIN(FIND({0,1,2,3,4,5,6,7,8,9},AA701&amp;"0123456789″")),LEN(AA701))</f>
        <v>530え1368</v>
      </c>
      <c r="AU701" s="26" t="str">
        <f t="shared" si="121"/>
        <v>1368</v>
      </c>
      <c r="AW701" s="26" t="s">
        <v>972</v>
      </c>
      <c r="AX701" s="26">
        <v>5593</v>
      </c>
      <c r="AY701" s="26" t="s">
        <v>3417</v>
      </c>
    </row>
    <row r="702" spans="9:51" x14ac:dyDescent="0.2">
      <c r="I702" s="26">
        <v>1375</v>
      </c>
      <c r="J702" s="32" t="str">
        <f t="shared" si="113"/>
        <v/>
      </c>
      <c r="K702" s="32" t="str">
        <f>IF(J702="","",COUNTIF($J$2:J702,"該当"))</f>
        <v/>
      </c>
      <c r="L702" s="32" t="str">
        <f t="shared" si="122"/>
        <v>1375</v>
      </c>
      <c r="M702" s="32" t="str">
        <f t="shared" si="114"/>
        <v/>
      </c>
      <c r="N702" s="32" t="str">
        <f>IF(M702="","",COUNTIF($M$2:M702,"該当"))</f>
        <v/>
      </c>
      <c r="O702" s="32" t="str">
        <f t="shared" si="115"/>
        <v>1375</v>
      </c>
      <c r="P702" s="32" t="str">
        <f t="shared" si="116"/>
        <v/>
      </c>
      <c r="Q702" s="32" t="str">
        <f>IF(P702="","",COUNTIF($P$2:P702,"該当"))</f>
        <v/>
      </c>
      <c r="R702" s="32" t="str">
        <f t="shared" si="117"/>
        <v>1375</v>
      </c>
      <c r="S702" s="32" t="str">
        <f t="shared" si="118"/>
        <v/>
      </c>
      <c r="T702" s="32" t="str">
        <f>IF(S702="","",COUNTIF($S$2:S702,"該当"))</f>
        <v/>
      </c>
      <c r="U702" s="32" t="str">
        <f t="shared" si="119"/>
        <v>1375</v>
      </c>
      <c r="V702" s="32" t="str">
        <f t="shared" si="120"/>
        <v/>
      </c>
      <c r="W702" s="32" t="str">
        <f>IF(V702="","",COUNTIF($V$2:V702,"該当"))</f>
        <v/>
      </c>
      <c r="X702" s="32" t="str">
        <f t="shared" si="123"/>
        <v>1375</v>
      </c>
      <c r="Y702" s="26">
        <v>58</v>
      </c>
      <c r="Z702" s="26">
        <v>1375</v>
      </c>
      <c r="AA702" s="26" t="s">
        <v>1529</v>
      </c>
      <c r="AB702" s="26">
        <v>2</v>
      </c>
      <c r="AC702" s="26" t="s">
        <v>195</v>
      </c>
      <c r="AD702" s="26" t="s">
        <v>196</v>
      </c>
      <c r="AE702" s="26" t="s">
        <v>163</v>
      </c>
      <c r="AF702" s="26" t="s">
        <v>24</v>
      </c>
      <c r="AG702" s="26">
        <v>7</v>
      </c>
      <c r="AH702" s="26" t="s">
        <v>195</v>
      </c>
      <c r="AI702" s="26" t="s">
        <v>26</v>
      </c>
      <c r="AJ702" s="26">
        <v>29</v>
      </c>
      <c r="AK702" s="26" t="s">
        <v>534</v>
      </c>
      <c r="AL702" s="26">
        <v>9004240242</v>
      </c>
      <c r="AM702" s="26" t="s">
        <v>4</v>
      </c>
      <c r="AN702" s="26">
        <v>7</v>
      </c>
      <c r="AO702" s="26">
        <v>1</v>
      </c>
      <c r="AP702" s="26" t="s">
        <v>844</v>
      </c>
      <c r="AT702" s="26" t="str">
        <f>MID(AA702,MIN(FIND({0,1,2,3,4,5,6,7,8,9},AA702&amp;"0123456789″")),LEN(AA702))</f>
        <v>530あ1375</v>
      </c>
      <c r="AU702" s="26" t="str">
        <f t="shared" si="121"/>
        <v>1375</v>
      </c>
      <c r="AW702" s="26" t="s">
        <v>972</v>
      </c>
      <c r="AX702" s="26">
        <v>5594</v>
      </c>
      <c r="AY702" s="26" t="s">
        <v>3417</v>
      </c>
    </row>
    <row r="703" spans="9:51" x14ac:dyDescent="0.2">
      <c r="I703" s="26">
        <v>1458</v>
      </c>
      <c r="J703" s="32" t="str">
        <f t="shared" si="113"/>
        <v/>
      </c>
      <c r="K703" s="32" t="str">
        <f>IF(J703="","",COUNTIF($J$2:J703,"該当"))</f>
        <v/>
      </c>
      <c r="L703" s="32" t="str">
        <f t="shared" si="122"/>
        <v>1458</v>
      </c>
      <c r="M703" s="32" t="str">
        <f t="shared" si="114"/>
        <v/>
      </c>
      <c r="N703" s="32" t="str">
        <f>IF(M703="","",COUNTIF($M$2:M703,"該当"))</f>
        <v/>
      </c>
      <c r="O703" s="32" t="str">
        <f t="shared" si="115"/>
        <v>1458</v>
      </c>
      <c r="P703" s="32" t="str">
        <f t="shared" si="116"/>
        <v/>
      </c>
      <c r="Q703" s="32" t="str">
        <f>IF(P703="","",COUNTIF($P$2:P703,"該当"))</f>
        <v/>
      </c>
      <c r="R703" s="32" t="str">
        <f t="shared" si="117"/>
        <v>1458</v>
      </c>
      <c r="S703" s="32" t="str">
        <f t="shared" si="118"/>
        <v/>
      </c>
      <c r="T703" s="32" t="str">
        <f>IF(S703="","",COUNTIF($S$2:S703,"該当"))</f>
        <v/>
      </c>
      <c r="U703" s="32" t="str">
        <f t="shared" si="119"/>
        <v>1458</v>
      </c>
      <c r="V703" s="32" t="str">
        <f t="shared" si="120"/>
        <v/>
      </c>
      <c r="W703" s="32" t="str">
        <f>IF(V703="","",COUNTIF($V$2:V703,"該当"))</f>
        <v/>
      </c>
      <c r="X703" s="32" t="str">
        <f t="shared" si="123"/>
        <v>1458</v>
      </c>
      <c r="Y703" s="26">
        <v>306</v>
      </c>
      <c r="Z703" s="26">
        <v>1458</v>
      </c>
      <c r="AA703" s="26" t="s">
        <v>2029</v>
      </c>
      <c r="AB703" s="26">
        <v>29</v>
      </c>
      <c r="AC703" s="26" t="s">
        <v>34</v>
      </c>
      <c r="AD703" s="26" t="s">
        <v>35</v>
      </c>
      <c r="AE703" s="26" t="s">
        <v>23</v>
      </c>
      <c r="AF703" s="26" t="s">
        <v>24</v>
      </c>
      <c r="AG703" s="26">
        <v>9</v>
      </c>
      <c r="AH703" s="26" t="s">
        <v>34</v>
      </c>
      <c r="AI703" s="26" t="s">
        <v>26</v>
      </c>
      <c r="AJ703" s="26">
        <v>29</v>
      </c>
      <c r="AK703" s="26" t="s">
        <v>534</v>
      </c>
      <c r="AL703" s="26">
        <v>9011380383</v>
      </c>
      <c r="AM703" s="26" t="s">
        <v>4</v>
      </c>
      <c r="AN703" s="26">
        <v>5</v>
      </c>
      <c r="AO703" s="26">
        <v>0</v>
      </c>
      <c r="AP703" s="26" t="s">
        <v>28</v>
      </c>
      <c r="AT703" s="26" t="str">
        <f>MID(AA703,MIN(FIND({0,1,2,3,4,5,6,7,8,9},AA703&amp;"0123456789″")),LEN(AA703))</f>
        <v>530い1458</v>
      </c>
      <c r="AU703" s="26" t="str">
        <f t="shared" si="121"/>
        <v>1458</v>
      </c>
      <c r="AW703" s="26" t="s">
        <v>972</v>
      </c>
      <c r="AX703" s="26">
        <v>5595</v>
      </c>
      <c r="AY703" s="26" t="s">
        <v>3417</v>
      </c>
    </row>
    <row r="704" spans="9:51" x14ac:dyDescent="0.2">
      <c r="I704" s="26">
        <v>1488</v>
      </c>
      <c r="J704" s="32" t="str">
        <f t="shared" si="113"/>
        <v/>
      </c>
      <c r="K704" s="32" t="str">
        <f>IF(J704="","",COUNTIF($J$2:J704,"該当"))</f>
        <v/>
      </c>
      <c r="L704" s="32" t="str">
        <f t="shared" si="122"/>
        <v>1488</v>
      </c>
      <c r="M704" s="32" t="str">
        <f t="shared" si="114"/>
        <v/>
      </c>
      <c r="N704" s="32" t="str">
        <f>IF(M704="","",COUNTIF($M$2:M704,"該当"))</f>
        <v/>
      </c>
      <c r="O704" s="32" t="str">
        <f t="shared" si="115"/>
        <v>1488</v>
      </c>
      <c r="P704" s="32" t="str">
        <f t="shared" si="116"/>
        <v/>
      </c>
      <c r="Q704" s="32" t="str">
        <f>IF(P704="","",COUNTIF($P$2:P704,"該当"))</f>
        <v/>
      </c>
      <c r="R704" s="32" t="str">
        <f t="shared" si="117"/>
        <v>1488</v>
      </c>
      <c r="S704" s="32" t="str">
        <f t="shared" si="118"/>
        <v/>
      </c>
      <c r="T704" s="32" t="str">
        <f>IF(S704="","",COUNTIF($S$2:S704,"該当"))</f>
        <v/>
      </c>
      <c r="U704" s="32" t="str">
        <f t="shared" si="119"/>
        <v>1488</v>
      </c>
      <c r="V704" s="32" t="str">
        <f t="shared" si="120"/>
        <v/>
      </c>
      <c r="W704" s="32" t="str">
        <f>IF(V704="","",COUNTIF($V$2:V704,"該当"))</f>
        <v/>
      </c>
      <c r="X704" s="32" t="str">
        <f t="shared" si="123"/>
        <v>1488</v>
      </c>
      <c r="Y704" s="26">
        <v>4295</v>
      </c>
      <c r="Z704" s="26">
        <v>1488</v>
      </c>
      <c r="AA704" s="26" t="s">
        <v>2032</v>
      </c>
      <c r="AB704" s="26">
        <v>9</v>
      </c>
      <c r="AC704" s="26" t="s">
        <v>21</v>
      </c>
      <c r="AD704" s="26" t="s">
        <v>22</v>
      </c>
      <c r="AE704" s="26" t="s">
        <v>23</v>
      </c>
      <c r="AF704" s="26" t="s">
        <v>24</v>
      </c>
      <c r="AG704" s="26">
        <v>1</v>
      </c>
      <c r="AH704" s="26" t="s">
        <v>25</v>
      </c>
      <c r="AI704" s="26" t="s">
        <v>26</v>
      </c>
      <c r="AJ704" s="26">
        <v>29</v>
      </c>
      <c r="AK704" s="26" t="s">
        <v>534</v>
      </c>
      <c r="AL704" s="26">
        <v>9011380381</v>
      </c>
      <c r="AM704" s="26" t="s">
        <v>4</v>
      </c>
      <c r="AN704" s="26">
        <v>5</v>
      </c>
      <c r="AO704" s="26">
        <v>0</v>
      </c>
      <c r="AT704" s="26" t="str">
        <f>MID(AA704,MIN(FIND({0,1,2,3,4,5,6,7,8,9},AA704&amp;"0123456789″")),LEN(AA704))</f>
        <v>500さ1488</v>
      </c>
      <c r="AU704" s="26" t="str">
        <f t="shared" si="121"/>
        <v>1488</v>
      </c>
      <c r="AW704" s="26" t="s">
        <v>972</v>
      </c>
      <c r="AX704" s="26">
        <v>5596</v>
      </c>
      <c r="AY704" s="26" t="s">
        <v>3417</v>
      </c>
    </row>
    <row r="705" spans="9:51" x14ac:dyDescent="0.2">
      <c r="I705" s="26">
        <v>151</v>
      </c>
      <c r="J705" s="32" t="str">
        <f t="shared" si="113"/>
        <v/>
      </c>
      <c r="K705" s="32" t="str">
        <f>IF(J705="","",COUNTIF($J$2:J705,"該当"))</f>
        <v/>
      </c>
      <c r="L705" s="32" t="str">
        <f t="shared" si="122"/>
        <v>151</v>
      </c>
      <c r="M705" s="32" t="str">
        <f t="shared" si="114"/>
        <v/>
      </c>
      <c r="N705" s="32" t="str">
        <f>IF(M705="","",COUNTIF($M$2:M705,"該当"))</f>
        <v/>
      </c>
      <c r="O705" s="32" t="str">
        <f t="shared" si="115"/>
        <v>151</v>
      </c>
      <c r="P705" s="32" t="str">
        <f t="shared" si="116"/>
        <v/>
      </c>
      <c r="Q705" s="32" t="str">
        <f>IF(P705="","",COUNTIF($P$2:P705,"該当"))</f>
        <v/>
      </c>
      <c r="R705" s="32" t="str">
        <f t="shared" si="117"/>
        <v>151</v>
      </c>
      <c r="S705" s="32" t="str">
        <f t="shared" si="118"/>
        <v/>
      </c>
      <c r="T705" s="32" t="str">
        <f>IF(S705="","",COUNTIF($S$2:S705,"該当"))</f>
        <v/>
      </c>
      <c r="U705" s="32" t="str">
        <f t="shared" si="119"/>
        <v>151</v>
      </c>
      <c r="V705" s="32" t="str">
        <f t="shared" si="120"/>
        <v/>
      </c>
      <c r="W705" s="32" t="str">
        <f>IF(V705="","",COUNTIF($V$2:V705,"該当"))</f>
        <v/>
      </c>
      <c r="X705" s="32" t="str">
        <f t="shared" si="123"/>
        <v>151</v>
      </c>
      <c r="Y705" s="26">
        <v>347</v>
      </c>
      <c r="Z705" s="26">
        <v>151</v>
      </c>
      <c r="AA705" s="26" t="s">
        <v>2033</v>
      </c>
      <c r="AB705" s="26">
        <v>29</v>
      </c>
      <c r="AC705" s="26" t="s">
        <v>34</v>
      </c>
      <c r="AD705" s="26" t="s">
        <v>35</v>
      </c>
      <c r="AE705" s="26" t="s">
        <v>23</v>
      </c>
      <c r="AF705" s="26" t="s">
        <v>24</v>
      </c>
      <c r="AG705" s="26">
        <v>9</v>
      </c>
      <c r="AH705" s="26" t="s">
        <v>34</v>
      </c>
      <c r="AI705" s="26" t="s">
        <v>26</v>
      </c>
      <c r="AJ705" s="26">
        <v>29</v>
      </c>
      <c r="AK705" s="26" t="s">
        <v>534</v>
      </c>
      <c r="AL705" s="26">
        <v>9011380383</v>
      </c>
      <c r="AM705" s="26" t="s">
        <v>4</v>
      </c>
      <c r="AN705" s="26">
        <v>5</v>
      </c>
      <c r="AO705" s="26">
        <v>0</v>
      </c>
      <c r="AP705" s="26" t="s">
        <v>28</v>
      </c>
      <c r="AT705" s="26" t="str">
        <f>MID(AA705,MIN(FIND({0,1,2,3,4,5,6,7,8,9},AA705&amp;"0123456789″")),LEN(AA705))</f>
        <v>530か151</v>
      </c>
      <c r="AU705" s="26" t="str">
        <f t="shared" si="121"/>
        <v>151</v>
      </c>
      <c r="AW705" s="26" t="s">
        <v>972</v>
      </c>
      <c r="AX705" s="26">
        <v>5597</v>
      </c>
      <c r="AY705" s="26" t="s">
        <v>3417</v>
      </c>
    </row>
    <row r="706" spans="9:51" x14ac:dyDescent="0.2">
      <c r="I706" s="26">
        <v>156</v>
      </c>
      <c r="J706" s="32" t="str">
        <f t="shared" ref="J706:J769" si="124">IF($B$2=I706,"該当","")</f>
        <v/>
      </c>
      <c r="K706" s="32" t="str">
        <f>IF(J706="","",COUNTIF($J$2:J706,"該当"))</f>
        <v/>
      </c>
      <c r="L706" s="32" t="str">
        <f t="shared" si="122"/>
        <v>156</v>
      </c>
      <c r="M706" s="32" t="str">
        <f t="shared" ref="M706:M769" si="125">IF($B$3=I706,"該当","")</f>
        <v/>
      </c>
      <c r="N706" s="32" t="str">
        <f>IF(M706="","",COUNTIF($M$2:M706,"該当"))</f>
        <v/>
      </c>
      <c r="O706" s="32" t="str">
        <f t="shared" si="115"/>
        <v>156</v>
      </c>
      <c r="P706" s="32" t="str">
        <f t="shared" si="116"/>
        <v/>
      </c>
      <c r="Q706" s="32" t="str">
        <f>IF(P706="","",COUNTIF($P$2:P706,"該当"))</f>
        <v/>
      </c>
      <c r="R706" s="32" t="str">
        <f t="shared" si="117"/>
        <v>156</v>
      </c>
      <c r="S706" s="32" t="str">
        <f t="shared" si="118"/>
        <v/>
      </c>
      <c r="T706" s="32" t="str">
        <f>IF(S706="","",COUNTIF($S$2:S706,"該当"))</f>
        <v/>
      </c>
      <c r="U706" s="32" t="str">
        <f t="shared" si="119"/>
        <v>156</v>
      </c>
      <c r="V706" s="32" t="str">
        <f t="shared" si="120"/>
        <v/>
      </c>
      <c r="W706" s="32" t="str">
        <f>IF(V706="","",COUNTIF($V$2:V706,"該当"))</f>
        <v/>
      </c>
      <c r="X706" s="32" t="str">
        <f t="shared" si="123"/>
        <v>156</v>
      </c>
      <c r="Y706" s="26">
        <v>753</v>
      </c>
      <c r="Z706" s="26">
        <v>156</v>
      </c>
      <c r="AA706" s="26" t="s">
        <v>1916</v>
      </c>
      <c r="AB706" s="26">
        <v>29</v>
      </c>
      <c r="AC706" s="26" t="s">
        <v>34</v>
      </c>
      <c r="AD706" s="26" t="s">
        <v>35</v>
      </c>
      <c r="AE706" s="26" t="s">
        <v>23</v>
      </c>
      <c r="AF706" s="26" t="s">
        <v>24</v>
      </c>
      <c r="AG706" s="26">
        <v>9</v>
      </c>
      <c r="AH706" s="26" t="s">
        <v>34</v>
      </c>
      <c r="AI706" s="26" t="s">
        <v>26</v>
      </c>
      <c r="AJ706" s="26">
        <v>29</v>
      </c>
      <c r="AK706" s="26" t="s">
        <v>534</v>
      </c>
      <c r="AL706" s="26">
        <v>9003290291</v>
      </c>
      <c r="AM706" s="26" t="s">
        <v>4</v>
      </c>
      <c r="AN706" s="26">
        <v>5</v>
      </c>
      <c r="AO706" s="26">
        <v>0</v>
      </c>
      <c r="AP706" s="26" t="s">
        <v>28</v>
      </c>
      <c r="AT706" s="26" t="str">
        <f>MID(AA706,MIN(FIND({0,1,2,3,4,5,6,7,8,9},AA706&amp;"0123456789″")),LEN(AA706))</f>
        <v>530い156</v>
      </c>
      <c r="AU706" s="26" t="str">
        <f t="shared" si="121"/>
        <v>156</v>
      </c>
      <c r="AW706" s="26" t="s">
        <v>972</v>
      </c>
      <c r="AX706" s="26">
        <v>5598</v>
      </c>
      <c r="AY706" s="26" t="s">
        <v>3417</v>
      </c>
    </row>
    <row r="707" spans="9:51" x14ac:dyDescent="0.2">
      <c r="I707" s="26">
        <v>1580</v>
      </c>
      <c r="J707" s="32" t="str">
        <f t="shared" si="124"/>
        <v/>
      </c>
      <c r="K707" s="32" t="str">
        <f>IF(J707="","",COUNTIF($J$2:J707,"該当"))</f>
        <v/>
      </c>
      <c r="L707" s="32" t="str">
        <f t="shared" si="122"/>
        <v>1580</v>
      </c>
      <c r="M707" s="32" t="str">
        <f t="shared" si="125"/>
        <v/>
      </c>
      <c r="N707" s="32" t="str">
        <f>IF(M707="","",COUNTIF($M$2:M707,"該当"))</f>
        <v/>
      </c>
      <c r="O707" s="32" t="str">
        <f t="shared" ref="O707:O770" si="126">I707&amp;M707&amp;N707</f>
        <v>1580</v>
      </c>
      <c r="P707" s="32" t="str">
        <f t="shared" ref="P707:P770" si="127">IF($B$4=I707,"該当","")</f>
        <v/>
      </c>
      <c r="Q707" s="32" t="str">
        <f>IF(P707="","",COUNTIF($P$2:P707,"該当"))</f>
        <v/>
      </c>
      <c r="R707" s="32" t="str">
        <f t="shared" ref="R707:R770" si="128">I707&amp;P707&amp;Q707</f>
        <v>1580</v>
      </c>
      <c r="S707" s="32" t="str">
        <f t="shared" ref="S707:S770" si="129">IF($B$5=I707,"該当","")</f>
        <v/>
      </c>
      <c r="T707" s="32" t="str">
        <f>IF(S707="","",COUNTIF($S$2:S707,"該当"))</f>
        <v/>
      </c>
      <c r="U707" s="32" t="str">
        <f t="shared" ref="U707:U770" si="130">I707&amp;S707&amp;T707</f>
        <v>1580</v>
      </c>
      <c r="V707" s="32" t="str">
        <f t="shared" ref="V707:V770" si="131">IF($B$6=I707,"該当","")</f>
        <v/>
      </c>
      <c r="W707" s="32" t="str">
        <f>IF(V707="","",COUNTIF($V$2:V707,"該当"))</f>
        <v/>
      </c>
      <c r="X707" s="32" t="str">
        <f t="shared" si="123"/>
        <v>1580</v>
      </c>
      <c r="Y707" s="26">
        <v>774</v>
      </c>
      <c r="Z707" s="26">
        <v>1580</v>
      </c>
      <c r="AA707" s="26" t="s">
        <v>798</v>
      </c>
      <c r="AB707" s="26">
        <v>29</v>
      </c>
      <c r="AC707" s="26" t="s">
        <v>34</v>
      </c>
      <c r="AD707" s="26" t="s">
        <v>35</v>
      </c>
      <c r="AE707" s="26" t="s">
        <v>23</v>
      </c>
      <c r="AF707" s="26" t="s">
        <v>24</v>
      </c>
      <c r="AG707" s="26">
        <v>9</v>
      </c>
      <c r="AH707" s="26" t="s">
        <v>34</v>
      </c>
      <c r="AI707" s="26" t="s">
        <v>26</v>
      </c>
      <c r="AJ707" s="26">
        <v>29</v>
      </c>
      <c r="AK707" s="26" t="s">
        <v>534</v>
      </c>
      <c r="AL707" s="26">
        <v>9012230231</v>
      </c>
      <c r="AM707" s="26" t="s">
        <v>4</v>
      </c>
      <c r="AN707" s="26">
        <v>5</v>
      </c>
      <c r="AO707" s="26">
        <v>0</v>
      </c>
      <c r="AP707" s="26" t="s">
        <v>28</v>
      </c>
      <c r="AT707" s="26" t="str">
        <f>MID(AA707,MIN(FIND({0,1,2,3,4,5,6,7,8,9},AA707&amp;"0123456789″")),LEN(AA707))</f>
        <v>510い1580</v>
      </c>
      <c r="AU707" s="26" t="str">
        <f t="shared" ref="AU707:AU770" si="132">RIGHT(AT707,LEN(AT707)-4)</f>
        <v>1580</v>
      </c>
      <c r="AW707" s="26" t="s">
        <v>972</v>
      </c>
      <c r="AX707" s="26">
        <v>562</v>
      </c>
      <c r="AY707" s="26" t="s">
        <v>3415</v>
      </c>
    </row>
    <row r="708" spans="9:51" x14ac:dyDescent="0.2">
      <c r="I708" s="26">
        <v>1600</v>
      </c>
      <c r="J708" s="32" t="str">
        <f t="shared" si="124"/>
        <v/>
      </c>
      <c r="K708" s="32" t="str">
        <f>IF(J708="","",COUNTIF($J$2:J708,"該当"))</f>
        <v/>
      </c>
      <c r="L708" s="32" t="str">
        <f t="shared" ref="L708:L771" si="133">I708&amp;J708&amp;K708</f>
        <v>1600</v>
      </c>
      <c r="M708" s="32" t="str">
        <f t="shared" si="125"/>
        <v/>
      </c>
      <c r="N708" s="32" t="str">
        <f>IF(M708="","",COUNTIF($M$2:M708,"該当"))</f>
        <v/>
      </c>
      <c r="O708" s="32" t="str">
        <f t="shared" si="126"/>
        <v>1600</v>
      </c>
      <c r="P708" s="32" t="str">
        <f t="shared" si="127"/>
        <v/>
      </c>
      <c r="Q708" s="32" t="str">
        <f>IF(P708="","",COUNTIF($P$2:P708,"該当"))</f>
        <v/>
      </c>
      <c r="R708" s="32" t="str">
        <f t="shared" si="128"/>
        <v>1600</v>
      </c>
      <c r="S708" s="32" t="str">
        <f t="shared" si="129"/>
        <v/>
      </c>
      <c r="T708" s="32" t="str">
        <f>IF(S708="","",COUNTIF($S$2:S708,"該当"))</f>
        <v/>
      </c>
      <c r="U708" s="32" t="str">
        <f t="shared" si="130"/>
        <v>1600</v>
      </c>
      <c r="V708" s="32" t="str">
        <f t="shared" si="131"/>
        <v/>
      </c>
      <c r="W708" s="32" t="str">
        <f>IF(V708="","",COUNTIF($V$2:V708,"該当"))</f>
        <v/>
      </c>
      <c r="X708" s="32" t="str">
        <f t="shared" ref="X708:X771" si="134">I708&amp;V708&amp;W708</f>
        <v>1600</v>
      </c>
      <c r="Y708" s="26">
        <v>3575</v>
      </c>
      <c r="Z708" s="26">
        <v>1600</v>
      </c>
      <c r="AA708" s="26" t="s">
        <v>1710</v>
      </c>
      <c r="AB708" s="26">
        <v>29</v>
      </c>
      <c r="AC708" s="26" t="s">
        <v>34</v>
      </c>
      <c r="AD708" s="26" t="s">
        <v>35</v>
      </c>
      <c r="AE708" s="26" t="s">
        <v>23</v>
      </c>
      <c r="AF708" s="26" t="s">
        <v>24</v>
      </c>
      <c r="AG708" s="26">
        <v>9</v>
      </c>
      <c r="AH708" s="26" t="s">
        <v>34</v>
      </c>
      <c r="AI708" s="26" t="s">
        <v>26</v>
      </c>
      <c r="AJ708" s="26">
        <v>29</v>
      </c>
      <c r="AK708" s="26" t="s">
        <v>534</v>
      </c>
      <c r="AL708" s="26">
        <v>9003350351</v>
      </c>
      <c r="AM708" s="26" t="s">
        <v>4</v>
      </c>
      <c r="AN708" s="26">
        <v>5</v>
      </c>
      <c r="AO708" s="26">
        <v>0</v>
      </c>
      <c r="AP708" s="26" t="s">
        <v>28</v>
      </c>
      <c r="AT708" s="26" t="str">
        <f>MID(AA708,MIN(FIND({0,1,2,3,4,5,6,7,8,9},AA708&amp;"0123456789″")),LEN(AA708))</f>
        <v>530あ1600</v>
      </c>
      <c r="AU708" s="26" t="str">
        <f t="shared" si="132"/>
        <v>1600</v>
      </c>
      <c r="AW708" s="26" t="s">
        <v>972</v>
      </c>
      <c r="AX708" s="26">
        <v>572</v>
      </c>
      <c r="AY708" s="26" t="s">
        <v>3415</v>
      </c>
    </row>
    <row r="709" spans="9:51" x14ac:dyDescent="0.2">
      <c r="I709" s="26">
        <v>1735</v>
      </c>
      <c r="J709" s="32" t="str">
        <f t="shared" si="124"/>
        <v/>
      </c>
      <c r="K709" s="32" t="str">
        <f>IF(J709="","",COUNTIF($J$2:J709,"該当"))</f>
        <v/>
      </c>
      <c r="L709" s="32" t="str">
        <f t="shared" si="133"/>
        <v>1735</v>
      </c>
      <c r="M709" s="32" t="str">
        <f t="shared" si="125"/>
        <v/>
      </c>
      <c r="N709" s="32" t="str">
        <f>IF(M709="","",COUNTIF($M$2:M709,"該当"))</f>
        <v/>
      </c>
      <c r="O709" s="32" t="str">
        <f t="shared" si="126"/>
        <v>1735</v>
      </c>
      <c r="P709" s="32" t="str">
        <f t="shared" si="127"/>
        <v/>
      </c>
      <c r="Q709" s="32" t="str">
        <f>IF(P709="","",COUNTIF($P$2:P709,"該当"))</f>
        <v/>
      </c>
      <c r="R709" s="32" t="str">
        <f t="shared" si="128"/>
        <v>1735</v>
      </c>
      <c r="S709" s="32" t="str">
        <f t="shared" si="129"/>
        <v/>
      </c>
      <c r="T709" s="32" t="str">
        <f>IF(S709="","",COUNTIF($S$2:S709,"該当"))</f>
        <v/>
      </c>
      <c r="U709" s="32" t="str">
        <f t="shared" si="130"/>
        <v>1735</v>
      </c>
      <c r="V709" s="32" t="str">
        <f t="shared" si="131"/>
        <v/>
      </c>
      <c r="W709" s="32" t="str">
        <f>IF(V709="","",COUNTIF($V$2:V709,"該当"))</f>
        <v/>
      </c>
      <c r="X709" s="32" t="str">
        <f t="shared" si="134"/>
        <v>1735</v>
      </c>
      <c r="Y709" s="26">
        <v>896</v>
      </c>
      <c r="Z709" s="26">
        <v>1735</v>
      </c>
      <c r="AA709" s="26" t="s">
        <v>2035</v>
      </c>
      <c r="AB709" s="26">
        <v>29</v>
      </c>
      <c r="AC709" s="26" t="s">
        <v>34</v>
      </c>
      <c r="AD709" s="26" t="s">
        <v>35</v>
      </c>
      <c r="AE709" s="26" t="s">
        <v>23</v>
      </c>
      <c r="AF709" s="26" t="s">
        <v>24</v>
      </c>
      <c r="AG709" s="26">
        <v>9</v>
      </c>
      <c r="AH709" s="26" t="s">
        <v>34</v>
      </c>
      <c r="AI709" s="26" t="s">
        <v>26</v>
      </c>
      <c r="AJ709" s="26">
        <v>29</v>
      </c>
      <c r="AK709" s="26" t="s">
        <v>534</v>
      </c>
      <c r="AL709" s="26">
        <v>9011380382</v>
      </c>
      <c r="AM709" s="26" t="s">
        <v>4</v>
      </c>
      <c r="AN709" s="26">
        <v>5</v>
      </c>
      <c r="AO709" s="26">
        <v>0</v>
      </c>
      <c r="AP709" s="26" t="s">
        <v>28</v>
      </c>
      <c r="AT709" s="26" t="str">
        <f>MID(AA709,MIN(FIND({0,1,2,3,4,5,6,7,8,9},AA709&amp;"0123456789″")),LEN(AA709))</f>
        <v>530う1735</v>
      </c>
      <c r="AU709" s="26" t="str">
        <f t="shared" si="132"/>
        <v>1735</v>
      </c>
      <c r="AW709" s="26" t="s">
        <v>972</v>
      </c>
      <c r="AX709" s="26">
        <v>580</v>
      </c>
      <c r="AY709" s="26" t="s">
        <v>3414</v>
      </c>
    </row>
    <row r="710" spans="9:51" x14ac:dyDescent="0.2">
      <c r="I710" s="26">
        <v>1745</v>
      </c>
      <c r="J710" s="32" t="str">
        <f t="shared" si="124"/>
        <v/>
      </c>
      <c r="K710" s="32" t="str">
        <f>IF(J710="","",COUNTIF($J$2:J710,"該当"))</f>
        <v/>
      </c>
      <c r="L710" s="32" t="str">
        <f t="shared" si="133"/>
        <v>1745</v>
      </c>
      <c r="M710" s="32" t="str">
        <f t="shared" si="125"/>
        <v/>
      </c>
      <c r="N710" s="32" t="str">
        <f>IF(M710="","",COUNTIF($M$2:M710,"該当"))</f>
        <v/>
      </c>
      <c r="O710" s="32" t="str">
        <f t="shared" si="126"/>
        <v>1745</v>
      </c>
      <c r="P710" s="32" t="str">
        <f t="shared" si="127"/>
        <v/>
      </c>
      <c r="Q710" s="32" t="str">
        <f>IF(P710="","",COUNTIF($P$2:P710,"該当"))</f>
        <v/>
      </c>
      <c r="R710" s="32" t="str">
        <f t="shared" si="128"/>
        <v>1745</v>
      </c>
      <c r="S710" s="32" t="str">
        <f t="shared" si="129"/>
        <v/>
      </c>
      <c r="T710" s="32" t="str">
        <f>IF(S710="","",COUNTIF($S$2:S710,"該当"))</f>
        <v/>
      </c>
      <c r="U710" s="32" t="str">
        <f t="shared" si="130"/>
        <v>1745</v>
      </c>
      <c r="V710" s="32" t="str">
        <f t="shared" si="131"/>
        <v/>
      </c>
      <c r="W710" s="32" t="str">
        <f>IF(V710="","",COUNTIF($V$2:V710,"該当"))</f>
        <v/>
      </c>
      <c r="X710" s="32" t="str">
        <f t="shared" si="134"/>
        <v>1745</v>
      </c>
      <c r="Y710" s="26">
        <v>907</v>
      </c>
      <c r="Z710" s="26">
        <v>1745</v>
      </c>
      <c r="AA710" s="26" t="s">
        <v>1293</v>
      </c>
      <c r="AB710" s="26">
        <v>29</v>
      </c>
      <c r="AC710" s="26" t="s">
        <v>34</v>
      </c>
      <c r="AD710" s="26" t="s">
        <v>35</v>
      </c>
      <c r="AE710" s="26" t="s">
        <v>23</v>
      </c>
      <c r="AF710" s="26" t="s">
        <v>24</v>
      </c>
      <c r="AG710" s="26">
        <v>9</v>
      </c>
      <c r="AH710" s="26" t="s">
        <v>34</v>
      </c>
      <c r="AI710" s="26" t="s">
        <v>26</v>
      </c>
      <c r="AJ710" s="26">
        <v>29</v>
      </c>
      <c r="AK710" s="26" t="s">
        <v>534</v>
      </c>
      <c r="AL710" s="26">
        <v>9002320322</v>
      </c>
      <c r="AM710" s="26" t="s">
        <v>4</v>
      </c>
      <c r="AN710" s="26">
        <v>5</v>
      </c>
      <c r="AO710" s="26">
        <v>0</v>
      </c>
      <c r="AP710" s="26" t="s">
        <v>28</v>
      </c>
      <c r="AT710" s="26" t="str">
        <f>MID(AA710,MIN(FIND({0,1,2,3,4,5,6,7,8,9},AA710&amp;"0123456789″")),LEN(AA710))</f>
        <v>530い1745</v>
      </c>
      <c r="AU710" s="26" t="str">
        <f t="shared" si="132"/>
        <v>1745</v>
      </c>
      <c r="AW710" s="26" t="s">
        <v>972</v>
      </c>
      <c r="AX710" s="26">
        <v>591</v>
      </c>
      <c r="AY710" s="26" t="s">
        <v>3414</v>
      </c>
    </row>
    <row r="711" spans="9:51" x14ac:dyDescent="0.2">
      <c r="I711" s="26">
        <v>1775</v>
      </c>
      <c r="J711" s="32" t="str">
        <f t="shared" si="124"/>
        <v/>
      </c>
      <c r="K711" s="32" t="str">
        <f>IF(J711="","",COUNTIF($J$2:J711,"該当"))</f>
        <v/>
      </c>
      <c r="L711" s="32" t="str">
        <f t="shared" si="133"/>
        <v>1775</v>
      </c>
      <c r="M711" s="32" t="str">
        <f t="shared" si="125"/>
        <v/>
      </c>
      <c r="N711" s="32" t="str">
        <f>IF(M711="","",COUNTIF($M$2:M711,"該当"))</f>
        <v/>
      </c>
      <c r="O711" s="32" t="str">
        <f t="shared" si="126"/>
        <v>1775</v>
      </c>
      <c r="P711" s="32" t="str">
        <f t="shared" si="127"/>
        <v/>
      </c>
      <c r="Q711" s="32" t="str">
        <f>IF(P711="","",COUNTIF($P$2:P711,"該当"))</f>
        <v/>
      </c>
      <c r="R711" s="32" t="str">
        <f t="shared" si="128"/>
        <v>1775</v>
      </c>
      <c r="S711" s="32" t="str">
        <f t="shared" si="129"/>
        <v/>
      </c>
      <c r="T711" s="32" t="str">
        <f>IF(S711="","",COUNTIF($S$2:S711,"該当"))</f>
        <v/>
      </c>
      <c r="U711" s="32" t="str">
        <f t="shared" si="130"/>
        <v>1775</v>
      </c>
      <c r="V711" s="32" t="str">
        <f t="shared" si="131"/>
        <v/>
      </c>
      <c r="W711" s="32" t="str">
        <f>IF(V711="","",COUNTIF($V$2:V711,"該当"))</f>
        <v/>
      </c>
      <c r="X711" s="32" t="str">
        <f t="shared" si="134"/>
        <v>1775</v>
      </c>
      <c r="Y711" s="26">
        <v>937</v>
      </c>
      <c r="Z711" s="26">
        <v>1775</v>
      </c>
      <c r="AA711" s="26" t="s">
        <v>2040</v>
      </c>
      <c r="AB711" s="26">
        <v>29</v>
      </c>
      <c r="AC711" s="26" t="s">
        <v>34</v>
      </c>
      <c r="AD711" s="26" t="s">
        <v>35</v>
      </c>
      <c r="AE711" s="26" t="s">
        <v>23</v>
      </c>
      <c r="AF711" s="26" t="s">
        <v>24</v>
      </c>
      <c r="AG711" s="26">
        <v>9</v>
      </c>
      <c r="AH711" s="26" t="s">
        <v>34</v>
      </c>
      <c r="AI711" s="26" t="s">
        <v>26</v>
      </c>
      <c r="AJ711" s="26">
        <v>29</v>
      </c>
      <c r="AK711" s="26" t="s">
        <v>534</v>
      </c>
      <c r="AL711" s="26">
        <v>9011380383</v>
      </c>
      <c r="AM711" s="26" t="s">
        <v>4</v>
      </c>
      <c r="AN711" s="26">
        <v>5</v>
      </c>
      <c r="AO711" s="26">
        <v>0</v>
      </c>
      <c r="AP711" s="26" t="s">
        <v>28</v>
      </c>
      <c r="AT711" s="26" t="str">
        <f>MID(AA711,MIN(FIND({0,1,2,3,4,5,6,7,8,9},AA711&amp;"0123456789″")),LEN(AA711))</f>
        <v>530う1775</v>
      </c>
      <c r="AU711" s="26" t="str">
        <f t="shared" si="132"/>
        <v>1775</v>
      </c>
      <c r="AW711" s="26" t="s">
        <v>972</v>
      </c>
      <c r="AX711" s="26">
        <v>661</v>
      </c>
      <c r="AY711" s="26" t="s">
        <v>3414</v>
      </c>
    </row>
    <row r="712" spans="9:51" x14ac:dyDescent="0.2">
      <c r="I712" s="26">
        <v>1777</v>
      </c>
      <c r="J712" s="32" t="str">
        <f t="shared" si="124"/>
        <v/>
      </c>
      <c r="K712" s="32" t="str">
        <f>IF(J712="","",COUNTIF($J$2:J712,"該当"))</f>
        <v/>
      </c>
      <c r="L712" s="32" t="str">
        <f t="shared" si="133"/>
        <v>1777</v>
      </c>
      <c r="M712" s="32" t="str">
        <f t="shared" si="125"/>
        <v/>
      </c>
      <c r="N712" s="32" t="str">
        <f>IF(M712="","",COUNTIF($M$2:M712,"該当"))</f>
        <v/>
      </c>
      <c r="O712" s="32" t="str">
        <f t="shared" si="126"/>
        <v>1777</v>
      </c>
      <c r="P712" s="32" t="str">
        <f t="shared" si="127"/>
        <v/>
      </c>
      <c r="Q712" s="32" t="str">
        <f>IF(P712="","",COUNTIF($P$2:P712,"該当"))</f>
        <v/>
      </c>
      <c r="R712" s="32" t="str">
        <f t="shared" si="128"/>
        <v>1777</v>
      </c>
      <c r="S712" s="32" t="str">
        <f t="shared" si="129"/>
        <v/>
      </c>
      <c r="T712" s="32" t="str">
        <f>IF(S712="","",COUNTIF($S$2:S712,"該当"))</f>
        <v/>
      </c>
      <c r="U712" s="32" t="str">
        <f t="shared" si="130"/>
        <v>1777</v>
      </c>
      <c r="V712" s="32" t="str">
        <f t="shared" si="131"/>
        <v/>
      </c>
      <c r="W712" s="32" t="str">
        <f>IF(V712="","",COUNTIF($V$2:V712,"該当"))</f>
        <v/>
      </c>
      <c r="X712" s="32" t="str">
        <f t="shared" si="134"/>
        <v>1777</v>
      </c>
      <c r="Y712" s="26">
        <v>939</v>
      </c>
      <c r="Z712" s="26">
        <v>1777</v>
      </c>
      <c r="AA712" s="26" t="s">
        <v>1296</v>
      </c>
      <c r="AB712" s="26">
        <v>33</v>
      </c>
      <c r="AC712" s="26" t="s">
        <v>842</v>
      </c>
      <c r="AD712" s="26" t="s">
        <v>843</v>
      </c>
      <c r="AE712" s="26" t="s">
        <v>163</v>
      </c>
      <c r="AF712" s="26" t="s">
        <v>24</v>
      </c>
      <c r="AG712" s="26">
        <v>11</v>
      </c>
      <c r="AH712" s="26" t="s">
        <v>842</v>
      </c>
      <c r="AI712" s="26" t="s">
        <v>26</v>
      </c>
      <c r="AJ712" s="26">
        <v>29</v>
      </c>
      <c r="AK712" s="26" t="s">
        <v>534</v>
      </c>
      <c r="AL712" s="26">
        <v>9002320323</v>
      </c>
      <c r="AM712" s="26" t="s">
        <v>4</v>
      </c>
      <c r="AN712" s="26">
        <v>7</v>
      </c>
      <c r="AO712" s="26">
        <v>1</v>
      </c>
      <c r="AP712" s="26" t="s">
        <v>844</v>
      </c>
      <c r="AT712" s="26" t="str">
        <f>MID(AA712,MIN(FIND({0,1,2,3,4,5,6,7,8,9},AA712&amp;"0123456789″")),LEN(AA712))</f>
        <v>530あ1777</v>
      </c>
      <c r="AU712" s="26" t="str">
        <f t="shared" si="132"/>
        <v>1777</v>
      </c>
      <c r="AW712" s="26" t="s">
        <v>972</v>
      </c>
      <c r="AX712" s="26">
        <v>723</v>
      </c>
      <c r="AY712" s="26" t="s">
        <v>3416</v>
      </c>
    </row>
    <row r="713" spans="9:51" x14ac:dyDescent="0.2">
      <c r="I713" s="26">
        <v>1871</v>
      </c>
      <c r="J713" s="32" t="str">
        <f t="shared" si="124"/>
        <v/>
      </c>
      <c r="K713" s="32" t="str">
        <f>IF(J713="","",COUNTIF($J$2:J713,"該当"))</f>
        <v/>
      </c>
      <c r="L713" s="32" t="str">
        <f t="shared" si="133"/>
        <v>1871</v>
      </c>
      <c r="M713" s="32" t="str">
        <f t="shared" si="125"/>
        <v/>
      </c>
      <c r="N713" s="32" t="str">
        <f>IF(M713="","",COUNTIF($M$2:M713,"該当"))</f>
        <v/>
      </c>
      <c r="O713" s="32" t="str">
        <f t="shared" si="126"/>
        <v>1871</v>
      </c>
      <c r="P713" s="32" t="str">
        <f t="shared" si="127"/>
        <v/>
      </c>
      <c r="Q713" s="32" t="str">
        <f>IF(P713="","",COUNTIF($P$2:P713,"該当"))</f>
        <v/>
      </c>
      <c r="R713" s="32" t="str">
        <f t="shared" si="128"/>
        <v>1871</v>
      </c>
      <c r="S713" s="32" t="str">
        <f t="shared" si="129"/>
        <v/>
      </c>
      <c r="T713" s="32" t="str">
        <f>IF(S713="","",COUNTIF($S$2:S713,"該当"))</f>
        <v/>
      </c>
      <c r="U713" s="32" t="str">
        <f t="shared" si="130"/>
        <v>1871</v>
      </c>
      <c r="V713" s="32" t="str">
        <f t="shared" si="131"/>
        <v/>
      </c>
      <c r="W713" s="32" t="str">
        <f>IF(V713="","",COUNTIF($V$2:V713,"該当"))</f>
        <v/>
      </c>
      <c r="X713" s="32" t="str">
        <f t="shared" si="134"/>
        <v>1871</v>
      </c>
      <c r="Y713" s="26">
        <v>1001</v>
      </c>
      <c r="Z713" s="26">
        <v>1871</v>
      </c>
      <c r="AA713" s="26" t="s">
        <v>1724</v>
      </c>
      <c r="AB713" s="26">
        <v>29</v>
      </c>
      <c r="AC713" s="26" t="s">
        <v>34</v>
      </c>
      <c r="AD713" s="26" t="s">
        <v>35</v>
      </c>
      <c r="AE713" s="26" t="s">
        <v>23</v>
      </c>
      <c r="AF713" s="26" t="s">
        <v>24</v>
      </c>
      <c r="AG713" s="26">
        <v>9</v>
      </c>
      <c r="AH713" s="26" t="s">
        <v>34</v>
      </c>
      <c r="AI713" s="26" t="s">
        <v>26</v>
      </c>
      <c r="AJ713" s="26">
        <v>29</v>
      </c>
      <c r="AK713" s="26" t="s">
        <v>534</v>
      </c>
      <c r="AL713" s="26">
        <v>9003330331</v>
      </c>
      <c r="AM713" s="26" t="s">
        <v>4</v>
      </c>
      <c r="AN713" s="26">
        <v>5</v>
      </c>
      <c r="AO713" s="26">
        <v>0</v>
      </c>
      <c r="AP713" s="26" t="s">
        <v>28</v>
      </c>
      <c r="AT713" s="26" t="str">
        <f>MID(AA713,MIN(FIND({0,1,2,3,4,5,6,7,8,9},AA713&amp;"0123456789″")),LEN(AA713))</f>
        <v>530い1871</v>
      </c>
      <c r="AU713" s="26" t="str">
        <f t="shared" si="132"/>
        <v>1871</v>
      </c>
      <c r="AW713" s="26" t="s">
        <v>972</v>
      </c>
      <c r="AX713" s="26">
        <v>730</v>
      </c>
      <c r="AY713" s="26" t="s">
        <v>3416</v>
      </c>
    </row>
    <row r="714" spans="9:51" x14ac:dyDescent="0.2">
      <c r="I714" s="26">
        <v>1888</v>
      </c>
      <c r="J714" s="32" t="str">
        <f t="shared" si="124"/>
        <v/>
      </c>
      <c r="K714" s="32" t="str">
        <f>IF(J714="","",COUNTIF($J$2:J714,"該当"))</f>
        <v/>
      </c>
      <c r="L714" s="32" t="str">
        <f t="shared" si="133"/>
        <v>1888</v>
      </c>
      <c r="M714" s="32" t="str">
        <f t="shared" si="125"/>
        <v/>
      </c>
      <c r="N714" s="32" t="str">
        <f>IF(M714="","",COUNTIF($M$2:M714,"該当"))</f>
        <v/>
      </c>
      <c r="O714" s="32" t="str">
        <f t="shared" si="126"/>
        <v>1888</v>
      </c>
      <c r="P714" s="32" t="str">
        <f t="shared" si="127"/>
        <v/>
      </c>
      <c r="Q714" s="32" t="str">
        <f>IF(P714="","",COUNTIF($P$2:P714,"該当"))</f>
        <v/>
      </c>
      <c r="R714" s="32" t="str">
        <f t="shared" si="128"/>
        <v>1888</v>
      </c>
      <c r="S714" s="32" t="str">
        <f t="shared" si="129"/>
        <v/>
      </c>
      <c r="T714" s="32" t="str">
        <f>IF(S714="","",COUNTIF($S$2:S714,"該当"))</f>
        <v/>
      </c>
      <c r="U714" s="32" t="str">
        <f t="shared" si="130"/>
        <v>1888</v>
      </c>
      <c r="V714" s="32" t="str">
        <f t="shared" si="131"/>
        <v/>
      </c>
      <c r="W714" s="32" t="str">
        <f>IF(V714="","",COUNTIF($V$2:V714,"該当"))</f>
        <v/>
      </c>
      <c r="X714" s="32" t="str">
        <f t="shared" si="134"/>
        <v>1888</v>
      </c>
      <c r="Y714" s="26">
        <v>1015</v>
      </c>
      <c r="Z714" s="26">
        <v>1888</v>
      </c>
      <c r="AA714" s="26" t="s">
        <v>1302</v>
      </c>
      <c r="AB714" s="26">
        <v>29</v>
      </c>
      <c r="AC714" s="26" t="s">
        <v>34</v>
      </c>
      <c r="AD714" s="26" t="s">
        <v>35</v>
      </c>
      <c r="AE714" s="26" t="s">
        <v>23</v>
      </c>
      <c r="AF714" s="26" t="s">
        <v>24</v>
      </c>
      <c r="AG714" s="26">
        <v>9</v>
      </c>
      <c r="AH714" s="26" t="s">
        <v>34</v>
      </c>
      <c r="AI714" s="26" t="s">
        <v>26</v>
      </c>
      <c r="AJ714" s="26">
        <v>29</v>
      </c>
      <c r="AK714" s="26" t="s">
        <v>534</v>
      </c>
      <c r="AL714" s="26">
        <v>9002320322</v>
      </c>
      <c r="AM714" s="26" t="s">
        <v>4</v>
      </c>
      <c r="AN714" s="26">
        <v>5</v>
      </c>
      <c r="AO714" s="26">
        <v>0</v>
      </c>
      <c r="AP714" s="26" t="s">
        <v>28</v>
      </c>
      <c r="AT714" s="26" t="str">
        <f>MID(AA714,MIN(FIND({0,1,2,3,4,5,6,7,8,9},AA714&amp;"0123456789″")),LEN(AA714))</f>
        <v>530う1888</v>
      </c>
      <c r="AU714" s="26" t="str">
        <f t="shared" si="132"/>
        <v>1888</v>
      </c>
      <c r="AW714" s="26" t="s">
        <v>972</v>
      </c>
      <c r="AX714" s="26">
        <v>739</v>
      </c>
      <c r="AY714" s="26" t="s">
        <v>3416</v>
      </c>
    </row>
    <row r="715" spans="9:51" x14ac:dyDescent="0.2">
      <c r="I715" s="26">
        <v>1892</v>
      </c>
      <c r="J715" s="32" t="str">
        <f t="shared" si="124"/>
        <v/>
      </c>
      <c r="K715" s="32" t="str">
        <f>IF(J715="","",COUNTIF($J$2:J715,"該当"))</f>
        <v/>
      </c>
      <c r="L715" s="32" t="str">
        <f t="shared" si="133"/>
        <v>1892</v>
      </c>
      <c r="M715" s="32" t="str">
        <f t="shared" si="125"/>
        <v/>
      </c>
      <c r="N715" s="32" t="str">
        <f>IF(M715="","",COUNTIF($M$2:M715,"該当"))</f>
        <v/>
      </c>
      <c r="O715" s="32" t="str">
        <f t="shared" si="126"/>
        <v>1892</v>
      </c>
      <c r="P715" s="32" t="str">
        <f t="shared" si="127"/>
        <v/>
      </c>
      <c r="Q715" s="32" t="str">
        <f>IF(P715="","",COUNTIF($P$2:P715,"該当"))</f>
        <v/>
      </c>
      <c r="R715" s="32" t="str">
        <f t="shared" si="128"/>
        <v>1892</v>
      </c>
      <c r="S715" s="32" t="str">
        <f t="shared" si="129"/>
        <v/>
      </c>
      <c r="T715" s="32" t="str">
        <f>IF(S715="","",COUNTIF($S$2:S715,"該当"))</f>
        <v/>
      </c>
      <c r="U715" s="32" t="str">
        <f t="shared" si="130"/>
        <v>1892</v>
      </c>
      <c r="V715" s="32" t="str">
        <f t="shared" si="131"/>
        <v/>
      </c>
      <c r="W715" s="32" t="str">
        <f>IF(V715="","",COUNTIF($V$2:V715,"該当"))</f>
        <v/>
      </c>
      <c r="X715" s="32" t="str">
        <f t="shared" si="134"/>
        <v>1892</v>
      </c>
      <c r="Y715" s="26">
        <v>1019</v>
      </c>
      <c r="Z715" s="26">
        <v>1892</v>
      </c>
      <c r="AA715" s="26" t="s">
        <v>804</v>
      </c>
      <c r="AB715" s="26">
        <v>29</v>
      </c>
      <c r="AC715" s="26" t="s">
        <v>34</v>
      </c>
      <c r="AD715" s="26" t="s">
        <v>35</v>
      </c>
      <c r="AE715" s="26" t="s">
        <v>23</v>
      </c>
      <c r="AF715" s="26" t="s">
        <v>24</v>
      </c>
      <c r="AG715" s="26">
        <v>9</v>
      </c>
      <c r="AH715" s="26" t="s">
        <v>34</v>
      </c>
      <c r="AI715" s="26" t="s">
        <v>26</v>
      </c>
      <c r="AJ715" s="26">
        <v>29</v>
      </c>
      <c r="AK715" s="26" t="s">
        <v>534</v>
      </c>
      <c r="AL715" s="26">
        <v>9012230231</v>
      </c>
      <c r="AM715" s="26" t="s">
        <v>4</v>
      </c>
      <c r="AN715" s="26">
        <v>5</v>
      </c>
      <c r="AO715" s="26">
        <v>0</v>
      </c>
      <c r="AP715" s="26" t="s">
        <v>28</v>
      </c>
      <c r="AT715" s="26" t="str">
        <f>MID(AA715,MIN(FIND({0,1,2,3,4,5,6,7,8,9},AA715&amp;"0123456789″")),LEN(AA715))</f>
        <v>510あ1892</v>
      </c>
      <c r="AU715" s="26" t="str">
        <f t="shared" si="132"/>
        <v>1892</v>
      </c>
      <c r="AW715" s="26" t="s">
        <v>972</v>
      </c>
      <c r="AX715" s="26">
        <v>741</v>
      </c>
      <c r="AY715" s="26" t="s">
        <v>3416</v>
      </c>
    </row>
    <row r="716" spans="9:51" x14ac:dyDescent="0.2">
      <c r="I716" s="26">
        <v>1893</v>
      </c>
      <c r="J716" s="32" t="str">
        <f t="shared" si="124"/>
        <v/>
      </c>
      <c r="K716" s="32" t="str">
        <f>IF(J716="","",COUNTIF($J$2:J716,"該当"))</f>
        <v/>
      </c>
      <c r="L716" s="32" t="str">
        <f t="shared" si="133"/>
        <v>1893</v>
      </c>
      <c r="M716" s="32" t="str">
        <f t="shared" si="125"/>
        <v/>
      </c>
      <c r="N716" s="32" t="str">
        <f>IF(M716="","",COUNTIF($M$2:M716,"該当"))</f>
        <v/>
      </c>
      <c r="O716" s="32" t="str">
        <f t="shared" si="126"/>
        <v>1893</v>
      </c>
      <c r="P716" s="32" t="str">
        <f t="shared" si="127"/>
        <v/>
      </c>
      <c r="Q716" s="32" t="str">
        <f>IF(P716="","",COUNTIF($P$2:P716,"該当"))</f>
        <v/>
      </c>
      <c r="R716" s="32" t="str">
        <f t="shared" si="128"/>
        <v>1893</v>
      </c>
      <c r="S716" s="32" t="str">
        <f t="shared" si="129"/>
        <v/>
      </c>
      <c r="T716" s="32" t="str">
        <f>IF(S716="","",COUNTIF($S$2:S716,"該当"))</f>
        <v/>
      </c>
      <c r="U716" s="32" t="str">
        <f t="shared" si="130"/>
        <v>1893</v>
      </c>
      <c r="V716" s="32" t="str">
        <f t="shared" si="131"/>
        <v/>
      </c>
      <c r="W716" s="32" t="str">
        <f>IF(V716="","",COUNTIF($V$2:V716,"該当"))</f>
        <v/>
      </c>
      <c r="X716" s="32" t="str">
        <f t="shared" si="134"/>
        <v>1893</v>
      </c>
      <c r="Y716" s="26">
        <v>1020</v>
      </c>
      <c r="Z716" s="26">
        <v>1893</v>
      </c>
      <c r="AA716" s="26" t="s">
        <v>805</v>
      </c>
      <c r="AB716" s="26">
        <v>29</v>
      </c>
      <c r="AC716" s="26" t="s">
        <v>34</v>
      </c>
      <c r="AD716" s="26" t="s">
        <v>35</v>
      </c>
      <c r="AE716" s="26" t="s">
        <v>23</v>
      </c>
      <c r="AF716" s="26" t="s">
        <v>24</v>
      </c>
      <c r="AG716" s="26">
        <v>9</v>
      </c>
      <c r="AH716" s="26" t="s">
        <v>34</v>
      </c>
      <c r="AI716" s="26" t="s">
        <v>26</v>
      </c>
      <c r="AJ716" s="26">
        <v>29</v>
      </c>
      <c r="AK716" s="26" t="s">
        <v>534</v>
      </c>
      <c r="AL716" s="26">
        <v>9012230232</v>
      </c>
      <c r="AM716" s="26" t="s">
        <v>4</v>
      </c>
      <c r="AN716" s="26">
        <v>5</v>
      </c>
      <c r="AO716" s="26">
        <v>0</v>
      </c>
      <c r="AP716" s="26" t="s">
        <v>28</v>
      </c>
      <c r="AT716" s="26" t="str">
        <f>MID(AA716,MIN(FIND({0,1,2,3,4,5,6,7,8,9},AA716&amp;"0123456789″")),LEN(AA716))</f>
        <v>510あ1893</v>
      </c>
      <c r="AU716" s="26" t="str">
        <f t="shared" si="132"/>
        <v>1893</v>
      </c>
      <c r="AW716" s="26" t="s">
        <v>972</v>
      </c>
      <c r="AX716" s="26">
        <v>750</v>
      </c>
      <c r="AY716" s="26" t="s">
        <v>3415</v>
      </c>
    </row>
    <row r="717" spans="9:51" x14ac:dyDescent="0.2">
      <c r="I717" s="26">
        <v>1950</v>
      </c>
      <c r="J717" s="32" t="str">
        <f t="shared" si="124"/>
        <v/>
      </c>
      <c r="K717" s="32" t="str">
        <f>IF(J717="","",COUNTIF($J$2:J717,"該当"))</f>
        <v/>
      </c>
      <c r="L717" s="32" t="str">
        <f t="shared" si="133"/>
        <v>1950</v>
      </c>
      <c r="M717" s="32" t="str">
        <f t="shared" si="125"/>
        <v/>
      </c>
      <c r="N717" s="32" t="str">
        <f>IF(M717="","",COUNTIF($M$2:M717,"該当"))</f>
        <v/>
      </c>
      <c r="O717" s="32" t="str">
        <f t="shared" si="126"/>
        <v>1950</v>
      </c>
      <c r="P717" s="32" t="str">
        <f t="shared" si="127"/>
        <v/>
      </c>
      <c r="Q717" s="32" t="str">
        <f>IF(P717="","",COUNTIF($P$2:P717,"該当"))</f>
        <v/>
      </c>
      <c r="R717" s="32" t="str">
        <f t="shared" si="128"/>
        <v>1950</v>
      </c>
      <c r="S717" s="32" t="str">
        <f t="shared" si="129"/>
        <v/>
      </c>
      <c r="T717" s="32" t="str">
        <f>IF(S717="","",COUNTIF($S$2:S717,"該当"))</f>
        <v/>
      </c>
      <c r="U717" s="32" t="str">
        <f t="shared" si="130"/>
        <v>1950</v>
      </c>
      <c r="V717" s="32" t="str">
        <f t="shared" si="131"/>
        <v/>
      </c>
      <c r="W717" s="32" t="str">
        <f>IF(V717="","",COUNTIF($V$2:V717,"該当"))</f>
        <v/>
      </c>
      <c r="X717" s="32" t="str">
        <f t="shared" si="134"/>
        <v>1950</v>
      </c>
      <c r="Y717" s="26">
        <v>1074</v>
      </c>
      <c r="Z717" s="26">
        <v>1950</v>
      </c>
      <c r="AA717" s="26" t="s">
        <v>1596</v>
      </c>
      <c r="AB717" s="26">
        <v>33</v>
      </c>
      <c r="AC717" s="26" t="s">
        <v>842</v>
      </c>
      <c r="AD717" s="26" t="s">
        <v>843</v>
      </c>
      <c r="AE717" s="26" t="s">
        <v>163</v>
      </c>
      <c r="AF717" s="26" t="s">
        <v>24</v>
      </c>
      <c r="AG717" s="26">
        <v>11</v>
      </c>
      <c r="AH717" s="26" t="s">
        <v>842</v>
      </c>
      <c r="AI717" s="26" t="s">
        <v>26</v>
      </c>
      <c r="AJ717" s="26">
        <v>29</v>
      </c>
      <c r="AK717" s="26" t="s">
        <v>534</v>
      </c>
      <c r="AL717" s="26">
        <v>9004240244</v>
      </c>
      <c r="AM717" s="26" t="s">
        <v>4</v>
      </c>
      <c r="AN717" s="26">
        <v>7</v>
      </c>
      <c r="AO717" s="26">
        <v>1</v>
      </c>
      <c r="AP717" s="26" t="s">
        <v>844</v>
      </c>
      <c r="AT717" s="26" t="str">
        <f>MID(AA717,MIN(FIND({0,1,2,3,4,5,6,7,8,9},AA717&amp;"0123456789″")),LEN(AA717))</f>
        <v>530う1950</v>
      </c>
      <c r="AU717" s="26" t="str">
        <f t="shared" si="132"/>
        <v>1950</v>
      </c>
      <c r="AW717" s="26" t="s">
        <v>972</v>
      </c>
      <c r="AX717" s="26">
        <v>753</v>
      </c>
      <c r="AY717" s="26" t="s">
        <v>3416</v>
      </c>
    </row>
    <row r="718" spans="9:51" x14ac:dyDescent="0.2">
      <c r="I718" s="26">
        <v>196</v>
      </c>
      <c r="J718" s="32" t="str">
        <f t="shared" si="124"/>
        <v/>
      </c>
      <c r="K718" s="32" t="str">
        <f>IF(J718="","",COUNTIF($J$2:J718,"該当"))</f>
        <v/>
      </c>
      <c r="L718" s="32" t="str">
        <f t="shared" si="133"/>
        <v>196</v>
      </c>
      <c r="M718" s="32" t="str">
        <f t="shared" si="125"/>
        <v/>
      </c>
      <c r="N718" s="32" t="str">
        <f>IF(M718="","",COUNTIF($M$2:M718,"該当"))</f>
        <v/>
      </c>
      <c r="O718" s="32" t="str">
        <f t="shared" si="126"/>
        <v>196</v>
      </c>
      <c r="P718" s="32" t="str">
        <f t="shared" si="127"/>
        <v/>
      </c>
      <c r="Q718" s="32" t="str">
        <f>IF(P718="","",COUNTIF($P$2:P718,"該当"))</f>
        <v/>
      </c>
      <c r="R718" s="32" t="str">
        <f t="shared" si="128"/>
        <v>196</v>
      </c>
      <c r="S718" s="32" t="str">
        <f t="shared" si="129"/>
        <v/>
      </c>
      <c r="T718" s="32" t="str">
        <f>IF(S718="","",COUNTIF($S$2:S718,"該当"))</f>
        <v/>
      </c>
      <c r="U718" s="32" t="str">
        <f t="shared" si="130"/>
        <v>196</v>
      </c>
      <c r="V718" s="32" t="str">
        <f t="shared" si="131"/>
        <v/>
      </c>
      <c r="W718" s="32" t="str">
        <f>IF(V718="","",COUNTIF($V$2:V718,"該当"))</f>
        <v/>
      </c>
      <c r="X718" s="32" t="str">
        <f t="shared" si="134"/>
        <v>196</v>
      </c>
      <c r="Y718" s="26">
        <v>1083</v>
      </c>
      <c r="Z718" s="26">
        <v>196</v>
      </c>
      <c r="AA718" s="26" t="s">
        <v>2061</v>
      </c>
      <c r="AB718" s="26">
        <v>29</v>
      </c>
      <c r="AC718" s="26" t="s">
        <v>34</v>
      </c>
      <c r="AD718" s="26" t="s">
        <v>35</v>
      </c>
      <c r="AE718" s="26" t="s">
        <v>23</v>
      </c>
      <c r="AF718" s="26" t="s">
        <v>24</v>
      </c>
      <c r="AG718" s="26">
        <v>9</v>
      </c>
      <c r="AH718" s="26" t="s">
        <v>34</v>
      </c>
      <c r="AI718" s="26" t="s">
        <v>26</v>
      </c>
      <c r="AJ718" s="26">
        <v>29</v>
      </c>
      <c r="AK718" s="26" t="s">
        <v>534</v>
      </c>
      <c r="AL718" s="26">
        <v>9011380383</v>
      </c>
      <c r="AM718" s="26" t="s">
        <v>4</v>
      </c>
      <c r="AN718" s="26">
        <v>5</v>
      </c>
      <c r="AO718" s="26">
        <v>0</v>
      </c>
      <c r="AP718" s="26" t="s">
        <v>28</v>
      </c>
      <c r="AT718" s="26" t="str">
        <f>MID(AA718,MIN(FIND({0,1,2,3,4,5,6,7,8,9},AA718&amp;"0123456789″")),LEN(AA718))</f>
        <v>530い196</v>
      </c>
      <c r="AU718" s="26" t="str">
        <f t="shared" si="132"/>
        <v>196</v>
      </c>
      <c r="AW718" s="26" t="s">
        <v>972</v>
      </c>
      <c r="AX718" s="26">
        <v>8109</v>
      </c>
      <c r="AY718" s="26" t="s">
        <v>3416</v>
      </c>
    </row>
    <row r="719" spans="9:51" x14ac:dyDescent="0.2">
      <c r="I719" s="26">
        <v>1981</v>
      </c>
      <c r="J719" s="32" t="str">
        <f t="shared" si="124"/>
        <v/>
      </c>
      <c r="K719" s="32" t="str">
        <f>IF(J719="","",COUNTIF($J$2:J719,"該当"))</f>
        <v/>
      </c>
      <c r="L719" s="32" t="str">
        <f t="shared" si="133"/>
        <v>1981</v>
      </c>
      <c r="M719" s="32" t="str">
        <f t="shared" si="125"/>
        <v/>
      </c>
      <c r="N719" s="32" t="str">
        <f>IF(M719="","",COUNTIF($M$2:M719,"該当"))</f>
        <v/>
      </c>
      <c r="O719" s="32" t="str">
        <f t="shared" si="126"/>
        <v>1981</v>
      </c>
      <c r="P719" s="32" t="str">
        <f t="shared" si="127"/>
        <v/>
      </c>
      <c r="Q719" s="32" t="str">
        <f>IF(P719="","",COUNTIF($P$2:P719,"該当"))</f>
        <v/>
      </c>
      <c r="R719" s="32" t="str">
        <f t="shared" si="128"/>
        <v>1981</v>
      </c>
      <c r="S719" s="32" t="str">
        <f t="shared" si="129"/>
        <v/>
      </c>
      <c r="T719" s="32" t="str">
        <f>IF(S719="","",COUNTIF($S$2:S719,"該当"))</f>
        <v/>
      </c>
      <c r="U719" s="32" t="str">
        <f t="shared" si="130"/>
        <v>1981</v>
      </c>
      <c r="V719" s="32" t="str">
        <f t="shared" si="131"/>
        <v/>
      </c>
      <c r="W719" s="32" t="str">
        <f>IF(V719="","",COUNTIF($V$2:V719,"該当"))</f>
        <v/>
      </c>
      <c r="X719" s="32" t="str">
        <f t="shared" si="134"/>
        <v>1981</v>
      </c>
      <c r="Y719" s="26">
        <v>3385</v>
      </c>
      <c r="Z719" s="26">
        <v>1981</v>
      </c>
      <c r="AA719" s="26" t="s">
        <v>1004</v>
      </c>
      <c r="AB719" s="26">
        <v>29</v>
      </c>
      <c r="AC719" s="26" t="s">
        <v>34</v>
      </c>
      <c r="AD719" s="26" t="s">
        <v>35</v>
      </c>
      <c r="AE719" s="26" t="s">
        <v>23</v>
      </c>
      <c r="AF719" s="26" t="s">
        <v>24</v>
      </c>
      <c r="AG719" s="26">
        <v>9</v>
      </c>
      <c r="AH719" s="26" t="s">
        <v>34</v>
      </c>
      <c r="AI719" s="26" t="s">
        <v>26</v>
      </c>
      <c r="AJ719" s="26">
        <v>29</v>
      </c>
      <c r="AK719" s="26" t="s">
        <v>534</v>
      </c>
      <c r="AL719" s="26">
        <v>9005210213</v>
      </c>
      <c r="AM719" s="26" t="s">
        <v>4</v>
      </c>
      <c r="AN719" s="26">
        <v>5</v>
      </c>
      <c r="AO719" s="26">
        <v>0</v>
      </c>
      <c r="AP719" s="26" t="s">
        <v>4144</v>
      </c>
      <c r="AT719" s="26" t="str">
        <f>MID(AA719,MIN(FIND({0,1,2,3,4,5,6,7,8,9},AA719&amp;"0123456789″")),LEN(AA719))</f>
        <v>530い1981</v>
      </c>
      <c r="AU719" s="26" t="str">
        <f t="shared" si="132"/>
        <v>1981</v>
      </c>
      <c r="AW719" s="26" t="s">
        <v>972</v>
      </c>
      <c r="AX719" s="26">
        <v>8110</v>
      </c>
      <c r="AY719" s="26" t="s">
        <v>3416</v>
      </c>
    </row>
    <row r="720" spans="9:51" x14ac:dyDescent="0.2">
      <c r="I720" s="26">
        <v>1983</v>
      </c>
      <c r="J720" s="32" t="str">
        <f t="shared" si="124"/>
        <v/>
      </c>
      <c r="K720" s="32" t="str">
        <f>IF(J720="","",COUNTIF($J$2:J720,"該当"))</f>
        <v/>
      </c>
      <c r="L720" s="32" t="str">
        <f t="shared" si="133"/>
        <v>1983</v>
      </c>
      <c r="M720" s="32" t="str">
        <f t="shared" si="125"/>
        <v/>
      </c>
      <c r="N720" s="32" t="str">
        <f>IF(M720="","",COUNTIF($M$2:M720,"該当"))</f>
        <v/>
      </c>
      <c r="O720" s="32" t="str">
        <f t="shared" si="126"/>
        <v>1983</v>
      </c>
      <c r="P720" s="32" t="str">
        <f t="shared" si="127"/>
        <v/>
      </c>
      <c r="Q720" s="32" t="str">
        <f>IF(P720="","",COUNTIF($P$2:P720,"該当"))</f>
        <v/>
      </c>
      <c r="R720" s="32" t="str">
        <f t="shared" si="128"/>
        <v>1983</v>
      </c>
      <c r="S720" s="32" t="str">
        <f t="shared" si="129"/>
        <v/>
      </c>
      <c r="T720" s="32" t="str">
        <f>IF(S720="","",COUNTIF($S$2:S720,"該当"))</f>
        <v/>
      </c>
      <c r="U720" s="32" t="str">
        <f t="shared" si="130"/>
        <v>1983</v>
      </c>
      <c r="V720" s="32" t="str">
        <f t="shared" si="131"/>
        <v/>
      </c>
      <c r="W720" s="32" t="str">
        <f>IF(V720="","",COUNTIF($V$2:V720,"該当"))</f>
        <v/>
      </c>
      <c r="X720" s="32" t="str">
        <f t="shared" si="134"/>
        <v>1983</v>
      </c>
      <c r="Y720" s="26">
        <v>3387</v>
      </c>
      <c r="Z720" s="26">
        <v>1983</v>
      </c>
      <c r="AA720" s="26" t="s">
        <v>1005</v>
      </c>
      <c r="AB720" s="26">
        <v>29</v>
      </c>
      <c r="AC720" s="26" t="s">
        <v>34</v>
      </c>
      <c r="AD720" s="26" t="s">
        <v>35</v>
      </c>
      <c r="AE720" s="26" t="s">
        <v>23</v>
      </c>
      <c r="AF720" s="26" t="s">
        <v>24</v>
      </c>
      <c r="AG720" s="26">
        <v>9</v>
      </c>
      <c r="AH720" s="26" t="s">
        <v>34</v>
      </c>
      <c r="AI720" s="26" t="s">
        <v>26</v>
      </c>
      <c r="AJ720" s="26">
        <v>29</v>
      </c>
      <c r="AK720" s="26" t="s">
        <v>534</v>
      </c>
      <c r="AL720" s="26">
        <v>9005210211</v>
      </c>
      <c r="AM720" s="26" t="s">
        <v>4</v>
      </c>
      <c r="AN720" s="26">
        <v>5</v>
      </c>
      <c r="AO720" s="26">
        <v>0</v>
      </c>
      <c r="AP720" s="26" t="s">
        <v>4144</v>
      </c>
      <c r="AT720" s="26" t="str">
        <f>MID(AA720,MIN(FIND({0,1,2,3,4,5,6,7,8,9},AA720&amp;"0123456789″")),LEN(AA720))</f>
        <v>530い1983</v>
      </c>
      <c r="AU720" s="26" t="str">
        <f t="shared" si="132"/>
        <v>1983</v>
      </c>
      <c r="AW720" s="26" t="s">
        <v>972</v>
      </c>
      <c r="AX720" s="26">
        <v>9804</v>
      </c>
    </row>
    <row r="721" spans="9:51" x14ac:dyDescent="0.2">
      <c r="I721" s="26">
        <v>2051</v>
      </c>
      <c r="J721" s="32" t="str">
        <f t="shared" si="124"/>
        <v/>
      </c>
      <c r="K721" s="32" t="str">
        <f>IF(J721="","",COUNTIF($J$2:J721,"該当"))</f>
        <v/>
      </c>
      <c r="L721" s="32" t="str">
        <f t="shared" si="133"/>
        <v>2051</v>
      </c>
      <c r="M721" s="32" t="str">
        <f t="shared" si="125"/>
        <v/>
      </c>
      <c r="N721" s="32" t="str">
        <f>IF(M721="","",COUNTIF($M$2:M721,"該当"))</f>
        <v/>
      </c>
      <c r="O721" s="32" t="str">
        <f t="shared" si="126"/>
        <v>2051</v>
      </c>
      <c r="P721" s="32" t="str">
        <f t="shared" si="127"/>
        <v/>
      </c>
      <c r="Q721" s="32" t="str">
        <f>IF(P721="","",COUNTIF($P$2:P721,"該当"))</f>
        <v/>
      </c>
      <c r="R721" s="32" t="str">
        <f t="shared" si="128"/>
        <v>2051</v>
      </c>
      <c r="S721" s="32" t="str">
        <f t="shared" si="129"/>
        <v/>
      </c>
      <c r="T721" s="32" t="str">
        <f>IF(S721="","",COUNTIF($S$2:S721,"該当"))</f>
        <v/>
      </c>
      <c r="U721" s="32" t="str">
        <f t="shared" si="130"/>
        <v>2051</v>
      </c>
      <c r="V721" s="32" t="str">
        <f t="shared" si="131"/>
        <v/>
      </c>
      <c r="W721" s="32" t="str">
        <f>IF(V721="","",COUNTIF($V$2:V721,"該当"))</f>
        <v/>
      </c>
      <c r="X721" s="32" t="str">
        <f t="shared" si="134"/>
        <v>2051</v>
      </c>
      <c r="Y721" s="26">
        <v>1133</v>
      </c>
      <c r="Z721" s="26">
        <v>2051</v>
      </c>
      <c r="AA721" s="26" t="s">
        <v>807</v>
      </c>
      <c r="AB721" s="26">
        <v>29</v>
      </c>
      <c r="AC721" s="26" t="s">
        <v>34</v>
      </c>
      <c r="AD721" s="26" t="s">
        <v>35</v>
      </c>
      <c r="AE721" s="26" t="s">
        <v>23</v>
      </c>
      <c r="AF721" s="26" t="s">
        <v>24</v>
      </c>
      <c r="AG721" s="26">
        <v>9</v>
      </c>
      <c r="AH721" s="26" t="s">
        <v>34</v>
      </c>
      <c r="AI721" s="26" t="s">
        <v>26</v>
      </c>
      <c r="AJ721" s="26">
        <v>29</v>
      </c>
      <c r="AK721" s="26" t="s">
        <v>534</v>
      </c>
      <c r="AL721" s="26">
        <v>9012230231</v>
      </c>
      <c r="AM721" s="26" t="s">
        <v>4</v>
      </c>
      <c r="AN721" s="26">
        <v>5</v>
      </c>
      <c r="AO721" s="26">
        <v>0</v>
      </c>
      <c r="AP721" s="26" t="s">
        <v>28</v>
      </c>
      <c r="AT721" s="26" t="str">
        <f>MID(AA721,MIN(FIND({0,1,2,3,4,5,6,7,8,9},AA721&amp;"0123456789″")),LEN(AA721))</f>
        <v>510あ2051</v>
      </c>
      <c r="AU721" s="26" t="str">
        <f t="shared" si="132"/>
        <v>2051</v>
      </c>
      <c r="AW721" s="26" t="s">
        <v>1200</v>
      </c>
      <c r="AX721" s="26">
        <v>1063</v>
      </c>
      <c r="AY721" s="26" t="s">
        <v>3417</v>
      </c>
    </row>
    <row r="722" spans="9:51" x14ac:dyDescent="0.2">
      <c r="I722" s="26">
        <v>2109</v>
      </c>
      <c r="J722" s="32" t="str">
        <f t="shared" si="124"/>
        <v/>
      </c>
      <c r="K722" s="32" t="str">
        <f>IF(J722="","",COUNTIF($J$2:J722,"該当"))</f>
        <v/>
      </c>
      <c r="L722" s="32" t="str">
        <f t="shared" si="133"/>
        <v>2109</v>
      </c>
      <c r="M722" s="32" t="str">
        <f t="shared" si="125"/>
        <v/>
      </c>
      <c r="N722" s="32" t="str">
        <f>IF(M722="","",COUNTIF($M$2:M722,"該当"))</f>
        <v/>
      </c>
      <c r="O722" s="32" t="str">
        <f t="shared" si="126"/>
        <v>2109</v>
      </c>
      <c r="P722" s="32" t="str">
        <f t="shared" si="127"/>
        <v/>
      </c>
      <c r="Q722" s="32" t="str">
        <f>IF(P722="","",COUNTIF($P$2:P722,"該当"))</f>
        <v/>
      </c>
      <c r="R722" s="32" t="str">
        <f t="shared" si="128"/>
        <v>2109</v>
      </c>
      <c r="S722" s="32" t="str">
        <f t="shared" si="129"/>
        <v/>
      </c>
      <c r="T722" s="32" t="str">
        <f>IF(S722="","",COUNTIF($S$2:S722,"該当"))</f>
        <v/>
      </c>
      <c r="U722" s="32" t="str">
        <f t="shared" si="130"/>
        <v>2109</v>
      </c>
      <c r="V722" s="32" t="str">
        <f t="shared" si="131"/>
        <v/>
      </c>
      <c r="W722" s="32" t="str">
        <f>IF(V722="","",COUNTIF($V$2:V722,"該当"))</f>
        <v/>
      </c>
      <c r="X722" s="32" t="str">
        <f t="shared" si="134"/>
        <v>2109</v>
      </c>
      <c r="Y722" s="26">
        <v>1171</v>
      </c>
      <c r="Z722" s="26">
        <v>2109</v>
      </c>
      <c r="AA722" s="26" t="s">
        <v>1733</v>
      </c>
      <c r="AB722" s="26">
        <v>29</v>
      </c>
      <c r="AC722" s="26" t="s">
        <v>34</v>
      </c>
      <c r="AD722" s="26" t="s">
        <v>35</v>
      </c>
      <c r="AE722" s="26" t="s">
        <v>23</v>
      </c>
      <c r="AF722" s="26" t="s">
        <v>24</v>
      </c>
      <c r="AG722" s="26">
        <v>9</v>
      </c>
      <c r="AH722" s="26" t="s">
        <v>34</v>
      </c>
      <c r="AI722" s="26" t="s">
        <v>26</v>
      </c>
      <c r="AJ722" s="26">
        <v>29</v>
      </c>
      <c r="AK722" s="26" t="s">
        <v>534</v>
      </c>
      <c r="AL722" s="26">
        <v>9003350351</v>
      </c>
      <c r="AM722" s="26" t="s">
        <v>4</v>
      </c>
      <c r="AN722" s="26">
        <v>5</v>
      </c>
      <c r="AO722" s="26">
        <v>0</v>
      </c>
      <c r="AP722" s="26" t="s">
        <v>4146</v>
      </c>
      <c r="AT722" s="26" t="str">
        <f>MID(AA722,MIN(FIND({0,1,2,3,4,5,6,7,8,9},AA722&amp;"0123456789″")),LEN(AA722))</f>
        <v>530い2109</v>
      </c>
      <c r="AU722" s="26" t="str">
        <f t="shared" si="132"/>
        <v>2109</v>
      </c>
      <c r="AW722" s="26" t="s">
        <v>1200</v>
      </c>
      <c r="AX722" s="26">
        <v>1064</v>
      </c>
      <c r="AY722" s="26" t="s">
        <v>3416</v>
      </c>
    </row>
    <row r="723" spans="9:51" x14ac:dyDescent="0.2">
      <c r="I723" s="26">
        <v>2123</v>
      </c>
      <c r="J723" s="32" t="str">
        <f t="shared" si="124"/>
        <v/>
      </c>
      <c r="K723" s="32" t="str">
        <f>IF(J723="","",COUNTIF($J$2:J723,"該当"))</f>
        <v/>
      </c>
      <c r="L723" s="32" t="str">
        <f t="shared" si="133"/>
        <v>2123</v>
      </c>
      <c r="M723" s="32" t="str">
        <f t="shared" si="125"/>
        <v/>
      </c>
      <c r="N723" s="32" t="str">
        <f>IF(M723="","",COUNTIF($M$2:M723,"該当"))</f>
        <v/>
      </c>
      <c r="O723" s="32" t="str">
        <f t="shared" si="126"/>
        <v>2123</v>
      </c>
      <c r="P723" s="32" t="str">
        <f t="shared" si="127"/>
        <v/>
      </c>
      <c r="Q723" s="32" t="str">
        <f>IF(P723="","",COUNTIF($P$2:P723,"該当"))</f>
        <v/>
      </c>
      <c r="R723" s="32" t="str">
        <f t="shared" si="128"/>
        <v>2123</v>
      </c>
      <c r="S723" s="32" t="str">
        <f t="shared" si="129"/>
        <v/>
      </c>
      <c r="T723" s="32" t="str">
        <f>IF(S723="","",COUNTIF($S$2:S723,"該当"))</f>
        <v/>
      </c>
      <c r="U723" s="32" t="str">
        <f t="shared" si="130"/>
        <v>2123</v>
      </c>
      <c r="V723" s="32" t="str">
        <f t="shared" si="131"/>
        <v/>
      </c>
      <c r="W723" s="32" t="str">
        <f>IF(V723="","",COUNTIF($V$2:V723,"該当"))</f>
        <v/>
      </c>
      <c r="X723" s="32" t="str">
        <f t="shared" si="134"/>
        <v>2123</v>
      </c>
      <c r="Y723" s="26">
        <v>1187</v>
      </c>
      <c r="Z723" s="26">
        <v>2123</v>
      </c>
      <c r="AA723" s="26" t="s">
        <v>1011</v>
      </c>
      <c r="AB723" s="26">
        <v>29</v>
      </c>
      <c r="AC723" s="26" t="s">
        <v>34</v>
      </c>
      <c r="AD723" s="26" t="s">
        <v>35</v>
      </c>
      <c r="AE723" s="26" t="s">
        <v>23</v>
      </c>
      <c r="AF723" s="26" t="s">
        <v>24</v>
      </c>
      <c r="AG723" s="26">
        <v>9</v>
      </c>
      <c r="AH723" s="26" t="s">
        <v>34</v>
      </c>
      <c r="AI723" s="26" t="s">
        <v>26</v>
      </c>
      <c r="AJ723" s="26">
        <v>29</v>
      </c>
      <c r="AK723" s="26" t="s">
        <v>534</v>
      </c>
      <c r="AL723" s="26">
        <v>9005210214</v>
      </c>
      <c r="AM723" s="26" t="s">
        <v>4</v>
      </c>
      <c r="AN723" s="26">
        <v>5</v>
      </c>
      <c r="AO723" s="26">
        <v>0</v>
      </c>
      <c r="AP723" s="26" t="s">
        <v>4144</v>
      </c>
      <c r="AT723" s="26" t="str">
        <f>MID(AA723,MIN(FIND({0,1,2,3,4,5,6,7,8,9},AA723&amp;"0123456789″")),LEN(AA723))</f>
        <v>510あ2123</v>
      </c>
      <c r="AU723" s="26" t="str">
        <f t="shared" si="132"/>
        <v>2123</v>
      </c>
      <c r="AW723" s="26" t="s">
        <v>1200</v>
      </c>
      <c r="AX723" s="26">
        <v>1065</v>
      </c>
      <c r="AY723" s="26" t="s">
        <v>3417</v>
      </c>
    </row>
    <row r="724" spans="9:51" x14ac:dyDescent="0.2">
      <c r="I724" s="26">
        <v>6957</v>
      </c>
      <c r="J724" s="32" t="str">
        <f t="shared" si="124"/>
        <v/>
      </c>
      <c r="K724" s="32" t="str">
        <f>IF(J724="","",COUNTIF($J$2:J724,"該当"))</f>
        <v/>
      </c>
      <c r="L724" s="32" t="str">
        <f t="shared" si="133"/>
        <v>6957</v>
      </c>
      <c r="M724" s="32" t="str">
        <f t="shared" si="125"/>
        <v/>
      </c>
      <c r="N724" s="32" t="str">
        <f>IF(M724="","",COUNTIF($M$2:M724,"該当"))</f>
        <v/>
      </c>
      <c r="O724" s="32" t="str">
        <f t="shared" si="126"/>
        <v>6957</v>
      </c>
      <c r="P724" s="32" t="str">
        <f t="shared" si="127"/>
        <v/>
      </c>
      <c r="Q724" s="32" t="str">
        <f>IF(P724="","",COUNTIF($P$2:P724,"該当"))</f>
        <v/>
      </c>
      <c r="R724" s="32" t="str">
        <f t="shared" si="128"/>
        <v>6957</v>
      </c>
      <c r="S724" s="32" t="str">
        <f t="shared" si="129"/>
        <v/>
      </c>
      <c r="T724" s="32" t="str">
        <f>IF(S724="","",COUNTIF($S$2:S724,"該当"))</f>
        <v/>
      </c>
      <c r="U724" s="32" t="str">
        <f t="shared" si="130"/>
        <v>6957</v>
      </c>
      <c r="V724" s="32" t="str">
        <f t="shared" si="131"/>
        <v/>
      </c>
      <c r="W724" s="32" t="str">
        <f>IF(V724="","",COUNTIF($V$2:V724,"該当"))</f>
        <v/>
      </c>
      <c r="X724" s="32" t="str">
        <f t="shared" si="134"/>
        <v>6957</v>
      </c>
      <c r="Y724" s="26">
        <v>2912</v>
      </c>
      <c r="Z724" s="26">
        <v>2146</v>
      </c>
      <c r="AA724" s="26" t="s">
        <v>533</v>
      </c>
      <c r="AB724" s="26">
        <v>9</v>
      </c>
      <c r="AC724" s="26" t="s">
        <v>21</v>
      </c>
      <c r="AD724" s="26" t="s">
        <v>22</v>
      </c>
      <c r="AE724" s="26" t="s">
        <v>23</v>
      </c>
      <c r="AF724" s="26" t="s">
        <v>24</v>
      </c>
      <c r="AG724" s="26">
        <v>1</v>
      </c>
      <c r="AH724" s="26" t="s">
        <v>25</v>
      </c>
      <c r="AI724" s="26" t="s">
        <v>26</v>
      </c>
      <c r="AJ724" s="26">
        <v>29</v>
      </c>
      <c r="AK724" s="26" t="s">
        <v>534</v>
      </c>
      <c r="AL724" s="26">
        <v>9089995111</v>
      </c>
      <c r="AN724" s="26">
        <v>5</v>
      </c>
      <c r="AO724" s="26">
        <v>0</v>
      </c>
      <c r="AP724" s="26" t="s">
        <v>28</v>
      </c>
      <c r="AT724" s="26" t="str">
        <f>MID(AA724,MIN(FIND({0,1,2,3,4,5,6,7,8,9},AA724&amp;"0123456789″")),LEN(AA724))</f>
        <v>502た6957</v>
      </c>
      <c r="AU724" s="26" t="str">
        <f t="shared" si="132"/>
        <v>6957</v>
      </c>
      <c r="AW724" s="26" t="s">
        <v>1200</v>
      </c>
      <c r="AX724" s="26">
        <v>1076</v>
      </c>
      <c r="AY724" s="26" t="s">
        <v>3416</v>
      </c>
    </row>
    <row r="725" spans="9:51" x14ac:dyDescent="0.2">
      <c r="I725" s="26">
        <v>2289</v>
      </c>
      <c r="J725" s="32" t="str">
        <f t="shared" si="124"/>
        <v/>
      </c>
      <c r="K725" s="32" t="str">
        <f>IF(J725="","",COUNTIF($J$2:J725,"該当"))</f>
        <v/>
      </c>
      <c r="L725" s="32" t="str">
        <f t="shared" si="133"/>
        <v>2289</v>
      </c>
      <c r="M725" s="32" t="str">
        <f t="shared" si="125"/>
        <v/>
      </c>
      <c r="N725" s="32" t="str">
        <f>IF(M725="","",COUNTIF($M$2:M725,"該当"))</f>
        <v/>
      </c>
      <c r="O725" s="32" t="str">
        <f t="shared" si="126"/>
        <v>2289</v>
      </c>
      <c r="P725" s="32" t="str">
        <f t="shared" si="127"/>
        <v/>
      </c>
      <c r="Q725" s="32" t="str">
        <f>IF(P725="","",COUNTIF($P$2:P725,"該当"))</f>
        <v/>
      </c>
      <c r="R725" s="32" t="str">
        <f t="shared" si="128"/>
        <v>2289</v>
      </c>
      <c r="S725" s="32" t="str">
        <f t="shared" si="129"/>
        <v/>
      </c>
      <c r="T725" s="32" t="str">
        <f>IF(S725="","",COUNTIF($S$2:S725,"該当"))</f>
        <v/>
      </c>
      <c r="U725" s="32" t="str">
        <f t="shared" si="130"/>
        <v>2289</v>
      </c>
      <c r="V725" s="32" t="str">
        <f t="shared" si="131"/>
        <v/>
      </c>
      <c r="W725" s="32" t="str">
        <f>IF(V725="","",COUNTIF($V$2:V725,"該当"))</f>
        <v/>
      </c>
      <c r="X725" s="32" t="str">
        <f t="shared" si="134"/>
        <v>2289</v>
      </c>
      <c r="Y725" s="26">
        <v>2412</v>
      </c>
      <c r="Z725" s="26">
        <v>2289</v>
      </c>
      <c r="AA725" s="26" t="s">
        <v>531</v>
      </c>
      <c r="AB725" s="26">
        <v>29</v>
      </c>
      <c r="AC725" s="26" t="s">
        <v>34</v>
      </c>
      <c r="AD725" s="26" t="s">
        <v>35</v>
      </c>
      <c r="AE725" s="26" t="s">
        <v>23</v>
      </c>
      <c r="AF725" s="26" t="s">
        <v>24</v>
      </c>
      <c r="AG725" s="26">
        <v>9</v>
      </c>
      <c r="AH725" s="26" t="s">
        <v>34</v>
      </c>
      <c r="AI725" s="26" t="s">
        <v>26</v>
      </c>
      <c r="AJ725" s="26">
        <v>29</v>
      </c>
      <c r="AK725" s="26" t="s">
        <v>534</v>
      </c>
      <c r="AL725" s="26">
        <v>9084990966</v>
      </c>
      <c r="AM725" s="26" t="s">
        <v>4</v>
      </c>
      <c r="AN725" s="26">
        <v>5</v>
      </c>
      <c r="AO725" s="26">
        <v>0</v>
      </c>
      <c r="AP725" s="26" t="s">
        <v>28</v>
      </c>
      <c r="AT725" s="26" t="str">
        <f>MID(AA725,MIN(FIND({0,1,2,3,4,5,6,7,8,9},AA725&amp;"0123456789″")),LEN(AA725))</f>
        <v>530い2289</v>
      </c>
      <c r="AU725" s="26" t="str">
        <f t="shared" si="132"/>
        <v>2289</v>
      </c>
      <c r="AW725" s="26" t="s">
        <v>1200</v>
      </c>
      <c r="AX725" s="26">
        <v>1077</v>
      </c>
      <c r="AY725" s="26" t="s">
        <v>3416</v>
      </c>
    </row>
    <row r="726" spans="9:51" x14ac:dyDescent="0.2">
      <c r="I726" s="26">
        <v>2290</v>
      </c>
      <c r="J726" s="32" t="str">
        <f t="shared" si="124"/>
        <v/>
      </c>
      <c r="K726" s="32" t="str">
        <f>IF(J726="","",COUNTIF($J$2:J726,"該当"))</f>
        <v/>
      </c>
      <c r="L726" s="32" t="str">
        <f t="shared" si="133"/>
        <v>2290</v>
      </c>
      <c r="M726" s="32" t="str">
        <f t="shared" si="125"/>
        <v/>
      </c>
      <c r="N726" s="32" t="str">
        <f>IF(M726="","",COUNTIF($M$2:M726,"該当"))</f>
        <v/>
      </c>
      <c r="O726" s="32" t="str">
        <f t="shared" si="126"/>
        <v>2290</v>
      </c>
      <c r="P726" s="32" t="str">
        <f t="shared" si="127"/>
        <v/>
      </c>
      <c r="Q726" s="32" t="str">
        <f>IF(P726="","",COUNTIF($P$2:P726,"該当"))</f>
        <v/>
      </c>
      <c r="R726" s="32" t="str">
        <f t="shared" si="128"/>
        <v>2290</v>
      </c>
      <c r="S726" s="32" t="str">
        <f t="shared" si="129"/>
        <v/>
      </c>
      <c r="T726" s="32" t="str">
        <f>IF(S726="","",COUNTIF($S$2:S726,"該当"))</f>
        <v/>
      </c>
      <c r="U726" s="32" t="str">
        <f t="shared" si="130"/>
        <v>2290</v>
      </c>
      <c r="V726" s="32" t="str">
        <f t="shared" si="131"/>
        <v/>
      </c>
      <c r="W726" s="32" t="str">
        <f>IF(V726="","",COUNTIF($V$2:V726,"該当"))</f>
        <v/>
      </c>
      <c r="X726" s="32" t="str">
        <f t="shared" si="134"/>
        <v>2290</v>
      </c>
      <c r="Y726" s="26">
        <v>2418</v>
      </c>
      <c r="Z726" s="26">
        <v>2290</v>
      </c>
      <c r="AA726" s="26" t="s">
        <v>4592</v>
      </c>
      <c r="AB726" s="26">
        <v>29</v>
      </c>
      <c r="AC726" s="26" t="s">
        <v>34</v>
      </c>
      <c r="AD726" s="26" t="s">
        <v>35</v>
      </c>
      <c r="AE726" s="26" t="s">
        <v>23</v>
      </c>
      <c r="AF726" s="26" t="s">
        <v>24</v>
      </c>
      <c r="AG726" s="26">
        <v>9</v>
      </c>
      <c r="AH726" s="26" t="s">
        <v>34</v>
      </c>
      <c r="AI726" s="26" t="s">
        <v>26</v>
      </c>
      <c r="AJ726" s="26">
        <v>29</v>
      </c>
      <c r="AK726" s="26" t="s">
        <v>534</v>
      </c>
      <c r="AL726" s="26">
        <v>9084990966</v>
      </c>
      <c r="AM726" s="26" t="s">
        <v>4</v>
      </c>
      <c r="AN726" s="26">
        <v>5</v>
      </c>
      <c r="AO726" s="26">
        <v>0</v>
      </c>
      <c r="AP726" s="26" t="s">
        <v>28</v>
      </c>
      <c r="AT726" s="26" t="str">
        <f>MID(AA726,MIN(FIND({0,1,2,3,4,5,6,7,8,9},AA726&amp;"0123456789″")),LEN(AA726))</f>
        <v>530い2290</v>
      </c>
      <c r="AU726" s="26" t="str">
        <f t="shared" si="132"/>
        <v>2290</v>
      </c>
      <c r="AW726" s="26" t="s">
        <v>1200</v>
      </c>
      <c r="AX726" s="26">
        <v>1078</v>
      </c>
      <c r="AY726" s="26" t="s">
        <v>3416</v>
      </c>
    </row>
    <row r="727" spans="9:51" x14ac:dyDescent="0.2">
      <c r="I727" s="26">
        <v>2291</v>
      </c>
      <c r="J727" s="32" t="str">
        <f t="shared" si="124"/>
        <v/>
      </c>
      <c r="K727" s="32" t="str">
        <f>IF(J727="","",COUNTIF($J$2:J727,"該当"))</f>
        <v/>
      </c>
      <c r="L727" s="32" t="str">
        <f t="shared" si="133"/>
        <v>2291</v>
      </c>
      <c r="M727" s="32" t="str">
        <f t="shared" si="125"/>
        <v/>
      </c>
      <c r="N727" s="32" t="str">
        <f>IF(M727="","",COUNTIF($M$2:M727,"該当"))</f>
        <v/>
      </c>
      <c r="O727" s="32" t="str">
        <f t="shared" si="126"/>
        <v>2291</v>
      </c>
      <c r="P727" s="32" t="str">
        <f t="shared" si="127"/>
        <v/>
      </c>
      <c r="Q727" s="32" t="str">
        <f>IF(P727="","",COUNTIF($P$2:P727,"該当"))</f>
        <v/>
      </c>
      <c r="R727" s="32" t="str">
        <f t="shared" si="128"/>
        <v>2291</v>
      </c>
      <c r="S727" s="32" t="str">
        <f t="shared" si="129"/>
        <v/>
      </c>
      <c r="T727" s="32" t="str">
        <f>IF(S727="","",COUNTIF($S$2:S727,"該当"))</f>
        <v/>
      </c>
      <c r="U727" s="32" t="str">
        <f t="shared" si="130"/>
        <v>2291</v>
      </c>
      <c r="V727" s="32" t="str">
        <f t="shared" si="131"/>
        <v/>
      </c>
      <c r="W727" s="32" t="str">
        <f>IF(V727="","",COUNTIF($V$2:V727,"該当"))</f>
        <v/>
      </c>
      <c r="X727" s="32" t="str">
        <f t="shared" si="134"/>
        <v>2291</v>
      </c>
      <c r="Y727" s="26">
        <v>2420</v>
      </c>
      <c r="Z727" s="26">
        <v>2291</v>
      </c>
      <c r="AA727" s="26" t="s">
        <v>532</v>
      </c>
      <c r="AB727" s="26">
        <v>29</v>
      </c>
      <c r="AC727" s="26" t="s">
        <v>34</v>
      </c>
      <c r="AD727" s="26" t="s">
        <v>35</v>
      </c>
      <c r="AE727" s="26" t="s">
        <v>23</v>
      </c>
      <c r="AF727" s="26" t="s">
        <v>24</v>
      </c>
      <c r="AG727" s="26">
        <v>9</v>
      </c>
      <c r="AH727" s="26" t="s">
        <v>34</v>
      </c>
      <c r="AI727" s="26" t="s">
        <v>26</v>
      </c>
      <c r="AJ727" s="26">
        <v>29</v>
      </c>
      <c r="AK727" s="26" t="s">
        <v>534</v>
      </c>
      <c r="AL727" s="26">
        <v>9084990966</v>
      </c>
      <c r="AM727" s="26" t="s">
        <v>4</v>
      </c>
      <c r="AN727" s="26">
        <v>5</v>
      </c>
      <c r="AO727" s="26">
        <v>0</v>
      </c>
      <c r="AP727" s="26" t="s">
        <v>28</v>
      </c>
      <c r="AT727" s="26" t="str">
        <f>MID(AA727,MIN(FIND({0,1,2,3,4,5,6,7,8,9},AA727&amp;"0123456789″")),LEN(AA727))</f>
        <v>530い2291</v>
      </c>
      <c r="AU727" s="26" t="str">
        <f t="shared" si="132"/>
        <v>2291</v>
      </c>
      <c r="AW727" s="26" t="s">
        <v>1200</v>
      </c>
      <c r="AX727" s="26">
        <v>1079</v>
      </c>
      <c r="AY727" s="26" t="s">
        <v>3416</v>
      </c>
    </row>
    <row r="728" spans="9:51" x14ac:dyDescent="0.2">
      <c r="I728" s="26">
        <v>2606</v>
      </c>
      <c r="J728" s="32" t="str">
        <f t="shared" si="124"/>
        <v/>
      </c>
      <c r="K728" s="32" t="str">
        <f>IF(J728="","",COUNTIF($J$2:J728,"該当"))</f>
        <v/>
      </c>
      <c r="L728" s="32" t="str">
        <f t="shared" si="133"/>
        <v>2606</v>
      </c>
      <c r="M728" s="32" t="str">
        <f t="shared" si="125"/>
        <v/>
      </c>
      <c r="N728" s="32" t="str">
        <f>IF(M728="","",COUNTIF($M$2:M728,"該当"))</f>
        <v/>
      </c>
      <c r="O728" s="32" t="str">
        <f t="shared" si="126"/>
        <v>2606</v>
      </c>
      <c r="P728" s="32" t="str">
        <f t="shared" si="127"/>
        <v/>
      </c>
      <c r="Q728" s="32" t="str">
        <f>IF(P728="","",COUNTIF($P$2:P728,"該当"))</f>
        <v/>
      </c>
      <c r="R728" s="32" t="str">
        <f t="shared" si="128"/>
        <v>2606</v>
      </c>
      <c r="S728" s="32" t="str">
        <f t="shared" si="129"/>
        <v/>
      </c>
      <c r="T728" s="32" t="str">
        <f>IF(S728="","",COUNTIF($S$2:S728,"該当"))</f>
        <v/>
      </c>
      <c r="U728" s="32" t="str">
        <f t="shared" si="130"/>
        <v>2606</v>
      </c>
      <c r="V728" s="32" t="str">
        <f t="shared" si="131"/>
        <v/>
      </c>
      <c r="W728" s="32" t="str">
        <f>IF(V728="","",COUNTIF($V$2:V728,"該当"))</f>
        <v/>
      </c>
      <c r="X728" s="32" t="str">
        <f t="shared" si="134"/>
        <v>2606</v>
      </c>
      <c r="Y728" s="26">
        <v>2284</v>
      </c>
      <c r="Z728" s="26">
        <v>2606</v>
      </c>
      <c r="AA728" s="26" t="s">
        <v>2096</v>
      </c>
      <c r="AB728" s="26">
        <v>33</v>
      </c>
      <c r="AC728" s="26" t="s">
        <v>842</v>
      </c>
      <c r="AD728" s="26" t="s">
        <v>843</v>
      </c>
      <c r="AE728" s="26" t="s">
        <v>163</v>
      </c>
      <c r="AF728" s="26" t="s">
        <v>24</v>
      </c>
      <c r="AG728" s="26">
        <v>11</v>
      </c>
      <c r="AH728" s="26" t="s">
        <v>842</v>
      </c>
      <c r="AI728" s="26" t="s">
        <v>26</v>
      </c>
      <c r="AJ728" s="26">
        <v>29</v>
      </c>
      <c r="AK728" s="26" t="s">
        <v>534</v>
      </c>
      <c r="AL728" s="26">
        <v>9011380381</v>
      </c>
      <c r="AM728" s="26" t="s">
        <v>4</v>
      </c>
      <c r="AN728" s="26">
        <v>7</v>
      </c>
      <c r="AO728" s="26">
        <v>1</v>
      </c>
      <c r="AP728" s="26" t="s">
        <v>844</v>
      </c>
      <c r="AT728" s="26" t="str">
        <f>MID(AA728,MIN(FIND({0,1,2,3,4,5,6,7,8,9},AA728&amp;"0123456789″")),LEN(AA728))</f>
        <v>530い2606</v>
      </c>
      <c r="AU728" s="26" t="str">
        <f t="shared" si="132"/>
        <v>2606</v>
      </c>
      <c r="AW728" s="26" t="s">
        <v>1200</v>
      </c>
      <c r="AX728" s="26">
        <v>1080</v>
      </c>
      <c r="AY728" s="26" t="s">
        <v>3416</v>
      </c>
    </row>
    <row r="729" spans="9:51" x14ac:dyDescent="0.2">
      <c r="I729" s="26">
        <v>289</v>
      </c>
      <c r="J729" s="32" t="str">
        <f t="shared" si="124"/>
        <v/>
      </c>
      <c r="K729" s="32" t="str">
        <f>IF(J729="","",COUNTIF($J$2:J729,"該当"))</f>
        <v/>
      </c>
      <c r="L729" s="32" t="str">
        <f t="shared" si="133"/>
        <v>289</v>
      </c>
      <c r="M729" s="32" t="str">
        <f t="shared" si="125"/>
        <v/>
      </c>
      <c r="N729" s="32" t="str">
        <f>IF(M729="","",COUNTIF($M$2:M729,"該当"))</f>
        <v/>
      </c>
      <c r="O729" s="32" t="str">
        <f t="shared" si="126"/>
        <v>289</v>
      </c>
      <c r="P729" s="32" t="str">
        <f t="shared" si="127"/>
        <v/>
      </c>
      <c r="Q729" s="32" t="str">
        <f>IF(P729="","",COUNTIF($P$2:P729,"該当"))</f>
        <v/>
      </c>
      <c r="R729" s="32" t="str">
        <f t="shared" si="128"/>
        <v>289</v>
      </c>
      <c r="S729" s="32" t="str">
        <f t="shared" si="129"/>
        <v/>
      </c>
      <c r="T729" s="32" t="str">
        <f>IF(S729="","",COUNTIF($S$2:S729,"該当"))</f>
        <v/>
      </c>
      <c r="U729" s="32" t="str">
        <f t="shared" si="130"/>
        <v>289</v>
      </c>
      <c r="V729" s="32" t="str">
        <f t="shared" si="131"/>
        <v/>
      </c>
      <c r="W729" s="32" t="str">
        <f>IF(V729="","",COUNTIF($V$2:V729,"該当"))</f>
        <v/>
      </c>
      <c r="X729" s="32" t="str">
        <f t="shared" si="134"/>
        <v>289</v>
      </c>
      <c r="Y729" s="26">
        <v>2326</v>
      </c>
      <c r="Z729" s="26">
        <v>289</v>
      </c>
      <c r="AA729" s="26" t="s">
        <v>2101</v>
      </c>
      <c r="AB729" s="26">
        <v>29</v>
      </c>
      <c r="AC729" s="26" t="s">
        <v>34</v>
      </c>
      <c r="AD729" s="26" t="s">
        <v>35</v>
      </c>
      <c r="AE729" s="26" t="s">
        <v>23</v>
      </c>
      <c r="AF729" s="26" t="s">
        <v>24</v>
      </c>
      <c r="AG729" s="26">
        <v>9</v>
      </c>
      <c r="AH729" s="26" t="s">
        <v>34</v>
      </c>
      <c r="AI729" s="26" t="s">
        <v>26</v>
      </c>
      <c r="AJ729" s="26">
        <v>29</v>
      </c>
      <c r="AK729" s="26" t="s">
        <v>534</v>
      </c>
      <c r="AL729" s="26">
        <v>9011380383</v>
      </c>
      <c r="AM729" s="26" t="s">
        <v>4</v>
      </c>
      <c r="AN729" s="26">
        <v>5</v>
      </c>
      <c r="AO729" s="26">
        <v>0</v>
      </c>
      <c r="AP729" s="26" t="s">
        <v>28</v>
      </c>
      <c r="AT729" s="26" t="str">
        <f>MID(AA729,MIN(FIND({0,1,2,3,4,5,6,7,8,9},AA729&amp;"0123456789″")),LEN(AA729))</f>
        <v>530え289</v>
      </c>
      <c r="AU729" s="26" t="str">
        <f t="shared" si="132"/>
        <v>289</v>
      </c>
      <c r="AW729" s="26" t="s">
        <v>1200</v>
      </c>
      <c r="AX729" s="26">
        <v>1081</v>
      </c>
      <c r="AY729" s="26" t="s">
        <v>3417</v>
      </c>
    </row>
    <row r="730" spans="9:51" x14ac:dyDescent="0.2">
      <c r="I730" s="26">
        <v>3001</v>
      </c>
      <c r="J730" s="32" t="str">
        <f t="shared" si="124"/>
        <v/>
      </c>
      <c r="K730" s="32" t="str">
        <f>IF(J730="","",COUNTIF($J$2:J730,"該当"))</f>
        <v/>
      </c>
      <c r="L730" s="32" t="str">
        <f t="shared" si="133"/>
        <v>3001</v>
      </c>
      <c r="M730" s="32" t="str">
        <f t="shared" si="125"/>
        <v/>
      </c>
      <c r="N730" s="32" t="str">
        <f>IF(M730="","",COUNTIF($M$2:M730,"該当"))</f>
        <v/>
      </c>
      <c r="O730" s="32" t="str">
        <f t="shared" si="126"/>
        <v>3001</v>
      </c>
      <c r="P730" s="32" t="str">
        <f t="shared" si="127"/>
        <v/>
      </c>
      <c r="Q730" s="32" t="str">
        <f>IF(P730="","",COUNTIF($P$2:P730,"該当"))</f>
        <v/>
      </c>
      <c r="R730" s="32" t="str">
        <f t="shared" si="128"/>
        <v>3001</v>
      </c>
      <c r="S730" s="32" t="str">
        <f t="shared" si="129"/>
        <v/>
      </c>
      <c r="T730" s="32" t="str">
        <f>IF(S730="","",COUNTIF($S$2:S730,"該当"))</f>
        <v/>
      </c>
      <c r="U730" s="32" t="str">
        <f t="shared" si="130"/>
        <v>3001</v>
      </c>
      <c r="V730" s="32" t="str">
        <f t="shared" si="131"/>
        <v/>
      </c>
      <c r="W730" s="32" t="str">
        <f>IF(V730="","",COUNTIF($V$2:V730,"該当"))</f>
        <v/>
      </c>
      <c r="X730" s="32" t="str">
        <f t="shared" si="134"/>
        <v>3001</v>
      </c>
      <c r="Y730" s="26">
        <v>2336</v>
      </c>
      <c r="Z730" s="26">
        <v>3001</v>
      </c>
      <c r="AA730" s="26" t="s">
        <v>1823</v>
      </c>
      <c r="AB730" s="26">
        <v>33</v>
      </c>
      <c r="AC730" s="26" t="s">
        <v>842</v>
      </c>
      <c r="AD730" s="26" t="s">
        <v>843</v>
      </c>
      <c r="AE730" s="26" t="s">
        <v>163</v>
      </c>
      <c r="AF730" s="26" t="s">
        <v>24</v>
      </c>
      <c r="AG730" s="26">
        <v>11</v>
      </c>
      <c r="AH730" s="26" t="s">
        <v>842</v>
      </c>
      <c r="AI730" s="26" t="s">
        <v>26</v>
      </c>
      <c r="AJ730" s="26">
        <v>29</v>
      </c>
      <c r="AK730" s="26" t="s">
        <v>534</v>
      </c>
      <c r="AL730" s="26">
        <v>9003330332</v>
      </c>
      <c r="AM730" s="26" t="s">
        <v>4</v>
      </c>
      <c r="AN730" s="26">
        <v>7</v>
      </c>
      <c r="AO730" s="26">
        <v>1</v>
      </c>
      <c r="AP730" s="26" t="s">
        <v>844</v>
      </c>
      <c r="AT730" s="26" t="str">
        <f>MID(AA730,MIN(FIND({0,1,2,3,4,5,6,7,8,9},AA730&amp;"0123456789″")),LEN(AA730))</f>
        <v>530あ3001</v>
      </c>
      <c r="AU730" s="26" t="str">
        <f t="shared" si="132"/>
        <v>3001</v>
      </c>
      <c r="AW730" s="26" t="s">
        <v>1200</v>
      </c>
      <c r="AX730" s="26">
        <v>1082</v>
      </c>
      <c r="AY730" s="26" t="s">
        <v>3417</v>
      </c>
    </row>
    <row r="731" spans="9:51" x14ac:dyDescent="0.2">
      <c r="I731" s="26">
        <v>4845</v>
      </c>
      <c r="J731" s="32" t="str">
        <f t="shared" si="124"/>
        <v/>
      </c>
      <c r="K731" s="32" t="str">
        <f>IF(J731="","",COUNTIF($J$2:J731,"該当"))</f>
        <v/>
      </c>
      <c r="L731" s="32" t="str">
        <f t="shared" si="133"/>
        <v>4845</v>
      </c>
      <c r="M731" s="32" t="str">
        <f t="shared" si="125"/>
        <v/>
      </c>
      <c r="N731" s="32" t="str">
        <f>IF(M731="","",COUNTIF($M$2:M731,"該当"))</f>
        <v/>
      </c>
      <c r="O731" s="32" t="str">
        <f t="shared" si="126"/>
        <v>4845</v>
      </c>
      <c r="P731" s="32" t="str">
        <f t="shared" si="127"/>
        <v/>
      </c>
      <c r="Q731" s="32" t="str">
        <f>IF(P731="","",COUNTIF($P$2:P731,"該当"))</f>
        <v/>
      </c>
      <c r="R731" s="32" t="str">
        <f t="shared" si="128"/>
        <v>4845</v>
      </c>
      <c r="S731" s="32" t="str">
        <f t="shared" si="129"/>
        <v/>
      </c>
      <c r="T731" s="32" t="str">
        <f>IF(S731="","",COUNTIF($S$2:S731,"該当"))</f>
        <v/>
      </c>
      <c r="U731" s="32" t="str">
        <f t="shared" si="130"/>
        <v>4845</v>
      </c>
      <c r="V731" s="32" t="str">
        <f t="shared" si="131"/>
        <v/>
      </c>
      <c r="W731" s="32" t="str">
        <f>IF(V731="","",COUNTIF($V$2:V731,"該当"))</f>
        <v/>
      </c>
      <c r="X731" s="32" t="str">
        <f t="shared" si="134"/>
        <v>4845</v>
      </c>
      <c r="Y731" s="26">
        <v>4226</v>
      </c>
      <c r="Z731" s="26">
        <v>3202</v>
      </c>
      <c r="AA731" s="26" t="s">
        <v>3064</v>
      </c>
      <c r="AB731" s="26">
        <v>9</v>
      </c>
      <c r="AC731" s="26" t="s">
        <v>21</v>
      </c>
      <c r="AD731" s="26" t="s">
        <v>22</v>
      </c>
      <c r="AE731" s="26" t="s">
        <v>23</v>
      </c>
      <c r="AF731" s="26" t="s">
        <v>24</v>
      </c>
      <c r="AG731" s="26">
        <v>1</v>
      </c>
      <c r="AH731" s="26" t="s">
        <v>25</v>
      </c>
      <c r="AI731" s="26" t="s">
        <v>26</v>
      </c>
      <c r="AJ731" s="26">
        <v>29</v>
      </c>
      <c r="AK731" s="26" t="s">
        <v>534</v>
      </c>
      <c r="AL731" s="26">
        <v>9072744944</v>
      </c>
      <c r="AM731" s="26" t="s">
        <v>4</v>
      </c>
      <c r="AN731" s="26">
        <v>5</v>
      </c>
      <c r="AO731" s="26">
        <v>0</v>
      </c>
      <c r="AP731" s="26" t="s">
        <v>4147</v>
      </c>
      <c r="AT731" s="26" t="str">
        <f>MID(AA731,MIN(FIND({0,1,2,3,4,5,6,7,8,9},AA731&amp;"0123456789″")),LEN(AA731))</f>
        <v>500え4845</v>
      </c>
      <c r="AU731" s="26" t="str">
        <f t="shared" si="132"/>
        <v>4845</v>
      </c>
      <c r="AW731" s="26" t="s">
        <v>1200</v>
      </c>
      <c r="AX731" s="26">
        <v>1083</v>
      </c>
      <c r="AY731" s="26" t="s">
        <v>3417</v>
      </c>
    </row>
    <row r="732" spans="9:51" x14ac:dyDescent="0.2">
      <c r="I732" s="26">
        <v>5023</v>
      </c>
      <c r="J732" s="32" t="str">
        <f t="shared" si="124"/>
        <v/>
      </c>
      <c r="K732" s="32" t="str">
        <f>IF(J732="","",COUNTIF($J$2:J732,"該当"))</f>
        <v/>
      </c>
      <c r="L732" s="32" t="str">
        <f t="shared" si="133"/>
        <v>5023</v>
      </c>
      <c r="M732" s="32" t="str">
        <f t="shared" si="125"/>
        <v/>
      </c>
      <c r="N732" s="32" t="str">
        <f>IF(M732="","",COUNTIF($M$2:M732,"該当"))</f>
        <v/>
      </c>
      <c r="O732" s="32" t="str">
        <f t="shared" si="126"/>
        <v>5023</v>
      </c>
      <c r="P732" s="32" t="str">
        <f t="shared" si="127"/>
        <v/>
      </c>
      <c r="Q732" s="32" t="str">
        <f>IF(P732="","",COUNTIF($P$2:P732,"該当"))</f>
        <v/>
      </c>
      <c r="R732" s="32" t="str">
        <f t="shared" si="128"/>
        <v>5023</v>
      </c>
      <c r="S732" s="32" t="str">
        <f t="shared" si="129"/>
        <v/>
      </c>
      <c r="T732" s="32" t="str">
        <f>IF(S732="","",COUNTIF($S$2:S732,"該当"))</f>
        <v/>
      </c>
      <c r="U732" s="32" t="str">
        <f t="shared" si="130"/>
        <v>5023</v>
      </c>
      <c r="V732" s="32" t="str">
        <f t="shared" si="131"/>
        <v/>
      </c>
      <c r="W732" s="32" t="str">
        <f>IF(V732="","",COUNTIF($V$2:V732,"該当"))</f>
        <v/>
      </c>
      <c r="X732" s="32" t="str">
        <f t="shared" si="134"/>
        <v>5023</v>
      </c>
      <c r="Y732" s="26">
        <v>4230</v>
      </c>
      <c r="Z732" s="26">
        <v>3206</v>
      </c>
      <c r="AA732" s="26" t="s">
        <v>3067</v>
      </c>
      <c r="AB732" s="26">
        <v>9</v>
      </c>
      <c r="AC732" s="26" t="s">
        <v>21</v>
      </c>
      <c r="AD732" s="26" t="s">
        <v>22</v>
      </c>
      <c r="AE732" s="26" t="s">
        <v>23</v>
      </c>
      <c r="AF732" s="26" t="s">
        <v>24</v>
      </c>
      <c r="AG732" s="26">
        <v>1</v>
      </c>
      <c r="AH732" s="26" t="s">
        <v>25</v>
      </c>
      <c r="AI732" s="26" t="s">
        <v>26</v>
      </c>
      <c r="AJ732" s="26">
        <v>29</v>
      </c>
      <c r="AK732" s="26" t="s">
        <v>534</v>
      </c>
      <c r="AL732" s="26">
        <v>9072744944</v>
      </c>
      <c r="AM732" s="26" t="s">
        <v>4</v>
      </c>
      <c r="AN732" s="26">
        <v>5</v>
      </c>
      <c r="AO732" s="26">
        <v>0</v>
      </c>
      <c r="AP732" s="26" t="s">
        <v>4147</v>
      </c>
      <c r="AT732" s="26" t="str">
        <f>MID(AA732,MIN(FIND({0,1,2,3,4,5,6,7,8,9},AA732&amp;"0123456789″")),LEN(AA732))</f>
        <v>500え5023</v>
      </c>
      <c r="AU732" s="26" t="str">
        <f t="shared" si="132"/>
        <v>5023</v>
      </c>
      <c r="AW732" s="26" t="s">
        <v>1200</v>
      </c>
      <c r="AX732" s="26">
        <v>1085</v>
      </c>
      <c r="AY732" s="26" t="s">
        <v>3417</v>
      </c>
    </row>
    <row r="733" spans="9:51" x14ac:dyDescent="0.2">
      <c r="I733" s="26">
        <v>4947</v>
      </c>
      <c r="J733" s="32" t="str">
        <f t="shared" si="124"/>
        <v/>
      </c>
      <c r="K733" s="32" t="str">
        <f>IF(J733="","",COUNTIF($J$2:J733,"該当"))</f>
        <v/>
      </c>
      <c r="L733" s="32" t="str">
        <f t="shared" si="133"/>
        <v>4947</v>
      </c>
      <c r="M733" s="32" t="str">
        <f t="shared" si="125"/>
        <v/>
      </c>
      <c r="N733" s="32" t="str">
        <f>IF(M733="","",COUNTIF($M$2:M733,"該当"))</f>
        <v/>
      </c>
      <c r="O733" s="32" t="str">
        <f t="shared" si="126"/>
        <v>4947</v>
      </c>
      <c r="P733" s="32" t="str">
        <f t="shared" si="127"/>
        <v/>
      </c>
      <c r="Q733" s="32" t="str">
        <f>IF(P733="","",COUNTIF($P$2:P733,"該当"))</f>
        <v/>
      </c>
      <c r="R733" s="32" t="str">
        <f t="shared" si="128"/>
        <v>4947</v>
      </c>
      <c r="S733" s="32" t="str">
        <f t="shared" si="129"/>
        <v/>
      </c>
      <c r="T733" s="32" t="str">
        <f>IF(S733="","",COUNTIF($S$2:S733,"該当"))</f>
        <v/>
      </c>
      <c r="U733" s="32" t="str">
        <f t="shared" si="130"/>
        <v>4947</v>
      </c>
      <c r="V733" s="32" t="str">
        <f t="shared" si="131"/>
        <v/>
      </c>
      <c r="W733" s="32" t="str">
        <f>IF(V733="","",COUNTIF($V$2:V733,"該当"))</f>
        <v/>
      </c>
      <c r="X733" s="32" t="str">
        <f t="shared" si="134"/>
        <v>4947</v>
      </c>
      <c r="Y733" s="26">
        <v>4237</v>
      </c>
      <c r="Z733" s="26">
        <v>3213</v>
      </c>
      <c r="AA733" s="26" t="s">
        <v>3069</v>
      </c>
      <c r="AB733" s="26">
        <v>9</v>
      </c>
      <c r="AC733" s="26" t="s">
        <v>21</v>
      </c>
      <c r="AD733" s="26" t="s">
        <v>22</v>
      </c>
      <c r="AE733" s="26" t="s">
        <v>23</v>
      </c>
      <c r="AF733" s="26" t="s">
        <v>24</v>
      </c>
      <c r="AG733" s="26">
        <v>1</v>
      </c>
      <c r="AH733" s="26" t="s">
        <v>25</v>
      </c>
      <c r="AI733" s="26" t="s">
        <v>26</v>
      </c>
      <c r="AJ733" s="26">
        <v>29</v>
      </c>
      <c r="AK733" s="26" t="s">
        <v>534</v>
      </c>
      <c r="AL733" s="26">
        <v>9072744944</v>
      </c>
      <c r="AM733" s="26" t="s">
        <v>4</v>
      </c>
      <c r="AN733" s="26">
        <v>5</v>
      </c>
      <c r="AO733" s="26">
        <v>0</v>
      </c>
      <c r="AP733" s="26" t="s">
        <v>4147</v>
      </c>
      <c r="AT733" s="26" t="str">
        <f>MID(AA733,MIN(FIND({0,1,2,3,4,5,6,7,8,9},AA733&amp;"0123456789″")),LEN(AA733))</f>
        <v>500え4947</v>
      </c>
      <c r="AU733" s="26" t="str">
        <f t="shared" si="132"/>
        <v>4947</v>
      </c>
      <c r="AW733" s="26" t="s">
        <v>1200</v>
      </c>
      <c r="AX733" s="26">
        <v>1086</v>
      </c>
      <c r="AY733" s="26" t="s">
        <v>3417</v>
      </c>
    </row>
    <row r="734" spans="9:51" x14ac:dyDescent="0.2">
      <c r="I734" s="26">
        <v>2648</v>
      </c>
      <c r="J734" s="32" t="str">
        <f t="shared" si="124"/>
        <v/>
      </c>
      <c r="K734" s="32" t="str">
        <f>IF(J734="","",COUNTIF($J$2:J734,"該当"))</f>
        <v/>
      </c>
      <c r="L734" s="32" t="str">
        <f t="shared" si="133"/>
        <v>2648</v>
      </c>
      <c r="M734" s="32" t="str">
        <f t="shared" si="125"/>
        <v/>
      </c>
      <c r="N734" s="32" t="str">
        <f>IF(M734="","",COUNTIF($M$2:M734,"該当"))</f>
        <v/>
      </c>
      <c r="O734" s="32" t="str">
        <f t="shared" si="126"/>
        <v>2648</v>
      </c>
      <c r="P734" s="32" t="str">
        <f t="shared" si="127"/>
        <v/>
      </c>
      <c r="Q734" s="32" t="str">
        <f>IF(P734="","",COUNTIF($P$2:P734,"該当"))</f>
        <v/>
      </c>
      <c r="R734" s="32" t="str">
        <f t="shared" si="128"/>
        <v>2648</v>
      </c>
      <c r="S734" s="32" t="str">
        <f t="shared" si="129"/>
        <v/>
      </c>
      <c r="T734" s="32" t="str">
        <f>IF(S734="","",COUNTIF($S$2:S734,"該当"))</f>
        <v/>
      </c>
      <c r="U734" s="32" t="str">
        <f t="shared" si="130"/>
        <v>2648</v>
      </c>
      <c r="V734" s="32" t="str">
        <f t="shared" si="131"/>
        <v/>
      </c>
      <c r="W734" s="32" t="str">
        <f>IF(V734="","",COUNTIF($V$2:V734,"該当"))</f>
        <v/>
      </c>
      <c r="X734" s="32" t="str">
        <f t="shared" si="134"/>
        <v>2648</v>
      </c>
      <c r="Y734" s="26">
        <v>4243</v>
      </c>
      <c r="Z734" s="26">
        <v>3219</v>
      </c>
      <c r="AA734" s="26" t="s">
        <v>3072</v>
      </c>
      <c r="AB734" s="26">
        <v>6</v>
      </c>
      <c r="AC734" s="26" t="s">
        <v>3065</v>
      </c>
      <c r="AD734" s="26" t="s">
        <v>3066</v>
      </c>
      <c r="AE734" s="26" t="s">
        <v>23</v>
      </c>
      <c r="AF734" s="26" t="s">
        <v>384</v>
      </c>
      <c r="AG734" s="26">
        <v>2</v>
      </c>
      <c r="AH734" s="26" t="s">
        <v>560</v>
      </c>
      <c r="AI734" s="26" t="s">
        <v>26</v>
      </c>
      <c r="AJ734" s="26">
        <v>29</v>
      </c>
      <c r="AK734" s="26" t="s">
        <v>534</v>
      </c>
      <c r="AL734" s="26">
        <v>9072744944</v>
      </c>
      <c r="AN734" s="26">
        <v>5</v>
      </c>
      <c r="AO734" s="26">
        <v>0</v>
      </c>
      <c r="AP734" s="26" t="s">
        <v>4147</v>
      </c>
      <c r="AT734" s="26" t="str">
        <f>MID(AA734,MIN(FIND({0,1,2,3,4,5,6,7,8,9},AA734&amp;"0123456789″")),LEN(AA734))</f>
        <v>500え2648</v>
      </c>
      <c r="AU734" s="26" t="str">
        <f t="shared" si="132"/>
        <v>2648</v>
      </c>
      <c r="AW734" s="26" t="s">
        <v>1200</v>
      </c>
      <c r="AX734" s="26">
        <v>1087</v>
      </c>
      <c r="AY734" s="26" t="s">
        <v>3417</v>
      </c>
    </row>
    <row r="735" spans="9:51" x14ac:dyDescent="0.2">
      <c r="I735" s="26">
        <v>117</v>
      </c>
      <c r="J735" s="32" t="str">
        <f t="shared" si="124"/>
        <v/>
      </c>
      <c r="K735" s="32" t="str">
        <f>IF(J735="","",COUNTIF($J$2:J735,"該当"))</f>
        <v/>
      </c>
      <c r="L735" s="32" t="str">
        <f t="shared" si="133"/>
        <v>117</v>
      </c>
      <c r="M735" s="32" t="str">
        <f t="shared" si="125"/>
        <v/>
      </c>
      <c r="N735" s="32" t="str">
        <f>IF(M735="","",COUNTIF($M$2:M735,"該当"))</f>
        <v/>
      </c>
      <c r="O735" s="32" t="str">
        <f t="shared" si="126"/>
        <v>117</v>
      </c>
      <c r="P735" s="32" t="str">
        <f t="shared" si="127"/>
        <v/>
      </c>
      <c r="Q735" s="32" t="str">
        <f>IF(P735="","",COUNTIF($P$2:P735,"該当"))</f>
        <v/>
      </c>
      <c r="R735" s="32" t="str">
        <f t="shared" si="128"/>
        <v>117</v>
      </c>
      <c r="S735" s="32" t="str">
        <f t="shared" si="129"/>
        <v/>
      </c>
      <c r="T735" s="32" t="str">
        <f>IF(S735="","",COUNTIF($S$2:S735,"該当"))</f>
        <v/>
      </c>
      <c r="U735" s="32" t="str">
        <f t="shared" si="130"/>
        <v>117</v>
      </c>
      <c r="V735" s="32" t="str">
        <f t="shared" si="131"/>
        <v/>
      </c>
      <c r="W735" s="32" t="str">
        <f>IF(V735="","",COUNTIF($V$2:V735,"該当"))</f>
        <v/>
      </c>
      <c r="X735" s="32" t="str">
        <f t="shared" si="134"/>
        <v>117</v>
      </c>
      <c r="Y735" s="26">
        <v>4275</v>
      </c>
      <c r="Z735" s="26">
        <v>3251</v>
      </c>
      <c r="AA735" s="26" t="s">
        <v>3080</v>
      </c>
      <c r="AB735" s="26">
        <v>9</v>
      </c>
      <c r="AC735" s="26" t="s">
        <v>21</v>
      </c>
      <c r="AD735" s="26" t="s">
        <v>22</v>
      </c>
      <c r="AE735" s="26" t="s">
        <v>23</v>
      </c>
      <c r="AF735" s="26" t="s">
        <v>24</v>
      </c>
      <c r="AG735" s="26">
        <v>1</v>
      </c>
      <c r="AH735" s="26" t="s">
        <v>25</v>
      </c>
      <c r="AI735" s="26" t="s">
        <v>26</v>
      </c>
      <c r="AJ735" s="26">
        <v>29</v>
      </c>
      <c r="AK735" s="26" t="s">
        <v>534</v>
      </c>
      <c r="AL735" s="26">
        <v>9072744944</v>
      </c>
      <c r="AM735" s="26" t="s">
        <v>4</v>
      </c>
      <c r="AN735" s="26">
        <v>5</v>
      </c>
      <c r="AO735" s="26">
        <v>0</v>
      </c>
      <c r="AP735" s="26" t="s">
        <v>4147</v>
      </c>
      <c r="AT735" s="26" t="str">
        <f>MID(AA735,MIN(FIND({0,1,2,3,4,5,6,7,8,9},AA735&amp;"0123456789″")),LEN(AA735))</f>
        <v>500あ117</v>
      </c>
      <c r="AU735" s="26" t="str">
        <f t="shared" si="132"/>
        <v>117</v>
      </c>
      <c r="AW735" s="26" t="s">
        <v>1200</v>
      </c>
      <c r="AX735" s="26">
        <v>1101</v>
      </c>
      <c r="AY735" s="26" t="s">
        <v>3415</v>
      </c>
    </row>
    <row r="736" spans="9:51" x14ac:dyDescent="0.2">
      <c r="I736" s="26">
        <v>5668</v>
      </c>
      <c r="J736" s="32" t="str">
        <f t="shared" si="124"/>
        <v/>
      </c>
      <c r="K736" s="32" t="str">
        <f>IF(J736="","",COUNTIF($J$2:J736,"該当"))</f>
        <v/>
      </c>
      <c r="L736" s="32" t="str">
        <f t="shared" si="133"/>
        <v>5668</v>
      </c>
      <c r="M736" s="32" t="str">
        <f t="shared" si="125"/>
        <v/>
      </c>
      <c r="N736" s="32" t="str">
        <f>IF(M736="","",COUNTIF($M$2:M736,"該当"))</f>
        <v/>
      </c>
      <c r="O736" s="32" t="str">
        <f t="shared" si="126"/>
        <v>5668</v>
      </c>
      <c r="P736" s="32" t="str">
        <f t="shared" si="127"/>
        <v/>
      </c>
      <c r="Q736" s="32" t="str">
        <f>IF(P736="","",COUNTIF($P$2:P736,"該当"))</f>
        <v/>
      </c>
      <c r="R736" s="32" t="str">
        <f t="shared" si="128"/>
        <v>5668</v>
      </c>
      <c r="S736" s="32" t="str">
        <f t="shared" si="129"/>
        <v/>
      </c>
      <c r="T736" s="32" t="str">
        <f>IF(S736="","",COUNTIF($S$2:S736,"該当"))</f>
        <v/>
      </c>
      <c r="U736" s="32" t="str">
        <f t="shared" si="130"/>
        <v>5668</v>
      </c>
      <c r="V736" s="32" t="str">
        <f t="shared" si="131"/>
        <v/>
      </c>
      <c r="W736" s="32" t="str">
        <f>IF(V736="","",COUNTIF($V$2:V736,"該当"))</f>
        <v/>
      </c>
      <c r="X736" s="32" t="str">
        <f t="shared" si="134"/>
        <v>5668</v>
      </c>
      <c r="Y736" s="26">
        <v>4285</v>
      </c>
      <c r="Z736" s="26">
        <v>3261</v>
      </c>
      <c r="AA736" s="26" t="s">
        <v>3086</v>
      </c>
      <c r="AB736" s="26">
        <v>9</v>
      </c>
      <c r="AC736" s="26" t="s">
        <v>21</v>
      </c>
      <c r="AD736" s="26" t="s">
        <v>22</v>
      </c>
      <c r="AE736" s="26" t="s">
        <v>23</v>
      </c>
      <c r="AF736" s="26" t="s">
        <v>24</v>
      </c>
      <c r="AG736" s="26">
        <v>1</v>
      </c>
      <c r="AH736" s="26" t="s">
        <v>25</v>
      </c>
      <c r="AI736" s="26" t="s">
        <v>26</v>
      </c>
      <c r="AJ736" s="26">
        <v>29</v>
      </c>
      <c r="AK736" s="26" t="s">
        <v>534</v>
      </c>
      <c r="AL736" s="26">
        <v>9072744944</v>
      </c>
      <c r="AM736" s="26" t="s">
        <v>4</v>
      </c>
      <c r="AN736" s="26">
        <v>5</v>
      </c>
      <c r="AO736" s="26">
        <v>0</v>
      </c>
      <c r="AP736" s="26" t="s">
        <v>4147</v>
      </c>
      <c r="AT736" s="26" t="str">
        <f>MID(AA736,MIN(FIND({0,1,2,3,4,5,6,7,8,9},AA736&amp;"0123456789″")),LEN(AA736))</f>
        <v>500え5668</v>
      </c>
      <c r="AU736" s="26" t="str">
        <f t="shared" si="132"/>
        <v>5668</v>
      </c>
      <c r="AW736" s="26" t="s">
        <v>1200</v>
      </c>
      <c r="AX736" s="26">
        <v>1102</v>
      </c>
      <c r="AY736" s="26" t="s">
        <v>3415</v>
      </c>
    </row>
    <row r="737" spans="9:51" x14ac:dyDescent="0.2">
      <c r="I737" s="26">
        <v>3247</v>
      </c>
      <c r="J737" s="32" t="str">
        <f t="shared" si="124"/>
        <v/>
      </c>
      <c r="K737" s="32" t="str">
        <f>IF(J737="","",COUNTIF($J$2:J737,"該当"))</f>
        <v/>
      </c>
      <c r="L737" s="32" t="str">
        <f t="shared" si="133"/>
        <v>3247</v>
      </c>
      <c r="M737" s="32" t="str">
        <f t="shared" si="125"/>
        <v/>
      </c>
      <c r="N737" s="32" t="str">
        <f>IF(M737="","",COUNTIF($M$2:M737,"該当"))</f>
        <v/>
      </c>
      <c r="O737" s="32" t="str">
        <f t="shared" si="126"/>
        <v>3247</v>
      </c>
      <c r="P737" s="32" t="str">
        <f t="shared" si="127"/>
        <v/>
      </c>
      <c r="Q737" s="32" t="str">
        <f>IF(P737="","",COUNTIF($P$2:P737,"該当"))</f>
        <v/>
      </c>
      <c r="R737" s="32" t="str">
        <f t="shared" si="128"/>
        <v>3247</v>
      </c>
      <c r="S737" s="32" t="str">
        <f t="shared" si="129"/>
        <v/>
      </c>
      <c r="T737" s="32" t="str">
        <f>IF(S737="","",COUNTIF($S$2:S737,"該当"))</f>
        <v/>
      </c>
      <c r="U737" s="32" t="str">
        <f t="shared" si="130"/>
        <v>3247</v>
      </c>
      <c r="V737" s="32" t="str">
        <f t="shared" si="131"/>
        <v/>
      </c>
      <c r="W737" s="32" t="str">
        <f>IF(V737="","",COUNTIF($V$2:V737,"該当"))</f>
        <v/>
      </c>
      <c r="X737" s="32" t="str">
        <f t="shared" si="134"/>
        <v>3247</v>
      </c>
      <c r="Y737" s="26">
        <v>4286</v>
      </c>
      <c r="Z737" s="26">
        <v>3262</v>
      </c>
      <c r="AA737" s="26" t="s">
        <v>3087</v>
      </c>
      <c r="AB737" s="26">
        <v>9</v>
      </c>
      <c r="AC737" s="26" t="s">
        <v>21</v>
      </c>
      <c r="AD737" s="26" t="s">
        <v>22</v>
      </c>
      <c r="AE737" s="26" t="s">
        <v>23</v>
      </c>
      <c r="AF737" s="26" t="s">
        <v>24</v>
      </c>
      <c r="AG737" s="26">
        <v>1</v>
      </c>
      <c r="AH737" s="26" t="s">
        <v>25</v>
      </c>
      <c r="AI737" s="26" t="s">
        <v>26</v>
      </c>
      <c r="AJ737" s="26">
        <v>29</v>
      </c>
      <c r="AK737" s="26" t="s">
        <v>534</v>
      </c>
      <c r="AL737" s="26">
        <v>9072744944</v>
      </c>
      <c r="AM737" s="26" t="s">
        <v>4</v>
      </c>
      <c r="AN737" s="26">
        <v>5</v>
      </c>
      <c r="AO737" s="26">
        <v>0</v>
      </c>
      <c r="AP737" s="26" t="s">
        <v>4147</v>
      </c>
      <c r="AT737" s="26" t="str">
        <f>MID(AA737,MIN(FIND({0,1,2,3,4,5,6,7,8,9},AA737&amp;"0123456789″")),LEN(AA737))</f>
        <v>500え3247</v>
      </c>
      <c r="AU737" s="26" t="str">
        <f t="shared" si="132"/>
        <v>3247</v>
      </c>
      <c r="AW737" s="26" t="s">
        <v>1200</v>
      </c>
      <c r="AX737" s="26">
        <v>1103</v>
      </c>
      <c r="AY737" s="26" t="s">
        <v>3417</v>
      </c>
    </row>
    <row r="738" spans="9:51" x14ac:dyDescent="0.2">
      <c r="I738" s="26">
        <v>5258</v>
      </c>
      <c r="J738" s="32" t="str">
        <f t="shared" si="124"/>
        <v/>
      </c>
      <c r="K738" s="32" t="str">
        <f>IF(J738="","",COUNTIF($J$2:J738,"該当"))</f>
        <v/>
      </c>
      <c r="L738" s="32" t="str">
        <f t="shared" si="133"/>
        <v>5258</v>
      </c>
      <c r="M738" s="32" t="str">
        <f t="shared" si="125"/>
        <v/>
      </c>
      <c r="N738" s="32" t="str">
        <f>IF(M738="","",COUNTIF($M$2:M738,"該当"))</f>
        <v/>
      </c>
      <c r="O738" s="32" t="str">
        <f t="shared" si="126"/>
        <v>5258</v>
      </c>
      <c r="P738" s="32" t="str">
        <f t="shared" si="127"/>
        <v/>
      </c>
      <c r="Q738" s="32" t="str">
        <f>IF(P738="","",COUNTIF($P$2:P738,"該当"))</f>
        <v/>
      </c>
      <c r="R738" s="32" t="str">
        <f t="shared" si="128"/>
        <v>5258</v>
      </c>
      <c r="S738" s="32" t="str">
        <f t="shared" si="129"/>
        <v/>
      </c>
      <c r="T738" s="32" t="str">
        <f>IF(S738="","",COUNTIF($S$2:S738,"該当"))</f>
        <v/>
      </c>
      <c r="U738" s="32" t="str">
        <f t="shared" si="130"/>
        <v>5258</v>
      </c>
      <c r="V738" s="32" t="str">
        <f t="shared" si="131"/>
        <v/>
      </c>
      <c r="W738" s="32" t="str">
        <f>IF(V738="","",COUNTIF($V$2:V738,"該当"))</f>
        <v/>
      </c>
      <c r="X738" s="32" t="str">
        <f t="shared" si="134"/>
        <v>5258</v>
      </c>
      <c r="Y738" s="26">
        <v>4292</v>
      </c>
      <c r="Z738" s="26">
        <v>3268</v>
      </c>
      <c r="AA738" s="26" t="s">
        <v>3090</v>
      </c>
      <c r="AB738" s="26">
        <v>6</v>
      </c>
      <c r="AC738" s="26" t="s">
        <v>3065</v>
      </c>
      <c r="AD738" s="26" t="s">
        <v>3066</v>
      </c>
      <c r="AE738" s="26" t="s">
        <v>23</v>
      </c>
      <c r="AF738" s="26" t="s">
        <v>384</v>
      </c>
      <c r="AG738" s="26">
        <v>2</v>
      </c>
      <c r="AH738" s="26" t="s">
        <v>560</v>
      </c>
      <c r="AI738" s="26" t="s">
        <v>26</v>
      </c>
      <c r="AJ738" s="26">
        <v>29</v>
      </c>
      <c r="AK738" s="26" t="s">
        <v>534</v>
      </c>
      <c r="AL738" s="26">
        <v>9072744944</v>
      </c>
      <c r="AN738" s="26">
        <v>5</v>
      </c>
      <c r="AO738" s="26">
        <v>0</v>
      </c>
      <c r="AP738" s="26" t="s">
        <v>4147</v>
      </c>
      <c r="AT738" s="26" t="str">
        <f>MID(AA738,MIN(FIND({0,1,2,3,4,5,6,7,8,9},AA738&amp;"0123456789″")),LEN(AA738))</f>
        <v>500え5258</v>
      </c>
      <c r="AU738" s="26" t="str">
        <f t="shared" si="132"/>
        <v>5258</v>
      </c>
      <c r="AW738" s="26" t="s">
        <v>1200</v>
      </c>
      <c r="AX738" s="26">
        <v>1104</v>
      </c>
      <c r="AY738" s="26" t="s">
        <v>3414</v>
      </c>
    </row>
    <row r="739" spans="9:51" x14ac:dyDescent="0.2">
      <c r="I739" s="26">
        <v>3400</v>
      </c>
      <c r="J739" s="32" t="str">
        <f t="shared" si="124"/>
        <v/>
      </c>
      <c r="K739" s="32" t="str">
        <f>IF(J739="","",COUNTIF($J$2:J739,"該当"))</f>
        <v/>
      </c>
      <c r="L739" s="32" t="str">
        <f t="shared" si="133"/>
        <v>3400</v>
      </c>
      <c r="M739" s="32" t="str">
        <f t="shared" si="125"/>
        <v/>
      </c>
      <c r="N739" s="32" t="str">
        <f>IF(M739="","",COUNTIF($M$2:M739,"該当"))</f>
        <v/>
      </c>
      <c r="O739" s="32" t="str">
        <f t="shared" si="126"/>
        <v>3400</v>
      </c>
      <c r="P739" s="32" t="str">
        <f t="shared" si="127"/>
        <v/>
      </c>
      <c r="Q739" s="32" t="str">
        <f>IF(P739="","",COUNTIF($P$2:P739,"該当"))</f>
        <v/>
      </c>
      <c r="R739" s="32" t="str">
        <f t="shared" si="128"/>
        <v>3400</v>
      </c>
      <c r="S739" s="32" t="str">
        <f t="shared" si="129"/>
        <v/>
      </c>
      <c r="T739" s="32" t="str">
        <f>IF(S739="","",COUNTIF($S$2:S739,"該当"))</f>
        <v/>
      </c>
      <c r="U739" s="32" t="str">
        <f t="shared" si="130"/>
        <v>3400</v>
      </c>
      <c r="V739" s="32" t="str">
        <f t="shared" si="131"/>
        <v/>
      </c>
      <c r="W739" s="32" t="str">
        <f>IF(V739="","",COUNTIF($V$2:V739,"該当"))</f>
        <v/>
      </c>
      <c r="X739" s="32" t="str">
        <f t="shared" si="134"/>
        <v>3400</v>
      </c>
      <c r="Y739" s="26">
        <v>5025</v>
      </c>
      <c r="Z739" s="26">
        <v>3400</v>
      </c>
      <c r="AA739" s="26" t="s">
        <v>4995</v>
      </c>
      <c r="AB739" s="26">
        <v>29</v>
      </c>
      <c r="AC739" s="26" t="s">
        <v>34</v>
      </c>
      <c r="AD739" s="26" t="s">
        <v>35</v>
      </c>
      <c r="AE739" s="26" t="s">
        <v>23</v>
      </c>
      <c r="AF739" s="26" t="s">
        <v>24</v>
      </c>
      <c r="AG739" s="26">
        <v>9</v>
      </c>
      <c r="AH739" s="26" t="s">
        <v>34</v>
      </c>
      <c r="AI739" s="26" t="s">
        <v>26</v>
      </c>
      <c r="AJ739" s="26">
        <v>29</v>
      </c>
      <c r="AK739" s="26" t="s">
        <v>534</v>
      </c>
      <c r="AL739" s="26">
        <v>9070746946</v>
      </c>
      <c r="AN739" s="26">
        <v>5</v>
      </c>
      <c r="AO739" s="26">
        <v>0</v>
      </c>
      <c r="AP739" s="26" t="s">
        <v>4996</v>
      </c>
      <c r="AT739" s="26" t="str">
        <f>MID(AA739,MIN(FIND({0,1,2,3,4,5,6,7,8,9},AA739&amp;"0123456789″")),LEN(AA739))</f>
        <v>510い3400</v>
      </c>
      <c r="AU739" s="26" t="str">
        <f t="shared" si="132"/>
        <v>3400</v>
      </c>
      <c r="AW739" s="26" t="s">
        <v>1200</v>
      </c>
      <c r="AX739" s="26">
        <v>1106</v>
      </c>
      <c r="AY739" s="26" t="s">
        <v>3415</v>
      </c>
    </row>
    <row r="740" spans="9:51" x14ac:dyDescent="0.2">
      <c r="I740" s="26">
        <v>3406</v>
      </c>
      <c r="J740" s="32" t="str">
        <f t="shared" si="124"/>
        <v/>
      </c>
      <c r="K740" s="32" t="str">
        <f>IF(J740="","",COUNTIF($J$2:J740,"該当"))</f>
        <v/>
      </c>
      <c r="L740" s="32" t="str">
        <f t="shared" si="133"/>
        <v>3406</v>
      </c>
      <c r="M740" s="32" t="str">
        <f t="shared" si="125"/>
        <v/>
      </c>
      <c r="N740" s="32" t="str">
        <f>IF(M740="","",COUNTIF($M$2:M740,"該当"))</f>
        <v/>
      </c>
      <c r="O740" s="32" t="str">
        <f t="shared" si="126"/>
        <v>3406</v>
      </c>
      <c r="P740" s="32" t="str">
        <f t="shared" si="127"/>
        <v/>
      </c>
      <c r="Q740" s="32" t="str">
        <f>IF(P740="","",COUNTIF($P$2:P740,"該当"))</f>
        <v/>
      </c>
      <c r="R740" s="32" t="str">
        <f t="shared" si="128"/>
        <v>3406</v>
      </c>
      <c r="S740" s="32" t="str">
        <f t="shared" si="129"/>
        <v/>
      </c>
      <c r="T740" s="32" t="str">
        <f>IF(S740="","",COUNTIF($S$2:S740,"該当"))</f>
        <v/>
      </c>
      <c r="U740" s="32" t="str">
        <f t="shared" si="130"/>
        <v>3406</v>
      </c>
      <c r="V740" s="32" t="str">
        <f t="shared" si="131"/>
        <v/>
      </c>
      <c r="W740" s="32" t="str">
        <f>IF(V740="","",COUNTIF($V$2:V740,"該当"))</f>
        <v/>
      </c>
      <c r="X740" s="32" t="str">
        <f t="shared" si="134"/>
        <v>3406</v>
      </c>
      <c r="Y740" s="26">
        <v>2984</v>
      </c>
      <c r="Z740" s="26">
        <v>3406</v>
      </c>
      <c r="AA740" s="26" t="s">
        <v>1633</v>
      </c>
      <c r="AB740" s="26">
        <v>2</v>
      </c>
      <c r="AC740" s="26" t="s">
        <v>195</v>
      </c>
      <c r="AD740" s="26" t="s">
        <v>196</v>
      </c>
      <c r="AE740" s="26" t="s">
        <v>163</v>
      </c>
      <c r="AF740" s="26" t="s">
        <v>24</v>
      </c>
      <c r="AG740" s="26">
        <v>7</v>
      </c>
      <c r="AH740" s="26" t="s">
        <v>195</v>
      </c>
      <c r="AI740" s="26" t="s">
        <v>26</v>
      </c>
      <c r="AJ740" s="26">
        <v>29</v>
      </c>
      <c r="AK740" s="26" t="s">
        <v>534</v>
      </c>
      <c r="AL740" s="26">
        <v>9004240244</v>
      </c>
      <c r="AM740" s="26" t="s">
        <v>4</v>
      </c>
      <c r="AN740" s="26">
        <v>7</v>
      </c>
      <c r="AO740" s="26">
        <v>1</v>
      </c>
      <c r="AP740" s="26" t="s">
        <v>844</v>
      </c>
      <c r="AT740" s="26" t="str">
        <f>MID(AA740,MIN(FIND({0,1,2,3,4,5,6,7,8,9},AA740&amp;"0123456789″")),LEN(AA740))</f>
        <v>530う3406</v>
      </c>
      <c r="AU740" s="26" t="str">
        <f t="shared" si="132"/>
        <v>3406</v>
      </c>
      <c r="AW740" s="26" t="s">
        <v>1200</v>
      </c>
      <c r="AX740" s="26">
        <v>1110</v>
      </c>
      <c r="AY740" s="26" t="s">
        <v>3417</v>
      </c>
    </row>
    <row r="741" spans="9:51" x14ac:dyDescent="0.2">
      <c r="I741" s="26">
        <v>3410</v>
      </c>
      <c r="J741" s="32" t="str">
        <f t="shared" si="124"/>
        <v/>
      </c>
      <c r="K741" s="32" t="str">
        <f>IF(J741="","",COUNTIF($J$2:J741,"該当"))</f>
        <v/>
      </c>
      <c r="L741" s="32" t="str">
        <f t="shared" si="133"/>
        <v>3410</v>
      </c>
      <c r="M741" s="32" t="str">
        <f t="shared" si="125"/>
        <v/>
      </c>
      <c r="N741" s="32" t="str">
        <f>IF(M741="","",COUNTIF($M$2:M741,"該当"))</f>
        <v/>
      </c>
      <c r="O741" s="32" t="str">
        <f t="shared" si="126"/>
        <v>3410</v>
      </c>
      <c r="P741" s="32" t="str">
        <f t="shared" si="127"/>
        <v/>
      </c>
      <c r="Q741" s="32" t="str">
        <f>IF(P741="","",COUNTIF($P$2:P741,"該当"))</f>
        <v/>
      </c>
      <c r="R741" s="32" t="str">
        <f t="shared" si="128"/>
        <v>3410</v>
      </c>
      <c r="S741" s="32" t="str">
        <f t="shared" si="129"/>
        <v/>
      </c>
      <c r="T741" s="32" t="str">
        <f>IF(S741="","",COUNTIF($S$2:S741,"該当"))</f>
        <v/>
      </c>
      <c r="U741" s="32" t="str">
        <f t="shared" si="130"/>
        <v>3410</v>
      </c>
      <c r="V741" s="32" t="str">
        <f t="shared" si="131"/>
        <v/>
      </c>
      <c r="W741" s="32" t="str">
        <f>IF(V741="","",COUNTIF($V$2:V741,"該当"))</f>
        <v/>
      </c>
      <c r="X741" s="32" t="str">
        <f t="shared" si="134"/>
        <v>3410</v>
      </c>
      <c r="Y741" s="26">
        <v>5015</v>
      </c>
      <c r="Z741" s="26">
        <v>3410</v>
      </c>
      <c r="AA741" s="26" t="s">
        <v>4862</v>
      </c>
      <c r="AB741" s="26">
        <v>29</v>
      </c>
      <c r="AC741" s="26" t="s">
        <v>34</v>
      </c>
      <c r="AD741" s="26" t="s">
        <v>35</v>
      </c>
      <c r="AE741" s="26" t="s">
        <v>23</v>
      </c>
      <c r="AF741" s="26" t="s">
        <v>24</v>
      </c>
      <c r="AG741" s="26">
        <v>9</v>
      </c>
      <c r="AH741" s="26" t="s">
        <v>34</v>
      </c>
      <c r="AI741" s="26" t="s">
        <v>26</v>
      </c>
      <c r="AJ741" s="26">
        <v>29</v>
      </c>
      <c r="AK741" s="26" t="s">
        <v>534</v>
      </c>
      <c r="AL741" s="26">
        <v>9070746946</v>
      </c>
      <c r="AN741" s="26">
        <v>5</v>
      </c>
      <c r="AO741" s="26">
        <v>0</v>
      </c>
      <c r="AT741" s="26" t="str">
        <f>MID(AA741,MIN(FIND({0,1,2,3,4,5,6,7,8,9},AA741&amp;"0123456789″")),LEN(AA741))</f>
        <v>510い3410</v>
      </c>
      <c r="AU741" s="26" t="str">
        <f t="shared" si="132"/>
        <v>3410</v>
      </c>
      <c r="AW741" s="26" t="s">
        <v>1200</v>
      </c>
      <c r="AX741" s="26">
        <v>1118</v>
      </c>
      <c r="AY741" s="26" t="s">
        <v>3417</v>
      </c>
    </row>
    <row r="742" spans="9:51" x14ac:dyDescent="0.2">
      <c r="I742" s="26">
        <v>3491</v>
      </c>
      <c r="J742" s="32" t="str">
        <f t="shared" si="124"/>
        <v/>
      </c>
      <c r="K742" s="32" t="str">
        <f>IF(J742="","",COUNTIF($J$2:J742,"該当"))</f>
        <v/>
      </c>
      <c r="L742" s="32" t="str">
        <f t="shared" si="133"/>
        <v>3491</v>
      </c>
      <c r="M742" s="32" t="str">
        <f t="shared" si="125"/>
        <v/>
      </c>
      <c r="N742" s="32" t="str">
        <f>IF(M742="","",COUNTIF($M$2:M742,"該当"))</f>
        <v/>
      </c>
      <c r="O742" s="32" t="str">
        <f t="shared" si="126"/>
        <v>3491</v>
      </c>
      <c r="P742" s="32" t="str">
        <f t="shared" si="127"/>
        <v/>
      </c>
      <c r="Q742" s="32" t="str">
        <f>IF(P742="","",COUNTIF($P$2:P742,"該当"))</f>
        <v/>
      </c>
      <c r="R742" s="32" t="str">
        <f t="shared" si="128"/>
        <v>3491</v>
      </c>
      <c r="S742" s="32" t="str">
        <f t="shared" si="129"/>
        <v/>
      </c>
      <c r="T742" s="32" t="str">
        <f>IF(S742="","",COUNTIF($S$2:S742,"該当"))</f>
        <v/>
      </c>
      <c r="U742" s="32" t="str">
        <f t="shared" si="130"/>
        <v>3491</v>
      </c>
      <c r="V742" s="32" t="str">
        <f t="shared" si="131"/>
        <v/>
      </c>
      <c r="W742" s="32" t="str">
        <f>IF(V742="","",COUNTIF($V$2:V742,"該当"))</f>
        <v/>
      </c>
      <c r="X742" s="32" t="str">
        <f t="shared" si="134"/>
        <v>3491</v>
      </c>
      <c r="Y742" s="26">
        <v>5016</v>
      </c>
      <c r="Z742" s="26">
        <v>3491</v>
      </c>
      <c r="AA742" s="26" t="s">
        <v>4863</v>
      </c>
      <c r="AB742" s="26">
        <v>29</v>
      </c>
      <c r="AC742" s="26" t="s">
        <v>34</v>
      </c>
      <c r="AD742" s="26" t="s">
        <v>35</v>
      </c>
      <c r="AE742" s="26" t="s">
        <v>23</v>
      </c>
      <c r="AF742" s="26" t="s">
        <v>24</v>
      </c>
      <c r="AG742" s="26">
        <v>9</v>
      </c>
      <c r="AH742" s="26" t="s">
        <v>34</v>
      </c>
      <c r="AI742" s="26" t="s">
        <v>26</v>
      </c>
      <c r="AJ742" s="26">
        <v>29</v>
      </c>
      <c r="AK742" s="26" t="s">
        <v>534</v>
      </c>
      <c r="AL742" s="26">
        <v>9070746946</v>
      </c>
      <c r="AN742" s="26">
        <v>5</v>
      </c>
      <c r="AO742" s="26">
        <v>0</v>
      </c>
      <c r="AP742" s="26" t="s">
        <v>4864</v>
      </c>
      <c r="AT742" s="26" t="str">
        <f>MID(AA742,MIN(FIND({0,1,2,3,4,5,6,7,8,9},AA742&amp;"0123456789″")),LEN(AA742))</f>
        <v>510い3491</v>
      </c>
      <c r="AU742" s="26" t="str">
        <f t="shared" si="132"/>
        <v>3491</v>
      </c>
      <c r="AW742" s="26" t="s">
        <v>1200</v>
      </c>
      <c r="AX742" s="26">
        <v>1134</v>
      </c>
      <c r="AY742" s="26" t="s">
        <v>3417</v>
      </c>
    </row>
    <row r="743" spans="9:51" x14ac:dyDescent="0.2">
      <c r="I743" s="26">
        <v>3492</v>
      </c>
      <c r="J743" s="32" t="str">
        <f t="shared" si="124"/>
        <v/>
      </c>
      <c r="K743" s="32" t="str">
        <f>IF(J743="","",COUNTIF($J$2:J743,"該当"))</f>
        <v/>
      </c>
      <c r="L743" s="32" t="str">
        <f t="shared" si="133"/>
        <v>3492</v>
      </c>
      <c r="M743" s="32" t="str">
        <f t="shared" si="125"/>
        <v/>
      </c>
      <c r="N743" s="32" t="str">
        <f>IF(M743="","",COUNTIF($M$2:M743,"該当"))</f>
        <v/>
      </c>
      <c r="O743" s="32" t="str">
        <f t="shared" si="126"/>
        <v>3492</v>
      </c>
      <c r="P743" s="32" t="str">
        <f t="shared" si="127"/>
        <v/>
      </c>
      <c r="Q743" s="32" t="str">
        <f>IF(P743="","",COUNTIF($P$2:P743,"該当"))</f>
        <v/>
      </c>
      <c r="R743" s="32" t="str">
        <f t="shared" si="128"/>
        <v>3492</v>
      </c>
      <c r="S743" s="32" t="str">
        <f t="shared" si="129"/>
        <v/>
      </c>
      <c r="T743" s="32" t="str">
        <f>IF(S743="","",COUNTIF($S$2:S743,"該当"))</f>
        <v/>
      </c>
      <c r="U743" s="32" t="str">
        <f t="shared" si="130"/>
        <v>3492</v>
      </c>
      <c r="V743" s="32" t="str">
        <f t="shared" si="131"/>
        <v/>
      </c>
      <c r="W743" s="32" t="str">
        <f>IF(V743="","",COUNTIF($V$2:V743,"該当"))</f>
        <v/>
      </c>
      <c r="X743" s="32" t="str">
        <f t="shared" si="134"/>
        <v>3492</v>
      </c>
      <c r="Y743" s="26">
        <v>5017</v>
      </c>
      <c r="Z743" s="26">
        <v>3492</v>
      </c>
      <c r="AA743" s="26" t="s">
        <v>4865</v>
      </c>
      <c r="AB743" s="26">
        <v>29</v>
      </c>
      <c r="AC743" s="26" t="s">
        <v>34</v>
      </c>
      <c r="AD743" s="26" t="s">
        <v>35</v>
      </c>
      <c r="AE743" s="26" t="s">
        <v>23</v>
      </c>
      <c r="AF743" s="26" t="s">
        <v>24</v>
      </c>
      <c r="AG743" s="26">
        <v>9</v>
      </c>
      <c r="AH743" s="26" t="s">
        <v>34</v>
      </c>
      <c r="AI743" s="26" t="s">
        <v>26</v>
      </c>
      <c r="AJ743" s="26">
        <v>29</v>
      </c>
      <c r="AK743" s="26" t="s">
        <v>534</v>
      </c>
      <c r="AL743" s="26">
        <v>9070746946</v>
      </c>
      <c r="AN743" s="26">
        <v>5</v>
      </c>
      <c r="AO743" s="26">
        <v>0</v>
      </c>
      <c r="AP743" s="26" t="s">
        <v>4864</v>
      </c>
      <c r="AT743" s="26" t="str">
        <f>MID(AA743,MIN(FIND({0,1,2,3,4,5,6,7,8,9},AA743&amp;"0123456789″")),LEN(AA743))</f>
        <v>510い3492</v>
      </c>
      <c r="AU743" s="26" t="str">
        <f t="shared" si="132"/>
        <v>3492</v>
      </c>
      <c r="AW743" s="26" t="s">
        <v>1200</v>
      </c>
      <c r="AX743" s="26">
        <v>1135</v>
      </c>
      <c r="AY743" s="26" t="s">
        <v>3417</v>
      </c>
    </row>
    <row r="744" spans="9:51" x14ac:dyDescent="0.2">
      <c r="I744" s="26">
        <v>3493</v>
      </c>
      <c r="J744" s="32" t="str">
        <f t="shared" si="124"/>
        <v/>
      </c>
      <c r="K744" s="32" t="str">
        <f>IF(J744="","",COUNTIF($J$2:J744,"該当"))</f>
        <v/>
      </c>
      <c r="L744" s="32" t="str">
        <f t="shared" si="133"/>
        <v>3493</v>
      </c>
      <c r="M744" s="32" t="str">
        <f t="shared" si="125"/>
        <v/>
      </c>
      <c r="N744" s="32" t="str">
        <f>IF(M744="","",COUNTIF($M$2:M744,"該当"))</f>
        <v/>
      </c>
      <c r="O744" s="32" t="str">
        <f t="shared" si="126"/>
        <v>3493</v>
      </c>
      <c r="P744" s="32" t="str">
        <f t="shared" si="127"/>
        <v/>
      </c>
      <c r="Q744" s="32" t="str">
        <f>IF(P744="","",COUNTIF($P$2:P744,"該当"))</f>
        <v/>
      </c>
      <c r="R744" s="32" t="str">
        <f t="shared" si="128"/>
        <v>3493</v>
      </c>
      <c r="S744" s="32" t="str">
        <f t="shared" si="129"/>
        <v/>
      </c>
      <c r="T744" s="32" t="str">
        <f>IF(S744="","",COUNTIF($S$2:S744,"該当"))</f>
        <v/>
      </c>
      <c r="U744" s="32" t="str">
        <f t="shared" si="130"/>
        <v>3493</v>
      </c>
      <c r="V744" s="32" t="str">
        <f t="shared" si="131"/>
        <v/>
      </c>
      <c r="W744" s="32" t="str">
        <f>IF(V744="","",COUNTIF($V$2:V744,"該当"))</f>
        <v/>
      </c>
      <c r="X744" s="32" t="str">
        <f t="shared" si="134"/>
        <v>3493</v>
      </c>
      <c r="Y744" s="26">
        <v>5018</v>
      </c>
      <c r="Z744" s="26">
        <v>3493</v>
      </c>
      <c r="AA744" s="26" t="s">
        <v>4866</v>
      </c>
      <c r="AB744" s="26">
        <v>29</v>
      </c>
      <c r="AC744" s="26" t="s">
        <v>34</v>
      </c>
      <c r="AD744" s="26" t="s">
        <v>35</v>
      </c>
      <c r="AE744" s="26" t="s">
        <v>23</v>
      </c>
      <c r="AF744" s="26" t="s">
        <v>24</v>
      </c>
      <c r="AG744" s="26">
        <v>9</v>
      </c>
      <c r="AH744" s="26" t="s">
        <v>34</v>
      </c>
      <c r="AI744" s="26" t="s">
        <v>26</v>
      </c>
      <c r="AJ744" s="26">
        <v>29</v>
      </c>
      <c r="AK744" s="26" t="s">
        <v>534</v>
      </c>
      <c r="AL744" s="26">
        <v>9070746946</v>
      </c>
      <c r="AN744" s="26">
        <v>5</v>
      </c>
      <c r="AO744" s="26">
        <v>0</v>
      </c>
      <c r="AP744" s="26" t="s">
        <v>4864</v>
      </c>
      <c r="AT744" s="26" t="str">
        <f>MID(AA744,MIN(FIND({0,1,2,3,4,5,6,7,8,9},AA744&amp;"0123456789″")),LEN(AA744))</f>
        <v>510い3493</v>
      </c>
      <c r="AU744" s="26" t="str">
        <f t="shared" si="132"/>
        <v>3493</v>
      </c>
      <c r="AW744" s="26" t="s">
        <v>1200</v>
      </c>
      <c r="AX744" s="26">
        <v>1136</v>
      </c>
      <c r="AY744" s="26" t="s">
        <v>3416</v>
      </c>
    </row>
    <row r="745" spans="9:51" x14ac:dyDescent="0.2">
      <c r="I745" s="26">
        <v>3494</v>
      </c>
      <c r="J745" s="32" t="str">
        <f t="shared" si="124"/>
        <v/>
      </c>
      <c r="K745" s="32" t="str">
        <f>IF(J745="","",COUNTIF($J$2:J745,"該当"))</f>
        <v/>
      </c>
      <c r="L745" s="32" t="str">
        <f t="shared" si="133"/>
        <v>3494</v>
      </c>
      <c r="M745" s="32" t="str">
        <f t="shared" si="125"/>
        <v/>
      </c>
      <c r="N745" s="32" t="str">
        <f>IF(M745="","",COUNTIF($M$2:M745,"該当"))</f>
        <v/>
      </c>
      <c r="O745" s="32" t="str">
        <f t="shared" si="126"/>
        <v>3494</v>
      </c>
      <c r="P745" s="32" t="str">
        <f t="shared" si="127"/>
        <v/>
      </c>
      <c r="Q745" s="32" t="str">
        <f>IF(P745="","",COUNTIF($P$2:P745,"該当"))</f>
        <v/>
      </c>
      <c r="R745" s="32" t="str">
        <f t="shared" si="128"/>
        <v>3494</v>
      </c>
      <c r="S745" s="32" t="str">
        <f t="shared" si="129"/>
        <v/>
      </c>
      <c r="T745" s="32" t="str">
        <f>IF(S745="","",COUNTIF($S$2:S745,"該当"))</f>
        <v/>
      </c>
      <c r="U745" s="32" t="str">
        <f t="shared" si="130"/>
        <v>3494</v>
      </c>
      <c r="V745" s="32" t="str">
        <f t="shared" si="131"/>
        <v/>
      </c>
      <c r="W745" s="32" t="str">
        <f>IF(V745="","",COUNTIF($V$2:V745,"該当"))</f>
        <v/>
      </c>
      <c r="X745" s="32" t="str">
        <f t="shared" si="134"/>
        <v>3494</v>
      </c>
      <c r="Y745" s="26">
        <v>5019</v>
      </c>
      <c r="Z745" s="26">
        <v>3494</v>
      </c>
      <c r="AA745" s="26" t="s">
        <v>4867</v>
      </c>
      <c r="AB745" s="26">
        <v>29</v>
      </c>
      <c r="AC745" s="26" t="s">
        <v>34</v>
      </c>
      <c r="AD745" s="26" t="s">
        <v>35</v>
      </c>
      <c r="AE745" s="26" t="s">
        <v>23</v>
      </c>
      <c r="AF745" s="26" t="s">
        <v>24</v>
      </c>
      <c r="AG745" s="26">
        <v>9</v>
      </c>
      <c r="AH745" s="26" t="s">
        <v>34</v>
      </c>
      <c r="AI745" s="26" t="s">
        <v>26</v>
      </c>
      <c r="AJ745" s="26">
        <v>29</v>
      </c>
      <c r="AK745" s="26" t="s">
        <v>534</v>
      </c>
      <c r="AL745" s="26">
        <v>9070746946</v>
      </c>
      <c r="AN745" s="26">
        <v>5</v>
      </c>
      <c r="AO745" s="26">
        <v>0</v>
      </c>
      <c r="AP745" s="26" t="s">
        <v>4864</v>
      </c>
      <c r="AT745" s="26" t="str">
        <f>MID(AA745,MIN(FIND({0,1,2,3,4,5,6,7,8,9},AA745&amp;"0123456789″")),LEN(AA745))</f>
        <v>510い3494</v>
      </c>
      <c r="AU745" s="26" t="str">
        <f t="shared" si="132"/>
        <v>3494</v>
      </c>
      <c r="AW745" s="26" t="s">
        <v>1200</v>
      </c>
      <c r="AX745" s="26">
        <v>1147</v>
      </c>
      <c r="AY745" s="26" t="s">
        <v>3416</v>
      </c>
    </row>
    <row r="746" spans="9:51" x14ac:dyDescent="0.2">
      <c r="I746" s="26">
        <v>3495</v>
      </c>
      <c r="J746" s="32" t="str">
        <f t="shared" si="124"/>
        <v/>
      </c>
      <c r="K746" s="32" t="str">
        <f>IF(J746="","",COUNTIF($J$2:J746,"該当"))</f>
        <v/>
      </c>
      <c r="L746" s="32" t="str">
        <f t="shared" si="133"/>
        <v>3495</v>
      </c>
      <c r="M746" s="32" t="str">
        <f t="shared" si="125"/>
        <v/>
      </c>
      <c r="N746" s="32" t="str">
        <f>IF(M746="","",COUNTIF($M$2:M746,"該当"))</f>
        <v/>
      </c>
      <c r="O746" s="32" t="str">
        <f t="shared" si="126"/>
        <v>3495</v>
      </c>
      <c r="P746" s="32" t="str">
        <f t="shared" si="127"/>
        <v/>
      </c>
      <c r="Q746" s="32" t="str">
        <f>IF(P746="","",COUNTIF($P$2:P746,"該当"))</f>
        <v/>
      </c>
      <c r="R746" s="32" t="str">
        <f t="shared" si="128"/>
        <v>3495</v>
      </c>
      <c r="S746" s="32" t="str">
        <f t="shared" si="129"/>
        <v/>
      </c>
      <c r="T746" s="32" t="str">
        <f>IF(S746="","",COUNTIF($S$2:S746,"該当"))</f>
        <v/>
      </c>
      <c r="U746" s="32" t="str">
        <f t="shared" si="130"/>
        <v>3495</v>
      </c>
      <c r="V746" s="32" t="str">
        <f t="shared" si="131"/>
        <v/>
      </c>
      <c r="W746" s="32" t="str">
        <f>IF(V746="","",COUNTIF($V$2:V746,"該当"))</f>
        <v/>
      </c>
      <c r="X746" s="32" t="str">
        <f t="shared" si="134"/>
        <v>3495</v>
      </c>
      <c r="Y746" s="26">
        <v>5020</v>
      </c>
      <c r="Z746" s="26">
        <v>3495</v>
      </c>
      <c r="AA746" s="26" t="s">
        <v>4868</v>
      </c>
      <c r="AB746" s="26">
        <v>29</v>
      </c>
      <c r="AC746" s="26" t="s">
        <v>34</v>
      </c>
      <c r="AD746" s="26" t="s">
        <v>35</v>
      </c>
      <c r="AE746" s="26" t="s">
        <v>23</v>
      </c>
      <c r="AF746" s="26" t="s">
        <v>24</v>
      </c>
      <c r="AG746" s="26">
        <v>9</v>
      </c>
      <c r="AH746" s="26" t="s">
        <v>34</v>
      </c>
      <c r="AI746" s="26" t="s">
        <v>26</v>
      </c>
      <c r="AJ746" s="26">
        <v>29</v>
      </c>
      <c r="AK746" s="26" t="s">
        <v>534</v>
      </c>
      <c r="AL746" s="26">
        <v>9070746946</v>
      </c>
      <c r="AN746" s="26">
        <v>5</v>
      </c>
      <c r="AO746" s="26">
        <v>0</v>
      </c>
      <c r="AP746" s="26" t="s">
        <v>4864</v>
      </c>
      <c r="AT746" s="26" t="str">
        <f>MID(AA746,MIN(FIND({0,1,2,3,4,5,6,7,8,9},AA746&amp;"0123456789″")),LEN(AA746))</f>
        <v>510い3495</v>
      </c>
      <c r="AU746" s="26" t="str">
        <f t="shared" si="132"/>
        <v>3495</v>
      </c>
      <c r="AW746" s="26" t="s">
        <v>1200</v>
      </c>
      <c r="AX746" s="26">
        <v>1154</v>
      </c>
      <c r="AY746" s="26" t="s">
        <v>3415</v>
      </c>
    </row>
    <row r="747" spans="9:51" x14ac:dyDescent="0.2">
      <c r="I747" s="26">
        <v>3496</v>
      </c>
      <c r="J747" s="32" t="str">
        <f t="shared" si="124"/>
        <v/>
      </c>
      <c r="K747" s="32" t="str">
        <f>IF(J747="","",COUNTIF($J$2:J747,"該当"))</f>
        <v/>
      </c>
      <c r="L747" s="32" t="str">
        <f t="shared" si="133"/>
        <v>3496</v>
      </c>
      <c r="M747" s="32" t="str">
        <f t="shared" si="125"/>
        <v/>
      </c>
      <c r="N747" s="32" t="str">
        <f>IF(M747="","",COUNTIF($M$2:M747,"該当"))</f>
        <v/>
      </c>
      <c r="O747" s="32" t="str">
        <f t="shared" si="126"/>
        <v>3496</v>
      </c>
      <c r="P747" s="32" t="str">
        <f t="shared" si="127"/>
        <v/>
      </c>
      <c r="Q747" s="32" t="str">
        <f>IF(P747="","",COUNTIF($P$2:P747,"該当"))</f>
        <v/>
      </c>
      <c r="R747" s="32" t="str">
        <f t="shared" si="128"/>
        <v>3496</v>
      </c>
      <c r="S747" s="32" t="str">
        <f t="shared" si="129"/>
        <v/>
      </c>
      <c r="T747" s="32" t="str">
        <f>IF(S747="","",COUNTIF($S$2:S747,"該当"))</f>
        <v/>
      </c>
      <c r="U747" s="32" t="str">
        <f t="shared" si="130"/>
        <v>3496</v>
      </c>
      <c r="V747" s="32" t="str">
        <f t="shared" si="131"/>
        <v/>
      </c>
      <c r="W747" s="32" t="str">
        <f>IF(V747="","",COUNTIF($V$2:V747,"該当"))</f>
        <v/>
      </c>
      <c r="X747" s="32" t="str">
        <f t="shared" si="134"/>
        <v>3496</v>
      </c>
      <c r="Y747" s="26">
        <v>5021</v>
      </c>
      <c r="Z747" s="26">
        <v>3496</v>
      </c>
      <c r="AA747" s="26" t="s">
        <v>4869</v>
      </c>
      <c r="AB747" s="26">
        <v>29</v>
      </c>
      <c r="AC747" s="26" t="s">
        <v>34</v>
      </c>
      <c r="AD747" s="26" t="s">
        <v>35</v>
      </c>
      <c r="AE747" s="26" t="s">
        <v>23</v>
      </c>
      <c r="AF747" s="26" t="s">
        <v>24</v>
      </c>
      <c r="AG747" s="26">
        <v>9</v>
      </c>
      <c r="AH747" s="26" t="s">
        <v>34</v>
      </c>
      <c r="AI747" s="26" t="s">
        <v>26</v>
      </c>
      <c r="AJ747" s="26">
        <v>29</v>
      </c>
      <c r="AK747" s="26" t="s">
        <v>534</v>
      </c>
      <c r="AL747" s="26">
        <v>9070746946</v>
      </c>
      <c r="AN747" s="26">
        <v>5</v>
      </c>
      <c r="AO747" s="26">
        <v>0</v>
      </c>
      <c r="AT747" s="26" t="str">
        <f>MID(AA747,MIN(FIND({0,1,2,3,4,5,6,7,8,9},AA747&amp;"0123456789″")),LEN(AA747))</f>
        <v>510い3496</v>
      </c>
      <c r="AU747" s="26" t="str">
        <f t="shared" si="132"/>
        <v>3496</v>
      </c>
      <c r="AW747" s="26" t="s">
        <v>1200</v>
      </c>
      <c r="AX747" s="26">
        <v>1155</v>
      </c>
      <c r="AY747" s="26" t="s">
        <v>3415</v>
      </c>
    </row>
    <row r="748" spans="9:51" x14ac:dyDescent="0.2">
      <c r="I748" s="26">
        <v>3497</v>
      </c>
      <c r="J748" s="32" t="str">
        <f t="shared" si="124"/>
        <v/>
      </c>
      <c r="K748" s="32" t="str">
        <f>IF(J748="","",COUNTIF($J$2:J748,"該当"))</f>
        <v/>
      </c>
      <c r="L748" s="32" t="str">
        <f t="shared" si="133"/>
        <v>3497</v>
      </c>
      <c r="M748" s="32" t="str">
        <f t="shared" si="125"/>
        <v/>
      </c>
      <c r="N748" s="32" t="str">
        <f>IF(M748="","",COUNTIF($M$2:M748,"該当"))</f>
        <v/>
      </c>
      <c r="O748" s="32" t="str">
        <f t="shared" si="126"/>
        <v>3497</v>
      </c>
      <c r="P748" s="32" t="str">
        <f t="shared" si="127"/>
        <v/>
      </c>
      <c r="Q748" s="32" t="str">
        <f>IF(P748="","",COUNTIF($P$2:P748,"該当"))</f>
        <v/>
      </c>
      <c r="R748" s="32" t="str">
        <f t="shared" si="128"/>
        <v>3497</v>
      </c>
      <c r="S748" s="32" t="str">
        <f t="shared" si="129"/>
        <v/>
      </c>
      <c r="T748" s="32" t="str">
        <f>IF(S748="","",COUNTIF($S$2:S748,"該当"))</f>
        <v/>
      </c>
      <c r="U748" s="32" t="str">
        <f t="shared" si="130"/>
        <v>3497</v>
      </c>
      <c r="V748" s="32" t="str">
        <f t="shared" si="131"/>
        <v/>
      </c>
      <c r="W748" s="32" t="str">
        <f>IF(V748="","",COUNTIF($V$2:V748,"該当"))</f>
        <v/>
      </c>
      <c r="X748" s="32" t="str">
        <f t="shared" si="134"/>
        <v>3497</v>
      </c>
      <c r="Y748" s="26">
        <v>5022</v>
      </c>
      <c r="Z748" s="26">
        <v>3497</v>
      </c>
      <c r="AA748" s="26" t="s">
        <v>4870</v>
      </c>
      <c r="AB748" s="26">
        <v>29</v>
      </c>
      <c r="AC748" s="26" t="s">
        <v>34</v>
      </c>
      <c r="AD748" s="26" t="s">
        <v>35</v>
      </c>
      <c r="AE748" s="26" t="s">
        <v>23</v>
      </c>
      <c r="AF748" s="26" t="s">
        <v>24</v>
      </c>
      <c r="AG748" s="26">
        <v>9</v>
      </c>
      <c r="AH748" s="26" t="s">
        <v>34</v>
      </c>
      <c r="AI748" s="26" t="s">
        <v>26</v>
      </c>
      <c r="AJ748" s="26">
        <v>29</v>
      </c>
      <c r="AK748" s="26" t="s">
        <v>534</v>
      </c>
      <c r="AL748" s="26">
        <v>9070746946</v>
      </c>
      <c r="AN748" s="26">
        <v>5</v>
      </c>
      <c r="AO748" s="26">
        <v>0</v>
      </c>
      <c r="AP748" s="26" t="s">
        <v>4864</v>
      </c>
      <c r="AT748" s="26" t="str">
        <f>MID(AA748,MIN(FIND({0,1,2,3,4,5,6,7,8,9},AA748&amp;"0123456789″")),LEN(AA748))</f>
        <v>510い3497</v>
      </c>
      <c r="AU748" s="26" t="str">
        <f t="shared" si="132"/>
        <v>3497</v>
      </c>
      <c r="AW748" s="26" t="s">
        <v>1200</v>
      </c>
      <c r="AX748" s="26">
        <v>1157</v>
      </c>
      <c r="AY748" s="26" t="s">
        <v>3415</v>
      </c>
    </row>
    <row r="749" spans="9:51" x14ac:dyDescent="0.2">
      <c r="I749" s="26">
        <v>3498</v>
      </c>
      <c r="J749" s="32" t="str">
        <f t="shared" si="124"/>
        <v/>
      </c>
      <c r="K749" s="32" t="str">
        <f>IF(J749="","",COUNTIF($J$2:J749,"該当"))</f>
        <v/>
      </c>
      <c r="L749" s="32" t="str">
        <f t="shared" si="133"/>
        <v>3498</v>
      </c>
      <c r="M749" s="32" t="str">
        <f t="shared" si="125"/>
        <v/>
      </c>
      <c r="N749" s="32" t="str">
        <f>IF(M749="","",COUNTIF($M$2:M749,"該当"))</f>
        <v/>
      </c>
      <c r="O749" s="32" t="str">
        <f t="shared" si="126"/>
        <v>3498</v>
      </c>
      <c r="P749" s="32" t="str">
        <f t="shared" si="127"/>
        <v/>
      </c>
      <c r="Q749" s="32" t="str">
        <f>IF(P749="","",COUNTIF($P$2:P749,"該当"))</f>
        <v/>
      </c>
      <c r="R749" s="32" t="str">
        <f t="shared" si="128"/>
        <v>3498</v>
      </c>
      <c r="S749" s="32" t="str">
        <f t="shared" si="129"/>
        <v/>
      </c>
      <c r="T749" s="32" t="str">
        <f>IF(S749="","",COUNTIF($S$2:S749,"該当"))</f>
        <v/>
      </c>
      <c r="U749" s="32" t="str">
        <f t="shared" si="130"/>
        <v>3498</v>
      </c>
      <c r="V749" s="32" t="str">
        <f t="shared" si="131"/>
        <v/>
      </c>
      <c r="W749" s="32" t="str">
        <f>IF(V749="","",COUNTIF($V$2:V749,"該当"))</f>
        <v/>
      </c>
      <c r="X749" s="32" t="str">
        <f t="shared" si="134"/>
        <v>3498</v>
      </c>
      <c r="Y749" s="26">
        <v>5023</v>
      </c>
      <c r="Z749" s="26">
        <v>3498</v>
      </c>
      <c r="AA749" s="26" t="s">
        <v>4871</v>
      </c>
      <c r="AB749" s="26">
        <v>29</v>
      </c>
      <c r="AC749" s="26" t="s">
        <v>34</v>
      </c>
      <c r="AD749" s="26" t="s">
        <v>35</v>
      </c>
      <c r="AE749" s="26" t="s">
        <v>23</v>
      </c>
      <c r="AF749" s="26" t="s">
        <v>24</v>
      </c>
      <c r="AG749" s="26">
        <v>2</v>
      </c>
      <c r="AH749" s="26" t="s">
        <v>560</v>
      </c>
      <c r="AI749" s="26" t="s">
        <v>26</v>
      </c>
      <c r="AJ749" s="26">
        <v>29</v>
      </c>
      <c r="AK749" s="26" t="s">
        <v>534</v>
      </c>
      <c r="AL749" s="26">
        <v>9070746946</v>
      </c>
      <c r="AN749" s="26">
        <v>5</v>
      </c>
      <c r="AO749" s="26">
        <v>0</v>
      </c>
      <c r="AP749" s="26" t="s">
        <v>4864</v>
      </c>
      <c r="AT749" s="26" t="str">
        <f>MID(AA749,MIN(FIND({0,1,2,3,4,5,6,7,8,9},AA749&amp;"0123456789″")),LEN(AA749))</f>
        <v>510い3498</v>
      </c>
      <c r="AU749" s="26" t="str">
        <f t="shared" si="132"/>
        <v>3498</v>
      </c>
      <c r="AW749" s="26" t="s">
        <v>1200</v>
      </c>
      <c r="AX749" s="26">
        <v>1164</v>
      </c>
      <c r="AY749" s="26" t="s">
        <v>3415</v>
      </c>
    </row>
    <row r="750" spans="9:51" x14ac:dyDescent="0.2">
      <c r="I750" s="26">
        <v>3499</v>
      </c>
      <c r="J750" s="32" t="str">
        <f t="shared" si="124"/>
        <v/>
      </c>
      <c r="K750" s="32" t="str">
        <f>IF(J750="","",COUNTIF($J$2:J750,"該当"))</f>
        <v/>
      </c>
      <c r="L750" s="32" t="str">
        <f t="shared" si="133"/>
        <v>3499</v>
      </c>
      <c r="M750" s="32" t="str">
        <f t="shared" si="125"/>
        <v/>
      </c>
      <c r="N750" s="32" t="str">
        <f>IF(M750="","",COUNTIF($M$2:M750,"該当"))</f>
        <v/>
      </c>
      <c r="O750" s="32" t="str">
        <f t="shared" si="126"/>
        <v>3499</v>
      </c>
      <c r="P750" s="32" t="str">
        <f t="shared" si="127"/>
        <v/>
      </c>
      <c r="Q750" s="32" t="str">
        <f>IF(P750="","",COUNTIF($P$2:P750,"該当"))</f>
        <v/>
      </c>
      <c r="R750" s="32" t="str">
        <f t="shared" si="128"/>
        <v>3499</v>
      </c>
      <c r="S750" s="32" t="str">
        <f t="shared" si="129"/>
        <v/>
      </c>
      <c r="T750" s="32" t="str">
        <f>IF(S750="","",COUNTIF($S$2:S750,"該当"))</f>
        <v/>
      </c>
      <c r="U750" s="32" t="str">
        <f t="shared" si="130"/>
        <v>3499</v>
      </c>
      <c r="V750" s="32" t="str">
        <f t="shared" si="131"/>
        <v/>
      </c>
      <c r="W750" s="32" t="str">
        <f>IF(V750="","",COUNTIF($V$2:V750,"該当"))</f>
        <v/>
      </c>
      <c r="X750" s="32" t="str">
        <f t="shared" si="134"/>
        <v>3499</v>
      </c>
      <c r="Y750" s="26">
        <v>5024</v>
      </c>
      <c r="Z750" s="26">
        <v>3499</v>
      </c>
      <c r="AA750" s="26" t="s">
        <v>4872</v>
      </c>
      <c r="AB750" s="26">
        <v>29</v>
      </c>
      <c r="AC750" s="26" t="s">
        <v>34</v>
      </c>
      <c r="AD750" s="26" t="s">
        <v>35</v>
      </c>
      <c r="AE750" s="26" t="s">
        <v>23</v>
      </c>
      <c r="AF750" s="26" t="s">
        <v>24</v>
      </c>
      <c r="AG750" s="26">
        <v>9</v>
      </c>
      <c r="AH750" s="26" t="s">
        <v>34</v>
      </c>
      <c r="AI750" s="26" t="s">
        <v>26</v>
      </c>
      <c r="AJ750" s="26">
        <v>29</v>
      </c>
      <c r="AK750" s="26" t="s">
        <v>534</v>
      </c>
      <c r="AL750" s="26">
        <v>9070746946</v>
      </c>
      <c r="AN750" s="26">
        <v>5</v>
      </c>
      <c r="AO750" s="26">
        <v>0</v>
      </c>
      <c r="AP750" s="26" t="s">
        <v>4864</v>
      </c>
      <c r="AT750" s="26" t="str">
        <f>MID(AA750,MIN(FIND({0,1,2,3,4,5,6,7,8,9},AA750&amp;"0123456789″")),LEN(AA750))</f>
        <v>510い3499</v>
      </c>
      <c r="AU750" s="26" t="str">
        <f t="shared" si="132"/>
        <v>3499</v>
      </c>
      <c r="AW750" s="26" t="s">
        <v>1200</v>
      </c>
      <c r="AX750" s="26">
        <v>1171</v>
      </c>
      <c r="AY750" s="26" t="s">
        <v>3417</v>
      </c>
    </row>
    <row r="751" spans="9:51" x14ac:dyDescent="0.2">
      <c r="I751" s="26">
        <v>371</v>
      </c>
      <c r="J751" s="32" t="str">
        <f t="shared" si="124"/>
        <v/>
      </c>
      <c r="K751" s="32" t="str">
        <f>IF(J751="","",COUNTIF($J$2:J751,"該当"))</f>
        <v/>
      </c>
      <c r="L751" s="32" t="str">
        <f t="shared" si="133"/>
        <v>371</v>
      </c>
      <c r="M751" s="32" t="str">
        <f t="shared" si="125"/>
        <v/>
      </c>
      <c r="N751" s="32" t="str">
        <f>IF(M751="","",COUNTIF($M$2:M751,"該当"))</f>
        <v/>
      </c>
      <c r="O751" s="32" t="str">
        <f t="shared" si="126"/>
        <v>371</v>
      </c>
      <c r="P751" s="32" t="str">
        <f t="shared" si="127"/>
        <v/>
      </c>
      <c r="Q751" s="32" t="str">
        <f>IF(P751="","",COUNTIF($P$2:P751,"該当"))</f>
        <v/>
      </c>
      <c r="R751" s="32" t="str">
        <f t="shared" si="128"/>
        <v>371</v>
      </c>
      <c r="S751" s="32" t="str">
        <f t="shared" si="129"/>
        <v/>
      </c>
      <c r="T751" s="32" t="str">
        <f>IF(S751="","",COUNTIF($S$2:S751,"該当"))</f>
        <v/>
      </c>
      <c r="U751" s="32" t="str">
        <f t="shared" si="130"/>
        <v>371</v>
      </c>
      <c r="V751" s="32" t="str">
        <f t="shared" si="131"/>
        <v/>
      </c>
      <c r="W751" s="32" t="str">
        <f>IF(V751="","",COUNTIF($V$2:V751,"該当"))</f>
        <v/>
      </c>
      <c r="X751" s="32" t="str">
        <f t="shared" si="134"/>
        <v>371</v>
      </c>
      <c r="Y751" s="26">
        <v>2382</v>
      </c>
      <c r="Z751" s="26">
        <v>371</v>
      </c>
      <c r="AA751" s="26" t="s">
        <v>2103</v>
      </c>
      <c r="AB751" s="26">
        <v>29</v>
      </c>
      <c r="AC751" s="26" t="s">
        <v>34</v>
      </c>
      <c r="AD751" s="26" t="s">
        <v>35</v>
      </c>
      <c r="AE751" s="26" t="s">
        <v>23</v>
      </c>
      <c r="AF751" s="26" t="s">
        <v>24</v>
      </c>
      <c r="AG751" s="26">
        <v>9</v>
      </c>
      <c r="AH751" s="26" t="s">
        <v>34</v>
      </c>
      <c r="AI751" s="26" t="s">
        <v>26</v>
      </c>
      <c r="AJ751" s="26">
        <v>29</v>
      </c>
      <c r="AK751" s="26" t="s">
        <v>534</v>
      </c>
      <c r="AL751" s="26">
        <v>9011380383</v>
      </c>
      <c r="AM751" s="26" t="s">
        <v>4</v>
      </c>
      <c r="AN751" s="26">
        <v>5</v>
      </c>
      <c r="AO751" s="26">
        <v>0</v>
      </c>
      <c r="AP751" s="26" t="s">
        <v>28</v>
      </c>
      <c r="AT751" s="26" t="str">
        <f>MID(AA751,MIN(FIND({0,1,2,3,4,5,6,7,8,9},AA751&amp;"0123456789″")),LEN(AA751))</f>
        <v>530い371</v>
      </c>
      <c r="AU751" s="26" t="str">
        <f t="shared" si="132"/>
        <v>371</v>
      </c>
      <c r="AW751" s="26" t="s">
        <v>1200</v>
      </c>
      <c r="AX751" s="26">
        <v>1173</v>
      </c>
      <c r="AY751" s="26" t="s">
        <v>3416</v>
      </c>
    </row>
    <row r="752" spans="9:51" x14ac:dyDescent="0.2">
      <c r="I752" s="26">
        <v>381</v>
      </c>
      <c r="J752" s="32" t="str">
        <f t="shared" si="124"/>
        <v/>
      </c>
      <c r="K752" s="32" t="str">
        <f>IF(J752="","",COUNTIF($J$2:J752,"該当"))</f>
        <v/>
      </c>
      <c r="L752" s="32" t="str">
        <f t="shared" si="133"/>
        <v>381</v>
      </c>
      <c r="M752" s="32" t="str">
        <f t="shared" si="125"/>
        <v/>
      </c>
      <c r="N752" s="32" t="str">
        <f>IF(M752="","",COUNTIF($M$2:M752,"該当"))</f>
        <v/>
      </c>
      <c r="O752" s="32" t="str">
        <f t="shared" si="126"/>
        <v>381</v>
      </c>
      <c r="P752" s="32" t="str">
        <f t="shared" si="127"/>
        <v/>
      </c>
      <c r="Q752" s="32" t="str">
        <f>IF(P752="","",COUNTIF($P$2:P752,"該当"))</f>
        <v/>
      </c>
      <c r="R752" s="32" t="str">
        <f t="shared" si="128"/>
        <v>381</v>
      </c>
      <c r="S752" s="32" t="str">
        <f t="shared" si="129"/>
        <v/>
      </c>
      <c r="T752" s="32" t="str">
        <f>IF(S752="","",COUNTIF($S$2:S752,"該当"))</f>
        <v/>
      </c>
      <c r="U752" s="32" t="str">
        <f t="shared" si="130"/>
        <v>381</v>
      </c>
      <c r="V752" s="32" t="str">
        <f t="shared" si="131"/>
        <v/>
      </c>
      <c r="W752" s="32" t="str">
        <f>IF(V752="","",COUNTIF($V$2:V752,"該当"))</f>
        <v/>
      </c>
      <c r="X752" s="32" t="str">
        <f t="shared" si="134"/>
        <v>381</v>
      </c>
      <c r="Y752" s="26">
        <v>2391</v>
      </c>
      <c r="Z752" s="26">
        <v>381</v>
      </c>
      <c r="AA752" s="26" t="s">
        <v>2104</v>
      </c>
      <c r="AB752" s="26">
        <v>29</v>
      </c>
      <c r="AC752" s="26" t="s">
        <v>34</v>
      </c>
      <c r="AD752" s="26" t="s">
        <v>35</v>
      </c>
      <c r="AE752" s="26" t="s">
        <v>23</v>
      </c>
      <c r="AF752" s="26" t="s">
        <v>24</v>
      </c>
      <c r="AG752" s="26">
        <v>9</v>
      </c>
      <c r="AH752" s="26" t="s">
        <v>34</v>
      </c>
      <c r="AI752" s="26" t="s">
        <v>26</v>
      </c>
      <c r="AJ752" s="26">
        <v>29</v>
      </c>
      <c r="AK752" s="26" t="s">
        <v>534</v>
      </c>
      <c r="AL752" s="26">
        <v>9011380383</v>
      </c>
      <c r="AM752" s="26" t="s">
        <v>4</v>
      </c>
      <c r="AN752" s="26">
        <v>5</v>
      </c>
      <c r="AO752" s="26">
        <v>0</v>
      </c>
      <c r="AP752" s="26" t="s">
        <v>28</v>
      </c>
      <c r="AT752" s="26" t="str">
        <f>MID(AA752,MIN(FIND({0,1,2,3,4,5,6,7,8,9},AA752&amp;"0123456789″")),LEN(AA752))</f>
        <v>530え381</v>
      </c>
      <c r="AU752" s="26" t="str">
        <f t="shared" si="132"/>
        <v>381</v>
      </c>
      <c r="AW752" s="26" t="s">
        <v>1200</v>
      </c>
      <c r="AX752" s="26">
        <v>1180</v>
      </c>
      <c r="AY752" s="26" t="s">
        <v>3417</v>
      </c>
    </row>
    <row r="753" spans="9:51" x14ac:dyDescent="0.2">
      <c r="I753" s="26">
        <v>4019</v>
      </c>
      <c r="J753" s="32" t="str">
        <f t="shared" si="124"/>
        <v/>
      </c>
      <c r="K753" s="32" t="str">
        <f>IF(J753="","",COUNTIF($J$2:J753,"該当"))</f>
        <v/>
      </c>
      <c r="L753" s="32" t="str">
        <f t="shared" si="133"/>
        <v>4019</v>
      </c>
      <c r="M753" s="32" t="str">
        <f t="shared" si="125"/>
        <v/>
      </c>
      <c r="N753" s="32" t="str">
        <f>IF(M753="","",COUNTIF($M$2:M753,"該当"))</f>
        <v/>
      </c>
      <c r="O753" s="32" t="str">
        <f t="shared" si="126"/>
        <v>4019</v>
      </c>
      <c r="P753" s="32" t="str">
        <f t="shared" si="127"/>
        <v/>
      </c>
      <c r="Q753" s="32" t="str">
        <f>IF(P753="","",COUNTIF($P$2:P753,"該当"))</f>
        <v/>
      </c>
      <c r="R753" s="32" t="str">
        <f t="shared" si="128"/>
        <v>4019</v>
      </c>
      <c r="S753" s="32" t="str">
        <f t="shared" si="129"/>
        <v/>
      </c>
      <c r="T753" s="32" t="str">
        <f>IF(S753="","",COUNTIF($S$2:S753,"該当"))</f>
        <v/>
      </c>
      <c r="U753" s="32" t="str">
        <f t="shared" si="130"/>
        <v>4019</v>
      </c>
      <c r="V753" s="32" t="str">
        <f t="shared" si="131"/>
        <v/>
      </c>
      <c r="W753" s="32" t="str">
        <f>IF(V753="","",COUNTIF($V$2:V753,"該当"))</f>
        <v/>
      </c>
      <c r="X753" s="32" t="str">
        <f t="shared" si="134"/>
        <v>4019</v>
      </c>
      <c r="Y753" s="26">
        <v>3786</v>
      </c>
      <c r="Z753" s="26">
        <v>4019</v>
      </c>
      <c r="AA753" s="26" t="s">
        <v>2295</v>
      </c>
      <c r="AB753" s="26">
        <v>9</v>
      </c>
      <c r="AC753" s="26" t="s">
        <v>21</v>
      </c>
      <c r="AD753" s="26" t="s">
        <v>22</v>
      </c>
      <c r="AE753" s="26" t="s">
        <v>23</v>
      </c>
      <c r="AF753" s="26" t="s">
        <v>24</v>
      </c>
      <c r="AG753" s="26">
        <v>1</v>
      </c>
      <c r="AH753" s="26" t="s">
        <v>25</v>
      </c>
      <c r="AI753" s="26" t="s">
        <v>26</v>
      </c>
      <c r="AJ753" s="26">
        <v>29</v>
      </c>
      <c r="AK753" s="26" t="s">
        <v>534</v>
      </c>
      <c r="AL753" s="26">
        <v>9008340341</v>
      </c>
      <c r="AM753" s="26" t="s">
        <v>4</v>
      </c>
      <c r="AN753" s="26">
        <v>5</v>
      </c>
      <c r="AO753" s="26">
        <v>0</v>
      </c>
      <c r="AP753" s="26" t="s">
        <v>4997</v>
      </c>
      <c r="AT753" s="26" t="str">
        <f>MID(AA753,MIN(FIND({0,1,2,3,4,5,6,7,8,9},AA753&amp;"0123456789″")),LEN(AA753))</f>
        <v>530か4019</v>
      </c>
      <c r="AU753" s="26" t="str">
        <f t="shared" si="132"/>
        <v>4019</v>
      </c>
      <c r="AW753" s="26" t="s">
        <v>1200</v>
      </c>
      <c r="AX753" s="26">
        <v>1185</v>
      </c>
      <c r="AY753" s="26" t="s">
        <v>3415</v>
      </c>
    </row>
    <row r="754" spans="9:51" x14ac:dyDescent="0.2">
      <c r="I754" s="26">
        <v>4023</v>
      </c>
      <c r="J754" s="32" t="str">
        <f t="shared" si="124"/>
        <v/>
      </c>
      <c r="K754" s="32" t="str">
        <f>IF(J754="","",COUNTIF($J$2:J754,"該当"))</f>
        <v/>
      </c>
      <c r="L754" s="32" t="str">
        <f t="shared" si="133"/>
        <v>4023</v>
      </c>
      <c r="M754" s="32" t="str">
        <f t="shared" si="125"/>
        <v/>
      </c>
      <c r="N754" s="32" t="str">
        <f>IF(M754="","",COUNTIF($M$2:M754,"該当"))</f>
        <v/>
      </c>
      <c r="O754" s="32" t="str">
        <f t="shared" si="126"/>
        <v>4023</v>
      </c>
      <c r="P754" s="32" t="str">
        <f t="shared" si="127"/>
        <v/>
      </c>
      <c r="Q754" s="32" t="str">
        <f>IF(P754="","",COUNTIF($P$2:P754,"該当"))</f>
        <v/>
      </c>
      <c r="R754" s="32" t="str">
        <f t="shared" si="128"/>
        <v>4023</v>
      </c>
      <c r="S754" s="32" t="str">
        <f t="shared" si="129"/>
        <v/>
      </c>
      <c r="T754" s="32" t="str">
        <f>IF(S754="","",COUNTIF($S$2:S754,"該当"))</f>
        <v/>
      </c>
      <c r="U754" s="32" t="str">
        <f t="shared" si="130"/>
        <v>4023</v>
      </c>
      <c r="V754" s="32" t="str">
        <f t="shared" si="131"/>
        <v/>
      </c>
      <c r="W754" s="32" t="str">
        <f>IF(V754="","",COUNTIF($V$2:V754,"該当"))</f>
        <v/>
      </c>
      <c r="X754" s="32" t="str">
        <f t="shared" si="134"/>
        <v>4023</v>
      </c>
      <c r="Y754" s="26">
        <v>3788</v>
      </c>
      <c r="Z754" s="26">
        <v>4023</v>
      </c>
      <c r="AA754" s="26" t="s">
        <v>2298</v>
      </c>
      <c r="AB754" s="26">
        <v>9</v>
      </c>
      <c r="AC754" s="26" t="s">
        <v>21</v>
      </c>
      <c r="AD754" s="26" t="s">
        <v>22</v>
      </c>
      <c r="AE754" s="26" t="s">
        <v>23</v>
      </c>
      <c r="AF754" s="26" t="s">
        <v>24</v>
      </c>
      <c r="AG754" s="26">
        <v>1</v>
      </c>
      <c r="AH754" s="26" t="s">
        <v>25</v>
      </c>
      <c r="AI754" s="26" t="s">
        <v>26</v>
      </c>
      <c r="AJ754" s="26">
        <v>29</v>
      </c>
      <c r="AK754" s="26" t="s">
        <v>534</v>
      </c>
      <c r="AL754" s="26">
        <v>9008340341</v>
      </c>
      <c r="AM754" s="26" t="s">
        <v>4</v>
      </c>
      <c r="AN754" s="26">
        <v>5</v>
      </c>
      <c r="AO754" s="26">
        <v>0</v>
      </c>
      <c r="AP754" s="26" t="s">
        <v>4997</v>
      </c>
      <c r="AT754" s="26" t="str">
        <f>MID(AA754,MIN(FIND({0,1,2,3,4,5,6,7,8,9},AA754&amp;"0123456789″")),LEN(AA754))</f>
        <v>530え4023</v>
      </c>
      <c r="AU754" s="26" t="str">
        <f t="shared" si="132"/>
        <v>4023</v>
      </c>
      <c r="AW754" s="26" t="s">
        <v>1200</v>
      </c>
      <c r="AX754" s="26">
        <v>1186</v>
      </c>
      <c r="AY754" s="26" t="s">
        <v>3414</v>
      </c>
    </row>
    <row r="755" spans="9:51" x14ac:dyDescent="0.2">
      <c r="I755" s="26">
        <v>4030</v>
      </c>
      <c r="J755" s="32" t="str">
        <f t="shared" si="124"/>
        <v/>
      </c>
      <c r="K755" s="32" t="str">
        <f>IF(J755="","",COUNTIF($J$2:J755,"該当"))</f>
        <v/>
      </c>
      <c r="L755" s="32" t="str">
        <f t="shared" si="133"/>
        <v>4030</v>
      </c>
      <c r="M755" s="32" t="str">
        <f t="shared" si="125"/>
        <v/>
      </c>
      <c r="N755" s="32" t="str">
        <f>IF(M755="","",COUNTIF($M$2:M755,"該当"))</f>
        <v/>
      </c>
      <c r="O755" s="32" t="str">
        <f t="shared" si="126"/>
        <v>4030</v>
      </c>
      <c r="P755" s="32" t="str">
        <f t="shared" si="127"/>
        <v/>
      </c>
      <c r="Q755" s="32" t="str">
        <f>IF(P755="","",COUNTIF($P$2:P755,"該当"))</f>
        <v/>
      </c>
      <c r="R755" s="32" t="str">
        <f t="shared" si="128"/>
        <v>4030</v>
      </c>
      <c r="S755" s="32" t="str">
        <f t="shared" si="129"/>
        <v/>
      </c>
      <c r="T755" s="32" t="str">
        <f>IF(S755="","",COUNTIF($S$2:S755,"該当"))</f>
        <v/>
      </c>
      <c r="U755" s="32" t="str">
        <f t="shared" si="130"/>
        <v>4030</v>
      </c>
      <c r="V755" s="32" t="str">
        <f t="shared" si="131"/>
        <v/>
      </c>
      <c r="W755" s="32" t="str">
        <f>IF(V755="","",COUNTIF($V$2:V755,"該当"))</f>
        <v/>
      </c>
      <c r="X755" s="32" t="str">
        <f t="shared" si="134"/>
        <v>4030</v>
      </c>
      <c r="Y755" s="26">
        <v>3750</v>
      </c>
      <c r="Z755" s="26">
        <v>4030</v>
      </c>
      <c r="AA755" s="26" t="s">
        <v>2303</v>
      </c>
      <c r="AB755" s="26">
        <v>10</v>
      </c>
      <c r="AC755" s="26" t="s">
        <v>21</v>
      </c>
      <c r="AD755" s="26" t="s">
        <v>22</v>
      </c>
      <c r="AE755" s="26" t="s">
        <v>23</v>
      </c>
      <c r="AF755" s="26" t="s">
        <v>384</v>
      </c>
      <c r="AG755" s="26">
        <v>1</v>
      </c>
      <c r="AH755" s="26" t="s">
        <v>25</v>
      </c>
      <c r="AI755" s="26" t="s">
        <v>26</v>
      </c>
      <c r="AJ755" s="26">
        <v>29</v>
      </c>
      <c r="AK755" s="26" t="s">
        <v>534</v>
      </c>
      <c r="AL755" s="26">
        <v>9008340341</v>
      </c>
      <c r="AM755" s="26" t="s">
        <v>4</v>
      </c>
      <c r="AN755" s="26">
        <v>5</v>
      </c>
      <c r="AO755" s="26">
        <v>0</v>
      </c>
      <c r="AP755" s="26" t="s">
        <v>4997</v>
      </c>
      <c r="AT755" s="26" t="str">
        <f>MID(AA755,MIN(FIND({0,1,2,3,4,5,6,7,8,9},AA755&amp;"0123456789″")),LEN(AA755))</f>
        <v>530か4030</v>
      </c>
      <c r="AU755" s="26" t="str">
        <f t="shared" si="132"/>
        <v>4030</v>
      </c>
      <c r="AW755" s="26" t="s">
        <v>1200</v>
      </c>
      <c r="AX755" s="26">
        <v>1191</v>
      </c>
      <c r="AY755" s="26" t="s">
        <v>3415</v>
      </c>
    </row>
    <row r="756" spans="9:51" x14ac:dyDescent="0.2">
      <c r="I756" s="26">
        <v>4031</v>
      </c>
      <c r="J756" s="32" t="str">
        <f t="shared" si="124"/>
        <v/>
      </c>
      <c r="K756" s="32" t="str">
        <f>IF(J756="","",COUNTIF($J$2:J756,"該当"))</f>
        <v/>
      </c>
      <c r="L756" s="32" t="str">
        <f t="shared" si="133"/>
        <v>4031</v>
      </c>
      <c r="M756" s="32" t="str">
        <f t="shared" si="125"/>
        <v/>
      </c>
      <c r="N756" s="32" t="str">
        <f>IF(M756="","",COUNTIF($M$2:M756,"該当"))</f>
        <v/>
      </c>
      <c r="O756" s="32" t="str">
        <f t="shared" si="126"/>
        <v>4031</v>
      </c>
      <c r="P756" s="32" t="str">
        <f t="shared" si="127"/>
        <v/>
      </c>
      <c r="Q756" s="32" t="str">
        <f>IF(P756="","",COUNTIF($P$2:P756,"該当"))</f>
        <v/>
      </c>
      <c r="R756" s="32" t="str">
        <f t="shared" si="128"/>
        <v>4031</v>
      </c>
      <c r="S756" s="32" t="str">
        <f t="shared" si="129"/>
        <v/>
      </c>
      <c r="T756" s="32" t="str">
        <f>IF(S756="","",COUNTIF($S$2:S756,"該当"))</f>
        <v/>
      </c>
      <c r="U756" s="32" t="str">
        <f t="shared" si="130"/>
        <v>4031</v>
      </c>
      <c r="V756" s="32" t="str">
        <f t="shared" si="131"/>
        <v/>
      </c>
      <c r="W756" s="32" t="str">
        <f>IF(V756="","",COUNTIF($V$2:V756,"該当"))</f>
        <v/>
      </c>
      <c r="X756" s="32" t="str">
        <f t="shared" si="134"/>
        <v>4031</v>
      </c>
      <c r="Y756" s="26">
        <v>3791</v>
      </c>
      <c r="Z756" s="26">
        <v>4031</v>
      </c>
      <c r="AA756" s="26" t="s">
        <v>2304</v>
      </c>
      <c r="AB756" s="26">
        <v>9</v>
      </c>
      <c r="AC756" s="26" t="s">
        <v>21</v>
      </c>
      <c r="AD756" s="26" t="s">
        <v>22</v>
      </c>
      <c r="AE756" s="26" t="s">
        <v>23</v>
      </c>
      <c r="AF756" s="26" t="s">
        <v>24</v>
      </c>
      <c r="AG756" s="26">
        <v>1</v>
      </c>
      <c r="AH756" s="26" t="s">
        <v>25</v>
      </c>
      <c r="AI756" s="26" t="s">
        <v>26</v>
      </c>
      <c r="AJ756" s="26">
        <v>29</v>
      </c>
      <c r="AK756" s="26" t="s">
        <v>534</v>
      </c>
      <c r="AL756" s="26">
        <v>9008340341</v>
      </c>
      <c r="AM756" s="26" t="s">
        <v>4</v>
      </c>
      <c r="AN756" s="26">
        <v>5</v>
      </c>
      <c r="AO756" s="26">
        <v>0</v>
      </c>
      <c r="AP756" s="26" t="s">
        <v>4997</v>
      </c>
      <c r="AT756" s="26" t="str">
        <f>MID(AA756,MIN(FIND({0,1,2,3,4,5,6,7,8,9},AA756&amp;"0123456789″")),LEN(AA756))</f>
        <v>530う4031</v>
      </c>
      <c r="AU756" s="26" t="str">
        <f t="shared" si="132"/>
        <v>4031</v>
      </c>
      <c r="AW756" s="26" t="s">
        <v>1200</v>
      </c>
      <c r="AX756" s="26">
        <v>1193</v>
      </c>
      <c r="AY756" s="26" t="s">
        <v>3415</v>
      </c>
    </row>
    <row r="757" spans="9:51" x14ac:dyDescent="0.2">
      <c r="I757" s="26">
        <v>4032</v>
      </c>
      <c r="J757" s="32" t="str">
        <f t="shared" si="124"/>
        <v/>
      </c>
      <c r="K757" s="32" t="str">
        <f>IF(J757="","",COUNTIF($J$2:J757,"該当"))</f>
        <v/>
      </c>
      <c r="L757" s="32" t="str">
        <f t="shared" si="133"/>
        <v>4032</v>
      </c>
      <c r="M757" s="32" t="str">
        <f t="shared" si="125"/>
        <v/>
      </c>
      <c r="N757" s="32" t="str">
        <f>IF(M757="","",COUNTIF($M$2:M757,"該当"))</f>
        <v/>
      </c>
      <c r="O757" s="32" t="str">
        <f t="shared" si="126"/>
        <v>4032</v>
      </c>
      <c r="P757" s="32" t="str">
        <f t="shared" si="127"/>
        <v/>
      </c>
      <c r="Q757" s="32" t="str">
        <f>IF(P757="","",COUNTIF($P$2:P757,"該当"))</f>
        <v/>
      </c>
      <c r="R757" s="32" t="str">
        <f t="shared" si="128"/>
        <v>4032</v>
      </c>
      <c r="S757" s="32" t="str">
        <f t="shared" si="129"/>
        <v/>
      </c>
      <c r="T757" s="32" t="str">
        <f>IF(S757="","",COUNTIF($S$2:S757,"該当"))</f>
        <v/>
      </c>
      <c r="U757" s="32" t="str">
        <f t="shared" si="130"/>
        <v>4032</v>
      </c>
      <c r="V757" s="32" t="str">
        <f t="shared" si="131"/>
        <v/>
      </c>
      <c r="W757" s="32" t="str">
        <f>IF(V757="","",COUNTIF($V$2:V757,"該当"))</f>
        <v/>
      </c>
      <c r="X757" s="32" t="str">
        <f t="shared" si="134"/>
        <v>4032</v>
      </c>
      <c r="Y757" s="26">
        <v>3792</v>
      </c>
      <c r="Z757" s="26">
        <v>4032</v>
      </c>
      <c r="AA757" s="26" t="s">
        <v>2305</v>
      </c>
      <c r="AB757" s="26">
        <v>9</v>
      </c>
      <c r="AC757" s="26" t="s">
        <v>21</v>
      </c>
      <c r="AD757" s="26" t="s">
        <v>22</v>
      </c>
      <c r="AE757" s="26" t="s">
        <v>23</v>
      </c>
      <c r="AF757" s="26" t="s">
        <v>24</v>
      </c>
      <c r="AG757" s="26">
        <v>1</v>
      </c>
      <c r="AH757" s="26" t="s">
        <v>25</v>
      </c>
      <c r="AI757" s="26" t="s">
        <v>26</v>
      </c>
      <c r="AJ757" s="26">
        <v>29</v>
      </c>
      <c r="AK757" s="26" t="s">
        <v>534</v>
      </c>
      <c r="AL757" s="26">
        <v>9008340341</v>
      </c>
      <c r="AM757" s="26" t="s">
        <v>4</v>
      </c>
      <c r="AN757" s="26">
        <v>5</v>
      </c>
      <c r="AO757" s="26">
        <v>0</v>
      </c>
      <c r="AP757" s="26" t="s">
        <v>4997</v>
      </c>
      <c r="AT757" s="26" t="str">
        <f>MID(AA757,MIN(FIND({0,1,2,3,4,5,6,7,8,9},AA757&amp;"0123456789″")),LEN(AA757))</f>
        <v>530え4032</v>
      </c>
      <c r="AU757" s="26" t="str">
        <f t="shared" si="132"/>
        <v>4032</v>
      </c>
      <c r="AW757" s="26" t="s">
        <v>1200</v>
      </c>
      <c r="AX757" s="26">
        <v>1195</v>
      </c>
      <c r="AY757" s="26" t="s">
        <v>3416</v>
      </c>
    </row>
    <row r="758" spans="9:51" x14ac:dyDescent="0.2">
      <c r="I758" s="26">
        <v>4049</v>
      </c>
      <c r="J758" s="32" t="str">
        <f t="shared" si="124"/>
        <v/>
      </c>
      <c r="K758" s="32" t="str">
        <f>IF(J758="","",COUNTIF($J$2:J758,"該当"))</f>
        <v/>
      </c>
      <c r="L758" s="32" t="str">
        <f t="shared" si="133"/>
        <v>4049</v>
      </c>
      <c r="M758" s="32" t="str">
        <f t="shared" si="125"/>
        <v/>
      </c>
      <c r="N758" s="32" t="str">
        <f>IF(M758="","",COUNTIF($M$2:M758,"該当"))</f>
        <v/>
      </c>
      <c r="O758" s="32" t="str">
        <f t="shared" si="126"/>
        <v>4049</v>
      </c>
      <c r="P758" s="32" t="str">
        <f t="shared" si="127"/>
        <v/>
      </c>
      <c r="Q758" s="32" t="str">
        <f>IF(P758="","",COUNTIF($P$2:P758,"該当"))</f>
        <v/>
      </c>
      <c r="R758" s="32" t="str">
        <f t="shared" si="128"/>
        <v>4049</v>
      </c>
      <c r="S758" s="32" t="str">
        <f t="shared" si="129"/>
        <v/>
      </c>
      <c r="T758" s="32" t="str">
        <f>IF(S758="","",COUNTIF($S$2:S758,"該当"))</f>
        <v/>
      </c>
      <c r="U758" s="32" t="str">
        <f t="shared" si="130"/>
        <v>4049</v>
      </c>
      <c r="V758" s="32" t="str">
        <f t="shared" si="131"/>
        <v/>
      </c>
      <c r="W758" s="32" t="str">
        <f>IF(V758="","",COUNTIF($V$2:V758,"該当"))</f>
        <v/>
      </c>
      <c r="X758" s="32" t="str">
        <f t="shared" si="134"/>
        <v>4049</v>
      </c>
      <c r="Y758" s="26">
        <v>3771</v>
      </c>
      <c r="Z758" s="26">
        <v>4049</v>
      </c>
      <c r="AA758" s="26" t="s">
        <v>2315</v>
      </c>
      <c r="AB758" s="26">
        <v>10</v>
      </c>
      <c r="AC758" s="26" t="s">
        <v>21</v>
      </c>
      <c r="AD758" s="26" t="s">
        <v>22</v>
      </c>
      <c r="AE758" s="26" t="s">
        <v>23</v>
      </c>
      <c r="AF758" s="26" t="s">
        <v>384</v>
      </c>
      <c r="AG758" s="26">
        <v>1</v>
      </c>
      <c r="AH758" s="26" t="s">
        <v>25</v>
      </c>
      <c r="AI758" s="26" t="s">
        <v>26</v>
      </c>
      <c r="AJ758" s="26">
        <v>29</v>
      </c>
      <c r="AK758" s="26" t="s">
        <v>534</v>
      </c>
      <c r="AL758" s="26">
        <v>9008340341</v>
      </c>
      <c r="AM758" s="26" t="s">
        <v>4</v>
      </c>
      <c r="AN758" s="26">
        <v>5</v>
      </c>
      <c r="AO758" s="26">
        <v>0</v>
      </c>
      <c r="AP758" s="26" t="s">
        <v>4997</v>
      </c>
      <c r="AT758" s="26" t="str">
        <f>MID(AA758,MIN(FIND({0,1,2,3,4,5,6,7,8,9},AA758&amp;"0123456789″")),LEN(AA758))</f>
        <v>530い4049</v>
      </c>
      <c r="AU758" s="26" t="str">
        <f t="shared" si="132"/>
        <v>4049</v>
      </c>
      <c r="AW758" s="26" t="s">
        <v>1200</v>
      </c>
      <c r="AX758" s="26">
        <v>1196</v>
      </c>
      <c r="AY758" s="26" t="s">
        <v>3415</v>
      </c>
    </row>
    <row r="759" spans="9:51" x14ac:dyDescent="0.2">
      <c r="I759" s="26">
        <v>4056</v>
      </c>
      <c r="J759" s="32" t="str">
        <f t="shared" si="124"/>
        <v/>
      </c>
      <c r="K759" s="32" t="str">
        <f>IF(J759="","",COUNTIF($J$2:J759,"該当"))</f>
        <v/>
      </c>
      <c r="L759" s="32" t="str">
        <f t="shared" si="133"/>
        <v>4056</v>
      </c>
      <c r="M759" s="32" t="str">
        <f t="shared" si="125"/>
        <v/>
      </c>
      <c r="N759" s="32" t="str">
        <f>IF(M759="","",COUNTIF($M$2:M759,"該当"))</f>
        <v/>
      </c>
      <c r="O759" s="32" t="str">
        <f t="shared" si="126"/>
        <v>4056</v>
      </c>
      <c r="P759" s="32" t="str">
        <f t="shared" si="127"/>
        <v/>
      </c>
      <c r="Q759" s="32" t="str">
        <f>IF(P759="","",COUNTIF($P$2:P759,"該当"))</f>
        <v/>
      </c>
      <c r="R759" s="32" t="str">
        <f t="shared" si="128"/>
        <v>4056</v>
      </c>
      <c r="S759" s="32" t="str">
        <f t="shared" si="129"/>
        <v/>
      </c>
      <c r="T759" s="32" t="str">
        <f>IF(S759="","",COUNTIF($S$2:S759,"該当"))</f>
        <v/>
      </c>
      <c r="U759" s="32" t="str">
        <f t="shared" si="130"/>
        <v>4056</v>
      </c>
      <c r="V759" s="32" t="str">
        <f t="shared" si="131"/>
        <v/>
      </c>
      <c r="W759" s="32" t="str">
        <f>IF(V759="","",COUNTIF($V$2:V759,"該当"))</f>
        <v/>
      </c>
      <c r="X759" s="32" t="str">
        <f t="shared" si="134"/>
        <v>4056</v>
      </c>
      <c r="Y759" s="26">
        <v>3801</v>
      </c>
      <c r="Z759" s="26">
        <v>4056</v>
      </c>
      <c r="AA759" s="26" t="s">
        <v>2320</v>
      </c>
      <c r="AB759" s="26">
        <v>9</v>
      </c>
      <c r="AC759" s="26" t="s">
        <v>21</v>
      </c>
      <c r="AD759" s="26" t="s">
        <v>22</v>
      </c>
      <c r="AE759" s="26" t="s">
        <v>23</v>
      </c>
      <c r="AF759" s="26" t="s">
        <v>24</v>
      </c>
      <c r="AG759" s="26">
        <v>1</v>
      </c>
      <c r="AH759" s="26" t="s">
        <v>25</v>
      </c>
      <c r="AI759" s="26" t="s">
        <v>26</v>
      </c>
      <c r="AJ759" s="26">
        <v>29</v>
      </c>
      <c r="AK759" s="26" t="s">
        <v>534</v>
      </c>
      <c r="AL759" s="26">
        <v>9008340341</v>
      </c>
      <c r="AM759" s="26" t="s">
        <v>4</v>
      </c>
      <c r="AN759" s="26">
        <v>5</v>
      </c>
      <c r="AO759" s="26">
        <v>0</v>
      </c>
      <c r="AP759" s="26" t="s">
        <v>4997</v>
      </c>
      <c r="AT759" s="26" t="str">
        <f>MID(AA759,MIN(FIND({0,1,2,3,4,5,6,7,8,9},AA759&amp;"0123456789″")),LEN(AA759))</f>
        <v>530い4056</v>
      </c>
      <c r="AU759" s="26" t="str">
        <f t="shared" si="132"/>
        <v>4056</v>
      </c>
      <c r="AW759" s="26" t="s">
        <v>1200</v>
      </c>
      <c r="AX759" s="26">
        <v>1197</v>
      </c>
      <c r="AY759" s="26" t="s">
        <v>3414</v>
      </c>
    </row>
    <row r="760" spans="9:51" x14ac:dyDescent="0.2">
      <c r="I760" s="26">
        <v>4057</v>
      </c>
      <c r="J760" s="32" t="str">
        <f t="shared" si="124"/>
        <v/>
      </c>
      <c r="K760" s="32" t="str">
        <f>IF(J760="","",COUNTIF($J$2:J760,"該当"))</f>
        <v/>
      </c>
      <c r="L760" s="32" t="str">
        <f t="shared" si="133"/>
        <v>4057</v>
      </c>
      <c r="M760" s="32" t="str">
        <f t="shared" si="125"/>
        <v/>
      </c>
      <c r="N760" s="32" t="str">
        <f>IF(M760="","",COUNTIF($M$2:M760,"該当"))</f>
        <v/>
      </c>
      <c r="O760" s="32" t="str">
        <f t="shared" si="126"/>
        <v>4057</v>
      </c>
      <c r="P760" s="32" t="str">
        <f t="shared" si="127"/>
        <v/>
      </c>
      <c r="Q760" s="32" t="str">
        <f>IF(P760="","",COUNTIF($P$2:P760,"該当"))</f>
        <v/>
      </c>
      <c r="R760" s="32" t="str">
        <f t="shared" si="128"/>
        <v>4057</v>
      </c>
      <c r="S760" s="32" t="str">
        <f t="shared" si="129"/>
        <v/>
      </c>
      <c r="T760" s="32" t="str">
        <f>IF(S760="","",COUNTIF($S$2:S760,"該当"))</f>
        <v/>
      </c>
      <c r="U760" s="32" t="str">
        <f t="shared" si="130"/>
        <v>4057</v>
      </c>
      <c r="V760" s="32" t="str">
        <f t="shared" si="131"/>
        <v/>
      </c>
      <c r="W760" s="32" t="str">
        <f>IF(V760="","",COUNTIF($V$2:V760,"該当"))</f>
        <v/>
      </c>
      <c r="X760" s="32" t="str">
        <f t="shared" si="134"/>
        <v>4057</v>
      </c>
      <c r="Y760" s="26">
        <v>3802</v>
      </c>
      <c r="Z760" s="26">
        <v>4057</v>
      </c>
      <c r="AA760" s="26" t="s">
        <v>2321</v>
      </c>
      <c r="AB760" s="26">
        <v>9</v>
      </c>
      <c r="AC760" s="26" t="s">
        <v>21</v>
      </c>
      <c r="AD760" s="26" t="s">
        <v>22</v>
      </c>
      <c r="AE760" s="26" t="s">
        <v>23</v>
      </c>
      <c r="AF760" s="26" t="s">
        <v>24</v>
      </c>
      <c r="AG760" s="26">
        <v>1</v>
      </c>
      <c r="AH760" s="26" t="s">
        <v>25</v>
      </c>
      <c r="AI760" s="26" t="s">
        <v>26</v>
      </c>
      <c r="AJ760" s="26">
        <v>29</v>
      </c>
      <c r="AK760" s="26" t="s">
        <v>534</v>
      </c>
      <c r="AL760" s="26">
        <v>9008340341</v>
      </c>
      <c r="AM760" s="26" t="s">
        <v>4</v>
      </c>
      <c r="AN760" s="26">
        <v>5</v>
      </c>
      <c r="AO760" s="26">
        <v>0</v>
      </c>
      <c r="AP760" s="26" t="s">
        <v>4997</v>
      </c>
      <c r="AT760" s="26" t="str">
        <f>MID(AA760,MIN(FIND({0,1,2,3,4,5,6,7,8,9},AA760&amp;"0123456789″")),LEN(AA760))</f>
        <v>530い4057</v>
      </c>
      <c r="AU760" s="26" t="str">
        <f t="shared" si="132"/>
        <v>4057</v>
      </c>
      <c r="AW760" s="26" t="s">
        <v>1200</v>
      </c>
      <c r="AX760" s="26">
        <v>1198</v>
      </c>
      <c r="AY760" s="26" t="s">
        <v>3415</v>
      </c>
    </row>
    <row r="761" spans="9:51" x14ac:dyDescent="0.2">
      <c r="I761" s="26">
        <v>4061</v>
      </c>
      <c r="J761" s="32" t="str">
        <f t="shared" si="124"/>
        <v/>
      </c>
      <c r="K761" s="32" t="str">
        <f>IF(J761="","",COUNTIF($J$2:J761,"該当"))</f>
        <v/>
      </c>
      <c r="L761" s="32" t="str">
        <f t="shared" si="133"/>
        <v>4061</v>
      </c>
      <c r="M761" s="32" t="str">
        <f t="shared" si="125"/>
        <v/>
      </c>
      <c r="N761" s="32" t="str">
        <f>IF(M761="","",COUNTIF($M$2:M761,"該当"))</f>
        <v/>
      </c>
      <c r="O761" s="32" t="str">
        <f t="shared" si="126"/>
        <v>4061</v>
      </c>
      <c r="P761" s="32" t="str">
        <f t="shared" si="127"/>
        <v/>
      </c>
      <c r="Q761" s="32" t="str">
        <f>IF(P761="","",COUNTIF($P$2:P761,"該当"))</f>
        <v/>
      </c>
      <c r="R761" s="32" t="str">
        <f t="shared" si="128"/>
        <v>4061</v>
      </c>
      <c r="S761" s="32" t="str">
        <f t="shared" si="129"/>
        <v/>
      </c>
      <c r="T761" s="32" t="str">
        <f>IF(S761="","",COUNTIF($S$2:S761,"該当"))</f>
        <v/>
      </c>
      <c r="U761" s="32" t="str">
        <f t="shared" si="130"/>
        <v>4061</v>
      </c>
      <c r="V761" s="32" t="str">
        <f t="shared" si="131"/>
        <v/>
      </c>
      <c r="W761" s="32" t="str">
        <f>IF(V761="","",COUNTIF($V$2:V761,"該当"))</f>
        <v/>
      </c>
      <c r="X761" s="32" t="str">
        <f t="shared" si="134"/>
        <v>4061</v>
      </c>
      <c r="Y761" s="26">
        <v>3805</v>
      </c>
      <c r="Z761" s="26">
        <v>4061</v>
      </c>
      <c r="AA761" s="26" t="s">
        <v>2324</v>
      </c>
      <c r="AB761" s="26">
        <v>9</v>
      </c>
      <c r="AC761" s="26" t="s">
        <v>21</v>
      </c>
      <c r="AD761" s="26" t="s">
        <v>22</v>
      </c>
      <c r="AE761" s="26" t="s">
        <v>23</v>
      </c>
      <c r="AF761" s="26" t="s">
        <v>24</v>
      </c>
      <c r="AG761" s="26">
        <v>1</v>
      </c>
      <c r="AH761" s="26" t="s">
        <v>25</v>
      </c>
      <c r="AI761" s="26" t="s">
        <v>26</v>
      </c>
      <c r="AJ761" s="26">
        <v>29</v>
      </c>
      <c r="AK761" s="26" t="s">
        <v>534</v>
      </c>
      <c r="AL761" s="26">
        <v>9008340341</v>
      </c>
      <c r="AM761" s="26" t="s">
        <v>4</v>
      </c>
      <c r="AN761" s="26">
        <v>5</v>
      </c>
      <c r="AO761" s="26">
        <v>0</v>
      </c>
      <c r="AP761" s="26" t="s">
        <v>4997</v>
      </c>
      <c r="AT761" s="26" t="str">
        <f>MID(AA761,MIN(FIND({0,1,2,3,4,5,6,7,8,9},AA761&amp;"0123456789″")),LEN(AA761))</f>
        <v>530い4061</v>
      </c>
      <c r="AU761" s="26" t="str">
        <f t="shared" si="132"/>
        <v>4061</v>
      </c>
      <c r="AW761" s="26" t="s">
        <v>1200</v>
      </c>
      <c r="AX761" s="26">
        <v>1199</v>
      </c>
      <c r="AY761" s="26" t="s">
        <v>3415</v>
      </c>
    </row>
    <row r="762" spans="9:51" x14ac:dyDescent="0.2">
      <c r="I762" s="26">
        <v>4063</v>
      </c>
      <c r="J762" s="32" t="str">
        <f t="shared" si="124"/>
        <v/>
      </c>
      <c r="K762" s="32" t="str">
        <f>IF(J762="","",COUNTIF($J$2:J762,"該当"))</f>
        <v/>
      </c>
      <c r="L762" s="32" t="str">
        <f t="shared" si="133"/>
        <v>4063</v>
      </c>
      <c r="M762" s="32" t="str">
        <f t="shared" si="125"/>
        <v/>
      </c>
      <c r="N762" s="32" t="str">
        <f>IF(M762="","",COUNTIF($M$2:M762,"該当"))</f>
        <v/>
      </c>
      <c r="O762" s="32" t="str">
        <f t="shared" si="126"/>
        <v>4063</v>
      </c>
      <c r="P762" s="32" t="str">
        <f t="shared" si="127"/>
        <v/>
      </c>
      <c r="Q762" s="32" t="str">
        <f>IF(P762="","",COUNTIF($P$2:P762,"該当"))</f>
        <v/>
      </c>
      <c r="R762" s="32" t="str">
        <f t="shared" si="128"/>
        <v>4063</v>
      </c>
      <c r="S762" s="32" t="str">
        <f t="shared" si="129"/>
        <v/>
      </c>
      <c r="T762" s="32" t="str">
        <f>IF(S762="","",COUNTIF($S$2:S762,"該当"))</f>
        <v/>
      </c>
      <c r="U762" s="32" t="str">
        <f t="shared" si="130"/>
        <v>4063</v>
      </c>
      <c r="V762" s="32" t="str">
        <f t="shared" si="131"/>
        <v/>
      </c>
      <c r="W762" s="32" t="str">
        <f>IF(V762="","",COUNTIF($V$2:V762,"該当"))</f>
        <v/>
      </c>
      <c r="X762" s="32" t="str">
        <f t="shared" si="134"/>
        <v>4063</v>
      </c>
      <c r="Y762" s="26">
        <v>3806</v>
      </c>
      <c r="Z762" s="26">
        <v>4063</v>
      </c>
      <c r="AA762" s="26" t="s">
        <v>2326</v>
      </c>
      <c r="AB762" s="26">
        <v>9</v>
      </c>
      <c r="AC762" s="26" t="s">
        <v>21</v>
      </c>
      <c r="AD762" s="26" t="s">
        <v>22</v>
      </c>
      <c r="AE762" s="26" t="s">
        <v>23</v>
      </c>
      <c r="AF762" s="26" t="s">
        <v>24</v>
      </c>
      <c r="AG762" s="26">
        <v>1</v>
      </c>
      <c r="AH762" s="26" t="s">
        <v>25</v>
      </c>
      <c r="AI762" s="26" t="s">
        <v>26</v>
      </c>
      <c r="AJ762" s="26">
        <v>29</v>
      </c>
      <c r="AK762" s="26" t="s">
        <v>534</v>
      </c>
      <c r="AL762" s="26">
        <v>9008340341</v>
      </c>
      <c r="AM762" s="26" t="s">
        <v>4</v>
      </c>
      <c r="AN762" s="26">
        <v>5</v>
      </c>
      <c r="AO762" s="26">
        <v>0</v>
      </c>
      <c r="AP762" s="26" t="s">
        <v>4997</v>
      </c>
      <c r="AT762" s="26" t="str">
        <f>MID(AA762,MIN(FIND({0,1,2,3,4,5,6,7,8,9},AA762&amp;"0123456789″")),LEN(AA762))</f>
        <v>530あ4063</v>
      </c>
      <c r="AU762" s="26" t="str">
        <f t="shared" si="132"/>
        <v>4063</v>
      </c>
      <c r="AW762" s="26" t="s">
        <v>1200</v>
      </c>
      <c r="AX762" s="26">
        <v>1200</v>
      </c>
      <c r="AY762" s="26" t="s">
        <v>3415</v>
      </c>
    </row>
    <row r="763" spans="9:51" x14ac:dyDescent="0.2">
      <c r="I763" s="26">
        <v>418</v>
      </c>
      <c r="J763" s="32" t="str">
        <f t="shared" si="124"/>
        <v/>
      </c>
      <c r="K763" s="32" t="str">
        <f>IF(J763="","",COUNTIF($J$2:J763,"該当"))</f>
        <v/>
      </c>
      <c r="L763" s="32" t="str">
        <f t="shared" si="133"/>
        <v>418</v>
      </c>
      <c r="M763" s="32" t="str">
        <f t="shared" si="125"/>
        <v/>
      </c>
      <c r="N763" s="32" t="str">
        <f>IF(M763="","",COUNTIF($M$2:M763,"該当"))</f>
        <v/>
      </c>
      <c r="O763" s="32" t="str">
        <f t="shared" si="126"/>
        <v>418</v>
      </c>
      <c r="P763" s="32" t="str">
        <f t="shared" si="127"/>
        <v/>
      </c>
      <c r="Q763" s="32" t="str">
        <f>IF(P763="","",COUNTIF($P$2:P763,"該当"))</f>
        <v/>
      </c>
      <c r="R763" s="32" t="str">
        <f t="shared" si="128"/>
        <v>418</v>
      </c>
      <c r="S763" s="32" t="str">
        <f t="shared" si="129"/>
        <v/>
      </c>
      <c r="T763" s="32" t="str">
        <f>IF(S763="","",COUNTIF($S$2:S763,"該当"))</f>
        <v/>
      </c>
      <c r="U763" s="32" t="str">
        <f t="shared" si="130"/>
        <v>418</v>
      </c>
      <c r="V763" s="32" t="str">
        <f t="shared" si="131"/>
        <v/>
      </c>
      <c r="W763" s="32" t="str">
        <f>IF(V763="","",COUNTIF($V$2:V763,"該当"))</f>
        <v/>
      </c>
      <c r="X763" s="32" t="str">
        <f t="shared" si="134"/>
        <v>418</v>
      </c>
      <c r="Y763" s="26">
        <v>2416</v>
      </c>
      <c r="Z763" s="26">
        <v>418</v>
      </c>
      <c r="AA763" s="26" t="s">
        <v>2106</v>
      </c>
      <c r="AB763" s="26">
        <v>29</v>
      </c>
      <c r="AC763" s="26" t="s">
        <v>34</v>
      </c>
      <c r="AD763" s="26" t="s">
        <v>35</v>
      </c>
      <c r="AE763" s="26" t="s">
        <v>23</v>
      </c>
      <c r="AF763" s="26" t="s">
        <v>24</v>
      </c>
      <c r="AG763" s="26">
        <v>9</v>
      </c>
      <c r="AH763" s="26" t="s">
        <v>34</v>
      </c>
      <c r="AI763" s="26" t="s">
        <v>26</v>
      </c>
      <c r="AJ763" s="26">
        <v>29</v>
      </c>
      <c r="AK763" s="26" t="s">
        <v>534</v>
      </c>
      <c r="AL763" s="26">
        <v>9011380383</v>
      </c>
      <c r="AM763" s="26" t="s">
        <v>4</v>
      </c>
      <c r="AN763" s="26">
        <v>5</v>
      </c>
      <c r="AO763" s="26">
        <v>0</v>
      </c>
      <c r="AP763" s="26" t="s">
        <v>28</v>
      </c>
      <c r="AT763" s="26" t="str">
        <f>MID(AA763,MIN(FIND({0,1,2,3,4,5,6,7,8,9},AA763&amp;"0123456789″")),LEN(AA763))</f>
        <v>530い418</v>
      </c>
      <c r="AU763" s="26" t="str">
        <f t="shared" si="132"/>
        <v>418</v>
      </c>
      <c r="AW763" s="26" t="s">
        <v>1200</v>
      </c>
      <c r="AX763" s="26">
        <v>1201</v>
      </c>
      <c r="AY763" s="26" t="s">
        <v>3415</v>
      </c>
    </row>
    <row r="764" spans="9:51" x14ac:dyDescent="0.2">
      <c r="I764" s="26">
        <v>5032</v>
      </c>
      <c r="J764" s="32" t="str">
        <f t="shared" si="124"/>
        <v/>
      </c>
      <c r="K764" s="32" t="str">
        <f>IF(J764="","",COUNTIF($J$2:J764,"該当"))</f>
        <v/>
      </c>
      <c r="L764" s="32" t="str">
        <f t="shared" si="133"/>
        <v>5032</v>
      </c>
      <c r="M764" s="32" t="str">
        <f t="shared" si="125"/>
        <v/>
      </c>
      <c r="N764" s="32" t="str">
        <f>IF(M764="","",COUNTIF($M$2:M764,"該当"))</f>
        <v/>
      </c>
      <c r="O764" s="32" t="str">
        <f t="shared" si="126"/>
        <v>5032</v>
      </c>
      <c r="P764" s="32" t="str">
        <f t="shared" si="127"/>
        <v/>
      </c>
      <c r="Q764" s="32" t="str">
        <f>IF(P764="","",COUNTIF($P$2:P764,"該当"))</f>
        <v/>
      </c>
      <c r="R764" s="32" t="str">
        <f t="shared" si="128"/>
        <v>5032</v>
      </c>
      <c r="S764" s="32" t="str">
        <f t="shared" si="129"/>
        <v/>
      </c>
      <c r="T764" s="32" t="str">
        <f>IF(S764="","",COUNTIF($S$2:S764,"該当"))</f>
        <v/>
      </c>
      <c r="U764" s="32" t="str">
        <f t="shared" si="130"/>
        <v>5032</v>
      </c>
      <c r="V764" s="32" t="str">
        <f t="shared" si="131"/>
        <v/>
      </c>
      <c r="W764" s="32" t="str">
        <f>IF(V764="","",COUNTIF($V$2:V764,"該当"))</f>
        <v/>
      </c>
      <c r="X764" s="32" t="str">
        <f t="shared" si="134"/>
        <v>5032</v>
      </c>
      <c r="Y764" s="26">
        <v>2928</v>
      </c>
      <c r="Z764" s="26">
        <v>5032</v>
      </c>
      <c r="AA764" s="26" t="s">
        <v>1050</v>
      </c>
      <c r="AB764" s="26">
        <v>29</v>
      </c>
      <c r="AC764" s="26" t="s">
        <v>34</v>
      </c>
      <c r="AD764" s="26" t="s">
        <v>35</v>
      </c>
      <c r="AE764" s="26" t="s">
        <v>23</v>
      </c>
      <c r="AF764" s="26" t="s">
        <v>24</v>
      </c>
      <c r="AG764" s="26">
        <v>9</v>
      </c>
      <c r="AH764" s="26" t="s">
        <v>34</v>
      </c>
      <c r="AI764" s="26" t="s">
        <v>26</v>
      </c>
      <c r="AJ764" s="26">
        <v>29</v>
      </c>
      <c r="AK764" s="26" t="s">
        <v>534</v>
      </c>
      <c r="AL764" s="26">
        <v>9005210212</v>
      </c>
      <c r="AM764" s="26" t="s">
        <v>4</v>
      </c>
      <c r="AN764" s="26">
        <v>5</v>
      </c>
      <c r="AO764" s="26">
        <v>0</v>
      </c>
      <c r="AP764" s="26" t="s">
        <v>28</v>
      </c>
      <c r="AT764" s="26" t="str">
        <f>MID(AA764,MIN(FIND({0,1,2,3,4,5,6,7,8,9},AA764&amp;"0123456789″")),LEN(AA764))</f>
        <v>530い5032</v>
      </c>
      <c r="AU764" s="26" t="str">
        <f t="shared" si="132"/>
        <v>5032</v>
      </c>
      <c r="AW764" s="26" t="s">
        <v>1200</v>
      </c>
      <c r="AX764" s="26">
        <v>1202</v>
      </c>
      <c r="AY764" s="26" t="s">
        <v>3415</v>
      </c>
    </row>
    <row r="765" spans="9:51" x14ac:dyDescent="0.2">
      <c r="I765" s="26">
        <v>5066</v>
      </c>
      <c r="J765" s="32" t="str">
        <f t="shared" si="124"/>
        <v/>
      </c>
      <c r="K765" s="32" t="str">
        <f>IF(J765="","",COUNTIF($J$2:J765,"該当"))</f>
        <v/>
      </c>
      <c r="L765" s="32" t="str">
        <f t="shared" si="133"/>
        <v>5066</v>
      </c>
      <c r="M765" s="32" t="str">
        <f t="shared" si="125"/>
        <v/>
      </c>
      <c r="N765" s="32" t="str">
        <f>IF(M765="","",COUNTIF($M$2:M765,"該当"))</f>
        <v/>
      </c>
      <c r="O765" s="32" t="str">
        <f t="shared" si="126"/>
        <v>5066</v>
      </c>
      <c r="P765" s="32" t="str">
        <f t="shared" si="127"/>
        <v/>
      </c>
      <c r="Q765" s="32" t="str">
        <f>IF(P765="","",COUNTIF($P$2:P765,"該当"))</f>
        <v/>
      </c>
      <c r="R765" s="32" t="str">
        <f t="shared" si="128"/>
        <v>5066</v>
      </c>
      <c r="S765" s="32" t="str">
        <f t="shared" si="129"/>
        <v/>
      </c>
      <c r="T765" s="32" t="str">
        <f>IF(S765="","",COUNTIF($S$2:S765,"該当"))</f>
        <v/>
      </c>
      <c r="U765" s="32" t="str">
        <f t="shared" si="130"/>
        <v>5066</v>
      </c>
      <c r="V765" s="32" t="str">
        <f t="shared" si="131"/>
        <v/>
      </c>
      <c r="W765" s="32" t="str">
        <f>IF(V765="","",COUNTIF($V$2:V765,"該当"))</f>
        <v/>
      </c>
      <c r="X765" s="32" t="str">
        <f t="shared" si="134"/>
        <v>5066</v>
      </c>
      <c r="Y765" s="26">
        <v>2956</v>
      </c>
      <c r="Z765" s="26">
        <v>5066</v>
      </c>
      <c r="AA765" s="26" t="s">
        <v>1068</v>
      </c>
      <c r="AB765" s="26">
        <v>29</v>
      </c>
      <c r="AC765" s="26" t="s">
        <v>34</v>
      </c>
      <c r="AD765" s="26" t="s">
        <v>35</v>
      </c>
      <c r="AE765" s="26" t="s">
        <v>23</v>
      </c>
      <c r="AF765" s="26" t="s">
        <v>24</v>
      </c>
      <c r="AG765" s="26">
        <v>9</v>
      </c>
      <c r="AH765" s="26" t="s">
        <v>34</v>
      </c>
      <c r="AI765" s="26" t="s">
        <v>26</v>
      </c>
      <c r="AJ765" s="26">
        <v>29</v>
      </c>
      <c r="AK765" s="26" t="s">
        <v>534</v>
      </c>
      <c r="AL765" s="26">
        <v>9005210214</v>
      </c>
      <c r="AM765" s="26" t="s">
        <v>4</v>
      </c>
      <c r="AN765" s="26">
        <v>5</v>
      </c>
      <c r="AO765" s="26">
        <v>0</v>
      </c>
      <c r="AP765" s="26" t="s">
        <v>4144</v>
      </c>
      <c r="AT765" s="26" t="str">
        <f>MID(AA765,MIN(FIND({0,1,2,3,4,5,6,7,8,9},AA765&amp;"0123456789″")),LEN(AA765))</f>
        <v>530い5066</v>
      </c>
      <c r="AU765" s="26" t="str">
        <f t="shared" si="132"/>
        <v>5066</v>
      </c>
      <c r="AW765" s="26" t="s">
        <v>1200</v>
      </c>
      <c r="AX765" s="26">
        <v>1203</v>
      </c>
      <c r="AY765" s="26" t="s">
        <v>3416</v>
      </c>
    </row>
    <row r="766" spans="9:51" x14ac:dyDescent="0.2">
      <c r="I766" s="26">
        <v>5114</v>
      </c>
      <c r="J766" s="32" t="str">
        <f t="shared" si="124"/>
        <v/>
      </c>
      <c r="K766" s="32" t="str">
        <f>IF(J766="","",COUNTIF($J$2:J766,"該当"))</f>
        <v/>
      </c>
      <c r="L766" s="32" t="str">
        <f t="shared" si="133"/>
        <v>5114</v>
      </c>
      <c r="M766" s="32" t="str">
        <f t="shared" si="125"/>
        <v/>
      </c>
      <c r="N766" s="32" t="str">
        <f>IF(M766="","",COUNTIF($M$2:M766,"該当"))</f>
        <v/>
      </c>
      <c r="O766" s="32" t="str">
        <f t="shared" si="126"/>
        <v>5114</v>
      </c>
      <c r="P766" s="32" t="str">
        <f t="shared" si="127"/>
        <v/>
      </c>
      <c r="Q766" s="32" t="str">
        <f>IF(P766="","",COUNTIF($P$2:P766,"該当"))</f>
        <v/>
      </c>
      <c r="R766" s="32" t="str">
        <f t="shared" si="128"/>
        <v>5114</v>
      </c>
      <c r="S766" s="32" t="str">
        <f t="shared" si="129"/>
        <v/>
      </c>
      <c r="T766" s="32" t="str">
        <f>IF(S766="","",COUNTIF($S$2:S766,"該当"))</f>
        <v/>
      </c>
      <c r="U766" s="32" t="str">
        <f t="shared" si="130"/>
        <v>5114</v>
      </c>
      <c r="V766" s="32" t="str">
        <f t="shared" si="131"/>
        <v/>
      </c>
      <c r="W766" s="32" t="str">
        <f>IF(V766="","",COUNTIF($V$2:V766,"該当"))</f>
        <v/>
      </c>
      <c r="X766" s="32" t="str">
        <f t="shared" si="134"/>
        <v>5114</v>
      </c>
      <c r="Y766" s="26">
        <v>2757</v>
      </c>
      <c r="Z766" s="26">
        <v>5114</v>
      </c>
      <c r="AA766" s="26" t="s">
        <v>535</v>
      </c>
      <c r="AB766" s="26">
        <v>29</v>
      </c>
      <c r="AC766" s="26" t="s">
        <v>34</v>
      </c>
      <c r="AD766" s="26" t="s">
        <v>35</v>
      </c>
      <c r="AE766" s="26" t="s">
        <v>23</v>
      </c>
      <c r="AF766" s="26" t="s">
        <v>24</v>
      </c>
      <c r="AG766" s="26">
        <v>9</v>
      </c>
      <c r="AH766" s="26" t="s">
        <v>34</v>
      </c>
      <c r="AI766" s="26" t="s">
        <v>26</v>
      </c>
      <c r="AJ766" s="26">
        <v>29</v>
      </c>
      <c r="AK766" s="26" t="s">
        <v>534</v>
      </c>
      <c r="AL766" s="26">
        <v>9005210212</v>
      </c>
      <c r="AM766" s="26" t="s">
        <v>4</v>
      </c>
      <c r="AN766" s="26">
        <v>5</v>
      </c>
      <c r="AO766" s="26">
        <v>0</v>
      </c>
      <c r="AP766" s="26" t="s">
        <v>536</v>
      </c>
      <c r="AT766" s="26" t="str">
        <f>MID(AA766,MIN(FIND({0,1,2,3,4,5,6,7,8,9},AA766&amp;"0123456789″")),LEN(AA766))</f>
        <v>530い5114</v>
      </c>
      <c r="AU766" s="26" t="str">
        <f t="shared" si="132"/>
        <v>5114</v>
      </c>
      <c r="AW766" s="26" t="s">
        <v>1200</v>
      </c>
      <c r="AX766" s="26">
        <v>1205</v>
      </c>
      <c r="AY766" s="26" t="s">
        <v>3415</v>
      </c>
    </row>
    <row r="767" spans="9:51" x14ac:dyDescent="0.2">
      <c r="I767" s="26">
        <v>5173</v>
      </c>
      <c r="J767" s="32" t="str">
        <f t="shared" si="124"/>
        <v/>
      </c>
      <c r="K767" s="32" t="str">
        <f>IF(J767="","",COUNTIF($J$2:J767,"該当"))</f>
        <v/>
      </c>
      <c r="L767" s="32" t="str">
        <f t="shared" si="133"/>
        <v>5173</v>
      </c>
      <c r="M767" s="32" t="str">
        <f t="shared" si="125"/>
        <v/>
      </c>
      <c r="N767" s="32" t="str">
        <f>IF(M767="","",COUNTIF($M$2:M767,"該当"))</f>
        <v/>
      </c>
      <c r="O767" s="32" t="str">
        <f t="shared" si="126"/>
        <v>5173</v>
      </c>
      <c r="P767" s="32" t="str">
        <f t="shared" si="127"/>
        <v/>
      </c>
      <c r="Q767" s="32" t="str">
        <f>IF(P767="","",COUNTIF($P$2:P767,"該当"))</f>
        <v/>
      </c>
      <c r="R767" s="32" t="str">
        <f t="shared" si="128"/>
        <v>5173</v>
      </c>
      <c r="S767" s="32" t="str">
        <f t="shared" si="129"/>
        <v/>
      </c>
      <c r="T767" s="32" t="str">
        <f>IF(S767="","",COUNTIF($S$2:S767,"該当"))</f>
        <v/>
      </c>
      <c r="U767" s="32" t="str">
        <f t="shared" si="130"/>
        <v>5173</v>
      </c>
      <c r="V767" s="32" t="str">
        <f t="shared" si="131"/>
        <v/>
      </c>
      <c r="W767" s="32" t="str">
        <f>IF(V767="","",COUNTIF($V$2:V767,"該当"))</f>
        <v/>
      </c>
      <c r="X767" s="32" t="str">
        <f t="shared" si="134"/>
        <v>5173</v>
      </c>
      <c r="Y767" s="26">
        <v>2814</v>
      </c>
      <c r="Z767" s="26">
        <v>5173</v>
      </c>
      <c r="AA767" s="26" t="s">
        <v>1834</v>
      </c>
      <c r="AB767" s="26">
        <v>29</v>
      </c>
      <c r="AC767" s="26" t="s">
        <v>34</v>
      </c>
      <c r="AD767" s="26" t="s">
        <v>35</v>
      </c>
      <c r="AE767" s="26" t="s">
        <v>23</v>
      </c>
      <c r="AF767" s="26" t="s">
        <v>24</v>
      </c>
      <c r="AG767" s="26">
        <v>9</v>
      </c>
      <c r="AH767" s="26" t="s">
        <v>34</v>
      </c>
      <c r="AI767" s="26" t="s">
        <v>26</v>
      </c>
      <c r="AJ767" s="26">
        <v>29</v>
      </c>
      <c r="AK767" s="26" t="s">
        <v>534</v>
      </c>
      <c r="AL767" s="26">
        <v>9003350351</v>
      </c>
      <c r="AM767" s="26" t="s">
        <v>4</v>
      </c>
      <c r="AN767" s="26">
        <v>5</v>
      </c>
      <c r="AO767" s="26">
        <v>0</v>
      </c>
      <c r="AP767" s="26" t="s">
        <v>3558</v>
      </c>
      <c r="AT767" s="26" t="str">
        <f>MID(AA767,MIN(FIND({0,1,2,3,4,5,6,7,8,9},AA767&amp;"0123456789″")),LEN(AA767))</f>
        <v>530い5173</v>
      </c>
      <c r="AU767" s="26" t="str">
        <f t="shared" si="132"/>
        <v>5173</v>
      </c>
      <c r="AW767" s="26" t="s">
        <v>1200</v>
      </c>
      <c r="AX767" s="26">
        <v>1208</v>
      </c>
      <c r="AY767" s="26" t="s">
        <v>3415</v>
      </c>
    </row>
    <row r="768" spans="9:51" x14ac:dyDescent="0.2">
      <c r="I768" s="26">
        <v>5236</v>
      </c>
      <c r="J768" s="32" t="str">
        <f t="shared" si="124"/>
        <v/>
      </c>
      <c r="K768" s="32" t="str">
        <f>IF(J768="","",COUNTIF($J$2:J768,"該当"))</f>
        <v/>
      </c>
      <c r="L768" s="32" t="str">
        <f t="shared" si="133"/>
        <v>5236</v>
      </c>
      <c r="M768" s="32" t="str">
        <f t="shared" si="125"/>
        <v/>
      </c>
      <c r="N768" s="32" t="str">
        <f>IF(M768="","",COUNTIF($M$2:M768,"該当"))</f>
        <v/>
      </c>
      <c r="O768" s="32" t="str">
        <f t="shared" si="126"/>
        <v>5236</v>
      </c>
      <c r="P768" s="32" t="str">
        <f t="shared" si="127"/>
        <v/>
      </c>
      <c r="Q768" s="32" t="str">
        <f>IF(P768="","",COUNTIF($P$2:P768,"該当"))</f>
        <v/>
      </c>
      <c r="R768" s="32" t="str">
        <f t="shared" si="128"/>
        <v>5236</v>
      </c>
      <c r="S768" s="32" t="str">
        <f t="shared" si="129"/>
        <v/>
      </c>
      <c r="T768" s="32" t="str">
        <f>IF(S768="","",COUNTIF($S$2:S768,"該当"))</f>
        <v/>
      </c>
      <c r="U768" s="32" t="str">
        <f t="shared" si="130"/>
        <v>5236</v>
      </c>
      <c r="V768" s="32" t="str">
        <f t="shared" si="131"/>
        <v/>
      </c>
      <c r="W768" s="32" t="str">
        <f>IF(V768="","",COUNTIF($V$2:V768,"該当"))</f>
        <v/>
      </c>
      <c r="X768" s="32" t="str">
        <f t="shared" si="134"/>
        <v>5236</v>
      </c>
      <c r="Y768" s="26">
        <v>2870</v>
      </c>
      <c r="Z768" s="26">
        <v>5236</v>
      </c>
      <c r="AA768" s="26" t="s">
        <v>3747</v>
      </c>
      <c r="AB768" s="26">
        <v>29</v>
      </c>
      <c r="AC768" s="26" t="s">
        <v>34</v>
      </c>
      <c r="AD768" s="26" t="s">
        <v>35</v>
      </c>
      <c r="AE768" s="26" t="s">
        <v>23</v>
      </c>
      <c r="AF768" s="26" t="s">
        <v>24</v>
      </c>
      <c r="AG768" s="26">
        <v>9</v>
      </c>
      <c r="AH768" s="26" t="s">
        <v>34</v>
      </c>
      <c r="AI768" s="26" t="s">
        <v>26</v>
      </c>
      <c r="AJ768" s="26">
        <v>29</v>
      </c>
      <c r="AK768" s="26" t="s">
        <v>534</v>
      </c>
      <c r="AL768" s="26">
        <v>9003330332</v>
      </c>
      <c r="AM768" s="26" t="s">
        <v>4</v>
      </c>
      <c r="AN768" s="26">
        <v>5</v>
      </c>
      <c r="AO768" s="26">
        <v>0</v>
      </c>
      <c r="AP768" s="26" t="s">
        <v>28</v>
      </c>
      <c r="AT768" s="26" t="str">
        <f>MID(AA768,MIN(FIND({0,1,2,3,4,5,6,7,8,9},AA768&amp;"0123456789″")),LEN(AA768))</f>
        <v>530う5236</v>
      </c>
      <c r="AU768" s="26" t="str">
        <f t="shared" si="132"/>
        <v>5236</v>
      </c>
      <c r="AW768" s="26" t="s">
        <v>1200</v>
      </c>
      <c r="AX768" s="26">
        <v>1209</v>
      </c>
      <c r="AY768" s="26" t="s">
        <v>3415</v>
      </c>
    </row>
    <row r="769" spans="9:51" x14ac:dyDescent="0.2">
      <c r="I769" s="26">
        <v>5247</v>
      </c>
      <c r="J769" s="32" t="str">
        <f t="shared" si="124"/>
        <v/>
      </c>
      <c r="K769" s="32" t="str">
        <f>IF(J769="","",COUNTIF($J$2:J769,"該当"))</f>
        <v/>
      </c>
      <c r="L769" s="32" t="str">
        <f t="shared" si="133"/>
        <v>5247</v>
      </c>
      <c r="M769" s="32" t="str">
        <f t="shared" si="125"/>
        <v/>
      </c>
      <c r="N769" s="32" t="str">
        <f>IF(M769="","",COUNTIF($M$2:M769,"該当"))</f>
        <v/>
      </c>
      <c r="O769" s="32" t="str">
        <f t="shared" si="126"/>
        <v>5247</v>
      </c>
      <c r="P769" s="32" t="str">
        <f t="shared" si="127"/>
        <v/>
      </c>
      <c r="Q769" s="32" t="str">
        <f>IF(P769="","",COUNTIF($P$2:P769,"該当"))</f>
        <v/>
      </c>
      <c r="R769" s="32" t="str">
        <f t="shared" si="128"/>
        <v>5247</v>
      </c>
      <c r="S769" s="32" t="str">
        <f t="shared" si="129"/>
        <v/>
      </c>
      <c r="T769" s="32" t="str">
        <f>IF(S769="","",COUNTIF($S$2:S769,"該当"))</f>
        <v/>
      </c>
      <c r="U769" s="32" t="str">
        <f t="shared" si="130"/>
        <v>5247</v>
      </c>
      <c r="V769" s="32" t="str">
        <f t="shared" si="131"/>
        <v/>
      </c>
      <c r="W769" s="32" t="str">
        <f>IF(V769="","",COUNTIF($V$2:V769,"該当"))</f>
        <v/>
      </c>
      <c r="X769" s="32" t="str">
        <f t="shared" si="134"/>
        <v>5247</v>
      </c>
      <c r="Y769" s="26">
        <v>1409</v>
      </c>
      <c r="Z769" s="26">
        <v>5247</v>
      </c>
      <c r="AA769" s="26" t="s">
        <v>870</v>
      </c>
      <c r="AB769" s="26">
        <v>29</v>
      </c>
      <c r="AC769" s="26" t="s">
        <v>34</v>
      </c>
      <c r="AD769" s="26" t="s">
        <v>35</v>
      </c>
      <c r="AE769" s="26" t="s">
        <v>23</v>
      </c>
      <c r="AF769" s="26" t="s">
        <v>24</v>
      </c>
      <c r="AG769" s="26">
        <v>9</v>
      </c>
      <c r="AH769" s="26" t="s">
        <v>34</v>
      </c>
      <c r="AI769" s="26" t="s">
        <v>26</v>
      </c>
      <c r="AJ769" s="26">
        <v>29</v>
      </c>
      <c r="AK769" s="26" t="s">
        <v>534</v>
      </c>
      <c r="AL769" s="26">
        <v>9012230232</v>
      </c>
      <c r="AM769" s="26" t="s">
        <v>4</v>
      </c>
      <c r="AN769" s="26">
        <v>5</v>
      </c>
      <c r="AO769" s="26">
        <v>0</v>
      </c>
      <c r="AP769" s="26" t="s">
        <v>28</v>
      </c>
      <c r="AT769" s="26" t="str">
        <f>MID(AA769,MIN(FIND({0,1,2,3,4,5,6,7,8,9},AA769&amp;"0123456789″")),LEN(AA769))</f>
        <v>510あ5247</v>
      </c>
      <c r="AU769" s="26" t="str">
        <f t="shared" si="132"/>
        <v>5247</v>
      </c>
      <c r="AW769" s="26" t="s">
        <v>1200</v>
      </c>
      <c r="AX769" s="26">
        <v>1211</v>
      </c>
      <c r="AY769" s="26" t="s">
        <v>3415</v>
      </c>
    </row>
    <row r="770" spans="9:51" x14ac:dyDescent="0.2">
      <c r="I770" s="26">
        <v>5313</v>
      </c>
      <c r="J770" s="32" t="str">
        <f t="shared" ref="J770:J833" si="135">IF($B$2=I770,"該当","")</f>
        <v/>
      </c>
      <c r="K770" s="32" t="str">
        <f>IF(J770="","",COUNTIF($J$2:J770,"該当"))</f>
        <v/>
      </c>
      <c r="L770" s="32" t="str">
        <f t="shared" si="133"/>
        <v>5313</v>
      </c>
      <c r="M770" s="32" t="str">
        <f t="shared" ref="M770:M833" si="136">IF($B$3=I770,"該当","")</f>
        <v/>
      </c>
      <c r="N770" s="32" t="str">
        <f>IF(M770="","",COUNTIF($M$2:M770,"該当"))</f>
        <v/>
      </c>
      <c r="O770" s="32" t="str">
        <f t="shared" si="126"/>
        <v>5313</v>
      </c>
      <c r="P770" s="32" t="str">
        <f t="shared" si="127"/>
        <v/>
      </c>
      <c r="Q770" s="32" t="str">
        <f>IF(P770="","",COUNTIF($P$2:P770,"該当"))</f>
        <v/>
      </c>
      <c r="R770" s="32" t="str">
        <f t="shared" si="128"/>
        <v>5313</v>
      </c>
      <c r="S770" s="32" t="str">
        <f t="shared" si="129"/>
        <v/>
      </c>
      <c r="T770" s="32" t="str">
        <f>IF(S770="","",COUNTIF($S$2:S770,"該当"))</f>
        <v/>
      </c>
      <c r="U770" s="32" t="str">
        <f t="shared" si="130"/>
        <v>5313</v>
      </c>
      <c r="V770" s="32" t="str">
        <f t="shared" si="131"/>
        <v/>
      </c>
      <c r="W770" s="32" t="str">
        <f>IF(V770="","",COUNTIF($V$2:V770,"該当"))</f>
        <v/>
      </c>
      <c r="X770" s="32" t="str">
        <f t="shared" si="134"/>
        <v>5313</v>
      </c>
      <c r="Y770" s="26">
        <v>2021</v>
      </c>
      <c r="Z770" s="26">
        <v>5313</v>
      </c>
      <c r="AA770" s="26" t="s">
        <v>2155</v>
      </c>
      <c r="AB770" s="26">
        <v>2</v>
      </c>
      <c r="AC770" s="26" t="s">
        <v>195</v>
      </c>
      <c r="AD770" s="26" t="s">
        <v>196</v>
      </c>
      <c r="AE770" s="26" t="s">
        <v>163</v>
      </c>
      <c r="AF770" s="26" t="s">
        <v>24</v>
      </c>
      <c r="AG770" s="26">
        <v>7</v>
      </c>
      <c r="AH770" s="26" t="s">
        <v>195</v>
      </c>
      <c r="AI770" s="26" t="s">
        <v>26</v>
      </c>
      <c r="AJ770" s="26">
        <v>29</v>
      </c>
      <c r="AK770" s="26" t="s">
        <v>534</v>
      </c>
      <c r="AL770" s="26">
        <v>9011380384</v>
      </c>
      <c r="AM770" s="26" t="s">
        <v>4</v>
      </c>
      <c r="AN770" s="26">
        <v>7</v>
      </c>
      <c r="AO770" s="26">
        <v>1</v>
      </c>
      <c r="AP770" s="26" t="s">
        <v>844</v>
      </c>
      <c r="AT770" s="26" t="str">
        <f>MID(AA770,MIN(FIND({0,1,2,3,4,5,6,7,8,9},AA770&amp;"0123456789″")),LEN(AA770))</f>
        <v>510あ5313</v>
      </c>
      <c r="AU770" s="26" t="str">
        <f t="shared" si="132"/>
        <v>5313</v>
      </c>
      <c r="AW770" s="26" t="s">
        <v>1200</v>
      </c>
      <c r="AX770" s="26">
        <v>1212</v>
      </c>
      <c r="AY770" s="26" t="s">
        <v>3415</v>
      </c>
    </row>
    <row r="771" spans="9:51" x14ac:dyDescent="0.2">
      <c r="I771" s="26">
        <v>5314</v>
      </c>
      <c r="J771" s="32" t="str">
        <f t="shared" si="135"/>
        <v/>
      </c>
      <c r="K771" s="32" t="str">
        <f>IF(J771="","",COUNTIF($J$2:J771,"該当"))</f>
        <v/>
      </c>
      <c r="L771" s="32" t="str">
        <f t="shared" si="133"/>
        <v>5314</v>
      </c>
      <c r="M771" s="32" t="str">
        <f t="shared" si="136"/>
        <v/>
      </c>
      <c r="N771" s="32" t="str">
        <f>IF(M771="","",COUNTIF($M$2:M771,"該当"))</f>
        <v/>
      </c>
      <c r="O771" s="32" t="str">
        <f t="shared" ref="O771:O834" si="137">I771&amp;M771&amp;N771</f>
        <v>5314</v>
      </c>
      <c r="P771" s="32" t="str">
        <f t="shared" ref="P771:P834" si="138">IF($B$4=I771,"該当","")</f>
        <v/>
      </c>
      <c r="Q771" s="32" t="str">
        <f>IF(P771="","",COUNTIF($P$2:P771,"該当"))</f>
        <v/>
      </c>
      <c r="R771" s="32" t="str">
        <f t="shared" ref="R771:R834" si="139">I771&amp;P771&amp;Q771</f>
        <v>5314</v>
      </c>
      <c r="S771" s="32" t="str">
        <f t="shared" ref="S771:S834" si="140">IF($B$5=I771,"該当","")</f>
        <v/>
      </c>
      <c r="T771" s="32" t="str">
        <f>IF(S771="","",COUNTIF($S$2:S771,"該当"))</f>
        <v/>
      </c>
      <c r="U771" s="32" t="str">
        <f t="shared" ref="U771:U834" si="141">I771&amp;S771&amp;T771</f>
        <v>5314</v>
      </c>
      <c r="V771" s="32" t="str">
        <f t="shared" ref="V771:V834" si="142">IF($B$6=I771,"該当","")</f>
        <v/>
      </c>
      <c r="W771" s="32" t="str">
        <f>IF(V771="","",COUNTIF($V$2:V771,"該当"))</f>
        <v/>
      </c>
      <c r="X771" s="32" t="str">
        <f t="shared" si="134"/>
        <v>5314</v>
      </c>
      <c r="Y771" s="26">
        <v>2022</v>
      </c>
      <c r="Z771" s="26">
        <v>5314</v>
      </c>
      <c r="AA771" s="26" t="s">
        <v>2156</v>
      </c>
      <c r="AB771" s="26">
        <v>29</v>
      </c>
      <c r="AC771" s="26" t="s">
        <v>34</v>
      </c>
      <c r="AD771" s="26" t="s">
        <v>35</v>
      </c>
      <c r="AE771" s="26" t="s">
        <v>23</v>
      </c>
      <c r="AF771" s="26" t="s">
        <v>24</v>
      </c>
      <c r="AG771" s="26">
        <v>9</v>
      </c>
      <c r="AH771" s="26" t="s">
        <v>34</v>
      </c>
      <c r="AI771" s="26" t="s">
        <v>26</v>
      </c>
      <c r="AJ771" s="26">
        <v>29</v>
      </c>
      <c r="AK771" s="26" t="s">
        <v>534</v>
      </c>
      <c r="AL771" s="26">
        <v>9011380384</v>
      </c>
      <c r="AM771" s="26" t="s">
        <v>4</v>
      </c>
      <c r="AN771" s="26">
        <v>5</v>
      </c>
      <c r="AO771" s="26">
        <v>0</v>
      </c>
      <c r="AP771" s="26" t="s">
        <v>28</v>
      </c>
      <c r="AT771" s="26" t="str">
        <f>MID(AA771,MIN(FIND({0,1,2,3,4,5,6,7,8,9},AA771&amp;"0123456789″")),LEN(AA771))</f>
        <v>510あ5314</v>
      </c>
      <c r="AU771" s="26" t="str">
        <f t="shared" ref="AU771:AU834" si="143">RIGHT(AT771,LEN(AT771)-4)</f>
        <v>5314</v>
      </c>
      <c r="AW771" s="26" t="s">
        <v>1200</v>
      </c>
      <c r="AX771" s="26">
        <v>1214</v>
      </c>
      <c r="AY771" s="26" t="s">
        <v>3416</v>
      </c>
    </row>
    <row r="772" spans="9:51" x14ac:dyDescent="0.2">
      <c r="I772" s="26">
        <v>5335</v>
      </c>
      <c r="J772" s="32" t="str">
        <f t="shared" si="135"/>
        <v/>
      </c>
      <c r="K772" s="32" t="str">
        <f>IF(J772="","",COUNTIF($J$2:J772,"該当"))</f>
        <v/>
      </c>
      <c r="L772" s="32" t="str">
        <f t="shared" ref="L772:L835" si="144">I772&amp;J772&amp;K772</f>
        <v>5335</v>
      </c>
      <c r="M772" s="32" t="str">
        <f t="shared" si="136"/>
        <v/>
      </c>
      <c r="N772" s="32" t="str">
        <f>IF(M772="","",COUNTIF($M$2:M772,"該当"))</f>
        <v/>
      </c>
      <c r="O772" s="32" t="str">
        <f t="shared" si="137"/>
        <v>5335</v>
      </c>
      <c r="P772" s="32" t="str">
        <f t="shared" si="138"/>
        <v/>
      </c>
      <c r="Q772" s="32" t="str">
        <f>IF(P772="","",COUNTIF($P$2:P772,"該当"))</f>
        <v/>
      </c>
      <c r="R772" s="32" t="str">
        <f t="shared" si="139"/>
        <v>5335</v>
      </c>
      <c r="S772" s="32" t="str">
        <f t="shared" si="140"/>
        <v/>
      </c>
      <c r="T772" s="32" t="str">
        <f>IF(S772="","",COUNTIF($S$2:S772,"該当"))</f>
        <v/>
      </c>
      <c r="U772" s="32" t="str">
        <f t="shared" si="141"/>
        <v>5335</v>
      </c>
      <c r="V772" s="32" t="str">
        <f t="shared" si="142"/>
        <v/>
      </c>
      <c r="W772" s="32" t="str">
        <f>IF(V772="","",COUNTIF($V$2:V772,"該当"))</f>
        <v/>
      </c>
      <c r="X772" s="32" t="str">
        <f t="shared" ref="X772:X835" si="145">I772&amp;V772&amp;W772</f>
        <v>5335</v>
      </c>
      <c r="Y772" s="26">
        <v>2041</v>
      </c>
      <c r="Z772" s="26">
        <v>5335</v>
      </c>
      <c r="AA772" s="26" t="s">
        <v>2170</v>
      </c>
      <c r="AB772" s="26">
        <v>29</v>
      </c>
      <c r="AC772" s="26" t="s">
        <v>34</v>
      </c>
      <c r="AD772" s="26" t="s">
        <v>35</v>
      </c>
      <c r="AE772" s="26" t="s">
        <v>23</v>
      </c>
      <c r="AF772" s="26" t="s">
        <v>24</v>
      </c>
      <c r="AG772" s="26">
        <v>9</v>
      </c>
      <c r="AH772" s="26" t="s">
        <v>34</v>
      </c>
      <c r="AI772" s="26" t="s">
        <v>26</v>
      </c>
      <c r="AJ772" s="26">
        <v>29</v>
      </c>
      <c r="AK772" s="26" t="s">
        <v>534</v>
      </c>
      <c r="AL772" s="26">
        <v>9011380381</v>
      </c>
      <c r="AM772" s="26" t="s">
        <v>4</v>
      </c>
      <c r="AN772" s="26">
        <v>5</v>
      </c>
      <c r="AO772" s="26">
        <v>0</v>
      </c>
      <c r="AP772" s="26" t="s">
        <v>28</v>
      </c>
      <c r="AT772" s="26" t="str">
        <f>MID(AA772,MIN(FIND({0,1,2,3,4,5,6,7,8,9},AA772&amp;"0123456789″")),LEN(AA772))</f>
        <v>510あ5335</v>
      </c>
      <c r="AU772" s="26" t="str">
        <f t="shared" si="143"/>
        <v>5335</v>
      </c>
      <c r="AW772" s="26" t="s">
        <v>1200</v>
      </c>
      <c r="AX772" s="26">
        <v>1216</v>
      </c>
      <c r="AY772" s="26" t="s">
        <v>3416</v>
      </c>
    </row>
    <row r="773" spans="9:51" x14ac:dyDescent="0.2">
      <c r="I773" s="26">
        <v>5340</v>
      </c>
      <c r="J773" s="32" t="str">
        <f t="shared" si="135"/>
        <v/>
      </c>
      <c r="K773" s="32" t="str">
        <f>IF(J773="","",COUNTIF($J$2:J773,"該当"))</f>
        <v/>
      </c>
      <c r="L773" s="32" t="str">
        <f t="shared" si="144"/>
        <v>5340</v>
      </c>
      <c r="M773" s="32" t="str">
        <f t="shared" si="136"/>
        <v/>
      </c>
      <c r="N773" s="32" t="str">
        <f>IF(M773="","",COUNTIF($M$2:M773,"該当"))</f>
        <v/>
      </c>
      <c r="O773" s="32" t="str">
        <f t="shared" si="137"/>
        <v>5340</v>
      </c>
      <c r="P773" s="32" t="str">
        <f t="shared" si="138"/>
        <v/>
      </c>
      <c r="Q773" s="32" t="str">
        <f>IF(P773="","",COUNTIF($P$2:P773,"該当"))</f>
        <v/>
      </c>
      <c r="R773" s="32" t="str">
        <f t="shared" si="139"/>
        <v>5340</v>
      </c>
      <c r="S773" s="32" t="str">
        <f t="shared" si="140"/>
        <v/>
      </c>
      <c r="T773" s="32" t="str">
        <f>IF(S773="","",COUNTIF($S$2:S773,"該当"))</f>
        <v/>
      </c>
      <c r="U773" s="32" t="str">
        <f t="shared" si="141"/>
        <v>5340</v>
      </c>
      <c r="V773" s="32" t="str">
        <f t="shared" si="142"/>
        <v/>
      </c>
      <c r="W773" s="32" t="str">
        <f>IF(V773="","",COUNTIF($V$2:V773,"該当"))</f>
        <v/>
      </c>
      <c r="X773" s="32" t="str">
        <f t="shared" si="145"/>
        <v>5340</v>
      </c>
      <c r="Y773" s="26">
        <v>2045</v>
      </c>
      <c r="Z773" s="26">
        <v>5340</v>
      </c>
      <c r="AA773" s="26" t="s">
        <v>2173</v>
      </c>
      <c r="AB773" s="26">
        <v>29</v>
      </c>
      <c r="AC773" s="26" t="s">
        <v>34</v>
      </c>
      <c r="AD773" s="26" t="s">
        <v>35</v>
      </c>
      <c r="AE773" s="26" t="s">
        <v>23</v>
      </c>
      <c r="AF773" s="26" t="s">
        <v>24</v>
      </c>
      <c r="AG773" s="26">
        <v>9</v>
      </c>
      <c r="AH773" s="26" t="s">
        <v>34</v>
      </c>
      <c r="AI773" s="26" t="s">
        <v>26</v>
      </c>
      <c r="AJ773" s="26">
        <v>29</v>
      </c>
      <c r="AK773" s="26" t="s">
        <v>534</v>
      </c>
      <c r="AL773" s="26">
        <v>9011380384</v>
      </c>
      <c r="AM773" s="26" t="s">
        <v>4</v>
      </c>
      <c r="AN773" s="26">
        <v>5</v>
      </c>
      <c r="AO773" s="26">
        <v>0</v>
      </c>
      <c r="AP773" s="26" t="s">
        <v>28</v>
      </c>
      <c r="AT773" s="26" t="str">
        <f>MID(AA773,MIN(FIND({0,1,2,3,4,5,6,7,8,9},AA773&amp;"0123456789″")),LEN(AA773))</f>
        <v>510あ5340</v>
      </c>
      <c r="AU773" s="26" t="str">
        <f t="shared" si="143"/>
        <v>5340</v>
      </c>
      <c r="AW773" s="26" t="s">
        <v>1200</v>
      </c>
      <c r="AX773" s="26">
        <v>1217</v>
      </c>
      <c r="AY773" s="26" t="s">
        <v>3416</v>
      </c>
    </row>
    <row r="774" spans="9:51" x14ac:dyDescent="0.2">
      <c r="I774" s="26">
        <v>5341</v>
      </c>
      <c r="J774" s="32" t="str">
        <f t="shared" si="135"/>
        <v/>
      </c>
      <c r="K774" s="32" t="str">
        <f>IF(J774="","",COUNTIF($J$2:J774,"該当"))</f>
        <v/>
      </c>
      <c r="L774" s="32" t="str">
        <f t="shared" si="144"/>
        <v>5341</v>
      </c>
      <c r="M774" s="32" t="str">
        <f t="shared" si="136"/>
        <v/>
      </c>
      <c r="N774" s="32" t="str">
        <f>IF(M774="","",COUNTIF($M$2:M774,"該当"))</f>
        <v/>
      </c>
      <c r="O774" s="32" t="str">
        <f t="shared" si="137"/>
        <v>5341</v>
      </c>
      <c r="P774" s="32" t="str">
        <f t="shared" si="138"/>
        <v/>
      </c>
      <c r="Q774" s="32" t="str">
        <f>IF(P774="","",COUNTIF($P$2:P774,"該当"))</f>
        <v/>
      </c>
      <c r="R774" s="32" t="str">
        <f t="shared" si="139"/>
        <v>5341</v>
      </c>
      <c r="S774" s="32" t="str">
        <f t="shared" si="140"/>
        <v/>
      </c>
      <c r="T774" s="32" t="str">
        <f>IF(S774="","",COUNTIF($S$2:S774,"該当"))</f>
        <v/>
      </c>
      <c r="U774" s="32" t="str">
        <f t="shared" si="141"/>
        <v>5341</v>
      </c>
      <c r="V774" s="32" t="str">
        <f t="shared" si="142"/>
        <v/>
      </c>
      <c r="W774" s="32" t="str">
        <f>IF(V774="","",COUNTIF($V$2:V774,"該当"))</f>
        <v/>
      </c>
      <c r="X774" s="32" t="str">
        <f t="shared" si="145"/>
        <v>5341</v>
      </c>
      <c r="Y774" s="26">
        <v>2046</v>
      </c>
      <c r="Z774" s="26">
        <v>5341</v>
      </c>
      <c r="AA774" s="26" t="s">
        <v>2174</v>
      </c>
      <c r="AB774" s="26">
        <v>29</v>
      </c>
      <c r="AC774" s="26" t="s">
        <v>34</v>
      </c>
      <c r="AD774" s="26" t="s">
        <v>35</v>
      </c>
      <c r="AE774" s="26" t="s">
        <v>23</v>
      </c>
      <c r="AF774" s="26" t="s">
        <v>24</v>
      </c>
      <c r="AG774" s="26">
        <v>9</v>
      </c>
      <c r="AH774" s="26" t="s">
        <v>34</v>
      </c>
      <c r="AI774" s="26" t="s">
        <v>26</v>
      </c>
      <c r="AJ774" s="26">
        <v>29</v>
      </c>
      <c r="AK774" s="26" t="s">
        <v>534</v>
      </c>
      <c r="AL774" s="26">
        <v>9011380384</v>
      </c>
      <c r="AM774" s="26" t="s">
        <v>4</v>
      </c>
      <c r="AN774" s="26">
        <v>5</v>
      </c>
      <c r="AO774" s="26">
        <v>0</v>
      </c>
      <c r="AP774" s="26" t="s">
        <v>28</v>
      </c>
      <c r="AT774" s="26" t="str">
        <f>MID(AA774,MIN(FIND({0,1,2,3,4,5,6,7,8,9},AA774&amp;"0123456789″")),LEN(AA774))</f>
        <v>510あ5341</v>
      </c>
      <c r="AU774" s="26" t="str">
        <f t="shared" si="143"/>
        <v>5341</v>
      </c>
      <c r="AW774" s="26" t="s">
        <v>1200</v>
      </c>
      <c r="AX774" s="26">
        <v>1218</v>
      </c>
      <c r="AY774" s="26" t="s">
        <v>3414</v>
      </c>
    </row>
    <row r="775" spans="9:51" x14ac:dyDescent="0.2">
      <c r="I775" s="26">
        <v>5392</v>
      </c>
      <c r="J775" s="32" t="str">
        <f t="shared" si="135"/>
        <v/>
      </c>
      <c r="K775" s="32" t="str">
        <f>IF(J775="","",COUNTIF($J$2:J775,"該当"))</f>
        <v/>
      </c>
      <c r="L775" s="32" t="str">
        <f t="shared" si="144"/>
        <v>5392</v>
      </c>
      <c r="M775" s="32" t="str">
        <f t="shared" si="136"/>
        <v/>
      </c>
      <c r="N775" s="32" t="str">
        <f>IF(M775="","",COUNTIF($M$2:M775,"該当"))</f>
        <v/>
      </c>
      <c r="O775" s="32" t="str">
        <f t="shared" si="137"/>
        <v>5392</v>
      </c>
      <c r="P775" s="32" t="str">
        <f t="shared" si="138"/>
        <v/>
      </c>
      <c r="Q775" s="32" t="str">
        <f>IF(P775="","",COUNTIF($P$2:P775,"該当"))</f>
        <v/>
      </c>
      <c r="R775" s="32" t="str">
        <f t="shared" si="139"/>
        <v>5392</v>
      </c>
      <c r="S775" s="32" t="str">
        <f t="shared" si="140"/>
        <v/>
      </c>
      <c r="T775" s="32" t="str">
        <f>IF(S775="","",COUNTIF($S$2:S775,"該当"))</f>
        <v/>
      </c>
      <c r="U775" s="32" t="str">
        <f t="shared" si="141"/>
        <v>5392</v>
      </c>
      <c r="V775" s="32" t="str">
        <f t="shared" si="142"/>
        <v/>
      </c>
      <c r="W775" s="32" t="str">
        <f>IF(V775="","",COUNTIF($V$2:V775,"該当"))</f>
        <v/>
      </c>
      <c r="X775" s="32" t="str">
        <f t="shared" si="145"/>
        <v>5392</v>
      </c>
      <c r="Y775" s="26">
        <v>2092</v>
      </c>
      <c r="Z775" s="26">
        <v>5392</v>
      </c>
      <c r="AA775" s="26" t="s">
        <v>1672</v>
      </c>
      <c r="AB775" s="26">
        <v>29</v>
      </c>
      <c r="AC775" s="26" t="s">
        <v>34</v>
      </c>
      <c r="AD775" s="26" t="s">
        <v>35</v>
      </c>
      <c r="AE775" s="26" t="s">
        <v>23</v>
      </c>
      <c r="AF775" s="26" t="s">
        <v>24</v>
      </c>
      <c r="AG775" s="26">
        <v>9</v>
      </c>
      <c r="AH775" s="26" t="s">
        <v>34</v>
      </c>
      <c r="AI775" s="26" t="s">
        <v>26</v>
      </c>
      <c r="AJ775" s="26">
        <v>29</v>
      </c>
      <c r="AK775" s="26" t="s">
        <v>534</v>
      </c>
      <c r="AL775" s="26">
        <v>9004240244</v>
      </c>
      <c r="AM775" s="26" t="s">
        <v>4</v>
      </c>
      <c r="AN775" s="26">
        <v>5</v>
      </c>
      <c r="AO775" s="26">
        <v>0</v>
      </c>
      <c r="AP775" s="26" t="s">
        <v>28</v>
      </c>
      <c r="AT775" s="26" t="str">
        <f>MID(AA775,MIN(FIND({0,1,2,3,4,5,6,7,8,9},AA775&amp;"0123456789″")),LEN(AA775))</f>
        <v>530あ5392</v>
      </c>
      <c r="AU775" s="26" t="str">
        <f t="shared" si="143"/>
        <v>5392</v>
      </c>
      <c r="AW775" s="26" t="s">
        <v>1200</v>
      </c>
      <c r="AX775" s="26">
        <v>1221</v>
      </c>
      <c r="AY775" s="26" t="s">
        <v>3415</v>
      </c>
    </row>
    <row r="776" spans="9:51" x14ac:dyDescent="0.2">
      <c r="I776" s="26">
        <v>5396</v>
      </c>
      <c r="J776" s="32" t="str">
        <f t="shared" si="135"/>
        <v/>
      </c>
      <c r="K776" s="32" t="str">
        <f>IF(J776="","",COUNTIF($J$2:J776,"該当"))</f>
        <v/>
      </c>
      <c r="L776" s="32" t="str">
        <f t="shared" si="144"/>
        <v>5396</v>
      </c>
      <c r="M776" s="32" t="str">
        <f t="shared" si="136"/>
        <v/>
      </c>
      <c r="N776" s="32" t="str">
        <f>IF(M776="","",COUNTIF($M$2:M776,"該当"))</f>
        <v/>
      </c>
      <c r="O776" s="32" t="str">
        <f t="shared" si="137"/>
        <v>5396</v>
      </c>
      <c r="P776" s="32" t="str">
        <f t="shared" si="138"/>
        <v/>
      </c>
      <c r="Q776" s="32" t="str">
        <f>IF(P776="","",COUNTIF($P$2:P776,"該当"))</f>
        <v/>
      </c>
      <c r="R776" s="32" t="str">
        <f t="shared" si="139"/>
        <v>5396</v>
      </c>
      <c r="S776" s="32" t="str">
        <f t="shared" si="140"/>
        <v/>
      </c>
      <c r="T776" s="32" t="str">
        <f>IF(S776="","",COUNTIF($S$2:S776,"該当"))</f>
        <v/>
      </c>
      <c r="U776" s="32" t="str">
        <f t="shared" si="141"/>
        <v>5396</v>
      </c>
      <c r="V776" s="32" t="str">
        <f t="shared" si="142"/>
        <v/>
      </c>
      <c r="W776" s="32" t="str">
        <f>IF(V776="","",COUNTIF($V$2:V776,"該当"))</f>
        <v/>
      </c>
      <c r="X776" s="32" t="str">
        <f t="shared" si="145"/>
        <v>5396</v>
      </c>
      <c r="Y776" s="26">
        <v>2096</v>
      </c>
      <c r="Z776" s="26">
        <v>5396</v>
      </c>
      <c r="AA776" s="26" t="s">
        <v>2180</v>
      </c>
      <c r="AB776" s="26">
        <v>29</v>
      </c>
      <c r="AC776" s="26" t="s">
        <v>34</v>
      </c>
      <c r="AD776" s="26" t="s">
        <v>35</v>
      </c>
      <c r="AE776" s="26" t="s">
        <v>23</v>
      </c>
      <c r="AF776" s="26" t="s">
        <v>24</v>
      </c>
      <c r="AG776" s="26">
        <v>9</v>
      </c>
      <c r="AH776" s="26" t="s">
        <v>34</v>
      </c>
      <c r="AI776" s="26" t="s">
        <v>26</v>
      </c>
      <c r="AJ776" s="26">
        <v>29</v>
      </c>
      <c r="AK776" s="26" t="s">
        <v>534</v>
      </c>
      <c r="AL776" s="26">
        <v>9011380384</v>
      </c>
      <c r="AM776" s="26" t="s">
        <v>4</v>
      </c>
      <c r="AN776" s="26">
        <v>5</v>
      </c>
      <c r="AO776" s="26">
        <v>0</v>
      </c>
      <c r="AP776" s="26" t="s">
        <v>28</v>
      </c>
      <c r="AT776" s="26" t="str">
        <f>MID(AA776,MIN(FIND({0,1,2,3,4,5,6,7,8,9},AA776&amp;"0123456789″")),LEN(AA776))</f>
        <v>510あ5396</v>
      </c>
      <c r="AU776" s="26" t="str">
        <f t="shared" si="143"/>
        <v>5396</v>
      </c>
      <c r="AW776" s="26" t="s">
        <v>1200</v>
      </c>
      <c r="AX776" s="26">
        <v>1223</v>
      </c>
      <c r="AY776" s="26" t="s">
        <v>3415</v>
      </c>
    </row>
    <row r="777" spans="9:51" x14ac:dyDescent="0.2">
      <c r="I777" s="26">
        <v>5398</v>
      </c>
      <c r="J777" s="32" t="str">
        <f t="shared" si="135"/>
        <v/>
      </c>
      <c r="K777" s="32" t="str">
        <f>IF(J777="","",COUNTIF($J$2:J777,"該当"))</f>
        <v/>
      </c>
      <c r="L777" s="32" t="str">
        <f t="shared" si="144"/>
        <v>5398</v>
      </c>
      <c r="M777" s="32" t="str">
        <f t="shared" si="136"/>
        <v/>
      </c>
      <c r="N777" s="32" t="str">
        <f>IF(M777="","",COUNTIF($M$2:M777,"該当"))</f>
        <v/>
      </c>
      <c r="O777" s="32" t="str">
        <f t="shared" si="137"/>
        <v>5398</v>
      </c>
      <c r="P777" s="32" t="str">
        <f t="shared" si="138"/>
        <v/>
      </c>
      <c r="Q777" s="32" t="str">
        <f>IF(P777="","",COUNTIF($P$2:P777,"該当"))</f>
        <v/>
      </c>
      <c r="R777" s="32" t="str">
        <f t="shared" si="139"/>
        <v>5398</v>
      </c>
      <c r="S777" s="32" t="str">
        <f t="shared" si="140"/>
        <v/>
      </c>
      <c r="T777" s="32" t="str">
        <f>IF(S777="","",COUNTIF($S$2:S777,"該当"))</f>
        <v/>
      </c>
      <c r="U777" s="32" t="str">
        <f t="shared" si="141"/>
        <v>5398</v>
      </c>
      <c r="V777" s="32" t="str">
        <f t="shared" si="142"/>
        <v/>
      </c>
      <c r="W777" s="32" t="str">
        <f>IF(V777="","",COUNTIF($V$2:V777,"該当"))</f>
        <v/>
      </c>
      <c r="X777" s="32" t="str">
        <f t="shared" si="145"/>
        <v>5398</v>
      </c>
      <c r="Y777" s="26">
        <v>2098</v>
      </c>
      <c r="Z777" s="26">
        <v>5398</v>
      </c>
      <c r="AA777" s="26" t="s">
        <v>2182</v>
      </c>
      <c r="AB777" s="26">
        <v>29</v>
      </c>
      <c r="AC777" s="26" t="s">
        <v>34</v>
      </c>
      <c r="AD777" s="26" t="s">
        <v>35</v>
      </c>
      <c r="AE777" s="26" t="s">
        <v>23</v>
      </c>
      <c r="AF777" s="26" t="s">
        <v>24</v>
      </c>
      <c r="AG777" s="26">
        <v>9</v>
      </c>
      <c r="AH777" s="26" t="s">
        <v>34</v>
      </c>
      <c r="AI777" s="26" t="s">
        <v>26</v>
      </c>
      <c r="AJ777" s="26">
        <v>29</v>
      </c>
      <c r="AK777" s="26" t="s">
        <v>534</v>
      </c>
      <c r="AL777" s="26">
        <v>9011380383</v>
      </c>
      <c r="AM777" s="26" t="s">
        <v>4</v>
      </c>
      <c r="AN777" s="26">
        <v>5</v>
      </c>
      <c r="AO777" s="26">
        <v>0</v>
      </c>
      <c r="AP777" s="26" t="s">
        <v>28</v>
      </c>
      <c r="AT777" s="26" t="str">
        <f>MID(AA777,MIN(FIND({0,1,2,3,4,5,6,7,8,9},AA777&amp;"0123456789″")),LEN(AA777))</f>
        <v>510あ5398</v>
      </c>
      <c r="AU777" s="26" t="str">
        <f t="shared" si="143"/>
        <v>5398</v>
      </c>
      <c r="AW777" s="26" t="s">
        <v>1200</v>
      </c>
      <c r="AX777" s="26">
        <v>1226</v>
      </c>
      <c r="AY777" s="26" t="s">
        <v>3415</v>
      </c>
    </row>
    <row r="778" spans="9:51" x14ac:dyDescent="0.2">
      <c r="I778" s="26">
        <v>5400</v>
      </c>
      <c r="J778" s="32" t="str">
        <f t="shared" si="135"/>
        <v/>
      </c>
      <c r="K778" s="32" t="str">
        <f>IF(J778="","",COUNTIF($J$2:J778,"該当"))</f>
        <v/>
      </c>
      <c r="L778" s="32" t="str">
        <f t="shared" si="144"/>
        <v>5400</v>
      </c>
      <c r="M778" s="32" t="str">
        <f t="shared" si="136"/>
        <v/>
      </c>
      <c r="N778" s="32" t="str">
        <f>IF(M778="","",COUNTIF($M$2:M778,"該当"))</f>
        <v/>
      </c>
      <c r="O778" s="32" t="str">
        <f t="shared" si="137"/>
        <v>5400</v>
      </c>
      <c r="P778" s="32" t="str">
        <f t="shared" si="138"/>
        <v/>
      </c>
      <c r="Q778" s="32" t="str">
        <f>IF(P778="","",COUNTIF($P$2:P778,"該当"))</f>
        <v/>
      </c>
      <c r="R778" s="32" t="str">
        <f t="shared" si="139"/>
        <v>5400</v>
      </c>
      <c r="S778" s="32" t="str">
        <f t="shared" si="140"/>
        <v/>
      </c>
      <c r="T778" s="32" t="str">
        <f>IF(S778="","",COUNTIF($S$2:S778,"該当"))</f>
        <v/>
      </c>
      <c r="U778" s="32" t="str">
        <f t="shared" si="141"/>
        <v>5400</v>
      </c>
      <c r="V778" s="32" t="str">
        <f t="shared" si="142"/>
        <v/>
      </c>
      <c r="W778" s="32" t="str">
        <f>IF(V778="","",COUNTIF($V$2:V778,"該当"))</f>
        <v/>
      </c>
      <c r="X778" s="32" t="str">
        <f t="shared" si="145"/>
        <v>5400</v>
      </c>
      <c r="Y778" s="26">
        <v>2100</v>
      </c>
      <c r="Z778" s="26">
        <v>5400</v>
      </c>
      <c r="AA778" s="26" t="s">
        <v>2184</v>
      </c>
      <c r="AB778" s="26">
        <v>29</v>
      </c>
      <c r="AC778" s="26" t="s">
        <v>34</v>
      </c>
      <c r="AD778" s="26" t="s">
        <v>35</v>
      </c>
      <c r="AE778" s="26" t="s">
        <v>23</v>
      </c>
      <c r="AF778" s="26" t="s">
        <v>24</v>
      </c>
      <c r="AG778" s="26">
        <v>9</v>
      </c>
      <c r="AH778" s="26" t="s">
        <v>34</v>
      </c>
      <c r="AI778" s="26" t="s">
        <v>26</v>
      </c>
      <c r="AJ778" s="26">
        <v>29</v>
      </c>
      <c r="AK778" s="26" t="s">
        <v>534</v>
      </c>
      <c r="AL778" s="26">
        <v>9011380384</v>
      </c>
      <c r="AM778" s="26" t="s">
        <v>4</v>
      </c>
      <c r="AN778" s="26">
        <v>5</v>
      </c>
      <c r="AO778" s="26">
        <v>0</v>
      </c>
      <c r="AP778" s="26" t="s">
        <v>28</v>
      </c>
      <c r="AT778" s="26" t="str">
        <f>MID(AA778,MIN(FIND({0,1,2,3,4,5,6,7,8,9},AA778&amp;"0123456789″")),LEN(AA778))</f>
        <v>510あ5400</v>
      </c>
      <c r="AU778" s="26" t="str">
        <f t="shared" si="143"/>
        <v>5400</v>
      </c>
      <c r="AW778" s="26" t="s">
        <v>1200</v>
      </c>
      <c r="AX778" s="26">
        <v>1227</v>
      </c>
      <c r="AY778" s="26" t="s">
        <v>3415</v>
      </c>
    </row>
    <row r="779" spans="9:51" x14ac:dyDescent="0.2">
      <c r="I779" s="26">
        <v>5405</v>
      </c>
      <c r="J779" s="32" t="str">
        <f t="shared" si="135"/>
        <v/>
      </c>
      <c r="K779" s="32" t="str">
        <f>IF(J779="","",COUNTIF($J$2:J779,"該当"))</f>
        <v/>
      </c>
      <c r="L779" s="32" t="str">
        <f t="shared" si="144"/>
        <v>5405</v>
      </c>
      <c r="M779" s="32" t="str">
        <f t="shared" si="136"/>
        <v/>
      </c>
      <c r="N779" s="32" t="str">
        <f>IF(M779="","",COUNTIF($M$2:M779,"該当"))</f>
        <v/>
      </c>
      <c r="O779" s="32" t="str">
        <f t="shared" si="137"/>
        <v>5405</v>
      </c>
      <c r="P779" s="32" t="str">
        <f t="shared" si="138"/>
        <v/>
      </c>
      <c r="Q779" s="32" t="str">
        <f>IF(P779="","",COUNTIF($P$2:P779,"該当"))</f>
        <v/>
      </c>
      <c r="R779" s="32" t="str">
        <f t="shared" si="139"/>
        <v>5405</v>
      </c>
      <c r="S779" s="32" t="str">
        <f t="shared" si="140"/>
        <v/>
      </c>
      <c r="T779" s="32" t="str">
        <f>IF(S779="","",COUNTIF($S$2:S779,"該当"))</f>
        <v/>
      </c>
      <c r="U779" s="32" t="str">
        <f t="shared" si="141"/>
        <v>5405</v>
      </c>
      <c r="V779" s="32" t="str">
        <f t="shared" si="142"/>
        <v/>
      </c>
      <c r="W779" s="32" t="str">
        <f>IF(V779="","",COUNTIF($V$2:V779,"該当"))</f>
        <v/>
      </c>
      <c r="X779" s="32" t="str">
        <f t="shared" si="145"/>
        <v>5405</v>
      </c>
      <c r="Y779" s="26">
        <v>2105</v>
      </c>
      <c r="Z779" s="26">
        <v>5405</v>
      </c>
      <c r="AA779" s="26" t="s">
        <v>2186</v>
      </c>
      <c r="AB779" s="26">
        <v>29</v>
      </c>
      <c r="AC779" s="26" t="s">
        <v>34</v>
      </c>
      <c r="AD779" s="26" t="s">
        <v>35</v>
      </c>
      <c r="AE779" s="26" t="s">
        <v>23</v>
      </c>
      <c r="AF779" s="26" t="s">
        <v>24</v>
      </c>
      <c r="AG779" s="26">
        <v>9</v>
      </c>
      <c r="AH779" s="26" t="s">
        <v>34</v>
      </c>
      <c r="AI779" s="26" t="s">
        <v>26</v>
      </c>
      <c r="AJ779" s="26">
        <v>29</v>
      </c>
      <c r="AK779" s="26" t="s">
        <v>534</v>
      </c>
      <c r="AL779" s="26">
        <v>9011380384</v>
      </c>
      <c r="AM779" s="26" t="s">
        <v>4</v>
      </c>
      <c r="AN779" s="26">
        <v>5</v>
      </c>
      <c r="AO779" s="26">
        <v>0</v>
      </c>
      <c r="AP779" s="26" t="s">
        <v>28</v>
      </c>
      <c r="AT779" s="26" t="str">
        <f>MID(AA779,MIN(FIND({0,1,2,3,4,5,6,7,8,9},AA779&amp;"0123456789″")),LEN(AA779))</f>
        <v>510あ5405</v>
      </c>
      <c r="AU779" s="26" t="str">
        <f t="shared" si="143"/>
        <v>5405</v>
      </c>
      <c r="AW779" s="26" t="s">
        <v>1200</v>
      </c>
      <c r="AX779" s="26">
        <v>1228</v>
      </c>
      <c r="AY779" s="26" t="s">
        <v>3415</v>
      </c>
    </row>
    <row r="780" spans="9:51" x14ac:dyDescent="0.2">
      <c r="I780" s="26">
        <v>5419</v>
      </c>
      <c r="J780" s="32" t="str">
        <f t="shared" si="135"/>
        <v/>
      </c>
      <c r="K780" s="32" t="str">
        <f>IF(J780="","",COUNTIF($J$2:J780,"該当"))</f>
        <v/>
      </c>
      <c r="L780" s="32" t="str">
        <f t="shared" si="144"/>
        <v>5419</v>
      </c>
      <c r="M780" s="32" t="str">
        <f t="shared" si="136"/>
        <v/>
      </c>
      <c r="N780" s="32" t="str">
        <f>IF(M780="","",COUNTIF($M$2:M780,"該当"))</f>
        <v/>
      </c>
      <c r="O780" s="32" t="str">
        <f t="shared" si="137"/>
        <v>5419</v>
      </c>
      <c r="P780" s="32" t="str">
        <f t="shared" si="138"/>
        <v/>
      </c>
      <c r="Q780" s="32" t="str">
        <f>IF(P780="","",COUNTIF($P$2:P780,"該当"))</f>
        <v/>
      </c>
      <c r="R780" s="32" t="str">
        <f t="shared" si="139"/>
        <v>5419</v>
      </c>
      <c r="S780" s="32" t="str">
        <f t="shared" si="140"/>
        <v/>
      </c>
      <c r="T780" s="32" t="str">
        <f>IF(S780="","",COUNTIF($S$2:S780,"該当"))</f>
        <v/>
      </c>
      <c r="U780" s="32" t="str">
        <f t="shared" si="141"/>
        <v>5419</v>
      </c>
      <c r="V780" s="32" t="str">
        <f t="shared" si="142"/>
        <v/>
      </c>
      <c r="W780" s="32" t="str">
        <f>IF(V780="","",COUNTIF($V$2:V780,"該当"))</f>
        <v/>
      </c>
      <c r="X780" s="32" t="str">
        <f t="shared" si="145"/>
        <v>5419</v>
      </c>
      <c r="Y780" s="26">
        <v>2119</v>
      </c>
      <c r="Z780" s="26">
        <v>5419</v>
      </c>
      <c r="AA780" s="26" t="s">
        <v>537</v>
      </c>
      <c r="AB780" s="26">
        <v>29</v>
      </c>
      <c r="AC780" s="26" t="s">
        <v>34</v>
      </c>
      <c r="AD780" s="26" t="s">
        <v>35</v>
      </c>
      <c r="AE780" s="26" t="s">
        <v>23</v>
      </c>
      <c r="AF780" s="26" t="s">
        <v>24</v>
      </c>
      <c r="AG780" s="26">
        <v>9</v>
      </c>
      <c r="AH780" s="26" t="s">
        <v>34</v>
      </c>
      <c r="AI780" s="26" t="s">
        <v>26</v>
      </c>
      <c r="AJ780" s="26">
        <v>29</v>
      </c>
      <c r="AK780" s="26" t="s">
        <v>534</v>
      </c>
      <c r="AL780" s="26">
        <v>9054520521</v>
      </c>
      <c r="AM780" s="26" t="s">
        <v>4</v>
      </c>
      <c r="AN780" s="26">
        <v>5</v>
      </c>
      <c r="AO780" s="26">
        <v>0</v>
      </c>
      <c r="AP780" s="26" t="s">
        <v>28</v>
      </c>
      <c r="AT780" s="26" t="str">
        <f>MID(AA780,MIN(FIND({0,1,2,3,4,5,6,7,8,9},AA780&amp;"0123456789″")),LEN(AA780))</f>
        <v>530い5419</v>
      </c>
      <c r="AU780" s="26" t="str">
        <f t="shared" si="143"/>
        <v>5419</v>
      </c>
      <c r="AW780" s="26" t="s">
        <v>1200</v>
      </c>
      <c r="AX780" s="26">
        <v>1229</v>
      </c>
      <c r="AY780" s="26" t="s">
        <v>3414</v>
      </c>
    </row>
    <row r="781" spans="9:51" x14ac:dyDescent="0.2">
      <c r="I781" s="26">
        <v>5435</v>
      </c>
      <c r="J781" s="32" t="str">
        <f t="shared" si="135"/>
        <v/>
      </c>
      <c r="K781" s="32" t="str">
        <f>IF(J781="","",COUNTIF($J$2:J781,"該当"))</f>
        <v/>
      </c>
      <c r="L781" s="32" t="str">
        <f t="shared" si="144"/>
        <v>5435</v>
      </c>
      <c r="M781" s="32" t="str">
        <f t="shared" si="136"/>
        <v/>
      </c>
      <c r="N781" s="32" t="str">
        <f>IF(M781="","",COUNTIF($M$2:M781,"該当"))</f>
        <v/>
      </c>
      <c r="O781" s="32" t="str">
        <f t="shared" si="137"/>
        <v>5435</v>
      </c>
      <c r="P781" s="32" t="str">
        <f t="shared" si="138"/>
        <v/>
      </c>
      <c r="Q781" s="32" t="str">
        <f>IF(P781="","",COUNTIF($P$2:P781,"該当"))</f>
        <v/>
      </c>
      <c r="R781" s="32" t="str">
        <f t="shared" si="139"/>
        <v>5435</v>
      </c>
      <c r="S781" s="32" t="str">
        <f t="shared" si="140"/>
        <v/>
      </c>
      <c r="T781" s="32" t="str">
        <f>IF(S781="","",COUNTIF($S$2:S781,"該当"))</f>
        <v/>
      </c>
      <c r="U781" s="32" t="str">
        <f t="shared" si="141"/>
        <v>5435</v>
      </c>
      <c r="V781" s="32" t="str">
        <f t="shared" si="142"/>
        <v/>
      </c>
      <c r="W781" s="32" t="str">
        <f>IF(V781="","",COUNTIF($V$2:V781,"該当"))</f>
        <v/>
      </c>
      <c r="X781" s="32" t="str">
        <f t="shared" si="145"/>
        <v>5435</v>
      </c>
      <c r="Y781" s="26">
        <v>3053</v>
      </c>
      <c r="Z781" s="26">
        <v>5435</v>
      </c>
      <c r="AA781" s="26" t="s">
        <v>890</v>
      </c>
      <c r="AB781" s="26">
        <v>29</v>
      </c>
      <c r="AC781" s="26" t="s">
        <v>34</v>
      </c>
      <c r="AD781" s="26" t="s">
        <v>35</v>
      </c>
      <c r="AE781" s="26" t="s">
        <v>23</v>
      </c>
      <c r="AF781" s="26" t="s">
        <v>24</v>
      </c>
      <c r="AG781" s="26">
        <v>9</v>
      </c>
      <c r="AH781" s="26" t="s">
        <v>34</v>
      </c>
      <c r="AI781" s="26" t="s">
        <v>26</v>
      </c>
      <c r="AJ781" s="26">
        <v>29</v>
      </c>
      <c r="AK781" s="26" t="s">
        <v>534</v>
      </c>
      <c r="AL781" s="26">
        <v>9012230232</v>
      </c>
      <c r="AM781" s="26" t="s">
        <v>4</v>
      </c>
      <c r="AN781" s="26">
        <v>5</v>
      </c>
      <c r="AO781" s="26">
        <v>0</v>
      </c>
      <c r="AP781" s="26" t="s">
        <v>28</v>
      </c>
      <c r="AT781" s="26" t="str">
        <f>MID(AA781,MIN(FIND({0,1,2,3,4,5,6,7,8,9},AA781&amp;"0123456789″")),LEN(AA781))</f>
        <v>510い5435</v>
      </c>
      <c r="AU781" s="26" t="str">
        <f t="shared" si="143"/>
        <v>5435</v>
      </c>
      <c r="AW781" s="26" t="s">
        <v>1200</v>
      </c>
      <c r="AX781" s="26">
        <v>1230</v>
      </c>
      <c r="AY781" s="26" t="s">
        <v>3416</v>
      </c>
    </row>
    <row r="782" spans="9:51" x14ac:dyDescent="0.2">
      <c r="I782" s="26">
        <v>5440</v>
      </c>
      <c r="J782" s="32" t="str">
        <f t="shared" si="135"/>
        <v/>
      </c>
      <c r="K782" s="32" t="str">
        <f>IF(J782="","",COUNTIF($J$2:J782,"該当"))</f>
        <v/>
      </c>
      <c r="L782" s="32" t="str">
        <f t="shared" si="144"/>
        <v>5440</v>
      </c>
      <c r="M782" s="32" t="str">
        <f t="shared" si="136"/>
        <v/>
      </c>
      <c r="N782" s="32" t="str">
        <f>IF(M782="","",COUNTIF($M$2:M782,"該当"))</f>
        <v/>
      </c>
      <c r="O782" s="32" t="str">
        <f t="shared" si="137"/>
        <v>5440</v>
      </c>
      <c r="P782" s="32" t="str">
        <f t="shared" si="138"/>
        <v/>
      </c>
      <c r="Q782" s="32" t="str">
        <f>IF(P782="","",COUNTIF($P$2:P782,"該当"))</f>
        <v/>
      </c>
      <c r="R782" s="32" t="str">
        <f t="shared" si="139"/>
        <v>5440</v>
      </c>
      <c r="S782" s="32" t="str">
        <f t="shared" si="140"/>
        <v/>
      </c>
      <c r="T782" s="32" t="str">
        <f>IF(S782="","",COUNTIF($S$2:S782,"該当"))</f>
        <v/>
      </c>
      <c r="U782" s="32" t="str">
        <f t="shared" si="141"/>
        <v>5440</v>
      </c>
      <c r="V782" s="32" t="str">
        <f t="shared" si="142"/>
        <v/>
      </c>
      <c r="W782" s="32" t="str">
        <f>IF(V782="","",COUNTIF($V$2:V782,"該当"))</f>
        <v/>
      </c>
      <c r="X782" s="32" t="str">
        <f t="shared" si="145"/>
        <v>5440</v>
      </c>
      <c r="Y782" s="26">
        <v>3058</v>
      </c>
      <c r="Z782" s="26">
        <v>5440</v>
      </c>
      <c r="AA782" s="26" t="s">
        <v>893</v>
      </c>
      <c r="AB782" s="26">
        <v>29</v>
      </c>
      <c r="AC782" s="26" t="s">
        <v>34</v>
      </c>
      <c r="AD782" s="26" t="s">
        <v>35</v>
      </c>
      <c r="AE782" s="26" t="s">
        <v>23</v>
      </c>
      <c r="AF782" s="26" t="s">
        <v>24</v>
      </c>
      <c r="AG782" s="26">
        <v>9</v>
      </c>
      <c r="AH782" s="26" t="s">
        <v>34</v>
      </c>
      <c r="AI782" s="26" t="s">
        <v>26</v>
      </c>
      <c r="AJ782" s="26">
        <v>29</v>
      </c>
      <c r="AK782" s="26" t="s">
        <v>534</v>
      </c>
      <c r="AL782" s="26">
        <v>9012230232</v>
      </c>
      <c r="AM782" s="26" t="s">
        <v>4</v>
      </c>
      <c r="AN782" s="26">
        <v>5</v>
      </c>
      <c r="AO782" s="26">
        <v>0</v>
      </c>
      <c r="AP782" s="26" t="s">
        <v>28</v>
      </c>
      <c r="AT782" s="26" t="str">
        <f>MID(AA782,MIN(FIND({0,1,2,3,4,5,6,7,8,9},AA782&amp;"0123456789″")),LEN(AA782))</f>
        <v>510あ5440</v>
      </c>
      <c r="AU782" s="26" t="str">
        <f t="shared" si="143"/>
        <v>5440</v>
      </c>
      <c r="AW782" s="26" t="s">
        <v>1200</v>
      </c>
      <c r="AX782" s="26">
        <v>1252</v>
      </c>
      <c r="AY782" s="26" t="s">
        <v>3416</v>
      </c>
    </row>
    <row r="783" spans="9:51" x14ac:dyDescent="0.2">
      <c r="I783" s="26">
        <v>5441</v>
      </c>
      <c r="J783" s="32" t="str">
        <f t="shared" si="135"/>
        <v/>
      </c>
      <c r="K783" s="32" t="str">
        <f>IF(J783="","",COUNTIF($J$2:J783,"該当"))</f>
        <v/>
      </c>
      <c r="L783" s="32" t="str">
        <f t="shared" si="144"/>
        <v>5441</v>
      </c>
      <c r="M783" s="32" t="str">
        <f t="shared" si="136"/>
        <v/>
      </c>
      <c r="N783" s="32" t="str">
        <f>IF(M783="","",COUNTIF($M$2:M783,"該当"))</f>
        <v/>
      </c>
      <c r="O783" s="32" t="str">
        <f t="shared" si="137"/>
        <v>5441</v>
      </c>
      <c r="P783" s="32" t="str">
        <f t="shared" si="138"/>
        <v/>
      </c>
      <c r="Q783" s="32" t="str">
        <f>IF(P783="","",COUNTIF($P$2:P783,"該当"))</f>
        <v/>
      </c>
      <c r="R783" s="32" t="str">
        <f t="shared" si="139"/>
        <v>5441</v>
      </c>
      <c r="S783" s="32" t="str">
        <f t="shared" si="140"/>
        <v/>
      </c>
      <c r="T783" s="32" t="str">
        <f>IF(S783="","",COUNTIF($S$2:S783,"該当"))</f>
        <v/>
      </c>
      <c r="U783" s="32" t="str">
        <f t="shared" si="141"/>
        <v>5441</v>
      </c>
      <c r="V783" s="32" t="str">
        <f t="shared" si="142"/>
        <v/>
      </c>
      <c r="W783" s="32" t="str">
        <f>IF(V783="","",COUNTIF($V$2:V783,"該当"))</f>
        <v/>
      </c>
      <c r="X783" s="32" t="str">
        <f t="shared" si="145"/>
        <v>5441</v>
      </c>
      <c r="Y783" s="26">
        <v>3059</v>
      </c>
      <c r="Z783" s="26">
        <v>5441</v>
      </c>
      <c r="AA783" s="26" t="s">
        <v>894</v>
      </c>
      <c r="AB783" s="26">
        <v>29</v>
      </c>
      <c r="AC783" s="26" t="s">
        <v>34</v>
      </c>
      <c r="AD783" s="26" t="s">
        <v>35</v>
      </c>
      <c r="AE783" s="26" t="s">
        <v>23</v>
      </c>
      <c r="AF783" s="26" t="s">
        <v>24</v>
      </c>
      <c r="AG783" s="26">
        <v>9</v>
      </c>
      <c r="AH783" s="26" t="s">
        <v>34</v>
      </c>
      <c r="AI783" s="26" t="s">
        <v>26</v>
      </c>
      <c r="AJ783" s="26">
        <v>29</v>
      </c>
      <c r="AK783" s="26" t="s">
        <v>534</v>
      </c>
      <c r="AL783" s="26">
        <v>9012230231</v>
      </c>
      <c r="AM783" s="26" t="s">
        <v>4</v>
      </c>
      <c r="AN783" s="26">
        <v>5</v>
      </c>
      <c r="AO783" s="26">
        <v>0</v>
      </c>
      <c r="AP783" s="26" t="s">
        <v>28</v>
      </c>
      <c r="AT783" s="26" t="str">
        <f>MID(AA783,MIN(FIND({0,1,2,3,4,5,6,7,8,9},AA783&amp;"0123456789″")),LEN(AA783))</f>
        <v>510あ5441</v>
      </c>
      <c r="AU783" s="26" t="str">
        <f t="shared" si="143"/>
        <v>5441</v>
      </c>
      <c r="AW783" s="26" t="s">
        <v>1200</v>
      </c>
      <c r="AX783" s="26">
        <v>1262</v>
      </c>
      <c r="AY783" s="26" t="s">
        <v>3416</v>
      </c>
    </row>
    <row r="784" spans="9:51" x14ac:dyDescent="0.2">
      <c r="I784" s="26">
        <v>5463</v>
      </c>
      <c r="J784" s="32" t="str">
        <f t="shared" si="135"/>
        <v/>
      </c>
      <c r="K784" s="32" t="str">
        <f>IF(J784="","",COUNTIF($J$2:J784,"該当"))</f>
        <v/>
      </c>
      <c r="L784" s="32" t="str">
        <f t="shared" si="144"/>
        <v>5463</v>
      </c>
      <c r="M784" s="32" t="str">
        <f t="shared" si="136"/>
        <v/>
      </c>
      <c r="N784" s="32" t="str">
        <f>IF(M784="","",COUNTIF($M$2:M784,"該当"))</f>
        <v/>
      </c>
      <c r="O784" s="32" t="str">
        <f t="shared" si="137"/>
        <v>5463</v>
      </c>
      <c r="P784" s="32" t="str">
        <f t="shared" si="138"/>
        <v/>
      </c>
      <c r="Q784" s="32" t="str">
        <f>IF(P784="","",COUNTIF($P$2:P784,"該当"))</f>
        <v/>
      </c>
      <c r="R784" s="32" t="str">
        <f t="shared" si="139"/>
        <v>5463</v>
      </c>
      <c r="S784" s="32" t="str">
        <f t="shared" si="140"/>
        <v/>
      </c>
      <c r="T784" s="32" t="str">
        <f>IF(S784="","",COUNTIF($S$2:S784,"該当"))</f>
        <v/>
      </c>
      <c r="U784" s="32" t="str">
        <f t="shared" si="141"/>
        <v>5463</v>
      </c>
      <c r="V784" s="32" t="str">
        <f t="shared" si="142"/>
        <v/>
      </c>
      <c r="W784" s="32" t="str">
        <f>IF(V784="","",COUNTIF($V$2:V784,"該当"))</f>
        <v/>
      </c>
      <c r="X784" s="32" t="str">
        <f t="shared" si="145"/>
        <v>5463</v>
      </c>
      <c r="Y784" s="26">
        <v>3074</v>
      </c>
      <c r="Z784" s="26">
        <v>5463</v>
      </c>
      <c r="AA784" s="26" t="s">
        <v>901</v>
      </c>
      <c r="AB784" s="26">
        <v>29</v>
      </c>
      <c r="AC784" s="26" t="s">
        <v>34</v>
      </c>
      <c r="AD784" s="26" t="s">
        <v>35</v>
      </c>
      <c r="AE784" s="26" t="s">
        <v>23</v>
      </c>
      <c r="AF784" s="26" t="s">
        <v>24</v>
      </c>
      <c r="AG784" s="26">
        <v>9</v>
      </c>
      <c r="AH784" s="26" t="s">
        <v>34</v>
      </c>
      <c r="AI784" s="26" t="s">
        <v>26</v>
      </c>
      <c r="AJ784" s="26">
        <v>29</v>
      </c>
      <c r="AK784" s="26" t="s">
        <v>534</v>
      </c>
      <c r="AL784" s="26">
        <v>9012230231</v>
      </c>
      <c r="AM784" s="26" t="s">
        <v>4</v>
      </c>
      <c r="AN784" s="26">
        <v>5</v>
      </c>
      <c r="AO784" s="26">
        <v>0</v>
      </c>
      <c r="AP784" s="26" t="s">
        <v>28</v>
      </c>
      <c r="AT784" s="26" t="str">
        <f>MID(AA784,MIN(FIND({0,1,2,3,4,5,6,7,8,9},AA784&amp;"0123456789″")),LEN(AA784))</f>
        <v>510あ5463</v>
      </c>
      <c r="AU784" s="26" t="str">
        <f t="shared" si="143"/>
        <v>5463</v>
      </c>
      <c r="AW784" s="26" t="s">
        <v>1200</v>
      </c>
      <c r="AX784" s="26">
        <v>1284</v>
      </c>
      <c r="AY784" s="26" t="s">
        <v>3416</v>
      </c>
    </row>
    <row r="785" spans="9:51" x14ac:dyDescent="0.2">
      <c r="I785" s="26">
        <v>5470</v>
      </c>
      <c r="J785" s="32" t="str">
        <f t="shared" si="135"/>
        <v/>
      </c>
      <c r="K785" s="32" t="str">
        <f>IF(J785="","",COUNTIF($J$2:J785,"該当"))</f>
        <v/>
      </c>
      <c r="L785" s="32" t="str">
        <f t="shared" si="144"/>
        <v>5470</v>
      </c>
      <c r="M785" s="32" t="str">
        <f t="shared" si="136"/>
        <v/>
      </c>
      <c r="N785" s="32" t="str">
        <f>IF(M785="","",COUNTIF($M$2:M785,"該当"))</f>
        <v/>
      </c>
      <c r="O785" s="32" t="str">
        <f t="shared" si="137"/>
        <v>5470</v>
      </c>
      <c r="P785" s="32" t="str">
        <f t="shared" si="138"/>
        <v/>
      </c>
      <c r="Q785" s="32" t="str">
        <f>IF(P785="","",COUNTIF($P$2:P785,"該当"))</f>
        <v/>
      </c>
      <c r="R785" s="32" t="str">
        <f t="shared" si="139"/>
        <v>5470</v>
      </c>
      <c r="S785" s="32" t="str">
        <f t="shared" si="140"/>
        <v/>
      </c>
      <c r="T785" s="32" t="str">
        <f>IF(S785="","",COUNTIF($S$2:S785,"該当"))</f>
        <v/>
      </c>
      <c r="U785" s="32" t="str">
        <f t="shared" si="141"/>
        <v>5470</v>
      </c>
      <c r="V785" s="32" t="str">
        <f t="shared" si="142"/>
        <v/>
      </c>
      <c r="W785" s="32" t="str">
        <f>IF(V785="","",COUNTIF($V$2:V785,"該当"))</f>
        <v/>
      </c>
      <c r="X785" s="32" t="str">
        <f t="shared" si="145"/>
        <v>5470</v>
      </c>
      <c r="Y785" s="26">
        <v>3080</v>
      </c>
      <c r="Z785" s="26">
        <v>5470</v>
      </c>
      <c r="AA785" s="26" t="s">
        <v>907</v>
      </c>
      <c r="AB785" s="26">
        <v>29</v>
      </c>
      <c r="AC785" s="26" t="s">
        <v>34</v>
      </c>
      <c r="AD785" s="26" t="s">
        <v>35</v>
      </c>
      <c r="AE785" s="26" t="s">
        <v>23</v>
      </c>
      <c r="AF785" s="26" t="s">
        <v>24</v>
      </c>
      <c r="AG785" s="26">
        <v>9</v>
      </c>
      <c r="AH785" s="26" t="s">
        <v>34</v>
      </c>
      <c r="AI785" s="26" t="s">
        <v>26</v>
      </c>
      <c r="AJ785" s="26">
        <v>29</v>
      </c>
      <c r="AK785" s="26" t="s">
        <v>534</v>
      </c>
      <c r="AL785" s="26">
        <v>9012230231</v>
      </c>
      <c r="AM785" s="26" t="s">
        <v>4</v>
      </c>
      <c r="AN785" s="26">
        <v>5</v>
      </c>
      <c r="AO785" s="26">
        <v>0</v>
      </c>
      <c r="AP785" s="26" t="s">
        <v>28</v>
      </c>
      <c r="AT785" s="26" t="str">
        <f>MID(AA785,MIN(FIND({0,1,2,3,4,5,6,7,8,9},AA785&amp;"0123456789″")),LEN(AA785))</f>
        <v>510い5470</v>
      </c>
      <c r="AU785" s="26" t="str">
        <f t="shared" si="143"/>
        <v>5470</v>
      </c>
      <c r="AW785" s="26" t="s">
        <v>1200</v>
      </c>
      <c r="AX785" s="26">
        <v>132</v>
      </c>
      <c r="AY785" s="26" t="s">
        <v>3417</v>
      </c>
    </row>
    <row r="786" spans="9:51" x14ac:dyDescent="0.2">
      <c r="I786" s="26">
        <v>5480</v>
      </c>
      <c r="J786" s="32" t="str">
        <f t="shared" si="135"/>
        <v/>
      </c>
      <c r="K786" s="32" t="str">
        <f>IF(J786="","",COUNTIF($J$2:J786,"該当"))</f>
        <v/>
      </c>
      <c r="L786" s="32" t="str">
        <f t="shared" si="144"/>
        <v>5480</v>
      </c>
      <c r="M786" s="32" t="str">
        <f t="shared" si="136"/>
        <v/>
      </c>
      <c r="N786" s="32" t="str">
        <f>IF(M786="","",COUNTIF($M$2:M786,"該当"))</f>
        <v/>
      </c>
      <c r="O786" s="32" t="str">
        <f t="shared" si="137"/>
        <v>5480</v>
      </c>
      <c r="P786" s="32" t="str">
        <f t="shared" si="138"/>
        <v/>
      </c>
      <c r="Q786" s="32" t="str">
        <f>IF(P786="","",COUNTIF($P$2:P786,"該当"))</f>
        <v/>
      </c>
      <c r="R786" s="32" t="str">
        <f t="shared" si="139"/>
        <v>5480</v>
      </c>
      <c r="S786" s="32" t="str">
        <f t="shared" si="140"/>
        <v/>
      </c>
      <c r="T786" s="32" t="str">
        <f>IF(S786="","",COUNTIF($S$2:S786,"該当"))</f>
        <v/>
      </c>
      <c r="U786" s="32" t="str">
        <f t="shared" si="141"/>
        <v>5480</v>
      </c>
      <c r="V786" s="32" t="str">
        <f t="shared" si="142"/>
        <v/>
      </c>
      <c r="W786" s="32" t="str">
        <f>IF(V786="","",COUNTIF($V$2:V786,"該当"))</f>
        <v/>
      </c>
      <c r="X786" s="32" t="str">
        <f t="shared" si="145"/>
        <v>5480</v>
      </c>
      <c r="Y786" s="26">
        <v>3112</v>
      </c>
      <c r="Z786" s="26">
        <v>5480</v>
      </c>
      <c r="AA786" s="26" t="s">
        <v>914</v>
      </c>
      <c r="AB786" s="26">
        <v>29</v>
      </c>
      <c r="AC786" s="26" t="s">
        <v>34</v>
      </c>
      <c r="AD786" s="26" t="s">
        <v>35</v>
      </c>
      <c r="AE786" s="26" t="s">
        <v>23</v>
      </c>
      <c r="AF786" s="26" t="s">
        <v>24</v>
      </c>
      <c r="AG786" s="26">
        <v>9</v>
      </c>
      <c r="AH786" s="26" t="s">
        <v>34</v>
      </c>
      <c r="AI786" s="26" t="s">
        <v>26</v>
      </c>
      <c r="AJ786" s="26">
        <v>29</v>
      </c>
      <c r="AK786" s="26" t="s">
        <v>534</v>
      </c>
      <c r="AL786" s="26">
        <v>9012230231</v>
      </c>
      <c r="AM786" s="26" t="s">
        <v>4</v>
      </c>
      <c r="AN786" s="26">
        <v>5</v>
      </c>
      <c r="AO786" s="26">
        <v>0</v>
      </c>
      <c r="AP786" s="26" t="s">
        <v>28</v>
      </c>
      <c r="AT786" s="26" t="str">
        <f>MID(AA786,MIN(FIND({0,1,2,3,4,5,6,7,8,9},AA786&amp;"0123456789″")),LEN(AA786))</f>
        <v>510い5480</v>
      </c>
      <c r="AU786" s="26" t="str">
        <f t="shared" si="143"/>
        <v>5480</v>
      </c>
      <c r="AW786" s="26" t="s">
        <v>1200</v>
      </c>
      <c r="AX786" s="26">
        <v>1332</v>
      </c>
      <c r="AY786" s="26" t="s">
        <v>3414</v>
      </c>
    </row>
    <row r="787" spans="9:51" x14ac:dyDescent="0.2">
      <c r="I787" s="26">
        <v>5502</v>
      </c>
      <c r="J787" s="32" t="str">
        <f t="shared" si="135"/>
        <v/>
      </c>
      <c r="K787" s="32" t="str">
        <f>IF(J787="","",COUNTIF($J$2:J787,"該当"))</f>
        <v/>
      </c>
      <c r="L787" s="32" t="str">
        <f t="shared" si="144"/>
        <v>5502</v>
      </c>
      <c r="M787" s="32" t="str">
        <f t="shared" si="136"/>
        <v/>
      </c>
      <c r="N787" s="32" t="str">
        <f>IF(M787="","",COUNTIF($M$2:M787,"該当"))</f>
        <v/>
      </c>
      <c r="O787" s="32" t="str">
        <f t="shared" si="137"/>
        <v>5502</v>
      </c>
      <c r="P787" s="32" t="str">
        <f t="shared" si="138"/>
        <v/>
      </c>
      <c r="Q787" s="32" t="str">
        <f>IF(P787="","",COUNTIF($P$2:P787,"該当"))</f>
        <v/>
      </c>
      <c r="R787" s="32" t="str">
        <f t="shared" si="139"/>
        <v>5502</v>
      </c>
      <c r="S787" s="32" t="str">
        <f t="shared" si="140"/>
        <v/>
      </c>
      <c r="T787" s="32" t="str">
        <f>IF(S787="","",COUNTIF($S$2:S787,"該当"))</f>
        <v/>
      </c>
      <c r="U787" s="32" t="str">
        <f t="shared" si="141"/>
        <v>5502</v>
      </c>
      <c r="V787" s="32" t="str">
        <f t="shared" si="142"/>
        <v/>
      </c>
      <c r="W787" s="32" t="str">
        <f>IF(V787="","",COUNTIF($V$2:V787,"該当"))</f>
        <v/>
      </c>
      <c r="X787" s="32" t="str">
        <f t="shared" si="145"/>
        <v>5502</v>
      </c>
      <c r="Y787" s="26">
        <v>3130</v>
      </c>
      <c r="Z787" s="26">
        <v>5502</v>
      </c>
      <c r="AA787" s="26" t="s">
        <v>919</v>
      </c>
      <c r="AB787" s="26">
        <v>29</v>
      </c>
      <c r="AC787" s="26" t="s">
        <v>34</v>
      </c>
      <c r="AD787" s="26" t="s">
        <v>35</v>
      </c>
      <c r="AE787" s="26" t="s">
        <v>23</v>
      </c>
      <c r="AF787" s="26" t="s">
        <v>24</v>
      </c>
      <c r="AG787" s="26">
        <v>9</v>
      </c>
      <c r="AH787" s="26" t="s">
        <v>34</v>
      </c>
      <c r="AI787" s="26" t="s">
        <v>26</v>
      </c>
      <c r="AJ787" s="26">
        <v>29</v>
      </c>
      <c r="AK787" s="26" t="s">
        <v>534</v>
      </c>
      <c r="AL787" s="26">
        <v>9012230232</v>
      </c>
      <c r="AM787" s="26" t="s">
        <v>4</v>
      </c>
      <c r="AN787" s="26">
        <v>5</v>
      </c>
      <c r="AO787" s="26">
        <v>0</v>
      </c>
      <c r="AP787" s="26" t="s">
        <v>28</v>
      </c>
      <c r="AT787" s="26" t="str">
        <f>MID(AA787,MIN(FIND({0,1,2,3,4,5,6,7,8,9},AA787&amp;"0123456789″")),LEN(AA787))</f>
        <v>510あ5502</v>
      </c>
      <c r="AU787" s="26" t="str">
        <f t="shared" si="143"/>
        <v>5502</v>
      </c>
      <c r="AW787" s="26" t="s">
        <v>1200</v>
      </c>
      <c r="AX787" s="26">
        <v>1337</v>
      </c>
      <c r="AY787" s="26" t="s">
        <v>3416</v>
      </c>
    </row>
    <row r="788" spans="9:51" x14ac:dyDescent="0.2">
      <c r="I788" s="26">
        <v>5504</v>
      </c>
      <c r="J788" s="32" t="str">
        <f t="shared" si="135"/>
        <v/>
      </c>
      <c r="K788" s="32" t="str">
        <f>IF(J788="","",COUNTIF($J$2:J788,"該当"))</f>
        <v/>
      </c>
      <c r="L788" s="32" t="str">
        <f t="shared" si="144"/>
        <v>5504</v>
      </c>
      <c r="M788" s="32" t="str">
        <f t="shared" si="136"/>
        <v/>
      </c>
      <c r="N788" s="32" t="str">
        <f>IF(M788="","",COUNTIF($M$2:M788,"該当"))</f>
        <v/>
      </c>
      <c r="O788" s="32" t="str">
        <f t="shared" si="137"/>
        <v>5504</v>
      </c>
      <c r="P788" s="32" t="str">
        <f t="shared" si="138"/>
        <v/>
      </c>
      <c r="Q788" s="32" t="str">
        <f>IF(P788="","",COUNTIF($P$2:P788,"該当"))</f>
        <v/>
      </c>
      <c r="R788" s="32" t="str">
        <f t="shared" si="139"/>
        <v>5504</v>
      </c>
      <c r="S788" s="32" t="str">
        <f t="shared" si="140"/>
        <v/>
      </c>
      <c r="T788" s="32" t="str">
        <f>IF(S788="","",COUNTIF($S$2:S788,"該当"))</f>
        <v/>
      </c>
      <c r="U788" s="32" t="str">
        <f t="shared" si="141"/>
        <v>5504</v>
      </c>
      <c r="V788" s="32" t="str">
        <f t="shared" si="142"/>
        <v/>
      </c>
      <c r="W788" s="32" t="str">
        <f>IF(V788="","",COUNTIF($V$2:V788,"該当"))</f>
        <v/>
      </c>
      <c r="X788" s="32" t="str">
        <f t="shared" si="145"/>
        <v>5504</v>
      </c>
      <c r="Y788" s="26">
        <v>3132</v>
      </c>
      <c r="Z788" s="26">
        <v>5504</v>
      </c>
      <c r="AA788" s="26" t="s">
        <v>921</v>
      </c>
      <c r="AB788" s="26">
        <v>29</v>
      </c>
      <c r="AC788" s="26" t="s">
        <v>34</v>
      </c>
      <c r="AD788" s="26" t="s">
        <v>35</v>
      </c>
      <c r="AE788" s="26" t="s">
        <v>23</v>
      </c>
      <c r="AF788" s="26" t="s">
        <v>24</v>
      </c>
      <c r="AG788" s="26">
        <v>9</v>
      </c>
      <c r="AH788" s="26" t="s">
        <v>34</v>
      </c>
      <c r="AI788" s="26" t="s">
        <v>26</v>
      </c>
      <c r="AJ788" s="26">
        <v>29</v>
      </c>
      <c r="AK788" s="26" t="s">
        <v>534</v>
      </c>
      <c r="AL788" s="26">
        <v>9012230231</v>
      </c>
      <c r="AM788" s="26" t="s">
        <v>4</v>
      </c>
      <c r="AN788" s="26">
        <v>5</v>
      </c>
      <c r="AO788" s="26">
        <v>0</v>
      </c>
      <c r="AP788" s="26" t="s">
        <v>28</v>
      </c>
      <c r="AT788" s="26" t="str">
        <f>MID(AA788,MIN(FIND({0,1,2,3,4,5,6,7,8,9},AA788&amp;"0123456789″")),LEN(AA788))</f>
        <v>510い5504</v>
      </c>
      <c r="AU788" s="26" t="str">
        <f t="shared" si="143"/>
        <v>5504</v>
      </c>
      <c r="AW788" s="26" t="s">
        <v>1200</v>
      </c>
      <c r="AX788" s="26">
        <v>1343</v>
      </c>
      <c r="AY788" s="26" t="s">
        <v>3415</v>
      </c>
    </row>
    <row r="789" spans="9:51" x14ac:dyDescent="0.2">
      <c r="I789" s="26">
        <v>5514</v>
      </c>
      <c r="J789" s="32" t="str">
        <f t="shared" si="135"/>
        <v/>
      </c>
      <c r="K789" s="32" t="str">
        <f>IF(J789="","",COUNTIF($J$2:J789,"該当"))</f>
        <v/>
      </c>
      <c r="L789" s="32" t="str">
        <f t="shared" si="144"/>
        <v>5514</v>
      </c>
      <c r="M789" s="32" t="str">
        <f t="shared" si="136"/>
        <v/>
      </c>
      <c r="N789" s="32" t="str">
        <f>IF(M789="","",COUNTIF($M$2:M789,"該当"))</f>
        <v/>
      </c>
      <c r="O789" s="32" t="str">
        <f t="shared" si="137"/>
        <v>5514</v>
      </c>
      <c r="P789" s="32" t="str">
        <f t="shared" si="138"/>
        <v/>
      </c>
      <c r="Q789" s="32" t="str">
        <f>IF(P789="","",COUNTIF($P$2:P789,"該当"))</f>
        <v/>
      </c>
      <c r="R789" s="32" t="str">
        <f t="shared" si="139"/>
        <v>5514</v>
      </c>
      <c r="S789" s="32" t="str">
        <f t="shared" si="140"/>
        <v/>
      </c>
      <c r="T789" s="32" t="str">
        <f>IF(S789="","",COUNTIF($S$2:S789,"該当"))</f>
        <v/>
      </c>
      <c r="U789" s="32" t="str">
        <f t="shared" si="141"/>
        <v>5514</v>
      </c>
      <c r="V789" s="32" t="str">
        <f t="shared" si="142"/>
        <v/>
      </c>
      <c r="W789" s="32" t="str">
        <f>IF(V789="","",COUNTIF($V$2:V789,"該当"))</f>
        <v/>
      </c>
      <c r="X789" s="32" t="str">
        <f t="shared" si="145"/>
        <v>5514</v>
      </c>
      <c r="Y789" s="26">
        <v>3143</v>
      </c>
      <c r="Z789" s="26">
        <v>5514</v>
      </c>
      <c r="AA789" s="26" t="s">
        <v>930</v>
      </c>
      <c r="AB789" s="26">
        <v>29</v>
      </c>
      <c r="AC789" s="26" t="s">
        <v>34</v>
      </c>
      <c r="AD789" s="26" t="s">
        <v>35</v>
      </c>
      <c r="AE789" s="26" t="s">
        <v>23</v>
      </c>
      <c r="AF789" s="26" t="s">
        <v>24</v>
      </c>
      <c r="AG789" s="26">
        <v>9</v>
      </c>
      <c r="AH789" s="26" t="s">
        <v>34</v>
      </c>
      <c r="AI789" s="26" t="s">
        <v>26</v>
      </c>
      <c r="AJ789" s="26">
        <v>29</v>
      </c>
      <c r="AK789" s="26" t="s">
        <v>534</v>
      </c>
      <c r="AL789" s="26">
        <v>9012230232</v>
      </c>
      <c r="AM789" s="26" t="s">
        <v>4</v>
      </c>
      <c r="AN789" s="26">
        <v>5</v>
      </c>
      <c r="AO789" s="26">
        <v>0</v>
      </c>
      <c r="AP789" s="26" t="s">
        <v>28</v>
      </c>
      <c r="AT789" s="26" t="str">
        <f>MID(AA789,MIN(FIND({0,1,2,3,4,5,6,7,8,9},AA789&amp;"0123456789″")),LEN(AA789))</f>
        <v>510い5514</v>
      </c>
      <c r="AU789" s="26" t="str">
        <f t="shared" si="143"/>
        <v>5514</v>
      </c>
      <c r="AW789" s="26" t="s">
        <v>1200</v>
      </c>
      <c r="AX789" s="26">
        <v>1367</v>
      </c>
      <c r="AY789" s="26" t="s">
        <v>3415</v>
      </c>
    </row>
    <row r="790" spans="9:51" x14ac:dyDescent="0.2">
      <c r="I790" s="26">
        <v>5520</v>
      </c>
      <c r="J790" s="32" t="str">
        <f t="shared" si="135"/>
        <v/>
      </c>
      <c r="K790" s="32" t="str">
        <f>IF(J790="","",COUNTIF($J$2:J790,"該当"))</f>
        <v/>
      </c>
      <c r="L790" s="32" t="str">
        <f t="shared" si="144"/>
        <v>5520</v>
      </c>
      <c r="M790" s="32" t="str">
        <f t="shared" si="136"/>
        <v/>
      </c>
      <c r="N790" s="32" t="str">
        <f>IF(M790="","",COUNTIF($M$2:M790,"該当"))</f>
        <v/>
      </c>
      <c r="O790" s="32" t="str">
        <f t="shared" si="137"/>
        <v>5520</v>
      </c>
      <c r="P790" s="32" t="str">
        <f t="shared" si="138"/>
        <v/>
      </c>
      <c r="Q790" s="32" t="str">
        <f>IF(P790="","",COUNTIF($P$2:P790,"該当"))</f>
        <v/>
      </c>
      <c r="R790" s="32" t="str">
        <f t="shared" si="139"/>
        <v>5520</v>
      </c>
      <c r="S790" s="32" t="str">
        <f t="shared" si="140"/>
        <v/>
      </c>
      <c r="T790" s="32" t="str">
        <f>IF(S790="","",COUNTIF($S$2:S790,"該当"))</f>
        <v/>
      </c>
      <c r="U790" s="32" t="str">
        <f t="shared" si="141"/>
        <v>5520</v>
      </c>
      <c r="V790" s="32" t="str">
        <f t="shared" si="142"/>
        <v/>
      </c>
      <c r="W790" s="32" t="str">
        <f>IF(V790="","",COUNTIF($V$2:V790,"該当"))</f>
        <v/>
      </c>
      <c r="X790" s="32" t="str">
        <f t="shared" si="145"/>
        <v>5520</v>
      </c>
      <c r="Y790" s="26">
        <v>236</v>
      </c>
      <c r="Z790" s="26">
        <v>5520</v>
      </c>
      <c r="AA790" s="26" t="s">
        <v>935</v>
      </c>
      <c r="AB790" s="26">
        <v>29</v>
      </c>
      <c r="AC790" s="26" t="s">
        <v>34</v>
      </c>
      <c r="AD790" s="26" t="s">
        <v>35</v>
      </c>
      <c r="AE790" s="26" t="s">
        <v>23</v>
      </c>
      <c r="AF790" s="26" t="s">
        <v>24</v>
      </c>
      <c r="AG790" s="26">
        <v>9</v>
      </c>
      <c r="AH790" s="26" t="s">
        <v>34</v>
      </c>
      <c r="AI790" s="26" t="s">
        <v>26</v>
      </c>
      <c r="AJ790" s="26">
        <v>29</v>
      </c>
      <c r="AK790" s="26" t="s">
        <v>534</v>
      </c>
      <c r="AL790" s="26">
        <v>9012230231</v>
      </c>
      <c r="AM790" s="26" t="s">
        <v>4</v>
      </c>
      <c r="AN790" s="26">
        <v>5</v>
      </c>
      <c r="AO790" s="26">
        <v>0</v>
      </c>
      <c r="AP790" s="26" t="s">
        <v>28</v>
      </c>
      <c r="AT790" s="26" t="str">
        <f>MID(AA790,MIN(FIND({0,1,2,3,4,5,6,7,8,9},AA790&amp;"0123456789″")),LEN(AA790))</f>
        <v>510い5520</v>
      </c>
      <c r="AU790" s="26" t="str">
        <f t="shared" si="143"/>
        <v>5520</v>
      </c>
      <c r="AW790" s="26" t="s">
        <v>1200</v>
      </c>
      <c r="AX790" s="26">
        <v>1380</v>
      </c>
      <c r="AY790" s="26" t="s">
        <v>3417</v>
      </c>
    </row>
    <row r="791" spans="9:51" x14ac:dyDescent="0.2">
      <c r="I791" s="26">
        <v>5524</v>
      </c>
      <c r="J791" s="32" t="str">
        <f t="shared" si="135"/>
        <v/>
      </c>
      <c r="K791" s="32" t="str">
        <f>IF(J791="","",COUNTIF($J$2:J791,"該当"))</f>
        <v/>
      </c>
      <c r="L791" s="32" t="str">
        <f t="shared" si="144"/>
        <v>5524</v>
      </c>
      <c r="M791" s="32" t="str">
        <f t="shared" si="136"/>
        <v/>
      </c>
      <c r="N791" s="32" t="str">
        <f>IF(M791="","",COUNTIF($M$2:M791,"該当"))</f>
        <v/>
      </c>
      <c r="O791" s="32" t="str">
        <f t="shared" si="137"/>
        <v>5524</v>
      </c>
      <c r="P791" s="32" t="str">
        <f t="shared" si="138"/>
        <v/>
      </c>
      <c r="Q791" s="32" t="str">
        <f>IF(P791="","",COUNTIF($P$2:P791,"該当"))</f>
        <v/>
      </c>
      <c r="R791" s="32" t="str">
        <f t="shared" si="139"/>
        <v>5524</v>
      </c>
      <c r="S791" s="32" t="str">
        <f t="shared" si="140"/>
        <v/>
      </c>
      <c r="T791" s="32" t="str">
        <f>IF(S791="","",COUNTIF($S$2:S791,"該当"))</f>
        <v/>
      </c>
      <c r="U791" s="32" t="str">
        <f t="shared" si="141"/>
        <v>5524</v>
      </c>
      <c r="V791" s="32" t="str">
        <f t="shared" si="142"/>
        <v/>
      </c>
      <c r="W791" s="32" t="str">
        <f>IF(V791="","",COUNTIF($V$2:V791,"該当"))</f>
        <v/>
      </c>
      <c r="X791" s="32" t="str">
        <f t="shared" si="145"/>
        <v>5524</v>
      </c>
      <c r="Y791" s="26">
        <v>241</v>
      </c>
      <c r="Z791" s="26">
        <v>5524</v>
      </c>
      <c r="AA791" s="26" t="s">
        <v>938</v>
      </c>
      <c r="AB791" s="26">
        <v>29</v>
      </c>
      <c r="AC791" s="26" t="s">
        <v>34</v>
      </c>
      <c r="AD791" s="26" t="s">
        <v>35</v>
      </c>
      <c r="AE791" s="26" t="s">
        <v>23</v>
      </c>
      <c r="AF791" s="26" t="s">
        <v>24</v>
      </c>
      <c r="AG791" s="26">
        <v>9</v>
      </c>
      <c r="AH791" s="26" t="s">
        <v>34</v>
      </c>
      <c r="AI791" s="26" t="s">
        <v>26</v>
      </c>
      <c r="AJ791" s="26">
        <v>29</v>
      </c>
      <c r="AK791" s="26" t="s">
        <v>534</v>
      </c>
      <c r="AL791" s="26">
        <v>9012230232</v>
      </c>
      <c r="AM791" s="26" t="s">
        <v>4</v>
      </c>
      <c r="AN791" s="26">
        <v>5</v>
      </c>
      <c r="AO791" s="26">
        <v>0</v>
      </c>
      <c r="AP791" s="26" t="s">
        <v>28</v>
      </c>
      <c r="AT791" s="26" t="str">
        <f>MID(AA791,MIN(FIND({0,1,2,3,4,5,6,7,8,9},AA791&amp;"0123456789″")),LEN(AA791))</f>
        <v>510あ5524</v>
      </c>
      <c r="AU791" s="26" t="str">
        <f t="shared" si="143"/>
        <v>5524</v>
      </c>
      <c r="AW791" s="26" t="s">
        <v>1200</v>
      </c>
      <c r="AX791" s="26">
        <v>1384</v>
      </c>
      <c r="AY791" s="26" t="s">
        <v>3416</v>
      </c>
    </row>
    <row r="792" spans="9:51" x14ac:dyDescent="0.2">
      <c r="I792" s="26">
        <v>5536</v>
      </c>
      <c r="J792" s="32" t="str">
        <f t="shared" si="135"/>
        <v/>
      </c>
      <c r="K792" s="32" t="str">
        <f>IF(J792="","",COUNTIF($J$2:J792,"該当"))</f>
        <v/>
      </c>
      <c r="L792" s="32" t="str">
        <f t="shared" si="144"/>
        <v>5536</v>
      </c>
      <c r="M792" s="32" t="str">
        <f t="shared" si="136"/>
        <v/>
      </c>
      <c r="N792" s="32" t="str">
        <f>IF(M792="","",COUNTIF($M$2:M792,"該当"))</f>
        <v/>
      </c>
      <c r="O792" s="32" t="str">
        <f t="shared" si="137"/>
        <v>5536</v>
      </c>
      <c r="P792" s="32" t="str">
        <f t="shared" si="138"/>
        <v/>
      </c>
      <c r="Q792" s="32" t="str">
        <f>IF(P792="","",COUNTIF($P$2:P792,"該当"))</f>
        <v/>
      </c>
      <c r="R792" s="32" t="str">
        <f t="shared" si="139"/>
        <v>5536</v>
      </c>
      <c r="S792" s="32" t="str">
        <f t="shared" si="140"/>
        <v/>
      </c>
      <c r="T792" s="32" t="str">
        <f>IF(S792="","",COUNTIF($S$2:S792,"該当"))</f>
        <v/>
      </c>
      <c r="U792" s="32" t="str">
        <f t="shared" si="141"/>
        <v>5536</v>
      </c>
      <c r="V792" s="32" t="str">
        <f t="shared" si="142"/>
        <v/>
      </c>
      <c r="W792" s="32" t="str">
        <f>IF(V792="","",COUNTIF($V$2:V792,"該当"))</f>
        <v/>
      </c>
      <c r="X792" s="32" t="str">
        <f t="shared" si="145"/>
        <v>5536</v>
      </c>
      <c r="Y792" s="26">
        <v>368</v>
      </c>
      <c r="Z792" s="26">
        <v>5536</v>
      </c>
      <c r="AA792" s="26" t="s">
        <v>948</v>
      </c>
      <c r="AB792" s="26">
        <v>29</v>
      </c>
      <c r="AC792" s="26" t="s">
        <v>34</v>
      </c>
      <c r="AD792" s="26" t="s">
        <v>35</v>
      </c>
      <c r="AE792" s="26" t="s">
        <v>23</v>
      </c>
      <c r="AF792" s="26" t="s">
        <v>24</v>
      </c>
      <c r="AG792" s="26">
        <v>9</v>
      </c>
      <c r="AH792" s="26" t="s">
        <v>34</v>
      </c>
      <c r="AI792" s="26" t="s">
        <v>26</v>
      </c>
      <c r="AJ792" s="26">
        <v>29</v>
      </c>
      <c r="AK792" s="26" t="s">
        <v>534</v>
      </c>
      <c r="AL792" s="26">
        <v>9012230231</v>
      </c>
      <c r="AM792" s="26" t="s">
        <v>4</v>
      </c>
      <c r="AN792" s="26">
        <v>5</v>
      </c>
      <c r="AO792" s="26">
        <v>0</v>
      </c>
      <c r="AP792" s="26" t="s">
        <v>28</v>
      </c>
      <c r="AT792" s="26" t="str">
        <f>MID(AA792,MIN(FIND({0,1,2,3,4,5,6,7,8,9},AA792&amp;"0123456789″")),LEN(AA792))</f>
        <v>510あ5536</v>
      </c>
      <c r="AU792" s="26" t="str">
        <f t="shared" si="143"/>
        <v>5536</v>
      </c>
      <c r="AW792" s="26" t="s">
        <v>1200</v>
      </c>
      <c r="AX792" s="26">
        <v>1469</v>
      </c>
      <c r="AY792" s="26" t="s">
        <v>3415</v>
      </c>
    </row>
    <row r="793" spans="9:51" x14ac:dyDescent="0.2">
      <c r="I793" s="26">
        <v>5550</v>
      </c>
      <c r="J793" s="32" t="str">
        <f t="shared" si="135"/>
        <v/>
      </c>
      <c r="K793" s="32" t="str">
        <f>IF(J793="","",COUNTIF($J$2:J793,"該当"))</f>
        <v/>
      </c>
      <c r="L793" s="32" t="str">
        <f t="shared" si="144"/>
        <v>5550</v>
      </c>
      <c r="M793" s="32" t="str">
        <f t="shared" si="136"/>
        <v/>
      </c>
      <c r="N793" s="32" t="str">
        <f>IF(M793="","",COUNTIF($M$2:M793,"該当"))</f>
        <v/>
      </c>
      <c r="O793" s="32" t="str">
        <f t="shared" si="137"/>
        <v>5550</v>
      </c>
      <c r="P793" s="32" t="str">
        <f t="shared" si="138"/>
        <v/>
      </c>
      <c r="Q793" s="32" t="str">
        <f>IF(P793="","",COUNTIF($P$2:P793,"該当"))</f>
        <v/>
      </c>
      <c r="R793" s="32" t="str">
        <f t="shared" si="139"/>
        <v>5550</v>
      </c>
      <c r="S793" s="32" t="str">
        <f t="shared" si="140"/>
        <v/>
      </c>
      <c r="T793" s="32" t="str">
        <f>IF(S793="","",COUNTIF($S$2:S793,"該当"))</f>
        <v/>
      </c>
      <c r="U793" s="32" t="str">
        <f t="shared" si="141"/>
        <v>5550</v>
      </c>
      <c r="V793" s="32" t="str">
        <f t="shared" si="142"/>
        <v/>
      </c>
      <c r="W793" s="32" t="str">
        <f>IF(V793="","",COUNTIF($V$2:V793,"該当"))</f>
        <v/>
      </c>
      <c r="X793" s="32" t="str">
        <f t="shared" si="145"/>
        <v>5550</v>
      </c>
      <c r="Y793" s="26">
        <v>824</v>
      </c>
      <c r="Z793" s="26">
        <v>5550</v>
      </c>
      <c r="AA793" s="26" t="s">
        <v>958</v>
      </c>
      <c r="AB793" s="26">
        <v>29</v>
      </c>
      <c r="AC793" s="26" t="s">
        <v>34</v>
      </c>
      <c r="AD793" s="26" t="s">
        <v>35</v>
      </c>
      <c r="AE793" s="26" t="s">
        <v>23</v>
      </c>
      <c r="AF793" s="26" t="s">
        <v>24</v>
      </c>
      <c r="AG793" s="26">
        <v>9</v>
      </c>
      <c r="AH793" s="26" t="s">
        <v>34</v>
      </c>
      <c r="AI793" s="26" t="s">
        <v>26</v>
      </c>
      <c r="AJ793" s="26">
        <v>29</v>
      </c>
      <c r="AK793" s="26" t="s">
        <v>534</v>
      </c>
      <c r="AL793" s="26">
        <v>9012230231</v>
      </c>
      <c r="AM793" s="26" t="s">
        <v>4</v>
      </c>
      <c r="AN793" s="26">
        <v>5</v>
      </c>
      <c r="AO793" s="26">
        <v>0</v>
      </c>
      <c r="AP793" s="26" t="s">
        <v>28</v>
      </c>
      <c r="AT793" s="26" t="str">
        <f>MID(AA793,MIN(FIND({0,1,2,3,4,5,6,7,8,9},AA793&amp;"0123456789″")),LEN(AA793))</f>
        <v>510い5550</v>
      </c>
      <c r="AU793" s="26" t="str">
        <f t="shared" si="143"/>
        <v>5550</v>
      </c>
      <c r="AW793" s="26" t="s">
        <v>1200</v>
      </c>
      <c r="AX793" s="26">
        <v>1481</v>
      </c>
      <c r="AY793" s="26" t="s">
        <v>3416</v>
      </c>
    </row>
    <row r="794" spans="9:51" x14ac:dyDescent="0.2">
      <c r="I794" s="26">
        <v>5551</v>
      </c>
      <c r="J794" s="32" t="str">
        <f t="shared" si="135"/>
        <v/>
      </c>
      <c r="K794" s="32" t="str">
        <f>IF(J794="","",COUNTIF($J$2:J794,"該当"))</f>
        <v/>
      </c>
      <c r="L794" s="32" t="str">
        <f t="shared" si="144"/>
        <v>5551</v>
      </c>
      <c r="M794" s="32" t="str">
        <f t="shared" si="136"/>
        <v/>
      </c>
      <c r="N794" s="32" t="str">
        <f>IF(M794="","",COUNTIF($M$2:M794,"該当"))</f>
        <v/>
      </c>
      <c r="O794" s="32" t="str">
        <f t="shared" si="137"/>
        <v>5551</v>
      </c>
      <c r="P794" s="32" t="str">
        <f t="shared" si="138"/>
        <v/>
      </c>
      <c r="Q794" s="32" t="str">
        <f>IF(P794="","",COUNTIF($P$2:P794,"該当"))</f>
        <v/>
      </c>
      <c r="R794" s="32" t="str">
        <f t="shared" si="139"/>
        <v>5551</v>
      </c>
      <c r="S794" s="32" t="str">
        <f t="shared" si="140"/>
        <v/>
      </c>
      <c r="T794" s="32" t="str">
        <f>IF(S794="","",COUNTIF($S$2:S794,"該当"))</f>
        <v/>
      </c>
      <c r="U794" s="32" t="str">
        <f t="shared" si="141"/>
        <v>5551</v>
      </c>
      <c r="V794" s="32" t="str">
        <f t="shared" si="142"/>
        <v/>
      </c>
      <c r="W794" s="32" t="str">
        <f>IF(V794="","",COUNTIF($V$2:V794,"該当"))</f>
        <v/>
      </c>
      <c r="X794" s="32" t="str">
        <f t="shared" si="145"/>
        <v>5551</v>
      </c>
      <c r="Y794" s="26">
        <v>825</v>
      </c>
      <c r="Z794" s="26">
        <v>5551</v>
      </c>
      <c r="AA794" s="26" t="s">
        <v>959</v>
      </c>
      <c r="AB794" s="26">
        <v>29</v>
      </c>
      <c r="AC794" s="26" t="s">
        <v>34</v>
      </c>
      <c r="AD794" s="26" t="s">
        <v>35</v>
      </c>
      <c r="AE794" s="26" t="s">
        <v>23</v>
      </c>
      <c r="AF794" s="26" t="s">
        <v>24</v>
      </c>
      <c r="AG794" s="26">
        <v>9</v>
      </c>
      <c r="AH794" s="26" t="s">
        <v>34</v>
      </c>
      <c r="AI794" s="26" t="s">
        <v>26</v>
      </c>
      <c r="AJ794" s="26">
        <v>29</v>
      </c>
      <c r="AK794" s="26" t="s">
        <v>534</v>
      </c>
      <c r="AL794" s="26">
        <v>9012230231</v>
      </c>
      <c r="AM794" s="26" t="s">
        <v>4</v>
      </c>
      <c r="AN794" s="26">
        <v>5</v>
      </c>
      <c r="AO794" s="26">
        <v>0</v>
      </c>
      <c r="AP794" s="26" t="s">
        <v>28</v>
      </c>
      <c r="AT794" s="26" t="str">
        <f>MID(AA794,MIN(FIND({0,1,2,3,4,5,6,7,8,9},AA794&amp;"0123456789″")),LEN(AA794))</f>
        <v>510あ5551</v>
      </c>
      <c r="AU794" s="26" t="str">
        <f t="shared" si="143"/>
        <v>5551</v>
      </c>
      <c r="AW794" s="26" t="s">
        <v>1200</v>
      </c>
      <c r="AX794" s="26">
        <v>1483</v>
      </c>
      <c r="AY794" s="26" t="s">
        <v>3414</v>
      </c>
    </row>
    <row r="795" spans="9:51" x14ac:dyDescent="0.2">
      <c r="I795" s="26">
        <v>5601</v>
      </c>
      <c r="J795" s="32" t="str">
        <f t="shared" si="135"/>
        <v/>
      </c>
      <c r="K795" s="32" t="str">
        <f>IF(J795="","",COUNTIF($J$2:J795,"該当"))</f>
        <v/>
      </c>
      <c r="L795" s="32" t="str">
        <f t="shared" si="144"/>
        <v>5601</v>
      </c>
      <c r="M795" s="32" t="str">
        <f t="shared" si="136"/>
        <v/>
      </c>
      <c r="N795" s="32" t="str">
        <f>IF(M795="","",COUNTIF($M$2:M795,"該当"))</f>
        <v/>
      </c>
      <c r="O795" s="32" t="str">
        <f t="shared" si="137"/>
        <v>5601</v>
      </c>
      <c r="P795" s="32" t="str">
        <f t="shared" si="138"/>
        <v/>
      </c>
      <c r="Q795" s="32" t="str">
        <f>IF(P795="","",COUNTIF($P$2:P795,"該当"))</f>
        <v/>
      </c>
      <c r="R795" s="32" t="str">
        <f t="shared" si="139"/>
        <v>5601</v>
      </c>
      <c r="S795" s="32" t="str">
        <f t="shared" si="140"/>
        <v/>
      </c>
      <c r="T795" s="32" t="str">
        <f>IF(S795="","",COUNTIF($S$2:S795,"該当"))</f>
        <v/>
      </c>
      <c r="U795" s="32" t="str">
        <f t="shared" si="141"/>
        <v>5601</v>
      </c>
      <c r="V795" s="32" t="str">
        <f t="shared" si="142"/>
        <v/>
      </c>
      <c r="W795" s="32" t="str">
        <f>IF(V795="","",COUNTIF($V$2:V795,"該当"))</f>
        <v/>
      </c>
      <c r="X795" s="32" t="str">
        <f t="shared" si="145"/>
        <v>5601</v>
      </c>
      <c r="Y795" s="26">
        <v>34</v>
      </c>
      <c r="Z795" s="26">
        <v>5601</v>
      </c>
      <c r="AA795" s="26" t="s">
        <v>538</v>
      </c>
      <c r="AB795" s="26">
        <v>9</v>
      </c>
      <c r="AC795" s="26" t="s">
        <v>21</v>
      </c>
      <c r="AD795" s="26" t="s">
        <v>22</v>
      </c>
      <c r="AE795" s="26" t="s">
        <v>23</v>
      </c>
      <c r="AF795" s="26" t="s">
        <v>24</v>
      </c>
      <c r="AG795" s="26">
        <v>1</v>
      </c>
      <c r="AH795" s="26" t="s">
        <v>25</v>
      </c>
      <c r="AI795" s="26" t="s">
        <v>26</v>
      </c>
      <c r="AJ795" s="26">
        <v>29</v>
      </c>
      <c r="AK795" s="26" t="s">
        <v>534</v>
      </c>
      <c r="AL795" s="26">
        <v>9089995111</v>
      </c>
      <c r="AN795" s="26">
        <v>5</v>
      </c>
      <c r="AO795" s="26">
        <v>0</v>
      </c>
      <c r="AP795" s="26" t="s">
        <v>28</v>
      </c>
      <c r="AT795" s="26" t="str">
        <f>MID(AA795,MIN(FIND({0,1,2,3,4,5,6,7,8,9},AA795&amp;"0123456789″")),LEN(AA795))</f>
        <v>500い5601</v>
      </c>
      <c r="AU795" s="26" t="str">
        <f t="shared" si="143"/>
        <v>5601</v>
      </c>
      <c r="AW795" s="26" t="s">
        <v>1200</v>
      </c>
      <c r="AX795" s="26">
        <v>1493</v>
      </c>
      <c r="AY795" s="26" t="s">
        <v>3415</v>
      </c>
    </row>
    <row r="796" spans="9:51" x14ac:dyDescent="0.2">
      <c r="I796" s="26">
        <v>5602</v>
      </c>
      <c r="J796" s="32" t="str">
        <f t="shared" si="135"/>
        <v/>
      </c>
      <c r="K796" s="32" t="str">
        <f>IF(J796="","",COUNTIF($J$2:J796,"該当"))</f>
        <v/>
      </c>
      <c r="L796" s="32" t="str">
        <f t="shared" si="144"/>
        <v>5602</v>
      </c>
      <c r="M796" s="32" t="str">
        <f t="shared" si="136"/>
        <v/>
      </c>
      <c r="N796" s="32" t="str">
        <f>IF(M796="","",COUNTIF($M$2:M796,"該当"))</f>
        <v/>
      </c>
      <c r="O796" s="32" t="str">
        <f t="shared" si="137"/>
        <v>5602</v>
      </c>
      <c r="P796" s="32" t="str">
        <f t="shared" si="138"/>
        <v/>
      </c>
      <c r="Q796" s="32" t="str">
        <f>IF(P796="","",COUNTIF($P$2:P796,"該当"))</f>
        <v/>
      </c>
      <c r="R796" s="32" t="str">
        <f t="shared" si="139"/>
        <v>5602</v>
      </c>
      <c r="S796" s="32" t="str">
        <f t="shared" si="140"/>
        <v/>
      </c>
      <c r="T796" s="32" t="str">
        <f>IF(S796="","",COUNTIF($S$2:S796,"該当"))</f>
        <v/>
      </c>
      <c r="U796" s="32" t="str">
        <f t="shared" si="141"/>
        <v>5602</v>
      </c>
      <c r="V796" s="32" t="str">
        <f t="shared" si="142"/>
        <v/>
      </c>
      <c r="W796" s="32" t="str">
        <f>IF(V796="","",COUNTIF($V$2:V796,"該当"))</f>
        <v/>
      </c>
      <c r="X796" s="32" t="str">
        <f t="shared" si="145"/>
        <v>5602</v>
      </c>
      <c r="Y796" s="26">
        <v>35</v>
      </c>
      <c r="Z796" s="26">
        <v>5602</v>
      </c>
      <c r="AA796" s="26" t="s">
        <v>539</v>
      </c>
      <c r="AB796" s="26">
        <v>9</v>
      </c>
      <c r="AC796" s="26" t="s">
        <v>21</v>
      </c>
      <c r="AD796" s="26" t="s">
        <v>22</v>
      </c>
      <c r="AE796" s="26" t="s">
        <v>23</v>
      </c>
      <c r="AF796" s="26" t="s">
        <v>24</v>
      </c>
      <c r="AG796" s="26">
        <v>1</v>
      </c>
      <c r="AH796" s="26" t="s">
        <v>25</v>
      </c>
      <c r="AI796" s="26" t="s">
        <v>26</v>
      </c>
      <c r="AJ796" s="26">
        <v>29</v>
      </c>
      <c r="AK796" s="26" t="s">
        <v>534</v>
      </c>
      <c r="AL796" s="26">
        <v>9089995111</v>
      </c>
      <c r="AN796" s="26">
        <v>5</v>
      </c>
      <c r="AO796" s="26">
        <v>0</v>
      </c>
      <c r="AP796" s="26" t="s">
        <v>28</v>
      </c>
      <c r="AT796" s="26" t="str">
        <f>MID(AA796,MIN(FIND({0,1,2,3,4,5,6,7,8,9},AA796&amp;"0123456789″")),LEN(AA796))</f>
        <v>500い5602</v>
      </c>
      <c r="AU796" s="26" t="str">
        <f t="shared" si="143"/>
        <v>5602</v>
      </c>
      <c r="AW796" s="26" t="s">
        <v>1200</v>
      </c>
      <c r="AX796" s="26">
        <v>1494</v>
      </c>
      <c r="AY796" s="26" t="s">
        <v>3415</v>
      </c>
    </row>
    <row r="797" spans="9:51" x14ac:dyDescent="0.2">
      <c r="I797" s="26">
        <v>5603</v>
      </c>
      <c r="J797" s="32" t="str">
        <f t="shared" si="135"/>
        <v/>
      </c>
      <c r="K797" s="32" t="str">
        <f>IF(J797="","",COUNTIF($J$2:J797,"該当"))</f>
        <v/>
      </c>
      <c r="L797" s="32" t="str">
        <f t="shared" si="144"/>
        <v>5603</v>
      </c>
      <c r="M797" s="32" t="str">
        <f t="shared" si="136"/>
        <v/>
      </c>
      <c r="N797" s="32" t="str">
        <f>IF(M797="","",COUNTIF($M$2:M797,"該当"))</f>
        <v/>
      </c>
      <c r="O797" s="32" t="str">
        <f t="shared" si="137"/>
        <v>5603</v>
      </c>
      <c r="P797" s="32" t="str">
        <f t="shared" si="138"/>
        <v/>
      </c>
      <c r="Q797" s="32" t="str">
        <f>IF(P797="","",COUNTIF($P$2:P797,"該当"))</f>
        <v/>
      </c>
      <c r="R797" s="32" t="str">
        <f t="shared" si="139"/>
        <v>5603</v>
      </c>
      <c r="S797" s="32" t="str">
        <f t="shared" si="140"/>
        <v/>
      </c>
      <c r="T797" s="32" t="str">
        <f>IF(S797="","",COUNTIF($S$2:S797,"該当"))</f>
        <v/>
      </c>
      <c r="U797" s="32" t="str">
        <f t="shared" si="141"/>
        <v>5603</v>
      </c>
      <c r="V797" s="32" t="str">
        <f t="shared" si="142"/>
        <v/>
      </c>
      <c r="W797" s="32" t="str">
        <f>IF(V797="","",COUNTIF($V$2:V797,"該当"))</f>
        <v/>
      </c>
      <c r="X797" s="32" t="str">
        <f t="shared" si="145"/>
        <v>5603</v>
      </c>
      <c r="Y797" s="26">
        <v>52</v>
      </c>
      <c r="Z797" s="26">
        <v>5603</v>
      </c>
      <c r="AA797" s="26" t="s">
        <v>540</v>
      </c>
      <c r="AB797" s="26">
        <v>9</v>
      </c>
      <c r="AC797" s="26" t="s">
        <v>21</v>
      </c>
      <c r="AD797" s="26" t="s">
        <v>22</v>
      </c>
      <c r="AE797" s="26" t="s">
        <v>23</v>
      </c>
      <c r="AF797" s="26" t="s">
        <v>24</v>
      </c>
      <c r="AG797" s="26">
        <v>1</v>
      </c>
      <c r="AH797" s="26" t="s">
        <v>25</v>
      </c>
      <c r="AI797" s="26" t="s">
        <v>26</v>
      </c>
      <c r="AJ797" s="26">
        <v>29</v>
      </c>
      <c r="AK797" s="26" t="s">
        <v>534</v>
      </c>
      <c r="AL797" s="26">
        <v>9089995111</v>
      </c>
      <c r="AN797" s="26">
        <v>5</v>
      </c>
      <c r="AO797" s="26">
        <v>0</v>
      </c>
      <c r="AP797" s="26" t="s">
        <v>28</v>
      </c>
      <c r="AT797" s="26" t="str">
        <f>MID(AA797,MIN(FIND({0,1,2,3,4,5,6,7,8,9},AA797&amp;"0123456789″")),LEN(AA797))</f>
        <v>500も5603</v>
      </c>
      <c r="AU797" s="26" t="str">
        <f t="shared" si="143"/>
        <v>5603</v>
      </c>
      <c r="AW797" s="26" t="s">
        <v>1200</v>
      </c>
      <c r="AX797" s="26">
        <v>1505</v>
      </c>
      <c r="AY797" s="26" t="s">
        <v>3415</v>
      </c>
    </row>
    <row r="798" spans="9:51" x14ac:dyDescent="0.2">
      <c r="I798" s="26">
        <v>601</v>
      </c>
      <c r="J798" s="32" t="str">
        <f t="shared" si="135"/>
        <v/>
      </c>
      <c r="K798" s="32" t="str">
        <f>IF(J798="","",COUNTIF($J$2:J798,"該当"))</f>
        <v/>
      </c>
      <c r="L798" s="32" t="str">
        <f t="shared" si="144"/>
        <v>601</v>
      </c>
      <c r="M798" s="32" t="str">
        <f t="shared" si="136"/>
        <v/>
      </c>
      <c r="N798" s="32" t="str">
        <f>IF(M798="","",COUNTIF($M$2:M798,"該当"))</f>
        <v/>
      </c>
      <c r="O798" s="32" t="str">
        <f t="shared" si="137"/>
        <v>601</v>
      </c>
      <c r="P798" s="32" t="str">
        <f t="shared" si="138"/>
        <v/>
      </c>
      <c r="Q798" s="32" t="str">
        <f>IF(P798="","",COUNTIF($P$2:P798,"該当"))</f>
        <v/>
      </c>
      <c r="R798" s="32" t="str">
        <f t="shared" si="139"/>
        <v>601</v>
      </c>
      <c r="S798" s="32" t="str">
        <f t="shared" si="140"/>
        <v/>
      </c>
      <c r="T798" s="32" t="str">
        <f>IF(S798="","",COUNTIF($S$2:S798,"該当"))</f>
        <v/>
      </c>
      <c r="U798" s="32" t="str">
        <f t="shared" si="141"/>
        <v>601</v>
      </c>
      <c r="V798" s="32" t="str">
        <f t="shared" si="142"/>
        <v/>
      </c>
      <c r="W798" s="32" t="str">
        <f>IF(V798="","",COUNTIF($V$2:V798,"該当"))</f>
        <v/>
      </c>
      <c r="X798" s="32" t="str">
        <f t="shared" si="145"/>
        <v>601</v>
      </c>
      <c r="Y798" s="26">
        <v>2544</v>
      </c>
      <c r="Z798" s="26">
        <v>601</v>
      </c>
      <c r="AA798" s="26" t="s">
        <v>2209</v>
      </c>
      <c r="AB798" s="26">
        <v>29</v>
      </c>
      <c r="AC798" s="26" t="s">
        <v>34</v>
      </c>
      <c r="AD798" s="26" t="s">
        <v>35</v>
      </c>
      <c r="AE798" s="26" t="s">
        <v>23</v>
      </c>
      <c r="AF798" s="26" t="s">
        <v>24</v>
      </c>
      <c r="AG798" s="26">
        <v>9</v>
      </c>
      <c r="AH798" s="26" t="s">
        <v>34</v>
      </c>
      <c r="AI798" s="26" t="s">
        <v>26</v>
      </c>
      <c r="AJ798" s="26">
        <v>29</v>
      </c>
      <c r="AK798" s="26" t="s">
        <v>534</v>
      </c>
      <c r="AL798" s="26">
        <v>9011380383</v>
      </c>
      <c r="AM798" s="26" t="s">
        <v>4</v>
      </c>
      <c r="AN798" s="26">
        <v>5</v>
      </c>
      <c r="AO798" s="26">
        <v>0</v>
      </c>
      <c r="AP798" s="26" t="s">
        <v>28</v>
      </c>
      <c r="AT798" s="26" t="str">
        <f>MID(AA798,MIN(FIND({0,1,2,3,4,5,6,7,8,9},AA798&amp;"0123456789″")),LEN(AA798))</f>
        <v>530う601</v>
      </c>
      <c r="AU798" s="26" t="str">
        <f t="shared" si="143"/>
        <v>601</v>
      </c>
      <c r="AW798" s="26" t="s">
        <v>1200</v>
      </c>
      <c r="AX798" s="26">
        <v>1568</v>
      </c>
      <c r="AY798" s="26" t="s">
        <v>3414</v>
      </c>
    </row>
    <row r="799" spans="9:51" x14ac:dyDescent="0.2">
      <c r="I799" s="26">
        <v>6207</v>
      </c>
      <c r="J799" s="32" t="str">
        <f t="shared" si="135"/>
        <v/>
      </c>
      <c r="K799" s="32" t="str">
        <f>IF(J799="","",COUNTIF($J$2:J799,"該当"))</f>
        <v/>
      </c>
      <c r="L799" s="32" t="str">
        <f t="shared" si="144"/>
        <v>6207</v>
      </c>
      <c r="M799" s="32" t="str">
        <f t="shared" si="136"/>
        <v/>
      </c>
      <c r="N799" s="32" t="str">
        <f>IF(M799="","",COUNTIF($M$2:M799,"該当"))</f>
        <v/>
      </c>
      <c r="O799" s="32" t="str">
        <f t="shared" si="137"/>
        <v>6207</v>
      </c>
      <c r="P799" s="32" t="str">
        <f t="shared" si="138"/>
        <v/>
      </c>
      <c r="Q799" s="32" t="str">
        <f>IF(P799="","",COUNTIF($P$2:P799,"該当"))</f>
        <v/>
      </c>
      <c r="R799" s="32" t="str">
        <f t="shared" si="139"/>
        <v>6207</v>
      </c>
      <c r="S799" s="32" t="str">
        <f t="shared" si="140"/>
        <v/>
      </c>
      <c r="T799" s="32" t="str">
        <f>IF(S799="","",COUNTIF($S$2:S799,"該当"))</f>
        <v/>
      </c>
      <c r="U799" s="32" t="str">
        <f t="shared" si="141"/>
        <v>6207</v>
      </c>
      <c r="V799" s="32" t="str">
        <f t="shared" si="142"/>
        <v/>
      </c>
      <c r="W799" s="32" t="str">
        <f>IF(V799="","",COUNTIF($V$2:V799,"該当"))</f>
        <v/>
      </c>
      <c r="X799" s="32" t="str">
        <f t="shared" si="145"/>
        <v>6207</v>
      </c>
      <c r="Y799" s="26">
        <v>1952</v>
      </c>
      <c r="Z799" s="26">
        <v>6207</v>
      </c>
      <c r="AA799" s="26" t="s">
        <v>2665</v>
      </c>
      <c r="AB799" s="26">
        <v>9</v>
      </c>
      <c r="AC799" s="26" t="s">
        <v>21</v>
      </c>
      <c r="AD799" s="26" t="s">
        <v>22</v>
      </c>
      <c r="AE799" s="26" t="s">
        <v>23</v>
      </c>
      <c r="AF799" s="26" t="s">
        <v>24</v>
      </c>
      <c r="AG799" s="26">
        <v>1</v>
      </c>
      <c r="AH799" s="26" t="s">
        <v>25</v>
      </c>
      <c r="AI799" s="26" t="s">
        <v>26</v>
      </c>
      <c r="AJ799" s="26">
        <v>29</v>
      </c>
      <c r="AK799" s="26" t="s">
        <v>534</v>
      </c>
      <c r="AL799" s="26">
        <v>9077971959</v>
      </c>
      <c r="AM799" s="26" t="s">
        <v>4</v>
      </c>
      <c r="AN799" s="26">
        <v>5</v>
      </c>
      <c r="AO799" s="26">
        <v>0</v>
      </c>
      <c r="AP799" s="26" t="s">
        <v>28</v>
      </c>
      <c r="AT799" s="26" t="str">
        <f>MID(AA799,MIN(FIND({0,1,2,3,4,5,6,7,8,9},AA799&amp;"0123456789″")),LEN(AA799))</f>
        <v>530い6207</v>
      </c>
      <c r="AU799" s="26" t="str">
        <f t="shared" si="143"/>
        <v>6207</v>
      </c>
      <c r="AW799" s="26" t="s">
        <v>1200</v>
      </c>
      <c r="AX799" s="26">
        <v>1584</v>
      </c>
      <c r="AY799" s="26" t="s">
        <v>3415</v>
      </c>
    </row>
    <row r="800" spans="9:51" x14ac:dyDescent="0.2">
      <c r="I800" s="26">
        <v>6210</v>
      </c>
      <c r="J800" s="32" t="str">
        <f t="shared" si="135"/>
        <v/>
      </c>
      <c r="K800" s="32" t="str">
        <f>IF(J800="","",COUNTIF($J$2:J800,"該当"))</f>
        <v/>
      </c>
      <c r="L800" s="32" t="str">
        <f t="shared" si="144"/>
        <v>6210</v>
      </c>
      <c r="M800" s="32" t="str">
        <f t="shared" si="136"/>
        <v/>
      </c>
      <c r="N800" s="32" t="str">
        <f>IF(M800="","",COUNTIF($M$2:M800,"該当"))</f>
        <v/>
      </c>
      <c r="O800" s="32" t="str">
        <f t="shared" si="137"/>
        <v>6210</v>
      </c>
      <c r="P800" s="32" t="str">
        <f t="shared" si="138"/>
        <v/>
      </c>
      <c r="Q800" s="32" t="str">
        <f>IF(P800="","",COUNTIF($P$2:P800,"該当"))</f>
        <v/>
      </c>
      <c r="R800" s="32" t="str">
        <f t="shared" si="139"/>
        <v>6210</v>
      </c>
      <c r="S800" s="32" t="str">
        <f t="shared" si="140"/>
        <v/>
      </c>
      <c r="T800" s="32" t="str">
        <f>IF(S800="","",COUNTIF($S$2:S800,"該当"))</f>
        <v/>
      </c>
      <c r="U800" s="32" t="str">
        <f t="shared" si="141"/>
        <v>6210</v>
      </c>
      <c r="V800" s="32" t="str">
        <f t="shared" si="142"/>
        <v/>
      </c>
      <c r="W800" s="32" t="str">
        <f>IF(V800="","",COUNTIF($V$2:V800,"該当"))</f>
        <v/>
      </c>
      <c r="X800" s="32" t="str">
        <f t="shared" si="145"/>
        <v>6210</v>
      </c>
      <c r="Y800" s="26">
        <v>1956</v>
      </c>
      <c r="Z800" s="26">
        <v>6210</v>
      </c>
      <c r="AA800" s="26" t="s">
        <v>2668</v>
      </c>
      <c r="AB800" s="26">
        <v>9</v>
      </c>
      <c r="AC800" s="26" t="s">
        <v>21</v>
      </c>
      <c r="AD800" s="26" t="s">
        <v>22</v>
      </c>
      <c r="AE800" s="26" t="s">
        <v>23</v>
      </c>
      <c r="AF800" s="26" t="s">
        <v>24</v>
      </c>
      <c r="AG800" s="26">
        <v>1</v>
      </c>
      <c r="AH800" s="26" t="s">
        <v>25</v>
      </c>
      <c r="AI800" s="26" t="s">
        <v>26</v>
      </c>
      <c r="AJ800" s="26">
        <v>29</v>
      </c>
      <c r="AK800" s="26" t="s">
        <v>534</v>
      </c>
      <c r="AL800" s="26">
        <v>9077971959</v>
      </c>
      <c r="AM800" s="26" t="s">
        <v>4</v>
      </c>
      <c r="AN800" s="26">
        <v>5</v>
      </c>
      <c r="AO800" s="26">
        <v>0</v>
      </c>
      <c r="AP800" s="26" t="s">
        <v>28</v>
      </c>
      <c r="AT800" s="26" t="str">
        <f>MID(AA800,MIN(FIND({0,1,2,3,4,5,6,7,8,9},AA800&amp;"0123456789″")),LEN(AA800))</f>
        <v>530あ6210</v>
      </c>
      <c r="AU800" s="26" t="str">
        <f t="shared" si="143"/>
        <v>6210</v>
      </c>
      <c r="AW800" s="26" t="s">
        <v>1200</v>
      </c>
      <c r="AX800" s="26">
        <v>1601</v>
      </c>
      <c r="AY800" s="26" t="s">
        <v>3416</v>
      </c>
    </row>
    <row r="801" spans="9:51" x14ac:dyDescent="0.2">
      <c r="I801" s="26">
        <v>6223</v>
      </c>
      <c r="J801" s="32" t="str">
        <f t="shared" si="135"/>
        <v/>
      </c>
      <c r="K801" s="32" t="str">
        <f>IF(J801="","",COUNTIF($J$2:J801,"該当"))</f>
        <v/>
      </c>
      <c r="L801" s="32" t="str">
        <f t="shared" si="144"/>
        <v>6223</v>
      </c>
      <c r="M801" s="32" t="str">
        <f t="shared" si="136"/>
        <v/>
      </c>
      <c r="N801" s="32" t="str">
        <f>IF(M801="","",COUNTIF($M$2:M801,"該当"))</f>
        <v/>
      </c>
      <c r="O801" s="32" t="str">
        <f t="shared" si="137"/>
        <v>6223</v>
      </c>
      <c r="P801" s="32" t="str">
        <f t="shared" si="138"/>
        <v/>
      </c>
      <c r="Q801" s="32" t="str">
        <f>IF(P801="","",COUNTIF($P$2:P801,"該当"))</f>
        <v/>
      </c>
      <c r="R801" s="32" t="str">
        <f t="shared" si="139"/>
        <v>6223</v>
      </c>
      <c r="S801" s="32" t="str">
        <f t="shared" si="140"/>
        <v/>
      </c>
      <c r="T801" s="32" t="str">
        <f>IF(S801="","",COUNTIF($S$2:S801,"該当"))</f>
        <v/>
      </c>
      <c r="U801" s="32" t="str">
        <f t="shared" si="141"/>
        <v>6223</v>
      </c>
      <c r="V801" s="32" t="str">
        <f t="shared" si="142"/>
        <v/>
      </c>
      <c r="W801" s="32" t="str">
        <f>IF(V801="","",COUNTIF($V$2:V801,"該当"))</f>
        <v/>
      </c>
      <c r="X801" s="32" t="str">
        <f t="shared" si="145"/>
        <v>6223</v>
      </c>
      <c r="Y801" s="26">
        <v>1969</v>
      </c>
      <c r="Z801" s="26">
        <v>6223</v>
      </c>
      <c r="AA801" s="26" t="s">
        <v>2679</v>
      </c>
      <c r="AB801" s="26">
        <v>9</v>
      </c>
      <c r="AC801" s="26" t="s">
        <v>21</v>
      </c>
      <c r="AD801" s="26" t="s">
        <v>22</v>
      </c>
      <c r="AE801" s="26" t="s">
        <v>23</v>
      </c>
      <c r="AF801" s="26" t="s">
        <v>24</v>
      </c>
      <c r="AG801" s="26">
        <v>1</v>
      </c>
      <c r="AH801" s="26" t="s">
        <v>25</v>
      </c>
      <c r="AI801" s="26" t="s">
        <v>26</v>
      </c>
      <c r="AJ801" s="26">
        <v>29</v>
      </c>
      <c r="AK801" s="26" t="s">
        <v>534</v>
      </c>
      <c r="AL801" s="26">
        <v>9077971959</v>
      </c>
      <c r="AM801" s="26" t="s">
        <v>4</v>
      </c>
      <c r="AN801" s="26">
        <v>5</v>
      </c>
      <c r="AO801" s="26">
        <v>0</v>
      </c>
      <c r="AP801" s="26" t="s">
        <v>28</v>
      </c>
      <c r="AT801" s="26" t="str">
        <f>MID(AA801,MIN(FIND({0,1,2,3,4,5,6,7,8,9},AA801&amp;"0123456789″")),LEN(AA801))</f>
        <v>530い6223</v>
      </c>
      <c r="AU801" s="26" t="str">
        <f t="shared" si="143"/>
        <v>6223</v>
      </c>
      <c r="AW801" s="26" t="s">
        <v>1200</v>
      </c>
      <c r="AX801" s="26">
        <v>1602</v>
      </c>
      <c r="AY801" s="26" t="s">
        <v>3416</v>
      </c>
    </row>
    <row r="802" spans="9:51" x14ac:dyDescent="0.2">
      <c r="I802" s="26">
        <v>6230</v>
      </c>
      <c r="J802" s="32" t="str">
        <f t="shared" si="135"/>
        <v/>
      </c>
      <c r="K802" s="32" t="str">
        <f>IF(J802="","",COUNTIF($J$2:J802,"該当"))</f>
        <v/>
      </c>
      <c r="L802" s="32" t="str">
        <f t="shared" si="144"/>
        <v>6230</v>
      </c>
      <c r="M802" s="32" t="str">
        <f t="shared" si="136"/>
        <v/>
      </c>
      <c r="N802" s="32" t="str">
        <f>IF(M802="","",COUNTIF($M$2:M802,"該当"))</f>
        <v/>
      </c>
      <c r="O802" s="32" t="str">
        <f t="shared" si="137"/>
        <v>6230</v>
      </c>
      <c r="P802" s="32" t="str">
        <f t="shared" si="138"/>
        <v/>
      </c>
      <c r="Q802" s="32" t="str">
        <f>IF(P802="","",COUNTIF($P$2:P802,"該当"))</f>
        <v/>
      </c>
      <c r="R802" s="32" t="str">
        <f t="shared" si="139"/>
        <v>6230</v>
      </c>
      <c r="S802" s="32" t="str">
        <f t="shared" si="140"/>
        <v/>
      </c>
      <c r="T802" s="32" t="str">
        <f>IF(S802="","",COUNTIF($S$2:S802,"該当"))</f>
        <v/>
      </c>
      <c r="U802" s="32" t="str">
        <f t="shared" si="141"/>
        <v>6230</v>
      </c>
      <c r="V802" s="32" t="str">
        <f t="shared" si="142"/>
        <v/>
      </c>
      <c r="W802" s="32" t="str">
        <f>IF(V802="","",COUNTIF($V$2:V802,"該当"))</f>
        <v/>
      </c>
      <c r="X802" s="32" t="str">
        <f t="shared" si="145"/>
        <v>6230</v>
      </c>
      <c r="Y802" s="26">
        <v>1975</v>
      </c>
      <c r="Z802" s="26">
        <v>6230</v>
      </c>
      <c r="AA802" s="26" t="s">
        <v>2682</v>
      </c>
      <c r="AB802" s="26">
        <v>9</v>
      </c>
      <c r="AC802" s="26" t="s">
        <v>21</v>
      </c>
      <c r="AD802" s="26" t="s">
        <v>22</v>
      </c>
      <c r="AE802" s="26" t="s">
        <v>23</v>
      </c>
      <c r="AF802" s="26" t="s">
        <v>24</v>
      </c>
      <c r="AG802" s="26">
        <v>1</v>
      </c>
      <c r="AH802" s="26" t="s">
        <v>25</v>
      </c>
      <c r="AI802" s="26" t="s">
        <v>26</v>
      </c>
      <c r="AJ802" s="26">
        <v>29</v>
      </c>
      <c r="AK802" s="26" t="s">
        <v>534</v>
      </c>
      <c r="AL802" s="26">
        <v>9077971959</v>
      </c>
      <c r="AM802" s="26" t="s">
        <v>4</v>
      </c>
      <c r="AN802" s="26">
        <v>5</v>
      </c>
      <c r="AO802" s="26">
        <v>0</v>
      </c>
      <c r="AP802" s="26" t="s">
        <v>28</v>
      </c>
      <c r="AT802" s="26" t="str">
        <f>MID(AA802,MIN(FIND({0,1,2,3,4,5,6,7,8,9},AA802&amp;"0123456789″")),LEN(AA802))</f>
        <v>530あ6230</v>
      </c>
      <c r="AU802" s="26" t="str">
        <f t="shared" si="143"/>
        <v>6230</v>
      </c>
      <c r="AW802" s="26" t="s">
        <v>1200</v>
      </c>
      <c r="AX802" s="26">
        <v>1604</v>
      </c>
      <c r="AY802" s="26" t="s">
        <v>3416</v>
      </c>
    </row>
    <row r="803" spans="9:51" x14ac:dyDescent="0.2">
      <c r="I803" s="26">
        <v>6237</v>
      </c>
      <c r="J803" s="32" t="str">
        <f t="shared" si="135"/>
        <v/>
      </c>
      <c r="K803" s="32" t="str">
        <f>IF(J803="","",COUNTIF($J$2:J803,"該当"))</f>
        <v/>
      </c>
      <c r="L803" s="32" t="str">
        <f t="shared" si="144"/>
        <v>6237</v>
      </c>
      <c r="M803" s="32" t="str">
        <f t="shared" si="136"/>
        <v/>
      </c>
      <c r="N803" s="32" t="str">
        <f>IF(M803="","",COUNTIF($M$2:M803,"該当"))</f>
        <v/>
      </c>
      <c r="O803" s="32" t="str">
        <f t="shared" si="137"/>
        <v>6237</v>
      </c>
      <c r="P803" s="32" t="str">
        <f t="shared" si="138"/>
        <v/>
      </c>
      <c r="Q803" s="32" t="str">
        <f>IF(P803="","",COUNTIF($P$2:P803,"該当"))</f>
        <v/>
      </c>
      <c r="R803" s="32" t="str">
        <f t="shared" si="139"/>
        <v>6237</v>
      </c>
      <c r="S803" s="32" t="str">
        <f t="shared" si="140"/>
        <v/>
      </c>
      <c r="T803" s="32" t="str">
        <f>IF(S803="","",COUNTIF($S$2:S803,"該当"))</f>
        <v/>
      </c>
      <c r="U803" s="32" t="str">
        <f t="shared" si="141"/>
        <v>6237</v>
      </c>
      <c r="V803" s="32" t="str">
        <f t="shared" si="142"/>
        <v/>
      </c>
      <c r="W803" s="32" t="str">
        <f>IF(V803="","",COUNTIF($V$2:V803,"該当"))</f>
        <v/>
      </c>
      <c r="X803" s="32" t="str">
        <f t="shared" si="145"/>
        <v>6237</v>
      </c>
      <c r="Y803" s="26">
        <v>1980</v>
      </c>
      <c r="Z803" s="26">
        <v>6237</v>
      </c>
      <c r="AA803" s="26" t="s">
        <v>2685</v>
      </c>
      <c r="AB803" s="26">
        <v>9</v>
      </c>
      <c r="AC803" s="26" t="s">
        <v>21</v>
      </c>
      <c r="AD803" s="26" t="s">
        <v>22</v>
      </c>
      <c r="AE803" s="26" t="s">
        <v>23</v>
      </c>
      <c r="AF803" s="26" t="s">
        <v>24</v>
      </c>
      <c r="AG803" s="26">
        <v>1</v>
      </c>
      <c r="AH803" s="26" t="s">
        <v>25</v>
      </c>
      <c r="AI803" s="26" t="s">
        <v>26</v>
      </c>
      <c r="AJ803" s="26">
        <v>29</v>
      </c>
      <c r="AK803" s="26" t="s">
        <v>534</v>
      </c>
      <c r="AL803" s="26">
        <v>9077971959</v>
      </c>
      <c r="AM803" s="26" t="s">
        <v>4</v>
      </c>
      <c r="AN803" s="26">
        <v>5</v>
      </c>
      <c r="AO803" s="26">
        <v>0</v>
      </c>
      <c r="AP803" s="26" t="s">
        <v>28</v>
      </c>
      <c r="AT803" s="26" t="str">
        <f>MID(AA803,MIN(FIND({0,1,2,3,4,5,6,7,8,9},AA803&amp;"0123456789″")),LEN(AA803))</f>
        <v>530あ6237</v>
      </c>
      <c r="AU803" s="26" t="str">
        <f t="shared" si="143"/>
        <v>6237</v>
      </c>
      <c r="AW803" s="26" t="s">
        <v>1200</v>
      </c>
      <c r="AX803" s="26">
        <v>1605</v>
      </c>
      <c r="AY803" s="26" t="s">
        <v>3416</v>
      </c>
    </row>
    <row r="804" spans="9:51" x14ac:dyDescent="0.2">
      <c r="I804" s="26">
        <v>6239</v>
      </c>
      <c r="J804" s="32" t="str">
        <f t="shared" si="135"/>
        <v/>
      </c>
      <c r="K804" s="32" t="str">
        <f>IF(J804="","",COUNTIF($J$2:J804,"該当"))</f>
        <v/>
      </c>
      <c r="L804" s="32" t="str">
        <f t="shared" si="144"/>
        <v>6239</v>
      </c>
      <c r="M804" s="32" t="str">
        <f t="shared" si="136"/>
        <v/>
      </c>
      <c r="N804" s="32" t="str">
        <f>IF(M804="","",COUNTIF($M$2:M804,"該当"))</f>
        <v/>
      </c>
      <c r="O804" s="32" t="str">
        <f t="shared" si="137"/>
        <v>6239</v>
      </c>
      <c r="P804" s="32" t="str">
        <f t="shared" si="138"/>
        <v/>
      </c>
      <c r="Q804" s="32" t="str">
        <f>IF(P804="","",COUNTIF($P$2:P804,"該当"))</f>
        <v/>
      </c>
      <c r="R804" s="32" t="str">
        <f t="shared" si="139"/>
        <v>6239</v>
      </c>
      <c r="S804" s="32" t="str">
        <f t="shared" si="140"/>
        <v/>
      </c>
      <c r="T804" s="32" t="str">
        <f>IF(S804="","",COUNTIF($S$2:S804,"該当"))</f>
        <v/>
      </c>
      <c r="U804" s="32" t="str">
        <f t="shared" si="141"/>
        <v>6239</v>
      </c>
      <c r="V804" s="32" t="str">
        <f t="shared" si="142"/>
        <v/>
      </c>
      <c r="W804" s="32" t="str">
        <f>IF(V804="","",COUNTIF($V$2:V804,"該当"))</f>
        <v/>
      </c>
      <c r="X804" s="32" t="str">
        <f t="shared" si="145"/>
        <v>6239</v>
      </c>
      <c r="Y804" s="26">
        <v>1982</v>
      </c>
      <c r="Z804" s="26">
        <v>6239</v>
      </c>
      <c r="AA804" s="26" t="s">
        <v>2687</v>
      </c>
      <c r="AB804" s="26">
        <v>9</v>
      </c>
      <c r="AC804" s="26" t="s">
        <v>21</v>
      </c>
      <c r="AD804" s="26" t="s">
        <v>22</v>
      </c>
      <c r="AE804" s="26" t="s">
        <v>23</v>
      </c>
      <c r="AF804" s="26" t="s">
        <v>24</v>
      </c>
      <c r="AG804" s="26">
        <v>1</v>
      </c>
      <c r="AH804" s="26" t="s">
        <v>25</v>
      </c>
      <c r="AI804" s="26" t="s">
        <v>26</v>
      </c>
      <c r="AJ804" s="26">
        <v>29</v>
      </c>
      <c r="AK804" s="26" t="s">
        <v>534</v>
      </c>
      <c r="AL804" s="26">
        <v>9077971959</v>
      </c>
      <c r="AM804" s="26" t="s">
        <v>4</v>
      </c>
      <c r="AN804" s="26">
        <v>5</v>
      </c>
      <c r="AO804" s="26">
        <v>0</v>
      </c>
      <c r="AP804" s="26" t="s">
        <v>28</v>
      </c>
      <c r="AT804" s="26" t="str">
        <f>MID(AA804,MIN(FIND({0,1,2,3,4,5,6,7,8,9},AA804&amp;"0123456789″")),LEN(AA804))</f>
        <v>530あ6239</v>
      </c>
      <c r="AU804" s="26" t="str">
        <f t="shared" si="143"/>
        <v>6239</v>
      </c>
      <c r="AW804" s="26" t="s">
        <v>1200</v>
      </c>
      <c r="AX804" s="26">
        <v>1606</v>
      </c>
      <c r="AY804" s="26" t="s">
        <v>3416</v>
      </c>
    </row>
    <row r="805" spans="9:51" x14ac:dyDescent="0.2">
      <c r="I805" s="26">
        <v>6242</v>
      </c>
      <c r="J805" s="32" t="str">
        <f t="shared" si="135"/>
        <v/>
      </c>
      <c r="K805" s="32" t="str">
        <f>IF(J805="","",COUNTIF($J$2:J805,"該当"))</f>
        <v/>
      </c>
      <c r="L805" s="32" t="str">
        <f t="shared" si="144"/>
        <v>6242</v>
      </c>
      <c r="M805" s="32" t="str">
        <f t="shared" si="136"/>
        <v/>
      </c>
      <c r="N805" s="32" t="str">
        <f>IF(M805="","",COUNTIF($M$2:M805,"該当"))</f>
        <v/>
      </c>
      <c r="O805" s="32" t="str">
        <f t="shared" si="137"/>
        <v>6242</v>
      </c>
      <c r="P805" s="32" t="str">
        <f t="shared" si="138"/>
        <v/>
      </c>
      <c r="Q805" s="32" t="str">
        <f>IF(P805="","",COUNTIF($P$2:P805,"該当"))</f>
        <v/>
      </c>
      <c r="R805" s="32" t="str">
        <f t="shared" si="139"/>
        <v>6242</v>
      </c>
      <c r="S805" s="32" t="str">
        <f t="shared" si="140"/>
        <v/>
      </c>
      <c r="T805" s="32" t="str">
        <f>IF(S805="","",COUNTIF($S$2:S805,"該当"))</f>
        <v/>
      </c>
      <c r="U805" s="32" t="str">
        <f t="shared" si="141"/>
        <v>6242</v>
      </c>
      <c r="V805" s="32" t="str">
        <f t="shared" si="142"/>
        <v/>
      </c>
      <c r="W805" s="32" t="str">
        <f>IF(V805="","",COUNTIF($V$2:V805,"該当"))</f>
        <v/>
      </c>
      <c r="X805" s="32" t="str">
        <f t="shared" si="145"/>
        <v>6242</v>
      </c>
      <c r="Y805" s="26">
        <v>1984</v>
      </c>
      <c r="Z805" s="26">
        <v>6242</v>
      </c>
      <c r="AA805" s="26" t="s">
        <v>2688</v>
      </c>
      <c r="AB805" s="26">
        <v>9</v>
      </c>
      <c r="AC805" s="26" t="s">
        <v>21</v>
      </c>
      <c r="AD805" s="26" t="s">
        <v>22</v>
      </c>
      <c r="AE805" s="26" t="s">
        <v>23</v>
      </c>
      <c r="AF805" s="26" t="s">
        <v>24</v>
      </c>
      <c r="AG805" s="26">
        <v>1</v>
      </c>
      <c r="AH805" s="26" t="s">
        <v>25</v>
      </c>
      <c r="AI805" s="26" t="s">
        <v>26</v>
      </c>
      <c r="AJ805" s="26">
        <v>29</v>
      </c>
      <c r="AK805" s="26" t="s">
        <v>534</v>
      </c>
      <c r="AL805" s="26">
        <v>9077971959</v>
      </c>
      <c r="AM805" s="26" t="s">
        <v>4</v>
      </c>
      <c r="AN805" s="26">
        <v>5</v>
      </c>
      <c r="AO805" s="26">
        <v>0</v>
      </c>
      <c r="AP805" s="26" t="s">
        <v>28</v>
      </c>
      <c r="AT805" s="26" t="str">
        <f>MID(AA805,MIN(FIND({0,1,2,3,4,5,6,7,8,9},AA805&amp;"0123456789″")),LEN(AA805))</f>
        <v>530あ6242</v>
      </c>
      <c r="AU805" s="26" t="str">
        <f t="shared" si="143"/>
        <v>6242</v>
      </c>
      <c r="AW805" s="26" t="s">
        <v>1200</v>
      </c>
      <c r="AX805" s="26">
        <v>1607</v>
      </c>
      <c r="AY805" s="26" t="s">
        <v>3416</v>
      </c>
    </row>
    <row r="806" spans="9:51" x14ac:dyDescent="0.2">
      <c r="I806" s="26">
        <v>6252</v>
      </c>
      <c r="J806" s="32" t="str">
        <f t="shared" si="135"/>
        <v/>
      </c>
      <c r="K806" s="32" t="str">
        <f>IF(J806="","",COUNTIF($J$2:J806,"該当"))</f>
        <v/>
      </c>
      <c r="L806" s="32" t="str">
        <f t="shared" si="144"/>
        <v>6252</v>
      </c>
      <c r="M806" s="32" t="str">
        <f t="shared" si="136"/>
        <v/>
      </c>
      <c r="N806" s="32" t="str">
        <f>IF(M806="","",COUNTIF($M$2:M806,"該当"))</f>
        <v/>
      </c>
      <c r="O806" s="32" t="str">
        <f t="shared" si="137"/>
        <v>6252</v>
      </c>
      <c r="P806" s="32" t="str">
        <f t="shared" si="138"/>
        <v/>
      </c>
      <c r="Q806" s="32" t="str">
        <f>IF(P806="","",COUNTIF($P$2:P806,"該当"))</f>
        <v/>
      </c>
      <c r="R806" s="32" t="str">
        <f t="shared" si="139"/>
        <v>6252</v>
      </c>
      <c r="S806" s="32" t="str">
        <f t="shared" si="140"/>
        <v/>
      </c>
      <c r="T806" s="32" t="str">
        <f>IF(S806="","",COUNTIF($S$2:S806,"該当"))</f>
        <v/>
      </c>
      <c r="U806" s="32" t="str">
        <f t="shared" si="141"/>
        <v>6252</v>
      </c>
      <c r="V806" s="32" t="str">
        <f t="shared" si="142"/>
        <v/>
      </c>
      <c r="W806" s="32" t="str">
        <f>IF(V806="","",COUNTIF($V$2:V806,"該当"))</f>
        <v/>
      </c>
      <c r="X806" s="32" t="str">
        <f t="shared" si="145"/>
        <v>6252</v>
      </c>
      <c r="Y806" s="26">
        <v>676</v>
      </c>
      <c r="Z806" s="26">
        <v>6252</v>
      </c>
      <c r="AA806" s="26" t="s">
        <v>2697</v>
      </c>
      <c r="AB806" s="26">
        <v>29</v>
      </c>
      <c r="AC806" s="26" t="s">
        <v>34</v>
      </c>
      <c r="AD806" s="26" t="s">
        <v>35</v>
      </c>
      <c r="AE806" s="26" t="s">
        <v>23</v>
      </c>
      <c r="AF806" s="26" t="s">
        <v>24</v>
      </c>
      <c r="AG806" s="26">
        <v>9</v>
      </c>
      <c r="AH806" s="26" t="s">
        <v>34</v>
      </c>
      <c r="AI806" s="26" t="s">
        <v>26</v>
      </c>
      <c r="AJ806" s="26">
        <v>29</v>
      </c>
      <c r="AK806" s="26" t="s">
        <v>534</v>
      </c>
      <c r="AL806" s="26">
        <v>9077971959</v>
      </c>
      <c r="AM806" s="26" t="s">
        <v>4</v>
      </c>
      <c r="AN806" s="26">
        <v>5</v>
      </c>
      <c r="AO806" s="26">
        <v>0</v>
      </c>
      <c r="AP806" s="26" t="s">
        <v>28</v>
      </c>
      <c r="AT806" s="26" t="str">
        <f>MID(AA806,MIN(FIND({0,1,2,3,4,5,6,7,8,9},AA806&amp;"0123456789″")),LEN(AA806))</f>
        <v>530い6252</v>
      </c>
      <c r="AU806" s="26" t="str">
        <f t="shared" si="143"/>
        <v>6252</v>
      </c>
      <c r="AW806" s="26" t="s">
        <v>1200</v>
      </c>
      <c r="AX806" s="26">
        <v>1608</v>
      </c>
      <c r="AY806" s="26" t="s">
        <v>3416</v>
      </c>
    </row>
    <row r="807" spans="9:51" x14ac:dyDescent="0.2">
      <c r="I807" s="26">
        <v>6253</v>
      </c>
      <c r="J807" s="32" t="str">
        <f t="shared" si="135"/>
        <v/>
      </c>
      <c r="K807" s="32" t="str">
        <f>IF(J807="","",COUNTIF($J$2:J807,"該当"))</f>
        <v/>
      </c>
      <c r="L807" s="32" t="str">
        <f t="shared" si="144"/>
        <v>6253</v>
      </c>
      <c r="M807" s="32" t="str">
        <f t="shared" si="136"/>
        <v/>
      </c>
      <c r="N807" s="32" t="str">
        <f>IF(M807="","",COUNTIF($M$2:M807,"該当"))</f>
        <v/>
      </c>
      <c r="O807" s="32" t="str">
        <f t="shared" si="137"/>
        <v>6253</v>
      </c>
      <c r="P807" s="32" t="str">
        <f t="shared" si="138"/>
        <v/>
      </c>
      <c r="Q807" s="32" t="str">
        <f>IF(P807="","",COUNTIF($P$2:P807,"該当"))</f>
        <v/>
      </c>
      <c r="R807" s="32" t="str">
        <f t="shared" si="139"/>
        <v>6253</v>
      </c>
      <c r="S807" s="32" t="str">
        <f t="shared" si="140"/>
        <v/>
      </c>
      <c r="T807" s="32" t="str">
        <f>IF(S807="","",COUNTIF($S$2:S807,"該当"))</f>
        <v/>
      </c>
      <c r="U807" s="32" t="str">
        <f t="shared" si="141"/>
        <v>6253</v>
      </c>
      <c r="V807" s="32" t="str">
        <f t="shared" si="142"/>
        <v/>
      </c>
      <c r="W807" s="32" t="str">
        <f>IF(V807="","",COUNTIF($V$2:V807,"該当"))</f>
        <v/>
      </c>
      <c r="X807" s="32" t="str">
        <f t="shared" si="145"/>
        <v>6253</v>
      </c>
      <c r="Y807" s="26">
        <v>677</v>
      </c>
      <c r="Z807" s="26">
        <v>6253</v>
      </c>
      <c r="AA807" s="26" t="s">
        <v>2698</v>
      </c>
      <c r="AB807" s="26">
        <v>9</v>
      </c>
      <c r="AC807" s="26" t="s">
        <v>21</v>
      </c>
      <c r="AD807" s="26" t="s">
        <v>22</v>
      </c>
      <c r="AE807" s="26" t="s">
        <v>23</v>
      </c>
      <c r="AF807" s="26" t="s">
        <v>24</v>
      </c>
      <c r="AG807" s="26">
        <v>1</v>
      </c>
      <c r="AH807" s="26" t="s">
        <v>25</v>
      </c>
      <c r="AI807" s="26" t="s">
        <v>26</v>
      </c>
      <c r="AJ807" s="26">
        <v>29</v>
      </c>
      <c r="AK807" s="26" t="s">
        <v>534</v>
      </c>
      <c r="AL807" s="26">
        <v>9077971959</v>
      </c>
      <c r="AM807" s="26" t="s">
        <v>4</v>
      </c>
      <c r="AN807" s="26">
        <v>5</v>
      </c>
      <c r="AO807" s="26">
        <v>0</v>
      </c>
      <c r="AP807" s="26" t="s">
        <v>28</v>
      </c>
      <c r="AT807" s="26" t="str">
        <f>MID(AA807,MIN(FIND({0,1,2,3,4,5,6,7,8,9},AA807&amp;"0123456789″")),LEN(AA807))</f>
        <v>530あ6253</v>
      </c>
      <c r="AU807" s="26" t="str">
        <f t="shared" si="143"/>
        <v>6253</v>
      </c>
      <c r="AW807" s="26" t="s">
        <v>1200</v>
      </c>
      <c r="AX807" s="26">
        <v>1609</v>
      </c>
      <c r="AY807" s="26" t="s">
        <v>3416</v>
      </c>
    </row>
    <row r="808" spans="9:51" x14ac:dyDescent="0.2">
      <c r="I808" s="26">
        <v>6262</v>
      </c>
      <c r="J808" s="32" t="str">
        <f t="shared" si="135"/>
        <v/>
      </c>
      <c r="K808" s="32" t="str">
        <f>IF(J808="","",COUNTIF($J$2:J808,"該当"))</f>
        <v/>
      </c>
      <c r="L808" s="32" t="str">
        <f t="shared" si="144"/>
        <v>6262</v>
      </c>
      <c r="M808" s="32" t="str">
        <f t="shared" si="136"/>
        <v/>
      </c>
      <c r="N808" s="32" t="str">
        <f>IF(M808="","",COUNTIF($M$2:M808,"該当"))</f>
        <v/>
      </c>
      <c r="O808" s="32" t="str">
        <f t="shared" si="137"/>
        <v>6262</v>
      </c>
      <c r="P808" s="32" t="str">
        <f t="shared" si="138"/>
        <v/>
      </c>
      <c r="Q808" s="32" t="str">
        <f>IF(P808="","",COUNTIF($P$2:P808,"該当"))</f>
        <v/>
      </c>
      <c r="R808" s="32" t="str">
        <f t="shared" si="139"/>
        <v>6262</v>
      </c>
      <c r="S808" s="32" t="str">
        <f t="shared" si="140"/>
        <v/>
      </c>
      <c r="T808" s="32" t="str">
        <f>IF(S808="","",COUNTIF($S$2:S808,"該当"))</f>
        <v/>
      </c>
      <c r="U808" s="32" t="str">
        <f t="shared" si="141"/>
        <v>6262</v>
      </c>
      <c r="V808" s="32" t="str">
        <f t="shared" si="142"/>
        <v/>
      </c>
      <c r="W808" s="32" t="str">
        <f>IF(V808="","",COUNTIF($V$2:V808,"該当"))</f>
        <v/>
      </c>
      <c r="X808" s="32" t="str">
        <f t="shared" si="145"/>
        <v>6262</v>
      </c>
      <c r="Y808" s="26">
        <v>687</v>
      </c>
      <c r="Z808" s="26">
        <v>6262</v>
      </c>
      <c r="AA808" s="26" t="s">
        <v>2706</v>
      </c>
      <c r="AB808" s="26">
        <v>9</v>
      </c>
      <c r="AC808" s="26" t="s">
        <v>21</v>
      </c>
      <c r="AD808" s="26" t="s">
        <v>22</v>
      </c>
      <c r="AE808" s="26" t="s">
        <v>23</v>
      </c>
      <c r="AF808" s="26" t="s">
        <v>24</v>
      </c>
      <c r="AG808" s="26">
        <v>1</v>
      </c>
      <c r="AH808" s="26" t="s">
        <v>25</v>
      </c>
      <c r="AI808" s="26" t="s">
        <v>26</v>
      </c>
      <c r="AJ808" s="26">
        <v>29</v>
      </c>
      <c r="AK808" s="26" t="s">
        <v>534</v>
      </c>
      <c r="AL808" s="26">
        <v>9077971959</v>
      </c>
      <c r="AM808" s="26" t="s">
        <v>4</v>
      </c>
      <c r="AN808" s="26">
        <v>5</v>
      </c>
      <c r="AO808" s="26">
        <v>0</v>
      </c>
      <c r="AP808" s="26" t="s">
        <v>28</v>
      </c>
      <c r="AT808" s="26" t="str">
        <f>MID(AA808,MIN(FIND({0,1,2,3,4,5,6,7,8,9},AA808&amp;"0123456789″")),LEN(AA808))</f>
        <v>530い6262</v>
      </c>
      <c r="AU808" s="26" t="str">
        <f t="shared" si="143"/>
        <v>6262</v>
      </c>
      <c r="AW808" s="26" t="s">
        <v>1200</v>
      </c>
      <c r="AX808" s="26">
        <v>1610</v>
      </c>
      <c r="AY808" s="26" t="s">
        <v>3416</v>
      </c>
    </row>
    <row r="809" spans="9:51" x14ac:dyDescent="0.2">
      <c r="I809" s="26">
        <v>6280</v>
      </c>
      <c r="J809" s="32" t="str">
        <f t="shared" si="135"/>
        <v/>
      </c>
      <c r="K809" s="32" t="str">
        <f>IF(J809="","",COUNTIF($J$2:J809,"該当"))</f>
        <v/>
      </c>
      <c r="L809" s="32" t="str">
        <f t="shared" si="144"/>
        <v>6280</v>
      </c>
      <c r="M809" s="32" t="str">
        <f t="shared" si="136"/>
        <v/>
      </c>
      <c r="N809" s="32" t="str">
        <f>IF(M809="","",COUNTIF($M$2:M809,"該当"))</f>
        <v/>
      </c>
      <c r="O809" s="32" t="str">
        <f t="shared" si="137"/>
        <v>6280</v>
      </c>
      <c r="P809" s="32" t="str">
        <f t="shared" si="138"/>
        <v/>
      </c>
      <c r="Q809" s="32" t="str">
        <f>IF(P809="","",COUNTIF($P$2:P809,"該当"))</f>
        <v/>
      </c>
      <c r="R809" s="32" t="str">
        <f t="shared" si="139"/>
        <v>6280</v>
      </c>
      <c r="S809" s="32" t="str">
        <f t="shared" si="140"/>
        <v/>
      </c>
      <c r="T809" s="32" t="str">
        <f>IF(S809="","",COUNTIF($S$2:S809,"該当"))</f>
        <v/>
      </c>
      <c r="U809" s="32" t="str">
        <f t="shared" si="141"/>
        <v>6280</v>
      </c>
      <c r="V809" s="32" t="str">
        <f t="shared" si="142"/>
        <v/>
      </c>
      <c r="W809" s="32" t="str">
        <f>IF(V809="","",COUNTIF($V$2:V809,"該当"))</f>
        <v/>
      </c>
      <c r="X809" s="32" t="str">
        <f t="shared" si="145"/>
        <v>6280</v>
      </c>
      <c r="Y809" s="26">
        <v>707</v>
      </c>
      <c r="Z809" s="26">
        <v>6280</v>
      </c>
      <c r="AA809" s="26" t="s">
        <v>2720</v>
      </c>
      <c r="AB809" s="26">
        <v>9</v>
      </c>
      <c r="AC809" s="26" t="s">
        <v>21</v>
      </c>
      <c r="AD809" s="26" t="s">
        <v>22</v>
      </c>
      <c r="AE809" s="26" t="s">
        <v>23</v>
      </c>
      <c r="AF809" s="26" t="s">
        <v>24</v>
      </c>
      <c r="AG809" s="26">
        <v>1</v>
      </c>
      <c r="AH809" s="26" t="s">
        <v>25</v>
      </c>
      <c r="AI809" s="26" t="s">
        <v>26</v>
      </c>
      <c r="AJ809" s="26">
        <v>29</v>
      </c>
      <c r="AK809" s="26" t="s">
        <v>534</v>
      </c>
      <c r="AL809" s="26">
        <v>9077971959</v>
      </c>
      <c r="AM809" s="26" t="s">
        <v>4</v>
      </c>
      <c r="AN809" s="26">
        <v>5</v>
      </c>
      <c r="AO809" s="26">
        <v>0</v>
      </c>
      <c r="AP809" s="26" t="s">
        <v>28</v>
      </c>
      <c r="AT809" s="26" t="str">
        <f>MID(AA809,MIN(FIND({0,1,2,3,4,5,6,7,8,9},AA809&amp;"0123456789″")),LEN(AA809))</f>
        <v>530い6280</v>
      </c>
      <c r="AU809" s="26" t="str">
        <f t="shared" si="143"/>
        <v>6280</v>
      </c>
      <c r="AW809" s="26" t="s">
        <v>1200</v>
      </c>
      <c r="AX809" s="26">
        <v>1611</v>
      </c>
      <c r="AY809" s="26" t="s">
        <v>3416</v>
      </c>
    </row>
    <row r="810" spans="9:51" x14ac:dyDescent="0.2">
      <c r="I810" s="26">
        <v>6287</v>
      </c>
      <c r="J810" s="32" t="str">
        <f t="shared" si="135"/>
        <v/>
      </c>
      <c r="K810" s="32" t="str">
        <f>IF(J810="","",COUNTIF($J$2:J810,"該当"))</f>
        <v/>
      </c>
      <c r="L810" s="32" t="str">
        <f t="shared" si="144"/>
        <v>6287</v>
      </c>
      <c r="M810" s="32" t="str">
        <f t="shared" si="136"/>
        <v/>
      </c>
      <c r="N810" s="32" t="str">
        <f>IF(M810="","",COUNTIF($M$2:M810,"該当"))</f>
        <v/>
      </c>
      <c r="O810" s="32" t="str">
        <f t="shared" si="137"/>
        <v>6287</v>
      </c>
      <c r="P810" s="32" t="str">
        <f t="shared" si="138"/>
        <v/>
      </c>
      <c r="Q810" s="32" t="str">
        <f>IF(P810="","",COUNTIF($P$2:P810,"該当"))</f>
        <v/>
      </c>
      <c r="R810" s="32" t="str">
        <f t="shared" si="139"/>
        <v>6287</v>
      </c>
      <c r="S810" s="32" t="str">
        <f t="shared" si="140"/>
        <v/>
      </c>
      <c r="T810" s="32" t="str">
        <f>IF(S810="","",COUNTIF($S$2:S810,"該当"))</f>
        <v/>
      </c>
      <c r="U810" s="32" t="str">
        <f t="shared" si="141"/>
        <v>6287</v>
      </c>
      <c r="V810" s="32" t="str">
        <f t="shared" si="142"/>
        <v/>
      </c>
      <c r="W810" s="32" t="str">
        <f>IF(V810="","",COUNTIF($V$2:V810,"該当"))</f>
        <v/>
      </c>
      <c r="X810" s="32" t="str">
        <f t="shared" si="145"/>
        <v>6287</v>
      </c>
      <c r="Y810" s="26">
        <v>714</v>
      </c>
      <c r="Z810" s="26">
        <v>6287</v>
      </c>
      <c r="AA810" s="26" t="s">
        <v>2725</v>
      </c>
      <c r="AB810" s="26">
        <v>9</v>
      </c>
      <c r="AC810" s="26" t="s">
        <v>21</v>
      </c>
      <c r="AD810" s="26" t="s">
        <v>22</v>
      </c>
      <c r="AE810" s="26" t="s">
        <v>23</v>
      </c>
      <c r="AF810" s="26" t="s">
        <v>24</v>
      </c>
      <c r="AG810" s="26">
        <v>1</v>
      </c>
      <c r="AH810" s="26" t="s">
        <v>25</v>
      </c>
      <c r="AI810" s="26" t="s">
        <v>26</v>
      </c>
      <c r="AJ810" s="26">
        <v>29</v>
      </c>
      <c r="AK810" s="26" t="s">
        <v>534</v>
      </c>
      <c r="AL810" s="26">
        <v>9077971959</v>
      </c>
      <c r="AM810" s="26" t="s">
        <v>4</v>
      </c>
      <c r="AN810" s="26">
        <v>5</v>
      </c>
      <c r="AO810" s="26">
        <v>0</v>
      </c>
      <c r="AP810" s="26" t="s">
        <v>28</v>
      </c>
      <c r="AT810" s="26" t="str">
        <f>MID(AA810,MIN(FIND({0,1,2,3,4,5,6,7,8,9},AA810&amp;"0123456789″")),LEN(AA810))</f>
        <v>530い6287</v>
      </c>
      <c r="AU810" s="26" t="str">
        <f t="shared" si="143"/>
        <v>6287</v>
      </c>
      <c r="AW810" s="26" t="s">
        <v>1200</v>
      </c>
      <c r="AX810" s="26">
        <v>1612</v>
      </c>
      <c r="AY810" s="26" t="s">
        <v>3414</v>
      </c>
    </row>
    <row r="811" spans="9:51" x14ac:dyDescent="0.2">
      <c r="I811" s="26">
        <v>6290</v>
      </c>
      <c r="J811" s="32" t="str">
        <f t="shared" si="135"/>
        <v/>
      </c>
      <c r="K811" s="32" t="str">
        <f>IF(J811="","",COUNTIF($J$2:J811,"該当"))</f>
        <v/>
      </c>
      <c r="L811" s="32" t="str">
        <f t="shared" si="144"/>
        <v>6290</v>
      </c>
      <c r="M811" s="32" t="str">
        <f t="shared" si="136"/>
        <v/>
      </c>
      <c r="N811" s="32" t="str">
        <f>IF(M811="","",COUNTIF($M$2:M811,"該当"))</f>
        <v/>
      </c>
      <c r="O811" s="32" t="str">
        <f t="shared" si="137"/>
        <v>6290</v>
      </c>
      <c r="P811" s="32" t="str">
        <f t="shared" si="138"/>
        <v/>
      </c>
      <c r="Q811" s="32" t="str">
        <f>IF(P811="","",COUNTIF($P$2:P811,"該当"))</f>
        <v/>
      </c>
      <c r="R811" s="32" t="str">
        <f t="shared" si="139"/>
        <v>6290</v>
      </c>
      <c r="S811" s="32" t="str">
        <f t="shared" si="140"/>
        <v/>
      </c>
      <c r="T811" s="32" t="str">
        <f>IF(S811="","",COUNTIF($S$2:S811,"該当"))</f>
        <v/>
      </c>
      <c r="U811" s="32" t="str">
        <f t="shared" si="141"/>
        <v>6290</v>
      </c>
      <c r="V811" s="32" t="str">
        <f t="shared" si="142"/>
        <v/>
      </c>
      <c r="W811" s="32" t="str">
        <f>IF(V811="","",COUNTIF($V$2:V811,"該当"))</f>
        <v/>
      </c>
      <c r="X811" s="32" t="str">
        <f t="shared" si="145"/>
        <v>6290</v>
      </c>
      <c r="Y811" s="26">
        <v>718</v>
      </c>
      <c r="Z811" s="26">
        <v>6290</v>
      </c>
      <c r="AA811" s="26" t="s">
        <v>2727</v>
      </c>
      <c r="AB811" s="26">
        <v>9</v>
      </c>
      <c r="AC811" s="26" t="s">
        <v>21</v>
      </c>
      <c r="AD811" s="26" t="s">
        <v>22</v>
      </c>
      <c r="AE811" s="26" t="s">
        <v>23</v>
      </c>
      <c r="AF811" s="26" t="s">
        <v>24</v>
      </c>
      <c r="AG811" s="26">
        <v>1</v>
      </c>
      <c r="AH811" s="26" t="s">
        <v>25</v>
      </c>
      <c r="AI811" s="26" t="s">
        <v>26</v>
      </c>
      <c r="AJ811" s="26">
        <v>29</v>
      </c>
      <c r="AK811" s="26" t="s">
        <v>534</v>
      </c>
      <c r="AL811" s="26">
        <v>9077971959</v>
      </c>
      <c r="AM811" s="26" t="s">
        <v>4</v>
      </c>
      <c r="AN811" s="26">
        <v>5</v>
      </c>
      <c r="AO811" s="26">
        <v>0</v>
      </c>
      <c r="AP811" s="26" t="s">
        <v>28</v>
      </c>
      <c r="AT811" s="26" t="str">
        <f>MID(AA811,MIN(FIND({0,1,2,3,4,5,6,7,8,9},AA811&amp;"0123456789″")),LEN(AA811))</f>
        <v>530あ6290</v>
      </c>
      <c r="AU811" s="26" t="str">
        <f t="shared" si="143"/>
        <v>6290</v>
      </c>
      <c r="AW811" s="26" t="s">
        <v>1200</v>
      </c>
      <c r="AX811" s="26">
        <v>1613</v>
      </c>
      <c r="AY811" s="26" t="s">
        <v>3416</v>
      </c>
    </row>
    <row r="812" spans="9:51" x14ac:dyDescent="0.2">
      <c r="I812" s="26">
        <v>6292</v>
      </c>
      <c r="J812" s="32" t="str">
        <f t="shared" si="135"/>
        <v/>
      </c>
      <c r="K812" s="32" t="str">
        <f>IF(J812="","",COUNTIF($J$2:J812,"該当"))</f>
        <v/>
      </c>
      <c r="L812" s="32" t="str">
        <f t="shared" si="144"/>
        <v>6292</v>
      </c>
      <c r="M812" s="32" t="str">
        <f t="shared" si="136"/>
        <v/>
      </c>
      <c r="N812" s="32" t="str">
        <f>IF(M812="","",COUNTIF($M$2:M812,"該当"))</f>
        <v/>
      </c>
      <c r="O812" s="32" t="str">
        <f t="shared" si="137"/>
        <v>6292</v>
      </c>
      <c r="P812" s="32" t="str">
        <f t="shared" si="138"/>
        <v/>
      </c>
      <c r="Q812" s="32" t="str">
        <f>IF(P812="","",COUNTIF($P$2:P812,"該当"))</f>
        <v/>
      </c>
      <c r="R812" s="32" t="str">
        <f t="shared" si="139"/>
        <v>6292</v>
      </c>
      <c r="S812" s="32" t="str">
        <f t="shared" si="140"/>
        <v/>
      </c>
      <c r="T812" s="32" t="str">
        <f>IF(S812="","",COUNTIF($S$2:S812,"該当"))</f>
        <v/>
      </c>
      <c r="U812" s="32" t="str">
        <f t="shared" si="141"/>
        <v>6292</v>
      </c>
      <c r="V812" s="32" t="str">
        <f t="shared" si="142"/>
        <v/>
      </c>
      <c r="W812" s="32" t="str">
        <f>IF(V812="","",COUNTIF($V$2:V812,"該当"))</f>
        <v/>
      </c>
      <c r="X812" s="32" t="str">
        <f t="shared" si="145"/>
        <v>6292</v>
      </c>
      <c r="Y812" s="26">
        <v>720</v>
      </c>
      <c r="Z812" s="26">
        <v>6292</v>
      </c>
      <c r="AA812" s="26" t="s">
        <v>2728</v>
      </c>
      <c r="AB812" s="26">
        <v>29</v>
      </c>
      <c r="AC812" s="26" t="s">
        <v>34</v>
      </c>
      <c r="AD812" s="26" t="s">
        <v>35</v>
      </c>
      <c r="AE812" s="26" t="s">
        <v>23</v>
      </c>
      <c r="AF812" s="26" t="s">
        <v>24</v>
      </c>
      <c r="AG812" s="26">
        <v>9</v>
      </c>
      <c r="AH812" s="26" t="s">
        <v>34</v>
      </c>
      <c r="AI812" s="26" t="s">
        <v>26</v>
      </c>
      <c r="AJ812" s="26">
        <v>29</v>
      </c>
      <c r="AK812" s="26" t="s">
        <v>534</v>
      </c>
      <c r="AL812" s="26">
        <v>9077971959</v>
      </c>
      <c r="AM812" s="26" t="s">
        <v>4</v>
      </c>
      <c r="AN812" s="26">
        <v>5</v>
      </c>
      <c r="AO812" s="26">
        <v>0</v>
      </c>
      <c r="AP812" s="26" t="s">
        <v>28</v>
      </c>
      <c r="AT812" s="26" t="str">
        <f>MID(AA812,MIN(FIND({0,1,2,3,4,5,6,7,8,9},AA812&amp;"0123456789″")),LEN(AA812))</f>
        <v>530う6292</v>
      </c>
      <c r="AU812" s="26" t="str">
        <f t="shared" si="143"/>
        <v>6292</v>
      </c>
      <c r="AW812" s="26" t="s">
        <v>1200</v>
      </c>
      <c r="AX812" s="26">
        <v>1614</v>
      </c>
      <c r="AY812" s="26" t="s">
        <v>3416</v>
      </c>
    </row>
    <row r="813" spans="9:51" x14ac:dyDescent="0.2">
      <c r="I813" s="26">
        <v>6296</v>
      </c>
      <c r="J813" s="32" t="str">
        <f t="shared" si="135"/>
        <v/>
      </c>
      <c r="K813" s="32" t="str">
        <f>IF(J813="","",COUNTIF($J$2:J813,"該当"))</f>
        <v/>
      </c>
      <c r="L813" s="32" t="str">
        <f t="shared" si="144"/>
        <v>6296</v>
      </c>
      <c r="M813" s="32" t="str">
        <f t="shared" si="136"/>
        <v/>
      </c>
      <c r="N813" s="32" t="str">
        <f>IF(M813="","",COUNTIF($M$2:M813,"該当"))</f>
        <v/>
      </c>
      <c r="O813" s="32" t="str">
        <f t="shared" si="137"/>
        <v>6296</v>
      </c>
      <c r="P813" s="32" t="str">
        <f t="shared" si="138"/>
        <v/>
      </c>
      <c r="Q813" s="32" t="str">
        <f>IF(P813="","",COUNTIF($P$2:P813,"該当"))</f>
        <v/>
      </c>
      <c r="R813" s="32" t="str">
        <f t="shared" si="139"/>
        <v>6296</v>
      </c>
      <c r="S813" s="32" t="str">
        <f t="shared" si="140"/>
        <v/>
      </c>
      <c r="T813" s="32" t="str">
        <f>IF(S813="","",COUNTIF($S$2:S813,"該当"))</f>
        <v/>
      </c>
      <c r="U813" s="32" t="str">
        <f t="shared" si="141"/>
        <v>6296</v>
      </c>
      <c r="V813" s="32" t="str">
        <f t="shared" si="142"/>
        <v/>
      </c>
      <c r="W813" s="32" t="str">
        <f>IF(V813="","",COUNTIF($V$2:V813,"該当"))</f>
        <v/>
      </c>
      <c r="X813" s="32" t="str">
        <f t="shared" si="145"/>
        <v>6296</v>
      </c>
      <c r="Y813" s="26">
        <v>724</v>
      </c>
      <c r="Z813" s="26">
        <v>6296</v>
      </c>
      <c r="AA813" s="26" t="s">
        <v>2731</v>
      </c>
      <c r="AB813" s="26">
        <v>9</v>
      </c>
      <c r="AC813" s="26" t="s">
        <v>21</v>
      </c>
      <c r="AD813" s="26" t="s">
        <v>22</v>
      </c>
      <c r="AE813" s="26" t="s">
        <v>23</v>
      </c>
      <c r="AF813" s="26" t="s">
        <v>24</v>
      </c>
      <c r="AG813" s="26">
        <v>1</v>
      </c>
      <c r="AH813" s="26" t="s">
        <v>25</v>
      </c>
      <c r="AI813" s="26" t="s">
        <v>26</v>
      </c>
      <c r="AJ813" s="26">
        <v>29</v>
      </c>
      <c r="AK813" s="26" t="s">
        <v>534</v>
      </c>
      <c r="AL813" s="26">
        <v>9077971959</v>
      </c>
      <c r="AM813" s="26" t="s">
        <v>4</v>
      </c>
      <c r="AN813" s="26">
        <v>5</v>
      </c>
      <c r="AO813" s="26">
        <v>0</v>
      </c>
      <c r="AP813" s="26" t="s">
        <v>28</v>
      </c>
      <c r="AT813" s="26" t="str">
        <f>MID(AA813,MIN(FIND({0,1,2,3,4,5,6,7,8,9},AA813&amp;"0123456789″")),LEN(AA813))</f>
        <v>530い6296</v>
      </c>
      <c r="AU813" s="26" t="str">
        <f t="shared" si="143"/>
        <v>6296</v>
      </c>
      <c r="AW813" s="26" t="s">
        <v>1200</v>
      </c>
      <c r="AX813" s="26">
        <v>1615</v>
      </c>
      <c r="AY813" s="26" t="s">
        <v>3416</v>
      </c>
    </row>
    <row r="814" spans="9:51" x14ac:dyDescent="0.2">
      <c r="I814" s="26">
        <v>6304</v>
      </c>
      <c r="J814" s="32" t="str">
        <f t="shared" si="135"/>
        <v/>
      </c>
      <c r="K814" s="32" t="str">
        <f>IF(J814="","",COUNTIF($J$2:J814,"該当"))</f>
        <v/>
      </c>
      <c r="L814" s="32" t="str">
        <f t="shared" si="144"/>
        <v>6304</v>
      </c>
      <c r="M814" s="32" t="str">
        <f t="shared" si="136"/>
        <v/>
      </c>
      <c r="N814" s="32" t="str">
        <f>IF(M814="","",COUNTIF($M$2:M814,"該当"))</f>
        <v/>
      </c>
      <c r="O814" s="32" t="str">
        <f t="shared" si="137"/>
        <v>6304</v>
      </c>
      <c r="P814" s="32" t="str">
        <f t="shared" si="138"/>
        <v/>
      </c>
      <c r="Q814" s="32" t="str">
        <f>IF(P814="","",COUNTIF($P$2:P814,"該当"))</f>
        <v/>
      </c>
      <c r="R814" s="32" t="str">
        <f t="shared" si="139"/>
        <v>6304</v>
      </c>
      <c r="S814" s="32" t="str">
        <f t="shared" si="140"/>
        <v/>
      </c>
      <c r="T814" s="32" t="str">
        <f>IF(S814="","",COUNTIF($S$2:S814,"該当"))</f>
        <v/>
      </c>
      <c r="U814" s="32" t="str">
        <f t="shared" si="141"/>
        <v>6304</v>
      </c>
      <c r="V814" s="32" t="str">
        <f t="shared" si="142"/>
        <v/>
      </c>
      <c r="W814" s="32" t="str">
        <f>IF(V814="","",COUNTIF($V$2:V814,"該当"))</f>
        <v/>
      </c>
      <c r="X814" s="32" t="str">
        <f t="shared" si="145"/>
        <v>6304</v>
      </c>
      <c r="Y814" s="26">
        <v>733</v>
      </c>
      <c r="Z814" s="26">
        <v>6304</v>
      </c>
      <c r="AA814" s="26" t="s">
        <v>2737</v>
      </c>
      <c r="AB814" s="26">
        <v>9</v>
      </c>
      <c r="AC814" s="26" t="s">
        <v>21</v>
      </c>
      <c r="AD814" s="26" t="s">
        <v>22</v>
      </c>
      <c r="AE814" s="26" t="s">
        <v>23</v>
      </c>
      <c r="AF814" s="26" t="s">
        <v>24</v>
      </c>
      <c r="AG814" s="26">
        <v>1</v>
      </c>
      <c r="AH814" s="26" t="s">
        <v>25</v>
      </c>
      <c r="AI814" s="26" t="s">
        <v>26</v>
      </c>
      <c r="AJ814" s="26">
        <v>29</v>
      </c>
      <c r="AK814" s="26" t="s">
        <v>534</v>
      </c>
      <c r="AL814" s="26">
        <v>9077971959</v>
      </c>
      <c r="AM814" s="26" t="s">
        <v>4</v>
      </c>
      <c r="AN814" s="26">
        <v>5</v>
      </c>
      <c r="AO814" s="26">
        <v>0</v>
      </c>
      <c r="AP814" s="26" t="s">
        <v>28</v>
      </c>
      <c r="AT814" s="26" t="str">
        <f>MID(AA814,MIN(FIND({0,1,2,3,4,5,6,7,8,9},AA814&amp;"0123456789″")),LEN(AA814))</f>
        <v>530い6304</v>
      </c>
      <c r="AU814" s="26" t="str">
        <f t="shared" si="143"/>
        <v>6304</v>
      </c>
      <c r="AW814" s="26" t="s">
        <v>1200</v>
      </c>
      <c r="AX814" s="26">
        <v>1616</v>
      </c>
      <c r="AY814" s="26" t="s">
        <v>3416</v>
      </c>
    </row>
    <row r="815" spans="9:51" x14ac:dyDescent="0.2">
      <c r="I815" s="26">
        <v>6313</v>
      </c>
      <c r="J815" s="32" t="str">
        <f t="shared" si="135"/>
        <v/>
      </c>
      <c r="K815" s="32" t="str">
        <f>IF(J815="","",COUNTIF($J$2:J815,"該当"))</f>
        <v/>
      </c>
      <c r="L815" s="32" t="str">
        <f t="shared" si="144"/>
        <v>6313</v>
      </c>
      <c r="M815" s="32" t="str">
        <f t="shared" si="136"/>
        <v/>
      </c>
      <c r="N815" s="32" t="str">
        <f>IF(M815="","",COUNTIF($M$2:M815,"該当"))</f>
        <v/>
      </c>
      <c r="O815" s="32" t="str">
        <f t="shared" si="137"/>
        <v>6313</v>
      </c>
      <c r="P815" s="32" t="str">
        <f t="shared" si="138"/>
        <v/>
      </c>
      <c r="Q815" s="32" t="str">
        <f>IF(P815="","",COUNTIF($P$2:P815,"該当"))</f>
        <v/>
      </c>
      <c r="R815" s="32" t="str">
        <f t="shared" si="139"/>
        <v>6313</v>
      </c>
      <c r="S815" s="32" t="str">
        <f t="shared" si="140"/>
        <v/>
      </c>
      <c r="T815" s="32" t="str">
        <f>IF(S815="","",COUNTIF($S$2:S815,"該当"))</f>
        <v/>
      </c>
      <c r="U815" s="32" t="str">
        <f t="shared" si="141"/>
        <v>6313</v>
      </c>
      <c r="V815" s="32" t="str">
        <f t="shared" si="142"/>
        <v/>
      </c>
      <c r="W815" s="32" t="str">
        <f>IF(V815="","",COUNTIF($V$2:V815,"該当"))</f>
        <v/>
      </c>
      <c r="X815" s="32" t="str">
        <f t="shared" si="145"/>
        <v>6313</v>
      </c>
      <c r="Y815" s="26">
        <v>1667</v>
      </c>
      <c r="Z815" s="26">
        <v>6313</v>
      </c>
      <c r="AA815" s="26" t="s">
        <v>2743</v>
      </c>
      <c r="AB815" s="26">
        <v>9</v>
      </c>
      <c r="AC815" s="26" t="s">
        <v>21</v>
      </c>
      <c r="AD815" s="26" t="s">
        <v>22</v>
      </c>
      <c r="AE815" s="26" t="s">
        <v>23</v>
      </c>
      <c r="AF815" s="26" t="s">
        <v>24</v>
      </c>
      <c r="AG815" s="26">
        <v>1</v>
      </c>
      <c r="AH815" s="26" t="s">
        <v>25</v>
      </c>
      <c r="AI815" s="26" t="s">
        <v>26</v>
      </c>
      <c r="AJ815" s="26">
        <v>29</v>
      </c>
      <c r="AK815" s="26" t="s">
        <v>534</v>
      </c>
      <c r="AL815" s="26">
        <v>9077971959</v>
      </c>
      <c r="AM815" s="26" t="s">
        <v>4</v>
      </c>
      <c r="AN815" s="26">
        <v>5</v>
      </c>
      <c r="AO815" s="26">
        <v>0</v>
      </c>
      <c r="AP815" s="26" t="s">
        <v>28</v>
      </c>
      <c r="AT815" s="26" t="str">
        <f>MID(AA815,MIN(FIND({0,1,2,3,4,5,6,7,8,9},AA815&amp;"0123456789″")),LEN(AA815))</f>
        <v>530あ6313</v>
      </c>
      <c r="AU815" s="26" t="str">
        <f t="shared" si="143"/>
        <v>6313</v>
      </c>
      <c r="AW815" s="26" t="s">
        <v>1200</v>
      </c>
      <c r="AX815" s="26">
        <v>1618</v>
      </c>
      <c r="AY815" s="26" t="s">
        <v>3416</v>
      </c>
    </row>
    <row r="816" spans="9:51" x14ac:dyDescent="0.2">
      <c r="I816" s="26">
        <v>6320</v>
      </c>
      <c r="J816" s="32" t="str">
        <f t="shared" si="135"/>
        <v/>
      </c>
      <c r="K816" s="32" t="str">
        <f>IF(J816="","",COUNTIF($J$2:J816,"該当"))</f>
        <v/>
      </c>
      <c r="L816" s="32" t="str">
        <f t="shared" si="144"/>
        <v>6320</v>
      </c>
      <c r="M816" s="32" t="str">
        <f t="shared" si="136"/>
        <v/>
      </c>
      <c r="N816" s="32" t="str">
        <f>IF(M816="","",COUNTIF($M$2:M816,"該当"))</f>
        <v/>
      </c>
      <c r="O816" s="32" t="str">
        <f t="shared" si="137"/>
        <v>6320</v>
      </c>
      <c r="P816" s="32" t="str">
        <f t="shared" si="138"/>
        <v/>
      </c>
      <c r="Q816" s="32" t="str">
        <f>IF(P816="","",COUNTIF($P$2:P816,"該当"))</f>
        <v/>
      </c>
      <c r="R816" s="32" t="str">
        <f t="shared" si="139"/>
        <v>6320</v>
      </c>
      <c r="S816" s="32" t="str">
        <f t="shared" si="140"/>
        <v/>
      </c>
      <c r="T816" s="32" t="str">
        <f>IF(S816="","",COUNTIF($S$2:S816,"該当"))</f>
        <v/>
      </c>
      <c r="U816" s="32" t="str">
        <f t="shared" si="141"/>
        <v>6320</v>
      </c>
      <c r="V816" s="32" t="str">
        <f t="shared" si="142"/>
        <v/>
      </c>
      <c r="W816" s="32" t="str">
        <f>IF(V816="","",COUNTIF($V$2:V816,"該当"))</f>
        <v/>
      </c>
      <c r="X816" s="32" t="str">
        <f t="shared" si="145"/>
        <v>6320</v>
      </c>
      <c r="Y816" s="26">
        <v>1675</v>
      </c>
      <c r="Z816" s="26">
        <v>6320</v>
      </c>
      <c r="AA816" s="26" t="s">
        <v>2748</v>
      </c>
      <c r="AB816" s="26">
        <v>9</v>
      </c>
      <c r="AC816" s="26" t="s">
        <v>21</v>
      </c>
      <c r="AD816" s="26" t="s">
        <v>22</v>
      </c>
      <c r="AE816" s="26" t="s">
        <v>23</v>
      </c>
      <c r="AF816" s="26" t="s">
        <v>24</v>
      </c>
      <c r="AG816" s="26">
        <v>1</v>
      </c>
      <c r="AH816" s="26" t="s">
        <v>25</v>
      </c>
      <c r="AI816" s="26" t="s">
        <v>26</v>
      </c>
      <c r="AJ816" s="26">
        <v>29</v>
      </c>
      <c r="AK816" s="26" t="s">
        <v>534</v>
      </c>
      <c r="AL816" s="26">
        <v>9077971959</v>
      </c>
      <c r="AM816" s="26" t="s">
        <v>4</v>
      </c>
      <c r="AN816" s="26">
        <v>5</v>
      </c>
      <c r="AO816" s="26">
        <v>0</v>
      </c>
      <c r="AP816" s="26" t="s">
        <v>28</v>
      </c>
      <c r="AT816" s="26" t="str">
        <f>MID(AA816,MIN(FIND({0,1,2,3,4,5,6,7,8,9},AA816&amp;"0123456789″")),LEN(AA816))</f>
        <v>530い6320</v>
      </c>
      <c r="AU816" s="26" t="str">
        <f t="shared" si="143"/>
        <v>6320</v>
      </c>
      <c r="AW816" s="26" t="s">
        <v>1200</v>
      </c>
      <c r="AX816" s="26">
        <v>1619</v>
      </c>
      <c r="AY816" s="26" t="s">
        <v>3416</v>
      </c>
    </row>
    <row r="817" spans="9:51" x14ac:dyDescent="0.2">
      <c r="I817" s="26">
        <v>6324</v>
      </c>
      <c r="J817" s="32" t="str">
        <f t="shared" si="135"/>
        <v/>
      </c>
      <c r="K817" s="32" t="str">
        <f>IF(J817="","",COUNTIF($J$2:J817,"該当"))</f>
        <v/>
      </c>
      <c r="L817" s="32" t="str">
        <f t="shared" si="144"/>
        <v>6324</v>
      </c>
      <c r="M817" s="32" t="str">
        <f t="shared" si="136"/>
        <v/>
      </c>
      <c r="N817" s="32" t="str">
        <f>IF(M817="","",COUNTIF($M$2:M817,"該当"))</f>
        <v/>
      </c>
      <c r="O817" s="32" t="str">
        <f t="shared" si="137"/>
        <v>6324</v>
      </c>
      <c r="P817" s="32" t="str">
        <f t="shared" si="138"/>
        <v/>
      </c>
      <c r="Q817" s="32" t="str">
        <f>IF(P817="","",COUNTIF($P$2:P817,"該当"))</f>
        <v/>
      </c>
      <c r="R817" s="32" t="str">
        <f t="shared" si="139"/>
        <v>6324</v>
      </c>
      <c r="S817" s="32" t="str">
        <f t="shared" si="140"/>
        <v/>
      </c>
      <c r="T817" s="32" t="str">
        <f>IF(S817="","",COUNTIF($S$2:S817,"該当"))</f>
        <v/>
      </c>
      <c r="U817" s="32" t="str">
        <f t="shared" si="141"/>
        <v>6324</v>
      </c>
      <c r="V817" s="32" t="str">
        <f t="shared" si="142"/>
        <v/>
      </c>
      <c r="W817" s="32" t="str">
        <f>IF(V817="","",COUNTIF($V$2:V817,"該当"))</f>
        <v/>
      </c>
      <c r="X817" s="32" t="str">
        <f t="shared" si="145"/>
        <v>6324</v>
      </c>
      <c r="Y817" s="26">
        <v>1679</v>
      </c>
      <c r="Z817" s="26">
        <v>6324</v>
      </c>
      <c r="AA817" s="26" t="s">
        <v>2751</v>
      </c>
      <c r="AB817" s="26">
        <v>9</v>
      </c>
      <c r="AC817" s="26" t="s">
        <v>21</v>
      </c>
      <c r="AD817" s="26" t="s">
        <v>22</v>
      </c>
      <c r="AE817" s="26" t="s">
        <v>23</v>
      </c>
      <c r="AF817" s="26" t="s">
        <v>24</v>
      </c>
      <c r="AG817" s="26">
        <v>1</v>
      </c>
      <c r="AH817" s="26" t="s">
        <v>25</v>
      </c>
      <c r="AI817" s="26" t="s">
        <v>26</v>
      </c>
      <c r="AJ817" s="26">
        <v>29</v>
      </c>
      <c r="AK817" s="26" t="s">
        <v>534</v>
      </c>
      <c r="AL817" s="26">
        <v>9077971959</v>
      </c>
      <c r="AM817" s="26" t="s">
        <v>4</v>
      </c>
      <c r="AN817" s="26">
        <v>5</v>
      </c>
      <c r="AO817" s="26">
        <v>0</v>
      </c>
      <c r="AP817" s="26" t="s">
        <v>28</v>
      </c>
      <c r="AT817" s="26" t="str">
        <f>MID(AA817,MIN(FIND({0,1,2,3,4,5,6,7,8,9},AA817&amp;"0123456789″")),LEN(AA817))</f>
        <v>530あ6324</v>
      </c>
      <c r="AU817" s="26" t="str">
        <f t="shared" si="143"/>
        <v>6324</v>
      </c>
      <c r="AW817" s="26" t="s">
        <v>1200</v>
      </c>
      <c r="AX817" s="26">
        <v>1620</v>
      </c>
      <c r="AY817" s="26" t="s">
        <v>3416</v>
      </c>
    </row>
    <row r="818" spans="9:51" x14ac:dyDescent="0.2">
      <c r="I818" s="26">
        <v>6351</v>
      </c>
      <c r="J818" s="32" t="str">
        <f t="shared" si="135"/>
        <v/>
      </c>
      <c r="K818" s="32" t="str">
        <f>IF(J818="","",COUNTIF($J$2:J818,"該当"))</f>
        <v/>
      </c>
      <c r="L818" s="32" t="str">
        <f t="shared" si="144"/>
        <v>6351</v>
      </c>
      <c r="M818" s="32" t="str">
        <f t="shared" si="136"/>
        <v/>
      </c>
      <c r="N818" s="32" t="str">
        <f>IF(M818="","",COUNTIF($M$2:M818,"該当"))</f>
        <v/>
      </c>
      <c r="O818" s="32" t="str">
        <f t="shared" si="137"/>
        <v>6351</v>
      </c>
      <c r="P818" s="32" t="str">
        <f t="shared" si="138"/>
        <v/>
      </c>
      <c r="Q818" s="32" t="str">
        <f>IF(P818="","",COUNTIF($P$2:P818,"該当"))</f>
        <v/>
      </c>
      <c r="R818" s="32" t="str">
        <f t="shared" si="139"/>
        <v>6351</v>
      </c>
      <c r="S818" s="32" t="str">
        <f t="shared" si="140"/>
        <v/>
      </c>
      <c r="T818" s="32" t="str">
        <f>IF(S818="","",COUNTIF($S$2:S818,"該当"))</f>
        <v/>
      </c>
      <c r="U818" s="32" t="str">
        <f t="shared" si="141"/>
        <v>6351</v>
      </c>
      <c r="V818" s="32" t="str">
        <f t="shared" si="142"/>
        <v/>
      </c>
      <c r="W818" s="32" t="str">
        <f>IF(V818="","",COUNTIF($V$2:V818,"該当"))</f>
        <v/>
      </c>
      <c r="X818" s="32" t="str">
        <f t="shared" si="145"/>
        <v>6351</v>
      </c>
      <c r="Y818" s="26">
        <v>1704</v>
      </c>
      <c r="Z818" s="26">
        <v>6351</v>
      </c>
      <c r="AA818" s="26" t="s">
        <v>2772</v>
      </c>
      <c r="AB818" s="26">
        <v>9</v>
      </c>
      <c r="AC818" s="26" t="s">
        <v>21</v>
      </c>
      <c r="AD818" s="26" t="s">
        <v>22</v>
      </c>
      <c r="AE818" s="26" t="s">
        <v>23</v>
      </c>
      <c r="AF818" s="26" t="s">
        <v>24</v>
      </c>
      <c r="AG818" s="26">
        <v>1</v>
      </c>
      <c r="AH818" s="26" t="s">
        <v>25</v>
      </c>
      <c r="AI818" s="26" t="s">
        <v>26</v>
      </c>
      <c r="AJ818" s="26">
        <v>29</v>
      </c>
      <c r="AK818" s="26" t="s">
        <v>534</v>
      </c>
      <c r="AL818" s="26">
        <v>9077971959</v>
      </c>
      <c r="AM818" s="26" t="s">
        <v>4</v>
      </c>
      <c r="AN818" s="26">
        <v>5</v>
      </c>
      <c r="AO818" s="26">
        <v>0</v>
      </c>
      <c r="AP818" s="26" t="s">
        <v>28</v>
      </c>
      <c r="AT818" s="26" t="str">
        <f>MID(AA818,MIN(FIND({0,1,2,3,4,5,6,7,8,9},AA818&amp;"0123456789″")),LEN(AA818))</f>
        <v>530い6351</v>
      </c>
      <c r="AU818" s="26" t="str">
        <f t="shared" si="143"/>
        <v>6351</v>
      </c>
      <c r="AW818" s="26" t="s">
        <v>1200</v>
      </c>
      <c r="AX818" s="26">
        <v>1621</v>
      </c>
      <c r="AY818" s="26" t="s">
        <v>3416</v>
      </c>
    </row>
    <row r="819" spans="9:51" x14ac:dyDescent="0.2">
      <c r="I819" s="26">
        <v>6531</v>
      </c>
      <c r="J819" s="32" t="str">
        <f t="shared" si="135"/>
        <v/>
      </c>
      <c r="K819" s="32" t="str">
        <f>IF(J819="","",COUNTIF($J$2:J819,"該当"))</f>
        <v/>
      </c>
      <c r="L819" s="32" t="str">
        <f t="shared" si="144"/>
        <v>6531</v>
      </c>
      <c r="M819" s="32" t="str">
        <f t="shared" si="136"/>
        <v/>
      </c>
      <c r="N819" s="32" t="str">
        <f>IF(M819="","",COUNTIF($M$2:M819,"該当"))</f>
        <v/>
      </c>
      <c r="O819" s="32" t="str">
        <f t="shared" si="137"/>
        <v>6531</v>
      </c>
      <c r="P819" s="32" t="str">
        <f t="shared" si="138"/>
        <v/>
      </c>
      <c r="Q819" s="32" t="str">
        <f>IF(P819="","",COUNTIF($P$2:P819,"該当"))</f>
        <v/>
      </c>
      <c r="R819" s="32" t="str">
        <f t="shared" si="139"/>
        <v>6531</v>
      </c>
      <c r="S819" s="32" t="str">
        <f t="shared" si="140"/>
        <v/>
      </c>
      <c r="T819" s="32" t="str">
        <f>IF(S819="","",COUNTIF($S$2:S819,"該当"))</f>
        <v/>
      </c>
      <c r="U819" s="32" t="str">
        <f t="shared" si="141"/>
        <v>6531</v>
      </c>
      <c r="V819" s="32" t="str">
        <f t="shared" si="142"/>
        <v/>
      </c>
      <c r="W819" s="32" t="str">
        <f>IF(V819="","",COUNTIF($V$2:V819,"該当"))</f>
        <v/>
      </c>
      <c r="X819" s="32" t="str">
        <f t="shared" si="145"/>
        <v>6531</v>
      </c>
      <c r="Y819" s="26">
        <v>5026</v>
      </c>
      <c r="Z819" s="26">
        <v>6531</v>
      </c>
      <c r="AA819" s="26" t="s">
        <v>4998</v>
      </c>
      <c r="AB819" s="26">
        <v>29</v>
      </c>
      <c r="AC819" s="26" t="s">
        <v>34</v>
      </c>
      <c r="AD819" s="26" t="s">
        <v>35</v>
      </c>
      <c r="AE819" s="26" t="s">
        <v>23</v>
      </c>
      <c r="AF819" s="26" t="s">
        <v>24</v>
      </c>
      <c r="AG819" s="26">
        <v>9</v>
      </c>
      <c r="AH819" s="26" t="s">
        <v>34</v>
      </c>
      <c r="AI819" s="26" t="s">
        <v>26</v>
      </c>
      <c r="AJ819" s="26">
        <v>29</v>
      </c>
      <c r="AK819" s="26" t="s">
        <v>534</v>
      </c>
      <c r="AL819" s="26">
        <v>9081983963</v>
      </c>
      <c r="AN819" s="26">
        <v>5</v>
      </c>
      <c r="AO819" s="26">
        <v>0</v>
      </c>
      <c r="AP819" s="26" t="s">
        <v>4999</v>
      </c>
      <c r="AT819" s="26" t="str">
        <f>MID(AA819,MIN(FIND({0,1,2,3,4,5,6,7,8,9},AA819&amp;"0123456789″")),LEN(AA819))</f>
        <v>510あ6531</v>
      </c>
      <c r="AU819" s="26" t="str">
        <f t="shared" si="143"/>
        <v>6531</v>
      </c>
      <c r="AW819" s="26" t="s">
        <v>1200</v>
      </c>
      <c r="AX819" s="26">
        <v>1622</v>
      </c>
      <c r="AY819" s="26" t="s">
        <v>3416</v>
      </c>
    </row>
    <row r="820" spans="9:51" x14ac:dyDescent="0.2">
      <c r="I820" s="26">
        <v>6533</v>
      </c>
      <c r="J820" s="32" t="str">
        <f t="shared" si="135"/>
        <v/>
      </c>
      <c r="K820" s="32" t="str">
        <f>IF(J820="","",COUNTIF($J$2:J820,"該当"))</f>
        <v/>
      </c>
      <c r="L820" s="32" t="str">
        <f t="shared" si="144"/>
        <v>6533</v>
      </c>
      <c r="M820" s="32" t="str">
        <f t="shared" si="136"/>
        <v/>
      </c>
      <c r="N820" s="32" t="str">
        <f>IF(M820="","",COUNTIF($M$2:M820,"該当"))</f>
        <v/>
      </c>
      <c r="O820" s="32" t="str">
        <f t="shared" si="137"/>
        <v>6533</v>
      </c>
      <c r="P820" s="32" t="str">
        <f t="shared" si="138"/>
        <v/>
      </c>
      <c r="Q820" s="32" t="str">
        <f>IF(P820="","",COUNTIF($P$2:P820,"該当"))</f>
        <v/>
      </c>
      <c r="R820" s="32" t="str">
        <f t="shared" si="139"/>
        <v>6533</v>
      </c>
      <c r="S820" s="32" t="str">
        <f t="shared" si="140"/>
        <v/>
      </c>
      <c r="T820" s="32" t="str">
        <f>IF(S820="","",COUNTIF($S$2:S820,"該当"))</f>
        <v/>
      </c>
      <c r="U820" s="32" t="str">
        <f t="shared" si="141"/>
        <v>6533</v>
      </c>
      <c r="V820" s="32" t="str">
        <f t="shared" si="142"/>
        <v/>
      </c>
      <c r="W820" s="32" t="str">
        <f>IF(V820="","",COUNTIF($V$2:V820,"該当"))</f>
        <v/>
      </c>
      <c r="X820" s="32" t="str">
        <f t="shared" si="145"/>
        <v>6533</v>
      </c>
      <c r="Y820" s="26">
        <v>5027</v>
      </c>
      <c r="Z820" s="26">
        <v>6533</v>
      </c>
      <c r="AA820" s="26" t="s">
        <v>5000</v>
      </c>
      <c r="AB820" s="26">
        <v>29</v>
      </c>
      <c r="AC820" s="26" t="s">
        <v>34</v>
      </c>
      <c r="AD820" s="26" t="s">
        <v>35</v>
      </c>
      <c r="AE820" s="26" t="s">
        <v>23</v>
      </c>
      <c r="AF820" s="26" t="s">
        <v>24</v>
      </c>
      <c r="AG820" s="26">
        <v>9</v>
      </c>
      <c r="AH820" s="26" t="s">
        <v>34</v>
      </c>
      <c r="AI820" s="26" t="s">
        <v>26</v>
      </c>
      <c r="AJ820" s="26">
        <v>29</v>
      </c>
      <c r="AK820" s="26" t="s">
        <v>534</v>
      </c>
      <c r="AL820" s="26">
        <v>9081983963</v>
      </c>
      <c r="AN820" s="26">
        <v>5</v>
      </c>
      <c r="AO820" s="26">
        <v>0</v>
      </c>
      <c r="AP820" s="26" t="s">
        <v>4999</v>
      </c>
      <c r="AT820" s="26" t="str">
        <f>MID(AA820,MIN(FIND({0,1,2,3,4,5,6,7,8,9},AA820&amp;"0123456789″")),LEN(AA820))</f>
        <v>510あ6533</v>
      </c>
      <c r="AU820" s="26" t="str">
        <f t="shared" si="143"/>
        <v>6533</v>
      </c>
      <c r="AW820" s="26" t="s">
        <v>1200</v>
      </c>
      <c r="AX820" s="26">
        <v>1623</v>
      </c>
      <c r="AY820" s="26" t="s">
        <v>3416</v>
      </c>
    </row>
    <row r="821" spans="9:51" x14ac:dyDescent="0.2">
      <c r="I821" s="26">
        <v>6535</v>
      </c>
      <c r="J821" s="32" t="str">
        <f t="shared" si="135"/>
        <v/>
      </c>
      <c r="K821" s="32" t="str">
        <f>IF(J821="","",COUNTIF($J$2:J821,"該当"))</f>
        <v/>
      </c>
      <c r="L821" s="32" t="str">
        <f t="shared" si="144"/>
        <v>6535</v>
      </c>
      <c r="M821" s="32" t="str">
        <f t="shared" si="136"/>
        <v/>
      </c>
      <c r="N821" s="32" t="str">
        <f>IF(M821="","",COUNTIF($M$2:M821,"該当"))</f>
        <v/>
      </c>
      <c r="O821" s="32" t="str">
        <f t="shared" si="137"/>
        <v>6535</v>
      </c>
      <c r="P821" s="32" t="str">
        <f t="shared" si="138"/>
        <v/>
      </c>
      <c r="Q821" s="32" t="str">
        <f>IF(P821="","",COUNTIF($P$2:P821,"該当"))</f>
        <v/>
      </c>
      <c r="R821" s="32" t="str">
        <f t="shared" si="139"/>
        <v>6535</v>
      </c>
      <c r="S821" s="32" t="str">
        <f t="shared" si="140"/>
        <v/>
      </c>
      <c r="T821" s="32" t="str">
        <f>IF(S821="","",COUNTIF($S$2:S821,"該当"))</f>
        <v/>
      </c>
      <c r="U821" s="32" t="str">
        <f t="shared" si="141"/>
        <v>6535</v>
      </c>
      <c r="V821" s="32" t="str">
        <f t="shared" si="142"/>
        <v/>
      </c>
      <c r="W821" s="32" t="str">
        <f>IF(V821="","",COUNTIF($V$2:V821,"該当"))</f>
        <v/>
      </c>
      <c r="X821" s="32" t="str">
        <f t="shared" si="145"/>
        <v>6535</v>
      </c>
      <c r="Y821" s="26">
        <v>5028</v>
      </c>
      <c r="Z821" s="26">
        <v>6535</v>
      </c>
      <c r="AA821" s="26" t="s">
        <v>5001</v>
      </c>
      <c r="AB821" s="26">
        <v>29</v>
      </c>
      <c r="AC821" s="26" t="s">
        <v>34</v>
      </c>
      <c r="AD821" s="26" t="s">
        <v>35</v>
      </c>
      <c r="AE821" s="26" t="s">
        <v>23</v>
      </c>
      <c r="AF821" s="26" t="s">
        <v>24</v>
      </c>
      <c r="AG821" s="26">
        <v>9</v>
      </c>
      <c r="AH821" s="26" t="s">
        <v>34</v>
      </c>
      <c r="AI821" s="26" t="s">
        <v>26</v>
      </c>
      <c r="AJ821" s="26">
        <v>29</v>
      </c>
      <c r="AK821" s="26" t="s">
        <v>534</v>
      </c>
      <c r="AL821" s="26">
        <v>9081983963</v>
      </c>
      <c r="AN821" s="26">
        <v>5</v>
      </c>
      <c r="AO821" s="26">
        <v>0</v>
      </c>
      <c r="AP821" s="26" t="s">
        <v>4999</v>
      </c>
      <c r="AT821" s="26" t="str">
        <f>MID(AA821,MIN(FIND({0,1,2,3,4,5,6,7,8,9},AA821&amp;"0123456789″")),LEN(AA821))</f>
        <v>510あ6535</v>
      </c>
      <c r="AU821" s="26" t="str">
        <f t="shared" si="143"/>
        <v>6535</v>
      </c>
      <c r="AW821" s="26" t="s">
        <v>1200</v>
      </c>
      <c r="AX821" s="26">
        <v>1624</v>
      </c>
      <c r="AY821" s="26" t="s">
        <v>3416</v>
      </c>
    </row>
    <row r="822" spans="9:51" x14ac:dyDescent="0.2">
      <c r="I822" s="26">
        <v>6537</v>
      </c>
      <c r="J822" s="32" t="str">
        <f t="shared" si="135"/>
        <v/>
      </c>
      <c r="K822" s="32" t="str">
        <f>IF(J822="","",COUNTIF($J$2:J822,"該当"))</f>
        <v/>
      </c>
      <c r="L822" s="32" t="str">
        <f t="shared" si="144"/>
        <v>6537</v>
      </c>
      <c r="M822" s="32" t="str">
        <f t="shared" si="136"/>
        <v/>
      </c>
      <c r="N822" s="32" t="str">
        <f>IF(M822="","",COUNTIF($M$2:M822,"該当"))</f>
        <v/>
      </c>
      <c r="O822" s="32" t="str">
        <f t="shared" si="137"/>
        <v>6537</v>
      </c>
      <c r="P822" s="32" t="str">
        <f t="shared" si="138"/>
        <v/>
      </c>
      <c r="Q822" s="32" t="str">
        <f>IF(P822="","",COUNTIF($P$2:P822,"該当"))</f>
        <v/>
      </c>
      <c r="R822" s="32" t="str">
        <f t="shared" si="139"/>
        <v>6537</v>
      </c>
      <c r="S822" s="32" t="str">
        <f t="shared" si="140"/>
        <v/>
      </c>
      <c r="T822" s="32" t="str">
        <f>IF(S822="","",COUNTIF($S$2:S822,"該当"))</f>
        <v/>
      </c>
      <c r="U822" s="32" t="str">
        <f t="shared" si="141"/>
        <v>6537</v>
      </c>
      <c r="V822" s="32" t="str">
        <f t="shared" si="142"/>
        <v/>
      </c>
      <c r="W822" s="32" t="str">
        <f>IF(V822="","",COUNTIF($V$2:V822,"該当"))</f>
        <v/>
      </c>
      <c r="X822" s="32" t="str">
        <f t="shared" si="145"/>
        <v>6537</v>
      </c>
      <c r="Y822" s="26">
        <v>5029</v>
      </c>
      <c r="Z822" s="26">
        <v>6537</v>
      </c>
      <c r="AA822" s="26" t="s">
        <v>5002</v>
      </c>
      <c r="AB822" s="26">
        <v>29</v>
      </c>
      <c r="AC822" s="26" t="s">
        <v>34</v>
      </c>
      <c r="AD822" s="26" t="s">
        <v>35</v>
      </c>
      <c r="AE822" s="26" t="s">
        <v>23</v>
      </c>
      <c r="AF822" s="26" t="s">
        <v>24</v>
      </c>
      <c r="AG822" s="26">
        <v>9</v>
      </c>
      <c r="AH822" s="26" t="s">
        <v>34</v>
      </c>
      <c r="AI822" s="26" t="s">
        <v>26</v>
      </c>
      <c r="AJ822" s="26">
        <v>29</v>
      </c>
      <c r="AK822" s="26" t="s">
        <v>534</v>
      </c>
      <c r="AL822" s="26">
        <v>9081983963</v>
      </c>
      <c r="AN822" s="26">
        <v>5</v>
      </c>
      <c r="AO822" s="26">
        <v>0</v>
      </c>
      <c r="AP822" s="26" t="s">
        <v>4999</v>
      </c>
      <c r="AT822" s="26" t="str">
        <f>MID(AA822,MIN(FIND({0,1,2,3,4,5,6,7,8,9},AA822&amp;"0123456789″")),LEN(AA822))</f>
        <v>510あ6537</v>
      </c>
      <c r="AU822" s="26" t="str">
        <f t="shared" si="143"/>
        <v>6537</v>
      </c>
      <c r="AW822" s="26" t="s">
        <v>1200</v>
      </c>
      <c r="AX822" s="26">
        <v>1628</v>
      </c>
      <c r="AY822" s="26" t="s">
        <v>3415</v>
      </c>
    </row>
    <row r="823" spans="9:51" x14ac:dyDescent="0.2">
      <c r="I823" s="26">
        <v>6539</v>
      </c>
      <c r="J823" s="32" t="str">
        <f t="shared" si="135"/>
        <v/>
      </c>
      <c r="K823" s="32" t="str">
        <f>IF(J823="","",COUNTIF($J$2:J823,"該当"))</f>
        <v/>
      </c>
      <c r="L823" s="32" t="str">
        <f t="shared" si="144"/>
        <v>6539</v>
      </c>
      <c r="M823" s="32" t="str">
        <f t="shared" si="136"/>
        <v/>
      </c>
      <c r="N823" s="32" t="str">
        <f>IF(M823="","",COUNTIF($M$2:M823,"該当"))</f>
        <v/>
      </c>
      <c r="O823" s="32" t="str">
        <f t="shared" si="137"/>
        <v>6539</v>
      </c>
      <c r="P823" s="32" t="str">
        <f t="shared" si="138"/>
        <v/>
      </c>
      <c r="Q823" s="32" t="str">
        <f>IF(P823="","",COUNTIF($P$2:P823,"該当"))</f>
        <v/>
      </c>
      <c r="R823" s="32" t="str">
        <f t="shared" si="139"/>
        <v>6539</v>
      </c>
      <c r="S823" s="32" t="str">
        <f t="shared" si="140"/>
        <v/>
      </c>
      <c r="T823" s="32" t="str">
        <f>IF(S823="","",COUNTIF($S$2:S823,"該当"))</f>
        <v/>
      </c>
      <c r="U823" s="32" t="str">
        <f t="shared" si="141"/>
        <v>6539</v>
      </c>
      <c r="V823" s="32" t="str">
        <f t="shared" si="142"/>
        <v/>
      </c>
      <c r="W823" s="32" t="str">
        <f>IF(V823="","",COUNTIF($V$2:V823,"該当"))</f>
        <v/>
      </c>
      <c r="X823" s="32" t="str">
        <f t="shared" si="145"/>
        <v>6539</v>
      </c>
      <c r="Y823" s="26">
        <v>5030</v>
      </c>
      <c r="Z823" s="26">
        <v>6539</v>
      </c>
      <c r="AA823" s="26" t="s">
        <v>5003</v>
      </c>
      <c r="AB823" s="26">
        <v>29</v>
      </c>
      <c r="AC823" s="26" t="s">
        <v>34</v>
      </c>
      <c r="AD823" s="26" t="s">
        <v>35</v>
      </c>
      <c r="AE823" s="26" t="s">
        <v>23</v>
      </c>
      <c r="AF823" s="26" t="s">
        <v>24</v>
      </c>
      <c r="AG823" s="26">
        <v>9</v>
      </c>
      <c r="AH823" s="26" t="s">
        <v>34</v>
      </c>
      <c r="AI823" s="26" t="s">
        <v>26</v>
      </c>
      <c r="AJ823" s="26">
        <v>29</v>
      </c>
      <c r="AK823" s="26" t="s">
        <v>534</v>
      </c>
      <c r="AL823" s="26">
        <v>9081983963</v>
      </c>
      <c r="AN823" s="26">
        <v>5</v>
      </c>
      <c r="AO823" s="26">
        <v>0</v>
      </c>
      <c r="AP823" s="26" t="s">
        <v>4999</v>
      </c>
      <c r="AT823" s="26" t="str">
        <f>MID(AA823,MIN(FIND({0,1,2,3,4,5,6,7,8,9},AA823&amp;"0123456789″")),LEN(AA823))</f>
        <v>510あ6539</v>
      </c>
      <c r="AU823" s="26" t="str">
        <f t="shared" si="143"/>
        <v>6539</v>
      </c>
      <c r="AW823" s="26" t="s">
        <v>1200</v>
      </c>
      <c r="AX823" s="26">
        <v>1631</v>
      </c>
      <c r="AY823" s="26" t="s">
        <v>3416</v>
      </c>
    </row>
    <row r="824" spans="9:51" x14ac:dyDescent="0.2">
      <c r="I824" s="26">
        <v>6704</v>
      </c>
      <c r="J824" s="32" t="str">
        <f t="shared" si="135"/>
        <v/>
      </c>
      <c r="K824" s="32" t="str">
        <f>IF(J824="","",COUNTIF($J$2:J824,"該当"))</f>
        <v/>
      </c>
      <c r="L824" s="32" t="str">
        <f t="shared" si="144"/>
        <v>6704</v>
      </c>
      <c r="M824" s="32" t="str">
        <f t="shared" si="136"/>
        <v/>
      </c>
      <c r="N824" s="32" t="str">
        <f>IF(M824="","",COUNTIF($M$2:M824,"該当"))</f>
        <v/>
      </c>
      <c r="O824" s="32" t="str">
        <f t="shared" si="137"/>
        <v>6704</v>
      </c>
      <c r="P824" s="32" t="str">
        <f t="shared" si="138"/>
        <v/>
      </c>
      <c r="Q824" s="32" t="str">
        <f>IF(P824="","",COUNTIF($P$2:P824,"該当"))</f>
        <v/>
      </c>
      <c r="R824" s="32" t="str">
        <f t="shared" si="139"/>
        <v>6704</v>
      </c>
      <c r="S824" s="32" t="str">
        <f t="shared" si="140"/>
        <v/>
      </c>
      <c r="T824" s="32" t="str">
        <f>IF(S824="","",COUNTIF($S$2:S824,"該当"))</f>
        <v/>
      </c>
      <c r="U824" s="32" t="str">
        <f t="shared" si="141"/>
        <v>6704</v>
      </c>
      <c r="V824" s="32" t="str">
        <f t="shared" si="142"/>
        <v/>
      </c>
      <c r="W824" s="32" t="str">
        <f>IF(V824="","",COUNTIF($V$2:V824,"該当"))</f>
        <v/>
      </c>
      <c r="X824" s="32" t="str">
        <f t="shared" si="145"/>
        <v>6704</v>
      </c>
      <c r="Y824" s="26">
        <v>531</v>
      </c>
      <c r="Z824" s="26">
        <v>6704</v>
      </c>
      <c r="AA824" s="26" t="s">
        <v>541</v>
      </c>
      <c r="AB824" s="26">
        <v>9</v>
      </c>
      <c r="AC824" s="26" t="s">
        <v>21</v>
      </c>
      <c r="AD824" s="26" t="s">
        <v>22</v>
      </c>
      <c r="AE824" s="26" t="s">
        <v>23</v>
      </c>
      <c r="AF824" s="26" t="s">
        <v>24</v>
      </c>
      <c r="AG824" s="26">
        <v>1</v>
      </c>
      <c r="AH824" s="26" t="s">
        <v>25</v>
      </c>
      <c r="AI824" s="26" t="s">
        <v>26</v>
      </c>
      <c r="AJ824" s="26">
        <v>29</v>
      </c>
      <c r="AK824" s="26" t="s">
        <v>534</v>
      </c>
      <c r="AL824" s="26">
        <v>9086992969</v>
      </c>
      <c r="AM824" s="26" t="s">
        <v>4</v>
      </c>
      <c r="AN824" s="26">
        <v>5</v>
      </c>
      <c r="AO824" s="26">
        <v>0</v>
      </c>
      <c r="AP824" s="26" t="s">
        <v>542</v>
      </c>
      <c r="AT824" s="26" t="str">
        <f>MID(AA824,MIN(FIND({0,1,2,3,4,5,6,7,8,9},AA824&amp;"0123456789″")),LEN(AA824))</f>
        <v>510あ6704</v>
      </c>
      <c r="AU824" s="26" t="str">
        <f t="shared" si="143"/>
        <v>6704</v>
      </c>
      <c r="AW824" s="26" t="s">
        <v>1200</v>
      </c>
      <c r="AX824" s="26">
        <v>1634</v>
      </c>
      <c r="AY824" s="26" t="s">
        <v>3416</v>
      </c>
    </row>
    <row r="825" spans="9:51" x14ac:dyDescent="0.2">
      <c r="I825" s="26">
        <v>6706</v>
      </c>
      <c r="J825" s="32" t="str">
        <f t="shared" si="135"/>
        <v/>
      </c>
      <c r="K825" s="32" t="str">
        <f>IF(J825="","",COUNTIF($J$2:J825,"該当"))</f>
        <v/>
      </c>
      <c r="L825" s="32" t="str">
        <f t="shared" si="144"/>
        <v>6706</v>
      </c>
      <c r="M825" s="32" t="str">
        <f t="shared" si="136"/>
        <v/>
      </c>
      <c r="N825" s="32" t="str">
        <f>IF(M825="","",COUNTIF($M$2:M825,"該当"))</f>
        <v/>
      </c>
      <c r="O825" s="32" t="str">
        <f t="shared" si="137"/>
        <v>6706</v>
      </c>
      <c r="P825" s="32" t="str">
        <f t="shared" si="138"/>
        <v/>
      </c>
      <c r="Q825" s="32" t="str">
        <f>IF(P825="","",COUNTIF($P$2:P825,"該当"))</f>
        <v/>
      </c>
      <c r="R825" s="32" t="str">
        <f t="shared" si="139"/>
        <v>6706</v>
      </c>
      <c r="S825" s="32" t="str">
        <f t="shared" si="140"/>
        <v/>
      </c>
      <c r="T825" s="32" t="str">
        <f>IF(S825="","",COUNTIF($S$2:S825,"該当"))</f>
        <v/>
      </c>
      <c r="U825" s="32" t="str">
        <f t="shared" si="141"/>
        <v>6706</v>
      </c>
      <c r="V825" s="32" t="str">
        <f t="shared" si="142"/>
        <v/>
      </c>
      <c r="W825" s="32" t="str">
        <f>IF(V825="","",COUNTIF($V$2:V825,"該当"))</f>
        <v/>
      </c>
      <c r="X825" s="32" t="str">
        <f t="shared" si="145"/>
        <v>6706</v>
      </c>
      <c r="Y825" s="26">
        <v>1299</v>
      </c>
      <c r="Z825" s="26">
        <v>6706</v>
      </c>
      <c r="AA825" s="26" t="s">
        <v>543</v>
      </c>
      <c r="AB825" s="26">
        <v>9</v>
      </c>
      <c r="AC825" s="26" t="s">
        <v>21</v>
      </c>
      <c r="AD825" s="26" t="s">
        <v>22</v>
      </c>
      <c r="AE825" s="26" t="s">
        <v>23</v>
      </c>
      <c r="AF825" s="26" t="s">
        <v>24</v>
      </c>
      <c r="AG825" s="26">
        <v>1</v>
      </c>
      <c r="AH825" s="26" t="s">
        <v>25</v>
      </c>
      <c r="AI825" s="26" t="s">
        <v>26</v>
      </c>
      <c r="AJ825" s="26">
        <v>29</v>
      </c>
      <c r="AK825" s="26" t="s">
        <v>534</v>
      </c>
      <c r="AL825" s="26">
        <v>9086992969</v>
      </c>
      <c r="AM825" s="26" t="s">
        <v>4</v>
      </c>
      <c r="AN825" s="26">
        <v>5</v>
      </c>
      <c r="AO825" s="26">
        <v>0</v>
      </c>
      <c r="AP825" s="26" t="s">
        <v>542</v>
      </c>
      <c r="AT825" s="26" t="str">
        <f>MID(AA825,MIN(FIND({0,1,2,3,4,5,6,7,8,9},AA825&amp;"0123456789″")),LEN(AA825))</f>
        <v>510あ6706</v>
      </c>
      <c r="AU825" s="26" t="str">
        <f t="shared" si="143"/>
        <v>6706</v>
      </c>
      <c r="AW825" s="26" t="s">
        <v>1200</v>
      </c>
      <c r="AX825" s="26">
        <v>1635</v>
      </c>
      <c r="AY825" s="26" t="s">
        <v>3416</v>
      </c>
    </row>
    <row r="826" spans="9:51" x14ac:dyDescent="0.2">
      <c r="I826" s="26">
        <v>6708</v>
      </c>
      <c r="J826" s="32" t="str">
        <f t="shared" si="135"/>
        <v/>
      </c>
      <c r="K826" s="32" t="str">
        <f>IF(J826="","",COUNTIF($J$2:J826,"該当"))</f>
        <v/>
      </c>
      <c r="L826" s="32" t="str">
        <f t="shared" si="144"/>
        <v>6708</v>
      </c>
      <c r="M826" s="32" t="str">
        <f t="shared" si="136"/>
        <v/>
      </c>
      <c r="N826" s="32" t="str">
        <f>IF(M826="","",COUNTIF($M$2:M826,"該当"))</f>
        <v/>
      </c>
      <c r="O826" s="32" t="str">
        <f t="shared" si="137"/>
        <v>6708</v>
      </c>
      <c r="P826" s="32" t="str">
        <f t="shared" si="138"/>
        <v/>
      </c>
      <c r="Q826" s="32" t="str">
        <f>IF(P826="","",COUNTIF($P$2:P826,"該当"))</f>
        <v/>
      </c>
      <c r="R826" s="32" t="str">
        <f t="shared" si="139"/>
        <v>6708</v>
      </c>
      <c r="S826" s="32" t="str">
        <f t="shared" si="140"/>
        <v/>
      </c>
      <c r="T826" s="32" t="str">
        <f>IF(S826="","",COUNTIF($S$2:S826,"該当"))</f>
        <v/>
      </c>
      <c r="U826" s="32" t="str">
        <f t="shared" si="141"/>
        <v>6708</v>
      </c>
      <c r="V826" s="32" t="str">
        <f t="shared" si="142"/>
        <v/>
      </c>
      <c r="W826" s="32" t="str">
        <f>IF(V826="","",COUNTIF($V$2:V826,"該当"))</f>
        <v/>
      </c>
      <c r="X826" s="32" t="str">
        <f t="shared" si="145"/>
        <v>6708</v>
      </c>
      <c r="Y826" s="26">
        <v>408</v>
      </c>
      <c r="Z826" s="26">
        <v>6708</v>
      </c>
      <c r="AA826" s="26" t="s">
        <v>544</v>
      </c>
      <c r="AB826" s="26">
        <v>9</v>
      </c>
      <c r="AC826" s="26" t="s">
        <v>21</v>
      </c>
      <c r="AD826" s="26" t="s">
        <v>22</v>
      </c>
      <c r="AE826" s="26" t="s">
        <v>23</v>
      </c>
      <c r="AF826" s="26" t="s">
        <v>24</v>
      </c>
      <c r="AG826" s="26">
        <v>1</v>
      </c>
      <c r="AH826" s="26" t="s">
        <v>25</v>
      </c>
      <c r="AI826" s="26" t="s">
        <v>26</v>
      </c>
      <c r="AJ826" s="26">
        <v>29</v>
      </c>
      <c r="AK826" s="26" t="s">
        <v>534</v>
      </c>
      <c r="AL826" s="26">
        <v>9086992969</v>
      </c>
      <c r="AM826" s="26" t="s">
        <v>4</v>
      </c>
      <c r="AN826" s="26">
        <v>5</v>
      </c>
      <c r="AO826" s="26">
        <v>0</v>
      </c>
      <c r="AP826" s="26" t="s">
        <v>542</v>
      </c>
      <c r="AT826" s="26" t="str">
        <f>MID(AA826,MIN(FIND({0,1,2,3,4,5,6,7,8,9},AA826&amp;"0123456789″")),LEN(AA826))</f>
        <v>510あ6708</v>
      </c>
      <c r="AU826" s="26" t="str">
        <f t="shared" si="143"/>
        <v>6708</v>
      </c>
      <c r="AW826" s="26" t="s">
        <v>1200</v>
      </c>
      <c r="AX826" s="26">
        <v>1641</v>
      </c>
      <c r="AY826" s="26" t="s">
        <v>3414</v>
      </c>
    </row>
    <row r="827" spans="9:51" x14ac:dyDescent="0.2">
      <c r="I827" s="26">
        <v>6709</v>
      </c>
      <c r="J827" s="32" t="str">
        <f t="shared" si="135"/>
        <v/>
      </c>
      <c r="K827" s="32" t="str">
        <f>IF(J827="","",COUNTIF($J$2:J827,"該当"))</f>
        <v/>
      </c>
      <c r="L827" s="32" t="str">
        <f t="shared" si="144"/>
        <v>6709</v>
      </c>
      <c r="M827" s="32" t="str">
        <f t="shared" si="136"/>
        <v/>
      </c>
      <c r="N827" s="32" t="str">
        <f>IF(M827="","",COUNTIF($M$2:M827,"該当"))</f>
        <v/>
      </c>
      <c r="O827" s="32" t="str">
        <f t="shared" si="137"/>
        <v>6709</v>
      </c>
      <c r="P827" s="32" t="str">
        <f t="shared" si="138"/>
        <v/>
      </c>
      <c r="Q827" s="32" t="str">
        <f>IF(P827="","",COUNTIF($P$2:P827,"該当"))</f>
        <v/>
      </c>
      <c r="R827" s="32" t="str">
        <f t="shared" si="139"/>
        <v>6709</v>
      </c>
      <c r="S827" s="32" t="str">
        <f t="shared" si="140"/>
        <v/>
      </c>
      <c r="T827" s="32" t="str">
        <f>IF(S827="","",COUNTIF($S$2:S827,"該当"))</f>
        <v/>
      </c>
      <c r="U827" s="32" t="str">
        <f t="shared" si="141"/>
        <v>6709</v>
      </c>
      <c r="V827" s="32" t="str">
        <f t="shared" si="142"/>
        <v/>
      </c>
      <c r="W827" s="32" t="str">
        <f>IF(V827="","",COUNTIF($V$2:V827,"該当"))</f>
        <v/>
      </c>
      <c r="X827" s="32" t="str">
        <f t="shared" si="145"/>
        <v>6709</v>
      </c>
      <c r="Y827" s="26">
        <v>422</v>
      </c>
      <c r="Z827" s="26">
        <v>6709</v>
      </c>
      <c r="AA827" s="26" t="s">
        <v>545</v>
      </c>
      <c r="AB827" s="26">
        <v>9</v>
      </c>
      <c r="AC827" s="26" t="s">
        <v>21</v>
      </c>
      <c r="AD827" s="26" t="s">
        <v>22</v>
      </c>
      <c r="AE827" s="26" t="s">
        <v>23</v>
      </c>
      <c r="AF827" s="26" t="s">
        <v>24</v>
      </c>
      <c r="AG827" s="26">
        <v>1</v>
      </c>
      <c r="AH827" s="26" t="s">
        <v>25</v>
      </c>
      <c r="AI827" s="26" t="s">
        <v>26</v>
      </c>
      <c r="AJ827" s="26">
        <v>29</v>
      </c>
      <c r="AK827" s="26" t="s">
        <v>534</v>
      </c>
      <c r="AL827" s="26">
        <v>9086992969</v>
      </c>
      <c r="AM827" s="26" t="s">
        <v>4</v>
      </c>
      <c r="AN827" s="26">
        <v>5</v>
      </c>
      <c r="AO827" s="26">
        <v>0</v>
      </c>
      <c r="AP827" s="26" t="s">
        <v>542</v>
      </c>
      <c r="AT827" s="26" t="str">
        <f>MID(AA827,MIN(FIND({0,1,2,3,4,5,6,7,8,9},AA827&amp;"0123456789″")),LEN(AA827))</f>
        <v>510あ6709</v>
      </c>
      <c r="AU827" s="26" t="str">
        <f t="shared" si="143"/>
        <v>6709</v>
      </c>
      <c r="AW827" s="26" t="s">
        <v>1200</v>
      </c>
      <c r="AX827" s="26">
        <v>1642</v>
      </c>
      <c r="AY827" s="26" t="s">
        <v>3415</v>
      </c>
    </row>
    <row r="828" spans="9:51" x14ac:dyDescent="0.2">
      <c r="I828" s="26">
        <v>6710</v>
      </c>
      <c r="J828" s="32" t="str">
        <f t="shared" si="135"/>
        <v/>
      </c>
      <c r="K828" s="32" t="str">
        <f>IF(J828="","",COUNTIF($J$2:J828,"該当"))</f>
        <v/>
      </c>
      <c r="L828" s="32" t="str">
        <f t="shared" si="144"/>
        <v>6710</v>
      </c>
      <c r="M828" s="32" t="str">
        <f t="shared" si="136"/>
        <v/>
      </c>
      <c r="N828" s="32" t="str">
        <f>IF(M828="","",COUNTIF($M$2:M828,"該当"))</f>
        <v/>
      </c>
      <c r="O828" s="32" t="str">
        <f t="shared" si="137"/>
        <v>6710</v>
      </c>
      <c r="P828" s="32" t="str">
        <f t="shared" si="138"/>
        <v/>
      </c>
      <c r="Q828" s="32" t="str">
        <f>IF(P828="","",COUNTIF($P$2:P828,"該当"))</f>
        <v/>
      </c>
      <c r="R828" s="32" t="str">
        <f t="shared" si="139"/>
        <v>6710</v>
      </c>
      <c r="S828" s="32" t="str">
        <f t="shared" si="140"/>
        <v/>
      </c>
      <c r="T828" s="32" t="str">
        <f>IF(S828="","",COUNTIF($S$2:S828,"該当"))</f>
        <v/>
      </c>
      <c r="U828" s="32" t="str">
        <f t="shared" si="141"/>
        <v>6710</v>
      </c>
      <c r="V828" s="32" t="str">
        <f t="shared" si="142"/>
        <v/>
      </c>
      <c r="W828" s="32" t="str">
        <f>IF(V828="","",COUNTIF($V$2:V828,"該当"))</f>
        <v/>
      </c>
      <c r="X828" s="32" t="str">
        <f t="shared" si="145"/>
        <v>6710</v>
      </c>
      <c r="Y828" s="26">
        <v>426</v>
      </c>
      <c r="Z828" s="26">
        <v>6710</v>
      </c>
      <c r="AA828" s="26" t="s">
        <v>546</v>
      </c>
      <c r="AB828" s="26">
        <v>9</v>
      </c>
      <c r="AC828" s="26" t="s">
        <v>21</v>
      </c>
      <c r="AD828" s="26" t="s">
        <v>22</v>
      </c>
      <c r="AE828" s="26" t="s">
        <v>23</v>
      </c>
      <c r="AF828" s="26" t="s">
        <v>24</v>
      </c>
      <c r="AG828" s="26">
        <v>1</v>
      </c>
      <c r="AH828" s="26" t="s">
        <v>25</v>
      </c>
      <c r="AI828" s="26" t="s">
        <v>26</v>
      </c>
      <c r="AJ828" s="26">
        <v>29</v>
      </c>
      <c r="AK828" s="26" t="s">
        <v>534</v>
      </c>
      <c r="AL828" s="26">
        <v>9086992969</v>
      </c>
      <c r="AM828" s="26" t="s">
        <v>4</v>
      </c>
      <c r="AN828" s="26">
        <v>5</v>
      </c>
      <c r="AO828" s="26">
        <v>0</v>
      </c>
      <c r="AP828" s="26" t="s">
        <v>542</v>
      </c>
      <c r="AT828" s="26" t="str">
        <f>MID(AA828,MIN(FIND({0,1,2,3,4,5,6,7,8,9},AA828&amp;"0123456789″")),LEN(AA828))</f>
        <v>510あ6710</v>
      </c>
      <c r="AU828" s="26" t="str">
        <f t="shared" si="143"/>
        <v>6710</v>
      </c>
      <c r="AW828" s="26" t="s">
        <v>1200</v>
      </c>
      <c r="AX828" s="26">
        <v>1643</v>
      </c>
      <c r="AY828" s="26" t="s">
        <v>3416</v>
      </c>
    </row>
    <row r="829" spans="9:51" x14ac:dyDescent="0.2">
      <c r="I829" s="26">
        <v>6711</v>
      </c>
      <c r="J829" s="32" t="str">
        <f t="shared" si="135"/>
        <v/>
      </c>
      <c r="K829" s="32" t="str">
        <f>IF(J829="","",COUNTIF($J$2:J829,"該当"))</f>
        <v/>
      </c>
      <c r="L829" s="32" t="str">
        <f t="shared" si="144"/>
        <v>6711</v>
      </c>
      <c r="M829" s="32" t="str">
        <f t="shared" si="136"/>
        <v/>
      </c>
      <c r="N829" s="32" t="str">
        <f>IF(M829="","",COUNTIF($M$2:M829,"該当"))</f>
        <v/>
      </c>
      <c r="O829" s="32" t="str">
        <f t="shared" si="137"/>
        <v>6711</v>
      </c>
      <c r="P829" s="32" t="str">
        <f t="shared" si="138"/>
        <v/>
      </c>
      <c r="Q829" s="32" t="str">
        <f>IF(P829="","",COUNTIF($P$2:P829,"該当"))</f>
        <v/>
      </c>
      <c r="R829" s="32" t="str">
        <f t="shared" si="139"/>
        <v>6711</v>
      </c>
      <c r="S829" s="32" t="str">
        <f t="shared" si="140"/>
        <v/>
      </c>
      <c r="T829" s="32" t="str">
        <f>IF(S829="","",COUNTIF($S$2:S829,"該当"))</f>
        <v/>
      </c>
      <c r="U829" s="32" t="str">
        <f t="shared" si="141"/>
        <v>6711</v>
      </c>
      <c r="V829" s="32" t="str">
        <f t="shared" si="142"/>
        <v/>
      </c>
      <c r="W829" s="32" t="str">
        <f>IF(V829="","",COUNTIF($V$2:V829,"該当"))</f>
        <v/>
      </c>
      <c r="X829" s="32" t="str">
        <f t="shared" si="145"/>
        <v>6711</v>
      </c>
      <c r="Y829" s="26">
        <v>429</v>
      </c>
      <c r="Z829" s="26">
        <v>6711</v>
      </c>
      <c r="AA829" s="26" t="s">
        <v>547</v>
      </c>
      <c r="AB829" s="26">
        <v>9</v>
      </c>
      <c r="AC829" s="26" t="s">
        <v>21</v>
      </c>
      <c r="AD829" s="26" t="s">
        <v>22</v>
      </c>
      <c r="AE829" s="26" t="s">
        <v>23</v>
      </c>
      <c r="AF829" s="26" t="s">
        <v>24</v>
      </c>
      <c r="AG829" s="26">
        <v>1</v>
      </c>
      <c r="AH829" s="26" t="s">
        <v>25</v>
      </c>
      <c r="AI829" s="26" t="s">
        <v>26</v>
      </c>
      <c r="AJ829" s="26">
        <v>29</v>
      </c>
      <c r="AK829" s="26" t="s">
        <v>534</v>
      </c>
      <c r="AL829" s="26">
        <v>9086992969</v>
      </c>
      <c r="AM829" s="26" t="s">
        <v>4</v>
      </c>
      <c r="AN829" s="26">
        <v>5</v>
      </c>
      <c r="AO829" s="26">
        <v>0</v>
      </c>
      <c r="AP829" s="26" t="s">
        <v>542</v>
      </c>
      <c r="AT829" s="26" t="str">
        <f>MID(AA829,MIN(FIND({0,1,2,3,4,5,6,7,8,9},AA829&amp;"0123456789″")),LEN(AA829))</f>
        <v>510あ6711</v>
      </c>
      <c r="AU829" s="26" t="str">
        <f t="shared" si="143"/>
        <v>6711</v>
      </c>
      <c r="AW829" s="26" t="s">
        <v>1200</v>
      </c>
      <c r="AX829" s="26">
        <v>1645</v>
      </c>
      <c r="AY829" s="26" t="s">
        <v>3414</v>
      </c>
    </row>
    <row r="830" spans="9:51" x14ac:dyDescent="0.2">
      <c r="I830" s="26">
        <v>6712</v>
      </c>
      <c r="J830" s="32" t="str">
        <f t="shared" si="135"/>
        <v/>
      </c>
      <c r="K830" s="32" t="str">
        <f>IF(J830="","",COUNTIF($J$2:J830,"該当"))</f>
        <v/>
      </c>
      <c r="L830" s="32" t="str">
        <f t="shared" si="144"/>
        <v>6712</v>
      </c>
      <c r="M830" s="32" t="str">
        <f t="shared" si="136"/>
        <v/>
      </c>
      <c r="N830" s="32" t="str">
        <f>IF(M830="","",COUNTIF($M$2:M830,"該当"))</f>
        <v/>
      </c>
      <c r="O830" s="32" t="str">
        <f t="shared" si="137"/>
        <v>6712</v>
      </c>
      <c r="P830" s="32" t="str">
        <f t="shared" si="138"/>
        <v/>
      </c>
      <c r="Q830" s="32" t="str">
        <f>IF(P830="","",COUNTIF($P$2:P830,"該当"))</f>
        <v/>
      </c>
      <c r="R830" s="32" t="str">
        <f t="shared" si="139"/>
        <v>6712</v>
      </c>
      <c r="S830" s="32" t="str">
        <f t="shared" si="140"/>
        <v/>
      </c>
      <c r="T830" s="32" t="str">
        <f>IF(S830="","",COUNTIF($S$2:S830,"該当"))</f>
        <v/>
      </c>
      <c r="U830" s="32" t="str">
        <f t="shared" si="141"/>
        <v>6712</v>
      </c>
      <c r="V830" s="32" t="str">
        <f t="shared" si="142"/>
        <v/>
      </c>
      <c r="W830" s="32" t="str">
        <f>IF(V830="","",COUNTIF($V$2:V830,"該当"))</f>
        <v/>
      </c>
      <c r="X830" s="32" t="str">
        <f t="shared" si="145"/>
        <v>6712</v>
      </c>
      <c r="Y830" s="26">
        <v>444</v>
      </c>
      <c r="Z830" s="26">
        <v>6712</v>
      </c>
      <c r="AA830" s="26" t="s">
        <v>548</v>
      </c>
      <c r="AB830" s="26">
        <v>9</v>
      </c>
      <c r="AC830" s="26" t="s">
        <v>21</v>
      </c>
      <c r="AD830" s="26" t="s">
        <v>22</v>
      </c>
      <c r="AE830" s="26" t="s">
        <v>23</v>
      </c>
      <c r="AF830" s="26" t="s">
        <v>24</v>
      </c>
      <c r="AG830" s="26">
        <v>1</v>
      </c>
      <c r="AH830" s="26" t="s">
        <v>25</v>
      </c>
      <c r="AI830" s="26" t="s">
        <v>26</v>
      </c>
      <c r="AJ830" s="26">
        <v>29</v>
      </c>
      <c r="AK830" s="26" t="s">
        <v>534</v>
      </c>
      <c r="AL830" s="26">
        <v>9086992969</v>
      </c>
      <c r="AM830" s="26" t="s">
        <v>4</v>
      </c>
      <c r="AN830" s="26">
        <v>5</v>
      </c>
      <c r="AO830" s="26">
        <v>0</v>
      </c>
      <c r="AP830" s="26" t="s">
        <v>542</v>
      </c>
      <c r="AT830" s="26" t="str">
        <f>MID(AA830,MIN(FIND({0,1,2,3,4,5,6,7,8,9},AA830&amp;"0123456789″")),LEN(AA830))</f>
        <v>510あ6712</v>
      </c>
      <c r="AU830" s="26" t="str">
        <f t="shared" si="143"/>
        <v>6712</v>
      </c>
      <c r="AW830" s="26" t="s">
        <v>1200</v>
      </c>
      <c r="AX830" s="26">
        <v>1647</v>
      </c>
      <c r="AY830" s="26" t="s">
        <v>3415</v>
      </c>
    </row>
    <row r="831" spans="9:51" x14ac:dyDescent="0.2">
      <c r="I831" s="26">
        <v>6714</v>
      </c>
      <c r="J831" s="32" t="str">
        <f t="shared" si="135"/>
        <v/>
      </c>
      <c r="K831" s="32" t="str">
        <f>IF(J831="","",COUNTIF($J$2:J831,"該当"))</f>
        <v/>
      </c>
      <c r="L831" s="32" t="str">
        <f t="shared" si="144"/>
        <v>6714</v>
      </c>
      <c r="M831" s="32" t="str">
        <f t="shared" si="136"/>
        <v/>
      </c>
      <c r="N831" s="32" t="str">
        <f>IF(M831="","",COUNTIF($M$2:M831,"該当"))</f>
        <v/>
      </c>
      <c r="O831" s="32" t="str">
        <f t="shared" si="137"/>
        <v>6714</v>
      </c>
      <c r="P831" s="32" t="str">
        <f t="shared" si="138"/>
        <v/>
      </c>
      <c r="Q831" s="32" t="str">
        <f>IF(P831="","",COUNTIF($P$2:P831,"該当"))</f>
        <v/>
      </c>
      <c r="R831" s="32" t="str">
        <f t="shared" si="139"/>
        <v>6714</v>
      </c>
      <c r="S831" s="32" t="str">
        <f t="shared" si="140"/>
        <v/>
      </c>
      <c r="T831" s="32" t="str">
        <f>IF(S831="","",COUNTIF($S$2:S831,"該当"))</f>
        <v/>
      </c>
      <c r="U831" s="32" t="str">
        <f t="shared" si="141"/>
        <v>6714</v>
      </c>
      <c r="V831" s="32" t="str">
        <f t="shared" si="142"/>
        <v/>
      </c>
      <c r="W831" s="32" t="str">
        <f>IF(V831="","",COUNTIF($V$2:V831,"該当"))</f>
        <v/>
      </c>
      <c r="X831" s="32" t="str">
        <f t="shared" si="145"/>
        <v>6714</v>
      </c>
      <c r="Y831" s="26">
        <v>2</v>
      </c>
      <c r="Z831" s="26">
        <v>6714</v>
      </c>
      <c r="AA831" s="26" t="s">
        <v>549</v>
      </c>
      <c r="AB831" s="26">
        <v>9</v>
      </c>
      <c r="AC831" s="26" t="s">
        <v>21</v>
      </c>
      <c r="AD831" s="26" t="s">
        <v>22</v>
      </c>
      <c r="AE831" s="26" t="s">
        <v>23</v>
      </c>
      <c r="AF831" s="26" t="s">
        <v>24</v>
      </c>
      <c r="AG831" s="26">
        <v>1</v>
      </c>
      <c r="AH831" s="26" t="s">
        <v>25</v>
      </c>
      <c r="AI831" s="26" t="s">
        <v>26</v>
      </c>
      <c r="AJ831" s="26">
        <v>29</v>
      </c>
      <c r="AK831" s="26" t="s">
        <v>534</v>
      </c>
      <c r="AL831" s="26">
        <v>9086992969</v>
      </c>
      <c r="AM831" s="26" t="s">
        <v>4</v>
      </c>
      <c r="AN831" s="26">
        <v>5</v>
      </c>
      <c r="AO831" s="26">
        <v>0</v>
      </c>
      <c r="AP831" s="26" t="s">
        <v>542</v>
      </c>
      <c r="AT831" s="26" t="str">
        <f>MID(AA831,MIN(FIND({0,1,2,3,4,5,6,7,8,9},AA831&amp;"0123456789″")),LEN(AA831))</f>
        <v>510あ6714</v>
      </c>
      <c r="AU831" s="26" t="str">
        <f t="shared" si="143"/>
        <v>6714</v>
      </c>
      <c r="AW831" s="26" t="s">
        <v>1200</v>
      </c>
      <c r="AX831" s="26">
        <v>1648</v>
      </c>
      <c r="AY831" s="26" t="s">
        <v>3416</v>
      </c>
    </row>
    <row r="832" spans="9:51" x14ac:dyDescent="0.2">
      <c r="I832" s="26">
        <v>6715</v>
      </c>
      <c r="J832" s="32" t="str">
        <f t="shared" si="135"/>
        <v/>
      </c>
      <c r="K832" s="32" t="str">
        <f>IF(J832="","",COUNTIF($J$2:J832,"該当"))</f>
        <v/>
      </c>
      <c r="L832" s="32" t="str">
        <f t="shared" si="144"/>
        <v>6715</v>
      </c>
      <c r="M832" s="32" t="str">
        <f t="shared" si="136"/>
        <v/>
      </c>
      <c r="N832" s="32" t="str">
        <f>IF(M832="","",COUNTIF($M$2:M832,"該当"))</f>
        <v/>
      </c>
      <c r="O832" s="32" t="str">
        <f t="shared" si="137"/>
        <v>6715</v>
      </c>
      <c r="P832" s="32" t="str">
        <f t="shared" si="138"/>
        <v/>
      </c>
      <c r="Q832" s="32" t="str">
        <f>IF(P832="","",COUNTIF($P$2:P832,"該当"))</f>
        <v/>
      </c>
      <c r="R832" s="32" t="str">
        <f t="shared" si="139"/>
        <v>6715</v>
      </c>
      <c r="S832" s="32" t="str">
        <f t="shared" si="140"/>
        <v/>
      </c>
      <c r="T832" s="32" t="str">
        <f>IF(S832="","",COUNTIF($S$2:S832,"該当"))</f>
        <v/>
      </c>
      <c r="U832" s="32" t="str">
        <f t="shared" si="141"/>
        <v>6715</v>
      </c>
      <c r="V832" s="32" t="str">
        <f t="shared" si="142"/>
        <v/>
      </c>
      <c r="W832" s="32" t="str">
        <f>IF(V832="","",COUNTIF($V$2:V832,"該当"))</f>
        <v/>
      </c>
      <c r="X832" s="32" t="str">
        <f t="shared" si="145"/>
        <v>6715</v>
      </c>
      <c r="Y832" s="26">
        <v>1407</v>
      </c>
      <c r="Z832" s="26">
        <v>6715</v>
      </c>
      <c r="AA832" s="26" t="s">
        <v>550</v>
      </c>
      <c r="AB832" s="26">
        <v>9</v>
      </c>
      <c r="AC832" s="26" t="s">
        <v>21</v>
      </c>
      <c r="AD832" s="26" t="s">
        <v>22</v>
      </c>
      <c r="AE832" s="26" t="s">
        <v>23</v>
      </c>
      <c r="AF832" s="26" t="s">
        <v>24</v>
      </c>
      <c r="AG832" s="26">
        <v>1</v>
      </c>
      <c r="AH832" s="26" t="s">
        <v>25</v>
      </c>
      <c r="AI832" s="26" t="s">
        <v>26</v>
      </c>
      <c r="AJ832" s="26">
        <v>29</v>
      </c>
      <c r="AK832" s="26" t="s">
        <v>534</v>
      </c>
      <c r="AL832" s="26">
        <v>9086992969</v>
      </c>
      <c r="AM832" s="26" t="s">
        <v>4</v>
      </c>
      <c r="AN832" s="26">
        <v>5</v>
      </c>
      <c r="AO832" s="26">
        <v>0</v>
      </c>
      <c r="AP832" s="26" t="s">
        <v>542</v>
      </c>
      <c r="AT832" s="26" t="str">
        <f>MID(AA832,MIN(FIND({0,1,2,3,4,5,6,7,8,9},AA832&amp;"0123456789″")),LEN(AA832))</f>
        <v>510あ6715</v>
      </c>
      <c r="AU832" s="26" t="str">
        <f t="shared" si="143"/>
        <v>6715</v>
      </c>
      <c r="AW832" s="26" t="s">
        <v>1200</v>
      </c>
      <c r="AX832" s="26">
        <v>1649</v>
      </c>
      <c r="AY832" s="26" t="s">
        <v>3416</v>
      </c>
    </row>
    <row r="833" spans="9:51" x14ac:dyDescent="0.2">
      <c r="I833" s="26">
        <v>6716</v>
      </c>
      <c r="J833" s="32" t="str">
        <f t="shared" si="135"/>
        <v/>
      </c>
      <c r="K833" s="32" t="str">
        <f>IF(J833="","",COUNTIF($J$2:J833,"該当"))</f>
        <v/>
      </c>
      <c r="L833" s="32" t="str">
        <f t="shared" si="144"/>
        <v>6716</v>
      </c>
      <c r="M833" s="32" t="str">
        <f t="shared" si="136"/>
        <v/>
      </c>
      <c r="N833" s="32" t="str">
        <f>IF(M833="","",COUNTIF($M$2:M833,"該当"))</f>
        <v/>
      </c>
      <c r="O833" s="32" t="str">
        <f t="shared" si="137"/>
        <v>6716</v>
      </c>
      <c r="P833" s="32" t="str">
        <f t="shared" si="138"/>
        <v/>
      </c>
      <c r="Q833" s="32" t="str">
        <f>IF(P833="","",COUNTIF($P$2:P833,"該当"))</f>
        <v/>
      </c>
      <c r="R833" s="32" t="str">
        <f t="shared" si="139"/>
        <v>6716</v>
      </c>
      <c r="S833" s="32" t="str">
        <f t="shared" si="140"/>
        <v/>
      </c>
      <c r="T833" s="32" t="str">
        <f>IF(S833="","",COUNTIF($S$2:S833,"該当"))</f>
        <v/>
      </c>
      <c r="U833" s="32" t="str">
        <f t="shared" si="141"/>
        <v>6716</v>
      </c>
      <c r="V833" s="32" t="str">
        <f t="shared" si="142"/>
        <v/>
      </c>
      <c r="W833" s="32" t="str">
        <f>IF(V833="","",COUNTIF($V$2:V833,"該当"))</f>
        <v/>
      </c>
      <c r="X833" s="32" t="str">
        <f t="shared" si="145"/>
        <v>6716</v>
      </c>
      <c r="Y833" s="26">
        <v>1408</v>
      </c>
      <c r="Z833" s="26">
        <v>6716</v>
      </c>
      <c r="AA833" s="26" t="s">
        <v>551</v>
      </c>
      <c r="AB833" s="26">
        <v>9</v>
      </c>
      <c r="AC833" s="26" t="s">
        <v>21</v>
      </c>
      <c r="AD833" s="26" t="s">
        <v>22</v>
      </c>
      <c r="AE833" s="26" t="s">
        <v>23</v>
      </c>
      <c r="AF833" s="26" t="s">
        <v>24</v>
      </c>
      <c r="AG833" s="26">
        <v>1</v>
      </c>
      <c r="AH833" s="26" t="s">
        <v>25</v>
      </c>
      <c r="AI833" s="26" t="s">
        <v>26</v>
      </c>
      <c r="AJ833" s="26">
        <v>29</v>
      </c>
      <c r="AK833" s="26" t="s">
        <v>534</v>
      </c>
      <c r="AL833" s="26">
        <v>9086992969</v>
      </c>
      <c r="AM833" s="26" t="s">
        <v>4</v>
      </c>
      <c r="AN833" s="26">
        <v>5</v>
      </c>
      <c r="AO833" s="26">
        <v>0</v>
      </c>
      <c r="AP833" s="26" t="s">
        <v>542</v>
      </c>
      <c r="AT833" s="26" t="str">
        <f>MID(AA833,MIN(FIND({0,1,2,3,4,5,6,7,8,9},AA833&amp;"0123456789″")),LEN(AA833))</f>
        <v>510あ6716</v>
      </c>
      <c r="AU833" s="26" t="str">
        <f t="shared" si="143"/>
        <v>6716</v>
      </c>
      <c r="AW833" s="26" t="s">
        <v>1200</v>
      </c>
      <c r="AX833" s="26">
        <v>1651</v>
      </c>
      <c r="AY833" s="26" t="s">
        <v>3417</v>
      </c>
    </row>
    <row r="834" spans="9:51" x14ac:dyDescent="0.2">
      <c r="I834" s="26">
        <v>6754</v>
      </c>
      <c r="J834" s="32" t="str">
        <f t="shared" ref="J834:J897" si="146">IF($B$2=I834,"該当","")</f>
        <v/>
      </c>
      <c r="K834" s="32" t="str">
        <f>IF(J834="","",COUNTIF($J$2:J834,"該当"))</f>
        <v/>
      </c>
      <c r="L834" s="32" t="str">
        <f t="shared" si="144"/>
        <v>6754</v>
      </c>
      <c r="M834" s="32" t="str">
        <f t="shared" ref="M834:M897" si="147">IF($B$3=I834,"該当","")</f>
        <v/>
      </c>
      <c r="N834" s="32" t="str">
        <f>IF(M834="","",COUNTIF($M$2:M834,"該当"))</f>
        <v/>
      </c>
      <c r="O834" s="32" t="str">
        <f t="shared" si="137"/>
        <v>6754</v>
      </c>
      <c r="P834" s="32" t="str">
        <f t="shared" si="138"/>
        <v/>
      </c>
      <c r="Q834" s="32" t="str">
        <f>IF(P834="","",COUNTIF($P$2:P834,"該当"))</f>
        <v/>
      </c>
      <c r="R834" s="32" t="str">
        <f t="shared" si="139"/>
        <v>6754</v>
      </c>
      <c r="S834" s="32" t="str">
        <f t="shared" si="140"/>
        <v/>
      </c>
      <c r="T834" s="32" t="str">
        <f>IF(S834="","",COUNTIF($S$2:S834,"該当"))</f>
        <v/>
      </c>
      <c r="U834" s="32" t="str">
        <f t="shared" si="141"/>
        <v>6754</v>
      </c>
      <c r="V834" s="32" t="str">
        <f t="shared" si="142"/>
        <v/>
      </c>
      <c r="W834" s="32" t="str">
        <f>IF(V834="","",COUNTIF($V$2:V834,"該当"))</f>
        <v/>
      </c>
      <c r="X834" s="32" t="str">
        <f t="shared" si="145"/>
        <v>6754</v>
      </c>
      <c r="Y834" s="26">
        <v>1482</v>
      </c>
      <c r="Z834" s="26">
        <v>6754</v>
      </c>
      <c r="AA834" s="26" t="s">
        <v>2217</v>
      </c>
      <c r="AB834" s="26">
        <v>29</v>
      </c>
      <c r="AC834" s="26" t="s">
        <v>34</v>
      </c>
      <c r="AD834" s="26" t="s">
        <v>35</v>
      </c>
      <c r="AE834" s="26" t="s">
        <v>23</v>
      </c>
      <c r="AF834" s="26" t="s">
        <v>24</v>
      </c>
      <c r="AG834" s="26">
        <v>9</v>
      </c>
      <c r="AH834" s="26" t="s">
        <v>34</v>
      </c>
      <c r="AI834" s="26" t="s">
        <v>26</v>
      </c>
      <c r="AJ834" s="26">
        <v>29</v>
      </c>
      <c r="AK834" s="26" t="s">
        <v>534</v>
      </c>
      <c r="AL834" s="26">
        <v>9011380382</v>
      </c>
      <c r="AM834" s="26" t="s">
        <v>4</v>
      </c>
      <c r="AN834" s="26">
        <v>5</v>
      </c>
      <c r="AO834" s="26">
        <v>0</v>
      </c>
      <c r="AP834" s="26" t="s">
        <v>28</v>
      </c>
      <c r="AT834" s="26" t="str">
        <f>MID(AA834,MIN(FIND({0,1,2,3,4,5,6,7,8,9},AA834&amp;"0123456789″")),LEN(AA834))</f>
        <v>530あ6754</v>
      </c>
      <c r="AU834" s="26" t="str">
        <f t="shared" si="143"/>
        <v>6754</v>
      </c>
      <c r="AW834" s="26" t="s">
        <v>1200</v>
      </c>
      <c r="AX834" s="26">
        <v>1652</v>
      </c>
      <c r="AY834" s="26" t="s">
        <v>3417</v>
      </c>
    </row>
    <row r="835" spans="9:51" x14ac:dyDescent="0.2">
      <c r="I835" s="26">
        <v>6761</v>
      </c>
      <c r="J835" s="32" t="str">
        <f t="shared" si="146"/>
        <v/>
      </c>
      <c r="K835" s="32" t="str">
        <f>IF(J835="","",COUNTIF($J$2:J835,"該当"))</f>
        <v/>
      </c>
      <c r="L835" s="32" t="str">
        <f t="shared" si="144"/>
        <v>6761</v>
      </c>
      <c r="M835" s="32" t="str">
        <f t="shared" si="147"/>
        <v/>
      </c>
      <c r="N835" s="32" t="str">
        <f>IF(M835="","",COUNTIF($M$2:M835,"該当"))</f>
        <v/>
      </c>
      <c r="O835" s="32" t="str">
        <f t="shared" ref="O835:O898" si="148">I835&amp;M835&amp;N835</f>
        <v>6761</v>
      </c>
      <c r="P835" s="32" t="str">
        <f t="shared" ref="P835:P898" si="149">IF($B$4=I835,"該当","")</f>
        <v/>
      </c>
      <c r="Q835" s="32" t="str">
        <f>IF(P835="","",COUNTIF($P$2:P835,"該当"))</f>
        <v/>
      </c>
      <c r="R835" s="32" t="str">
        <f t="shared" ref="R835:R898" si="150">I835&amp;P835&amp;Q835</f>
        <v>6761</v>
      </c>
      <c r="S835" s="32" t="str">
        <f t="shared" ref="S835:S898" si="151">IF($B$5=I835,"該当","")</f>
        <v/>
      </c>
      <c r="T835" s="32" t="str">
        <f>IF(S835="","",COUNTIF($S$2:S835,"該当"))</f>
        <v/>
      </c>
      <c r="U835" s="32" t="str">
        <f t="shared" ref="U835:U898" si="152">I835&amp;S835&amp;T835</f>
        <v>6761</v>
      </c>
      <c r="V835" s="32" t="str">
        <f t="shared" ref="V835:V898" si="153">IF($B$6=I835,"該当","")</f>
        <v/>
      </c>
      <c r="W835" s="32" t="str">
        <f>IF(V835="","",COUNTIF($V$2:V835,"該当"))</f>
        <v/>
      </c>
      <c r="X835" s="32" t="str">
        <f t="shared" si="145"/>
        <v>6761</v>
      </c>
      <c r="Y835" s="26">
        <v>1488</v>
      </c>
      <c r="Z835" s="26">
        <v>6761</v>
      </c>
      <c r="AA835" s="26" t="s">
        <v>2222</v>
      </c>
      <c r="AB835" s="26">
        <v>29</v>
      </c>
      <c r="AC835" s="26" t="s">
        <v>34</v>
      </c>
      <c r="AD835" s="26" t="s">
        <v>35</v>
      </c>
      <c r="AE835" s="26" t="s">
        <v>23</v>
      </c>
      <c r="AF835" s="26" t="s">
        <v>24</v>
      </c>
      <c r="AG835" s="26">
        <v>9</v>
      </c>
      <c r="AH835" s="26" t="s">
        <v>34</v>
      </c>
      <c r="AI835" s="26" t="s">
        <v>26</v>
      </c>
      <c r="AJ835" s="26">
        <v>29</v>
      </c>
      <c r="AK835" s="26" t="s">
        <v>534</v>
      </c>
      <c r="AL835" s="26">
        <v>9011380382</v>
      </c>
      <c r="AM835" s="26" t="s">
        <v>4</v>
      </c>
      <c r="AN835" s="26">
        <v>5</v>
      </c>
      <c r="AO835" s="26">
        <v>0</v>
      </c>
      <c r="AP835" s="26" t="s">
        <v>28</v>
      </c>
      <c r="AT835" s="26" t="str">
        <f>MID(AA835,MIN(FIND({0,1,2,3,4,5,6,7,8,9},AA835&amp;"0123456789″")),LEN(AA835))</f>
        <v>530い6761</v>
      </c>
      <c r="AU835" s="26" t="str">
        <f t="shared" ref="AU835:AU898" si="154">RIGHT(AT835,LEN(AT835)-4)</f>
        <v>6761</v>
      </c>
      <c r="AW835" s="26" t="s">
        <v>1200</v>
      </c>
      <c r="AX835" s="26">
        <v>1653</v>
      </c>
      <c r="AY835" s="26" t="s">
        <v>3417</v>
      </c>
    </row>
    <row r="836" spans="9:51" x14ac:dyDescent="0.2">
      <c r="I836" s="26">
        <v>6762</v>
      </c>
      <c r="J836" s="32" t="str">
        <f t="shared" si="146"/>
        <v/>
      </c>
      <c r="K836" s="32" t="str">
        <f>IF(J836="","",COUNTIF($J$2:J836,"該当"))</f>
        <v/>
      </c>
      <c r="L836" s="32" t="str">
        <f t="shared" ref="L836:L899" si="155">I836&amp;J836&amp;K836</f>
        <v>6762</v>
      </c>
      <c r="M836" s="32" t="str">
        <f t="shared" si="147"/>
        <v/>
      </c>
      <c r="N836" s="32" t="str">
        <f>IF(M836="","",COUNTIF($M$2:M836,"該当"))</f>
        <v/>
      </c>
      <c r="O836" s="32" t="str">
        <f t="shared" si="148"/>
        <v>6762</v>
      </c>
      <c r="P836" s="32" t="str">
        <f t="shared" si="149"/>
        <v/>
      </c>
      <c r="Q836" s="32" t="str">
        <f>IF(P836="","",COUNTIF($P$2:P836,"該当"))</f>
        <v/>
      </c>
      <c r="R836" s="32" t="str">
        <f t="shared" si="150"/>
        <v>6762</v>
      </c>
      <c r="S836" s="32" t="str">
        <f t="shared" si="151"/>
        <v/>
      </c>
      <c r="T836" s="32" t="str">
        <f>IF(S836="","",COUNTIF($S$2:S836,"該当"))</f>
        <v/>
      </c>
      <c r="U836" s="32" t="str">
        <f t="shared" si="152"/>
        <v>6762</v>
      </c>
      <c r="V836" s="32" t="str">
        <f t="shared" si="153"/>
        <v/>
      </c>
      <c r="W836" s="32" t="str">
        <f>IF(V836="","",COUNTIF($V$2:V836,"該当"))</f>
        <v/>
      </c>
      <c r="X836" s="32" t="str">
        <f t="shared" ref="X836:X899" si="156">I836&amp;V836&amp;W836</f>
        <v>6762</v>
      </c>
      <c r="Y836" s="26">
        <v>1489</v>
      </c>
      <c r="Z836" s="26">
        <v>6762</v>
      </c>
      <c r="AA836" s="26" t="s">
        <v>2223</v>
      </c>
      <c r="AB836" s="26">
        <v>29</v>
      </c>
      <c r="AC836" s="26" t="s">
        <v>34</v>
      </c>
      <c r="AD836" s="26" t="s">
        <v>35</v>
      </c>
      <c r="AE836" s="26" t="s">
        <v>23</v>
      </c>
      <c r="AF836" s="26" t="s">
        <v>24</v>
      </c>
      <c r="AG836" s="26">
        <v>9</v>
      </c>
      <c r="AH836" s="26" t="s">
        <v>34</v>
      </c>
      <c r="AI836" s="26" t="s">
        <v>26</v>
      </c>
      <c r="AJ836" s="26">
        <v>29</v>
      </c>
      <c r="AK836" s="26" t="s">
        <v>534</v>
      </c>
      <c r="AL836" s="26">
        <v>9011380382</v>
      </c>
      <c r="AM836" s="26" t="s">
        <v>4</v>
      </c>
      <c r="AN836" s="26">
        <v>5</v>
      </c>
      <c r="AO836" s="26">
        <v>0</v>
      </c>
      <c r="AP836" s="26" t="s">
        <v>28</v>
      </c>
      <c r="AT836" s="26" t="str">
        <f>MID(AA836,MIN(FIND({0,1,2,3,4,5,6,7,8,9},AA836&amp;"0123456789″")),LEN(AA836))</f>
        <v>530い6762</v>
      </c>
      <c r="AU836" s="26" t="str">
        <f t="shared" si="154"/>
        <v>6762</v>
      </c>
      <c r="AW836" s="26" t="s">
        <v>1200</v>
      </c>
      <c r="AX836" s="26">
        <v>1655</v>
      </c>
      <c r="AY836" s="26" t="s">
        <v>3417</v>
      </c>
    </row>
    <row r="837" spans="9:51" x14ac:dyDescent="0.2">
      <c r="I837" s="26">
        <v>6765</v>
      </c>
      <c r="J837" s="32" t="str">
        <f t="shared" si="146"/>
        <v/>
      </c>
      <c r="K837" s="32" t="str">
        <f>IF(J837="","",COUNTIF($J$2:J837,"該当"))</f>
        <v/>
      </c>
      <c r="L837" s="32" t="str">
        <f t="shared" si="155"/>
        <v>6765</v>
      </c>
      <c r="M837" s="32" t="str">
        <f t="shared" si="147"/>
        <v/>
      </c>
      <c r="N837" s="32" t="str">
        <f>IF(M837="","",COUNTIF($M$2:M837,"該当"))</f>
        <v/>
      </c>
      <c r="O837" s="32" t="str">
        <f t="shared" si="148"/>
        <v>6765</v>
      </c>
      <c r="P837" s="32" t="str">
        <f t="shared" si="149"/>
        <v/>
      </c>
      <c r="Q837" s="32" t="str">
        <f>IF(P837="","",COUNTIF($P$2:P837,"該当"))</f>
        <v/>
      </c>
      <c r="R837" s="32" t="str">
        <f t="shared" si="150"/>
        <v>6765</v>
      </c>
      <c r="S837" s="32" t="str">
        <f t="shared" si="151"/>
        <v/>
      </c>
      <c r="T837" s="32" t="str">
        <f>IF(S837="","",COUNTIF($S$2:S837,"該当"))</f>
        <v/>
      </c>
      <c r="U837" s="32" t="str">
        <f t="shared" si="152"/>
        <v>6765</v>
      </c>
      <c r="V837" s="32" t="str">
        <f t="shared" si="153"/>
        <v/>
      </c>
      <c r="W837" s="32" t="str">
        <f>IF(V837="","",COUNTIF($V$2:V837,"該当"))</f>
        <v/>
      </c>
      <c r="X837" s="32" t="str">
        <f t="shared" si="156"/>
        <v>6765</v>
      </c>
      <c r="Y837" s="26">
        <v>1492</v>
      </c>
      <c r="Z837" s="26">
        <v>6765</v>
      </c>
      <c r="AA837" s="26" t="s">
        <v>2226</v>
      </c>
      <c r="AB837" s="26">
        <v>29</v>
      </c>
      <c r="AC837" s="26" t="s">
        <v>34</v>
      </c>
      <c r="AD837" s="26" t="s">
        <v>35</v>
      </c>
      <c r="AE837" s="26" t="s">
        <v>23</v>
      </c>
      <c r="AF837" s="26" t="s">
        <v>24</v>
      </c>
      <c r="AG837" s="26">
        <v>9</v>
      </c>
      <c r="AH837" s="26" t="s">
        <v>34</v>
      </c>
      <c r="AI837" s="26" t="s">
        <v>26</v>
      </c>
      <c r="AJ837" s="26">
        <v>29</v>
      </c>
      <c r="AK837" s="26" t="s">
        <v>534</v>
      </c>
      <c r="AL837" s="26">
        <v>9011380381</v>
      </c>
      <c r="AM837" s="26" t="s">
        <v>4</v>
      </c>
      <c r="AN837" s="26">
        <v>5</v>
      </c>
      <c r="AO837" s="26">
        <v>0</v>
      </c>
      <c r="AP837" s="26" t="s">
        <v>28</v>
      </c>
      <c r="AT837" s="26" t="str">
        <f>MID(AA837,MIN(FIND({0,1,2,3,4,5,6,7,8,9},AA837&amp;"0123456789″")),LEN(AA837))</f>
        <v>530い6765</v>
      </c>
      <c r="AU837" s="26" t="str">
        <f t="shared" si="154"/>
        <v>6765</v>
      </c>
      <c r="AW837" s="26" t="s">
        <v>1200</v>
      </c>
      <c r="AX837" s="26">
        <v>1656</v>
      </c>
      <c r="AY837" s="26" t="s">
        <v>3417</v>
      </c>
    </row>
    <row r="838" spans="9:51" x14ac:dyDescent="0.2">
      <c r="I838" s="26">
        <v>6774</v>
      </c>
      <c r="J838" s="32" t="str">
        <f t="shared" si="146"/>
        <v/>
      </c>
      <c r="K838" s="32" t="str">
        <f>IF(J838="","",COUNTIF($J$2:J838,"該当"))</f>
        <v/>
      </c>
      <c r="L838" s="32" t="str">
        <f t="shared" si="155"/>
        <v>6774</v>
      </c>
      <c r="M838" s="32" t="str">
        <f t="shared" si="147"/>
        <v/>
      </c>
      <c r="N838" s="32" t="str">
        <f>IF(M838="","",COUNTIF($M$2:M838,"該当"))</f>
        <v/>
      </c>
      <c r="O838" s="32" t="str">
        <f t="shared" si="148"/>
        <v>6774</v>
      </c>
      <c r="P838" s="32" t="str">
        <f t="shared" si="149"/>
        <v/>
      </c>
      <c r="Q838" s="32" t="str">
        <f>IF(P838="","",COUNTIF($P$2:P838,"該当"))</f>
        <v/>
      </c>
      <c r="R838" s="32" t="str">
        <f t="shared" si="150"/>
        <v>6774</v>
      </c>
      <c r="S838" s="32" t="str">
        <f t="shared" si="151"/>
        <v/>
      </c>
      <c r="T838" s="32" t="str">
        <f>IF(S838="","",COUNTIF($S$2:S838,"該当"))</f>
        <v/>
      </c>
      <c r="U838" s="32" t="str">
        <f t="shared" si="152"/>
        <v>6774</v>
      </c>
      <c r="V838" s="32" t="str">
        <f t="shared" si="153"/>
        <v/>
      </c>
      <c r="W838" s="32" t="str">
        <f>IF(V838="","",COUNTIF($V$2:V838,"該当"))</f>
        <v/>
      </c>
      <c r="X838" s="32" t="str">
        <f t="shared" si="156"/>
        <v>6774</v>
      </c>
      <c r="Y838" s="26">
        <v>1501</v>
      </c>
      <c r="Z838" s="26">
        <v>6774</v>
      </c>
      <c r="AA838" s="26" t="s">
        <v>2235</v>
      </c>
      <c r="AB838" s="26">
        <v>29</v>
      </c>
      <c r="AC838" s="26" t="s">
        <v>34</v>
      </c>
      <c r="AD838" s="26" t="s">
        <v>35</v>
      </c>
      <c r="AE838" s="26" t="s">
        <v>23</v>
      </c>
      <c r="AF838" s="26" t="s">
        <v>24</v>
      </c>
      <c r="AG838" s="26">
        <v>9</v>
      </c>
      <c r="AH838" s="26" t="s">
        <v>34</v>
      </c>
      <c r="AI838" s="26" t="s">
        <v>26</v>
      </c>
      <c r="AJ838" s="26">
        <v>29</v>
      </c>
      <c r="AK838" s="26" t="s">
        <v>534</v>
      </c>
      <c r="AL838" s="26">
        <v>9011380382</v>
      </c>
      <c r="AM838" s="26" t="s">
        <v>4</v>
      </c>
      <c r="AN838" s="26">
        <v>5</v>
      </c>
      <c r="AO838" s="26">
        <v>0</v>
      </c>
      <c r="AP838" s="26" t="s">
        <v>28</v>
      </c>
      <c r="AT838" s="26" t="str">
        <f>MID(AA838,MIN(FIND({0,1,2,3,4,5,6,7,8,9},AA838&amp;"0123456789″")),LEN(AA838))</f>
        <v>530い6774</v>
      </c>
      <c r="AU838" s="26" t="str">
        <f t="shared" si="154"/>
        <v>6774</v>
      </c>
      <c r="AW838" s="26" t="s">
        <v>1200</v>
      </c>
      <c r="AX838" s="26">
        <v>1657</v>
      </c>
      <c r="AY838" s="26" t="s">
        <v>3417</v>
      </c>
    </row>
    <row r="839" spans="9:51" x14ac:dyDescent="0.2">
      <c r="I839" s="26">
        <v>6776</v>
      </c>
      <c r="J839" s="32" t="str">
        <f t="shared" si="146"/>
        <v/>
      </c>
      <c r="K839" s="32" t="str">
        <f>IF(J839="","",COUNTIF($J$2:J839,"該当"))</f>
        <v/>
      </c>
      <c r="L839" s="32" t="str">
        <f t="shared" si="155"/>
        <v>6776</v>
      </c>
      <c r="M839" s="32" t="str">
        <f t="shared" si="147"/>
        <v/>
      </c>
      <c r="N839" s="32" t="str">
        <f>IF(M839="","",COUNTIF($M$2:M839,"該当"))</f>
        <v/>
      </c>
      <c r="O839" s="32" t="str">
        <f t="shared" si="148"/>
        <v>6776</v>
      </c>
      <c r="P839" s="32" t="str">
        <f t="shared" si="149"/>
        <v/>
      </c>
      <c r="Q839" s="32" t="str">
        <f>IF(P839="","",COUNTIF($P$2:P839,"該当"))</f>
        <v/>
      </c>
      <c r="R839" s="32" t="str">
        <f t="shared" si="150"/>
        <v>6776</v>
      </c>
      <c r="S839" s="32" t="str">
        <f t="shared" si="151"/>
        <v/>
      </c>
      <c r="T839" s="32" t="str">
        <f>IF(S839="","",COUNTIF($S$2:S839,"該当"))</f>
        <v/>
      </c>
      <c r="U839" s="32" t="str">
        <f t="shared" si="152"/>
        <v>6776</v>
      </c>
      <c r="V839" s="32" t="str">
        <f t="shared" si="153"/>
        <v/>
      </c>
      <c r="W839" s="32" t="str">
        <f>IF(V839="","",COUNTIF($V$2:V839,"該当"))</f>
        <v/>
      </c>
      <c r="X839" s="32" t="str">
        <f t="shared" si="156"/>
        <v>6776</v>
      </c>
      <c r="Y839" s="26">
        <v>1503</v>
      </c>
      <c r="Z839" s="26">
        <v>6776</v>
      </c>
      <c r="AA839" s="26" t="s">
        <v>2237</v>
      </c>
      <c r="AB839" s="26">
        <v>29</v>
      </c>
      <c r="AC839" s="26" t="s">
        <v>34</v>
      </c>
      <c r="AD839" s="26" t="s">
        <v>35</v>
      </c>
      <c r="AE839" s="26" t="s">
        <v>23</v>
      </c>
      <c r="AF839" s="26" t="s">
        <v>24</v>
      </c>
      <c r="AG839" s="26">
        <v>9</v>
      </c>
      <c r="AH839" s="26" t="s">
        <v>34</v>
      </c>
      <c r="AI839" s="26" t="s">
        <v>26</v>
      </c>
      <c r="AJ839" s="26">
        <v>29</v>
      </c>
      <c r="AK839" s="26" t="s">
        <v>534</v>
      </c>
      <c r="AL839" s="26">
        <v>9011380382</v>
      </c>
      <c r="AM839" s="26" t="s">
        <v>4</v>
      </c>
      <c r="AN839" s="26">
        <v>5</v>
      </c>
      <c r="AO839" s="26">
        <v>0</v>
      </c>
      <c r="AP839" s="26" t="s">
        <v>28</v>
      </c>
      <c r="AT839" s="26" t="str">
        <f>MID(AA839,MIN(FIND({0,1,2,3,4,5,6,7,8,9},AA839&amp;"0123456789″")),LEN(AA839))</f>
        <v>530い6776</v>
      </c>
      <c r="AU839" s="26" t="str">
        <f t="shared" si="154"/>
        <v>6776</v>
      </c>
      <c r="AW839" s="26" t="s">
        <v>1200</v>
      </c>
      <c r="AX839" s="26">
        <v>1658</v>
      </c>
      <c r="AY839" s="26" t="s">
        <v>3417</v>
      </c>
    </row>
    <row r="840" spans="9:51" x14ac:dyDescent="0.2">
      <c r="I840" s="26">
        <v>6785</v>
      </c>
      <c r="J840" s="32" t="str">
        <f t="shared" si="146"/>
        <v/>
      </c>
      <c r="K840" s="32" t="str">
        <f>IF(J840="","",COUNTIF($J$2:J840,"該当"))</f>
        <v/>
      </c>
      <c r="L840" s="32" t="str">
        <f t="shared" si="155"/>
        <v>6785</v>
      </c>
      <c r="M840" s="32" t="str">
        <f t="shared" si="147"/>
        <v/>
      </c>
      <c r="N840" s="32" t="str">
        <f>IF(M840="","",COUNTIF($M$2:M840,"該当"))</f>
        <v/>
      </c>
      <c r="O840" s="32" t="str">
        <f t="shared" si="148"/>
        <v>6785</v>
      </c>
      <c r="P840" s="32" t="str">
        <f t="shared" si="149"/>
        <v/>
      </c>
      <c r="Q840" s="32" t="str">
        <f>IF(P840="","",COUNTIF($P$2:P840,"該当"))</f>
        <v/>
      </c>
      <c r="R840" s="32" t="str">
        <f t="shared" si="150"/>
        <v>6785</v>
      </c>
      <c r="S840" s="32" t="str">
        <f t="shared" si="151"/>
        <v/>
      </c>
      <c r="T840" s="32" t="str">
        <f>IF(S840="","",COUNTIF($S$2:S840,"該当"))</f>
        <v/>
      </c>
      <c r="U840" s="32" t="str">
        <f t="shared" si="152"/>
        <v>6785</v>
      </c>
      <c r="V840" s="32" t="str">
        <f t="shared" si="153"/>
        <v/>
      </c>
      <c r="W840" s="32" t="str">
        <f>IF(V840="","",COUNTIF($V$2:V840,"該当"))</f>
        <v/>
      </c>
      <c r="X840" s="32" t="str">
        <f t="shared" si="156"/>
        <v>6785</v>
      </c>
      <c r="Y840" s="26">
        <v>1505</v>
      </c>
      <c r="Z840" s="26">
        <v>6785</v>
      </c>
      <c r="AA840" s="26" t="s">
        <v>2239</v>
      </c>
      <c r="AB840" s="26">
        <v>29</v>
      </c>
      <c r="AC840" s="26" t="s">
        <v>34</v>
      </c>
      <c r="AD840" s="26" t="s">
        <v>35</v>
      </c>
      <c r="AE840" s="26" t="s">
        <v>23</v>
      </c>
      <c r="AF840" s="26" t="s">
        <v>24</v>
      </c>
      <c r="AG840" s="26">
        <v>9</v>
      </c>
      <c r="AH840" s="26" t="s">
        <v>34</v>
      </c>
      <c r="AI840" s="26" t="s">
        <v>26</v>
      </c>
      <c r="AJ840" s="26">
        <v>29</v>
      </c>
      <c r="AK840" s="26" t="s">
        <v>534</v>
      </c>
      <c r="AL840" s="26">
        <v>9011380382</v>
      </c>
      <c r="AM840" s="26" t="s">
        <v>4</v>
      </c>
      <c r="AN840" s="26">
        <v>5</v>
      </c>
      <c r="AO840" s="26">
        <v>0</v>
      </c>
      <c r="AP840" s="26" t="s">
        <v>28</v>
      </c>
      <c r="AT840" s="26" t="str">
        <f>MID(AA840,MIN(FIND({0,1,2,3,4,5,6,7,8,9},AA840&amp;"0123456789″")),LEN(AA840))</f>
        <v>530あ6785</v>
      </c>
      <c r="AU840" s="26" t="str">
        <f t="shared" si="154"/>
        <v>6785</v>
      </c>
      <c r="AW840" s="26" t="s">
        <v>1200</v>
      </c>
      <c r="AX840" s="26">
        <v>1659</v>
      </c>
      <c r="AY840" s="26" t="s">
        <v>3417</v>
      </c>
    </row>
    <row r="841" spans="9:51" x14ac:dyDescent="0.2">
      <c r="I841" s="26">
        <v>6786</v>
      </c>
      <c r="J841" s="32" t="str">
        <f t="shared" si="146"/>
        <v/>
      </c>
      <c r="K841" s="32" t="str">
        <f>IF(J841="","",COUNTIF($J$2:J841,"該当"))</f>
        <v/>
      </c>
      <c r="L841" s="32" t="str">
        <f t="shared" si="155"/>
        <v>6786</v>
      </c>
      <c r="M841" s="32" t="str">
        <f t="shared" si="147"/>
        <v/>
      </c>
      <c r="N841" s="32" t="str">
        <f>IF(M841="","",COUNTIF($M$2:M841,"該当"))</f>
        <v/>
      </c>
      <c r="O841" s="32" t="str">
        <f t="shared" si="148"/>
        <v>6786</v>
      </c>
      <c r="P841" s="32" t="str">
        <f t="shared" si="149"/>
        <v/>
      </c>
      <c r="Q841" s="32" t="str">
        <f>IF(P841="","",COUNTIF($P$2:P841,"該当"))</f>
        <v/>
      </c>
      <c r="R841" s="32" t="str">
        <f t="shared" si="150"/>
        <v>6786</v>
      </c>
      <c r="S841" s="32" t="str">
        <f t="shared" si="151"/>
        <v/>
      </c>
      <c r="T841" s="32" t="str">
        <f>IF(S841="","",COUNTIF($S$2:S841,"該当"))</f>
        <v/>
      </c>
      <c r="U841" s="32" t="str">
        <f t="shared" si="152"/>
        <v>6786</v>
      </c>
      <c r="V841" s="32" t="str">
        <f t="shared" si="153"/>
        <v/>
      </c>
      <c r="W841" s="32" t="str">
        <f>IF(V841="","",COUNTIF($V$2:V841,"該当"))</f>
        <v/>
      </c>
      <c r="X841" s="32" t="str">
        <f t="shared" si="156"/>
        <v>6786</v>
      </c>
      <c r="Y841" s="26">
        <v>1506</v>
      </c>
      <c r="Z841" s="26">
        <v>6786</v>
      </c>
      <c r="AA841" s="26" t="s">
        <v>2240</v>
      </c>
      <c r="AB841" s="26">
        <v>29</v>
      </c>
      <c r="AC841" s="26" t="s">
        <v>34</v>
      </c>
      <c r="AD841" s="26" t="s">
        <v>35</v>
      </c>
      <c r="AE841" s="26" t="s">
        <v>23</v>
      </c>
      <c r="AF841" s="26" t="s">
        <v>24</v>
      </c>
      <c r="AG841" s="26">
        <v>9</v>
      </c>
      <c r="AH841" s="26" t="s">
        <v>34</v>
      </c>
      <c r="AI841" s="26" t="s">
        <v>26</v>
      </c>
      <c r="AJ841" s="26">
        <v>29</v>
      </c>
      <c r="AK841" s="26" t="s">
        <v>534</v>
      </c>
      <c r="AL841" s="26">
        <v>9011380382</v>
      </c>
      <c r="AM841" s="26" t="s">
        <v>4</v>
      </c>
      <c r="AN841" s="26">
        <v>5</v>
      </c>
      <c r="AO841" s="26">
        <v>0</v>
      </c>
      <c r="AP841" s="26" t="s">
        <v>28</v>
      </c>
      <c r="AT841" s="26" t="str">
        <f>MID(AA841,MIN(FIND({0,1,2,3,4,5,6,7,8,9},AA841&amp;"0123456789″")),LEN(AA841))</f>
        <v>530あ6786</v>
      </c>
      <c r="AU841" s="26" t="str">
        <f t="shared" si="154"/>
        <v>6786</v>
      </c>
      <c r="AW841" s="26" t="s">
        <v>1200</v>
      </c>
      <c r="AX841" s="26">
        <v>1660</v>
      </c>
      <c r="AY841" s="26" t="s">
        <v>3417</v>
      </c>
    </row>
    <row r="842" spans="9:51" x14ac:dyDescent="0.2">
      <c r="I842" s="26">
        <v>6787</v>
      </c>
      <c r="J842" s="32" t="str">
        <f t="shared" si="146"/>
        <v/>
      </c>
      <c r="K842" s="32" t="str">
        <f>IF(J842="","",COUNTIF($J$2:J842,"該当"))</f>
        <v/>
      </c>
      <c r="L842" s="32" t="str">
        <f t="shared" si="155"/>
        <v>6787</v>
      </c>
      <c r="M842" s="32" t="str">
        <f t="shared" si="147"/>
        <v/>
      </c>
      <c r="N842" s="32" t="str">
        <f>IF(M842="","",COUNTIF($M$2:M842,"該当"))</f>
        <v/>
      </c>
      <c r="O842" s="32" t="str">
        <f t="shared" si="148"/>
        <v>6787</v>
      </c>
      <c r="P842" s="32" t="str">
        <f t="shared" si="149"/>
        <v/>
      </c>
      <c r="Q842" s="32" t="str">
        <f>IF(P842="","",COUNTIF($P$2:P842,"該当"))</f>
        <v/>
      </c>
      <c r="R842" s="32" t="str">
        <f t="shared" si="150"/>
        <v>6787</v>
      </c>
      <c r="S842" s="32" t="str">
        <f t="shared" si="151"/>
        <v/>
      </c>
      <c r="T842" s="32" t="str">
        <f>IF(S842="","",COUNTIF($S$2:S842,"該当"))</f>
        <v/>
      </c>
      <c r="U842" s="32" t="str">
        <f t="shared" si="152"/>
        <v>6787</v>
      </c>
      <c r="V842" s="32" t="str">
        <f t="shared" si="153"/>
        <v/>
      </c>
      <c r="W842" s="32" t="str">
        <f>IF(V842="","",COUNTIF($V$2:V842,"該当"))</f>
        <v/>
      </c>
      <c r="X842" s="32" t="str">
        <f t="shared" si="156"/>
        <v>6787</v>
      </c>
      <c r="Y842" s="26">
        <v>1507</v>
      </c>
      <c r="Z842" s="26">
        <v>6787</v>
      </c>
      <c r="AA842" s="26" t="s">
        <v>2241</v>
      </c>
      <c r="AB842" s="26">
        <v>29</v>
      </c>
      <c r="AC842" s="26" t="s">
        <v>34</v>
      </c>
      <c r="AD842" s="26" t="s">
        <v>35</v>
      </c>
      <c r="AE842" s="26" t="s">
        <v>23</v>
      </c>
      <c r="AF842" s="26" t="s">
        <v>24</v>
      </c>
      <c r="AG842" s="26">
        <v>9</v>
      </c>
      <c r="AH842" s="26" t="s">
        <v>34</v>
      </c>
      <c r="AI842" s="26" t="s">
        <v>26</v>
      </c>
      <c r="AJ842" s="26">
        <v>29</v>
      </c>
      <c r="AK842" s="26" t="s">
        <v>534</v>
      </c>
      <c r="AL842" s="26">
        <v>9011380382</v>
      </c>
      <c r="AM842" s="26" t="s">
        <v>4</v>
      </c>
      <c r="AN842" s="26">
        <v>5</v>
      </c>
      <c r="AO842" s="26">
        <v>0</v>
      </c>
      <c r="AP842" s="26" t="s">
        <v>28</v>
      </c>
      <c r="AT842" s="26" t="str">
        <f>MID(AA842,MIN(FIND({0,1,2,3,4,5,6,7,8,9},AA842&amp;"0123456789″")),LEN(AA842))</f>
        <v>530あ6787</v>
      </c>
      <c r="AU842" s="26" t="str">
        <f t="shared" si="154"/>
        <v>6787</v>
      </c>
      <c r="AW842" s="26" t="s">
        <v>1200</v>
      </c>
      <c r="AX842" s="26">
        <v>1662</v>
      </c>
      <c r="AY842" s="26" t="s">
        <v>3417</v>
      </c>
    </row>
    <row r="843" spans="9:51" x14ac:dyDescent="0.2">
      <c r="I843" s="26">
        <v>6788</v>
      </c>
      <c r="J843" s="32" t="str">
        <f t="shared" si="146"/>
        <v/>
      </c>
      <c r="K843" s="32" t="str">
        <f>IF(J843="","",COUNTIF($J$2:J843,"該当"))</f>
        <v/>
      </c>
      <c r="L843" s="32" t="str">
        <f t="shared" si="155"/>
        <v>6788</v>
      </c>
      <c r="M843" s="32" t="str">
        <f t="shared" si="147"/>
        <v/>
      </c>
      <c r="N843" s="32" t="str">
        <f>IF(M843="","",COUNTIF($M$2:M843,"該当"))</f>
        <v/>
      </c>
      <c r="O843" s="32" t="str">
        <f t="shared" si="148"/>
        <v>6788</v>
      </c>
      <c r="P843" s="32" t="str">
        <f t="shared" si="149"/>
        <v/>
      </c>
      <c r="Q843" s="32" t="str">
        <f>IF(P843="","",COUNTIF($P$2:P843,"該当"))</f>
        <v/>
      </c>
      <c r="R843" s="32" t="str">
        <f t="shared" si="150"/>
        <v>6788</v>
      </c>
      <c r="S843" s="32" t="str">
        <f t="shared" si="151"/>
        <v/>
      </c>
      <c r="T843" s="32" t="str">
        <f>IF(S843="","",COUNTIF($S$2:S843,"該当"))</f>
        <v/>
      </c>
      <c r="U843" s="32" t="str">
        <f t="shared" si="152"/>
        <v>6788</v>
      </c>
      <c r="V843" s="32" t="str">
        <f t="shared" si="153"/>
        <v/>
      </c>
      <c r="W843" s="32" t="str">
        <f>IF(V843="","",COUNTIF($V$2:V843,"該当"))</f>
        <v/>
      </c>
      <c r="X843" s="32" t="str">
        <f t="shared" si="156"/>
        <v>6788</v>
      </c>
      <c r="Y843" s="26">
        <v>1508</v>
      </c>
      <c r="Z843" s="26">
        <v>6788</v>
      </c>
      <c r="AA843" s="26" t="s">
        <v>2242</v>
      </c>
      <c r="AB843" s="26">
        <v>29</v>
      </c>
      <c r="AC843" s="26" t="s">
        <v>34</v>
      </c>
      <c r="AD843" s="26" t="s">
        <v>35</v>
      </c>
      <c r="AE843" s="26" t="s">
        <v>23</v>
      </c>
      <c r="AF843" s="26" t="s">
        <v>24</v>
      </c>
      <c r="AG843" s="26">
        <v>9</v>
      </c>
      <c r="AH843" s="26" t="s">
        <v>34</v>
      </c>
      <c r="AI843" s="26" t="s">
        <v>26</v>
      </c>
      <c r="AJ843" s="26">
        <v>29</v>
      </c>
      <c r="AK843" s="26" t="s">
        <v>534</v>
      </c>
      <c r="AL843" s="26">
        <v>9011380382</v>
      </c>
      <c r="AM843" s="26" t="s">
        <v>4</v>
      </c>
      <c r="AN843" s="26">
        <v>5</v>
      </c>
      <c r="AO843" s="26">
        <v>0</v>
      </c>
      <c r="AP843" s="26" t="s">
        <v>28</v>
      </c>
      <c r="AT843" s="26" t="str">
        <f>MID(AA843,MIN(FIND({0,1,2,3,4,5,6,7,8,9},AA843&amp;"0123456789″")),LEN(AA843))</f>
        <v>530あ6788</v>
      </c>
      <c r="AU843" s="26" t="str">
        <f t="shared" si="154"/>
        <v>6788</v>
      </c>
      <c r="AW843" s="26" t="s">
        <v>1200</v>
      </c>
      <c r="AX843" s="26">
        <v>1663</v>
      </c>
      <c r="AY843" s="26" t="s">
        <v>3417</v>
      </c>
    </row>
    <row r="844" spans="9:51" x14ac:dyDescent="0.2">
      <c r="I844" s="26">
        <v>6805</v>
      </c>
      <c r="J844" s="32" t="str">
        <f t="shared" si="146"/>
        <v/>
      </c>
      <c r="K844" s="32" t="str">
        <f>IF(J844="","",COUNTIF($J$2:J844,"該当"))</f>
        <v/>
      </c>
      <c r="L844" s="32" t="str">
        <f t="shared" si="155"/>
        <v>6805</v>
      </c>
      <c r="M844" s="32" t="str">
        <f t="shared" si="147"/>
        <v/>
      </c>
      <c r="N844" s="32" t="str">
        <f>IF(M844="","",COUNTIF($M$2:M844,"該当"))</f>
        <v/>
      </c>
      <c r="O844" s="32" t="str">
        <f t="shared" si="148"/>
        <v>6805</v>
      </c>
      <c r="P844" s="32" t="str">
        <f t="shared" si="149"/>
        <v/>
      </c>
      <c r="Q844" s="32" t="str">
        <f>IF(P844="","",COUNTIF($P$2:P844,"該当"))</f>
        <v/>
      </c>
      <c r="R844" s="32" t="str">
        <f t="shared" si="150"/>
        <v>6805</v>
      </c>
      <c r="S844" s="32" t="str">
        <f t="shared" si="151"/>
        <v/>
      </c>
      <c r="T844" s="32" t="str">
        <f>IF(S844="","",COUNTIF($S$2:S844,"該当"))</f>
        <v/>
      </c>
      <c r="U844" s="32" t="str">
        <f t="shared" si="152"/>
        <v>6805</v>
      </c>
      <c r="V844" s="32" t="str">
        <f t="shared" si="153"/>
        <v/>
      </c>
      <c r="W844" s="32" t="str">
        <f>IF(V844="","",COUNTIF($V$2:V844,"該当"))</f>
        <v/>
      </c>
      <c r="X844" s="32" t="str">
        <f t="shared" si="156"/>
        <v>6805</v>
      </c>
      <c r="Y844" s="26">
        <v>5031</v>
      </c>
      <c r="Z844" s="26">
        <v>6805</v>
      </c>
      <c r="AA844" s="26" t="s">
        <v>5004</v>
      </c>
      <c r="AB844" s="26">
        <v>29</v>
      </c>
      <c r="AC844" s="26" t="s">
        <v>34</v>
      </c>
      <c r="AD844" s="26" t="s">
        <v>35</v>
      </c>
      <c r="AE844" s="26" t="s">
        <v>23</v>
      </c>
      <c r="AF844" s="26" t="s">
        <v>24</v>
      </c>
      <c r="AG844" s="26">
        <v>9</v>
      </c>
      <c r="AH844" s="26" t="s">
        <v>34</v>
      </c>
      <c r="AI844" s="26" t="s">
        <v>26</v>
      </c>
      <c r="AJ844" s="26">
        <v>29</v>
      </c>
      <c r="AK844" s="26" t="s">
        <v>534</v>
      </c>
      <c r="AL844" s="26">
        <v>9082986964</v>
      </c>
      <c r="AN844" s="26">
        <v>5</v>
      </c>
      <c r="AO844" s="26">
        <v>0</v>
      </c>
      <c r="AP844" s="26" t="s">
        <v>5005</v>
      </c>
      <c r="AT844" s="26" t="str">
        <f>MID(AA844,MIN(FIND({0,1,2,3,4,5,6,7,8,9},AA844&amp;"0123456789″")),LEN(AA844))</f>
        <v>530う6805</v>
      </c>
      <c r="AU844" s="26" t="str">
        <f t="shared" si="154"/>
        <v>6805</v>
      </c>
      <c r="AW844" s="26" t="s">
        <v>1200</v>
      </c>
      <c r="AX844" s="26">
        <v>1665</v>
      </c>
      <c r="AY844" s="26" t="s">
        <v>3417</v>
      </c>
    </row>
    <row r="845" spans="9:51" x14ac:dyDescent="0.2">
      <c r="I845" s="26">
        <v>6806</v>
      </c>
      <c r="J845" s="32" t="str">
        <f t="shared" si="146"/>
        <v/>
      </c>
      <c r="K845" s="32" t="str">
        <f>IF(J845="","",COUNTIF($J$2:J845,"該当"))</f>
        <v/>
      </c>
      <c r="L845" s="32" t="str">
        <f t="shared" si="155"/>
        <v>6806</v>
      </c>
      <c r="M845" s="32" t="str">
        <f t="shared" si="147"/>
        <v/>
      </c>
      <c r="N845" s="32" t="str">
        <f>IF(M845="","",COUNTIF($M$2:M845,"該当"))</f>
        <v/>
      </c>
      <c r="O845" s="32" t="str">
        <f t="shared" si="148"/>
        <v>6806</v>
      </c>
      <c r="P845" s="32" t="str">
        <f t="shared" si="149"/>
        <v/>
      </c>
      <c r="Q845" s="32" t="str">
        <f>IF(P845="","",COUNTIF($P$2:P845,"該当"))</f>
        <v/>
      </c>
      <c r="R845" s="32" t="str">
        <f t="shared" si="150"/>
        <v>6806</v>
      </c>
      <c r="S845" s="32" t="str">
        <f t="shared" si="151"/>
        <v/>
      </c>
      <c r="T845" s="32" t="str">
        <f>IF(S845="","",COUNTIF($S$2:S845,"該当"))</f>
        <v/>
      </c>
      <c r="U845" s="32" t="str">
        <f t="shared" si="152"/>
        <v>6806</v>
      </c>
      <c r="V845" s="32" t="str">
        <f t="shared" si="153"/>
        <v/>
      </c>
      <c r="W845" s="32" t="str">
        <f>IF(V845="","",COUNTIF($V$2:V845,"該当"))</f>
        <v/>
      </c>
      <c r="X845" s="32" t="str">
        <f t="shared" si="156"/>
        <v>6806</v>
      </c>
      <c r="Y845" s="26">
        <v>5032</v>
      </c>
      <c r="Z845" s="26">
        <v>6806</v>
      </c>
      <c r="AA845" s="26" t="s">
        <v>5006</v>
      </c>
      <c r="AB845" s="26">
        <v>29</v>
      </c>
      <c r="AC845" s="26" t="s">
        <v>34</v>
      </c>
      <c r="AD845" s="26" t="s">
        <v>35</v>
      </c>
      <c r="AE845" s="26" t="s">
        <v>23</v>
      </c>
      <c r="AF845" s="26" t="s">
        <v>24</v>
      </c>
      <c r="AG845" s="26">
        <v>9</v>
      </c>
      <c r="AH845" s="26" t="s">
        <v>34</v>
      </c>
      <c r="AI845" s="26" t="s">
        <v>26</v>
      </c>
      <c r="AJ845" s="26">
        <v>29</v>
      </c>
      <c r="AK845" s="26" t="s">
        <v>534</v>
      </c>
      <c r="AL845" s="26">
        <v>9082986964</v>
      </c>
      <c r="AN845" s="26">
        <v>5</v>
      </c>
      <c r="AO845" s="26">
        <v>0</v>
      </c>
      <c r="AP845" s="26" t="s">
        <v>5005</v>
      </c>
      <c r="AT845" s="26" t="str">
        <f>MID(AA845,MIN(FIND({0,1,2,3,4,5,6,7,8,9},AA845&amp;"0123456789″")),LEN(AA845))</f>
        <v>530う6806</v>
      </c>
      <c r="AU845" s="26" t="str">
        <f t="shared" si="154"/>
        <v>6806</v>
      </c>
      <c r="AW845" s="26" t="s">
        <v>1200</v>
      </c>
      <c r="AX845" s="26">
        <v>1667</v>
      </c>
      <c r="AY845" s="26" t="s">
        <v>3417</v>
      </c>
    </row>
    <row r="846" spans="9:51" x14ac:dyDescent="0.2">
      <c r="I846" s="26">
        <v>6832</v>
      </c>
      <c r="J846" s="32" t="str">
        <f t="shared" si="146"/>
        <v/>
      </c>
      <c r="K846" s="32" t="str">
        <f>IF(J846="","",COUNTIF($J$2:J846,"該当"))</f>
        <v/>
      </c>
      <c r="L846" s="32" t="str">
        <f t="shared" si="155"/>
        <v>6832</v>
      </c>
      <c r="M846" s="32" t="str">
        <f t="shared" si="147"/>
        <v/>
      </c>
      <c r="N846" s="32" t="str">
        <f>IF(M846="","",COUNTIF($M$2:M846,"該当"))</f>
        <v/>
      </c>
      <c r="O846" s="32" t="str">
        <f t="shared" si="148"/>
        <v>6832</v>
      </c>
      <c r="P846" s="32" t="str">
        <f t="shared" si="149"/>
        <v/>
      </c>
      <c r="Q846" s="32" t="str">
        <f>IF(P846="","",COUNTIF($P$2:P846,"該当"))</f>
        <v/>
      </c>
      <c r="R846" s="32" t="str">
        <f t="shared" si="150"/>
        <v>6832</v>
      </c>
      <c r="S846" s="32" t="str">
        <f t="shared" si="151"/>
        <v/>
      </c>
      <c r="T846" s="32" t="str">
        <f>IF(S846="","",COUNTIF($S$2:S846,"該当"))</f>
        <v/>
      </c>
      <c r="U846" s="32" t="str">
        <f t="shared" si="152"/>
        <v>6832</v>
      </c>
      <c r="V846" s="32" t="str">
        <f t="shared" si="153"/>
        <v/>
      </c>
      <c r="W846" s="32" t="str">
        <f>IF(V846="","",COUNTIF($V$2:V846,"該当"))</f>
        <v/>
      </c>
      <c r="X846" s="32" t="str">
        <f t="shared" si="156"/>
        <v>6832</v>
      </c>
      <c r="Y846" s="26">
        <v>5033</v>
      </c>
      <c r="Z846" s="26">
        <v>6832</v>
      </c>
      <c r="AA846" s="26" t="s">
        <v>5007</v>
      </c>
      <c r="AB846" s="26">
        <v>29</v>
      </c>
      <c r="AC846" s="26" t="s">
        <v>34</v>
      </c>
      <c r="AD846" s="26" t="s">
        <v>35</v>
      </c>
      <c r="AE846" s="26" t="s">
        <v>23</v>
      </c>
      <c r="AF846" s="26" t="s">
        <v>24</v>
      </c>
      <c r="AG846" s="26">
        <v>9</v>
      </c>
      <c r="AH846" s="26" t="s">
        <v>34</v>
      </c>
      <c r="AI846" s="26" t="s">
        <v>26</v>
      </c>
      <c r="AJ846" s="26">
        <v>29</v>
      </c>
      <c r="AK846" s="26" t="s">
        <v>534</v>
      </c>
      <c r="AL846" s="26">
        <v>9082986964</v>
      </c>
      <c r="AN846" s="26">
        <v>5</v>
      </c>
      <c r="AO846" s="26">
        <v>0</v>
      </c>
      <c r="AP846" s="26" t="s">
        <v>5005</v>
      </c>
      <c r="AT846" s="26" t="str">
        <f>MID(AA846,MIN(FIND({0,1,2,3,4,5,6,7,8,9},AA846&amp;"0123456789″")),LEN(AA846))</f>
        <v>530う6832</v>
      </c>
      <c r="AU846" s="26" t="str">
        <f t="shared" si="154"/>
        <v>6832</v>
      </c>
      <c r="AW846" s="26" t="s">
        <v>1200</v>
      </c>
      <c r="AX846" s="26">
        <v>1668</v>
      </c>
      <c r="AY846" s="26" t="s">
        <v>3417</v>
      </c>
    </row>
    <row r="847" spans="9:51" x14ac:dyDescent="0.2">
      <c r="I847" s="26">
        <v>6833</v>
      </c>
      <c r="J847" s="32" t="str">
        <f t="shared" si="146"/>
        <v/>
      </c>
      <c r="K847" s="32" t="str">
        <f>IF(J847="","",COUNTIF($J$2:J847,"該当"))</f>
        <v/>
      </c>
      <c r="L847" s="32" t="str">
        <f t="shared" si="155"/>
        <v>6833</v>
      </c>
      <c r="M847" s="32" t="str">
        <f t="shared" si="147"/>
        <v/>
      </c>
      <c r="N847" s="32" t="str">
        <f>IF(M847="","",COUNTIF($M$2:M847,"該当"))</f>
        <v/>
      </c>
      <c r="O847" s="32" t="str">
        <f t="shared" si="148"/>
        <v>6833</v>
      </c>
      <c r="P847" s="32" t="str">
        <f t="shared" si="149"/>
        <v/>
      </c>
      <c r="Q847" s="32" t="str">
        <f>IF(P847="","",COUNTIF($P$2:P847,"該当"))</f>
        <v/>
      </c>
      <c r="R847" s="32" t="str">
        <f t="shared" si="150"/>
        <v>6833</v>
      </c>
      <c r="S847" s="32" t="str">
        <f t="shared" si="151"/>
        <v/>
      </c>
      <c r="T847" s="32" t="str">
        <f>IF(S847="","",COUNTIF($S$2:S847,"該当"))</f>
        <v/>
      </c>
      <c r="U847" s="32" t="str">
        <f t="shared" si="152"/>
        <v>6833</v>
      </c>
      <c r="V847" s="32" t="str">
        <f t="shared" si="153"/>
        <v/>
      </c>
      <c r="W847" s="32" t="str">
        <f>IF(V847="","",COUNTIF($V$2:V847,"該当"))</f>
        <v/>
      </c>
      <c r="X847" s="32" t="str">
        <f t="shared" si="156"/>
        <v>6833</v>
      </c>
      <c r="Y847" s="26">
        <v>5034</v>
      </c>
      <c r="Z847" s="26">
        <v>6833</v>
      </c>
      <c r="AA847" s="26" t="s">
        <v>5008</v>
      </c>
      <c r="AB847" s="26">
        <v>29</v>
      </c>
      <c r="AC847" s="26" t="s">
        <v>34</v>
      </c>
      <c r="AD847" s="26" t="s">
        <v>35</v>
      </c>
      <c r="AE847" s="26" t="s">
        <v>23</v>
      </c>
      <c r="AF847" s="26" t="s">
        <v>24</v>
      </c>
      <c r="AG847" s="26">
        <v>9</v>
      </c>
      <c r="AH847" s="26" t="s">
        <v>34</v>
      </c>
      <c r="AI847" s="26" t="s">
        <v>26</v>
      </c>
      <c r="AJ847" s="26">
        <v>29</v>
      </c>
      <c r="AK847" s="26" t="s">
        <v>534</v>
      </c>
      <c r="AL847" s="26">
        <v>9082986964</v>
      </c>
      <c r="AN847" s="26">
        <v>5</v>
      </c>
      <c r="AO847" s="26">
        <v>0</v>
      </c>
      <c r="AP847" s="26" t="s">
        <v>5005</v>
      </c>
      <c r="AT847" s="26" t="str">
        <f>MID(AA847,MIN(FIND({0,1,2,3,4,5,6,7,8,9},AA847&amp;"0123456789″")),LEN(AA847))</f>
        <v>530う6833</v>
      </c>
      <c r="AU847" s="26" t="str">
        <f t="shared" si="154"/>
        <v>6833</v>
      </c>
      <c r="AW847" s="26" t="s">
        <v>1200</v>
      </c>
      <c r="AX847" s="26">
        <v>1669</v>
      </c>
      <c r="AY847" s="26" t="s">
        <v>3417</v>
      </c>
    </row>
    <row r="848" spans="9:51" x14ac:dyDescent="0.2">
      <c r="I848" s="26">
        <v>6834</v>
      </c>
      <c r="J848" s="32" t="str">
        <f t="shared" si="146"/>
        <v/>
      </c>
      <c r="K848" s="32" t="str">
        <f>IF(J848="","",COUNTIF($J$2:J848,"該当"))</f>
        <v/>
      </c>
      <c r="L848" s="32" t="str">
        <f t="shared" si="155"/>
        <v>6834</v>
      </c>
      <c r="M848" s="32" t="str">
        <f t="shared" si="147"/>
        <v/>
      </c>
      <c r="N848" s="32" t="str">
        <f>IF(M848="","",COUNTIF($M$2:M848,"該当"))</f>
        <v/>
      </c>
      <c r="O848" s="32" t="str">
        <f t="shared" si="148"/>
        <v>6834</v>
      </c>
      <c r="P848" s="32" t="str">
        <f t="shared" si="149"/>
        <v/>
      </c>
      <c r="Q848" s="32" t="str">
        <f>IF(P848="","",COUNTIF($P$2:P848,"該当"))</f>
        <v/>
      </c>
      <c r="R848" s="32" t="str">
        <f t="shared" si="150"/>
        <v>6834</v>
      </c>
      <c r="S848" s="32" t="str">
        <f t="shared" si="151"/>
        <v/>
      </c>
      <c r="T848" s="32" t="str">
        <f>IF(S848="","",COUNTIF($S$2:S848,"該当"))</f>
        <v/>
      </c>
      <c r="U848" s="32" t="str">
        <f t="shared" si="152"/>
        <v>6834</v>
      </c>
      <c r="V848" s="32" t="str">
        <f t="shared" si="153"/>
        <v/>
      </c>
      <c r="W848" s="32" t="str">
        <f>IF(V848="","",COUNTIF($V$2:V848,"該当"))</f>
        <v/>
      </c>
      <c r="X848" s="32" t="str">
        <f t="shared" si="156"/>
        <v>6834</v>
      </c>
      <c r="Y848" s="26">
        <v>5035</v>
      </c>
      <c r="Z848" s="26">
        <v>6834</v>
      </c>
      <c r="AA848" s="26" t="s">
        <v>5009</v>
      </c>
      <c r="AB848" s="26">
        <v>29</v>
      </c>
      <c r="AC848" s="26" t="s">
        <v>34</v>
      </c>
      <c r="AD848" s="26" t="s">
        <v>35</v>
      </c>
      <c r="AE848" s="26" t="s">
        <v>23</v>
      </c>
      <c r="AF848" s="26" t="s">
        <v>24</v>
      </c>
      <c r="AG848" s="26">
        <v>9</v>
      </c>
      <c r="AH848" s="26" t="s">
        <v>34</v>
      </c>
      <c r="AI848" s="26" t="s">
        <v>26</v>
      </c>
      <c r="AJ848" s="26">
        <v>29</v>
      </c>
      <c r="AK848" s="26" t="s">
        <v>534</v>
      </c>
      <c r="AL848" s="26">
        <v>9082986964</v>
      </c>
      <c r="AN848" s="26">
        <v>5</v>
      </c>
      <c r="AO848" s="26">
        <v>0</v>
      </c>
      <c r="AP848" s="26" t="s">
        <v>5005</v>
      </c>
      <c r="AT848" s="26" t="str">
        <f>MID(AA848,MIN(FIND({0,1,2,3,4,5,6,7,8,9},AA848&amp;"0123456789″")),LEN(AA848))</f>
        <v>530う6834</v>
      </c>
      <c r="AU848" s="26" t="str">
        <f t="shared" si="154"/>
        <v>6834</v>
      </c>
      <c r="AW848" s="26" t="s">
        <v>1200</v>
      </c>
      <c r="AX848" s="26">
        <v>1671</v>
      </c>
      <c r="AY848" s="26" t="s">
        <v>3417</v>
      </c>
    </row>
    <row r="849" spans="9:51" x14ac:dyDescent="0.2">
      <c r="I849" s="26">
        <v>6835</v>
      </c>
      <c r="J849" s="32" t="str">
        <f t="shared" si="146"/>
        <v/>
      </c>
      <c r="K849" s="32" t="str">
        <f>IF(J849="","",COUNTIF($J$2:J849,"該当"))</f>
        <v/>
      </c>
      <c r="L849" s="32" t="str">
        <f t="shared" si="155"/>
        <v>6835</v>
      </c>
      <c r="M849" s="32" t="str">
        <f t="shared" si="147"/>
        <v/>
      </c>
      <c r="N849" s="32" t="str">
        <f>IF(M849="","",COUNTIF($M$2:M849,"該当"))</f>
        <v/>
      </c>
      <c r="O849" s="32" t="str">
        <f t="shared" si="148"/>
        <v>6835</v>
      </c>
      <c r="P849" s="32" t="str">
        <f t="shared" si="149"/>
        <v/>
      </c>
      <c r="Q849" s="32" t="str">
        <f>IF(P849="","",COUNTIF($P$2:P849,"該当"))</f>
        <v/>
      </c>
      <c r="R849" s="32" t="str">
        <f t="shared" si="150"/>
        <v>6835</v>
      </c>
      <c r="S849" s="32" t="str">
        <f t="shared" si="151"/>
        <v/>
      </c>
      <c r="T849" s="32" t="str">
        <f>IF(S849="","",COUNTIF($S$2:S849,"該当"))</f>
        <v/>
      </c>
      <c r="U849" s="32" t="str">
        <f t="shared" si="152"/>
        <v>6835</v>
      </c>
      <c r="V849" s="32" t="str">
        <f t="shared" si="153"/>
        <v/>
      </c>
      <c r="W849" s="32" t="str">
        <f>IF(V849="","",COUNTIF($V$2:V849,"該当"))</f>
        <v/>
      </c>
      <c r="X849" s="32" t="str">
        <f t="shared" si="156"/>
        <v>6835</v>
      </c>
      <c r="Y849" s="26">
        <v>5036</v>
      </c>
      <c r="Z849" s="26">
        <v>6835</v>
      </c>
      <c r="AA849" s="26" t="s">
        <v>5010</v>
      </c>
      <c r="AB849" s="26">
        <v>29</v>
      </c>
      <c r="AC849" s="26" t="s">
        <v>34</v>
      </c>
      <c r="AD849" s="26" t="s">
        <v>35</v>
      </c>
      <c r="AE849" s="26" t="s">
        <v>23</v>
      </c>
      <c r="AF849" s="26" t="s">
        <v>24</v>
      </c>
      <c r="AG849" s="26">
        <v>9</v>
      </c>
      <c r="AH849" s="26" t="s">
        <v>34</v>
      </c>
      <c r="AI849" s="26" t="s">
        <v>26</v>
      </c>
      <c r="AJ849" s="26">
        <v>29</v>
      </c>
      <c r="AK849" s="26" t="s">
        <v>534</v>
      </c>
      <c r="AL849" s="26">
        <v>9082986964</v>
      </c>
      <c r="AN849" s="26">
        <v>5</v>
      </c>
      <c r="AO849" s="26">
        <v>0</v>
      </c>
      <c r="AP849" s="26" t="s">
        <v>5005</v>
      </c>
      <c r="AT849" s="26" t="str">
        <f>MID(AA849,MIN(FIND({0,1,2,3,4,5,6,7,8,9},AA849&amp;"0123456789″")),LEN(AA849))</f>
        <v>530う6835</v>
      </c>
      <c r="AU849" s="26" t="str">
        <f t="shared" si="154"/>
        <v>6835</v>
      </c>
      <c r="AW849" s="26" t="s">
        <v>1200</v>
      </c>
      <c r="AX849" s="26">
        <v>1673</v>
      </c>
      <c r="AY849" s="26" t="s">
        <v>3417</v>
      </c>
    </row>
    <row r="850" spans="9:51" x14ac:dyDescent="0.2">
      <c r="I850" s="26">
        <v>6836</v>
      </c>
      <c r="J850" s="32" t="str">
        <f t="shared" si="146"/>
        <v/>
      </c>
      <c r="K850" s="32" t="str">
        <f>IF(J850="","",COUNTIF($J$2:J850,"該当"))</f>
        <v/>
      </c>
      <c r="L850" s="32" t="str">
        <f t="shared" si="155"/>
        <v>6836</v>
      </c>
      <c r="M850" s="32" t="str">
        <f t="shared" si="147"/>
        <v/>
      </c>
      <c r="N850" s="32" t="str">
        <f>IF(M850="","",COUNTIF($M$2:M850,"該当"))</f>
        <v/>
      </c>
      <c r="O850" s="32" t="str">
        <f t="shared" si="148"/>
        <v>6836</v>
      </c>
      <c r="P850" s="32" t="str">
        <f t="shared" si="149"/>
        <v/>
      </c>
      <c r="Q850" s="32" t="str">
        <f>IF(P850="","",COUNTIF($P$2:P850,"該当"))</f>
        <v/>
      </c>
      <c r="R850" s="32" t="str">
        <f t="shared" si="150"/>
        <v>6836</v>
      </c>
      <c r="S850" s="32" t="str">
        <f t="shared" si="151"/>
        <v/>
      </c>
      <c r="T850" s="32" t="str">
        <f>IF(S850="","",COUNTIF($S$2:S850,"該当"))</f>
        <v/>
      </c>
      <c r="U850" s="32" t="str">
        <f t="shared" si="152"/>
        <v>6836</v>
      </c>
      <c r="V850" s="32" t="str">
        <f t="shared" si="153"/>
        <v/>
      </c>
      <c r="W850" s="32" t="str">
        <f>IF(V850="","",COUNTIF($V$2:V850,"該当"))</f>
        <v/>
      </c>
      <c r="X850" s="32" t="str">
        <f t="shared" si="156"/>
        <v>6836</v>
      </c>
      <c r="Y850" s="26">
        <v>5037</v>
      </c>
      <c r="Z850" s="26">
        <v>6836</v>
      </c>
      <c r="AA850" s="26" t="s">
        <v>5011</v>
      </c>
      <c r="AB850" s="26">
        <v>29</v>
      </c>
      <c r="AC850" s="26" t="s">
        <v>34</v>
      </c>
      <c r="AD850" s="26" t="s">
        <v>35</v>
      </c>
      <c r="AE850" s="26" t="s">
        <v>23</v>
      </c>
      <c r="AF850" s="26" t="s">
        <v>24</v>
      </c>
      <c r="AG850" s="26">
        <v>9</v>
      </c>
      <c r="AH850" s="26" t="s">
        <v>34</v>
      </c>
      <c r="AI850" s="26" t="s">
        <v>26</v>
      </c>
      <c r="AJ850" s="26">
        <v>29</v>
      </c>
      <c r="AK850" s="26" t="s">
        <v>534</v>
      </c>
      <c r="AL850" s="26">
        <v>9082986964</v>
      </c>
      <c r="AN850" s="26">
        <v>5</v>
      </c>
      <c r="AO850" s="26">
        <v>0</v>
      </c>
      <c r="AP850" s="26" t="s">
        <v>5005</v>
      </c>
      <c r="AT850" s="26" t="str">
        <f>MID(AA850,MIN(FIND({0,1,2,3,4,5,6,7,8,9},AA850&amp;"0123456789″")),LEN(AA850))</f>
        <v>530う6836</v>
      </c>
      <c r="AU850" s="26" t="str">
        <f t="shared" si="154"/>
        <v>6836</v>
      </c>
      <c r="AW850" s="26" t="s">
        <v>1200</v>
      </c>
      <c r="AX850" s="26">
        <v>1674</v>
      </c>
      <c r="AY850" s="26" t="s">
        <v>3417</v>
      </c>
    </row>
    <row r="851" spans="9:51" x14ac:dyDescent="0.2">
      <c r="I851" s="26">
        <v>6851</v>
      </c>
      <c r="J851" s="32" t="str">
        <f t="shared" si="146"/>
        <v/>
      </c>
      <c r="K851" s="32" t="str">
        <f>IF(J851="","",COUNTIF($J$2:J851,"該当"))</f>
        <v/>
      </c>
      <c r="L851" s="32" t="str">
        <f t="shared" si="155"/>
        <v>6851</v>
      </c>
      <c r="M851" s="32" t="str">
        <f t="shared" si="147"/>
        <v/>
      </c>
      <c r="N851" s="32" t="str">
        <f>IF(M851="","",COUNTIF($M$2:M851,"該当"))</f>
        <v/>
      </c>
      <c r="O851" s="32" t="str">
        <f t="shared" si="148"/>
        <v>6851</v>
      </c>
      <c r="P851" s="32" t="str">
        <f t="shared" si="149"/>
        <v/>
      </c>
      <c r="Q851" s="32" t="str">
        <f>IF(P851="","",COUNTIF($P$2:P851,"該当"))</f>
        <v/>
      </c>
      <c r="R851" s="32" t="str">
        <f t="shared" si="150"/>
        <v>6851</v>
      </c>
      <c r="S851" s="32" t="str">
        <f t="shared" si="151"/>
        <v/>
      </c>
      <c r="T851" s="32" t="str">
        <f>IF(S851="","",COUNTIF($S$2:S851,"該当"))</f>
        <v/>
      </c>
      <c r="U851" s="32" t="str">
        <f t="shared" si="152"/>
        <v>6851</v>
      </c>
      <c r="V851" s="32" t="str">
        <f t="shared" si="153"/>
        <v/>
      </c>
      <c r="W851" s="32" t="str">
        <f>IF(V851="","",COUNTIF($V$2:V851,"該当"))</f>
        <v/>
      </c>
      <c r="X851" s="32" t="str">
        <f t="shared" si="156"/>
        <v>6851</v>
      </c>
      <c r="Y851" s="26">
        <v>1544</v>
      </c>
      <c r="Z851" s="26">
        <v>6851</v>
      </c>
      <c r="AA851" s="26" t="s">
        <v>663</v>
      </c>
      <c r="AB851" s="26">
        <v>29</v>
      </c>
      <c r="AC851" s="26" t="s">
        <v>34</v>
      </c>
      <c r="AD851" s="26" t="s">
        <v>35</v>
      </c>
      <c r="AE851" s="26" t="s">
        <v>23</v>
      </c>
      <c r="AF851" s="26" t="s">
        <v>24</v>
      </c>
      <c r="AG851" s="26">
        <v>9</v>
      </c>
      <c r="AH851" s="26" t="s">
        <v>34</v>
      </c>
      <c r="AI851" s="26" t="s">
        <v>26</v>
      </c>
      <c r="AJ851" s="26">
        <v>29</v>
      </c>
      <c r="AK851" s="26" t="s">
        <v>534</v>
      </c>
      <c r="AL851" s="26">
        <v>9073956953</v>
      </c>
      <c r="AM851" s="26" t="s">
        <v>4</v>
      </c>
      <c r="AN851" s="26">
        <v>5</v>
      </c>
      <c r="AO851" s="26">
        <v>0</v>
      </c>
      <c r="AP851" s="26" t="s">
        <v>664</v>
      </c>
      <c r="AT851" s="26" t="str">
        <f>MID(AA851,MIN(FIND({0,1,2,3,4,5,6,7,8,9},AA851&amp;"0123456789″")),LEN(AA851))</f>
        <v>530い6851</v>
      </c>
      <c r="AU851" s="26" t="str">
        <f t="shared" si="154"/>
        <v>6851</v>
      </c>
      <c r="AW851" s="26" t="s">
        <v>1200</v>
      </c>
      <c r="AX851" s="26">
        <v>1678</v>
      </c>
      <c r="AY851" s="26" t="s">
        <v>3417</v>
      </c>
    </row>
    <row r="852" spans="9:51" x14ac:dyDescent="0.2">
      <c r="I852" s="26">
        <v>6853</v>
      </c>
      <c r="J852" s="32" t="str">
        <f t="shared" si="146"/>
        <v/>
      </c>
      <c r="K852" s="32" t="str">
        <f>IF(J852="","",COUNTIF($J$2:J852,"該当"))</f>
        <v/>
      </c>
      <c r="L852" s="32" t="str">
        <f t="shared" si="155"/>
        <v>6853</v>
      </c>
      <c r="M852" s="32" t="str">
        <f t="shared" si="147"/>
        <v/>
      </c>
      <c r="N852" s="32" t="str">
        <f>IF(M852="","",COUNTIF($M$2:M852,"該当"))</f>
        <v/>
      </c>
      <c r="O852" s="32" t="str">
        <f t="shared" si="148"/>
        <v>6853</v>
      </c>
      <c r="P852" s="32" t="str">
        <f t="shared" si="149"/>
        <v/>
      </c>
      <c r="Q852" s="32" t="str">
        <f>IF(P852="","",COUNTIF($P$2:P852,"該当"))</f>
        <v/>
      </c>
      <c r="R852" s="32" t="str">
        <f t="shared" si="150"/>
        <v>6853</v>
      </c>
      <c r="S852" s="32" t="str">
        <f t="shared" si="151"/>
        <v/>
      </c>
      <c r="T852" s="32" t="str">
        <f>IF(S852="","",COUNTIF($S$2:S852,"該当"))</f>
        <v/>
      </c>
      <c r="U852" s="32" t="str">
        <f t="shared" si="152"/>
        <v>6853</v>
      </c>
      <c r="V852" s="32" t="str">
        <f t="shared" si="153"/>
        <v/>
      </c>
      <c r="W852" s="32" t="str">
        <f>IF(V852="","",COUNTIF($V$2:V852,"該当"))</f>
        <v/>
      </c>
      <c r="X852" s="32" t="str">
        <f t="shared" si="156"/>
        <v>6853</v>
      </c>
      <c r="Y852" s="26">
        <v>1546</v>
      </c>
      <c r="Z852" s="26">
        <v>6853</v>
      </c>
      <c r="AA852" s="26" t="s">
        <v>666</v>
      </c>
      <c r="AB852" s="26">
        <v>29</v>
      </c>
      <c r="AC852" s="26" t="s">
        <v>34</v>
      </c>
      <c r="AD852" s="26" t="s">
        <v>35</v>
      </c>
      <c r="AE852" s="26" t="s">
        <v>23</v>
      </c>
      <c r="AF852" s="26" t="s">
        <v>24</v>
      </c>
      <c r="AG852" s="26">
        <v>9</v>
      </c>
      <c r="AH852" s="26" t="s">
        <v>34</v>
      </c>
      <c r="AI852" s="26" t="s">
        <v>26</v>
      </c>
      <c r="AJ852" s="26">
        <v>29</v>
      </c>
      <c r="AK852" s="26" t="s">
        <v>534</v>
      </c>
      <c r="AL852" s="26">
        <v>9073956953</v>
      </c>
      <c r="AM852" s="26" t="s">
        <v>4</v>
      </c>
      <c r="AN852" s="26">
        <v>5</v>
      </c>
      <c r="AO852" s="26">
        <v>0</v>
      </c>
      <c r="AP852" s="26" t="s">
        <v>664</v>
      </c>
      <c r="AT852" s="26" t="str">
        <f>MID(AA852,MIN(FIND({0,1,2,3,4,5,6,7,8,9},AA852&amp;"0123456789″")),LEN(AA852))</f>
        <v>530い6853</v>
      </c>
      <c r="AU852" s="26" t="str">
        <f t="shared" si="154"/>
        <v>6853</v>
      </c>
      <c r="AW852" s="26" t="s">
        <v>1200</v>
      </c>
      <c r="AX852" s="26">
        <v>1681</v>
      </c>
      <c r="AY852" s="26" t="s">
        <v>3417</v>
      </c>
    </row>
    <row r="853" spans="9:51" x14ac:dyDescent="0.2">
      <c r="I853" s="26">
        <v>6860</v>
      </c>
      <c r="J853" s="32" t="str">
        <f t="shared" si="146"/>
        <v/>
      </c>
      <c r="K853" s="32" t="str">
        <f>IF(J853="","",COUNTIF($J$2:J853,"該当"))</f>
        <v/>
      </c>
      <c r="L853" s="32" t="str">
        <f t="shared" si="155"/>
        <v>6860</v>
      </c>
      <c r="M853" s="32" t="str">
        <f t="shared" si="147"/>
        <v/>
      </c>
      <c r="N853" s="32" t="str">
        <f>IF(M853="","",COUNTIF($M$2:M853,"該当"))</f>
        <v/>
      </c>
      <c r="O853" s="32" t="str">
        <f t="shared" si="148"/>
        <v>6860</v>
      </c>
      <c r="P853" s="32" t="str">
        <f t="shared" si="149"/>
        <v/>
      </c>
      <c r="Q853" s="32" t="str">
        <f>IF(P853="","",COUNTIF($P$2:P853,"該当"))</f>
        <v/>
      </c>
      <c r="R853" s="32" t="str">
        <f t="shared" si="150"/>
        <v>6860</v>
      </c>
      <c r="S853" s="32" t="str">
        <f t="shared" si="151"/>
        <v/>
      </c>
      <c r="T853" s="32" t="str">
        <f>IF(S853="","",COUNTIF($S$2:S853,"該当"))</f>
        <v/>
      </c>
      <c r="U853" s="32" t="str">
        <f t="shared" si="152"/>
        <v>6860</v>
      </c>
      <c r="V853" s="32" t="str">
        <f t="shared" si="153"/>
        <v/>
      </c>
      <c r="W853" s="32" t="str">
        <f>IF(V853="","",COUNTIF($V$2:V853,"該当"))</f>
        <v/>
      </c>
      <c r="X853" s="32" t="str">
        <f t="shared" si="156"/>
        <v>6860</v>
      </c>
      <c r="Y853" s="26">
        <v>2796</v>
      </c>
      <c r="Z853" s="26">
        <v>6860</v>
      </c>
      <c r="AA853" s="26" t="s">
        <v>673</v>
      </c>
      <c r="AB853" s="26">
        <v>29</v>
      </c>
      <c r="AC853" s="26" t="s">
        <v>34</v>
      </c>
      <c r="AD853" s="26" t="s">
        <v>35</v>
      </c>
      <c r="AE853" s="26" t="s">
        <v>23</v>
      </c>
      <c r="AF853" s="26" t="s">
        <v>24</v>
      </c>
      <c r="AG853" s="26">
        <v>9</v>
      </c>
      <c r="AH853" s="26" t="s">
        <v>34</v>
      </c>
      <c r="AI853" s="26" t="s">
        <v>26</v>
      </c>
      <c r="AJ853" s="26">
        <v>29</v>
      </c>
      <c r="AK853" s="26" t="s">
        <v>534</v>
      </c>
      <c r="AL853" s="26">
        <v>9073956953</v>
      </c>
      <c r="AM853" s="26" t="s">
        <v>4</v>
      </c>
      <c r="AN853" s="26">
        <v>5</v>
      </c>
      <c r="AO853" s="26">
        <v>0</v>
      </c>
      <c r="AP853" s="26" t="s">
        <v>664</v>
      </c>
      <c r="AT853" s="26" t="str">
        <f>MID(AA853,MIN(FIND({0,1,2,3,4,5,6,7,8,9},AA853&amp;"0123456789″")),LEN(AA853))</f>
        <v>530あ6860</v>
      </c>
      <c r="AU853" s="26" t="str">
        <f t="shared" si="154"/>
        <v>6860</v>
      </c>
      <c r="AW853" s="26" t="s">
        <v>1200</v>
      </c>
      <c r="AX853" s="26">
        <v>1682</v>
      </c>
      <c r="AY853" s="26" t="s">
        <v>3417</v>
      </c>
    </row>
    <row r="854" spans="9:51" x14ac:dyDescent="0.2">
      <c r="I854" s="26">
        <v>6861</v>
      </c>
      <c r="J854" s="32" t="str">
        <f t="shared" si="146"/>
        <v/>
      </c>
      <c r="K854" s="32" t="str">
        <f>IF(J854="","",COUNTIF($J$2:J854,"該当"))</f>
        <v/>
      </c>
      <c r="L854" s="32" t="str">
        <f t="shared" si="155"/>
        <v>6861</v>
      </c>
      <c r="M854" s="32" t="str">
        <f t="shared" si="147"/>
        <v/>
      </c>
      <c r="N854" s="32" t="str">
        <f>IF(M854="","",COUNTIF($M$2:M854,"該当"))</f>
        <v/>
      </c>
      <c r="O854" s="32" t="str">
        <f t="shared" si="148"/>
        <v>6861</v>
      </c>
      <c r="P854" s="32" t="str">
        <f t="shared" si="149"/>
        <v/>
      </c>
      <c r="Q854" s="32" t="str">
        <f>IF(P854="","",COUNTIF($P$2:P854,"該当"))</f>
        <v/>
      </c>
      <c r="R854" s="32" t="str">
        <f t="shared" si="150"/>
        <v>6861</v>
      </c>
      <c r="S854" s="32" t="str">
        <f t="shared" si="151"/>
        <v/>
      </c>
      <c r="T854" s="32" t="str">
        <f>IF(S854="","",COUNTIF($S$2:S854,"該当"))</f>
        <v/>
      </c>
      <c r="U854" s="32" t="str">
        <f t="shared" si="152"/>
        <v>6861</v>
      </c>
      <c r="V854" s="32" t="str">
        <f t="shared" si="153"/>
        <v/>
      </c>
      <c r="W854" s="32" t="str">
        <f>IF(V854="","",COUNTIF($V$2:V854,"該当"))</f>
        <v/>
      </c>
      <c r="X854" s="32" t="str">
        <f t="shared" si="156"/>
        <v>6861</v>
      </c>
      <c r="Y854" s="26">
        <v>2799</v>
      </c>
      <c r="Z854" s="26">
        <v>6861</v>
      </c>
      <c r="AA854" s="26" t="s">
        <v>674</v>
      </c>
      <c r="AB854" s="26">
        <v>29</v>
      </c>
      <c r="AC854" s="26" t="s">
        <v>34</v>
      </c>
      <c r="AD854" s="26" t="s">
        <v>35</v>
      </c>
      <c r="AE854" s="26" t="s">
        <v>23</v>
      </c>
      <c r="AF854" s="26" t="s">
        <v>24</v>
      </c>
      <c r="AG854" s="26">
        <v>9</v>
      </c>
      <c r="AH854" s="26" t="s">
        <v>34</v>
      </c>
      <c r="AI854" s="26" t="s">
        <v>26</v>
      </c>
      <c r="AJ854" s="26">
        <v>29</v>
      </c>
      <c r="AK854" s="26" t="s">
        <v>534</v>
      </c>
      <c r="AL854" s="26">
        <v>9073956953</v>
      </c>
      <c r="AM854" s="26" t="s">
        <v>4</v>
      </c>
      <c r="AN854" s="26">
        <v>5</v>
      </c>
      <c r="AO854" s="26">
        <v>0</v>
      </c>
      <c r="AP854" s="26" t="s">
        <v>664</v>
      </c>
      <c r="AT854" s="26" t="str">
        <f>MID(AA854,MIN(FIND({0,1,2,3,4,5,6,7,8,9},AA854&amp;"0123456789″")),LEN(AA854))</f>
        <v>530あ6861</v>
      </c>
      <c r="AU854" s="26" t="str">
        <f t="shared" si="154"/>
        <v>6861</v>
      </c>
      <c r="AW854" s="26" t="s">
        <v>1200</v>
      </c>
      <c r="AX854" s="26">
        <v>1686</v>
      </c>
      <c r="AY854" s="26" t="s">
        <v>3417</v>
      </c>
    </row>
    <row r="855" spans="9:51" x14ac:dyDescent="0.2">
      <c r="I855" s="26">
        <v>6864</v>
      </c>
      <c r="J855" s="32" t="str">
        <f t="shared" si="146"/>
        <v/>
      </c>
      <c r="K855" s="32" t="str">
        <f>IF(J855="","",COUNTIF($J$2:J855,"該当"))</f>
        <v/>
      </c>
      <c r="L855" s="32" t="str">
        <f t="shared" si="155"/>
        <v>6864</v>
      </c>
      <c r="M855" s="32" t="str">
        <f t="shared" si="147"/>
        <v/>
      </c>
      <c r="N855" s="32" t="str">
        <f>IF(M855="","",COUNTIF($M$2:M855,"該当"))</f>
        <v/>
      </c>
      <c r="O855" s="32" t="str">
        <f t="shared" si="148"/>
        <v>6864</v>
      </c>
      <c r="P855" s="32" t="str">
        <f t="shared" si="149"/>
        <v/>
      </c>
      <c r="Q855" s="32" t="str">
        <f>IF(P855="","",COUNTIF($P$2:P855,"該当"))</f>
        <v/>
      </c>
      <c r="R855" s="32" t="str">
        <f t="shared" si="150"/>
        <v>6864</v>
      </c>
      <c r="S855" s="32" t="str">
        <f t="shared" si="151"/>
        <v/>
      </c>
      <c r="T855" s="32" t="str">
        <f>IF(S855="","",COUNTIF($S$2:S855,"該当"))</f>
        <v/>
      </c>
      <c r="U855" s="32" t="str">
        <f t="shared" si="152"/>
        <v>6864</v>
      </c>
      <c r="V855" s="32" t="str">
        <f t="shared" si="153"/>
        <v/>
      </c>
      <c r="W855" s="32" t="str">
        <f>IF(V855="","",COUNTIF($V$2:V855,"該当"))</f>
        <v/>
      </c>
      <c r="X855" s="32" t="str">
        <f t="shared" si="156"/>
        <v>6864</v>
      </c>
      <c r="Y855" s="26">
        <v>1558</v>
      </c>
      <c r="Z855" s="26">
        <v>6864</v>
      </c>
      <c r="AA855" s="26" t="s">
        <v>677</v>
      </c>
      <c r="AB855" s="26">
        <v>29</v>
      </c>
      <c r="AC855" s="26" t="s">
        <v>34</v>
      </c>
      <c r="AD855" s="26" t="s">
        <v>35</v>
      </c>
      <c r="AE855" s="26" t="s">
        <v>23</v>
      </c>
      <c r="AF855" s="26" t="s">
        <v>24</v>
      </c>
      <c r="AG855" s="26">
        <v>9</v>
      </c>
      <c r="AH855" s="26" t="s">
        <v>34</v>
      </c>
      <c r="AI855" s="26" t="s">
        <v>26</v>
      </c>
      <c r="AJ855" s="26">
        <v>29</v>
      </c>
      <c r="AK855" s="26" t="s">
        <v>534</v>
      </c>
      <c r="AL855" s="26">
        <v>9073956953</v>
      </c>
      <c r="AM855" s="26" t="s">
        <v>4</v>
      </c>
      <c r="AN855" s="26">
        <v>5</v>
      </c>
      <c r="AO855" s="26">
        <v>0</v>
      </c>
      <c r="AP855" s="26" t="s">
        <v>664</v>
      </c>
      <c r="AT855" s="26" t="str">
        <f>MID(AA855,MIN(FIND({0,1,2,3,4,5,6,7,8,9},AA855&amp;"0123456789″")),LEN(AA855))</f>
        <v>530あ6864</v>
      </c>
      <c r="AU855" s="26" t="str">
        <f t="shared" si="154"/>
        <v>6864</v>
      </c>
      <c r="AW855" s="26" t="s">
        <v>1200</v>
      </c>
      <c r="AX855" s="26">
        <v>1688</v>
      </c>
      <c r="AY855" s="26" t="s">
        <v>3417</v>
      </c>
    </row>
    <row r="856" spans="9:51" x14ac:dyDescent="0.2">
      <c r="I856" s="26">
        <v>6869</v>
      </c>
      <c r="J856" s="32" t="str">
        <f t="shared" si="146"/>
        <v/>
      </c>
      <c r="K856" s="32" t="str">
        <f>IF(J856="","",COUNTIF($J$2:J856,"該当"))</f>
        <v/>
      </c>
      <c r="L856" s="32" t="str">
        <f t="shared" si="155"/>
        <v>6869</v>
      </c>
      <c r="M856" s="32" t="str">
        <f t="shared" si="147"/>
        <v/>
      </c>
      <c r="N856" s="32" t="str">
        <f>IF(M856="","",COUNTIF($M$2:M856,"該当"))</f>
        <v/>
      </c>
      <c r="O856" s="32" t="str">
        <f t="shared" si="148"/>
        <v>6869</v>
      </c>
      <c r="P856" s="32" t="str">
        <f t="shared" si="149"/>
        <v/>
      </c>
      <c r="Q856" s="32" t="str">
        <f>IF(P856="","",COUNTIF($P$2:P856,"該当"))</f>
        <v/>
      </c>
      <c r="R856" s="32" t="str">
        <f t="shared" si="150"/>
        <v>6869</v>
      </c>
      <c r="S856" s="32" t="str">
        <f t="shared" si="151"/>
        <v/>
      </c>
      <c r="T856" s="32" t="str">
        <f>IF(S856="","",COUNTIF($S$2:S856,"該当"))</f>
        <v/>
      </c>
      <c r="U856" s="32" t="str">
        <f t="shared" si="152"/>
        <v>6869</v>
      </c>
      <c r="V856" s="32" t="str">
        <f t="shared" si="153"/>
        <v/>
      </c>
      <c r="W856" s="32" t="str">
        <f>IF(V856="","",COUNTIF($V$2:V856,"該当"))</f>
        <v/>
      </c>
      <c r="X856" s="32" t="str">
        <f t="shared" si="156"/>
        <v>6869</v>
      </c>
      <c r="Y856" s="26">
        <v>1024</v>
      </c>
      <c r="Z856" s="26">
        <v>6869</v>
      </c>
      <c r="AA856" s="26" t="s">
        <v>682</v>
      </c>
      <c r="AB856" s="26">
        <v>29</v>
      </c>
      <c r="AC856" s="26" t="s">
        <v>34</v>
      </c>
      <c r="AD856" s="26" t="s">
        <v>35</v>
      </c>
      <c r="AE856" s="26" t="s">
        <v>23</v>
      </c>
      <c r="AF856" s="26" t="s">
        <v>24</v>
      </c>
      <c r="AG856" s="26">
        <v>9</v>
      </c>
      <c r="AH856" s="26" t="s">
        <v>34</v>
      </c>
      <c r="AI856" s="26" t="s">
        <v>26</v>
      </c>
      <c r="AJ856" s="26">
        <v>29</v>
      </c>
      <c r="AK856" s="26" t="s">
        <v>534</v>
      </c>
      <c r="AL856" s="26">
        <v>9073956953</v>
      </c>
      <c r="AM856" s="26" t="s">
        <v>4</v>
      </c>
      <c r="AN856" s="26">
        <v>5</v>
      </c>
      <c r="AO856" s="26">
        <v>0</v>
      </c>
      <c r="AP856" s="26" t="s">
        <v>664</v>
      </c>
      <c r="AT856" s="26" t="str">
        <f>MID(AA856,MIN(FIND({0,1,2,3,4,5,6,7,8,9},AA856&amp;"0123456789″")),LEN(AA856))</f>
        <v>530う6869</v>
      </c>
      <c r="AU856" s="26" t="str">
        <f t="shared" si="154"/>
        <v>6869</v>
      </c>
      <c r="AW856" s="26" t="s">
        <v>1200</v>
      </c>
      <c r="AX856" s="26">
        <v>1742</v>
      </c>
      <c r="AY856" s="26" t="s">
        <v>3416</v>
      </c>
    </row>
    <row r="857" spans="9:51" x14ac:dyDescent="0.2">
      <c r="I857" s="26">
        <v>6880</v>
      </c>
      <c r="J857" s="32" t="str">
        <f t="shared" si="146"/>
        <v/>
      </c>
      <c r="K857" s="32" t="str">
        <f>IF(J857="","",COUNTIF($J$2:J857,"該当"))</f>
        <v/>
      </c>
      <c r="L857" s="32" t="str">
        <f t="shared" si="155"/>
        <v>6880</v>
      </c>
      <c r="M857" s="32" t="str">
        <f t="shared" si="147"/>
        <v/>
      </c>
      <c r="N857" s="32" t="str">
        <f>IF(M857="","",COUNTIF($M$2:M857,"該当"))</f>
        <v/>
      </c>
      <c r="O857" s="32" t="str">
        <f t="shared" si="148"/>
        <v>6880</v>
      </c>
      <c r="P857" s="32" t="str">
        <f t="shared" si="149"/>
        <v/>
      </c>
      <c r="Q857" s="32" t="str">
        <f>IF(P857="","",COUNTIF($P$2:P857,"該当"))</f>
        <v/>
      </c>
      <c r="R857" s="32" t="str">
        <f t="shared" si="150"/>
        <v>6880</v>
      </c>
      <c r="S857" s="32" t="str">
        <f t="shared" si="151"/>
        <v/>
      </c>
      <c r="T857" s="32" t="str">
        <f>IF(S857="","",COUNTIF($S$2:S857,"該当"))</f>
        <v/>
      </c>
      <c r="U857" s="32" t="str">
        <f t="shared" si="152"/>
        <v>6880</v>
      </c>
      <c r="V857" s="32" t="str">
        <f t="shared" si="153"/>
        <v/>
      </c>
      <c r="W857" s="32" t="str">
        <f>IF(V857="","",COUNTIF($V$2:V857,"該当"))</f>
        <v/>
      </c>
      <c r="X857" s="32" t="str">
        <f t="shared" si="156"/>
        <v>6880</v>
      </c>
      <c r="Y857" s="26">
        <v>1769</v>
      </c>
      <c r="Z857" s="26">
        <v>6880</v>
      </c>
      <c r="AA857" s="26" t="s">
        <v>692</v>
      </c>
      <c r="AB857" s="26">
        <v>29</v>
      </c>
      <c r="AC857" s="26" t="s">
        <v>34</v>
      </c>
      <c r="AD857" s="26" t="s">
        <v>35</v>
      </c>
      <c r="AE857" s="26" t="s">
        <v>23</v>
      </c>
      <c r="AF857" s="26" t="s">
        <v>24</v>
      </c>
      <c r="AG857" s="26">
        <v>9</v>
      </c>
      <c r="AH857" s="26" t="s">
        <v>34</v>
      </c>
      <c r="AI857" s="26" t="s">
        <v>26</v>
      </c>
      <c r="AJ857" s="26">
        <v>29</v>
      </c>
      <c r="AK857" s="26" t="s">
        <v>534</v>
      </c>
      <c r="AL857" s="26">
        <v>9073956953</v>
      </c>
      <c r="AM857" s="26" t="s">
        <v>4</v>
      </c>
      <c r="AN857" s="26">
        <v>5</v>
      </c>
      <c r="AO857" s="26">
        <v>0</v>
      </c>
      <c r="AP857" s="26" t="s">
        <v>664</v>
      </c>
      <c r="AT857" s="26" t="str">
        <f>MID(AA857,MIN(FIND({0,1,2,3,4,5,6,7,8,9},AA857&amp;"0123456789″")),LEN(AA857))</f>
        <v>530あ6880</v>
      </c>
      <c r="AU857" s="26" t="str">
        <f t="shared" si="154"/>
        <v>6880</v>
      </c>
      <c r="AW857" s="26" t="s">
        <v>1200</v>
      </c>
      <c r="AX857" s="26">
        <v>1747</v>
      </c>
      <c r="AY857" s="26" t="s">
        <v>3415</v>
      </c>
    </row>
    <row r="858" spans="9:51" x14ac:dyDescent="0.2">
      <c r="I858" s="26">
        <v>6898</v>
      </c>
      <c r="J858" s="32" t="str">
        <f t="shared" si="146"/>
        <v/>
      </c>
      <c r="K858" s="32" t="str">
        <f>IF(J858="","",COUNTIF($J$2:J858,"該当"))</f>
        <v/>
      </c>
      <c r="L858" s="32" t="str">
        <f t="shared" si="155"/>
        <v>6898</v>
      </c>
      <c r="M858" s="32" t="str">
        <f t="shared" si="147"/>
        <v/>
      </c>
      <c r="N858" s="32" t="str">
        <f>IF(M858="","",COUNTIF($M$2:M858,"該当"))</f>
        <v/>
      </c>
      <c r="O858" s="32" t="str">
        <f t="shared" si="148"/>
        <v>6898</v>
      </c>
      <c r="P858" s="32" t="str">
        <f t="shared" si="149"/>
        <v/>
      </c>
      <c r="Q858" s="32" t="str">
        <f>IF(P858="","",COUNTIF($P$2:P858,"該当"))</f>
        <v/>
      </c>
      <c r="R858" s="32" t="str">
        <f t="shared" si="150"/>
        <v>6898</v>
      </c>
      <c r="S858" s="32" t="str">
        <f t="shared" si="151"/>
        <v/>
      </c>
      <c r="T858" s="32" t="str">
        <f>IF(S858="","",COUNTIF($S$2:S858,"該当"))</f>
        <v/>
      </c>
      <c r="U858" s="32" t="str">
        <f t="shared" si="152"/>
        <v>6898</v>
      </c>
      <c r="V858" s="32" t="str">
        <f t="shared" si="153"/>
        <v/>
      </c>
      <c r="W858" s="32" t="str">
        <f>IF(V858="","",COUNTIF($V$2:V858,"該当"))</f>
        <v/>
      </c>
      <c r="X858" s="32" t="str">
        <f t="shared" si="156"/>
        <v>6898</v>
      </c>
      <c r="Y858" s="26">
        <v>1560</v>
      </c>
      <c r="Z858" s="26">
        <v>6898</v>
      </c>
      <c r="AA858" s="26" t="s">
        <v>700</v>
      </c>
      <c r="AB858" s="26">
        <v>29</v>
      </c>
      <c r="AC858" s="26" t="s">
        <v>34</v>
      </c>
      <c r="AD858" s="26" t="s">
        <v>35</v>
      </c>
      <c r="AE858" s="26" t="s">
        <v>23</v>
      </c>
      <c r="AF858" s="26" t="s">
        <v>24</v>
      </c>
      <c r="AG858" s="26">
        <v>9</v>
      </c>
      <c r="AH858" s="26" t="s">
        <v>34</v>
      </c>
      <c r="AI858" s="26" t="s">
        <v>26</v>
      </c>
      <c r="AJ858" s="26">
        <v>29</v>
      </c>
      <c r="AK858" s="26" t="s">
        <v>534</v>
      </c>
      <c r="AL858" s="26">
        <v>9073956953</v>
      </c>
      <c r="AM858" s="26" t="s">
        <v>4</v>
      </c>
      <c r="AN858" s="26">
        <v>5</v>
      </c>
      <c r="AO858" s="26">
        <v>0</v>
      </c>
      <c r="AP858" s="26" t="s">
        <v>28</v>
      </c>
      <c r="AT858" s="26" t="str">
        <f>MID(AA858,MIN(FIND({0,1,2,3,4,5,6,7,8,9},AA858&amp;"0123456789″")),LEN(AA858))</f>
        <v>530え6898</v>
      </c>
      <c r="AU858" s="26" t="str">
        <f t="shared" si="154"/>
        <v>6898</v>
      </c>
      <c r="AW858" s="26" t="s">
        <v>1200</v>
      </c>
      <c r="AX858" s="26">
        <v>1768</v>
      </c>
      <c r="AY858" s="26" t="s">
        <v>3415</v>
      </c>
    </row>
    <row r="859" spans="9:51" x14ac:dyDescent="0.2">
      <c r="I859" s="26">
        <v>6900</v>
      </c>
      <c r="J859" s="32" t="str">
        <f t="shared" si="146"/>
        <v/>
      </c>
      <c r="K859" s="32" t="str">
        <f>IF(J859="","",COUNTIF($J$2:J859,"該当"))</f>
        <v/>
      </c>
      <c r="L859" s="32" t="str">
        <f t="shared" si="155"/>
        <v>6900</v>
      </c>
      <c r="M859" s="32" t="str">
        <f t="shared" si="147"/>
        <v/>
      </c>
      <c r="N859" s="32" t="str">
        <f>IF(M859="","",COUNTIF($M$2:M859,"該当"))</f>
        <v/>
      </c>
      <c r="O859" s="32" t="str">
        <f t="shared" si="148"/>
        <v>6900</v>
      </c>
      <c r="P859" s="32" t="str">
        <f t="shared" si="149"/>
        <v/>
      </c>
      <c r="Q859" s="32" t="str">
        <f>IF(P859="","",COUNTIF($P$2:P859,"該当"))</f>
        <v/>
      </c>
      <c r="R859" s="32" t="str">
        <f t="shared" si="150"/>
        <v>6900</v>
      </c>
      <c r="S859" s="32" t="str">
        <f t="shared" si="151"/>
        <v/>
      </c>
      <c r="T859" s="32" t="str">
        <f>IF(S859="","",COUNTIF($S$2:S859,"該当"))</f>
        <v/>
      </c>
      <c r="U859" s="32" t="str">
        <f t="shared" si="152"/>
        <v>6900</v>
      </c>
      <c r="V859" s="32" t="str">
        <f t="shared" si="153"/>
        <v/>
      </c>
      <c r="W859" s="32" t="str">
        <f>IF(V859="","",COUNTIF($V$2:V859,"該当"))</f>
        <v/>
      </c>
      <c r="X859" s="32" t="str">
        <f t="shared" si="156"/>
        <v>6900</v>
      </c>
      <c r="Y859" s="26">
        <v>1596</v>
      </c>
      <c r="Z859" s="26">
        <v>6900</v>
      </c>
      <c r="AA859" s="26" t="s">
        <v>702</v>
      </c>
      <c r="AB859" s="26">
        <v>29</v>
      </c>
      <c r="AC859" s="26" t="s">
        <v>34</v>
      </c>
      <c r="AD859" s="26" t="s">
        <v>35</v>
      </c>
      <c r="AE859" s="26" t="s">
        <v>23</v>
      </c>
      <c r="AF859" s="26" t="s">
        <v>24</v>
      </c>
      <c r="AG859" s="26">
        <v>9</v>
      </c>
      <c r="AH859" s="26" t="s">
        <v>34</v>
      </c>
      <c r="AI859" s="26" t="s">
        <v>26</v>
      </c>
      <c r="AJ859" s="26">
        <v>29</v>
      </c>
      <c r="AK859" s="26" t="s">
        <v>534</v>
      </c>
      <c r="AL859" s="26">
        <v>9073956953</v>
      </c>
      <c r="AM859" s="26" t="s">
        <v>4</v>
      </c>
      <c r="AN859" s="26">
        <v>5</v>
      </c>
      <c r="AO859" s="26">
        <v>0</v>
      </c>
      <c r="AP859" s="26" t="s">
        <v>664</v>
      </c>
      <c r="AT859" s="26" t="str">
        <f>MID(AA859,MIN(FIND({0,1,2,3,4,5,6,7,8,9},AA859&amp;"0123456789″")),LEN(AA859))</f>
        <v>530い6900</v>
      </c>
      <c r="AU859" s="26" t="str">
        <f t="shared" si="154"/>
        <v>6900</v>
      </c>
      <c r="AW859" s="26" t="s">
        <v>1200</v>
      </c>
      <c r="AX859" s="26">
        <v>1772</v>
      </c>
      <c r="AY859" s="26" t="s">
        <v>3417</v>
      </c>
    </row>
    <row r="860" spans="9:51" x14ac:dyDescent="0.2">
      <c r="I860" s="26">
        <v>6906</v>
      </c>
      <c r="J860" s="32" t="str">
        <f t="shared" si="146"/>
        <v/>
      </c>
      <c r="K860" s="32" t="str">
        <f>IF(J860="","",COUNTIF($J$2:J860,"該当"))</f>
        <v/>
      </c>
      <c r="L860" s="32" t="str">
        <f t="shared" si="155"/>
        <v>6906</v>
      </c>
      <c r="M860" s="32" t="str">
        <f t="shared" si="147"/>
        <v/>
      </c>
      <c r="N860" s="32" t="str">
        <f>IF(M860="","",COUNTIF($M$2:M860,"該当"))</f>
        <v/>
      </c>
      <c r="O860" s="32" t="str">
        <f t="shared" si="148"/>
        <v>6906</v>
      </c>
      <c r="P860" s="32" t="str">
        <f t="shared" si="149"/>
        <v/>
      </c>
      <c r="Q860" s="32" t="str">
        <f>IF(P860="","",COUNTIF($P$2:P860,"該当"))</f>
        <v/>
      </c>
      <c r="R860" s="32" t="str">
        <f t="shared" si="150"/>
        <v>6906</v>
      </c>
      <c r="S860" s="32" t="str">
        <f t="shared" si="151"/>
        <v/>
      </c>
      <c r="T860" s="32" t="str">
        <f>IF(S860="","",COUNTIF($S$2:S860,"該当"))</f>
        <v/>
      </c>
      <c r="U860" s="32" t="str">
        <f t="shared" si="152"/>
        <v>6906</v>
      </c>
      <c r="V860" s="32" t="str">
        <f t="shared" si="153"/>
        <v/>
      </c>
      <c r="W860" s="32" t="str">
        <f>IF(V860="","",COUNTIF($V$2:V860,"該当"))</f>
        <v/>
      </c>
      <c r="X860" s="32" t="str">
        <f t="shared" si="156"/>
        <v>6906</v>
      </c>
      <c r="Y860" s="26">
        <v>1602</v>
      </c>
      <c r="Z860" s="26">
        <v>6906</v>
      </c>
      <c r="AA860" s="26" t="s">
        <v>708</v>
      </c>
      <c r="AB860" s="26">
        <v>29</v>
      </c>
      <c r="AC860" s="26" t="s">
        <v>34</v>
      </c>
      <c r="AD860" s="26" t="s">
        <v>35</v>
      </c>
      <c r="AE860" s="26" t="s">
        <v>23</v>
      </c>
      <c r="AF860" s="26" t="s">
        <v>24</v>
      </c>
      <c r="AG860" s="26">
        <v>9</v>
      </c>
      <c r="AH860" s="26" t="s">
        <v>34</v>
      </c>
      <c r="AI860" s="26" t="s">
        <v>26</v>
      </c>
      <c r="AJ860" s="26">
        <v>29</v>
      </c>
      <c r="AK860" s="26" t="s">
        <v>534</v>
      </c>
      <c r="AL860" s="26">
        <v>9073956953</v>
      </c>
      <c r="AM860" s="26" t="s">
        <v>4</v>
      </c>
      <c r="AN860" s="26">
        <v>5</v>
      </c>
      <c r="AO860" s="26">
        <v>0</v>
      </c>
      <c r="AP860" s="26" t="s">
        <v>664</v>
      </c>
      <c r="AT860" s="26" t="str">
        <f>MID(AA860,MIN(FIND({0,1,2,3,4,5,6,7,8,9},AA860&amp;"0123456789″")),LEN(AA860))</f>
        <v>530う6906</v>
      </c>
      <c r="AU860" s="26" t="str">
        <f t="shared" si="154"/>
        <v>6906</v>
      </c>
      <c r="AW860" s="26" t="s">
        <v>1200</v>
      </c>
      <c r="AX860" s="26">
        <v>1852</v>
      </c>
      <c r="AY860" s="26" t="s">
        <v>3417</v>
      </c>
    </row>
    <row r="861" spans="9:51" x14ac:dyDescent="0.2">
      <c r="I861" s="26">
        <v>6910</v>
      </c>
      <c r="J861" s="32" t="str">
        <f t="shared" si="146"/>
        <v/>
      </c>
      <c r="K861" s="32" t="str">
        <f>IF(J861="","",COUNTIF($J$2:J861,"該当"))</f>
        <v/>
      </c>
      <c r="L861" s="32" t="str">
        <f t="shared" si="155"/>
        <v>6910</v>
      </c>
      <c r="M861" s="32" t="str">
        <f t="shared" si="147"/>
        <v/>
      </c>
      <c r="N861" s="32" t="str">
        <f>IF(M861="","",COUNTIF($M$2:M861,"該当"))</f>
        <v/>
      </c>
      <c r="O861" s="32" t="str">
        <f t="shared" si="148"/>
        <v>6910</v>
      </c>
      <c r="P861" s="32" t="str">
        <f t="shared" si="149"/>
        <v/>
      </c>
      <c r="Q861" s="32" t="str">
        <f>IF(P861="","",COUNTIF($P$2:P861,"該当"))</f>
        <v/>
      </c>
      <c r="R861" s="32" t="str">
        <f t="shared" si="150"/>
        <v>6910</v>
      </c>
      <c r="S861" s="32" t="str">
        <f t="shared" si="151"/>
        <v/>
      </c>
      <c r="T861" s="32" t="str">
        <f>IF(S861="","",COUNTIF($S$2:S861,"該当"))</f>
        <v/>
      </c>
      <c r="U861" s="32" t="str">
        <f t="shared" si="152"/>
        <v>6910</v>
      </c>
      <c r="V861" s="32" t="str">
        <f t="shared" si="153"/>
        <v/>
      </c>
      <c r="W861" s="32" t="str">
        <f>IF(V861="","",COUNTIF($V$2:V861,"該当"))</f>
        <v/>
      </c>
      <c r="X861" s="32" t="str">
        <f t="shared" si="156"/>
        <v>6910</v>
      </c>
      <c r="Y861" s="26">
        <v>1435</v>
      </c>
      <c r="Z861" s="26">
        <v>6910</v>
      </c>
      <c r="AA861" s="26" t="s">
        <v>712</v>
      </c>
      <c r="AB861" s="26">
        <v>29</v>
      </c>
      <c r="AC861" s="26" t="s">
        <v>34</v>
      </c>
      <c r="AD861" s="26" t="s">
        <v>35</v>
      </c>
      <c r="AE861" s="26" t="s">
        <v>23</v>
      </c>
      <c r="AF861" s="26" t="s">
        <v>24</v>
      </c>
      <c r="AG861" s="26">
        <v>9</v>
      </c>
      <c r="AH861" s="26" t="s">
        <v>34</v>
      </c>
      <c r="AI861" s="26" t="s">
        <v>26</v>
      </c>
      <c r="AJ861" s="26">
        <v>29</v>
      </c>
      <c r="AK861" s="26" t="s">
        <v>534</v>
      </c>
      <c r="AL861" s="26">
        <v>9073956953</v>
      </c>
      <c r="AM861" s="26" t="s">
        <v>4</v>
      </c>
      <c r="AN861" s="26">
        <v>5</v>
      </c>
      <c r="AO861" s="26">
        <v>0</v>
      </c>
      <c r="AP861" s="26" t="s">
        <v>664</v>
      </c>
      <c r="AT861" s="26" t="str">
        <f>MID(AA861,MIN(FIND({0,1,2,3,4,5,6,7,8,9},AA861&amp;"0123456789″")),LEN(AA861))</f>
        <v>530い6910</v>
      </c>
      <c r="AU861" s="26" t="str">
        <f t="shared" si="154"/>
        <v>6910</v>
      </c>
      <c r="AW861" s="26" t="s">
        <v>1200</v>
      </c>
      <c r="AX861" s="26">
        <v>1859</v>
      </c>
      <c r="AY861" s="26" t="s">
        <v>3417</v>
      </c>
    </row>
    <row r="862" spans="9:51" x14ac:dyDescent="0.2">
      <c r="I862" s="26">
        <v>6911</v>
      </c>
      <c r="J862" s="32" t="str">
        <f t="shared" si="146"/>
        <v/>
      </c>
      <c r="K862" s="32" t="str">
        <f>IF(J862="","",COUNTIF($J$2:J862,"該当"))</f>
        <v/>
      </c>
      <c r="L862" s="32" t="str">
        <f t="shared" si="155"/>
        <v>6911</v>
      </c>
      <c r="M862" s="32" t="str">
        <f t="shared" si="147"/>
        <v/>
      </c>
      <c r="N862" s="32" t="str">
        <f>IF(M862="","",COUNTIF($M$2:M862,"該当"))</f>
        <v/>
      </c>
      <c r="O862" s="32" t="str">
        <f t="shared" si="148"/>
        <v>6911</v>
      </c>
      <c r="P862" s="32" t="str">
        <f t="shared" si="149"/>
        <v/>
      </c>
      <c r="Q862" s="32" t="str">
        <f>IF(P862="","",COUNTIF($P$2:P862,"該当"))</f>
        <v/>
      </c>
      <c r="R862" s="32" t="str">
        <f t="shared" si="150"/>
        <v>6911</v>
      </c>
      <c r="S862" s="32" t="str">
        <f t="shared" si="151"/>
        <v/>
      </c>
      <c r="T862" s="32" t="str">
        <f>IF(S862="","",COUNTIF($S$2:S862,"該当"))</f>
        <v/>
      </c>
      <c r="U862" s="32" t="str">
        <f t="shared" si="152"/>
        <v>6911</v>
      </c>
      <c r="V862" s="32" t="str">
        <f t="shared" si="153"/>
        <v/>
      </c>
      <c r="W862" s="32" t="str">
        <f>IF(V862="","",COUNTIF($V$2:V862,"該当"))</f>
        <v/>
      </c>
      <c r="X862" s="32" t="str">
        <f t="shared" si="156"/>
        <v>6911</v>
      </c>
      <c r="Y862" s="26">
        <v>1607</v>
      </c>
      <c r="Z862" s="26">
        <v>6911</v>
      </c>
      <c r="AA862" s="26" t="s">
        <v>713</v>
      </c>
      <c r="AB862" s="26">
        <v>29</v>
      </c>
      <c r="AC862" s="26" t="s">
        <v>34</v>
      </c>
      <c r="AD862" s="26" t="s">
        <v>35</v>
      </c>
      <c r="AE862" s="26" t="s">
        <v>23</v>
      </c>
      <c r="AF862" s="26" t="s">
        <v>24</v>
      </c>
      <c r="AG862" s="26">
        <v>9</v>
      </c>
      <c r="AH862" s="26" t="s">
        <v>34</v>
      </c>
      <c r="AI862" s="26" t="s">
        <v>26</v>
      </c>
      <c r="AJ862" s="26">
        <v>29</v>
      </c>
      <c r="AK862" s="26" t="s">
        <v>534</v>
      </c>
      <c r="AL862" s="26">
        <v>9073956953</v>
      </c>
      <c r="AM862" s="26" t="s">
        <v>4</v>
      </c>
      <c r="AN862" s="26">
        <v>5</v>
      </c>
      <c r="AO862" s="26">
        <v>0</v>
      </c>
      <c r="AP862" s="26" t="s">
        <v>664</v>
      </c>
      <c r="AT862" s="26" t="str">
        <f>MID(AA862,MIN(FIND({0,1,2,3,4,5,6,7,8,9},AA862&amp;"0123456789″")),LEN(AA862))</f>
        <v>530い6911</v>
      </c>
      <c r="AU862" s="26" t="str">
        <f t="shared" si="154"/>
        <v>6911</v>
      </c>
      <c r="AW862" s="26" t="s">
        <v>1200</v>
      </c>
      <c r="AX862" s="26">
        <v>1864</v>
      </c>
      <c r="AY862" s="26" t="s">
        <v>3414</v>
      </c>
    </row>
    <row r="863" spans="9:51" x14ac:dyDescent="0.2">
      <c r="I863" s="26">
        <v>6913</v>
      </c>
      <c r="J863" s="32" t="str">
        <f t="shared" si="146"/>
        <v/>
      </c>
      <c r="K863" s="32" t="str">
        <f>IF(J863="","",COUNTIF($J$2:J863,"該当"))</f>
        <v/>
      </c>
      <c r="L863" s="32" t="str">
        <f t="shared" si="155"/>
        <v>6913</v>
      </c>
      <c r="M863" s="32" t="str">
        <f t="shared" si="147"/>
        <v/>
      </c>
      <c r="N863" s="32" t="str">
        <f>IF(M863="","",COUNTIF($M$2:M863,"該当"))</f>
        <v/>
      </c>
      <c r="O863" s="32" t="str">
        <f t="shared" si="148"/>
        <v>6913</v>
      </c>
      <c r="P863" s="32" t="str">
        <f t="shared" si="149"/>
        <v/>
      </c>
      <c r="Q863" s="32" t="str">
        <f>IF(P863="","",COUNTIF($P$2:P863,"該当"))</f>
        <v/>
      </c>
      <c r="R863" s="32" t="str">
        <f t="shared" si="150"/>
        <v>6913</v>
      </c>
      <c r="S863" s="32" t="str">
        <f t="shared" si="151"/>
        <v/>
      </c>
      <c r="T863" s="32" t="str">
        <f>IF(S863="","",COUNTIF($S$2:S863,"該当"))</f>
        <v/>
      </c>
      <c r="U863" s="32" t="str">
        <f t="shared" si="152"/>
        <v>6913</v>
      </c>
      <c r="V863" s="32" t="str">
        <f t="shared" si="153"/>
        <v/>
      </c>
      <c r="W863" s="32" t="str">
        <f>IF(V863="","",COUNTIF($V$2:V863,"該当"))</f>
        <v/>
      </c>
      <c r="X863" s="32" t="str">
        <f t="shared" si="156"/>
        <v>6913</v>
      </c>
      <c r="Y863" s="26">
        <v>1609</v>
      </c>
      <c r="Z863" s="26">
        <v>6913</v>
      </c>
      <c r="AA863" s="26" t="s">
        <v>715</v>
      </c>
      <c r="AB863" s="26">
        <v>29</v>
      </c>
      <c r="AC863" s="26" t="s">
        <v>34</v>
      </c>
      <c r="AD863" s="26" t="s">
        <v>35</v>
      </c>
      <c r="AE863" s="26" t="s">
        <v>23</v>
      </c>
      <c r="AF863" s="26" t="s">
        <v>24</v>
      </c>
      <c r="AG863" s="26">
        <v>9</v>
      </c>
      <c r="AH863" s="26" t="s">
        <v>34</v>
      </c>
      <c r="AI863" s="26" t="s">
        <v>26</v>
      </c>
      <c r="AJ863" s="26">
        <v>29</v>
      </c>
      <c r="AK863" s="26" t="s">
        <v>534</v>
      </c>
      <c r="AL863" s="26">
        <v>9073956953</v>
      </c>
      <c r="AM863" s="26" t="s">
        <v>4</v>
      </c>
      <c r="AN863" s="26">
        <v>5</v>
      </c>
      <c r="AO863" s="26">
        <v>0</v>
      </c>
      <c r="AP863" s="26" t="s">
        <v>664</v>
      </c>
      <c r="AT863" s="26" t="str">
        <f>MID(AA863,MIN(FIND({0,1,2,3,4,5,6,7,8,9},AA863&amp;"0123456789″")),LEN(AA863))</f>
        <v>530い6913</v>
      </c>
      <c r="AU863" s="26" t="str">
        <f t="shared" si="154"/>
        <v>6913</v>
      </c>
      <c r="AW863" s="26" t="s">
        <v>1200</v>
      </c>
      <c r="AX863" s="26">
        <v>1878</v>
      </c>
      <c r="AY863" s="26" t="s">
        <v>3416</v>
      </c>
    </row>
    <row r="864" spans="9:51" x14ac:dyDescent="0.2">
      <c r="I864" s="26">
        <v>6917</v>
      </c>
      <c r="J864" s="32" t="str">
        <f t="shared" si="146"/>
        <v/>
      </c>
      <c r="K864" s="32" t="str">
        <f>IF(J864="","",COUNTIF($J$2:J864,"該当"))</f>
        <v/>
      </c>
      <c r="L864" s="32" t="str">
        <f t="shared" si="155"/>
        <v>6917</v>
      </c>
      <c r="M864" s="32" t="str">
        <f t="shared" si="147"/>
        <v/>
      </c>
      <c r="N864" s="32" t="str">
        <f>IF(M864="","",COUNTIF($M$2:M864,"該当"))</f>
        <v/>
      </c>
      <c r="O864" s="32" t="str">
        <f t="shared" si="148"/>
        <v>6917</v>
      </c>
      <c r="P864" s="32" t="str">
        <f t="shared" si="149"/>
        <v/>
      </c>
      <c r="Q864" s="32" t="str">
        <f>IF(P864="","",COUNTIF($P$2:P864,"該当"))</f>
        <v/>
      </c>
      <c r="R864" s="32" t="str">
        <f t="shared" si="150"/>
        <v>6917</v>
      </c>
      <c r="S864" s="32" t="str">
        <f t="shared" si="151"/>
        <v/>
      </c>
      <c r="T864" s="32" t="str">
        <f>IF(S864="","",COUNTIF($S$2:S864,"該当"))</f>
        <v/>
      </c>
      <c r="U864" s="32" t="str">
        <f t="shared" si="152"/>
        <v>6917</v>
      </c>
      <c r="V864" s="32" t="str">
        <f t="shared" si="153"/>
        <v/>
      </c>
      <c r="W864" s="32" t="str">
        <f>IF(V864="","",COUNTIF($V$2:V864,"該当"))</f>
        <v/>
      </c>
      <c r="X864" s="32" t="str">
        <f t="shared" si="156"/>
        <v>6917</v>
      </c>
      <c r="Y864" s="26">
        <v>1613</v>
      </c>
      <c r="Z864" s="26">
        <v>6917</v>
      </c>
      <c r="AA864" s="26" t="s">
        <v>719</v>
      </c>
      <c r="AB864" s="26">
        <v>29</v>
      </c>
      <c r="AC864" s="26" t="s">
        <v>34</v>
      </c>
      <c r="AD864" s="26" t="s">
        <v>35</v>
      </c>
      <c r="AE864" s="26" t="s">
        <v>23</v>
      </c>
      <c r="AF864" s="26" t="s">
        <v>24</v>
      </c>
      <c r="AG864" s="26">
        <v>9</v>
      </c>
      <c r="AH864" s="26" t="s">
        <v>34</v>
      </c>
      <c r="AI864" s="26" t="s">
        <v>26</v>
      </c>
      <c r="AJ864" s="26">
        <v>29</v>
      </c>
      <c r="AK864" s="26" t="s">
        <v>534</v>
      </c>
      <c r="AL864" s="26">
        <v>9073956953</v>
      </c>
      <c r="AM864" s="26" t="s">
        <v>4</v>
      </c>
      <c r="AN864" s="26">
        <v>5</v>
      </c>
      <c r="AO864" s="26">
        <v>0</v>
      </c>
      <c r="AP864" s="26" t="s">
        <v>664</v>
      </c>
      <c r="AT864" s="26" t="str">
        <f>MID(AA864,MIN(FIND({0,1,2,3,4,5,6,7,8,9},AA864&amp;"0123456789″")),LEN(AA864))</f>
        <v>530い6917</v>
      </c>
      <c r="AU864" s="26" t="str">
        <f t="shared" si="154"/>
        <v>6917</v>
      </c>
      <c r="AW864" s="26" t="s">
        <v>1200</v>
      </c>
      <c r="AX864" s="26">
        <v>1887</v>
      </c>
      <c r="AY864" s="26" t="s">
        <v>3415</v>
      </c>
    </row>
    <row r="865" spans="9:51" x14ac:dyDescent="0.2">
      <c r="I865" s="26">
        <v>6918</v>
      </c>
      <c r="J865" s="32" t="str">
        <f t="shared" si="146"/>
        <v/>
      </c>
      <c r="K865" s="32" t="str">
        <f>IF(J865="","",COUNTIF($J$2:J865,"該当"))</f>
        <v/>
      </c>
      <c r="L865" s="32" t="str">
        <f t="shared" si="155"/>
        <v>6918</v>
      </c>
      <c r="M865" s="32" t="str">
        <f t="shared" si="147"/>
        <v/>
      </c>
      <c r="N865" s="32" t="str">
        <f>IF(M865="","",COUNTIF($M$2:M865,"該当"))</f>
        <v/>
      </c>
      <c r="O865" s="32" t="str">
        <f t="shared" si="148"/>
        <v>6918</v>
      </c>
      <c r="P865" s="32" t="str">
        <f t="shared" si="149"/>
        <v/>
      </c>
      <c r="Q865" s="32" t="str">
        <f>IF(P865="","",COUNTIF($P$2:P865,"該当"))</f>
        <v/>
      </c>
      <c r="R865" s="32" t="str">
        <f t="shared" si="150"/>
        <v>6918</v>
      </c>
      <c r="S865" s="32" t="str">
        <f t="shared" si="151"/>
        <v/>
      </c>
      <c r="T865" s="32" t="str">
        <f>IF(S865="","",COUNTIF($S$2:S865,"該当"))</f>
        <v/>
      </c>
      <c r="U865" s="32" t="str">
        <f t="shared" si="152"/>
        <v>6918</v>
      </c>
      <c r="V865" s="32" t="str">
        <f t="shared" si="153"/>
        <v/>
      </c>
      <c r="W865" s="32" t="str">
        <f>IF(V865="","",COUNTIF($V$2:V865,"該当"))</f>
        <v/>
      </c>
      <c r="X865" s="32" t="str">
        <f t="shared" si="156"/>
        <v>6918</v>
      </c>
      <c r="Y865" s="26">
        <v>1614</v>
      </c>
      <c r="Z865" s="26">
        <v>6918</v>
      </c>
      <c r="AA865" s="26" t="s">
        <v>720</v>
      </c>
      <c r="AB865" s="26">
        <v>29</v>
      </c>
      <c r="AC865" s="26" t="s">
        <v>34</v>
      </c>
      <c r="AD865" s="26" t="s">
        <v>35</v>
      </c>
      <c r="AE865" s="26" t="s">
        <v>23</v>
      </c>
      <c r="AF865" s="26" t="s">
        <v>24</v>
      </c>
      <c r="AG865" s="26">
        <v>9</v>
      </c>
      <c r="AH865" s="26" t="s">
        <v>34</v>
      </c>
      <c r="AI865" s="26" t="s">
        <v>26</v>
      </c>
      <c r="AJ865" s="26">
        <v>29</v>
      </c>
      <c r="AK865" s="26" t="s">
        <v>534</v>
      </c>
      <c r="AL865" s="26">
        <v>9073956953</v>
      </c>
      <c r="AM865" s="26" t="s">
        <v>4</v>
      </c>
      <c r="AN865" s="26">
        <v>5</v>
      </c>
      <c r="AO865" s="26">
        <v>0</v>
      </c>
      <c r="AP865" s="26" t="s">
        <v>664</v>
      </c>
      <c r="AT865" s="26" t="str">
        <f>MID(AA865,MIN(FIND({0,1,2,3,4,5,6,7,8,9},AA865&amp;"0123456789″")),LEN(AA865))</f>
        <v>530い6918</v>
      </c>
      <c r="AU865" s="26" t="str">
        <f t="shared" si="154"/>
        <v>6918</v>
      </c>
      <c r="AW865" s="26" t="s">
        <v>1200</v>
      </c>
      <c r="AX865" s="26">
        <v>1889</v>
      </c>
      <c r="AY865" s="26" t="s">
        <v>3415</v>
      </c>
    </row>
    <row r="866" spans="9:51" x14ac:dyDescent="0.2">
      <c r="I866" s="26">
        <v>6946</v>
      </c>
      <c r="J866" s="32" t="str">
        <f t="shared" si="146"/>
        <v/>
      </c>
      <c r="K866" s="32" t="str">
        <f>IF(J866="","",COUNTIF($J$2:J866,"該当"))</f>
        <v/>
      </c>
      <c r="L866" s="32" t="str">
        <f t="shared" si="155"/>
        <v>6946</v>
      </c>
      <c r="M866" s="32" t="str">
        <f t="shared" si="147"/>
        <v/>
      </c>
      <c r="N866" s="32" t="str">
        <f>IF(M866="","",COUNTIF($M$2:M866,"該当"))</f>
        <v/>
      </c>
      <c r="O866" s="32" t="str">
        <f t="shared" si="148"/>
        <v>6946</v>
      </c>
      <c r="P866" s="32" t="str">
        <f t="shared" si="149"/>
        <v/>
      </c>
      <c r="Q866" s="32" t="str">
        <f>IF(P866="","",COUNTIF($P$2:P866,"該当"))</f>
        <v/>
      </c>
      <c r="R866" s="32" t="str">
        <f t="shared" si="150"/>
        <v>6946</v>
      </c>
      <c r="S866" s="32" t="str">
        <f t="shared" si="151"/>
        <v/>
      </c>
      <c r="T866" s="32" t="str">
        <f>IF(S866="","",COUNTIF($S$2:S866,"該当"))</f>
        <v/>
      </c>
      <c r="U866" s="32" t="str">
        <f t="shared" si="152"/>
        <v>6946</v>
      </c>
      <c r="V866" s="32" t="str">
        <f t="shared" si="153"/>
        <v/>
      </c>
      <c r="W866" s="32" t="str">
        <f>IF(V866="","",COUNTIF($V$2:V866,"該当"))</f>
        <v/>
      </c>
      <c r="X866" s="32" t="str">
        <f t="shared" si="156"/>
        <v>6946</v>
      </c>
      <c r="Y866" s="26">
        <v>1641</v>
      </c>
      <c r="Z866" s="26">
        <v>6946</v>
      </c>
      <c r="AA866" s="26" t="s">
        <v>739</v>
      </c>
      <c r="AB866" s="26">
        <v>29</v>
      </c>
      <c r="AC866" s="26" t="s">
        <v>34</v>
      </c>
      <c r="AD866" s="26" t="s">
        <v>35</v>
      </c>
      <c r="AE866" s="26" t="s">
        <v>23</v>
      </c>
      <c r="AF866" s="26" t="s">
        <v>24</v>
      </c>
      <c r="AG866" s="26">
        <v>9</v>
      </c>
      <c r="AH866" s="26" t="s">
        <v>34</v>
      </c>
      <c r="AI866" s="26" t="s">
        <v>26</v>
      </c>
      <c r="AJ866" s="26">
        <v>29</v>
      </c>
      <c r="AK866" s="26" t="s">
        <v>534</v>
      </c>
      <c r="AL866" s="26">
        <v>9073956953</v>
      </c>
      <c r="AM866" s="26" t="s">
        <v>4</v>
      </c>
      <c r="AN866" s="26">
        <v>5</v>
      </c>
      <c r="AO866" s="26">
        <v>0</v>
      </c>
      <c r="AP866" s="26" t="s">
        <v>664</v>
      </c>
      <c r="AT866" s="26" t="str">
        <f>MID(AA866,MIN(FIND({0,1,2,3,4,5,6,7,8,9},AA866&amp;"0123456789″")),LEN(AA866))</f>
        <v>530い6946</v>
      </c>
      <c r="AU866" s="26" t="str">
        <f t="shared" si="154"/>
        <v>6946</v>
      </c>
      <c r="AW866" s="26" t="s">
        <v>1200</v>
      </c>
      <c r="AX866" s="26">
        <v>1890</v>
      </c>
      <c r="AY866" s="26" t="s">
        <v>3415</v>
      </c>
    </row>
    <row r="867" spans="9:51" x14ac:dyDescent="0.2">
      <c r="I867" s="26">
        <v>7034</v>
      </c>
      <c r="J867" s="32" t="str">
        <f t="shared" si="146"/>
        <v/>
      </c>
      <c r="K867" s="32" t="str">
        <f>IF(J867="","",COUNTIF($J$2:J867,"該当"))</f>
        <v/>
      </c>
      <c r="L867" s="32" t="str">
        <f t="shared" si="155"/>
        <v>7034</v>
      </c>
      <c r="M867" s="32" t="str">
        <f t="shared" si="147"/>
        <v/>
      </c>
      <c r="N867" s="32" t="str">
        <f>IF(M867="","",COUNTIF($M$2:M867,"該当"))</f>
        <v/>
      </c>
      <c r="O867" s="32" t="str">
        <f t="shared" si="148"/>
        <v>7034</v>
      </c>
      <c r="P867" s="32" t="str">
        <f t="shared" si="149"/>
        <v/>
      </c>
      <c r="Q867" s="32" t="str">
        <f>IF(P867="","",COUNTIF($P$2:P867,"該当"))</f>
        <v/>
      </c>
      <c r="R867" s="32" t="str">
        <f t="shared" si="150"/>
        <v>7034</v>
      </c>
      <c r="S867" s="32" t="str">
        <f t="shared" si="151"/>
        <v/>
      </c>
      <c r="T867" s="32" t="str">
        <f>IF(S867="","",COUNTIF($S$2:S867,"該当"))</f>
        <v/>
      </c>
      <c r="U867" s="32" t="str">
        <f t="shared" si="152"/>
        <v>7034</v>
      </c>
      <c r="V867" s="32" t="str">
        <f t="shared" si="153"/>
        <v/>
      </c>
      <c r="W867" s="32" t="str">
        <f>IF(V867="","",COUNTIF($V$2:V867,"該当"))</f>
        <v/>
      </c>
      <c r="X867" s="32" t="str">
        <f t="shared" si="156"/>
        <v>7034</v>
      </c>
      <c r="Y867" s="26">
        <v>2990</v>
      </c>
      <c r="Z867" s="26">
        <v>7034</v>
      </c>
      <c r="AA867" s="26" t="s">
        <v>2427</v>
      </c>
      <c r="AB867" s="26">
        <v>9</v>
      </c>
      <c r="AC867" s="26" t="s">
        <v>21</v>
      </c>
      <c r="AD867" s="26" t="s">
        <v>22</v>
      </c>
      <c r="AE867" s="26" t="s">
        <v>23</v>
      </c>
      <c r="AF867" s="26" t="s">
        <v>24</v>
      </c>
      <c r="AG867" s="26">
        <v>1</v>
      </c>
      <c r="AH867" s="26" t="s">
        <v>25</v>
      </c>
      <c r="AI867" s="26" t="s">
        <v>26</v>
      </c>
      <c r="AJ867" s="26">
        <v>29</v>
      </c>
      <c r="AK867" s="26" t="s">
        <v>534</v>
      </c>
      <c r="AL867" s="26">
        <v>9078974960</v>
      </c>
      <c r="AM867" s="26" t="s">
        <v>4</v>
      </c>
      <c r="AN867" s="26">
        <v>5</v>
      </c>
      <c r="AO867" s="26">
        <v>0</v>
      </c>
      <c r="AP867" s="26" t="s">
        <v>2348</v>
      </c>
      <c r="AT867" s="26" t="str">
        <f>MID(AA867,MIN(FIND({0,1,2,3,4,5,6,7,8,9},AA867&amp;"0123456789″")),LEN(AA867))</f>
        <v>530い7034</v>
      </c>
      <c r="AU867" s="26" t="str">
        <f t="shared" si="154"/>
        <v>7034</v>
      </c>
      <c r="AW867" s="26" t="s">
        <v>1200</v>
      </c>
      <c r="AX867" s="26">
        <v>191</v>
      </c>
      <c r="AY867" s="26" t="s">
        <v>3417</v>
      </c>
    </row>
    <row r="868" spans="9:51" x14ac:dyDescent="0.2">
      <c r="I868" s="26">
        <v>7037</v>
      </c>
      <c r="J868" s="32" t="str">
        <f t="shared" si="146"/>
        <v/>
      </c>
      <c r="K868" s="32" t="str">
        <f>IF(J868="","",COUNTIF($J$2:J868,"該当"))</f>
        <v/>
      </c>
      <c r="L868" s="32" t="str">
        <f t="shared" si="155"/>
        <v>7037</v>
      </c>
      <c r="M868" s="32" t="str">
        <f t="shared" si="147"/>
        <v/>
      </c>
      <c r="N868" s="32" t="str">
        <f>IF(M868="","",COUNTIF($M$2:M868,"該当"))</f>
        <v/>
      </c>
      <c r="O868" s="32" t="str">
        <f t="shared" si="148"/>
        <v>7037</v>
      </c>
      <c r="P868" s="32" t="str">
        <f t="shared" si="149"/>
        <v/>
      </c>
      <c r="Q868" s="32" t="str">
        <f>IF(P868="","",COUNTIF($P$2:P868,"該当"))</f>
        <v/>
      </c>
      <c r="R868" s="32" t="str">
        <f t="shared" si="150"/>
        <v>7037</v>
      </c>
      <c r="S868" s="32" t="str">
        <f t="shared" si="151"/>
        <v/>
      </c>
      <c r="T868" s="32" t="str">
        <f>IF(S868="","",COUNTIF($S$2:S868,"該当"))</f>
        <v/>
      </c>
      <c r="U868" s="32" t="str">
        <f t="shared" si="152"/>
        <v>7037</v>
      </c>
      <c r="V868" s="32" t="str">
        <f t="shared" si="153"/>
        <v/>
      </c>
      <c r="W868" s="32" t="str">
        <f>IF(V868="","",COUNTIF($V$2:V868,"該当"))</f>
        <v/>
      </c>
      <c r="X868" s="32" t="str">
        <f t="shared" si="156"/>
        <v>7037</v>
      </c>
      <c r="Y868" s="26">
        <v>2993</v>
      </c>
      <c r="Z868" s="26">
        <v>7037</v>
      </c>
      <c r="AA868" s="26" t="s">
        <v>552</v>
      </c>
      <c r="AB868" s="26">
        <v>9</v>
      </c>
      <c r="AC868" s="26" t="s">
        <v>21</v>
      </c>
      <c r="AD868" s="26" t="s">
        <v>22</v>
      </c>
      <c r="AE868" s="26" t="s">
        <v>23</v>
      </c>
      <c r="AF868" s="26" t="s">
        <v>24</v>
      </c>
      <c r="AG868" s="26">
        <v>1</v>
      </c>
      <c r="AH868" s="26" t="s">
        <v>25</v>
      </c>
      <c r="AI868" s="26" t="s">
        <v>26</v>
      </c>
      <c r="AJ868" s="26">
        <v>29</v>
      </c>
      <c r="AK868" s="26" t="s">
        <v>534</v>
      </c>
      <c r="AL868" s="26">
        <v>9074959954</v>
      </c>
      <c r="AN868" s="26">
        <v>5</v>
      </c>
      <c r="AO868" s="26">
        <v>0</v>
      </c>
      <c r="AP868" s="26" t="s">
        <v>553</v>
      </c>
      <c r="AT868" s="26" t="str">
        <f>MID(AA868,MIN(FIND({0,1,2,3,4,5,6,7,8,9},AA868&amp;"0123456789″")),LEN(AA868))</f>
        <v>530い7037</v>
      </c>
      <c r="AU868" s="26" t="str">
        <f t="shared" si="154"/>
        <v>7037</v>
      </c>
      <c r="AW868" s="26" t="s">
        <v>1200</v>
      </c>
      <c r="AX868" s="26">
        <v>1913</v>
      </c>
      <c r="AY868" s="26" t="s">
        <v>3416</v>
      </c>
    </row>
    <row r="869" spans="9:51" x14ac:dyDescent="0.2">
      <c r="I869" s="26">
        <v>7038</v>
      </c>
      <c r="J869" s="32" t="str">
        <f t="shared" si="146"/>
        <v/>
      </c>
      <c r="K869" s="32" t="str">
        <f>IF(J869="","",COUNTIF($J$2:J869,"該当"))</f>
        <v/>
      </c>
      <c r="L869" s="32" t="str">
        <f t="shared" si="155"/>
        <v>7038</v>
      </c>
      <c r="M869" s="32" t="str">
        <f t="shared" si="147"/>
        <v/>
      </c>
      <c r="N869" s="32" t="str">
        <f>IF(M869="","",COUNTIF($M$2:M869,"該当"))</f>
        <v/>
      </c>
      <c r="O869" s="32" t="str">
        <f t="shared" si="148"/>
        <v>7038</v>
      </c>
      <c r="P869" s="32" t="str">
        <f t="shared" si="149"/>
        <v/>
      </c>
      <c r="Q869" s="32" t="str">
        <f>IF(P869="","",COUNTIF($P$2:P869,"該当"))</f>
        <v/>
      </c>
      <c r="R869" s="32" t="str">
        <f t="shared" si="150"/>
        <v>7038</v>
      </c>
      <c r="S869" s="32" t="str">
        <f t="shared" si="151"/>
        <v/>
      </c>
      <c r="T869" s="32" t="str">
        <f>IF(S869="","",COUNTIF($S$2:S869,"該当"))</f>
        <v/>
      </c>
      <c r="U869" s="32" t="str">
        <f t="shared" si="152"/>
        <v>7038</v>
      </c>
      <c r="V869" s="32" t="str">
        <f t="shared" si="153"/>
        <v/>
      </c>
      <c r="W869" s="32" t="str">
        <f>IF(V869="","",COUNTIF($V$2:V869,"該当"))</f>
        <v/>
      </c>
      <c r="X869" s="32" t="str">
        <f t="shared" si="156"/>
        <v>7038</v>
      </c>
      <c r="Y869" s="26">
        <v>2994</v>
      </c>
      <c r="Z869" s="26">
        <v>7038</v>
      </c>
      <c r="AA869" s="26" t="s">
        <v>554</v>
      </c>
      <c r="AB869" s="26">
        <v>9</v>
      </c>
      <c r="AC869" s="26" t="s">
        <v>21</v>
      </c>
      <c r="AD869" s="26" t="s">
        <v>22</v>
      </c>
      <c r="AE869" s="26" t="s">
        <v>23</v>
      </c>
      <c r="AF869" s="26" t="s">
        <v>24</v>
      </c>
      <c r="AG869" s="26">
        <v>1</v>
      </c>
      <c r="AH869" s="26" t="s">
        <v>25</v>
      </c>
      <c r="AI869" s="26" t="s">
        <v>26</v>
      </c>
      <c r="AJ869" s="26">
        <v>29</v>
      </c>
      <c r="AK869" s="26" t="s">
        <v>534</v>
      </c>
      <c r="AL869" s="26">
        <v>9081983963</v>
      </c>
      <c r="AM869" s="26" t="s">
        <v>4</v>
      </c>
      <c r="AN869" s="26">
        <v>5</v>
      </c>
      <c r="AO869" s="26">
        <v>0</v>
      </c>
      <c r="AP869" s="26" t="s">
        <v>555</v>
      </c>
      <c r="AT869" s="26" t="str">
        <f>MID(AA869,MIN(FIND({0,1,2,3,4,5,6,7,8,9},AA869&amp;"0123456789″")),LEN(AA869))</f>
        <v>530い7038</v>
      </c>
      <c r="AU869" s="26" t="str">
        <f t="shared" si="154"/>
        <v>7038</v>
      </c>
      <c r="AW869" s="26" t="s">
        <v>1200</v>
      </c>
      <c r="AX869" s="26">
        <v>1920</v>
      </c>
      <c r="AY869" s="26" t="s">
        <v>3416</v>
      </c>
    </row>
    <row r="870" spans="9:51" x14ac:dyDescent="0.2">
      <c r="I870" s="26">
        <v>7039</v>
      </c>
      <c r="J870" s="32" t="str">
        <f t="shared" si="146"/>
        <v/>
      </c>
      <c r="K870" s="32" t="str">
        <f>IF(J870="","",COUNTIF($J$2:J870,"該当"))</f>
        <v/>
      </c>
      <c r="L870" s="32" t="str">
        <f t="shared" si="155"/>
        <v>7039</v>
      </c>
      <c r="M870" s="32" t="str">
        <f t="shared" si="147"/>
        <v/>
      </c>
      <c r="N870" s="32" t="str">
        <f>IF(M870="","",COUNTIF($M$2:M870,"該当"))</f>
        <v/>
      </c>
      <c r="O870" s="32" t="str">
        <f t="shared" si="148"/>
        <v>7039</v>
      </c>
      <c r="P870" s="32" t="str">
        <f t="shared" si="149"/>
        <v/>
      </c>
      <c r="Q870" s="32" t="str">
        <f>IF(P870="","",COUNTIF($P$2:P870,"該当"))</f>
        <v/>
      </c>
      <c r="R870" s="32" t="str">
        <f t="shared" si="150"/>
        <v>7039</v>
      </c>
      <c r="S870" s="32" t="str">
        <f t="shared" si="151"/>
        <v/>
      </c>
      <c r="T870" s="32" t="str">
        <f>IF(S870="","",COUNTIF($S$2:S870,"該当"))</f>
        <v/>
      </c>
      <c r="U870" s="32" t="str">
        <f t="shared" si="152"/>
        <v>7039</v>
      </c>
      <c r="V870" s="32" t="str">
        <f t="shared" si="153"/>
        <v/>
      </c>
      <c r="W870" s="32" t="str">
        <f>IF(V870="","",COUNTIF($V$2:V870,"該当"))</f>
        <v/>
      </c>
      <c r="X870" s="32" t="str">
        <f t="shared" si="156"/>
        <v>7039</v>
      </c>
      <c r="Y870" s="26">
        <v>2995</v>
      </c>
      <c r="Z870" s="26">
        <v>7039</v>
      </c>
      <c r="AA870" s="26" t="s">
        <v>556</v>
      </c>
      <c r="AB870" s="26">
        <v>9</v>
      </c>
      <c r="AC870" s="26" t="s">
        <v>21</v>
      </c>
      <c r="AD870" s="26" t="s">
        <v>22</v>
      </c>
      <c r="AE870" s="26" t="s">
        <v>23</v>
      </c>
      <c r="AF870" s="26" t="s">
        <v>24</v>
      </c>
      <c r="AG870" s="26">
        <v>1</v>
      </c>
      <c r="AH870" s="26" t="s">
        <v>25</v>
      </c>
      <c r="AI870" s="26" t="s">
        <v>26</v>
      </c>
      <c r="AJ870" s="26">
        <v>29</v>
      </c>
      <c r="AK870" s="26" t="s">
        <v>534</v>
      </c>
      <c r="AL870" s="26">
        <v>9081983963</v>
      </c>
      <c r="AM870" s="26" t="s">
        <v>4</v>
      </c>
      <c r="AN870" s="26">
        <v>5</v>
      </c>
      <c r="AO870" s="26">
        <v>0</v>
      </c>
      <c r="AP870" s="26" t="s">
        <v>555</v>
      </c>
      <c r="AT870" s="26" t="str">
        <f>MID(AA870,MIN(FIND({0,1,2,3,4,5,6,7,8,9},AA870&amp;"0123456789″")),LEN(AA870))</f>
        <v>530い7039</v>
      </c>
      <c r="AU870" s="26" t="str">
        <f t="shared" si="154"/>
        <v>7039</v>
      </c>
      <c r="AW870" s="26" t="s">
        <v>1200</v>
      </c>
      <c r="AX870" s="26">
        <v>1926</v>
      </c>
      <c r="AY870" s="26" t="s">
        <v>3414</v>
      </c>
    </row>
    <row r="871" spans="9:51" x14ac:dyDescent="0.2">
      <c r="I871" s="26">
        <v>7050</v>
      </c>
      <c r="J871" s="32" t="str">
        <f t="shared" si="146"/>
        <v/>
      </c>
      <c r="K871" s="32" t="str">
        <f>IF(J871="","",COUNTIF($J$2:J871,"該当"))</f>
        <v/>
      </c>
      <c r="L871" s="32" t="str">
        <f t="shared" si="155"/>
        <v>7050</v>
      </c>
      <c r="M871" s="32" t="str">
        <f t="shared" si="147"/>
        <v/>
      </c>
      <c r="N871" s="32" t="str">
        <f>IF(M871="","",COUNTIF($M$2:M871,"該当"))</f>
        <v/>
      </c>
      <c r="O871" s="32" t="str">
        <f t="shared" si="148"/>
        <v>7050</v>
      </c>
      <c r="P871" s="32" t="str">
        <f t="shared" si="149"/>
        <v/>
      </c>
      <c r="Q871" s="32" t="str">
        <f>IF(P871="","",COUNTIF($P$2:P871,"該当"))</f>
        <v/>
      </c>
      <c r="R871" s="32" t="str">
        <f t="shared" si="150"/>
        <v>7050</v>
      </c>
      <c r="S871" s="32" t="str">
        <f t="shared" si="151"/>
        <v/>
      </c>
      <c r="T871" s="32" t="str">
        <f>IF(S871="","",COUNTIF($S$2:S871,"該当"))</f>
        <v/>
      </c>
      <c r="U871" s="32" t="str">
        <f t="shared" si="152"/>
        <v>7050</v>
      </c>
      <c r="V871" s="32" t="str">
        <f t="shared" si="153"/>
        <v/>
      </c>
      <c r="W871" s="32" t="str">
        <f>IF(V871="","",COUNTIF($V$2:V871,"該当"))</f>
        <v/>
      </c>
      <c r="X871" s="32" t="str">
        <f t="shared" si="156"/>
        <v>7050</v>
      </c>
      <c r="Y871" s="26">
        <v>3012</v>
      </c>
      <c r="Z871" s="26">
        <v>7050</v>
      </c>
      <c r="AA871" s="26" t="s">
        <v>557</v>
      </c>
      <c r="AB871" s="26">
        <v>8</v>
      </c>
      <c r="AC871" s="26" t="s">
        <v>558</v>
      </c>
      <c r="AD871" s="26" t="s">
        <v>559</v>
      </c>
      <c r="AE871" s="26" t="s">
        <v>23</v>
      </c>
      <c r="AF871" s="26" t="s">
        <v>384</v>
      </c>
      <c r="AG871" s="26">
        <v>2</v>
      </c>
      <c r="AH871" s="26" t="s">
        <v>560</v>
      </c>
      <c r="AI871" s="26" t="s">
        <v>26</v>
      </c>
      <c r="AJ871" s="26">
        <v>29</v>
      </c>
      <c r="AK871" s="26" t="s">
        <v>534</v>
      </c>
      <c r="AL871" s="26">
        <v>9081983963</v>
      </c>
      <c r="AM871" s="26" t="s">
        <v>4</v>
      </c>
      <c r="AN871" s="26">
        <v>5</v>
      </c>
      <c r="AO871" s="26">
        <v>0</v>
      </c>
      <c r="AP871" s="26" t="s">
        <v>555</v>
      </c>
      <c r="AT871" s="26" t="str">
        <f>MID(AA871,MIN(FIND({0,1,2,3,4,5,6,7,8,9},AA871&amp;"0123456789″")),LEN(AA871))</f>
        <v>530い7050</v>
      </c>
      <c r="AU871" s="26" t="str">
        <f t="shared" si="154"/>
        <v>7050</v>
      </c>
      <c r="AW871" s="26" t="s">
        <v>1200</v>
      </c>
      <c r="AX871" s="26">
        <v>1932</v>
      </c>
      <c r="AY871" s="26" t="s">
        <v>3416</v>
      </c>
    </row>
    <row r="872" spans="9:51" x14ac:dyDescent="0.2">
      <c r="I872" s="26">
        <v>7051</v>
      </c>
      <c r="J872" s="32" t="str">
        <f t="shared" si="146"/>
        <v/>
      </c>
      <c r="K872" s="32" t="str">
        <f>IF(J872="","",COUNTIF($J$2:J872,"該当"))</f>
        <v/>
      </c>
      <c r="L872" s="32" t="str">
        <f t="shared" si="155"/>
        <v>7051</v>
      </c>
      <c r="M872" s="32" t="str">
        <f t="shared" si="147"/>
        <v/>
      </c>
      <c r="N872" s="32" t="str">
        <f>IF(M872="","",COUNTIF($M$2:M872,"該当"))</f>
        <v/>
      </c>
      <c r="O872" s="32" t="str">
        <f t="shared" si="148"/>
        <v>7051</v>
      </c>
      <c r="P872" s="32" t="str">
        <f t="shared" si="149"/>
        <v/>
      </c>
      <c r="Q872" s="32" t="str">
        <f>IF(P872="","",COUNTIF($P$2:P872,"該当"))</f>
        <v/>
      </c>
      <c r="R872" s="32" t="str">
        <f t="shared" si="150"/>
        <v>7051</v>
      </c>
      <c r="S872" s="32" t="str">
        <f t="shared" si="151"/>
        <v/>
      </c>
      <c r="T872" s="32" t="str">
        <f>IF(S872="","",COUNTIF($S$2:S872,"該当"))</f>
        <v/>
      </c>
      <c r="U872" s="32" t="str">
        <f t="shared" si="152"/>
        <v>7051</v>
      </c>
      <c r="V872" s="32" t="str">
        <f t="shared" si="153"/>
        <v/>
      </c>
      <c r="W872" s="32" t="str">
        <f>IF(V872="","",COUNTIF($V$2:V872,"該当"))</f>
        <v/>
      </c>
      <c r="X872" s="32" t="str">
        <f t="shared" si="156"/>
        <v>7051</v>
      </c>
      <c r="Y872" s="26">
        <v>3039</v>
      </c>
      <c r="Z872" s="26">
        <v>7051</v>
      </c>
      <c r="AA872" s="26" t="s">
        <v>561</v>
      </c>
      <c r="AB872" s="26">
        <v>8</v>
      </c>
      <c r="AC872" s="26" t="s">
        <v>558</v>
      </c>
      <c r="AD872" s="26" t="s">
        <v>559</v>
      </c>
      <c r="AE872" s="26" t="s">
        <v>23</v>
      </c>
      <c r="AF872" s="26" t="s">
        <v>384</v>
      </c>
      <c r="AG872" s="26">
        <v>2</v>
      </c>
      <c r="AH872" s="26" t="s">
        <v>560</v>
      </c>
      <c r="AI872" s="26" t="s">
        <v>26</v>
      </c>
      <c r="AJ872" s="26">
        <v>29</v>
      </c>
      <c r="AK872" s="26" t="s">
        <v>534</v>
      </c>
      <c r="AL872" s="26">
        <v>9082986964</v>
      </c>
      <c r="AM872" s="26" t="s">
        <v>4</v>
      </c>
      <c r="AN872" s="26">
        <v>5</v>
      </c>
      <c r="AO872" s="26">
        <v>0</v>
      </c>
      <c r="AP872" s="26" t="s">
        <v>28</v>
      </c>
      <c r="AT872" s="26" t="str">
        <f>MID(AA872,MIN(FIND({0,1,2,3,4,5,6,7,8,9},AA872&amp;"0123456789″")),LEN(AA872))</f>
        <v>530あ7051</v>
      </c>
      <c r="AU872" s="26" t="str">
        <f t="shared" si="154"/>
        <v>7051</v>
      </c>
      <c r="AW872" s="26" t="s">
        <v>1200</v>
      </c>
      <c r="AX872" s="26">
        <v>1935</v>
      </c>
      <c r="AY872" s="26" t="s">
        <v>3416</v>
      </c>
    </row>
    <row r="873" spans="9:51" x14ac:dyDescent="0.2">
      <c r="I873" s="26">
        <v>7052</v>
      </c>
      <c r="J873" s="32" t="str">
        <f t="shared" si="146"/>
        <v/>
      </c>
      <c r="K873" s="32" t="str">
        <f>IF(J873="","",COUNTIF($J$2:J873,"該当"))</f>
        <v/>
      </c>
      <c r="L873" s="32" t="str">
        <f t="shared" si="155"/>
        <v>7052</v>
      </c>
      <c r="M873" s="32" t="str">
        <f t="shared" si="147"/>
        <v/>
      </c>
      <c r="N873" s="32" t="str">
        <f>IF(M873="","",COUNTIF($M$2:M873,"該当"))</f>
        <v/>
      </c>
      <c r="O873" s="32" t="str">
        <f t="shared" si="148"/>
        <v>7052</v>
      </c>
      <c r="P873" s="32" t="str">
        <f t="shared" si="149"/>
        <v/>
      </c>
      <c r="Q873" s="32" t="str">
        <f>IF(P873="","",COUNTIF($P$2:P873,"該当"))</f>
        <v/>
      </c>
      <c r="R873" s="32" t="str">
        <f t="shared" si="150"/>
        <v>7052</v>
      </c>
      <c r="S873" s="32" t="str">
        <f t="shared" si="151"/>
        <v/>
      </c>
      <c r="T873" s="32" t="str">
        <f>IF(S873="","",COUNTIF($S$2:S873,"該当"))</f>
        <v/>
      </c>
      <c r="U873" s="32" t="str">
        <f t="shared" si="152"/>
        <v>7052</v>
      </c>
      <c r="V873" s="32" t="str">
        <f t="shared" si="153"/>
        <v/>
      </c>
      <c r="W873" s="32" t="str">
        <f>IF(V873="","",COUNTIF($V$2:V873,"該当"))</f>
        <v/>
      </c>
      <c r="X873" s="32" t="str">
        <f t="shared" si="156"/>
        <v>7052</v>
      </c>
      <c r="Y873" s="26">
        <v>3013</v>
      </c>
      <c r="Z873" s="26">
        <v>7052</v>
      </c>
      <c r="AA873" s="26" t="s">
        <v>562</v>
      </c>
      <c r="AB873" s="26">
        <v>8</v>
      </c>
      <c r="AC873" s="26" t="s">
        <v>558</v>
      </c>
      <c r="AD873" s="26" t="s">
        <v>559</v>
      </c>
      <c r="AE873" s="26" t="s">
        <v>23</v>
      </c>
      <c r="AF873" s="26" t="s">
        <v>384</v>
      </c>
      <c r="AG873" s="26">
        <v>2</v>
      </c>
      <c r="AH873" s="26" t="s">
        <v>560</v>
      </c>
      <c r="AI873" s="26" t="s">
        <v>26</v>
      </c>
      <c r="AJ873" s="26">
        <v>29</v>
      </c>
      <c r="AK873" s="26" t="s">
        <v>534</v>
      </c>
      <c r="AL873" s="26">
        <v>9081983963</v>
      </c>
      <c r="AM873" s="26" t="s">
        <v>4</v>
      </c>
      <c r="AN873" s="26">
        <v>5</v>
      </c>
      <c r="AO873" s="26">
        <v>0</v>
      </c>
      <c r="AP873" s="26" t="s">
        <v>555</v>
      </c>
      <c r="AT873" s="26" t="str">
        <f>MID(AA873,MIN(FIND({0,1,2,3,4,5,6,7,8,9},AA873&amp;"0123456789″")),LEN(AA873))</f>
        <v>530い7052</v>
      </c>
      <c r="AU873" s="26" t="str">
        <f t="shared" si="154"/>
        <v>7052</v>
      </c>
      <c r="AW873" s="26" t="s">
        <v>1200</v>
      </c>
      <c r="AX873" s="26">
        <v>1936</v>
      </c>
      <c r="AY873" s="26" t="s">
        <v>3416</v>
      </c>
    </row>
    <row r="874" spans="9:51" x14ac:dyDescent="0.2">
      <c r="I874" s="26">
        <v>7053</v>
      </c>
      <c r="J874" s="32" t="str">
        <f t="shared" si="146"/>
        <v/>
      </c>
      <c r="K874" s="32" t="str">
        <f>IF(J874="","",COUNTIF($J$2:J874,"該当"))</f>
        <v/>
      </c>
      <c r="L874" s="32" t="str">
        <f t="shared" si="155"/>
        <v>7053</v>
      </c>
      <c r="M874" s="32" t="str">
        <f t="shared" si="147"/>
        <v/>
      </c>
      <c r="N874" s="32" t="str">
        <f>IF(M874="","",COUNTIF($M$2:M874,"該当"))</f>
        <v/>
      </c>
      <c r="O874" s="32" t="str">
        <f t="shared" si="148"/>
        <v>7053</v>
      </c>
      <c r="P874" s="32" t="str">
        <f t="shared" si="149"/>
        <v/>
      </c>
      <c r="Q874" s="32" t="str">
        <f>IF(P874="","",COUNTIF($P$2:P874,"該当"))</f>
        <v/>
      </c>
      <c r="R874" s="32" t="str">
        <f t="shared" si="150"/>
        <v>7053</v>
      </c>
      <c r="S874" s="32" t="str">
        <f t="shared" si="151"/>
        <v/>
      </c>
      <c r="T874" s="32" t="str">
        <f>IF(S874="","",COUNTIF($S$2:S874,"該当"))</f>
        <v/>
      </c>
      <c r="U874" s="32" t="str">
        <f t="shared" si="152"/>
        <v>7053</v>
      </c>
      <c r="V874" s="32" t="str">
        <f t="shared" si="153"/>
        <v/>
      </c>
      <c r="W874" s="32" t="str">
        <f>IF(V874="","",COUNTIF($V$2:V874,"該当"))</f>
        <v/>
      </c>
      <c r="X874" s="32" t="str">
        <f t="shared" si="156"/>
        <v>7053</v>
      </c>
      <c r="Y874" s="26">
        <v>3040</v>
      </c>
      <c r="Z874" s="26">
        <v>7053</v>
      </c>
      <c r="AA874" s="26" t="s">
        <v>563</v>
      </c>
      <c r="AB874" s="26">
        <v>8</v>
      </c>
      <c r="AC874" s="26" t="s">
        <v>558</v>
      </c>
      <c r="AD874" s="26" t="s">
        <v>559</v>
      </c>
      <c r="AE874" s="26" t="s">
        <v>23</v>
      </c>
      <c r="AF874" s="26" t="s">
        <v>384</v>
      </c>
      <c r="AG874" s="26">
        <v>2</v>
      </c>
      <c r="AH874" s="26" t="s">
        <v>560</v>
      </c>
      <c r="AI874" s="26" t="s">
        <v>26</v>
      </c>
      <c r="AJ874" s="26">
        <v>29</v>
      </c>
      <c r="AK874" s="26" t="s">
        <v>534</v>
      </c>
      <c r="AL874" s="26">
        <v>9082986964</v>
      </c>
      <c r="AM874" s="26" t="s">
        <v>4</v>
      </c>
      <c r="AN874" s="26">
        <v>5</v>
      </c>
      <c r="AO874" s="26">
        <v>0</v>
      </c>
      <c r="AP874" s="26" t="s">
        <v>28</v>
      </c>
      <c r="AT874" s="26" t="str">
        <f>MID(AA874,MIN(FIND({0,1,2,3,4,5,6,7,8,9},AA874&amp;"0123456789″")),LEN(AA874))</f>
        <v>530い7053</v>
      </c>
      <c r="AU874" s="26" t="str">
        <f t="shared" si="154"/>
        <v>7053</v>
      </c>
      <c r="AW874" s="26" t="s">
        <v>1200</v>
      </c>
      <c r="AX874" s="26">
        <v>1937</v>
      </c>
      <c r="AY874" s="26" t="s">
        <v>3416</v>
      </c>
    </row>
    <row r="875" spans="9:51" x14ac:dyDescent="0.2">
      <c r="I875" s="26">
        <v>7055</v>
      </c>
      <c r="J875" s="32" t="str">
        <f t="shared" si="146"/>
        <v/>
      </c>
      <c r="K875" s="32" t="str">
        <f>IF(J875="","",COUNTIF($J$2:J875,"該当"))</f>
        <v/>
      </c>
      <c r="L875" s="32" t="str">
        <f t="shared" si="155"/>
        <v>7055</v>
      </c>
      <c r="M875" s="32" t="str">
        <f t="shared" si="147"/>
        <v/>
      </c>
      <c r="N875" s="32" t="str">
        <f>IF(M875="","",COUNTIF($M$2:M875,"該当"))</f>
        <v/>
      </c>
      <c r="O875" s="32" t="str">
        <f t="shared" si="148"/>
        <v>7055</v>
      </c>
      <c r="P875" s="32" t="str">
        <f t="shared" si="149"/>
        <v/>
      </c>
      <c r="Q875" s="32" t="str">
        <f>IF(P875="","",COUNTIF($P$2:P875,"該当"))</f>
        <v/>
      </c>
      <c r="R875" s="32" t="str">
        <f t="shared" si="150"/>
        <v>7055</v>
      </c>
      <c r="S875" s="32" t="str">
        <f t="shared" si="151"/>
        <v/>
      </c>
      <c r="T875" s="32" t="str">
        <f>IF(S875="","",COUNTIF($S$2:S875,"該当"))</f>
        <v/>
      </c>
      <c r="U875" s="32" t="str">
        <f t="shared" si="152"/>
        <v>7055</v>
      </c>
      <c r="V875" s="32" t="str">
        <f t="shared" si="153"/>
        <v/>
      </c>
      <c r="W875" s="32" t="str">
        <f>IF(V875="","",COUNTIF($V$2:V875,"該当"))</f>
        <v/>
      </c>
      <c r="X875" s="32" t="str">
        <f t="shared" si="156"/>
        <v>7055</v>
      </c>
      <c r="Y875" s="26">
        <v>3030</v>
      </c>
      <c r="Z875" s="26">
        <v>7055</v>
      </c>
      <c r="AA875" s="26" t="s">
        <v>564</v>
      </c>
      <c r="AB875" s="26">
        <v>8</v>
      </c>
      <c r="AC875" s="26" t="s">
        <v>558</v>
      </c>
      <c r="AD875" s="26" t="s">
        <v>559</v>
      </c>
      <c r="AE875" s="26" t="s">
        <v>23</v>
      </c>
      <c r="AF875" s="26" t="s">
        <v>384</v>
      </c>
      <c r="AG875" s="26">
        <v>2</v>
      </c>
      <c r="AH875" s="26" t="s">
        <v>560</v>
      </c>
      <c r="AI875" s="26" t="s">
        <v>26</v>
      </c>
      <c r="AJ875" s="26">
        <v>29</v>
      </c>
      <c r="AK875" s="26" t="s">
        <v>534</v>
      </c>
      <c r="AL875" s="26">
        <v>9074959954</v>
      </c>
      <c r="AM875" s="26" t="s">
        <v>4</v>
      </c>
      <c r="AN875" s="26">
        <v>5</v>
      </c>
      <c r="AO875" s="26">
        <v>0</v>
      </c>
      <c r="AP875" s="26" t="s">
        <v>553</v>
      </c>
      <c r="AT875" s="26" t="str">
        <f>MID(AA875,MIN(FIND({0,1,2,3,4,5,6,7,8,9},AA875&amp;"0123456789″")),LEN(AA875))</f>
        <v>530い7055</v>
      </c>
      <c r="AU875" s="26" t="str">
        <f t="shared" si="154"/>
        <v>7055</v>
      </c>
      <c r="AW875" s="26" t="s">
        <v>1200</v>
      </c>
      <c r="AX875" s="26">
        <v>1938</v>
      </c>
      <c r="AY875" s="26" t="s">
        <v>3416</v>
      </c>
    </row>
    <row r="876" spans="9:51" x14ac:dyDescent="0.2">
      <c r="I876" s="26">
        <v>7056</v>
      </c>
      <c r="J876" s="32" t="str">
        <f t="shared" si="146"/>
        <v/>
      </c>
      <c r="K876" s="32" t="str">
        <f>IF(J876="","",COUNTIF($J$2:J876,"該当"))</f>
        <v/>
      </c>
      <c r="L876" s="32" t="str">
        <f t="shared" si="155"/>
        <v>7056</v>
      </c>
      <c r="M876" s="32" t="str">
        <f t="shared" si="147"/>
        <v/>
      </c>
      <c r="N876" s="32" t="str">
        <f>IF(M876="","",COUNTIF($M$2:M876,"該当"))</f>
        <v/>
      </c>
      <c r="O876" s="32" t="str">
        <f t="shared" si="148"/>
        <v>7056</v>
      </c>
      <c r="P876" s="32" t="str">
        <f t="shared" si="149"/>
        <v/>
      </c>
      <c r="Q876" s="32" t="str">
        <f>IF(P876="","",COUNTIF($P$2:P876,"該当"))</f>
        <v/>
      </c>
      <c r="R876" s="32" t="str">
        <f t="shared" si="150"/>
        <v>7056</v>
      </c>
      <c r="S876" s="32" t="str">
        <f t="shared" si="151"/>
        <v/>
      </c>
      <c r="T876" s="32" t="str">
        <f>IF(S876="","",COUNTIF($S$2:S876,"該当"))</f>
        <v/>
      </c>
      <c r="U876" s="32" t="str">
        <f t="shared" si="152"/>
        <v>7056</v>
      </c>
      <c r="V876" s="32" t="str">
        <f t="shared" si="153"/>
        <v/>
      </c>
      <c r="W876" s="32" t="str">
        <f>IF(V876="","",COUNTIF($V$2:V876,"該当"))</f>
        <v/>
      </c>
      <c r="X876" s="32" t="str">
        <f t="shared" si="156"/>
        <v>7056</v>
      </c>
      <c r="Y876" s="26">
        <v>3230</v>
      </c>
      <c r="Z876" s="26">
        <v>7056</v>
      </c>
      <c r="AA876" s="26" t="s">
        <v>565</v>
      </c>
      <c r="AB876" s="26">
        <v>9</v>
      </c>
      <c r="AC876" s="26" t="s">
        <v>21</v>
      </c>
      <c r="AD876" s="26" t="s">
        <v>22</v>
      </c>
      <c r="AE876" s="26" t="s">
        <v>23</v>
      </c>
      <c r="AF876" s="26" t="s">
        <v>24</v>
      </c>
      <c r="AG876" s="26">
        <v>1</v>
      </c>
      <c r="AH876" s="26" t="s">
        <v>25</v>
      </c>
      <c r="AI876" s="26" t="s">
        <v>26</v>
      </c>
      <c r="AJ876" s="26">
        <v>29</v>
      </c>
      <c r="AK876" s="26" t="s">
        <v>534</v>
      </c>
      <c r="AL876" s="26">
        <v>9074959954</v>
      </c>
      <c r="AM876" s="26" t="s">
        <v>4</v>
      </c>
      <c r="AN876" s="26">
        <v>5</v>
      </c>
      <c r="AO876" s="26">
        <v>0</v>
      </c>
      <c r="AP876" s="26" t="s">
        <v>553</v>
      </c>
      <c r="AT876" s="26" t="str">
        <f>MID(AA876,MIN(FIND({0,1,2,3,4,5,6,7,8,9},AA876&amp;"0123456789″")),LEN(AA876))</f>
        <v>530い7056</v>
      </c>
      <c r="AU876" s="26" t="str">
        <f t="shared" si="154"/>
        <v>7056</v>
      </c>
      <c r="AW876" s="26" t="s">
        <v>1200</v>
      </c>
      <c r="AX876" s="26">
        <v>1939</v>
      </c>
      <c r="AY876" s="26" t="s">
        <v>3417</v>
      </c>
    </row>
    <row r="877" spans="9:51" x14ac:dyDescent="0.2">
      <c r="I877" s="26">
        <v>7058</v>
      </c>
      <c r="J877" s="32" t="str">
        <f t="shared" si="146"/>
        <v/>
      </c>
      <c r="K877" s="32" t="str">
        <f>IF(J877="","",COUNTIF($J$2:J877,"該当"))</f>
        <v/>
      </c>
      <c r="L877" s="32" t="str">
        <f t="shared" si="155"/>
        <v>7058</v>
      </c>
      <c r="M877" s="32" t="str">
        <f t="shared" si="147"/>
        <v/>
      </c>
      <c r="N877" s="32" t="str">
        <f>IF(M877="","",COUNTIF($M$2:M877,"該当"))</f>
        <v/>
      </c>
      <c r="O877" s="32" t="str">
        <f t="shared" si="148"/>
        <v>7058</v>
      </c>
      <c r="P877" s="32" t="str">
        <f t="shared" si="149"/>
        <v/>
      </c>
      <c r="Q877" s="32" t="str">
        <f>IF(P877="","",COUNTIF($P$2:P877,"該当"))</f>
        <v/>
      </c>
      <c r="R877" s="32" t="str">
        <f t="shared" si="150"/>
        <v>7058</v>
      </c>
      <c r="S877" s="32" t="str">
        <f t="shared" si="151"/>
        <v/>
      </c>
      <c r="T877" s="32" t="str">
        <f>IF(S877="","",COUNTIF($S$2:S877,"該当"))</f>
        <v/>
      </c>
      <c r="U877" s="32" t="str">
        <f t="shared" si="152"/>
        <v>7058</v>
      </c>
      <c r="V877" s="32" t="str">
        <f t="shared" si="153"/>
        <v/>
      </c>
      <c r="W877" s="32" t="str">
        <f>IF(V877="","",COUNTIF($V$2:V877,"該当"))</f>
        <v/>
      </c>
      <c r="X877" s="32" t="str">
        <f t="shared" si="156"/>
        <v>7058</v>
      </c>
      <c r="Y877" s="26">
        <v>3228</v>
      </c>
      <c r="Z877" s="26">
        <v>7058</v>
      </c>
      <c r="AA877" s="26" t="s">
        <v>566</v>
      </c>
      <c r="AB877" s="26">
        <v>9</v>
      </c>
      <c r="AC877" s="26" t="s">
        <v>21</v>
      </c>
      <c r="AD877" s="26" t="s">
        <v>22</v>
      </c>
      <c r="AE877" s="26" t="s">
        <v>23</v>
      </c>
      <c r="AF877" s="26" t="s">
        <v>24</v>
      </c>
      <c r="AG877" s="26">
        <v>1</v>
      </c>
      <c r="AH877" s="26" t="s">
        <v>25</v>
      </c>
      <c r="AI877" s="26" t="s">
        <v>26</v>
      </c>
      <c r="AJ877" s="26">
        <v>29</v>
      </c>
      <c r="AK877" s="26" t="s">
        <v>534</v>
      </c>
      <c r="AL877" s="26">
        <v>9081983963</v>
      </c>
      <c r="AM877" s="26" t="s">
        <v>4</v>
      </c>
      <c r="AN877" s="26">
        <v>5</v>
      </c>
      <c r="AO877" s="26">
        <v>0</v>
      </c>
      <c r="AP877" s="26" t="s">
        <v>555</v>
      </c>
      <c r="AT877" s="26" t="str">
        <f>MID(AA877,MIN(FIND({0,1,2,3,4,5,6,7,8,9},AA877&amp;"0123456789″")),LEN(AA877))</f>
        <v>530あ7058</v>
      </c>
      <c r="AU877" s="26" t="str">
        <f t="shared" si="154"/>
        <v>7058</v>
      </c>
      <c r="AW877" s="26" t="s">
        <v>1200</v>
      </c>
      <c r="AX877" s="26">
        <v>194</v>
      </c>
      <c r="AY877" s="26" t="s">
        <v>3415</v>
      </c>
    </row>
    <row r="878" spans="9:51" x14ac:dyDescent="0.2">
      <c r="I878" s="26">
        <v>7059</v>
      </c>
      <c r="J878" s="32" t="str">
        <f t="shared" si="146"/>
        <v/>
      </c>
      <c r="K878" s="32" t="str">
        <f>IF(J878="","",COUNTIF($J$2:J878,"該当"))</f>
        <v/>
      </c>
      <c r="L878" s="32" t="str">
        <f t="shared" si="155"/>
        <v>7059</v>
      </c>
      <c r="M878" s="32" t="str">
        <f t="shared" si="147"/>
        <v/>
      </c>
      <c r="N878" s="32" t="str">
        <f>IF(M878="","",COUNTIF($M$2:M878,"該当"))</f>
        <v/>
      </c>
      <c r="O878" s="32" t="str">
        <f t="shared" si="148"/>
        <v>7059</v>
      </c>
      <c r="P878" s="32" t="str">
        <f t="shared" si="149"/>
        <v/>
      </c>
      <c r="Q878" s="32" t="str">
        <f>IF(P878="","",COUNTIF($P$2:P878,"該当"))</f>
        <v/>
      </c>
      <c r="R878" s="32" t="str">
        <f t="shared" si="150"/>
        <v>7059</v>
      </c>
      <c r="S878" s="32" t="str">
        <f t="shared" si="151"/>
        <v/>
      </c>
      <c r="T878" s="32" t="str">
        <f>IF(S878="","",COUNTIF($S$2:S878,"該当"))</f>
        <v/>
      </c>
      <c r="U878" s="32" t="str">
        <f t="shared" si="152"/>
        <v>7059</v>
      </c>
      <c r="V878" s="32" t="str">
        <f t="shared" si="153"/>
        <v/>
      </c>
      <c r="W878" s="32" t="str">
        <f>IF(V878="","",COUNTIF($V$2:V878,"該当"))</f>
        <v/>
      </c>
      <c r="X878" s="32" t="str">
        <f t="shared" si="156"/>
        <v>7059</v>
      </c>
      <c r="Y878" s="26">
        <v>3229</v>
      </c>
      <c r="Z878" s="26">
        <v>7059</v>
      </c>
      <c r="AA878" s="26" t="s">
        <v>567</v>
      </c>
      <c r="AB878" s="26">
        <v>9</v>
      </c>
      <c r="AC878" s="26" t="s">
        <v>21</v>
      </c>
      <c r="AD878" s="26" t="s">
        <v>22</v>
      </c>
      <c r="AE878" s="26" t="s">
        <v>23</v>
      </c>
      <c r="AF878" s="26" t="s">
        <v>24</v>
      </c>
      <c r="AG878" s="26">
        <v>1</v>
      </c>
      <c r="AH878" s="26" t="s">
        <v>25</v>
      </c>
      <c r="AI878" s="26" t="s">
        <v>26</v>
      </c>
      <c r="AJ878" s="26">
        <v>29</v>
      </c>
      <c r="AK878" s="26" t="s">
        <v>534</v>
      </c>
      <c r="AL878" s="26">
        <v>9074959954</v>
      </c>
      <c r="AM878" s="26" t="s">
        <v>4</v>
      </c>
      <c r="AN878" s="26">
        <v>5</v>
      </c>
      <c r="AO878" s="26">
        <v>0</v>
      </c>
      <c r="AP878" s="26" t="s">
        <v>553</v>
      </c>
      <c r="AT878" s="26" t="str">
        <f>MID(AA878,MIN(FIND({0,1,2,3,4,5,6,7,8,9},AA878&amp;"0123456789″")),LEN(AA878))</f>
        <v>530い7059</v>
      </c>
      <c r="AU878" s="26" t="str">
        <f t="shared" si="154"/>
        <v>7059</v>
      </c>
      <c r="AW878" s="26" t="s">
        <v>1200</v>
      </c>
      <c r="AX878" s="26">
        <v>1944</v>
      </c>
      <c r="AY878" s="26" t="s">
        <v>3415</v>
      </c>
    </row>
    <row r="879" spans="9:51" x14ac:dyDescent="0.2">
      <c r="I879" s="26">
        <v>7063</v>
      </c>
      <c r="J879" s="32" t="str">
        <f t="shared" si="146"/>
        <v/>
      </c>
      <c r="K879" s="32" t="str">
        <f>IF(J879="","",COUNTIF($J$2:J879,"該当"))</f>
        <v/>
      </c>
      <c r="L879" s="32" t="str">
        <f t="shared" si="155"/>
        <v>7063</v>
      </c>
      <c r="M879" s="32" t="str">
        <f t="shared" si="147"/>
        <v/>
      </c>
      <c r="N879" s="32" t="str">
        <f>IF(M879="","",COUNTIF($M$2:M879,"該当"))</f>
        <v/>
      </c>
      <c r="O879" s="32" t="str">
        <f t="shared" si="148"/>
        <v>7063</v>
      </c>
      <c r="P879" s="32" t="str">
        <f t="shared" si="149"/>
        <v/>
      </c>
      <c r="Q879" s="32" t="str">
        <f>IF(P879="","",COUNTIF($P$2:P879,"該当"))</f>
        <v/>
      </c>
      <c r="R879" s="32" t="str">
        <f t="shared" si="150"/>
        <v>7063</v>
      </c>
      <c r="S879" s="32" t="str">
        <f t="shared" si="151"/>
        <v/>
      </c>
      <c r="T879" s="32" t="str">
        <f>IF(S879="","",COUNTIF($S$2:S879,"該当"))</f>
        <v/>
      </c>
      <c r="U879" s="32" t="str">
        <f t="shared" si="152"/>
        <v>7063</v>
      </c>
      <c r="V879" s="32" t="str">
        <f t="shared" si="153"/>
        <v/>
      </c>
      <c r="W879" s="32" t="str">
        <f>IF(V879="","",COUNTIF($V$2:V879,"該当"))</f>
        <v/>
      </c>
      <c r="X879" s="32" t="str">
        <f t="shared" si="156"/>
        <v>7063</v>
      </c>
      <c r="Y879" s="26">
        <v>3235</v>
      </c>
      <c r="Z879" s="26">
        <v>7063</v>
      </c>
      <c r="AA879" s="26" t="s">
        <v>568</v>
      </c>
      <c r="AB879" s="26">
        <v>9</v>
      </c>
      <c r="AC879" s="26" t="s">
        <v>21</v>
      </c>
      <c r="AD879" s="26" t="s">
        <v>22</v>
      </c>
      <c r="AE879" s="26" t="s">
        <v>23</v>
      </c>
      <c r="AF879" s="26" t="s">
        <v>24</v>
      </c>
      <c r="AG879" s="26">
        <v>1</v>
      </c>
      <c r="AH879" s="26" t="s">
        <v>25</v>
      </c>
      <c r="AI879" s="26" t="s">
        <v>26</v>
      </c>
      <c r="AJ879" s="26">
        <v>29</v>
      </c>
      <c r="AK879" s="26" t="s">
        <v>534</v>
      </c>
      <c r="AL879" s="26">
        <v>9081983963</v>
      </c>
      <c r="AM879" s="26" t="s">
        <v>4</v>
      </c>
      <c r="AN879" s="26">
        <v>5</v>
      </c>
      <c r="AO879" s="26">
        <v>0</v>
      </c>
      <c r="AP879" s="26" t="s">
        <v>555</v>
      </c>
      <c r="AT879" s="26" t="str">
        <f>MID(AA879,MIN(FIND({0,1,2,3,4,5,6,7,8,9},AA879&amp;"0123456789″")),LEN(AA879))</f>
        <v>530い7063</v>
      </c>
      <c r="AU879" s="26" t="str">
        <f t="shared" si="154"/>
        <v>7063</v>
      </c>
      <c r="AW879" s="26" t="s">
        <v>1200</v>
      </c>
      <c r="AX879" s="26">
        <v>195</v>
      </c>
      <c r="AY879" s="26" t="s">
        <v>3415</v>
      </c>
    </row>
    <row r="880" spans="9:51" x14ac:dyDescent="0.2">
      <c r="I880" s="26">
        <v>7064</v>
      </c>
      <c r="J880" s="32" t="str">
        <f t="shared" si="146"/>
        <v/>
      </c>
      <c r="K880" s="32" t="str">
        <f>IF(J880="","",COUNTIF($J$2:J880,"該当"))</f>
        <v/>
      </c>
      <c r="L880" s="32" t="str">
        <f t="shared" si="155"/>
        <v>7064</v>
      </c>
      <c r="M880" s="32" t="str">
        <f t="shared" si="147"/>
        <v/>
      </c>
      <c r="N880" s="32" t="str">
        <f>IF(M880="","",COUNTIF($M$2:M880,"該当"))</f>
        <v/>
      </c>
      <c r="O880" s="32" t="str">
        <f t="shared" si="148"/>
        <v>7064</v>
      </c>
      <c r="P880" s="32" t="str">
        <f t="shared" si="149"/>
        <v/>
      </c>
      <c r="Q880" s="32" t="str">
        <f>IF(P880="","",COUNTIF($P$2:P880,"該当"))</f>
        <v/>
      </c>
      <c r="R880" s="32" t="str">
        <f t="shared" si="150"/>
        <v>7064</v>
      </c>
      <c r="S880" s="32" t="str">
        <f t="shared" si="151"/>
        <v/>
      </c>
      <c r="T880" s="32" t="str">
        <f>IF(S880="","",COUNTIF($S$2:S880,"該当"))</f>
        <v/>
      </c>
      <c r="U880" s="32" t="str">
        <f t="shared" si="152"/>
        <v>7064</v>
      </c>
      <c r="V880" s="32" t="str">
        <f t="shared" si="153"/>
        <v/>
      </c>
      <c r="W880" s="32" t="str">
        <f>IF(V880="","",COUNTIF($V$2:V880,"該当"))</f>
        <v/>
      </c>
      <c r="X880" s="32" t="str">
        <f t="shared" si="156"/>
        <v>7064</v>
      </c>
      <c r="Y880" s="26">
        <v>3236</v>
      </c>
      <c r="Z880" s="26">
        <v>7064</v>
      </c>
      <c r="AA880" s="26" t="s">
        <v>2428</v>
      </c>
      <c r="AB880" s="26">
        <v>9</v>
      </c>
      <c r="AC880" s="26" t="s">
        <v>21</v>
      </c>
      <c r="AD880" s="26" t="s">
        <v>22</v>
      </c>
      <c r="AE880" s="26" t="s">
        <v>23</v>
      </c>
      <c r="AF880" s="26" t="s">
        <v>24</v>
      </c>
      <c r="AG880" s="26">
        <v>1</v>
      </c>
      <c r="AH880" s="26" t="s">
        <v>25</v>
      </c>
      <c r="AI880" s="26" t="s">
        <v>26</v>
      </c>
      <c r="AJ880" s="26">
        <v>29</v>
      </c>
      <c r="AK880" s="26" t="s">
        <v>534</v>
      </c>
      <c r="AL880" s="26">
        <v>9078974960</v>
      </c>
      <c r="AM880" s="26" t="s">
        <v>4</v>
      </c>
      <c r="AN880" s="26">
        <v>5</v>
      </c>
      <c r="AO880" s="26">
        <v>0</v>
      </c>
      <c r="AP880" s="26" t="s">
        <v>2348</v>
      </c>
      <c r="AT880" s="26" t="str">
        <f>MID(AA880,MIN(FIND({0,1,2,3,4,5,6,7,8,9},AA880&amp;"0123456789″")),LEN(AA880))</f>
        <v>530い7064</v>
      </c>
      <c r="AU880" s="26" t="str">
        <f t="shared" si="154"/>
        <v>7064</v>
      </c>
      <c r="AW880" s="26" t="s">
        <v>1200</v>
      </c>
      <c r="AX880" s="26">
        <v>197</v>
      </c>
      <c r="AY880" s="26" t="s">
        <v>3415</v>
      </c>
    </row>
    <row r="881" spans="9:51" x14ac:dyDescent="0.2">
      <c r="I881" s="26">
        <v>7065</v>
      </c>
      <c r="J881" s="32" t="str">
        <f t="shared" si="146"/>
        <v/>
      </c>
      <c r="K881" s="32" t="str">
        <f>IF(J881="","",COUNTIF($J$2:J881,"該当"))</f>
        <v/>
      </c>
      <c r="L881" s="32" t="str">
        <f t="shared" si="155"/>
        <v>7065</v>
      </c>
      <c r="M881" s="32" t="str">
        <f t="shared" si="147"/>
        <v/>
      </c>
      <c r="N881" s="32" t="str">
        <f>IF(M881="","",COUNTIF($M$2:M881,"該当"))</f>
        <v/>
      </c>
      <c r="O881" s="32" t="str">
        <f t="shared" si="148"/>
        <v>7065</v>
      </c>
      <c r="P881" s="32" t="str">
        <f t="shared" si="149"/>
        <v/>
      </c>
      <c r="Q881" s="32" t="str">
        <f>IF(P881="","",COUNTIF($P$2:P881,"該当"))</f>
        <v/>
      </c>
      <c r="R881" s="32" t="str">
        <f t="shared" si="150"/>
        <v>7065</v>
      </c>
      <c r="S881" s="32" t="str">
        <f t="shared" si="151"/>
        <v/>
      </c>
      <c r="T881" s="32" t="str">
        <f>IF(S881="","",COUNTIF($S$2:S881,"該当"))</f>
        <v/>
      </c>
      <c r="U881" s="32" t="str">
        <f t="shared" si="152"/>
        <v>7065</v>
      </c>
      <c r="V881" s="32" t="str">
        <f t="shared" si="153"/>
        <v/>
      </c>
      <c r="W881" s="32" t="str">
        <f>IF(V881="","",COUNTIF($V$2:V881,"該当"))</f>
        <v/>
      </c>
      <c r="X881" s="32" t="str">
        <f t="shared" si="156"/>
        <v>7065</v>
      </c>
      <c r="Y881" s="26">
        <v>3253</v>
      </c>
      <c r="Z881" s="26">
        <v>7065</v>
      </c>
      <c r="AA881" s="26" t="s">
        <v>569</v>
      </c>
      <c r="AB881" s="26">
        <v>9</v>
      </c>
      <c r="AC881" s="26" t="s">
        <v>21</v>
      </c>
      <c r="AD881" s="26" t="s">
        <v>22</v>
      </c>
      <c r="AE881" s="26" t="s">
        <v>23</v>
      </c>
      <c r="AF881" s="26" t="s">
        <v>24</v>
      </c>
      <c r="AG881" s="26">
        <v>1</v>
      </c>
      <c r="AH881" s="26" t="s">
        <v>25</v>
      </c>
      <c r="AI881" s="26" t="s">
        <v>26</v>
      </c>
      <c r="AJ881" s="26">
        <v>29</v>
      </c>
      <c r="AK881" s="26" t="s">
        <v>534</v>
      </c>
      <c r="AL881" s="26">
        <v>9074959954</v>
      </c>
      <c r="AM881" s="26" t="s">
        <v>4</v>
      </c>
      <c r="AN881" s="26">
        <v>5</v>
      </c>
      <c r="AO881" s="26">
        <v>0</v>
      </c>
      <c r="AP881" s="26" t="s">
        <v>553</v>
      </c>
      <c r="AT881" s="26" t="str">
        <f>MID(AA881,MIN(FIND({0,1,2,3,4,5,6,7,8,9},AA881&amp;"0123456789″")),LEN(AA881))</f>
        <v>530い7065</v>
      </c>
      <c r="AU881" s="26" t="str">
        <f t="shared" si="154"/>
        <v>7065</v>
      </c>
      <c r="AW881" s="26" t="s">
        <v>1200</v>
      </c>
      <c r="AX881" s="26">
        <v>198</v>
      </c>
      <c r="AY881" s="26" t="s">
        <v>3415</v>
      </c>
    </row>
    <row r="882" spans="9:51" x14ac:dyDescent="0.2">
      <c r="I882" s="26">
        <v>7070</v>
      </c>
      <c r="J882" s="32" t="str">
        <f t="shared" si="146"/>
        <v/>
      </c>
      <c r="K882" s="32" t="str">
        <f>IF(J882="","",COUNTIF($J$2:J882,"該当"))</f>
        <v/>
      </c>
      <c r="L882" s="32" t="str">
        <f t="shared" si="155"/>
        <v>7070</v>
      </c>
      <c r="M882" s="32" t="str">
        <f t="shared" si="147"/>
        <v/>
      </c>
      <c r="N882" s="32" t="str">
        <f>IF(M882="","",COUNTIF($M$2:M882,"該当"))</f>
        <v/>
      </c>
      <c r="O882" s="32" t="str">
        <f t="shared" si="148"/>
        <v>7070</v>
      </c>
      <c r="P882" s="32" t="str">
        <f t="shared" si="149"/>
        <v/>
      </c>
      <c r="Q882" s="32" t="str">
        <f>IF(P882="","",COUNTIF($P$2:P882,"該当"))</f>
        <v/>
      </c>
      <c r="R882" s="32" t="str">
        <f t="shared" si="150"/>
        <v>7070</v>
      </c>
      <c r="S882" s="32" t="str">
        <f t="shared" si="151"/>
        <v/>
      </c>
      <c r="T882" s="32" t="str">
        <f>IF(S882="","",COUNTIF($S$2:S882,"該当"))</f>
        <v/>
      </c>
      <c r="U882" s="32" t="str">
        <f t="shared" si="152"/>
        <v>7070</v>
      </c>
      <c r="V882" s="32" t="str">
        <f t="shared" si="153"/>
        <v/>
      </c>
      <c r="W882" s="32" t="str">
        <f>IF(V882="","",COUNTIF($V$2:V882,"該当"))</f>
        <v/>
      </c>
      <c r="X882" s="32" t="str">
        <f t="shared" si="156"/>
        <v>7070</v>
      </c>
      <c r="Y882" s="26">
        <v>3256</v>
      </c>
      <c r="Z882" s="26">
        <v>7070</v>
      </c>
      <c r="AA882" s="26" t="s">
        <v>2429</v>
      </c>
      <c r="AB882" s="26">
        <v>9</v>
      </c>
      <c r="AC882" s="26" t="s">
        <v>21</v>
      </c>
      <c r="AD882" s="26" t="s">
        <v>22</v>
      </c>
      <c r="AE882" s="26" t="s">
        <v>23</v>
      </c>
      <c r="AF882" s="26" t="s">
        <v>24</v>
      </c>
      <c r="AG882" s="26">
        <v>1</v>
      </c>
      <c r="AH882" s="26" t="s">
        <v>25</v>
      </c>
      <c r="AI882" s="26" t="s">
        <v>26</v>
      </c>
      <c r="AJ882" s="26">
        <v>29</v>
      </c>
      <c r="AK882" s="26" t="s">
        <v>534</v>
      </c>
      <c r="AL882" s="26">
        <v>9078974960</v>
      </c>
      <c r="AM882" s="26" t="s">
        <v>4</v>
      </c>
      <c r="AN882" s="26">
        <v>5</v>
      </c>
      <c r="AO882" s="26">
        <v>0</v>
      </c>
      <c r="AP882" s="26" t="s">
        <v>2348</v>
      </c>
      <c r="AT882" s="26" t="str">
        <f>MID(AA882,MIN(FIND({0,1,2,3,4,5,6,7,8,9},AA882&amp;"0123456789″")),LEN(AA882))</f>
        <v>530い7070</v>
      </c>
      <c r="AU882" s="26" t="str">
        <f t="shared" si="154"/>
        <v>7070</v>
      </c>
      <c r="AW882" s="26" t="s">
        <v>1200</v>
      </c>
      <c r="AX882" s="26">
        <v>199</v>
      </c>
      <c r="AY882" s="26" t="s">
        <v>3415</v>
      </c>
    </row>
    <row r="883" spans="9:51" x14ac:dyDescent="0.2">
      <c r="I883" s="26">
        <v>7072</v>
      </c>
      <c r="J883" s="32" t="str">
        <f t="shared" si="146"/>
        <v/>
      </c>
      <c r="K883" s="32" t="str">
        <f>IF(J883="","",COUNTIF($J$2:J883,"該当"))</f>
        <v/>
      </c>
      <c r="L883" s="32" t="str">
        <f t="shared" si="155"/>
        <v>7072</v>
      </c>
      <c r="M883" s="32" t="str">
        <f t="shared" si="147"/>
        <v/>
      </c>
      <c r="N883" s="32" t="str">
        <f>IF(M883="","",COUNTIF($M$2:M883,"該当"))</f>
        <v/>
      </c>
      <c r="O883" s="32" t="str">
        <f t="shared" si="148"/>
        <v>7072</v>
      </c>
      <c r="P883" s="32" t="str">
        <f t="shared" si="149"/>
        <v/>
      </c>
      <c r="Q883" s="32" t="str">
        <f>IF(P883="","",COUNTIF($P$2:P883,"該当"))</f>
        <v/>
      </c>
      <c r="R883" s="32" t="str">
        <f t="shared" si="150"/>
        <v>7072</v>
      </c>
      <c r="S883" s="32" t="str">
        <f t="shared" si="151"/>
        <v/>
      </c>
      <c r="T883" s="32" t="str">
        <f>IF(S883="","",COUNTIF($S$2:S883,"該当"))</f>
        <v/>
      </c>
      <c r="U883" s="32" t="str">
        <f t="shared" si="152"/>
        <v>7072</v>
      </c>
      <c r="V883" s="32" t="str">
        <f t="shared" si="153"/>
        <v/>
      </c>
      <c r="W883" s="32" t="str">
        <f>IF(V883="","",COUNTIF($V$2:V883,"該当"))</f>
        <v/>
      </c>
      <c r="X883" s="32" t="str">
        <f t="shared" si="156"/>
        <v>7072</v>
      </c>
      <c r="Y883" s="26">
        <v>3258</v>
      </c>
      <c r="Z883" s="26">
        <v>7072</v>
      </c>
      <c r="AA883" s="26" t="s">
        <v>2430</v>
      </c>
      <c r="AB883" s="26">
        <v>9</v>
      </c>
      <c r="AC883" s="26" t="s">
        <v>21</v>
      </c>
      <c r="AD883" s="26" t="s">
        <v>22</v>
      </c>
      <c r="AE883" s="26" t="s">
        <v>23</v>
      </c>
      <c r="AF883" s="26" t="s">
        <v>24</v>
      </c>
      <c r="AG883" s="26">
        <v>1</v>
      </c>
      <c r="AH883" s="26" t="s">
        <v>25</v>
      </c>
      <c r="AI883" s="26" t="s">
        <v>26</v>
      </c>
      <c r="AJ883" s="26">
        <v>29</v>
      </c>
      <c r="AK883" s="26" t="s">
        <v>534</v>
      </c>
      <c r="AL883" s="26">
        <v>9078974960</v>
      </c>
      <c r="AM883" s="26" t="s">
        <v>4</v>
      </c>
      <c r="AN883" s="26">
        <v>5</v>
      </c>
      <c r="AO883" s="26">
        <v>0</v>
      </c>
      <c r="AP883" s="26" t="s">
        <v>2348</v>
      </c>
      <c r="AT883" s="26" t="str">
        <f>MID(AA883,MIN(FIND({0,1,2,3,4,5,6,7,8,9},AA883&amp;"0123456789″")),LEN(AA883))</f>
        <v>530い7072</v>
      </c>
      <c r="AU883" s="26" t="str">
        <f t="shared" si="154"/>
        <v>7072</v>
      </c>
      <c r="AW883" s="26" t="s">
        <v>1200</v>
      </c>
      <c r="AX883" s="26">
        <v>200</v>
      </c>
      <c r="AY883" s="26" t="s">
        <v>3415</v>
      </c>
    </row>
    <row r="884" spans="9:51" x14ac:dyDescent="0.2">
      <c r="I884" s="26">
        <v>7073</v>
      </c>
      <c r="J884" s="32" t="str">
        <f t="shared" si="146"/>
        <v/>
      </c>
      <c r="K884" s="32" t="str">
        <f>IF(J884="","",COUNTIF($J$2:J884,"該当"))</f>
        <v/>
      </c>
      <c r="L884" s="32" t="str">
        <f t="shared" si="155"/>
        <v>7073</v>
      </c>
      <c r="M884" s="32" t="str">
        <f t="shared" si="147"/>
        <v/>
      </c>
      <c r="N884" s="32" t="str">
        <f>IF(M884="","",COUNTIF($M$2:M884,"該当"))</f>
        <v/>
      </c>
      <c r="O884" s="32" t="str">
        <f t="shared" si="148"/>
        <v>7073</v>
      </c>
      <c r="P884" s="32" t="str">
        <f t="shared" si="149"/>
        <v/>
      </c>
      <c r="Q884" s="32" t="str">
        <f>IF(P884="","",COUNTIF($P$2:P884,"該当"))</f>
        <v/>
      </c>
      <c r="R884" s="32" t="str">
        <f t="shared" si="150"/>
        <v>7073</v>
      </c>
      <c r="S884" s="32" t="str">
        <f t="shared" si="151"/>
        <v/>
      </c>
      <c r="T884" s="32" t="str">
        <f>IF(S884="","",COUNTIF($S$2:S884,"該当"))</f>
        <v/>
      </c>
      <c r="U884" s="32" t="str">
        <f t="shared" si="152"/>
        <v>7073</v>
      </c>
      <c r="V884" s="32" t="str">
        <f t="shared" si="153"/>
        <v/>
      </c>
      <c r="W884" s="32" t="str">
        <f>IF(V884="","",COUNTIF($V$2:V884,"該当"))</f>
        <v/>
      </c>
      <c r="X884" s="32" t="str">
        <f t="shared" si="156"/>
        <v>7073</v>
      </c>
      <c r="Y884" s="26">
        <v>3238</v>
      </c>
      <c r="Z884" s="26">
        <v>7073</v>
      </c>
      <c r="AA884" s="26" t="s">
        <v>570</v>
      </c>
      <c r="AB884" s="26">
        <v>11</v>
      </c>
      <c r="AC884" s="26" t="s">
        <v>571</v>
      </c>
      <c r="AD884" s="26" t="s">
        <v>559</v>
      </c>
      <c r="AE884" s="26" t="s">
        <v>23</v>
      </c>
      <c r="AF884" s="26" t="s">
        <v>24</v>
      </c>
      <c r="AG884" s="26">
        <v>1</v>
      </c>
      <c r="AH884" s="26" t="s">
        <v>25</v>
      </c>
      <c r="AI884" s="26" t="s">
        <v>26</v>
      </c>
      <c r="AJ884" s="26">
        <v>29</v>
      </c>
      <c r="AK884" s="26" t="s">
        <v>534</v>
      </c>
      <c r="AL884" s="26">
        <v>9074959954</v>
      </c>
      <c r="AM884" s="26" t="s">
        <v>4</v>
      </c>
      <c r="AN884" s="26">
        <v>5</v>
      </c>
      <c r="AO884" s="26">
        <v>0</v>
      </c>
      <c r="AP884" s="26" t="s">
        <v>553</v>
      </c>
      <c r="AT884" s="26" t="str">
        <f>MID(AA884,MIN(FIND({0,1,2,3,4,5,6,7,8,9},AA884&amp;"0123456789″")),LEN(AA884))</f>
        <v>530い7073</v>
      </c>
      <c r="AU884" s="26" t="str">
        <f t="shared" si="154"/>
        <v>7073</v>
      </c>
      <c r="AW884" s="26" t="s">
        <v>1200</v>
      </c>
      <c r="AX884" s="26">
        <v>2015</v>
      </c>
      <c r="AY884" s="26" t="s">
        <v>3415</v>
      </c>
    </row>
    <row r="885" spans="9:51" x14ac:dyDescent="0.2">
      <c r="I885" s="26">
        <v>7074</v>
      </c>
      <c r="J885" s="32" t="str">
        <f t="shared" si="146"/>
        <v/>
      </c>
      <c r="K885" s="32" t="str">
        <f>IF(J885="","",COUNTIF($J$2:J885,"該当"))</f>
        <v/>
      </c>
      <c r="L885" s="32" t="str">
        <f t="shared" si="155"/>
        <v>7074</v>
      </c>
      <c r="M885" s="32" t="str">
        <f t="shared" si="147"/>
        <v/>
      </c>
      <c r="N885" s="32" t="str">
        <f>IF(M885="","",COUNTIF($M$2:M885,"該当"))</f>
        <v/>
      </c>
      <c r="O885" s="32" t="str">
        <f t="shared" si="148"/>
        <v>7074</v>
      </c>
      <c r="P885" s="32" t="str">
        <f t="shared" si="149"/>
        <v/>
      </c>
      <c r="Q885" s="32" t="str">
        <f>IF(P885="","",COUNTIF($P$2:P885,"該当"))</f>
        <v/>
      </c>
      <c r="R885" s="32" t="str">
        <f t="shared" si="150"/>
        <v>7074</v>
      </c>
      <c r="S885" s="32" t="str">
        <f t="shared" si="151"/>
        <v/>
      </c>
      <c r="T885" s="32" t="str">
        <f>IF(S885="","",COUNTIF($S$2:S885,"該当"))</f>
        <v/>
      </c>
      <c r="U885" s="32" t="str">
        <f t="shared" si="152"/>
        <v>7074</v>
      </c>
      <c r="V885" s="32" t="str">
        <f t="shared" si="153"/>
        <v/>
      </c>
      <c r="W885" s="32" t="str">
        <f>IF(V885="","",COUNTIF($V$2:V885,"該当"))</f>
        <v/>
      </c>
      <c r="X885" s="32" t="str">
        <f t="shared" si="156"/>
        <v>7074</v>
      </c>
      <c r="Y885" s="26">
        <v>3239</v>
      </c>
      <c r="Z885" s="26">
        <v>7074</v>
      </c>
      <c r="AA885" s="26" t="s">
        <v>572</v>
      </c>
      <c r="AB885" s="26">
        <v>11</v>
      </c>
      <c r="AC885" s="26" t="s">
        <v>571</v>
      </c>
      <c r="AD885" s="26" t="s">
        <v>559</v>
      </c>
      <c r="AE885" s="26" t="s">
        <v>23</v>
      </c>
      <c r="AF885" s="26" t="s">
        <v>24</v>
      </c>
      <c r="AG885" s="26">
        <v>1</v>
      </c>
      <c r="AH885" s="26" t="s">
        <v>25</v>
      </c>
      <c r="AI885" s="26" t="s">
        <v>26</v>
      </c>
      <c r="AJ885" s="26">
        <v>29</v>
      </c>
      <c r="AK885" s="26" t="s">
        <v>534</v>
      </c>
      <c r="AL885" s="26">
        <v>9082986964</v>
      </c>
      <c r="AM885" s="26" t="s">
        <v>4</v>
      </c>
      <c r="AN885" s="26">
        <v>5</v>
      </c>
      <c r="AO885" s="26">
        <v>0</v>
      </c>
      <c r="AP885" s="26" t="s">
        <v>28</v>
      </c>
      <c r="AT885" s="26" t="str">
        <f>MID(AA885,MIN(FIND({0,1,2,3,4,5,6,7,8,9},AA885&amp;"0123456789″")),LEN(AA885))</f>
        <v>530い7074</v>
      </c>
      <c r="AU885" s="26" t="str">
        <f t="shared" si="154"/>
        <v>7074</v>
      </c>
      <c r="AW885" s="26" t="s">
        <v>1200</v>
      </c>
      <c r="AX885" s="26">
        <v>2016</v>
      </c>
      <c r="AY885" s="26" t="s">
        <v>3415</v>
      </c>
    </row>
    <row r="886" spans="9:51" x14ac:dyDescent="0.2">
      <c r="I886" s="26">
        <v>6917</v>
      </c>
      <c r="J886" s="32" t="str">
        <f t="shared" si="146"/>
        <v/>
      </c>
      <c r="K886" s="32" t="str">
        <f>IF(J886="","",COUNTIF($J$2:J886,"該当"))</f>
        <v/>
      </c>
      <c r="L886" s="32" t="str">
        <f t="shared" si="155"/>
        <v>6917</v>
      </c>
      <c r="M886" s="32" t="str">
        <f t="shared" si="147"/>
        <v/>
      </c>
      <c r="N886" s="32" t="str">
        <f>IF(M886="","",COUNTIF($M$2:M886,"該当"))</f>
        <v/>
      </c>
      <c r="O886" s="32" t="str">
        <f t="shared" si="148"/>
        <v>6917</v>
      </c>
      <c r="P886" s="32" t="str">
        <f t="shared" si="149"/>
        <v/>
      </c>
      <c r="Q886" s="32" t="str">
        <f>IF(P886="","",COUNTIF($P$2:P886,"該当"))</f>
        <v/>
      </c>
      <c r="R886" s="32" t="str">
        <f t="shared" si="150"/>
        <v>6917</v>
      </c>
      <c r="S886" s="32" t="str">
        <f t="shared" si="151"/>
        <v/>
      </c>
      <c r="T886" s="32" t="str">
        <f>IF(S886="","",COUNTIF($S$2:S886,"該当"))</f>
        <v/>
      </c>
      <c r="U886" s="32" t="str">
        <f t="shared" si="152"/>
        <v>6917</v>
      </c>
      <c r="V886" s="32" t="str">
        <f t="shared" si="153"/>
        <v/>
      </c>
      <c r="W886" s="32" t="str">
        <f>IF(V886="","",COUNTIF($V$2:V886,"該当"))</f>
        <v/>
      </c>
      <c r="X886" s="32" t="str">
        <f t="shared" si="156"/>
        <v>6917</v>
      </c>
      <c r="Y886" s="26">
        <v>3042</v>
      </c>
      <c r="Z886" s="26">
        <v>7100</v>
      </c>
      <c r="AA886" s="26" t="s">
        <v>3281</v>
      </c>
      <c r="AB886" s="26">
        <v>10</v>
      </c>
      <c r="AC886" s="26" t="s">
        <v>21</v>
      </c>
      <c r="AD886" s="26" t="s">
        <v>22</v>
      </c>
      <c r="AE886" s="26" t="s">
        <v>23</v>
      </c>
      <c r="AF886" s="26" t="s">
        <v>384</v>
      </c>
      <c r="AG886" s="26">
        <v>1</v>
      </c>
      <c r="AH886" s="26" t="s">
        <v>25</v>
      </c>
      <c r="AI886" s="26" t="s">
        <v>26</v>
      </c>
      <c r="AJ886" s="26">
        <v>29</v>
      </c>
      <c r="AK886" s="26" t="s">
        <v>534</v>
      </c>
      <c r="AL886" s="26">
        <v>9088994203</v>
      </c>
      <c r="AM886" s="26" t="s">
        <v>4</v>
      </c>
      <c r="AN886" s="26">
        <v>5</v>
      </c>
      <c r="AO886" s="26">
        <v>0</v>
      </c>
      <c r="AP886" s="26" t="s">
        <v>3272</v>
      </c>
      <c r="AT886" s="26" t="str">
        <f>MID(AA886,MIN(FIND({0,1,2,3,4,5,6,7,8,9},AA886&amp;"0123456789″")),LEN(AA886))</f>
        <v>500え6917</v>
      </c>
      <c r="AU886" s="26" t="str">
        <f t="shared" si="154"/>
        <v>6917</v>
      </c>
      <c r="AW886" s="26" t="s">
        <v>1200</v>
      </c>
      <c r="AX886" s="26">
        <v>2017</v>
      </c>
      <c r="AY886" s="26" t="s">
        <v>3417</v>
      </c>
    </row>
    <row r="887" spans="9:51" x14ac:dyDescent="0.2">
      <c r="I887" s="26">
        <v>6340</v>
      </c>
      <c r="J887" s="32" t="str">
        <f t="shared" si="146"/>
        <v/>
      </c>
      <c r="K887" s="32" t="str">
        <f>IF(J887="","",COUNTIF($J$2:J887,"該当"))</f>
        <v/>
      </c>
      <c r="L887" s="32" t="str">
        <f t="shared" si="155"/>
        <v>6340</v>
      </c>
      <c r="M887" s="32" t="str">
        <f t="shared" si="147"/>
        <v/>
      </c>
      <c r="N887" s="32" t="str">
        <f>IF(M887="","",COUNTIF($M$2:M887,"該当"))</f>
        <v/>
      </c>
      <c r="O887" s="32" t="str">
        <f t="shared" si="148"/>
        <v>6340</v>
      </c>
      <c r="P887" s="32" t="str">
        <f t="shared" si="149"/>
        <v/>
      </c>
      <c r="Q887" s="32" t="str">
        <f>IF(P887="","",COUNTIF($P$2:P887,"該当"))</f>
        <v/>
      </c>
      <c r="R887" s="32" t="str">
        <f t="shared" si="150"/>
        <v>6340</v>
      </c>
      <c r="S887" s="32" t="str">
        <f t="shared" si="151"/>
        <v/>
      </c>
      <c r="T887" s="32" t="str">
        <f>IF(S887="","",COUNTIF($S$2:S887,"該当"))</f>
        <v/>
      </c>
      <c r="U887" s="32" t="str">
        <f t="shared" si="152"/>
        <v>6340</v>
      </c>
      <c r="V887" s="32" t="str">
        <f t="shared" si="153"/>
        <v/>
      </c>
      <c r="W887" s="32" t="str">
        <f>IF(V887="","",COUNTIF($V$2:V887,"該当"))</f>
        <v/>
      </c>
      <c r="X887" s="32" t="str">
        <f t="shared" si="156"/>
        <v>6340</v>
      </c>
      <c r="Y887" s="26">
        <v>2152</v>
      </c>
      <c r="Z887" s="26">
        <v>720</v>
      </c>
      <c r="AA887" s="26" t="s">
        <v>573</v>
      </c>
      <c r="AB887" s="26">
        <v>9</v>
      </c>
      <c r="AC887" s="26" t="s">
        <v>21</v>
      </c>
      <c r="AD887" s="26" t="s">
        <v>22</v>
      </c>
      <c r="AE887" s="26" t="s">
        <v>23</v>
      </c>
      <c r="AF887" s="26" t="s">
        <v>24</v>
      </c>
      <c r="AG887" s="26">
        <v>1</v>
      </c>
      <c r="AH887" s="26" t="s">
        <v>25</v>
      </c>
      <c r="AI887" s="26" t="s">
        <v>26</v>
      </c>
      <c r="AJ887" s="26">
        <v>29</v>
      </c>
      <c r="AK887" s="26" t="s">
        <v>534</v>
      </c>
      <c r="AL887" s="26">
        <v>9089995111</v>
      </c>
      <c r="AN887" s="26">
        <v>5</v>
      </c>
      <c r="AO887" s="26">
        <v>0</v>
      </c>
      <c r="AP887" s="26" t="s">
        <v>28</v>
      </c>
      <c r="AT887" s="26" t="str">
        <f>MID(AA887,MIN(FIND({0,1,2,3,4,5,6,7,8,9},AA887&amp;"0123456789″")),LEN(AA887))</f>
        <v>501は6340</v>
      </c>
      <c r="AU887" s="26" t="str">
        <f t="shared" si="154"/>
        <v>6340</v>
      </c>
      <c r="AW887" s="26" t="s">
        <v>1200</v>
      </c>
      <c r="AX887" s="26">
        <v>2018</v>
      </c>
      <c r="AY887" s="26" t="s">
        <v>3417</v>
      </c>
    </row>
    <row r="888" spans="9:51" x14ac:dyDescent="0.2">
      <c r="I888" s="26">
        <v>740</v>
      </c>
      <c r="J888" s="32" t="str">
        <f t="shared" si="146"/>
        <v/>
      </c>
      <c r="K888" s="32" t="str">
        <f>IF(J888="","",COUNTIF($J$2:J888,"該当"))</f>
        <v/>
      </c>
      <c r="L888" s="32" t="str">
        <f t="shared" si="155"/>
        <v>740</v>
      </c>
      <c r="M888" s="32" t="str">
        <f t="shared" si="147"/>
        <v/>
      </c>
      <c r="N888" s="32" t="str">
        <f>IF(M888="","",COUNTIF($M$2:M888,"該当"))</f>
        <v/>
      </c>
      <c r="O888" s="32" t="str">
        <f t="shared" si="148"/>
        <v>740</v>
      </c>
      <c r="P888" s="32" t="str">
        <f t="shared" si="149"/>
        <v/>
      </c>
      <c r="Q888" s="32" t="str">
        <f>IF(P888="","",COUNTIF($P$2:P888,"該当"))</f>
        <v/>
      </c>
      <c r="R888" s="32" t="str">
        <f t="shared" si="150"/>
        <v>740</v>
      </c>
      <c r="S888" s="32" t="str">
        <f t="shared" si="151"/>
        <v/>
      </c>
      <c r="T888" s="32" t="str">
        <f>IF(S888="","",COUNTIF($S$2:S888,"該当"))</f>
        <v/>
      </c>
      <c r="U888" s="32" t="str">
        <f t="shared" si="152"/>
        <v>740</v>
      </c>
      <c r="V888" s="32" t="str">
        <f t="shared" si="153"/>
        <v/>
      </c>
      <c r="W888" s="32" t="str">
        <f>IF(V888="","",COUNTIF($V$2:V888,"該当"))</f>
        <v/>
      </c>
      <c r="X888" s="32" t="str">
        <f t="shared" si="156"/>
        <v>740</v>
      </c>
      <c r="Y888" s="26">
        <v>2169</v>
      </c>
      <c r="Z888" s="26">
        <v>740</v>
      </c>
      <c r="AA888" s="26" t="s">
        <v>2253</v>
      </c>
      <c r="AB888" s="26">
        <v>29</v>
      </c>
      <c r="AC888" s="26" t="s">
        <v>34</v>
      </c>
      <c r="AD888" s="26" t="s">
        <v>35</v>
      </c>
      <c r="AE888" s="26" t="s">
        <v>23</v>
      </c>
      <c r="AF888" s="26" t="s">
        <v>24</v>
      </c>
      <c r="AG888" s="26">
        <v>9</v>
      </c>
      <c r="AH888" s="26" t="s">
        <v>34</v>
      </c>
      <c r="AI888" s="26" t="s">
        <v>26</v>
      </c>
      <c r="AJ888" s="26">
        <v>29</v>
      </c>
      <c r="AK888" s="26" t="s">
        <v>534</v>
      </c>
      <c r="AL888" s="26">
        <v>9011380383</v>
      </c>
      <c r="AM888" s="26" t="s">
        <v>4</v>
      </c>
      <c r="AN888" s="26">
        <v>5</v>
      </c>
      <c r="AO888" s="26">
        <v>0</v>
      </c>
      <c r="AP888" s="26" t="s">
        <v>28</v>
      </c>
      <c r="AT888" s="26" t="str">
        <f>MID(AA888,MIN(FIND({0,1,2,3,4,5,6,7,8,9},AA888&amp;"0123456789″")),LEN(AA888))</f>
        <v>530う740</v>
      </c>
      <c r="AU888" s="26" t="str">
        <f t="shared" si="154"/>
        <v>740</v>
      </c>
      <c r="AW888" s="26" t="s">
        <v>1200</v>
      </c>
      <c r="AX888" s="26">
        <v>2019</v>
      </c>
      <c r="AY888" s="26" t="s">
        <v>3416</v>
      </c>
    </row>
    <row r="889" spans="9:51" x14ac:dyDescent="0.2">
      <c r="I889" s="26">
        <v>790</v>
      </c>
      <c r="J889" s="32" t="str">
        <f t="shared" si="146"/>
        <v/>
      </c>
      <c r="K889" s="32" t="str">
        <f>IF(J889="","",COUNTIF($J$2:J889,"該当"))</f>
        <v/>
      </c>
      <c r="L889" s="32" t="str">
        <f t="shared" si="155"/>
        <v>790</v>
      </c>
      <c r="M889" s="32" t="str">
        <f t="shared" si="147"/>
        <v/>
      </c>
      <c r="N889" s="32" t="str">
        <f>IF(M889="","",COUNTIF($M$2:M889,"該当"))</f>
        <v/>
      </c>
      <c r="O889" s="32" t="str">
        <f t="shared" si="148"/>
        <v>790</v>
      </c>
      <c r="P889" s="32" t="str">
        <f t="shared" si="149"/>
        <v/>
      </c>
      <c r="Q889" s="32" t="str">
        <f>IF(P889="","",COUNTIF($P$2:P889,"該当"))</f>
        <v/>
      </c>
      <c r="R889" s="32" t="str">
        <f t="shared" si="150"/>
        <v>790</v>
      </c>
      <c r="S889" s="32" t="str">
        <f t="shared" si="151"/>
        <v/>
      </c>
      <c r="T889" s="32" t="str">
        <f>IF(S889="","",COUNTIF($S$2:S889,"該当"))</f>
        <v/>
      </c>
      <c r="U889" s="32" t="str">
        <f t="shared" si="152"/>
        <v>790</v>
      </c>
      <c r="V889" s="32" t="str">
        <f t="shared" si="153"/>
        <v/>
      </c>
      <c r="W889" s="32" t="str">
        <f>IF(V889="","",COUNTIF($V$2:V889,"該当"))</f>
        <v/>
      </c>
      <c r="X889" s="32" t="str">
        <f t="shared" si="156"/>
        <v>790</v>
      </c>
      <c r="Y889" s="26">
        <v>1310</v>
      </c>
      <c r="Z889" s="26">
        <v>790</v>
      </c>
      <c r="AA889" s="26" t="s">
        <v>2256</v>
      </c>
      <c r="AB889" s="26">
        <v>29</v>
      </c>
      <c r="AC889" s="26" t="s">
        <v>34</v>
      </c>
      <c r="AD889" s="26" t="s">
        <v>35</v>
      </c>
      <c r="AE889" s="26" t="s">
        <v>23</v>
      </c>
      <c r="AF889" s="26" t="s">
        <v>24</v>
      </c>
      <c r="AG889" s="26">
        <v>9</v>
      </c>
      <c r="AH889" s="26" t="s">
        <v>34</v>
      </c>
      <c r="AI889" s="26" t="s">
        <v>26</v>
      </c>
      <c r="AJ889" s="26">
        <v>29</v>
      </c>
      <c r="AK889" s="26" t="s">
        <v>534</v>
      </c>
      <c r="AL889" s="26">
        <v>9011380383</v>
      </c>
      <c r="AM889" s="26" t="s">
        <v>4</v>
      </c>
      <c r="AN889" s="26">
        <v>5</v>
      </c>
      <c r="AO889" s="26">
        <v>0</v>
      </c>
      <c r="AP889" s="26" t="s">
        <v>28</v>
      </c>
      <c r="AT889" s="26" t="str">
        <f>MID(AA889,MIN(FIND({0,1,2,3,4,5,6,7,8,9},AA889&amp;"0123456789″")),LEN(AA889))</f>
        <v>530い790</v>
      </c>
      <c r="AU889" s="26" t="str">
        <f t="shared" si="154"/>
        <v>790</v>
      </c>
      <c r="AW889" s="26" t="s">
        <v>1200</v>
      </c>
      <c r="AX889" s="26">
        <v>202</v>
      </c>
      <c r="AY889" s="26" t="s">
        <v>3415</v>
      </c>
    </row>
    <row r="890" spans="9:51" x14ac:dyDescent="0.2">
      <c r="I890" s="26">
        <v>8003</v>
      </c>
      <c r="J890" s="32" t="str">
        <f t="shared" si="146"/>
        <v/>
      </c>
      <c r="K890" s="32" t="str">
        <f>IF(J890="","",COUNTIF($J$2:J890,"該当"))</f>
        <v/>
      </c>
      <c r="L890" s="32" t="str">
        <f t="shared" si="155"/>
        <v>8003</v>
      </c>
      <c r="M890" s="32" t="str">
        <f t="shared" si="147"/>
        <v/>
      </c>
      <c r="N890" s="32" t="str">
        <f>IF(M890="","",COUNTIF($M$2:M890,"該当"))</f>
        <v/>
      </c>
      <c r="O890" s="32" t="str">
        <f t="shared" si="148"/>
        <v>8003</v>
      </c>
      <c r="P890" s="32" t="str">
        <f t="shared" si="149"/>
        <v/>
      </c>
      <c r="Q890" s="32" t="str">
        <f>IF(P890="","",COUNTIF($P$2:P890,"該当"))</f>
        <v/>
      </c>
      <c r="R890" s="32" t="str">
        <f t="shared" si="150"/>
        <v>8003</v>
      </c>
      <c r="S890" s="32" t="str">
        <f t="shared" si="151"/>
        <v/>
      </c>
      <c r="T890" s="32" t="str">
        <f>IF(S890="","",COUNTIF($S$2:S890,"該当"))</f>
        <v/>
      </c>
      <c r="U890" s="32" t="str">
        <f t="shared" si="152"/>
        <v>8003</v>
      </c>
      <c r="V890" s="32" t="str">
        <f t="shared" si="153"/>
        <v/>
      </c>
      <c r="W890" s="32" t="str">
        <f>IF(V890="","",COUNTIF($V$2:V890,"該当"))</f>
        <v/>
      </c>
      <c r="X890" s="32" t="str">
        <f t="shared" si="156"/>
        <v>8003</v>
      </c>
      <c r="Y890" s="26">
        <v>3517</v>
      </c>
      <c r="Z890" s="26">
        <v>8003</v>
      </c>
      <c r="AA890" s="26" t="s">
        <v>1907</v>
      </c>
      <c r="AB890" s="26">
        <v>29</v>
      </c>
      <c r="AC890" s="26" t="s">
        <v>34</v>
      </c>
      <c r="AD890" s="26" t="s">
        <v>35</v>
      </c>
      <c r="AE890" s="26" t="s">
        <v>23</v>
      </c>
      <c r="AF890" s="26" t="s">
        <v>24</v>
      </c>
      <c r="AG890" s="26">
        <v>9</v>
      </c>
      <c r="AH890" s="26" t="s">
        <v>34</v>
      </c>
      <c r="AI890" s="26" t="s">
        <v>26</v>
      </c>
      <c r="AJ890" s="26">
        <v>29</v>
      </c>
      <c r="AK890" s="26" t="s">
        <v>534</v>
      </c>
      <c r="AL890" s="26">
        <v>9003330332</v>
      </c>
      <c r="AM890" s="26" t="s">
        <v>4</v>
      </c>
      <c r="AN890" s="26">
        <v>5</v>
      </c>
      <c r="AO890" s="26">
        <v>0</v>
      </c>
      <c r="AP890" s="26" t="s">
        <v>28</v>
      </c>
      <c r="AT890" s="26" t="str">
        <f>MID(AA890,MIN(FIND({0,1,2,3,4,5,6,7,8,9},AA890&amp;"0123456789″")),LEN(AA890))</f>
        <v>530か8003</v>
      </c>
      <c r="AU890" s="26" t="str">
        <f t="shared" si="154"/>
        <v>8003</v>
      </c>
      <c r="AW890" s="26" t="s">
        <v>1200</v>
      </c>
      <c r="AX890" s="26">
        <v>2020</v>
      </c>
      <c r="AY890" s="26" t="s">
        <v>3415</v>
      </c>
    </row>
    <row r="891" spans="9:51" x14ac:dyDescent="0.2">
      <c r="I891" s="26">
        <v>8012</v>
      </c>
      <c r="J891" s="32" t="str">
        <f t="shared" si="146"/>
        <v/>
      </c>
      <c r="K891" s="32" t="str">
        <f>IF(J891="","",COUNTIF($J$2:J891,"該当"))</f>
        <v/>
      </c>
      <c r="L891" s="32" t="str">
        <f t="shared" si="155"/>
        <v>8012</v>
      </c>
      <c r="M891" s="32" t="str">
        <f t="shared" si="147"/>
        <v/>
      </c>
      <c r="N891" s="32" t="str">
        <f>IF(M891="","",COUNTIF($M$2:M891,"該当"))</f>
        <v/>
      </c>
      <c r="O891" s="32" t="str">
        <f t="shared" si="148"/>
        <v>8012</v>
      </c>
      <c r="P891" s="32" t="str">
        <f t="shared" si="149"/>
        <v/>
      </c>
      <c r="Q891" s="32" t="str">
        <f>IF(P891="","",COUNTIF($P$2:P891,"該当"))</f>
        <v/>
      </c>
      <c r="R891" s="32" t="str">
        <f t="shared" si="150"/>
        <v>8012</v>
      </c>
      <c r="S891" s="32" t="str">
        <f t="shared" si="151"/>
        <v/>
      </c>
      <c r="T891" s="32" t="str">
        <f>IF(S891="","",COUNTIF($S$2:S891,"該当"))</f>
        <v/>
      </c>
      <c r="U891" s="32" t="str">
        <f t="shared" si="152"/>
        <v>8012</v>
      </c>
      <c r="V891" s="32" t="str">
        <f t="shared" si="153"/>
        <v/>
      </c>
      <c r="W891" s="32" t="str">
        <f>IF(V891="","",COUNTIF($V$2:V891,"該当"))</f>
        <v/>
      </c>
      <c r="X891" s="32" t="str">
        <f t="shared" si="156"/>
        <v>8012</v>
      </c>
      <c r="Y891" s="26">
        <v>3526</v>
      </c>
      <c r="Z891" s="26">
        <v>8012</v>
      </c>
      <c r="AA891" s="26" t="s">
        <v>574</v>
      </c>
      <c r="AB891" s="26">
        <v>9</v>
      </c>
      <c r="AC891" s="26" t="s">
        <v>21</v>
      </c>
      <c r="AD891" s="26" t="s">
        <v>22</v>
      </c>
      <c r="AE891" s="26" t="s">
        <v>23</v>
      </c>
      <c r="AF891" s="26" t="s">
        <v>24</v>
      </c>
      <c r="AG891" s="26">
        <v>1</v>
      </c>
      <c r="AH891" s="26" t="s">
        <v>25</v>
      </c>
      <c r="AI891" s="26" t="s">
        <v>26</v>
      </c>
      <c r="AJ891" s="26">
        <v>29</v>
      </c>
      <c r="AK891" s="26" t="s">
        <v>534</v>
      </c>
      <c r="AL891" s="26">
        <v>9053310311</v>
      </c>
      <c r="AM891" s="26" t="s">
        <v>4</v>
      </c>
      <c r="AN891" s="26">
        <v>5</v>
      </c>
      <c r="AO891" s="26">
        <v>0</v>
      </c>
      <c r="AP891" s="26" t="s">
        <v>28</v>
      </c>
      <c r="AT891" s="26" t="str">
        <f>MID(AA891,MIN(FIND({0,1,2,3,4,5,6,7,8,9},AA891&amp;"0123456789″")),LEN(AA891))</f>
        <v>530あ8012</v>
      </c>
      <c r="AU891" s="26" t="str">
        <f t="shared" si="154"/>
        <v>8012</v>
      </c>
      <c r="AW891" s="26" t="s">
        <v>1200</v>
      </c>
      <c r="AX891" s="26">
        <v>2021</v>
      </c>
      <c r="AY891" s="26" t="s">
        <v>3415</v>
      </c>
    </row>
    <row r="892" spans="9:51" x14ac:dyDescent="0.2">
      <c r="I892" s="26">
        <v>8013</v>
      </c>
      <c r="J892" s="32" t="str">
        <f t="shared" si="146"/>
        <v/>
      </c>
      <c r="K892" s="32" t="str">
        <f>IF(J892="","",COUNTIF($J$2:J892,"該当"))</f>
        <v/>
      </c>
      <c r="L892" s="32" t="str">
        <f t="shared" si="155"/>
        <v>8013</v>
      </c>
      <c r="M892" s="32" t="str">
        <f t="shared" si="147"/>
        <v/>
      </c>
      <c r="N892" s="32" t="str">
        <f>IF(M892="","",COUNTIF($M$2:M892,"該当"))</f>
        <v/>
      </c>
      <c r="O892" s="32" t="str">
        <f t="shared" si="148"/>
        <v>8013</v>
      </c>
      <c r="P892" s="32" t="str">
        <f t="shared" si="149"/>
        <v/>
      </c>
      <c r="Q892" s="32" t="str">
        <f>IF(P892="","",COUNTIF($P$2:P892,"該当"))</f>
        <v/>
      </c>
      <c r="R892" s="32" t="str">
        <f t="shared" si="150"/>
        <v>8013</v>
      </c>
      <c r="S892" s="32" t="str">
        <f t="shared" si="151"/>
        <v/>
      </c>
      <c r="T892" s="32" t="str">
        <f>IF(S892="","",COUNTIF($S$2:S892,"該当"))</f>
        <v/>
      </c>
      <c r="U892" s="32" t="str">
        <f t="shared" si="152"/>
        <v>8013</v>
      </c>
      <c r="V892" s="32" t="str">
        <f t="shared" si="153"/>
        <v/>
      </c>
      <c r="W892" s="32" t="str">
        <f>IF(V892="","",COUNTIF($V$2:V892,"該当"))</f>
        <v/>
      </c>
      <c r="X892" s="32" t="str">
        <f t="shared" si="156"/>
        <v>8013</v>
      </c>
      <c r="Y892" s="26">
        <v>3527</v>
      </c>
      <c r="Z892" s="26">
        <v>8013</v>
      </c>
      <c r="AA892" s="26" t="s">
        <v>575</v>
      </c>
      <c r="AB892" s="26">
        <v>9</v>
      </c>
      <c r="AC892" s="26" t="s">
        <v>21</v>
      </c>
      <c r="AD892" s="26" t="s">
        <v>22</v>
      </c>
      <c r="AE892" s="26" t="s">
        <v>23</v>
      </c>
      <c r="AF892" s="26" t="s">
        <v>24</v>
      </c>
      <c r="AG892" s="26">
        <v>1</v>
      </c>
      <c r="AH892" s="26" t="s">
        <v>25</v>
      </c>
      <c r="AI892" s="26" t="s">
        <v>26</v>
      </c>
      <c r="AJ892" s="26">
        <v>29</v>
      </c>
      <c r="AK892" s="26" t="s">
        <v>534</v>
      </c>
      <c r="AL892" s="26">
        <v>9053310311</v>
      </c>
      <c r="AM892" s="26" t="s">
        <v>4</v>
      </c>
      <c r="AN892" s="26">
        <v>5</v>
      </c>
      <c r="AO892" s="26">
        <v>0</v>
      </c>
      <c r="AP892" s="26" t="s">
        <v>28</v>
      </c>
      <c r="AT892" s="26" t="str">
        <f>MID(AA892,MIN(FIND({0,1,2,3,4,5,6,7,8,9},AA892&amp;"0123456789″")),LEN(AA892))</f>
        <v>530あ8013</v>
      </c>
      <c r="AU892" s="26" t="str">
        <f t="shared" si="154"/>
        <v>8013</v>
      </c>
      <c r="AW892" s="26" t="s">
        <v>1200</v>
      </c>
      <c r="AX892" s="26">
        <v>2022</v>
      </c>
      <c r="AY892" s="26" t="s">
        <v>3415</v>
      </c>
    </row>
    <row r="893" spans="9:51" x14ac:dyDescent="0.2">
      <c r="I893" s="26">
        <v>8014</v>
      </c>
      <c r="J893" s="32" t="str">
        <f t="shared" si="146"/>
        <v/>
      </c>
      <c r="K893" s="32" t="str">
        <f>IF(J893="","",COUNTIF($J$2:J893,"該当"))</f>
        <v/>
      </c>
      <c r="L893" s="32" t="str">
        <f t="shared" si="155"/>
        <v>8014</v>
      </c>
      <c r="M893" s="32" t="str">
        <f t="shared" si="147"/>
        <v/>
      </c>
      <c r="N893" s="32" t="str">
        <f>IF(M893="","",COUNTIF($M$2:M893,"該当"))</f>
        <v/>
      </c>
      <c r="O893" s="32" t="str">
        <f t="shared" si="148"/>
        <v>8014</v>
      </c>
      <c r="P893" s="32" t="str">
        <f t="shared" si="149"/>
        <v/>
      </c>
      <c r="Q893" s="32" t="str">
        <f>IF(P893="","",COUNTIF($P$2:P893,"該当"))</f>
        <v/>
      </c>
      <c r="R893" s="32" t="str">
        <f t="shared" si="150"/>
        <v>8014</v>
      </c>
      <c r="S893" s="32" t="str">
        <f t="shared" si="151"/>
        <v/>
      </c>
      <c r="T893" s="32" t="str">
        <f>IF(S893="","",COUNTIF($S$2:S893,"該当"))</f>
        <v/>
      </c>
      <c r="U893" s="32" t="str">
        <f t="shared" si="152"/>
        <v>8014</v>
      </c>
      <c r="V893" s="32" t="str">
        <f t="shared" si="153"/>
        <v/>
      </c>
      <c r="W893" s="32" t="str">
        <f>IF(V893="","",COUNTIF($V$2:V893,"該当"))</f>
        <v/>
      </c>
      <c r="X893" s="32" t="str">
        <f t="shared" si="156"/>
        <v>8014</v>
      </c>
      <c r="Y893" s="26">
        <v>3528</v>
      </c>
      <c r="Z893" s="26">
        <v>8014</v>
      </c>
      <c r="AA893" s="26" t="s">
        <v>576</v>
      </c>
      <c r="AB893" s="26">
        <v>9</v>
      </c>
      <c r="AC893" s="26" t="s">
        <v>21</v>
      </c>
      <c r="AD893" s="26" t="s">
        <v>22</v>
      </c>
      <c r="AE893" s="26" t="s">
        <v>23</v>
      </c>
      <c r="AF893" s="26" t="s">
        <v>24</v>
      </c>
      <c r="AG893" s="26">
        <v>1</v>
      </c>
      <c r="AH893" s="26" t="s">
        <v>25</v>
      </c>
      <c r="AI893" s="26" t="s">
        <v>26</v>
      </c>
      <c r="AJ893" s="26">
        <v>29</v>
      </c>
      <c r="AK893" s="26" t="s">
        <v>534</v>
      </c>
      <c r="AL893" s="26">
        <v>9053310311</v>
      </c>
      <c r="AM893" s="26" t="s">
        <v>4</v>
      </c>
      <c r="AN893" s="26">
        <v>5</v>
      </c>
      <c r="AO893" s="26">
        <v>0</v>
      </c>
      <c r="AP893" s="26" t="s">
        <v>28</v>
      </c>
      <c r="AT893" s="26" t="str">
        <f>MID(AA893,MIN(FIND({0,1,2,3,4,5,6,7,8,9},AA893&amp;"0123456789″")),LEN(AA893))</f>
        <v>530あ8014</v>
      </c>
      <c r="AU893" s="26" t="str">
        <f t="shared" si="154"/>
        <v>8014</v>
      </c>
      <c r="AW893" s="26" t="s">
        <v>1200</v>
      </c>
      <c r="AX893" s="26">
        <v>2023</v>
      </c>
      <c r="AY893" s="26" t="s">
        <v>3415</v>
      </c>
    </row>
    <row r="894" spans="9:51" x14ac:dyDescent="0.2">
      <c r="I894" s="26">
        <v>8015</v>
      </c>
      <c r="J894" s="32" t="str">
        <f t="shared" si="146"/>
        <v/>
      </c>
      <c r="K894" s="32" t="str">
        <f>IF(J894="","",COUNTIF($J$2:J894,"該当"))</f>
        <v/>
      </c>
      <c r="L894" s="32" t="str">
        <f t="shared" si="155"/>
        <v>8015</v>
      </c>
      <c r="M894" s="32" t="str">
        <f t="shared" si="147"/>
        <v/>
      </c>
      <c r="N894" s="32" t="str">
        <f>IF(M894="","",COUNTIF($M$2:M894,"該当"))</f>
        <v/>
      </c>
      <c r="O894" s="32" t="str">
        <f t="shared" si="148"/>
        <v>8015</v>
      </c>
      <c r="P894" s="32" t="str">
        <f t="shared" si="149"/>
        <v/>
      </c>
      <c r="Q894" s="32" t="str">
        <f>IF(P894="","",COUNTIF($P$2:P894,"該当"))</f>
        <v/>
      </c>
      <c r="R894" s="32" t="str">
        <f t="shared" si="150"/>
        <v>8015</v>
      </c>
      <c r="S894" s="32" t="str">
        <f t="shared" si="151"/>
        <v/>
      </c>
      <c r="T894" s="32" t="str">
        <f>IF(S894="","",COUNTIF($S$2:S894,"該当"))</f>
        <v/>
      </c>
      <c r="U894" s="32" t="str">
        <f t="shared" si="152"/>
        <v>8015</v>
      </c>
      <c r="V894" s="32" t="str">
        <f t="shared" si="153"/>
        <v/>
      </c>
      <c r="W894" s="32" t="str">
        <f>IF(V894="","",COUNTIF($V$2:V894,"該当"))</f>
        <v/>
      </c>
      <c r="X894" s="32" t="str">
        <f t="shared" si="156"/>
        <v>8015</v>
      </c>
      <c r="Y894" s="26">
        <v>3529</v>
      </c>
      <c r="Z894" s="26">
        <v>8015</v>
      </c>
      <c r="AA894" s="26" t="s">
        <v>577</v>
      </c>
      <c r="AB894" s="26">
        <v>9</v>
      </c>
      <c r="AC894" s="26" t="s">
        <v>21</v>
      </c>
      <c r="AD894" s="26" t="s">
        <v>22</v>
      </c>
      <c r="AE894" s="26" t="s">
        <v>23</v>
      </c>
      <c r="AF894" s="26" t="s">
        <v>24</v>
      </c>
      <c r="AG894" s="26">
        <v>1</v>
      </c>
      <c r="AH894" s="26" t="s">
        <v>25</v>
      </c>
      <c r="AI894" s="26" t="s">
        <v>26</v>
      </c>
      <c r="AJ894" s="26">
        <v>29</v>
      </c>
      <c r="AK894" s="26" t="s">
        <v>534</v>
      </c>
      <c r="AL894" s="26">
        <v>9053310311</v>
      </c>
      <c r="AM894" s="26" t="s">
        <v>4</v>
      </c>
      <c r="AN894" s="26">
        <v>5</v>
      </c>
      <c r="AO894" s="26">
        <v>0</v>
      </c>
      <c r="AP894" s="26" t="s">
        <v>28</v>
      </c>
      <c r="AT894" s="26" t="str">
        <f>MID(AA894,MIN(FIND({0,1,2,3,4,5,6,7,8,9},AA894&amp;"0123456789″")),LEN(AA894))</f>
        <v>530あ8015</v>
      </c>
      <c r="AU894" s="26" t="str">
        <f t="shared" si="154"/>
        <v>8015</v>
      </c>
      <c r="AW894" s="26" t="s">
        <v>1200</v>
      </c>
      <c r="AX894" s="26">
        <v>203</v>
      </c>
      <c r="AY894" s="26" t="s">
        <v>3415</v>
      </c>
    </row>
    <row r="895" spans="9:51" x14ac:dyDescent="0.2">
      <c r="I895" s="26">
        <v>8016</v>
      </c>
      <c r="J895" s="32" t="str">
        <f t="shared" si="146"/>
        <v/>
      </c>
      <c r="K895" s="32" t="str">
        <f>IF(J895="","",COUNTIF($J$2:J895,"該当"))</f>
        <v/>
      </c>
      <c r="L895" s="32" t="str">
        <f t="shared" si="155"/>
        <v>8016</v>
      </c>
      <c r="M895" s="32" t="str">
        <f t="shared" si="147"/>
        <v/>
      </c>
      <c r="N895" s="32" t="str">
        <f>IF(M895="","",COUNTIF($M$2:M895,"該当"))</f>
        <v/>
      </c>
      <c r="O895" s="32" t="str">
        <f t="shared" si="148"/>
        <v>8016</v>
      </c>
      <c r="P895" s="32" t="str">
        <f t="shared" si="149"/>
        <v/>
      </c>
      <c r="Q895" s="32" t="str">
        <f>IF(P895="","",COUNTIF($P$2:P895,"該当"))</f>
        <v/>
      </c>
      <c r="R895" s="32" t="str">
        <f t="shared" si="150"/>
        <v>8016</v>
      </c>
      <c r="S895" s="32" t="str">
        <f t="shared" si="151"/>
        <v/>
      </c>
      <c r="T895" s="32" t="str">
        <f>IF(S895="","",COUNTIF($S$2:S895,"該当"))</f>
        <v/>
      </c>
      <c r="U895" s="32" t="str">
        <f t="shared" si="152"/>
        <v>8016</v>
      </c>
      <c r="V895" s="32" t="str">
        <f t="shared" si="153"/>
        <v/>
      </c>
      <c r="W895" s="32" t="str">
        <f>IF(V895="","",COUNTIF($V$2:V895,"該当"))</f>
        <v/>
      </c>
      <c r="X895" s="32" t="str">
        <f t="shared" si="156"/>
        <v>8016</v>
      </c>
      <c r="Y895" s="26">
        <v>3530</v>
      </c>
      <c r="Z895" s="26">
        <v>8016</v>
      </c>
      <c r="AA895" s="26" t="s">
        <v>578</v>
      </c>
      <c r="AB895" s="26">
        <v>9</v>
      </c>
      <c r="AC895" s="26" t="s">
        <v>21</v>
      </c>
      <c r="AD895" s="26" t="s">
        <v>22</v>
      </c>
      <c r="AE895" s="26" t="s">
        <v>23</v>
      </c>
      <c r="AF895" s="26" t="s">
        <v>24</v>
      </c>
      <c r="AG895" s="26">
        <v>1</v>
      </c>
      <c r="AH895" s="26" t="s">
        <v>25</v>
      </c>
      <c r="AI895" s="26" t="s">
        <v>26</v>
      </c>
      <c r="AJ895" s="26">
        <v>29</v>
      </c>
      <c r="AK895" s="26" t="s">
        <v>534</v>
      </c>
      <c r="AL895" s="26">
        <v>9053310311</v>
      </c>
      <c r="AM895" s="26" t="s">
        <v>4</v>
      </c>
      <c r="AN895" s="26">
        <v>5</v>
      </c>
      <c r="AO895" s="26">
        <v>0</v>
      </c>
      <c r="AP895" s="26" t="s">
        <v>28</v>
      </c>
      <c r="AT895" s="26" t="str">
        <f>MID(AA895,MIN(FIND({0,1,2,3,4,5,6,7,8,9},AA895&amp;"0123456789″")),LEN(AA895))</f>
        <v>530あ8016</v>
      </c>
      <c r="AU895" s="26" t="str">
        <f t="shared" si="154"/>
        <v>8016</v>
      </c>
      <c r="AW895" s="26" t="s">
        <v>1200</v>
      </c>
      <c r="AX895" s="26">
        <v>205</v>
      </c>
      <c r="AY895" s="26" t="s">
        <v>3417</v>
      </c>
    </row>
    <row r="896" spans="9:51" x14ac:dyDescent="0.2">
      <c r="I896" s="26">
        <v>8017</v>
      </c>
      <c r="J896" s="32" t="str">
        <f t="shared" si="146"/>
        <v/>
      </c>
      <c r="K896" s="32" t="str">
        <f>IF(J896="","",COUNTIF($J$2:J896,"該当"))</f>
        <v/>
      </c>
      <c r="L896" s="32" t="str">
        <f t="shared" si="155"/>
        <v>8017</v>
      </c>
      <c r="M896" s="32" t="str">
        <f t="shared" si="147"/>
        <v/>
      </c>
      <c r="N896" s="32" t="str">
        <f>IF(M896="","",COUNTIF($M$2:M896,"該当"))</f>
        <v/>
      </c>
      <c r="O896" s="32" t="str">
        <f t="shared" si="148"/>
        <v>8017</v>
      </c>
      <c r="P896" s="32" t="str">
        <f t="shared" si="149"/>
        <v/>
      </c>
      <c r="Q896" s="32" t="str">
        <f>IF(P896="","",COUNTIF($P$2:P896,"該当"))</f>
        <v/>
      </c>
      <c r="R896" s="32" t="str">
        <f t="shared" si="150"/>
        <v>8017</v>
      </c>
      <c r="S896" s="32" t="str">
        <f t="shared" si="151"/>
        <v/>
      </c>
      <c r="T896" s="32" t="str">
        <f>IF(S896="","",COUNTIF($S$2:S896,"該当"))</f>
        <v/>
      </c>
      <c r="U896" s="32" t="str">
        <f t="shared" si="152"/>
        <v>8017</v>
      </c>
      <c r="V896" s="32" t="str">
        <f t="shared" si="153"/>
        <v/>
      </c>
      <c r="W896" s="32" t="str">
        <f>IF(V896="","",COUNTIF($V$2:V896,"該当"))</f>
        <v/>
      </c>
      <c r="X896" s="32" t="str">
        <f t="shared" si="156"/>
        <v>8017</v>
      </c>
      <c r="Y896" s="26">
        <v>3531</v>
      </c>
      <c r="Z896" s="26">
        <v>8017</v>
      </c>
      <c r="AA896" s="26" t="s">
        <v>579</v>
      </c>
      <c r="AB896" s="26">
        <v>9</v>
      </c>
      <c r="AC896" s="26" t="s">
        <v>21</v>
      </c>
      <c r="AD896" s="26" t="s">
        <v>22</v>
      </c>
      <c r="AE896" s="26" t="s">
        <v>23</v>
      </c>
      <c r="AF896" s="26" t="s">
        <v>24</v>
      </c>
      <c r="AG896" s="26">
        <v>1</v>
      </c>
      <c r="AH896" s="26" t="s">
        <v>25</v>
      </c>
      <c r="AI896" s="26" t="s">
        <v>26</v>
      </c>
      <c r="AJ896" s="26">
        <v>29</v>
      </c>
      <c r="AK896" s="26" t="s">
        <v>534</v>
      </c>
      <c r="AL896" s="26">
        <v>9053310311</v>
      </c>
      <c r="AM896" s="26" t="s">
        <v>4</v>
      </c>
      <c r="AN896" s="26">
        <v>5</v>
      </c>
      <c r="AO896" s="26">
        <v>0</v>
      </c>
      <c r="AP896" s="26" t="s">
        <v>28</v>
      </c>
      <c r="AT896" s="26" t="str">
        <f>MID(AA896,MIN(FIND({0,1,2,3,4,5,6,7,8,9},AA896&amp;"0123456789″")),LEN(AA896))</f>
        <v>530あ8017</v>
      </c>
      <c r="AU896" s="26" t="str">
        <f t="shared" si="154"/>
        <v>8017</v>
      </c>
      <c r="AW896" s="26" t="s">
        <v>1200</v>
      </c>
      <c r="AX896" s="26">
        <v>206</v>
      </c>
      <c r="AY896" s="26" t="s">
        <v>3415</v>
      </c>
    </row>
    <row r="897" spans="9:51" x14ac:dyDescent="0.2">
      <c r="I897" s="26">
        <v>8018</v>
      </c>
      <c r="J897" s="32" t="str">
        <f t="shared" si="146"/>
        <v/>
      </c>
      <c r="K897" s="32" t="str">
        <f>IF(J897="","",COUNTIF($J$2:J897,"該当"))</f>
        <v/>
      </c>
      <c r="L897" s="32" t="str">
        <f t="shared" si="155"/>
        <v>8018</v>
      </c>
      <c r="M897" s="32" t="str">
        <f t="shared" si="147"/>
        <v/>
      </c>
      <c r="N897" s="32" t="str">
        <f>IF(M897="","",COUNTIF($M$2:M897,"該当"))</f>
        <v/>
      </c>
      <c r="O897" s="32" t="str">
        <f t="shared" si="148"/>
        <v>8018</v>
      </c>
      <c r="P897" s="32" t="str">
        <f t="shared" si="149"/>
        <v/>
      </c>
      <c r="Q897" s="32" t="str">
        <f>IF(P897="","",COUNTIF($P$2:P897,"該当"))</f>
        <v/>
      </c>
      <c r="R897" s="32" t="str">
        <f t="shared" si="150"/>
        <v>8018</v>
      </c>
      <c r="S897" s="32" t="str">
        <f t="shared" si="151"/>
        <v/>
      </c>
      <c r="T897" s="32" t="str">
        <f>IF(S897="","",COUNTIF($S$2:S897,"該当"))</f>
        <v/>
      </c>
      <c r="U897" s="32" t="str">
        <f t="shared" si="152"/>
        <v>8018</v>
      </c>
      <c r="V897" s="32" t="str">
        <f t="shared" si="153"/>
        <v/>
      </c>
      <c r="W897" s="32" t="str">
        <f>IF(V897="","",COUNTIF($V$2:V897,"該当"))</f>
        <v/>
      </c>
      <c r="X897" s="32" t="str">
        <f t="shared" si="156"/>
        <v>8018</v>
      </c>
      <c r="Y897" s="26">
        <v>3532</v>
      </c>
      <c r="Z897" s="26">
        <v>8018</v>
      </c>
      <c r="AA897" s="26" t="s">
        <v>580</v>
      </c>
      <c r="AB897" s="26">
        <v>9</v>
      </c>
      <c r="AC897" s="26" t="s">
        <v>21</v>
      </c>
      <c r="AD897" s="26" t="s">
        <v>22</v>
      </c>
      <c r="AE897" s="26" t="s">
        <v>23</v>
      </c>
      <c r="AF897" s="26" t="s">
        <v>24</v>
      </c>
      <c r="AG897" s="26">
        <v>1</v>
      </c>
      <c r="AH897" s="26" t="s">
        <v>25</v>
      </c>
      <c r="AI897" s="26" t="s">
        <v>26</v>
      </c>
      <c r="AJ897" s="26">
        <v>29</v>
      </c>
      <c r="AK897" s="26" t="s">
        <v>534</v>
      </c>
      <c r="AL897" s="26">
        <v>9053310311</v>
      </c>
      <c r="AM897" s="26" t="s">
        <v>4</v>
      </c>
      <c r="AN897" s="26">
        <v>5</v>
      </c>
      <c r="AO897" s="26">
        <v>0</v>
      </c>
      <c r="AP897" s="26" t="s">
        <v>28</v>
      </c>
      <c r="AT897" s="26" t="str">
        <f>MID(AA897,MIN(FIND({0,1,2,3,4,5,6,7,8,9},AA897&amp;"0123456789″")),LEN(AA897))</f>
        <v>530あ8018</v>
      </c>
      <c r="AU897" s="26" t="str">
        <f t="shared" si="154"/>
        <v>8018</v>
      </c>
      <c r="AW897" s="26" t="s">
        <v>1200</v>
      </c>
      <c r="AX897" s="26">
        <v>207</v>
      </c>
      <c r="AY897" s="26" t="s">
        <v>3415</v>
      </c>
    </row>
    <row r="898" spans="9:51" x14ac:dyDescent="0.2">
      <c r="I898" s="26">
        <v>8019</v>
      </c>
      <c r="J898" s="32" t="str">
        <f t="shared" ref="J898:J961" si="157">IF($B$2=I898,"該当","")</f>
        <v/>
      </c>
      <c r="K898" s="32" t="str">
        <f>IF(J898="","",COUNTIF($J$2:J898,"該当"))</f>
        <v/>
      </c>
      <c r="L898" s="32" t="str">
        <f t="shared" si="155"/>
        <v>8019</v>
      </c>
      <c r="M898" s="32" t="str">
        <f t="shared" ref="M898:M961" si="158">IF($B$3=I898,"該当","")</f>
        <v/>
      </c>
      <c r="N898" s="32" t="str">
        <f>IF(M898="","",COUNTIF($M$2:M898,"該当"))</f>
        <v/>
      </c>
      <c r="O898" s="32" t="str">
        <f t="shared" si="148"/>
        <v>8019</v>
      </c>
      <c r="P898" s="32" t="str">
        <f t="shared" si="149"/>
        <v/>
      </c>
      <c r="Q898" s="32" t="str">
        <f>IF(P898="","",COUNTIF($P$2:P898,"該当"))</f>
        <v/>
      </c>
      <c r="R898" s="32" t="str">
        <f t="shared" si="150"/>
        <v>8019</v>
      </c>
      <c r="S898" s="32" t="str">
        <f t="shared" si="151"/>
        <v/>
      </c>
      <c r="T898" s="32" t="str">
        <f>IF(S898="","",COUNTIF($S$2:S898,"該当"))</f>
        <v/>
      </c>
      <c r="U898" s="32" t="str">
        <f t="shared" si="152"/>
        <v>8019</v>
      </c>
      <c r="V898" s="32" t="str">
        <f t="shared" si="153"/>
        <v/>
      </c>
      <c r="W898" s="32" t="str">
        <f>IF(V898="","",COUNTIF($V$2:V898,"該当"))</f>
        <v/>
      </c>
      <c r="X898" s="32" t="str">
        <f t="shared" si="156"/>
        <v>8019</v>
      </c>
      <c r="Y898" s="26">
        <v>3533</v>
      </c>
      <c r="Z898" s="26">
        <v>8019</v>
      </c>
      <c r="AA898" s="26" t="s">
        <v>581</v>
      </c>
      <c r="AB898" s="26">
        <v>9</v>
      </c>
      <c r="AC898" s="26" t="s">
        <v>21</v>
      </c>
      <c r="AD898" s="26" t="s">
        <v>22</v>
      </c>
      <c r="AE898" s="26" t="s">
        <v>23</v>
      </c>
      <c r="AF898" s="26" t="s">
        <v>24</v>
      </c>
      <c r="AG898" s="26">
        <v>1</v>
      </c>
      <c r="AH898" s="26" t="s">
        <v>25</v>
      </c>
      <c r="AI898" s="26" t="s">
        <v>26</v>
      </c>
      <c r="AJ898" s="26">
        <v>29</v>
      </c>
      <c r="AK898" s="26" t="s">
        <v>534</v>
      </c>
      <c r="AL898" s="26">
        <v>9053310311</v>
      </c>
      <c r="AM898" s="26" t="s">
        <v>4</v>
      </c>
      <c r="AN898" s="26">
        <v>5</v>
      </c>
      <c r="AO898" s="26">
        <v>0</v>
      </c>
      <c r="AP898" s="26" t="s">
        <v>28</v>
      </c>
      <c r="AT898" s="26" t="str">
        <f>MID(AA898,MIN(FIND({0,1,2,3,4,5,6,7,8,9},AA898&amp;"0123456789″")),LEN(AA898))</f>
        <v>530あ8019</v>
      </c>
      <c r="AU898" s="26" t="str">
        <f t="shared" si="154"/>
        <v>8019</v>
      </c>
      <c r="AW898" s="26" t="s">
        <v>1200</v>
      </c>
      <c r="AX898" s="26">
        <v>2073</v>
      </c>
      <c r="AY898" s="26" t="s">
        <v>3415</v>
      </c>
    </row>
    <row r="899" spans="9:51" x14ac:dyDescent="0.2">
      <c r="I899" s="26">
        <v>8020</v>
      </c>
      <c r="J899" s="32" t="str">
        <f t="shared" si="157"/>
        <v/>
      </c>
      <c r="K899" s="32" t="str">
        <f>IF(J899="","",COUNTIF($J$2:J899,"該当"))</f>
        <v/>
      </c>
      <c r="L899" s="32" t="str">
        <f t="shared" si="155"/>
        <v>8020</v>
      </c>
      <c r="M899" s="32" t="str">
        <f t="shared" si="158"/>
        <v/>
      </c>
      <c r="N899" s="32" t="str">
        <f>IF(M899="","",COUNTIF($M$2:M899,"該当"))</f>
        <v/>
      </c>
      <c r="O899" s="32" t="str">
        <f t="shared" ref="O899:O962" si="159">I899&amp;M899&amp;N899</f>
        <v>8020</v>
      </c>
      <c r="P899" s="32" t="str">
        <f t="shared" ref="P899:P962" si="160">IF($B$4=I899,"該当","")</f>
        <v/>
      </c>
      <c r="Q899" s="32" t="str">
        <f>IF(P899="","",COUNTIF($P$2:P899,"該当"))</f>
        <v/>
      </c>
      <c r="R899" s="32" t="str">
        <f t="shared" ref="R899:R962" si="161">I899&amp;P899&amp;Q899</f>
        <v>8020</v>
      </c>
      <c r="S899" s="32" t="str">
        <f t="shared" ref="S899:S962" si="162">IF($B$5=I899,"該当","")</f>
        <v/>
      </c>
      <c r="T899" s="32" t="str">
        <f>IF(S899="","",COUNTIF($S$2:S899,"該当"))</f>
        <v/>
      </c>
      <c r="U899" s="32" t="str">
        <f t="shared" ref="U899:U962" si="163">I899&amp;S899&amp;T899</f>
        <v>8020</v>
      </c>
      <c r="V899" s="32" t="str">
        <f t="shared" ref="V899:V962" si="164">IF($B$6=I899,"該当","")</f>
        <v/>
      </c>
      <c r="W899" s="32" t="str">
        <f>IF(V899="","",COUNTIF($V$2:V899,"該当"))</f>
        <v/>
      </c>
      <c r="X899" s="32" t="str">
        <f t="shared" si="156"/>
        <v>8020</v>
      </c>
      <c r="Y899" s="26">
        <v>3534</v>
      </c>
      <c r="Z899" s="26">
        <v>8020</v>
      </c>
      <c r="AA899" s="26" t="s">
        <v>582</v>
      </c>
      <c r="AB899" s="26">
        <v>9</v>
      </c>
      <c r="AC899" s="26" t="s">
        <v>21</v>
      </c>
      <c r="AD899" s="26" t="s">
        <v>22</v>
      </c>
      <c r="AE899" s="26" t="s">
        <v>23</v>
      </c>
      <c r="AF899" s="26" t="s">
        <v>24</v>
      </c>
      <c r="AG899" s="26">
        <v>1</v>
      </c>
      <c r="AH899" s="26" t="s">
        <v>25</v>
      </c>
      <c r="AI899" s="26" t="s">
        <v>26</v>
      </c>
      <c r="AJ899" s="26">
        <v>29</v>
      </c>
      <c r="AK899" s="26" t="s">
        <v>534</v>
      </c>
      <c r="AL899" s="26">
        <v>9053310311</v>
      </c>
      <c r="AM899" s="26" t="s">
        <v>4</v>
      </c>
      <c r="AN899" s="26">
        <v>5</v>
      </c>
      <c r="AO899" s="26">
        <v>0</v>
      </c>
      <c r="AP899" s="26" t="s">
        <v>28</v>
      </c>
      <c r="AT899" s="26" t="str">
        <f>MID(AA899,MIN(FIND({0,1,2,3,4,5,6,7,8,9},AA899&amp;"0123456789″")),LEN(AA899))</f>
        <v>530あ8020</v>
      </c>
      <c r="AU899" s="26" t="str">
        <f t="shared" ref="AU899:AU962" si="165">RIGHT(AT899,LEN(AT899)-4)</f>
        <v>8020</v>
      </c>
      <c r="AW899" s="26" t="s">
        <v>1200</v>
      </c>
      <c r="AX899" s="26">
        <v>2075</v>
      </c>
      <c r="AY899" s="26" t="s">
        <v>3415</v>
      </c>
    </row>
    <row r="900" spans="9:51" x14ac:dyDescent="0.2">
      <c r="I900" s="26">
        <v>8021</v>
      </c>
      <c r="J900" s="32" t="str">
        <f t="shared" si="157"/>
        <v/>
      </c>
      <c r="K900" s="32" t="str">
        <f>IF(J900="","",COUNTIF($J$2:J900,"該当"))</f>
        <v/>
      </c>
      <c r="L900" s="32" t="str">
        <f t="shared" ref="L900:L963" si="166">I900&amp;J900&amp;K900</f>
        <v>8021</v>
      </c>
      <c r="M900" s="32" t="str">
        <f t="shared" si="158"/>
        <v/>
      </c>
      <c r="N900" s="32" t="str">
        <f>IF(M900="","",COUNTIF($M$2:M900,"該当"))</f>
        <v/>
      </c>
      <c r="O900" s="32" t="str">
        <f t="shared" si="159"/>
        <v>8021</v>
      </c>
      <c r="P900" s="32" t="str">
        <f t="shared" si="160"/>
        <v/>
      </c>
      <c r="Q900" s="32" t="str">
        <f>IF(P900="","",COUNTIF($P$2:P900,"該当"))</f>
        <v/>
      </c>
      <c r="R900" s="32" t="str">
        <f t="shared" si="161"/>
        <v>8021</v>
      </c>
      <c r="S900" s="32" t="str">
        <f t="shared" si="162"/>
        <v/>
      </c>
      <c r="T900" s="32" t="str">
        <f>IF(S900="","",COUNTIF($S$2:S900,"該当"))</f>
        <v/>
      </c>
      <c r="U900" s="32" t="str">
        <f t="shared" si="163"/>
        <v>8021</v>
      </c>
      <c r="V900" s="32" t="str">
        <f t="shared" si="164"/>
        <v/>
      </c>
      <c r="W900" s="32" t="str">
        <f>IF(V900="","",COUNTIF($V$2:V900,"該当"))</f>
        <v/>
      </c>
      <c r="X900" s="32" t="str">
        <f t="shared" ref="X900:X963" si="167">I900&amp;V900&amp;W900</f>
        <v>8021</v>
      </c>
      <c r="Y900" s="26">
        <v>3535</v>
      </c>
      <c r="Z900" s="26">
        <v>8021</v>
      </c>
      <c r="AA900" s="26" t="s">
        <v>583</v>
      </c>
      <c r="AB900" s="26">
        <v>9</v>
      </c>
      <c r="AC900" s="26" t="s">
        <v>21</v>
      </c>
      <c r="AD900" s="26" t="s">
        <v>22</v>
      </c>
      <c r="AE900" s="26" t="s">
        <v>23</v>
      </c>
      <c r="AF900" s="26" t="s">
        <v>24</v>
      </c>
      <c r="AG900" s="26">
        <v>1</v>
      </c>
      <c r="AH900" s="26" t="s">
        <v>25</v>
      </c>
      <c r="AI900" s="26" t="s">
        <v>26</v>
      </c>
      <c r="AJ900" s="26">
        <v>29</v>
      </c>
      <c r="AK900" s="26" t="s">
        <v>534</v>
      </c>
      <c r="AL900" s="26">
        <v>9053310311</v>
      </c>
      <c r="AM900" s="26" t="s">
        <v>4</v>
      </c>
      <c r="AN900" s="26">
        <v>5</v>
      </c>
      <c r="AO900" s="26">
        <v>0</v>
      </c>
      <c r="AP900" s="26" t="s">
        <v>28</v>
      </c>
      <c r="AT900" s="26" t="str">
        <f>MID(AA900,MIN(FIND({0,1,2,3,4,5,6,7,8,9},AA900&amp;"0123456789″")),LEN(AA900))</f>
        <v>530あ8021</v>
      </c>
      <c r="AU900" s="26" t="str">
        <f t="shared" si="165"/>
        <v>8021</v>
      </c>
      <c r="AW900" s="26" t="s">
        <v>1200</v>
      </c>
      <c r="AX900" s="26">
        <v>2076</v>
      </c>
      <c r="AY900" s="26" t="s">
        <v>3415</v>
      </c>
    </row>
    <row r="901" spans="9:51" x14ac:dyDescent="0.2">
      <c r="I901" s="26">
        <v>8022</v>
      </c>
      <c r="J901" s="32" t="str">
        <f t="shared" si="157"/>
        <v/>
      </c>
      <c r="K901" s="32" t="str">
        <f>IF(J901="","",COUNTIF($J$2:J901,"該当"))</f>
        <v/>
      </c>
      <c r="L901" s="32" t="str">
        <f t="shared" si="166"/>
        <v>8022</v>
      </c>
      <c r="M901" s="32" t="str">
        <f t="shared" si="158"/>
        <v/>
      </c>
      <c r="N901" s="32" t="str">
        <f>IF(M901="","",COUNTIF($M$2:M901,"該当"))</f>
        <v/>
      </c>
      <c r="O901" s="32" t="str">
        <f t="shared" si="159"/>
        <v>8022</v>
      </c>
      <c r="P901" s="32" t="str">
        <f t="shared" si="160"/>
        <v/>
      </c>
      <c r="Q901" s="32" t="str">
        <f>IF(P901="","",COUNTIF($P$2:P901,"該当"))</f>
        <v/>
      </c>
      <c r="R901" s="32" t="str">
        <f t="shared" si="161"/>
        <v>8022</v>
      </c>
      <c r="S901" s="32" t="str">
        <f t="shared" si="162"/>
        <v/>
      </c>
      <c r="T901" s="32" t="str">
        <f>IF(S901="","",COUNTIF($S$2:S901,"該当"))</f>
        <v/>
      </c>
      <c r="U901" s="32" t="str">
        <f t="shared" si="163"/>
        <v>8022</v>
      </c>
      <c r="V901" s="32" t="str">
        <f t="shared" si="164"/>
        <v/>
      </c>
      <c r="W901" s="32" t="str">
        <f>IF(V901="","",COUNTIF($V$2:V901,"該当"))</f>
        <v/>
      </c>
      <c r="X901" s="32" t="str">
        <f t="shared" si="167"/>
        <v>8022</v>
      </c>
      <c r="Y901" s="26">
        <v>3536</v>
      </c>
      <c r="Z901" s="26">
        <v>8022</v>
      </c>
      <c r="AA901" s="26" t="s">
        <v>584</v>
      </c>
      <c r="AB901" s="26">
        <v>9</v>
      </c>
      <c r="AC901" s="26" t="s">
        <v>21</v>
      </c>
      <c r="AD901" s="26" t="s">
        <v>22</v>
      </c>
      <c r="AE901" s="26" t="s">
        <v>23</v>
      </c>
      <c r="AF901" s="26" t="s">
        <v>24</v>
      </c>
      <c r="AG901" s="26">
        <v>1</v>
      </c>
      <c r="AH901" s="26" t="s">
        <v>25</v>
      </c>
      <c r="AI901" s="26" t="s">
        <v>26</v>
      </c>
      <c r="AJ901" s="26">
        <v>29</v>
      </c>
      <c r="AK901" s="26" t="s">
        <v>534</v>
      </c>
      <c r="AL901" s="26">
        <v>9053310311</v>
      </c>
      <c r="AM901" s="26" t="s">
        <v>4</v>
      </c>
      <c r="AN901" s="26">
        <v>5</v>
      </c>
      <c r="AO901" s="26">
        <v>0</v>
      </c>
      <c r="AP901" s="26" t="s">
        <v>28</v>
      </c>
      <c r="AT901" s="26" t="str">
        <f>MID(AA901,MIN(FIND({0,1,2,3,4,5,6,7,8,9},AA901&amp;"0123456789″")),LEN(AA901))</f>
        <v>530あ8022</v>
      </c>
      <c r="AU901" s="26" t="str">
        <f t="shared" si="165"/>
        <v>8022</v>
      </c>
      <c r="AW901" s="26" t="s">
        <v>1200</v>
      </c>
      <c r="AX901" s="26">
        <v>2077</v>
      </c>
      <c r="AY901" s="26" t="s">
        <v>3415</v>
      </c>
    </row>
    <row r="902" spans="9:51" x14ac:dyDescent="0.2">
      <c r="I902" s="26">
        <v>8023</v>
      </c>
      <c r="J902" s="32" t="str">
        <f t="shared" si="157"/>
        <v/>
      </c>
      <c r="K902" s="32" t="str">
        <f>IF(J902="","",COUNTIF($J$2:J902,"該当"))</f>
        <v/>
      </c>
      <c r="L902" s="32" t="str">
        <f t="shared" si="166"/>
        <v>8023</v>
      </c>
      <c r="M902" s="32" t="str">
        <f t="shared" si="158"/>
        <v/>
      </c>
      <c r="N902" s="32" t="str">
        <f>IF(M902="","",COUNTIF($M$2:M902,"該当"))</f>
        <v/>
      </c>
      <c r="O902" s="32" t="str">
        <f t="shared" si="159"/>
        <v>8023</v>
      </c>
      <c r="P902" s="32" t="str">
        <f t="shared" si="160"/>
        <v/>
      </c>
      <c r="Q902" s="32" t="str">
        <f>IF(P902="","",COUNTIF($P$2:P902,"該当"))</f>
        <v/>
      </c>
      <c r="R902" s="32" t="str">
        <f t="shared" si="161"/>
        <v>8023</v>
      </c>
      <c r="S902" s="32" t="str">
        <f t="shared" si="162"/>
        <v/>
      </c>
      <c r="T902" s="32" t="str">
        <f>IF(S902="","",COUNTIF($S$2:S902,"該当"))</f>
        <v/>
      </c>
      <c r="U902" s="32" t="str">
        <f t="shared" si="163"/>
        <v>8023</v>
      </c>
      <c r="V902" s="32" t="str">
        <f t="shared" si="164"/>
        <v/>
      </c>
      <c r="W902" s="32" t="str">
        <f>IF(V902="","",COUNTIF($V$2:V902,"該当"))</f>
        <v/>
      </c>
      <c r="X902" s="32" t="str">
        <f t="shared" si="167"/>
        <v>8023</v>
      </c>
      <c r="Y902" s="26">
        <v>3537</v>
      </c>
      <c r="Z902" s="26">
        <v>8023</v>
      </c>
      <c r="AA902" s="26" t="s">
        <v>585</v>
      </c>
      <c r="AB902" s="26">
        <v>9</v>
      </c>
      <c r="AC902" s="26" t="s">
        <v>21</v>
      </c>
      <c r="AD902" s="26" t="s">
        <v>22</v>
      </c>
      <c r="AE902" s="26" t="s">
        <v>23</v>
      </c>
      <c r="AF902" s="26" t="s">
        <v>24</v>
      </c>
      <c r="AG902" s="26">
        <v>1</v>
      </c>
      <c r="AH902" s="26" t="s">
        <v>25</v>
      </c>
      <c r="AI902" s="26" t="s">
        <v>26</v>
      </c>
      <c r="AJ902" s="26">
        <v>29</v>
      </c>
      <c r="AK902" s="26" t="s">
        <v>534</v>
      </c>
      <c r="AL902" s="26">
        <v>9053310311</v>
      </c>
      <c r="AM902" s="26" t="s">
        <v>4</v>
      </c>
      <c r="AN902" s="26">
        <v>5</v>
      </c>
      <c r="AO902" s="26">
        <v>0</v>
      </c>
      <c r="AP902" s="26" t="s">
        <v>28</v>
      </c>
      <c r="AT902" s="26" t="str">
        <f>MID(AA902,MIN(FIND({0,1,2,3,4,5,6,7,8,9},AA902&amp;"0123456789″")),LEN(AA902))</f>
        <v>530あ8023</v>
      </c>
      <c r="AU902" s="26" t="str">
        <f t="shared" si="165"/>
        <v>8023</v>
      </c>
      <c r="AW902" s="26" t="s">
        <v>1200</v>
      </c>
      <c r="AX902" s="26">
        <v>2078</v>
      </c>
      <c r="AY902" s="26" t="s">
        <v>3415</v>
      </c>
    </row>
    <row r="903" spans="9:51" x14ac:dyDescent="0.2">
      <c r="I903" s="26">
        <v>8024</v>
      </c>
      <c r="J903" s="32" t="str">
        <f t="shared" si="157"/>
        <v/>
      </c>
      <c r="K903" s="32" t="str">
        <f>IF(J903="","",COUNTIF($J$2:J903,"該当"))</f>
        <v/>
      </c>
      <c r="L903" s="32" t="str">
        <f t="shared" si="166"/>
        <v>8024</v>
      </c>
      <c r="M903" s="32" t="str">
        <f t="shared" si="158"/>
        <v/>
      </c>
      <c r="N903" s="32" t="str">
        <f>IF(M903="","",COUNTIF($M$2:M903,"該当"))</f>
        <v/>
      </c>
      <c r="O903" s="32" t="str">
        <f t="shared" si="159"/>
        <v>8024</v>
      </c>
      <c r="P903" s="32" t="str">
        <f t="shared" si="160"/>
        <v/>
      </c>
      <c r="Q903" s="32" t="str">
        <f>IF(P903="","",COUNTIF($P$2:P903,"該当"))</f>
        <v/>
      </c>
      <c r="R903" s="32" t="str">
        <f t="shared" si="161"/>
        <v>8024</v>
      </c>
      <c r="S903" s="32" t="str">
        <f t="shared" si="162"/>
        <v/>
      </c>
      <c r="T903" s="32" t="str">
        <f>IF(S903="","",COUNTIF($S$2:S903,"該当"))</f>
        <v/>
      </c>
      <c r="U903" s="32" t="str">
        <f t="shared" si="163"/>
        <v>8024</v>
      </c>
      <c r="V903" s="32" t="str">
        <f t="shared" si="164"/>
        <v/>
      </c>
      <c r="W903" s="32" t="str">
        <f>IF(V903="","",COUNTIF($V$2:V903,"該当"))</f>
        <v/>
      </c>
      <c r="X903" s="32" t="str">
        <f t="shared" si="167"/>
        <v>8024</v>
      </c>
      <c r="Y903" s="26">
        <v>3538</v>
      </c>
      <c r="Z903" s="26">
        <v>8024</v>
      </c>
      <c r="AA903" s="26" t="s">
        <v>586</v>
      </c>
      <c r="AB903" s="26">
        <v>9</v>
      </c>
      <c r="AC903" s="26" t="s">
        <v>21</v>
      </c>
      <c r="AD903" s="26" t="s">
        <v>22</v>
      </c>
      <c r="AE903" s="26" t="s">
        <v>23</v>
      </c>
      <c r="AF903" s="26" t="s">
        <v>24</v>
      </c>
      <c r="AG903" s="26">
        <v>1</v>
      </c>
      <c r="AH903" s="26" t="s">
        <v>25</v>
      </c>
      <c r="AI903" s="26" t="s">
        <v>26</v>
      </c>
      <c r="AJ903" s="26">
        <v>29</v>
      </c>
      <c r="AK903" s="26" t="s">
        <v>534</v>
      </c>
      <c r="AL903" s="26">
        <v>9053310311</v>
      </c>
      <c r="AM903" s="26" t="s">
        <v>4</v>
      </c>
      <c r="AN903" s="26">
        <v>5</v>
      </c>
      <c r="AO903" s="26">
        <v>0</v>
      </c>
      <c r="AP903" s="26" t="s">
        <v>28</v>
      </c>
      <c r="AT903" s="26" t="str">
        <f>MID(AA903,MIN(FIND({0,1,2,3,4,5,6,7,8,9},AA903&amp;"0123456789″")),LEN(AA903))</f>
        <v>530あ8024</v>
      </c>
      <c r="AU903" s="26" t="str">
        <f t="shared" si="165"/>
        <v>8024</v>
      </c>
      <c r="AW903" s="26" t="s">
        <v>1200</v>
      </c>
      <c r="AX903" s="26">
        <v>2079</v>
      </c>
      <c r="AY903" s="26" t="s">
        <v>3415</v>
      </c>
    </row>
    <row r="904" spans="9:51" x14ac:dyDescent="0.2">
      <c r="I904" s="26">
        <v>8025</v>
      </c>
      <c r="J904" s="32" t="str">
        <f t="shared" si="157"/>
        <v/>
      </c>
      <c r="K904" s="32" t="str">
        <f>IF(J904="","",COUNTIF($J$2:J904,"該当"))</f>
        <v/>
      </c>
      <c r="L904" s="32" t="str">
        <f t="shared" si="166"/>
        <v>8025</v>
      </c>
      <c r="M904" s="32" t="str">
        <f t="shared" si="158"/>
        <v/>
      </c>
      <c r="N904" s="32" t="str">
        <f>IF(M904="","",COUNTIF($M$2:M904,"該当"))</f>
        <v/>
      </c>
      <c r="O904" s="32" t="str">
        <f t="shared" si="159"/>
        <v>8025</v>
      </c>
      <c r="P904" s="32" t="str">
        <f t="shared" si="160"/>
        <v/>
      </c>
      <c r="Q904" s="32" t="str">
        <f>IF(P904="","",COUNTIF($P$2:P904,"該当"))</f>
        <v/>
      </c>
      <c r="R904" s="32" t="str">
        <f t="shared" si="161"/>
        <v>8025</v>
      </c>
      <c r="S904" s="32" t="str">
        <f t="shared" si="162"/>
        <v/>
      </c>
      <c r="T904" s="32" t="str">
        <f>IF(S904="","",COUNTIF($S$2:S904,"該当"))</f>
        <v/>
      </c>
      <c r="U904" s="32" t="str">
        <f t="shared" si="163"/>
        <v>8025</v>
      </c>
      <c r="V904" s="32" t="str">
        <f t="shared" si="164"/>
        <v/>
      </c>
      <c r="W904" s="32" t="str">
        <f>IF(V904="","",COUNTIF($V$2:V904,"該当"))</f>
        <v/>
      </c>
      <c r="X904" s="32" t="str">
        <f t="shared" si="167"/>
        <v>8025</v>
      </c>
      <c r="Y904" s="26">
        <v>3539</v>
      </c>
      <c r="Z904" s="26">
        <v>8025</v>
      </c>
      <c r="AA904" s="26" t="s">
        <v>587</v>
      </c>
      <c r="AB904" s="26">
        <v>9</v>
      </c>
      <c r="AC904" s="26" t="s">
        <v>21</v>
      </c>
      <c r="AD904" s="26" t="s">
        <v>22</v>
      </c>
      <c r="AE904" s="26" t="s">
        <v>23</v>
      </c>
      <c r="AF904" s="26" t="s">
        <v>24</v>
      </c>
      <c r="AG904" s="26">
        <v>1</v>
      </c>
      <c r="AH904" s="26" t="s">
        <v>25</v>
      </c>
      <c r="AI904" s="26" t="s">
        <v>26</v>
      </c>
      <c r="AJ904" s="26">
        <v>29</v>
      </c>
      <c r="AK904" s="26" t="s">
        <v>534</v>
      </c>
      <c r="AL904" s="26">
        <v>9053310311</v>
      </c>
      <c r="AM904" s="26" t="s">
        <v>4</v>
      </c>
      <c r="AN904" s="26">
        <v>5</v>
      </c>
      <c r="AO904" s="26">
        <v>0</v>
      </c>
      <c r="AP904" s="26" t="s">
        <v>28</v>
      </c>
      <c r="AT904" s="26" t="str">
        <f>MID(AA904,MIN(FIND({0,1,2,3,4,5,6,7,8,9},AA904&amp;"0123456789″")),LEN(AA904))</f>
        <v>530あ8025</v>
      </c>
      <c r="AU904" s="26" t="str">
        <f t="shared" si="165"/>
        <v>8025</v>
      </c>
      <c r="AW904" s="26" t="s">
        <v>1200</v>
      </c>
      <c r="AX904" s="26">
        <v>208</v>
      </c>
      <c r="AY904" s="26" t="s">
        <v>3417</v>
      </c>
    </row>
    <row r="905" spans="9:51" x14ac:dyDescent="0.2">
      <c r="I905" s="26">
        <v>8026</v>
      </c>
      <c r="J905" s="32" t="str">
        <f t="shared" si="157"/>
        <v/>
      </c>
      <c r="K905" s="32" t="str">
        <f>IF(J905="","",COUNTIF($J$2:J905,"該当"))</f>
        <v/>
      </c>
      <c r="L905" s="32" t="str">
        <f t="shared" si="166"/>
        <v>8026</v>
      </c>
      <c r="M905" s="32" t="str">
        <f t="shared" si="158"/>
        <v/>
      </c>
      <c r="N905" s="32" t="str">
        <f>IF(M905="","",COUNTIF($M$2:M905,"該当"))</f>
        <v/>
      </c>
      <c r="O905" s="32" t="str">
        <f t="shared" si="159"/>
        <v>8026</v>
      </c>
      <c r="P905" s="32" t="str">
        <f t="shared" si="160"/>
        <v/>
      </c>
      <c r="Q905" s="32" t="str">
        <f>IF(P905="","",COUNTIF($P$2:P905,"該当"))</f>
        <v/>
      </c>
      <c r="R905" s="32" t="str">
        <f t="shared" si="161"/>
        <v>8026</v>
      </c>
      <c r="S905" s="32" t="str">
        <f t="shared" si="162"/>
        <v/>
      </c>
      <c r="T905" s="32" t="str">
        <f>IF(S905="","",COUNTIF($S$2:S905,"該当"))</f>
        <v/>
      </c>
      <c r="U905" s="32" t="str">
        <f t="shared" si="163"/>
        <v>8026</v>
      </c>
      <c r="V905" s="32" t="str">
        <f t="shared" si="164"/>
        <v/>
      </c>
      <c r="W905" s="32" t="str">
        <f>IF(V905="","",COUNTIF($V$2:V905,"該当"))</f>
        <v/>
      </c>
      <c r="X905" s="32" t="str">
        <f t="shared" si="167"/>
        <v>8026</v>
      </c>
      <c r="Y905" s="26">
        <v>3540</v>
      </c>
      <c r="Z905" s="26">
        <v>8026</v>
      </c>
      <c r="AA905" s="26" t="s">
        <v>588</v>
      </c>
      <c r="AB905" s="26">
        <v>9</v>
      </c>
      <c r="AC905" s="26" t="s">
        <v>21</v>
      </c>
      <c r="AD905" s="26" t="s">
        <v>22</v>
      </c>
      <c r="AE905" s="26" t="s">
        <v>23</v>
      </c>
      <c r="AF905" s="26" t="s">
        <v>24</v>
      </c>
      <c r="AG905" s="26">
        <v>1</v>
      </c>
      <c r="AH905" s="26" t="s">
        <v>25</v>
      </c>
      <c r="AI905" s="26" t="s">
        <v>26</v>
      </c>
      <c r="AJ905" s="26">
        <v>29</v>
      </c>
      <c r="AK905" s="26" t="s">
        <v>534</v>
      </c>
      <c r="AL905" s="26">
        <v>9053310311</v>
      </c>
      <c r="AM905" s="26" t="s">
        <v>4</v>
      </c>
      <c r="AN905" s="26">
        <v>5</v>
      </c>
      <c r="AO905" s="26">
        <v>0</v>
      </c>
      <c r="AP905" s="26" t="s">
        <v>28</v>
      </c>
      <c r="AT905" s="26" t="str">
        <f>MID(AA905,MIN(FIND({0,1,2,3,4,5,6,7,8,9},AA905&amp;"0123456789″")),LEN(AA905))</f>
        <v>530あ8026</v>
      </c>
      <c r="AU905" s="26" t="str">
        <f t="shared" si="165"/>
        <v>8026</v>
      </c>
      <c r="AW905" s="26" t="s">
        <v>1200</v>
      </c>
      <c r="AX905" s="26">
        <v>2083</v>
      </c>
      <c r="AY905" s="26" t="s">
        <v>3416</v>
      </c>
    </row>
    <row r="906" spans="9:51" x14ac:dyDescent="0.2">
      <c r="I906" s="26">
        <v>8027</v>
      </c>
      <c r="J906" s="32" t="str">
        <f t="shared" si="157"/>
        <v/>
      </c>
      <c r="K906" s="32" t="str">
        <f>IF(J906="","",COUNTIF($J$2:J906,"該当"))</f>
        <v/>
      </c>
      <c r="L906" s="32" t="str">
        <f t="shared" si="166"/>
        <v>8027</v>
      </c>
      <c r="M906" s="32" t="str">
        <f t="shared" si="158"/>
        <v/>
      </c>
      <c r="N906" s="32" t="str">
        <f>IF(M906="","",COUNTIF($M$2:M906,"該当"))</f>
        <v/>
      </c>
      <c r="O906" s="32" t="str">
        <f t="shared" si="159"/>
        <v>8027</v>
      </c>
      <c r="P906" s="32" t="str">
        <f t="shared" si="160"/>
        <v/>
      </c>
      <c r="Q906" s="32" t="str">
        <f>IF(P906="","",COUNTIF($P$2:P906,"該当"))</f>
        <v/>
      </c>
      <c r="R906" s="32" t="str">
        <f t="shared" si="161"/>
        <v>8027</v>
      </c>
      <c r="S906" s="32" t="str">
        <f t="shared" si="162"/>
        <v/>
      </c>
      <c r="T906" s="32" t="str">
        <f>IF(S906="","",COUNTIF($S$2:S906,"該当"))</f>
        <v/>
      </c>
      <c r="U906" s="32" t="str">
        <f t="shared" si="163"/>
        <v>8027</v>
      </c>
      <c r="V906" s="32" t="str">
        <f t="shared" si="164"/>
        <v/>
      </c>
      <c r="W906" s="32" t="str">
        <f>IF(V906="","",COUNTIF($V$2:V906,"該当"))</f>
        <v/>
      </c>
      <c r="X906" s="32" t="str">
        <f t="shared" si="167"/>
        <v>8027</v>
      </c>
      <c r="Y906" s="26">
        <v>3541</v>
      </c>
      <c r="Z906" s="26">
        <v>8027</v>
      </c>
      <c r="AA906" s="26" t="s">
        <v>589</v>
      </c>
      <c r="AB906" s="26">
        <v>9</v>
      </c>
      <c r="AC906" s="26" t="s">
        <v>21</v>
      </c>
      <c r="AD906" s="26" t="s">
        <v>22</v>
      </c>
      <c r="AE906" s="26" t="s">
        <v>23</v>
      </c>
      <c r="AF906" s="26" t="s">
        <v>24</v>
      </c>
      <c r="AG906" s="26">
        <v>1</v>
      </c>
      <c r="AH906" s="26" t="s">
        <v>25</v>
      </c>
      <c r="AI906" s="26" t="s">
        <v>26</v>
      </c>
      <c r="AJ906" s="26">
        <v>29</v>
      </c>
      <c r="AK906" s="26" t="s">
        <v>534</v>
      </c>
      <c r="AL906" s="26">
        <v>9053310311</v>
      </c>
      <c r="AM906" s="26" t="s">
        <v>4</v>
      </c>
      <c r="AN906" s="26">
        <v>5</v>
      </c>
      <c r="AO906" s="26">
        <v>0</v>
      </c>
      <c r="AP906" s="26" t="s">
        <v>28</v>
      </c>
      <c r="AT906" s="26" t="str">
        <f>MID(AA906,MIN(FIND({0,1,2,3,4,5,6,7,8,9},AA906&amp;"0123456789″")),LEN(AA906))</f>
        <v>530あ8027</v>
      </c>
      <c r="AU906" s="26" t="str">
        <f t="shared" si="165"/>
        <v>8027</v>
      </c>
      <c r="AW906" s="26" t="s">
        <v>1200</v>
      </c>
      <c r="AX906" s="26">
        <v>209</v>
      </c>
      <c r="AY906" s="26" t="s">
        <v>3417</v>
      </c>
    </row>
    <row r="907" spans="9:51" x14ac:dyDescent="0.2">
      <c r="I907" s="26">
        <v>8028</v>
      </c>
      <c r="J907" s="32" t="str">
        <f t="shared" si="157"/>
        <v/>
      </c>
      <c r="K907" s="32" t="str">
        <f>IF(J907="","",COUNTIF($J$2:J907,"該当"))</f>
        <v/>
      </c>
      <c r="L907" s="32" t="str">
        <f t="shared" si="166"/>
        <v>8028</v>
      </c>
      <c r="M907" s="32" t="str">
        <f t="shared" si="158"/>
        <v/>
      </c>
      <c r="N907" s="32" t="str">
        <f>IF(M907="","",COUNTIF($M$2:M907,"該当"))</f>
        <v/>
      </c>
      <c r="O907" s="32" t="str">
        <f t="shared" si="159"/>
        <v>8028</v>
      </c>
      <c r="P907" s="32" t="str">
        <f t="shared" si="160"/>
        <v/>
      </c>
      <c r="Q907" s="32" t="str">
        <f>IF(P907="","",COUNTIF($P$2:P907,"該当"))</f>
        <v/>
      </c>
      <c r="R907" s="32" t="str">
        <f t="shared" si="161"/>
        <v>8028</v>
      </c>
      <c r="S907" s="32" t="str">
        <f t="shared" si="162"/>
        <v/>
      </c>
      <c r="T907" s="32" t="str">
        <f>IF(S907="","",COUNTIF($S$2:S907,"該当"))</f>
        <v/>
      </c>
      <c r="U907" s="32" t="str">
        <f t="shared" si="163"/>
        <v>8028</v>
      </c>
      <c r="V907" s="32" t="str">
        <f t="shared" si="164"/>
        <v/>
      </c>
      <c r="W907" s="32" t="str">
        <f>IF(V907="","",COUNTIF($V$2:V907,"該当"))</f>
        <v/>
      </c>
      <c r="X907" s="32" t="str">
        <f t="shared" si="167"/>
        <v>8028</v>
      </c>
      <c r="Y907" s="26">
        <v>3542</v>
      </c>
      <c r="Z907" s="26">
        <v>8028</v>
      </c>
      <c r="AA907" s="26" t="s">
        <v>590</v>
      </c>
      <c r="AB907" s="26">
        <v>9</v>
      </c>
      <c r="AC907" s="26" t="s">
        <v>21</v>
      </c>
      <c r="AD907" s="26" t="s">
        <v>22</v>
      </c>
      <c r="AE907" s="26" t="s">
        <v>23</v>
      </c>
      <c r="AF907" s="26" t="s">
        <v>24</v>
      </c>
      <c r="AG907" s="26">
        <v>1</v>
      </c>
      <c r="AH907" s="26" t="s">
        <v>25</v>
      </c>
      <c r="AI907" s="26" t="s">
        <v>26</v>
      </c>
      <c r="AJ907" s="26">
        <v>29</v>
      </c>
      <c r="AK907" s="26" t="s">
        <v>534</v>
      </c>
      <c r="AL907" s="26">
        <v>9053310311</v>
      </c>
      <c r="AM907" s="26" t="s">
        <v>4</v>
      </c>
      <c r="AN907" s="26">
        <v>5</v>
      </c>
      <c r="AO907" s="26">
        <v>0</v>
      </c>
      <c r="AP907" s="26" t="s">
        <v>28</v>
      </c>
      <c r="AT907" s="26" t="str">
        <f>MID(AA907,MIN(FIND({0,1,2,3,4,5,6,7,8,9},AA907&amp;"0123456789″")),LEN(AA907))</f>
        <v>530あ8028</v>
      </c>
      <c r="AU907" s="26" t="str">
        <f t="shared" si="165"/>
        <v>8028</v>
      </c>
      <c r="AW907" s="26" t="s">
        <v>1200</v>
      </c>
      <c r="AX907" s="26">
        <v>211</v>
      </c>
      <c r="AY907" s="26" t="s">
        <v>3415</v>
      </c>
    </row>
    <row r="908" spans="9:51" x14ac:dyDescent="0.2">
      <c r="I908" s="26">
        <v>8029</v>
      </c>
      <c r="J908" s="32" t="str">
        <f t="shared" si="157"/>
        <v/>
      </c>
      <c r="K908" s="32" t="str">
        <f>IF(J908="","",COUNTIF($J$2:J908,"該当"))</f>
        <v/>
      </c>
      <c r="L908" s="32" t="str">
        <f t="shared" si="166"/>
        <v>8029</v>
      </c>
      <c r="M908" s="32" t="str">
        <f t="shared" si="158"/>
        <v/>
      </c>
      <c r="N908" s="32" t="str">
        <f>IF(M908="","",COUNTIF($M$2:M908,"該当"))</f>
        <v/>
      </c>
      <c r="O908" s="32" t="str">
        <f t="shared" si="159"/>
        <v>8029</v>
      </c>
      <c r="P908" s="32" t="str">
        <f t="shared" si="160"/>
        <v/>
      </c>
      <c r="Q908" s="32" t="str">
        <f>IF(P908="","",COUNTIF($P$2:P908,"該当"))</f>
        <v/>
      </c>
      <c r="R908" s="32" t="str">
        <f t="shared" si="161"/>
        <v>8029</v>
      </c>
      <c r="S908" s="32" t="str">
        <f t="shared" si="162"/>
        <v/>
      </c>
      <c r="T908" s="32" t="str">
        <f>IF(S908="","",COUNTIF($S$2:S908,"該当"))</f>
        <v/>
      </c>
      <c r="U908" s="32" t="str">
        <f t="shared" si="163"/>
        <v>8029</v>
      </c>
      <c r="V908" s="32" t="str">
        <f t="shared" si="164"/>
        <v/>
      </c>
      <c r="W908" s="32" t="str">
        <f>IF(V908="","",COUNTIF($V$2:V908,"該当"))</f>
        <v/>
      </c>
      <c r="X908" s="32" t="str">
        <f t="shared" si="167"/>
        <v>8029</v>
      </c>
      <c r="Y908" s="26">
        <v>3543</v>
      </c>
      <c r="Z908" s="26">
        <v>8029</v>
      </c>
      <c r="AA908" s="26" t="s">
        <v>591</v>
      </c>
      <c r="AB908" s="26">
        <v>9</v>
      </c>
      <c r="AC908" s="26" t="s">
        <v>21</v>
      </c>
      <c r="AD908" s="26" t="s">
        <v>22</v>
      </c>
      <c r="AE908" s="26" t="s">
        <v>23</v>
      </c>
      <c r="AF908" s="26" t="s">
        <v>24</v>
      </c>
      <c r="AG908" s="26">
        <v>1</v>
      </c>
      <c r="AH908" s="26" t="s">
        <v>25</v>
      </c>
      <c r="AI908" s="26" t="s">
        <v>26</v>
      </c>
      <c r="AJ908" s="26">
        <v>29</v>
      </c>
      <c r="AK908" s="26" t="s">
        <v>534</v>
      </c>
      <c r="AL908" s="26">
        <v>9053310311</v>
      </c>
      <c r="AM908" s="26" t="s">
        <v>4</v>
      </c>
      <c r="AN908" s="26">
        <v>5</v>
      </c>
      <c r="AO908" s="26">
        <v>0</v>
      </c>
      <c r="AP908" s="26" t="s">
        <v>28</v>
      </c>
      <c r="AT908" s="26" t="str">
        <f>MID(AA908,MIN(FIND({0,1,2,3,4,5,6,7,8,9},AA908&amp;"0123456789″")),LEN(AA908))</f>
        <v>530あ8029</v>
      </c>
      <c r="AU908" s="26" t="str">
        <f t="shared" si="165"/>
        <v>8029</v>
      </c>
      <c r="AW908" s="26" t="s">
        <v>1200</v>
      </c>
      <c r="AX908" s="26">
        <v>212</v>
      </c>
      <c r="AY908" s="26" t="s">
        <v>3415</v>
      </c>
    </row>
    <row r="909" spans="9:51" x14ac:dyDescent="0.2">
      <c r="I909" s="26">
        <v>8030</v>
      </c>
      <c r="J909" s="32" t="str">
        <f t="shared" si="157"/>
        <v/>
      </c>
      <c r="K909" s="32" t="str">
        <f>IF(J909="","",COUNTIF($J$2:J909,"該当"))</f>
        <v/>
      </c>
      <c r="L909" s="32" t="str">
        <f t="shared" si="166"/>
        <v>8030</v>
      </c>
      <c r="M909" s="32" t="str">
        <f t="shared" si="158"/>
        <v/>
      </c>
      <c r="N909" s="32" t="str">
        <f>IF(M909="","",COUNTIF($M$2:M909,"該当"))</f>
        <v/>
      </c>
      <c r="O909" s="32" t="str">
        <f t="shared" si="159"/>
        <v>8030</v>
      </c>
      <c r="P909" s="32" t="str">
        <f t="shared" si="160"/>
        <v/>
      </c>
      <c r="Q909" s="32" t="str">
        <f>IF(P909="","",COUNTIF($P$2:P909,"該当"))</f>
        <v/>
      </c>
      <c r="R909" s="32" t="str">
        <f t="shared" si="161"/>
        <v>8030</v>
      </c>
      <c r="S909" s="32" t="str">
        <f t="shared" si="162"/>
        <v/>
      </c>
      <c r="T909" s="32" t="str">
        <f>IF(S909="","",COUNTIF($S$2:S909,"該当"))</f>
        <v/>
      </c>
      <c r="U909" s="32" t="str">
        <f t="shared" si="163"/>
        <v>8030</v>
      </c>
      <c r="V909" s="32" t="str">
        <f t="shared" si="164"/>
        <v/>
      </c>
      <c r="W909" s="32" t="str">
        <f>IF(V909="","",COUNTIF($V$2:V909,"該当"))</f>
        <v/>
      </c>
      <c r="X909" s="32" t="str">
        <f t="shared" si="167"/>
        <v>8030</v>
      </c>
      <c r="Y909" s="26">
        <v>3544</v>
      </c>
      <c r="Z909" s="26">
        <v>8030</v>
      </c>
      <c r="AA909" s="26" t="s">
        <v>592</v>
      </c>
      <c r="AB909" s="26">
        <v>9</v>
      </c>
      <c r="AC909" s="26" t="s">
        <v>21</v>
      </c>
      <c r="AD909" s="26" t="s">
        <v>22</v>
      </c>
      <c r="AE909" s="26" t="s">
        <v>23</v>
      </c>
      <c r="AF909" s="26" t="s">
        <v>24</v>
      </c>
      <c r="AG909" s="26">
        <v>1</v>
      </c>
      <c r="AH909" s="26" t="s">
        <v>25</v>
      </c>
      <c r="AI909" s="26" t="s">
        <v>26</v>
      </c>
      <c r="AJ909" s="26">
        <v>29</v>
      </c>
      <c r="AK909" s="26" t="s">
        <v>534</v>
      </c>
      <c r="AL909" s="26">
        <v>9053310311</v>
      </c>
      <c r="AM909" s="26" t="s">
        <v>4</v>
      </c>
      <c r="AN909" s="26">
        <v>5</v>
      </c>
      <c r="AO909" s="26">
        <v>0</v>
      </c>
      <c r="AP909" s="26" t="s">
        <v>28</v>
      </c>
      <c r="AT909" s="26" t="str">
        <f>MID(AA909,MIN(FIND({0,1,2,3,4,5,6,7,8,9},AA909&amp;"0123456789″")),LEN(AA909))</f>
        <v>530あ8030</v>
      </c>
      <c r="AU909" s="26" t="str">
        <f t="shared" si="165"/>
        <v>8030</v>
      </c>
      <c r="AW909" s="26" t="s">
        <v>1200</v>
      </c>
      <c r="AX909" s="26">
        <v>213</v>
      </c>
      <c r="AY909" s="26" t="s">
        <v>3416</v>
      </c>
    </row>
    <row r="910" spans="9:51" x14ac:dyDescent="0.2">
      <c r="I910" s="26">
        <v>8031</v>
      </c>
      <c r="J910" s="32" t="str">
        <f t="shared" si="157"/>
        <v/>
      </c>
      <c r="K910" s="32" t="str">
        <f>IF(J910="","",COUNTIF($J$2:J910,"該当"))</f>
        <v/>
      </c>
      <c r="L910" s="32" t="str">
        <f t="shared" si="166"/>
        <v>8031</v>
      </c>
      <c r="M910" s="32" t="str">
        <f t="shared" si="158"/>
        <v/>
      </c>
      <c r="N910" s="32" t="str">
        <f>IF(M910="","",COUNTIF($M$2:M910,"該当"))</f>
        <v/>
      </c>
      <c r="O910" s="32" t="str">
        <f t="shared" si="159"/>
        <v>8031</v>
      </c>
      <c r="P910" s="32" t="str">
        <f t="shared" si="160"/>
        <v/>
      </c>
      <c r="Q910" s="32" t="str">
        <f>IF(P910="","",COUNTIF($P$2:P910,"該当"))</f>
        <v/>
      </c>
      <c r="R910" s="32" t="str">
        <f t="shared" si="161"/>
        <v>8031</v>
      </c>
      <c r="S910" s="32" t="str">
        <f t="shared" si="162"/>
        <v/>
      </c>
      <c r="T910" s="32" t="str">
        <f>IF(S910="","",COUNTIF($S$2:S910,"該当"))</f>
        <v/>
      </c>
      <c r="U910" s="32" t="str">
        <f t="shared" si="163"/>
        <v>8031</v>
      </c>
      <c r="V910" s="32" t="str">
        <f t="shared" si="164"/>
        <v/>
      </c>
      <c r="W910" s="32" t="str">
        <f>IF(V910="","",COUNTIF($V$2:V910,"該当"))</f>
        <v/>
      </c>
      <c r="X910" s="32" t="str">
        <f t="shared" si="167"/>
        <v>8031</v>
      </c>
      <c r="Y910" s="26">
        <v>3545</v>
      </c>
      <c r="Z910" s="26">
        <v>8031</v>
      </c>
      <c r="AA910" s="26" t="s">
        <v>593</v>
      </c>
      <c r="AB910" s="26">
        <v>9</v>
      </c>
      <c r="AC910" s="26" t="s">
        <v>21</v>
      </c>
      <c r="AD910" s="26" t="s">
        <v>22</v>
      </c>
      <c r="AE910" s="26" t="s">
        <v>23</v>
      </c>
      <c r="AF910" s="26" t="s">
        <v>24</v>
      </c>
      <c r="AG910" s="26">
        <v>1</v>
      </c>
      <c r="AH910" s="26" t="s">
        <v>25</v>
      </c>
      <c r="AI910" s="26" t="s">
        <v>26</v>
      </c>
      <c r="AJ910" s="26">
        <v>29</v>
      </c>
      <c r="AK910" s="26" t="s">
        <v>534</v>
      </c>
      <c r="AL910" s="26">
        <v>9053310311</v>
      </c>
      <c r="AM910" s="26" t="s">
        <v>4</v>
      </c>
      <c r="AN910" s="26">
        <v>5</v>
      </c>
      <c r="AO910" s="26">
        <v>0</v>
      </c>
      <c r="AP910" s="26" t="s">
        <v>28</v>
      </c>
      <c r="AT910" s="26" t="str">
        <f>MID(AA910,MIN(FIND({0,1,2,3,4,5,6,7,8,9},AA910&amp;"0123456789″")),LEN(AA910))</f>
        <v>530あ8031</v>
      </c>
      <c r="AU910" s="26" t="str">
        <f t="shared" si="165"/>
        <v>8031</v>
      </c>
      <c r="AW910" s="26" t="s">
        <v>1200</v>
      </c>
      <c r="AX910" s="26">
        <v>214</v>
      </c>
      <c r="AY910" s="26" t="s">
        <v>3417</v>
      </c>
    </row>
    <row r="911" spans="9:51" x14ac:dyDescent="0.2">
      <c r="I911" s="26">
        <v>8032</v>
      </c>
      <c r="J911" s="32" t="str">
        <f t="shared" si="157"/>
        <v/>
      </c>
      <c r="K911" s="32" t="str">
        <f>IF(J911="","",COUNTIF($J$2:J911,"該当"))</f>
        <v/>
      </c>
      <c r="L911" s="32" t="str">
        <f t="shared" si="166"/>
        <v>8032</v>
      </c>
      <c r="M911" s="32" t="str">
        <f t="shared" si="158"/>
        <v/>
      </c>
      <c r="N911" s="32" t="str">
        <f>IF(M911="","",COUNTIF($M$2:M911,"該当"))</f>
        <v/>
      </c>
      <c r="O911" s="32" t="str">
        <f t="shared" si="159"/>
        <v>8032</v>
      </c>
      <c r="P911" s="32" t="str">
        <f t="shared" si="160"/>
        <v/>
      </c>
      <c r="Q911" s="32" t="str">
        <f>IF(P911="","",COUNTIF($P$2:P911,"該当"))</f>
        <v/>
      </c>
      <c r="R911" s="32" t="str">
        <f t="shared" si="161"/>
        <v>8032</v>
      </c>
      <c r="S911" s="32" t="str">
        <f t="shared" si="162"/>
        <v/>
      </c>
      <c r="T911" s="32" t="str">
        <f>IF(S911="","",COUNTIF($S$2:S911,"該当"))</f>
        <v/>
      </c>
      <c r="U911" s="32" t="str">
        <f t="shared" si="163"/>
        <v>8032</v>
      </c>
      <c r="V911" s="32" t="str">
        <f t="shared" si="164"/>
        <v/>
      </c>
      <c r="W911" s="32" t="str">
        <f>IF(V911="","",COUNTIF($V$2:V911,"該当"))</f>
        <v/>
      </c>
      <c r="X911" s="32" t="str">
        <f t="shared" si="167"/>
        <v>8032</v>
      </c>
      <c r="Y911" s="26">
        <v>3546</v>
      </c>
      <c r="Z911" s="26">
        <v>8032</v>
      </c>
      <c r="AA911" s="26" t="s">
        <v>594</v>
      </c>
      <c r="AB911" s="26">
        <v>9</v>
      </c>
      <c r="AC911" s="26" t="s">
        <v>21</v>
      </c>
      <c r="AD911" s="26" t="s">
        <v>22</v>
      </c>
      <c r="AE911" s="26" t="s">
        <v>23</v>
      </c>
      <c r="AF911" s="26" t="s">
        <v>24</v>
      </c>
      <c r="AG911" s="26">
        <v>1</v>
      </c>
      <c r="AH911" s="26" t="s">
        <v>25</v>
      </c>
      <c r="AI911" s="26" t="s">
        <v>26</v>
      </c>
      <c r="AJ911" s="26">
        <v>29</v>
      </c>
      <c r="AK911" s="26" t="s">
        <v>534</v>
      </c>
      <c r="AL911" s="26">
        <v>9053310311</v>
      </c>
      <c r="AM911" s="26" t="s">
        <v>4</v>
      </c>
      <c r="AN911" s="26">
        <v>5</v>
      </c>
      <c r="AO911" s="26">
        <v>0</v>
      </c>
      <c r="AP911" s="26" t="s">
        <v>28</v>
      </c>
      <c r="AT911" s="26" t="str">
        <f>MID(AA911,MIN(FIND({0,1,2,3,4,5,6,7,8,9},AA911&amp;"0123456789″")),LEN(AA911))</f>
        <v>530あ8032</v>
      </c>
      <c r="AU911" s="26" t="str">
        <f t="shared" si="165"/>
        <v>8032</v>
      </c>
      <c r="AW911" s="26" t="s">
        <v>1200</v>
      </c>
      <c r="AX911" s="26">
        <v>215</v>
      </c>
      <c r="AY911" s="26" t="s">
        <v>3415</v>
      </c>
    </row>
    <row r="912" spans="9:51" x14ac:dyDescent="0.2">
      <c r="I912" s="26">
        <v>8033</v>
      </c>
      <c r="J912" s="32" t="str">
        <f t="shared" si="157"/>
        <v/>
      </c>
      <c r="K912" s="32" t="str">
        <f>IF(J912="","",COUNTIF($J$2:J912,"該当"))</f>
        <v/>
      </c>
      <c r="L912" s="32" t="str">
        <f t="shared" si="166"/>
        <v>8033</v>
      </c>
      <c r="M912" s="32" t="str">
        <f t="shared" si="158"/>
        <v/>
      </c>
      <c r="N912" s="32" t="str">
        <f>IF(M912="","",COUNTIF($M$2:M912,"該当"))</f>
        <v/>
      </c>
      <c r="O912" s="32" t="str">
        <f t="shared" si="159"/>
        <v>8033</v>
      </c>
      <c r="P912" s="32" t="str">
        <f t="shared" si="160"/>
        <v/>
      </c>
      <c r="Q912" s="32" t="str">
        <f>IF(P912="","",COUNTIF($P$2:P912,"該当"))</f>
        <v/>
      </c>
      <c r="R912" s="32" t="str">
        <f t="shared" si="161"/>
        <v>8033</v>
      </c>
      <c r="S912" s="32" t="str">
        <f t="shared" si="162"/>
        <v/>
      </c>
      <c r="T912" s="32" t="str">
        <f>IF(S912="","",COUNTIF($S$2:S912,"該当"))</f>
        <v/>
      </c>
      <c r="U912" s="32" t="str">
        <f t="shared" si="163"/>
        <v>8033</v>
      </c>
      <c r="V912" s="32" t="str">
        <f t="shared" si="164"/>
        <v/>
      </c>
      <c r="W912" s="32" t="str">
        <f>IF(V912="","",COUNTIF($V$2:V912,"該当"))</f>
        <v/>
      </c>
      <c r="X912" s="32" t="str">
        <f t="shared" si="167"/>
        <v>8033</v>
      </c>
      <c r="Y912" s="26">
        <v>3547</v>
      </c>
      <c r="Z912" s="26">
        <v>8033</v>
      </c>
      <c r="AA912" s="26" t="s">
        <v>595</v>
      </c>
      <c r="AB912" s="26">
        <v>9</v>
      </c>
      <c r="AC912" s="26" t="s">
        <v>21</v>
      </c>
      <c r="AD912" s="26" t="s">
        <v>22</v>
      </c>
      <c r="AE912" s="26" t="s">
        <v>23</v>
      </c>
      <c r="AF912" s="26" t="s">
        <v>24</v>
      </c>
      <c r="AG912" s="26">
        <v>1</v>
      </c>
      <c r="AH912" s="26" t="s">
        <v>25</v>
      </c>
      <c r="AI912" s="26" t="s">
        <v>26</v>
      </c>
      <c r="AJ912" s="26">
        <v>29</v>
      </c>
      <c r="AK912" s="26" t="s">
        <v>534</v>
      </c>
      <c r="AL912" s="26">
        <v>9053310311</v>
      </c>
      <c r="AM912" s="26" t="s">
        <v>4</v>
      </c>
      <c r="AN912" s="26">
        <v>5</v>
      </c>
      <c r="AO912" s="26">
        <v>0</v>
      </c>
      <c r="AP912" s="26" t="s">
        <v>28</v>
      </c>
      <c r="AT912" s="26" t="str">
        <f>MID(AA912,MIN(FIND({0,1,2,3,4,5,6,7,8,9},AA912&amp;"0123456789″")),LEN(AA912))</f>
        <v>530あ8033</v>
      </c>
      <c r="AU912" s="26" t="str">
        <f t="shared" si="165"/>
        <v>8033</v>
      </c>
      <c r="AW912" s="26" t="s">
        <v>1200</v>
      </c>
      <c r="AX912" s="26">
        <v>216</v>
      </c>
      <c r="AY912" s="26" t="s">
        <v>3415</v>
      </c>
    </row>
    <row r="913" spans="9:51" x14ac:dyDescent="0.2">
      <c r="I913" s="26">
        <v>8034</v>
      </c>
      <c r="J913" s="32" t="str">
        <f t="shared" si="157"/>
        <v/>
      </c>
      <c r="K913" s="32" t="str">
        <f>IF(J913="","",COUNTIF($J$2:J913,"該当"))</f>
        <v/>
      </c>
      <c r="L913" s="32" t="str">
        <f t="shared" si="166"/>
        <v>8034</v>
      </c>
      <c r="M913" s="32" t="str">
        <f t="shared" si="158"/>
        <v/>
      </c>
      <c r="N913" s="32" t="str">
        <f>IF(M913="","",COUNTIF($M$2:M913,"該当"))</f>
        <v/>
      </c>
      <c r="O913" s="32" t="str">
        <f t="shared" si="159"/>
        <v>8034</v>
      </c>
      <c r="P913" s="32" t="str">
        <f t="shared" si="160"/>
        <v/>
      </c>
      <c r="Q913" s="32" t="str">
        <f>IF(P913="","",COUNTIF($P$2:P913,"該当"))</f>
        <v/>
      </c>
      <c r="R913" s="32" t="str">
        <f t="shared" si="161"/>
        <v>8034</v>
      </c>
      <c r="S913" s="32" t="str">
        <f t="shared" si="162"/>
        <v/>
      </c>
      <c r="T913" s="32" t="str">
        <f>IF(S913="","",COUNTIF($S$2:S913,"該当"))</f>
        <v/>
      </c>
      <c r="U913" s="32" t="str">
        <f t="shared" si="163"/>
        <v>8034</v>
      </c>
      <c r="V913" s="32" t="str">
        <f t="shared" si="164"/>
        <v/>
      </c>
      <c r="W913" s="32" t="str">
        <f>IF(V913="","",COUNTIF($V$2:V913,"該当"))</f>
        <v/>
      </c>
      <c r="X913" s="32" t="str">
        <f t="shared" si="167"/>
        <v>8034</v>
      </c>
      <c r="Y913" s="26">
        <v>3548</v>
      </c>
      <c r="Z913" s="26">
        <v>8034</v>
      </c>
      <c r="AA913" s="26" t="s">
        <v>596</v>
      </c>
      <c r="AB913" s="26">
        <v>9</v>
      </c>
      <c r="AC913" s="26" t="s">
        <v>21</v>
      </c>
      <c r="AD913" s="26" t="s">
        <v>22</v>
      </c>
      <c r="AE913" s="26" t="s">
        <v>23</v>
      </c>
      <c r="AF913" s="26" t="s">
        <v>24</v>
      </c>
      <c r="AG913" s="26">
        <v>1</v>
      </c>
      <c r="AH913" s="26" t="s">
        <v>25</v>
      </c>
      <c r="AI913" s="26" t="s">
        <v>26</v>
      </c>
      <c r="AJ913" s="26">
        <v>29</v>
      </c>
      <c r="AK913" s="26" t="s">
        <v>534</v>
      </c>
      <c r="AL913" s="26">
        <v>9053310311</v>
      </c>
      <c r="AM913" s="26" t="s">
        <v>4</v>
      </c>
      <c r="AN913" s="26">
        <v>5</v>
      </c>
      <c r="AO913" s="26">
        <v>0</v>
      </c>
      <c r="AP913" s="26" t="s">
        <v>28</v>
      </c>
      <c r="AT913" s="26" t="str">
        <f>MID(AA913,MIN(FIND({0,1,2,3,4,5,6,7,8,9},AA913&amp;"0123456789″")),LEN(AA913))</f>
        <v>530あ8034</v>
      </c>
      <c r="AU913" s="26" t="str">
        <f t="shared" si="165"/>
        <v>8034</v>
      </c>
      <c r="AW913" s="26" t="s">
        <v>1200</v>
      </c>
      <c r="AX913" s="26">
        <v>217</v>
      </c>
      <c r="AY913" s="26" t="s">
        <v>3415</v>
      </c>
    </row>
    <row r="914" spans="9:51" x14ac:dyDescent="0.2">
      <c r="I914" s="26">
        <v>8035</v>
      </c>
      <c r="J914" s="32" t="str">
        <f t="shared" si="157"/>
        <v/>
      </c>
      <c r="K914" s="32" t="str">
        <f>IF(J914="","",COUNTIF($J$2:J914,"該当"))</f>
        <v/>
      </c>
      <c r="L914" s="32" t="str">
        <f t="shared" si="166"/>
        <v>8035</v>
      </c>
      <c r="M914" s="32" t="str">
        <f t="shared" si="158"/>
        <v/>
      </c>
      <c r="N914" s="32" t="str">
        <f>IF(M914="","",COUNTIF($M$2:M914,"該当"))</f>
        <v/>
      </c>
      <c r="O914" s="32" t="str">
        <f t="shared" si="159"/>
        <v>8035</v>
      </c>
      <c r="P914" s="32" t="str">
        <f t="shared" si="160"/>
        <v/>
      </c>
      <c r="Q914" s="32" t="str">
        <f>IF(P914="","",COUNTIF($P$2:P914,"該当"))</f>
        <v/>
      </c>
      <c r="R914" s="32" t="str">
        <f t="shared" si="161"/>
        <v>8035</v>
      </c>
      <c r="S914" s="32" t="str">
        <f t="shared" si="162"/>
        <v/>
      </c>
      <c r="T914" s="32" t="str">
        <f>IF(S914="","",COUNTIF($S$2:S914,"該当"))</f>
        <v/>
      </c>
      <c r="U914" s="32" t="str">
        <f t="shared" si="163"/>
        <v>8035</v>
      </c>
      <c r="V914" s="32" t="str">
        <f t="shared" si="164"/>
        <v/>
      </c>
      <c r="W914" s="32" t="str">
        <f>IF(V914="","",COUNTIF($V$2:V914,"該当"))</f>
        <v/>
      </c>
      <c r="X914" s="32" t="str">
        <f t="shared" si="167"/>
        <v>8035</v>
      </c>
      <c r="Y914" s="26">
        <v>3549</v>
      </c>
      <c r="Z914" s="26">
        <v>8035</v>
      </c>
      <c r="AA914" s="26" t="s">
        <v>597</v>
      </c>
      <c r="AB914" s="26">
        <v>9</v>
      </c>
      <c r="AC914" s="26" t="s">
        <v>21</v>
      </c>
      <c r="AD914" s="26" t="s">
        <v>22</v>
      </c>
      <c r="AE914" s="26" t="s">
        <v>23</v>
      </c>
      <c r="AF914" s="26" t="s">
        <v>24</v>
      </c>
      <c r="AG914" s="26">
        <v>1</v>
      </c>
      <c r="AH914" s="26" t="s">
        <v>25</v>
      </c>
      <c r="AI914" s="26" t="s">
        <v>26</v>
      </c>
      <c r="AJ914" s="26">
        <v>29</v>
      </c>
      <c r="AK914" s="26" t="s">
        <v>534</v>
      </c>
      <c r="AL914" s="26">
        <v>9053310311</v>
      </c>
      <c r="AM914" s="26" t="s">
        <v>4</v>
      </c>
      <c r="AN914" s="26">
        <v>5</v>
      </c>
      <c r="AO914" s="26">
        <v>0</v>
      </c>
      <c r="AP914" s="26" t="s">
        <v>28</v>
      </c>
      <c r="AT914" s="26" t="str">
        <f>MID(AA914,MIN(FIND({0,1,2,3,4,5,6,7,8,9},AA914&amp;"0123456789″")),LEN(AA914))</f>
        <v>530あ8035</v>
      </c>
      <c r="AU914" s="26" t="str">
        <f t="shared" si="165"/>
        <v>8035</v>
      </c>
      <c r="AW914" s="26" t="s">
        <v>1200</v>
      </c>
      <c r="AX914" s="26">
        <v>222</v>
      </c>
      <c r="AY914" s="26" t="s">
        <v>3417</v>
      </c>
    </row>
    <row r="915" spans="9:51" x14ac:dyDescent="0.2">
      <c r="I915" s="26">
        <v>8036</v>
      </c>
      <c r="J915" s="32" t="str">
        <f t="shared" si="157"/>
        <v/>
      </c>
      <c r="K915" s="32" t="str">
        <f>IF(J915="","",COUNTIF($J$2:J915,"該当"))</f>
        <v/>
      </c>
      <c r="L915" s="32" t="str">
        <f t="shared" si="166"/>
        <v>8036</v>
      </c>
      <c r="M915" s="32" t="str">
        <f t="shared" si="158"/>
        <v/>
      </c>
      <c r="N915" s="32" t="str">
        <f>IF(M915="","",COUNTIF($M$2:M915,"該当"))</f>
        <v/>
      </c>
      <c r="O915" s="32" t="str">
        <f t="shared" si="159"/>
        <v>8036</v>
      </c>
      <c r="P915" s="32" t="str">
        <f t="shared" si="160"/>
        <v/>
      </c>
      <c r="Q915" s="32" t="str">
        <f>IF(P915="","",COUNTIF($P$2:P915,"該当"))</f>
        <v/>
      </c>
      <c r="R915" s="32" t="str">
        <f t="shared" si="161"/>
        <v>8036</v>
      </c>
      <c r="S915" s="32" t="str">
        <f t="shared" si="162"/>
        <v/>
      </c>
      <c r="T915" s="32" t="str">
        <f>IF(S915="","",COUNTIF($S$2:S915,"該当"))</f>
        <v/>
      </c>
      <c r="U915" s="32" t="str">
        <f t="shared" si="163"/>
        <v>8036</v>
      </c>
      <c r="V915" s="32" t="str">
        <f t="shared" si="164"/>
        <v/>
      </c>
      <c r="W915" s="32" t="str">
        <f>IF(V915="","",COUNTIF($V$2:V915,"該当"))</f>
        <v/>
      </c>
      <c r="X915" s="32" t="str">
        <f t="shared" si="167"/>
        <v>8036</v>
      </c>
      <c r="Y915" s="26">
        <v>3550</v>
      </c>
      <c r="Z915" s="26">
        <v>8036</v>
      </c>
      <c r="AA915" s="26" t="s">
        <v>598</v>
      </c>
      <c r="AB915" s="26">
        <v>9</v>
      </c>
      <c r="AC915" s="26" t="s">
        <v>21</v>
      </c>
      <c r="AD915" s="26" t="s">
        <v>22</v>
      </c>
      <c r="AE915" s="26" t="s">
        <v>23</v>
      </c>
      <c r="AF915" s="26" t="s">
        <v>24</v>
      </c>
      <c r="AG915" s="26">
        <v>1</v>
      </c>
      <c r="AH915" s="26" t="s">
        <v>25</v>
      </c>
      <c r="AI915" s="26" t="s">
        <v>26</v>
      </c>
      <c r="AJ915" s="26">
        <v>29</v>
      </c>
      <c r="AK915" s="26" t="s">
        <v>534</v>
      </c>
      <c r="AL915" s="26">
        <v>9053310311</v>
      </c>
      <c r="AM915" s="26" t="s">
        <v>4</v>
      </c>
      <c r="AN915" s="26">
        <v>5</v>
      </c>
      <c r="AO915" s="26">
        <v>0</v>
      </c>
      <c r="AP915" s="26" t="s">
        <v>28</v>
      </c>
      <c r="AT915" s="26" t="str">
        <f>MID(AA915,MIN(FIND({0,1,2,3,4,5,6,7,8,9},AA915&amp;"0123456789″")),LEN(AA915))</f>
        <v>530あ8036</v>
      </c>
      <c r="AU915" s="26" t="str">
        <f t="shared" si="165"/>
        <v>8036</v>
      </c>
      <c r="AW915" s="26" t="s">
        <v>1200</v>
      </c>
      <c r="AX915" s="26">
        <v>223</v>
      </c>
      <c r="AY915" s="26" t="s">
        <v>3415</v>
      </c>
    </row>
    <row r="916" spans="9:51" x14ac:dyDescent="0.2">
      <c r="I916" s="26">
        <v>8037</v>
      </c>
      <c r="J916" s="32" t="str">
        <f t="shared" si="157"/>
        <v/>
      </c>
      <c r="K916" s="32" t="str">
        <f>IF(J916="","",COUNTIF($J$2:J916,"該当"))</f>
        <v/>
      </c>
      <c r="L916" s="32" t="str">
        <f t="shared" si="166"/>
        <v>8037</v>
      </c>
      <c r="M916" s="32" t="str">
        <f t="shared" si="158"/>
        <v/>
      </c>
      <c r="N916" s="32" t="str">
        <f>IF(M916="","",COUNTIF($M$2:M916,"該当"))</f>
        <v/>
      </c>
      <c r="O916" s="32" t="str">
        <f t="shared" si="159"/>
        <v>8037</v>
      </c>
      <c r="P916" s="32" t="str">
        <f t="shared" si="160"/>
        <v/>
      </c>
      <c r="Q916" s="32" t="str">
        <f>IF(P916="","",COUNTIF($P$2:P916,"該当"))</f>
        <v/>
      </c>
      <c r="R916" s="32" t="str">
        <f t="shared" si="161"/>
        <v>8037</v>
      </c>
      <c r="S916" s="32" t="str">
        <f t="shared" si="162"/>
        <v/>
      </c>
      <c r="T916" s="32" t="str">
        <f>IF(S916="","",COUNTIF($S$2:S916,"該当"))</f>
        <v/>
      </c>
      <c r="U916" s="32" t="str">
        <f t="shared" si="163"/>
        <v>8037</v>
      </c>
      <c r="V916" s="32" t="str">
        <f t="shared" si="164"/>
        <v/>
      </c>
      <c r="W916" s="32" t="str">
        <f>IF(V916="","",COUNTIF($V$2:V916,"該当"))</f>
        <v/>
      </c>
      <c r="X916" s="32" t="str">
        <f t="shared" si="167"/>
        <v>8037</v>
      </c>
      <c r="Y916" s="26">
        <v>3551</v>
      </c>
      <c r="Z916" s="26">
        <v>8037</v>
      </c>
      <c r="AA916" s="26" t="s">
        <v>599</v>
      </c>
      <c r="AB916" s="26">
        <v>9</v>
      </c>
      <c r="AC916" s="26" t="s">
        <v>21</v>
      </c>
      <c r="AD916" s="26" t="s">
        <v>22</v>
      </c>
      <c r="AE916" s="26" t="s">
        <v>23</v>
      </c>
      <c r="AF916" s="26" t="s">
        <v>24</v>
      </c>
      <c r="AG916" s="26">
        <v>1</v>
      </c>
      <c r="AH916" s="26" t="s">
        <v>25</v>
      </c>
      <c r="AI916" s="26" t="s">
        <v>26</v>
      </c>
      <c r="AJ916" s="26">
        <v>29</v>
      </c>
      <c r="AK916" s="26" t="s">
        <v>534</v>
      </c>
      <c r="AL916" s="26">
        <v>9053310311</v>
      </c>
      <c r="AM916" s="26" t="s">
        <v>4</v>
      </c>
      <c r="AN916" s="26">
        <v>5</v>
      </c>
      <c r="AO916" s="26">
        <v>0</v>
      </c>
      <c r="AP916" s="26" t="s">
        <v>28</v>
      </c>
      <c r="AT916" s="26" t="str">
        <f>MID(AA916,MIN(FIND({0,1,2,3,4,5,6,7,8,9},AA916&amp;"0123456789″")),LEN(AA916))</f>
        <v>530あ8037</v>
      </c>
      <c r="AU916" s="26" t="str">
        <f t="shared" si="165"/>
        <v>8037</v>
      </c>
      <c r="AW916" s="26" t="s">
        <v>1200</v>
      </c>
      <c r="AX916" s="26">
        <v>224</v>
      </c>
      <c r="AY916" s="26" t="s">
        <v>3417</v>
      </c>
    </row>
    <row r="917" spans="9:51" x14ac:dyDescent="0.2">
      <c r="I917" s="26">
        <v>8038</v>
      </c>
      <c r="J917" s="32" t="str">
        <f t="shared" si="157"/>
        <v/>
      </c>
      <c r="K917" s="32" t="str">
        <f>IF(J917="","",COUNTIF($J$2:J917,"該当"))</f>
        <v/>
      </c>
      <c r="L917" s="32" t="str">
        <f t="shared" si="166"/>
        <v>8038</v>
      </c>
      <c r="M917" s="32" t="str">
        <f t="shared" si="158"/>
        <v/>
      </c>
      <c r="N917" s="32" t="str">
        <f>IF(M917="","",COUNTIF($M$2:M917,"該当"))</f>
        <v/>
      </c>
      <c r="O917" s="32" t="str">
        <f t="shared" si="159"/>
        <v>8038</v>
      </c>
      <c r="P917" s="32" t="str">
        <f t="shared" si="160"/>
        <v/>
      </c>
      <c r="Q917" s="32" t="str">
        <f>IF(P917="","",COUNTIF($P$2:P917,"該当"))</f>
        <v/>
      </c>
      <c r="R917" s="32" t="str">
        <f t="shared" si="161"/>
        <v>8038</v>
      </c>
      <c r="S917" s="32" t="str">
        <f t="shared" si="162"/>
        <v/>
      </c>
      <c r="T917" s="32" t="str">
        <f>IF(S917="","",COUNTIF($S$2:S917,"該当"))</f>
        <v/>
      </c>
      <c r="U917" s="32" t="str">
        <f t="shared" si="163"/>
        <v>8038</v>
      </c>
      <c r="V917" s="32" t="str">
        <f t="shared" si="164"/>
        <v/>
      </c>
      <c r="W917" s="32" t="str">
        <f>IF(V917="","",COUNTIF($V$2:V917,"該当"))</f>
        <v/>
      </c>
      <c r="X917" s="32" t="str">
        <f t="shared" si="167"/>
        <v>8038</v>
      </c>
      <c r="Y917" s="26">
        <v>3552</v>
      </c>
      <c r="Z917" s="26">
        <v>8038</v>
      </c>
      <c r="AA917" s="26" t="s">
        <v>600</v>
      </c>
      <c r="AB917" s="26">
        <v>9</v>
      </c>
      <c r="AC917" s="26" t="s">
        <v>21</v>
      </c>
      <c r="AD917" s="26" t="s">
        <v>22</v>
      </c>
      <c r="AE917" s="26" t="s">
        <v>23</v>
      </c>
      <c r="AF917" s="26" t="s">
        <v>24</v>
      </c>
      <c r="AG917" s="26">
        <v>1</v>
      </c>
      <c r="AH917" s="26" t="s">
        <v>25</v>
      </c>
      <c r="AI917" s="26" t="s">
        <v>26</v>
      </c>
      <c r="AJ917" s="26">
        <v>29</v>
      </c>
      <c r="AK917" s="26" t="s">
        <v>534</v>
      </c>
      <c r="AL917" s="26">
        <v>9053310311</v>
      </c>
      <c r="AM917" s="26" t="s">
        <v>4</v>
      </c>
      <c r="AN917" s="26">
        <v>5</v>
      </c>
      <c r="AO917" s="26">
        <v>0</v>
      </c>
      <c r="AP917" s="26" t="s">
        <v>28</v>
      </c>
      <c r="AT917" s="26" t="str">
        <f>MID(AA917,MIN(FIND({0,1,2,3,4,5,6,7,8,9},AA917&amp;"0123456789″")),LEN(AA917))</f>
        <v>530あ8038</v>
      </c>
      <c r="AU917" s="26" t="str">
        <f t="shared" si="165"/>
        <v>8038</v>
      </c>
      <c r="AW917" s="26" t="s">
        <v>1200</v>
      </c>
      <c r="AX917" s="26">
        <v>228</v>
      </c>
      <c r="AY917" s="26" t="s">
        <v>3415</v>
      </c>
    </row>
    <row r="918" spans="9:51" x14ac:dyDescent="0.2">
      <c r="I918" s="26">
        <v>8039</v>
      </c>
      <c r="J918" s="32" t="str">
        <f t="shared" si="157"/>
        <v/>
      </c>
      <c r="K918" s="32" t="str">
        <f>IF(J918="","",COUNTIF($J$2:J918,"該当"))</f>
        <v/>
      </c>
      <c r="L918" s="32" t="str">
        <f t="shared" si="166"/>
        <v>8039</v>
      </c>
      <c r="M918" s="32" t="str">
        <f t="shared" si="158"/>
        <v/>
      </c>
      <c r="N918" s="32" t="str">
        <f>IF(M918="","",COUNTIF($M$2:M918,"該当"))</f>
        <v/>
      </c>
      <c r="O918" s="32" t="str">
        <f t="shared" si="159"/>
        <v>8039</v>
      </c>
      <c r="P918" s="32" t="str">
        <f t="shared" si="160"/>
        <v/>
      </c>
      <c r="Q918" s="32" t="str">
        <f>IF(P918="","",COUNTIF($P$2:P918,"該当"))</f>
        <v/>
      </c>
      <c r="R918" s="32" t="str">
        <f t="shared" si="161"/>
        <v>8039</v>
      </c>
      <c r="S918" s="32" t="str">
        <f t="shared" si="162"/>
        <v/>
      </c>
      <c r="T918" s="32" t="str">
        <f>IF(S918="","",COUNTIF($S$2:S918,"該当"))</f>
        <v/>
      </c>
      <c r="U918" s="32" t="str">
        <f t="shared" si="163"/>
        <v>8039</v>
      </c>
      <c r="V918" s="32" t="str">
        <f t="shared" si="164"/>
        <v/>
      </c>
      <c r="W918" s="32" t="str">
        <f>IF(V918="","",COUNTIF($V$2:V918,"該当"))</f>
        <v/>
      </c>
      <c r="X918" s="32" t="str">
        <f t="shared" si="167"/>
        <v>8039</v>
      </c>
      <c r="Y918" s="26">
        <v>3553</v>
      </c>
      <c r="Z918" s="26">
        <v>8039</v>
      </c>
      <c r="AA918" s="26" t="s">
        <v>601</v>
      </c>
      <c r="AB918" s="26">
        <v>9</v>
      </c>
      <c r="AC918" s="26" t="s">
        <v>21</v>
      </c>
      <c r="AD918" s="26" t="s">
        <v>22</v>
      </c>
      <c r="AE918" s="26" t="s">
        <v>23</v>
      </c>
      <c r="AF918" s="26" t="s">
        <v>24</v>
      </c>
      <c r="AG918" s="26">
        <v>1</v>
      </c>
      <c r="AH918" s="26" t="s">
        <v>25</v>
      </c>
      <c r="AI918" s="26" t="s">
        <v>26</v>
      </c>
      <c r="AJ918" s="26">
        <v>29</v>
      </c>
      <c r="AK918" s="26" t="s">
        <v>534</v>
      </c>
      <c r="AL918" s="26">
        <v>9053310311</v>
      </c>
      <c r="AM918" s="26" t="s">
        <v>4</v>
      </c>
      <c r="AN918" s="26">
        <v>5</v>
      </c>
      <c r="AO918" s="26">
        <v>0</v>
      </c>
      <c r="AP918" s="26" t="s">
        <v>28</v>
      </c>
      <c r="AT918" s="26" t="str">
        <f>MID(AA918,MIN(FIND({0,1,2,3,4,5,6,7,8,9},AA918&amp;"0123456789″")),LEN(AA918))</f>
        <v>530あ8039</v>
      </c>
      <c r="AU918" s="26" t="str">
        <f t="shared" si="165"/>
        <v>8039</v>
      </c>
      <c r="AW918" s="26" t="s">
        <v>1200</v>
      </c>
      <c r="AX918" s="26">
        <v>2440</v>
      </c>
      <c r="AY918" s="26" t="s">
        <v>3417</v>
      </c>
    </row>
    <row r="919" spans="9:51" x14ac:dyDescent="0.2">
      <c r="I919" s="26">
        <v>8040</v>
      </c>
      <c r="J919" s="32" t="str">
        <f t="shared" si="157"/>
        <v/>
      </c>
      <c r="K919" s="32" t="str">
        <f>IF(J919="","",COUNTIF($J$2:J919,"該当"))</f>
        <v/>
      </c>
      <c r="L919" s="32" t="str">
        <f t="shared" si="166"/>
        <v>8040</v>
      </c>
      <c r="M919" s="32" t="str">
        <f t="shared" si="158"/>
        <v/>
      </c>
      <c r="N919" s="32" t="str">
        <f>IF(M919="","",COUNTIF($M$2:M919,"該当"))</f>
        <v/>
      </c>
      <c r="O919" s="32" t="str">
        <f t="shared" si="159"/>
        <v>8040</v>
      </c>
      <c r="P919" s="32" t="str">
        <f t="shared" si="160"/>
        <v/>
      </c>
      <c r="Q919" s="32" t="str">
        <f>IF(P919="","",COUNTIF($P$2:P919,"該当"))</f>
        <v/>
      </c>
      <c r="R919" s="32" t="str">
        <f t="shared" si="161"/>
        <v>8040</v>
      </c>
      <c r="S919" s="32" t="str">
        <f t="shared" si="162"/>
        <v/>
      </c>
      <c r="T919" s="32" t="str">
        <f>IF(S919="","",COUNTIF($S$2:S919,"該当"))</f>
        <v/>
      </c>
      <c r="U919" s="32" t="str">
        <f t="shared" si="163"/>
        <v>8040</v>
      </c>
      <c r="V919" s="32" t="str">
        <f t="shared" si="164"/>
        <v/>
      </c>
      <c r="W919" s="32" t="str">
        <f>IF(V919="","",COUNTIF($V$2:V919,"該当"))</f>
        <v/>
      </c>
      <c r="X919" s="32" t="str">
        <f t="shared" si="167"/>
        <v>8040</v>
      </c>
      <c r="Y919" s="26">
        <v>3554</v>
      </c>
      <c r="Z919" s="26">
        <v>8040</v>
      </c>
      <c r="AA919" s="26" t="s">
        <v>602</v>
      </c>
      <c r="AB919" s="26">
        <v>9</v>
      </c>
      <c r="AC919" s="26" t="s">
        <v>21</v>
      </c>
      <c r="AD919" s="26" t="s">
        <v>22</v>
      </c>
      <c r="AE919" s="26" t="s">
        <v>23</v>
      </c>
      <c r="AF919" s="26" t="s">
        <v>24</v>
      </c>
      <c r="AG919" s="26">
        <v>1</v>
      </c>
      <c r="AH919" s="26" t="s">
        <v>25</v>
      </c>
      <c r="AI919" s="26" t="s">
        <v>26</v>
      </c>
      <c r="AJ919" s="26">
        <v>29</v>
      </c>
      <c r="AK919" s="26" t="s">
        <v>534</v>
      </c>
      <c r="AL919" s="26">
        <v>9053310311</v>
      </c>
      <c r="AM919" s="26" t="s">
        <v>4</v>
      </c>
      <c r="AN919" s="26">
        <v>5</v>
      </c>
      <c r="AO919" s="26">
        <v>0</v>
      </c>
      <c r="AP919" s="26" t="s">
        <v>28</v>
      </c>
      <c r="AT919" s="26" t="str">
        <f>MID(AA919,MIN(FIND({0,1,2,3,4,5,6,7,8,9},AA919&amp;"0123456789″")),LEN(AA919))</f>
        <v>530あ8040</v>
      </c>
      <c r="AU919" s="26" t="str">
        <f t="shared" si="165"/>
        <v>8040</v>
      </c>
      <c r="AW919" s="26" t="s">
        <v>1200</v>
      </c>
      <c r="AX919" s="26">
        <v>2441</v>
      </c>
      <c r="AY919" s="26" t="s">
        <v>3417</v>
      </c>
    </row>
    <row r="920" spans="9:51" x14ac:dyDescent="0.2">
      <c r="I920" s="26">
        <v>8041</v>
      </c>
      <c r="J920" s="32" t="str">
        <f t="shared" si="157"/>
        <v/>
      </c>
      <c r="K920" s="32" t="str">
        <f>IF(J920="","",COUNTIF($J$2:J920,"該当"))</f>
        <v/>
      </c>
      <c r="L920" s="32" t="str">
        <f t="shared" si="166"/>
        <v>8041</v>
      </c>
      <c r="M920" s="32" t="str">
        <f t="shared" si="158"/>
        <v/>
      </c>
      <c r="N920" s="32" t="str">
        <f>IF(M920="","",COUNTIF($M$2:M920,"該当"))</f>
        <v/>
      </c>
      <c r="O920" s="32" t="str">
        <f t="shared" si="159"/>
        <v>8041</v>
      </c>
      <c r="P920" s="32" t="str">
        <f t="shared" si="160"/>
        <v/>
      </c>
      <c r="Q920" s="32" t="str">
        <f>IF(P920="","",COUNTIF($P$2:P920,"該当"))</f>
        <v/>
      </c>
      <c r="R920" s="32" t="str">
        <f t="shared" si="161"/>
        <v>8041</v>
      </c>
      <c r="S920" s="32" t="str">
        <f t="shared" si="162"/>
        <v/>
      </c>
      <c r="T920" s="32" t="str">
        <f>IF(S920="","",COUNTIF($S$2:S920,"該当"))</f>
        <v/>
      </c>
      <c r="U920" s="32" t="str">
        <f t="shared" si="163"/>
        <v>8041</v>
      </c>
      <c r="V920" s="32" t="str">
        <f t="shared" si="164"/>
        <v/>
      </c>
      <c r="W920" s="32" t="str">
        <f>IF(V920="","",COUNTIF($V$2:V920,"該当"))</f>
        <v/>
      </c>
      <c r="X920" s="32" t="str">
        <f t="shared" si="167"/>
        <v>8041</v>
      </c>
      <c r="Y920" s="26">
        <v>3555</v>
      </c>
      <c r="Z920" s="26">
        <v>8041</v>
      </c>
      <c r="AA920" s="26" t="s">
        <v>603</v>
      </c>
      <c r="AB920" s="26">
        <v>9</v>
      </c>
      <c r="AC920" s="26" t="s">
        <v>21</v>
      </c>
      <c r="AD920" s="26" t="s">
        <v>22</v>
      </c>
      <c r="AE920" s="26" t="s">
        <v>23</v>
      </c>
      <c r="AF920" s="26" t="s">
        <v>24</v>
      </c>
      <c r="AG920" s="26">
        <v>1</v>
      </c>
      <c r="AH920" s="26" t="s">
        <v>25</v>
      </c>
      <c r="AI920" s="26" t="s">
        <v>26</v>
      </c>
      <c r="AJ920" s="26">
        <v>29</v>
      </c>
      <c r="AK920" s="26" t="s">
        <v>534</v>
      </c>
      <c r="AL920" s="26">
        <v>9053310311</v>
      </c>
      <c r="AM920" s="26" t="s">
        <v>4</v>
      </c>
      <c r="AN920" s="26">
        <v>5</v>
      </c>
      <c r="AO920" s="26">
        <v>0</v>
      </c>
      <c r="AP920" s="26" t="s">
        <v>28</v>
      </c>
      <c r="AT920" s="26" t="str">
        <f>MID(AA920,MIN(FIND({0,1,2,3,4,5,6,7,8,9},AA920&amp;"0123456789″")),LEN(AA920))</f>
        <v>530あ8041</v>
      </c>
      <c r="AU920" s="26" t="str">
        <f t="shared" si="165"/>
        <v>8041</v>
      </c>
      <c r="AW920" s="26" t="s">
        <v>1200</v>
      </c>
      <c r="AX920" s="26">
        <v>2443</v>
      </c>
      <c r="AY920" s="26" t="s">
        <v>3417</v>
      </c>
    </row>
    <row r="921" spans="9:51" x14ac:dyDescent="0.2">
      <c r="I921" s="26">
        <v>4508</v>
      </c>
      <c r="J921" s="32" t="str">
        <f t="shared" si="157"/>
        <v/>
      </c>
      <c r="K921" s="32" t="str">
        <f>IF(J921="","",COUNTIF($J$2:J921,"該当"))</f>
        <v/>
      </c>
      <c r="L921" s="32" t="str">
        <f t="shared" si="166"/>
        <v>4508</v>
      </c>
      <c r="M921" s="32" t="str">
        <f t="shared" si="158"/>
        <v/>
      </c>
      <c r="N921" s="32" t="str">
        <f>IF(M921="","",COUNTIF($M$2:M921,"該当"))</f>
        <v/>
      </c>
      <c r="O921" s="32" t="str">
        <f t="shared" si="159"/>
        <v>4508</v>
      </c>
      <c r="P921" s="32" t="str">
        <f t="shared" si="160"/>
        <v/>
      </c>
      <c r="Q921" s="32" t="str">
        <f>IF(P921="","",COUNTIF($P$2:P921,"該当"))</f>
        <v/>
      </c>
      <c r="R921" s="32" t="str">
        <f t="shared" si="161"/>
        <v>4508</v>
      </c>
      <c r="S921" s="32" t="str">
        <f t="shared" si="162"/>
        <v/>
      </c>
      <c r="T921" s="32" t="str">
        <f>IF(S921="","",COUNTIF($S$2:S921,"該当"))</f>
        <v/>
      </c>
      <c r="U921" s="32" t="str">
        <f t="shared" si="163"/>
        <v>4508</v>
      </c>
      <c r="V921" s="32" t="str">
        <f t="shared" si="164"/>
        <v/>
      </c>
      <c r="W921" s="32" t="str">
        <f>IF(V921="","",COUNTIF($V$2:V921,"該当"))</f>
        <v/>
      </c>
      <c r="X921" s="32" t="str">
        <f t="shared" si="167"/>
        <v>4508</v>
      </c>
      <c r="Y921" s="26">
        <v>3556</v>
      </c>
      <c r="Z921" s="26">
        <v>8042</v>
      </c>
      <c r="AA921" s="26" t="s">
        <v>604</v>
      </c>
      <c r="AB921" s="26">
        <v>9</v>
      </c>
      <c r="AC921" s="26" t="s">
        <v>21</v>
      </c>
      <c r="AD921" s="26" t="s">
        <v>22</v>
      </c>
      <c r="AE921" s="26" t="s">
        <v>23</v>
      </c>
      <c r="AF921" s="26" t="s">
        <v>24</v>
      </c>
      <c r="AG921" s="26">
        <v>1</v>
      </c>
      <c r="AH921" s="26" t="s">
        <v>25</v>
      </c>
      <c r="AI921" s="26" t="s">
        <v>26</v>
      </c>
      <c r="AJ921" s="26">
        <v>29</v>
      </c>
      <c r="AK921" s="26" t="s">
        <v>534</v>
      </c>
      <c r="AL921" s="26">
        <v>9053310311</v>
      </c>
      <c r="AM921" s="26" t="s">
        <v>4</v>
      </c>
      <c r="AN921" s="26">
        <v>5</v>
      </c>
      <c r="AO921" s="26">
        <v>0</v>
      </c>
      <c r="AP921" s="26" t="s">
        <v>28</v>
      </c>
      <c r="AT921" s="26" t="str">
        <f>MID(AA921,MIN(FIND({0,1,2,3,4,5,6,7,8,9},AA921&amp;"0123456789″")),LEN(AA921))</f>
        <v>530い4508</v>
      </c>
      <c r="AU921" s="26" t="str">
        <f t="shared" si="165"/>
        <v>4508</v>
      </c>
      <c r="AW921" s="26" t="s">
        <v>1200</v>
      </c>
      <c r="AX921" s="26">
        <v>257</v>
      </c>
      <c r="AY921" s="26" t="s">
        <v>3417</v>
      </c>
    </row>
    <row r="922" spans="9:51" x14ac:dyDescent="0.2">
      <c r="I922" s="26">
        <v>4509</v>
      </c>
      <c r="J922" s="32" t="str">
        <f t="shared" si="157"/>
        <v/>
      </c>
      <c r="K922" s="32" t="str">
        <f>IF(J922="","",COUNTIF($J$2:J922,"該当"))</f>
        <v/>
      </c>
      <c r="L922" s="32" t="str">
        <f t="shared" si="166"/>
        <v>4509</v>
      </c>
      <c r="M922" s="32" t="str">
        <f t="shared" si="158"/>
        <v/>
      </c>
      <c r="N922" s="32" t="str">
        <f>IF(M922="","",COUNTIF($M$2:M922,"該当"))</f>
        <v/>
      </c>
      <c r="O922" s="32" t="str">
        <f t="shared" si="159"/>
        <v>4509</v>
      </c>
      <c r="P922" s="32" t="str">
        <f t="shared" si="160"/>
        <v/>
      </c>
      <c r="Q922" s="32" t="str">
        <f>IF(P922="","",COUNTIF($P$2:P922,"該当"))</f>
        <v/>
      </c>
      <c r="R922" s="32" t="str">
        <f t="shared" si="161"/>
        <v>4509</v>
      </c>
      <c r="S922" s="32" t="str">
        <f t="shared" si="162"/>
        <v/>
      </c>
      <c r="T922" s="32" t="str">
        <f>IF(S922="","",COUNTIF($S$2:S922,"該当"))</f>
        <v/>
      </c>
      <c r="U922" s="32" t="str">
        <f t="shared" si="163"/>
        <v>4509</v>
      </c>
      <c r="V922" s="32" t="str">
        <f t="shared" si="164"/>
        <v/>
      </c>
      <c r="W922" s="32" t="str">
        <f>IF(V922="","",COUNTIF($V$2:V922,"該当"))</f>
        <v/>
      </c>
      <c r="X922" s="32" t="str">
        <f t="shared" si="167"/>
        <v>4509</v>
      </c>
      <c r="Y922" s="26">
        <v>3557</v>
      </c>
      <c r="Z922" s="26">
        <v>8043</v>
      </c>
      <c r="AA922" s="26" t="s">
        <v>605</v>
      </c>
      <c r="AB922" s="26">
        <v>9</v>
      </c>
      <c r="AC922" s="26" t="s">
        <v>21</v>
      </c>
      <c r="AD922" s="26" t="s">
        <v>22</v>
      </c>
      <c r="AE922" s="26" t="s">
        <v>23</v>
      </c>
      <c r="AF922" s="26" t="s">
        <v>24</v>
      </c>
      <c r="AG922" s="26">
        <v>1</v>
      </c>
      <c r="AH922" s="26" t="s">
        <v>25</v>
      </c>
      <c r="AI922" s="26" t="s">
        <v>26</v>
      </c>
      <c r="AJ922" s="26">
        <v>29</v>
      </c>
      <c r="AK922" s="26" t="s">
        <v>534</v>
      </c>
      <c r="AL922" s="26">
        <v>9053310311</v>
      </c>
      <c r="AM922" s="26" t="s">
        <v>4</v>
      </c>
      <c r="AN922" s="26">
        <v>5</v>
      </c>
      <c r="AO922" s="26">
        <v>0</v>
      </c>
      <c r="AP922" s="26" t="s">
        <v>28</v>
      </c>
      <c r="AT922" s="26" t="str">
        <f>MID(AA922,MIN(FIND({0,1,2,3,4,5,6,7,8,9},AA922&amp;"0123456789″")),LEN(AA922))</f>
        <v>530い4509</v>
      </c>
      <c r="AU922" s="26" t="str">
        <f t="shared" si="165"/>
        <v>4509</v>
      </c>
      <c r="AW922" s="26" t="s">
        <v>1200</v>
      </c>
      <c r="AX922" s="26">
        <v>2601</v>
      </c>
      <c r="AY922" s="26" t="s">
        <v>3415</v>
      </c>
    </row>
    <row r="923" spans="9:51" x14ac:dyDescent="0.2">
      <c r="I923" s="26">
        <v>4512</v>
      </c>
      <c r="J923" s="32" t="str">
        <f t="shared" si="157"/>
        <v/>
      </c>
      <c r="K923" s="32" t="str">
        <f>IF(J923="","",COUNTIF($J$2:J923,"該当"))</f>
        <v/>
      </c>
      <c r="L923" s="32" t="str">
        <f t="shared" si="166"/>
        <v>4512</v>
      </c>
      <c r="M923" s="32" t="str">
        <f t="shared" si="158"/>
        <v/>
      </c>
      <c r="N923" s="32" t="str">
        <f>IF(M923="","",COUNTIF($M$2:M923,"該当"))</f>
        <v/>
      </c>
      <c r="O923" s="32" t="str">
        <f t="shared" si="159"/>
        <v>4512</v>
      </c>
      <c r="P923" s="32" t="str">
        <f t="shared" si="160"/>
        <v/>
      </c>
      <c r="Q923" s="32" t="str">
        <f>IF(P923="","",COUNTIF($P$2:P923,"該当"))</f>
        <v/>
      </c>
      <c r="R923" s="32" t="str">
        <f t="shared" si="161"/>
        <v>4512</v>
      </c>
      <c r="S923" s="32" t="str">
        <f t="shared" si="162"/>
        <v/>
      </c>
      <c r="T923" s="32" t="str">
        <f>IF(S923="","",COUNTIF($S$2:S923,"該当"))</f>
        <v/>
      </c>
      <c r="U923" s="32" t="str">
        <f t="shared" si="163"/>
        <v>4512</v>
      </c>
      <c r="V923" s="32" t="str">
        <f t="shared" si="164"/>
        <v/>
      </c>
      <c r="W923" s="32" t="str">
        <f>IF(V923="","",COUNTIF($V$2:V923,"該当"))</f>
        <v/>
      </c>
      <c r="X923" s="32" t="str">
        <f t="shared" si="167"/>
        <v>4512</v>
      </c>
      <c r="Y923" s="26">
        <v>3558</v>
      </c>
      <c r="Z923" s="26">
        <v>8044</v>
      </c>
      <c r="AA923" s="26" t="s">
        <v>606</v>
      </c>
      <c r="AB923" s="26">
        <v>9</v>
      </c>
      <c r="AC923" s="26" t="s">
        <v>21</v>
      </c>
      <c r="AD923" s="26" t="s">
        <v>22</v>
      </c>
      <c r="AE923" s="26" t="s">
        <v>23</v>
      </c>
      <c r="AF923" s="26" t="s">
        <v>24</v>
      </c>
      <c r="AG923" s="26">
        <v>1</v>
      </c>
      <c r="AH923" s="26" t="s">
        <v>25</v>
      </c>
      <c r="AI923" s="26" t="s">
        <v>26</v>
      </c>
      <c r="AJ923" s="26">
        <v>29</v>
      </c>
      <c r="AK923" s="26" t="s">
        <v>534</v>
      </c>
      <c r="AL923" s="26">
        <v>9053310311</v>
      </c>
      <c r="AM923" s="26" t="s">
        <v>4</v>
      </c>
      <c r="AN923" s="26">
        <v>5</v>
      </c>
      <c r="AO923" s="26">
        <v>0</v>
      </c>
      <c r="AP923" s="26" t="s">
        <v>28</v>
      </c>
      <c r="AT923" s="26" t="str">
        <f>MID(AA923,MIN(FIND({0,1,2,3,4,5,6,7,8,9},AA923&amp;"0123456789″")),LEN(AA923))</f>
        <v>530あ4512</v>
      </c>
      <c r="AU923" s="26" t="str">
        <f t="shared" si="165"/>
        <v>4512</v>
      </c>
      <c r="AW923" s="26" t="s">
        <v>1200</v>
      </c>
      <c r="AX923" s="26">
        <v>2602</v>
      </c>
      <c r="AY923" s="26" t="s">
        <v>3415</v>
      </c>
    </row>
    <row r="924" spans="9:51" x14ac:dyDescent="0.2">
      <c r="I924" s="26">
        <v>4529</v>
      </c>
      <c r="J924" s="32" t="str">
        <f t="shared" si="157"/>
        <v/>
      </c>
      <c r="K924" s="32" t="str">
        <f>IF(J924="","",COUNTIF($J$2:J924,"該当"))</f>
        <v/>
      </c>
      <c r="L924" s="32" t="str">
        <f t="shared" si="166"/>
        <v>4529</v>
      </c>
      <c r="M924" s="32" t="str">
        <f t="shared" si="158"/>
        <v/>
      </c>
      <c r="N924" s="32" t="str">
        <f>IF(M924="","",COUNTIF($M$2:M924,"該当"))</f>
        <v/>
      </c>
      <c r="O924" s="32" t="str">
        <f t="shared" si="159"/>
        <v>4529</v>
      </c>
      <c r="P924" s="32" t="str">
        <f t="shared" si="160"/>
        <v/>
      </c>
      <c r="Q924" s="32" t="str">
        <f>IF(P924="","",COUNTIF($P$2:P924,"該当"))</f>
        <v/>
      </c>
      <c r="R924" s="32" t="str">
        <f t="shared" si="161"/>
        <v>4529</v>
      </c>
      <c r="S924" s="32" t="str">
        <f t="shared" si="162"/>
        <v/>
      </c>
      <c r="T924" s="32" t="str">
        <f>IF(S924="","",COUNTIF($S$2:S924,"該当"))</f>
        <v/>
      </c>
      <c r="U924" s="32" t="str">
        <f t="shared" si="163"/>
        <v>4529</v>
      </c>
      <c r="V924" s="32" t="str">
        <f t="shared" si="164"/>
        <v/>
      </c>
      <c r="W924" s="32" t="str">
        <f>IF(V924="","",COUNTIF($V$2:V924,"該当"))</f>
        <v/>
      </c>
      <c r="X924" s="32" t="str">
        <f t="shared" si="167"/>
        <v>4529</v>
      </c>
      <c r="Y924" s="26">
        <v>3559</v>
      </c>
      <c r="Z924" s="26">
        <v>8045</v>
      </c>
      <c r="AA924" s="26" t="s">
        <v>607</v>
      </c>
      <c r="AB924" s="26">
        <v>9</v>
      </c>
      <c r="AC924" s="26" t="s">
        <v>21</v>
      </c>
      <c r="AD924" s="26" t="s">
        <v>22</v>
      </c>
      <c r="AE924" s="26" t="s">
        <v>23</v>
      </c>
      <c r="AF924" s="26" t="s">
        <v>24</v>
      </c>
      <c r="AG924" s="26">
        <v>1</v>
      </c>
      <c r="AH924" s="26" t="s">
        <v>25</v>
      </c>
      <c r="AI924" s="26" t="s">
        <v>26</v>
      </c>
      <c r="AJ924" s="26">
        <v>29</v>
      </c>
      <c r="AK924" s="26" t="s">
        <v>534</v>
      </c>
      <c r="AL924" s="26">
        <v>9053310311</v>
      </c>
      <c r="AM924" s="26" t="s">
        <v>4</v>
      </c>
      <c r="AN924" s="26">
        <v>5</v>
      </c>
      <c r="AO924" s="26">
        <v>0</v>
      </c>
      <c r="AP924" s="26" t="s">
        <v>28</v>
      </c>
      <c r="AT924" s="26" t="str">
        <f>MID(AA924,MIN(FIND({0,1,2,3,4,5,6,7,8,9},AA924&amp;"0123456789″")),LEN(AA924))</f>
        <v>530い4529</v>
      </c>
      <c r="AU924" s="26" t="str">
        <f t="shared" si="165"/>
        <v>4529</v>
      </c>
      <c r="AW924" s="26" t="s">
        <v>1200</v>
      </c>
      <c r="AX924" s="26">
        <v>2603</v>
      </c>
      <c r="AY924" s="26" t="s">
        <v>3416</v>
      </c>
    </row>
    <row r="925" spans="9:51" x14ac:dyDescent="0.2">
      <c r="I925" s="26">
        <v>4530</v>
      </c>
      <c r="J925" s="32" t="str">
        <f t="shared" si="157"/>
        <v/>
      </c>
      <c r="K925" s="32" t="str">
        <f>IF(J925="","",COUNTIF($J$2:J925,"該当"))</f>
        <v/>
      </c>
      <c r="L925" s="32" t="str">
        <f t="shared" si="166"/>
        <v>4530</v>
      </c>
      <c r="M925" s="32" t="str">
        <f t="shared" si="158"/>
        <v/>
      </c>
      <c r="N925" s="32" t="str">
        <f>IF(M925="","",COUNTIF($M$2:M925,"該当"))</f>
        <v/>
      </c>
      <c r="O925" s="32" t="str">
        <f t="shared" si="159"/>
        <v>4530</v>
      </c>
      <c r="P925" s="32" t="str">
        <f t="shared" si="160"/>
        <v/>
      </c>
      <c r="Q925" s="32" t="str">
        <f>IF(P925="","",COUNTIF($P$2:P925,"該当"))</f>
        <v/>
      </c>
      <c r="R925" s="32" t="str">
        <f t="shared" si="161"/>
        <v>4530</v>
      </c>
      <c r="S925" s="32" t="str">
        <f t="shared" si="162"/>
        <v/>
      </c>
      <c r="T925" s="32" t="str">
        <f>IF(S925="","",COUNTIF($S$2:S925,"該当"))</f>
        <v/>
      </c>
      <c r="U925" s="32" t="str">
        <f t="shared" si="163"/>
        <v>4530</v>
      </c>
      <c r="V925" s="32" t="str">
        <f t="shared" si="164"/>
        <v/>
      </c>
      <c r="W925" s="32" t="str">
        <f>IF(V925="","",COUNTIF($V$2:V925,"該当"))</f>
        <v/>
      </c>
      <c r="X925" s="32" t="str">
        <f t="shared" si="167"/>
        <v>4530</v>
      </c>
      <c r="Y925" s="26">
        <v>3560</v>
      </c>
      <c r="Z925" s="26">
        <v>8046</v>
      </c>
      <c r="AA925" s="26" t="s">
        <v>608</v>
      </c>
      <c r="AB925" s="26">
        <v>9</v>
      </c>
      <c r="AC925" s="26" t="s">
        <v>21</v>
      </c>
      <c r="AD925" s="26" t="s">
        <v>22</v>
      </c>
      <c r="AE925" s="26" t="s">
        <v>23</v>
      </c>
      <c r="AF925" s="26" t="s">
        <v>24</v>
      </c>
      <c r="AG925" s="26">
        <v>1</v>
      </c>
      <c r="AH925" s="26" t="s">
        <v>25</v>
      </c>
      <c r="AI925" s="26" t="s">
        <v>26</v>
      </c>
      <c r="AJ925" s="26">
        <v>29</v>
      </c>
      <c r="AK925" s="26" t="s">
        <v>534</v>
      </c>
      <c r="AL925" s="26">
        <v>9053310311</v>
      </c>
      <c r="AM925" s="26" t="s">
        <v>4</v>
      </c>
      <c r="AN925" s="26">
        <v>5</v>
      </c>
      <c r="AO925" s="26">
        <v>0</v>
      </c>
      <c r="AP925" s="26" t="s">
        <v>28</v>
      </c>
      <c r="AT925" s="26" t="str">
        <f>MID(AA925,MIN(FIND({0,1,2,3,4,5,6,7,8,9},AA925&amp;"0123456789″")),LEN(AA925))</f>
        <v>530い4530</v>
      </c>
      <c r="AU925" s="26" t="str">
        <f t="shared" si="165"/>
        <v>4530</v>
      </c>
      <c r="AW925" s="26" t="s">
        <v>1200</v>
      </c>
      <c r="AX925" s="26">
        <v>2620</v>
      </c>
      <c r="AY925" s="26" t="s">
        <v>3416</v>
      </c>
    </row>
    <row r="926" spans="9:51" x14ac:dyDescent="0.2">
      <c r="I926" s="26">
        <v>4539</v>
      </c>
      <c r="J926" s="32" t="str">
        <f t="shared" si="157"/>
        <v/>
      </c>
      <c r="K926" s="32" t="str">
        <f>IF(J926="","",COUNTIF($J$2:J926,"該当"))</f>
        <v/>
      </c>
      <c r="L926" s="32" t="str">
        <f t="shared" si="166"/>
        <v>4539</v>
      </c>
      <c r="M926" s="32" t="str">
        <f t="shared" si="158"/>
        <v/>
      </c>
      <c r="N926" s="32" t="str">
        <f>IF(M926="","",COUNTIF($M$2:M926,"該当"))</f>
        <v/>
      </c>
      <c r="O926" s="32" t="str">
        <f t="shared" si="159"/>
        <v>4539</v>
      </c>
      <c r="P926" s="32" t="str">
        <f t="shared" si="160"/>
        <v/>
      </c>
      <c r="Q926" s="32" t="str">
        <f>IF(P926="","",COUNTIF($P$2:P926,"該当"))</f>
        <v/>
      </c>
      <c r="R926" s="32" t="str">
        <f t="shared" si="161"/>
        <v>4539</v>
      </c>
      <c r="S926" s="32" t="str">
        <f t="shared" si="162"/>
        <v/>
      </c>
      <c r="T926" s="32" t="str">
        <f>IF(S926="","",COUNTIF($S$2:S926,"該当"))</f>
        <v/>
      </c>
      <c r="U926" s="32" t="str">
        <f t="shared" si="163"/>
        <v>4539</v>
      </c>
      <c r="V926" s="32" t="str">
        <f t="shared" si="164"/>
        <v/>
      </c>
      <c r="W926" s="32" t="str">
        <f>IF(V926="","",COUNTIF($V$2:V926,"該当"))</f>
        <v/>
      </c>
      <c r="X926" s="32" t="str">
        <f t="shared" si="167"/>
        <v>4539</v>
      </c>
      <c r="Y926" s="26">
        <v>3561</v>
      </c>
      <c r="Z926" s="26">
        <v>8047</v>
      </c>
      <c r="AA926" s="26" t="s">
        <v>609</v>
      </c>
      <c r="AB926" s="26">
        <v>9</v>
      </c>
      <c r="AC926" s="26" t="s">
        <v>21</v>
      </c>
      <c r="AD926" s="26" t="s">
        <v>22</v>
      </c>
      <c r="AE926" s="26" t="s">
        <v>23</v>
      </c>
      <c r="AF926" s="26" t="s">
        <v>24</v>
      </c>
      <c r="AG926" s="26">
        <v>1</v>
      </c>
      <c r="AH926" s="26" t="s">
        <v>25</v>
      </c>
      <c r="AI926" s="26" t="s">
        <v>26</v>
      </c>
      <c r="AJ926" s="26">
        <v>29</v>
      </c>
      <c r="AK926" s="26" t="s">
        <v>534</v>
      </c>
      <c r="AL926" s="26">
        <v>9053310311</v>
      </c>
      <c r="AM926" s="26" t="s">
        <v>4</v>
      </c>
      <c r="AN926" s="26">
        <v>5</v>
      </c>
      <c r="AO926" s="26">
        <v>0</v>
      </c>
      <c r="AP926" s="26" t="s">
        <v>28</v>
      </c>
      <c r="AT926" s="26" t="str">
        <f>MID(AA926,MIN(FIND({0,1,2,3,4,5,6,7,8,9},AA926&amp;"0123456789″")),LEN(AA926))</f>
        <v>530い4539</v>
      </c>
      <c r="AU926" s="26" t="str">
        <f t="shared" si="165"/>
        <v>4539</v>
      </c>
      <c r="AW926" s="26" t="s">
        <v>1200</v>
      </c>
      <c r="AX926" s="26">
        <v>2621</v>
      </c>
      <c r="AY926" s="26" t="s">
        <v>3416</v>
      </c>
    </row>
    <row r="927" spans="9:51" x14ac:dyDescent="0.2">
      <c r="I927" s="26">
        <v>4565</v>
      </c>
      <c r="J927" s="32" t="str">
        <f t="shared" si="157"/>
        <v/>
      </c>
      <c r="K927" s="32" t="str">
        <f>IF(J927="","",COUNTIF($J$2:J927,"該当"))</f>
        <v/>
      </c>
      <c r="L927" s="32" t="str">
        <f t="shared" si="166"/>
        <v>4565</v>
      </c>
      <c r="M927" s="32" t="str">
        <f t="shared" si="158"/>
        <v/>
      </c>
      <c r="N927" s="32" t="str">
        <f>IF(M927="","",COUNTIF($M$2:M927,"該当"))</f>
        <v/>
      </c>
      <c r="O927" s="32" t="str">
        <f t="shared" si="159"/>
        <v>4565</v>
      </c>
      <c r="P927" s="32" t="str">
        <f t="shared" si="160"/>
        <v/>
      </c>
      <c r="Q927" s="32" t="str">
        <f>IF(P927="","",COUNTIF($P$2:P927,"該当"))</f>
        <v/>
      </c>
      <c r="R927" s="32" t="str">
        <f t="shared" si="161"/>
        <v>4565</v>
      </c>
      <c r="S927" s="32" t="str">
        <f t="shared" si="162"/>
        <v/>
      </c>
      <c r="T927" s="32" t="str">
        <f>IF(S927="","",COUNTIF($S$2:S927,"該当"))</f>
        <v/>
      </c>
      <c r="U927" s="32" t="str">
        <f t="shared" si="163"/>
        <v>4565</v>
      </c>
      <c r="V927" s="32" t="str">
        <f t="shared" si="164"/>
        <v/>
      </c>
      <c r="W927" s="32" t="str">
        <f>IF(V927="","",COUNTIF($V$2:V927,"該当"))</f>
        <v/>
      </c>
      <c r="X927" s="32" t="str">
        <f t="shared" si="167"/>
        <v>4565</v>
      </c>
      <c r="Y927" s="26">
        <v>3562</v>
      </c>
      <c r="Z927" s="26">
        <v>8048</v>
      </c>
      <c r="AA927" s="26" t="s">
        <v>610</v>
      </c>
      <c r="AB927" s="26">
        <v>9</v>
      </c>
      <c r="AC927" s="26" t="s">
        <v>21</v>
      </c>
      <c r="AD927" s="26" t="s">
        <v>22</v>
      </c>
      <c r="AE927" s="26" t="s">
        <v>23</v>
      </c>
      <c r="AF927" s="26" t="s">
        <v>24</v>
      </c>
      <c r="AG927" s="26">
        <v>1</v>
      </c>
      <c r="AH927" s="26" t="s">
        <v>25</v>
      </c>
      <c r="AI927" s="26" t="s">
        <v>26</v>
      </c>
      <c r="AJ927" s="26">
        <v>29</v>
      </c>
      <c r="AK927" s="26" t="s">
        <v>534</v>
      </c>
      <c r="AL927" s="26">
        <v>9053310311</v>
      </c>
      <c r="AM927" s="26" t="s">
        <v>4</v>
      </c>
      <c r="AN927" s="26">
        <v>5</v>
      </c>
      <c r="AO927" s="26">
        <v>0</v>
      </c>
      <c r="AP927" s="26" t="s">
        <v>28</v>
      </c>
      <c r="AT927" s="26" t="str">
        <f>MID(AA927,MIN(FIND({0,1,2,3,4,5,6,7,8,9},AA927&amp;"0123456789″")),LEN(AA927))</f>
        <v>530う4565</v>
      </c>
      <c r="AU927" s="26" t="str">
        <f t="shared" si="165"/>
        <v>4565</v>
      </c>
      <c r="AW927" s="26" t="s">
        <v>1200</v>
      </c>
      <c r="AX927" s="26">
        <v>391</v>
      </c>
      <c r="AY927" s="26" t="s">
        <v>3415</v>
      </c>
    </row>
    <row r="928" spans="9:51" x14ac:dyDescent="0.2">
      <c r="I928" s="26">
        <v>4583</v>
      </c>
      <c r="J928" s="32" t="str">
        <f t="shared" si="157"/>
        <v/>
      </c>
      <c r="K928" s="32" t="str">
        <f>IF(J928="","",COUNTIF($J$2:J928,"該当"))</f>
        <v/>
      </c>
      <c r="L928" s="32" t="str">
        <f t="shared" si="166"/>
        <v>4583</v>
      </c>
      <c r="M928" s="32" t="str">
        <f t="shared" si="158"/>
        <v/>
      </c>
      <c r="N928" s="32" t="str">
        <f>IF(M928="","",COUNTIF($M$2:M928,"該当"))</f>
        <v/>
      </c>
      <c r="O928" s="32" t="str">
        <f t="shared" si="159"/>
        <v>4583</v>
      </c>
      <c r="P928" s="32" t="str">
        <f t="shared" si="160"/>
        <v/>
      </c>
      <c r="Q928" s="32" t="str">
        <f>IF(P928="","",COUNTIF($P$2:P928,"該当"))</f>
        <v/>
      </c>
      <c r="R928" s="32" t="str">
        <f t="shared" si="161"/>
        <v>4583</v>
      </c>
      <c r="S928" s="32" t="str">
        <f t="shared" si="162"/>
        <v/>
      </c>
      <c r="T928" s="32" t="str">
        <f>IF(S928="","",COUNTIF($S$2:S928,"該当"))</f>
        <v/>
      </c>
      <c r="U928" s="32" t="str">
        <f t="shared" si="163"/>
        <v>4583</v>
      </c>
      <c r="V928" s="32" t="str">
        <f t="shared" si="164"/>
        <v/>
      </c>
      <c r="W928" s="32" t="str">
        <f>IF(V928="","",COUNTIF($V$2:V928,"該当"))</f>
        <v/>
      </c>
      <c r="X928" s="32" t="str">
        <f t="shared" si="167"/>
        <v>4583</v>
      </c>
      <c r="Y928" s="26">
        <v>3563</v>
      </c>
      <c r="Z928" s="26">
        <v>8049</v>
      </c>
      <c r="AA928" s="26" t="s">
        <v>611</v>
      </c>
      <c r="AB928" s="26">
        <v>9</v>
      </c>
      <c r="AC928" s="26" t="s">
        <v>21</v>
      </c>
      <c r="AD928" s="26" t="s">
        <v>22</v>
      </c>
      <c r="AE928" s="26" t="s">
        <v>23</v>
      </c>
      <c r="AF928" s="26" t="s">
        <v>24</v>
      </c>
      <c r="AG928" s="26">
        <v>1</v>
      </c>
      <c r="AH928" s="26" t="s">
        <v>25</v>
      </c>
      <c r="AI928" s="26" t="s">
        <v>26</v>
      </c>
      <c r="AJ928" s="26">
        <v>29</v>
      </c>
      <c r="AK928" s="26" t="s">
        <v>534</v>
      </c>
      <c r="AL928" s="26">
        <v>9053310311</v>
      </c>
      <c r="AM928" s="26" t="s">
        <v>4</v>
      </c>
      <c r="AN928" s="26">
        <v>5</v>
      </c>
      <c r="AO928" s="26">
        <v>0</v>
      </c>
      <c r="AP928" s="26" t="s">
        <v>28</v>
      </c>
      <c r="AT928" s="26" t="str">
        <f>MID(AA928,MIN(FIND({0,1,2,3,4,5,6,7,8,9},AA928&amp;"0123456789″")),LEN(AA928))</f>
        <v>530い4583</v>
      </c>
      <c r="AU928" s="26" t="str">
        <f t="shared" si="165"/>
        <v>4583</v>
      </c>
      <c r="AW928" s="26" t="s">
        <v>1200</v>
      </c>
      <c r="AX928" s="26">
        <v>429</v>
      </c>
      <c r="AY928" s="26" t="s">
        <v>3416</v>
      </c>
    </row>
    <row r="929" spans="9:51" x14ac:dyDescent="0.2">
      <c r="I929" s="26">
        <v>4568</v>
      </c>
      <c r="J929" s="32" t="str">
        <f t="shared" si="157"/>
        <v/>
      </c>
      <c r="K929" s="32" t="str">
        <f>IF(J929="","",COUNTIF($J$2:J929,"該当"))</f>
        <v/>
      </c>
      <c r="L929" s="32" t="str">
        <f t="shared" si="166"/>
        <v>4568</v>
      </c>
      <c r="M929" s="32" t="str">
        <f t="shared" si="158"/>
        <v/>
      </c>
      <c r="N929" s="32" t="str">
        <f>IF(M929="","",COUNTIF($M$2:M929,"該当"))</f>
        <v/>
      </c>
      <c r="O929" s="32" t="str">
        <f t="shared" si="159"/>
        <v>4568</v>
      </c>
      <c r="P929" s="32" t="str">
        <f t="shared" si="160"/>
        <v/>
      </c>
      <c r="Q929" s="32" t="str">
        <f>IF(P929="","",COUNTIF($P$2:P929,"該当"))</f>
        <v/>
      </c>
      <c r="R929" s="32" t="str">
        <f t="shared" si="161"/>
        <v>4568</v>
      </c>
      <c r="S929" s="32" t="str">
        <f t="shared" si="162"/>
        <v/>
      </c>
      <c r="T929" s="32" t="str">
        <f>IF(S929="","",COUNTIF($S$2:S929,"該当"))</f>
        <v/>
      </c>
      <c r="U929" s="32" t="str">
        <f t="shared" si="163"/>
        <v>4568</v>
      </c>
      <c r="V929" s="32" t="str">
        <f t="shared" si="164"/>
        <v/>
      </c>
      <c r="W929" s="32" t="str">
        <f>IF(V929="","",COUNTIF($V$2:V929,"該当"))</f>
        <v/>
      </c>
      <c r="X929" s="32" t="str">
        <f t="shared" si="167"/>
        <v>4568</v>
      </c>
      <c r="Y929" s="26">
        <v>3564</v>
      </c>
      <c r="Z929" s="26">
        <v>8050</v>
      </c>
      <c r="AA929" s="26" t="s">
        <v>1910</v>
      </c>
      <c r="AB929" s="26">
        <v>33</v>
      </c>
      <c r="AC929" s="26" t="s">
        <v>842</v>
      </c>
      <c r="AD929" s="26" t="s">
        <v>843</v>
      </c>
      <c r="AE929" s="26" t="s">
        <v>163</v>
      </c>
      <c r="AF929" s="26" t="s">
        <v>24</v>
      </c>
      <c r="AG929" s="26">
        <v>11</v>
      </c>
      <c r="AH929" s="26" t="s">
        <v>842</v>
      </c>
      <c r="AI929" s="26" t="s">
        <v>26</v>
      </c>
      <c r="AJ929" s="26">
        <v>29</v>
      </c>
      <c r="AK929" s="26" t="s">
        <v>534</v>
      </c>
      <c r="AL929" s="26">
        <v>9003330332</v>
      </c>
      <c r="AN929" s="26">
        <v>7</v>
      </c>
      <c r="AO929" s="26">
        <v>1</v>
      </c>
      <c r="AP929" s="26" t="s">
        <v>844</v>
      </c>
      <c r="AT929" s="26" t="str">
        <f>MID(AA929,MIN(FIND({0,1,2,3,4,5,6,7,8,9},AA929&amp;"0123456789″")),LEN(AA929))</f>
        <v>530あ4568</v>
      </c>
      <c r="AU929" s="26" t="str">
        <f t="shared" si="165"/>
        <v>4568</v>
      </c>
      <c r="AW929" s="26" t="s">
        <v>1200</v>
      </c>
      <c r="AX929" s="26">
        <v>430</v>
      </c>
      <c r="AY929" s="26" t="s">
        <v>3415</v>
      </c>
    </row>
    <row r="930" spans="9:51" x14ac:dyDescent="0.2">
      <c r="I930" s="26">
        <v>8101</v>
      </c>
      <c r="J930" s="32" t="str">
        <f t="shared" si="157"/>
        <v/>
      </c>
      <c r="K930" s="32" t="str">
        <f>IF(J930="","",COUNTIF($J$2:J930,"該当"))</f>
        <v/>
      </c>
      <c r="L930" s="32" t="str">
        <f t="shared" si="166"/>
        <v>8101</v>
      </c>
      <c r="M930" s="32" t="str">
        <f t="shared" si="158"/>
        <v/>
      </c>
      <c r="N930" s="32" t="str">
        <f>IF(M930="","",COUNTIF($M$2:M930,"該当"))</f>
        <v/>
      </c>
      <c r="O930" s="32" t="str">
        <f t="shared" si="159"/>
        <v>8101</v>
      </c>
      <c r="P930" s="32" t="str">
        <f t="shared" si="160"/>
        <v/>
      </c>
      <c r="Q930" s="32" t="str">
        <f>IF(P930="","",COUNTIF($P$2:P930,"該当"))</f>
        <v/>
      </c>
      <c r="R930" s="32" t="str">
        <f t="shared" si="161"/>
        <v>8101</v>
      </c>
      <c r="S930" s="32" t="str">
        <f t="shared" si="162"/>
        <v/>
      </c>
      <c r="T930" s="32" t="str">
        <f>IF(S930="","",COUNTIF($S$2:S930,"該当"))</f>
        <v/>
      </c>
      <c r="U930" s="32" t="str">
        <f t="shared" si="163"/>
        <v>8101</v>
      </c>
      <c r="V930" s="32" t="str">
        <f t="shared" si="164"/>
        <v/>
      </c>
      <c r="W930" s="32" t="str">
        <f>IF(V930="","",COUNTIF($V$2:V930,"該当"))</f>
        <v/>
      </c>
      <c r="X930" s="32" t="str">
        <f t="shared" si="167"/>
        <v>8101</v>
      </c>
      <c r="Y930" s="26">
        <v>1472</v>
      </c>
      <c r="Z930" s="26">
        <v>8101</v>
      </c>
      <c r="AA930" s="26" t="s">
        <v>2257</v>
      </c>
      <c r="AB930" s="26">
        <v>13</v>
      </c>
      <c r="AC930" s="26" t="s">
        <v>2258</v>
      </c>
      <c r="AD930" s="26" t="s">
        <v>2259</v>
      </c>
      <c r="AE930" s="26" t="s">
        <v>2260</v>
      </c>
      <c r="AF930" s="26" t="s">
        <v>24</v>
      </c>
      <c r="AG930" s="26">
        <v>4</v>
      </c>
      <c r="AH930" s="26" t="s">
        <v>2258</v>
      </c>
      <c r="AI930" s="26" t="s">
        <v>26</v>
      </c>
      <c r="AJ930" s="26">
        <v>29</v>
      </c>
      <c r="AK930" s="26" t="s">
        <v>534</v>
      </c>
      <c r="AL930" s="26">
        <v>9011380384</v>
      </c>
      <c r="AM930" s="26" t="s">
        <v>4</v>
      </c>
      <c r="AN930" s="26">
        <v>5</v>
      </c>
      <c r="AO930" s="26">
        <v>0</v>
      </c>
      <c r="AP930" s="26" t="s">
        <v>452</v>
      </c>
      <c r="AT930" s="26" t="str">
        <f>MID(AA930,MIN(FIND({0,1,2,3,4,5,6,7,8,9},AA930&amp;"0123456789″")),LEN(AA930))</f>
        <v>330い8101</v>
      </c>
      <c r="AU930" s="26" t="str">
        <f t="shared" si="165"/>
        <v>8101</v>
      </c>
      <c r="AW930" s="26" t="s">
        <v>1200</v>
      </c>
      <c r="AX930" s="26">
        <v>431</v>
      </c>
      <c r="AY930" s="26" t="s">
        <v>3415</v>
      </c>
    </row>
    <row r="931" spans="9:51" x14ac:dyDescent="0.2">
      <c r="I931" s="26">
        <v>8102</v>
      </c>
      <c r="J931" s="32" t="str">
        <f t="shared" si="157"/>
        <v/>
      </c>
      <c r="K931" s="32" t="str">
        <f>IF(J931="","",COUNTIF($J$2:J931,"該当"))</f>
        <v/>
      </c>
      <c r="L931" s="32" t="str">
        <f t="shared" si="166"/>
        <v>8102</v>
      </c>
      <c r="M931" s="32" t="str">
        <f t="shared" si="158"/>
        <v/>
      </c>
      <c r="N931" s="32" t="str">
        <f>IF(M931="","",COUNTIF($M$2:M931,"該当"))</f>
        <v/>
      </c>
      <c r="O931" s="32" t="str">
        <f t="shared" si="159"/>
        <v>8102</v>
      </c>
      <c r="P931" s="32" t="str">
        <f t="shared" si="160"/>
        <v/>
      </c>
      <c r="Q931" s="32" t="str">
        <f>IF(P931="","",COUNTIF($P$2:P931,"該当"))</f>
        <v/>
      </c>
      <c r="R931" s="32" t="str">
        <f t="shared" si="161"/>
        <v>8102</v>
      </c>
      <c r="S931" s="32" t="str">
        <f t="shared" si="162"/>
        <v/>
      </c>
      <c r="T931" s="32" t="str">
        <f>IF(S931="","",COUNTIF($S$2:S931,"該当"))</f>
        <v/>
      </c>
      <c r="U931" s="32" t="str">
        <f t="shared" si="163"/>
        <v>8102</v>
      </c>
      <c r="V931" s="32" t="str">
        <f t="shared" si="164"/>
        <v/>
      </c>
      <c r="W931" s="32" t="str">
        <f>IF(V931="","",COUNTIF($V$2:V931,"該当"))</f>
        <v/>
      </c>
      <c r="X931" s="32" t="str">
        <f t="shared" si="167"/>
        <v>8102</v>
      </c>
      <c r="Y931" s="26">
        <v>1470</v>
      </c>
      <c r="Z931" s="26">
        <v>8102</v>
      </c>
      <c r="AA931" s="26" t="s">
        <v>2261</v>
      </c>
      <c r="AB931" s="26">
        <v>13</v>
      </c>
      <c r="AC931" s="26" t="s">
        <v>2258</v>
      </c>
      <c r="AD931" s="26" t="s">
        <v>2259</v>
      </c>
      <c r="AE931" s="26" t="s">
        <v>2260</v>
      </c>
      <c r="AF931" s="26" t="s">
        <v>24</v>
      </c>
      <c r="AG931" s="26">
        <v>4</v>
      </c>
      <c r="AH931" s="26" t="s">
        <v>2258</v>
      </c>
      <c r="AI931" s="26" t="s">
        <v>26</v>
      </c>
      <c r="AJ931" s="26">
        <v>29</v>
      </c>
      <c r="AK931" s="26" t="s">
        <v>534</v>
      </c>
      <c r="AL931" s="26">
        <v>9011380384</v>
      </c>
      <c r="AM931" s="26" t="s">
        <v>4</v>
      </c>
      <c r="AN931" s="26">
        <v>5</v>
      </c>
      <c r="AO931" s="26">
        <v>0</v>
      </c>
      <c r="AP931" s="26" t="s">
        <v>452</v>
      </c>
      <c r="AT931" s="26" t="str">
        <f>MID(AA931,MIN(FIND({0,1,2,3,4,5,6,7,8,9},AA931&amp;"0123456789″")),LEN(AA931))</f>
        <v>330あ8102</v>
      </c>
      <c r="AU931" s="26" t="str">
        <f t="shared" si="165"/>
        <v>8102</v>
      </c>
      <c r="AW931" s="26" t="s">
        <v>1200</v>
      </c>
      <c r="AX931" s="26">
        <v>432</v>
      </c>
      <c r="AY931" s="26" t="s">
        <v>3415</v>
      </c>
    </row>
    <row r="932" spans="9:51" x14ac:dyDescent="0.2">
      <c r="I932" s="26">
        <v>8103</v>
      </c>
      <c r="J932" s="32" t="str">
        <f t="shared" si="157"/>
        <v/>
      </c>
      <c r="K932" s="32" t="str">
        <f>IF(J932="","",COUNTIF($J$2:J932,"該当"))</f>
        <v/>
      </c>
      <c r="L932" s="32" t="str">
        <f t="shared" si="166"/>
        <v>8103</v>
      </c>
      <c r="M932" s="32" t="str">
        <f t="shared" si="158"/>
        <v/>
      </c>
      <c r="N932" s="32" t="str">
        <f>IF(M932="","",COUNTIF($M$2:M932,"該当"))</f>
        <v/>
      </c>
      <c r="O932" s="32" t="str">
        <f t="shared" si="159"/>
        <v>8103</v>
      </c>
      <c r="P932" s="32" t="str">
        <f t="shared" si="160"/>
        <v/>
      </c>
      <c r="Q932" s="32" t="str">
        <f>IF(P932="","",COUNTIF($P$2:P932,"該当"))</f>
        <v/>
      </c>
      <c r="R932" s="32" t="str">
        <f t="shared" si="161"/>
        <v>8103</v>
      </c>
      <c r="S932" s="32" t="str">
        <f t="shared" si="162"/>
        <v/>
      </c>
      <c r="T932" s="32" t="str">
        <f>IF(S932="","",COUNTIF($S$2:S932,"該当"))</f>
        <v/>
      </c>
      <c r="U932" s="32" t="str">
        <f t="shared" si="163"/>
        <v>8103</v>
      </c>
      <c r="V932" s="32" t="str">
        <f t="shared" si="164"/>
        <v/>
      </c>
      <c r="W932" s="32" t="str">
        <f>IF(V932="","",COUNTIF($V$2:V932,"該当"))</f>
        <v/>
      </c>
      <c r="X932" s="32" t="str">
        <f t="shared" si="167"/>
        <v>8103</v>
      </c>
      <c r="Y932" s="26">
        <v>1577</v>
      </c>
      <c r="Z932" s="26">
        <v>8103</v>
      </c>
      <c r="AA932" s="26" t="s">
        <v>2262</v>
      </c>
      <c r="AB932" s="26">
        <v>13</v>
      </c>
      <c r="AC932" s="26" t="s">
        <v>2258</v>
      </c>
      <c r="AD932" s="26" t="s">
        <v>2259</v>
      </c>
      <c r="AE932" s="26" t="s">
        <v>2260</v>
      </c>
      <c r="AF932" s="26" t="s">
        <v>24</v>
      </c>
      <c r="AG932" s="26">
        <v>4</v>
      </c>
      <c r="AH932" s="26" t="s">
        <v>2258</v>
      </c>
      <c r="AI932" s="26" t="s">
        <v>26</v>
      </c>
      <c r="AJ932" s="26">
        <v>29</v>
      </c>
      <c r="AK932" s="26" t="s">
        <v>534</v>
      </c>
      <c r="AL932" s="26">
        <v>9011380384</v>
      </c>
      <c r="AM932" s="26" t="s">
        <v>4</v>
      </c>
      <c r="AN932" s="26">
        <v>5</v>
      </c>
      <c r="AO932" s="26">
        <v>0</v>
      </c>
      <c r="AP932" s="26" t="s">
        <v>452</v>
      </c>
      <c r="AT932" s="26" t="str">
        <f>MID(AA932,MIN(FIND({0,1,2,3,4,5,6,7,8,9},AA932&amp;"0123456789″")),LEN(AA932))</f>
        <v>330い8103</v>
      </c>
      <c r="AU932" s="26" t="str">
        <f t="shared" si="165"/>
        <v>8103</v>
      </c>
      <c r="AW932" s="26" t="s">
        <v>1200</v>
      </c>
      <c r="AX932" s="26">
        <v>4501</v>
      </c>
      <c r="AY932" s="26" t="s">
        <v>3415</v>
      </c>
    </row>
    <row r="933" spans="9:51" x14ac:dyDescent="0.2">
      <c r="I933" s="26">
        <v>8104</v>
      </c>
      <c r="J933" s="32" t="str">
        <f t="shared" si="157"/>
        <v/>
      </c>
      <c r="K933" s="32" t="str">
        <f>IF(J933="","",COUNTIF($J$2:J933,"該当"))</f>
        <v/>
      </c>
      <c r="L933" s="32" t="str">
        <f t="shared" si="166"/>
        <v>8104</v>
      </c>
      <c r="M933" s="32" t="str">
        <f t="shared" si="158"/>
        <v/>
      </c>
      <c r="N933" s="32" t="str">
        <f>IF(M933="","",COUNTIF($M$2:M933,"該当"))</f>
        <v/>
      </c>
      <c r="O933" s="32" t="str">
        <f t="shared" si="159"/>
        <v>8104</v>
      </c>
      <c r="P933" s="32" t="str">
        <f t="shared" si="160"/>
        <v/>
      </c>
      <c r="Q933" s="32" t="str">
        <f>IF(P933="","",COUNTIF($P$2:P933,"該当"))</f>
        <v/>
      </c>
      <c r="R933" s="32" t="str">
        <f t="shared" si="161"/>
        <v>8104</v>
      </c>
      <c r="S933" s="32" t="str">
        <f t="shared" si="162"/>
        <v/>
      </c>
      <c r="T933" s="32" t="str">
        <f>IF(S933="","",COUNTIF($S$2:S933,"該当"))</f>
        <v/>
      </c>
      <c r="U933" s="32" t="str">
        <f t="shared" si="163"/>
        <v>8104</v>
      </c>
      <c r="V933" s="32" t="str">
        <f t="shared" si="164"/>
        <v/>
      </c>
      <c r="W933" s="32" t="str">
        <f>IF(V933="","",COUNTIF($V$2:V933,"該当"))</f>
        <v/>
      </c>
      <c r="X933" s="32" t="str">
        <f t="shared" si="167"/>
        <v>8104</v>
      </c>
      <c r="Y933" s="26">
        <v>1473</v>
      </c>
      <c r="Z933" s="26">
        <v>8104</v>
      </c>
      <c r="AA933" s="26" t="s">
        <v>2263</v>
      </c>
      <c r="AB933" s="26">
        <v>13</v>
      </c>
      <c r="AC933" s="26" t="s">
        <v>2258</v>
      </c>
      <c r="AD933" s="26" t="s">
        <v>2259</v>
      </c>
      <c r="AE933" s="26" t="s">
        <v>2260</v>
      </c>
      <c r="AF933" s="26" t="s">
        <v>24</v>
      </c>
      <c r="AG933" s="26">
        <v>4</v>
      </c>
      <c r="AH933" s="26" t="s">
        <v>2258</v>
      </c>
      <c r="AI933" s="26" t="s">
        <v>26</v>
      </c>
      <c r="AJ933" s="26">
        <v>29</v>
      </c>
      <c r="AK933" s="26" t="s">
        <v>534</v>
      </c>
      <c r="AL933" s="26">
        <v>9011380384</v>
      </c>
      <c r="AM933" s="26" t="s">
        <v>4</v>
      </c>
      <c r="AN933" s="26">
        <v>5</v>
      </c>
      <c r="AO933" s="26">
        <v>0</v>
      </c>
      <c r="AP933" s="26" t="s">
        <v>452</v>
      </c>
      <c r="AT933" s="26" t="str">
        <f>MID(AA933,MIN(FIND({0,1,2,3,4,5,6,7,8,9},AA933&amp;"0123456789″")),LEN(AA933))</f>
        <v>330あ8104</v>
      </c>
      <c r="AU933" s="26" t="str">
        <f t="shared" si="165"/>
        <v>8104</v>
      </c>
      <c r="AW933" s="26" t="s">
        <v>1200</v>
      </c>
      <c r="AX933" s="26">
        <v>4502</v>
      </c>
      <c r="AY933" s="26" t="s">
        <v>3415</v>
      </c>
    </row>
    <row r="934" spans="9:51" x14ac:dyDescent="0.2">
      <c r="I934" s="26">
        <v>8105</v>
      </c>
      <c r="J934" s="32" t="str">
        <f t="shared" si="157"/>
        <v/>
      </c>
      <c r="K934" s="32" t="str">
        <f>IF(J934="","",COUNTIF($J$2:J934,"該当"))</f>
        <v/>
      </c>
      <c r="L934" s="32" t="str">
        <f t="shared" si="166"/>
        <v>8105</v>
      </c>
      <c r="M934" s="32" t="str">
        <f t="shared" si="158"/>
        <v/>
      </c>
      <c r="N934" s="32" t="str">
        <f>IF(M934="","",COUNTIF($M$2:M934,"該当"))</f>
        <v/>
      </c>
      <c r="O934" s="32" t="str">
        <f t="shared" si="159"/>
        <v>8105</v>
      </c>
      <c r="P934" s="32" t="str">
        <f t="shared" si="160"/>
        <v/>
      </c>
      <c r="Q934" s="32" t="str">
        <f>IF(P934="","",COUNTIF($P$2:P934,"該当"))</f>
        <v/>
      </c>
      <c r="R934" s="32" t="str">
        <f t="shared" si="161"/>
        <v>8105</v>
      </c>
      <c r="S934" s="32" t="str">
        <f t="shared" si="162"/>
        <v/>
      </c>
      <c r="T934" s="32" t="str">
        <f>IF(S934="","",COUNTIF($S$2:S934,"該当"))</f>
        <v/>
      </c>
      <c r="U934" s="32" t="str">
        <f t="shared" si="163"/>
        <v>8105</v>
      </c>
      <c r="V934" s="32" t="str">
        <f t="shared" si="164"/>
        <v/>
      </c>
      <c r="W934" s="32" t="str">
        <f>IF(V934="","",COUNTIF($V$2:V934,"該当"))</f>
        <v/>
      </c>
      <c r="X934" s="32" t="str">
        <f t="shared" si="167"/>
        <v>8105</v>
      </c>
      <c r="Y934" s="26">
        <v>1471</v>
      </c>
      <c r="Z934" s="26">
        <v>8105</v>
      </c>
      <c r="AA934" s="26" t="s">
        <v>2264</v>
      </c>
      <c r="AB934" s="26">
        <v>13</v>
      </c>
      <c r="AC934" s="26" t="s">
        <v>2258</v>
      </c>
      <c r="AD934" s="26" t="s">
        <v>2259</v>
      </c>
      <c r="AE934" s="26" t="s">
        <v>2260</v>
      </c>
      <c r="AF934" s="26" t="s">
        <v>24</v>
      </c>
      <c r="AG934" s="26">
        <v>4</v>
      </c>
      <c r="AH934" s="26" t="s">
        <v>2258</v>
      </c>
      <c r="AI934" s="26" t="s">
        <v>26</v>
      </c>
      <c r="AJ934" s="26">
        <v>29</v>
      </c>
      <c r="AK934" s="26" t="s">
        <v>534</v>
      </c>
      <c r="AL934" s="26">
        <v>9011380384</v>
      </c>
      <c r="AM934" s="26" t="s">
        <v>4</v>
      </c>
      <c r="AN934" s="26">
        <v>5</v>
      </c>
      <c r="AO934" s="26">
        <v>0</v>
      </c>
      <c r="AP934" s="26" t="s">
        <v>452</v>
      </c>
      <c r="AT934" s="26" t="str">
        <f>MID(AA934,MIN(FIND({0,1,2,3,4,5,6,7,8,9},AA934&amp;"0123456789″")),LEN(AA934))</f>
        <v>330い8105</v>
      </c>
      <c r="AU934" s="26" t="str">
        <f t="shared" si="165"/>
        <v>8105</v>
      </c>
      <c r="AW934" s="26" t="s">
        <v>1200</v>
      </c>
      <c r="AX934" s="26">
        <v>4503</v>
      </c>
      <c r="AY934" s="26" t="s">
        <v>3416</v>
      </c>
    </row>
    <row r="935" spans="9:51" x14ac:dyDescent="0.2">
      <c r="I935" s="26">
        <v>851</v>
      </c>
      <c r="J935" s="32" t="str">
        <f t="shared" si="157"/>
        <v/>
      </c>
      <c r="K935" s="32" t="str">
        <f>IF(J935="","",COUNTIF($J$2:J935,"該当"))</f>
        <v/>
      </c>
      <c r="L935" s="32" t="str">
        <f t="shared" si="166"/>
        <v>851</v>
      </c>
      <c r="M935" s="32" t="str">
        <f t="shared" si="158"/>
        <v/>
      </c>
      <c r="N935" s="32" t="str">
        <f>IF(M935="","",COUNTIF($M$2:M935,"該当"))</f>
        <v/>
      </c>
      <c r="O935" s="32" t="str">
        <f t="shared" si="159"/>
        <v>851</v>
      </c>
      <c r="P935" s="32" t="str">
        <f t="shared" si="160"/>
        <v/>
      </c>
      <c r="Q935" s="32" t="str">
        <f>IF(P935="","",COUNTIF($P$2:P935,"該当"))</f>
        <v/>
      </c>
      <c r="R935" s="32" t="str">
        <f t="shared" si="161"/>
        <v>851</v>
      </c>
      <c r="S935" s="32" t="str">
        <f t="shared" si="162"/>
        <v/>
      </c>
      <c r="T935" s="32" t="str">
        <f>IF(S935="","",COUNTIF($S$2:S935,"該当"))</f>
        <v/>
      </c>
      <c r="U935" s="32" t="str">
        <f t="shared" si="163"/>
        <v>851</v>
      </c>
      <c r="V935" s="32" t="str">
        <f t="shared" si="164"/>
        <v/>
      </c>
      <c r="W935" s="32" t="str">
        <f>IF(V935="","",COUNTIF($V$2:V935,"該当"))</f>
        <v/>
      </c>
      <c r="X935" s="32" t="str">
        <f t="shared" si="167"/>
        <v>851</v>
      </c>
      <c r="Y935" s="26">
        <v>1318</v>
      </c>
      <c r="Z935" s="26">
        <v>851</v>
      </c>
      <c r="AA935" s="26" t="s">
        <v>2265</v>
      </c>
      <c r="AB935" s="26">
        <v>29</v>
      </c>
      <c r="AC935" s="26" t="s">
        <v>34</v>
      </c>
      <c r="AD935" s="26" t="s">
        <v>35</v>
      </c>
      <c r="AE935" s="26" t="s">
        <v>23</v>
      </c>
      <c r="AF935" s="26" t="s">
        <v>24</v>
      </c>
      <c r="AG935" s="26">
        <v>9</v>
      </c>
      <c r="AH935" s="26" t="s">
        <v>34</v>
      </c>
      <c r="AI935" s="26" t="s">
        <v>26</v>
      </c>
      <c r="AJ935" s="26">
        <v>29</v>
      </c>
      <c r="AK935" s="26" t="s">
        <v>534</v>
      </c>
      <c r="AL935" s="26">
        <v>9011380383</v>
      </c>
      <c r="AM935" s="26" t="s">
        <v>4</v>
      </c>
      <c r="AN935" s="26">
        <v>5</v>
      </c>
      <c r="AO935" s="26">
        <v>0</v>
      </c>
      <c r="AP935" s="26" t="s">
        <v>28</v>
      </c>
      <c r="AT935" s="26" t="str">
        <f>MID(AA935,MIN(FIND({0,1,2,3,4,5,6,7,8,9},AA935&amp;"0123456789″")),LEN(AA935))</f>
        <v>530あ851</v>
      </c>
      <c r="AU935" s="26" t="str">
        <f t="shared" si="165"/>
        <v>851</v>
      </c>
      <c r="AW935" s="26" t="s">
        <v>1200</v>
      </c>
      <c r="AX935" s="26">
        <v>4504</v>
      </c>
      <c r="AY935" s="26" t="s">
        <v>3415</v>
      </c>
    </row>
    <row r="936" spans="9:51" x14ac:dyDescent="0.2">
      <c r="I936" s="26">
        <v>852</v>
      </c>
      <c r="J936" s="32" t="str">
        <f t="shared" si="157"/>
        <v/>
      </c>
      <c r="K936" s="32" t="str">
        <f>IF(J936="","",COUNTIF($J$2:J936,"該当"))</f>
        <v/>
      </c>
      <c r="L936" s="32" t="str">
        <f t="shared" si="166"/>
        <v>852</v>
      </c>
      <c r="M936" s="32" t="str">
        <f t="shared" si="158"/>
        <v/>
      </c>
      <c r="N936" s="32" t="str">
        <f>IF(M936="","",COUNTIF($M$2:M936,"該当"))</f>
        <v/>
      </c>
      <c r="O936" s="32" t="str">
        <f t="shared" si="159"/>
        <v>852</v>
      </c>
      <c r="P936" s="32" t="str">
        <f t="shared" si="160"/>
        <v/>
      </c>
      <c r="Q936" s="32" t="str">
        <f>IF(P936="","",COUNTIF($P$2:P936,"該当"))</f>
        <v/>
      </c>
      <c r="R936" s="32" t="str">
        <f t="shared" si="161"/>
        <v>852</v>
      </c>
      <c r="S936" s="32" t="str">
        <f t="shared" si="162"/>
        <v/>
      </c>
      <c r="T936" s="32" t="str">
        <f>IF(S936="","",COUNTIF($S$2:S936,"該当"))</f>
        <v/>
      </c>
      <c r="U936" s="32" t="str">
        <f t="shared" si="163"/>
        <v>852</v>
      </c>
      <c r="V936" s="32" t="str">
        <f t="shared" si="164"/>
        <v/>
      </c>
      <c r="W936" s="32" t="str">
        <f>IF(V936="","",COUNTIF($V$2:V936,"該当"))</f>
        <v/>
      </c>
      <c r="X936" s="32" t="str">
        <f t="shared" si="167"/>
        <v>852</v>
      </c>
      <c r="Y936" s="26">
        <v>1319</v>
      </c>
      <c r="Z936" s="26">
        <v>852</v>
      </c>
      <c r="AA936" s="26" t="s">
        <v>2266</v>
      </c>
      <c r="AB936" s="26">
        <v>29</v>
      </c>
      <c r="AC936" s="26" t="s">
        <v>34</v>
      </c>
      <c r="AD936" s="26" t="s">
        <v>35</v>
      </c>
      <c r="AE936" s="26" t="s">
        <v>23</v>
      </c>
      <c r="AF936" s="26" t="s">
        <v>24</v>
      </c>
      <c r="AG936" s="26">
        <v>9</v>
      </c>
      <c r="AH936" s="26" t="s">
        <v>34</v>
      </c>
      <c r="AI936" s="26" t="s">
        <v>26</v>
      </c>
      <c r="AJ936" s="26">
        <v>29</v>
      </c>
      <c r="AK936" s="26" t="s">
        <v>534</v>
      </c>
      <c r="AL936" s="26">
        <v>9011380383</v>
      </c>
      <c r="AM936" s="26" t="s">
        <v>4</v>
      </c>
      <c r="AN936" s="26">
        <v>5</v>
      </c>
      <c r="AO936" s="26">
        <v>0</v>
      </c>
      <c r="AP936" s="26" t="s">
        <v>28</v>
      </c>
      <c r="AT936" s="26" t="str">
        <f>MID(AA936,MIN(FIND({0,1,2,3,4,5,6,7,8,9},AA936&amp;"0123456789″")),LEN(AA936))</f>
        <v>530う852</v>
      </c>
      <c r="AU936" s="26" t="str">
        <f t="shared" si="165"/>
        <v>852</v>
      </c>
      <c r="AW936" s="26" t="s">
        <v>1200</v>
      </c>
      <c r="AX936" s="26">
        <v>4505</v>
      </c>
      <c r="AY936" s="26" t="s">
        <v>3416</v>
      </c>
    </row>
    <row r="937" spans="9:51" x14ac:dyDescent="0.2">
      <c r="I937" s="26">
        <v>856</v>
      </c>
      <c r="J937" s="32" t="str">
        <f t="shared" si="157"/>
        <v/>
      </c>
      <c r="K937" s="32" t="str">
        <f>IF(J937="","",COUNTIF($J$2:J937,"該当"))</f>
        <v/>
      </c>
      <c r="L937" s="32" t="str">
        <f t="shared" si="166"/>
        <v>856</v>
      </c>
      <c r="M937" s="32" t="str">
        <f t="shared" si="158"/>
        <v/>
      </c>
      <c r="N937" s="32" t="str">
        <f>IF(M937="","",COUNTIF($M$2:M937,"該当"))</f>
        <v/>
      </c>
      <c r="O937" s="32" t="str">
        <f t="shared" si="159"/>
        <v>856</v>
      </c>
      <c r="P937" s="32" t="str">
        <f t="shared" si="160"/>
        <v/>
      </c>
      <c r="Q937" s="32" t="str">
        <f>IF(P937="","",COUNTIF($P$2:P937,"該当"))</f>
        <v/>
      </c>
      <c r="R937" s="32" t="str">
        <f t="shared" si="161"/>
        <v>856</v>
      </c>
      <c r="S937" s="32" t="str">
        <f t="shared" si="162"/>
        <v/>
      </c>
      <c r="T937" s="32" t="str">
        <f>IF(S937="","",COUNTIF($S$2:S937,"該当"))</f>
        <v/>
      </c>
      <c r="U937" s="32" t="str">
        <f t="shared" si="163"/>
        <v>856</v>
      </c>
      <c r="V937" s="32" t="str">
        <f t="shared" si="164"/>
        <v/>
      </c>
      <c r="W937" s="32" t="str">
        <f>IF(V937="","",COUNTIF($V$2:V937,"該当"))</f>
        <v/>
      </c>
      <c r="X937" s="32" t="str">
        <f t="shared" si="167"/>
        <v>856</v>
      </c>
      <c r="Y937" s="26">
        <v>3447</v>
      </c>
      <c r="Z937" s="26">
        <v>856</v>
      </c>
      <c r="AA937" s="26" t="s">
        <v>1911</v>
      </c>
      <c r="AB937" s="26">
        <v>29</v>
      </c>
      <c r="AC937" s="26" t="s">
        <v>34</v>
      </c>
      <c r="AD937" s="26" t="s">
        <v>35</v>
      </c>
      <c r="AE937" s="26" t="s">
        <v>23</v>
      </c>
      <c r="AF937" s="26" t="s">
        <v>24</v>
      </c>
      <c r="AG937" s="26">
        <v>9</v>
      </c>
      <c r="AH937" s="26" t="s">
        <v>34</v>
      </c>
      <c r="AI937" s="26" t="s">
        <v>26</v>
      </c>
      <c r="AJ937" s="26">
        <v>29</v>
      </c>
      <c r="AK937" s="26" t="s">
        <v>534</v>
      </c>
      <c r="AL937" s="26">
        <v>9003330332</v>
      </c>
      <c r="AN937" s="26">
        <v>5</v>
      </c>
      <c r="AO937" s="26">
        <v>0</v>
      </c>
      <c r="AP937" s="26" t="s">
        <v>28</v>
      </c>
      <c r="AT937" s="26" t="str">
        <f>MID(AA937,MIN(FIND({0,1,2,3,4,5,6,7,8,9},AA937&amp;"0123456789″")),LEN(AA937))</f>
        <v>530あ856</v>
      </c>
      <c r="AU937" s="26" t="str">
        <f t="shared" si="165"/>
        <v>856</v>
      </c>
      <c r="AW937" s="26" t="s">
        <v>1200</v>
      </c>
      <c r="AX937" s="26">
        <v>4506</v>
      </c>
      <c r="AY937" s="26" t="s">
        <v>3417</v>
      </c>
    </row>
    <row r="938" spans="9:51" x14ac:dyDescent="0.2">
      <c r="I938" s="26">
        <v>857</v>
      </c>
      <c r="J938" s="32" t="str">
        <f t="shared" si="157"/>
        <v/>
      </c>
      <c r="K938" s="32" t="str">
        <f>IF(J938="","",COUNTIF($J$2:J938,"該当"))</f>
        <v/>
      </c>
      <c r="L938" s="32" t="str">
        <f t="shared" si="166"/>
        <v>857</v>
      </c>
      <c r="M938" s="32" t="str">
        <f t="shared" si="158"/>
        <v/>
      </c>
      <c r="N938" s="32" t="str">
        <f>IF(M938="","",COUNTIF($M$2:M938,"該当"))</f>
        <v/>
      </c>
      <c r="O938" s="32" t="str">
        <f t="shared" si="159"/>
        <v>857</v>
      </c>
      <c r="P938" s="32" t="str">
        <f t="shared" si="160"/>
        <v/>
      </c>
      <c r="Q938" s="32" t="str">
        <f>IF(P938="","",COUNTIF($P$2:P938,"該当"))</f>
        <v/>
      </c>
      <c r="R938" s="32" t="str">
        <f t="shared" si="161"/>
        <v>857</v>
      </c>
      <c r="S938" s="32" t="str">
        <f t="shared" si="162"/>
        <v/>
      </c>
      <c r="T938" s="32" t="str">
        <f>IF(S938="","",COUNTIF($S$2:S938,"該当"))</f>
        <v/>
      </c>
      <c r="U938" s="32" t="str">
        <f t="shared" si="163"/>
        <v>857</v>
      </c>
      <c r="V938" s="32" t="str">
        <f t="shared" si="164"/>
        <v/>
      </c>
      <c r="W938" s="32" t="str">
        <f>IF(V938="","",COUNTIF($V$2:V938,"該当"))</f>
        <v/>
      </c>
      <c r="X938" s="32" t="str">
        <f t="shared" si="167"/>
        <v>857</v>
      </c>
      <c r="Y938" s="26">
        <v>3448</v>
      </c>
      <c r="Z938" s="26">
        <v>857</v>
      </c>
      <c r="AA938" s="26" t="s">
        <v>1912</v>
      </c>
      <c r="AB938" s="26">
        <v>29</v>
      </c>
      <c r="AC938" s="26" t="s">
        <v>34</v>
      </c>
      <c r="AD938" s="26" t="s">
        <v>35</v>
      </c>
      <c r="AE938" s="26" t="s">
        <v>23</v>
      </c>
      <c r="AF938" s="26" t="s">
        <v>24</v>
      </c>
      <c r="AG938" s="26">
        <v>9</v>
      </c>
      <c r="AH938" s="26" t="s">
        <v>34</v>
      </c>
      <c r="AI938" s="26" t="s">
        <v>26</v>
      </c>
      <c r="AJ938" s="26">
        <v>29</v>
      </c>
      <c r="AK938" s="26" t="s">
        <v>534</v>
      </c>
      <c r="AL938" s="26">
        <v>9003330332</v>
      </c>
      <c r="AM938" s="26" t="s">
        <v>4</v>
      </c>
      <c r="AN938" s="26">
        <v>5</v>
      </c>
      <c r="AO938" s="26">
        <v>0</v>
      </c>
      <c r="AP938" s="26" t="s">
        <v>28</v>
      </c>
      <c r="AT938" s="26" t="str">
        <f>MID(AA938,MIN(FIND({0,1,2,3,4,5,6,7,8,9},AA938&amp;"0123456789″")),LEN(AA938))</f>
        <v>857あ857</v>
      </c>
      <c r="AU938" s="26" t="str">
        <f t="shared" si="165"/>
        <v>857</v>
      </c>
      <c r="AW938" s="26" t="s">
        <v>1200</v>
      </c>
      <c r="AX938" s="26">
        <v>4507</v>
      </c>
      <c r="AY938" s="26" t="s">
        <v>3414</v>
      </c>
    </row>
    <row r="939" spans="9:51" x14ac:dyDescent="0.2">
      <c r="I939" s="26">
        <v>858</v>
      </c>
      <c r="J939" s="32" t="str">
        <f t="shared" si="157"/>
        <v/>
      </c>
      <c r="K939" s="32" t="str">
        <f>IF(J939="","",COUNTIF($J$2:J939,"該当"))</f>
        <v/>
      </c>
      <c r="L939" s="32" t="str">
        <f t="shared" si="166"/>
        <v>858</v>
      </c>
      <c r="M939" s="32" t="str">
        <f t="shared" si="158"/>
        <v/>
      </c>
      <c r="N939" s="32" t="str">
        <f>IF(M939="","",COUNTIF($M$2:M939,"該当"))</f>
        <v/>
      </c>
      <c r="O939" s="32" t="str">
        <f t="shared" si="159"/>
        <v>858</v>
      </c>
      <c r="P939" s="32" t="str">
        <f t="shared" si="160"/>
        <v/>
      </c>
      <c r="Q939" s="32" t="str">
        <f>IF(P939="","",COUNTIF($P$2:P939,"該当"))</f>
        <v/>
      </c>
      <c r="R939" s="32" t="str">
        <f t="shared" si="161"/>
        <v>858</v>
      </c>
      <c r="S939" s="32" t="str">
        <f t="shared" si="162"/>
        <v/>
      </c>
      <c r="T939" s="32" t="str">
        <f>IF(S939="","",COUNTIF($S$2:S939,"該当"))</f>
        <v/>
      </c>
      <c r="U939" s="32" t="str">
        <f t="shared" si="163"/>
        <v>858</v>
      </c>
      <c r="V939" s="32" t="str">
        <f t="shared" si="164"/>
        <v/>
      </c>
      <c r="W939" s="32" t="str">
        <f>IF(V939="","",COUNTIF($V$2:V939,"該当"))</f>
        <v/>
      </c>
      <c r="X939" s="32" t="str">
        <f t="shared" si="167"/>
        <v>858</v>
      </c>
      <c r="Y939" s="26">
        <v>3449</v>
      </c>
      <c r="Z939" s="26">
        <v>858</v>
      </c>
      <c r="AA939" s="26" t="s">
        <v>1913</v>
      </c>
      <c r="AB939" s="26">
        <v>29</v>
      </c>
      <c r="AC939" s="26" t="s">
        <v>34</v>
      </c>
      <c r="AD939" s="26" t="s">
        <v>35</v>
      </c>
      <c r="AE939" s="26" t="s">
        <v>23</v>
      </c>
      <c r="AF939" s="26" t="s">
        <v>24</v>
      </c>
      <c r="AG939" s="26">
        <v>9</v>
      </c>
      <c r="AH939" s="26" t="s">
        <v>34</v>
      </c>
      <c r="AI939" s="26" t="s">
        <v>26</v>
      </c>
      <c r="AJ939" s="26">
        <v>29</v>
      </c>
      <c r="AK939" s="26" t="s">
        <v>534</v>
      </c>
      <c r="AL939" s="26">
        <v>9003330332</v>
      </c>
      <c r="AM939" s="26" t="s">
        <v>4</v>
      </c>
      <c r="AN939" s="26">
        <v>5</v>
      </c>
      <c r="AO939" s="26">
        <v>0</v>
      </c>
      <c r="AP939" s="26" t="s">
        <v>28</v>
      </c>
      <c r="AT939" s="26" t="str">
        <f>MID(AA939,MIN(FIND({0,1,2,3,4,5,6,7,8,9},AA939&amp;"0123456789″")),LEN(AA939))</f>
        <v>858あ858</v>
      </c>
      <c r="AU939" s="26" t="str">
        <f t="shared" si="165"/>
        <v>858</v>
      </c>
      <c r="AW939" s="26" t="s">
        <v>1200</v>
      </c>
      <c r="AX939" s="26">
        <v>4508</v>
      </c>
      <c r="AY939" s="26" t="s">
        <v>3415</v>
      </c>
    </row>
    <row r="940" spans="9:51" x14ac:dyDescent="0.2">
      <c r="I940" s="26">
        <v>859</v>
      </c>
      <c r="J940" s="32" t="str">
        <f t="shared" si="157"/>
        <v/>
      </c>
      <c r="K940" s="32" t="str">
        <f>IF(J940="","",COUNTIF($J$2:J940,"該当"))</f>
        <v/>
      </c>
      <c r="L940" s="32" t="str">
        <f t="shared" si="166"/>
        <v>859</v>
      </c>
      <c r="M940" s="32" t="str">
        <f t="shared" si="158"/>
        <v/>
      </c>
      <c r="N940" s="32" t="str">
        <f>IF(M940="","",COUNTIF($M$2:M940,"該当"))</f>
        <v/>
      </c>
      <c r="O940" s="32" t="str">
        <f t="shared" si="159"/>
        <v>859</v>
      </c>
      <c r="P940" s="32" t="str">
        <f t="shared" si="160"/>
        <v/>
      </c>
      <c r="Q940" s="32" t="str">
        <f>IF(P940="","",COUNTIF($P$2:P940,"該当"))</f>
        <v/>
      </c>
      <c r="R940" s="32" t="str">
        <f t="shared" si="161"/>
        <v>859</v>
      </c>
      <c r="S940" s="32" t="str">
        <f t="shared" si="162"/>
        <v/>
      </c>
      <c r="T940" s="32" t="str">
        <f>IF(S940="","",COUNTIF($S$2:S940,"該当"))</f>
        <v/>
      </c>
      <c r="U940" s="32" t="str">
        <f t="shared" si="163"/>
        <v>859</v>
      </c>
      <c r="V940" s="32" t="str">
        <f t="shared" si="164"/>
        <v/>
      </c>
      <c r="W940" s="32" t="str">
        <f>IF(V940="","",COUNTIF($V$2:V940,"該当"))</f>
        <v/>
      </c>
      <c r="X940" s="32" t="str">
        <f t="shared" si="167"/>
        <v>859</v>
      </c>
      <c r="Y940" s="26">
        <v>3450</v>
      </c>
      <c r="Z940" s="26">
        <v>859</v>
      </c>
      <c r="AA940" s="26" t="s">
        <v>1914</v>
      </c>
      <c r="AB940" s="26">
        <v>29</v>
      </c>
      <c r="AC940" s="26" t="s">
        <v>34</v>
      </c>
      <c r="AD940" s="26" t="s">
        <v>35</v>
      </c>
      <c r="AE940" s="26" t="s">
        <v>23</v>
      </c>
      <c r="AF940" s="26" t="s">
        <v>24</v>
      </c>
      <c r="AG940" s="26">
        <v>9</v>
      </c>
      <c r="AH940" s="26" t="s">
        <v>34</v>
      </c>
      <c r="AI940" s="26" t="s">
        <v>26</v>
      </c>
      <c r="AJ940" s="26">
        <v>29</v>
      </c>
      <c r="AK940" s="26" t="s">
        <v>534</v>
      </c>
      <c r="AL940" s="26">
        <v>9003350351</v>
      </c>
      <c r="AM940" s="26" t="s">
        <v>4</v>
      </c>
      <c r="AN940" s="26">
        <v>5</v>
      </c>
      <c r="AO940" s="26">
        <v>0</v>
      </c>
      <c r="AP940" s="26" t="s">
        <v>3558</v>
      </c>
      <c r="AT940" s="26" t="str">
        <f>MID(AA940,MIN(FIND({0,1,2,3,4,5,6,7,8,9},AA940&amp;"0123456789″")),LEN(AA940))</f>
        <v>530あ859</v>
      </c>
      <c r="AU940" s="26" t="str">
        <f t="shared" si="165"/>
        <v>859</v>
      </c>
      <c r="AW940" s="26" t="s">
        <v>1200</v>
      </c>
      <c r="AX940" s="26">
        <v>4509</v>
      </c>
      <c r="AY940" s="26" t="s">
        <v>3416</v>
      </c>
    </row>
    <row r="941" spans="9:51" x14ac:dyDescent="0.2">
      <c r="I941" s="26">
        <v>878</v>
      </c>
      <c r="J941" s="32" t="str">
        <f t="shared" si="157"/>
        <v/>
      </c>
      <c r="K941" s="32" t="str">
        <f>IF(J941="","",COUNTIF($J$2:J941,"該当"))</f>
        <v/>
      </c>
      <c r="L941" s="32" t="str">
        <f t="shared" si="166"/>
        <v>878</v>
      </c>
      <c r="M941" s="32" t="str">
        <f t="shared" si="158"/>
        <v/>
      </c>
      <c r="N941" s="32" t="str">
        <f>IF(M941="","",COUNTIF($M$2:M941,"該当"))</f>
        <v/>
      </c>
      <c r="O941" s="32" t="str">
        <f t="shared" si="159"/>
        <v>878</v>
      </c>
      <c r="P941" s="32" t="str">
        <f t="shared" si="160"/>
        <v/>
      </c>
      <c r="Q941" s="32" t="str">
        <f>IF(P941="","",COUNTIF($P$2:P941,"該当"))</f>
        <v/>
      </c>
      <c r="R941" s="32" t="str">
        <f t="shared" si="161"/>
        <v>878</v>
      </c>
      <c r="S941" s="32" t="str">
        <f t="shared" si="162"/>
        <v/>
      </c>
      <c r="T941" s="32" t="str">
        <f>IF(S941="","",COUNTIF($S$2:S941,"該当"))</f>
        <v/>
      </c>
      <c r="U941" s="32" t="str">
        <f t="shared" si="163"/>
        <v>878</v>
      </c>
      <c r="V941" s="32" t="str">
        <f t="shared" si="164"/>
        <v/>
      </c>
      <c r="W941" s="32" t="str">
        <f>IF(V941="","",COUNTIF($V$2:V941,"該当"))</f>
        <v/>
      </c>
      <c r="X941" s="32" t="str">
        <f t="shared" si="167"/>
        <v>878</v>
      </c>
      <c r="Y941" s="26">
        <v>1336</v>
      </c>
      <c r="Z941" s="26">
        <v>878</v>
      </c>
      <c r="AA941" s="26" t="s">
        <v>2274</v>
      </c>
      <c r="AB941" s="26">
        <v>29</v>
      </c>
      <c r="AC941" s="26" t="s">
        <v>34</v>
      </c>
      <c r="AD941" s="26" t="s">
        <v>35</v>
      </c>
      <c r="AE941" s="26" t="s">
        <v>23</v>
      </c>
      <c r="AF941" s="26" t="s">
        <v>24</v>
      </c>
      <c r="AG941" s="26">
        <v>9</v>
      </c>
      <c r="AH941" s="26" t="s">
        <v>34</v>
      </c>
      <c r="AI941" s="26" t="s">
        <v>26</v>
      </c>
      <c r="AJ941" s="26">
        <v>29</v>
      </c>
      <c r="AK941" s="26" t="s">
        <v>534</v>
      </c>
      <c r="AL941" s="26">
        <v>9011380383</v>
      </c>
      <c r="AM941" s="26" t="s">
        <v>4</v>
      </c>
      <c r="AN941" s="26">
        <v>5</v>
      </c>
      <c r="AO941" s="26">
        <v>0</v>
      </c>
      <c r="AP941" s="26" t="s">
        <v>1010</v>
      </c>
      <c r="AT941" s="26" t="str">
        <f>MID(AA941,MIN(FIND({0,1,2,3,4,5,6,7,8,9},AA941&amp;"0123456789″")),LEN(AA941))</f>
        <v>530い878</v>
      </c>
      <c r="AU941" s="26" t="str">
        <f t="shared" si="165"/>
        <v>878</v>
      </c>
      <c r="AW941" s="26" t="s">
        <v>1200</v>
      </c>
      <c r="AX941" s="26">
        <v>451</v>
      </c>
      <c r="AY941" s="26" t="s">
        <v>3417</v>
      </c>
    </row>
    <row r="942" spans="9:51" x14ac:dyDescent="0.2">
      <c r="I942" s="26">
        <v>854</v>
      </c>
      <c r="J942" s="32" t="str">
        <f t="shared" si="157"/>
        <v/>
      </c>
      <c r="K942" s="32" t="str">
        <f>IF(J942="","",COUNTIF($J$2:J942,"該当"))</f>
        <v/>
      </c>
      <c r="L942" s="32" t="str">
        <f t="shared" si="166"/>
        <v>854</v>
      </c>
      <c r="M942" s="32" t="str">
        <f t="shared" si="158"/>
        <v/>
      </c>
      <c r="N942" s="32" t="str">
        <f>IF(M942="","",COUNTIF($M$2:M942,"該当"))</f>
        <v/>
      </c>
      <c r="O942" s="32" t="str">
        <f t="shared" si="159"/>
        <v>854</v>
      </c>
      <c r="P942" s="32" t="str">
        <f t="shared" si="160"/>
        <v/>
      </c>
      <c r="Q942" s="32" t="str">
        <f>IF(P942="","",COUNTIF($P$2:P942,"該当"))</f>
        <v/>
      </c>
      <c r="R942" s="32" t="str">
        <f t="shared" si="161"/>
        <v>854</v>
      </c>
      <c r="S942" s="32" t="str">
        <f t="shared" si="162"/>
        <v/>
      </c>
      <c r="T942" s="32" t="str">
        <f>IF(S942="","",COUNTIF($S$2:S942,"該当"))</f>
        <v/>
      </c>
      <c r="U942" s="32" t="str">
        <f t="shared" si="163"/>
        <v>854</v>
      </c>
      <c r="V942" s="32" t="str">
        <f t="shared" si="164"/>
        <v/>
      </c>
      <c r="W942" s="32" t="str">
        <f>IF(V942="","",COUNTIF($V$2:V942,"該当"))</f>
        <v/>
      </c>
      <c r="X942" s="32" t="str">
        <f t="shared" si="167"/>
        <v>854</v>
      </c>
      <c r="Y942" s="26">
        <v>4305</v>
      </c>
      <c r="Z942" s="26">
        <v>9001</v>
      </c>
      <c r="AA942" s="26" t="s">
        <v>3284</v>
      </c>
      <c r="AB942" s="26">
        <v>9</v>
      </c>
      <c r="AC942" s="26" t="s">
        <v>21</v>
      </c>
      <c r="AD942" s="26" t="s">
        <v>22</v>
      </c>
      <c r="AE942" s="26" t="s">
        <v>23</v>
      </c>
      <c r="AF942" s="26" t="s">
        <v>24</v>
      </c>
      <c r="AG942" s="26">
        <v>1</v>
      </c>
      <c r="AH942" s="26" t="s">
        <v>25</v>
      </c>
      <c r="AI942" s="26" t="s">
        <v>26</v>
      </c>
      <c r="AJ942" s="26">
        <v>29</v>
      </c>
      <c r="AK942" s="26" t="s">
        <v>534</v>
      </c>
      <c r="AL942" s="26">
        <v>9047707907</v>
      </c>
      <c r="AM942" s="26" t="s">
        <v>4</v>
      </c>
      <c r="AN942" s="26">
        <v>5</v>
      </c>
      <c r="AO942" s="26">
        <v>0</v>
      </c>
      <c r="AP942" s="26" t="s">
        <v>28</v>
      </c>
      <c r="AT942" s="26" t="str">
        <f>MID(AA942,MIN(FIND({0,1,2,3,4,5,6,7,8,9},AA942&amp;"0123456789″")),LEN(AA942))</f>
        <v>500う854</v>
      </c>
      <c r="AU942" s="26" t="str">
        <f t="shared" si="165"/>
        <v>854</v>
      </c>
      <c r="AW942" s="26" t="s">
        <v>1200</v>
      </c>
      <c r="AX942" s="26">
        <v>4510</v>
      </c>
      <c r="AY942" s="26" t="s">
        <v>3417</v>
      </c>
    </row>
    <row r="943" spans="9:51" x14ac:dyDescent="0.2">
      <c r="I943" s="26">
        <v>957</v>
      </c>
      <c r="J943" s="32" t="str">
        <f t="shared" si="157"/>
        <v/>
      </c>
      <c r="K943" s="32" t="str">
        <f>IF(J943="","",COUNTIF($J$2:J943,"該当"))</f>
        <v/>
      </c>
      <c r="L943" s="32" t="str">
        <f t="shared" si="166"/>
        <v>957</v>
      </c>
      <c r="M943" s="32" t="str">
        <f t="shared" si="158"/>
        <v/>
      </c>
      <c r="N943" s="32" t="str">
        <f>IF(M943="","",COUNTIF($M$2:M943,"該当"))</f>
        <v/>
      </c>
      <c r="O943" s="32" t="str">
        <f t="shared" si="159"/>
        <v>957</v>
      </c>
      <c r="P943" s="32" t="str">
        <f t="shared" si="160"/>
        <v/>
      </c>
      <c r="Q943" s="32" t="str">
        <f>IF(P943="","",COUNTIF($P$2:P943,"該当"))</f>
        <v/>
      </c>
      <c r="R943" s="32" t="str">
        <f t="shared" si="161"/>
        <v>957</v>
      </c>
      <c r="S943" s="32" t="str">
        <f t="shared" si="162"/>
        <v/>
      </c>
      <c r="T943" s="32" t="str">
        <f>IF(S943="","",COUNTIF($S$2:S943,"該当"))</f>
        <v/>
      </c>
      <c r="U943" s="32" t="str">
        <f t="shared" si="163"/>
        <v>957</v>
      </c>
      <c r="V943" s="32" t="str">
        <f t="shared" si="164"/>
        <v/>
      </c>
      <c r="W943" s="32" t="str">
        <f>IF(V943="","",COUNTIF($V$2:V943,"該当"))</f>
        <v/>
      </c>
      <c r="X943" s="32" t="str">
        <f t="shared" si="167"/>
        <v>957</v>
      </c>
      <c r="Y943" s="26">
        <v>4307</v>
      </c>
      <c r="Z943" s="26">
        <v>9003</v>
      </c>
      <c r="AA943" s="26" t="s">
        <v>3286</v>
      </c>
      <c r="AB943" s="26">
        <v>9</v>
      </c>
      <c r="AC943" s="26" t="s">
        <v>21</v>
      </c>
      <c r="AD943" s="26" t="s">
        <v>22</v>
      </c>
      <c r="AE943" s="26" t="s">
        <v>23</v>
      </c>
      <c r="AF943" s="26" t="s">
        <v>24</v>
      </c>
      <c r="AG943" s="26">
        <v>1</v>
      </c>
      <c r="AH943" s="26" t="s">
        <v>25</v>
      </c>
      <c r="AI943" s="26" t="s">
        <v>26</v>
      </c>
      <c r="AJ943" s="26">
        <v>29</v>
      </c>
      <c r="AK943" s="26" t="s">
        <v>534</v>
      </c>
      <c r="AL943" s="26">
        <v>9047707907</v>
      </c>
      <c r="AM943" s="26" t="s">
        <v>4</v>
      </c>
      <c r="AN943" s="26">
        <v>5</v>
      </c>
      <c r="AO943" s="26">
        <v>0</v>
      </c>
      <c r="AP943" s="26" t="s">
        <v>28</v>
      </c>
      <c r="AT943" s="26" t="str">
        <f>MID(AA943,MIN(FIND({0,1,2,3,4,5,6,7,8,9},AA943&amp;"0123456789″")),LEN(AA943))</f>
        <v>500う957</v>
      </c>
      <c r="AU943" s="26" t="str">
        <f t="shared" si="165"/>
        <v>957</v>
      </c>
      <c r="AW943" s="26" t="s">
        <v>1200</v>
      </c>
      <c r="AX943" s="26">
        <v>4511</v>
      </c>
      <c r="AY943" s="26" t="s">
        <v>3414</v>
      </c>
    </row>
    <row r="944" spans="9:51" x14ac:dyDescent="0.2">
      <c r="I944" s="26">
        <v>802</v>
      </c>
      <c r="J944" s="32" t="str">
        <f t="shared" si="157"/>
        <v/>
      </c>
      <c r="K944" s="32" t="str">
        <f>IF(J944="","",COUNTIF($J$2:J944,"該当"))</f>
        <v/>
      </c>
      <c r="L944" s="32" t="str">
        <f t="shared" si="166"/>
        <v>802</v>
      </c>
      <c r="M944" s="32" t="str">
        <f t="shared" si="158"/>
        <v/>
      </c>
      <c r="N944" s="32" t="str">
        <f>IF(M944="","",COUNTIF($M$2:M944,"該当"))</f>
        <v/>
      </c>
      <c r="O944" s="32" t="str">
        <f t="shared" si="159"/>
        <v>802</v>
      </c>
      <c r="P944" s="32" t="str">
        <f t="shared" si="160"/>
        <v/>
      </c>
      <c r="Q944" s="32" t="str">
        <f>IF(P944="","",COUNTIF($P$2:P944,"該当"))</f>
        <v/>
      </c>
      <c r="R944" s="32" t="str">
        <f t="shared" si="161"/>
        <v>802</v>
      </c>
      <c r="S944" s="32" t="str">
        <f t="shared" si="162"/>
        <v/>
      </c>
      <c r="T944" s="32" t="str">
        <f>IF(S944="","",COUNTIF($S$2:S944,"該当"))</f>
        <v/>
      </c>
      <c r="U944" s="32" t="str">
        <f t="shared" si="163"/>
        <v>802</v>
      </c>
      <c r="V944" s="32" t="str">
        <f t="shared" si="164"/>
        <v/>
      </c>
      <c r="W944" s="32" t="str">
        <f>IF(V944="","",COUNTIF($V$2:V944,"該当"))</f>
        <v/>
      </c>
      <c r="X944" s="32" t="str">
        <f t="shared" si="167"/>
        <v>802</v>
      </c>
      <c r="Y944" s="26">
        <v>4321</v>
      </c>
      <c r="Z944" s="26">
        <v>9017</v>
      </c>
      <c r="AA944" s="26" t="s">
        <v>3294</v>
      </c>
      <c r="AB944" s="26">
        <v>10</v>
      </c>
      <c r="AC944" s="26" t="s">
        <v>21</v>
      </c>
      <c r="AD944" s="26" t="s">
        <v>22</v>
      </c>
      <c r="AE944" s="26" t="s">
        <v>23</v>
      </c>
      <c r="AF944" s="26" t="s">
        <v>384</v>
      </c>
      <c r="AG944" s="26">
        <v>1</v>
      </c>
      <c r="AH944" s="26" t="s">
        <v>25</v>
      </c>
      <c r="AI944" s="26" t="s">
        <v>26</v>
      </c>
      <c r="AJ944" s="26">
        <v>29</v>
      </c>
      <c r="AK944" s="26" t="s">
        <v>534</v>
      </c>
      <c r="AL944" s="26">
        <v>9047707907</v>
      </c>
      <c r="AM944" s="26" t="s">
        <v>4</v>
      </c>
      <c r="AN944" s="26">
        <v>5</v>
      </c>
      <c r="AO944" s="26">
        <v>0</v>
      </c>
      <c r="AP944" s="26" t="s">
        <v>28</v>
      </c>
      <c r="AT944" s="26" t="str">
        <f>MID(AA944,MIN(FIND({0,1,2,3,4,5,6,7,8,9},AA944&amp;"0123456789″")),LEN(AA944))</f>
        <v>500う802</v>
      </c>
      <c r="AU944" s="26" t="str">
        <f t="shared" si="165"/>
        <v>802</v>
      </c>
      <c r="AW944" s="26" t="s">
        <v>1200</v>
      </c>
      <c r="AX944" s="26">
        <v>4512</v>
      </c>
      <c r="AY944" s="26" t="s">
        <v>3415</v>
      </c>
    </row>
    <row r="945" spans="9:51" x14ac:dyDescent="0.2">
      <c r="I945" s="26">
        <v>193</v>
      </c>
      <c r="J945" s="32" t="str">
        <f t="shared" si="157"/>
        <v/>
      </c>
      <c r="K945" s="32" t="str">
        <f>IF(J945="","",COUNTIF($J$2:J945,"該当"))</f>
        <v/>
      </c>
      <c r="L945" s="32" t="str">
        <f t="shared" si="166"/>
        <v>193</v>
      </c>
      <c r="M945" s="32" t="str">
        <f t="shared" si="158"/>
        <v/>
      </c>
      <c r="N945" s="32" t="str">
        <f>IF(M945="","",COUNTIF($M$2:M945,"該当"))</f>
        <v/>
      </c>
      <c r="O945" s="32" t="str">
        <f t="shared" si="159"/>
        <v>193</v>
      </c>
      <c r="P945" s="32" t="str">
        <f t="shared" si="160"/>
        <v/>
      </c>
      <c r="Q945" s="32" t="str">
        <f>IF(P945="","",COUNTIF($P$2:P945,"該当"))</f>
        <v/>
      </c>
      <c r="R945" s="32" t="str">
        <f t="shared" si="161"/>
        <v>193</v>
      </c>
      <c r="S945" s="32" t="str">
        <f t="shared" si="162"/>
        <v/>
      </c>
      <c r="T945" s="32" t="str">
        <f>IF(S945="","",COUNTIF($S$2:S945,"該当"))</f>
        <v/>
      </c>
      <c r="U945" s="32" t="str">
        <f t="shared" si="163"/>
        <v>193</v>
      </c>
      <c r="V945" s="32" t="str">
        <f t="shared" si="164"/>
        <v/>
      </c>
      <c r="W945" s="32" t="str">
        <f>IF(V945="","",COUNTIF($V$2:V945,"該当"))</f>
        <v/>
      </c>
      <c r="X945" s="32" t="str">
        <f t="shared" si="167"/>
        <v>193</v>
      </c>
      <c r="Y945" s="26">
        <v>4322</v>
      </c>
      <c r="Z945" s="26">
        <v>9018</v>
      </c>
      <c r="AA945" s="26" t="s">
        <v>3295</v>
      </c>
      <c r="AB945" s="26">
        <v>6</v>
      </c>
      <c r="AC945" s="26" t="s">
        <v>3065</v>
      </c>
      <c r="AD945" s="26" t="s">
        <v>3066</v>
      </c>
      <c r="AE945" s="26" t="s">
        <v>23</v>
      </c>
      <c r="AF945" s="26" t="s">
        <v>384</v>
      </c>
      <c r="AG945" s="26">
        <v>2</v>
      </c>
      <c r="AH945" s="26" t="s">
        <v>560</v>
      </c>
      <c r="AI945" s="26" t="s">
        <v>26</v>
      </c>
      <c r="AJ945" s="26">
        <v>29</v>
      </c>
      <c r="AK945" s="26" t="s">
        <v>534</v>
      </c>
      <c r="AL945" s="26">
        <v>9047707907</v>
      </c>
      <c r="AM945" s="26" t="s">
        <v>4</v>
      </c>
      <c r="AN945" s="26">
        <v>5</v>
      </c>
      <c r="AO945" s="26">
        <v>0</v>
      </c>
      <c r="AP945" s="26" t="s">
        <v>28</v>
      </c>
      <c r="AT945" s="26" t="str">
        <f>MID(AA945,MIN(FIND({0,1,2,3,4,5,6,7,8,9},AA945&amp;"0123456789″")),LEN(AA945))</f>
        <v>500う193</v>
      </c>
      <c r="AU945" s="26" t="str">
        <f t="shared" si="165"/>
        <v>193</v>
      </c>
      <c r="AW945" s="26" t="s">
        <v>1200</v>
      </c>
      <c r="AX945" s="26">
        <v>4513</v>
      </c>
      <c r="AY945" s="26" t="s">
        <v>3416</v>
      </c>
    </row>
    <row r="946" spans="9:51" x14ac:dyDescent="0.2">
      <c r="I946" s="26">
        <v>9053</v>
      </c>
      <c r="J946" s="32" t="str">
        <f t="shared" si="157"/>
        <v/>
      </c>
      <c r="K946" s="32" t="str">
        <f>IF(J946="","",COUNTIF($J$2:J946,"該当"))</f>
        <v/>
      </c>
      <c r="L946" s="32" t="str">
        <f t="shared" si="166"/>
        <v>9053</v>
      </c>
      <c r="M946" s="32" t="str">
        <f t="shared" si="158"/>
        <v/>
      </c>
      <c r="N946" s="32" t="str">
        <f>IF(M946="","",COUNTIF($M$2:M946,"該当"))</f>
        <v/>
      </c>
      <c r="O946" s="32" t="str">
        <f t="shared" si="159"/>
        <v>9053</v>
      </c>
      <c r="P946" s="32" t="str">
        <f t="shared" si="160"/>
        <v/>
      </c>
      <c r="Q946" s="32" t="str">
        <f>IF(P946="","",COUNTIF($P$2:P946,"該当"))</f>
        <v/>
      </c>
      <c r="R946" s="32" t="str">
        <f t="shared" si="161"/>
        <v>9053</v>
      </c>
      <c r="S946" s="32" t="str">
        <f t="shared" si="162"/>
        <v/>
      </c>
      <c r="T946" s="32" t="str">
        <f>IF(S946="","",COUNTIF($S$2:S946,"該当"))</f>
        <v/>
      </c>
      <c r="U946" s="32" t="str">
        <f t="shared" si="163"/>
        <v>9053</v>
      </c>
      <c r="V946" s="32" t="str">
        <f t="shared" si="164"/>
        <v/>
      </c>
      <c r="W946" s="32" t="str">
        <f>IF(V946="","",COUNTIF($V$2:V946,"該当"))</f>
        <v/>
      </c>
      <c r="X946" s="32" t="str">
        <f t="shared" si="167"/>
        <v>9053</v>
      </c>
      <c r="Y946" s="26">
        <v>4333</v>
      </c>
      <c r="Z946" s="26">
        <v>9029</v>
      </c>
      <c r="AA946" s="26" t="s">
        <v>3303</v>
      </c>
      <c r="AB946" s="26">
        <v>6</v>
      </c>
      <c r="AC946" s="26" t="s">
        <v>3065</v>
      </c>
      <c r="AD946" s="26" t="s">
        <v>3066</v>
      </c>
      <c r="AE946" s="26" t="s">
        <v>23</v>
      </c>
      <c r="AF946" s="26" t="s">
        <v>384</v>
      </c>
      <c r="AG946" s="26">
        <v>2</v>
      </c>
      <c r="AH946" s="26" t="s">
        <v>560</v>
      </c>
      <c r="AI946" s="26" t="s">
        <v>26</v>
      </c>
      <c r="AJ946" s="26">
        <v>29</v>
      </c>
      <c r="AK946" s="26" t="s">
        <v>534</v>
      </c>
      <c r="AL946" s="26">
        <v>9047707907</v>
      </c>
      <c r="AM946" s="26" t="s">
        <v>4</v>
      </c>
      <c r="AN946" s="26">
        <v>5</v>
      </c>
      <c r="AO946" s="26">
        <v>0</v>
      </c>
      <c r="AP946" s="26" t="s">
        <v>28</v>
      </c>
      <c r="AT946" s="26" t="str">
        <f>MID(AA946,MIN(FIND({0,1,2,3,4,5,6,7,8,9},AA946&amp;"0123456789″")),LEN(AA946))</f>
        <v>500い9053</v>
      </c>
      <c r="AU946" s="26" t="str">
        <f t="shared" si="165"/>
        <v>9053</v>
      </c>
      <c r="AW946" s="26" t="s">
        <v>1200</v>
      </c>
      <c r="AX946" s="26">
        <v>4514</v>
      </c>
      <c r="AY946" s="26" t="s">
        <v>3417</v>
      </c>
    </row>
    <row r="947" spans="9:51" x14ac:dyDescent="0.2">
      <c r="I947" s="26">
        <v>626</v>
      </c>
      <c r="J947" s="32" t="str">
        <f t="shared" si="157"/>
        <v/>
      </c>
      <c r="K947" s="32" t="str">
        <f>IF(J947="","",COUNTIF($J$2:J947,"該当"))</f>
        <v/>
      </c>
      <c r="L947" s="32" t="str">
        <f t="shared" si="166"/>
        <v>626</v>
      </c>
      <c r="M947" s="32" t="str">
        <f t="shared" si="158"/>
        <v/>
      </c>
      <c r="N947" s="32" t="str">
        <f>IF(M947="","",COUNTIF($M$2:M947,"該当"))</f>
        <v/>
      </c>
      <c r="O947" s="32" t="str">
        <f t="shared" si="159"/>
        <v>626</v>
      </c>
      <c r="P947" s="32" t="str">
        <f t="shared" si="160"/>
        <v/>
      </c>
      <c r="Q947" s="32" t="str">
        <f>IF(P947="","",COUNTIF($P$2:P947,"該当"))</f>
        <v/>
      </c>
      <c r="R947" s="32" t="str">
        <f t="shared" si="161"/>
        <v>626</v>
      </c>
      <c r="S947" s="32" t="str">
        <f t="shared" si="162"/>
        <v/>
      </c>
      <c r="T947" s="32" t="str">
        <f>IF(S947="","",COUNTIF($S$2:S947,"該当"))</f>
        <v/>
      </c>
      <c r="U947" s="32" t="str">
        <f t="shared" si="163"/>
        <v>626</v>
      </c>
      <c r="V947" s="32" t="str">
        <f t="shared" si="164"/>
        <v/>
      </c>
      <c r="W947" s="32" t="str">
        <f>IF(V947="","",COUNTIF($V$2:V947,"該当"))</f>
        <v/>
      </c>
      <c r="X947" s="32" t="str">
        <f t="shared" si="167"/>
        <v>626</v>
      </c>
      <c r="Y947" s="26">
        <v>4334</v>
      </c>
      <c r="Z947" s="26">
        <v>9030</v>
      </c>
      <c r="AA947" s="26" t="s">
        <v>3304</v>
      </c>
      <c r="AB947" s="26">
        <v>9</v>
      </c>
      <c r="AC947" s="26" t="s">
        <v>21</v>
      </c>
      <c r="AD947" s="26" t="s">
        <v>22</v>
      </c>
      <c r="AE947" s="26" t="s">
        <v>23</v>
      </c>
      <c r="AF947" s="26" t="s">
        <v>24</v>
      </c>
      <c r="AG947" s="26">
        <v>1</v>
      </c>
      <c r="AH947" s="26" t="s">
        <v>25</v>
      </c>
      <c r="AI947" s="26" t="s">
        <v>26</v>
      </c>
      <c r="AJ947" s="26">
        <v>29</v>
      </c>
      <c r="AK947" s="26" t="s">
        <v>534</v>
      </c>
      <c r="AL947" s="26">
        <v>9047707907</v>
      </c>
      <c r="AM947" s="26" t="s">
        <v>4</v>
      </c>
      <c r="AN947" s="26">
        <v>5</v>
      </c>
      <c r="AO947" s="26">
        <v>0</v>
      </c>
      <c r="AP947" s="26" t="s">
        <v>28</v>
      </c>
      <c r="AT947" s="26" t="str">
        <f>MID(AA947,MIN(FIND({0,1,2,3,4,5,6,7,8,9},AA947&amp;"0123456789″")),LEN(AA947))</f>
        <v>500う626</v>
      </c>
      <c r="AU947" s="26" t="str">
        <f t="shared" si="165"/>
        <v>626</v>
      </c>
      <c r="AW947" s="26" t="s">
        <v>1200</v>
      </c>
      <c r="AX947" s="26">
        <v>4515</v>
      </c>
      <c r="AY947" s="26" t="s">
        <v>3414</v>
      </c>
    </row>
    <row r="948" spans="9:51" x14ac:dyDescent="0.2">
      <c r="I948" s="26">
        <v>9039</v>
      </c>
      <c r="J948" s="32" t="str">
        <f t="shared" si="157"/>
        <v/>
      </c>
      <c r="K948" s="32" t="str">
        <f>IF(J948="","",COUNTIF($J$2:J948,"該当"))</f>
        <v/>
      </c>
      <c r="L948" s="32" t="str">
        <f t="shared" si="166"/>
        <v>9039</v>
      </c>
      <c r="M948" s="32" t="str">
        <f t="shared" si="158"/>
        <v/>
      </c>
      <c r="N948" s="32" t="str">
        <f>IF(M948="","",COUNTIF($M$2:M948,"該当"))</f>
        <v/>
      </c>
      <c r="O948" s="32" t="str">
        <f t="shared" si="159"/>
        <v>9039</v>
      </c>
      <c r="P948" s="32" t="str">
        <f t="shared" si="160"/>
        <v/>
      </c>
      <c r="Q948" s="32" t="str">
        <f>IF(P948="","",COUNTIF($P$2:P948,"該当"))</f>
        <v/>
      </c>
      <c r="R948" s="32" t="str">
        <f t="shared" si="161"/>
        <v>9039</v>
      </c>
      <c r="S948" s="32" t="str">
        <f t="shared" si="162"/>
        <v/>
      </c>
      <c r="T948" s="32" t="str">
        <f>IF(S948="","",COUNTIF($S$2:S948,"該当"))</f>
        <v/>
      </c>
      <c r="U948" s="32" t="str">
        <f t="shared" si="163"/>
        <v>9039</v>
      </c>
      <c r="V948" s="32" t="str">
        <f t="shared" si="164"/>
        <v/>
      </c>
      <c r="W948" s="32" t="str">
        <f>IF(V948="","",COUNTIF($V$2:V948,"該当"))</f>
        <v/>
      </c>
      <c r="X948" s="32" t="str">
        <f t="shared" si="167"/>
        <v>9039</v>
      </c>
      <c r="Y948" s="26">
        <v>4343</v>
      </c>
      <c r="Z948" s="26">
        <v>9039</v>
      </c>
      <c r="AA948" s="26" t="s">
        <v>4581</v>
      </c>
      <c r="AB948" s="26">
        <v>9</v>
      </c>
      <c r="AC948" s="26" t="s">
        <v>21</v>
      </c>
      <c r="AD948" s="26" t="s">
        <v>22</v>
      </c>
      <c r="AE948" s="26" t="s">
        <v>23</v>
      </c>
      <c r="AF948" s="26" t="s">
        <v>24</v>
      </c>
      <c r="AG948" s="26">
        <v>1</v>
      </c>
      <c r="AH948" s="26" t="s">
        <v>25</v>
      </c>
      <c r="AI948" s="26" t="s">
        <v>26</v>
      </c>
      <c r="AJ948" s="26">
        <v>29</v>
      </c>
      <c r="AK948" s="26" t="s">
        <v>534</v>
      </c>
      <c r="AL948" s="26">
        <v>9047707907</v>
      </c>
      <c r="AM948" s="26" t="s">
        <v>4</v>
      </c>
      <c r="AN948" s="26">
        <v>5</v>
      </c>
      <c r="AO948" s="26">
        <v>0</v>
      </c>
      <c r="AP948" s="26" t="s">
        <v>28</v>
      </c>
      <c r="AT948" s="26" t="str">
        <f>MID(AA948,MIN(FIND({0,1,2,3,4,5,6,7,8,9},AA948&amp;"0123456789″")),LEN(AA948))</f>
        <v>530あ9039</v>
      </c>
      <c r="AU948" s="26" t="str">
        <f t="shared" si="165"/>
        <v>9039</v>
      </c>
      <c r="AW948" s="26" t="s">
        <v>1200</v>
      </c>
      <c r="AX948" s="26">
        <v>4516</v>
      </c>
      <c r="AY948" s="26" t="s">
        <v>3415</v>
      </c>
    </row>
    <row r="949" spans="9:51" x14ac:dyDescent="0.2">
      <c r="I949" s="26">
        <v>9616</v>
      </c>
      <c r="J949" s="32" t="str">
        <f t="shared" si="157"/>
        <v/>
      </c>
      <c r="K949" s="32" t="str">
        <f>IF(J949="","",COUNTIF($J$2:J949,"該当"))</f>
        <v/>
      </c>
      <c r="L949" s="32" t="str">
        <f t="shared" si="166"/>
        <v>9616</v>
      </c>
      <c r="M949" s="32" t="str">
        <f t="shared" si="158"/>
        <v/>
      </c>
      <c r="N949" s="32" t="str">
        <f>IF(M949="","",COUNTIF($M$2:M949,"該当"))</f>
        <v/>
      </c>
      <c r="O949" s="32" t="str">
        <f t="shared" si="159"/>
        <v>9616</v>
      </c>
      <c r="P949" s="32" t="str">
        <f t="shared" si="160"/>
        <v/>
      </c>
      <c r="Q949" s="32" t="str">
        <f>IF(P949="","",COUNTIF($P$2:P949,"該当"))</f>
        <v/>
      </c>
      <c r="R949" s="32" t="str">
        <f t="shared" si="161"/>
        <v>9616</v>
      </c>
      <c r="S949" s="32" t="str">
        <f t="shared" si="162"/>
        <v/>
      </c>
      <c r="T949" s="32" t="str">
        <f>IF(S949="","",COUNTIF($S$2:S949,"該当"))</f>
        <v/>
      </c>
      <c r="U949" s="32" t="str">
        <f t="shared" si="163"/>
        <v>9616</v>
      </c>
      <c r="V949" s="32" t="str">
        <f t="shared" si="164"/>
        <v/>
      </c>
      <c r="W949" s="32" t="str">
        <f>IF(V949="","",COUNTIF($V$2:V949,"該当"))</f>
        <v/>
      </c>
      <c r="X949" s="32" t="str">
        <f t="shared" si="167"/>
        <v>9616</v>
      </c>
      <c r="Y949" s="26">
        <v>4344</v>
      </c>
      <c r="Z949" s="26">
        <v>9040</v>
      </c>
      <c r="AA949" s="26" t="s">
        <v>3311</v>
      </c>
      <c r="AB949" s="26">
        <v>6</v>
      </c>
      <c r="AC949" s="26" t="s">
        <v>3065</v>
      </c>
      <c r="AD949" s="26" t="s">
        <v>3066</v>
      </c>
      <c r="AE949" s="26" t="s">
        <v>23</v>
      </c>
      <c r="AF949" s="26" t="s">
        <v>384</v>
      </c>
      <c r="AG949" s="26">
        <v>2</v>
      </c>
      <c r="AH949" s="26" t="s">
        <v>560</v>
      </c>
      <c r="AI949" s="26" t="s">
        <v>26</v>
      </c>
      <c r="AJ949" s="26">
        <v>29</v>
      </c>
      <c r="AK949" s="26" t="s">
        <v>534</v>
      </c>
      <c r="AL949" s="26">
        <v>9047707907</v>
      </c>
      <c r="AM949" s="26" t="s">
        <v>4</v>
      </c>
      <c r="AN949" s="26">
        <v>5</v>
      </c>
      <c r="AO949" s="26">
        <v>0</v>
      </c>
      <c r="AP949" s="26" t="s">
        <v>28</v>
      </c>
      <c r="AT949" s="26" t="str">
        <f>MID(AA949,MIN(FIND({0,1,2,3,4,5,6,7,8,9},AA949&amp;"0123456789″")),LEN(AA949))</f>
        <v>500い9616</v>
      </c>
      <c r="AU949" s="26" t="str">
        <f t="shared" si="165"/>
        <v>9616</v>
      </c>
      <c r="AW949" s="26" t="s">
        <v>1200</v>
      </c>
      <c r="AX949" s="26">
        <v>4517</v>
      </c>
      <c r="AY949" s="26" t="s">
        <v>3416</v>
      </c>
    </row>
    <row r="950" spans="9:51" x14ac:dyDescent="0.2">
      <c r="I950" s="26">
        <v>9665</v>
      </c>
      <c r="J950" s="32" t="str">
        <f t="shared" si="157"/>
        <v/>
      </c>
      <c r="K950" s="32" t="str">
        <f>IF(J950="","",COUNTIF($J$2:J950,"該当"))</f>
        <v/>
      </c>
      <c r="L950" s="32" t="str">
        <f t="shared" si="166"/>
        <v>9665</v>
      </c>
      <c r="M950" s="32" t="str">
        <f t="shared" si="158"/>
        <v/>
      </c>
      <c r="N950" s="32" t="str">
        <f>IF(M950="","",COUNTIF($M$2:M950,"該当"))</f>
        <v/>
      </c>
      <c r="O950" s="32" t="str">
        <f t="shared" si="159"/>
        <v>9665</v>
      </c>
      <c r="P950" s="32" t="str">
        <f t="shared" si="160"/>
        <v/>
      </c>
      <c r="Q950" s="32" t="str">
        <f>IF(P950="","",COUNTIF($P$2:P950,"該当"))</f>
        <v/>
      </c>
      <c r="R950" s="32" t="str">
        <f t="shared" si="161"/>
        <v>9665</v>
      </c>
      <c r="S950" s="32" t="str">
        <f t="shared" si="162"/>
        <v/>
      </c>
      <c r="T950" s="32" t="str">
        <f>IF(S950="","",COUNTIF($S$2:S950,"該当"))</f>
        <v/>
      </c>
      <c r="U950" s="32" t="str">
        <f t="shared" si="163"/>
        <v>9665</v>
      </c>
      <c r="V950" s="32" t="str">
        <f t="shared" si="164"/>
        <v/>
      </c>
      <c r="W950" s="32" t="str">
        <f>IF(V950="","",COUNTIF($V$2:V950,"該当"))</f>
        <v/>
      </c>
      <c r="X950" s="32" t="str">
        <f t="shared" si="167"/>
        <v>9665</v>
      </c>
      <c r="Y950" s="26">
        <v>4345</v>
      </c>
      <c r="Z950" s="26">
        <v>9042</v>
      </c>
      <c r="AA950" s="26" t="s">
        <v>3312</v>
      </c>
      <c r="AB950" s="26">
        <v>6</v>
      </c>
      <c r="AC950" s="26" t="s">
        <v>3065</v>
      </c>
      <c r="AD950" s="26" t="s">
        <v>3066</v>
      </c>
      <c r="AE950" s="26" t="s">
        <v>23</v>
      </c>
      <c r="AF950" s="26" t="s">
        <v>384</v>
      </c>
      <c r="AG950" s="26">
        <v>2</v>
      </c>
      <c r="AH950" s="26" t="s">
        <v>560</v>
      </c>
      <c r="AI950" s="26" t="s">
        <v>26</v>
      </c>
      <c r="AJ950" s="26">
        <v>29</v>
      </c>
      <c r="AK950" s="26" t="s">
        <v>534</v>
      </c>
      <c r="AL950" s="26">
        <v>9047707907</v>
      </c>
      <c r="AM950" s="26" t="s">
        <v>4</v>
      </c>
      <c r="AN950" s="26">
        <v>5</v>
      </c>
      <c r="AO950" s="26">
        <v>0</v>
      </c>
      <c r="AP950" s="26" t="s">
        <v>28</v>
      </c>
      <c r="AT950" s="26" t="str">
        <f>MID(AA950,MIN(FIND({0,1,2,3,4,5,6,7,8,9},AA950&amp;"0123456789″")),LEN(AA950))</f>
        <v>500い9665</v>
      </c>
      <c r="AU950" s="26" t="str">
        <f t="shared" si="165"/>
        <v>9665</v>
      </c>
      <c r="AW950" s="26" t="s">
        <v>1200</v>
      </c>
      <c r="AX950" s="26">
        <v>4518</v>
      </c>
      <c r="AY950" s="26" t="s">
        <v>3417</v>
      </c>
    </row>
    <row r="951" spans="9:51" x14ac:dyDescent="0.2">
      <c r="I951" s="26">
        <v>880</v>
      </c>
      <c r="J951" s="32" t="str">
        <f t="shared" si="157"/>
        <v/>
      </c>
      <c r="K951" s="32" t="str">
        <f>IF(J951="","",COUNTIF($J$2:J951,"該当"))</f>
        <v/>
      </c>
      <c r="L951" s="32" t="str">
        <f t="shared" si="166"/>
        <v>880</v>
      </c>
      <c r="M951" s="32" t="str">
        <f t="shared" si="158"/>
        <v/>
      </c>
      <c r="N951" s="32" t="str">
        <f>IF(M951="","",COUNTIF($M$2:M951,"該当"))</f>
        <v/>
      </c>
      <c r="O951" s="32" t="str">
        <f t="shared" si="159"/>
        <v>880</v>
      </c>
      <c r="P951" s="32" t="str">
        <f t="shared" si="160"/>
        <v/>
      </c>
      <c r="Q951" s="32" t="str">
        <f>IF(P951="","",COUNTIF($P$2:P951,"該当"))</f>
        <v/>
      </c>
      <c r="R951" s="32" t="str">
        <f t="shared" si="161"/>
        <v>880</v>
      </c>
      <c r="S951" s="32" t="str">
        <f t="shared" si="162"/>
        <v/>
      </c>
      <c r="T951" s="32" t="str">
        <f>IF(S951="","",COUNTIF($S$2:S951,"該当"))</f>
        <v/>
      </c>
      <c r="U951" s="32" t="str">
        <f t="shared" si="163"/>
        <v>880</v>
      </c>
      <c r="V951" s="32" t="str">
        <f t="shared" si="164"/>
        <v/>
      </c>
      <c r="W951" s="32" t="str">
        <f>IF(V951="","",COUNTIF($V$2:V951,"該当"))</f>
        <v/>
      </c>
      <c r="X951" s="32" t="str">
        <f t="shared" si="167"/>
        <v>880</v>
      </c>
      <c r="Y951" s="26">
        <v>4347</v>
      </c>
      <c r="Z951" s="26">
        <v>9044</v>
      </c>
      <c r="AA951" s="26" t="s">
        <v>3314</v>
      </c>
      <c r="AB951" s="26">
        <v>9</v>
      </c>
      <c r="AC951" s="26" t="s">
        <v>21</v>
      </c>
      <c r="AD951" s="26" t="s">
        <v>22</v>
      </c>
      <c r="AE951" s="26" t="s">
        <v>23</v>
      </c>
      <c r="AF951" s="26" t="s">
        <v>24</v>
      </c>
      <c r="AG951" s="26">
        <v>1</v>
      </c>
      <c r="AH951" s="26" t="s">
        <v>25</v>
      </c>
      <c r="AI951" s="26" t="s">
        <v>26</v>
      </c>
      <c r="AJ951" s="26">
        <v>29</v>
      </c>
      <c r="AK951" s="26" t="s">
        <v>534</v>
      </c>
      <c r="AL951" s="26">
        <v>9047707907</v>
      </c>
      <c r="AM951" s="26" t="s">
        <v>4</v>
      </c>
      <c r="AN951" s="26">
        <v>5</v>
      </c>
      <c r="AO951" s="26">
        <v>0</v>
      </c>
      <c r="AP951" s="26" t="s">
        <v>28</v>
      </c>
      <c r="AT951" s="26" t="str">
        <f>MID(AA951,MIN(FIND({0,1,2,3,4,5,6,7,8,9},AA951&amp;"0123456789″")),LEN(AA951))</f>
        <v>500う880</v>
      </c>
      <c r="AU951" s="26" t="str">
        <f t="shared" si="165"/>
        <v>880</v>
      </c>
      <c r="AW951" s="26" t="s">
        <v>1200</v>
      </c>
      <c r="AX951" s="26">
        <v>4519</v>
      </c>
      <c r="AY951" s="26" t="s">
        <v>3414</v>
      </c>
    </row>
    <row r="952" spans="9:51" x14ac:dyDescent="0.2">
      <c r="I952" s="26">
        <v>1763</v>
      </c>
      <c r="J952" s="32" t="str">
        <f t="shared" si="157"/>
        <v/>
      </c>
      <c r="K952" s="32" t="str">
        <f>IF(J952="","",COUNTIF($J$2:J952,"該当"))</f>
        <v/>
      </c>
      <c r="L952" s="32" t="str">
        <f t="shared" si="166"/>
        <v>1763</v>
      </c>
      <c r="M952" s="32" t="str">
        <f t="shared" si="158"/>
        <v/>
      </c>
      <c r="N952" s="32" t="str">
        <f>IF(M952="","",COUNTIF($M$2:M952,"該当"))</f>
        <v/>
      </c>
      <c r="O952" s="32" t="str">
        <f t="shared" si="159"/>
        <v>1763</v>
      </c>
      <c r="P952" s="32" t="str">
        <f t="shared" si="160"/>
        <v/>
      </c>
      <c r="Q952" s="32" t="str">
        <f>IF(P952="","",COUNTIF($P$2:P952,"該当"))</f>
        <v/>
      </c>
      <c r="R952" s="32" t="str">
        <f t="shared" si="161"/>
        <v>1763</v>
      </c>
      <c r="S952" s="32" t="str">
        <f t="shared" si="162"/>
        <v/>
      </c>
      <c r="T952" s="32" t="str">
        <f>IF(S952="","",COUNTIF($S$2:S952,"該当"))</f>
        <v/>
      </c>
      <c r="U952" s="32" t="str">
        <f t="shared" si="163"/>
        <v>1763</v>
      </c>
      <c r="V952" s="32" t="str">
        <f t="shared" si="164"/>
        <v/>
      </c>
      <c r="W952" s="32" t="str">
        <f>IF(V952="","",COUNTIF($V$2:V952,"該当"))</f>
        <v/>
      </c>
      <c r="X952" s="32" t="str">
        <f t="shared" si="167"/>
        <v>1763</v>
      </c>
      <c r="Y952" s="26">
        <v>4350</v>
      </c>
      <c r="Z952" s="26">
        <v>9047</v>
      </c>
      <c r="AA952" s="26" t="s">
        <v>3317</v>
      </c>
      <c r="AB952" s="26">
        <v>9</v>
      </c>
      <c r="AC952" s="26" t="s">
        <v>21</v>
      </c>
      <c r="AD952" s="26" t="s">
        <v>22</v>
      </c>
      <c r="AE952" s="26" t="s">
        <v>23</v>
      </c>
      <c r="AF952" s="26" t="s">
        <v>24</v>
      </c>
      <c r="AG952" s="26">
        <v>1</v>
      </c>
      <c r="AH952" s="26" t="s">
        <v>25</v>
      </c>
      <c r="AI952" s="26" t="s">
        <v>26</v>
      </c>
      <c r="AJ952" s="26">
        <v>29</v>
      </c>
      <c r="AK952" s="26" t="s">
        <v>534</v>
      </c>
      <c r="AL952" s="26">
        <v>9047707907</v>
      </c>
      <c r="AM952" s="26" t="s">
        <v>4</v>
      </c>
      <c r="AN952" s="26">
        <v>5</v>
      </c>
      <c r="AO952" s="26">
        <v>0</v>
      </c>
      <c r="AP952" s="26" t="s">
        <v>28</v>
      </c>
      <c r="AT952" s="26" t="str">
        <f>MID(AA952,MIN(FIND({0,1,2,3,4,5,6,7,8,9},AA952&amp;"0123456789″")),LEN(AA952))</f>
        <v>500う1763</v>
      </c>
      <c r="AU952" s="26" t="str">
        <f t="shared" si="165"/>
        <v>1763</v>
      </c>
      <c r="AW952" s="26" t="s">
        <v>1200</v>
      </c>
      <c r="AX952" s="26">
        <v>4520</v>
      </c>
      <c r="AY952" s="26" t="s">
        <v>3415</v>
      </c>
    </row>
    <row r="953" spans="9:51" x14ac:dyDescent="0.2">
      <c r="I953" s="26">
        <v>9055</v>
      </c>
      <c r="J953" s="32" t="str">
        <f t="shared" si="157"/>
        <v/>
      </c>
      <c r="K953" s="32" t="str">
        <f>IF(J953="","",COUNTIF($J$2:J953,"該当"))</f>
        <v/>
      </c>
      <c r="L953" s="32" t="str">
        <f t="shared" si="166"/>
        <v>9055</v>
      </c>
      <c r="M953" s="32" t="str">
        <f t="shared" si="158"/>
        <v/>
      </c>
      <c r="N953" s="32" t="str">
        <f>IF(M953="","",COUNTIF($M$2:M953,"該当"))</f>
        <v/>
      </c>
      <c r="O953" s="32" t="str">
        <f t="shared" si="159"/>
        <v>9055</v>
      </c>
      <c r="P953" s="32" t="str">
        <f t="shared" si="160"/>
        <v/>
      </c>
      <c r="Q953" s="32" t="str">
        <f>IF(P953="","",COUNTIF($P$2:P953,"該当"))</f>
        <v/>
      </c>
      <c r="R953" s="32" t="str">
        <f t="shared" si="161"/>
        <v>9055</v>
      </c>
      <c r="S953" s="32" t="str">
        <f t="shared" si="162"/>
        <v/>
      </c>
      <c r="T953" s="32" t="str">
        <f>IF(S953="","",COUNTIF($S$2:S953,"該当"))</f>
        <v/>
      </c>
      <c r="U953" s="32" t="str">
        <f t="shared" si="163"/>
        <v>9055</v>
      </c>
      <c r="V953" s="32" t="str">
        <f t="shared" si="164"/>
        <v/>
      </c>
      <c r="W953" s="32" t="str">
        <f>IF(V953="","",COUNTIF($V$2:V953,"該当"))</f>
        <v/>
      </c>
      <c r="X953" s="32" t="str">
        <f t="shared" si="167"/>
        <v>9055</v>
      </c>
      <c r="Y953" s="26">
        <v>4361</v>
      </c>
      <c r="Z953" s="26">
        <v>9058</v>
      </c>
      <c r="AA953" s="26" t="s">
        <v>3321</v>
      </c>
      <c r="AB953" s="26">
        <v>6</v>
      </c>
      <c r="AC953" s="26" t="s">
        <v>3065</v>
      </c>
      <c r="AD953" s="26" t="s">
        <v>3066</v>
      </c>
      <c r="AE953" s="26" t="s">
        <v>23</v>
      </c>
      <c r="AF953" s="26" t="s">
        <v>384</v>
      </c>
      <c r="AG953" s="26">
        <v>2</v>
      </c>
      <c r="AH953" s="26" t="s">
        <v>560</v>
      </c>
      <c r="AI953" s="26" t="s">
        <v>26</v>
      </c>
      <c r="AJ953" s="26">
        <v>29</v>
      </c>
      <c r="AK953" s="26" t="s">
        <v>534</v>
      </c>
      <c r="AL953" s="26">
        <v>9047707907</v>
      </c>
      <c r="AM953" s="26" t="s">
        <v>4</v>
      </c>
      <c r="AN953" s="26">
        <v>5</v>
      </c>
      <c r="AO953" s="26">
        <v>0</v>
      </c>
      <c r="AP953" s="26" t="s">
        <v>28</v>
      </c>
      <c r="AT953" s="26" t="str">
        <f>MID(AA953,MIN(FIND({0,1,2,3,4,5,6,7,8,9},AA953&amp;"0123456789″")),LEN(AA953))</f>
        <v>500い9055</v>
      </c>
      <c r="AU953" s="26" t="str">
        <f t="shared" si="165"/>
        <v>9055</v>
      </c>
      <c r="AW953" s="26" t="s">
        <v>1200</v>
      </c>
      <c r="AX953" s="26">
        <v>4521</v>
      </c>
      <c r="AY953" s="26" t="s">
        <v>3416</v>
      </c>
    </row>
    <row r="954" spans="9:51" x14ac:dyDescent="0.2">
      <c r="I954" s="26">
        <v>827</v>
      </c>
      <c r="J954" s="32" t="str">
        <f t="shared" si="157"/>
        <v/>
      </c>
      <c r="K954" s="32" t="str">
        <f>IF(J954="","",COUNTIF($J$2:J954,"該当"))</f>
        <v/>
      </c>
      <c r="L954" s="32" t="str">
        <f t="shared" si="166"/>
        <v>827</v>
      </c>
      <c r="M954" s="32" t="str">
        <f t="shared" si="158"/>
        <v/>
      </c>
      <c r="N954" s="32" t="str">
        <f>IF(M954="","",COUNTIF($M$2:M954,"該当"))</f>
        <v/>
      </c>
      <c r="O954" s="32" t="str">
        <f t="shared" si="159"/>
        <v>827</v>
      </c>
      <c r="P954" s="32" t="str">
        <f t="shared" si="160"/>
        <v/>
      </c>
      <c r="Q954" s="32" t="str">
        <f>IF(P954="","",COUNTIF($P$2:P954,"該当"))</f>
        <v/>
      </c>
      <c r="R954" s="32" t="str">
        <f t="shared" si="161"/>
        <v>827</v>
      </c>
      <c r="S954" s="32" t="str">
        <f t="shared" si="162"/>
        <v/>
      </c>
      <c r="T954" s="32" t="str">
        <f>IF(S954="","",COUNTIF($S$2:S954,"該当"))</f>
        <v/>
      </c>
      <c r="U954" s="32" t="str">
        <f t="shared" si="163"/>
        <v>827</v>
      </c>
      <c r="V954" s="32" t="str">
        <f t="shared" si="164"/>
        <v/>
      </c>
      <c r="W954" s="32" t="str">
        <f>IF(V954="","",COUNTIF($V$2:V954,"該当"))</f>
        <v/>
      </c>
      <c r="X954" s="32" t="str">
        <f t="shared" si="167"/>
        <v>827</v>
      </c>
      <c r="Y954" s="26">
        <v>4362</v>
      </c>
      <c r="Z954" s="26">
        <v>9059</v>
      </c>
      <c r="AA954" s="26" t="s">
        <v>3322</v>
      </c>
      <c r="AB954" s="26">
        <v>10</v>
      </c>
      <c r="AC954" s="26" t="s">
        <v>21</v>
      </c>
      <c r="AD954" s="26" t="s">
        <v>22</v>
      </c>
      <c r="AE954" s="26" t="s">
        <v>23</v>
      </c>
      <c r="AF954" s="26" t="s">
        <v>384</v>
      </c>
      <c r="AG954" s="26">
        <v>1</v>
      </c>
      <c r="AH954" s="26" t="s">
        <v>25</v>
      </c>
      <c r="AI954" s="26" t="s">
        <v>26</v>
      </c>
      <c r="AJ954" s="26">
        <v>29</v>
      </c>
      <c r="AK954" s="26" t="s">
        <v>534</v>
      </c>
      <c r="AL954" s="26">
        <v>9047707907</v>
      </c>
      <c r="AM954" s="26" t="s">
        <v>4</v>
      </c>
      <c r="AN954" s="26">
        <v>5</v>
      </c>
      <c r="AO954" s="26">
        <v>0</v>
      </c>
      <c r="AP954" s="26" t="s">
        <v>28</v>
      </c>
      <c r="AT954" s="26" t="str">
        <f>MID(AA954,MIN(FIND({0,1,2,3,4,5,6,7,8,9},AA954&amp;"0123456789″")),LEN(AA954))</f>
        <v>500う827</v>
      </c>
      <c r="AU954" s="26" t="str">
        <f t="shared" si="165"/>
        <v>827</v>
      </c>
      <c r="AW954" s="26" t="s">
        <v>1200</v>
      </c>
      <c r="AX954" s="26">
        <v>4522</v>
      </c>
      <c r="AY954" s="26" t="s">
        <v>3417</v>
      </c>
    </row>
    <row r="955" spans="9:51" x14ac:dyDescent="0.2">
      <c r="I955" s="26">
        <v>828</v>
      </c>
      <c r="J955" s="32" t="str">
        <f t="shared" si="157"/>
        <v/>
      </c>
      <c r="K955" s="32" t="str">
        <f>IF(J955="","",COUNTIF($J$2:J955,"該当"))</f>
        <v/>
      </c>
      <c r="L955" s="32" t="str">
        <f t="shared" si="166"/>
        <v>828</v>
      </c>
      <c r="M955" s="32" t="str">
        <f t="shared" si="158"/>
        <v/>
      </c>
      <c r="N955" s="32" t="str">
        <f>IF(M955="","",COUNTIF($M$2:M955,"該当"))</f>
        <v/>
      </c>
      <c r="O955" s="32" t="str">
        <f t="shared" si="159"/>
        <v>828</v>
      </c>
      <c r="P955" s="32" t="str">
        <f t="shared" si="160"/>
        <v/>
      </c>
      <c r="Q955" s="32" t="str">
        <f>IF(P955="","",COUNTIF($P$2:P955,"該当"))</f>
        <v/>
      </c>
      <c r="R955" s="32" t="str">
        <f t="shared" si="161"/>
        <v>828</v>
      </c>
      <c r="S955" s="32" t="str">
        <f t="shared" si="162"/>
        <v/>
      </c>
      <c r="T955" s="32" t="str">
        <f>IF(S955="","",COUNTIF($S$2:S955,"該当"))</f>
        <v/>
      </c>
      <c r="U955" s="32" t="str">
        <f t="shared" si="163"/>
        <v>828</v>
      </c>
      <c r="V955" s="32" t="str">
        <f t="shared" si="164"/>
        <v/>
      </c>
      <c r="W955" s="32" t="str">
        <f>IF(V955="","",COUNTIF($V$2:V955,"該当"))</f>
        <v/>
      </c>
      <c r="X955" s="32" t="str">
        <f t="shared" si="167"/>
        <v>828</v>
      </c>
      <c r="Y955" s="26">
        <v>4381</v>
      </c>
      <c r="Z955" s="26">
        <v>9078</v>
      </c>
      <c r="AA955" s="26" t="s">
        <v>3331</v>
      </c>
      <c r="AB955" s="26">
        <v>9</v>
      </c>
      <c r="AC955" s="26" t="s">
        <v>21</v>
      </c>
      <c r="AD955" s="26" t="s">
        <v>22</v>
      </c>
      <c r="AE955" s="26" t="s">
        <v>23</v>
      </c>
      <c r="AF955" s="26" t="s">
        <v>24</v>
      </c>
      <c r="AG955" s="26">
        <v>1</v>
      </c>
      <c r="AH955" s="26" t="s">
        <v>25</v>
      </c>
      <c r="AI955" s="26" t="s">
        <v>26</v>
      </c>
      <c r="AJ955" s="26">
        <v>29</v>
      </c>
      <c r="AK955" s="26" t="s">
        <v>534</v>
      </c>
      <c r="AL955" s="26">
        <v>9047707907</v>
      </c>
      <c r="AM955" s="26" t="s">
        <v>4</v>
      </c>
      <c r="AN955" s="26">
        <v>5</v>
      </c>
      <c r="AO955" s="26">
        <v>0</v>
      </c>
      <c r="AP955" s="26" t="s">
        <v>28</v>
      </c>
      <c r="AT955" s="26" t="str">
        <f>MID(AA955,MIN(FIND({0,1,2,3,4,5,6,7,8,9},AA955&amp;"0123456789″")),LEN(AA955))</f>
        <v>500う828</v>
      </c>
      <c r="AU955" s="26" t="str">
        <f t="shared" si="165"/>
        <v>828</v>
      </c>
      <c r="AW955" s="26" t="s">
        <v>1200</v>
      </c>
      <c r="AX955" s="26">
        <v>4523</v>
      </c>
      <c r="AY955" s="26" t="s">
        <v>3414</v>
      </c>
    </row>
    <row r="956" spans="9:51" x14ac:dyDescent="0.2">
      <c r="I956" s="26">
        <v>973</v>
      </c>
      <c r="J956" s="32" t="str">
        <f t="shared" si="157"/>
        <v/>
      </c>
      <c r="K956" s="32" t="str">
        <f>IF(J956="","",COUNTIF($J$2:J956,"該当"))</f>
        <v/>
      </c>
      <c r="L956" s="32" t="str">
        <f t="shared" si="166"/>
        <v>973</v>
      </c>
      <c r="M956" s="32" t="str">
        <f t="shared" si="158"/>
        <v/>
      </c>
      <c r="N956" s="32" t="str">
        <f>IF(M956="","",COUNTIF($M$2:M956,"該当"))</f>
        <v/>
      </c>
      <c r="O956" s="32" t="str">
        <f t="shared" si="159"/>
        <v>973</v>
      </c>
      <c r="P956" s="32" t="str">
        <f t="shared" si="160"/>
        <v/>
      </c>
      <c r="Q956" s="32" t="str">
        <f>IF(P956="","",COUNTIF($P$2:P956,"該当"))</f>
        <v/>
      </c>
      <c r="R956" s="32" t="str">
        <f t="shared" si="161"/>
        <v>973</v>
      </c>
      <c r="S956" s="32" t="str">
        <f t="shared" si="162"/>
        <v/>
      </c>
      <c r="T956" s="32" t="str">
        <f>IF(S956="","",COUNTIF($S$2:S956,"該当"))</f>
        <v/>
      </c>
      <c r="U956" s="32" t="str">
        <f t="shared" si="163"/>
        <v>973</v>
      </c>
      <c r="V956" s="32" t="str">
        <f t="shared" si="164"/>
        <v/>
      </c>
      <c r="W956" s="32" t="str">
        <f>IF(V956="","",COUNTIF($V$2:V956,"該当"))</f>
        <v/>
      </c>
      <c r="X956" s="32" t="str">
        <f t="shared" si="167"/>
        <v>973</v>
      </c>
      <c r="Y956" s="26">
        <v>4384</v>
      </c>
      <c r="Z956" s="26">
        <v>9081</v>
      </c>
      <c r="AA956" s="26" t="s">
        <v>3333</v>
      </c>
      <c r="AB956" s="26">
        <v>9</v>
      </c>
      <c r="AC956" s="26" t="s">
        <v>21</v>
      </c>
      <c r="AD956" s="26" t="s">
        <v>22</v>
      </c>
      <c r="AE956" s="26" t="s">
        <v>23</v>
      </c>
      <c r="AF956" s="26" t="s">
        <v>24</v>
      </c>
      <c r="AG956" s="26">
        <v>1</v>
      </c>
      <c r="AH956" s="26" t="s">
        <v>25</v>
      </c>
      <c r="AI956" s="26" t="s">
        <v>26</v>
      </c>
      <c r="AJ956" s="26">
        <v>29</v>
      </c>
      <c r="AK956" s="26" t="s">
        <v>534</v>
      </c>
      <c r="AL956" s="26">
        <v>9047707907</v>
      </c>
      <c r="AM956" s="26" t="s">
        <v>4</v>
      </c>
      <c r="AN956" s="26">
        <v>5</v>
      </c>
      <c r="AO956" s="26">
        <v>0</v>
      </c>
      <c r="AP956" s="26" t="s">
        <v>28</v>
      </c>
      <c r="AT956" s="26" t="str">
        <f>MID(AA956,MIN(FIND({0,1,2,3,4,5,6,7,8,9},AA956&amp;"0123456789″")),LEN(AA956))</f>
        <v>500う973</v>
      </c>
      <c r="AU956" s="26" t="str">
        <f t="shared" si="165"/>
        <v>973</v>
      </c>
      <c r="AW956" s="26" t="s">
        <v>1200</v>
      </c>
      <c r="AX956" s="26">
        <v>4524</v>
      </c>
      <c r="AY956" s="26" t="s">
        <v>3416</v>
      </c>
    </row>
    <row r="957" spans="9:51" x14ac:dyDescent="0.2">
      <c r="I957" s="26">
        <v>1748</v>
      </c>
      <c r="J957" s="32" t="str">
        <f t="shared" si="157"/>
        <v/>
      </c>
      <c r="K957" s="32" t="str">
        <f>IF(J957="","",COUNTIF($J$2:J957,"該当"))</f>
        <v/>
      </c>
      <c r="L957" s="32" t="str">
        <f t="shared" si="166"/>
        <v>1748</v>
      </c>
      <c r="M957" s="32" t="str">
        <f t="shared" si="158"/>
        <v/>
      </c>
      <c r="N957" s="32" t="str">
        <f>IF(M957="","",COUNTIF($M$2:M957,"該当"))</f>
        <v/>
      </c>
      <c r="O957" s="32" t="str">
        <f t="shared" si="159"/>
        <v>1748</v>
      </c>
      <c r="P957" s="32" t="str">
        <f t="shared" si="160"/>
        <v/>
      </c>
      <c r="Q957" s="32" t="str">
        <f>IF(P957="","",COUNTIF($P$2:P957,"該当"))</f>
        <v/>
      </c>
      <c r="R957" s="32" t="str">
        <f t="shared" si="161"/>
        <v>1748</v>
      </c>
      <c r="S957" s="32" t="str">
        <f t="shared" si="162"/>
        <v/>
      </c>
      <c r="T957" s="32" t="str">
        <f>IF(S957="","",COUNTIF($S$2:S957,"該当"))</f>
        <v/>
      </c>
      <c r="U957" s="32" t="str">
        <f t="shared" si="163"/>
        <v>1748</v>
      </c>
      <c r="V957" s="32" t="str">
        <f t="shared" si="164"/>
        <v/>
      </c>
      <c r="W957" s="32" t="str">
        <f>IF(V957="","",COUNTIF($V$2:V957,"該当"))</f>
        <v/>
      </c>
      <c r="X957" s="32" t="str">
        <f t="shared" si="167"/>
        <v>1748</v>
      </c>
      <c r="Y957" s="26">
        <v>4389</v>
      </c>
      <c r="Z957" s="26">
        <v>9086</v>
      </c>
      <c r="AA957" s="26" t="s">
        <v>3336</v>
      </c>
      <c r="AB957" s="26">
        <v>9</v>
      </c>
      <c r="AC957" s="26" t="s">
        <v>21</v>
      </c>
      <c r="AD957" s="26" t="s">
        <v>22</v>
      </c>
      <c r="AE957" s="26" t="s">
        <v>23</v>
      </c>
      <c r="AF957" s="26" t="s">
        <v>24</v>
      </c>
      <c r="AG957" s="26">
        <v>1</v>
      </c>
      <c r="AH957" s="26" t="s">
        <v>25</v>
      </c>
      <c r="AI957" s="26" t="s">
        <v>26</v>
      </c>
      <c r="AJ957" s="26">
        <v>29</v>
      </c>
      <c r="AK957" s="26" t="s">
        <v>534</v>
      </c>
      <c r="AL957" s="26">
        <v>9047707907</v>
      </c>
      <c r="AM957" s="26" t="s">
        <v>4</v>
      </c>
      <c r="AN957" s="26">
        <v>5</v>
      </c>
      <c r="AO957" s="26">
        <v>0</v>
      </c>
      <c r="AP957" s="26" t="s">
        <v>28</v>
      </c>
      <c r="AT957" s="26" t="str">
        <f>MID(AA957,MIN(FIND({0,1,2,3,4,5,6,7,8,9},AA957&amp;"0123456789″")),LEN(AA957))</f>
        <v>500う1748</v>
      </c>
      <c r="AU957" s="26" t="str">
        <f t="shared" si="165"/>
        <v>1748</v>
      </c>
      <c r="AW957" s="26" t="s">
        <v>1200</v>
      </c>
      <c r="AX957" s="26">
        <v>4525</v>
      </c>
      <c r="AY957" s="26" t="s">
        <v>3416</v>
      </c>
    </row>
    <row r="958" spans="9:51" x14ac:dyDescent="0.2">
      <c r="I958" s="26">
        <v>8892</v>
      </c>
      <c r="J958" s="32" t="str">
        <f t="shared" si="157"/>
        <v/>
      </c>
      <c r="K958" s="32" t="str">
        <f>IF(J958="","",COUNTIF($J$2:J958,"該当"))</f>
        <v/>
      </c>
      <c r="L958" s="32" t="str">
        <f t="shared" si="166"/>
        <v>8892</v>
      </c>
      <c r="M958" s="32" t="str">
        <f t="shared" si="158"/>
        <v/>
      </c>
      <c r="N958" s="32" t="str">
        <f>IF(M958="","",COUNTIF($M$2:M958,"該当"))</f>
        <v/>
      </c>
      <c r="O958" s="32" t="str">
        <f t="shared" si="159"/>
        <v>8892</v>
      </c>
      <c r="P958" s="32" t="str">
        <f t="shared" si="160"/>
        <v/>
      </c>
      <c r="Q958" s="32" t="str">
        <f>IF(P958="","",COUNTIF($P$2:P958,"該当"))</f>
        <v/>
      </c>
      <c r="R958" s="32" t="str">
        <f t="shared" si="161"/>
        <v>8892</v>
      </c>
      <c r="S958" s="32" t="str">
        <f t="shared" si="162"/>
        <v/>
      </c>
      <c r="T958" s="32" t="str">
        <f>IF(S958="","",COUNTIF($S$2:S958,"該当"))</f>
        <v/>
      </c>
      <c r="U958" s="32" t="str">
        <f t="shared" si="163"/>
        <v>8892</v>
      </c>
      <c r="V958" s="32" t="str">
        <f t="shared" si="164"/>
        <v/>
      </c>
      <c r="W958" s="32" t="str">
        <f>IF(V958="","",COUNTIF($V$2:V958,"該当"))</f>
        <v/>
      </c>
      <c r="X958" s="32" t="str">
        <f t="shared" si="167"/>
        <v>8892</v>
      </c>
      <c r="Y958" s="26">
        <v>4390</v>
      </c>
      <c r="Z958" s="26">
        <v>9087</v>
      </c>
      <c r="AA958" s="26" t="s">
        <v>3337</v>
      </c>
      <c r="AB958" s="26">
        <v>6</v>
      </c>
      <c r="AC958" s="26" t="s">
        <v>3065</v>
      </c>
      <c r="AD958" s="26" t="s">
        <v>3066</v>
      </c>
      <c r="AE958" s="26" t="s">
        <v>23</v>
      </c>
      <c r="AF958" s="26" t="s">
        <v>384</v>
      </c>
      <c r="AG958" s="26">
        <v>2</v>
      </c>
      <c r="AH958" s="26" t="s">
        <v>560</v>
      </c>
      <c r="AI958" s="26" t="s">
        <v>26</v>
      </c>
      <c r="AJ958" s="26">
        <v>29</v>
      </c>
      <c r="AK958" s="26" t="s">
        <v>534</v>
      </c>
      <c r="AL958" s="26">
        <v>9047707907</v>
      </c>
      <c r="AM958" s="26" t="s">
        <v>4</v>
      </c>
      <c r="AN958" s="26">
        <v>5</v>
      </c>
      <c r="AO958" s="26">
        <v>0</v>
      </c>
      <c r="AP958" s="26" t="s">
        <v>28</v>
      </c>
      <c r="AT958" s="26" t="str">
        <f>MID(AA958,MIN(FIND({0,1,2,3,4,5,6,7,8,9},AA958&amp;"0123456789″")),LEN(AA958))</f>
        <v>500い8892</v>
      </c>
      <c r="AU958" s="26" t="str">
        <f t="shared" si="165"/>
        <v>8892</v>
      </c>
      <c r="AW958" s="26" t="s">
        <v>1200</v>
      </c>
      <c r="AX958" s="26">
        <v>4526</v>
      </c>
      <c r="AY958" s="26" t="s">
        <v>3417</v>
      </c>
    </row>
    <row r="959" spans="9:51" x14ac:dyDescent="0.2">
      <c r="I959" s="26">
        <v>830</v>
      </c>
      <c r="J959" s="32" t="str">
        <f t="shared" si="157"/>
        <v/>
      </c>
      <c r="K959" s="32" t="str">
        <f>IF(J959="","",COUNTIF($J$2:J959,"該当"))</f>
        <v/>
      </c>
      <c r="L959" s="32" t="str">
        <f t="shared" si="166"/>
        <v>830</v>
      </c>
      <c r="M959" s="32" t="str">
        <f t="shared" si="158"/>
        <v/>
      </c>
      <c r="N959" s="32" t="str">
        <f>IF(M959="","",COUNTIF($M$2:M959,"該当"))</f>
        <v/>
      </c>
      <c r="O959" s="32" t="str">
        <f t="shared" si="159"/>
        <v>830</v>
      </c>
      <c r="P959" s="32" t="str">
        <f t="shared" si="160"/>
        <v/>
      </c>
      <c r="Q959" s="32" t="str">
        <f>IF(P959="","",COUNTIF($P$2:P959,"該当"))</f>
        <v/>
      </c>
      <c r="R959" s="32" t="str">
        <f t="shared" si="161"/>
        <v>830</v>
      </c>
      <c r="S959" s="32" t="str">
        <f t="shared" si="162"/>
        <v/>
      </c>
      <c r="T959" s="32" t="str">
        <f>IF(S959="","",COUNTIF($S$2:S959,"該当"))</f>
        <v/>
      </c>
      <c r="U959" s="32" t="str">
        <f t="shared" si="163"/>
        <v>830</v>
      </c>
      <c r="V959" s="32" t="str">
        <f t="shared" si="164"/>
        <v/>
      </c>
      <c r="W959" s="32" t="str">
        <f>IF(V959="","",COUNTIF($V$2:V959,"該当"))</f>
        <v/>
      </c>
      <c r="X959" s="32" t="str">
        <f t="shared" si="167"/>
        <v>830</v>
      </c>
      <c r="Y959" s="26">
        <v>4392</v>
      </c>
      <c r="Z959" s="26">
        <v>9089</v>
      </c>
      <c r="AA959" s="26" t="s">
        <v>3338</v>
      </c>
      <c r="AB959" s="26">
        <v>9</v>
      </c>
      <c r="AC959" s="26" t="s">
        <v>21</v>
      </c>
      <c r="AD959" s="26" t="s">
        <v>22</v>
      </c>
      <c r="AE959" s="26" t="s">
        <v>23</v>
      </c>
      <c r="AF959" s="26" t="s">
        <v>24</v>
      </c>
      <c r="AG959" s="26">
        <v>1</v>
      </c>
      <c r="AH959" s="26" t="s">
        <v>25</v>
      </c>
      <c r="AI959" s="26" t="s">
        <v>26</v>
      </c>
      <c r="AJ959" s="26">
        <v>29</v>
      </c>
      <c r="AK959" s="26" t="s">
        <v>534</v>
      </c>
      <c r="AL959" s="26">
        <v>9047707907</v>
      </c>
      <c r="AM959" s="26" t="s">
        <v>4</v>
      </c>
      <c r="AN959" s="26">
        <v>5</v>
      </c>
      <c r="AO959" s="26">
        <v>0</v>
      </c>
      <c r="AP959" s="26" t="s">
        <v>28</v>
      </c>
      <c r="AT959" s="26" t="str">
        <f>MID(AA959,MIN(FIND({0,1,2,3,4,5,6,7,8,9},AA959&amp;"0123456789″")),LEN(AA959))</f>
        <v>500う830</v>
      </c>
      <c r="AU959" s="26" t="str">
        <f t="shared" si="165"/>
        <v>830</v>
      </c>
      <c r="AW959" s="26" t="s">
        <v>1200</v>
      </c>
      <c r="AX959" s="26">
        <v>4527</v>
      </c>
      <c r="AY959" s="26" t="s">
        <v>3414</v>
      </c>
    </row>
    <row r="960" spans="9:51" x14ac:dyDescent="0.2">
      <c r="I960" s="26">
        <v>9168</v>
      </c>
      <c r="J960" s="32" t="str">
        <f t="shared" si="157"/>
        <v/>
      </c>
      <c r="K960" s="32" t="str">
        <f>IF(J960="","",COUNTIF($J$2:J960,"該当"))</f>
        <v/>
      </c>
      <c r="L960" s="32" t="str">
        <f t="shared" si="166"/>
        <v>9168</v>
      </c>
      <c r="M960" s="32" t="str">
        <f t="shared" si="158"/>
        <v/>
      </c>
      <c r="N960" s="32" t="str">
        <f>IF(M960="","",COUNTIF($M$2:M960,"該当"))</f>
        <v/>
      </c>
      <c r="O960" s="32" t="str">
        <f t="shared" si="159"/>
        <v>9168</v>
      </c>
      <c r="P960" s="32" t="str">
        <f t="shared" si="160"/>
        <v/>
      </c>
      <c r="Q960" s="32" t="str">
        <f>IF(P960="","",COUNTIF($P$2:P960,"該当"))</f>
        <v/>
      </c>
      <c r="R960" s="32" t="str">
        <f t="shared" si="161"/>
        <v>9168</v>
      </c>
      <c r="S960" s="32" t="str">
        <f t="shared" si="162"/>
        <v/>
      </c>
      <c r="T960" s="32" t="str">
        <f>IF(S960="","",COUNTIF($S$2:S960,"該当"))</f>
        <v/>
      </c>
      <c r="U960" s="32" t="str">
        <f t="shared" si="163"/>
        <v>9168</v>
      </c>
      <c r="V960" s="32" t="str">
        <f t="shared" si="164"/>
        <v/>
      </c>
      <c r="W960" s="32" t="str">
        <f>IF(V960="","",COUNTIF($V$2:V960,"該当"))</f>
        <v/>
      </c>
      <c r="X960" s="32" t="str">
        <f t="shared" si="167"/>
        <v>9168</v>
      </c>
      <c r="Y960" s="26">
        <v>4396</v>
      </c>
      <c r="Z960" s="26">
        <v>9093</v>
      </c>
      <c r="AA960" s="26" t="s">
        <v>3340</v>
      </c>
      <c r="AB960" s="26">
        <v>6</v>
      </c>
      <c r="AC960" s="26" t="s">
        <v>3065</v>
      </c>
      <c r="AD960" s="26" t="s">
        <v>3066</v>
      </c>
      <c r="AE960" s="26" t="s">
        <v>23</v>
      </c>
      <c r="AF960" s="26" t="s">
        <v>384</v>
      </c>
      <c r="AG960" s="26">
        <v>2</v>
      </c>
      <c r="AH960" s="26" t="s">
        <v>560</v>
      </c>
      <c r="AI960" s="26" t="s">
        <v>26</v>
      </c>
      <c r="AJ960" s="26">
        <v>29</v>
      </c>
      <c r="AK960" s="26" t="s">
        <v>534</v>
      </c>
      <c r="AL960" s="26">
        <v>9047707907</v>
      </c>
      <c r="AM960" s="26" t="s">
        <v>4</v>
      </c>
      <c r="AN960" s="26">
        <v>5</v>
      </c>
      <c r="AO960" s="26">
        <v>0</v>
      </c>
      <c r="AP960" s="26" t="s">
        <v>28</v>
      </c>
      <c r="AT960" s="26" t="str">
        <f>MID(AA960,MIN(FIND({0,1,2,3,4,5,6,7,8,9},AA960&amp;"0123456789″")),LEN(AA960))</f>
        <v>500い9168</v>
      </c>
      <c r="AU960" s="26" t="str">
        <f t="shared" si="165"/>
        <v>9168</v>
      </c>
      <c r="AW960" s="26" t="s">
        <v>1200</v>
      </c>
      <c r="AX960" s="26">
        <v>4528</v>
      </c>
      <c r="AY960" s="26" t="s">
        <v>3415</v>
      </c>
    </row>
    <row r="961" spans="9:51" x14ac:dyDescent="0.2">
      <c r="I961" s="26">
        <v>805</v>
      </c>
      <c r="J961" s="32" t="str">
        <f t="shared" si="157"/>
        <v/>
      </c>
      <c r="K961" s="32" t="str">
        <f>IF(J961="","",COUNTIF($J$2:J961,"該当"))</f>
        <v/>
      </c>
      <c r="L961" s="32" t="str">
        <f t="shared" si="166"/>
        <v>805</v>
      </c>
      <c r="M961" s="32" t="str">
        <f t="shared" si="158"/>
        <v/>
      </c>
      <c r="N961" s="32" t="str">
        <f>IF(M961="","",COUNTIF($M$2:M961,"該当"))</f>
        <v/>
      </c>
      <c r="O961" s="32" t="str">
        <f t="shared" si="159"/>
        <v>805</v>
      </c>
      <c r="P961" s="32" t="str">
        <f t="shared" si="160"/>
        <v/>
      </c>
      <c r="Q961" s="32" t="str">
        <f>IF(P961="","",COUNTIF($P$2:P961,"該当"))</f>
        <v/>
      </c>
      <c r="R961" s="32" t="str">
        <f t="shared" si="161"/>
        <v>805</v>
      </c>
      <c r="S961" s="32" t="str">
        <f t="shared" si="162"/>
        <v/>
      </c>
      <c r="T961" s="32" t="str">
        <f>IF(S961="","",COUNTIF($S$2:S961,"該当"))</f>
        <v/>
      </c>
      <c r="U961" s="32" t="str">
        <f t="shared" si="163"/>
        <v>805</v>
      </c>
      <c r="V961" s="32" t="str">
        <f t="shared" si="164"/>
        <v/>
      </c>
      <c r="W961" s="32" t="str">
        <f>IF(V961="","",COUNTIF($V$2:V961,"該当"))</f>
        <v/>
      </c>
      <c r="X961" s="32" t="str">
        <f t="shared" si="167"/>
        <v>805</v>
      </c>
      <c r="Y961" s="26">
        <v>4399</v>
      </c>
      <c r="Z961" s="26">
        <v>9096</v>
      </c>
      <c r="AA961" s="26" t="s">
        <v>3343</v>
      </c>
      <c r="AB961" s="26">
        <v>10</v>
      </c>
      <c r="AC961" s="26" t="s">
        <v>21</v>
      </c>
      <c r="AD961" s="26" t="s">
        <v>22</v>
      </c>
      <c r="AE961" s="26" t="s">
        <v>23</v>
      </c>
      <c r="AF961" s="26" t="s">
        <v>384</v>
      </c>
      <c r="AG961" s="26">
        <v>1</v>
      </c>
      <c r="AH961" s="26" t="s">
        <v>25</v>
      </c>
      <c r="AI961" s="26" t="s">
        <v>26</v>
      </c>
      <c r="AJ961" s="26">
        <v>29</v>
      </c>
      <c r="AK961" s="26" t="s">
        <v>534</v>
      </c>
      <c r="AL961" s="26">
        <v>9047707907</v>
      </c>
      <c r="AM961" s="26" t="s">
        <v>4</v>
      </c>
      <c r="AN961" s="26">
        <v>5</v>
      </c>
      <c r="AO961" s="26">
        <v>0</v>
      </c>
      <c r="AP961" s="26" t="s">
        <v>28</v>
      </c>
      <c r="AT961" s="26" t="str">
        <f>MID(AA961,MIN(FIND({0,1,2,3,4,5,6,7,8,9},AA961&amp;"0123456789″")),LEN(AA961))</f>
        <v>500う805</v>
      </c>
      <c r="AU961" s="26" t="str">
        <f t="shared" si="165"/>
        <v>805</v>
      </c>
      <c r="AW961" s="26" t="s">
        <v>1200</v>
      </c>
      <c r="AX961" s="26">
        <v>4529</v>
      </c>
      <c r="AY961" s="26" t="s">
        <v>3416</v>
      </c>
    </row>
    <row r="962" spans="9:51" x14ac:dyDescent="0.2">
      <c r="I962" s="26">
        <v>9617</v>
      </c>
      <c r="J962" s="32" t="str">
        <f t="shared" ref="J962:J1025" si="168">IF($B$2=I962,"該当","")</f>
        <v/>
      </c>
      <c r="K962" s="32" t="str">
        <f>IF(J962="","",COUNTIF($J$2:J962,"該当"))</f>
        <v/>
      </c>
      <c r="L962" s="32" t="str">
        <f t="shared" si="166"/>
        <v>9617</v>
      </c>
      <c r="M962" s="32" t="str">
        <f t="shared" ref="M962:M1025" si="169">IF($B$3=I962,"該当","")</f>
        <v/>
      </c>
      <c r="N962" s="32" t="str">
        <f>IF(M962="","",COUNTIF($M$2:M962,"該当"))</f>
        <v/>
      </c>
      <c r="O962" s="32" t="str">
        <f t="shared" si="159"/>
        <v>9617</v>
      </c>
      <c r="P962" s="32" t="str">
        <f t="shared" si="160"/>
        <v/>
      </c>
      <c r="Q962" s="32" t="str">
        <f>IF(P962="","",COUNTIF($P$2:P962,"該当"))</f>
        <v/>
      </c>
      <c r="R962" s="32" t="str">
        <f t="shared" si="161"/>
        <v>9617</v>
      </c>
      <c r="S962" s="32" t="str">
        <f t="shared" si="162"/>
        <v/>
      </c>
      <c r="T962" s="32" t="str">
        <f>IF(S962="","",COUNTIF($S$2:S962,"該当"))</f>
        <v/>
      </c>
      <c r="U962" s="32" t="str">
        <f t="shared" si="163"/>
        <v>9617</v>
      </c>
      <c r="V962" s="32" t="str">
        <f t="shared" si="164"/>
        <v/>
      </c>
      <c r="W962" s="32" t="str">
        <f>IF(V962="","",COUNTIF($V$2:V962,"該当"))</f>
        <v/>
      </c>
      <c r="X962" s="32" t="str">
        <f t="shared" si="167"/>
        <v>9617</v>
      </c>
      <c r="Y962" s="26">
        <v>4404</v>
      </c>
      <c r="Z962" s="26">
        <v>9101</v>
      </c>
      <c r="AA962" s="26" t="s">
        <v>3347</v>
      </c>
      <c r="AB962" s="26">
        <v>6</v>
      </c>
      <c r="AC962" s="26" t="s">
        <v>3065</v>
      </c>
      <c r="AD962" s="26" t="s">
        <v>3066</v>
      </c>
      <c r="AE962" s="26" t="s">
        <v>23</v>
      </c>
      <c r="AF962" s="26" t="s">
        <v>384</v>
      </c>
      <c r="AG962" s="26">
        <v>2</v>
      </c>
      <c r="AH962" s="26" t="s">
        <v>560</v>
      </c>
      <c r="AI962" s="26" t="s">
        <v>26</v>
      </c>
      <c r="AJ962" s="26">
        <v>29</v>
      </c>
      <c r="AK962" s="26" t="s">
        <v>534</v>
      </c>
      <c r="AL962" s="26">
        <v>9047707907</v>
      </c>
      <c r="AM962" s="26" t="s">
        <v>4</v>
      </c>
      <c r="AN962" s="26">
        <v>5</v>
      </c>
      <c r="AO962" s="26">
        <v>0</v>
      </c>
      <c r="AP962" s="26" t="s">
        <v>28</v>
      </c>
      <c r="AT962" s="26" t="str">
        <f>MID(AA962,MIN(FIND({0,1,2,3,4,5,6,7,8,9},AA962&amp;"0123456789″")),LEN(AA962))</f>
        <v>500い9617</v>
      </c>
      <c r="AU962" s="26" t="str">
        <f t="shared" si="165"/>
        <v>9617</v>
      </c>
      <c r="AW962" s="26" t="s">
        <v>1200</v>
      </c>
      <c r="AX962" s="26">
        <v>4530</v>
      </c>
      <c r="AY962" s="26" t="s">
        <v>3417</v>
      </c>
    </row>
    <row r="963" spans="9:51" x14ac:dyDescent="0.2">
      <c r="I963" s="26">
        <v>9141</v>
      </c>
      <c r="J963" s="32" t="str">
        <f t="shared" si="168"/>
        <v/>
      </c>
      <c r="K963" s="32" t="str">
        <f>IF(J963="","",COUNTIF($J$2:J963,"該当"))</f>
        <v/>
      </c>
      <c r="L963" s="32" t="str">
        <f t="shared" si="166"/>
        <v>9141</v>
      </c>
      <c r="M963" s="32" t="str">
        <f t="shared" si="169"/>
        <v/>
      </c>
      <c r="N963" s="32" t="str">
        <f>IF(M963="","",COUNTIF($M$2:M963,"該当"))</f>
        <v/>
      </c>
      <c r="O963" s="32" t="str">
        <f t="shared" ref="O963:O1026" si="170">I963&amp;M963&amp;N963</f>
        <v>9141</v>
      </c>
      <c r="P963" s="32" t="str">
        <f t="shared" ref="P963:P1026" si="171">IF($B$4=I963,"該当","")</f>
        <v/>
      </c>
      <c r="Q963" s="32" t="str">
        <f>IF(P963="","",COUNTIF($P$2:P963,"該当"))</f>
        <v/>
      </c>
      <c r="R963" s="32" t="str">
        <f t="shared" ref="R963:R1026" si="172">I963&amp;P963&amp;Q963</f>
        <v>9141</v>
      </c>
      <c r="S963" s="32" t="str">
        <f t="shared" ref="S963:S1026" si="173">IF($B$5=I963,"該当","")</f>
        <v/>
      </c>
      <c r="T963" s="32" t="str">
        <f>IF(S963="","",COUNTIF($S$2:S963,"該当"))</f>
        <v/>
      </c>
      <c r="U963" s="32" t="str">
        <f t="shared" ref="U963:U1026" si="174">I963&amp;S963&amp;T963</f>
        <v>9141</v>
      </c>
      <c r="V963" s="32" t="str">
        <f t="shared" ref="V963:V1026" si="175">IF($B$6=I963,"該当","")</f>
        <v/>
      </c>
      <c r="W963" s="32" t="str">
        <f>IF(V963="","",COUNTIF($V$2:V963,"該当"))</f>
        <v/>
      </c>
      <c r="X963" s="32" t="str">
        <f t="shared" si="167"/>
        <v>9141</v>
      </c>
      <c r="Y963" s="26">
        <v>4408</v>
      </c>
      <c r="Z963" s="26">
        <v>9105</v>
      </c>
      <c r="AA963" s="26" t="s">
        <v>3351</v>
      </c>
      <c r="AB963" s="26">
        <v>6</v>
      </c>
      <c r="AC963" s="26" t="s">
        <v>3065</v>
      </c>
      <c r="AD963" s="26" t="s">
        <v>3066</v>
      </c>
      <c r="AE963" s="26" t="s">
        <v>23</v>
      </c>
      <c r="AF963" s="26" t="s">
        <v>384</v>
      </c>
      <c r="AG963" s="26">
        <v>2</v>
      </c>
      <c r="AH963" s="26" t="s">
        <v>560</v>
      </c>
      <c r="AI963" s="26" t="s">
        <v>26</v>
      </c>
      <c r="AJ963" s="26">
        <v>29</v>
      </c>
      <c r="AK963" s="26" t="s">
        <v>534</v>
      </c>
      <c r="AL963" s="26">
        <v>9047707907</v>
      </c>
      <c r="AM963" s="26" t="s">
        <v>4</v>
      </c>
      <c r="AN963" s="26">
        <v>5</v>
      </c>
      <c r="AO963" s="26">
        <v>0</v>
      </c>
      <c r="AP963" s="26" t="s">
        <v>28</v>
      </c>
      <c r="AT963" s="26" t="str">
        <f>MID(AA963,MIN(FIND({0,1,2,3,4,5,6,7,8,9},AA963&amp;"0123456789″")),LEN(AA963))</f>
        <v>500い9141</v>
      </c>
      <c r="AU963" s="26" t="str">
        <f t="shared" ref="AU963:AU1026" si="176">RIGHT(AT963,LEN(AT963)-4)</f>
        <v>9141</v>
      </c>
      <c r="AW963" s="26" t="s">
        <v>1200</v>
      </c>
      <c r="AX963" s="26">
        <v>4531</v>
      </c>
      <c r="AY963" s="26" t="s">
        <v>3414</v>
      </c>
    </row>
    <row r="964" spans="9:51" x14ac:dyDescent="0.2">
      <c r="I964" s="26">
        <v>1234</v>
      </c>
      <c r="J964" s="32" t="str">
        <f t="shared" si="168"/>
        <v/>
      </c>
      <c r="K964" s="32" t="str">
        <f>IF(J964="","",COUNTIF($J$2:J964,"該当"))</f>
        <v/>
      </c>
      <c r="L964" s="32" t="str">
        <f t="shared" ref="L964:L1027" si="177">I964&amp;J964&amp;K964</f>
        <v>1234</v>
      </c>
      <c r="M964" s="32" t="str">
        <f t="shared" si="169"/>
        <v/>
      </c>
      <c r="N964" s="32" t="str">
        <f>IF(M964="","",COUNTIF($M$2:M964,"該当"))</f>
        <v/>
      </c>
      <c r="O964" s="32" t="str">
        <f t="shared" si="170"/>
        <v>1234</v>
      </c>
      <c r="P964" s="32" t="str">
        <f t="shared" si="171"/>
        <v/>
      </c>
      <c r="Q964" s="32" t="str">
        <f>IF(P964="","",COUNTIF($P$2:P964,"該当"))</f>
        <v/>
      </c>
      <c r="R964" s="32" t="str">
        <f t="shared" si="172"/>
        <v>1234</v>
      </c>
      <c r="S964" s="32" t="str">
        <f t="shared" si="173"/>
        <v/>
      </c>
      <c r="T964" s="32" t="str">
        <f>IF(S964="","",COUNTIF($S$2:S964,"該当"))</f>
        <v/>
      </c>
      <c r="U964" s="32" t="str">
        <f t="shared" si="174"/>
        <v>1234</v>
      </c>
      <c r="V964" s="32" t="str">
        <f t="shared" si="175"/>
        <v/>
      </c>
      <c r="W964" s="32" t="str">
        <f>IF(V964="","",COUNTIF($V$2:V964,"該当"))</f>
        <v/>
      </c>
      <c r="X964" s="32" t="str">
        <f t="shared" ref="X964:X1027" si="178">I964&amp;V964&amp;W964</f>
        <v>1234</v>
      </c>
      <c r="Y964" s="26">
        <v>4414</v>
      </c>
      <c r="Z964" s="26">
        <v>9111</v>
      </c>
      <c r="AA964" s="26" t="s">
        <v>3355</v>
      </c>
      <c r="AB964" s="26">
        <v>6</v>
      </c>
      <c r="AC964" s="26" t="s">
        <v>3065</v>
      </c>
      <c r="AD964" s="26" t="s">
        <v>3066</v>
      </c>
      <c r="AE964" s="26" t="s">
        <v>23</v>
      </c>
      <c r="AF964" s="26" t="s">
        <v>384</v>
      </c>
      <c r="AG964" s="26">
        <v>2</v>
      </c>
      <c r="AH964" s="26" t="s">
        <v>560</v>
      </c>
      <c r="AI964" s="26" t="s">
        <v>26</v>
      </c>
      <c r="AJ964" s="26">
        <v>29</v>
      </c>
      <c r="AK964" s="26" t="s">
        <v>534</v>
      </c>
      <c r="AL964" s="26">
        <v>9047707907</v>
      </c>
      <c r="AM964" s="26" t="s">
        <v>4</v>
      </c>
      <c r="AN964" s="26">
        <v>5</v>
      </c>
      <c r="AO964" s="26">
        <v>0</v>
      </c>
      <c r="AP964" s="26" t="s">
        <v>28</v>
      </c>
      <c r="AT964" s="26" t="str">
        <f>MID(AA964,MIN(FIND({0,1,2,3,4,5,6,7,8,9},AA964&amp;"0123456789″")),LEN(AA964))</f>
        <v>999わ1234</v>
      </c>
      <c r="AU964" s="26" t="str">
        <f t="shared" si="176"/>
        <v>1234</v>
      </c>
      <c r="AW964" s="26" t="s">
        <v>1200</v>
      </c>
      <c r="AX964" s="26">
        <v>4532</v>
      </c>
      <c r="AY964" s="26" t="s">
        <v>3415</v>
      </c>
    </row>
    <row r="965" spans="9:51" x14ac:dyDescent="0.2">
      <c r="I965" s="26">
        <v>2345</v>
      </c>
      <c r="J965" s="32" t="str">
        <f t="shared" si="168"/>
        <v/>
      </c>
      <c r="K965" s="32" t="str">
        <f>IF(J965="","",COUNTIF($J$2:J965,"該当"))</f>
        <v/>
      </c>
      <c r="L965" s="32" t="str">
        <f t="shared" si="177"/>
        <v>2345</v>
      </c>
      <c r="M965" s="32" t="str">
        <f t="shared" si="169"/>
        <v/>
      </c>
      <c r="N965" s="32" t="str">
        <f>IF(M965="","",COUNTIF($M$2:M965,"該当"))</f>
        <v/>
      </c>
      <c r="O965" s="32" t="str">
        <f t="shared" si="170"/>
        <v>2345</v>
      </c>
      <c r="P965" s="32" t="str">
        <f t="shared" si="171"/>
        <v/>
      </c>
      <c r="Q965" s="32" t="str">
        <f>IF(P965="","",COUNTIF($P$2:P965,"該当"))</f>
        <v/>
      </c>
      <c r="R965" s="32" t="str">
        <f t="shared" si="172"/>
        <v>2345</v>
      </c>
      <c r="S965" s="32" t="str">
        <f t="shared" si="173"/>
        <v/>
      </c>
      <c r="T965" s="32" t="str">
        <f>IF(S965="","",COUNTIF($S$2:S965,"該当"))</f>
        <v/>
      </c>
      <c r="U965" s="32" t="str">
        <f t="shared" si="174"/>
        <v>2345</v>
      </c>
      <c r="V965" s="32" t="str">
        <f t="shared" si="175"/>
        <v/>
      </c>
      <c r="W965" s="32" t="str">
        <f>IF(V965="","",COUNTIF($V$2:V965,"該当"))</f>
        <v/>
      </c>
      <c r="X965" s="32" t="str">
        <f t="shared" si="178"/>
        <v>2345</v>
      </c>
      <c r="Y965" s="26">
        <v>4416</v>
      </c>
      <c r="Z965" s="26">
        <v>9113</v>
      </c>
      <c r="AA965" s="26" t="s">
        <v>3356</v>
      </c>
      <c r="AB965" s="26">
        <v>6</v>
      </c>
      <c r="AC965" s="26" t="s">
        <v>3065</v>
      </c>
      <c r="AD965" s="26" t="s">
        <v>3066</v>
      </c>
      <c r="AE965" s="26" t="s">
        <v>23</v>
      </c>
      <c r="AF965" s="26" t="s">
        <v>384</v>
      </c>
      <c r="AG965" s="26">
        <v>2</v>
      </c>
      <c r="AH965" s="26" t="s">
        <v>560</v>
      </c>
      <c r="AI965" s="26" t="s">
        <v>26</v>
      </c>
      <c r="AJ965" s="26">
        <v>29</v>
      </c>
      <c r="AK965" s="26" t="s">
        <v>534</v>
      </c>
      <c r="AL965" s="26">
        <v>9047707907</v>
      </c>
      <c r="AM965" s="26" t="s">
        <v>4</v>
      </c>
      <c r="AN965" s="26">
        <v>5</v>
      </c>
      <c r="AO965" s="26">
        <v>0</v>
      </c>
      <c r="AP965" s="26" t="s">
        <v>28</v>
      </c>
      <c r="AT965" s="26" t="str">
        <f>MID(AA965,MIN(FIND({0,1,2,3,4,5,6,7,8,9},AA965&amp;"0123456789″")),LEN(AA965))</f>
        <v>999わ2345</v>
      </c>
      <c r="AU965" s="26" t="str">
        <f t="shared" si="176"/>
        <v>2345</v>
      </c>
      <c r="AW965" s="26" t="s">
        <v>1200</v>
      </c>
      <c r="AX965" s="26">
        <v>4533</v>
      </c>
      <c r="AY965" s="26" t="s">
        <v>3416</v>
      </c>
    </row>
    <row r="966" spans="9:51" x14ac:dyDescent="0.2">
      <c r="I966" s="26">
        <v>9686</v>
      </c>
      <c r="J966" s="32" t="str">
        <f t="shared" si="168"/>
        <v/>
      </c>
      <c r="K966" s="32" t="str">
        <f>IF(J966="","",COUNTIF($J$2:J966,"該当"))</f>
        <v/>
      </c>
      <c r="L966" s="32" t="str">
        <f t="shared" si="177"/>
        <v>9686</v>
      </c>
      <c r="M966" s="32" t="str">
        <f t="shared" si="169"/>
        <v/>
      </c>
      <c r="N966" s="32" t="str">
        <f>IF(M966="","",COUNTIF($M$2:M966,"該当"))</f>
        <v/>
      </c>
      <c r="O966" s="32" t="str">
        <f t="shared" si="170"/>
        <v>9686</v>
      </c>
      <c r="P966" s="32" t="str">
        <f t="shared" si="171"/>
        <v/>
      </c>
      <c r="Q966" s="32" t="str">
        <f>IF(P966="","",COUNTIF($P$2:P966,"該当"))</f>
        <v/>
      </c>
      <c r="R966" s="32" t="str">
        <f t="shared" si="172"/>
        <v>9686</v>
      </c>
      <c r="S966" s="32" t="str">
        <f t="shared" si="173"/>
        <v/>
      </c>
      <c r="T966" s="32" t="str">
        <f>IF(S966="","",COUNTIF($S$2:S966,"該当"))</f>
        <v/>
      </c>
      <c r="U966" s="32" t="str">
        <f t="shared" si="174"/>
        <v>9686</v>
      </c>
      <c r="V966" s="32" t="str">
        <f t="shared" si="175"/>
        <v/>
      </c>
      <c r="W966" s="32" t="str">
        <f>IF(V966="","",COUNTIF($V$2:V966,"該当"))</f>
        <v/>
      </c>
      <c r="X966" s="32" t="str">
        <f t="shared" si="178"/>
        <v>9686</v>
      </c>
      <c r="Y966" s="26">
        <v>4438</v>
      </c>
      <c r="Z966" s="26">
        <v>9136</v>
      </c>
      <c r="AA966" s="26" t="s">
        <v>3370</v>
      </c>
      <c r="AB966" s="26">
        <v>6</v>
      </c>
      <c r="AC966" s="26" t="s">
        <v>3065</v>
      </c>
      <c r="AD966" s="26" t="s">
        <v>3066</v>
      </c>
      <c r="AE966" s="26" t="s">
        <v>23</v>
      </c>
      <c r="AF966" s="26" t="s">
        <v>384</v>
      </c>
      <c r="AG966" s="26">
        <v>2</v>
      </c>
      <c r="AH966" s="26" t="s">
        <v>560</v>
      </c>
      <c r="AI966" s="26" t="s">
        <v>26</v>
      </c>
      <c r="AJ966" s="26">
        <v>29</v>
      </c>
      <c r="AK966" s="26" t="s">
        <v>534</v>
      </c>
      <c r="AL966" s="26">
        <v>9047707907</v>
      </c>
      <c r="AM966" s="26" t="s">
        <v>4</v>
      </c>
      <c r="AN966" s="26">
        <v>5</v>
      </c>
      <c r="AO966" s="26">
        <v>0</v>
      </c>
      <c r="AP966" s="26" t="s">
        <v>28</v>
      </c>
      <c r="AT966" s="26" t="str">
        <f>MID(AA966,MIN(FIND({0,1,2,3,4,5,6,7,8,9},AA966&amp;"0123456789″")),LEN(AA966))</f>
        <v>500い9686</v>
      </c>
      <c r="AU966" s="26" t="str">
        <f t="shared" si="176"/>
        <v>9686</v>
      </c>
      <c r="AW966" s="26" t="s">
        <v>1200</v>
      </c>
      <c r="AX966" s="26">
        <v>4534</v>
      </c>
      <c r="AY966" s="26" t="s">
        <v>3417</v>
      </c>
    </row>
    <row r="967" spans="9:51" x14ac:dyDescent="0.2">
      <c r="I967" s="26">
        <v>857</v>
      </c>
      <c r="J967" s="32" t="str">
        <f t="shared" si="168"/>
        <v/>
      </c>
      <c r="K967" s="32" t="str">
        <f>IF(J967="","",COUNTIF($J$2:J967,"該当"))</f>
        <v/>
      </c>
      <c r="L967" s="32" t="str">
        <f t="shared" si="177"/>
        <v>857</v>
      </c>
      <c r="M967" s="32" t="str">
        <f t="shared" si="169"/>
        <v/>
      </c>
      <c r="N967" s="32" t="str">
        <f>IF(M967="","",COUNTIF($M$2:M967,"該当"))</f>
        <v/>
      </c>
      <c r="O967" s="32" t="str">
        <f t="shared" si="170"/>
        <v>857</v>
      </c>
      <c r="P967" s="32" t="str">
        <f t="shared" si="171"/>
        <v/>
      </c>
      <c r="Q967" s="32" t="str">
        <f>IF(P967="","",COUNTIF($P$2:P967,"該当"))</f>
        <v/>
      </c>
      <c r="R967" s="32" t="str">
        <f t="shared" si="172"/>
        <v>857</v>
      </c>
      <c r="S967" s="32" t="str">
        <f t="shared" si="173"/>
        <v/>
      </c>
      <c r="T967" s="32" t="str">
        <f>IF(S967="","",COUNTIF($S$2:S967,"該当"))</f>
        <v/>
      </c>
      <c r="U967" s="32" t="str">
        <f t="shared" si="174"/>
        <v>857</v>
      </c>
      <c r="V967" s="32" t="str">
        <f t="shared" si="175"/>
        <v/>
      </c>
      <c r="W967" s="32" t="str">
        <f>IF(V967="","",COUNTIF($V$2:V967,"該当"))</f>
        <v/>
      </c>
      <c r="X967" s="32" t="str">
        <f t="shared" si="178"/>
        <v>857</v>
      </c>
      <c r="Y967" s="26">
        <v>4442</v>
      </c>
      <c r="Z967" s="26">
        <v>9140</v>
      </c>
      <c r="AA967" s="26" t="s">
        <v>3373</v>
      </c>
      <c r="AB967" s="26">
        <v>9</v>
      </c>
      <c r="AC967" s="26" t="s">
        <v>21</v>
      </c>
      <c r="AD967" s="26" t="s">
        <v>22</v>
      </c>
      <c r="AE967" s="26" t="s">
        <v>23</v>
      </c>
      <c r="AF967" s="26" t="s">
        <v>24</v>
      </c>
      <c r="AG967" s="26">
        <v>1</v>
      </c>
      <c r="AH967" s="26" t="s">
        <v>25</v>
      </c>
      <c r="AI967" s="26" t="s">
        <v>26</v>
      </c>
      <c r="AJ967" s="26">
        <v>29</v>
      </c>
      <c r="AK967" s="26" t="s">
        <v>534</v>
      </c>
      <c r="AL967" s="26">
        <v>9047707907</v>
      </c>
      <c r="AM967" s="26" t="s">
        <v>4</v>
      </c>
      <c r="AN967" s="26">
        <v>5</v>
      </c>
      <c r="AO967" s="26">
        <v>0</v>
      </c>
      <c r="AP967" s="26" t="s">
        <v>28</v>
      </c>
      <c r="AT967" s="26" t="str">
        <f>MID(AA967,MIN(FIND({0,1,2,3,4,5,6,7,8,9},AA967&amp;"0123456789″")),LEN(AA967))</f>
        <v>500う857</v>
      </c>
      <c r="AU967" s="26" t="str">
        <f t="shared" si="176"/>
        <v>857</v>
      </c>
      <c r="AW967" s="26" t="s">
        <v>1200</v>
      </c>
      <c r="AX967" s="26">
        <v>4535</v>
      </c>
      <c r="AY967" s="26" t="s">
        <v>3415</v>
      </c>
    </row>
    <row r="968" spans="9:51" x14ac:dyDescent="0.2">
      <c r="I968" s="26">
        <v>675</v>
      </c>
      <c r="J968" s="32" t="str">
        <f t="shared" si="168"/>
        <v/>
      </c>
      <c r="K968" s="32" t="str">
        <f>IF(J968="","",COUNTIF($J$2:J968,"該当"))</f>
        <v/>
      </c>
      <c r="L968" s="32" t="str">
        <f t="shared" si="177"/>
        <v>675</v>
      </c>
      <c r="M968" s="32" t="str">
        <f t="shared" si="169"/>
        <v/>
      </c>
      <c r="N968" s="32" t="str">
        <f>IF(M968="","",COUNTIF($M$2:M968,"該当"))</f>
        <v/>
      </c>
      <c r="O968" s="32" t="str">
        <f t="shared" si="170"/>
        <v>675</v>
      </c>
      <c r="P968" s="32" t="str">
        <f t="shared" si="171"/>
        <v/>
      </c>
      <c r="Q968" s="32" t="str">
        <f>IF(P968="","",COUNTIF($P$2:P968,"該当"))</f>
        <v/>
      </c>
      <c r="R968" s="32" t="str">
        <f t="shared" si="172"/>
        <v>675</v>
      </c>
      <c r="S968" s="32" t="str">
        <f t="shared" si="173"/>
        <v/>
      </c>
      <c r="T968" s="32" t="str">
        <f>IF(S968="","",COUNTIF($S$2:S968,"該当"))</f>
        <v/>
      </c>
      <c r="U968" s="32" t="str">
        <f t="shared" si="174"/>
        <v>675</v>
      </c>
      <c r="V968" s="32" t="str">
        <f t="shared" si="175"/>
        <v/>
      </c>
      <c r="W968" s="32" t="str">
        <f>IF(V968="","",COUNTIF($V$2:V968,"該当"))</f>
        <v/>
      </c>
      <c r="X968" s="32" t="str">
        <f t="shared" si="178"/>
        <v>675</v>
      </c>
      <c r="Y968" s="26">
        <v>4448</v>
      </c>
      <c r="Z968" s="26">
        <v>9146</v>
      </c>
      <c r="AA968" s="26" t="s">
        <v>3376</v>
      </c>
      <c r="AB968" s="26">
        <v>10</v>
      </c>
      <c r="AC968" s="26" t="s">
        <v>21</v>
      </c>
      <c r="AD968" s="26" t="s">
        <v>22</v>
      </c>
      <c r="AE968" s="26" t="s">
        <v>23</v>
      </c>
      <c r="AF968" s="26" t="s">
        <v>384</v>
      </c>
      <c r="AG968" s="26">
        <v>1</v>
      </c>
      <c r="AH968" s="26" t="s">
        <v>25</v>
      </c>
      <c r="AI968" s="26" t="s">
        <v>26</v>
      </c>
      <c r="AJ968" s="26">
        <v>29</v>
      </c>
      <c r="AK968" s="26" t="s">
        <v>534</v>
      </c>
      <c r="AL968" s="26">
        <v>9047707907</v>
      </c>
      <c r="AM968" s="26" t="s">
        <v>4</v>
      </c>
      <c r="AN968" s="26">
        <v>5</v>
      </c>
      <c r="AO968" s="26">
        <v>0</v>
      </c>
      <c r="AP968" s="26" t="s">
        <v>28</v>
      </c>
      <c r="AT968" s="26" t="str">
        <f>MID(AA968,MIN(FIND({0,1,2,3,4,5,6,7,8,9},AA968&amp;"0123456789″")),LEN(AA968))</f>
        <v>500う675</v>
      </c>
      <c r="AU968" s="26" t="str">
        <f t="shared" si="176"/>
        <v>675</v>
      </c>
      <c r="AW968" s="26" t="s">
        <v>1200</v>
      </c>
      <c r="AX968" s="26">
        <v>4536</v>
      </c>
      <c r="AY968" s="26" t="s">
        <v>3416</v>
      </c>
    </row>
    <row r="969" spans="9:51" x14ac:dyDescent="0.2">
      <c r="I969" s="26">
        <v>760</v>
      </c>
      <c r="J969" s="32" t="str">
        <f t="shared" si="168"/>
        <v/>
      </c>
      <c r="K969" s="32" t="str">
        <f>IF(J969="","",COUNTIF($J$2:J969,"該当"))</f>
        <v/>
      </c>
      <c r="L969" s="32" t="str">
        <f t="shared" si="177"/>
        <v>760</v>
      </c>
      <c r="M969" s="32" t="str">
        <f t="shared" si="169"/>
        <v/>
      </c>
      <c r="N969" s="32" t="str">
        <f>IF(M969="","",COUNTIF($M$2:M969,"該当"))</f>
        <v/>
      </c>
      <c r="O969" s="32" t="str">
        <f t="shared" si="170"/>
        <v>760</v>
      </c>
      <c r="P969" s="32" t="str">
        <f t="shared" si="171"/>
        <v/>
      </c>
      <c r="Q969" s="32" t="str">
        <f>IF(P969="","",COUNTIF($P$2:P969,"該当"))</f>
        <v/>
      </c>
      <c r="R969" s="32" t="str">
        <f t="shared" si="172"/>
        <v>760</v>
      </c>
      <c r="S969" s="32" t="str">
        <f t="shared" si="173"/>
        <v/>
      </c>
      <c r="T969" s="32" t="str">
        <f>IF(S969="","",COUNTIF($S$2:S969,"該当"))</f>
        <v/>
      </c>
      <c r="U969" s="32" t="str">
        <f t="shared" si="174"/>
        <v>760</v>
      </c>
      <c r="V969" s="32" t="str">
        <f t="shared" si="175"/>
        <v/>
      </c>
      <c r="W969" s="32" t="str">
        <f>IF(V969="","",COUNTIF($V$2:V969,"該当"))</f>
        <v/>
      </c>
      <c r="X969" s="32" t="str">
        <f t="shared" si="178"/>
        <v>760</v>
      </c>
      <c r="Y969" s="26">
        <v>4449</v>
      </c>
      <c r="Z969" s="26">
        <v>9147</v>
      </c>
      <c r="AA969" s="26" t="s">
        <v>3377</v>
      </c>
      <c r="AB969" s="26">
        <v>10</v>
      </c>
      <c r="AC969" s="26" t="s">
        <v>21</v>
      </c>
      <c r="AD969" s="26" t="s">
        <v>22</v>
      </c>
      <c r="AE969" s="26" t="s">
        <v>23</v>
      </c>
      <c r="AF969" s="26" t="s">
        <v>384</v>
      </c>
      <c r="AG969" s="26">
        <v>1</v>
      </c>
      <c r="AH969" s="26" t="s">
        <v>25</v>
      </c>
      <c r="AI969" s="26" t="s">
        <v>26</v>
      </c>
      <c r="AJ969" s="26">
        <v>29</v>
      </c>
      <c r="AK969" s="26" t="s">
        <v>534</v>
      </c>
      <c r="AL969" s="26">
        <v>9047707907</v>
      </c>
      <c r="AM969" s="26" t="s">
        <v>4</v>
      </c>
      <c r="AN969" s="26">
        <v>5</v>
      </c>
      <c r="AO969" s="26">
        <v>0</v>
      </c>
      <c r="AP969" s="26" t="s">
        <v>28</v>
      </c>
      <c r="AT969" s="26" t="str">
        <f>MID(AA969,MIN(FIND({0,1,2,3,4,5,6,7,8,9},AA969&amp;"0123456789″")),LEN(AA969))</f>
        <v>500う760</v>
      </c>
      <c r="AU969" s="26" t="str">
        <f t="shared" si="176"/>
        <v>760</v>
      </c>
      <c r="AW969" s="26" t="s">
        <v>1200</v>
      </c>
      <c r="AX969" s="26">
        <v>4537</v>
      </c>
      <c r="AY969" s="26" t="s">
        <v>3417</v>
      </c>
    </row>
    <row r="970" spans="9:51" x14ac:dyDescent="0.2">
      <c r="I970" s="26">
        <v>725</v>
      </c>
      <c r="J970" s="32" t="str">
        <f t="shared" si="168"/>
        <v/>
      </c>
      <c r="K970" s="32" t="str">
        <f>IF(J970="","",COUNTIF($J$2:J970,"該当"))</f>
        <v/>
      </c>
      <c r="L970" s="32" t="str">
        <f t="shared" si="177"/>
        <v>725</v>
      </c>
      <c r="M970" s="32" t="str">
        <f t="shared" si="169"/>
        <v/>
      </c>
      <c r="N970" s="32" t="str">
        <f>IF(M970="","",COUNTIF($M$2:M970,"該当"))</f>
        <v/>
      </c>
      <c r="O970" s="32" t="str">
        <f t="shared" si="170"/>
        <v>725</v>
      </c>
      <c r="P970" s="32" t="str">
        <f t="shared" si="171"/>
        <v/>
      </c>
      <c r="Q970" s="32" t="str">
        <f>IF(P970="","",COUNTIF($P$2:P970,"該当"))</f>
        <v/>
      </c>
      <c r="R970" s="32" t="str">
        <f t="shared" si="172"/>
        <v>725</v>
      </c>
      <c r="S970" s="32" t="str">
        <f t="shared" si="173"/>
        <v/>
      </c>
      <c r="T970" s="32" t="str">
        <f>IF(S970="","",COUNTIF($S$2:S970,"該当"))</f>
        <v/>
      </c>
      <c r="U970" s="32" t="str">
        <f t="shared" si="174"/>
        <v>725</v>
      </c>
      <c r="V970" s="32" t="str">
        <f t="shared" si="175"/>
        <v/>
      </c>
      <c r="W970" s="32" t="str">
        <f>IF(V970="","",COUNTIF($V$2:V970,"該当"))</f>
        <v/>
      </c>
      <c r="X970" s="32" t="str">
        <f t="shared" si="178"/>
        <v>725</v>
      </c>
      <c r="Y970" s="26">
        <v>4450</v>
      </c>
      <c r="Z970" s="26">
        <v>9148</v>
      </c>
      <c r="AA970" s="26" t="s">
        <v>3378</v>
      </c>
      <c r="AB970" s="26">
        <v>10</v>
      </c>
      <c r="AC970" s="26" t="s">
        <v>21</v>
      </c>
      <c r="AD970" s="26" t="s">
        <v>22</v>
      </c>
      <c r="AE970" s="26" t="s">
        <v>23</v>
      </c>
      <c r="AF970" s="26" t="s">
        <v>384</v>
      </c>
      <c r="AG970" s="26">
        <v>1</v>
      </c>
      <c r="AH970" s="26" t="s">
        <v>25</v>
      </c>
      <c r="AI970" s="26" t="s">
        <v>26</v>
      </c>
      <c r="AJ970" s="26">
        <v>29</v>
      </c>
      <c r="AK970" s="26" t="s">
        <v>534</v>
      </c>
      <c r="AL970" s="26">
        <v>9047707907</v>
      </c>
      <c r="AM970" s="26" t="s">
        <v>4</v>
      </c>
      <c r="AN970" s="26">
        <v>5</v>
      </c>
      <c r="AO970" s="26">
        <v>0</v>
      </c>
      <c r="AP970" s="26" t="s">
        <v>28</v>
      </c>
      <c r="AT970" s="26" t="str">
        <f>MID(AA970,MIN(FIND({0,1,2,3,4,5,6,7,8,9},AA970&amp;"0123456789″")),LEN(AA970))</f>
        <v>500う725</v>
      </c>
      <c r="AU970" s="26" t="str">
        <f t="shared" si="176"/>
        <v>725</v>
      </c>
      <c r="AW970" s="26" t="s">
        <v>1200</v>
      </c>
      <c r="AX970" s="26">
        <v>4538</v>
      </c>
      <c r="AY970" s="26" t="s">
        <v>3414</v>
      </c>
    </row>
    <row r="971" spans="9:51" x14ac:dyDescent="0.2">
      <c r="I971" s="26">
        <v>726</v>
      </c>
      <c r="J971" s="32" t="str">
        <f t="shared" si="168"/>
        <v/>
      </c>
      <c r="K971" s="32" t="str">
        <f>IF(J971="","",COUNTIF($J$2:J971,"該当"))</f>
        <v/>
      </c>
      <c r="L971" s="32" t="str">
        <f t="shared" si="177"/>
        <v>726</v>
      </c>
      <c r="M971" s="32" t="str">
        <f t="shared" si="169"/>
        <v/>
      </c>
      <c r="N971" s="32" t="str">
        <f>IF(M971="","",COUNTIF($M$2:M971,"該当"))</f>
        <v/>
      </c>
      <c r="O971" s="32" t="str">
        <f t="shared" si="170"/>
        <v>726</v>
      </c>
      <c r="P971" s="32" t="str">
        <f t="shared" si="171"/>
        <v/>
      </c>
      <c r="Q971" s="32" t="str">
        <f>IF(P971="","",COUNTIF($P$2:P971,"該当"))</f>
        <v/>
      </c>
      <c r="R971" s="32" t="str">
        <f t="shared" si="172"/>
        <v>726</v>
      </c>
      <c r="S971" s="32" t="str">
        <f t="shared" si="173"/>
        <v/>
      </c>
      <c r="T971" s="32" t="str">
        <f>IF(S971="","",COUNTIF($S$2:S971,"該当"))</f>
        <v/>
      </c>
      <c r="U971" s="32" t="str">
        <f t="shared" si="174"/>
        <v>726</v>
      </c>
      <c r="V971" s="32" t="str">
        <f t="shared" si="175"/>
        <v/>
      </c>
      <c r="W971" s="32" t="str">
        <f>IF(V971="","",COUNTIF($V$2:V971,"該当"))</f>
        <v/>
      </c>
      <c r="X971" s="32" t="str">
        <f t="shared" si="178"/>
        <v>726</v>
      </c>
      <c r="Y971" s="26">
        <v>4451</v>
      </c>
      <c r="Z971" s="26">
        <v>9149</v>
      </c>
      <c r="AA971" s="26" t="s">
        <v>3379</v>
      </c>
      <c r="AB971" s="26">
        <v>10</v>
      </c>
      <c r="AC971" s="26" t="s">
        <v>21</v>
      </c>
      <c r="AD971" s="26" t="s">
        <v>22</v>
      </c>
      <c r="AE971" s="26" t="s">
        <v>23</v>
      </c>
      <c r="AF971" s="26" t="s">
        <v>384</v>
      </c>
      <c r="AG971" s="26">
        <v>1</v>
      </c>
      <c r="AH971" s="26" t="s">
        <v>25</v>
      </c>
      <c r="AI971" s="26" t="s">
        <v>26</v>
      </c>
      <c r="AJ971" s="26">
        <v>29</v>
      </c>
      <c r="AK971" s="26" t="s">
        <v>534</v>
      </c>
      <c r="AL971" s="26">
        <v>9047707907</v>
      </c>
      <c r="AM971" s="26" t="s">
        <v>4</v>
      </c>
      <c r="AN971" s="26">
        <v>5</v>
      </c>
      <c r="AO971" s="26">
        <v>0</v>
      </c>
      <c r="AP971" s="26" t="s">
        <v>28</v>
      </c>
      <c r="AT971" s="26" t="str">
        <f>MID(AA971,MIN(FIND({0,1,2,3,4,5,6,7,8,9},AA971&amp;"0123456789″")),LEN(AA971))</f>
        <v>500う726</v>
      </c>
      <c r="AU971" s="26" t="str">
        <f t="shared" si="176"/>
        <v>726</v>
      </c>
      <c r="AW971" s="26" t="s">
        <v>1200</v>
      </c>
      <c r="AX971" s="26">
        <v>4539</v>
      </c>
      <c r="AY971" s="26" t="s">
        <v>3415</v>
      </c>
    </row>
    <row r="972" spans="9:51" x14ac:dyDescent="0.2">
      <c r="I972" s="26">
        <v>527</v>
      </c>
      <c r="J972" s="32" t="str">
        <f t="shared" si="168"/>
        <v/>
      </c>
      <c r="K972" s="32" t="str">
        <f>IF(J972="","",COUNTIF($J$2:J972,"該当"))</f>
        <v/>
      </c>
      <c r="L972" s="32" t="str">
        <f t="shared" si="177"/>
        <v>527</v>
      </c>
      <c r="M972" s="32" t="str">
        <f t="shared" si="169"/>
        <v/>
      </c>
      <c r="N972" s="32" t="str">
        <f>IF(M972="","",COUNTIF($M$2:M972,"該当"))</f>
        <v/>
      </c>
      <c r="O972" s="32" t="str">
        <f t="shared" si="170"/>
        <v>527</v>
      </c>
      <c r="P972" s="32" t="str">
        <f t="shared" si="171"/>
        <v/>
      </c>
      <c r="Q972" s="32" t="str">
        <f>IF(P972="","",COUNTIF($P$2:P972,"該当"))</f>
        <v/>
      </c>
      <c r="R972" s="32" t="str">
        <f t="shared" si="172"/>
        <v>527</v>
      </c>
      <c r="S972" s="32" t="str">
        <f t="shared" si="173"/>
        <v/>
      </c>
      <c r="T972" s="32" t="str">
        <f>IF(S972="","",COUNTIF($S$2:S972,"該当"))</f>
        <v/>
      </c>
      <c r="U972" s="32" t="str">
        <f t="shared" si="174"/>
        <v>527</v>
      </c>
      <c r="V972" s="32" t="str">
        <f t="shared" si="175"/>
        <v/>
      </c>
      <c r="W972" s="32" t="str">
        <f>IF(V972="","",COUNTIF($V$2:V972,"該当"))</f>
        <v/>
      </c>
      <c r="X972" s="32" t="str">
        <f t="shared" si="178"/>
        <v>527</v>
      </c>
      <c r="Y972" s="26">
        <v>4452</v>
      </c>
      <c r="Z972" s="26">
        <v>9150</v>
      </c>
      <c r="AA972" s="26" t="s">
        <v>3380</v>
      </c>
      <c r="AB972" s="26">
        <v>10</v>
      </c>
      <c r="AC972" s="26" t="s">
        <v>21</v>
      </c>
      <c r="AD972" s="26" t="s">
        <v>22</v>
      </c>
      <c r="AE972" s="26" t="s">
        <v>23</v>
      </c>
      <c r="AF972" s="26" t="s">
        <v>384</v>
      </c>
      <c r="AG972" s="26">
        <v>1</v>
      </c>
      <c r="AH972" s="26" t="s">
        <v>25</v>
      </c>
      <c r="AI972" s="26" t="s">
        <v>26</v>
      </c>
      <c r="AJ972" s="26">
        <v>29</v>
      </c>
      <c r="AK972" s="26" t="s">
        <v>534</v>
      </c>
      <c r="AL972" s="26">
        <v>9047707907</v>
      </c>
      <c r="AM972" s="26" t="s">
        <v>4</v>
      </c>
      <c r="AN972" s="26">
        <v>5</v>
      </c>
      <c r="AO972" s="26">
        <v>0</v>
      </c>
      <c r="AP972" s="26" t="s">
        <v>28</v>
      </c>
      <c r="AT972" s="26" t="str">
        <f>MID(AA972,MIN(FIND({0,1,2,3,4,5,6,7,8,9},AA972&amp;"0123456789″")),LEN(AA972))</f>
        <v>500う527</v>
      </c>
      <c r="AU972" s="26" t="str">
        <f t="shared" si="176"/>
        <v>527</v>
      </c>
      <c r="AW972" s="26" t="s">
        <v>1200</v>
      </c>
      <c r="AX972" s="26">
        <v>4540</v>
      </c>
      <c r="AY972" s="26" t="s">
        <v>3416</v>
      </c>
    </row>
    <row r="973" spans="9:51" x14ac:dyDescent="0.2">
      <c r="I973" s="26">
        <v>528</v>
      </c>
      <c r="J973" s="32" t="str">
        <f t="shared" si="168"/>
        <v/>
      </c>
      <c r="K973" s="32" t="str">
        <f>IF(J973="","",COUNTIF($J$2:J973,"該当"))</f>
        <v/>
      </c>
      <c r="L973" s="32" t="str">
        <f t="shared" si="177"/>
        <v>528</v>
      </c>
      <c r="M973" s="32" t="str">
        <f t="shared" si="169"/>
        <v/>
      </c>
      <c r="N973" s="32" t="str">
        <f>IF(M973="","",COUNTIF($M$2:M973,"該当"))</f>
        <v/>
      </c>
      <c r="O973" s="32" t="str">
        <f t="shared" si="170"/>
        <v>528</v>
      </c>
      <c r="P973" s="32" t="str">
        <f t="shared" si="171"/>
        <v/>
      </c>
      <c r="Q973" s="32" t="str">
        <f>IF(P973="","",COUNTIF($P$2:P973,"該当"))</f>
        <v/>
      </c>
      <c r="R973" s="32" t="str">
        <f t="shared" si="172"/>
        <v>528</v>
      </c>
      <c r="S973" s="32" t="str">
        <f t="shared" si="173"/>
        <v/>
      </c>
      <c r="T973" s="32" t="str">
        <f>IF(S973="","",COUNTIF($S$2:S973,"該当"))</f>
        <v/>
      </c>
      <c r="U973" s="32" t="str">
        <f t="shared" si="174"/>
        <v>528</v>
      </c>
      <c r="V973" s="32" t="str">
        <f t="shared" si="175"/>
        <v/>
      </c>
      <c r="W973" s="32" t="str">
        <f>IF(V973="","",COUNTIF($V$2:V973,"該当"))</f>
        <v/>
      </c>
      <c r="X973" s="32" t="str">
        <f t="shared" si="178"/>
        <v>528</v>
      </c>
      <c r="Y973" s="26">
        <v>4453</v>
      </c>
      <c r="Z973" s="26">
        <v>9151</v>
      </c>
      <c r="AA973" s="26" t="s">
        <v>3381</v>
      </c>
      <c r="AB973" s="26">
        <v>10</v>
      </c>
      <c r="AC973" s="26" t="s">
        <v>21</v>
      </c>
      <c r="AD973" s="26" t="s">
        <v>22</v>
      </c>
      <c r="AE973" s="26" t="s">
        <v>23</v>
      </c>
      <c r="AF973" s="26" t="s">
        <v>384</v>
      </c>
      <c r="AG973" s="26">
        <v>1</v>
      </c>
      <c r="AH973" s="26" t="s">
        <v>25</v>
      </c>
      <c r="AI973" s="26" t="s">
        <v>26</v>
      </c>
      <c r="AJ973" s="26">
        <v>29</v>
      </c>
      <c r="AK973" s="26" t="s">
        <v>534</v>
      </c>
      <c r="AL973" s="26">
        <v>9047707907</v>
      </c>
      <c r="AM973" s="26" t="s">
        <v>4</v>
      </c>
      <c r="AN973" s="26">
        <v>5</v>
      </c>
      <c r="AO973" s="26">
        <v>0</v>
      </c>
      <c r="AP973" s="26" t="s">
        <v>28</v>
      </c>
      <c r="AT973" s="26" t="str">
        <f>MID(AA973,MIN(FIND({0,1,2,3,4,5,6,7,8,9},AA973&amp;"0123456789″")),LEN(AA973))</f>
        <v>500う528</v>
      </c>
      <c r="AU973" s="26" t="str">
        <f t="shared" si="176"/>
        <v>528</v>
      </c>
      <c r="AW973" s="26" t="s">
        <v>1200</v>
      </c>
      <c r="AX973" s="26">
        <v>4541</v>
      </c>
      <c r="AY973" s="26" t="s">
        <v>3417</v>
      </c>
    </row>
    <row r="974" spans="9:51" x14ac:dyDescent="0.2">
      <c r="I974" s="26">
        <v>402</v>
      </c>
      <c r="J974" s="32" t="str">
        <f t="shared" si="168"/>
        <v/>
      </c>
      <c r="K974" s="32" t="str">
        <f>IF(J974="","",COUNTIF($J$2:J974,"該当"))</f>
        <v/>
      </c>
      <c r="L974" s="32" t="str">
        <f t="shared" si="177"/>
        <v>402</v>
      </c>
      <c r="M974" s="32" t="str">
        <f t="shared" si="169"/>
        <v/>
      </c>
      <c r="N974" s="32" t="str">
        <f>IF(M974="","",COUNTIF($M$2:M974,"該当"))</f>
        <v/>
      </c>
      <c r="O974" s="32" t="str">
        <f t="shared" si="170"/>
        <v>402</v>
      </c>
      <c r="P974" s="32" t="str">
        <f t="shared" si="171"/>
        <v/>
      </c>
      <c r="Q974" s="32" t="str">
        <f>IF(P974="","",COUNTIF($P$2:P974,"該当"))</f>
        <v/>
      </c>
      <c r="R974" s="32" t="str">
        <f t="shared" si="172"/>
        <v>402</v>
      </c>
      <c r="S974" s="32" t="str">
        <f t="shared" si="173"/>
        <v/>
      </c>
      <c r="T974" s="32" t="str">
        <f>IF(S974="","",COUNTIF($S$2:S974,"該当"))</f>
        <v/>
      </c>
      <c r="U974" s="32" t="str">
        <f t="shared" si="174"/>
        <v>402</v>
      </c>
      <c r="V974" s="32" t="str">
        <f t="shared" si="175"/>
        <v/>
      </c>
      <c r="W974" s="32" t="str">
        <f>IF(V974="","",COUNTIF($V$2:V974,"該当"))</f>
        <v/>
      </c>
      <c r="X974" s="32" t="str">
        <f t="shared" si="178"/>
        <v>402</v>
      </c>
      <c r="Y974" s="26">
        <v>4454</v>
      </c>
      <c r="Z974" s="26">
        <v>9152</v>
      </c>
      <c r="AA974" s="26" t="s">
        <v>3382</v>
      </c>
      <c r="AB974" s="26">
        <v>10</v>
      </c>
      <c r="AC974" s="26" t="s">
        <v>21</v>
      </c>
      <c r="AD974" s="26" t="s">
        <v>22</v>
      </c>
      <c r="AE974" s="26" t="s">
        <v>23</v>
      </c>
      <c r="AF974" s="26" t="s">
        <v>384</v>
      </c>
      <c r="AG974" s="26">
        <v>1</v>
      </c>
      <c r="AH974" s="26" t="s">
        <v>25</v>
      </c>
      <c r="AI974" s="26" t="s">
        <v>26</v>
      </c>
      <c r="AJ974" s="26">
        <v>29</v>
      </c>
      <c r="AK974" s="26" t="s">
        <v>534</v>
      </c>
      <c r="AL974" s="26">
        <v>9047707907</v>
      </c>
      <c r="AM974" s="26" t="s">
        <v>4</v>
      </c>
      <c r="AN974" s="26">
        <v>5</v>
      </c>
      <c r="AO974" s="26">
        <v>0</v>
      </c>
      <c r="AP974" s="26" t="s">
        <v>28</v>
      </c>
      <c r="AT974" s="26" t="str">
        <f>MID(AA974,MIN(FIND({0,1,2,3,4,5,6,7,8,9},AA974&amp;"0123456789″")),LEN(AA974))</f>
        <v>500う402</v>
      </c>
      <c r="AU974" s="26" t="str">
        <f t="shared" si="176"/>
        <v>402</v>
      </c>
      <c r="AW974" s="26" t="s">
        <v>1200</v>
      </c>
      <c r="AX974" s="26">
        <v>4542</v>
      </c>
      <c r="AY974" s="26" t="s">
        <v>3414</v>
      </c>
    </row>
    <row r="975" spans="9:51" x14ac:dyDescent="0.2">
      <c r="I975" s="26">
        <v>403</v>
      </c>
      <c r="J975" s="32" t="str">
        <f t="shared" si="168"/>
        <v/>
      </c>
      <c r="K975" s="32" t="str">
        <f>IF(J975="","",COUNTIF($J$2:J975,"該当"))</f>
        <v/>
      </c>
      <c r="L975" s="32" t="str">
        <f t="shared" si="177"/>
        <v>403</v>
      </c>
      <c r="M975" s="32" t="str">
        <f t="shared" si="169"/>
        <v/>
      </c>
      <c r="N975" s="32" t="str">
        <f>IF(M975="","",COUNTIF($M$2:M975,"該当"))</f>
        <v/>
      </c>
      <c r="O975" s="32" t="str">
        <f t="shared" si="170"/>
        <v>403</v>
      </c>
      <c r="P975" s="32" t="str">
        <f t="shared" si="171"/>
        <v/>
      </c>
      <c r="Q975" s="32" t="str">
        <f>IF(P975="","",COUNTIF($P$2:P975,"該当"))</f>
        <v/>
      </c>
      <c r="R975" s="32" t="str">
        <f t="shared" si="172"/>
        <v>403</v>
      </c>
      <c r="S975" s="32" t="str">
        <f t="shared" si="173"/>
        <v/>
      </c>
      <c r="T975" s="32" t="str">
        <f>IF(S975="","",COUNTIF($S$2:S975,"該当"))</f>
        <v/>
      </c>
      <c r="U975" s="32" t="str">
        <f t="shared" si="174"/>
        <v>403</v>
      </c>
      <c r="V975" s="32" t="str">
        <f t="shared" si="175"/>
        <v/>
      </c>
      <c r="W975" s="32" t="str">
        <f>IF(V975="","",COUNTIF($V$2:V975,"該当"))</f>
        <v/>
      </c>
      <c r="X975" s="32" t="str">
        <f t="shared" si="178"/>
        <v>403</v>
      </c>
      <c r="Y975" s="26">
        <v>4455</v>
      </c>
      <c r="Z975" s="26">
        <v>9153</v>
      </c>
      <c r="AA975" s="26" t="s">
        <v>3383</v>
      </c>
      <c r="AB975" s="26">
        <v>10</v>
      </c>
      <c r="AC975" s="26" t="s">
        <v>21</v>
      </c>
      <c r="AD975" s="26" t="s">
        <v>22</v>
      </c>
      <c r="AE975" s="26" t="s">
        <v>23</v>
      </c>
      <c r="AF975" s="26" t="s">
        <v>384</v>
      </c>
      <c r="AG975" s="26">
        <v>1</v>
      </c>
      <c r="AH975" s="26" t="s">
        <v>25</v>
      </c>
      <c r="AI975" s="26" t="s">
        <v>26</v>
      </c>
      <c r="AJ975" s="26">
        <v>29</v>
      </c>
      <c r="AK975" s="26" t="s">
        <v>534</v>
      </c>
      <c r="AL975" s="26">
        <v>9047707907</v>
      </c>
      <c r="AM975" s="26" t="s">
        <v>4</v>
      </c>
      <c r="AN975" s="26">
        <v>5</v>
      </c>
      <c r="AO975" s="26">
        <v>0</v>
      </c>
      <c r="AP975" s="26" t="s">
        <v>28</v>
      </c>
      <c r="AT975" s="26" t="str">
        <f>MID(AA975,MIN(FIND({0,1,2,3,4,5,6,7,8,9},AA975&amp;"0123456789″")),LEN(AA975))</f>
        <v>500う403</v>
      </c>
      <c r="AU975" s="26" t="str">
        <f t="shared" si="176"/>
        <v>403</v>
      </c>
      <c r="AW975" s="26" t="s">
        <v>1200</v>
      </c>
      <c r="AX975" s="26">
        <v>4543</v>
      </c>
      <c r="AY975" s="26" t="s">
        <v>3415</v>
      </c>
    </row>
    <row r="976" spans="9:51" x14ac:dyDescent="0.2">
      <c r="I976" s="26">
        <v>609</v>
      </c>
      <c r="J976" s="32" t="str">
        <f t="shared" si="168"/>
        <v/>
      </c>
      <c r="K976" s="32" t="str">
        <f>IF(J976="","",COUNTIF($J$2:J976,"該当"))</f>
        <v/>
      </c>
      <c r="L976" s="32" t="str">
        <f t="shared" si="177"/>
        <v>609</v>
      </c>
      <c r="M976" s="32" t="str">
        <f t="shared" si="169"/>
        <v/>
      </c>
      <c r="N976" s="32" t="str">
        <f>IF(M976="","",COUNTIF($M$2:M976,"該当"))</f>
        <v/>
      </c>
      <c r="O976" s="32" t="str">
        <f t="shared" si="170"/>
        <v>609</v>
      </c>
      <c r="P976" s="32" t="str">
        <f t="shared" si="171"/>
        <v/>
      </c>
      <c r="Q976" s="32" t="str">
        <f>IF(P976="","",COUNTIF($P$2:P976,"該当"))</f>
        <v/>
      </c>
      <c r="R976" s="32" t="str">
        <f t="shared" si="172"/>
        <v>609</v>
      </c>
      <c r="S976" s="32" t="str">
        <f t="shared" si="173"/>
        <v/>
      </c>
      <c r="T976" s="32" t="str">
        <f>IF(S976="","",COUNTIF($S$2:S976,"該当"))</f>
        <v/>
      </c>
      <c r="U976" s="32" t="str">
        <f t="shared" si="174"/>
        <v>609</v>
      </c>
      <c r="V976" s="32" t="str">
        <f t="shared" si="175"/>
        <v/>
      </c>
      <c r="W976" s="32" t="str">
        <f>IF(V976="","",COUNTIF($V$2:V976,"該当"))</f>
        <v/>
      </c>
      <c r="X976" s="32" t="str">
        <f t="shared" si="178"/>
        <v>609</v>
      </c>
      <c r="Y976" s="26">
        <v>4456</v>
      </c>
      <c r="Z976" s="26">
        <v>9154</v>
      </c>
      <c r="AA976" s="26" t="s">
        <v>3384</v>
      </c>
      <c r="AB976" s="26">
        <v>10</v>
      </c>
      <c r="AC976" s="26" t="s">
        <v>21</v>
      </c>
      <c r="AD976" s="26" t="s">
        <v>22</v>
      </c>
      <c r="AE976" s="26" t="s">
        <v>23</v>
      </c>
      <c r="AF976" s="26" t="s">
        <v>384</v>
      </c>
      <c r="AG976" s="26">
        <v>1</v>
      </c>
      <c r="AH976" s="26" t="s">
        <v>25</v>
      </c>
      <c r="AI976" s="26" t="s">
        <v>26</v>
      </c>
      <c r="AJ976" s="26">
        <v>29</v>
      </c>
      <c r="AK976" s="26" t="s">
        <v>534</v>
      </c>
      <c r="AL976" s="26">
        <v>9047707907</v>
      </c>
      <c r="AM976" s="26" t="s">
        <v>4</v>
      </c>
      <c r="AN976" s="26">
        <v>5</v>
      </c>
      <c r="AO976" s="26">
        <v>0</v>
      </c>
      <c r="AP976" s="26" t="s">
        <v>28</v>
      </c>
      <c r="AT976" s="26" t="str">
        <f>MID(AA976,MIN(FIND({0,1,2,3,4,5,6,7,8,9},AA976&amp;"0123456789″")),LEN(AA976))</f>
        <v>500う609</v>
      </c>
      <c r="AU976" s="26" t="str">
        <f t="shared" si="176"/>
        <v>609</v>
      </c>
      <c r="AW976" s="26" t="s">
        <v>1200</v>
      </c>
      <c r="AX976" s="26">
        <v>4544</v>
      </c>
      <c r="AY976" s="26" t="s">
        <v>3416</v>
      </c>
    </row>
    <row r="977" spans="9:51" x14ac:dyDescent="0.2">
      <c r="I977" s="26">
        <v>493</v>
      </c>
      <c r="J977" s="32" t="str">
        <f t="shared" si="168"/>
        <v/>
      </c>
      <c r="K977" s="32" t="str">
        <f>IF(J977="","",COUNTIF($J$2:J977,"該当"))</f>
        <v/>
      </c>
      <c r="L977" s="32" t="str">
        <f t="shared" si="177"/>
        <v>493</v>
      </c>
      <c r="M977" s="32" t="str">
        <f t="shared" si="169"/>
        <v/>
      </c>
      <c r="N977" s="32" t="str">
        <f>IF(M977="","",COUNTIF($M$2:M977,"該当"))</f>
        <v/>
      </c>
      <c r="O977" s="32" t="str">
        <f t="shared" si="170"/>
        <v>493</v>
      </c>
      <c r="P977" s="32" t="str">
        <f t="shared" si="171"/>
        <v/>
      </c>
      <c r="Q977" s="32" t="str">
        <f>IF(P977="","",COUNTIF($P$2:P977,"該当"))</f>
        <v/>
      </c>
      <c r="R977" s="32" t="str">
        <f t="shared" si="172"/>
        <v>493</v>
      </c>
      <c r="S977" s="32" t="str">
        <f t="shared" si="173"/>
        <v/>
      </c>
      <c r="T977" s="32" t="str">
        <f>IF(S977="","",COUNTIF($S$2:S977,"該当"))</f>
        <v/>
      </c>
      <c r="U977" s="32" t="str">
        <f t="shared" si="174"/>
        <v>493</v>
      </c>
      <c r="V977" s="32" t="str">
        <f t="shared" si="175"/>
        <v/>
      </c>
      <c r="W977" s="32" t="str">
        <f>IF(V977="","",COUNTIF($V$2:V977,"該当"))</f>
        <v/>
      </c>
      <c r="X977" s="32" t="str">
        <f t="shared" si="178"/>
        <v>493</v>
      </c>
      <c r="Y977" s="26">
        <v>4457</v>
      </c>
      <c r="Z977" s="26">
        <v>9155</v>
      </c>
      <c r="AA977" s="26" t="s">
        <v>3385</v>
      </c>
      <c r="AB977" s="26">
        <v>10</v>
      </c>
      <c r="AC977" s="26" t="s">
        <v>21</v>
      </c>
      <c r="AD977" s="26" t="s">
        <v>22</v>
      </c>
      <c r="AE977" s="26" t="s">
        <v>23</v>
      </c>
      <c r="AF977" s="26" t="s">
        <v>384</v>
      </c>
      <c r="AG977" s="26">
        <v>1</v>
      </c>
      <c r="AH977" s="26" t="s">
        <v>25</v>
      </c>
      <c r="AI977" s="26" t="s">
        <v>26</v>
      </c>
      <c r="AJ977" s="26">
        <v>29</v>
      </c>
      <c r="AK977" s="26" t="s">
        <v>534</v>
      </c>
      <c r="AL977" s="26">
        <v>9047707907</v>
      </c>
      <c r="AM977" s="26" t="s">
        <v>4</v>
      </c>
      <c r="AN977" s="26">
        <v>5</v>
      </c>
      <c r="AO977" s="26">
        <v>0</v>
      </c>
      <c r="AP977" s="26" t="s">
        <v>28</v>
      </c>
      <c r="AT977" s="26" t="str">
        <f>MID(AA977,MIN(FIND({0,1,2,3,4,5,6,7,8,9},AA977&amp;"0123456789″")),LEN(AA977))</f>
        <v>500う493</v>
      </c>
      <c r="AU977" s="26" t="str">
        <f t="shared" si="176"/>
        <v>493</v>
      </c>
      <c r="AW977" s="26" t="s">
        <v>1200</v>
      </c>
      <c r="AX977" s="26">
        <v>4845</v>
      </c>
      <c r="AY977" s="26" t="s">
        <v>3414</v>
      </c>
    </row>
    <row r="978" spans="9:51" x14ac:dyDescent="0.2">
      <c r="I978" s="26">
        <v>473</v>
      </c>
      <c r="J978" s="32" t="str">
        <f t="shared" si="168"/>
        <v/>
      </c>
      <c r="K978" s="32" t="str">
        <f>IF(J978="","",COUNTIF($J$2:J978,"該当"))</f>
        <v/>
      </c>
      <c r="L978" s="32" t="str">
        <f t="shared" si="177"/>
        <v>473</v>
      </c>
      <c r="M978" s="32" t="str">
        <f t="shared" si="169"/>
        <v/>
      </c>
      <c r="N978" s="32" t="str">
        <f>IF(M978="","",COUNTIF($M$2:M978,"該当"))</f>
        <v/>
      </c>
      <c r="O978" s="32" t="str">
        <f t="shared" si="170"/>
        <v>473</v>
      </c>
      <c r="P978" s="32" t="str">
        <f t="shared" si="171"/>
        <v/>
      </c>
      <c r="Q978" s="32" t="str">
        <f>IF(P978="","",COUNTIF($P$2:P978,"該当"))</f>
        <v/>
      </c>
      <c r="R978" s="32" t="str">
        <f t="shared" si="172"/>
        <v>473</v>
      </c>
      <c r="S978" s="32" t="str">
        <f t="shared" si="173"/>
        <v/>
      </c>
      <c r="T978" s="32" t="str">
        <f>IF(S978="","",COUNTIF($S$2:S978,"該当"))</f>
        <v/>
      </c>
      <c r="U978" s="32" t="str">
        <f t="shared" si="174"/>
        <v>473</v>
      </c>
      <c r="V978" s="32" t="str">
        <f t="shared" si="175"/>
        <v/>
      </c>
      <c r="W978" s="32" t="str">
        <f>IF(V978="","",COUNTIF($V$2:V978,"該当"))</f>
        <v/>
      </c>
      <c r="X978" s="32" t="str">
        <f t="shared" si="178"/>
        <v>473</v>
      </c>
      <c r="Y978" s="26">
        <v>4464</v>
      </c>
      <c r="Z978" s="26">
        <v>9156</v>
      </c>
      <c r="AA978" s="26" t="s">
        <v>3386</v>
      </c>
      <c r="AB978" s="26">
        <v>10</v>
      </c>
      <c r="AC978" s="26" t="s">
        <v>21</v>
      </c>
      <c r="AD978" s="26" t="s">
        <v>22</v>
      </c>
      <c r="AE978" s="26" t="s">
        <v>23</v>
      </c>
      <c r="AF978" s="26" t="s">
        <v>384</v>
      </c>
      <c r="AG978" s="26">
        <v>1</v>
      </c>
      <c r="AH978" s="26" t="s">
        <v>25</v>
      </c>
      <c r="AI978" s="26" t="s">
        <v>26</v>
      </c>
      <c r="AJ978" s="26">
        <v>29</v>
      </c>
      <c r="AK978" s="26" t="s">
        <v>534</v>
      </c>
      <c r="AL978" s="26">
        <v>9047707907</v>
      </c>
      <c r="AM978" s="26" t="s">
        <v>4</v>
      </c>
      <c r="AN978" s="26">
        <v>5</v>
      </c>
      <c r="AO978" s="26">
        <v>0</v>
      </c>
      <c r="AP978" s="26" t="s">
        <v>28</v>
      </c>
      <c r="AT978" s="26" t="str">
        <f>MID(AA978,MIN(FIND({0,1,2,3,4,5,6,7,8,9},AA978&amp;"0123456789″")),LEN(AA978))</f>
        <v>500う473</v>
      </c>
      <c r="AU978" s="26" t="str">
        <f t="shared" si="176"/>
        <v>473</v>
      </c>
      <c r="AW978" s="26" t="s">
        <v>1200</v>
      </c>
      <c r="AX978" s="26">
        <v>4846</v>
      </c>
      <c r="AY978" s="26" t="s">
        <v>3414</v>
      </c>
    </row>
    <row r="979" spans="9:51" x14ac:dyDescent="0.2">
      <c r="I979" s="26">
        <v>762</v>
      </c>
      <c r="J979" s="32" t="str">
        <f t="shared" si="168"/>
        <v/>
      </c>
      <c r="K979" s="32" t="str">
        <f>IF(J979="","",COUNTIF($J$2:J979,"該当"))</f>
        <v/>
      </c>
      <c r="L979" s="32" t="str">
        <f t="shared" si="177"/>
        <v>762</v>
      </c>
      <c r="M979" s="32" t="str">
        <f t="shared" si="169"/>
        <v/>
      </c>
      <c r="N979" s="32" t="str">
        <f>IF(M979="","",COUNTIF($M$2:M979,"該当"))</f>
        <v/>
      </c>
      <c r="O979" s="32" t="str">
        <f t="shared" si="170"/>
        <v>762</v>
      </c>
      <c r="P979" s="32" t="str">
        <f t="shared" si="171"/>
        <v/>
      </c>
      <c r="Q979" s="32" t="str">
        <f>IF(P979="","",COUNTIF($P$2:P979,"該当"))</f>
        <v/>
      </c>
      <c r="R979" s="32" t="str">
        <f t="shared" si="172"/>
        <v>762</v>
      </c>
      <c r="S979" s="32" t="str">
        <f t="shared" si="173"/>
        <v/>
      </c>
      <c r="T979" s="32" t="str">
        <f>IF(S979="","",COUNTIF($S$2:S979,"該当"))</f>
        <v/>
      </c>
      <c r="U979" s="32" t="str">
        <f t="shared" si="174"/>
        <v>762</v>
      </c>
      <c r="V979" s="32" t="str">
        <f t="shared" si="175"/>
        <v/>
      </c>
      <c r="W979" s="32" t="str">
        <f>IF(V979="","",COUNTIF($V$2:V979,"該当"))</f>
        <v/>
      </c>
      <c r="X979" s="32" t="str">
        <f t="shared" si="178"/>
        <v>762</v>
      </c>
      <c r="Y979" s="26">
        <v>4458</v>
      </c>
      <c r="Z979" s="26">
        <v>9157</v>
      </c>
      <c r="AA979" s="26" t="s">
        <v>3387</v>
      </c>
      <c r="AB979" s="26">
        <v>10</v>
      </c>
      <c r="AC979" s="26" t="s">
        <v>21</v>
      </c>
      <c r="AD979" s="26" t="s">
        <v>22</v>
      </c>
      <c r="AE979" s="26" t="s">
        <v>23</v>
      </c>
      <c r="AF979" s="26" t="s">
        <v>384</v>
      </c>
      <c r="AG979" s="26">
        <v>1</v>
      </c>
      <c r="AH979" s="26" t="s">
        <v>25</v>
      </c>
      <c r="AI979" s="26" t="s">
        <v>26</v>
      </c>
      <c r="AJ979" s="26">
        <v>29</v>
      </c>
      <c r="AK979" s="26" t="s">
        <v>534</v>
      </c>
      <c r="AL979" s="26">
        <v>9047707907</v>
      </c>
      <c r="AM979" s="26" t="s">
        <v>4</v>
      </c>
      <c r="AN979" s="26">
        <v>5</v>
      </c>
      <c r="AO979" s="26">
        <v>0</v>
      </c>
      <c r="AP979" s="26" t="s">
        <v>28</v>
      </c>
      <c r="AT979" s="26" t="str">
        <f>MID(AA979,MIN(FIND({0,1,2,3,4,5,6,7,8,9},AA979&amp;"0123456789″")),LEN(AA979))</f>
        <v>500う762</v>
      </c>
      <c r="AU979" s="26" t="str">
        <f t="shared" si="176"/>
        <v>762</v>
      </c>
      <c r="AW979" s="26" t="s">
        <v>1200</v>
      </c>
      <c r="AX979" s="26">
        <v>4847</v>
      </c>
      <c r="AY979" s="26" t="s">
        <v>3414</v>
      </c>
    </row>
    <row r="980" spans="9:51" x14ac:dyDescent="0.2">
      <c r="I980" s="26">
        <v>529</v>
      </c>
      <c r="J980" s="32" t="str">
        <f t="shared" si="168"/>
        <v/>
      </c>
      <c r="K980" s="32" t="str">
        <f>IF(J980="","",COUNTIF($J$2:J980,"該当"))</f>
        <v/>
      </c>
      <c r="L980" s="32" t="str">
        <f t="shared" si="177"/>
        <v>529</v>
      </c>
      <c r="M980" s="32" t="str">
        <f t="shared" si="169"/>
        <v/>
      </c>
      <c r="N980" s="32" t="str">
        <f>IF(M980="","",COUNTIF($M$2:M980,"該当"))</f>
        <v/>
      </c>
      <c r="O980" s="32" t="str">
        <f t="shared" si="170"/>
        <v>529</v>
      </c>
      <c r="P980" s="32" t="str">
        <f t="shared" si="171"/>
        <v/>
      </c>
      <c r="Q980" s="32" t="str">
        <f>IF(P980="","",COUNTIF($P$2:P980,"該当"))</f>
        <v/>
      </c>
      <c r="R980" s="32" t="str">
        <f t="shared" si="172"/>
        <v>529</v>
      </c>
      <c r="S980" s="32" t="str">
        <f t="shared" si="173"/>
        <v/>
      </c>
      <c r="T980" s="32" t="str">
        <f>IF(S980="","",COUNTIF($S$2:S980,"該当"))</f>
        <v/>
      </c>
      <c r="U980" s="32" t="str">
        <f t="shared" si="174"/>
        <v>529</v>
      </c>
      <c r="V980" s="32" t="str">
        <f t="shared" si="175"/>
        <v/>
      </c>
      <c r="W980" s="32" t="str">
        <f>IF(V980="","",COUNTIF($V$2:V980,"該当"))</f>
        <v/>
      </c>
      <c r="X980" s="32" t="str">
        <f t="shared" si="178"/>
        <v>529</v>
      </c>
      <c r="Y980" s="26">
        <v>4459</v>
      </c>
      <c r="Z980" s="26">
        <v>9158</v>
      </c>
      <c r="AA980" s="26" t="s">
        <v>3388</v>
      </c>
      <c r="AB980" s="26">
        <v>10</v>
      </c>
      <c r="AC980" s="26" t="s">
        <v>21</v>
      </c>
      <c r="AD980" s="26" t="s">
        <v>22</v>
      </c>
      <c r="AE980" s="26" t="s">
        <v>23</v>
      </c>
      <c r="AF980" s="26" t="s">
        <v>384</v>
      </c>
      <c r="AG980" s="26">
        <v>1</v>
      </c>
      <c r="AH980" s="26" t="s">
        <v>25</v>
      </c>
      <c r="AI980" s="26" t="s">
        <v>26</v>
      </c>
      <c r="AJ980" s="26">
        <v>29</v>
      </c>
      <c r="AK980" s="26" t="s">
        <v>534</v>
      </c>
      <c r="AL980" s="26">
        <v>9047707907</v>
      </c>
      <c r="AM980" s="26" t="s">
        <v>4</v>
      </c>
      <c r="AN980" s="26">
        <v>5</v>
      </c>
      <c r="AO980" s="26">
        <v>0</v>
      </c>
      <c r="AP980" s="26" t="s">
        <v>28</v>
      </c>
      <c r="AT980" s="26" t="str">
        <f>MID(AA980,MIN(FIND({0,1,2,3,4,5,6,7,8,9},AA980&amp;"0123456789″")),LEN(AA980))</f>
        <v>500う529</v>
      </c>
      <c r="AU980" s="26" t="str">
        <f t="shared" si="176"/>
        <v>529</v>
      </c>
      <c r="AW980" s="26" t="s">
        <v>1200</v>
      </c>
      <c r="AX980" s="26">
        <v>4848</v>
      </c>
      <c r="AY980" s="26" t="s">
        <v>3415</v>
      </c>
    </row>
    <row r="981" spans="9:51" x14ac:dyDescent="0.2">
      <c r="I981" s="26">
        <v>610</v>
      </c>
      <c r="J981" s="32" t="str">
        <f t="shared" si="168"/>
        <v/>
      </c>
      <c r="K981" s="32" t="str">
        <f>IF(J981="","",COUNTIF($J$2:J981,"該当"))</f>
        <v/>
      </c>
      <c r="L981" s="32" t="str">
        <f t="shared" si="177"/>
        <v>610</v>
      </c>
      <c r="M981" s="32" t="str">
        <f t="shared" si="169"/>
        <v/>
      </c>
      <c r="N981" s="32" t="str">
        <f>IF(M981="","",COUNTIF($M$2:M981,"該当"))</f>
        <v/>
      </c>
      <c r="O981" s="32" t="str">
        <f t="shared" si="170"/>
        <v>610</v>
      </c>
      <c r="P981" s="32" t="str">
        <f t="shared" si="171"/>
        <v/>
      </c>
      <c r="Q981" s="32" t="str">
        <f>IF(P981="","",COUNTIF($P$2:P981,"該当"))</f>
        <v/>
      </c>
      <c r="R981" s="32" t="str">
        <f t="shared" si="172"/>
        <v>610</v>
      </c>
      <c r="S981" s="32" t="str">
        <f t="shared" si="173"/>
        <v/>
      </c>
      <c r="T981" s="32" t="str">
        <f>IF(S981="","",COUNTIF($S$2:S981,"該当"))</f>
        <v/>
      </c>
      <c r="U981" s="32" t="str">
        <f t="shared" si="174"/>
        <v>610</v>
      </c>
      <c r="V981" s="32" t="str">
        <f t="shared" si="175"/>
        <v/>
      </c>
      <c r="W981" s="32" t="str">
        <f>IF(V981="","",COUNTIF($V$2:V981,"該当"))</f>
        <v/>
      </c>
      <c r="X981" s="32" t="str">
        <f t="shared" si="178"/>
        <v>610</v>
      </c>
      <c r="Y981" s="26">
        <v>4460</v>
      </c>
      <c r="Z981" s="26">
        <v>9159</v>
      </c>
      <c r="AA981" s="26" t="s">
        <v>3389</v>
      </c>
      <c r="AB981" s="26">
        <v>10</v>
      </c>
      <c r="AC981" s="26" t="s">
        <v>21</v>
      </c>
      <c r="AD981" s="26" t="s">
        <v>22</v>
      </c>
      <c r="AE981" s="26" t="s">
        <v>23</v>
      </c>
      <c r="AF981" s="26" t="s">
        <v>384</v>
      </c>
      <c r="AG981" s="26">
        <v>1</v>
      </c>
      <c r="AH981" s="26" t="s">
        <v>25</v>
      </c>
      <c r="AI981" s="26" t="s">
        <v>26</v>
      </c>
      <c r="AJ981" s="26">
        <v>29</v>
      </c>
      <c r="AK981" s="26" t="s">
        <v>534</v>
      </c>
      <c r="AL981" s="26">
        <v>9047707907</v>
      </c>
      <c r="AM981" s="26" t="s">
        <v>4</v>
      </c>
      <c r="AN981" s="26">
        <v>5</v>
      </c>
      <c r="AO981" s="26">
        <v>0</v>
      </c>
      <c r="AP981" s="26" t="s">
        <v>28</v>
      </c>
      <c r="AT981" s="26" t="str">
        <f>MID(AA981,MIN(FIND({0,1,2,3,4,5,6,7,8,9},AA981&amp;"0123456789″")),LEN(AA981))</f>
        <v>500う610</v>
      </c>
      <c r="AU981" s="26" t="str">
        <f t="shared" si="176"/>
        <v>610</v>
      </c>
      <c r="AW981" s="26" t="s">
        <v>1200</v>
      </c>
      <c r="AX981" s="26">
        <v>4849</v>
      </c>
      <c r="AY981" s="26" t="s">
        <v>3415</v>
      </c>
    </row>
    <row r="982" spans="9:51" x14ac:dyDescent="0.2">
      <c r="I982" s="26">
        <v>1841</v>
      </c>
      <c r="J982" s="32" t="str">
        <f t="shared" si="168"/>
        <v/>
      </c>
      <c r="K982" s="32" t="str">
        <f>IF(J982="","",COUNTIF($J$2:J982,"該当"))</f>
        <v/>
      </c>
      <c r="L982" s="32" t="str">
        <f t="shared" si="177"/>
        <v>1841</v>
      </c>
      <c r="M982" s="32" t="str">
        <f t="shared" si="169"/>
        <v/>
      </c>
      <c r="N982" s="32" t="str">
        <f>IF(M982="","",COUNTIF($M$2:M982,"該当"))</f>
        <v/>
      </c>
      <c r="O982" s="32" t="str">
        <f t="shared" si="170"/>
        <v>1841</v>
      </c>
      <c r="P982" s="32" t="str">
        <f t="shared" si="171"/>
        <v/>
      </c>
      <c r="Q982" s="32" t="str">
        <f>IF(P982="","",COUNTIF($P$2:P982,"該当"))</f>
        <v/>
      </c>
      <c r="R982" s="32" t="str">
        <f t="shared" si="172"/>
        <v>1841</v>
      </c>
      <c r="S982" s="32" t="str">
        <f t="shared" si="173"/>
        <v/>
      </c>
      <c r="T982" s="32" t="str">
        <f>IF(S982="","",COUNTIF($S$2:S982,"該当"))</f>
        <v/>
      </c>
      <c r="U982" s="32" t="str">
        <f t="shared" si="174"/>
        <v>1841</v>
      </c>
      <c r="V982" s="32" t="str">
        <f t="shared" si="175"/>
        <v/>
      </c>
      <c r="W982" s="32" t="str">
        <f>IF(V982="","",COUNTIF($V$2:V982,"該当"))</f>
        <v/>
      </c>
      <c r="X982" s="32" t="str">
        <f t="shared" si="178"/>
        <v>1841</v>
      </c>
      <c r="Y982" s="26">
        <v>4461</v>
      </c>
      <c r="Z982" s="26">
        <v>9160</v>
      </c>
      <c r="AA982" s="26" t="s">
        <v>3390</v>
      </c>
      <c r="AB982" s="26">
        <v>10</v>
      </c>
      <c r="AC982" s="26" t="s">
        <v>21</v>
      </c>
      <c r="AD982" s="26" t="s">
        <v>22</v>
      </c>
      <c r="AE982" s="26" t="s">
        <v>23</v>
      </c>
      <c r="AF982" s="26" t="s">
        <v>384</v>
      </c>
      <c r="AG982" s="26">
        <v>1</v>
      </c>
      <c r="AH982" s="26" t="s">
        <v>25</v>
      </c>
      <c r="AI982" s="26" t="s">
        <v>26</v>
      </c>
      <c r="AJ982" s="26">
        <v>29</v>
      </c>
      <c r="AK982" s="26" t="s">
        <v>534</v>
      </c>
      <c r="AL982" s="26">
        <v>9047707907</v>
      </c>
      <c r="AM982" s="26" t="s">
        <v>4</v>
      </c>
      <c r="AN982" s="26">
        <v>5</v>
      </c>
      <c r="AO982" s="26">
        <v>0</v>
      </c>
      <c r="AP982" s="26" t="s">
        <v>28</v>
      </c>
      <c r="AT982" s="26" t="str">
        <f>MID(AA982,MIN(FIND({0,1,2,3,4,5,6,7,8,9},AA982&amp;"0123456789″")),LEN(AA982))</f>
        <v>500う1841</v>
      </c>
      <c r="AU982" s="26" t="str">
        <f t="shared" si="176"/>
        <v>1841</v>
      </c>
      <c r="AW982" s="26" t="s">
        <v>1200</v>
      </c>
      <c r="AX982" s="26">
        <v>4850</v>
      </c>
      <c r="AY982" s="26" t="s">
        <v>3415</v>
      </c>
    </row>
    <row r="983" spans="9:51" x14ac:dyDescent="0.2">
      <c r="I983" s="26">
        <v>574</v>
      </c>
      <c r="J983" s="32" t="str">
        <f t="shared" si="168"/>
        <v/>
      </c>
      <c r="K983" s="32" t="str">
        <f>IF(J983="","",COUNTIF($J$2:J983,"該当"))</f>
        <v/>
      </c>
      <c r="L983" s="32" t="str">
        <f t="shared" si="177"/>
        <v>574</v>
      </c>
      <c r="M983" s="32" t="str">
        <f t="shared" si="169"/>
        <v/>
      </c>
      <c r="N983" s="32" t="str">
        <f>IF(M983="","",COUNTIF($M$2:M983,"該当"))</f>
        <v/>
      </c>
      <c r="O983" s="32" t="str">
        <f t="shared" si="170"/>
        <v>574</v>
      </c>
      <c r="P983" s="32" t="str">
        <f t="shared" si="171"/>
        <v/>
      </c>
      <c r="Q983" s="32" t="str">
        <f>IF(P983="","",COUNTIF($P$2:P983,"該当"))</f>
        <v/>
      </c>
      <c r="R983" s="32" t="str">
        <f t="shared" si="172"/>
        <v>574</v>
      </c>
      <c r="S983" s="32" t="str">
        <f t="shared" si="173"/>
        <v/>
      </c>
      <c r="T983" s="32" t="str">
        <f>IF(S983="","",COUNTIF($S$2:S983,"該当"))</f>
        <v/>
      </c>
      <c r="U983" s="32" t="str">
        <f t="shared" si="174"/>
        <v>574</v>
      </c>
      <c r="V983" s="32" t="str">
        <f t="shared" si="175"/>
        <v/>
      </c>
      <c r="W983" s="32" t="str">
        <f>IF(V983="","",COUNTIF($V$2:V983,"該当"))</f>
        <v/>
      </c>
      <c r="X983" s="32" t="str">
        <f t="shared" si="178"/>
        <v>574</v>
      </c>
      <c r="Y983" s="26">
        <v>4462</v>
      </c>
      <c r="Z983" s="26">
        <v>9161</v>
      </c>
      <c r="AA983" s="26" t="s">
        <v>3391</v>
      </c>
      <c r="AB983" s="26">
        <v>10</v>
      </c>
      <c r="AC983" s="26" t="s">
        <v>21</v>
      </c>
      <c r="AD983" s="26" t="s">
        <v>22</v>
      </c>
      <c r="AE983" s="26" t="s">
        <v>23</v>
      </c>
      <c r="AF983" s="26" t="s">
        <v>384</v>
      </c>
      <c r="AG983" s="26">
        <v>1</v>
      </c>
      <c r="AH983" s="26" t="s">
        <v>25</v>
      </c>
      <c r="AI983" s="26" t="s">
        <v>26</v>
      </c>
      <c r="AJ983" s="26">
        <v>29</v>
      </c>
      <c r="AK983" s="26" t="s">
        <v>534</v>
      </c>
      <c r="AL983" s="26">
        <v>9047707907</v>
      </c>
      <c r="AM983" s="26" t="s">
        <v>4</v>
      </c>
      <c r="AN983" s="26">
        <v>5</v>
      </c>
      <c r="AO983" s="26">
        <v>0</v>
      </c>
      <c r="AP983" s="26" t="s">
        <v>28</v>
      </c>
      <c r="AT983" s="26" t="str">
        <f>MID(AA983,MIN(FIND({0,1,2,3,4,5,6,7,8,9},AA983&amp;"0123456789″")),LEN(AA983))</f>
        <v>500う574</v>
      </c>
      <c r="AU983" s="26" t="str">
        <f t="shared" si="176"/>
        <v>574</v>
      </c>
      <c r="AW983" s="26" t="s">
        <v>1200</v>
      </c>
      <c r="AX983" s="26">
        <v>4851</v>
      </c>
      <c r="AY983" s="26" t="s">
        <v>3414</v>
      </c>
    </row>
    <row r="984" spans="9:51" x14ac:dyDescent="0.2">
      <c r="I984" s="26">
        <v>763</v>
      </c>
      <c r="J984" s="32" t="str">
        <f t="shared" si="168"/>
        <v/>
      </c>
      <c r="K984" s="32" t="str">
        <f>IF(J984="","",COUNTIF($J$2:J984,"該当"))</f>
        <v/>
      </c>
      <c r="L984" s="32" t="str">
        <f t="shared" si="177"/>
        <v>763</v>
      </c>
      <c r="M984" s="32" t="str">
        <f t="shared" si="169"/>
        <v/>
      </c>
      <c r="N984" s="32" t="str">
        <f>IF(M984="","",COUNTIF($M$2:M984,"該当"))</f>
        <v/>
      </c>
      <c r="O984" s="32" t="str">
        <f t="shared" si="170"/>
        <v>763</v>
      </c>
      <c r="P984" s="32" t="str">
        <f t="shared" si="171"/>
        <v/>
      </c>
      <c r="Q984" s="32" t="str">
        <f>IF(P984="","",COUNTIF($P$2:P984,"該当"))</f>
        <v/>
      </c>
      <c r="R984" s="32" t="str">
        <f t="shared" si="172"/>
        <v>763</v>
      </c>
      <c r="S984" s="32" t="str">
        <f t="shared" si="173"/>
        <v/>
      </c>
      <c r="T984" s="32" t="str">
        <f>IF(S984="","",COUNTIF($S$2:S984,"該当"))</f>
        <v/>
      </c>
      <c r="U984" s="32" t="str">
        <f t="shared" si="174"/>
        <v>763</v>
      </c>
      <c r="V984" s="32" t="str">
        <f t="shared" si="175"/>
        <v/>
      </c>
      <c r="W984" s="32" t="str">
        <f>IF(V984="","",COUNTIF($V$2:V984,"該当"))</f>
        <v/>
      </c>
      <c r="X984" s="32" t="str">
        <f t="shared" si="178"/>
        <v>763</v>
      </c>
      <c r="Y984" s="26">
        <v>4463</v>
      </c>
      <c r="Z984" s="26">
        <v>9162</v>
      </c>
      <c r="AA984" s="26" t="s">
        <v>3392</v>
      </c>
      <c r="AB984" s="26">
        <v>10</v>
      </c>
      <c r="AC984" s="26" t="s">
        <v>21</v>
      </c>
      <c r="AD984" s="26" t="s">
        <v>22</v>
      </c>
      <c r="AE984" s="26" t="s">
        <v>23</v>
      </c>
      <c r="AF984" s="26" t="s">
        <v>384</v>
      </c>
      <c r="AG984" s="26">
        <v>1</v>
      </c>
      <c r="AH984" s="26" t="s">
        <v>25</v>
      </c>
      <c r="AI984" s="26" t="s">
        <v>26</v>
      </c>
      <c r="AJ984" s="26">
        <v>29</v>
      </c>
      <c r="AK984" s="26" t="s">
        <v>534</v>
      </c>
      <c r="AL984" s="26">
        <v>9047707907</v>
      </c>
      <c r="AM984" s="26" t="s">
        <v>4</v>
      </c>
      <c r="AN984" s="26">
        <v>5</v>
      </c>
      <c r="AO984" s="26">
        <v>0</v>
      </c>
      <c r="AP984" s="26" t="s">
        <v>28</v>
      </c>
      <c r="AT984" s="26" t="str">
        <f>MID(AA984,MIN(FIND({0,1,2,3,4,5,6,7,8,9},AA984&amp;"0123456789″")),LEN(AA984))</f>
        <v>500う763</v>
      </c>
      <c r="AU984" s="26" t="str">
        <f t="shared" si="176"/>
        <v>763</v>
      </c>
      <c r="AW984" s="26" t="s">
        <v>1200</v>
      </c>
      <c r="AX984" s="26">
        <v>4852</v>
      </c>
      <c r="AY984" s="26" t="s">
        <v>3415</v>
      </c>
    </row>
    <row r="985" spans="9:51" x14ac:dyDescent="0.2">
      <c r="I985" s="26">
        <v>6133</v>
      </c>
      <c r="J985" s="32" t="str">
        <f t="shared" si="168"/>
        <v/>
      </c>
      <c r="K985" s="32" t="str">
        <f>IF(J985="","",COUNTIF($J$2:J985,"該当"))</f>
        <v/>
      </c>
      <c r="L985" s="32" t="str">
        <f t="shared" si="177"/>
        <v>6133</v>
      </c>
      <c r="M985" s="32" t="str">
        <f t="shared" si="169"/>
        <v/>
      </c>
      <c r="N985" s="32" t="str">
        <f>IF(M985="","",COUNTIF($M$2:M985,"該当"))</f>
        <v/>
      </c>
      <c r="O985" s="32" t="str">
        <f t="shared" si="170"/>
        <v>6133</v>
      </c>
      <c r="P985" s="32" t="str">
        <f t="shared" si="171"/>
        <v/>
      </c>
      <c r="Q985" s="32" t="str">
        <f>IF(P985="","",COUNTIF($P$2:P985,"該当"))</f>
        <v/>
      </c>
      <c r="R985" s="32" t="str">
        <f t="shared" si="172"/>
        <v>6133</v>
      </c>
      <c r="S985" s="32" t="str">
        <f t="shared" si="173"/>
        <v/>
      </c>
      <c r="T985" s="32" t="str">
        <f>IF(S985="","",COUNTIF($S$2:S985,"該当"))</f>
        <v/>
      </c>
      <c r="U985" s="32" t="str">
        <f t="shared" si="174"/>
        <v>6133</v>
      </c>
      <c r="V985" s="32" t="str">
        <f t="shared" si="175"/>
        <v/>
      </c>
      <c r="W985" s="32" t="str">
        <f>IF(V985="","",COUNTIF($V$2:V985,"該当"))</f>
        <v/>
      </c>
      <c r="X985" s="32" t="str">
        <f t="shared" si="178"/>
        <v>6133</v>
      </c>
      <c r="Y985" s="26">
        <v>4478</v>
      </c>
      <c r="Z985" s="26">
        <v>9214</v>
      </c>
      <c r="AA985" s="26" t="s">
        <v>385</v>
      </c>
      <c r="AB985" s="26">
        <v>10</v>
      </c>
      <c r="AC985" s="26" t="s">
        <v>21</v>
      </c>
      <c r="AD985" s="26" t="s">
        <v>22</v>
      </c>
      <c r="AE985" s="26" t="s">
        <v>23</v>
      </c>
      <c r="AF985" s="26" t="s">
        <v>384</v>
      </c>
      <c r="AG985" s="26">
        <v>1</v>
      </c>
      <c r="AH985" s="26" t="s">
        <v>25</v>
      </c>
      <c r="AI985" s="26" t="s">
        <v>26</v>
      </c>
      <c r="AJ985" s="26">
        <v>29</v>
      </c>
      <c r="AK985" s="26" t="s">
        <v>534</v>
      </c>
      <c r="AL985" s="26">
        <v>9088708908</v>
      </c>
      <c r="AN985" s="26">
        <v>5</v>
      </c>
      <c r="AO985" s="26">
        <v>0</v>
      </c>
      <c r="AP985" s="26" t="s">
        <v>28</v>
      </c>
      <c r="AT985" s="26" t="str">
        <f>MID(AA985,MIN(FIND({0,1,2,3,4,5,6,7,8,9},AA985&amp;"0123456789″")),LEN(AA985))</f>
        <v>500え6133</v>
      </c>
      <c r="AU985" s="26" t="str">
        <f t="shared" si="176"/>
        <v>6133</v>
      </c>
      <c r="AW985" s="26" t="s">
        <v>1200</v>
      </c>
      <c r="AX985" s="26">
        <v>4853</v>
      </c>
      <c r="AY985" s="26" t="s">
        <v>3415</v>
      </c>
    </row>
    <row r="986" spans="9:51" x14ac:dyDescent="0.2">
      <c r="I986" s="26">
        <v>6957</v>
      </c>
      <c r="J986" s="32" t="str">
        <f t="shared" si="168"/>
        <v/>
      </c>
      <c r="K986" s="32" t="str">
        <f>IF(J986="","",COUNTIF($J$2:J986,"該当"))</f>
        <v/>
      </c>
      <c r="L986" s="32" t="str">
        <f t="shared" si="177"/>
        <v>6957</v>
      </c>
      <c r="M986" s="32" t="str">
        <f t="shared" si="169"/>
        <v/>
      </c>
      <c r="N986" s="32" t="str">
        <f>IF(M986="","",COUNTIF($M$2:M986,"該当"))</f>
        <v/>
      </c>
      <c r="O986" s="32" t="str">
        <f t="shared" si="170"/>
        <v>6957</v>
      </c>
      <c r="P986" s="32" t="str">
        <f t="shared" si="171"/>
        <v/>
      </c>
      <c r="Q986" s="32" t="str">
        <f>IF(P986="","",COUNTIF($P$2:P986,"該当"))</f>
        <v/>
      </c>
      <c r="R986" s="32" t="str">
        <f t="shared" si="172"/>
        <v>6957</v>
      </c>
      <c r="S986" s="32" t="str">
        <f t="shared" si="173"/>
        <v/>
      </c>
      <c r="T986" s="32" t="str">
        <f>IF(S986="","",COUNTIF($S$2:S986,"該当"))</f>
        <v/>
      </c>
      <c r="U986" s="32" t="str">
        <f t="shared" si="174"/>
        <v>6957</v>
      </c>
      <c r="V986" s="32" t="str">
        <f t="shared" si="175"/>
        <v/>
      </c>
      <c r="W986" s="32" t="str">
        <f>IF(V986="","",COUNTIF($V$2:V986,"該当"))</f>
        <v/>
      </c>
      <c r="X986" s="32" t="str">
        <f t="shared" si="178"/>
        <v>6957</v>
      </c>
      <c r="Y986" s="26">
        <v>4480</v>
      </c>
      <c r="Z986" s="26">
        <v>9216</v>
      </c>
      <c r="AA986" s="26" t="s">
        <v>386</v>
      </c>
      <c r="AB986" s="26">
        <v>10</v>
      </c>
      <c r="AC986" s="26" t="s">
        <v>21</v>
      </c>
      <c r="AD986" s="26" t="s">
        <v>22</v>
      </c>
      <c r="AE986" s="26" t="s">
        <v>23</v>
      </c>
      <c r="AF986" s="26" t="s">
        <v>384</v>
      </c>
      <c r="AG986" s="26">
        <v>1</v>
      </c>
      <c r="AH986" s="26" t="s">
        <v>25</v>
      </c>
      <c r="AI986" s="26" t="s">
        <v>26</v>
      </c>
      <c r="AJ986" s="26">
        <v>29</v>
      </c>
      <c r="AK986" s="26" t="s">
        <v>534</v>
      </c>
      <c r="AL986" s="26">
        <v>9088708908</v>
      </c>
      <c r="AN986" s="26">
        <v>5</v>
      </c>
      <c r="AO986" s="26">
        <v>0</v>
      </c>
      <c r="AP986" s="26" t="s">
        <v>28</v>
      </c>
      <c r="AT986" s="26" t="str">
        <f>MID(AA986,MIN(FIND({0,1,2,3,4,5,6,7,8,9},AA986&amp;"0123456789″")),LEN(AA986))</f>
        <v>500え6957</v>
      </c>
      <c r="AU986" s="26" t="str">
        <f t="shared" si="176"/>
        <v>6957</v>
      </c>
      <c r="AW986" s="26" t="s">
        <v>1200</v>
      </c>
      <c r="AX986" s="26">
        <v>4854</v>
      </c>
      <c r="AY986" s="26" t="s">
        <v>3415</v>
      </c>
    </row>
    <row r="987" spans="9:51" x14ac:dyDescent="0.2">
      <c r="I987" s="26">
        <v>6281</v>
      </c>
      <c r="J987" s="32" t="str">
        <f t="shared" si="168"/>
        <v/>
      </c>
      <c r="K987" s="32" t="str">
        <f>IF(J987="","",COUNTIF($J$2:J987,"該当"))</f>
        <v/>
      </c>
      <c r="L987" s="32" t="str">
        <f t="shared" si="177"/>
        <v>6281</v>
      </c>
      <c r="M987" s="32" t="str">
        <f t="shared" si="169"/>
        <v/>
      </c>
      <c r="N987" s="32" t="str">
        <f>IF(M987="","",COUNTIF($M$2:M987,"該当"))</f>
        <v/>
      </c>
      <c r="O987" s="32" t="str">
        <f t="shared" si="170"/>
        <v>6281</v>
      </c>
      <c r="P987" s="32" t="str">
        <f t="shared" si="171"/>
        <v/>
      </c>
      <c r="Q987" s="32" t="str">
        <f>IF(P987="","",COUNTIF($P$2:P987,"該当"))</f>
        <v/>
      </c>
      <c r="R987" s="32" t="str">
        <f t="shared" si="172"/>
        <v>6281</v>
      </c>
      <c r="S987" s="32" t="str">
        <f t="shared" si="173"/>
        <v/>
      </c>
      <c r="T987" s="32" t="str">
        <f>IF(S987="","",COUNTIF($S$2:S987,"該当"))</f>
        <v/>
      </c>
      <c r="U987" s="32" t="str">
        <f t="shared" si="174"/>
        <v>6281</v>
      </c>
      <c r="V987" s="32" t="str">
        <f t="shared" si="175"/>
        <v/>
      </c>
      <c r="W987" s="32" t="str">
        <f>IF(V987="","",COUNTIF($V$2:V987,"該当"))</f>
        <v/>
      </c>
      <c r="X987" s="32" t="str">
        <f t="shared" si="178"/>
        <v>6281</v>
      </c>
      <c r="Y987" s="26">
        <v>4490</v>
      </c>
      <c r="Z987" s="26">
        <v>9226</v>
      </c>
      <c r="AA987" s="26" t="s">
        <v>388</v>
      </c>
      <c r="AB987" s="26">
        <v>10</v>
      </c>
      <c r="AC987" s="26" t="s">
        <v>21</v>
      </c>
      <c r="AD987" s="26" t="s">
        <v>22</v>
      </c>
      <c r="AE987" s="26" t="s">
        <v>23</v>
      </c>
      <c r="AF987" s="26" t="s">
        <v>384</v>
      </c>
      <c r="AG987" s="26">
        <v>1</v>
      </c>
      <c r="AH987" s="26" t="s">
        <v>25</v>
      </c>
      <c r="AI987" s="26" t="s">
        <v>26</v>
      </c>
      <c r="AJ987" s="26">
        <v>29</v>
      </c>
      <c r="AK987" s="26" t="s">
        <v>534</v>
      </c>
      <c r="AL987" s="26">
        <v>9088708908</v>
      </c>
      <c r="AN987" s="26">
        <v>5</v>
      </c>
      <c r="AO987" s="26">
        <v>0</v>
      </c>
      <c r="AP987" s="26" t="s">
        <v>28</v>
      </c>
      <c r="AT987" s="26" t="str">
        <f>MID(AA987,MIN(FIND({0,1,2,3,4,5,6,7,8,9},AA987&amp;"0123456789″")),LEN(AA987))</f>
        <v>500え6281</v>
      </c>
      <c r="AU987" s="26" t="str">
        <f t="shared" si="176"/>
        <v>6281</v>
      </c>
      <c r="AW987" s="26" t="s">
        <v>1200</v>
      </c>
      <c r="AX987" s="26">
        <v>4855</v>
      </c>
      <c r="AY987" s="26" t="s">
        <v>3416</v>
      </c>
    </row>
    <row r="988" spans="9:51" x14ac:dyDescent="0.2">
      <c r="I988" s="26">
        <v>7180</v>
      </c>
      <c r="J988" s="32" t="str">
        <f t="shared" si="168"/>
        <v/>
      </c>
      <c r="K988" s="32" t="str">
        <f>IF(J988="","",COUNTIF($J$2:J988,"該当"))</f>
        <v/>
      </c>
      <c r="L988" s="32" t="str">
        <f t="shared" si="177"/>
        <v>7180</v>
      </c>
      <c r="M988" s="32" t="str">
        <f t="shared" si="169"/>
        <v/>
      </c>
      <c r="N988" s="32" t="str">
        <f>IF(M988="","",COUNTIF($M$2:M988,"該当"))</f>
        <v/>
      </c>
      <c r="O988" s="32" t="str">
        <f t="shared" si="170"/>
        <v>7180</v>
      </c>
      <c r="P988" s="32" t="str">
        <f t="shared" si="171"/>
        <v/>
      </c>
      <c r="Q988" s="32" t="str">
        <f>IF(P988="","",COUNTIF($P$2:P988,"該当"))</f>
        <v/>
      </c>
      <c r="R988" s="32" t="str">
        <f t="shared" si="172"/>
        <v>7180</v>
      </c>
      <c r="S988" s="32" t="str">
        <f t="shared" si="173"/>
        <v/>
      </c>
      <c r="T988" s="32" t="str">
        <f>IF(S988="","",COUNTIF($S$2:S988,"該当"))</f>
        <v/>
      </c>
      <c r="U988" s="32" t="str">
        <f t="shared" si="174"/>
        <v>7180</v>
      </c>
      <c r="V988" s="32" t="str">
        <f t="shared" si="175"/>
        <v/>
      </c>
      <c r="W988" s="32" t="str">
        <f>IF(V988="","",COUNTIF($V$2:V988,"該当"))</f>
        <v/>
      </c>
      <c r="X988" s="32" t="str">
        <f t="shared" si="178"/>
        <v>7180</v>
      </c>
      <c r="Y988" s="26">
        <v>4492</v>
      </c>
      <c r="Z988" s="26">
        <v>9228</v>
      </c>
      <c r="AA988" s="26" t="s">
        <v>389</v>
      </c>
      <c r="AB988" s="26">
        <v>10</v>
      </c>
      <c r="AC988" s="26" t="s">
        <v>21</v>
      </c>
      <c r="AD988" s="26" t="s">
        <v>22</v>
      </c>
      <c r="AE988" s="26" t="s">
        <v>23</v>
      </c>
      <c r="AF988" s="26" t="s">
        <v>384</v>
      </c>
      <c r="AG988" s="26">
        <v>1</v>
      </c>
      <c r="AH988" s="26" t="s">
        <v>25</v>
      </c>
      <c r="AI988" s="26" t="s">
        <v>26</v>
      </c>
      <c r="AJ988" s="26">
        <v>29</v>
      </c>
      <c r="AK988" s="26" t="s">
        <v>534</v>
      </c>
      <c r="AL988" s="26">
        <v>9088708908</v>
      </c>
      <c r="AN988" s="26">
        <v>5</v>
      </c>
      <c r="AO988" s="26">
        <v>0</v>
      </c>
      <c r="AP988" s="26" t="s">
        <v>28</v>
      </c>
      <c r="AT988" s="26" t="str">
        <f>MID(AA988,MIN(FIND({0,1,2,3,4,5,6,7,8,9},AA988&amp;"0123456789″")),LEN(AA988))</f>
        <v>500え7180</v>
      </c>
      <c r="AU988" s="26" t="str">
        <f t="shared" si="176"/>
        <v>7180</v>
      </c>
      <c r="AW988" s="26" t="s">
        <v>1200</v>
      </c>
      <c r="AX988" s="26">
        <v>4856</v>
      </c>
      <c r="AY988" s="26" t="s">
        <v>3416</v>
      </c>
    </row>
    <row r="989" spans="9:51" x14ac:dyDescent="0.2">
      <c r="I989" s="26">
        <v>6311</v>
      </c>
      <c r="J989" s="32" t="str">
        <f t="shared" si="168"/>
        <v/>
      </c>
      <c r="K989" s="32" t="str">
        <f>IF(J989="","",COUNTIF($J$2:J989,"該当"))</f>
        <v/>
      </c>
      <c r="L989" s="32" t="str">
        <f t="shared" si="177"/>
        <v>6311</v>
      </c>
      <c r="M989" s="32" t="str">
        <f t="shared" si="169"/>
        <v/>
      </c>
      <c r="N989" s="32" t="str">
        <f>IF(M989="","",COUNTIF($M$2:M989,"該当"))</f>
        <v/>
      </c>
      <c r="O989" s="32" t="str">
        <f t="shared" si="170"/>
        <v>6311</v>
      </c>
      <c r="P989" s="32" t="str">
        <f t="shared" si="171"/>
        <v/>
      </c>
      <c r="Q989" s="32" t="str">
        <f>IF(P989="","",COUNTIF($P$2:P989,"該当"))</f>
        <v/>
      </c>
      <c r="R989" s="32" t="str">
        <f t="shared" si="172"/>
        <v>6311</v>
      </c>
      <c r="S989" s="32" t="str">
        <f t="shared" si="173"/>
        <v/>
      </c>
      <c r="T989" s="32" t="str">
        <f>IF(S989="","",COUNTIF($S$2:S989,"該当"))</f>
        <v/>
      </c>
      <c r="U989" s="32" t="str">
        <f t="shared" si="174"/>
        <v>6311</v>
      </c>
      <c r="V989" s="32" t="str">
        <f t="shared" si="175"/>
        <v/>
      </c>
      <c r="W989" s="32" t="str">
        <f>IF(V989="","",COUNTIF($V$2:V989,"該当"))</f>
        <v/>
      </c>
      <c r="X989" s="32" t="str">
        <f t="shared" si="178"/>
        <v>6311</v>
      </c>
      <c r="Y989" s="26">
        <v>4507</v>
      </c>
      <c r="Z989" s="26">
        <v>9243</v>
      </c>
      <c r="AA989" s="26" t="s">
        <v>392</v>
      </c>
      <c r="AB989" s="26">
        <v>10</v>
      </c>
      <c r="AC989" s="26" t="s">
        <v>21</v>
      </c>
      <c r="AD989" s="26" t="s">
        <v>22</v>
      </c>
      <c r="AE989" s="26" t="s">
        <v>23</v>
      </c>
      <c r="AF989" s="26" t="s">
        <v>384</v>
      </c>
      <c r="AG989" s="26">
        <v>1</v>
      </c>
      <c r="AH989" s="26" t="s">
        <v>25</v>
      </c>
      <c r="AI989" s="26" t="s">
        <v>26</v>
      </c>
      <c r="AJ989" s="26">
        <v>29</v>
      </c>
      <c r="AK989" s="26" t="s">
        <v>534</v>
      </c>
      <c r="AL989" s="26">
        <v>9088708908</v>
      </c>
      <c r="AN989" s="26">
        <v>5</v>
      </c>
      <c r="AO989" s="26">
        <v>0</v>
      </c>
      <c r="AP989" s="26" t="s">
        <v>28</v>
      </c>
      <c r="AT989" s="26" t="str">
        <f>MID(AA989,MIN(FIND({0,1,2,3,4,5,6,7,8,9},AA989&amp;"0123456789″")),LEN(AA989))</f>
        <v>500え6311</v>
      </c>
      <c r="AU989" s="26" t="str">
        <f t="shared" si="176"/>
        <v>6311</v>
      </c>
      <c r="AW989" s="26" t="s">
        <v>1200</v>
      </c>
      <c r="AX989" s="26">
        <v>4857</v>
      </c>
      <c r="AY989" s="26" t="s">
        <v>3414</v>
      </c>
    </row>
    <row r="990" spans="9:51" x14ac:dyDescent="0.2">
      <c r="I990" s="26">
        <v>6228</v>
      </c>
      <c r="J990" s="32" t="str">
        <f t="shared" si="168"/>
        <v/>
      </c>
      <c r="K990" s="32" t="str">
        <f>IF(J990="","",COUNTIF($J$2:J990,"該当"))</f>
        <v/>
      </c>
      <c r="L990" s="32" t="str">
        <f t="shared" si="177"/>
        <v>6228</v>
      </c>
      <c r="M990" s="32" t="str">
        <f t="shared" si="169"/>
        <v/>
      </c>
      <c r="N990" s="32" t="str">
        <f>IF(M990="","",COUNTIF($M$2:M990,"該当"))</f>
        <v/>
      </c>
      <c r="O990" s="32" t="str">
        <f t="shared" si="170"/>
        <v>6228</v>
      </c>
      <c r="P990" s="32" t="str">
        <f t="shared" si="171"/>
        <v/>
      </c>
      <c r="Q990" s="32" t="str">
        <f>IF(P990="","",COUNTIF($P$2:P990,"該当"))</f>
        <v/>
      </c>
      <c r="R990" s="32" t="str">
        <f t="shared" si="172"/>
        <v>6228</v>
      </c>
      <c r="S990" s="32" t="str">
        <f t="shared" si="173"/>
        <v/>
      </c>
      <c r="T990" s="32" t="str">
        <f>IF(S990="","",COUNTIF($S$2:S990,"該当"))</f>
        <v/>
      </c>
      <c r="U990" s="32" t="str">
        <f t="shared" si="174"/>
        <v>6228</v>
      </c>
      <c r="V990" s="32" t="str">
        <f t="shared" si="175"/>
        <v/>
      </c>
      <c r="W990" s="32" t="str">
        <f>IF(V990="","",COUNTIF($V$2:V990,"該当"))</f>
        <v/>
      </c>
      <c r="X990" s="32" t="str">
        <f t="shared" si="178"/>
        <v>6228</v>
      </c>
      <c r="Y990" s="26">
        <v>4536</v>
      </c>
      <c r="Z990" s="26">
        <v>9272</v>
      </c>
      <c r="AA990" s="26" t="s">
        <v>394</v>
      </c>
      <c r="AB990" s="26">
        <v>10</v>
      </c>
      <c r="AC990" s="26" t="s">
        <v>21</v>
      </c>
      <c r="AD990" s="26" t="s">
        <v>22</v>
      </c>
      <c r="AE990" s="26" t="s">
        <v>23</v>
      </c>
      <c r="AF990" s="26" t="s">
        <v>384</v>
      </c>
      <c r="AG990" s="26">
        <v>1</v>
      </c>
      <c r="AH990" s="26" t="s">
        <v>25</v>
      </c>
      <c r="AI990" s="26" t="s">
        <v>26</v>
      </c>
      <c r="AJ990" s="26">
        <v>29</v>
      </c>
      <c r="AK990" s="26" t="s">
        <v>534</v>
      </c>
      <c r="AL990" s="26">
        <v>9088708908</v>
      </c>
      <c r="AN990" s="26">
        <v>5</v>
      </c>
      <c r="AO990" s="26">
        <v>0</v>
      </c>
      <c r="AP990" s="26" t="s">
        <v>28</v>
      </c>
      <c r="AT990" s="26" t="str">
        <f>MID(AA990,MIN(FIND({0,1,2,3,4,5,6,7,8,9},AA990&amp;"0123456789″")),LEN(AA990))</f>
        <v>500え6228</v>
      </c>
      <c r="AU990" s="26" t="str">
        <f t="shared" si="176"/>
        <v>6228</v>
      </c>
      <c r="AW990" s="26" t="s">
        <v>1200</v>
      </c>
      <c r="AX990" s="26">
        <v>4858</v>
      </c>
      <c r="AY990" s="26" t="s">
        <v>3416</v>
      </c>
    </row>
    <row r="991" spans="9:51" x14ac:dyDescent="0.2">
      <c r="I991" s="26">
        <v>3405</v>
      </c>
      <c r="J991" s="32" t="str">
        <f t="shared" si="168"/>
        <v/>
      </c>
      <c r="K991" s="32" t="str">
        <f>IF(J991="","",COUNTIF($J$2:J991,"該当"))</f>
        <v/>
      </c>
      <c r="L991" s="32" t="str">
        <f t="shared" si="177"/>
        <v>3405</v>
      </c>
      <c r="M991" s="32" t="str">
        <f t="shared" si="169"/>
        <v/>
      </c>
      <c r="N991" s="32" t="str">
        <f>IF(M991="","",COUNTIF($M$2:M991,"該当"))</f>
        <v/>
      </c>
      <c r="O991" s="32" t="str">
        <f t="shared" si="170"/>
        <v>3405</v>
      </c>
      <c r="P991" s="32" t="str">
        <f t="shared" si="171"/>
        <v/>
      </c>
      <c r="Q991" s="32" t="str">
        <f>IF(P991="","",COUNTIF($P$2:P991,"該当"))</f>
        <v/>
      </c>
      <c r="R991" s="32" t="str">
        <f t="shared" si="172"/>
        <v>3405</v>
      </c>
      <c r="S991" s="32" t="str">
        <f t="shared" si="173"/>
        <v/>
      </c>
      <c r="T991" s="32" t="str">
        <f>IF(S991="","",COUNTIF($S$2:S991,"該当"))</f>
        <v/>
      </c>
      <c r="U991" s="32" t="str">
        <f t="shared" si="174"/>
        <v>3405</v>
      </c>
      <c r="V991" s="32" t="str">
        <f t="shared" si="175"/>
        <v/>
      </c>
      <c r="W991" s="32" t="str">
        <f>IF(V991="","",COUNTIF($V$2:V991,"該当"))</f>
        <v/>
      </c>
      <c r="X991" s="32" t="str">
        <f t="shared" si="178"/>
        <v>3405</v>
      </c>
      <c r="Y991" s="26">
        <v>4541</v>
      </c>
      <c r="Z991" s="26">
        <v>9277</v>
      </c>
      <c r="AA991" s="26" t="s">
        <v>4593</v>
      </c>
      <c r="AB991" s="26">
        <v>10</v>
      </c>
      <c r="AC991" s="26" t="s">
        <v>21</v>
      </c>
      <c r="AD991" s="26" t="s">
        <v>22</v>
      </c>
      <c r="AE991" s="26" t="s">
        <v>23</v>
      </c>
      <c r="AF991" s="26" t="s">
        <v>384</v>
      </c>
      <c r="AG991" s="26">
        <v>1</v>
      </c>
      <c r="AH991" s="26" t="s">
        <v>25</v>
      </c>
      <c r="AI991" s="26" t="s">
        <v>26</v>
      </c>
      <c r="AJ991" s="26">
        <v>29</v>
      </c>
      <c r="AK991" s="26" t="s">
        <v>534</v>
      </c>
      <c r="AL991" s="26">
        <v>9088708908</v>
      </c>
      <c r="AN991" s="26">
        <v>5</v>
      </c>
      <c r="AO991" s="26">
        <v>0</v>
      </c>
      <c r="AP991" s="26" t="s">
        <v>28</v>
      </c>
      <c r="AT991" s="26" t="str">
        <f>MID(AA991,MIN(FIND({0,1,2,3,4,5,6,7,8,9},AA991&amp;"0123456789″")),LEN(AA991))</f>
        <v>500わ3405</v>
      </c>
      <c r="AU991" s="26" t="str">
        <f t="shared" si="176"/>
        <v>3405</v>
      </c>
      <c r="AW991" s="26" t="s">
        <v>1200</v>
      </c>
      <c r="AX991" s="26">
        <v>4859</v>
      </c>
      <c r="AY991" s="26" t="s">
        <v>3416</v>
      </c>
    </row>
    <row r="992" spans="9:51" x14ac:dyDescent="0.2">
      <c r="I992" s="26">
        <v>7007</v>
      </c>
      <c r="J992" s="32" t="str">
        <f t="shared" si="168"/>
        <v/>
      </c>
      <c r="K992" s="32" t="str">
        <f>IF(J992="","",COUNTIF($J$2:J992,"該当"))</f>
        <v/>
      </c>
      <c r="L992" s="32" t="str">
        <f t="shared" si="177"/>
        <v>7007</v>
      </c>
      <c r="M992" s="32" t="str">
        <f t="shared" si="169"/>
        <v/>
      </c>
      <c r="N992" s="32" t="str">
        <f>IF(M992="","",COUNTIF($M$2:M992,"該当"))</f>
        <v/>
      </c>
      <c r="O992" s="32" t="str">
        <f t="shared" si="170"/>
        <v>7007</v>
      </c>
      <c r="P992" s="32" t="str">
        <f t="shared" si="171"/>
        <v/>
      </c>
      <c r="Q992" s="32" t="str">
        <f>IF(P992="","",COUNTIF($P$2:P992,"該当"))</f>
        <v/>
      </c>
      <c r="R992" s="32" t="str">
        <f t="shared" si="172"/>
        <v>7007</v>
      </c>
      <c r="S992" s="32" t="str">
        <f t="shared" si="173"/>
        <v/>
      </c>
      <c r="T992" s="32" t="str">
        <f>IF(S992="","",COUNTIF($S$2:S992,"該当"))</f>
        <v/>
      </c>
      <c r="U992" s="32" t="str">
        <f t="shared" si="174"/>
        <v>7007</v>
      </c>
      <c r="V992" s="32" t="str">
        <f t="shared" si="175"/>
        <v/>
      </c>
      <c r="W992" s="32" t="str">
        <f>IF(V992="","",COUNTIF($V$2:V992,"該当"))</f>
        <v/>
      </c>
      <c r="X992" s="32" t="str">
        <f t="shared" si="178"/>
        <v>7007</v>
      </c>
      <c r="Y992" s="26">
        <v>4547</v>
      </c>
      <c r="Z992" s="26">
        <v>9283</v>
      </c>
      <c r="AA992" s="26" t="s">
        <v>396</v>
      </c>
      <c r="AB992" s="26">
        <v>10</v>
      </c>
      <c r="AC992" s="26" t="s">
        <v>21</v>
      </c>
      <c r="AD992" s="26" t="s">
        <v>22</v>
      </c>
      <c r="AE992" s="26" t="s">
        <v>23</v>
      </c>
      <c r="AF992" s="26" t="s">
        <v>384</v>
      </c>
      <c r="AG992" s="26">
        <v>1</v>
      </c>
      <c r="AH992" s="26" t="s">
        <v>25</v>
      </c>
      <c r="AI992" s="26" t="s">
        <v>26</v>
      </c>
      <c r="AJ992" s="26">
        <v>29</v>
      </c>
      <c r="AK992" s="26" t="s">
        <v>534</v>
      </c>
      <c r="AL992" s="26">
        <v>9088708908</v>
      </c>
      <c r="AN992" s="26">
        <v>5</v>
      </c>
      <c r="AO992" s="26">
        <v>0</v>
      </c>
      <c r="AP992" s="26" t="s">
        <v>28</v>
      </c>
      <c r="AT992" s="26" t="str">
        <f>MID(AA992,MIN(FIND({0,1,2,3,4,5,6,7,8,9},AA992&amp;"0123456789″")),LEN(AA992))</f>
        <v>500え7007</v>
      </c>
      <c r="AU992" s="26" t="str">
        <f t="shared" si="176"/>
        <v>7007</v>
      </c>
      <c r="AW992" s="26" t="s">
        <v>1200</v>
      </c>
      <c r="AX992" s="26">
        <v>4860</v>
      </c>
      <c r="AY992" s="26" t="s">
        <v>3417</v>
      </c>
    </row>
    <row r="993" spans="9:51" x14ac:dyDescent="0.2">
      <c r="I993" s="26">
        <v>5325</v>
      </c>
      <c r="J993" s="32" t="str">
        <f t="shared" si="168"/>
        <v/>
      </c>
      <c r="K993" s="32" t="str">
        <f>IF(J993="","",COUNTIF($J$2:J993,"該当"))</f>
        <v/>
      </c>
      <c r="L993" s="32" t="str">
        <f t="shared" si="177"/>
        <v>5325</v>
      </c>
      <c r="M993" s="32" t="str">
        <f t="shared" si="169"/>
        <v/>
      </c>
      <c r="N993" s="32" t="str">
        <f>IF(M993="","",COUNTIF($M$2:M993,"該当"))</f>
        <v/>
      </c>
      <c r="O993" s="32" t="str">
        <f t="shared" si="170"/>
        <v>5325</v>
      </c>
      <c r="P993" s="32" t="str">
        <f t="shared" si="171"/>
        <v/>
      </c>
      <c r="Q993" s="32" t="str">
        <f>IF(P993="","",COUNTIF($P$2:P993,"該当"))</f>
        <v/>
      </c>
      <c r="R993" s="32" t="str">
        <f t="shared" si="172"/>
        <v>5325</v>
      </c>
      <c r="S993" s="32" t="str">
        <f t="shared" si="173"/>
        <v/>
      </c>
      <c r="T993" s="32" t="str">
        <f>IF(S993="","",COUNTIF($S$2:S993,"該当"))</f>
        <v/>
      </c>
      <c r="U993" s="32" t="str">
        <f t="shared" si="174"/>
        <v>5325</v>
      </c>
      <c r="V993" s="32" t="str">
        <f t="shared" si="175"/>
        <v/>
      </c>
      <c r="W993" s="32" t="str">
        <f>IF(V993="","",COUNTIF($V$2:V993,"該当"))</f>
        <v/>
      </c>
      <c r="X993" s="32" t="str">
        <f t="shared" si="178"/>
        <v>5325</v>
      </c>
      <c r="Y993" s="26">
        <v>4726</v>
      </c>
      <c r="Z993" s="26">
        <v>9504</v>
      </c>
      <c r="AA993" s="26" t="s">
        <v>3875</v>
      </c>
      <c r="AB993" s="26">
        <v>10</v>
      </c>
      <c r="AC993" s="26" t="s">
        <v>21</v>
      </c>
      <c r="AD993" s="26" t="s">
        <v>22</v>
      </c>
      <c r="AE993" s="26" t="s">
        <v>23</v>
      </c>
      <c r="AF993" s="26" t="s">
        <v>384</v>
      </c>
      <c r="AG993" s="26">
        <v>1</v>
      </c>
      <c r="AH993" s="26" t="s">
        <v>25</v>
      </c>
      <c r="AI993" s="26" t="s">
        <v>26</v>
      </c>
      <c r="AJ993" s="26">
        <v>29</v>
      </c>
      <c r="AK993" s="26" t="s">
        <v>534</v>
      </c>
      <c r="AL993" s="26">
        <v>9089709909</v>
      </c>
      <c r="AM993" s="26" t="s">
        <v>4</v>
      </c>
      <c r="AN993" s="26">
        <v>5</v>
      </c>
      <c r="AO993" s="26">
        <v>0</v>
      </c>
      <c r="AP993" s="26" t="s">
        <v>28</v>
      </c>
      <c r="AT993" s="26" t="str">
        <f>MID(AA993,MIN(FIND({0,1,2,3,4,5,6,7,8,9},AA993&amp;"0123456789″")),LEN(AA993))</f>
        <v>500え5325</v>
      </c>
      <c r="AU993" s="26" t="str">
        <f t="shared" si="176"/>
        <v>5325</v>
      </c>
      <c r="AW993" s="26" t="s">
        <v>1200</v>
      </c>
      <c r="AX993" s="26">
        <v>4861</v>
      </c>
      <c r="AY993" s="26" t="s">
        <v>3417</v>
      </c>
    </row>
    <row r="994" spans="9:51" x14ac:dyDescent="0.2">
      <c r="I994" s="26">
        <v>3865</v>
      </c>
      <c r="J994" s="32" t="str">
        <f t="shared" si="168"/>
        <v/>
      </c>
      <c r="K994" s="32" t="str">
        <f>IF(J994="","",COUNTIF($J$2:J994,"該当"))</f>
        <v/>
      </c>
      <c r="L994" s="32" t="str">
        <f t="shared" si="177"/>
        <v>3865</v>
      </c>
      <c r="M994" s="32" t="str">
        <f t="shared" si="169"/>
        <v/>
      </c>
      <c r="N994" s="32" t="str">
        <f>IF(M994="","",COUNTIF($M$2:M994,"該当"))</f>
        <v/>
      </c>
      <c r="O994" s="32" t="str">
        <f t="shared" si="170"/>
        <v>3865</v>
      </c>
      <c r="P994" s="32" t="str">
        <f t="shared" si="171"/>
        <v/>
      </c>
      <c r="Q994" s="32" t="str">
        <f>IF(P994="","",COUNTIF($P$2:P994,"該当"))</f>
        <v/>
      </c>
      <c r="R994" s="32" t="str">
        <f t="shared" si="172"/>
        <v>3865</v>
      </c>
      <c r="S994" s="32" t="str">
        <f t="shared" si="173"/>
        <v/>
      </c>
      <c r="T994" s="32" t="str">
        <f>IF(S994="","",COUNTIF($S$2:S994,"該当"))</f>
        <v/>
      </c>
      <c r="U994" s="32" t="str">
        <f t="shared" si="174"/>
        <v>3865</v>
      </c>
      <c r="V994" s="32" t="str">
        <f t="shared" si="175"/>
        <v/>
      </c>
      <c r="W994" s="32" t="str">
        <f>IF(V994="","",COUNTIF($V$2:V994,"該当"))</f>
        <v/>
      </c>
      <c r="X994" s="32" t="str">
        <f t="shared" si="178"/>
        <v>3865</v>
      </c>
      <c r="Y994" s="26">
        <v>4727</v>
      </c>
      <c r="Z994" s="26">
        <v>9505</v>
      </c>
      <c r="AA994" s="26" t="s">
        <v>3876</v>
      </c>
      <c r="AB994" s="26">
        <v>10</v>
      </c>
      <c r="AC994" s="26" t="s">
        <v>21</v>
      </c>
      <c r="AD994" s="26" t="s">
        <v>22</v>
      </c>
      <c r="AE994" s="26" t="s">
        <v>23</v>
      </c>
      <c r="AF994" s="26" t="s">
        <v>384</v>
      </c>
      <c r="AG994" s="26">
        <v>1</v>
      </c>
      <c r="AH994" s="26" t="s">
        <v>25</v>
      </c>
      <c r="AI994" s="26" t="s">
        <v>26</v>
      </c>
      <c r="AJ994" s="26">
        <v>29</v>
      </c>
      <c r="AK994" s="26" t="s">
        <v>534</v>
      </c>
      <c r="AL994" s="26">
        <v>9089709909</v>
      </c>
      <c r="AM994" s="26" t="s">
        <v>4</v>
      </c>
      <c r="AN994" s="26">
        <v>5</v>
      </c>
      <c r="AO994" s="26">
        <v>0</v>
      </c>
      <c r="AP994" s="26" t="s">
        <v>28</v>
      </c>
      <c r="AT994" s="26" t="str">
        <f>MID(AA994,MIN(FIND({0,1,2,3,4,5,6,7,8,9},AA994&amp;"0123456789″")),LEN(AA994))</f>
        <v>500え3865</v>
      </c>
      <c r="AU994" s="26" t="str">
        <f t="shared" si="176"/>
        <v>3865</v>
      </c>
      <c r="AW994" s="26" t="s">
        <v>1200</v>
      </c>
      <c r="AX994" s="26">
        <v>4862</v>
      </c>
      <c r="AY994" s="26" t="s">
        <v>3414</v>
      </c>
    </row>
    <row r="995" spans="9:51" x14ac:dyDescent="0.2">
      <c r="I995" s="26">
        <v>2621</v>
      </c>
      <c r="J995" s="32" t="str">
        <f t="shared" si="168"/>
        <v/>
      </c>
      <c r="K995" s="32" t="str">
        <f>IF(J995="","",COUNTIF($J$2:J995,"該当"))</f>
        <v/>
      </c>
      <c r="L995" s="32" t="str">
        <f t="shared" si="177"/>
        <v>2621</v>
      </c>
      <c r="M995" s="32" t="str">
        <f t="shared" si="169"/>
        <v/>
      </c>
      <c r="N995" s="32" t="str">
        <f>IF(M995="","",COUNTIF($M$2:M995,"該当"))</f>
        <v/>
      </c>
      <c r="O995" s="32" t="str">
        <f t="shared" si="170"/>
        <v>2621</v>
      </c>
      <c r="P995" s="32" t="str">
        <f t="shared" si="171"/>
        <v/>
      </c>
      <c r="Q995" s="32" t="str">
        <f>IF(P995="","",COUNTIF($P$2:P995,"該当"))</f>
        <v/>
      </c>
      <c r="R995" s="32" t="str">
        <f t="shared" si="172"/>
        <v>2621</v>
      </c>
      <c r="S995" s="32" t="str">
        <f t="shared" si="173"/>
        <v/>
      </c>
      <c r="T995" s="32" t="str">
        <f>IF(S995="","",COUNTIF($S$2:S995,"該当"))</f>
        <v/>
      </c>
      <c r="U995" s="32" t="str">
        <f t="shared" si="174"/>
        <v>2621</v>
      </c>
      <c r="V995" s="32" t="str">
        <f t="shared" si="175"/>
        <v/>
      </c>
      <c r="W995" s="32" t="str">
        <f>IF(V995="","",COUNTIF($V$2:V995,"該当"))</f>
        <v/>
      </c>
      <c r="X995" s="32" t="str">
        <f t="shared" si="178"/>
        <v>2621</v>
      </c>
      <c r="Y995" s="26">
        <v>4728</v>
      </c>
      <c r="Z995" s="26">
        <v>9506</v>
      </c>
      <c r="AA995" s="26" t="s">
        <v>3877</v>
      </c>
      <c r="AB995" s="26">
        <v>10</v>
      </c>
      <c r="AC995" s="26" t="s">
        <v>21</v>
      </c>
      <c r="AD995" s="26" t="s">
        <v>22</v>
      </c>
      <c r="AE995" s="26" t="s">
        <v>23</v>
      </c>
      <c r="AF995" s="26" t="s">
        <v>384</v>
      </c>
      <c r="AG995" s="26">
        <v>1</v>
      </c>
      <c r="AH995" s="26" t="s">
        <v>25</v>
      </c>
      <c r="AI995" s="26" t="s">
        <v>26</v>
      </c>
      <c r="AJ995" s="26">
        <v>29</v>
      </c>
      <c r="AK995" s="26" t="s">
        <v>534</v>
      </c>
      <c r="AL995" s="26">
        <v>9089709909</v>
      </c>
      <c r="AM995" s="26" t="s">
        <v>4</v>
      </c>
      <c r="AN995" s="26">
        <v>5</v>
      </c>
      <c r="AO995" s="26">
        <v>0</v>
      </c>
      <c r="AP995" s="26" t="s">
        <v>28</v>
      </c>
      <c r="AT995" s="26" t="str">
        <f>MID(AA995,MIN(FIND({0,1,2,3,4,5,6,7,8,9},AA995&amp;"0123456789″")),LEN(AA995))</f>
        <v>500え2621</v>
      </c>
      <c r="AU995" s="26" t="str">
        <f t="shared" si="176"/>
        <v>2621</v>
      </c>
      <c r="AW995" s="26" t="s">
        <v>1200</v>
      </c>
      <c r="AX995" s="26">
        <v>4863</v>
      </c>
      <c r="AY995" s="26" t="s">
        <v>3416</v>
      </c>
    </row>
    <row r="996" spans="9:51" x14ac:dyDescent="0.2">
      <c r="I996" s="26">
        <v>2776</v>
      </c>
      <c r="J996" s="32" t="str">
        <f t="shared" si="168"/>
        <v/>
      </c>
      <c r="K996" s="32" t="str">
        <f>IF(J996="","",COUNTIF($J$2:J996,"該当"))</f>
        <v/>
      </c>
      <c r="L996" s="32" t="str">
        <f t="shared" si="177"/>
        <v>2776</v>
      </c>
      <c r="M996" s="32" t="str">
        <f t="shared" si="169"/>
        <v/>
      </c>
      <c r="N996" s="32" t="str">
        <f>IF(M996="","",COUNTIF($M$2:M996,"該当"))</f>
        <v/>
      </c>
      <c r="O996" s="32" t="str">
        <f t="shared" si="170"/>
        <v>2776</v>
      </c>
      <c r="P996" s="32" t="str">
        <f t="shared" si="171"/>
        <v/>
      </c>
      <c r="Q996" s="32" t="str">
        <f>IF(P996="","",COUNTIF($P$2:P996,"該当"))</f>
        <v/>
      </c>
      <c r="R996" s="32" t="str">
        <f t="shared" si="172"/>
        <v>2776</v>
      </c>
      <c r="S996" s="32" t="str">
        <f t="shared" si="173"/>
        <v/>
      </c>
      <c r="T996" s="32" t="str">
        <f>IF(S996="","",COUNTIF($S$2:S996,"該当"))</f>
        <v/>
      </c>
      <c r="U996" s="32" t="str">
        <f t="shared" si="174"/>
        <v>2776</v>
      </c>
      <c r="V996" s="32" t="str">
        <f t="shared" si="175"/>
        <v/>
      </c>
      <c r="W996" s="32" t="str">
        <f>IF(V996="","",COUNTIF($V$2:V996,"該当"))</f>
        <v/>
      </c>
      <c r="X996" s="32" t="str">
        <f t="shared" si="178"/>
        <v>2776</v>
      </c>
      <c r="Y996" s="26">
        <v>4729</v>
      </c>
      <c r="Z996" s="26">
        <v>9507</v>
      </c>
      <c r="AA996" s="26" t="s">
        <v>3878</v>
      </c>
      <c r="AB996" s="26">
        <v>10</v>
      </c>
      <c r="AC996" s="26" t="s">
        <v>21</v>
      </c>
      <c r="AD996" s="26" t="s">
        <v>22</v>
      </c>
      <c r="AE996" s="26" t="s">
        <v>23</v>
      </c>
      <c r="AF996" s="26" t="s">
        <v>384</v>
      </c>
      <c r="AG996" s="26">
        <v>1</v>
      </c>
      <c r="AH996" s="26" t="s">
        <v>25</v>
      </c>
      <c r="AI996" s="26" t="s">
        <v>26</v>
      </c>
      <c r="AJ996" s="26">
        <v>29</v>
      </c>
      <c r="AK996" s="26" t="s">
        <v>534</v>
      </c>
      <c r="AL996" s="26">
        <v>9089709909</v>
      </c>
      <c r="AM996" s="26" t="s">
        <v>4</v>
      </c>
      <c r="AN996" s="26">
        <v>5</v>
      </c>
      <c r="AO996" s="26">
        <v>0</v>
      </c>
      <c r="AP996" s="26" t="s">
        <v>28</v>
      </c>
      <c r="AT996" s="26" t="str">
        <f>MID(AA996,MIN(FIND({0,1,2,3,4,5,6,7,8,9},AA996&amp;"0123456789″")),LEN(AA996))</f>
        <v>500え2776</v>
      </c>
      <c r="AU996" s="26" t="str">
        <f t="shared" si="176"/>
        <v>2776</v>
      </c>
      <c r="AW996" s="26" t="s">
        <v>1200</v>
      </c>
      <c r="AX996" s="26">
        <v>4864</v>
      </c>
      <c r="AY996" s="26" t="s">
        <v>3416</v>
      </c>
    </row>
    <row r="997" spans="9:51" x14ac:dyDescent="0.2">
      <c r="I997" s="26">
        <v>5115</v>
      </c>
      <c r="J997" s="32" t="str">
        <f t="shared" si="168"/>
        <v/>
      </c>
      <c r="K997" s="32" t="str">
        <f>IF(J997="","",COUNTIF($J$2:J997,"該当"))</f>
        <v/>
      </c>
      <c r="L997" s="32" t="str">
        <f t="shared" si="177"/>
        <v>5115</v>
      </c>
      <c r="M997" s="32" t="str">
        <f t="shared" si="169"/>
        <v/>
      </c>
      <c r="N997" s="32" t="str">
        <f>IF(M997="","",COUNTIF($M$2:M997,"該当"))</f>
        <v/>
      </c>
      <c r="O997" s="32" t="str">
        <f t="shared" si="170"/>
        <v>5115</v>
      </c>
      <c r="P997" s="32" t="str">
        <f t="shared" si="171"/>
        <v/>
      </c>
      <c r="Q997" s="32" t="str">
        <f>IF(P997="","",COUNTIF($P$2:P997,"該当"))</f>
        <v/>
      </c>
      <c r="R997" s="32" t="str">
        <f t="shared" si="172"/>
        <v>5115</v>
      </c>
      <c r="S997" s="32" t="str">
        <f t="shared" si="173"/>
        <v/>
      </c>
      <c r="T997" s="32" t="str">
        <f>IF(S997="","",COUNTIF($S$2:S997,"該当"))</f>
        <v/>
      </c>
      <c r="U997" s="32" t="str">
        <f t="shared" si="174"/>
        <v>5115</v>
      </c>
      <c r="V997" s="32" t="str">
        <f t="shared" si="175"/>
        <v/>
      </c>
      <c r="W997" s="32" t="str">
        <f>IF(V997="","",COUNTIF($V$2:V997,"該当"))</f>
        <v/>
      </c>
      <c r="X997" s="32" t="str">
        <f t="shared" si="178"/>
        <v>5115</v>
      </c>
      <c r="Y997" s="26">
        <v>4730</v>
      </c>
      <c r="Z997" s="26">
        <v>9508</v>
      </c>
      <c r="AA997" s="26" t="s">
        <v>3879</v>
      </c>
      <c r="AB997" s="26">
        <v>10</v>
      </c>
      <c r="AC997" s="26" t="s">
        <v>21</v>
      </c>
      <c r="AD997" s="26" t="s">
        <v>22</v>
      </c>
      <c r="AE997" s="26" t="s">
        <v>23</v>
      </c>
      <c r="AF997" s="26" t="s">
        <v>384</v>
      </c>
      <c r="AG997" s="26">
        <v>1</v>
      </c>
      <c r="AH997" s="26" t="s">
        <v>25</v>
      </c>
      <c r="AI997" s="26" t="s">
        <v>26</v>
      </c>
      <c r="AJ997" s="26">
        <v>29</v>
      </c>
      <c r="AK997" s="26" t="s">
        <v>534</v>
      </c>
      <c r="AL997" s="26">
        <v>9089709909</v>
      </c>
      <c r="AM997" s="26" t="s">
        <v>4</v>
      </c>
      <c r="AN997" s="26">
        <v>5</v>
      </c>
      <c r="AO997" s="26">
        <v>0</v>
      </c>
      <c r="AP997" s="26" t="s">
        <v>28</v>
      </c>
      <c r="AT997" s="26" t="str">
        <f>MID(AA997,MIN(FIND({0,1,2,3,4,5,6,7,8,9},AA997&amp;"0123456789″")),LEN(AA997))</f>
        <v>500え5115</v>
      </c>
      <c r="AU997" s="26" t="str">
        <f t="shared" si="176"/>
        <v>5115</v>
      </c>
      <c r="AW997" s="26" t="s">
        <v>1200</v>
      </c>
      <c r="AX997" s="26">
        <v>4865</v>
      </c>
      <c r="AY997" s="26" t="s">
        <v>3417</v>
      </c>
    </row>
    <row r="998" spans="9:51" x14ac:dyDescent="0.2">
      <c r="I998" s="26">
        <v>3853</v>
      </c>
      <c r="J998" s="32" t="str">
        <f t="shared" si="168"/>
        <v/>
      </c>
      <c r="K998" s="32" t="str">
        <f>IF(J998="","",COUNTIF($J$2:J998,"該当"))</f>
        <v/>
      </c>
      <c r="L998" s="32" t="str">
        <f t="shared" si="177"/>
        <v>3853</v>
      </c>
      <c r="M998" s="32" t="str">
        <f t="shared" si="169"/>
        <v/>
      </c>
      <c r="N998" s="32" t="str">
        <f>IF(M998="","",COUNTIF($M$2:M998,"該当"))</f>
        <v/>
      </c>
      <c r="O998" s="32" t="str">
        <f t="shared" si="170"/>
        <v>3853</v>
      </c>
      <c r="P998" s="32" t="str">
        <f t="shared" si="171"/>
        <v/>
      </c>
      <c r="Q998" s="32" t="str">
        <f>IF(P998="","",COUNTIF($P$2:P998,"該当"))</f>
        <v/>
      </c>
      <c r="R998" s="32" t="str">
        <f t="shared" si="172"/>
        <v>3853</v>
      </c>
      <c r="S998" s="32" t="str">
        <f t="shared" si="173"/>
        <v/>
      </c>
      <c r="T998" s="32" t="str">
        <f>IF(S998="","",COUNTIF($S$2:S998,"該当"))</f>
        <v/>
      </c>
      <c r="U998" s="32" t="str">
        <f t="shared" si="174"/>
        <v>3853</v>
      </c>
      <c r="V998" s="32" t="str">
        <f t="shared" si="175"/>
        <v/>
      </c>
      <c r="W998" s="32" t="str">
        <f>IF(V998="","",COUNTIF($V$2:V998,"該当"))</f>
        <v/>
      </c>
      <c r="X998" s="32" t="str">
        <f t="shared" si="178"/>
        <v>3853</v>
      </c>
      <c r="Y998" s="26">
        <v>4731</v>
      </c>
      <c r="Z998" s="26">
        <v>9509</v>
      </c>
      <c r="AA998" s="26" t="s">
        <v>3880</v>
      </c>
      <c r="AB998" s="26">
        <v>10</v>
      </c>
      <c r="AC998" s="26" t="s">
        <v>21</v>
      </c>
      <c r="AD998" s="26" t="s">
        <v>22</v>
      </c>
      <c r="AE998" s="26" t="s">
        <v>23</v>
      </c>
      <c r="AF998" s="26" t="s">
        <v>384</v>
      </c>
      <c r="AG998" s="26">
        <v>1</v>
      </c>
      <c r="AH998" s="26" t="s">
        <v>25</v>
      </c>
      <c r="AI998" s="26" t="s">
        <v>26</v>
      </c>
      <c r="AJ998" s="26">
        <v>29</v>
      </c>
      <c r="AK998" s="26" t="s">
        <v>534</v>
      </c>
      <c r="AL998" s="26">
        <v>9089709909</v>
      </c>
      <c r="AM998" s="26" t="s">
        <v>4</v>
      </c>
      <c r="AN998" s="26">
        <v>5</v>
      </c>
      <c r="AO998" s="26">
        <v>0</v>
      </c>
      <c r="AP998" s="26" t="s">
        <v>28</v>
      </c>
      <c r="AT998" s="26" t="str">
        <f>MID(AA998,MIN(FIND({0,1,2,3,4,5,6,7,8,9},AA998&amp;"0123456789″")),LEN(AA998))</f>
        <v>500え3853</v>
      </c>
      <c r="AU998" s="26" t="str">
        <f t="shared" si="176"/>
        <v>3853</v>
      </c>
      <c r="AW998" s="26" t="s">
        <v>1200</v>
      </c>
      <c r="AX998" s="26">
        <v>539</v>
      </c>
      <c r="AY998" s="26" t="s">
        <v>3416</v>
      </c>
    </row>
    <row r="999" spans="9:51" x14ac:dyDescent="0.2">
      <c r="I999" s="26">
        <v>8628</v>
      </c>
      <c r="J999" s="32" t="str">
        <f t="shared" si="168"/>
        <v/>
      </c>
      <c r="K999" s="32" t="str">
        <f>IF(J999="","",COUNTIF($J$2:J999,"該当"))</f>
        <v/>
      </c>
      <c r="L999" s="32" t="str">
        <f t="shared" si="177"/>
        <v>8628</v>
      </c>
      <c r="M999" s="32" t="str">
        <f t="shared" si="169"/>
        <v/>
      </c>
      <c r="N999" s="32" t="str">
        <f>IF(M999="","",COUNTIF($M$2:M999,"該当"))</f>
        <v/>
      </c>
      <c r="O999" s="32" t="str">
        <f t="shared" si="170"/>
        <v>8628</v>
      </c>
      <c r="P999" s="32" t="str">
        <f t="shared" si="171"/>
        <v/>
      </c>
      <c r="Q999" s="32" t="str">
        <f>IF(P999="","",COUNTIF($P$2:P999,"該当"))</f>
        <v/>
      </c>
      <c r="R999" s="32" t="str">
        <f t="shared" si="172"/>
        <v>8628</v>
      </c>
      <c r="S999" s="32" t="str">
        <f t="shared" si="173"/>
        <v/>
      </c>
      <c r="T999" s="32" t="str">
        <f>IF(S999="","",COUNTIF($S$2:S999,"該当"))</f>
        <v/>
      </c>
      <c r="U999" s="32" t="str">
        <f t="shared" si="174"/>
        <v>8628</v>
      </c>
      <c r="V999" s="32" t="str">
        <f t="shared" si="175"/>
        <v/>
      </c>
      <c r="W999" s="32" t="str">
        <f>IF(V999="","",COUNTIF($V$2:V999,"該当"))</f>
        <v/>
      </c>
      <c r="X999" s="32" t="str">
        <f t="shared" si="178"/>
        <v>8628</v>
      </c>
      <c r="Y999" s="26">
        <v>4732</v>
      </c>
      <c r="Z999" s="26">
        <v>9510</v>
      </c>
      <c r="AA999" s="26" t="s">
        <v>3881</v>
      </c>
      <c r="AB999" s="26">
        <v>10</v>
      </c>
      <c r="AC999" s="26" t="s">
        <v>21</v>
      </c>
      <c r="AD999" s="26" t="s">
        <v>22</v>
      </c>
      <c r="AE999" s="26" t="s">
        <v>23</v>
      </c>
      <c r="AF999" s="26" t="s">
        <v>384</v>
      </c>
      <c r="AG999" s="26">
        <v>1</v>
      </c>
      <c r="AH999" s="26" t="s">
        <v>25</v>
      </c>
      <c r="AI999" s="26" t="s">
        <v>26</v>
      </c>
      <c r="AJ999" s="26">
        <v>29</v>
      </c>
      <c r="AK999" s="26" t="s">
        <v>534</v>
      </c>
      <c r="AL999" s="26">
        <v>9089709909</v>
      </c>
      <c r="AM999" s="26" t="s">
        <v>4</v>
      </c>
      <c r="AN999" s="26">
        <v>5</v>
      </c>
      <c r="AO999" s="26">
        <v>0</v>
      </c>
      <c r="AP999" s="26" t="s">
        <v>28</v>
      </c>
      <c r="AT999" s="26" t="str">
        <f>MID(AA999,MIN(FIND({0,1,2,3,4,5,6,7,8,9},AA999&amp;"0123456789″")),LEN(AA999))</f>
        <v>500え8628</v>
      </c>
      <c r="AU999" s="26" t="str">
        <f t="shared" si="176"/>
        <v>8628</v>
      </c>
      <c r="AW999" s="26" t="s">
        <v>1200</v>
      </c>
      <c r="AX999" s="26">
        <v>5701</v>
      </c>
      <c r="AY999" s="26" t="s">
        <v>3417</v>
      </c>
    </row>
    <row r="1000" spans="9:51" x14ac:dyDescent="0.2">
      <c r="I1000" s="26">
        <v>5451</v>
      </c>
      <c r="J1000" s="32" t="str">
        <f t="shared" si="168"/>
        <v/>
      </c>
      <c r="K1000" s="32" t="str">
        <f>IF(J1000="","",COUNTIF($J$2:J1000,"該当"))</f>
        <v/>
      </c>
      <c r="L1000" s="32" t="str">
        <f t="shared" si="177"/>
        <v>5451</v>
      </c>
      <c r="M1000" s="32" t="str">
        <f t="shared" si="169"/>
        <v/>
      </c>
      <c r="N1000" s="32" t="str">
        <f>IF(M1000="","",COUNTIF($M$2:M1000,"該当"))</f>
        <v/>
      </c>
      <c r="O1000" s="32" t="str">
        <f t="shared" si="170"/>
        <v>5451</v>
      </c>
      <c r="P1000" s="32" t="str">
        <f t="shared" si="171"/>
        <v/>
      </c>
      <c r="Q1000" s="32" t="str">
        <f>IF(P1000="","",COUNTIF($P$2:P1000,"該当"))</f>
        <v/>
      </c>
      <c r="R1000" s="32" t="str">
        <f t="shared" si="172"/>
        <v>5451</v>
      </c>
      <c r="S1000" s="32" t="str">
        <f t="shared" si="173"/>
        <v/>
      </c>
      <c r="T1000" s="32" t="str">
        <f>IF(S1000="","",COUNTIF($S$2:S1000,"該当"))</f>
        <v/>
      </c>
      <c r="U1000" s="32" t="str">
        <f t="shared" si="174"/>
        <v>5451</v>
      </c>
      <c r="V1000" s="32" t="str">
        <f t="shared" si="175"/>
        <v/>
      </c>
      <c r="W1000" s="32" t="str">
        <f>IF(V1000="","",COUNTIF($V$2:V1000,"該当"))</f>
        <v/>
      </c>
      <c r="X1000" s="32" t="str">
        <f t="shared" si="178"/>
        <v>5451</v>
      </c>
      <c r="Y1000" s="26">
        <v>4733</v>
      </c>
      <c r="Z1000" s="26">
        <v>9511</v>
      </c>
      <c r="AA1000" s="26" t="s">
        <v>3882</v>
      </c>
      <c r="AB1000" s="26">
        <v>10</v>
      </c>
      <c r="AC1000" s="26" t="s">
        <v>21</v>
      </c>
      <c r="AD1000" s="26" t="s">
        <v>22</v>
      </c>
      <c r="AE1000" s="26" t="s">
        <v>23</v>
      </c>
      <c r="AF1000" s="26" t="s">
        <v>384</v>
      </c>
      <c r="AG1000" s="26">
        <v>1</v>
      </c>
      <c r="AH1000" s="26" t="s">
        <v>25</v>
      </c>
      <c r="AI1000" s="26" t="s">
        <v>26</v>
      </c>
      <c r="AJ1000" s="26">
        <v>29</v>
      </c>
      <c r="AK1000" s="26" t="s">
        <v>534</v>
      </c>
      <c r="AL1000" s="26">
        <v>9089709909</v>
      </c>
      <c r="AM1000" s="26" t="s">
        <v>4</v>
      </c>
      <c r="AN1000" s="26">
        <v>5</v>
      </c>
      <c r="AO1000" s="26">
        <v>0</v>
      </c>
      <c r="AP1000" s="26" t="s">
        <v>28</v>
      </c>
      <c r="AT1000" s="26" t="str">
        <f>MID(AA1000,MIN(FIND({0,1,2,3,4,5,6,7,8,9},AA1000&amp;"0123456789″")),LEN(AA1000))</f>
        <v>500え5451</v>
      </c>
      <c r="AU1000" s="26" t="str">
        <f t="shared" si="176"/>
        <v>5451</v>
      </c>
      <c r="AW1000" s="26" t="s">
        <v>1200</v>
      </c>
      <c r="AX1000" s="26">
        <v>575</v>
      </c>
      <c r="AY1000" s="26" t="s">
        <v>3417</v>
      </c>
    </row>
    <row r="1001" spans="9:51" x14ac:dyDescent="0.2">
      <c r="I1001" s="26">
        <v>5552</v>
      </c>
      <c r="J1001" s="32" t="str">
        <f t="shared" si="168"/>
        <v/>
      </c>
      <c r="K1001" s="32" t="str">
        <f>IF(J1001="","",COUNTIF($J$2:J1001,"該当"))</f>
        <v/>
      </c>
      <c r="L1001" s="32" t="str">
        <f t="shared" si="177"/>
        <v>5552</v>
      </c>
      <c r="M1001" s="32" t="str">
        <f t="shared" si="169"/>
        <v/>
      </c>
      <c r="N1001" s="32" t="str">
        <f>IF(M1001="","",COUNTIF($M$2:M1001,"該当"))</f>
        <v/>
      </c>
      <c r="O1001" s="32" t="str">
        <f t="shared" si="170"/>
        <v>5552</v>
      </c>
      <c r="P1001" s="32" t="str">
        <f t="shared" si="171"/>
        <v/>
      </c>
      <c r="Q1001" s="32" t="str">
        <f>IF(P1001="","",COUNTIF($P$2:P1001,"該当"))</f>
        <v/>
      </c>
      <c r="R1001" s="32" t="str">
        <f t="shared" si="172"/>
        <v>5552</v>
      </c>
      <c r="S1001" s="32" t="str">
        <f t="shared" si="173"/>
        <v/>
      </c>
      <c r="T1001" s="32" t="str">
        <f>IF(S1001="","",COUNTIF($S$2:S1001,"該当"))</f>
        <v/>
      </c>
      <c r="U1001" s="32" t="str">
        <f t="shared" si="174"/>
        <v>5552</v>
      </c>
      <c r="V1001" s="32" t="str">
        <f t="shared" si="175"/>
        <v/>
      </c>
      <c r="W1001" s="32" t="str">
        <f>IF(V1001="","",COUNTIF($V$2:V1001,"該当"))</f>
        <v/>
      </c>
      <c r="X1001" s="32" t="str">
        <f t="shared" si="178"/>
        <v>5552</v>
      </c>
      <c r="Y1001" s="26">
        <v>4734</v>
      </c>
      <c r="Z1001" s="26">
        <v>9512</v>
      </c>
      <c r="AA1001" s="26" t="s">
        <v>3883</v>
      </c>
      <c r="AB1001" s="26">
        <v>10</v>
      </c>
      <c r="AC1001" s="26" t="s">
        <v>21</v>
      </c>
      <c r="AD1001" s="26" t="s">
        <v>22</v>
      </c>
      <c r="AE1001" s="26" t="s">
        <v>23</v>
      </c>
      <c r="AF1001" s="26" t="s">
        <v>384</v>
      </c>
      <c r="AG1001" s="26">
        <v>1</v>
      </c>
      <c r="AH1001" s="26" t="s">
        <v>25</v>
      </c>
      <c r="AI1001" s="26" t="s">
        <v>26</v>
      </c>
      <c r="AJ1001" s="26">
        <v>29</v>
      </c>
      <c r="AK1001" s="26" t="s">
        <v>534</v>
      </c>
      <c r="AL1001" s="26">
        <v>9089709909</v>
      </c>
      <c r="AM1001" s="26" t="s">
        <v>4</v>
      </c>
      <c r="AN1001" s="26">
        <v>5</v>
      </c>
      <c r="AO1001" s="26">
        <v>0</v>
      </c>
      <c r="AP1001" s="26" t="s">
        <v>28</v>
      </c>
      <c r="AT1001" s="26" t="str">
        <f>MID(AA1001,MIN(FIND({0,1,2,3,4,5,6,7,8,9},AA1001&amp;"0123456789″")),LEN(AA1001))</f>
        <v>500え5552</v>
      </c>
      <c r="AU1001" s="26" t="str">
        <f t="shared" si="176"/>
        <v>5552</v>
      </c>
      <c r="AW1001" s="26" t="s">
        <v>1200</v>
      </c>
      <c r="AX1001" s="26">
        <v>578</v>
      </c>
      <c r="AY1001" s="26" t="s">
        <v>3415</v>
      </c>
    </row>
    <row r="1002" spans="9:51" x14ac:dyDescent="0.2">
      <c r="I1002" s="26">
        <v>3971</v>
      </c>
      <c r="J1002" s="32" t="str">
        <f t="shared" si="168"/>
        <v/>
      </c>
      <c r="K1002" s="32" t="str">
        <f>IF(J1002="","",COUNTIF($J$2:J1002,"該当"))</f>
        <v/>
      </c>
      <c r="L1002" s="32" t="str">
        <f t="shared" si="177"/>
        <v>3971</v>
      </c>
      <c r="M1002" s="32" t="str">
        <f t="shared" si="169"/>
        <v/>
      </c>
      <c r="N1002" s="32" t="str">
        <f>IF(M1002="","",COUNTIF($M$2:M1002,"該当"))</f>
        <v/>
      </c>
      <c r="O1002" s="32" t="str">
        <f t="shared" si="170"/>
        <v>3971</v>
      </c>
      <c r="P1002" s="32" t="str">
        <f t="shared" si="171"/>
        <v/>
      </c>
      <c r="Q1002" s="32" t="str">
        <f>IF(P1002="","",COUNTIF($P$2:P1002,"該当"))</f>
        <v/>
      </c>
      <c r="R1002" s="32" t="str">
        <f t="shared" si="172"/>
        <v>3971</v>
      </c>
      <c r="S1002" s="32" t="str">
        <f t="shared" si="173"/>
        <v/>
      </c>
      <c r="T1002" s="32" t="str">
        <f>IF(S1002="","",COUNTIF($S$2:S1002,"該当"))</f>
        <v/>
      </c>
      <c r="U1002" s="32" t="str">
        <f t="shared" si="174"/>
        <v>3971</v>
      </c>
      <c r="V1002" s="32" t="str">
        <f t="shared" si="175"/>
        <v/>
      </c>
      <c r="W1002" s="32" t="str">
        <f>IF(V1002="","",COUNTIF($V$2:V1002,"該当"))</f>
        <v/>
      </c>
      <c r="X1002" s="32" t="str">
        <f t="shared" si="178"/>
        <v>3971</v>
      </c>
      <c r="Y1002" s="26">
        <v>4735</v>
      </c>
      <c r="Z1002" s="26">
        <v>9513</v>
      </c>
      <c r="AA1002" s="26" t="s">
        <v>3884</v>
      </c>
      <c r="AB1002" s="26">
        <v>10</v>
      </c>
      <c r="AC1002" s="26" t="s">
        <v>21</v>
      </c>
      <c r="AD1002" s="26" t="s">
        <v>22</v>
      </c>
      <c r="AE1002" s="26" t="s">
        <v>23</v>
      </c>
      <c r="AF1002" s="26" t="s">
        <v>384</v>
      </c>
      <c r="AG1002" s="26">
        <v>1</v>
      </c>
      <c r="AH1002" s="26" t="s">
        <v>25</v>
      </c>
      <c r="AI1002" s="26" t="s">
        <v>26</v>
      </c>
      <c r="AJ1002" s="26">
        <v>29</v>
      </c>
      <c r="AK1002" s="26" t="s">
        <v>534</v>
      </c>
      <c r="AL1002" s="26">
        <v>9089709909</v>
      </c>
      <c r="AM1002" s="26" t="s">
        <v>4</v>
      </c>
      <c r="AN1002" s="26">
        <v>5</v>
      </c>
      <c r="AO1002" s="26">
        <v>0</v>
      </c>
      <c r="AP1002" s="26" t="s">
        <v>28</v>
      </c>
      <c r="AT1002" s="26" t="str">
        <f>MID(AA1002,MIN(FIND({0,1,2,3,4,5,6,7,8,9},AA1002&amp;"0123456789″")),LEN(AA1002))</f>
        <v>500え3971</v>
      </c>
      <c r="AU1002" s="26" t="str">
        <f t="shared" si="176"/>
        <v>3971</v>
      </c>
      <c r="AW1002" s="26" t="s">
        <v>1200</v>
      </c>
      <c r="AX1002" s="26">
        <v>5801</v>
      </c>
      <c r="AY1002" s="26" t="s">
        <v>3414</v>
      </c>
    </row>
    <row r="1003" spans="9:51" x14ac:dyDescent="0.2">
      <c r="I1003" s="26">
        <v>861</v>
      </c>
      <c r="J1003" s="32" t="str">
        <f t="shared" si="168"/>
        <v/>
      </c>
      <c r="K1003" s="32" t="str">
        <f>IF(J1003="","",COUNTIF($J$2:J1003,"該当"))</f>
        <v/>
      </c>
      <c r="L1003" s="32" t="str">
        <f t="shared" si="177"/>
        <v>861</v>
      </c>
      <c r="M1003" s="32" t="str">
        <f t="shared" si="169"/>
        <v/>
      </c>
      <c r="N1003" s="32" t="str">
        <f>IF(M1003="","",COUNTIF($M$2:M1003,"該当"))</f>
        <v/>
      </c>
      <c r="O1003" s="32" t="str">
        <f t="shared" si="170"/>
        <v>861</v>
      </c>
      <c r="P1003" s="32" t="str">
        <f t="shared" si="171"/>
        <v/>
      </c>
      <c r="Q1003" s="32" t="str">
        <f>IF(P1003="","",COUNTIF($P$2:P1003,"該当"))</f>
        <v/>
      </c>
      <c r="R1003" s="32" t="str">
        <f t="shared" si="172"/>
        <v>861</v>
      </c>
      <c r="S1003" s="32" t="str">
        <f t="shared" si="173"/>
        <v/>
      </c>
      <c r="T1003" s="32" t="str">
        <f>IF(S1003="","",COUNTIF($S$2:S1003,"該当"))</f>
        <v/>
      </c>
      <c r="U1003" s="32" t="str">
        <f t="shared" si="174"/>
        <v>861</v>
      </c>
      <c r="V1003" s="32" t="str">
        <f t="shared" si="175"/>
        <v/>
      </c>
      <c r="W1003" s="32" t="str">
        <f>IF(V1003="","",COUNTIF($V$2:V1003,"該当"))</f>
        <v/>
      </c>
      <c r="X1003" s="32" t="str">
        <f t="shared" si="178"/>
        <v>861</v>
      </c>
      <c r="Y1003" s="26">
        <v>4736</v>
      </c>
      <c r="Z1003" s="26">
        <v>9514</v>
      </c>
      <c r="AA1003" s="26" t="s">
        <v>3885</v>
      </c>
      <c r="AB1003" s="26">
        <v>10</v>
      </c>
      <c r="AC1003" s="26" t="s">
        <v>21</v>
      </c>
      <c r="AD1003" s="26" t="s">
        <v>22</v>
      </c>
      <c r="AE1003" s="26" t="s">
        <v>23</v>
      </c>
      <c r="AF1003" s="26" t="s">
        <v>384</v>
      </c>
      <c r="AG1003" s="26">
        <v>1</v>
      </c>
      <c r="AH1003" s="26" t="s">
        <v>25</v>
      </c>
      <c r="AI1003" s="26" t="s">
        <v>26</v>
      </c>
      <c r="AJ1003" s="26">
        <v>29</v>
      </c>
      <c r="AK1003" s="26" t="s">
        <v>534</v>
      </c>
      <c r="AL1003" s="26">
        <v>9089709909</v>
      </c>
      <c r="AM1003" s="26" t="s">
        <v>4</v>
      </c>
      <c r="AN1003" s="26">
        <v>5</v>
      </c>
      <c r="AO1003" s="26">
        <v>0</v>
      </c>
      <c r="AP1003" s="26" t="s">
        <v>28</v>
      </c>
      <c r="AT1003" s="26" t="str">
        <f>MID(AA1003,MIN(FIND({0,1,2,3,4,5,6,7,8,9},AA1003&amp;"0123456789″")),LEN(AA1003))</f>
        <v>500え861</v>
      </c>
      <c r="AU1003" s="26" t="str">
        <f t="shared" si="176"/>
        <v>861</v>
      </c>
      <c r="AW1003" s="26" t="s">
        <v>1200</v>
      </c>
      <c r="AX1003" s="26">
        <v>5802</v>
      </c>
      <c r="AY1003" s="26" t="s">
        <v>3414</v>
      </c>
    </row>
    <row r="1004" spans="9:51" x14ac:dyDescent="0.2">
      <c r="I1004" s="26">
        <v>9295</v>
      </c>
      <c r="J1004" s="32" t="str">
        <f t="shared" si="168"/>
        <v/>
      </c>
      <c r="K1004" s="32" t="str">
        <f>IF(J1004="","",COUNTIF($J$2:J1004,"該当"))</f>
        <v/>
      </c>
      <c r="L1004" s="32" t="str">
        <f t="shared" si="177"/>
        <v>9295</v>
      </c>
      <c r="M1004" s="32" t="str">
        <f t="shared" si="169"/>
        <v/>
      </c>
      <c r="N1004" s="32" t="str">
        <f>IF(M1004="","",COUNTIF($M$2:M1004,"該当"))</f>
        <v/>
      </c>
      <c r="O1004" s="32" t="str">
        <f t="shared" si="170"/>
        <v>9295</v>
      </c>
      <c r="P1004" s="32" t="str">
        <f t="shared" si="171"/>
        <v/>
      </c>
      <c r="Q1004" s="32" t="str">
        <f>IF(P1004="","",COUNTIF($P$2:P1004,"該当"))</f>
        <v/>
      </c>
      <c r="R1004" s="32" t="str">
        <f t="shared" si="172"/>
        <v>9295</v>
      </c>
      <c r="S1004" s="32" t="str">
        <f t="shared" si="173"/>
        <v/>
      </c>
      <c r="T1004" s="32" t="str">
        <f>IF(S1004="","",COUNTIF($S$2:S1004,"該当"))</f>
        <v/>
      </c>
      <c r="U1004" s="32" t="str">
        <f t="shared" si="174"/>
        <v>9295</v>
      </c>
      <c r="V1004" s="32" t="str">
        <f t="shared" si="175"/>
        <v/>
      </c>
      <c r="W1004" s="32" t="str">
        <f>IF(V1004="","",COUNTIF($V$2:V1004,"該当"))</f>
        <v/>
      </c>
      <c r="X1004" s="32" t="str">
        <f t="shared" si="178"/>
        <v>9295</v>
      </c>
      <c r="Y1004" s="26">
        <v>4737</v>
      </c>
      <c r="Z1004" s="26">
        <v>9515</v>
      </c>
      <c r="AA1004" s="26" t="s">
        <v>3886</v>
      </c>
      <c r="AB1004" s="26">
        <v>10</v>
      </c>
      <c r="AC1004" s="26" t="s">
        <v>21</v>
      </c>
      <c r="AD1004" s="26" t="s">
        <v>22</v>
      </c>
      <c r="AE1004" s="26" t="s">
        <v>23</v>
      </c>
      <c r="AF1004" s="26" t="s">
        <v>384</v>
      </c>
      <c r="AG1004" s="26">
        <v>1</v>
      </c>
      <c r="AH1004" s="26" t="s">
        <v>25</v>
      </c>
      <c r="AI1004" s="26" t="s">
        <v>26</v>
      </c>
      <c r="AJ1004" s="26">
        <v>29</v>
      </c>
      <c r="AK1004" s="26" t="s">
        <v>534</v>
      </c>
      <c r="AL1004" s="26">
        <v>9089709909</v>
      </c>
      <c r="AM1004" s="26" t="s">
        <v>4</v>
      </c>
      <c r="AN1004" s="26">
        <v>5</v>
      </c>
      <c r="AO1004" s="26">
        <v>0</v>
      </c>
      <c r="AP1004" s="26" t="s">
        <v>28</v>
      </c>
      <c r="AT1004" s="26" t="str">
        <f>MID(AA1004,MIN(FIND({0,1,2,3,4,5,6,7,8,9},AA1004&amp;"0123456789″")),LEN(AA1004))</f>
        <v>500え9295</v>
      </c>
      <c r="AU1004" s="26" t="str">
        <f t="shared" si="176"/>
        <v>9295</v>
      </c>
      <c r="AW1004" s="26" t="s">
        <v>1200</v>
      </c>
      <c r="AX1004" s="26">
        <v>5803</v>
      </c>
      <c r="AY1004" s="26" t="s">
        <v>3414</v>
      </c>
    </row>
    <row r="1005" spans="9:51" x14ac:dyDescent="0.2">
      <c r="I1005" s="26">
        <v>5316</v>
      </c>
      <c r="J1005" s="32" t="str">
        <f t="shared" si="168"/>
        <v/>
      </c>
      <c r="K1005" s="32" t="str">
        <f>IF(J1005="","",COUNTIF($J$2:J1005,"該当"))</f>
        <v/>
      </c>
      <c r="L1005" s="32" t="str">
        <f t="shared" si="177"/>
        <v>5316</v>
      </c>
      <c r="M1005" s="32" t="str">
        <f t="shared" si="169"/>
        <v/>
      </c>
      <c r="N1005" s="32" t="str">
        <f>IF(M1005="","",COUNTIF($M$2:M1005,"該当"))</f>
        <v/>
      </c>
      <c r="O1005" s="32" t="str">
        <f t="shared" si="170"/>
        <v>5316</v>
      </c>
      <c r="P1005" s="32" t="str">
        <f t="shared" si="171"/>
        <v/>
      </c>
      <c r="Q1005" s="32" t="str">
        <f>IF(P1005="","",COUNTIF($P$2:P1005,"該当"))</f>
        <v/>
      </c>
      <c r="R1005" s="32" t="str">
        <f t="shared" si="172"/>
        <v>5316</v>
      </c>
      <c r="S1005" s="32" t="str">
        <f t="shared" si="173"/>
        <v/>
      </c>
      <c r="T1005" s="32" t="str">
        <f>IF(S1005="","",COUNTIF($S$2:S1005,"該当"))</f>
        <v/>
      </c>
      <c r="U1005" s="32" t="str">
        <f t="shared" si="174"/>
        <v>5316</v>
      </c>
      <c r="V1005" s="32" t="str">
        <f t="shared" si="175"/>
        <v/>
      </c>
      <c r="W1005" s="32" t="str">
        <f>IF(V1005="","",COUNTIF($V$2:V1005,"該当"))</f>
        <v/>
      </c>
      <c r="X1005" s="32" t="str">
        <f t="shared" si="178"/>
        <v>5316</v>
      </c>
      <c r="Y1005" s="26">
        <v>4738</v>
      </c>
      <c r="Z1005" s="26">
        <v>9516</v>
      </c>
      <c r="AA1005" s="26" t="s">
        <v>3887</v>
      </c>
      <c r="AB1005" s="26">
        <v>10</v>
      </c>
      <c r="AC1005" s="26" t="s">
        <v>21</v>
      </c>
      <c r="AD1005" s="26" t="s">
        <v>22</v>
      </c>
      <c r="AE1005" s="26" t="s">
        <v>23</v>
      </c>
      <c r="AF1005" s="26" t="s">
        <v>384</v>
      </c>
      <c r="AG1005" s="26">
        <v>1</v>
      </c>
      <c r="AH1005" s="26" t="s">
        <v>25</v>
      </c>
      <c r="AI1005" s="26" t="s">
        <v>26</v>
      </c>
      <c r="AJ1005" s="26">
        <v>29</v>
      </c>
      <c r="AK1005" s="26" t="s">
        <v>534</v>
      </c>
      <c r="AL1005" s="26">
        <v>9089709909</v>
      </c>
      <c r="AM1005" s="26" t="s">
        <v>4</v>
      </c>
      <c r="AN1005" s="26">
        <v>5</v>
      </c>
      <c r="AO1005" s="26">
        <v>0</v>
      </c>
      <c r="AP1005" s="26" t="s">
        <v>28</v>
      </c>
      <c r="AT1005" s="26" t="str">
        <f>MID(AA1005,MIN(FIND({0,1,2,3,4,5,6,7,8,9},AA1005&amp;"0123456789″")),LEN(AA1005))</f>
        <v>500う5316</v>
      </c>
      <c r="AU1005" s="26" t="str">
        <f t="shared" si="176"/>
        <v>5316</v>
      </c>
      <c r="AW1005" s="26" t="s">
        <v>1200</v>
      </c>
      <c r="AX1005" s="26">
        <v>5804</v>
      </c>
      <c r="AY1005" s="26" t="s">
        <v>3414</v>
      </c>
    </row>
    <row r="1006" spans="9:51" x14ac:dyDescent="0.2">
      <c r="I1006" s="26">
        <v>9011</v>
      </c>
      <c r="J1006" s="32" t="str">
        <f t="shared" si="168"/>
        <v/>
      </c>
      <c r="K1006" s="32" t="str">
        <f>IF(J1006="","",COUNTIF($J$2:J1006,"該当"))</f>
        <v/>
      </c>
      <c r="L1006" s="32" t="str">
        <f t="shared" si="177"/>
        <v>9011</v>
      </c>
      <c r="M1006" s="32" t="str">
        <f t="shared" si="169"/>
        <v/>
      </c>
      <c r="N1006" s="32" t="str">
        <f>IF(M1006="","",COUNTIF($M$2:M1006,"該当"))</f>
        <v/>
      </c>
      <c r="O1006" s="32" t="str">
        <f t="shared" si="170"/>
        <v>9011</v>
      </c>
      <c r="P1006" s="32" t="str">
        <f t="shared" si="171"/>
        <v/>
      </c>
      <c r="Q1006" s="32" t="str">
        <f>IF(P1006="","",COUNTIF($P$2:P1006,"該当"))</f>
        <v/>
      </c>
      <c r="R1006" s="32" t="str">
        <f t="shared" si="172"/>
        <v>9011</v>
      </c>
      <c r="S1006" s="32" t="str">
        <f t="shared" si="173"/>
        <v/>
      </c>
      <c r="T1006" s="32" t="str">
        <f>IF(S1006="","",COUNTIF($S$2:S1006,"該当"))</f>
        <v/>
      </c>
      <c r="U1006" s="32" t="str">
        <f t="shared" si="174"/>
        <v>9011</v>
      </c>
      <c r="V1006" s="32" t="str">
        <f t="shared" si="175"/>
        <v/>
      </c>
      <c r="W1006" s="32" t="str">
        <f>IF(V1006="","",COUNTIF($V$2:V1006,"該当"))</f>
        <v/>
      </c>
      <c r="X1006" s="32" t="str">
        <f t="shared" si="178"/>
        <v>9011</v>
      </c>
      <c r="Y1006" s="26">
        <v>4739</v>
      </c>
      <c r="Z1006" s="26">
        <v>9517</v>
      </c>
      <c r="AA1006" s="26" t="s">
        <v>3888</v>
      </c>
      <c r="AB1006" s="26">
        <v>10</v>
      </c>
      <c r="AC1006" s="26" t="s">
        <v>21</v>
      </c>
      <c r="AD1006" s="26" t="s">
        <v>22</v>
      </c>
      <c r="AE1006" s="26" t="s">
        <v>23</v>
      </c>
      <c r="AF1006" s="26" t="s">
        <v>384</v>
      </c>
      <c r="AG1006" s="26">
        <v>1</v>
      </c>
      <c r="AH1006" s="26" t="s">
        <v>25</v>
      </c>
      <c r="AI1006" s="26" t="s">
        <v>26</v>
      </c>
      <c r="AJ1006" s="26">
        <v>29</v>
      </c>
      <c r="AK1006" s="26" t="s">
        <v>534</v>
      </c>
      <c r="AL1006" s="26">
        <v>9089709909</v>
      </c>
      <c r="AM1006" s="26" t="s">
        <v>4</v>
      </c>
      <c r="AN1006" s="26">
        <v>5</v>
      </c>
      <c r="AO1006" s="26">
        <v>0</v>
      </c>
      <c r="AP1006" s="26" t="s">
        <v>28</v>
      </c>
      <c r="AT1006" s="26" t="str">
        <f>MID(AA1006,MIN(FIND({0,1,2,3,4,5,6,7,8,9},AA1006&amp;"0123456789″")),LEN(AA1006))</f>
        <v>500う9011</v>
      </c>
      <c r="AU1006" s="26" t="str">
        <f t="shared" si="176"/>
        <v>9011</v>
      </c>
      <c r="AW1006" s="26" t="s">
        <v>1200</v>
      </c>
      <c r="AX1006" s="26">
        <v>5805</v>
      </c>
      <c r="AY1006" s="26" t="s">
        <v>3416</v>
      </c>
    </row>
    <row r="1007" spans="9:51" x14ac:dyDescent="0.2">
      <c r="I1007" s="26">
        <v>3480</v>
      </c>
      <c r="J1007" s="32" t="str">
        <f t="shared" si="168"/>
        <v/>
      </c>
      <c r="K1007" s="32" t="str">
        <f>IF(J1007="","",COUNTIF($J$2:J1007,"該当"))</f>
        <v/>
      </c>
      <c r="L1007" s="32" t="str">
        <f t="shared" si="177"/>
        <v>3480</v>
      </c>
      <c r="M1007" s="32" t="str">
        <f t="shared" si="169"/>
        <v/>
      </c>
      <c r="N1007" s="32" t="str">
        <f>IF(M1007="","",COUNTIF($M$2:M1007,"該当"))</f>
        <v/>
      </c>
      <c r="O1007" s="32" t="str">
        <f t="shared" si="170"/>
        <v>3480</v>
      </c>
      <c r="P1007" s="32" t="str">
        <f t="shared" si="171"/>
        <v/>
      </c>
      <c r="Q1007" s="32" t="str">
        <f>IF(P1007="","",COUNTIF($P$2:P1007,"該当"))</f>
        <v/>
      </c>
      <c r="R1007" s="32" t="str">
        <f t="shared" si="172"/>
        <v>3480</v>
      </c>
      <c r="S1007" s="32" t="str">
        <f t="shared" si="173"/>
        <v/>
      </c>
      <c r="T1007" s="32" t="str">
        <f>IF(S1007="","",COUNTIF($S$2:S1007,"該当"))</f>
        <v/>
      </c>
      <c r="U1007" s="32" t="str">
        <f t="shared" si="174"/>
        <v>3480</v>
      </c>
      <c r="V1007" s="32" t="str">
        <f t="shared" si="175"/>
        <v/>
      </c>
      <c r="W1007" s="32" t="str">
        <f>IF(V1007="","",COUNTIF($V$2:V1007,"該当"))</f>
        <v/>
      </c>
      <c r="X1007" s="32" t="str">
        <f t="shared" si="178"/>
        <v>3480</v>
      </c>
      <c r="Y1007" s="26">
        <v>4740</v>
      </c>
      <c r="Z1007" s="26">
        <v>9518</v>
      </c>
      <c r="AA1007" s="26" t="s">
        <v>3889</v>
      </c>
      <c r="AB1007" s="26">
        <v>10</v>
      </c>
      <c r="AC1007" s="26" t="s">
        <v>21</v>
      </c>
      <c r="AD1007" s="26" t="s">
        <v>22</v>
      </c>
      <c r="AE1007" s="26" t="s">
        <v>23</v>
      </c>
      <c r="AF1007" s="26" t="s">
        <v>384</v>
      </c>
      <c r="AG1007" s="26">
        <v>1</v>
      </c>
      <c r="AH1007" s="26" t="s">
        <v>25</v>
      </c>
      <c r="AI1007" s="26" t="s">
        <v>26</v>
      </c>
      <c r="AJ1007" s="26">
        <v>29</v>
      </c>
      <c r="AK1007" s="26" t="s">
        <v>534</v>
      </c>
      <c r="AL1007" s="26">
        <v>9089709909</v>
      </c>
      <c r="AM1007" s="26" t="s">
        <v>4</v>
      </c>
      <c r="AN1007" s="26">
        <v>5</v>
      </c>
      <c r="AO1007" s="26">
        <v>0</v>
      </c>
      <c r="AP1007" s="26" t="s">
        <v>28</v>
      </c>
      <c r="AT1007" s="26" t="str">
        <f>MID(AA1007,MIN(FIND({0,1,2,3,4,5,6,7,8,9},AA1007&amp;"0123456789″")),LEN(AA1007))</f>
        <v>500う3480</v>
      </c>
      <c r="AU1007" s="26" t="str">
        <f t="shared" si="176"/>
        <v>3480</v>
      </c>
      <c r="AW1007" s="26" t="s">
        <v>1200</v>
      </c>
      <c r="AX1007" s="26">
        <v>5806</v>
      </c>
      <c r="AY1007" s="26" t="s">
        <v>3416</v>
      </c>
    </row>
    <row r="1008" spans="9:51" x14ac:dyDescent="0.2">
      <c r="I1008" s="26">
        <v>4286</v>
      </c>
      <c r="J1008" s="32" t="str">
        <f t="shared" si="168"/>
        <v/>
      </c>
      <c r="K1008" s="32" t="str">
        <f>IF(J1008="","",COUNTIF($J$2:J1008,"該当"))</f>
        <v/>
      </c>
      <c r="L1008" s="32" t="str">
        <f t="shared" si="177"/>
        <v>4286</v>
      </c>
      <c r="M1008" s="32" t="str">
        <f t="shared" si="169"/>
        <v/>
      </c>
      <c r="N1008" s="32" t="str">
        <f>IF(M1008="","",COUNTIF($M$2:M1008,"該当"))</f>
        <v/>
      </c>
      <c r="O1008" s="32" t="str">
        <f t="shared" si="170"/>
        <v>4286</v>
      </c>
      <c r="P1008" s="32" t="str">
        <f t="shared" si="171"/>
        <v/>
      </c>
      <c r="Q1008" s="32" t="str">
        <f>IF(P1008="","",COUNTIF($P$2:P1008,"該当"))</f>
        <v/>
      </c>
      <c r="R1008" s="32" t="str">
        <f t="shared" si="172"/>
        <v>4286</v>
      </c>
      <c r="S1008" s="32" t="str">
        <f t="shared" si="173"/>
        <v/>
      </c>
      <c r="T1008" s="32" t="str">
        <f>IF(S1008="","",COUNTIF($S$2:S1008,"該当"))</f>
        <v/>
      </c>
      <c r="U1008" s="32" t="str">
        <f t="shared" si="174"/>
        <v>4286</v>
      </c>
      <c r="V1008" s="32" t="str">
        <f t="shared" si="175"/>
        <v/>
      </c>
      <c r="W1008" s="32" t="str">
        <f>IF(V1008="","",COUNTIF($V$2:V1008,"該当"))</f>
        <v/>
      </c>
      <c r="X1008" s="32" t="str">
        <f t="shared" si="178"/>
        <v>4286</v>
      </c>
      <c r="Y1008" s="26">
        <v>4741</v>
      </c>
      <c r="Z1008" s="26">
        <v>9519</v>
      </c>
      <c r="AA1008" s="26" t="s">
        <v>3890</v>
      </c>
      <c r="AB1008" s="26">
        <v>10</v>
      </c>
      <c r="AC1008" s="26" t="s">
        <v>21</v>
      </c>
      <c r="AD1008" s="26" t="s">
        <v>22</v>
      </c>
      <c r="AE1008" s="26" t="s">
        <v>23</v>
      </c>
      <c r="AF1008" s="26" t="s">
        <v>384</v>
      </c>
      <c r="AG1008" s="26">
        <v>1</v>
      </c>
      <c r="AH1008" s="26" t="s">
        <v>25</v>
      </c>
      <c r="AI1008" s="26" t="s">
        <v>26</v>
      </c>
      <c r="AJ1008" s="26">
        <v>29</v>
      </c>
      <c r="AK1008" s="26" t="s">
        <v>534</v>
      </c>
      <c r="AL1008" s="26">
        <v>9089709909</v>
      </c>
      <c r="AM1008" s="26" t="s">
        <v>4</v>
      </c>
      <c r="AN1008" s="26">
        <v>5</v>
      </c>
      <c r="AO1008" s="26">
        <v>0</v>
      </c>
      <c r="AP1008" s="26" t="s">
        <v>28</v>
      </c>
      <c r="AT1008" s="26" t="str">
        <f>MID(AA1008,MIN(FIND({0,1,2,3,4,5,6,7,8,9},AA1008&amp;"0123456789″")),LEN(AA1008))</f>
        <v>500え4286</v>
      </c>
      <c r="AU1008" s="26" t="str">
        <f t="shared" si="176"/>
        <v>4286</v>
      </c>
      <c r="AW1008" s="26" t="s">
        <v>1200</v>
      </c>
      <c r="AX1008" s="26">
        <v>5807</v>
      </c>
      <c r="AY1008" s="26" t="s">
        <v>3416</v>
      </c>
    </row>
    <row r="1009" spans="9:51" x14ac:dyDescent="0.2">
      <c r="I1009" s="26">
        <v>7357</v>
      </c>
      <c r="J1009" s="32" t="str">
        <f t="shared" si="168"/>
        <v/>
      </c>
      <c r="K1009" s="32" t="str">
        <f>IF(J1009="","",COUNTIF($J$2:J1009,"該当"))</f>
        <v/>
      </c>
      <c r="L1009" s="32" t="str">
        <f t="shared" si="177"/>
        <v>7357</v>
      </c>
      <c r="M1009" s="32" t="str">
        <f t="shared" si="169"/>
        <v/>
      </c>
      <c r="N1009" s="32" t="str">
        <f>IF(M1009="","",COUNTIF($M$2:M1009,"該当"))</f>
        <v/>
      </c>
      <c r="O1009" s="32" t="str">
        <f t="shared" si="170"/>
        <v>7357</v>
      </c>
      <c r="P1009" s="32" t="str">
        <f t="shared" si="171"/>
        <v/>
      </c>
      <c r="Q1009" s="32" t="str">
        <f>IF(P1009="","",COUNTIF($P$2:P1009,"該当"))</f>
        <v/>
      </c>
      <c r="R1009" s="32" t="str">
        <f t="shared" si="172"/>
        <v>7357</v>
      </c>
      <c r="S1009" s="32" t="str">
        <f t="shared" si="173"/>
        <v/>
      </c>
      <c r="T1009" s="32" t="str">
        <f>IF(S1009="","",COUNTIF($S$2:S1009,"該当"))</f>
        <v/>
      </c>
      <c r="U1009" s="32" t="str">
        <f t="shared" si="174"/>
        <v>7357</v>
      </c>
      <c r="V1009" s="32" t="str">
        <f t="shared" si="175"/>
        <v/>
      </c>
      <c r="W1009" s="32" t="str">
        <f>IF(V1009="","",COUNTIF($V$2:V1009,"該当"))</f>
        <v/>
      </c>
      <c r="X1009" s="32" t="str">
        <f t="shared" si="178"/>
        <v>7357</v>
      </c>
      <c r="Y1009" s="26">
        <v>4742</v>
      </c>
      <c r="Z1009" s="26">
        <v>9520</v>
      </c>
      <c r="AA1009" s="26" t="s">
        <v>3891</v>
      </c>
      <c r="AB1009" s="26">
        <v>10</v>
      </c>
      <c r="AC1009" s="26" t="s">
        <v>21</v>
      </c>
      <c r="AD1009" s="26" t="s">
        <v>22</v>
      </c>
      <c r="AE1009" s="26" t="s">
        <v>23</v>
      </c>
      <c r="AF1009" s="26" t="s">
        <v>384</v>
      </c>
      <c r="AG1009" s="26">
        <v>1</v>
      </c>
      <c r="AH1009" s="26" t="s">
        <v>25</v>
      </c>
      <c r="AI1009" s="26" t="s">
        <v>26</v>
      </c>
      <c r="AJ1009" s="26">
        <v>29</v>
      </c>
      <c r="AK1009" s="26" t="s">
        <v>534</v>
      </c>
      <c r="AL1009" s="26">
        <v>9089709909</v>
      </c>
      <c r="AM1009" s="26" t="s">
        <v>4</v>
      </c>
      <c r="AN1009" s="26">
        <v>5</v>
      </c>
      <c r="AO1009" s="26">
        <v>0</v>
      </c>
      <c r="AP1009" s="26" t="s">
        <v>28</v>
      </c>
      <c r="AT1009" s="26" t="str">
        <f>MID(AA1009,MIN(FIND({0,1,2,3,4,5,6,7,8,9},AA1009&amp;"0123456789″")),LEN(AA1009))</f>
        <v>500い7357</v>
      </c>
      <c r="AU1009" s="26" t="str">
        <f t="shared" si="176"/>
        <v>7357</v>
      </c>
      <c r="AW1009" s="26" t="s">
        <v>1200</v>
      </c>
      <c r="AX1009" s="26">
        <v>5809</v>
      </c>
      <c r="AY1009" s="26" t="s">
        <v>3417</v>
      </c>
    </row>
    <row r="1010" spans="9:51" x14ac:dyDescent="0.2">
      <c r="I1010" s="26">
        <v>1046</v>
      </c>
      <c r="J1010" s="32" t="str">
        <f t="shared" si="168"/>
        <v/>
      </c>
      <c r="K1010" s="32" t="str">
        <f>IF(J1010="","",COUNTIF($J$2:J1010,"該当"))</f>
        <v/>
      </c>
      <c r="L1010" s="32" t="str">
        <f t="shared" si="177"/>
        <v>1046</v>
      </c>
      <c r="M1010" s="32" t="str">
        <f t="shared" si="169"/>
        <v/>
      </c>
      <c r="N1010" s="32" t="str">
        <f>IF(M1010="","",COUNTIF($M$2:M1010,"該当"))</f>
        <v/>
      </c>
      <c r="O1010" s="32" t="str">
        <f t="shared" si="170"/>
        <v>1046</v>
      </c>
      <c r="P1010" s="32" t="str">
        <f t="shared" si="171"/>
        <v/>
      </c>
      <c r="Q1010" s="32" t="str">
        <f>IF(P1010="","",COUNTIF($P$2:P1010,"該当"))</f>
        <v/>
      </c>
      <c r="R1010" s="32" t="str">
        <f t="shared" si="172"/>
        <v>1046</v>
      </c>
      <c r="S1010" s="32" t="str">
        <f t="shared" si="173"/>
        <v/>
      </c>
      <c r="T1010" s="32" t="str">
        <f>IF(S1010="","",COUNTIF($S$2:S1010,"該当"))</f>
        <v/>
      </c>
      <c r="U1010" s="32" t="str">
        <f t="shared" si="174"/>
        <v>1046</v>
      </c>
      <c r="V1010" s="32" t="str">
        <f t="shared" si="175"/>
        <v/>
      </c>
      <c r="W1010" s="32" t="str">
        <f>IF(V1010="","",COUNTIF($V$2:V1010,"該当"))</f>
        <v/>
      </c>
      <c r="X1010" s="32" t="str">
        <f t="shared" si="178"/>
        <v>1046</v>
      </c>
      <c r="Y1010" s="26">
        <v>4743</v>
      </c>
      <c r="Z1010" s="26">
        <v>9521</v>
      </c>
      <c r="AA1010" s="26" t="s">
        <v>3892</v>
      </c>
      <c r="AB1010" s="26">
        <v>10</v>
      </c>
      <c r="AC1010" s="26" t="s">
        <v>21</v>
      </c>
      <c r="AD1010" s="26" t="s">
        <v>22</v>
      </c>
      <c r="AE1010" s="26" t="s">
        <v>23</v>
      </c>
      <c r="AF1010" s="26" t="s">
        <v>384</v>
      </c>
      <c r="AG1010" s="26">
        <v>1</v>
      </c>
      <c r="AH1010" s="26" t="s">
        <v>25</v>
      </c>
      <c r="AI1010" s="26" t="s">
        <v>26</v>
      </c>
      <c r="AJ1010" s="26">
        <v>29</v>
      </c>
      <c r="AK1010" s="26" t="s">
        <v>534</v>
      </c>
      <c r="AL1010" s="26">
        <v>9089709909</v>
      </c>
      <c r="AM1010" s="26" t="s">
        <v>4</v>
      </c>
      <c r="AN1010" s="26">
        <v>5</v>
      </c>
      <c r="AO1010" s="26">
        <v>0</v>
      </c>
      <c r="AP1010" s="26" t="s">
        <v>28</v>
      </c>
      <c r="AT1010" s="26" t="str">
        <f>MID(AA1010,MIN(FIND({0,1,2,3,4,5,6,7,8,9},AA1010&amp;"0123456789″")),LEN(AA1010))</f>
        <v>500え1046</v>
      </c>
      <c r="AU1010" s="26" t="str">
        <f t="shared" si="176"/>
        <v>1046</v>
      </c>
      <c r="AW1010" s="26" t="s">
        <v>1200</v>
      </c>
      <c r="AX1010" s="26">
        <v>584</v>
      </c>
      <c r="AY1010" s="26" t="s">
        <v>3417</v>
      </c>
    </row>
    <row r="1011" spans="9:51" x14ac:dyDescent="0.2">
      <c r="I1011" s="26">
        <v>2770</v>
      </c>
      <c r="J1011" s="32" t="str">
        <f t="shared" si="168"/>
        <v/>
      </c>
      <c r="K1011" s="32" t="str">
        <f>IF(J1011="","",COUNTIF($J$2:J1011,"該当"))</f>
        <v/>
      </c>
      <c r="L1011" s="32" t="str">
        <f t="shared" si="177"/>
        <v>2770</v>
      </c>
      <c r="M1011" s="32" t="str">
        <f t="shared" si="169"/>
        <v/>
      </c>
      <c r="N1011" s="32" t="str">
        <f>IF(M1011="","",COUNTIF($M$2:M1011,"該当"))</f>
        <v/>
      </c>
      <c r="O1011" s="32" t="str">
        <f t="shared" si="170"/>
        <v>2770</v>
      </c>
      <c r="P1011" s="32" t="str">
        <f t="shared" si="171"/>
        <v/>
      </c>
      <c r="Q1011" s="32" t="str">
        <f>IF(P1011="","",COUNTIF($P$2:P1011,"該当"))</f>
        <v/>
      </c>
      <c r="R1011" s="32" t="str">
        <f t="shared" si="172"/>
        <v>2770</v>
      </c>
      <c r="S1011" s="32" t="str">
        <f t="shared" si="173"/>
        <v/>
      </c>
      <c r="T1011" s="32" t="str">
        <f>IF(S1011="","",COUNTIF($S$2:S1011,"該当"))</f>
        <v/>
      </c>
      <c r="U1011" s="32" t="str">
        <f t="shared" si="174"/>
        <v>2770</v>
      </c>
      <c r="V1011" s="32" t="str">
        <f t="shared" si="175"/>
        <v/>
      </c>
      <c r="W1011" s="32" t="str">
        <f>IF(V1011="","",COUNTIF($V$2:V1011,"該当"))</f>
        <v/>
      </c>
      <c r="X1011" s="32" t="str">
        <f t="shared" si="178"/>
        <v>2770</v>
      </c>
      <c r="Y1011" s="26">
        <v>4744</v>
      </c>
      <c r="Z1011" s="26">
        <v>9522</v>
      </c>
      <c r="AA1011" s="26" t="s">
        <v>3893</v>
      </c>
      <c r="AB1011" s="26">
        <v>10</v>
      </c>
      <c r="AC1011" s="26" t="s">
        <v>21</v>
      </c>
      <c r="AD1011" s="26" t="s">
        <v>22</v>
      </c>
      <c r="AE1011" s="26" t="s">
        <v>23</v>
      </c>
      <c r="AF1011" s="26" t="s">
        <v>384</v>
      </c>
      <c r="AG1011" s="26">
        <v>1</v>
      </c>
      <c r="AH1011" s="26" t="s">
        <v>25</v>
      </c>
      <c r="AI1011" s="26" t="s">
        <v>26</v>
      </c>
      <c r="AJ1011" s="26">
        <v>29</v>
      </c>
      <c r="AK1011" s="26" t="s">
        <v>534</v>
      </c>
      <c r="AL1011" s="26">
        <v>9089709909</v>
      </c>
      <c r="AM1011" s="26" t="s">
        <v>4</v>
      </c>
      <c r="AN1011" s="26">
        <v>5</v>
      </c>
      <c r="AO1011" s="26">
        <v>0</v>
      </c>
      <c r="AP1011" s="26" t="s">
        <v>28</v>
      </c>
      <c r="AT1011" s="26" t="str">
        <f>MID(AA1011,MIN(FIND({0,1,2,3,4,5,6,7,8,9},AA1011&amp;"0123456789″")),LEN(AA1011))</f>
        <v>500え2770</v>
      </c>
      <c r="AU1011" s="26" t="str">
        <f t="shared" si="176"/>
        <v>2770</v>
      </c>
      <c r="AW1011" s="26" t="s">
        <v>1200</v>
      </c>
      <c r="AX1011" s="26">
        <v>588</v>
      </c>
      <c r="AY1011" s="26" t="s">
        <v>3417</v>
      </c>
    </row>
    <row r="1012" spans="9:51" x14ac:dyDescent="0.2">
      <c r="I1012" s="26">
        <v>5160</v>
      </c>
      <c r="J1012" s="32" t="str">
        <f t="shared" si="168"/>
        <v/>
      </c>
      <c r="K1012" s="32" t="str">
        <f>IF(J1012="","",COUNTIF($J$2:J1012,"該当"))</f>
        <v/>
      </c>
      <c r="L1012" s="32" t="str">
        <f t="shared" si="177"/>
        <v>5160</v>
      </c>
      <c r="M1012" s="32" t="str">
        <f t="shared" si="169"/>
        <v/>
      </c>
      <c r="N1012" s="32" t="str">
        <f>IF(M1012="","",COUNTIF($M$2:M1012,"該当"))</f>
        <v/>
      </c>
      <c r="O1012" s="32" t="str">
        <f t="shared" si="170"/>
        <v>5160</v>
      </c>
      <c r="P1012" s="32" t="str">
        <f t="shared" si="171"/>
        <v/>
      </c>
      <c r="Q1012" s="32" t="str">
        <f>IF(P1012="","",COUNTIF($P$2:P1012,"該当"))</f>
        <v/>
      </c>
      <c r="R1012" s="32" t="str">
        <f t="shared" si="172"/>
        <v>5160</v>
      </c>
      <c r="S1012" s="32" t="str">
        <f t="shared" si="173"/>
        <v/>
      </c>
      <c r="T1012" s="32" t="str">
        <f>IF(S1012="","",COUNTIF($S$2:S1012,"該当"))</f>
        <v/>
      </c>
      <c r="U1012" s="32" t="str">
        <f t="shared" si="174"/>
        <v>5160</v>
      </c>
      <c r="V1012" s="32" t="str">
        <f t="shared" si="175"/>
        <v/>
      </c>
      <c r="W1012" s="32" t="str">
        <f>IF(V1012="","",COUNTIF($V$2:V1012,"該当"))</f>
        <v/>
      </c>
      <c r="X1012" s="32" t="str">
        <f t="shared" si="178"/>
        <v>5160</v>
      </c>
      <c r="Y1012" s="26">
        <v>4745</v>
      </c>
      <c r="Z1012" s="26">
        <v>9523</v>
      </c>
      <c r="AA1012" s="26" t="s">
        <v>3894</v>
      </c>
      <c r="AB1012" s="26">
        <v>10</v>
      </c>
      <c r="AC1012" s="26" t="s">
        <v>21</v>
      </c>
      <c r="AD1012" s="26" t="s">
        <v>22</v>
      </c>
      <c r="AE1012" s="26" t="s">
        <v>23</v>
      </c>
      <c r="AF1012" s="26" t="s">
        <v>384</v>
      </c>
      <c r="AG1012" s="26">
        <v>1</v>
      </c>
      <c r="AH1012" s="26" t="s">
        <v>25</v>
      </c>
      <c r="AI1012" s="26" t="s">
        <v>26</v>
      </c>
      <c r="AJ1012" s="26">
        <v>29</v>
      </c>
      <c r="AK1012" s="26" t="s">
        <v>534</v>
      </c>
      <c r="AL1012" s="26">
        <v>9089709909</v>
      </c>
      <c r="AM1012" s="26" t="s">
        <v>4</v>
      </c>
      <c r="AN1012" s="26">
        <v>5</v>
      </c>
      <c r="AO1012" s="26">
        <v>0</v>
      </c>
      <c r="AP1012" s="26" t="s">
        <v>28</v>
      </c>
      <c r="AT1012" s="26" t="str">
        <f>MID(AA1012,MIN(FIND({0,1,2,3,4,5,6,7,8,9},AA1012&amp;"0123456789″")),LEN(AA1012))</f>
        <v>500う5160</v>
      </c>
      <c r="AU1012" s="26" t="str">
        <f t="shared" si="176"/>
        <v>5160</v>
      </c>
      <c r="AW1012" s="26" t="s">
        <v>1200</v>
      </c>
      <c r="AX1012" s="26">
        <v>605</v>
      </c>
      <c r="AY1012" s="26" t="s">
        <v>3416</v>
      </c>
    </row>
    <row r="1013" spans="9:51" x14ac:dyDescent="0.2">
      <c r="I1013" s="26">
        <v>3958</v>
      </c>
      <c r="J1013" s="32" t="str">
        <f t="shared" si="168"/>
        <v/>
      </c>
      <c r="K1013" s="32" t="str">
        <f>IF(J1013="","",COUNTIF($J$2:J1013,"該当"))</f>
        <v/>
      </c>
      <c r="L1013" s="32" t="str">
        <f t="shared" si="177"/>
        <v>3958</v>
      </c>
      <c r="M1013" s="32" t="str">
        <f t="shared" si="169"/>
        <v/>
      </c>
      <c r="N1013" s="32" t="str">
        <f>IF(M1013="","",COUNTIF($M$2:M1013,"該当"))</f>
        <v/>
      </c>
      <c r="O1013" s="32" t="str">
        <f t="shared" si="170"/>
        <v>3958</v>
      </c>
      <c r="P1013" s="32" t="str">
        <f t="shared" si="171"/>
        <v/>
      </c>
      <c r="Q1013" s="32" t="str">
        <f>IF(P1013="","",COUNTIF($P$2:P1013,"該当"))</f>
        <v/>
      </c>
      <c r="R1013" s="32" t="str">
        <f t="shared" si="172"/>
        <v>3958</v>
      </c>
      <c r="S1013" s="32" t="str">
        <f t="shared" si="173"/>
        <v/>
      </c>
      <c r="T1013" s="32" t="str">
        <f>IF(S1013="","",COUNTIF($S$2:S1013,"該当"))</f>
        <v/>
      </c>
      <c r="U1013" s="32" t="str">
        <f t="shared" si="174"/>
        <v>3958</v>
      </c>
      <c r="V1013" s="32" t="str">
        <f t="shared" si="175"/>
        <v/>
      </c>
      <c r="W1013" s="32" t="str">
        <f>IF(V1013="","",COUNTIF($V$2:V1013,"該当"))</f>
        <v/>
      </c>
      <c r="X1013" s="32" t="str">
        <f t="shared" si="178"/>
        <v>3958</v>
      </c>
      <c r="Y1013" s="26">
        <v>4746</v>
      </c>
      <c r="Z1013" s="26">
        <v>9524</v>
      </c>
      <c r="AA1013" s="26" t="s">
        <v>3895</v>
      </c>
      <c r="AB1013" s="26">
        <v>10</v>
      </c>
      <c r="AC1013" s="26" t="s">
        <v>21</v>
      </c>
      <c r="AD1013" s="26" t="s">
        <v>22</v>
      </c>
      <c r="AE1013" s="26" t="s">
        <v>23</v>
      </c>
      <c r="AF1013" s="26" t="s">
        <v>384</v>
      </c>
      <c r="AG1013" s="26">
        <v>1</v>
      </c>
      <c r="AH1013" s="26" t="s">
        <v>25</v>
      </c>
      <c r="AI1013" s="26" t="s">
        <v>26</v>
      </c>
      <c r="AJ1013" s="26">
        <v>29</v>
      </c>
      <c r="AK1013" s="26" t="s">
        <v>534</v>
      </c>
      <c r="AL1013" s="26">
        <v>9089709909</v>
      </c>
      <c r="AM1013" s="26" t="s">
        <v>4</v>
      </c>
      <c r="AN1013" s="26">
        <v>5</v>
      </c>
      <c r="AO1013" s="26">
        <v>0</v>
      </c>
      <c r="AP1013" s="26" t="s">
        <v>28</v>
      </c>
      <c r="AT1013" s="26" t="str">
        <f>MID(AA1013,MIN(FIND({0,1,2,3,4,5,6,7,8,9},AA1013&amp;"0123456789″")),LEN(AA1013))</f>
        <v>500え3958</v>
      </c>
      <c r="AU1013" s="26" t="str">
        <f t="shared" si="176"/>
        <v>3958</v>
      </c>
      <c r="AW1013" s="26" t="s">
        <v>1200</v>
      </c>
      <c r="AX1013" s="26">
        <v>606</v>
      </c>
      <c r="AY1013" s="26" t="s">
        <v>3417</v>
      </c>
    </row>
    <row r="1014" spans="9:51" x14ac:dyDescent="0.2">
      <c r="I1014" s="26">
        <v>5437</v>
      </c>
      <c r="J1014" s="32" t="str">
        <f t="shared" si="168"/>
        <v/>
      </c>
      <c r="K1014" s="32" t="str">
        <f>IF(J1014="","",COUNTIF($J$2:J1014,"該当"))</f>
        <v/>
      </c>
      <c r="L1014" s="32" t="str">
        <f t="shared" si="177"/>
        <v>5437</v>
      </c>
      <c r="M1014" s="32" t="str">
        <f t="shared" si="169"/>
        <v/>
      </c>
      <c r="N1014" s="32" t="str">
        <f>IF(M1014="","",COUNTIF($M$2:M1014,"該当"))</f>
        <v/>
      </c>
      <c r="O1014" s="32" t="str">
        <f t="shared" si="170"/>
        <v>5437</v>
      </c>
      <c r="P1014" s="32" t="str">
        <f t="shared" si="171"/>
        <v/>
      </c>
      <c r="Q1014" s="32" t="str">
        <f>IF(P1014="","",COUNTIF($P$2:P1014,"該当"))</f>
        <v/>
      </c>
      <c r="R1014" s="32" t="str">
        <f t="shared" si="172"/>
        <v>5437</v>
      </c>
      <c r="S1014" s="32" t="str">
        <f t="shared" si="173"/>
        <v/>
      </c>
      <c r="T1014" s="32" t="str">
        <f>IF(S1014="","",COUNTIF($S$2:S1014,"該当"))</f>
        <v/>
      </c>
      <c r="U1014" s="32" t="str">
        <f t="shared" si="174"/>
        <v>5437</v>
      </c>
      <c r="V1014" s="32" t="str">
        <f t="shared" si="175"/>
        <v/>
      </c>
      <c r="W1014" s="32" t="str">
        <f>IF(V1014="","",COUNTIF($V$2:V1014,"該当"))</f>
        <v/>
      </c>
      <c r="X1014" s="32" t="str">
        <f t="shared" si="178"/>
        <v>5437</v>
      </c>
      <c r="Y1014" s="26">
        <v>4747</v>
      </c>
      <c r="Z1014" s="26">
        <v>9525</v>
      </c>
      <c r="AA1014" s="26" t="s">
        <v>3896</v>
      </c>
      <c r="AB1014" s="26">
        <v>10</v>
      </c>
      <c r="AC1014" s="26" t="s">
        <v>21</v>
      </c>
      <c r="AD1014" s="26" t="s">
        <v>22</v>
      </c>
      <c r="AE1014" s="26" t="s">
        <v>23</v>
      </c>
      <c r="AF1014" s="26" t="s">
        <v>384</v>
      </c>
      <c r="AG1014" s="26">
        <v>1</v>
      </c>
      <c r="AH1014" s="26" t="s">
        <v>25</v>
      </c>
      <c r="AI1014" s="26" t="s">
        <v>26</v>
      </c>
      <c r="AJ1014" s="26">
        <v>29</v>
      </c>
      <c r="AK1014" s="26" t="s">
        <v>534</v>
      </c>
      <c r="AL1014" s="26">
        <v>9089709909</v>
      </c>
      <c r="AM1014" s="26" t="s">
        <v>4</v>
      </c>
      <c r="AN1014" s="26">
        <v>5</v>
      </c>
      <c r="AO1014" s="26">
        <v>0</v>
      </c>
      <c r="AP1014" s="26" t="s">
        <v>28</v>
      </c>
      <c r="AT1014" s="26" t="str">
        <f>MID(AA1014,MIN(FIND({0,1,2,3,4,5,6,7,8,9},AA1014&amp;"0123456789″")),LEN(AA1014))</f>
        <v>500え5437</v>
      </c>
      <c r="AU1014" s="26" t="str">
        <f t="shared" si="176"/>
        <v>5437</v>
      </c>
      <c r="AW1014" s="26" t="s">
        <v>1200</v>
      </c>
      <c r="AX1014" s="26">
        <v>607</v>
      </c>
      <c r="AY1014" s="26" t="s">
        <v>3416</v>
      </c>
    </row>
    <row r="1015" spans="9:51" x14ac:dyDescent="0.2">
      <c r="I1015" s="26">
        <v>809</v>
      </c>
      <c r="J1015" s="32" t="str">
        <f t="shared" si="168"/>
        <v/>
      </c>
      <c r="K1015" s="32" t="str">
        <f>IF(J1015="","",COUNTIF($J$2:J1015,"該当"))</f>
        <v/>
      </c>
      <c r="L1015" s="32" t="str">
        <f t="shared" si="177"/>
        <v>809</v>
      </c>
      <c r="M1015" s="32" t="str">
        <f t="shared" si="169"/>
        <v/>
      </c>
      <c r="N1015" s="32" t="str">
        <f>IF(M1015="","",COUNTIF($M$2:M1015,"該当"))</f>
        <v/>
      </c>
      <c r="O1015" s="32" t="str">
        <f t="shared" si="170"/>
        <v>809</v>
      </c>
      <c r="P1015" s="32" t="str">
        <f t="shared" si="171"/>
        <v/>
      </c>
      <c r="Q1015" s="32" t="str">
        <f>IF(P1015="","",COUNTIF($P$2:P1015,"該当"))</f>
        <v/>
      </c>
      <c r="R1015" s="32" t="str">
        <f t="shared" si="172"/>
        <v>809</v>
      </c>
      <c r="S1015" s="32" t="str">
        <f t="shared" si="173"/>
        <v/>
      </c>
      <c r="T1015" s="32" t="str">
        <f>IF(S1015="","",COUNTIF($S$2:S1015,"該当"))</f>
        <v/>
      </c>
      <c r="U1015" s="32" t="str">
        <f t="shared" si="174"/>
        <v>809</v>
      </c>
      <c r="V1015" s="32" t="str">
        <f t="shared" si="175"/>
        <v/>
      </c>
      <c r="W1015" s="32" t="str">
        <f>IF(V1015="","",COUNTIF($V$2:V1015,"該当"))</f>
        <v/>
      </c>
      <c r="X1015" s="32" t="str">
        <f t="shared" si="178"/>
        <v>809</v>
      </c>
      <c r="Y1015" s="26">
        <v>4051</v>
      </c>
      <c r="Z1015" s="26">
        <v>9809</v>
      </c>
      <c r="AA1015" s="26" t="s">
        <v>612</v>
      </c>
      <c r="AB1015" s="26">
        <v>27</v>
      </c>
      <c r="AC1015" s="26" t="s">
        <v>613</v>
      </c>
      <c r="AD1015" s="26" t="s">
        <v>614</v>
      </c>
      <c r="AE1015" s="26" t="s">
        <v>163</v>
      </c>
      <c r="AF1015" s="26" t="s">
        <v>24</v>
      </c>
      <c r="AG1015" s="26">
        <v>1</v>
      </c>
      <c r="AH1015" s="26" t="s">
        <v>25</v>
      </c>
      <c r="AI1015" s="26" t="s">
        <v>26</v>
      </c>
      <c r="AJ1015" s="26">
        <v>29</v>
      </c>
      <c r="AK1015" s="26" t="s">
        <v>534</v>
      </c>
      <c r="AL1015" s="26">
        <v>9089995111</v>
      </c>
      <c r="AN1015" s="26">
        <v>5</v>
      </c>
      <c r="AO1015" s="26">
        <v>0</v>
      </c>
      <c r="AT1015" s="26" t="str">
        <f>MID(AA1015,MIN(FIND({0,1,2,3,4,5,6,7,8,9},AA1015&amp;"0123456789″")),LEN(AA1015))</f>
        <v>98ゆ9809</v>
      </c>
      <c r="AU1015" s="26" t="str">
        <f t="shared" si="176"/>
        <v>809</v>
      </c>
      <c r="AW1015" s="26" t="s">
        <v>1200</v>
      </c>
      <c r="AX1015" s="26">
        <v>609</v>
      </c>
      <c r="AY1015" s="26" t="s">
        <v>3416</v>
      </c>
    </row>
    <row r="1016" spans="9:51" x14ac:dyDescent="0.2">
      <c r="I1016" s="26">
        <v>5678</v>
      </c>
      <c r="J1016" s="32" t="str">
        <f t="shared" si="168"/>
        <v/>
      </c>
      <c r="K1016" s="32" t="str">
        <f>IF(J1016="","",COUNTIF($J$2:J1016,"該当"))</f>
        <v/>
      </c>
      <c r="L1016" s="32" t="str">
        <f t="shared" si="177"/>
        <v>5678</v>
      </c>
      <c r="M1016" s="32" t="str">
        <f t="shared" si="169"/>
        <v/>
      </c>
      <c r="N1016" s="32" t="str">
        <f>IF(M1016="","",COUNTIF($M$2:M1016,"該当"))</f>
        <v/>
      </c>
      <c r="O1016" s="32" t="str">
        <f t="shared" si="170"/>
        <v>5678</v>
      </c>
      <c r="P1016" s="32" t="str">
        <f t="shared" si="171"/>
        <v/>
      </c>
      <c r="Q1016" s="32" t="str">
        <f>IF(P1016="","",COUNTIF($P$2:P1016,"該当"))</f>
        <v/>
      </c>
      <c r="R1016" s="32" t="str">
        <f t="shared" si="172"/>
        <v>5678</v>
      </c>
      <c r="S1016" s="32" t="str">
        <f t="shared" si="173"/>
        <v/>
      </c>
      <c r="T1016" s="32" t="str">
        <f>IF(S1016="","",COUNTIF($S$2:S1016,"該当"))</f>
        <v/>
      </c>
      <c r="U1016" s="32" t="str">
        <f t="shared" si="174"/>
        <v>5678</v>
      </c>
      <c r="V1016" s="32" t="str">
        <f t="shared" si="175"/>
        <v/>
      </c>
      <c r="W1016" s="32" t="str">
        <f>IF(V1016="","",COUNTIF($V$2:V1016,"該当"))</f>
        <v/>
      </c>
      <c r="X1016" s="32" t="str">
        <f t="shared" si="178"/>
        <v>5678</v>
      </c>
      <c r="Y1016" s="26">
        <v>4147</v>
      </c>
      <c r="Z1016" s="26">
        <v>99</v>
      </c>
      <c r="AA1016" s="26" t="s">
        <v>615</v>
      </c>
      <c r="AB1016" s="26">
        <v>1</v>
      </c>
      <c r="AC1016" s="26" t="s">
        <v>161</v>
      </c>
      <c r="AD1016" s="26" t="s">
        <v>162</v>
      </c>
      <c r="AE1016" s="26" t="s">
        <v>163</v>
      </c>
      <c r="AF1016" s="26" t="s">
        <v>24</v>
      </c>
      <c r="AG1016" s="26">
        <v>3</v>
      </c>
      <c r="AH1016" s="26" t="s">
        <v>164</v>
      </c>
      <c r="AI1016" s="26" t="s">
        <v>26</v>
      </c>
      <c r="AJ1016" s="26">
        <v>29</v>
      </c>
      <c r="AK1016" s="26" t="s">
        <v>534</v>
      </c>
      <c r="AL1016" s="26">
        <v>9002320321</v>
      </c>
      <c r="AM1016" s="26" t="s">
        <v>4</v>
      </c>
      <c r="AN1016" s="26">
        <v>7</v>
      </c>
      <c r="AO1016" s="26">
        <v>0</v>
      </c>
      <c r="AT1016" s="26" t="str">
        <f>MID(AA1016,MIN(FIND({0,1,2,3,4,5,6,7,8,9},AA1016&amp;"0123456789″")),LEN(AA1016))</f>
        <v>123あ5678</v>
      </c>
      <c r="AU1016" s="26" t="str">
        <f t="shared" si="176"/>
        <v>5678</v>
      </c>
      <c r="AW1016" s="26" t="s">
        <v>1200</v>
      </c>
      <c r="AX1016" s="26">
        <v>610</v>
      </c>
      <c r="AY1016" s="26" t="s">
        <v>3416</v>
      </c>
    </row>
    <row r="1017" spans="9:51" x14ac:dyDescent="0.2">
      <c r="I1017" s="26">
        <v>1234</v>
      </c>
      <c r="J1017" s="32" t="str">
        <f t="shared" si="168"/>
        <v/>
      </c>
      <c r="K1017" s="32" t="str">
        <f>IF(J1017="","",COUNTIF($J$2:J1017,"該当"))</f>
        <v/>
      </c>
      <c r="L1017" s="32" t="str">
        <f t="shared" si="177"/>
        <v>1234</v>
      </c>
      <c r="M1017" s="32" t="str">
        <f t="shared" si="169"/>
        <v/>
      </c>
      <c r="N1017" s="32" t="str">
        <f>IF(M1017="","",COUNTIF($M$2:M1017,"該当"))</f>
        <v/>
      </c>
      <c r="O1017" s="32" t="str">
        <f t="shared" si="170"/>
        <v>1234</v>
      </c>
      <c r="P1017" s="32" t="str">
        <f t="shared" si="171"/>
        <v/>
      </c>
      <c r="Q1017" s="32" t="str">
        <f>IF(P1017="","",COUNTIF($P$2:P1017,"該当"))</f>
        <v/>
      </c>
      <c r="R1017" s="32" t="str">
        <f t="shared" si="172"/>
        <v>1234</v>
      </c>
      <c r="S1017" s="32" t="str">
        <f t="shared" si="173"/>
        <v/>
      </c>
      <c r="T1017" s="32" t="str">
        <f>IF(S1017="","",COUNTIF($S$2:S1017,"該当"))</f>
        <v/>
      </c>
      <c r="U1017" s="32" t="str">
        <f t="shared" si="174"/>
        <v>1234</v>
      </c>
      <c r="V1017" s="32" t="str">
        <f t="shared" si="175"/>
        <v/>
      </c>
      <c r="W1017" s="32" t="str">
        <f>IF(V1017="","",COUNTIF($V$2:V1017,"該当"))</f>
        <v/>
      </c>
      <c r="X1017" s="32" t="str">
        <f t="shared" si="178"/>
        <v>1234</v>
      </c>
      <c r="Y1017" s="26">
        <v>3366</v>
      </c>
      <c r="Z1017" s="26">
        <v>9921</v>
      </c>
      <c r="AA1017" s="26" t="s">
        <v>1690</v>
      </c>
      <c r="AB1017" s="26">
        <v>10</v>
      </c>
      <c r="AC1017" s="26" t="s">
        <v>21</v>
      </c>
      <c r="AD1017" s="26" t="s">
        <v>22</v>
      </c>
      <c r="AE1017" s="26" t="s">
        <v>23</v>
      </c>
      <c r="AF1017" s="26" t="s">
        <v>384</v>
      </c>
      <c r="AG1017" s="26">
        <v>1</v>
      </c>
      <c r="AH1017" s="26" t="s">
        <v>25</v>
      </c>
      <c r="AI1017" s="26" t="s">
        <v>26</v>
      </c>
      <c r="AJ1017" s="26">
        <v>29</v>
      </c>
      <c r="AK1017" s="26" t="s">
        <v>534</v>
      </c>
      <c r="AL1017" s="26">
        <v>9089995111</v>
      </c>
      <c r="AN1017" s="26">
        <v>5</v>
      </c>
      <c r="AO1017" s="26">
        <v>0</v>
      </c>
      <c r="AT1017" s="26" t="str">
        <f>MID(AA1017,MIN(FIND({0,1,2,3,4,5,6,7,8,9},AA1017&amp;"0123456789″")),LEN(AA1017))</f>
        <v>530ん1234</v>
      </c>
      <c r="AU1017" s="26" t="str">
        <f t="shared" si="176"/>
        <v>1234</v>
      </c>
      <c r="AW1017" s="26" t="s">
        <v>1200</v>
      </c>
      <c r="AX1017" s="26">
        <v>611</v>
      </c>
      <c r="AY1017" s="26" t="s">
        <v>3416</v>
      </c>
    </row>
    <row r="1018" spans="9:51" x14ac:dyDescent="0.2">
      <c r="I1018" s="26">
        <v>6571</v>
      </c>
      <c r="J1018" s="32" t="str">
        <f t="shared" si="168"/>
        <v/>
      </c>
      <c r="K1018" s="32" t="str">
        <f>IF(J1018="","",COUNTIF($J$2:J1018,"該当"))</f>
        <v/>
      </c>
      <c r="L1018" s="32" t="str">
        <f t="shared" si="177"/>
        <v>6571</v>
      </c>
      <c r="M1018" s="32" t="str">
        <f t="shared" si="169"/>
        <v/>
      </c>
      <c r="N1018" s="32" t="str">
        <f>IF(M1018="","",COUNTIF($M$2:M1018,"該当"))</f>
        <v/>
      </c>
      <c r="O1018" s="32" t="str">
        <f t="shared" si="170"/>
        <v>6571</v>
      </c>
      <c r="P1018" s="32" t="str">
        <f t="shared" si="171"/>
        <v/>
      </c>
      <c r="Q1018" s="32" t="str">
        <f>IF(P1018="","",COUNTIF($P$2:P1018,"該当"))</f>
        <v/>
      </c>
      <c r="R1018" s="32" t="str">
        <f t="shared" si="172"/>
        <v>6571</v>
      </c>
      <c r="S1018" s="32" t="str">
        <f t="shared" si="173"/>
        <v/>
      </c>
      <c r="T1018" s="32" t="str">
        <f>IF(S1018="","",COUNTIF($S$2:S1018,"該当"))</f>
        <v/>
      </c>
      <c r="U1018" s="32" t="str">
        <f t="shared" si="174"/>
        <v>6571</v>
      </c>
      <c r="V1018" s="32" t="str">
        <f t="shared" si="175"/>
        <v/>
      </c>
      <c r="W1018" s="32" t="str">
        <f>IF(V1018="","",COUNTIF($V$2:V1018,"該当"))</f>
        <v/>
      </c>
      <c r="X1018" s="32" t="str">
        <f t="shared" si="178"/>
        <v>6571</v>
      </c>
      <c r="Y1018" s="26">
        <v>1773</v>
      </c>
      <c r="Z1018" s="26">
        <v>6501</v>
      </c>
      <c r="AA1018" s="26" t="s">
        <v>5087</v>
      </c>
      <c r="AB1018" s="26">
        <v>67</v>
      </c>
      <c r="AC1018" s="26" t="s">
        <v>4969</v>
      </c>
      <c r="AD1018" s="26" t="s">
        <v>4970</v>
      </c>
      <c r="AE1018" s="26" t="s">
        <v>4971</v>
      </c>
      <c r="AF1018" s="26" t="s">
        <v>24</v>
      </c>
      <c r="AG1018" s="26">
        <v>19</v>
      </c>
      <c r="AH1018" s="26" t="s">
        <v>4969</v>
      </c>
      <c r="AI1018" s="26" t="s">
        <v>26</v>
      </c>
      <c r="AJ1018" s="26">
        <v>13</v>
      </c>
      <c r="AK1018" s="26" t="s">
        <v>555</v>
      </c>
      <c r="AL1018" s="26">
        <v>9081983963</v>
      </c>
      <c r="AM1018" s="26" t="s">
        <v>4</v>
      </c>
      <c r="AN1018" s="26">
        <v>4</v>
      </c>
      <c r="AO1018" s="26">
        <v>0</v>
      </c>
      <c r="AP1018" s="26" t="s">
        <v>28</v>
      </c>
      <c r="AT1018" s="26" t="str">
        <f>MID(AA1018,MIN(FIND({0,1,2,3,4,5,6,7,8,9},AA1018&amp;"0123456789″")),LEN(AA1018))</f>
        <v>310あ6571</v>
      </c>
      <c r="AU1018" s="26" t="str">
        <f t="shared" si="176"/>
        <v>6571</v>
      </c>
      <c r="AW1018" s="26" t="s">
        <v>1200</v>
      </c>
      <c r="AX1018" s="26">
        <v>613</v>
      </c>
      <c r="AY1018" s="26" t="s">
        <v>3416</v>
      </c>
    </row>
    <row r="1019" spans="9:51" x14ac:dyDescent="0.2">
      <c r="I1019" s="26">
        <v>6502</v>
      </c>
      <c r="J1019" s="32" t="str">
        <f t="shared" si="168"/>
        <v/>
      </c>
      <c r="K1019" s="32" t="str">
        <f>IF(J1019="","",COUNTIF($J$2:J1019,"該当"))</f>
        <v/>
      </c>
      <c r="L1019" s="32" t="str">
        <f t="shared" si="177"/>
        <v>6502</v>
      </c>
      <c r="M1019" s="32" t="str">
        <f t="shared" si="169"/>
        <v/>
      </c>
      <c r="N1019" s="32" t="str">
        <f>IF(M1019="","",COUNTIF($M$2:M1019,"該当"))</f>
        <v/>
      </c>
      <c r="O1019" s="32" t="str">
        <f t="shared" si="170"/>
        <v>6502</v>
      </c>
      <c r="P1019" s="32" t="str">
        <f t="shared" si="171"/>
        <v/>
      </c>
      <c r="Q1019" s="32" t="str">
        <f>IF(P1019="","",COUNTIF($P$2:P1019,"該当"))</f>
        <v/>
      </c>
      <c r="R1019" s="32" t="str">
        <f t="shared" si="172"/>
        <v>6502</v>
      </c>
      <c r="S1019" s="32" t="str">
        <f t="shared" si="173"/>
        <v/>
      </c>
      <c r="T1019" s="32" t="str">
        <f>IF(S1019="","",COUNTIF($S$2:S1019,"該当"))</f>
        <v/>
      </c>
      <c r="U1019" s="32" t="str">
        <f t="shared" si="174"/>
        <v>6502</v>
      </c>
      <c r="V1019" s="32" t="str">
        <f t="shared" si="175"/>
        <v/>
      </c>
      <c r="W1019" s="32" t="str">
        <f>IF(V1019="","",COUNTIF($V$2:V1019,"該当"))</f>
        <v/>
      </c>
      <c r="X1019" s="32" t="str">
        <f t="shared" si="178"/>
        <v>6502</v>
      </c>
      <c r="Y1019" s="26">
        <v>1774</v>
      </c>
      <c r="Z1019" s="26">
        <v>6502</v>
      </c>
      <c r="AA1019" s="26" t="s">
        <v>4459</v>
      </c>
      <c r="AB1019" s="26">
        <v>29</v>
      </c>
      <c r="AC1019" s="26" t="s">
        <v>34</v>
      </c>
      <c r="AD1019" s="26" t="s">
        <v>35</v>
      </c>
      <c r="AE1019" s="26" t="s">
        <v>23</v>
      </c>
      <c r="AF1019" s="26" t="s">
        <v>24</v>
      </c>
      <c r="AG1019" s="26">
        <v>9</v>
      </c>
      <c r="AH1019" s="26" t="s">
        <v>34</v>
      </c>
      <c r="AI1019" s="26" t="s">
        <v>26</v>
      </c>
      <c r="AJ1019" s="26">
        <v>13</v>
      </c>
      <c r="AK1019" s="26" t="s">
        <v>555</v>
      </c>
      <c r="AL1019" s="26">
        <v>9081983963</v>
      </c>
      <c r="AM1019" s="26" t="s">
        <v>4</v>
      </c>
      <c r="AN1019" s="26">
        <v>5</v>
      </c>
      <c r="AO1019" s="26">
        <v>0</v>
      </c>
      <c r="AP1019" s="26" t="s">
        <v>28</v>
      </c>
      <c r="AT1019" s="26" t="str">
        <f>MID(AA1019,MIN(FIND({0,1,2,3,4,5,6,7,8,9},AA1019&amp;"0123456789″")),LEN(AA1019))</f>
        <v>510い6502</v>
      </c>
      <c r="AU1019" s="26" t="str">
        <f t="shared" si="176"/>
        <v>6502</v>
      </c>
      <c r="AW1019" s="26" t="s">
        <v>1200</v>
      </c>
      <c r="AX1019" s="26">
        <v>618</v>
      </c>
      <c r="AY1019" s="26" t="s">
        <v>3416</v>
      </c>
    </row>
    <row r="1020" spans="9:51" x14ac:dyDescent="0.2">
      <c r="I1020" s="26">
        <v>6503</v>
      </c>
      <c r="J1020" s="32" t="str">
        <f t="shared" si="168"/>
        <v/>
      </c>
      <c r="K1020" s="32" t="str">
        <f>IF(J1020="","",COUNTIF($J$2:J1020,"該当"))</f>
        <v/>
      </c>
      <c r="L1020" s="32" t="str">
        <f t="shared" si="177"/>
        <v>6503</v>
      </c>
      <c r="M1020" s="32" t="str">
        <f t="shared" si="169"/>
        <v/>
      </c>
      <c r="N1020" s="32" t="str">
        <f>IF(M1020="","",COUNTIF($M$2:M1020,"該当"))</f>
        <v/>
      </c>
      <c r="O1020" s="32" t="str">
        <f t="shared" si="170"/>
        <v>6503</v>
      </c>
      <c r="P1020" s="32" t="str">
        <f t="shared" si="171"/>
        <v/>
      </c>
      <c r="Q1020" s="32" t="str">
        <f>IF(P1020="","",COUNTIF($P$2:P1020,"該当"))</f>
        <v/>
      </c>
      <c r="R1020" s="32" t="str">
        <f t="shared" si="172"/>
        <v>6503</v>
      </c>
      <c r="S1020" s="32" t="str">
        <f t="shared" si="173"/>
        <v/>
      </c>
      <c r="T1020" s="32" t="str">
        <f>IF(S1020="","",COUNTIF($S$2:S1020,"該当"))</f>
        <v/>
      </c>
      <c r="U1020" s="32" t="str">
        <f t="shared" si="174"/>
        <v>6503</v>
      </c>
      <c r="V1020" s="32" t="str">
        <f t="shared" si="175"/>
        <v/>
      </c>
      <c r="W1020" s="32" t="str">
        <f>IF(V1020="","",COUNTIF($V$2:V1020,"該当"))</f>
        <v/>
      </c>
      <c r="X1020" s="32" t="str">
        <f t="shared" si="178"/>
        <v>6503</v>
      </c>
      <c r="Y1020" s="26">
        <v>1775</v>
      </c>
      <c r="Z1020" s="26">
        <v>6503</v>
      </c>
      <c r="AA1020" s="26" t="s">
        <v>3643</v>
      </c>
      <c r="AB1020" s="26">
        <v>29</v>
      </c>
      <c r="AC1020" s="26" t="s">
        <v>34</v>
      </c>
      <c r="AD1020" s="26" t="s">
        <v>35</v>
      </c>
      <c r="AE1020" s="26" t="s">
        <v>23</v>
      </c>
      <c r="AF1020" s="26" t="s">
        <v>24</v>
      </c>
      <c r="AG1020" s="26">
        <v>9</v>
      </c>
      <c r="AH1020" s="26" t="s">
        <v>34</v>
      </c>
      <c r="AI1020" s="26" t="s">
        <v>26</v>
      </c>
      <c r="AJ1020" s="26">
        <v>13</v>
      </c>
      <c r="AK1020" s="26" t="s">
        <v>555</v>
      </c>
      <c r="AL1020" s="26">
        <v>9081983963</v>
      </c>
      <c r="AM1020" s="26" t="s">
        <v>4</v>
      </c>
      <c r="AN1020" s="26">
        <v>5</v>
      </c>
      <c r="AO1020" s="26">
        <v>0</v>
      </c>
      <c r="AP1020" s="26" t="s">
        <v>28</v>
      </c>
      <c r="AT1020" s="26" t="str">
        <f>MID(AA1020,MIN(FIND({0,1,2,3,4,5,6,7,8,9},AA1020&amp;"0123456789″")),LEN(AA1020))</f>
        <v>510あ6503</v>
      </c>
      <c r="AU1020" s="26" t="str">
        <f t="shared" si="176"/>
        <v>6503</v>
      </c>
      <c r="AW1020" s="26" t="s">
        <v>1200</v>
      </c>
      <c r="AX1020" s="26">
        <v>619</v>
      </c>
      <c r="AY1020" s="26" t="s">
        <v>3415</v>
      </c>
    </row>
    <row r="1021" spans="9:51" x14ac:dyDescent="0.2">
      <c r="I1021" s="26">
        <v>6504</v>
      </c>
      <c r="J1021" s="32" t="str">
        <f t="shared" si="168"/>
        <v/>
      </c>
      <c r="K1021" s="32" t="str">
        <f>IF(J1021="","",COUNTIF($J$2:J1021,"該当"))</f>
        <v/>
      </c>
      <c r="L1021" s="32" t="str">
        <f t="shared" si="177"/>
        <v>6504</v>
      </c>
      <c r="M1021" s="32" t="str">
        <f t="shared" si="169"/>
        <v/>
      </c>
      <c r="N1021" s="32" t="str">
        <f>IF(M1021="","",COUNTIF($M$2:M1021,"該当"))</f>
        <v/>
      </c>
      <c r="O1021" s="32" t="str">
        <f t="shared" si="170"/>
        <v>6504</v>
      </c>
      <c r="P1021" s="32" t="str">
        <f t="shared" si="171"/>
        <v/>
      </c>
      <c r="Q1021" s="32" t="str">
        <f>IF(P1021="","",COUNTIF($P$2:P1021,"該当"))</f>
        <v/>
      </c>
      <c r="R1021" s="32" t="str">
        <f t="shared" si="172"/>
        <v>6504</v>
      </c>
      <c r="S1021" s="32" t="str">
        <f t="shared" si="173"/>
        <v/>
      </c>
      <c r="T1021" s="32" t="str">
        <f>IF(S1021="","",COUNTIF($S$2:S1021,"該当"))</f>
        <v/>
      </c>
      <c r="U1021" s="32" t="str">
        <f t="shared" si="174"/>
        <v>6504</v>
      </c>
      <c r="V1021" s="32" t="str">
        <f t="shared" si="175"/>
        <v/>
      </c>
      <c r="W1021" s="32" t="str">
        <f>IF(V1021="","",COUNTIF($V$2:V1021,"該当"))</f>
        <v/>
      </c>
      <c r="X1021" s="32" t="str">
        <f t="shared" si="178"/>
        <v>6504</v>
      </c>
      <c r="Y1021" s="26">
        <v>1776</v>
      </c>
      <c r="Z1021" s="26">
        <v>6504</v>
      </c>
      <c r="AA1021" s="26" t="s">
        <v>5012</v>
      </c>
      <c r="AB1021" s="26">
        <v>29</v>
      </c>
      <c r="AC1021" s="26" t="s">
        <v>34</v>
      </c>
      <c r="AD1021" s="26" t="s">
        <v>35</v>
      </c>
      <c r="AE1021" s="26" t="s">
        <v>23</v>
      </c>
      <c r="AF1021" s="26" t="s">
        <v>24</v>
      </c>
      <c r="AG1021" s="26">
        <v>9</v>
      </c>
      <c r="AH1021" s="26" t="s">
        <v>34</v>
      </c>
      <c r="AI1021" s="26" t="s">
        <v>26</v>
      </c>
      <c r="AJ1021" s="26">
        <v>13</v>
      </c>
      <c r="AK1021" s="26" t="s">
        <v>555</v>
      </c>
      <c r="AL1021" s="26">
        <v>9081983963</v>
      </c>
      <c r="AM1021" s="26" t="s">
        <v>4</v>
      </c>
      <c r="AN1021" s="26">
        <v>5</v>
      </c>
      <c r="AO1021" s="26">
        <v>0</v>
      </c>
      <c r="AP1021" s="26" t="s">
        <v>28</v>
      </c>
      <c r="AT1021" s="26" t="str">
        <f>MID(AA1021,MIN(FIND({0,1,2,3,4,5,6,7,8,9},AA1021&amp;"0123456789″")),LEN(AA1021))</f>
        <v>510あ6504</v>
      </c>
      <c r="AU1021" s="26" t="str">
        <f t="shared" si="176"/>
        <v>6504</v>
      </c>
      <c r="AW1021" s="26" t="s">
        <v>1200</v>
      </c>
      <c r="AX1021" s="26">
        <v>620</v>
      </c>
      <c r="AY1021" s="26" t="s">
        <v>3416</v>
      </c>
    </row>
    <row r="1022" spans="9:51" x14ac:dyDescent="0.2">
      <c r="I1022" s="26">
        <v>6505</v>
      </c>
      <c r="J1022" s="32" t="str">
        <f t="shared" si="168"/>
        <v/>
      </c>
      <c r="K1022" s="32" t="str">
        <f>IF(J1022="","",COUNTIF($J$2:J1022,"該当"))</f>
        <v/>
      </c>
      <c r="L1022" s="32" t="str">
        <f t="shared" si="177"/>
        <v>6505</v>
      </c>
      <c r="M1022" s="32" t="str">
        <f t="shared" si="169"/>
        <v/>
      </c>
      <c r="N1022" s="32" t="str">
        <f>IF(M1022="","",COUNTIF($M$2:M1022,"該当"))</f>
        <v/>
      </c>
      <c r="O1022" s="32" t="str">
        <f t="shared" si="170"/>
        <v>6505</v>
      </c>
      <c r="P1022" s="32" t="str">
        <f t="shared" si="171"/>
        <v/>
      </c>
      <c r="Q1022" s="32" t="str">
        <f>IF(P1022="","",COUNTIF($P$2:P1022,"該当"))</f>
        <v/>
      </c>
      <c r="R1022" s="32" t="str">
        <f t="shared" si="172"/>
        <v>6505</v>
      </c>
      <c r="S1022" s="32" t="str">
        <f t="shared" si="173"/>
        <v/>
      </c>
      <c r="T1022" s="32" t="str">
        <f>IF(S1022="","",COUNTIF($S$2:S1022,"該当"))</f>
        <v/>
      </c>
      <c r="U1022" s="32" t="str">
        <f t="shared" si="174"/>
        <v>6505</v>
      </c>
      <c r="V1022" s="32" t="str">
        <f t="shared" si="175"/>
        <v/>
      </c>
      <c r="W1022" s="32" t="str">
        <f>IF(V1022="","",COUNTIF($V$2:V1022,"該当"))</f>
        <v/>
      </c>
      <c r="X1022" s="32" t="str">
        <f t="shared" si="178"/>
        <v>6505</v>
      </c>
      <c r="Y1022" s="26">
        <v>1777</v>
      </c>
      <c r="Z1022" s="26">
        <v>6505</v>
      </c>
      <c r="AA1022" s="26" t="s">
        <v>616</v>
      </c>
      <c r="AB1022" s="26">
        <v>29</v>
      </c>
      <c r="AC1022" s="26" t="s">
        <v>34</v>
      </c>
      <c r="AD1022" s="26" t="s">
        <v>35</v>
      </c>
      <c r="AE1022" s="26" t="s">
        <v>23</v>
      </c>
      <c r="AF1022" s="26" t="s">
        <v>24</v>
      </c>
      <c r="AG1022" s="26">
        <v>9</v>
      </c>
      <c r="AH1022" s="26" t="s">
        <v>34</v>
      </c>
      <c r="AI1022" s="26" t="s">
        <v>26</v>
      </c>
      <c r="AJ1022" s="26">
        <v>13</v>
      </c>
      <c r="AK1022" s="26" t="s">
        <v>555</v>
      </c>
      <c r="AL1022" s="26">
        <v>9081983963</v>
      </c>
      <c r="AM1022" s="26" t="s">
        <v>4</v>
      </c>
      <c r="AN1022" s="26">
        <v>5</v>
      </c>
      <c r="AO1022" s="26">
        <v>0</v>
      </c>
      <c r="AP1022" s="26" t="s">
        <v>28</v>
      </c>
      <c r="AT1022" s="26" t="str">
        <f>MID(AA1022,MIN(FIND({0,1,2,3,4,5,6,7,8,9},AA1022&amp;"0123456789″")),LEN(AA1022))</f>
        <v>530あ6505</v>
      </c>
      <c r="AU1022" s="26" t="str">
        <f t="shared" si="176"/>
        <v>6505</v>
      </c>
      <c r="AW1022" s="26" t="s">
        <v>1200</v>
      </c>
      <c r="AX1022" s="26">
        <v>624</v>
      </c>
      <c r="AY1022" s="26" t="s">
        <v>3416</v>
      </c>
    </row>
    <row r="1023" spans="9:51" x14ac:dyDescent="0.2">
      <c r="I1023" s="26">
        <v>6506</v>
      </c>
      <c r="J1023" s="32" t="str">
        <f t="shared" si="168"/>
        <v/>
      </c>
      <c r="K1023" s="32" t="str">
        <f>IF(J1023="","",COUNTIF($J$2:J1023,"該当"))</f>
        <v/>
      </c>
      <c r="L1023" s="32" t="str">
        <f t="shared" si="177"/>
        <v>6506</v>
      </c>
      <c r="M1023" s="32" t="str">
        <f t="shared" si="169"/>
        <v/>
      </c>
      <c r="N1023" s="32" t="str">
        <f>IF(M1023="","",COUNTIF($M$2:M1023,"該当"))</f>
        <v/>
      </c>
      <c r="O1023" s="32" t="str">
        <f t="shared" si="170"/>
        <v>6506</v>
      </c>
      <c r="P1023" s="32" t="str">
        <f t="shared" si="171"/>
        <v/>
      </c>
      <c r="Q1023" s="32" t="str">
        <f>IF(P1023="","",COUNTIF($P$2:P1023,"該当"))</f>
        <v/>
      </c>
      <c r="R1023" s="32" t="str">
        <f t="shared" si="172"/>
        <v>6506</v>
      </c>
      <c r="S1023" s="32" t="str">
        <f t="shared" si="173"/>
        <v/>
      </c>
      <c r="T1023" s="32" t="str">
        <f>IF(S1023="","",COUNTIF($S$2:S1023,"該当"))</f>
        <v/>
      </c>
      <c r="U1023" s="32" t="str">
        <f t="shared" si="174"/>
        <v>6506</v>
      </c>
      <c r="V1023" s="32" t="str">
        <f t="shared" si="175"/>
        <v/>
      </c>
      <c r="W1023" s="32" t="str">
        <f>IF(V1023="","",COUNTIF($V$2:V1023,"該当"))</f>
        <v/>
      </c>
      <c r="X1023" s="32" t="str">
        <f t="shared" si="178"/>
        <v>6506</v>
      </c>
      <c r="Y1023" s="26">
        <v>1778</v>
      </c>
      <c r="Z1023" s="26">
        <v>6506</v>
      </c>
      <c r="AA1023" s="26" t="s">
        <v>617</v>
      </c>
      <c r="AB1023" s="26">
        <v>29</v>
      </c>
      <c r="AC1023" s="26" t="s">
        <v>34</v>
      </c>
      <c r="AD1023" s="26" t="s">
        <v>35</v>
      </c>
      <c r="AE1023" s="26" t="s">
        <v>23</v>
      </c>
      <c r="AF1023" s="26" t="s">
        <v>24</v>
      </c>
      <c r="AG1023" s="26">
        <v>9</v>
      </c>
      <c r="AH1023" s="26" t="s">
        <v>34</v>
      </c>
      <c r="AI1023" s="26" t="s">
        <v>26</v>
      </c>
      <c r="AJ1023" s="26">
        <v>13</v>
      </c>
      <c r="AK1023" s="26" t="s">
        <v>555</v>
      </c>
      <c r="AL1023" s="26">
        <v>9081983963</v>
      </c>
      <c r="AM1023" s="26" t="s">
        <v>4</v>
      </c>
      <c r="AN1023" s="26">
        <v>5</v>
      </c>
      <c r="AO1023" s="26">
        <v>0</v>
      </c>
      <c r="AP1023" s="26" t="s">
        <v>28</v>
      </c>
      <c r="AT1023" s="26" t="str">
        <f>MID(AA1023,MIN(FIND({0,1,2,3,4,5,6,7,8,9},AA1023&amp;"0123456789″")),LEN(AA1023))</f>
        <v>530あ6506</v>
      </c>
      <c r="AU1023" s="26" t="str">
        <f t="shared" si="176"/>
        <v>6506</v>
      </c>
      <c r="AW1023" s="26" t="s">
        <v>1200</v>
      </c>
      <c r="AX1023" s="26">
        <v>630</v>
      </c>
      <c r="AY1023" s="26" t="s">
        <v>3416</v>
      </c>
    </row>
    <row r="1024" spans="9:51" x14ac:dyDescent="0.2">
      <c r="I1024" s="26">
        <v>6507</v>
      </c>
      <c r="J1024" s="32" t="str">
        <f t="shared" si="168"/>
        <v/>
      </c>
      <c r="K1024" s="32" t="str">
        <f>IF(J1024="","",COUNTIF($J$2:J1024,"該当"))</f>
        <v/>
      </c>
      <c r="L1024" s="32" t="str">
        <f t="shared" si="177"/>
        <v>6507</v>
      </c>
      <c r="M1024" s="32" t="str">
        <f t="shared" si="169"/>
        <v/>
      </c>
      <c r="N1024" s="32" t="str">
        <f>IF(M1024="","",COUNTIF($M$2:M1024,"該当"))</f>
        <v/>
      </c>
      <c r="O1024" s="32" t="str">
        <f t="shared" si="170"/>
        <v>6507</v>
      </c>
      <c r="P1024" s="32" t="str">
        <f t="shared" si="171"/>
        <v/>
      </c>
      <c r="Q1024" s="32" t="str">
        <f>IF(P1024="","",COUNTIF($P$2:P1024,"該当"))</f>
        <v/>
      </c>
      <c r="R1024" s="32" t="str">
        <f t="shared" si="172"/>
        <v>6507</v>
      </c>
      <c r="S1024" s="32" t="str">
        <f t="shared" si="173"/>
        <v/>
      </c>
      <c r="T1024" s="32" t="str">
        <f>IF(S1024="","",COUNTIF($S$2:S1024,"該当"))</f>
        <v/>
      </c>
      <c r="U1024" s="32" t="str">
        <f t="shared" si="174"/>
        <v>6507</v>
      </c>
      <c r="V1024" s="32" t="str">
        <f t="shared" si="175"/>
        <v/>
      </c>
      <c r="W1024" s="32" t="str">
        <f>IF(V1024="","",COUNTIF($V$2:V1024,"該当"))</f>
        <v/>
      </c>
      <c r="X1024" s="32" t="str">
        <f t="shared" si="178"/>
        <v>6507</v>
      </c>
      <c r="Y1024" s="26">
        <v>1779</v>
      </c>
      <c r="Z1024" s="26">
        <v>6507</v>
      </c>
      <c r="AA1024" s="26" t="s">
        <v>618</v>
      </c>
      <c r="AB1024" s="26">
        <v>29</v>
      </c>
      <c r="AC1024" s="26" t="s">
        <v>34</v>
      </c>
      <c r="AD1024" s="26" t="s">
        <v>35</v>
      </c>
      <c r="AE1024" s="26" t="s">
        <v>23</v>
      </c>
      <c r="AF1024" s="26" t="s">
        <v>24</v>
      </c>
      <c r="AG1024" s="26">
        <v>9</v>
      </c>
      <c r="AH1024" s="26" t="s">
        <v>34</v>
      </c>
      <c r="AI1024" s="26" t="s">
        <v>26</v>
      </c>
      <c r="AJ1024" s="26">
        <v>13</v>
      </c>
      <c r="AK1024" s="26" t="s">
        <v>555</v>
      </c>
      <c r="AL1024" s="26">
        <v>9081983963</v>
      </c>
      <c r="AM1024" s="26" t="s">
        <v>4</v>
      </c>
      <c r="AN1024" s="26">
        <v>5</v>
      </c>
      <c r="AO1024" s="26">
        <v>0</v>
      </c>
      <c r="AP1024" s="26" t="s">
        <v>28</v>
      </c>
      <c r="AT1024" s="26" t="str">
        <f>MID(AA1024,MIN(FIND({0,1,2,3,4,5,6,7,8,9},AA1024&amp;"0123456789″")),LEN(AA1024))</f>
        <v>510あ6507</v>
      </c>
      <c r="AU1024" s="26" t="str">
        <f t="shared" si="176"/>
        <v>6507</v>
      </c>
      <c r="AW1024" s="26" t="s">
        <v>1200</v>
      </c>
      <c r="AX1024" s="26">
        <v>632</v>
      </c>
      <c r="AY1024" s="26" t="s">
        <v>3415</v>
      </c>
    </row>
    <row r="1025" spans="9:51" x14ac:dyDescent="0.2">
      <c r="I1025" s="26">
        <v>6508</v>
      </c>
      <c r="J1025" s="32" t="str">
        <f t="shared" si="168"/>
        <v/>
      </c>
      <c r="K1025" s="32" t="str">
        <f>IF(J1025="","",COUNTIF($J$2:J1025,"該当"))</f>
        <v/>
      </c>
      <c r="L1025" s="32" t="str">
        <f t="shared" si="177"/>
        <v>6508</v>
      </c>
      <c r="M1025" s="32" t="str">
        <f t="shared" si="169"/>
        <v/>
      </c>
      <c r="N1025" s="32" t="str">
        <f>IF(M1025="","",COUNTIF($M$2:M1025,"該当"))</f>
        <v/>
      </c>
      <c r="O1025" s="32" t="str">
        <f t="shared" si="170"/>
        <v>6508</v>
      </c>
      <c r="P1025" s="32" t="str">
        <f t="shared" si="171"/>
        <v/>
      </c>
      <c r="Q1025" s="32" t="str">
        <f>IF(P1025="","",COUNTIF($P$2:P1025,"該当"))</f>
        <v/>
      </c>
      <c r="R1025" s="32" t="str">
        <f t="shared" si="172"/>
        <v>6508</v>
      </c>
      <c r="S1025" s="32" t="str">
        <f t="shared" si="173"/>
        <v/>
      </c>
      <c r="T1025" s="32" t="str">
        <f>IF(S1025="","",COUNTIF($S$2:S1025,"該当"))</f>
        <v/>
      </c>
      <c r="U1025" s="32" t="str">
        <f t="shared" si="174"/>
        <v>6508</v>
      </c>
      <c r="V1025" s="32" t="str">
        <f t="shared" si="175"/>
        <v/>
      </c>
      <c r="W1025" s="32" t="str">
        <f>IF(V1025="","",COUNTIF($V$2:V1025,"該当"))</f>
        <v/>
      </c>
      <c r="X1025" s="32" t="str">
        <f t="shared" si="178"/>
        <v>6508</v>
      </c>
      <c r="Y1025" s="26">
        <v>1780</v>
      </c>
      <c r="Z1025" s="26">
        <v>6508</v>
      </c>
      <c r="AA1025" s="26" t="s">
        <v>619</v>
      </c>
      <c r="AB1025" s="26">
        <v>29</v>
      </c>
      <c r="AC1025" s="26" t="s">
        <v>34</v>
      </c>
      <c r="AD1025" s="26" t="s">
        <v>35</v>
      </c>
      <c r="AE1025" s="26" t="s">
        <v>23</v>
      </c>
      <c r="AF1025" s="26" t="s">
        <v>24</v>
      </c>
      <c r="AG1025" s="26">
        <v>9</v>
      </c>
      <c r="AH1025" s="26" t="s">
        <v>34</v>
      </c>
      <c r="AI1025" s="26" t="s">
        <v>26</v>
      </c>
      <c r="AJ1025" s="26">
        <v>13</v>
      </c>
      <c r="AK1025" s="26" t="s">
        <v>555</v>
      </c>
      <c r="AL1025" s="26">
        <v>9081983963</v>
      </c>
      <c r="AM1025" s="26" t="s">
        <v>4</v>
      </c>
      <c r="AN1025" s="26">
        <v>5</v>
      </c>
      <c r="AO1025" s="26">
        <v>0</v>
      </c>
      <c r="AP1025" s="26" t="s">
        <v>28</v>
      </c>
      <c r="AT1025" s="26" t="str">
        <f>MID(AA1025,MIN(FIND({0,1,2,3,4,5,6,7,8,9},AA1025&amp;"0123456789″")),LEN(AA1025))</f>
        <v>510あ6508</v>
      </c>
      <c r="AU1025" s="26" t="str">
        <f t="shared" si="176"/>
        <v>6508</v>
      </c>
      <c r="AW1025" s="26" t="s">
        <v>1200</v>
      </c>
      <c r="AX1025" s="26">
        <v>634</v>
      </c>
      <c r="AY1025" s="26" t="s">
        <v>3416</v>
      </c>
    </row>
    <row r="1026" spans="9:51" x14ac:dyDescent="0.2">
      <c r="I1026" s="26">
        <v>6509</v>
      </c>
      <c r="J1026" s="32" t="str">
        <f t="shared" ref="J1026:J1089" si="179">IF($B$2=I1026,"該当","")</f>
        <v/>
      </c>
      <c r="K1026" s="32" t="str">
        <f>IF(J1026="","",COUNTIF($J$2:J1026,"該当"))</f>
        <v/>
      </c>
      <c r="L1026" s="32" t="str">
        <f t="shared" si="177"/>
        <v>6509</v>
      </c>
      <c r="M1026" s="32" t="str">
        <f t="shared" ref="M1026:M1089" si="180">IF($B$3=I1026,"該当","")</f>
        <v/>
      </c>
      <c r="N1026" s="32" t="str">
        <f>IF(M1026="","",COUNTIF($M$2:M1026,"該当"))</f>
        <v/>
      </c>
      <c r="O1026" s="32" t="str">
        <f t="shared" si="170"/>
        <v>6509</v>
      </c>
      <c r="P1026" s="32" t="str">
        <f t="shared" si="171"/>
        <v/>
      </c>
      <c r="Q1026" s="32" t="str">
        <f>IF(P1026="","",COUNTIF($P$2:P1026,"該当"))</f>
        <v/>
      </c>
      <c r="R1026" s="32" t="str">
        <f t="shared" si="172"/>
        <v>6509</v>
      </c>
      <c r="S1026" s="32" t="str">
        <f t="shared" si="173"/>
        <v/>
      </c>
      <c r="T1026" s="32" t="str">
        <f>IF(S1026="","",COUNTIF($S$2:S1026,"該当"))</f>
        <v/>
      </c>
      <c r="U1026" s="32" t="str">
        <f t="shared" si="174"/>
        <v>6509</v>
      </c>
      <c r="V1026" s="32" t="str">
        <f t="shared" si="175"/>
        <v/>
      </c>
      <c r="W1026" s="32" t="str">
        <f>IF(V1026="","",COUNTIF($V$2:V1026,"該当"))</f>
        <v/>
      </c>
      <c r="X1026" s="32" t="str">
        <f t="shared" si="178"/>
        <v>6509</v>
      </c>
      <c r="Y1026" s="26">
        <v>1781</v>
      </c>
      <c r="Z1026" s="26">
        <v>6509</v>
      </c>
      <c r="AA1026" s="26" t="s">
        <v>3644</v>
      </c>
      <c r="AB1026" s="26">
        <v>29</v>
      </c>
      <c r="AC1026" s="26" t="s">
        <v>34</v>
      </c>
      <c r="AD1026" s="26" t="s">
        <v>35</v>
      </c>
      <c r="AE1026" s="26" t="s">
        <v>23</v>
      </c>
      <c r="AF1026" s="26" t="s">
        <v>24</v>
      </c>
      <c r="AG1026" s="26">
        <v>9</v>
      </c>
      <c r="AH1026" s="26" t="s">
        <v>34</v>
      </c>
      <c r="AI1026" s="26" t="s">
        <v>26</v>
      </c>
      <c r="AJ1026" s="26">
        <v>13</v>
      </c>
      <c r="AK1026" s="26" t="s">
        <v>555</v>
      </c>
      <c r="AL1026" s="26">
        <v>9081983963</v>
      </c>
      <c r="AM1026" s="26" t="s">
        <v>4</v>
      </c>
      <c r="AN1026" s="26">
        <v>5</v>
      </c>
      <c r="AO1026" s="26">
        <v>0</v>
      </c>
      <c r="AP1026" s="26" t="s">
        <v>28</v>
      </c>
      <c r="AT1026" s="26" t="str">
        <f>MID(AA1026,MIN(FIND({0,1,2,3,4,5,6,7,8,9},AA1026&amp;"0123456789″")),LEN(AA1026))</f>
        <v>510あ6509</v>
      </c>
      <c r="AU1026" s="26" t="str">
        <f t="shared" si="176"/>
        <v>6509</v>
      </c>
      <c r="AW1026" s="26" t="s">
        <v>1200</v>
      </c>
      <c r="AX1026" s="26">
        <v>638</v>
      </c>
      <c r="AY1026" s="26" t="s">
        <v>3416</v>
      </c>
    </row>
    <row r="1027" spans="9:51" x14ac:dyDescent="0.2">
      <c r="I1027" s="26">
        <v>6510</v>
      </c>
      <c r="J1027" s="32" t="str">
        <f t="shared" si="179"/>
        <v/>
      </c>
      <c r="K1027" s="32" t="str">
        <f>IF(J1027="","",COUNTIF($J$2:J1027,"該当"))</f>
        <v/>
      </c>
      <c r="L1027" s="32" t="str">
        <f t="shared" si="177"/>
        <v>6510</v>
      </c>
      <c r="M1027" s="32" t="str">
        <f t="shared" si="180"/>
        <v/>
      </c>
      <c r="N1027" s="32" t="str">
        <f>IF(M1027="","",COUNTIF($M$2:M1027,"該当"))</f>
        <v/>
      </c>
      <c r="O1027" s="32" t="str">
        <f t="shared" ref="O1027:O1090" si="181">I1027&amp;M1027&amp;N1027</f>
        <v>6510</v>
      </c>
      <c r="P1027" s="32" t="str">
        <f t="shared" ref="P1027:P1090" si="182">IF($B$4=I1027,"該当","")</f>
        <v/>
      </c>
      <c r="Q1027" s="32" t="str">
        <f>IF(P1027="","",COUNTIF($P$2:P1027,"該当"))</f>
        <v/>
      </c>
      <c r="R1027" s="32" t="str">
        <f t="shared" ref="R1027:R1090" si="183">I1027&amp;P1027&amp;Q1027</f>
        <v>6510</v>
      </c>
      <c r="S1027" s="32" t="str">
        <f t="shared" ref="S1027:S1090" si="184">IF($B$5=I1027,"該当","")</f>
        <v/>
      </c>
      <c r="T1027" s="32" t="str">
        <f>IF(S1027="","",COUNTIF($S$2:S1027,"該当"))</f>
        <v/>
      </c>
      <c r="U1027" s="32" t="str">
        <f t="shared" ref="U1027:U1090" si="185">I1027&amp;S1027&amp;T1027</f>
        <v>6510</v>
      </c>
      <c r="V1027" s="32" t="str">
        <f t="shared" ref="V1027:V1090" si="186">IF($B$6=I1027,"該当","")</f>
        <v/>
      </c>
      <c r="W1027" s="32" t="str">
        <f>IF(V1027="","",COUNTIF($V$2:V1027,"該当"))</f>
        <v/>
      </c>
      <c r="X1027" s="32" t="str">
        <f t="shared" si="178"/>
        <v>6510</v>
      </c>
      <c r="Y1027" s="26">
        <v>1817</v>
      </c>
      <c r="Z1027" s="26">
        <v>6510</v>
      </c>
      <c r="AA1027" s="26" t="s">
        <v>620</v>
      </c>
      <c r="AB1027" s="26">
        <v>29</v>
      </c>
      <c r="AC1027" s="26" t="s">
        <v>34</v>
      </c>
      <c r="AD1027" s="26" t="s">
        <v>35</v>
      </c>
      <c r="AE1027" s="26" t="s">
        <v>23</v>
      </c>
      <c r="AF1027" s="26" t="s">
        <v>24</v>
      </c>
      <c r="AG1027" s="26">
        <v>9</v>
      </c>
      <c r="AH1027" s="26" t="s">
        <v>34</v>
      </c>
      <c r="AI1027" s="26" t="s">
        <v>26</v>
      </c>
      <c r="AJ1027" s="26">
        <v>13</v>
      </c>
      <c r="AK1027" s="26" t="s">
        <v>555</v>
      </c>
      <c r="AL1027" s="26">
        <v>9081983963</v>
      </c>
      <c r="AM1027" s="26" t="s">
        <v>4</v>
      </c>
      <c r="AN1027" s="26">
        <v>5</v>
      </c>
      <c r="AO1027" s="26">
        <v>0</v>
      </c>
      <c r="AP1027" s="26" t="s">
        <v>28</v>
      </c>
      <c r="AT1027" s="26" t="str">
        <f>MID(AA1027,MIN(FIND({0,1,2,3,4,5,6,7,8,9},AA1027&amp;"0123456789″")),LEN(AA1027))</f>
        <v>510あ6510</v>
      </c>
      <c r="AU1027" s="26" t="str">
        <f t="shared" ref="AU1027:AU1090" si="187">RIGHT(AT1027,LEN(AT1027)-4)</f>
        <v>6510</v>
      </c>
      <c r="AW1027" s="26" t="s">
        <v>1200</v>
      </c>
      <c r="AX1027" s="26">
        <v>639</v>
      </c>
      <c r="AY1027" s="26" t="s">
        <v>3416</v>
      </c>
    </row>
    <row r="1028" spans="9:51" x14ac:dyDescent="0.2">
      <c r="I1028" s="26">
        <v>6511</v>
      </c>
      <c r="J1028" s="32" t="str">
        <f t="shared" si="179"/>
        <v/>
      </c>
      <c r="K1028" s="32" t="str">
        <f>IF(J1028="","",COUNTIF($J$2:J1028,"該当"))</f>
        <v/>
      </c>
      <c r="L1028" s="32" t="str">
        <f t="shared" ref="L1028:L1091" si="188">I1028&amp;J1028&amp;K1028</f>
        <v>6511</v>
      </c>
      <c r="M1028" s="32" t="str">
        <f t="shared" si="180"/>
        <v/>
      </c>
      <c r="N1028" s="32" t="str">
        <f>IF(M1028="","",COUNTIF($M$2:M1028,"該当"))</f>
        <v/>
      </c>
      <c r="O1028" s="32" t="str">
        <f t="shared" si="181"/>
        <v>6511</v>
      </c>
      <c r="P1028" s="32" t="str">
        <f t="shared" si="182"/>
        <v/>
      </c>
      <c r="Q1028" s="32" t="str">
        <f>IF(P1028="","",COUNTIF($P$2:P1028,"該当"))</f>
        <v/>
      </c>
      <c r="R1028" s="32" t="str">
        <f t="shared" si="183"/>
        <v>6511</v>
      </c>
      <c r="S1028" s="32" t="str">
        <f t="shared" si="184"/>
        <v/>
      </c>
      <c r="T1028" s="32" t="str">
        <f>IF(S1028="","",COUNTIF($S$2:S1028,"該当"))</f>
        <v/>
      </c>
      <c r="U1028" s="32" t="str">
        <f t="shared" si="185"/>
        <v>6511</v>
      </c>
      <c r="V1028" s="32" t="str">
        <f t="shared" si="186"/>
        <v/>
      </c>
      <c r="W1028" s="32" t="str">
        <f>IF(V1028="","",COUNTIF($V$2:V1028,"該当"))</f>
        <v/>
      </c>
      <c r="X1028" s="32" t="str">
        <f t="shared" ref="X1028:X1091" si="189">I1028&amp;V1028&amp;W1028</f>
        <v>6511</v>
      </c>
      <c r="Y1028" s="26">
        <v>4141</v>
      </c>
      <c r="Z1028" s="26">
        <v>6511</v>
      </c>
      <c r="AA1028" s="26" t="s">
        <v>621</v>
      </c>
      <c r="AB1028" s="26">
        <v>29</v>
      </c>
      <c r="AC1028" s="26" t="s">
        <v>34</v>
      </c>
      <c r="AD1028" s="26" t="s">
        <v>35</v>
      </c>
      <c r="AE1028" s="26" t="s">
        <v>23</v>
      </c>
      <c r="AF1028" s="26" t="s">
        <v>24</v>
      </c>
      <c r="AG1028" s="26">
        <v>9</v>
      </c>
      <c r="AH1028" s="26" t="s">
        <v>34</v>
      </c>
      <c r="AI1028" s="26" t="s">
        <v>26</v>
      </c>
      <c r="AJ1028" s="26">
        <v>13</v>
      </c>
      <c r="AK1028" s="26" t="s">
        <v>555</v>
      </c>
      <c r="AL1028" s="26">
        <v>9081983963</v>
      </c>
      <c r="AM1028" s="26" t="s">
        <v>4</v>
      </c>
      <c r="AN1028" s="26">
        <v>5</v>
      </c>
      <c r="AO1028" s="26">
        <v>0</v>
      </c>
      <c r="AP1028" s="26" t="s">
        <v>28</v>
      </c>
      <c r="AT1028" s="26" t="str">
        <f>MID(AA1028,MIN(FIND({0,1,2,3,4,5,6,7,8,9},AA1028&amp;"0123456789″")),LEN(AA1028))</f>
        <v>510あ6511</v>
      </c>
      <c r="AU1028" s="26" t="str">
        <f t="shared" si="187"/>
        <v>6511</v>
      </c>
      <c r="AW1028" s="26" t="s">
        <v>1200</v>
      </c>
      <c r="AX1028" s="26">
        <v>640</v>
      </c>
      <c r="AY1028" s="26" t="s">
        <v>3417</v>
      </c>
    </row>
    <row r="1029" spans="9:51" x14ac:dyDescent="0.2">
      <c r="I1029" s="26">
        <v>6512</v>
      </c>
      <c r="J1029" s="32" t="str">
        <f t="shared" si="179"/>
        <v/>
      </c>
      <c r="K1029" s="32" t="str">
        <f>IF(J1029="","",COUNTIF($J$2:J1029,"該当"))</f>
        <v/>
      </c>
      <c r="L1029" s="32" t="str">
        <f t="shared" si="188"/>
        <v>6512</v>
      </c>
      <c r="M1029" s="32" t="str">
        <f t="shared" si="180"/>
        <v/>
      </c>
      <c r="N1029" s="32" t="str">
        <f>IF(M1029="","",COUNTIF($M$2:M1029,"該当"))</f>
        <v/>
      </c>
      <c r="O1029" s="32" t="str">
        <f t="shared" si="181"/>
        <v>6512</v>
      </c>
      <c r="P1029" s="32" t="str">
        <f t="shared" si="182"/>
        <v/>
      </c>
      <c r="Q1029" s="32" t="str">
        <f>IF(P1029="","",COUNTIF($P$2:P1029,"該当"))</f>
        <v/>
      </c>
      <c r="R1029" s="32" t="str">
        <f t="shared" si="183"/>
        <v>6512</v>
      </c>
      <c r="S1029" s="32" t="str">
        <f t="shared" si="184"/>
        <v/>
      </c>
      <c r="T1029" s="32" t="str">
        <f>IF(S1029="","",COUNTIF($S$2:S1029,"該当"))</f>
        <v/>
      </c>
      <c r="U1029" s="32" t="str">
        <f t="shared" si="185"/>
        <v>6512</v>
      </c>
      <c r="V1029" s="32" t="str">
        <f t="shared" si="186"/>
        <v/>
      </c>
      <c r="W1029" s="32" t="str">
        <f>IF(V1029="","",COUNTIF($V$2:V1029,"該当"))</f>
        <v/>
      </c>
      <c r="X1029" s="32" t="str">
        <f t="shared" si="189"/>
        <v>6512</v>
      </c>
      <c r="Y1029" s="26">
        <v>1785</v>
      </c>
      <c r="Z1029" s="26">
        <v>6512</v>
      </c>
      <c r="AA1029" s="26" t="s">
        <v>622</v>
      </c>
      <c r="AB1029" s="26">
        <v>29</v>
      </c>
      <c r="AC1029" s="26" t="s">
        <v>34</v>
      </c>
      <c r="AD1029" s="26" t="s">
        <v>35</v>
      </c>
      <c r="AE1029" s="26" t="s">
        <v>23</v>
      </c>
      <c r="AF1029" s="26" t="s">
        <v>24</v>
      </c>
      <c r="AG1029" s="26">
        <v>9</v>
      </c>
      <c r="AH1029" s="26" t="s">
        <v>34</v>
      </c>
      <c r="AI1029" s="26" t="s">
        <v>26</v>
      </c>
      <c r="AJ1029" s="26">
        <v>13</v>
      </c>
      <c r="AK1029" s="26" t="s">
        <v>555</v>
      </c>
      <c r="AL1029" s="26">
        <v>9081983963</v>
      </c>
      <c r="AM1029" s="26" t="s">
        <v>4</v>
      </c>
      <c r="AN1029" s="26">
        <v>5</v>
      </c>
      <c r="AO1029" s="26">
        <v>0</v>
      </c>
      <c r="AP1029" s="26" t="s">
        <v>28</v>
      </c>
      <c r="AT1029" s="26" t="str">
        <f>MID(AA1029,MIN(FIND({0,1,2,3,4,5,6,7,8,9},AA1029&amp;"0123456789″")),LEN(AA1029))</f>
        <v>530あ6512</v>
      </c>
      <c r="AU1029" s="26" t="str">
        <f t="shared" si="187"/>
        <v>6512</v>
      </c>
      <c r="AW1029" s="26" t="s">
        <v>1200</v>
      </c>
      <c r="AX1029" s="26">
        <v>641</v>
      </c>
      <c r="AY1029" s="26" t="s">
        <v>3417</v>
      </c>
    </row>
    <row r="1030" spans="9:51" x14ac:dyDescent="0.2">
      <c r="I1030" s="26">
        <v>6514</v>
      </c>
      <c r="J1030" s="32" t="str">
        <f t="shared" si="179"/>
        <v/>
      </c>
      <c r="K1030" s="32" t="str">
        <f>IF(J1030="","",COUNTIF($J$2:J1030,"該当"))</f>
        <v/>
      </c>
      <c r="L1030" s="32" t="str">
        <f t="shared" si="188"/>
        <v>6514</v>
      </c>
      <c r="M1030" s="32" t="str">
        <f t="shared" si="180"/>
        <v/>
      </c>
      <c r="N1030" s="32" t="str">
        <f>IF(M1030="","",COUNTIF($M$2:M1030,"該当"))</f>
        <v/>
      </c>
      <c r="O1030" s="32" t="str">
        <f t="shared" si="181"/>
        <v>6514</v>
      </c>
      <c r="P1030" s="32" t="str">
        <f t="shared" si="182"/>
        <v/>
      </c>
      <c r="Q1030" s="32" t="str">
        <f>IF(P1030="","",COUNTIF($P$2:P1030,"該当"))</f>
        <v/>
      </c>
      <c r="R1030" s="32" t="str">
        <f t="shared" si="183"/>
        <v>6514</v>
      </c>
      <c r="S1030" s="32" t="str">
        <f t="shared" si="184"/>
        <v/>
      </c>
      <c r="T1030" s="32" t="str">
        <f>IF(S1030="","",COUNTIF($S$2:S1030,"該当"))</f>
        <v/>
      </c>
      <c r="U1030" s="32" t="str">
        <f t="shared" si="185"/>
        <v>6514</v>
      </c>
      <c r="V1030" s="32" t="str">
        <f t="shared" si="186"/>
        <v/>
      </c>
      <c r="W1030" s="32" t="str">
        <f>IF(V1030="","",COUNTIF($V$2:V1030,"該当"))</f>
        <v/>
      </c>
      <c r="X1030" s="32" t="str">
        <f t="shared" si="189"/>
        <v>6514</v>
      </c>
      <c r="Y1030" s="26">
        <v>1787</v>
      </c>
      <c r="Z1030" s="26">
        <v>6514</v>
      </c>
      <c r="AA1030" s="26" t="s">
        <v>623</v>
      </c>
      <c r="AB1030" s="26">
        <v>29</v>
      </c>
      <c r="AC1030" s="26" t="s">
        <v>34</v>
      </c>
      <c r="AD1030" s="26" t="s">
        <v>35</v>
      </c>
      <c r="AE1030" s="26" t="s">
        <v>23</v>
      </c>
      <c r="AF1030" s="26" t="s">
        <v>24</v>
      </c>
      <c r="AG1030" s="26">
        <v>9</v>
      </c>
      <c r="AH1030" s="26" t="s">
        <v>34</v>
      </c>
      <c r="AI1030" s="26" t="s">
        <v>26</v>
      </c>
      <c r="AJ1030" s="26">
        <v>13</v>
      </c>
      <c r="AK1030" s="26" t="s">
        <v>555</v>
      </c>
      <c r="AL1030" s="26">
        <v>9081983963</v>
      </c>
      <c r="AM1030" s="26" t="s">
        <v>4</v>
      </c>
      <c r="AN1030" s="26">
        <v>5</v>
      </c>
      <c r="AO1030" s="26">
        <v>0</v>
      </c>
      <c r="AP1030" s="26" t="s">
        <v>28</v>
      </c>
      <c r="AT1030" s="26" t="str">
        <f>MID(AA1030,MIN(FIND({0,1,2,3,4,5,6,7,8,9},AA1030&amp;"0123456789″")),LEN(AA1030))</f>
        <v>530あ6514</v>
      </c>
      <c r="AU1030" s="26" t="str">
        <f t="shared" si="187"/>
        <v>6514</v>
      </c>
      <c r="AW1030" s="26" t="s">
        <v>1200</v>
      </c>
      <c r="AX1030" s="26">
        <v>644</v>
      </c>
      <c r="AY1030" s="26" t="s">
        <v>3417</v>
      </c>
    </row>
    <row r="1031" spans="9:51" x14ac:dyDescent="0.2">
      <c r="I1031" s="26">
        <v>6515</v>
      </c>
      <c r="J1031" s="32" t="str">
        <f t="shared" si="179"/>
        <v/>
      </c>
      <c r="K1031" s="32" t="str">
        <f>IF(J1031="","",COUNTIF($J$2:J1031,"該当"))</f>
        <v/>
      </c>
      <c r="L1031" s="32" t="str">
        <f t="shared" si="188"/>
        <v>6515</v>
      </c>
      <c r="M1031" s="32" t="str">
        <f t="shared" si="180"/>
        <v/>
      </c>
      <c r="N1031" s="32" t="str">
        <f>IF(M1031="","",COUNTIF($M$2:M1031,"該当"))</f>
        <v/>
      </c>
      <c r="O1031" s="32" t="str">
        <f t="shared" si="181"/>
        <v>6515</v>
      </c>
      <c r="P1031" s="32" t="str">
        <f t="shared" si="182"/>
        <v/>
      </c>
      <c r="Q1031" s="32" t="str">
        <f>IF(P1031="","",COUNTIF($P$2:P1031,"該当"))</f>
        <v/>
      </c>
      <c r="R1031" s="32" t="str">
        <f t="shared" si="183"/>
        <v>6515</v>
      </c>
      <c r="S1031" s="32" t="str">
        <f t="shared" si="184"/>
        <v/>
      </c>
      <c r="T1031" s="32" t="str">
        <f>IF(S1031="","",COUNTIF($S$2:S1031,"該当"))</f>
        <v/>
      </c>
      <c r="U1031" s="32" t="str">
        <f t="shared" si="185"/>
        <v>6515</v>
      </c>
      <c r="V1031" s="32" t="str">
        <f t="shared" si="186"/>
        <v/>
      </c>
      <c r="W1031" s="32" t="str">
        <f>IF(V1031="","",COUNTIF($V$2:V1031,"該当"))</f>
        <v/>
      </c>
      <c r="X1031" s="32" t="str">
        <f t="shared" si="189"/>
        <v>6515</v>
      </c>
      <c r="Y1031" s="26">
        <v>4142</v>
      </c>
      <c r="Z1031" s="26">
        <v>6515</v>
      </c>
      <c r="AA1031" s="26" t="s">
        <v>624</v>
      </c>
      <c r="AB1031" s="26">
        <v>29</v>
      </c>
      <c r="AC1031" s="26" t="s">
        <v>34</v>
      </c>
      <c r="AD1031" s="26" t="s">
        <v>35</v>
      </c>
      <c r="AE1031" s="26" t="s">
        <v>23</v>
      </c>
      <c r="AF1031" s="26" t="s">
        <v>24</v>
      </c>
      <c r="AG1031" s="26">
        <v>9</v>
      </c>
      <c r="AH1031" s="26" t="s">
        <v>34</v>
      </c>
      <c r="AI1031" s="26" t="s">
        <v>26</v>
      </c>
      <c r="AJ1031" s="26">
        <v>13</v>
      </c>
      <c r="AK1031" s="26" t="s">
        <v>555</v>
      </c>
      <c r="AL1031" s="26">
        <v>9081983963</v>
      </c>
      <c r="AM1031" s="26" t="s">
        <v>4</v>
      </c>
      <c r="AN1031" s="26">
        <v>5</v>
      </c>
      <c r="AO1031" s="26">
        <v>0</v>
      </c>
      <c r="AP1031" s="26" t="s">
        <v>28</v>
      </c>
      <c r="AT1031" s="26" t="str">
        <f>MID(AA1031,MIN(FIND({0,1,2,3,4,5,6,7,8,9},AA1031&amp;"0123456789″")),LEN(AA1031))</f>
        <v>510あ6515</v>
      </c>
      <c r="AU1031" s="26" t="str">
        <f t="shared" si="187"/>
        <v>6515</v>
      </c>
      <c r="AW1031" s="26" t="s">
        <v>1200</v>
      </c>
      <c r="AX1031" s="26">
        <v>653</v>
      </c>
      <c r="AY1031" s="26" t="s">
        <v>3417</v>
      </c>
    </row>
    <row r="1032" spans="9:51" x14ac:dyDescent="0.2">
      <c r="I1032" s="26">
        <v>6516</v>
      </c>
      <c r="J1032" s="32" t="str">
        <f t="shared" si="179"/>
        <v/>
      </c>
      <c r="K1032" s="32" t="str">
        <f>IF(J1032="","",COUNTIF($J$2:J1032,"該当"))</f>
        <v/>
      </c>
      <c r="L1032" s="32" t="str">
        <f t="shared" si="188"/>
        <v>6516</v>
      </c>
      <c r="M1032" s="32" t="str">
        <f t="shared" si="180"/>
        <v/>
      </c>
      <c r="N1032" s="32" t="str">
        <f>IF(M1032="","",COUNTIF($M$2:M1032,"該当"))</f>
        <v/>
      </c>
      <c r="O1032" s="32" t="str">
        <f t="shared" si="181"/>
        <v>6516</v>
      </c>
      <c r="P1032" s="32" t="str">
        <f t="shared" si="182"/>
        <v/>
      </c>
      <c r="Q1032" s="32" t="str">
        <f>IF(P1032="","",COUNTIF($P$2:P1032,"該当"))</f>
        <v/>
      </c>
      <c r="R1032" s="32" t="str">
        <f t="shared" si="183"/>
        <v>6516</v>
      </c>
      <c r="S1032" s="32" t="str">
        <f t="shared" si="184"/>
        <v/>
      </c>
      <c r="T1032" s="32" t="str">
        <f>IF(S1032="","",COUNTIF($S$2:S1032,"該当"))</f>
        <v/>
      </c>
      <c r="U1032" s="32" t="str">
        <f t="shared" si="185"/>
        <v>6516</v>
      </c>
      <c r="V1032" s="32" t="str">
        <f t="shared" si="186"/>
        <v/>
      </c>
      <c r="W1032" s="32" t="str">
        <f>IF(V1032="","",COUNTIF($V$2:V1032,"該当"))</f>
        <v/>
      </c>
      <c r="X1032" s="32" t="str">
        <f t="shared" si="189"/>
        <v>6516</v>
      </c>
      <c r="Y1032" s="26">
        <v>4144</v>
      </c>
      <c r="Z1032" s="26">
        <v>6516</v>
      </c>
      <c r="AA1032" s="26" t="s">
        <v>625</v>
      </c>
      <c r="AB1032" s="26">
        <v>29</v>
      </c>
      <c r="AC1032" s="26" t="s">
        <v>34</v>
      </c>
      <c r="AD1032" s="26" t="s">
        <v>35</v>
      </c>
      <c r="AE1032" s="26" t="s">
        <v>23</v>
      </c>
      <c r="AF1032" s="26" t="s">
        <v>24</v>
      </c>
      <c r="AG1032" s="26">
        <v>9</v>
      </c>
      <c r="AH1032" s="26" t="s">
        <v>34</v>
      </c>
      <c r="AI1032" s="26" t="s">
        <v>26</v>
      </c>
      <c r="AJ1032" s="26">
        <v>13</v>
      </c>
      <c r="AK1032" s="26" t="s">
        <v>555</v>
      </c>
      <c r="AL1032" s="26">
        <v>9081983963</v>
      </c>
      <c r="AM1032" s="26" t="s">
        <v>4</v>
      </c>
      <c r="AN1032" s="26">
        <v>5</v>
      </c>
      <c r="AO1032" s="26">
        <v>0</v>
      </c>
      <c r="AP1032" s="26" t="s">
        <v>28</v>
      </c>
      <c r="AT1032" s="26" t="str">
        <f>MID(AA1032,MIN(FIND({0,1,2,3,4,5,6,7,8,9},AA1032&amp;"0123456789″")),LEN(AA1032))</f>
        <v>510あ6516</v>
      </c>
      <c r="AU1032" s="26" t="str">
        <f t="shared" si="187"/>
        <v>6516</v>
      </c>
      <c r="AW1032" s="26" t="s">
        <v>1200</v>
      </c>
      <c r="AX1032" s="26">
        <v>654</v>
      </c>
      <c r="AY1032" s="26" t="s">
        <v>3417</v>
      </c>
    </row>
    <row r="1033" spans="9:51" x14ac:dyDescent="0.2">
      <c r="I1033" s="26">
        <v>6517</v>
      </c>
      <c r="J1033" s="32" t="str">
        <f t="shared" si="179"/>
        <v/>
      </c>
      <c r="K1033" s="32" t="str">
        <f>IF(J1033="","",COUNTIF($J$2:J1033,"該当"))</f>
        <v/>
      </c>
      <c r="L1033" s="32" t="str">
        <f t="shared" si="188"/>
        <v>6517</v>
      </c>
      <c r="M1033" s="32" t="str">
        <f t="shared" si="180"/>
        <v/>
      </c>
      <c r="N1033" s="32" t="str">
        <f>IF(M1033="","",COUNTIF($M$2:M1033,"該当"))</f>
        <v/>
      </c>
      <c r="O1033" s="32" t="str">
        <f t="shared" si="181"/>
        <v>6517</v>
      </c>
      <c r="P1033" s="32" t="str">
        <f t="shared" si="182"/>
        <v/>
      </c>
      <c r="Q1033" s="32" t="str">
        <f>IF(P1033="","",COUNTIF($P$2:P1033,"該当"))</f>
        <v/>
      </c>
      <c r="R1033" s="32" t="str">
        <f t="shared" si="183"/>
        <v>6517</v>
      </c>
      <c r="S1033" s="32" t="str">
        <f t="shared" si="184"/>
        <v/>
      </c>
      <c r="T1033" s="32" t="str">
        <f>IF(S1033="","",COUNTIF($S$2:S1033,"該当"))</f>
        <v/>
      </c>
      <c r="U1033" s="32" t="str">
        <f t="shared" si="185"/>
        <v>6517</v>
      </c>
      <c r="V1033" s="32" t="str">
        <f t="shared" si="186"/>
        <v/>
      </c>
      <c r="W1033" s="32" t="str">
        <f>IF(V1033="","",COUNTIF($V$2:V1033,"該当"))</f>
        <v/>
      </c>
      <c r="X1033" s="32" t="str">
        <f t="shared" si="189"/>
        <v>6517</v>
      </c>
      <c r="Y1033" s="26">
        <v>1790</v>
      </c>
      <c r="Z1033" s="26">
        <v>6517</v>
      </c>
      <c r="AA1033" s="26" t="s">
        <v>4594</v>
      </c>
      <c r="AB1033" s="26">
        <v>29</v>
      </c>
      <c r="AC1033" s="26" t="s">
        <v>34</v>
      </c>
      <c r="AD1033" s="26" t="s">
        <v>35</v>
      </c>
      <c r="AE1033" s="26" t="s">
        <v>23</v>
      </c>
      <c r="AF1033" s="26" t="s">
        <v>24</v>
      </c>
      <c r="AG1033" s="26">
        <v>9</v>
      </c>
      <c r="AH1033" s="26" t="s">
        <v>34</v>
      </c>
      <c r="AI1033" s="26" t="s">
        <v>26</v>
      </c>
      <c r="AJ1033" s="26">
        <v>13</v>
      </c>
      <c r="AK1033" s="26" t="s">
        <v>555</v>
      </c>
      <c r="AL1033" s="26">
        <v>9081983963</v>
      </c>
      <c r="AM1033" s="26" t="s">
        <v>4</v>
      </c>
      <c r="AN1033" s="26">
        <v>5</v>
      </c>
      <c r="AO1033" s="26">
        <v>0</v>
      </c>
      <c r="AP1033" s="26" t="s">
        <v>28</v>
      </c>
      <c r="AT1033" s="26" t="str">
        <f>MID(AA1033,MIN(FIND({0,1,2,3,4,5,6,7,8,9},AA1033&amp;"0123456789″")),LEN(AA1033))</f>
        <v>530あ6517</v>
      </c>
      <c r="AU1033" s="26" t="str">
        <f t="shared" si="187"/>
        <v>6517</v>
      </c>
      <c r="AW1033" s="26" t="s">
        <v>1200</v>
      </c>
      <c r="AX1033" s="26">
        <v>655</v>
      </c>
      <c r="AY1033" s="26" t="s">
        <v>3417</v>
      </c>
    </row>
    <row r="1034" spans="9:51" x14ac:dyDescent="0.2">
      <c r="I1034" s="26">
        <v>6518</v>
      </c>
      <c r="J1034" s="32" t="str">
        <f t="shared" si="179"/>
        <v/>
      </c>
      <c r="K1034" s="32" t="str">
        <f>IF(J1034="","",COUNTIF($J$2:J1034,"該当"))</f>
        <v/>
      </c>
      <c r="L1034" s="32" t="str">
        <f t="shared" si="188"/>
        <v>6518</v>
      </c>
      <c r="M1034" s="32" t="str">
        <f t="shared" si="180"/>
        <v/>
      </c>
      <c r="N1034" s="32" t="str">
        <f>IF(M1034="","",COUNTIF($M$2:M1034,"該当"))</f>
        <v/>
      </c>
      <c r="O1034" s="32" t="str">
        <f t="shared" si="181"/>
        <v>6518</v>
      </c>
      <c r="P1034" s="32" t="str">
        <f t="shared" si="182"/>
        <v/>
      </c>
      <c r="Q1034" s="32" t="str">
        <f>IF(P1034="","",COUNTIF($P$2:P1034,"該当"))</f>
        <v/>
      </c>
      <c r="R1034" s="32" t="str">
        <f t="shared" si="183"/>
        <v>6518</v>
      </c>
      <c r="S1034" s="32" t="str">
        <f t="shared" si="184"/>
        <v/>
      </c>
      <c r="T1034" s="32" t="str">
        <f>IF(S1034="","",COUNTIF($S$2:S1034,"該当"))</f>
        <v/>
      </c>
      <c r="U1034" s="32" t="str">
        <f t="shared" si="185"/>
        <v>6518</v>
      </c>
      <c r="V1034" s="32" t="str">
        <f t="shared" si="186"/>
        <v/>
      </c>
      <c r="W1034" s="32" t="str">
        <f>IF(V1034="","",COUNTIF($V$2:V1034,"該当"))</f>
        <v/>
      </c>
      <c r="X1034" s="32" t="str">
        <f t="shared" si="189"/>
        <v>6518</v>
      </c>
      <c r="Y1034" s="26">
        <v>1791</v>
      </c>
      <c r="Z1034" s="26">
        <v>6518</v>
      </c>
      <c r="AA1034" s="26" t="s">
        <v>4148</v>
      </c>
      <c r="AB1034" s="26">
        <v>29</v>
      </c>
      <c r="AC1034" s="26" t="s">
        <v>34</v>
      </c>
      <c r="AD1034" s="26" t="s">
        <v>35</v>
      </c>
      <c r="AE1034" s="26" t="s">
        <v>23</v>
      </c>
      <c r="AF1034" s="26" t="s">
        <v>24</v>
      </c>
      <c r="AG1034" s="26">
        <v>9</v>
      </c>
      <c r="AH1034" s="26" t="s">
        <v>34</v>
      </c>
      <c r="AI1034" s="26" t="s">
        <v>26</v>
      </c>
      <c r="AJ1034" s="26">
        <v>13</v>
      </c>
      <c r="AK1034" s="26" t="s">
        <v>555</v>
      </c>
      <c r="AL1034" s="26">
        <v>9081983963</v>
      </c>
      <c r="AM1034" s="26" t="s">
        <v>4</v>
      </c>
      <c r="AN1034" s="26">
        <v>5</v>
      </c>
      <c r="AO1034" s="26">
        <v>0</v>
      </c>
      <c r="AP1034" s="26" t="s">
        <v>28</v>
      </c>
      <c r="AT1034" s="26" t="str">
        <f>MID(AA1034,MIN(FIND({0,1,2,3,4,5,6,7,8,9},AA1034&amp;"0123456789″")),LEN(AA1034))</f>
        <v>510あ6518</v>
      </c>
      <c r="AU1034" s="26" t="str">
        <f t="shared" si="187"/>
        <v>6518</v>
      </c>
      <c r="AW1034" s="26" t="s">
        <v>1200</v>
      </c>
      <c r="AX1034" s="26">
        <v>657</v>
      </c>
      <c r="AY1034" s="26" t="s">
        <v>3417</v>
      </c>
    </row>
    <row r="1035" spans="9:51" x14ac:dyDescent="0.2">
      <c r="I1035" s="26">
        <v>6519</v>
      </c>
      <c r="J1035" s="32" t="str">
        <f t="shared" si="179"/>
        <v/>
      </c>
      <c r="K1035" s="32" t="str">
        <f>IF(J1035="","",COUNTIF($J$2:J1035,"該当"))</f>
        <v/>
      </c>
      <c r="L1035" s="32" t="str">
        <f t="shared" si="188"/>
        <v>6519</v>
      </c>
      <c r="M1035" s="32" t="str">
        <f t="shared" si="180"/>
        <v/>
      </c>
      <c r="N1035" s="32" t="str">
        <f>IF(M1035="","",COUNTIF($M$2:M1035,"該当"))</f>
        <v/>
      </c>
      <c r="O1035" s="32" t="str">
        <f t="shared" si="181"/>
        <v>6519</v>
      </c>
      <c r="P1035" s="32" t="str">
        <f t="shared" si="182"/>
        <v/>
      </c>
      <c r="Q1035" s="32" t="str">
        <f>IF(P1035="","",COUNTIF($P$2:P1035,"該当"))</f>
        <v/>
      </c>
      <c r="R1035" s="32" t="str">
        <f t="shared" si="183"/>
        <v>6519</v>
      </c>
      <c r="S1035" s="32" t="str">
        <f t="shared" si="184"/>
        <v/>
      </c>
      <c r="T1035" s="32" t="str">
        <f>IF(S1035="","",COUNTIF($S$2:S1035,"該当"))</f>
        <v/>
      </c>
      <c r="U1035" s="32" t="str">
        <f t="shared" si="185"/>
        <v>6519</v>
      </c>
      <c r="V1035" s="32" t="str">
        <f t="shared" si="186"/>
        <v/>
      </c>
      <c r="W1035" s="32" t="str">
        <f>IF(V1035="","",COUNTIF($V$2:V1035,"該当"))</f>
        <v/>
      </c>
      <c r="X1035" s="32" t="str">
        <f t="shared" si="189"/>
        <v>6519</v>
      </c>
      <c r="Y1035" s="26">
        <v>4145</v>
      </c>
      <c r="Z1035" s="26">
        <v>6519</v>
      </c>
      <c r="AA1035" s="26" t="s">
        <v>626</v>
      </c>
      <c r="AB1035" s="26">
        <v>29</v>
      </c>
      <c r="AC1035" s="26" t="s">
        <v>34</v>
      </c>
      <c r="AD1035" s="26" t="s">
        <v>35</v>
      </c>
      <c r="AE1035" s="26" t="s">
        <v>23</v>
      </c>
      <c r="AF1035" s="26" t="s">
        <v>24</v>
      </c>
      <c r="AG1035" s="26">
        <v>9</v>
      </c>
      <c r="AH1035" s="26" t="s">
        <v>34</v>
      </c>
      <c r="AI1035" s="26" t="s">
        <v>26</v>
      </c>
      <c r="AJ1035" s="26">
        <v>13</v>
      </c>
      <c r="AK1035" s="26" t="s">
        <v>555</v>
      </c>
      <c r="AL1035" s="26">
        <v>9081983963</v>
      </c>
      <c r="AM1035" s="26" t="s">
        <v>4</v>
      </c>
      <c r="AN1035" s="26">
        <v>5</v>
      </c>
      <c r="AO1035" s="26">
        <v>0</v>
      </c>
      <c r="AP1035" s="26" t="s">
        <v>28</v>
      </c>
      <c r="AT1035" s="26" t="str">
        <f>MID(AA1035,MIN(FIND({0,1,2,3,4,5,6,7,8,9},AA1035&amp;"0123456789″")),LEN(AA1035))</f>
        <v>510あ6519</v>
      </c>
      <c r="AU1035" s="26" t="str">
        <f t="shared" si="187"/>
        <v>6519</v>
      </c>
      <c r="AW1035" s="26" t="s">
        <v>1200</v>
      </c>
      <c r="AX1035" s="26">
        <v>659</v>
      </c>
      <c r="AY1035" s="26" t="s">
        <v>3417</v>
      </c>
    </row>
    <row r="1036" spans="9:51" x14ac:dyDescent="0.2">
      <c r="I1036" s="26">
        <v>6520</v>
      </c>
      <c r="J1036" s="32" t="str">
        <f t="shared" si="179"/>
        <v/>
      </c>
      <c r="K1036" s="32" t="str">
        <f>IF(J1036="","",COUNTIF($J$2:J1036,"該当"))</f>
        <v/>
      </c>
      <c r="L1036" s="32" t="str">
        <f t="shared" si="188"/>
        <v>6520</v>
      </c>
      <c r="M1036" s="32" t="str">
        <f t="shared" si="180"/>
        <v/>
      </c>
      <c r="N1036" s="32" t="str">
        <f>IF(M1036="","",COUNTIF($M$2:M1036,"該当"))</f>
        <v/>
      </c>
      <c r="O1036" s="32" t="str">
        <f t="shared" si="181"/>
        <v>6520</v>
      </c>
      <c r="P1036" s="32" t="str">
        <f t="shared" si="182"/>
        <v/>
      </c>
      <c r="Q1036" s="32" t="str">
        <f>IF(P1036="","",COUNTIF($P$2:P1036,"該当"))</f>
        <v/>
      </c>
      <c r="R1036" s="32" t="str">
        <f t="shared" si="183"/>
        <v>6520</v>
      </c>
      <c r="S1036" s="32" t="str">
        <f t="shared" si="184"/>
        <v/>
      </c>
      <c r="T1036" s="32" t="str">
        <f>IF(S1036="","",COUNTIF($S$2:S1036,"該当"))</f>
        <v/>
      </c>
      <c r="U1036" s="32" t="str">
        <f t="shared" si="185"/>
        <v>6520</v>
      </c>
      <c r="V1036" s="32" t="str">
        <f t="shared" si="186"/>
        <v/>
      </c>
      <c r="W1036" s="32" t="str">
        <f>IF(V1036="","",COUNTIF($V$2:V1036,"該当"))</f>
        <v/>
      </c>
      <c r="X1036" s="32" t="str">
        <f t="shared" si="189"/>
        <v>6520</v>
      </c>
      <c r="Y1036" s="26">
        <v>1794</v>
      </c>
      <c r="Z1036" s="26">
        <v>6520</v>
      </c>
      <c r="AA1036" s="26" t="s">
        <v>3645</v>
      </c>
      <c r="AB1036" s="26">
        <v>29</v>
      </c>
      <c r="AC1036" s="26" t="s">
        <v>34</v>
      </c>
      <c r="AD1036" s="26" t="s">
        <v>35</v>
      </c>
      <c r="AE1036" s="26" t="s">
        <v>23</v>
      </c>
      <c r="AF1036" s="26" t="s">
        <v>24</v>
      </c>
      <c r="AG1036" s="26">
        <v>9</v>
      </c>
      <c r="AH1036" s="26" t="s">
        <v>34</v>
      </c>
      <c r="AI1036" s="26" t="s">
        <v>26</v>
      </c>
      <c r="AJ1036" s="26">
        <v>13</v>
      </c>
      <c r="AK1036" s="26" t="s">
        <v>555</v>
      </c>
      <c r="AL1036" s="26">
        <v>9081983963</v>
      </c>
      <c r="AM1036" s="26" t="s">
        <v>4</v>
      </c>
      <c r="AN1036" s="26">
        <v>5</v>
      </c>
      <c r="AO1036" s="26">
        <v>0</v>
      </c>
      <c r="AP1036" s="26" t="s">
        <v>28</v>
      </c>
      <c r="AT1036" s="26" t="str">
        <f>MID(AA1036,MIN(FIND({0,1,2,3,4,5,6,7,8,9},AA1036&amp;"0123456789″")),LEN(AA1036))</f>
        <v>510あ6520</v>
      </c>
      <c r="AU1036" s="26" t="str">
        <f t="shared" si="187"/>
        <v>6520</v>
      </c>
      <c r="AW1036" s="26" t="s">
        <v>1200</v>
      </c>
      <c r="AX1036" s="26">
        <v>660</v>
      </c>
      <c r="AY1036" s="26" t="s">
        <v>3417</v>
      </c>
    </row>
    <row r="1037" spans="9:51" x14ac:dyDescent="0.2">
      <c r="I1037" s="26">
        <v>6521</v>
      </c>
      <c r="J1037" s="32" t="str">
        <f t="shared" si="179"/>
        <v/>
      </c>
      <c r="K1037" s="32" t="str">
        <f>IF(J1037="","",COUNTIF($J$2:J1037,"該当"))</f>
        <v/>
      </c>
      <c r="L1037" s="32" t="str">
        <f t="shared" si="188"/>
        <v>6521</v>
      </c>
      <c r="M1037" s="32" t="str">
        <f t="shared" si="180"/>
        <v/>
      </c>
      <c r="N1037" s="32" t="str">
        <f>IF(M1037="","",COUNTIF($M$2:M1037,"該当"))</f>
        <v/>
      </c>
      <c r="O1037" s="32" t="str">
        <f t="shared" si="181"/>
        <v>6521</v>
      </c>
      <c r="P1037" s="32" t="str">
        <f t="shared" si="182"/>
        <v/>
      </c>
      <c r="Q1037" s="32" t="str">
        <f>IF(P1037="","",COUNTIF($P$2:P1037,"該当"))</f>
        <v/>
      </c>
      <c r="R1037" s="32" t="str">
        <f t="shared" si="183"/>
        <v>6521</v>
      </c>
      <c r="S1037" s="32" t="str">
        <f t="shared" si="184"/>
        <v/>
      </c>
      <c r="T1037" s="32" t="str">
        <f>IF(S1037="","",COUNTIF($S$2:S1037,"該当"))</f>
        <v/>
      </c>
      <c r="U1037" s="32" t="str">
        <f t="shared" si="185"/>
        <v>6521</v>
      </c>
      <c r="V1037" s="32" t="str">
        <f t="shared" si="186"/>
        <v/>
      </c>
      <c r="W1037" s="32" t="str">
        <f>IF(V1037="","",COUNTIF($V$2:V1037,"該当"))</f>
        <v/>
      </c>
      <c r="X1037" s="32" t="str">
        <f t="shared" si="189"/>
        <v>6521</v>
      </c>
      <c r="Y1037" s="26">
        <v>1795</v>
      </c>
      <c r="Z1037" s="26">
        <v>6521</v>
      </c>
      <c r="AA1037" s="26" t="s">
        <v>5088</v>
      </c>
      <c r="AB1037" s="26">
        <v>29</v>
      </c>
      <c r="AC1037" s="26" t="s">
        <v>34</v>
      </c>
      <c r="AD1037" s="26" t="s">
        <v>35</v>
      </c>
      <c r="AE1037" s="26" t="s">
        <v>23</v>
      </c>
      <c r="AF1037" s="26" t="s">
        <v>24</v>
      </c>
      <c r="AG1037" s="26">
        <v>9</v>
      </c>
      <c r="AH1037" s="26" t="s">
        <v>34</v>
      </c>
      <c r="AI1037" s="26" t="s">
        <v>26</v>
      </c>
      <c r="AJ1037" s="26">
        <v>13</v>
      </c>
      <c r="AK1037" s="26" t="s">
        <v>555</v>
      </c>
      <c r="AL1037" s="26">
        <v>9081983963</v>
      </c>
      <c r="AM1037" s="26" t="s">
        <v>4</v>
      </c>
      <c r="AN1037" s="26">
        <v>5</v>
      </c>
      <c r="AO1037" s="26">
        <v>0</v>
      </c>
      <c r="AP1037" s="26" t="s">
        <v>28</v>
      </c>
      <c r="AT1037" s="26" t="str">
        <f>MID(AA1037,MIN(FIND({0,1,2,3,4,5,6,7,8,9},AA1037&amp;"0123456789″")),LEN(AA1037))</f>
        <v>510あ6521</v>
      </c>
      <c r="AU1037" s="26" t="str">
        <f t="shared" si="187"/>
        <v>6521</v>
      </c>
      <c r="AW1037" s="26" t="s">
        <v>1200</v>
      </c>
      <c r="AX1037" s="26">
        <v>667</v>
      </c>
      <c r="AY1037" s="26" t="s">
        <v>3415</v>
      </c>
    </row>
    <row r="1038" spans="9:51" x14ac:dyDescent="0.2">
      <c r="I1038" s="26">
        <v>6522</v>
      </c>
      <c r="J1038" s="32" t="str">
        <f t="shared" si="179"/>
        <v/>
      </c>
      <c r="K1038" s="32" t="str">
        <f>IF(J1038="","",COUNTIF($J$2:J1038,"該当"))</f>
        <v/>
      </c>
      <c r="L1038" s="32" t="str">
        <f t="shared" si="188"/>
        <v>6522</v>
      </c>
      <c r="M1038" s="32" t="str">
        <f t="shared" si="180"/>
        <v/>
      </c>
      <c r="N1038" s="32" t="str">
        <f>IF(M1038="","",COUNTIF($M$2:M1038,"該当"))</f>
        <v/>
      </c>
      <c r="O1038" s="32" t="str">
        <f t="shared" si="181"/>
        <v>6522</v>
      </c>
      <c r="P1038" s="32" t="str">
        <f t="shared" si="182"/>
        <v/>
      </c>
      <c r="Q1038" s="32" t="str">
        <f>IF(P1038="","",COUNTIF($P$2:P1038,"該当"))</f>
        <v/>
      </c>
      <c r="R1038" s="32" t="str">
        <f t="shared" si="183"/>
        <v>6522</v>
      </c>
      <c r="S1038" s="32" t="str">
        <f t="shared" si="184"/>
        <v/>
      </c>
      <c r="T1038" s="32" t="str">
        <f>IF(S1038="","",COUNTIF($S$2:S1038,"該当"))</f>
        <v/>
      </c>
      <c r="U1038" s="32" t="str">
        <f t="shared" si="185"/>
        <v>6522</v>
      </c>
      <c r="V1038" s="32" t="str">
        <f t="shared" si="186"/>
        <v/>
      </c>
      <c r="W1038" s="32" t="str">
        <f>IF(V1038="","",COUNTIF($V$2:V1038,"該当"))</f>
        <v/>
      </c>
      <c r="X1038" s="32" t="str">
        <f t="shared" si="189"/>
        <v>6522</v>
      </c>
      <c r="Y1038" s="26">
        <v>4146</v>
      </c>
      <c r="Z1038" s="26">
        <v>6522</v>
      </c>
      <c r="AA1038" s="26" t="s">
        <v>627</v>
      </c>
      <c r="AB1038" s="26">
        <v>29</v>
      </c>
      <c r="AC1038" s="26" t="s">
        <v>34</v>
      </c>
      <c r="AD1038" s="26" t="s">
        <v>35</v>
      </c>
      <c r="AE1038" s="26" t="s">
        <v>23</v>
      </c>
      <c r="AF1038" s="26" t="s">
        <v>24</v>
      </c>
      <c r="AG1038" s="26">
        <v>9</v>
      </c>
      <c r="AH1038" s="26" t="s">
        <v>34</v>
      </c>
      <c r="AI1038" s="26" t="s">
        <v>26</v>
      </c>
      <c r="AJ1038" s="26">
        <v>13</v>
      </c>
      <c r="AK1038" s="26" t="s">
        <v>555</v>
      </c>
      <c r="AL1038" s="26">
        <v>9081983963</v>
      </c>
      <c r="AM1038" s="26" t="s">
        <v>4</v>
      </c>
      <c r="AN1038" s="26">
        <v>5</v>
      </c>
      <c r="AO1038" s="26">
        <v>0</v>
      </c>
      <c r="AP1038" s="26" t="s">
        <v>28</v>
      </c>
      <c r="AT1038" s="26" t="str">
        <f>MID(AA1038,MIN(FIND({0,1,2,3,4,5,6,7,8,9},AA1038&amp;"0123456789″")),LEN(AA1038))</f>
        <v>510あ6522</v>
      </c>
      <c r="AU1038" s="26" t="str">
        <f t="shared" si="187"/>
        <v>6522</v>
      </c>
      <c r="AW1038" s="26" t="s">
        <v>1200</v>
      </c>
      <c r="AX1038" s="26">
        <v>672</v>
      </c>
      <c r="AY1038" s="26" t="s">
        <v>3417</v>
      </c>
    </row>
    <row r="1039" spans="9:51" x14ac:dyDescent="0.2">
      <c r="I1039" s="26">
        <v>6524</v>
      </c>
      <c r="J1039" s="32" t="str">
        <f t="shared" si="179"/>
        <v/>
      </c>
      <c r="K1039" s="32" t="str">
        <f>IF(J1039="","",COUNTIF($J$2:J1039,"該当"))</f>
        <v/>
      </c>
      <c r="L1039" s="32" t="str">
        <f t="shared" si="188"/>
        <v>6524</v>
      </c>
      <c r="M1039" s="32" t="str">
        <f t="shared" si="180"/>
        <v/>
      </c>
      <c r="N1039" s="32" t="str">
        <f>IF(M1039="","",COUNTIF($M$2:M1039,"該当"))</f>
        <v/>
      </c>
      <c r="O1039" s="32" t="str">
        <f t="shared" si="181"/>
        <v>6524</v>
      </c>
      <c r="P1039" s="32" t="str">
        <f t="shared" si="182"/>
        <v/>
      </c>
      <c r="Q1039" s="32" t="str">
        <f>IF(P1039="","",COUNTIF($P$2:P1039,"該当"))</f>
        <v/>
      </c>
      <c r="R1039" s="32" t="str">
        <f t="shared" si="183"/>
        <v>6524</v>
      </c>
      <c r="S1039" s="32" t="str">
        <f t="shared" si="184"/>
        <v/>
      </c>
      <c r="T1039" s="32" t="str">
        <f>IF(S1039="","",COUNTIF($S$2:S1039,"該当"))</f>
        <v/>
      </c>
      <c r="U1039" s="32" t="str">
        <f t="shared" si="185"/>
        <v>6524</v>
      </c>
      <c r="V1039" s="32" t="str">
        <f t="shared" si="186"/>
        <v/>
      </c>
      <c r="W1039" s="32" t="str">
        <f>IF(V1039="","",COUNTIF($V$2:V1039,"該当"))</f>
        <v/>
      </c>
      <c r="X1039" s="32" t="str">
        <f t="shared" si="189"/>
        <v>6524</v>
      </c>
      <c r="Y1039" s="26">
        <v>1797</v>
      </c>
      <c r="Z1039" s="26">
        <v>6524</v>
      </c>
      <c r="AA1039" s="26" t="s">
        <v>628</v>
      </c>
      <c r="AB1039" s="26">
        <v>29</v>
      </c>
      <c r="AC1039" s="26" t="s">
        <v>34</v>
      </c>
      <c r="AD1039" s="26" t="s">
        <v>35</v>
      </c>
      <c r="AE1039" s="26" t="s">
        <v>23</v>
      </c>
      <c r="AF1039" s="26" t="s">
        <v>24</v>
      </c>
      <c r="AG1039" s="26">
        <v>9</v>
      </c>
      <c r="AH1039" s="26" t="s">
        <v>34</v>
      </c>
      <c r="AI1039" s="26" t="s">
        <v>26</v>
      </c>
      <c r="AJ1039" s="26">
        <v>13</v>
      </c>
      <c r="AK1039" s="26" t="s">
        <v>555</v>
      </c>
      <c r="AL1039" s="26">
        <v>9081983963</v>
      </c>
      <c r="AM1039" s="26" t="s">
        <v>4</v>
      </c>
      <c r="AN1039" s="26">
        <v>5</v>
      </c>
      <c r="AO1039" s="26">
        <v>0</v>
      </c>
      <c r="AP1039" s="26" t="s">
        <v>28</v>
      </c>
      <c r="AT1039" s="26" t="str">
        <f>MID(AA1039,MIN(FIND({0,1,2,3,4,5,6,7,8,9},AA1039&amp;"0123456789″")),LEN(AA1039))</f>
        <v>530あ6524</v>
      </c>
      <c r="AU1039" s="26" t="str">
        <f t="shared" si="187"/>
        <v>6524</v>
      </c>
      <c r="AW1039" s="26" t="s">
        <v>1200</v>
      </c>
      <c r="AX1039" s="26">
        <v>673</v>
      </c>
      <c r="AY1039" s="26" t="s">
        <v>3417</v>
      </c>
    </row>
    <row r="1040" spans="9:51" x14ac:dyDescent="0.2">
      <c r="I1040" s="26">
        <v>6525</v>
      </c>
      <c r="J1040" s="32" t="str">
        <f t="shared" si="179"/>
        <v/>
      </c>
      <c r="K1040" s="32" t="str">
        <f>IF(J1040="","",COUNTIF($J$2:J1040,"該当"))</f>
        <v/>
      </c>
      <c r="L1040" s="32" t="str">
        <f t="shared" si="188"/>
        <v>6525</v>
      </c>
      <c r="M1040" s="32" t="str">
        <f t="shared" si="180"/>
        <v/>
      </c>
      <c r="N1040" s="32" t="str">
        <f>IF(M1040="","",COUNTIF($M$2:M1040,"該当"))</f>
        <v/>
      </c>
      <c r="O1040" s="32" t="str">
        <f t="shared" si="181"/>
        <v>6525</v>
      </c>
      <c r="P1040" s="32" t="str">
        <f t="shared" si="182"/>
        <v/>
      </c>
      <c r="Q1040" s="32" t="str">
        <f>IF(P1040="","",COUNTIF($P$2:P1040,"該当"))</f>
        <v/>
      </c>
      <c r="R1040" s="32" t="str">
        <f t="shared" si="183"/>
        <v>6525</v>
      </c>
      <c r="S1040" s="32" t="str">
        <f t="shared" si="184"/>
        <v/>
      </c>
      <c r="T1040" s="32" t="str">
        <f>IF(S1040="","",COUNTIF($S$2:S1040,"該当"))</f>
        <v/>
      </c>
      <c r="U1040" s="32" t="str">
        <f t="shared" si="185"/>
        <v>6525</v>
      </c>
      <c r="V1040" s="32" t="str">
        <f t="shared" si="186"/>
        <v/>
      </c>
      <c r="W1040" s="32" t="str">
        <f>IF(V1040="","",COUNTIF($V$2:V1040,"該当"))</f>
        <v/>
      </c>
      <c r="X1040" s="32" t="str">
        <f t="shared" si="189"/>
        <v>6525</v>
      </c>
      <c r="Y1040" s="26">
        <v>1798</v>
      </c>
      <c r="Z1040" s="26">
        <v>6525</v>
      </c>
      <c r="AA1040" s="26" t="s">
        <v>629</v>
      </c>
      <c r="AB1040" s="26">
        <v>29</v>
      </c>
      <c r="AC1040" s="26" t="s">
        <v>34</v>
      </c>
      <c r="AD1040" s="26" t="s">
        <v>35</v>
      </c>
      <c r="AE1040" s="26" t="s">
        <v>23</v>
      </c>
      <c r="AF1040" s="26" t="s">
        <v>24</v>
      </c>
      <c r="AG1040" s="26">
        <v>9</v>
      </c>
      <c r="AH1040" s="26" t="s">
        <v>34</v>
      </c>
      <c r="AI1040" s="26" t="s">
        <v>26</v>
      </c>
      <c r="AJ1040" s="26">
        <v>13</v>
      </c>
      <c r="AK1040" s="26" t="s">
        <v>555</v>
      </c>
      <c r="AL1040" s="26">
        <v>9081983963</v>
      </c>
      <c r="AM1040" s="26" t="s">
        <v>4</v>
      </c>
      <c r="AN1040" s="26">
        <v>5</v>
      </c>
      <c r="AO1040" s="26">
        <v>0</v>
      </c>
      <c r="AP1040" s="26" t="s">
        <v>28</v>
      </c>
      <c r="AT1040" s="26" t="str">
        <f>MID(AA1040,MIN(FIND({0,1,2,3,4,5,6,7,8,9},AA1040&amp;"0123456789″")),LEN(AA1040))</f>
        <v>530あ6525</v>
      </c>
      <c r="AU1040" s="26" t="str">
        <f t="shared" si="187"/>
        <v>6525</v>
      </c>
      <c r="AW1040" s="26" t="s">
        <v>1200</v>
      </c>
      <c r="AX1040" s="26">
        <v>674</v>
      </c>
      <c r="AY1040" s="26" t="s">
        <v>3417</v>
      </c>
    </row>
    <row r="1041" spans="9:51" x14ac:dyDescent="0.2">
      <c r="I1041" s="26">
        <v>6526</v>
      </c>
      <c r="J1041" s="32" t="str">
        <f t="shared" si="179"/>
        <v/>
      </c>
      <c r="K1041" s="32" t="str">
        <f>IF(J1041="","",COUNTIF($J$2:J1041,"該当"))</f>
        <v/>
      </c>
      <c r="L1041" s="32" t="str">
        <f t="shared" si="188"/>
        <v>6526</v>
      </c>
      <c r="M1041" s="32" t="str">
        <f t="shared" si="180"/>
        <v/>
      </c>
      <c r="N1041" s="32" t="str">
        <f>IF(M1041="","",COUNTIF($M$2:M1041,"該当"))</f>
        <v/>
      </c>
      <c r="O1041" s="32" t="str">
        <f t="shared" si="181"/>
        <v>6526</v>
      </c>
      <c r="P1041" s="32" t="str">
        <f t="shared" si="182"/>
        <v/>
      </c>
      <c r="Q1041" s="32" t="str">
        <f>IF(P1041="","",COUNTIF($P$2:P1041,"該当"))</f>
        <v/>
      </c>
      <c r="R1041" s="32" t="str">
        <f t="shared" si="183"/>
        <v>6526</v>
      </c>
      <c r="S1041" s="32" t="str">
        <f t="shared" si="184"/>
        <v/>
      </c>
      <c r="T1041" s="32" t="str">
        <f>IF(S1041="","",COUNTIF($S$2:S1041,"該当"))</f>
        <v/>
      </c>
      <c r="U1041" s="32" t="str">
        <f t="shared" si="185"/>
        <v>6526</v>
      </c>
      <c r="V1041" s="32" t="str">
        <f t="shared" si="186"/>
        <v/>
      </c>
      <c r="W1041" s="32" t="str">
        <f>IF(V1041="","",COUNTIF($V$2:V1041,"該当"))</f>
        <v/>
      </c>
      <c r="X1041" s="32" t="str">
        <f t="shared" si="189"/>
        <v>6526</v>
      </c>
      <c r="Y1041" s="26">
        <v>1799</v>
      </c>
      <c r="Z1041" s="26">
        <v>6526</v>
      </c>
      <c r="AA1041" s="26" t="s">
        <v>3646</v>
      </c>
      <c r="AB1041" s="26">
        <v>29</v>
      </c>
      <c r="AC1041" s="26" t="s">
        <v>34</v>
      </c>
      <c r="AD1041" s="26" t="s">
        <v>35</v>
      </c>
      <c r="AE1041" s="26" t="s">
        <v>23</v>
      </c>
      <c r="AF1041" s="26" t="s">
        <v>24</v>
      </c>
      <c r="AG1041" s="26">
        <v>9</v>
      </c>
      <c r="AH1041" s="26" t="s">
        <v>34</v>
      </c>
      <c r="AI1041" s="26" t="s">
        <v>26</v>
      </c>
      <c r="AJ1041" s="26">
        <v>13</v>
      </c>
      <c r="AK1041" s="26" t="s">
        <v>555</v>
      </c>
      <c r="AL1041" s="26">
        <v>9081983963</v>
      </c>
      <c r="AM1041" s="26" t="s">
        <v>4</v>
      </c>
      <c r="AN1041" s="26">
        <v>5</v>
      </c>
      <c r="AO1041" s="26">
        <v>0</v>
      </c>
      <c r="AP1041" s="26" t="s">
        <v>28</v>
      </c>
      <c r="AT1041" s="26" t="str">
        <f>MID(AA1041,MIN(FIND({0,1,2,3,4,5,6,7,8,9},AA1041&amp;"0123456789″")),LEN(AA1041))</f>
        <v>510あ6526</v>
      </c>
      <c r="AU1041" s="26" t="str">
        <f t="shared" si="187"/>
        <v>6526</v>
      </c>
      <c r="AW1041" s="26" t="s">
        <v>1200</v>
      </c>
      <c r="AX1041" s="26">
        <v>675</v>
      </c>
      <c r="AY1041" s="26" t="s">
        <v>3417</v>
      </c>
    </row>
    <row r="1042" spans="9:51" x14ac:dyDescent="0.2">
      <c r="I1042" s="26">
        <v>6527</v>
      </c>
      <c r="J1042" s="32" t="str">
        <f t="shared" si="179"/>
        <v/>
      </c>
      <c r="K1042" s="32" t="str">
        <f>IF(J1042="","",COUNTIF($J$2:J1042,"該当"))</f>
        <v/>
      </c>
      <c r="L1042" s="32" t="str">
        <f t="shared" si="188"/>
        <v>6527</v>
      </c>
      <c r="M1042" s="32" t="str">
        <f t="shared" si="180"/>
        <v/>
      </c>
      <c r="N1042" s="32" t="str">
        <f>IF(M1042="","",COUNTIF($M$2:M1042,"該当"))</f>
        <v/>
      </c>
      <c r="O1042" s="32" t="str">
        <f t="shared" si="181"/>
        <v>6527</v>
      </c>
      <c r="P1042" s="32" t="str">
        <f t="shared" si="182"/>
        <v/>
      </c>
      <c r="Q1042" s="32" t="str">
        <f>IF(P1042="","",COUNTIF($P$2:P1042,"該当"))</f>
        <v/>
      </c>
      <c r="R1042" s="32" t="str">
        <f t="shared" si="183"/>
        <v>6527</v>
      </c>
      <c r="S1042" s="32" t="str">
        <f t="shared" si="184"/>
        <v/>
      </c>
      <c r="T1042" s="32" t="str">
        <f>IF(S1042="","",COUNTIF($S$2:S1042,"該当"))</f>
        <v/>
      </c>
      <c r="U1042" s="32" t="str">
        <f t="shared" si="185"/>
        <v>6527</v>
      </c>
      <c r="V1042" s="32" t="str">
        <f t="shared" si="186"/>
        <v/>
      </c>
      <c r="W1042" s="32" t="str">
        <f>IF(V1042="","",COUNTIF($V$2:V1042,"該当"))</f>
        <v/>
      </c>
      <c r="X1042" s="32" t="str">
        <f t="shared" si="189"/>
        <v>6527</v>
      </c>
      <c r="Y1042" s="26">
        <v>1800</v>
      </c>
      <c r="Z1042" s="26">
        <v>6527</v>
      </c>
      <c r="AA1042" s="26" t="s">
        <v>3647</v>
      </c>
      <c r="AB1042" s="26">
        <v>29</v>
      </c>
      <c r="AC1042" s="26" t="s">
        <v>34</v>
      </c>
      <c r="AD1042" s="26" t="s">
        <v>35</v>
      </c>
      <c r="AE1042" s="26" t="s">
        <v>23</v>
      </c>
      <c r="AF1042" s="26" t="s">
        <v>24</v>
      </c>
      <c r="AG1042" s="26">
        <v>9</v>
      </c>
      <c r="AH1042" s="26" t="s">
        <v>34</v>
      </c>
      <c r="AI1042" s="26" t="s">
        <v>26</v>
      </c>
      <c r="AJ1042" s="26">
        <v>13</v>
      </c>
      <c r="AK1042" s="26" t="s">
        <v>555</v>
      </c>
      <c r="AL1042" s="26">
        <v>9081983963</v>
      </c>
      <c r="AM1042" s="26" t="s">
        <v>4</v>
      </c>
      <c r="AN1042" s="26">
        <v>5</v>
      </c>
      <c r="AO1042" s="26">
        <v>0</v>
      </c>
      <c r="AP1042" s="26" t="s">
        <v>28</v>
      </c>
      <c r="AT1042" s="26" t="str">
        <f>MID(AA1042,MIN(FIND({0,1,2,3,4,5,6,7,8,9},AA1042&amp;"0123456789″")),LEN(AA1042))</f>
        <v>510あ6527</v>
      </c>
      <c r="AU1042" s="26" t="str">
        <f t="shared" si="187"/>
        <v>6527</v>
      </c>
      <c r="AW1042" s="26" t="s">
        <v>1200</v>
      </c>
      <c r="AX1042" s="26">
        <v>676</v>
      </c>
      <c r="AY1042" s="26" t="s">
        <v>3414</v>
      </c>
    </row>
    <row r="1043" spans="9:51" x14ac:dyDescent="0.2">
      <c r="I1043" s="26">
        <v>6528</v>
      </c>
      <c r="J1043" s="32" t="str">
        <f t="shared" si="179"/>
        <v/>
      </c>
      <c r="K1043" s="32" t="str">
        <f>IF(J1043="","",COUNTIF($J$2:J1043,"該当"))</f>
        <v/>
      </c>
      <c r="L1043" s="32" t="str">
        <f t="shared" si="188"/>
        <v>6528</v>
      </c>
      <c r="M1043" s="32" t="str">
        <f t="shared" si="180"/>
        <v/>
      </c>
      <c r="N1043" s="32" t="str">
        <f>IF(M1043="","",COUNTIF($M$2:M1043,"該当"))</f>
        <v/>
      </c>
      <c r="O1043" s="32" t="str">
        <f t="shared" si="181"/>
        <v>6528</v>
      </c>
      <c r="P1043" s="32" t="str">
        <f t="shared" si="182"/>
        <v/>
      </c>
      <c r="Q1043" s="32" t="str">
        <f>IF(P1043="","",COUNTIF($P$2:P1043,"該当"))</f>
        <v/>
      </c>
      <c r="R1043" s="32" t="str">
        <f t="shared" si="183"/>
        <v>6528</v>
      </c>
      <c r="S1043" s="32" t="str">
        <f t="shared" si="184"/>
        <v/>
      </c>
      <c r="T1043" s="32" t="str">
        <f>IF(S1043="","",COUNTIF($S$2:S1043,"該当"))</f>
        <v/>
      </c>
      <c r="U1043" s="32" t="str">
        <f t="shared" si="185"/>
        <v>6528</v>
      </c>
      <c r="V1043" s="32" t="str">
        <f t="shared" si="186"/>
        <v/>
      </c>
      <c r="W1043" s="32" t="str">
        <f>IF(V1043="","",COUNTIF($V$2:V1043,"該当"))</f>
        <v/>
      </c>
      <c r="X1043" s="32" t="str">
        <f t="shared" si="189"/>
        <v>6528</v>
      </c>
      <c r="Y1043" s="26">
        <v>1801</v>
      </c>
      <c r="Z1043" s="26">
        <v>6528</v>
      </c>
      <c r="AA1043" s="26" t="s">
        <v>5089</v>
      </c>
      <c r="AB1043" s="26">
        <v>29</v>
      </c>
      <c r="AC1043" s="26" t="s">
        <v>34</v>
      </c>
      <c r="AD1043" s="26" t="s">
        <v>35</v>
      </c>
      <c r="AE1043" s="26" t="s">
        <v>23</v>
      </c>
      <c r="AF1043" s="26" t="s">
        <v>24</v>
      </c>
      <c r="AG1043" s="26">
        <v>9</v>
      </c>
      <c r="AH1043" s="26" t="s">
        <v>34</v>
      </c>
      <c r="AI1043" s="26" t="s">
        <v>26</v>
      </c>
      <c r="AJ1043" s="26">
        <v>13</v>
      </c>
      <c r="AK1043" s="26" t="s">
        <v>555</v>
      </c>
      <c r="AL1043" s="26">
        <v>9081983963</v>
      </c>
      <c r="AM1043" s="26" t="s">
        <v>4</v>
      </c>
      <c r="AN1043" s="26">
        <v>5</v>
      </c>
      <c r="AO1043" s="26">
        <v>0</v>
      </c>
      <c r="AP1043" s="26" t="s">
        <v>28</v>
      </c>
      <c r="AT1043" s="26" t="str">
        <f>MID(AA1043,MIN(FIND({0,1,2,3,4,5,6,7,8,9},AA1043&amp;"0123456789″")),LEN(AA1043))</f>
        <v>510あ6528</v>
      </c>
      <c r="AU1043" s="26" t="str">
        <f t="shared" si="187"/>
        <v>6528</v>
      </c>
      <c r="AW1043" s="26" t="s">
        <v>1200</v>
      </c>
      <c r="AX1043" s="26">
        <v>677</v>
      </c>
      <c r="AY1043" s="26" t="s">
        <v>3415</v>
      </c>
    </row>
    <row r="1044" spans="9:51" x14ac:dyDescent="0.2">
      <c r="I1044" s="26">
        <v>6529</v>
      </c>
      <c r="J1044" s="32" t="str">
        <f t="shared" si="179"/>
        <v/>
      </c>
      <c r="K1044" s="32" t="str">
        <f>IF(J1044="","",COUNTIF($J$2:J1044,"該当"))</f>
        <v/>
      </c>
      <c r="L1044" s="32" t="str">
        <f t="shared" si="188"/>
        <v>6529</v>
      </c>
      <c r="M1044" s="32" t="str">
        <f t="shared" si="180"/>
        <v/>
      </c>
      <c r="N1044" s="32" t="str">
        <f>IF(M1044="","",COUNTIF($M$2:M1044,"該当"))</f>
        <v/>
      </c>
      <c r="O1044" s="32" t="str">
        <f t="shared" si="181"/>
        <v>6529</v>
      </c>
      <c r="P1044" s="32" t="str">
        <f t="shared" si="182"/>
        <v/>
      </c>
      <c r="Q1044" s="32" t="str">
        <f>IF(P1044="","",COUNTIF($P$2:P1044,"該当"))</f>
        <v/>
      </c>
      <c r="R1044" s="32" t="str">
        <f t="shared" si="183"/>
        <v>6529</v>
      </c>
      <c r="S1044" s="32" t="str">
        <f t="shared" si="184"/>
        <v/>
      </c>
      <c r="T1044" s="32" t="str">
        <f>IF(S1044="","",COUNTIF($S$2:S1044,"該当"))</f>
        <v/>
      </c>
      <c r="U1044" s="32" t="str">
        <f t="shared" si="185"/>
        <v>6529</v>
      </c>
      <c r="V1044" s="32" t="str">
        <f t="shared" si="186"/>
        <v/>
      </c>
      <c r="W1044" s="32" t="str">
        <f>IF(V1044="","",COUNTIF($V$2:V1044,"該当"))</f>
        <v/>
      </c>
      <c r="X1044" s="32" t="str">
        <f t="shared" si="189"/>
        <v>6529</v>
      </c>
      <c r="Y1044" s="26">
        <v>1802</v>
      </c>
      <c r="Z1044" s="26">
        <v>6529</v>
      </c>
      <c r="AA1044" s="26" t="s">
        <v>4149</v>
      </c>
      <c r="AB1044" s="26">
        <v>29</v>
      </c>
      <c r="AC1044" s="26" t="s">
        <v>34</v>
      </c>
      <c r="AD1044" s="26" t="s">
        <v>35</v>
      </c>
      <c r="AE1044" s="26" t="s">
        <v>23</v>
      </c>
      <c r="AF1044" s="26" t="s">
        <v>24</v>
      </c>
      <c r="AG1044" s="26">
        <v>9</v>
      </c>
      <c r="AH1044" s="26" t="s">
        <v>34</v>
      </c>
      <c r="AI1044" s="26" t="s">
        <v>26</v>
      </c>
      <c r="AJ1044" s="26">
        <v>13</v>
      </c>
      <c r="AK1044" s="26" t="s">
        <v>555</v>
      </c>
      <c r="AL1044" s="26">
        <v>9081983963</v>
      </c>
      <c r="AM1044" s="26" t="s">
        <v>4</v>
      </c>
      <c r="AN1044" s="26">
        <v>5</v>
      </c>
      <c r="AO1044" s="26">
        <v>0</v>
      </c>
      <c r="AP1044" s="26" t="s">
        <v>28</v>
      </c>
      <c r="AT1044" s="26" t="str">
        <f>MID(AA1044,MIN(FIND({0,1,2,3,4,5,6,7,8,9},AA1044&amp;"0123456789″")),LEN(AA1044))</f>
        <v>510あ6529</v>
      </c>
      <c r="AU1044" s="26" t="str">
        <f t="shared" si="187"/>
        <v>6529</v>
      </c>
      <c r="AW1044" s="26" t="s">
        <v>1200</v>
      </c>
      <c r="AX1044" s="26">
        <v>678</v>
      </c>
      <c r="AY1044" s="26" t="s">
        <v>3416</v>
      </c>
    </row>
    <row r="1045" spans="9:51" x14ac:dyDescent="0.2">
      <c r="I1045" s="26">
        <v>6530</v>
      </c>
      <c r="J1045" s="32" t="str">
        <f t="shared" si="179"/>
        <v/>
      </c>
      <c r="K1045" s="32" t="str">
        <f>IF(J1045="","",COUNTIF($J$2:J1045,"該当"))</f>
        <v/>
      </c>
      <c r="L1045" s="32" t="str">
        <f t="shared" si="188"/>
        <v>6530</v>
      </c>
      <c r="M1045" s="32" t="str">
        <f t="shared" si="180"/>
        <v/>
      </c>
      <c r="N1045" s="32" t="str">
        <f>IF(M1045="","",COUNTIF($M$2:M1045,"該当"))</f>
        <v/>
      </c>
      <c r="O1045" s="32" t="str">
        <f t="shared" si="181"/>
        <v>6530</v>
      </c>
      <c r="P1045" s="32" t="str">
        <f t="shared" si="182"/>
        <v/>
      </c>
      <c r="Q1045" s="32" t="str">
        <f>IF(P1045="","",COUNTIF($P$2:P1045,"該当"))</f>
        <v/>
      </c>
      <c r="R1045" s="32" t="str">
        <f t="shared" si="183"/>
        <v>6530</v>
      </c>
      <c r="S1045" s="32" t="str">
        <f t="shared" si="184"/>
        <v/>
      </c>
      <c r="T1045" s="32" t="str">
        <f>IF(S1045="","",COUNTIF($S$2:S1045,"該当"))</f>
        <v/>
      </c>
      <c r="U1045" s="32" t="str">
        <f t="shared" si="185"/>
        <v>6530</v>
      </c>
      <c r="V1045" s="32" t="str">
        <f t="shared" si="186"/>
        <v/>
      </c>
      <c r="W1045" s="32" t="str">
        <f>IF(V1045="","",COUNTIF($V$2:V1045,"該当"))</f>
        <v/>
      </c>
      <c r="X1045" s="32" t="str">
        <f t="shared" si="189"/>
        <v>6530</v>
      </c>
      <c r="Y1045" s="26">
        <v>22</v>
      </c>
      <c r="Z1045" s="26">
        <v>6530</v>
      </c>
      <c r="AA1045" s="26" t="s">
        <v>630</v>
      </c>
      <c r="AB1045" s="26">
        <v>29</v>
      </c>
      <c r="AC1045" s="26" t="s">
        <v>34</v>
      </c>
      <c r="AD1045" s="26" t="s">
        <v>35</v>
      </c>
      <c r="AE1045" s="26" t="s">
        <v>23</v>
      </c>
      <c r="AF1045" s="26" t="s">
        <v>24</v>
      </c>
      <c r="AG1045" s="26">
        <v>9</v>
      </c>
      <c r="AH1045" s="26" t="s">
        <v>34</v>
      </c>
      <c r="AI1045" s="26" t="s">
        <v>26</v>
      </c>
      <c r="AJ1045" s="26">
        <v>13</v>
      </c>
      <c r="AK1045" s="26" t="s">
        <v>555</v>
      </c>
      <c r="AL1045" s="26">
        <v>9081983963</v>
      </c>
      <c r="AM1045" s="26" t="s">
        <v>4</v>
      </c>
      <c r="AN1045" s="26">
        <v>5</v>
      </c>
      <c r="AO1045" s="26">
        <v>0</v>
      </c>
      <c r="AP1045" s="26" t="s">
        <v>28</v>
      </c>
      <c r="AT1045" s="26" t="str">
        <f>MID(AA1045,MIN(FIND({0,1,2,3,4,5,6,7,8,9},AA1045&amp;"0123456789″")),LEN(AA1045))</f>
        <v>510あ6530</v>
      </c>
      <c r="AU1045" s="26" t="str">
        <f t="shared" si="187"/>
        <v>6530</v>
      </c>
      <c r="AW1045" s="26" t="s">
        <v>1200</v>
      </c>
      <c r="AX1045" s="26">
        <v>679</v>
      </c>
      <c r="AY1045" s="26" t="s">
        <v>3415</v>
      </c>
    </row>
    <row r="1046" spans="9:51" x14ac:dyDescent="0.2">
      <c r="I1046" s="26">
        <v>6532</v>
      </c>
      <c r="J1046" s="32" t="str">
        <f t="shared" si="179"/>
        <v/>
      </c>
      <c r="K1046" s="32" t="str">
        <f>IF(J1046="","",COUNTIF($J$2:J1046,"該当"))</f>
        <v/>
      </c>
      <c r="L1046" s="32" t="str">
        <f t="shared" si="188"/>
        <v>6532</v>
      </c>
      <c r="M1046" s="32" t="str">
        <f t="shared" si="180"/>
        <v/>
      </c>
      <c r="N1046" s="32" t="str">
        <f>IF(M1046="","",COUNTIF($M$2:M1046,"該当"))</f>
        <v/>
      </c>
      <c r="O1046" s="32" t="str">
        <f t="shared" si="181"/>
        <v>6532</v>
      </c>
      <c r="P1046" s="32" t="str">
        <f t="shared" si="182"/>
        <v/>
      </c>
      <c r="Q1046" s="32" t="str">
        <f>IF(P1046="","",COUNTIF($P$2:P1046,"該当"))</f>
        <v/>
      </c>
      <c r="R1046" s="32" t="str">
        <f t="shared" si="183"/>
        <v>6532</v>
      </c>
      <c r="S1046" s="32" t="str">
        <f t="shared" si="184"/>
        <v/>
      </c>
      <c r="T1046" s="32" t="str">
        <f>IF(S1046="","",COUNTIF($S$2:S1046,"該当"))</f>
        <v/>
      </c>
      <c r="U1046" s="32" t="str">
        <f t="shared" si="185"/>
        <v>6532</v>
      </c>
      <c r="V1046" s="32" t="str">
        <f t="shared" si="186"/>
        <v/>
      </c>
      <c r="W1046" s="32" t="str">
        <f>IF(V1046="","",COUNTIF($V$2:V1046,"該当"))</f>
        <v/>
      </c>
      <c r="X1046" s="32" t="str">
        <f t="shared" si="189"/>
        <v>6532</v>
      </c>
      <c r="Y1046" s="26">
        <v>1806</v>
      </c>
      <c r="Z1046" s="26">
        <v>6532</v>
      </c>
      <c r="AA1046" s="26" t="s">
        <v>631</v>
      </c>
      <c r="AB1046" s="26">
        <v>29</v>
      </c>
      <c r="AC1046" s="26" t="s">
        <v>34</v>
      </c>
      <c r="AD1046" s="26" t="s">
        <v>35</v>
      </c>
      <c r="AE1046" s="26" t="s">
        <v>23</v>
      </c>
      <c r="AF1046" s="26" t="s">
        <v>24</v>
      </c>
      <c r="AG1046" s="26">
        <v>9</v>
      </c>
      <c r="AH1046" s="26" t="s">
        <v>34</v>
      </c>
      <c r="AI1046" s="26" t="s">
        <v>26</v>
      </c>
      <c r="AJ1046" s="26">
        <v>13</v>
      </c>
      <c r="AK1046" s="26" t="s">
        <v>555</v>
      </c>
      <c r="AL1046" s="26">
        <v>9081983963</v>
      </c>
      <c r="AM1046" s="26" t="s">
        <v>4</v>
      </c>
      <c r="AN1046" s="26">
        <v>5</v>
      </c>
      <c r="AO1046" s="26">
        <v>0</v>
      </c>
      <c r="AP1046" s="26" t="s">
        <v>28</v>
      </c>
      <c r="AT1046" s="26" t="str">
        <f>MID(AA1046,MIN(FIND({0,1,2,3,4,5,6,7,8,9},AA1046&amp;"0123456789″")),LEN(AA1046))</f>
        <v>510あ6532</v>
      </c>
      <c r="AU1046" s="26" t="str">
        <f t="shared" si="187"/>
        <v>6532</v>
      </c>
      <c r="AW1046" s="26" t="s">
        <v>1200</v>
      </c>
      <c r="AX1046" s="26">
        <v>680</v>
      </c>
      <c r="AY1046" s="26" t="s">
        <v>3416</v>
      </c>
    </row>
    <row r="1047" spans="9:51" x14ac:dyDescent="0.2">
      <c r="I1047" s="26">
        <v>6534</v>
      </c>
      <c r="J1047" s="32" t="str">
        <f t="shared" si="179"/>
        <v/>
      </c>
      <c r="K1047" s="32" t="str">
        <f>IF(J1047="","",COUNTIF($J$2:J1047,"該当"))</f>
        <v/>
      </c>
      <c r="L1047" s="32" t="str">
        <f t="shared" si="188"/>
        <v>6534</v>
      </c>
      <c r="M1047" s="32" t="str">
        <f t="shared" si="180"/>
        <v/>
      </c>
      <c r="N1047" s="32" t="str">
        <f>IF(M1047="","",COUNTIF($M$2:M1047,"該当"))</f>
        <v/>
      </c>
      <c r="O1047" s="32" t="str">
        <f t="shared" si="181"/>
        <v>6534</v>
      </c>
      <c r="P1047" s="32" t="str">
        <f t="shared" si="182"/>
        <v/>
      </c>
      <c r="Q1047" s="32" t="str">
        <f>IF(P1047="","",COUNTIF($P$2:P1047,"該当"))</f>
        <v/>
      </c>
      <c r="R1047" s="32" t="str">
        <f t="shared" si="183"/>
        <v>6534</v>
      </c>
      <c r="S1047" s="32" t="str">
        <f t="shared" si="184"/>
        <v/>
      </c>
      <c r="T1047" s="32" t="str">
        <f>IF(S1047="","",COUNTIF($S$2:S1047,"該当"))</f>
        <v/>
      </c>
      <c r="U1047" s="32" t="str">
        <f t="shared" si="185"/>
        <v>6534</v>
      </c>
      <c r="V1047" s="32" t="str">
        <f t="shared" si="186"/>
        <v/>
      </c>
      <c r="W1047" s="32" t="str">
        <f>IF(V1047="","",COUNTIF($V$2:V1047,"該当"))</f>
        <v/>
      </c>
      <c r="X1047" s="32" t="str">
        <f t="shared" si="189"/>
        <v>6534</v>
      </c>
      <c r="Y1047" s="26">
        <v>1807</v>
      </c>
      <c r="Z1047" s="26">
        <v>6534</v>
      </c>
      <c r="AA1047" s="26" t="s">
        <v>5090</v>
      </c>
      <c r="AB1047" s="26">
        <v>32</v>
      </c>
      <c r="AC1047" s="26" t="s">
        <v>4464</v>
      </c>
      <c r="AD1047" s="26" t="s">
        <v>398</v>
      </c>
      <c r="AE1047" s="26" t="s">
        <v>23</v>
      </c>
      <c r="AF1047" s="26" t="s">
        <v>24</v>
      </c>
      <c r="AG1047" s="26">
        <v>9</v>
      </c>
      <c r="AH1047" s="26" t="s">
        <v>34</v>
      </c>
      <c r="AI1047" s="26" t="s">
        <v>26</v>
      </c>
      <c r="AJ1047" s="26">
        <v>13</v>
      </c>
      <c r="AK1047" s="26" t="s">
        <v>555</v>
      </c>
      <c r="AL1047" s="26">
        <v>9081983963</v>
      </c>
      <c r="AM1047" s="26" t="s">
        <v>4</v>
      </c>
      <c r="AN1047" s="26">
        <v>5</v>
      </c>
      <c r="AO1047" s="26">
        <v>0</v>
      </c>
      <c r="AP1047" s="26" t="s">
        <v>28</v>
      </c>
      <c r="AT1047" s="26" t="str">
        <f>MID(AA1047,MIN(FIND({0,1,2,3,4,5,6,7,8,9},AA1047&amp;"0123456789″")),LEN(AA1047))</f>
        <v>510あ6534</v>
      </c>
      <c r="AU1047" s="26" t="str">
        <f t="shared" si="187"/>
        <v>6534</v>
      </c>
      <c r="AW1047" s="26" t="s">
        <v>1200</v>
      </c>
      <c r="AX1047" s="26">
        <v>681</v>
      </c>
      <c r="AY1047" s="26" t="s">
        <v>3417</v>
      </c>
    </row>
    <row r="1048" spans="9:51" x14ac:dyDescent="0.2">
      <c r="I1048" s="26">
        <v>6536</v>
      </c>
      <c r="J1048" s="32" t="str">
        <f t="shared" si="179"/>
        <v/>
      </c>
      <c r="K1048" s="32" t="str">
        <f>IF(J1048="","",COUNTIF($J$2:J1048,"該当"))</f>
        <v/>
      </c>
      <c r="L1048" s="32" t="str">
        <f t="shared" si="188"/>
        <v>6536</v>
      </c>
      <c r="M1048" s="32" t="str">
        <f t="shared" si="180"/>
        <v/>
      </c>
      <c r="N1048" s="32" t="str">
        <f>IF(M1048="","",COUNTIF($M$2:M1048,"該当"))</f>
        <v/>
      </c>
      <c r="O1048" s="32" t="str">
        <f t="shared" si="181"/>
        <v>6536</v>
      </c>
      <c r="P1048" s="32" t="str">
        <f t="shared" si="182"/>
        <v/>
      </c>
      <c r="Q1048" s="32" t="str">
        <f>IF(P1048="","",COUNTIF($P$2:P1048,"該当"))</f>
        <v/>
      </c>
      <c r="R1048" s="32" t="str">
        <f t="shared" si="183"/>
        <v>6536</v>
      </c>
      <c r="S1048" s="32" t="str">
        <f t="shared" si="184"/>
        <v/>
      </c>
      <c r="T1048" s="32" t="str">
        <f>IF(S1048="","",COUNTIF($S$2:S1048,"該当"))</f>
        <v/>
      </c>
      <c r="U1048" s="32" t="str">
        <f t="shared" si="185"/>
        <v>6536</v>
      </c>
      <c r="V1048" s="32" t="str">
        <f t="shared" si="186"/>
        <v/>
      </c>
      <c r="W1048" s="32" t="str">
        <f>IF(V1048="","",COUNTIF($V$2:V1048,"該当"))</f>
        <v/>
      </c>
      <c r="X1048" s="32" t="str">
        <f t="shared" si="189"/>
        <v>6536</v>
      </c>
      <c r="Y1048" s="26">
        <v>1809</v>
      </c>
      <c r="Z1048" s="26">
        <v>6536</v>
      </c>
      <c r="AA1048" s="26" t="s">
        <v>3648</v>
      </c>
      <c r="AB1048" s="26">
        <v>29</v>
      </c>
      <c r="AC1048" s="26" t="s">
        <v>34</v>
      </c>
      <c r="AD1048" s="26" t="s">
        <v>35</v>
      </c>
      <c r="AE1048" s="26" t="s">
        <v>23</v>
      </c>
      <c r="AF1048" s="26" t="s">
        <v>24</v>
      </c>
      <c r="AG1048" s="26">
        <v>9</v>
      </c>
      <c r="AH1048" s="26" t="s">
        <v>34</v>
      </c>
      <c r="AI1048" s="26" t="s">
        <v>26</v>
      </c>
      <c r="AJ1048" s="26">
        <v>13</v>
      </c>
      <c r="AK1048" s="26" t="s">
        <v>555</v>
      </c>
      <c r="AL1048" s="26">
        <v>9081983963</v>
      </c>
      <c r="AM1048" s="26" t="s">
        <v>4</v>
      </c>
      <c r="AN1048" s="26">
        <v>5</v>
      </c>
      <c r="AO1048" s="26">
        <v>0</v>
      </c>
      <c r="AP1048" s="26" t="s">
        <v>28</v>
      </c>
      <c r="AT1048" s="26" t="str">
        <f>MID(AA1048,MIN(FIND({0,1,2,3,4,5,6,7,8,9},AA1048&amp;"0123456789″")),LEN(AA1048))</f>
        <v>510あ6536</v>
      </c>
      <c r="AU1048" s="26" t="str">
        <f t="shared" si="187"/>
        <v>6536</v>
      </c>
      <c r="AW1048" s="26" t="s">
        <v>1200</v>
      </c>
      <c r="AX1048" s="26">
        <v>682</v>
      </c>
      <c r="AY1048" s="26" t="s">
        <v>3417</v>
      </c>
    </row>
    <row r="1049" spans="9:51" x14ac:dyDescent="0.2">
      <c r="I1049" s="26">
        <v>6538</v>
      </c>
      <c r="J1049" s="32" t="str">
        <f t="shared" si="179"/>
        <v/>
      </c>
      <c r="K1049" s="32" t="str">
        <f>IF(J1049="","",COUNTIF($J$2:J1049,"該当"))</f>
        <v/>
      </c>
      <c r="L1049" s="32" t="str">
        <f t="shared" si="188"/>
        <v>6538</v>
      </c>
      <c r="M1049" s="32" t="str">
        <f t="shared" si="180"/>
        <v/>
      </c>
      <c r="N1049" s="32" t="str">
        <f>IF(M1049="","",COUNTIF($M$2:M1049,"該当"))</f>
        <v/>
      </c>
      <c r="O1049" s="32" t="str">
        <f t="shared" si="181"/>
        <v>6538</v>
      </c>
      <c r="P1049" s="32" t="str">
        <f t="shared" si="182"/>
        <v/>
      </c>
      <c r="Q1049" s="32" t="str">
        <f>IF(P1049="","",COUNTIF($P$2:P1049,"該当"))</f>
        <v/>
      </c>
      <c r="R1049" s="32" t="str">
        <f t="shared" si="183"/>
        <v>6538</v>
      </c>
      <c r="S1049" s="32" t="str">
        <f t="shared" si="184"/>
        <v/>
      </c>
      <c r="T1049" s="32" t="str">
        <f>IF(S1049="","",COUNTIF($S$2:S1049,"該当"))</f>
        <v/>
      </c>
      <c r="U1049" s="32" t="str">
        <f t="shared" si="185"/>
        <v>6538</v>
      </c>
      <c r="V1049" s="32" t="str">
        <f t="shared" si="186"/>
        <v/>
      </c>
      <c r="W1049" s="32" t="str">
        <f>IF(V1049="","",COUNTIF($V$2:V1049,"該当"))</f>
        <v/>
      </c>
      <c r="X1049" s="32" t="str">
        <f t="shared" si="189"/>
        <v>6538</v>
      </c>
      <c r="Y1049" s="26">
        <v>1810</v>
      </c>
      <c r="Z1049" s="26">
        <v>6538</v>
      </c>
      <c r="AA1049" s="26" t="s">
        <v>4595</v>
      </c>
      <c r="AB1049" s="26">
        <v>29</v>
      </c>
      <c r="AC1049" s="26" t="s">
        <v>34</v>
      </c>
      <c r="AD1049" s="26" t="s">
        <v>35</v>
      </c>
      <c r="AE1049" s="26" t="s">
        <v>23</v>
      </c>
      <c r="AF1049" s="26" t="s">
        <v>24</v>
      </c>
      <c r="AG1049" s="26">
        <v>9</v>
      </c>
      <c r="AH1049" s="26" t="s">
        <v>34</v>
      </c>
      <c r="AI1049" s="26" t="s">
        <v>26</v>
      </c>
      <c r="AJ1049" s="26">
        <v>13</v>
      </c>
      <c r="AK1049" s="26" t="s">
        <v>555</v>
      </c>
      <c r="AL1049" s="26">
        <v>9081983963</v>
      </c>
      <c r="AM1049" s="26" t="s">
        <v>4</v>
      </c>
      <c r="AN1049" s="26">
        <v>5</v>
      </c>
      <c r="AO1049" s="26">
        <v>0</v>
      </c>
      <c r="AP1049" s="26" t="s">
        <v>28</v>
      </c>
      <c r="AT1049" s="26" t="str">
        <f>MID(AA1049,MIN(FIND({0,1,2,3,4,5,6,7,8,9},AA1049&amp;"0123456789″")),LEN(AA1049))</f>
        <v>510あ6538</v>
      </c>
      <c r="AU1049" s="26" t="str">
        <f t="shared" si="187"/>
        <v>6538</v>
      </c>
      <c r="AW1049" s="26" t="s">
        <v>1200</v>
      </c>
      <c r="AX1049" s="26">
        <v>683</v>
      </c>
      <c r="AY1049" s="26" t="s">
        <v>3417</v>
      </c>
    </row>
    <row r="1050" spans="9:51" x14ac:dyDescent="0.2">
      <c r="I1050" s="26">
        <v>6540</v>
      </c>
      <c r="J1050" s="32" t="str">
        <f t="shared" si="179"/>
        <v/>
      </c>
      <c r="K1050" s="32" t="str">
        <f>IF(J1050="","",COUNTIF($J$2:J1050,"該当"))</f>
        <v/>
      </c>
      <c r="L1050" s="32" t="str">
        <f t="shared" si="188"/>
        <v>6540</v>
      </c>
      <c r="M1050" s="32" t="str">
        <f t="shared" si="180"/>
        <v/>
      </c>
      <c r="N1050" s="32" t="str">
        <f>IF(M1050="","",COUNTIF($M$2:M1050,"該当"))</f>
        <v/>
      </c>
      <c r="O1050" s="32" t="str">
        <f t="shared" si="181"/>
        <v>6540</v>
      </c>
      <c r="P1050" s="32" t="str">
        <f t="shared" si="182"/>
        <v/>
      </c>
      <c r="Q1050" s="32" t="str">
        <f>IF(P1050="","",COUNTIF($P$2:P1050,"該当"))</f>
        <v/>
      </c>
      <c r="R1050" s="32" t="str">
        <f t="shared" si="183"/>
        <v>6540</v>
      </c>
      <c r="S1050" s="32" t="str">
        <f t="shared" si="184"/>
        <v/>
      </c>
      <c r="T1050" s="32" t="str">
        <f>IF(S1050="","",COUNTIF($S$2:S1050,"該当"))</f>
        <v/>
      </c>
      <c r="U1050" s="32" t="str">
        <f t="shared" si="185"/>
        <v>6540</v>
      </c>
      <c r="V1050" s="32" t="str">
        <f t="shared" si="186"/>
        <v/>
      </c>
      <c r="W1050" s="32" t="str">
        <f>IF(V1050="","",COUNTIF($V$2:V1050,"該当"))</f>
        <v/>
      </c>
      <c r="X1050" s="32" t="str">
        <f t="shared" si="189"/>
        <v>6540</v>
      </c>
      <c r="Y1050" s="26">
        <v>1812</v>
      </c>
      <c r="Z1050" s="26">
        <v>6540</v>
      </c>
      <c r="AA1050" s="26" t="s">
        <v>632</v>
      </c>
      <c r="AB1050" s="26">
        <v>29</v>
      </c>
      <c r="AC1050" s="26" t="s">
        <v>34</v>
      </c>
      <c r="AD1050" s="26" t="s">
        <v>35</v>
      </c>
      <c r="AE1050" s="26" t="s">
        <v>23</v>
      </c>
      <c r="AF1050" s="26" t="s">
        <v>24</v>
      </c>
      <c r="AG1050" s="26">
        <v>9</v>
      </c>
      <c r="AH1050" s="26" t="s">
        <v>34</v>
      </c>
      <c r="AI1050" s="26" t="s">
        <v>26</v>
      </c>
      <c r="AJ1050" s="26">
        <v>13</v>
      </c>
      <c r="AK1050" s="26" t="s">
        <v>555</v>
      </c>
      <c r="AL1050" s="26">
        <v>9081983963</v>
      </c>
      <c r="AM1050" s="26" t="s">
        <v>4</v>
      </c>
      <c r="AN1050" s="26">
        <v>5</v>
      </c>
      <c r="AO1050" s="26">
        <v>0</v>
      </c>
      <c r="AP1050" s="26" t="s">
        <v>28</v>
      </c>
      <c r="AT1050" s="26" t="str">
        <f>MID(AA1050,MIN(FIND({0,1,2,3,4,5,6,7,8,9},AA1050&amp;"0123456789″")),LEN(AA1050))</f>
        <v>530あ6540</v>
      </c>
      <c r="AU1050" s="26" t="str">
        <f t="shared" si="187"/>
        <v>6540</v>
      </c>
      <c r="AW1050" s="26" t="s">
        <v>1200</v>
      </c>
      <c r="AX1050" s="26">
        <v>686</v>
      </c>
      <c r="AY1050" s="26" t="s">
        <v>3417</v>
      </c>
    </row>
    <row r="1051" spans="9:51" x14ac:dyDescent="0.2">
      <c r="I1051" s="26">
        <v>6541</v>
      </c>
      <c r="J1051" s="32" t="str">
        <f t="shared" si="179"/>
        <v/>
      </c>
      <c r="K1051" s="32" t="str">
        <f>IF(J1051="","",COUNTIF($J$2:J1051,"該当"))</f>
        <v/>
      </c>
      <c r="L1051" s="32" t="str">
        <f t="shared" si="188"/>
        <v>6541</v>
      </c>
      <c r="M1051" s="32" t="str">
        <f t="shared" si="180"/>
        <v/>
      </c>
      <c r="N1051" s="32" t="str">
        <f>IF(M1051="","",COUNTIF($M$2:M1051,"該当"))</f>
        <v/>
      </c>
      <c r="O1051" s="32" t="str">
        <f t="shared" si="181"/>
        <v>6541</v>
      </c>
      <c r="P1051" s="32" t="str">
        <f t="shared" si="182"/>
        <v/>
      </c>
      <c r="Q1051" s="32" t="str">
        <f>IF(P1051="","",COUNTIF($P$2:P1051,"該当"))</f>
        <v/>
      </c>
      <c r="R1051" s="32" t="str">
        <f t="shared" si="183"/>
        <v>6541</v>
      </c>
      <c r="S1051" s="32" t="str">
        <f t="shared" si="184"/>
        <v/>
      </c>
      <c r="T1051" s="32" t="str">
        <f>IF(S1051="","",COUNTIF($S$2:S1051,"該当"))</f>
        <v/>
      </c>
      <c r="U1051" s="32" t="str">
        <f t="shared" si="185"/>
        <v>6541</v>
      </c>
      <c r="V1051" s="32" t="str">
        <f t="shared" si="186"/>
        <v/>
      </c>
      <c r="W1051" s="32" t="str">
        <f>IF(V1051="","",COUNTIF($V$2:V1051,"該当"))</f>
        <v/>
      </c>
      <c r="X1051" s="32" t="str">
        <f t="shared" si="189"/>
        <v>6541</v>
      </c>
      <c r="Y1051" s="26">
        <v>1813</v>
      </c>
      <c r="Z1051" s="26">
        <v>6541</v>
      </c>
      <c r="AA1051" s="26" t="s">
        <v>633</v>
      </c>
      <c r="AB1051" s="26">
        <v>29</v>
      </c>
      <c r="AC1051" s="26" t="s">
        <v>34</v>
      </c>
      <c r="AD1051" s="26" t="s">
        <v>35</v>
      </c>
      <c r="AE1051" s="26" t="s">
        <v>23</v>
      </c>
      <c r="AF1051" s="26" t="s">
        <v>24</v>
      </c>
      <c r="AG1051" s="26">
        <v>9</v>
      </c>
      <c r="AH1051" s="26" t="s">
        <v>34</v>
      </c>
      <c r="AI1051" s="26" t="s">
        <v>26</v>
      </c>
      <c r="AJ1051" s="26">
        <v>13</v>
      </c>
      <c r="AK1051" s="26" t="s">
        <v>555</v>
      </c>
      <c r="AL1051" s="26">
        <v>9081983963</v>
      </c>
      <c r="AM1051" s="26" t="s">
        <v>4</v>
      </c>
      <c r="AN1051" s="26">
        <v>5</v>
      </c>
      <c r="AO1051" s="26">
        <v>0</v>
      </c>
      <c r="AP1051" s="26" t="s">
        <v>28</v>
      </c>
      <c r="AT1051" s="26" t="str">
        <f>MID(AA1051,MIN(FIND({0,1,2,3,4,5,6,7,8,9},AA1051&amp;"0123456789″")),LEN(AA1051))</f>
        <v>530あ6541</v>
      </c>
      <c r="AU1051" s="26" t="str">
        <f t="shared" si="187"/>
        <v>6541</v>
      </c>
      <c r="AW1051" s="26" t="s">
        <v>1200</v>
      </c>
      <c r="AX1051" s="26">
        <v>687</v>
      </c>
      <c r="AY1051" s="26" t="s">
        <v>3417</v>
      </c>
    </row>
    <row r="1052" spans="9:51" x14ac:dyDescent="0.2">
      <c r="I1052" s="26">
        <v>6542</v>
      </c>
      <c r="J1052" s="32" t="str">
        <f t="shared" si="179"/>
        <v/>
      </c>
      <c r="K1052" s="32" t="str">
        <f>IF(J1052="","",COUNTIF($J$2:J1052,"該当"))</f>
        <v/>
      </c>
      <c r="L1052" s="32" t="str">
        <f t="shared" si="188"/>
        <v>6542</v>
      </c>
      <c r="M1052" s="32" t="str">
        <f t="shared" si="180"/>
        <v/>
      </c>
      <c r="N1052" s="32" t="str">
        <f>IF(M1052="","",COUNTIF($M$2:M1052,"該当"))</f>
        <v/>
      </c>
      <c r="O1052" s="32" t="str">
        <f t="shared" si="181"/>
        <v>6542</v>
      </c>
      <c r="P1052" s="32" t="str">
        <f t="shared" si="182"/>
        <v/>
      </c>
      <c r="Q1052" s="32" t="str">
        <f>IF(P1052="","",COUNTIF($P$2:P1052,"該当"))</f>
        <v/>
      </c>
      <c r="R1052" s="32" t="str">
        <f t="shared" si="183"/>
        <v>6542</v>
      </c>
      <c r="S1052" s="32" t="str">
        <f t="shared" si="184"/>
        <v/>
      </c>
      <c r="T1052" s="32" t="str">
        <f>IF(S1052="","",COUNTIF($S$2:S1052,"該当"))</f>
        <v/>
      </c>
      <c r="U1052" s="32" t="str">
        <f t="shared" si="185"/>
        <v>6542</v>
      </c>
      <c r="V1052" s="32" t="str">
        <f t="shared" si="186"/>
        <v/>
      </c>
      <c r="W1052" s="32" t="str">
        <f>IF(V1052="","",COUNTIF($V$2:V1052,"該当"))</f>
        <v/>
      </c>
      <c r="X1052" s="32" t="str">
        <f t="shared" si="189"/>
        <v>6542</v>
      </c>
      <c r="Y1052" s="26">
        <v>1814</v>
      </c>
      <c r="Z1052" s="26">
        <v>6542</v>
      </c>
      <c r="AA1052" s="26" t="s">
        <v>634</v>
      </c>
      <c r="AB1052" s="26">
        <v>29</v>
      </c>
      <c r="AC1052" s="26" t="s">
        <v>34</v>
      </c>
      <c r="AD1052" s="26" t="s">
        <v>35</v>
      </c>
      <c r="AE1052" s="26" t="s">
        <v>23</v>
      </c>
      <c r="AF1052" s="26" t="s">
        <v>24</v>
      </c>
      <c r="AG1052" s="26">
        <v>9</v>
      </c>
      <c r="AH1052" s="26" t="s">
        <v>34</v>
      </c>
      <c r="AI1052" s="26" t="s">
        <v>26</v>
      </c>
      <c r="AJ1052" s="26">
        <v>13</v>
      </c>
      <c r="AK1052" s="26" t="s">
        <v>555</v>
      </c>
      <c r="AL1052" s="26">
        <v>9081983963</v>
      </c>
      <c r="AM1052" s="26" t="s">
        <v>4</v>
      </c>
      <c r="AN1052" s="26">
        <v>5</v>
      </c>
      <c r="AO1052" s="26">
        <v>0</v>
      </c>
      <c r="AP1052" s="26" t="s">
        <v>28</v>
      </c>
      <c r="AT1052" s="26" t="str">
        <f>MID(AA1052,MIN(FIND({0,1,2,3,4,5,6,7,8,9},AA1052&amp;"0123456789″")),LEN(AA1052))</f>
        <v>530あ6542</v>
      </c>
      <c r="AU1052" s="26" t="str">
        <f t="shared" si="187"/>
        <v>6542</v>
      </c>
      <c r="AW1052" s="26" t="s">
        <v>1200</v>
      </c>
      <c r="AX1052" s="26">
        <v>725</v>
      </c>
      <c r="AY1052" s="26" t="s">
        <v>3416</v>
      </c>
    </row>
    <row r="1053" spans="9:51" x14ac:dyDescent="0.2">
      <c r="I1053" s="26">
        <v>6543</v>
      </c>
      <c r="J1053" s="32" t="str">
        <f t="shared" si="179"/>
        <v/>
      </c>
      <c r="K1053" s="32" t="str">
        <f>IF(J1053="","",COUNTIF($J$2:J1053,"該当"))</f>
        <v/>
      </c>
      <c r="L1053" s="32" t="str">
        <f t="shared" si="188"/>
        <v>6543</v>
      </c>
      <c r="M1053" s="32" t="str">
        <f t="shared" si="180"/>
        <v/>
      </c>
      <c r="N1053" s="32" t="str">
        <f>IF(M1053="","",COUNTIF($M$2:M1053,"該当"))</f>
        <v/>
      </c>
      <c r="O1053" s="32" t="str">
        <f t="shared" si="181"/>
        <v>6543</v>
      </c>
      <c r="P1053" s="32" t="str">
        <f t="shared" si="182"/>
        <v/>
      </c>
      <c r="Q1053" s="32" t="str">
        <f>IF(P1053="","",COUNTIF($P$2:P1053,"該当"))</f>
        <v/>
      </c>
      <c r="R1053" s="32" t="str">
        <f t="shared" si="183"/>
        <v>6543</v>
      </c>
      <c r="S1053" s="32" t="str">
        <f t="shared" si="184"/>
        <v/>
      </c>
      <c r="T1053" s="32" t="str">
        <f>IF(S1053="","",COUNTIF($S$2:S1053,"該当"))</f>
        <v/>
      </c>
      <c r="U1053" s="32" t="str">
        <f t="shared" si="185"/>
        <v>6543</v>
      </c>
      <c r="V1053" s="32" t="str">
        <f t="shared" si="186"/>
        <v/>
      </c>
      <c r="W1053" s="32" t="str">
        <f>IF(V1053="","",COUNTIF($V$2:V1053,"該当"))</f>
        <v/>
      </c>
      <c r="X1053" s="32" t="str">
        <f t="shared" si="189"/>
        <v>6543</v>
      </c>
      <c r="Y1053" s="26">
        <v>1815</v>
      </c>
      <c r="Z1053" s="26">
        <v>6543</v>
      </c>
      <c r="AA1053" s="26" t="s">
        <v>635</v>
      </c>
      <c r="AB1053" s="26">
        <v>29</v>
      </c>
      <c r="AC1053" s="26" t="s">
        <v>34</v>
      </c>
      <c r="AD1053" s="26" t="s">
        <v>35</v>
      </c>
      <c r="AE1053" s="26" t="s">
        <v>23</v>
      </c>
      <c r="AF1053" s="26" t="s">
        <v>24</v>
      </c>
      <c r="AG1053" s="26">
        <v>9</v>
      </c>
      <c r="AH1053" s="26" t="s">
        <v>34</v>
      </c>
      <c r="AI1053" s="26" t="s">
        <v>26</v>
      </c>
      <c r="AJ1053" s="26">
        <v>13</v>
      </c>
      <c r="AK1053" s="26" t="s">
        <v>555</v>
      </c>
      <c r="AL1053" s="26">
        <v>9081983963</v>
      </c>
      <c r="AM1053" s="26" t="s">
        <v>4</v>
      </c>
      <c r="AN1053" s="26">
        <v>5</v>
      </c>
      <c r="AO1053" s="26">
        <v>0</v>
      </c>
      <c r="AP1053" s="26" t="s">
        <v>28</v>
      </c>
      <c r="AT1053" s="26" t="str">
        <f>MID(AA1053,MIN(FIND({0,1,2,3,4,5,6,7,8,9},AA1053&amp;"0123456789″")),LEN(AA1053))</f>
        <v>530い6543</v>
      </c>
      <c r="AU1053" s="26" t="str">
        <f t="shared" si="187"/>
        <v>6543</v>
      </c>
      <c r="AW1053" s="26" t="s">
        <v>1200</v>
      </c>
      <c r="AX1053" s="26">
        <v>726</v>
      </c>
      <c r="AY1053" s="26" t="s">
        <v>3416</v>
      </c>
    </row>
    <row r="1054" spans="9:51" x14ac:dyDescent="0.2">
      <c r="I1054" s="26">
        <v>6544</v>
      </c>
      <c r="J1054" s="32" t="str">
        <f t="shared" si="179"/>
        <v/>
      </c>
      <c r="K1054" s="32" t="str">
        <f>IF(J1054="","",COUNTIF($J$2:J1054,"該当"))</f>
        <v/>
      </c>
      <c r="L1054" s="32" t="str">
        <f t="shared" si="188"/>
        <v>6544</v>
      </c>
      <c r="M1054" s="32" t="str">
        <f t="shared" si="180"/>
        <v/>
      </c>
      <c r="N1054" s="32" t="str">
        <f>IF(M1054="","",COUNTIF($M$2:M1054,"該当"))</f>
        <v/>
      </c>
      <c r="O1054" s="32" t="str">
        <f t="shared" si="181"/>
        <v>6544</v>
      </c>
      <c r="P1054" s="32" t="str">
        <f t="shared" si="182"/>
        <v/>
      </c>
      <c r="Q1054" s="32" t="str">
        <f>IF(P1054="","",COUNTIF($P$2:P1054,"該当"))</f>
        <v/>
      </c>
      <c r="R1054" s="32" t="str">
        <f t="shared" si="183"/>
        <v>6544</v>
      </c>
      <c r="S1054" s="32" t="str">
        <f t="shared" si="184"/>
        <v/>
      </c>
      <c r="T1054" s="32" t="str">
        <f>IF(S1054="","",COUNTIF($S$2:S1054,"該当"))</f>
        <v/>
      </c>
      <c r="U1054" s="32" t="str">
        <f t="shared" si="185"/>
        <v>6544</v>
      </c>
      <c r="V1054" s="32" t="str">
        <f t="shared" si="186"/>
        <v/>
      </c>
      <c r="W1054" s="32" t="str">
        <f>IF(V1054="","",COUNTIF($V$2:V1054,"該当"))</f>
        <v/>
      </c>
      <c r="X1054" s="32" t="str">
        <f t="shared" si="189"/>
        <v>6544</v>
      </c>
      <c r="Y1054" s="26">
        <v>1816</v>
      </c>
      <c r="Z1054" s="26">
        <v>6544</v>
      </c>
      <c r="AA1054" s="26" t="s">
        <v>636</v>
      </c>
      <c r="AB1054" s="26">
        <v>29</v>
      </c>
      <c r="AC1054" s="26" t="s">
        <v>34</v>
      </c>
      <c r="AD1054" s="26" t="s">
        <v>35</v>
      </c>
      <c r="AE1054" s="26" t="s">
        <v>23</v>
      </c>
      <c r="AF1054" s="26" t="s">
        <v>24</v>
      </c>
      <c r="AG1054" s="26">
        <v>9</v>
      </c>
      <c r="AH1054" s="26" t="s">
        <v>34</v>
      </c>
      <c r="AI1054" s="26" t="s">
        <v>26</v>
      </c>
      <c r="AJ1054" s="26">
        <v>13</v>
      </c>
      <c r="AK1054" s="26" t="s">
        <v>555</v>
      </c>
      <c r="AL1054" s="26">
        <v>9081983963</v>
      </c>
      <c r="AM1054" s="26" t="s">
        <v>4</v>
      </c>
      <c r="AN1054" s="26">
        <v>5</v>
      </c>
      <c r="AO1054" s="26">
        <v>0</v>
      </c>
      <c r="AP1054" s="26" t="s">
        <v>28</v>
      </c>
      <c r="AT1054" s="26" t="str">
        <f>MID(AA1054,MIN(FIND({0,1,2,3,4,5,6,7,8,9},AA1054&amp;"0123456789″")),LEN(AA1054))</f>
        <v>530あ6544</v>
      </c>
      <c r="AU1054" s="26" t="str">
        <f t="shared" si="187"/>
        <v>6544</v>
      </c>
      <c r="AW1054" s="26" t="s">
        <v>1200</v>
      </c>
      <c r="AX1054" s="26">
        <v>743</v>
      </c>
      <c r="AY1054" s="26" t="s">
        <v>3415</v>
      </c>
    </row>
    <row r="1055" spans="9:51" x14ac:dyDescent="0.2">
      <c r="I1055" s="26">
        <v>6545</v>
      </c>
      <c r="J1055" s="32" t="str">
        <f t="shared" si="179"/>
        <v/>
      </c>
      <c r="K1055" s="32" t="str">
        <f>IF(J1055="","",COUNTIF($J$2:J1055,"該当"))</f>
        <v/>
      </c>
      <c r="L1055" s="32" t="str">
        <f t="shared" si="188"/>
        <v>6545</v>
      </c>
      <c r="M1055" s="32" t="str">
        <f t="shared" si="180"/>
        <v/>
      </c>
      <c r="N1055" s="32" t="str">
        <f>IF(M1055="","",COUNTIF($M$2:M1055,"該当"))</f>
        <v/>
      </c>
      <c r="O1055" s="32" t="str">
        <f t="shared" si="181"/>
        <v>6545</v>
      </c>
      <c r="P1055" s="32" t="str">
        <f t="shared" si="182"/>
        <v/>
      </c>
      <c r="Q1055" s="32" t="str">
        <f>IF(P1055="","",COUNTIF($P$2:P1055,"該当"))</f>
        <v/>
      </c>
      <c r="R1055" s="32" t="str">
        <f t="shared" si="183"/>
        <v>6545</v>
      </c>
      <c r="S1055" s="32" t="str">
        <f t="shared" si="184"/>
        <v/>
      </c>
      <c r="T1055" s="32" t="str">
        <f>IF(S1055="","",COUNTIF($S$2:S1055,"該当"))</f>
        <v/>
      </c>
      <c r="U1055" s="32" t="str">
        <f t="shared" si="185"/>
        <v>6545</v>
      </c>
      <c r="V1055" s="32" t="str">
        <f t="shared" si="186"/>
        <v/>
      </c>
      <c r="W1055" s="32" t="str">
        <f>IF(V1055="","",COUNTIF($V$2:V1055,"該当"))</f>
        <v/>
      </c>
      <c r="X1055" s="32" t="str">
        <f t="shared" si="189"/>
        <v>6545</v>
      </c>
      <c r="Y1055" s="26">
        <v>4134</v>
      </c>
      <c r="Z1055" s="26">
        <v>6545</v>
      </c>
      <c r="AA1055" s="26" t="s">
        <v>637</v>
      </c>
      <c r="AB1055" s="26">
        <v>29</v>
      </c>
      <c r="AC1055" s="26" t="s">
        <v>34</v>
      </c>
      <c r="AD1055" s="26" t="s">
        <v>35</v>
      </c>
      <c r="AE1055" s="26" t="s">
        <v>23</v>
      </c>
      <c r="AF1055" s="26" t="s">
        <v>24</v>
      </c>
      <c r="AG1055" s="26">
        <v>9</v>
      </c>
      <c r="AH1055" s="26" t="s">
        <v>34</v>
      </c>
      <c r="AI1055" s="26" t="s">
        <v>26</v>
      </c>
      <c r="AJ1055" s="26">
        <v>13</v>
      </c>
      <c r="AK1055" s="26" t="s">
        <v>555</v>
      </c>
      <c r="AL1055" s="26">
        <v>9081983963</v>
      </c>
      <c r="AM1055" s="26" t="s">
        <v>4</v>
      </c>
      <c r="AN1055" s="26">
        <v>5</v>
      </c>
      <c r="AO1055" s="26">
        <v>0</v>
      </c>
      <c r="AP1055" s="26" t="s">
        <v>28</v>
      </c>
      <c r="AT1055" s="26" t="str">
        <f>MID(AA1055,MIN(FIND({0,1,2,3,4,5,6,7,8,9},AA1055&amp;"0123456789″")),LEN(AA1055))</f>
        <v>510あ6545</v>
      </c>
      <c r="AU1055" s="26" t="str">
        <f t="shared" si="187"/>
        <v>6545</v>
      </c>
      <c r="AW1055" s="26" t="s">
        <v>1200</v>
      </c>
      <c r="AX1055" s="26">
        <v>772</v>
      </c>
      <c r="AY1055" s="26" t="s">
        <v>3417</v>
      </c>
    </row>
    <row r="1056" spans="9:51" x14ac:dyDescent="0.2">
      <c r="I1056" s="26">
        <v>6546</v>
      </c>
      <c r="J1056" s="32" t="str">
        <f t="shared" si="179"/>
        <v/>
      </c>
      <c r="K1056" s="32" t="str">
        <f>IF(J1056="","",COUNTIF($J$2:J1056,"該当"))</f>
        <v/>
      </c>
      <c r="L1056" s="32" t="str">
        <f t="shared" si="188"/>
        <v>6546</v>
      </c>
      <c r="M1056" s="32" t="str">
        <f t="shared" si="180"/>
        <v/>
      </c>
      <c r="N1056" s="32" t="str">
        <f>IF(M1056="","",COUNTIF($M$2:M1056,"該当"))</f>
        <v/>
      </c>
      <c r="O1056" s="32" t="str">
        <f t="shared" si="181"/>
        <v>6546</v>
      </c>
      <c r="P1056" s="32" t="str">
        <f t="shared" si="182"/>
        <v/>
      </c>
      <c r="Q1056" s="32" t="str">
        <f>IF(P1056="","",COUNTIF($P$2:P1056,"該当"))</f>
        <v/>
      </c>
      <c r="R1056" s="32" t="str">
        <f t="shared" si="183"/>
        <v>6546</v>
      </c>
      <c r="S1056" s="32" t="str">
        <f t="shared" si="184"/>
        <v/>
      </c>
      <c r="T1056" s="32" t="str">
        <f>IF(S1056="","",COUNTIF($S$2:S1056,"該当"))</f>
        <v/>
      </c>
      <c r="U1056" s="32" t="str">
        <f t="shared" si="185"/>
        <v>6546</v>
      </c>
      <c r="V1056" s="32" t="str">
        <f t="shared" si="186"/>
        <v/>
      </c>
      <c r="W1056" s="32" t="str">
        <f>IF(V1056="","",COUNTIF($V$2:V1056,"該当"))</f>
        <v/>
      </c>
      <c r="X1056" s="32" t="str">
        <f t="shared" si="189"/>
        <v>6546</v>
      </c>
      <c r="Y1056" s="26">
        <v>1818</v>
      </c>
      <c r="Z1056" s="26">
        <v>6546</v>
      </c>
      <c r="AA1056" s="26" t="s">
        <v>638</v>
      </c>
      <c r="AB1056" s="26">
        <v>29</v>
      </c>
      <c r="AC1056" s="26" t="s">
        <v>34</v>
      </c>
      <c r="AD1056" s="26" t="s">
        <v>35</v>
      </c>
      <c r="AE1056" s="26" t="s">
        <v>23</v>
      </c>
      <c r="AF1056" s="26" t="s">
        <v>24</v>
      </c>
      <c r="AG1056" s="26">
        <v>9</v>
      </c>
      <c r="AH1056" s="26" t="s">
        <v>34</v>
      </c>
      <c r="AI1056" s="26" t="s">
        <v>26</v>
      </c>
      <c r="AJ1056" s="26">
        <v>13</v>
      </c>
      <c r="AK1056" s="26" t="s">
        <v>555</v>
      </c>
      <c r="AL1056" s="26">
        <v>9081983963</v>
      </c>
      <c r="AM1056" s="26" t="s">
        <v>4</v>
      </c>
      <c r="AN1056" s="26">
        <v>5</v>
      </c>
      <c r="AO1056" s="26">
        <v>0</v>
      </c>
      <c r="AP1056" s="26" t="s">
        <v>28</v>
      </c>
      <c r="AT1056" s="26" t="str">
        <f>MID(AA1056,MIN(FIND({0,1,2,3,4,5,6,7,8,9},AA1056&amp;"0123456789″")),LEN(AA1056))</f>
        <v>510あ6546</v>
      </c>
      <c r="AU1056" s="26" t="str">
        <f t="shared" si="187"/>
        <v>6546</v>
      </c>
      <c r="AW1056" s="26" t="s">
        <v>1200</v>
      </c>
      <c r="AX1056" s="26">
        <v>799</v>
      </c>
      <c r="AY1056" s="26" t="s">
        <v>3417</v>
      </c>
    </row>
    <row r="1057" spans="9:51" x14ac:dyDescent="0.2">
      <c r="I1057" s="26">
        <v>6547</v>
      </c>
      <c r="J1057" s="32" t="str">
        <f t="shared" si="179"/>
        <v/>
      </c>
      <c r="K1057" s="32" t="str">
        <f>IF(J1057="","",COUNTIF($J$2:J1057,"該当"))</f>
        <v/>
      </c>
      <c r="L1057" s="32" t="str">
        <f t="shared" si="188"/>
        <v>6547</v>
      </c>
      <c r="M1057" s="32" t="str">
        <f t="shared" si="180"/>
        <v/>
      </c>
      <c r="N1057" s="32" t="str">
        <f>IF(M1057="","",COUNTIF($M$2:M1057,"該当"))</f>
        <v/>
      </c>
      <c r="O1057" s="32" t="str">
        <f t="shared" si="181"/>
        <v>6547</v>
      </c>
      <c r="P1057" s="32" t="str">
        <f t="shared" si="182"/>
        <v/>
      </c>
      <c r="Q1057" s="32" t="str">
        <f>IF(P1057="","",COUNTIF($P$2:P1057,"該当"))</f>
        <v/>
      </c>
      <c r="R1057" s="32" t="str">
        <f t="shared" si="183"/>
        <v>6547</v>
      </c>
      <c r="S1057" s="32" t="str">
        <f t="shared" si="184"/>
        <v/>
      </c>
      <c r="T1057" s="32" t="str">
        <f>IF(S1057="","",COUNTIF($S$2:S1057,"該当"))</f>
        <v/>
      </c>
      <c r="U1057" s="32" t="str">
        <f t="shared" si="185"/>
        <v>6547</v>
      </c>
      <c r="V1057" s="32" t="str">
        <f t="shared" si="186"/>
        <v/>
      </c>
      <c r="W1057" s="32" t="str">
        <f>IF(V1057="","",COUNTIF($V$2:V1057,"該当"))</f>
        <v/>
      </c>
      <c r="X1057" s="32" t="str">
        <f t="shared" si="189"/>
        <v>6547</v>
      </c>
      <c r="Y1057" s="26">
        <v>1819</v>
      </c>
      <c r="Z1057" s="26">
        <v>6547</v>
      </c>
      <c r="AA1057" s="26" t="s">
        <v>639</v>
      </c>
      <c r="AB1057" s="26">
        <v>29</v>
      </c>
      <c r="AC1057" s="26" t="s">
        <v>34</v>
      </c>
      <c r="AD1057" s="26" t="s">
        <v>35</v>
      </c>
      <c r="AE1057" s="26" t="s">
        <v>23</v>
      </c>
      <c r="AF1057" s="26" t="s">
        <v>24</v>
      </c>
      <c r="AG1057" s="26">
        <v>9</v>
      </c>
      <c r="AH1057" s="26" t="s">
        <v>34</v>
      </c>
      <c r="AI1057" s="26" t="s">
        <v>26</v>
      </c>
      <c r="AJ1057" s="26">
        <v>13</v>
      </c>
      <c r="AK1057" s="26" t="s">
        <v>555</v>
      </c>
      <c r="AL1057" s="26">
        <v>9081983963</v>
      </c>
      <c r="AM1057" s="26" t="s">
        <v>4</v>
      </c>
      <c r="AN1057" s="26">
        <v>5</v>
      </c>
      <c r="AO1057" s="26">
        <v>0</v>
      </c>
      <c r="AP1057" s="26" t="s">
        <v>28</v>
      </c>
      <c r="AT1057" s="26" t="str">
        <f>MID(AA1057,MIN(FIND({0,1,2,3,4,5,6,7,8,9},AA1057&amp;"0123456789″")),LEN(AA1057))</f>
        <v>530あ6547</v>
      </c>
      <c r="AU1057" s="26" t="str">
        <f t="shared" si="187"/>
        <v>6547</v>
      </c>
      <c r="AW1057" s="26" t="s">
        <v>1200</v>
      </c>
      <c r="AX1057" s="26">
        <v>861</v>
      </c>
      <c r="AY1057" s="26" t="s">
        <v>3417</v>
      </c>
    </row>
    <row r="1058" spans="9:51" x14ac:dyDescent="0.2">
      <c r="I1058" s="26">
        <v>6548</v>
      </c>
      <c r="J1058" s="32" t="str">
        <f t="shared" si="179"/>
        <v/>
      </c>
      <c r="K1058" s="32" t="str">
        <f>IF(J1058="","",COUNTIF($J$2:J1058,"該当"))</f>
        <v/>
      </c>
      <c r="L1058" s="32" t="str">
        <f t="shared" si="188"/>
        <v>6548</v>
      </c>
      <c r="M1058" s="32" t="str">
        <f t="shared" si="180"/>
        <v/>
      </c>
      <c r="N1058" s="32" t="str">
        <f>IF(M1058="","",COUNTIF($M$2:M1058,"該当"))</f>
        <v/>
      </c>
      <c r="O1058" s="32" t="str">
        <f t="shared" si="181"/>
        <v>6548</v>
      </c>
      <c r="P1058" s="32" t="str">
        <f t="shared" si="182"/>
        <v/>
      </c>
      <c r="Q1058" s="32" t="str">
        <f>IF(P1058="","",COUNTIF($P$2:P1058,"該当"))</f>
        <v/>
      </c>
      <c r="R1058" s="32" t="str">
        <f t="shared" si="183"/>
        <v>6548</v>
      </c>
      <c r="S1058" s="32" t="str">
        <f t="shared" si="184"/>
        <v/>
      </c>
      <c r="T1058" s="32" t="str">
        <f>IF(S1058="","",COUNTIF($S$2:S1058,"該当"))</f>
        <v/>
      </c>
      <c r="U1058" s="32" t="str">
        <f t="shared" si="185"/>
        <v>6548</v>
      </c>
      <c r="V1058" s="32" t="str">
        <f t="shared" si="186"/>
        <v/>
      </c>
      <c r="W1058" s="32" t="str">
        <f>IF(V1058="","",COUNTIF($V$2:V1058,"該当"))</f>
        <v/>
      </c>
      <c r="X1058" s="32" t="str">
        <f t="shared" si="189"/>
        <v>6548</v>
      </c>
      <c r="Y1058" s="26">
        <v>1820</v>
      </c>
      <c r="Z1058" s="26">
        <v>6548</v>
      </c>
      <c r="AA1058" s="26" t="s">
        <v>640</v>
      </c>
      <c r="AB1058" s="26">
        <v>29</v>
      </c>
      <c r="AC1058" s="26" t="s">
        <v>34</v>
      </c>
      <c r="AD1058" s="26" t="s">
        <v>35</v>
      </c>
      <c r="AE1058" s="26" t="s">
        <v>23</v>
      </c>
      <c r="AF1058" s="26" t="s">
        <v>24</v>
      </c>
      <c r="AG1058" s="26">
        <v>9</v>
      </c>
      <c r="AH1058" s="26" t="s">
        <v>34</v>
      </c>
      <c r="AI1058" s="26" t="s">
        <v>26</v>
      </c>
      <c r="AJ1058" s="26">
        <v>13</v>
      </c>
      <c r="AK1058" s="26" t="s">
        <v>555</v>
      </c>
      <c r="AL1058" s="26">
        <v>9081983963</v>
      </c>
      <c r="AM1058" s="26" t="s">
        <v>4</v>
      </c>
      <c r="AN1058" s="26">
        <v>5</v>
      </c>
      <c r="AO1058" s="26">
        <v>0</v>
      </c>
      <c r="AP1058" s="26" t="s">
        <v>28</v>
      </c>
      <c r="AT1058" s="26" t="str">
        <f>MID(AA1058,MIN(FIND({0,1,2,3,4,5,6,7,8,9},AA1058&amp;"0123456789″")),LEN(AA1058))</f>
        <v>530あ6548</v>
      </c>
      <c r="AU1058" s="26" t="str">
        <f t="shared" si="187"/>
        <v>6548</v>
      </c>
      <c r="AW1058" s="26" t="s">
        <v>1200</v>
      </c>
      <c r="AX1058" s="26">
        <v>901</v>
      </c>
      <c r="AY1058" s="26" t="s">
        <v>3414</v>
      </c>
    </row>
    <row r="1059" spans="9:51" x14ac:dyDescent="0.2">
      <c r="I1059" s="26">
        <v>6549</v>
      </c>
      <c r="J1059" s="32" t="str">
        <f t="shared" si="179"/>
        <v/>
      </c>
      <c r="K1059" s="32" t="str">
        <f>IF(J1059="","",COUNTIF($J$2:J1059,"該当"))</f>
        <v/>
      </c>
      <c r="L1059" s="32" t="str">
        <f t="shared" si="188"/>
        <v>6549</v>
      </c>
      <c r="M1059" s="32" t="str">
        <f t="shared" si="180"/>
        <v/>
      </c>
      <c r="N1059" s="32" t="str">
        <f>IF(M1059="","",COUNTIF($M$2:M1059,"該当"))</f>
        <v/>
      </c>
      <c r="O1059" s="32" t="str">
        <f t="shared" si="181"/>
        <v>6549</v>
      </c>
      <c r="P1059" s="32" t="str">
        <f t="shared" si="182"/>
        <v/>
      </c>
      <c r="Q1059" s="32" t="str">
        <f>IF(P1059="","",COUNTIF($P$2:P1059,"該当"))</f>
        <v/>
      </c>
      <c r="R1059" s="32" t="str">
        <f t="shared" si="183"/>
        <v>6549</v>
      </c>
      <c r="S1059" s="32" t="str">
        <f t="shared" si="184"/>
        <v/>
      </c>
      <c r="T1059" s="32" t="str">
        <f>IF(S1059="","",COUNTIF($S$2:S1059,"該当"))</f>
        <v/>
      </c>
      <c r="U1059" s="32" t="str">
        <f t="shared" si="185"/>
        <v>6549</v>
      </c>
      <c r="V1059" s="32" t="str">
        <f t="shared" si="186"/>
        <v/>
      </c>
      <c r="W1059" s="32" t="str">
        <f>IF(V1059="","",COUNTIF($V$2:V1059,"該当"))</f>
        <v/>
      </c>
      <c r="X1059" s="32" t="str">
        <f t="shared" si="189"/>
        <v>6549</v>
      </c>
      <c r="Y1059" s="26">
        <v>1821</v>
      </c>
      <c r="Z1059" s="26">
        <v>6549</v>
      </c>
      <c r="AA1059" s="26" t="s">
        <v>3649</v>
      </c>
      <c r="AB1059" s="26">
        <v>29</v>
      </c>
      <c r="AC1059" s="26" t="s">
        <v>34</v>
      </c>
      <c r="AD1059" s="26" t="s">
        <v>35</v>
      </c>
      <c r="AE1059" s="26" t="s">
        <v>23</v>
      </c>
      <c r="AF1059" s="26" t="s">
        <v>24</v>
      </c>
      <c r="AG1059" s="26">
        <v>9</v>
      </c>
      <c r="AH1059" s="26" t="s">
        <v>34</v>
      </c>
      <c r="AI1059" s="26" t="s">
        <v>26</v>
      </c>
      <c r="AJ1059" s="26">
        <v>13</v>
      </c>
      <c r="AK1059" s="26" t="s">
        <v>555</v>
      </c>
      <c r="AL1059" s="26">
        <v>9081983963</v>
      </c>
      <c r="AM1059" s="26" t="s">
        <v>4</v>
      </c>
      <c r="AN1059" s="26">
        <v>5</v>
      </c>
      <c r="AO1059" s="26">
        <v>0</v>
      </c>
      <c r="AP1059" s="26" t="s">
        <v>28</v>
      </c>
      <c r="AT1059" s="26" t="str">
        <f>MID(AA1059,MIN(FIND({0,1,2,3,4,5,6,7,8,9},AA1059&amp;"0123456789″")),LEN(AA1059))</f>
        <v>510あ6549</v>
      </c>
      <c r="AU1059" s="26" t="str">
        <f t="shared" si="187"/>
        <v>6549</v>
      </c>
      <c r="AW1059" s="26" t="s">
        <v>1200</v>
      </c>
      <c r="AX1059" s="26">
        <v>902</v>
      </c>
      <c r="AY1059" s="26" t="s">
        <v>3414</v>
      </c>
    </row>
    <row r="1060" spans="9:51" x14ac:dyDescent="0.2">
      <c r="I1060" s="26">
        <v>6550</v>
      </c>
      <c r="J1060" s="32" t="str">
        <f t="shared" si="179"/>
        <v/>
      </c>
      <c r="K1060" s="32" t="str">
        <f>IF(J1060="","",COUNTIF($J$2:J1060,"該当"))</f>
        <v/>
      </c>
      <c r="L1060" s="32" t="str">
        <f t="shared" si="188"/>
        <v>6550</v>
      </c>
      <c r="M1060" s="32" t="str">
        <f t="shared" si="180"/>
        <v/>
      </c>
      <c r="N1060" s="32" t="str">
        <f>IF(M1060="","",COUNTIF($M$2:M1060,"該当"))</f>
        <v/>
      </c>
      <c r="O1060" s="32" t="str">
        <f t="shared" si="181"/>
        <v>6550</v>
      </c>
      <c r="P1060" s="32" t="str">
        <f t="shared" si="182"/>
        <v/>
      </c>
      <c r="Q1060" s="32" t="str">
        <f>IF(P1060="","",COUNTIF($P$2:P1060,"該当"))</f>
        <v/>
      </c>
      <c r="R1060" s="32" t="str">
        <f t="shared" si="183"/>
        <v>6550</v>
      </c>
      <c r="S1060" s="32" t="str">
        <f t="shared" si="184"/>
        <v/>
      </c>
      <c r="T1060" s="32" t="str">
        <f>IF(S1060="","",COUNTIF($S$2:S1060,"該当"))</f>
        <v/>
      </c>
      <c r="U1060" s="32" t="str">
        <f t="shared" si="185"/>
        <v>6550</v>
      </c>
      <c r="V1060" s="32" t="str">
        <f t="shared" si="186"/>
        <v/>
      </c>
      <c r="W1060" s="32" t="str">
        <f>IF(V1060="","",COUNTIF($V$2:V1060,"該当"))</f>
        <v/>
      </c>
      <c r="X1060" s="32" t="str">
        <f t="shared" si="189"/>
        <v>6550</v>
      </c>
      <c r="Y1060" s="26">
        <v>1823</v>
      </c>
      <c r="Z1060" s="26">
        <v>6550</v>
      </c>
      <c r="AA1060" s="26" t="s">
        <v>641</v>
      </c>
      <c r="AB1060" s="26">
        <v>29</v>
      </c>
      <c r="AC1060" s="26" t="s">
        <v>34</v>
      </c>
      <c r="AD1060" s="26" t="s">
        <v>35</v>
      </c>
      <c r="AE1060" s="26" t="s">
        <v>23</v>
      </c>
      <c r="AF1060" s="26" t="s">
        <v>24</v>
      </c>
      <c r="AG1060" s="26">
        <v>9</v>
      </c>
      <c r="AH1060" s="26" t="s">
        <v>34</v>
      </c>
      <c r="AI1060" s="26" t="s">
        <v>26</v>
      </c>
      <c r="AJ1060" s="26">
        <v>13</v>
      </c>
      <c r="AK1060" s="26" t="s">
        <v>555</v>
      </c>
      <c r="AL1060" s="26">
        <v>9081983963</v>
      </c>
      <c r="AM1060" s="26" t="s">
        <v>4</v>
      </c>
      <c r="AN1060" s="26">
        <v>5</v>
      </c>
      <c r="AO1060" s="26">
        <v>0</v>
      </c>
      <c r="AP1060" s="26" t="s">
        <v>28</v>
      </c>
      <c r="AT1060" s="26" t="str">
        <f>MID(AA1060,MIN(FIND({0,1,2,3,4,5,6,7,8,9},AA1060&amp;"0123456789″")),LEN(AA1060))</f>
        <v>530あ6550</v>
      </c>
      <c r="AU1060" s="26" t="str">
        <f t="shared" si="187"/>
        <v>6550</v>
      </c>
      <c r="AW1060" s="26" t="s">
        <v>1200</v>
      </c>
      <c r="AX1060" s="26">
        <v>903</v>
      </c>
      <c r="AY1060" s="26" t="s">
        <v>3414</v>
      </c>
    </row>
    <row r="1061" spans="9:51" x14ac:dyDescent="0.2">
      <c r="I1061" s="26">
        <v>6551</v>
      </c>
      <c r="J1061" s="32" t="str">
        <f t="shared" si="179"/>
        <v/>
      </c>
      <c r="K1061" s="32" t="str">
        <f>IF(J1061="","",COUNTIF($J$2:J1061,"該当"))</f>
        <v/>
      </c>
      <c r="L1061" s="32" t="str">
        <f t="shared" si="188"/>
        <v>6551</v>
      </c>
      <c r="M1061" s="32" t="str">
        <f t="shared" si="180"/>
        <v/>
      </c>
      <c r="N1061" s="32" t="str">
        <f>IF(M1061="","",COUNTIF($M$2:M1061,"該当"))</f>
        <v/>
      </c>
      <c r="O1061" s="32" t="str">
        <f t="shared" si="181"/>
        <v>6551</v>
      </c>
      <c r="P1061" s="32" t="str">
        <f t="shared" si="182"/>
        <v/>
      </c>
      <c r="Q1061" s="32" t="str">
        <f>IF(P1061="","",COUNTIF($P$2:P1061,"該当"))</f>
        <v/>
      </c>
      <c r="R1061" s="32" t="str">
        <f t="shared" si="183"/>
        <v>6551</v>
      </c>
      <c r="S1061" s="32" t="str">
        <f t="shared" si="184"/>
        <v/>
      </c>
      <c r="T1061" s="32" t="str">
        <f>IF(S1061="","",COUNTIF($S$2:S1061,"該当"))</f>
        <v/>
      </c>
      <c r="U1061" s="32" t="str">
        <f t="shared" si="185"/>
        <v>6551</v>
      </c>
      <c r="V1061" s="32" t="str">
        <f t="shared" si="186"/>
        <v/>
      </c>
      <c r="W1061" s="32" t="str">
        <f>IF(V1061="","",COUNTIF($V$2:V1061,"該当"))</f>
        <v/>
      </c>
      <c r="X1061" s="32" t="str">
        <f t="shared" si="189"/>
        <v>6551</v>
      </c>
      <c r="Y1061" s="26">
        <v>1303</v>
      </c>
      <c r="Z1061" s="26">
        <v>6551</v>
      </c>
      <c r="AA1061" s="26" t="s">
        <v>642</v>
      </c>
      <c r="AB1061" s="26">
        <v>29</v>
      </c>
      <c r="AC1061" s="26" t="s">
        <v>34</v>
      </c>
      <c r="AD1061" s="26" t="s">
        <v>35</v>
      </c>
      <c r="AE1061" s="26" t="s">
        <v>23</v>
      </c>
      <c r="AF1061" s="26" t="s">
        <v>24</v>
      </c>
      <c r="AG1061" s="26">
        <v>9</v>
      </c>
      <c r="AH1061" s="26" t="s">
        <v>34</v>
      </c>
      <c r="AI1061" s="26" t="s">
        <v>26</v>
      </c>
      <c r="AJ1061" s="26">
        <v>13</v>
      </c>
      <c r="AK1061" s="26" t="s">
        <v>555</v>
      </c>
      <c r="AL1061" s="26">
        <v>9081983963</v>
      </c>
      <c r="AM1061" s="26" t="s">
        <v>4</v>
      </c>
      <c r="AN1061" s="26">
        <v>5</v>
      </c>
      <c r="AO1061" s="26">
        <v>0</v>
      </c>
      <c r="AP1061" s="26" t="s">
        <v>28</v>
      </c>
      <c r="AT1061" s="26" t="str">
        <f>MID(AA1061,MIN(FIND({0,1,2,3,4,5,6,7,8,9},AA1061&amp;"0123456789″")),LEN(AA1061))</f>
        <v>510あ6551</v>
      </c>
      <c r="AU1061" s="26" t="str">
        <f t="shared" si="187"/>
        <v>6551</v>
      </c>
      <c r="AW1061" s="26" t="s">
        <v>1200</v>
      </c>
      <c r="AX1061" s="26">
        <v>904</v>
      </c>
      <c r="AY1061" s="26" t="s">
        <v>3414</v>
      </c>
    </row>
    <row r="1062" spans="9:51" x14ac:dyDescent="0.2">
      <c r="I1062" s="26">
        <v>6552</v>
      </c>
      <c r="J1062" s="32" t="str">
        <f t="shared" si="179"/>
        <v/>
      </c>
      <c r="K1062" s="32" t="str">
        <f>IF(J1062="","",COUNTIF($J$2:J1062,"該当"))</f>
        <v/>
      </c>
      <c r="L1062" s="32" t="str">
        <f t="shared" si="188"/>
        <v>6552</v>
      </c>
      <c r="M1062" s="32" t="str">
        <f t="shared" si="180"/>
        <v/>
      </c>
      <c r="N1062" s="32" t="str">
        <f>IF(M1062="","",COUNTIF($M$2:M1062,"該当"))</f>
        <v/>
      </c>
      <c r="O1062" s="32" t="str">
        <f t="shared" si="181"/>
        <v>6552</v>
      </c>
      <c r="P1062" s="32" t="str">
        <f t="shared" si="182"/>
        <v/>
      </c>
      <c r="Q1062" s="32" t="str">
        <f>IF(P1062="","",COUNTIF($P$2:P1062,"該当"))</f>
        <v/>
      </c>
      <c r="R1062" s="32" t="str">
        <f t="shared" si="183"/>
        <v>6552</v>
      </c>
      <c r="S1062" s="32" t="str">
        <f t="shared" si="184"/>
        <v/>
      </c>
      <c r="T1062" s="32" t="str">
        <f>IF(S1062="","",COUNTIF($S$2:S1062,"該当"))</f>
        <v/>
      </c>
      <c r="U1062" s="32" t="str">
        <f t="shared" si="185"/>
        <v>6552</v>
      </c>
      <c r="V1062" s="32" t="str">
        <f t="shared" si="186"/>
        <v/>
      </c>
      <c r="W1062" s="32" t="str">
        <f>IF(V1062="","",COUNTIF($V$2:V1062,"該当"))</f>
        <v/>
      </c>
      <c r="X1062" s="32" t="str">
        <f t="shared" si="189"/>
        <v>6552</v>
      </c>
      <c r="Y1062" s="26">
        <v>1825</v>
      </c>
      <c r="Z1062" s="26">
        <v>6552</v>
      </c>
      <c r="AA1062" s="26" t="s">
        <v>4596</v>
      </c>
      <c r="AB1062" s="26">
        <v>29</v>
      </c>
      <c r="AC1062" s="26" t="s">
        <v>34</v>
      </c>
      <c r="AD1062" s="26" t="s">
        <v>35</v>
      </c>
      <c r="AE1062" s="26" t="s">
        <v>23</v>
      </c>
      <c r="AF1062" s="26" t="s">
        <v>24</v>
      </c>
      <c r="AG1062" s="26">
        <v>9</v>
      </c>
      <c r="AH1062" s="26" t="s">
        <v>34</v>
      </c>
      <c r="AI1062" s="26" t="s">
        <v>26</v>
      </c>
      <c r="AJ1062" s="26">
        <v>13</v>
      </c>
      <c r="AK1062" s="26" t="s">
        <v>555</v>
      </c>
      <c r="AL1062" s="26">
        <v>9081983963</v>
      </c>
      <c r="AM1062" s="26" t="s">
        <v>4</v>
      </c>
      <c r="AN1062" s="26">
        <v>5</v>
      </c>
      <c r="AO1062" s="26">
        <v>0</v>
      </c>
      <c r="AP1062" s="26" t="s">
        <v>28</v>
      </c>
      <c r="AT1062" s="26" t="str">
        <f>MID(AA1062,MIN(FIND({0,1,2,3,4,5,6,7,8,9},AA1062&amp;"0123456789″")),LEN(AA1062))</f>
        <v>510あ6552</v>
      </c>
      <c r="AU1062" s="26" t="str">
        <f t="shared" si="187"/>
        <v>6552</v>
      </c>
      <c r="AW1062" s="26" t="s">
        <v>1200</v>
      </c>
      <c r="AX1062" s="26">
        <v>905</v>
      </c>
      <c r="AY1062" s="26" t="s">
        <v>3414</v>
      </c>
    </row>
    <row r="1063" spans="9:51" x14ac:dyDescent="0.2">
      <c r="I1063" s="26">
        <v>6553</v>
      </c>
      <c r="J1063" s="32" t="str">
        <f t="shared" si="179"/>
        <v/>
      </c>
      <c r="K1063" s="32" t="str">
        <f>IF(J1063="","",COUNTIF($J$2:J1063,"該当"))</f>
        <v/>
      </c>
      <c r="L1063" s="32" t="str">
        <f t="shared" si="188"/>
        <v>6553</v>
      </c>
      <c r="M1063" s="32" t="str">
        <f t="shared" si="180"/>
        <v/>
      </c>
      <c r="N1063" s="32" t="str">
        <f>IF(M1063="","",COUNTIF($M$2:M1063,"該当"))</f>
        <v/>
      </c>
      <c r="O1063" s="32" t="str">
        <f t="shared" si="181"/>
        <v>6553</v>
      </c>
      <c r="P1063" s="32" t="str">
        <f t="shared" si="182"/>
        <v/>
      </c>
      <c r="Q1063" s="32" t="str">
        <f>IF(P1063="","",COUNTIF($P$2:P1063,"該当"))</f>
        <v/>
      </c>
      <c r="R1063" s="32" t="str">
        <f t="shared" si="183"/>
        <v>6553</v>
      </c>
      <c r="S1063" s="32" t="str">
        <f t="shared" si="184"/>
        <v/>
      </c>
      <c r="T1063" s="32" t="str">
        <f>IF(S1063="","",COUNTIF($S$2:S1063,"該当"))</f>
        <v/>
      </c>
      <c r="U1063" s="32" t="str">
        <f t="shared" si="185"/>
        <v>6553</v>
      </c>
      <c r="V1063" s="32" t="str">
        <f t="shared" si="186"/>
        <v/>
      </c>
      <c r="W1063" s="32" t="str">
        <f>IF(V1063="","",COUNTIF($V$2:V1063,"該当"))</f>
        <v/>
      </c>
      <c r="X1063" s="32" t="str">
        <f t="shared" si="189"/>
        <v>6553</v>
      </c>
      <c r="Y1063" s="26">
        <v>1826</v>
      </c>
      <c r="Z1063" s="26">
        <v>6553</v>
      </c>
      <c r="AA1063" s="26" t="s">
        <v>643</v>
      </c>
      <c r="AB1063" s="26">
        <v>29</v>
      </c>
      <c r="AC1063" s="26" t="s">
        <v>34</v>
      </c>
      <c r="AD1063" s="26" t="s">
        <v>35</v>
      </c>
      <c r="AE1063" s="26" t="s">
        <v>23</v>
      </c>
      <c r="AF1063" s="26" t="s">
        <v>24</v>
      </c>
      <c r="AG1063" s="26">
        <v>9</v>
      </c>
      <c r="AH1063" s="26" t="s">
        <v>34</v>
      </c>
      <c r="AI1063" s="26" t="s">
        <v>26</v>
      </c>
      <c r="AJ1063" s="26">
        <v>13</v>
      </c>
      <c r="AK1063" s="26" t="s">
        <v>555</v>
      </c>
      <c r="AL1063" s="26">
        <v>9081983963</v>
      </c>
      <c r="AM1063" s="26" t="s">
        <v>4</v>
      </c>
      <c r="AN1063" s="26">
        <v>5</v>
      </c>
      <c r="AO1063" s="26">
        <v>0</v>
      </c>
      <c r="AP1063" s="26" t="s">
        <v>28</v>
      </c>
      <c r="AT1063" s="26" t="str">
        <f>MID(AA1063,MIN(FIND({0,1,2,3,4,5,6,7,8,9},AA1063&amp;"0123456789″")),LEN(AA1063))</f>
        <v>530あ6553</v>
      </c>
      <c r="AU1063" s="26" t="str">
        <f t="shared" si="187"/>
        <v>6553</v>
      </c>
      <c r="AW1063" s="26" t="s">
        <v>1200</v>
      </c>
      <c r="AX1063" s="26">
        <v>906</v>
      </c>
      <c r="AY1063" s="26" t="s">
        <v>3414</v>
      </c>
    </row>
    <row r="1064" spans="9:51" x14ac:dyDescent="0.2">
      <c r="I1064" s="26">
        <v>6554</v>
      </c>
      <c r="J1064" s="32" t="str">
        <f t="shared" si="179"/>
        <v/>
      </c>
      <c r="K1064" s="32" t="str">
        <f>IF(J1064="","",COUNTIF($J$2:J1064,"該当"))</f>
        <v/>
      </c>
      <c r="L1064" s="32" t="str">
        <f t="shared" si="188"/>
        <v>6554</v>
      </c>
      <c r="M1064" s="32" t="str">
        <f t="shared" si="180"/>
        <v/>
      </c>
      <c r="N1064" s="32" t="str">
        <f>IF(M1064="","",COUNTIF($M$2:M1064,"該当"))</f>
        <v/>
      </c>
      <c r="O1064" s="32" t="str">
        <f t="shared" si="181"/>
        <v>6554</v>
      </c>
      <c r="P1064" s="32" t="str">
        <f t="shared" si="182"/>
        <v/>
      </c>
      <c r="Q1064" s="32" t="str">
        <f>IF(P1064="","",COUNTIF($P$2:P1064,"該当"))</f>
        <v/>
      </c>
      <c r="R1064" s="32" t="str">
        <f t="shared" si="183"/>
        <v>6554</v>
      </c>
      <c r="S1064" s="32" t="str">
        <f t="shared" si="184"/>
        <v/>
      </c>
      <c r="T1064" s="32" t="str">
        <f>IF(S1064="","",COUNTIF($S$2:S1064,"該当"))</f>
        <v/>
      </c>
      <c r="U1064" s="32" t="str">
        <f t="shared" si="185"/>
        <v>6554</v>
      </c>
      <c r="V1064" s="32" t="str">
        <f t="shared" si="186"/>
        <v/>
      </c>
      <c r="W1064" s="32" t="str">
        <f>IF(V1064="","",COUNTIF($V$2:V1064,"該当"))</f>
        <v/>
      </c>
      <c r="X1064" s="32" t="str">
        <f t="shared" si="189"/>
        <v>6554</v>
      </c>
      <c r="Y1064" s="26">
        <v>1827</v>
      </c>
      <c r="Z1064" s="26">
        <v>6554</v>
      </c>
      <c r="AA1064" s="26" t="s">
        <v>644</v>
      </c>
      <c r="AB1064" s="26">
        <v>29</v>
      </c>
      <c r="AC1064" s="26" t="s">
        <v>34</v>
      </c>
      <c r="AD1064" s="26" t="s">
        <v>35</v>
      </c>
      <c r="AE1064" s="26" t="s">
        <v>23</v>
      </c>
      <c r="AF1064" s="26" t="s">
        <v>24</v>
      </c>
      <c r="AG1064" s="26">
        <v>9</v>
      </c>
      <c r="AH1064" s="26" t="s">
        <v>34</v>
      </c>
      <c r="AI1064" s="26" t="s">
        <v>26</v>
      </c>
      <c r="AJ1064" s="26">
        <v>13</v>
      </c>
      <c r="AK1064" s="26" t="s">
        <v>555</v>
      </c>
      <c r="AL1064" s="26">
        <v>9081983963</v>
      </c>
      <c r="AM1064" s="26" t="s">
        <v>4</v>
      </c>
      <c r="AN1064" s="26">
        <v>5</v>
      </c>
      <c r="AO1064" s="26">
        <v>0</v>
      </c>
      <c r="AP1064" s="26" t="s">
        <v>28</v>
      </c>
      <c r="AT1064" s="26" t="str">
        <f>MID(AA1064,MIN(FIND({0,1,2,3,4,5,6,7,8,9},AA1064&amp;"0123456789″")),LEN(AA1064))</f>
        <v>510あ6554</v>
      </c>
      <c r="AU1064" s="26" t="str">
        <f t="shared" si="187"/>
        <v>6554</v>
      </c>
      <c r="AW1064" s="26" t="s">
        <v>1200</v>
      </c>
      <c r="AX1064" s="26">
        <v>907</v>
      </c>
      <c r="AY1064" s="26" t="s">
        <v>3414</v>
      </c>
    </row>
    <row r="1065" spans="9:51" x14ac:dyDescent="0.2">
      <c r="I1065" s="26">
        <v>6556</v>
      </c>
      <c r="J1065" s="32" t="str">
        <f t="shared" si="179"/>
        <v/>
      </c>
      <c r="K1065" s="32" t="str">
        <f>IF(J1065="","",COUNTIF($J$2:J1065,"該当"))</f>
        <v/>
      </c>
      <c r="L1065" s="32" t="str">
        <f t="shared" si="188"/>
        <v>6556</v>
      </c>
      <c r="M1065" s="32" t="str">
        <f t="shared" si="180"/>
        <v/>
      </c>
      <c r="N1065" s="32" t="str">
        <f>IF(M1065="","",COUNTIF($M$2:M1065,"該当"))</f>
        <v/>
      </c>
      <c r="O1065" s="32" t="str">
        <f t="shared" si="181"/>
        <v>6556</v>
      </c>
      <c r="P1065" s="32" t="str">
        <f t="shared" si="182"/>
        <v/>
      </c>
      <c r="Q1065" s="32" t="str">
        <f>IF(P1065="","",COUNTIF($P$2:P1065,"該当"))</f>
        <v/>
      </c>
      <c r="R1065" s="32" t="str">
        <f t="shared" si="183"/>
        <v>6556</v>
      </c>
      <c r="S1065" s="32" t="str">
        <f t="shared" si="184"/>
        <v/>
      </c>
      <c r="T1065" s="32" t="str">
        <f>IF(S1065="","",COUNTIF($S$2:S1065,"該当"))</f>
        <v/>
      </c>
      <c r="U1065" s="32" t="str">
        <f t="shared" si="185"/>
        <v>6556</v>
      </c>
      <c r="V1065" s="32" t="str">
        <f t="shared" si="186"/>
        <v/>
      </c>
      <c r="W1065" s="32" t="str">
        <f>IF(V1065="","",COUNTIF($V$2:V1065,"該当"))</f>
        <v/>
      </c>
      <c r="X1065" s="32" t="str">
        <f t="shared" si="189"/>
        <v>6556</v>
      </c>
      <c r="Y1065" s="26">
        <v>1829</v>
      </c>
      <c r="Z1065" s="26">
        <v>6556</v>
      </c>
      <c r="AA1065" s="26" t="s">
        <v>645</v>
      </c>
      <c r="AB1065" s="26">
        <v>29</v>
      </c>
      <c r="AC1065" s="26" t="s">
        <v>34</v>
      </c>
      <c r="AD1065" s="26" t="s">
        <v>35</v>
      </c>
      <c r="AE1065" s="26" t="s">
        <v>23</v>
      </c>
      <c r="AF1065" s="26" t="s">
        <v>24</v>
      </c>
      <c r="AG1065" s="26">
        <v>9</v>
      </c>
      <c r="AH1065" s="26" t="s">
        <v>34</v>
      </c>
      <c r="AI1065" s="26" t="s">
        <v>26</v>
      </c>
      <c r="AJ1065" s="26">
        <v>13</v>
      </c>
      <c r="AK1065" s="26" t="s">
        <v>555</v>
      </c>
      <c r="AL1065" s="26">
        <v>9081983963</v>
      </c>
      <c r="AM1065" s="26" t="s">
        <v>4</v>
      </c>
      <c r="AN1065" s="26">
        <v>5</v>
      </c>
      <c r="AO1065" s="26">
        <v>0</v>
      </c>
      <c r="AP1065" s="26" t="s">
        <v>28</v>
      </c>
      <c r="AT1065" s="26" t="str">
        <f>MID(AA1065,MIN(FIND({0,1,2,3,4,5,6,7,8,9},AA1065&amp;"0123456789″")),LEN(AA1065))</f>
        <v>510あ6556</v>
      </c>
      <c r="AU1065" s="26" t="str">
        <f t="shared" si="187"/>
        <v>6556</v>
      </c>
      <c r="AW1065" s="26" t="s">
        <v>1200</v>
      </c>
      <c r="AX1065" s="26">
        <v>908</v>
      </c>
      <c r="AY1065" s="26" t="s">
        <v>3414</v>
      </c>
    </row>
    <row r="1066" spans="9:51" x14ac:dyDescent="0.2">
      <c r="I1066" s="26">
        <v>6557</v>
      </c>
      <c r="J1066" s="32" t="str">
        <f t="shared" si="179"/>
        <v/>
      </c>
      <c r="K1066" s="32" t="str">
        <f>IF(J1066="","",COUNTIF($J$2:J1066,"該当"))</f>
        <v/>
      </c>
      <c r="L1066" s="32" t="str">
        <f t="shared" si="188"/>
        <v>6557</v>
      </c>
      <c r="M1066" s="32" t="str">
        <f t="shared" si="180"/>
        <v/>
      </c>
      <c r="N1066" s="32" t="str">
        <f>IF(M1066="","",COUNTIF($M$2:M1066,"該当"))</f>
        <v/>
      </c>
      <c r="O1066" s="32" t="str">
        <f t="shared" si="181"/>
        <v>6557</v>
      </c>
      <c r="P1066" s="32" t="str">
        <f t="shared" si="182"/>
        <v/>
      </c>
      <c r="Q1066" s="32" t="str">
        <f>IF(P1066="","",COUNTIF($P$2:P1066,"該当"))</f>
        <v/>
      </c>
      <c r="R1066" s="32" t="str">
        <f t="shared" si="183"/>
        <v>6557</v>
      </c>
      <c r="S1066" s="32" t="str">
        <f t="shared" si="184"/>
        <v/>
      </c>
      <c r="T1066" s="32" t="str">
        <f>IF(S1066="","",COUNTIF($S$2:S1066,"該当"))</f>
        <v/>
      </c>
      <c r="U1066" s="32" t="str">
        <f t="shared" si="185"/>
        <v>6557</v>
      </c>
      <c r="V1066" s="32" t="str">
        <f t="shared" si="186"/>
        <v/>
      </c>
      <c r="W1066" s="32" t="str">
        <f>IF(V1066="","",COUNTIF($V$2:V1066,"該当"))</f>
        <v/>
      </c>
      <c r="X1066" s="32" t="str">
        <f t="shared" si="189"/>
        <v>6557</v>
      </c>
      <c r="Y1066" s="26">
        <v>1830</v>
      </c>
      <c r="Z1066" s="26">
        <v>6557</v>
      </c>
      <c r="AA1066" s="26" t="s">
        <v>5091</v>
      </c>
      <c r="AB1066" s="26">
        <v>29</v>
      </c>
      <c r="AC1066" s="26" t="s">
        <v>34</v>
      </c>
      <c r="AD1066" s="26" t="s">
        <v>35</v>
      </c>
      <c r="AE1066" s="26" t="s">
        <v>23</v>
      </c>
      <c r="AF1066" s="26" t="s">
        <v>24</v>
      </c>
      <c r="AG1066" s="26">
        <v>9</v>
      </c>
      <c r="AH1066" s="26" t="s">
        <v>34</v>
      </c>
      <c r="AI1066" s="26" t="s">
        <v>26</v>
      </c>
      <c r="AJ1066" s="26">
        <v>13</v>
      </c>
      <c r="AK1066" s="26" t="s">
        <v>555</v>
      </c>
      <c r="AL1066" s="26">
        <v>9081983963</v>
      </c>
      <c r="AM1066" s="26" t="s">
        <v>4</v>
      </c>
      <c r="AN1066" s="26">
        <v>5</v>
      </c>
      <c r="AO1066" s="26">
        <v>0</v>
      </c>
      <c r="AP1066" s="26" t="s">
        <v>28</v>
      </c>
      <c r="AT1066" s="26" t="str">
        <f>MID(AA1066,MIN(FIND({0,1,2,3,4,5,6,7,8,9},AA1066&amp;"0123456789″")),LEN(AA1066))</f>
        <v>510い6557</v>
      </c>
      <c r="AU1066" s="26" t="str">
        <f t="shared" si="187"/>
        <v>6557</v>
      </c>
      <c r="AW1066" s="26" t="s">
        <v>1200</v>
      </c>
      <c r="AX1066" s="26">
        <v>909</v>
      </c>
      <c r="AY1066" s="26" t="s">
        <v>3414</v>
      </c>
    </row>
    <row r="1067" spans="9:51" x14ac:dyDescent="0.2">
      <c r="I1067" s="26">
        <v>6559</v>
      </c>
      <c r="J1067" s="32" t="str">
        <f t="shared" si="179"/>
        <v/>
      </c>
      <c r="K1067" s="32" t="str">
        <f>IF(J1067="","",COUNTIF($J$2:J1067,"該当"))</f>
        <v/>
      </c>
      <c r="L1067" s="32" t="str">
        <f t="shared" si="188"/>
        <v>6559</v>
      </c>
      <c r="M1067" s="32" t="str">
        <f t="shared" si="180"/>
        <v/>
      </c>
      <c r="N1067" s="32" t="str">
        <f>IF(M1067="","",COUNTIF($M$2:M1067,"該当"))</f>
        <v/>
      </c>
      <c r="O1067" s="32" t="str">
        <f t="shared" si="181"/>
        <v>6559</v>
      </c>
      <c r="P1067" s="32" t="str">
        <f t="shared" si="182"/>
        <v/>
      </c>
      <c r="Q1067" s="32" t="str">
        <f>IF(P1067="","",COUNTIF($P$2:P1067,"該当"))</f>
        <v/>
      </c>
      <c r="R1067" s="32" t="str">
        <f t="shared" si="183"/>
        <v>6559</v>
      </c>
      <c r="S1067" s="32" t="str">
        <f t="shared" si="184"/>
        <v/>
      </c>
      <c r="T1067" s="32" t="str">
        <f>IF(S1067="","",COUNTIF($S$2:S1067,"該当"))</f>
        <v/>
      </c>
      <c r="U1067" s="32" t="str">
        <f t="shared" si="185"/>
        <v>6559</v>
      </c>
      <c r="V1067" s="32" t="str">
        <f t="shared" si="186"/>
        <v/>
      </c>
      <c r="W1067" s="32" t="str">
        <f>IF(V1067="","",COUNTIF($V$2:V1067,"該当"))</f>
        <v/>
      </c>
      <c r="X1067" s="32" t="str">
        <f t="shared" si="189"/>
        <v>6559</v>
      </c>
      <c r="Y1067" s="26">
        <v>1832</v>
      </c>
      <c r="Z1067" s="26">
        <v>6559</v>
      </c>
      <c r="AA1067" s="26" t="s">
        <v>646</v>
      </c>
      <c r="AB1067" s="26">
        <v>29</v>
      </c>
      <c r="AC1067" s="26" t="s">
        <v>34</v>
      </c>
      <c r="AD1067" s="26" t="s">
        <v>35</v>
      </c>
      <c r="AE1067" s="26" t="s">
        <v>23</v>
      </c>
      <c r="AF1067" s="26" t="s">
        <v>24</v>
      </c>
      <c r="AG1067" s="26">
        <v>9</v>
      </c>
      <c r="AH1067" s="26" t="s">
        <v>34</v>
      </c>
      <c r="AI1067" s="26" t="s">
        <v>26</v>
      </c>
      <c r="AJ1067" s="26">
        <v>13</v>
      </c>
      <c r="AK1067" s="26" t="s">
        <v>555</v>
      </c>
      <c r="AL1067" s="26">
        <v>9081983963</v>
      </c>
      <c r="AM1067" s="26" t="s">
        <v>4</v>
      </c>
      <c r="AN1067" s="26">
        <v>5</v>
      </c>
      <c r="AO1067" s="26">
        <v>0</v>
      </c>
      <c r="AP1067" s="26" t="s">
        <v>28</v>
      </c>
      <c r="AT1067" s="26" t="str">
        <f>MID(AA1067,MIN(FIND({0,1,2,3,4,5,6,7,8,9},AA1067&amp;"0123456789″")),LEN(AA1067))</f>
        <v>530あ6559</v>
      </c>
      <c r="AU1067" s="26" t="str">
        <f t="shared" si="187"/>
        <v>6559</v>
      </c>
      <c r="AW1067" s="26" t="s">
        <v>1200</v>
      </c>
      <c r="AX1067" s="26">
        <v>910</v>
      </c>
      <c r="AY1067" s="26" t="s">
        <v>3414</v>
      </c>
    </row>
    <row r="1068" spans="9:51" x14ac:dyDescent="0.2">
      <c r="I1068" s="26">
        <v>6561</v>
      </c>
      <c r="J1068" s="32" t="str">
        <f t="shared" si="179"/>
        <v/>
      </c>
      <c r="K1068" s="32" t="str">
        <f>IF(J1068="","",COUNTIF($J$2:J1068,"該当"))</f>
        <v/>
      </c>
      <c r="L1068" s="32" t="str">
        <f t="shared" si="188"/>
        <v>6561</v>
      </c>
      <c r="M1068" s="32" t="str">
        <f t="shared" si="180"/>
        <v/>
      </c>
      <c r="N1068" s="32" t="str">
        <f>IF(M1068="","",COUNTIF($M$2:M1068,"該当"))</f>
        <v/>
      </c>
      <c r="O1068" s="32" t="str">
        <f t="shared" si="181"/>
        <v>6561</v>
      </c>
      <c r="P1068" s="32" t="str">
        <f t="shared" si="182"/>
        <v/>
      </c>
      <c r="Q1068" s="32" t="str">
        <f>IF(P1068="","",COUNTIF($P$2:P1068,"該当"))</f>
        <v/>
      </c>
      <c r="R1068" s="32" t="str">
        <f t="shared" si="183"/>
        <v>6561</v>
      </c>
      <c r="S1068" s="32" t="str">
        <f t="shared" si="184"/>
        <v/>
      </c>
      <c r="T1068" s="32" t="str">
        <f>IF(S1068="","",COUNTIF($S$2:S1068,"該当"))</f>
        <v/>
      </c>
      <c r="U1068" s="32" t="str">
        <f t="shared" si="185"/>
        <v>6561</v>
      </c>
      <c r="V1068" s="32" t="str">
        <f t="shared" si="186"/>
        <v/>
      </c>
      <c r="W1068" s="32" t="str">
        <f>IF(V1068="","",COUNTIF($V$2:V1068,"該当"))</f>
        <v/>
      </c>
      <c r="X1068" s="32" t="str">
        <f t="shared" si="189"/>
        <v>6561</v>
      </c>
      <c r="Y1068" s="26">
        <v>1835</v>
      </c>
      <c r="Z1068" s="26">
        <v>6561</v>
      </c>
      <c r="AA1068" s="26" t="s">
        <v>647</v>
      </c>
      <c r="AB1068" s="26">
        <v>29</v>
      </c>
      <c r="AC1068" s="26" t="s">
        <v>34</v>
      </c>
      <c r="AD1068" s="26" t="s">
        <v>35</v>
      </c>
      <c r="AE1068" s="26" t="s">
        <v>23</v>
      </c>
      <c r="AF1068" s="26" t="s">
        <v>24</v>
      </c>
      <c r="AG1068" s="26">
        <v>9</v>
      </c>
      <c r="AH1068" s="26" t="s">
        <v>34</v>
      </c>
      <c r="AI1068" s="26" t="s">
        <v>26</v>
      </c>
      <c r="AJ1068" s="26">
        <v>13</v>
      </c>
      <c r="AK1068" s="26" t="s">
        <v>555</v>
      </c>
      <c r="AL1068" s="26">
        <v>9081983963</v>
      </c>
      <c r="AM1068" s="26" t="s">
        <v>4</v>
      </c>
      <c r="AN1068" s="26">
        <v>5</v>
      </c>
      <c r="AO1068" s="26">
        <v>0</v>
      </c>
      <c r="AP1068" s="26" t="s">
        <v>28</v>
      </c>
      <c r="AT1068" s="26" t="str">
        <f>MID(AA1068,MIN(FIND({0,1,2,3,4,5,6,7,8,9},AA1068&amp;"0123456789″")),LEN(AA1068))</f>
        <v>530う6561</v>
      </c>
      <c r="AU1068" s="26" t="str">
        <f t="shared" si="187"/>
        <v>6561</v>
      </c>
      <c r="AW1068" s="26" t="s">
        <v>1200</v>
      </c>
      <c r="AX1068" s="26">
        <v>911</v>
      </c>
      <c r="AY1068" s="26" t="s">
        <v>3414</v>
      </c>
    </row>
    <row r="1069" spans="9:51" x14ac:dyDescent="0.2">
      <c r="I1069" s="26">
        <v>6562</v>
      </c>
      <c r="J1069" s="32" t="str">
        <f t="shared" si="179"/>
        <v/>
      </c>
      <c r="K1069" s="32" t="str">
        <f>IF(J1069="","",COUNTIF($J$2:J1069,"該当"))</f>
        <v/>
      </c>
      <c r="L1069" s="32" t="str">
        <f t="shared" si="188"/>
        <v>6562</v>
      </c>
      <c r="M1069" s="32" t="str">
        <f t="shared" si="180"/>
        <v/>
      </c>
      <c r="N1069" s="32" t="str">
        <f>IF(M1069="","",COUNTIF($M$2:M1069,"該当"))</f>
        <v/>
      </c>
      <c r="O1069" s="32" t="str">
        <f t="shared" si="181"/>
        <v>6562</v>
      </c>
      <c r="P1069" s="32" t="str">
        <f t="shared" si="182"/>
        <v/>
      </c>
      <c r="Q1069" s="32" t="str">
        <f>IF(P1069="","",COUNTIF($P$2:P1069,"該当"))</f>
        <v/>
      </c>
      <c r="R1069" s="32" t="str">
        <f t="shared" si="183"/>
        <v>6562</v>
      </c>
      <c r="S1069" s="32" t="str">
        <f t="shared" si="184"/>
        <v/>
      </c>
      <c r="T1069" s="32" t="str">
        <f>IF(S1069="","",COUNTIF($S$2:S1069,"該当"))</f>
        <v/>
      </c>
      <c r="U1069" s="32" t="str">
        <f t="shared" si="185"/>
        <v>6562</v>
      </c>
      <c r="V1069" s="32" t="str">
        <f t="shared" si="186"/>
        <v/>
      </c>
      <c r="W1069" s="32" t="str">
        <f>IF(V1069="","",COUNTIF($V$2:V1069,"該当"))</f>
        <v/>
      </c>
      <c r="X1069" s="32" t="str">
        <f t="shared" si="189"/>
        <v>6562</v>
      </c>
      <c r="Y1069" s="26">
        <v>1836</v>
      </c>
      <c r="Z1069" s="26">
        <v>6562</v>
      </c>
      <c r="AA1069" s="26" t="s">
        <v>648</v>
      </c>
      <c r="AB1069" s="26">
        <v>29</v>
      </c>
      <c r="AC1069" s="26" t="s">
        <v>34</v>
      </c>
      <c r="AD1069" s="26" t="s">
        <v>35</v>
      </c>
      <c r="AE1069" s="26" t="s">
        <v>23</v>
      </c>
      <c r="AF1069" s="26" t="s">
        <v>24</v>
      </c>
      <c r="AG1069" s="26">
        <v>9</v>
      </c>
      <c r="AH1069" s="26" t="s">
        <v>34</v>
      </c>
      <c r="AI1069" s="26" t="s">
        <v>26</v>
      </c>
      <c r="AJ1069" s="26">
        <v>13</v>
      </c>
      <c r="AK1069" s="26" t="s">
        <v>555</v>
      </c>
      <c r="AL1069" s="26">
        <v>9081983963</v>
      </c>
      <c r="AM1069" s="26" t="s">
        <v>4</v>
      </c>
      <c r="AN1069" s="26">
        <v>5</v>
      </c>
      <c r="AO1069" s="26">
        <v>0</v>
      </c>
      <c r="AP1069" s="26" t="s">
        <v>28</v>
      </c>
      <c r="AT1069" s="26" t="str">
        <f>MID(AA1069,MIN(FIND({0,1,2,3,4,5,6,7,8,9},AA1069&amp;"0123456789″")),LEN(AA1069))</f>
        <v>530え6562</v>
      </c>
      <c r="AU1069" s="26" t="str">
        <f t="shared" si="187"/>
        <v>6562</v>
      </c>
      <c r="AW1069" s="26" t="s">
        <v>1200</v>
      </c>
      <c r="AX1069" s="26">
        <v>912</v>
      </c>
      <c r="AY1069" s="26" t="s">
        <v>3414</v>
      </c>
    </row>
    <row r="1070" spans="9:51" x14ac:dyDescent="0.2">
      <c r="I1070" s="26">
        <v>6563</v>
      </c>
      <c r="J1070" s="32" t="str">
        <f t="shared" si="179"/>
        <v/>
      </c>
      <c r="K1070" s="32" t="str">
        <f>IF(J1070="","",COUNTIF($J$2:J1070,"該当"))</f>
        <v/>
      </c>
      <c r="L1070" s="32" t="str">
        <f t="shared" si="188"/>
        <v>6563</v>
      </c>
      <c r="M1070" s="32" t="str">
        <f t="shared" si="180"/>
        <v/>
      </c>
      <c r="N1070" s="32" t="str">
        <f>IF(M1070="","",COUNTIF($M$2:M1070,"該当"))</f>
        <v/>
      </c>
      <c r="O1070" s="32" t="str">
        <f t="shared" si="181"/>
        <v>6563</v>
      </c>
      <c r="P1070" s="32" t="str">
        <f t="shared" si="182"/>
        <v/>
      </c>
      <c r="Q1070" s="32" t="str">
        <f>IF(P1070="","",COUNTIF($P$2:P1070,"該当"))</f>
        <v/>
      </c>
      <c r="R1070" s="32" t="str">
        <f t="shared" si="183"/>
        <v>6563</v>
      </c>
      <c r="S1070" s="32" t="str">
        <f t="shared" si="184"/>
        <v/>
      </c>
      <c r="T1070" s="32" t="str">
        <f>IF(S1070="","",COUNTIF($S$2:S1070,"該当"))</f>
        <v/>
      </c>
      <c r="U1070" s="32" t="str">
        <f t="shared" si="185"/>
        <v>6563</v>
      </c>
      <c r="V1070" s="32" t="str">
        <f t="shared" si="186"/>
        <v/>
      </c>
      <c r="W1070" s="32" t="str">
        <f>IF(V1070="","",COUNTIF($V$2:V1070,"該当"))</f>
        <v/>
      </c>
      <c r="X1070" s="32" t="str">
        <f t="shared" si="189"/>
        <v>6563</v>
      </c>
      <c r="Y1070" s="26">
        <v>1837</v>
      </c>
      <c r="Z1070" s="26">
        <v>6563</v>
      </c>
      <c r="AA1070" s="26" t="s">
        <v>649</v>
      </c>
      <c r="AB1070" s="26">
        <v>29</v>
      </c>
      <c r="AC1070" s="26" t="s">
        <v>34</v>
      </c>
      <c r="AD1070" s="26" t="s">
        <v>35</v>
      </c>
      <c r="AE1070" s="26" t="s">
        <v>23</v>
      </c>
      <c r="AF1070" s="26" t="s">
        <v>24</v>
      </c>
      <c r="AG1070" s="26">
        <v>9</v>
      </c>
      <c r="AH1070" s="26" t="s">
        <v>34</v>
      </c>
      <c r="AI1070" s="26" t="s">
        <v>26</v>
      </c>
      <c r="AJ1070" s="26">
        <v>13</v>
      </c>
      <c r="AK1070" s="26" t="s">
        <v>555</v>
      </c>
      <c r="AL1070" s="26">
        <v>9081983963</v>
      </c>
      <c r="AM1070" s="26" t="s">
        <v>4</v>
      </c>
      <c r="AN1070" s="26">
        <v>5</v>
      </c>
      <c r="AO1070" s="26">
        <v>0</v>
      </c>
      <c r="AP1070" s="26" t="s">
        <v>28</v>
      </c>
      <c r="AT1070" s="26" t="str">
        <f>MID(AA1070,MIN(FIND({0,1,2,3,4,5,6,7,8,9},AA1070&amp;"0123456789″")),LEN(AA1070))</f>
        <v>530あ6563</v>
      </c>
      <c r="AU1070" s="26" t="str">
        <f t="shared" si="187"/>
        <v>6563</v>
      </c>
      <c r="AW1070" s="26" t="s">
        <v>1200</v>
      </c>
      <c r="AX1070" s="26">
        <v>913</v>
      </c>
      <c r="AY1070" s="26" t="s">
        <v>3414</v>
      </c>
    </row>
    <row r="1071" spans="9:51" x14ac:dyDescent="0.2">
      <c r="I1071" s="26">
        <v>6564</v>
      </c>
      <c r="J1071" s="32" t="str">
        <f t="shared" si="179"/>
        <v/>
      </c>
      <c r="K1071" s="32" t="str">
        <f>IF(J1071="","",COUNTIF($J$2:J1071,"該当"))</f>
        <v/>
      </c>
      <c r="L1071" s="32" t="str">
        <f t="shared" si="188"/>
        <v>6564</v>
      </c>
      <c r="M1071" s="32" t="str">
        <f t="shared" si="180"/>
        <v/>
      </c>
      <c r="N1071" s="32" t="str">
        <f>IF(M1071="","",COUNTIF($M$2:M1071,"該当"))</f>
        <v/>
      </c>
      <c r="O1071" s="32" t="str">
        <f t="shared" si="181"/>
        <v>6564</v>
      </c>
      <c r="P1071" s="32" t="str">
        <f t="shared" si="182"/>
        <v/>
      </c>
      <c r="Q1071" s="32" t="str">
        <f>IF(P1071="","",COUNTIF($P$2:P1071,"該当"))</f>
        <v/>
      </c>
      <c r="R1071" s="32" t="str">
        <f t="shared" si="183"/>
        <v>6564</v>
      </c>
      <c r="S1071" s="32" t="str">
        <f t="shared" si="184"/>
        <v/>
      </c>
      <c r="T1071" s="32" t="str">
        <f>IF(S1071="","",COUNTIF($S$2:S1071,"該当"))</f>
        <v/>
      </c>
      <c r="U1071" s="32" t="str">
        <f t="shared" si="185"/>
        <v>6564</v>
      </c>
      <c r="V1071" s="32" t="str">
        <f t="shared" si="186"/>
        <v/>
      </c>
      <c r="W1071" s="32" t="str">
        <f>IF(V1071="","",COUNTIF($V$2:V1071,"該当"))</f>
        <v/>
      </c>
      <c r="X1071" s="32" t="str">
        <f t="shared" si="189"/>
        <v>6564</v>
      </c>
      <c r="Y1071" s="26">
        <v>1838</v>
      </c>
      <c r="Z1071" s="26">
        <v>6564</v>
      </c>
      <c r="AA1071" s="26" t="s">
        <v>650</v>
      </c>
      <c r="AB1071" s="26">
        <v>29</v>
      </c>
      <c r="AC1071" s="26" t="s">
        <v>34</v>
      </c>
      <c r="AD1071" s="26" t="s">
        <v>35</v>
      </c>
      <c r="AE1071" s="26" t="s">
        <v>23</v>
      </c>
      <c r="AF1071" s="26" t="s">
        <v>24</v>
      </c>
      <c r="AG1071" s="26">
        <v>9</v>
      </c>
      <c r="AH1071" s="26" t="s">
        <v>34</v>
      </c>
      <c r="AI1071" s="26" t="s">
        <v>26</v>
      </c>
      <c r="AJ1071" s="26">
        <v>13</v>
      </c>
      <c r="AK1071" s="26" t="s">
        <v>555</v>
      </c>
      <c r="AL1071" s="26">
        <v>9081983963</v>
      </c>
      <c r="AM1071" s="26" t="s">
        <v>4</v>
      </c>
      <c r="AN1071" s="26">
        <v>5</v>
      </c>
      <c r="AO1071" s="26">
        <v>0</v>
      </c>
      <c r="AP1071" s="26" t="s">
        <v>28</v>
      </c>
      <c r="AT1071" s="26" t="str">
        <f>MID(AA1071,MIN(FIND({0,1,2,3,4,5,6,7,8,9},AA1071&amp;"0123456789″")),LEN(AA1071))</f>
        <v>530あ6564</v>
      </c>
      <c r="AU1071" s="26" t="str">
        <f t="shared" si="187"/>
        <v>6564</v>
      </c>
      <c r="AW1071" s="26" t="s">
        <v>1200</v>
      </c>
      <c r="AX1071" s="26">
        <v>914</v>
      </c>
      <c r="AY1071" s="26" t="s">
        <v>3414</v>
      </c>
    </row>
    <row r="1072" spans="9:51" x14ac:dyDescent="0.2">
      <c r="I1072" s="26">
        <v>6565</v>
      </c>
      <c r="J1072" s="32" t="str">
        <f t="shared" si="179"/>
        <v/>
      </c>
      <c r="K1072" s="32" t="str">
        <f>IF(J1072="","",COUNTIF($J$2:J1072,"該当"))</f>
        <v/>
      </c>
      <c r="L1072" s="32" t="str">
        <f t="shared" si="188"/>
        <v>6565</v>
      </c>
      <c r="M1072" s="32" t="str">
        <f t="shared" si="180"/>
        <v/>
      </c>
      <c r="N1072" s="32" t="str">
        <f>IF(M1072="","",COUNTIF($M$2:M1072,"該当"))</f>
        <v/>
      </c>
      <c r="O1072" s="32" t="str">
        <f t="shared" si="181"/>
        <v>6565</v>
      </c>
      <c r="P1072" s="32" t="str">
        <f t="shared" si="182"/>
        <v/>
      </c>
      <c r="Q1072" s="32" t="str">
        <f>IF(P1072="","",COUNTIF($P$2:P1072,"該当"))</f>
        <v/>
      </c>
      <c r="R1072" s="32" t="str">
        <f t="shared" si="183"/>
        <v>6565</v>
      </c>
      <c r="S1072" s="32" t="str">
        <f t="shared" si="184"/>
        <v/>
      </c>
      <c r="T1072" s="32" t="str">
        <f>IF(S1072="","",COUNTIF($S$2:S1072,"該当"))</f>
        <v/>
      </c>
      <c r="U1072" s="32" t="str">
        <f t="shared" si="185"/>
        <v>6565</v>
      </c>
      <c r="V1072" s="32" t="str">
        <f t="shared" si="186"/>
        <v/>
      </c>
      <c r="W1072" s="32" t="str">
        <f>IF(V1072="","",COUNTIF($V$2:V1072,"該当"))</f>
        <v/>
      </c>
      <c r="X1072" s="32" t="str">
        <f t="shared" si="189"/>
        <v>6565</v>
      </c>
      <c r="Y1072" s="26">
        <v>1839</v>
      </c>
      <c r="Z1072" s="26">
        <v>6565</v>
      </c>
      <c r="AA1072" s="26" t="s">
        <v>4150</v>
      </c>
      <c r="AB1072" s="26">
        <v>29</v>
      </c>
      <c r="AC1072" s="26" t="s">
        <v>34</v>
      </c>
      <c r="AD1072" s="26" t="s">
        <v>35</v>
      </c>
      <c r="AE1072" s="26" t="s">
        <v>23</v>
      </c>
      <c r="AF1072" s="26" t="s">
        <v>24</v>
      </c>
      <c r="AG1072" s="26">
        <v>9</v>
      </c>
      <c r="AH1072" s="26" t="s">
        <v>34</v>
      </c>
      <c r="AI1072" s="26" t="s">
        <v>26</v>
      </c>
      <c r="AJ1072" s="26">
        <v>13</v>
      </c>
      <c r="AK1072" s="26" t="s">
        <v>555</v>
      </c>
      <c r="AL1072" s="26">
        <v>9081983963</v>
      </c>
      <c r="AM1072" s="26" t="s">
        <v>4</v>
      </c>
      <c r="AN1072" s="26">
        <v>5</v>
      </c>
      <c r="AO1072" s="26">
        <v>0</v>
      </c>
      <c r="AP1072" s="26" t="s">
        <v>28</v>
      </c>
      <c r="AT1072" s="26" t="str">
        <f>MID(AA1072,MIN(FIND({0,1,2,3,4,5,6,7,8,9},AA1072&amp;"0123456789″")),LEN(AA1072))</f>
        <v>510あ6565</v>
      </c>
      <c r="AU1072" s="26" t="str">
        <f t="shared" si="187"/>
        <v>6565</v>
      </c>
      <c r="AW1072" s="26" t="s">
        <v>1200</v>
      </c>
      <c r="AX1072" s="26">
        <v>915</v>
      </c>
      <c r="AY1072" s="26" t="s">
        <v>3414</v>
      </c>
    </row>
    <row r="1073" spans="9:51" x14ac:dyDescent="0.2">
      <c r="I1073" s="26">
        <v>6566</v>
      </c>
      <c r="J1073" s="32" t="str">
        <f t="shared" si="179"/>
        <v/>
      </c>
      <c r="K1073" s="32" t="str">
        <f>IF(J1073="","",COUNTIF($J$2:J1073,"該当"))</f>
        <v/>
      </c>
      <c r="L1073" s="32" t="str">
        <f t="shared" si="188"/>
        <v>6566</v>
      </c>
      <c r="M1073" s="32" t="str">
        <f t="shared" si="180"/>
        <v/>
      </c>
      <c r="N1073" s="32" t="str">
        <f>IF(M1073="","",COUNTIF($M$2:M1073,"該当"))</f>
        <v/>
      </c>
      <c r="O1073" s="32" t="str">
        <f t="shared" si="181"/>
        <v>6566</v>
      </c>
      <c r="P1073" s="32" t="str">
        <f t="shared" si="182"/>
        <v/>
      </c>
      <c r="Q1073" s="32" t="str">
        <f>IF(P1073="","",COUNTIF($P$2:P1073,"該当"))</f>
        <v/>
      </c>
      <c r="R1073" s="32" t="str">
        <f t="shared" si="183"/>
        <v>6566</v>
      </c>
      <c r="S1073" s="32" t="str">
        <f t="shared" si="184"/>
        <v/>
      </c>
      <c r="T1073" s="32" t="str">
        <f>IF(S1073="","",COUNTIF($S$2:S1073,"該当"))</f>
        <v/>
      </c>
      <c r="U1073" s="32" t="str">
        <f t="shared" si="185"/>
        <v>6566</v>
      </c>
      <c r="V1073" s="32" t="str">
        <f t="shared" si="186"/>
        <v/>
      </c>
      <c r="W1073" s="32" t="str">
        <f>IF(V1073="","",COUNTIF($V$2:V1073,"該当"))</f>
        <v/>
      </c>
      <c r="X1073" s="32" t="str">
        <f t="shared" si="189"/>
        <v>6566</v>
      </c>
      <c r="Y1073" s="26">
        <v>1840</v>
      </c>
      <c r="Z1073" s="26">
        <v>6566</v>
      </c>
      <c r="AA1073" s="26" t="s">
        <v>4597</v>
      </c>
      <c r="AB1073" s="26">
        <v>29</v>
      </c>
      <c r="AC1073" s="26" t="s">
        <v>34</v>
      </c>
      <c r="AD1073" s="26" t="s">
        <v>35</v>
      </c>
      <c r="AE1073" s="26" t="s">
        <v>23</v>
      </c>
      <c r="AF1073" s="26" t="s">
        <v>24</v>
      </c>
      <c r="AG1073" s="26">
        <v>9</v>
      </c>
      <c r="AH1073" s="26" t="s">
        <v>34</v>
      </c>
      <c r="AI1073" s="26" t="s">
        <v>26</v>
      </c>
      <c r="AJ1073" s="26">
        <v>13</v>
      </c>
      <c r="AK1073" s="26" t="s">
        <v>555</v>
      </c>
      <c r="AL1073" s="26">
        <v>9081983963</v>
      </c>
      <c r="AM1073" s="26" t="s">
        <v>4</v>
      </c>
      <c r="AN1073" s="26">
        <v>5</v>
      </c>
      <c r="AO1073" s="26">
        <v>0</v>
      </c>
      <c r="AP1073" s="26" t="s">
        <v>28</v>
      </c>
      <c r="AT1073" s="26" t="str">
        <f>MID(AA1073,MIN(FIND({0,1,2,3,4,5,6,7,8,9},AA1073&amp;"0123456789″")),LEN(AA1073))</f>
        <v>530あ6566</v>
      </c>
      <c r="AU1073" s="26" t="str">
        <f t="shared" si="187"/>
        <v>6566</v>
      </c>
      <c r="AW1073" s="26" t="s">
        <v>1200</v>
      </c>
      <c r="AX1073" s="26">
        <v>916</v>
      </c>
      <c r="AY1073" s="26" t="s">
        <v>3414</v>
      </c>
    </row>
    <row r="1074" spans="9:51" x14ac:dyDescent="0.2">
      <c r="I1074" s="26">
        <v>6567</v>
      </c>
      <c r="J1074" s="32" t="str">
        <f t="shared" si="179"/>
        <v/>
      </c>
      <c r="K1074" s="32" t="str">
        <f>IF(J1074="","",COUNTIF($J$2:J1074,"該当"))</f>
        <v/>
      </c>
      <c r="L1074" s="32" t="str">
        <f t="shared" si="188"/>
        <v>6567</v>
      </c>
      <c r="M1074" s="32" t="str">
        <f t="shared" si="180"/>
        <v/>
      </c>
      <c r="N1074" s="32" t="str">
        <f>IF(M1074="","",COUNTIF($M$2:M1074,"該当"))</f>
        <v/>
      </c>
      <c r="O1074" s="32" t="str">
        <f t="shared" si="181"/>
        <v>6567</v>
      </c>
      <c r="P1074" s="32" t="str">
        <f t="shared" si="182"/>
        <v/>
      </c>
      <c r="Q1074" s="32" t="str">
        <f>IF(P1074="","",COUNTIF($P$2:P1074,"該当"))</f>
        <v/>
      </c>
      <c r="R1074" s="32" t="str">
        <f t="shared" si="183"/>
        <v>6567</v>
      </c>
      <c r="S1074" s="32" t="str">
        <f t="shared" si="184"/>
        <v/>
      </c>
      <c r="T1074" s="32" t="str">
        <f>IF(S1074="","",COUNTIF($S$2:S1074,"該当"))</f>
        <v/>
      </c>
      <c r="U1074" s="32" t="str">
        <f t="shared" si="185"/>
        <v>6567</v>
      </c>
      <c r="V1074" s="32" t="str">
        <f t="shared" si="186"/>
        <v/>
      </c>
      <c r="W1074" s="32" t="str">
        <f>IF(V1074="","",COUNTIF($V$2:V1074,"該当"))</f>
        <v/>
      </c>
      <c r="X1074" s="32" t="str">
        <f t="shared" si="189"/>
        <v>6567</v>
      </c>
      <c r="Y1074" s="26">
        <v>1841</v>
      </c>
      <c r="Z1074" s="26">
        <v>6567</v>
      </c>
      <c r="AA1074" s="26" t="s">
        <v>651</v>
      </c>
      <c r="AB1074" s="26">
        <v>29</v>
      </c>
      <c r="AC1074" s="26" t="s">
        <v>34</v>
      </c>
      <c r="AD1074" s="26" t="s">
        <v>35</v>
      </c>
      <c r="AE1074" s="26" t="s">
        <v>23</v>
      </c>
      <c r="AF1074" s="26" t="s">
        <v>24</v>
      </c>
      <c r="AG1074" s="26">
        <v>9</v>
      </c>
      <c r="AH1074" s="26" t="s">
        <v>34</v>
      </c>
      <c r="AI1074" s="26" t="s">
        <v>26</v>
      </c>
      <c r="AJ1074" s="26">
        <v>13</v>
      </c>
      <c r="AK1074" s="26" t="s">
        <v>555</v>
      </c>
      <c r="AL1074" s="26">
        <v>9081983963</v>
      </c>
      <c r="AM1074" s="26" t="s">
        <v>4</v>
      </c>
      <c r="AN1074" s="26">
        <v>5</v>
      </c>
      <c r="AO1074" s="26">
        <v>0</v>
      </c>
      <c r="AP1074" s="26" t="s">
        <v>28</v>
      </c>
      <c r="AT1074" s="26" t="str">
        <f>MID(AA1074,MIN(FIND({0,1,2,3,4,5,6,7,8,9},AA1074&amp;"0123456789″")),LEN(AA1074))</f>
        <v>530あ6567</v>
      </c>
      <c r="AU1074" s="26" t="str">
        <f t="shared" si="187"/>
        <v>6567</v>
      </c>
      <c r="AW1074" s="26" t="s">
        <v>1200</v>
      </c>
      <c r="AX1074" s="26">
        <v>917</v>
      </c>
      <c r="AY1074" s="26" t="s">
        <v>3414</v>
      </c>
    </row>
    <row r="1075" spans="9:51" x14ac:dyDescent="0.2">
      <c r="I1075" s="26">
        <v>6568</v>
      </c>
      <c r="J1075" s="32" t="str">
        <f t="shared" si="179"/>
        <v/>
      </c>
      <c r="K1075" s="32" t="str">
        <f>IF(J1075="","",COUNTIF($J$2:J1075,"該当"))</f>
        <v/>
      </c>
      <c r="L1075" s="32" t="str">
        <f t="shared" si="188"/>
        <v>6568</v>
      </c>
      <c r="M1075" s="32" t="str">
        <f t="shared" si="180"/>
        <v/>
      </c>
      <c r="N1075" s="32" t="str">
        <f>IF(M1075="","",COUNTIF($M$2:M1075,"該当"))</f>
        <v/>
      </c>
      <c r="O1075" s="32" t="str">
        <f t="shared" si="181"/>
        <v>6568</v>
      </c>
      <c r="P1075" s="32" t="str">
        <f t="shared" si="182"/>
        <v/>
      </c>
      <c r="Q1075" s="32" t="str">
        <f>IF(P1075="","",COUNTIF($P$2:P1075,"該当"))</f>
        <v/>
      </c>
      <c r="R1075" s="32" t="str">
        <f t="shared" si="183"/>
        <v>6568</v>
      </c>
      <c r="S1075" s="32" t="str">
        <f t="shared" si="184"/>
        <v/>
      </c>
      <c r="T1075" s="32" t="str">
        <f>IF(S1075="","",COUNTIF($S$2:S1075,"該当"))</f>
        <v/>
      </c>
      <c r="U1075" s="32" t="str">
        <f t="shared" si="185"/>
        <v>6568</v>
      </c>
      <c r="V1075" s="32" t="str">
        <f t="shared" si="186"/>
        <v/>
      </c>
      <c r="W1075" s="32" t="str">
        <f>IF(V1075="","",COUNTIF($V$2:V1075,"該当"))</f>
        <v/>
      </c>
      <c r="X1075" s="32" t="str">
        <f t="shared" si="189"/>
        <v>6568</v>
      </c>
      <c r="Y1075" s="26">
        <v>1842</v>
      </c>
      <c r="Z1075" s="26">
        <v>6568</v>
      </c>
      <c r="AA1075" s="26" t="s">
        <v>652</v>
      </c>
      <c r="AB1075" s="26">
        <v>29</v>
      </c>
      <c r="AC1075" s="26" t="s">
        <v>34</v>
      </c>
      <c r="AD1075" s="26" t="s">
        <v>35</v>
      </c>
      <c r="AE1075" s="26" t="s">
        <v>23</v>
      </c>
      <c r="AF1075" s="26" t="s">
        <v>24</v>
      </c>
      <c r="AG1075" s="26">
        <v>9</v>
      </c>
      <c r="AH1075" s="26" t="s">
        <v>34</v>
      </c>
      <c r="AI1075" s="26" t="s">
        <v>26</v>
      </c>
      <c r="AJ1075" s="26">
        <v>13</v>
      </c>
      <c r="AK1075" s="26" t="s">
        <v>555</v>
      </c>
      <c r="AL1075" s="26">
        <v>9081983963</v>
      </c>
      <c r="AM1075" s="26" t="s">
        <v>4</v>
      </c>
      <c r="AN1075" s="26">
        <v>5</v>
      </c>
      <c r="AO1075" s="26">
        <v>0</v>
      </c>
      <c r="AP1075" s="26" t="s">
        <v>28</v>
      </c>
      <c r="AT1075" s="26" t="str">
        <f>MID(AA1075,MIN(FIND({0,1,2,3,4,5,6,7,8,9},AA1075&amp;"0123456789″")),LEN(AA1075))</f>
        <v>530い6568</v>
      </c>
      <c r="AU1075" s="26" t="str">
        <f t="shared" si="187"/>
        <v>6568</v>
      </c>
      <c r="AW1075" s="26" t="s">
        <v>1200</v>
      </c>
      <c r="AX1075" s="26">
        <v>918</v>
      </c>
      <c r="AY1075" s="26" t="s">
        <v>3414</v>
      </c>
    </row>
    <row r="1076" spans="9:51" x14ac:dyDescent="0.2">
      <c r="I1076" s="26">
        <v>6569</v>
      </c>
      <c r="J1076" s="32" t="str">
        <f t="shared" si="179"/>
        <v/>
      </c>
      <c r="K1076" s="32" t="str">
        <f>IF(J1076="","",COUNTIF($J$2:J1076,"該当"))</f>
        <v/>
      </c>
      <c r="L1076" s="32" t="str">
        <f t="shared" si="188"/>
        <v>6569</v>
      </c>
      <c r="M1076" s="32" t="str">
        <f t="shared" si="180"/>
        <v/>
      </c>
      <c r="N1076" s="32" t="str">
        <f>IF(M1076="","",COUNTIF($M$2:M1076,"該当"))</f>
        <v/>
      </c>
      <c r="O1076" s="32" t="str">
        <f t="shared" si="181"/>
        <v>6569</v>
      </c>
      <c r="P1076" s="32" t="str">
        <f t="shared" si="182"/>
        <v/>
      </c>
      <c r="Q1076" s="32" t="str">
        <f>IF(P1076="","",COUNTIF($P$2:P1076,"該当"))</f>
        <v/>
      </c>
      <c r="R1076" s="32" t="str">
        <f t="shared" si="183"/>
        <v>6569</v>
      </c>
      <c r="S1076" s="32" t="str">
        <f t="shared" si="184"/>
        <v/>
      </c>
      <c r="T1076" s="32" t="str">
        <f>IF(S1076="","",COUNTIF($S$2:S1076,"該当"))</f>
        <v/>
      </c>
      <c r="U1076" s="32" t="str">
        <f t="shared" si="185"/>
        <v>6569</v>
      </c>
      <c r="V1076" s="32" t="str">
        <f t="shared" si="186"/>
        <v/>
      </c>
      <c r="W1076" s="32" t="str">
        <f>IF(V1076="","",COUNTIF($V$2:V1076,"該当"))</f>
        <v/>
      </c>
      <c r="X1076" s="32" t="str">
        <f t="shared" si="189"/>
        <v>6569</v>
      </c>
      <c r="Y1076" s="26">
        <v>1843</v>
      </c>
      <c r="Z1076" s="26">
        <v>6569</v>
      </c>
      <c r="AA1076" s="26" t="s">
        <v>653</v>
      </c>
      <c r="AB1076" s="26">
        <v>29</v>
      </c>
      <c r="AC1076" s="26" t="s">
        <v>34</v>
      </c>
      <c r="AD1076" s="26" t="s">
        <v>35</v>
      </c>
      <c r="AE1076" s="26" t="s">
        <v>23</v>
      </c>
      <c r="AF1076" s="26" t="s">
        <v>24</v>
      </c>
      <c r="AG1076" s="26">
        <v>9</v>
      </c>
      <c r="AH1076" s="26" t="s">
        <v>34</v>
      </c>
      <c r="AI1076" s="26" t="s">
        <v>26</v>
      </c>
      <c r="AJ1076" s="26">
        <v>13</v>
      </c>
      <c r="AK1076" s="26" t="s">
        <v>555</v>
      </c>
      <c r="AL1076" s="26">
        <v>9081983963</v>
      </c>
      <c r="AM1076" s="26" t="s">
        <v>4</v>
      </c>
      <c r="AN1076" s="26">
        <v>5</v>
      </c>
      <c r="AO1076" s="26">
        <v>0</v>
      </c>
      <c r="AP1076" s="26" t="s">
        <v>28</v>
      </c>
      <c r="AT1076" s="26" t="str">
        <f>MID(AA1076,MIN(FIND({0,1,2,3,4,5,6,7,8,9},AA1076&amp;"0123456789″")),LEN(AA1076))</f>
        <v>530あ6569</v>
      </c>
      <c r="AU1076" s="26" t="str">
        <f t="shared" si="187"/>
        <v>6569</v>
      </c>
      <c r="AW1076" s="26" t="s">
        <v>1200</v>
      </c>
      <c r="AX1076" s="26">
        <v>919</v>
      </c>
      <c r="AY1076" s="26" t="s">
        <v>3414</v>
      </c>
    </row>
    <row r="1077" spans="9:51" x14ac:dyDescent="0.2">
      <c r="I1077" s="26">
        <v>6570</v>
      </c>
      <c r="J1077" s="32" t="str">
        <f t="shared" si="179"/>
        <v/>
      </c>
      <c r="K1077" s="32" t="str">
        <f>IF(J1077="","",COUNTIF($J$2:J1077,"該当"))</f>
        <v/>
      </c>
      <c r="L1077" s="32" t="str">
        <f t="shared" si="188"/>
        <v>6570</v>
      </c>
      <c r="M1077" s="32" t="str">
        <f t="shared" si="180"/>
        <v/>
      </c>
      <c r="N1077" s="32" t="str">
        <f>IF(M1077="","",COUNTIF($M$2:M1077,"該当"))</f>
        <v/>
      </c>
      <c r="O1077" s="32" t="str">
        <f t="shared" si="181"/>
        <v>6570</v>
      </c>
      <c r="P1077" s="32" t="str">
        <f t="shared" si="182"/>
        <v/>
      </c>
      <c r="Q1077" s="32" t="str">
        <f>IF(P1077="","",COUNTIF($P$2:P1077,"該当"))</f>
        <v/>
      </c>
      <c r="R1077" s="32" t="str">
        <f t="shared" si="183"/>
        <v>6570</v>
      </c>
      <c r="S1077" s="32" t="str">
        <f t="shared" si="184"/>
        <v/>
      </c>
      <c r="T1077" s="32" t="str">
        <f>IF(S1077="","",COUNTIF($S$2:S1077,"該当"))</f>
        <v/>
      </c>
      <c r="U1077" s="32" t="str">
        <f t="shared" si="185"/>
        <v>6570</v>
      </c>
      <c r="V1077" s="32" t="str">
        <f t="shared" si="186"/>
        <v/>
      </c>
      <c r="W1077" s="32" t="str">
        <f>IF(V1077="","",COUNTIF($V$2:V1077,"該当"))</f>
        <v/>
      </c>
      <c r="X1077" s="32" t="str">
        <f t="shared" si="189"/>
        <v>6570</v>
      </c>
      <c r="Y1077" s="26">
        <v>1845</v>
      </c>
      <c r="Z1077" s="26">
        <v>6570</v>
      </c>
      <c r="AA1077" s="26" t="s">
        <v>654</v>
      </c>
      <c r="AB1077" s="26">
        <v>29</v>
      </c>
      <c r="AC1077" s="26" t="s">
        <v>34</v>
      </c>
      <c r="AD1077" s="26" t="s">
        <v>35</v>
      </c>
      <c r="AE1077" s="26" t="s">
        <v>23</v>
      </c>
      <c r="AF1077" s="26" t="s">
        <v>24</v>
      </c>
      <c r="AG1077" s="26">
        <v>9</v>
      </c>
      <c r="AH1077" s="26" t="s">
        <v>34</v>
      </c>
      <c r="AI1077" s="26" t="s">
        <v>26</v>
      </c>
      <c r="AJ1077" s="26">
        <v>13</v>
      </c>
      <c r="AK1077" s="26" t="s">
        <v>555</v>
      </c>
      <c r="AL1077" s="26">
        <v>9081983963</v>
      </c>
      <c r="AM1077" s="26" t="s">
        <v>4</v>
      </c>
      <c r="AN1077" s="26">
        <v>5</v>
      </c>
      <c r="AO1077" s="26">
        <v>0</v>
      </c>
      <c r="AP1077" s="26" t="s">
        <v>28</v>
      </c>
      <c r="AT1077" s="26" t="str">
        <f>MID(AA1077,MIN(FIND({0,1,2,3,4,5,6,7,8,9},AA1077&amp;"0123456789″")),LEN(AA1077))</f>
        <v>530い6570</v>
      </c>
      <c r="AU1077" s="26" t="str">
        <f t="shared" si="187"/>
        <v>6570</v>
      </c>
      <c r="AW1077" s="26" t="s">
        <v>1200</v>
      </c>
      <c r="AX1077" s="26">
        <v>920</v>
      </c>
      <c r="AY1077" s="26" t="s">
        <v>3414</v>
      </c>
    </row>
    <row r="1078" spans="9:51" x14ac:dyDescent="0.2">
      <c r="I1078" s="26">
        <v>6571</v>
      </c>
      <c r="J1078" s="32" t="str">
        <f t="shared" si="179"/>
        <v/>
      </c>
      <c r="K1078" s="32" t="str">
        <f>IF(J1078="","",COUNTIF($J$2:J1078,"該当"))</f>
        <v/>
      </c>
      <c r="L1078" s="32" t="str">
        <f t="shared" si="188"/>
        <v>6571</v>
      </c>
      <c r="M1078" s="32" t="str">
        <f t="shared" si="180"/>
        <v/>
      </c>
      <c r="N1078" s="32" t="str">
        <f>IF(M1078="","",COUNTIF($M$2:M1078,"該当"))</f>
        <v/>
      </c>
      <c r="O1078" s="32" t="str">
        <f t="shared" si="181"/>
        <v>6571</v>
      </c>
      <c r="P1078" s="32" t="str">
        <f t="shared" si="182"/>
        <v/>
      </c>
      <c r="Q1078" s="32" t="str">
        <f>IF(P1078="","",COUNTIF($P$2:P1078,"該当"))</f>
        <v/>
      </c>
      <c r="R1078" s="32" t="str">
        <f t="shared" si="183"/>
        <v>6571</v>
      </c>
      <c r="S1078" s="32" t="str">
        <f t="shared" si="184"/>
        <v/>
      </c>
      <c r="T1078" s="32" t="str">
        <f>IF(S1078="","",COUNTIF($S$2:S1078,"該当"))</f>
        <v/>
      </c>
      <c r="U1078" s="32" t="str">
        <f t="shared" si="185"/>
        <v>6571</v>
      </c>
      <c r="V1078" s="32" t="str">
        <f t="shared" si="186"/>
        <v/>
      </c>
      <c r="W1078" s="32" t="str">
        <f>IF(V1078="","",COUNTIF($V$2:V1078,"該当"))</f>
        <v/>
      </c>
      <c r="X1078" s="32" t="str">
        <f t="shared" si="189"/>
        <v>6571</v>
      </c>
      <c r="Y1078" s="26">
        <v>1846</v>
      </c>
      <c r="Z1078" s="26">
        <v>6571</v>
      </c>
      <c r="AA1078" s="26" t="s">
        <v>5092</v>
      </c>
      <c r="AB1078" s="26">
        <v>29</v>
      </c>
      <c r="AC1078" s="26" t="s">
        <v>34</v>
      </c>
      <c r="AD1078" s="26" t="s">
        <v>35</v>
      </c>
      <c r="AE1078" s="26" t="s">
        <v>23</v>
      </c>
      <c r="AF1078" s="26" t="s">
        <v>24</v>
      </c>
      <c r="AG1078" s="26">
        <v>9</v>
      </c>
      <c r="AH1078" s="26" t="s">
        <v>34</v>
      </c>
      <c r="AI1078" s="26" t="s">
        <v>26</v>
      </c>
      <c r="AJ1078" s="26">
        <v>13</v>
      </c>
      <c r="AK1078" s="26" t="s">
        <v>555</v>
      </c>
      <c r="AL1078" s="26">
        <v>9081983963</v>
      </c>
      <c r="AM1078" s="26" t="s">
        <v>4</v>
      </c>
      <c r="AN1078" s="26">
        <v>5</v>
      </c>
      <c r="AO1078" s="26">
        <v>0</v>
      </c>
      <c r="AP1078" s="26" t="s">
        <v>28</v>
      </c>
      <c r="AT1078" s="26" t="str">
        <f>MID(AA1078,MIN(FIND({0,1,2,3,4,5,6,7,8,9},AA1078&amp;"0123456789″")),LEN(AA1078))</f>
        <v>510あ6571</v>
      </c>
      <c r="AU1078" s="26" t="str">
        <f t="shared" si="187"/>
        <v>6571</v>
      </c>
      <c r="AW1078" s="26" t="s">
        <v>1200</v>
      </c>
      <c r="AX1078" s="26">
        <v>921</v>
      </c>
      <c r="AY1078" s="26" t="s">
        <v>3414</v>
      </c>
    </row>
    <row r="1079" spans="9:51" x14ac:dyDescent="0.2">
      <c r="I1079" s="26">
        <v>6572</v>
      </c>
      <c r="J1079" s="32" t="str">
        <f t="shared" si="179"/>
        <v/>
      </c>
      <c r="K1079" s="32" t="str">
        <f>IF(J1079="","",COUNTIF($J$2:J1079,"該当"))</f>
        <v/>
      </c>
      <c r="L1079" s="32" t="str">
        <f t="shared" si="188"/>
        <v>6572</v>
      </c>
      <c r="M1079" s="32" t="str">
        <f t="shared" si="180"/>
        <v/>
      </c>
      <c r="N1079" s="32" t="str">
        <f>IF(M1079="","",COUNTIF($M$2:M1079,"該当"))</f>
        <v/>
      </c>
      <c r="O1079" s="32" t="str">
        <f t="shared" si="181"/>
        <v>6572</v>
      </c>
      <c r="P1079" s="32" t="str">
        <f t="shared" si="182"/>
        <v/>
      </c>
      <c r="Q1079" s="32" t="str">
        <f>IF(P1079="","",COUNTIF($P$2:P1079,"該当"))</f>
        <v/>
      </c>
      <c r="R1079" s="32" t="str">
        <f t="shared" si="183"/>
        <v>6572</v>
      </c>
      <c r="S1079" s="32" t="str">
        <f t="shared" si="184"/>
        <v/>
      </c>
      <c r="T1079" s="32" t="str">
        <f>IF(S1079="","",COUNTIF($S$2:S1079,"該当"))</f>
        <v/>
      </c>
      <c r="U1079" s="32" t="str">
        <f t="shared" si="185"/>
        <v>6572</v>
      </c>
      <c r="V1079" s="32" t="str">
        <f t="shared" si="186"/>
        <v/>
      </c>
      <c r="W1079" s="32" t="str">
        <f>IF(V1079="","",COUNTIF($V$2:V1079,"該当"))</f>
        <v/>
      </c>
      <c r="X1079" s="32" t="str">
        <f t="shared" si="189"/>
        <v>6572</v>
      </c>
      <c r="Y1079" s="26">
        <v>1847</v>
      </c>
      <c r="Z1079" s="26">
        <v>6572</v>
      </c>
      <c r="AA1079" s="26" t="s">
        <v>655</v>
      </c>
      <c r="AB1079" s="26">
        <v>29</v>
      </c>
      <c r="AC1079" s="26" t="s">
        <v>34</v>
      </c>
      <c r="AD1079" s="26" t="s">
        <v>35</v>
      </c>
      <c r="AE1079" s="26" t="s">
        <v>23</v>
      </c>
      <c r="AF1079" s="26" t="s">
        <v>24</v>
      </c>
      <c r="AG1079" s="26">
        <v>9</v>
      </c>
      <c r="AH1079" s="26" t="s">
        <v>34</v>
      </c>
      <c r="AI1079" s="26" t="s">
        <v>26</v>
      </c>
      <c r="AJ1079" s="26">
        <v>13</v>
      </c>
      <c r="AK1079" s="26" t="s">
        <v>555</v>
      </c>
      <c r="AL1079" s="26">
        <v>9081983963</v>
      </c>
      <c r="AM1079" s="26" t="s">
        <v>4</v>
      </c>
      <c r="AN1079" s="26">
        <v>5</v>
      </c>
      <c r="AO1079" s="26">
        <v>0</v>
      </c>
      <c r="AP1079" s="26" t="s">
        <v>28</v>
      </c>
      <c r="AT1079" s="26" t="str">
        <f>MID(AA1079,MIN(FIND({0,1,2,3,4,5,6,7,8,9},AA1079&amp;"0123456789″")),LEN(AA1079))</f>
        <v>530あ6572</v>
      </c>
      <c r="AU1079" s="26" t="str">
        <f t="shared" si="187"/>
        <v>6572</v>
      </c>
      <c r="AW1079" s="26" t="s">
        <v>1200</v>
      </c>
      <c r="AX1079" s="26">
        <v>922</v>
      </c>
      <c r="AY1079" s="26" t="s">
        <v>3414</v>
      </c>
    </row>
    <row r="1080" spans="9:51" x14ac:dyDescent="0.2">
      <c r="I1080" s="26">
        <v>6573</v>
      </c>
      <c r="J1080" s="32" t="str">
        <f t="shared" si="179"/>
        <v/>
      </c>
      <c r="K1080" s="32" t="str">
        <f>IF(J1080="","",COUNTIF($J$2:J1080,"該当"))</f>
        <v/>
      </c>
      <c r="L1080" s="32" t="str">
        <f t="shared" si="188"/>
        <v>6573</v>
      </c>
      <c r="M1080" s="32" t="str">
        <f t="shared" si="180"/>
        <v/>
      </c>
      <c r="N1080" s="32" t="str">
        <f>IF(M1080="","",COUNTIF($M$2:M1080,"該当"))</f>
        <v/>
      </c>
      <c r="O1080" s="32" t="str">
        <f t="shared" si="181"/>
        <v>6573</v>
      </c>
      <c r="P1080" s="32" t="str">
        <f t="shared" si="182"/>
        <v/>
      </c>
      <c r="Q1080" s="32" t="str">
        <f>IF(P1080="","",COUNTIF($P$2:P1080,"該当"))</f>
        <v/>
      </c>
      <c r="R1080" s="32" t="str">
        <f t="shared" si="183"/>
        <v>6573</v>
      </c>
      <c r="S1080" s="32" t="str">
        <f t="shared" si="184"/>
        <v/>
      </c>
      <c r="T1080" s="32" t="str">
        <f>IF(S1080="","",COUNTIF($S$2:S1080,"該当"))</f>
        <v/>
      </c>
      <c r="U1080" s="32" t="str">
        <f t="shared" si="185"/>
        <v>6573</v>
      </c>
      <c r="V1080" s="32" t="str">
        <f t="shared" si="186"/>
        <v/>
      </c>
      <c r="W1080" s="32" t="str">
        <f>IF(V1080="","",COUNTIF($V$2:V1080,"該当"))</f>
        <v/>
      </c>
      <c r="X1080" s="32" t="str">
        <f t="shared" si="189"/>
        <v>6573</v>
      </c>
      <c r="Y1080" s="26">
        <v>1848</v>
      </c>
      <c r="Z1080" s="26">
        <v>6573</v>
      </c>
      <c r="AA1080" s="26" t="s">
        <v>656</v>
      </c>
      <c r="AB1080" s="26">
        <v>29</v>
      </c>
      <c r="AC1080" s="26" t="s">
        <v>34</v>
      </c>
      <c r="AD1080" s="26" t="s">
        <v>35</v>
      </c>
      <c r="AE1080" s="26" t="s">
        <v>23</v>
      </c>
      <c r="AF1080" s="26" t="s">
        <v>24</v>
      </c>
      <c r="AG1080" s="26">
        <v>9</v>
      </c>
      <c r="AH1080" s="26" t="s">
        <v>34</v>
      </c>
      <c r="AI1080" s="26" t="s">
        <v>26</v>
      </c>
      <c r="AJ1080" s="26">
        <v>13</v>
      </c>
      <c r="AK1080" s="26" t="s">
        <v>555</v>
      </c>
      <c r="AL1080" s="26">
        <v>9081983963</v>
      </c>
      <c r="AM1080" s="26" t="s">
        <v>4</v>
      </c>
      <c r="AN1080" s="26">
        <v>5</v>
      </c>
      <c r="AO1080" s="26">
        <v>0</v>
      </c>
      <c r="AP1080" s="26" t="s">
        <v>28</v>
      </c>
      <c r="AT1080" s="26" t="str">
        <f>MID(AA1080,MIN(FIND({0,1,2,3,4,5,6,7,8,9},AA1080&amp;"0123456789″")),LEN(AA1080))</f>
        <v>530あ6573</v>
      </c>
      <c r="AU1080" s="26" t="str">
        <f t="shared" si="187"/>
        <v>6573</v>
      </c>
      <c r="AW1080" s="26" t="s">
        <v>1200</v>
      </c>
      <c r="AX1080" s="26">
        <v>923</v>
      </c>
      <c r="AY1080" s="26" t="s">
        <v>3414</v>
      </c>
    </row>
    <row r="1081" spans="9:51" x14ac:dyDescent="0.2">
      <c r="I1081" s="26">
        <v>6574</v>
      </c>
      <c r="J1081" s="32" t="str">
        <f t="shared" si="179"/>
        <v/>
      </c>
      <c r="K1081" s="32" t="str">
        <f>IF(J1081="","",COUNTIF($J$2:J1081,"該当"))</f>
        <v/>
      </c>
      <c r="L1081" s="32" t="str">
        <f t="shared" si="188"/>
        <v>6574</v>
      </c>
      <c r="M1081" s="32" t="str">
        <f t="shared" si="180"/>
        <v/>
      </c>
      <c r="N1081" s="32" t="str">
        <f>IF(M1081="","",COUNTIF($M$2:M1081,"該当"))</f>
        <v/>
      </c>
      <c r="O1081" s="32" t="str">
        <f t="shared" si="181"/>
        <v>6574</v>
      </c>
      <c r="P1081" s="32" t="str">
        <f t="shared" si="182"/>
        <v/>
      </c>
      <c r="Q1081" s="32" t="str">
        <f>IF(P1081="","",COUNTIF($P$2:P1081,"該当"))</f>
        <v/>
      </c>
      <c r="R1081" s="32" t="str">
        <f t="shared" si="183"/>
        <v>6574</v>
      </c>
      <c r="S1081" s="32" t="str">
        <f t="shared" si="184"/>
        <v/>
      </c>
      <c r="T1081" s="32" t="str">
        <f>IF(S1081="","",COUNTIF($S$2:S1081,"該当"))</f>
        <v/>
      </c>
      <c r="U1081" s="32" t="str">
        <f t="shared" si="185"/>
        <v>6574</v>
      </c>
      <c r="V1081" s="32" t="str">
        <f t="shared" si="186"/>
        <v/>
      </c>
      <c r="W1081" s="32" t="str">
        <f>IF(V1081="","",COUNTIF($V$2:V1081,"該当"))</f>
        <v/>
      </c>
      <c r="X1081" s="32" t="str">
        <f t="shared" si="189"/>
        <v>6574</v>
      </c>
      <c r="Y1081" s="26">
        <v>1849</v>
      </c>
      <c r="Z1081" s="26">
        <v>6574</v>
      </c>
      <c r="AA1081" s="26" t="s">
        <v>4598</v>
      </c>
      <c r="AB1081" s="26">
        <v>29</v>
      </c>
      <c r="AC1081" s="26" t="s">
        <v>34</v>
      </c>
      <c r="AD1081" s="26" t="s">
        <v>35</v>
      </c>
      <c r="AE1081" s="26" t="s">
        <v>23</v>
      </c>
      <c r="AF1081" s="26" t="s">
        <v>24</v>
      </c>
      <c r="AG1081" s="26">
        <v>9</v>
      </c>
      <c r="AH1081" s="26" t="s">
        <v>34</v>
      </c>
      <c r="AI1081" s="26" t="s">
        <v>26</v>
      </c>
      <c r="AJ1081" s="26">
        <v>13</v>
      </c>
      <c r="AK1081" s="26" t="s">
        <v>555</v>
      </c>
      <c r="AL1081" s="26">
        <v>9081983963</v>
      </c>
      <c r="AM1081" s="26" t="s">
        <v>4</v>
      </c>
      <c r="AN1081" s="26">
        <v>5</v>
      </c>
      <c r="AO1081" s="26">
        <v>0</v>
      </c>
      <c r="AP1081" s="26" t="s">
        <v>28</v>
      </c>
      <c r="AT1081" s="26" t="str">
        <f>MID(AA1081,MIN(FIND({0,1,2,3,4,5,6,7,8,9},AA1081&amp;"0123456789″")),LEN(AA1081))</f>
        <v>530あ6574</v>
      </c>
      <c r="AU1081" s="26" t="str">
        <f t="shared" si="187"/>
        <v>6574</v>
      </c>
      <c r="AW1081" s="26" t="s">
        <v>1200</v>
      </c>
      <c r="AX1081" s="26">
        <v>924</v>
      </c>
      <c r="AY1081" s="26" t="s">
        <v>3414</v>
      </c>
    </row>
    <row r="1082" spans="9:51" x14ac:dyDescent="0.2">
      <c r="I1082" s="26">
        <v>6575</v>
      </c>
      <c r="J1082" s="32" t="str">
        <f t="shared" si="179"/>
        <v/>
      </c>
      <c r="K1082" s="32" t="str">
        <f>IF(J1082="","",COUNTIF($J$2:J1082,"該当"))</f>
        <v/>
      </c>
      <c r="L1082" s="32" t="str">
        <f t="shared" si="188"/>
        <v>6575</v>
      </c>
      <c r="M1082" s="32" t="str">
        <f t="shared" si="180"/>
        <v/>
      </c>
      <c r="N1082" s="32" t="str">
        <f>IF(M1082="","",COUNTIF($M$2:M1082,"該当"))</f>
        <v/>
      </c>
      <c r="O1082" s="32" t="str">
        <f t="shared" si="181"/>
        <v>6575</v>
      </c>
      <c r="P1082" s="32" t="str">
        <f t="shared" si="182"/>
        <v/>
      </c>
      <c r="Q1082" s="32" t="str">
        <f>IF(P1082="","",COUNTIF($P$2:P1082,"該当"))</f>
        <v/>
      </c>
      <c r="R1082" s="32" t="str">
        <f t="shared" si="183"/>
        <v>6575</v>
      </c>
      <c r="S1082" s="32" t="str">
        <f t="shared" si="184"/>
        <v/>
      </c>
      <c r="T1082" s="32" t="str">
        <f>IF(S1082="","",COUNTIF($S$2:S1082,"該当"))</f>
        <v/>
      </c>
      <c r="U1082" s="32" t="str">
        <f t="shared" si="185"/>
        <v>6575</v>
      </c>
      <c r="V1082" s="32" t="str">
        <f t="shared" si="186"/>
        <v/>
      </c>
      <c r="W1082" s="32" t="str">
        <f>IF(V1082="","",COUNTIF($V$2:V1082,"該当"))</f>
        <v/>
      </c>
      <c r="X1082" s="32" t="str">
        <f t="shared" si="189"/>
        <v>6575</v>
      </c>
      <c r="Y1082" s="26">
        <v>1203</v>
      </c>
      <c r="Z1082" s="26">
        <v>6575</v>
      </c>
      <c r="AA1082" s="26" t="s">
        <v>657</v>
      </c>
      <c r="AB1082" s="26">
        <v>29</v>
      </c>
      <c r="AC1082" s="26" t="s">
        <v>34</v>
      </c>
      <c r="AD1082" s="26" t="s">
        <v>35</v>
      </c>
      <c r="AE1082" s="26" t="s">
        <v>23</v>
      </c>
      <c r="AF1082" s="26" t="s">
        <v>24</v>
      </c>
      <c r="AG1082" s="26">
        <v>9</v>
      </c>
      <c r="AH1082" s="26" t="s">
        <v>34</v>
      </c>
      <c r="AI1082" s="26" t="s">
        <v>26</v>
      </c>
      <c r="AJ1082" s="26">
        <v>13</v>
      </c>
      <c r="AK1082" s="26" t="s">
        <v>555</v>
      </c>
      <c r="AL1082" s="26">
        <v>9081983963</v>
      </c>
      <c r="AM1082" s="26" t="s">
        <v>4</v>
      </c>
      <c r="AN1082" s="26">
        <v>5</v>
      </c>
      <c r="AO1082" s="26">
        <v>0</v>
      </c>
      <c r="AP1082" s="26" t="s">
        <v>28</v>
      </c>
      <c r="AT1082" s="26" t="str">
        <f>MID(AA1082,MIN(FIND({0,1,2,3,4,5,6,7,8,9},AA1082&amp;"0123456789″")),LEN(AA1082))</f>
        <v>530あ6575</v>
      </c>
      <c r="AU1082" s="26" t="str">
        <f t="shared" si="187"/>
        <v>6575</v>
      </c>
      <c r="AW1082" s="26" t="s">
        <v>1200</v>
      </c>
      <c r="AX1082" s="26">
        <v>925</v>
      </c>
      <c r="AY1082" s="26" t="s">
        <v>3414</v>
      </c>
    </row>
    <row r="1083" spans="9:51" x14ac:dyDescent="0.2">
      <c r="I1083" s="26">
        <v>6576</v>
      </c>
      <c r="J1083" s="32" t="str">
        <f t="shared" si="179"/>
        <v/>
      </c>
      <c r="K1083" s="32" t="str">
        <f>IF(J1083="","",COUNTIF($J$2:J1083,"該当"))</f>
        <v/>
      </c>
      <c r="L1083" s="32" t="str">
        <f t="shared" si="188"/>
        <v>6576</v>
      </c>
      <c r="M1083" s="32" t="str">
        <f t="shared" si="180"/>
        <v/>
      </c>
      <c r="N1083" s="32" t="str">
        <f>IF(M1083="","",COUNTIF($M$2:M1083,"該当"))</f>
        <v/>
      </c>
      <c r="O1083" s="32" t="str">
        <f t="shared" si="181"/>
        <v>6576</v>
      </c>
      <c r="P1083" s="32" t="str">
        <f t="shared" si="182"/>
        <v/>
      </c>
      <c r="Q1083" s="32" t="str">
        <f>IF(P1083="","",COUNTIF($P$2:P1083,"該当"))</f>
        <v/>
      </c>
      <c r="R1083" s="32" t="str">
        <f t="shared" si="183"/>
        <v>6576</v>
      </c>
      <c r="S1083" s="32" t="str">
        <f t="shared" si="184"/>
        <v/>
      </c>
      <c r="T1083" s="32" t="str">
        <f>IF(S1083="","",COUNTIF($S$2:S1083,"該当"))</f>
        <v/>
      </c>
      <c r="U1083" s="32" t="str">
        <f t="shared" si="185"/>
        <v>6576</v>
      </c>
      <c r="V1083" s="32" t="str">
        <f t="shared" si="186"/>
        <v/>
      </c>
      <c r="W1083" s="32" t="str">
        <f>IF(V1083="","",COUNTIF($V$2:V1083,"該当"))</f>
        <v/>
      </c>
      <c r="X1083" s="32" t="str">
        <f t="shared" si="189"/>
        <v>6576</v>
      </c>
      <c r="Y1083" s="26">
        <v>1204</v>
      </c>
      <c r="Z1083" s="26">
        <v>6576</v>
      </c>
      <c r="AA1083" s="26" t="s">
        <v>658</v>
      </c>
      <c r="AB1083" s="26">
        <v>29</v>
      </c>
      <c r="AC1083" s="26" t="s">
        <v>34</v>
      </c>
      <c r="AD1083" s="26" t="s">
        <v>35</v>
      </c>
      <c r="AE1083" s="26" t="s">
        <v>23</v>
      </c>
      <c r="AF1083" s="26" t="s">
        <v>24</v>
      </c>
      <c r="AG1083" s="26">
        <v>9</v>
      </c>
      <c r="AH1083" s="26" t="s">
        <v>34</v>
      </c>
      <c r="AI1083" s="26" t="s">
        <v>26</v>
      </c>
      <c r="AJ1083" s="26">
        <v>13</v>
      </c>
      <c r="AK1083" s="26" t="s">
        <v>555</v>
      </c>
      <c r="AL1083" s="26">
        <v>9081983963</v>
      </c>
      <c r="AM1083" s="26" t="s">
        <v>4</v>
      </c>
      <c r="AN1083" s="26">
        <v>5</v>
      </c>
      <c r="AO1083" s="26">
        <v>0</v>
      </c>
      <c r="AP1083" s="26" t="s">
        <v>28</v>
      </c>
      <c r="AT1083" s="26" t="str">
        <f>MID(AA1083,MIN(FIND({0,1,2,3,4,5,6,7,8,9},AA1083&amp;"0123456789″")),LEN(AA1083))</f>
        <v>530あ6576</v>
      </c>
      <c r="AU1083" s="26" t="str">
        <f t="shared" si="187"/>
        <v>6576</v>
      </c>
      <c r="AW1083" s="26" t="s">
        <v>1200</v>
      </c>
      <c r="AX1083" s="26">
        <v>926</v>
      </c>
      <c r="AY1083" s="26" t="s">
        <v>3414</v>
      </c>
    </row>
    <row r="1084" spans="9:51" x14ac:dyDescent="0.2">
      <c r="I1084" s="26">
        <v>6577</v>
      </c>
      <c r="J1084" s="32" t="str">
        <f t="shared" si="179"/>
        <v/>
      </c>
      <c r="K1084" s="32" t="str">
        <f>IF(J1084="","",COUNTIF($J$2:J1084,"該当"))</f>
        <v/>
      </c>
      <c r="L1084" s="32" t="str">
        <f t="shared" si="188"/>
        <v>6577</v>
      </c>
      <c r="M1084" s="32" t="str">
        <f t="shared" si="180"/>
        <v/>
      </c>
      <c r="N1084" s="32" t="str">
        <f>IF(M1084="","",COUNTIF($M$2:M1084,"該当"))</f>
        <v/>
      </c>
      <c r="O1084" s="32" t="str">
        <f t="shared" si="181"/>
        <v>6577</v>
      </c>
      <c r="P1084" s="32" t="str">
        <f t="shared" si="182"/>
        <v/>
      </c>
      <c r="Q1084" s="32" t="str">
        <f>IF(P1084="","",COUNTIF($P$2:P1084,"該当"))</f>
        <v/>
      </c>
      <c r="R1084" s="32" t="str">
        <f t="shared" si="183"/>
        <v>6577</v>
      </c>
      <c r="S1084" s="32" t="str">
        <f t="shared" si="184"/>
        <v/>
      </c>
      <c r="T1084" s="32" t="str">
        <f>IF(S1084="","",COUNTIF($S$2:S1084,"該当"))</f>
        <v/>
      </c>
      <c r="U1084" s="32" t="str">
        <f t="shared" si="185"/>
        <v>6577</v>
      </c>
      <c r="V1084" s="32" t="str">
        <f t="shared" si="186"/>
        <v/>
      </c>
      <c r="W1084" s="32" t="str">
        <f>IF(V1084="","",COUNTIF($V$2:V1084,"該当"))</f>
        <v/>
      </c>
      <c r="X1084" s="32" t="str">
        <f t="shared" si="189"/>
        <v>6577</v>
      </c>
      <c r="Y1084" s="26">
        <v>1205</v>
      </c>
      <c r="Z1084" s="26">
        <v>6577</v>
      </c>
      <c r="AA1084" s="26" t="s">
        <v>659</v>
      </c>
      <c r="AB1084" s="26">
        <v>29</v>
      </c>
      <c r="AC1084" s="26" t="s">
        <v>34</v>
      </c>
      <c r="AD1084" s="26" t="s">
        <v>35</v>
      </c>
      <c r="AE1084" s="26" t="s">
        <v>23</v>
      </c>
      <c r="AF1084" s="26" t="s">
        <v>24</v>
      </c>
      <c r="AG1084" s="26">
        <v>9</v>
      </c>
      <c r="AH1084" s="26" t="s">
        <v>34</v>
      </c>
      <c r="AI1084" s="26" t="s">
        <v>26</v>
      </c>
      <c r="AJ1084" s="26">
        <v>13</v>
      </c>
      <c r="AK1084" s="26" t="s">
        <v>555</v>
      </c>
      <c r="AL1084" s="26">
        <v>9081983963</v>
      </c>
      <c r="AM1084" s="26" t="s">
        <v>4</v>
      </c>
      <c r="AN1084" s="26">
        <v>5</v>
      </c>
      <c r="AO1084" s="26">
        <v>0</v>
      </c>
      <c r="AP1084" s="26" t="s">
        <v>28</v>
      </c>
      <c r="AT1084" s="26" t="str">
        <f>MID(AA1084,MIN(FIND({0,1,2,3,4,5,6,7,8,9},AA1084&amp;"0123456789″")),LEN(AA1084))</f>
        <v>530あ6577</v>
      </c>
      <c r="AU1084" s="26" t="str">
        <f t="shared" si="187"/>
        <v>6577</v>
      </c>
      <c r="AW1084" s="26" t="s">
        <v>1200</v>
      </c>
      <c r="AX1084" s="26">
        <v>927</v>
      </c>
      <c r="AY1084" s="26" t="s">
        <v>3414</v>
      </c>
    </row>
    <row r="1085" spans="9:51" x14ac:dyDescent="0.2">
      <c r="I1085" s="26">
        <v>6578</v>
      </c>
      <c r="J1085" s="32" t="str">
        <f t="shared" si="179"/>
        <v/>
      </c>
      <c r="K1085" s="32" t="str">
        <f>IF(J1085="","",COUNTIF($J$2:J1085,"該当"))</f>
        <v/>
      </c>
      <c r="L1085" s="32" t="str">
        <f t="shared" si="188"/>
        <v>6578</v>
      </c>
      <c r="M1085" s="32" t="str">
        <f t="shared" si="180"/>
        <v/>
      </c>
      <c r="N1085" s="32" t="str">
        <f>IF(M1085="","",COUNTIF($M$2:M1085,"該当"))</f>
        <v/>
      </c>
      <c r="O1085" s="32" t="str">
        <f t="shared" si="181"/>
        <v>6578</v>
      </c>
      <c r="P1085" s="32" t="str">
        <f t="shared" si="182"/>
        <v/>
      </c>
      <c r="Q1085" s="32" t="str">
        <f>IF(P1085="","",COUNTIF($P$2:P1085,"該当"))</f>
        <v/>
      </c>
      <c r="R1085" s="32" t="str">
        <f t="shared" si="183"/>
        <v>6578</v>
      </c>
      <c r="S1085" s="32" t="str">
        <f t="shared" si="184"/>
        <v/>
      </c>
      <c r="T1085" s="32" t="str">
        <f>IF(S1085="","",COUNTIF($S$2:S1085,"該当"))</f>
        <v/>
      </c>
      <c r="U1085" s="32" t="str">
        <f t="shared" si="185"/>
        <v>6578</v>
      </c>
      <c r="V1085" s="32" t="str">
        <f t="shared" si="186"/>
        <v/>
      </c>
      <c r="W1085" s="32" t="str">
        <f>IF(V1085="","",COUNTIF($V$2:V1085,"該当"))</f>
        <v/>
      </c>
      <c r="X1085" s="32" t="str">
        <f t="shared" si="189"/>
        <v>6578</v>
      </c>
      <c r="Y1085" s="26">
        <v>1206</v>
      </c>
      <c r="Z1085" s="26">
        <v>6578</v>
      </c>
      <c r="AA1085" s="26" t="s">
        <v>660</v>
      </c>
      <c r="AB1085" s="26">
        <v>29</v>
      </c>
      <c r="AC1085" s="26" t="s">
        <v>34</v>
      </c>
      <c r="AD1085" s="26" t="s">
        <v>35</v>
      </c>
      <c r="AE1085" s="26" t="s">
        <v>23</v>
      </c>
      <c r="AF1085" s="26" t="s">
        <v>24</v>
      </c>
      <c r="AG1085" s="26">
        <v>9</v>
      </c>
      <c r="AH1085" s="26" t="s">
        <v>34</v>
      </c>
      <c r="AI1085" s="26" t="s">
        <v>26</v>
      </c>
      <c r="AJ1085" s="26">
        <v>13</v>
      </c>
      <c r="AK1085" s="26" t="s">
        <v>555</v>
      </c>
      <c r="AL1085" s="26">
        <v>9081983963</v>
      </c>
      <c r="AM1085" s="26" t="s">
        <v>4</v>
      </c>
      <c r="AN1085" s="26">
        <v>5</v>
      </c>
      <c r="AO1085" s="26">
        <v>0</v>
      </c>
      <c r="AP1085" s="26" t="s">
        <v>28</v>
      </c>
      <c r="AT1085" s="26" t="str">
        <f>MID(AA1085,MIN(FIND({0,1,2,3,4,5,6,7,8,9},AA1085&amp;"0123456789″")),LEN(AA1085))</f>
        <v>530あ6578</v>
      </c>
      <c r="AU1085" s="26" t="str">
        <f t="shared" si="187"/>
        <v>6578</v>
      </c>
      <c r="AW1085" s="26" t="s">
        <v>1200</v>
      </c>
      <c r="AX1085" s="26">
        <v>928</v>
      </c>
      <c r="AY1085" s="26" t="s">
        <v>3414</v>
      </c>
    </row>
    <row r="1086" spans="9:51" x14ac:dyDescent="0.2">
      <c r="I1086" s="26">
        <v>6579</v>
      </c>
      <c r="J1086" s="32" t="str">
        <f t="shared" si="179"/>
        <v/>
      </c>
      <c r="K1086" s="32" t="str">
        <f>IF(J1086="","",COUNTIF($J$2:J1086,"該当"))</f>
        <v/>
      </c>
      <c r="L1086" s="32" t="str">
        <f t="shared" si="188"/>
        <v>6579</v>
      </c>
      <c r="M1086" s="32" t="str">
        <f t="shared" si="180"/>
        <v/>
      </c>
      <c r="N1086" s="32" t="str">
        <f>IF(M1086="","",COUNTIF($M$2:M1086,"該当"))</f>
        <v/>
      </c>
      <c r="O1086" s="32" t="str">
        <f t="shared" si="181"/>
        <v>6579</v>
      </c>
      <c r="P1086" s="32" t="str">
        <f t="shared" si="182"/>
        <v/>
      </c>
      <c r="Q1086" s="32" t="str">
        <f>IF(P1086="","",COUNTIF($P$2:P1086,"該当"))</f>
        <v/>
      </c>
      <c r="R1086" s="32" t="str">
        <f t="shared" si="183"/>
        <v>6579</v>
      </c>
      <c r="S1086" s="32" t="str">
        <f t="shared" si="184"/>
        <v/>
      </c>
      <c r="T1086" s="32" t="str">
        <f>IF(S1086="","",COUNTIF($S$2:S1086,"該当"))</f>
        <v/>
      </c>
      <c r="U1086" s="32" t="str">
        <f t="shared" si="185"/>
        <v>6579</v>
      </c>
      <c r="V1086" s="32" t="str">
        <f t="shared" si="186"/>
        <v/>
      </c>
      <c r="W1086" s="32" t="str">
        <f>IF(V1086="","",COUNTIF($V$2:V1086,"該当"))</f>
        <v/>
      </c>
      <c r="X1086" s="32" t="str">
        <f t="shared" si="189"/>
        <v>6579</v>
      </c>
      <c r="Y1086" s="26">
        <v>1207</v>
      </c>
      <c r="Z1086" s="26">
        <v>6579</v>
      </c>
      <c r="AA1086" s="26" t="s">
        <v>661</v>
      </c>
      <c r="AB1086" s="26">
        <v>29</v>
      </c>
      <c r="AC1086" s="26" t="s">
        <v>34</v>
      </c>
      <c r="AD1086" s="26" t="s">
        <v>35</v>
      </c>
      <c r="AE1086" s="26" t="s">
        <v>23</v>
      </c>
      <c r="AF1086" s="26" t="s">
        <v>24</v>
      </c>
      <c r="AG1086" s="26">
        <v>9</v>
      </c>
      <c r="AH1086" s="26" t="s">
        <v>34</v>
      </c>
      <c r="AI1086" s="26" t="s">
        <v>26</v>
      </c>
      <c r="AJ1086" s="26">
        <v>13</v>
      </c>
      <c r="AK1086" s="26" t="s">
        <v>555</v>
      </c>
      <c r="AL1086" s="26">
        <v>9081983963</v>
      </c>
      <c r="AM1086" s="26" t="s">
        <v>4</v>
      </c>
      <c r="AN1086" s="26">
        <v>5</v>
      </c>
      <c r="AO1086" s="26">
        <v>0</v>
      </c>
      <c r="AP1086" s="26" t="s">
        <v>28</v>
      </c>
      <c r="AT1086" s="26" t="str">
        <f>MID(AA1086,MIN(FIND({0,1,2,3,4,5,6,7,8,9},AA1086&amp;"0123456789″")),LEN(AA1086))</f>
        <v>530あ6579</v>
      </c>
      <c r="AU1086" s="26" t="str">
        <f t="shared" si="187"/>
        <v>6579</v>
      </c>
      <c r="AW1086" s="26" t="s">
        <v>1200</v>
      </c>
      <c r="AX1086" s="26">
        <v>929</v>
      </c>
      <c r="AY1086" s="26" t="s">
        <v>3414</v>
      </c>
    </row>
    <row r="1087" spans="9:51" x14ac:dyDescent="0.2">
      <c r="I1087" s="26">
        <v>6580</v>
      </c>
      <c r="J1087" s="32" t="str">
        <f t="shared" si="179"/>
        <v/>
      </c>
      <c r="K1087" s="32" t="str">
        <f>IF(J1087="","",COUNTIF($J$2:J1087,"該当"))</f>
        <v/>
      </c>
      <c r="L1087" s="32" t="str">
        <f t="shared" si="188"/>
        <v>6580</v>
      </c>
      <c r="M1087" s="32" t="str">
        <f t="shared" si="180"/>
        <v/>
      </c>
      <c r="N1087" s="32" t="str">
        <f>IF(M1087="","",COUNTIF($M$2:M1087,"該当"))</f>
        <v/>
      </c>
      <c r="O1087" s="32" t="str">
        <f t="shared" si="181"/>
        <v>6580</v>
      </c>
      <c r="P1087" s="32" t="str">
        <f t="shared" si="182"/>
        <v/>
      </c>
      <c r="Q1087" s="32" t="str">
        <f>IF(P1087="","",COUNTIF($P$2:P1087,"該当"))</f>
        <v/>
      </c>
      <c r="R1087" s="32" t="str">
        <f t="shared" si="183"/>
        <v>6580</v>
      </c>
      <c r="S1087" s="32" t="str">
        <f t="shared" si="184"/>
        <v/>
      </c>
      <c r="T1087" s="32" t="str">
        <f>IF(S1087="","",COUNTIF($S$2:S1087,"該当"))</f>
        <v/>
      </c>
      <c r="U1087" s="32" t="str">
        <f t="shared" si="185"/>
        <v>6580</v>
      </c>
      <c r="V1087" s="32" t="str">
        <f t="shared" si="186"/>
        <v/>
      </c>
      <c r="W1087" s="32" t="str">
        <f>IF(V1087="","",COUNTIF($V$2:V1087,"該当"))</f>
        <v/>
      </c>
      <c r="X1087" s="32" t="str">
        <f t="shared" si="189"/>
        <v>6580</v>
      </c>
      <c r="Y1087" s="26">
        <v>1209</v>
      </c>
      <c r="Z1087" s="26">
        <v>6580</v>
      </c>
      <c r="AA1087" s="26" t="s">
        <v>662</v>
      </c>
      <c r="AB1087" s="26">
        <v>29</v>
      </c>
      <c r="AC1087" s="26" t="s">
        <v>34</v>
      </c>
      <c r="AD1087" s="26" t="s">
        <v>35</v>
      </c>
      <c r="AE1087" s="26" t="s">
        <v>23</v>
      </c>
      <c r="AF1087" s="26" t="s">
        <v>24</v>
      </c>
      <c r="AG1087" s="26">
        <v>9</v>
      </c>
      <c r="AH1087" s="26" t="s">
        <v>34</v>
      </c>
      <c r="AI1087" s="26" t="s">
        <v>26</v>
      </c>
      <c r="AJ1087" s="26">
        <v>13</v>
      </c>
      <c r="AK1087" s="26" t="s">
        <v>555</v>
      </c>
      <c r="AL1087" s="26">
        <v>9081983963</v>
      </c>
      <c r="AM1087" s="26" t="s">
        <v>4</v>
      </c>
      <c r="AN1087" s="26">
        <v>5</v>
      </c>
      <c r="AO1087" s="26">
        <v>0</v>
      </c>
      <c r="AP1087" s="26" t="s">
        <v>28</v>
      </c>
      <c r="AT1087" s="26" t="str">
        <f>MID(AA1087,MIN(FIND({0,1,2,3,4,5,6,7,8,9},AA1087&amp;"0123456789″")),LEN(AA1087))</f>
        <v>530あ6580</v>
      </c>
      <c r="AU1087" s="26" t="str">
        <f t="shared" si="187"/>
        <v>6580</v>
      </c>
      <c r="AW1087" s="26" t="s">
        <v>1200</v>
      </c>
      <c r="AX1087" s="26">
        <v>930</v>
      </c>
      <c r="AY1087" s="26" t="s">
        <v>3414</v>
      </c>
    </row>
    <row r="1088" spans="9:51" x14ac:dyDescent="0.2">
      <c r="I1088" s="26">
        <v>6852</v>
      </c>
      <c r="J1088" s="32" t="str">
        <f t="shared" si="179"/>
        <v/>
      </c>
      <c r="K1088" s="32" t="str">
        <f>IF(J1088="","",COUNTIF($J$2:J1088,"該当"))</f>
        <v/>
      </c>
      <c r="L1088" s="32" t="str">
        <f t="shared" si="188"/>
        <v>6852</v>
      </c>
      <c r="M1088" s="32" t="str">
        <f t="shared" si="180"/>
        <v/>
      </c>
      <c r="N1088" s="32" t="str">
        <f>IF(M1088="","",COUNTIF($M$2:M1088,"該当"))</f>
        <v/>
      </c>
      <c r="O1088" s="32" t="str">
        <f t="shared" si="181"/>
        <v>6852</v>
      </c>
      <c r="P1088" s="32" t="str">
        <f t="shared" si="182"/>
        <v/>
      </c>
      <c r="Q1088" s="32" t="str">
        <f>IF(P1088="","",COUNTIF($P$2:P1088,"該当"))</f>
        <v/>
      </c>
      <c r="R1088" s="32" t="str">
        <f t="shared" si="183"/>
        <v>6852</v>
      </c>
      <c r="S1088" s="32" t="str">
        <f t="shared" si="184"/>
        <v/>
      </c>
      <c r="T1088" s="32" t="str">
        <f>IF(S1088="","",COUNTIF($S$2:S1088,"該当"))</f>
        <v/>
      </c>
      <c r="U1088" s="32" t="str">
        <f t="shared" si="185"/>
        <v>6852</v>
      </c>
      <c r="V1088" s="32" t="str">
        <f t="shared" si="186"/>
        <v/>
      </c>
      <c r="W1088" s="32" t="str">
        <f>IF(V1088="","",COUNTIF($V$2:V1088,"該当"))</f>
        <v/>
      </c>
      <c r="X1088" s="32" t="str">
        <f t="shared" si="189"/>
        <v>6852</v>
      </c>
      <c r="Y1088" s="26">
        <v>1545</v>
      </c>
      <c r="Z1088" s="26">
        <v>6852</v>
      </c>
      <c r="AA1088" s="26" t="s">
        <v>665</v>
      </c>
      <c r="AB1088" s="26">
        <v>29</v>
      </c>
      <c r="AC1088" s="26" t="s">
        <v>34</v>
      </c>
      <c r="AD1088" s="26" t="s">
        <v>35</v>
      </c>
      <c r="AE1088" s="26" t="s">
        <v>23</v>
      </c>
      <c r="AF1088" s="26" t="s">
        <v>24</v>
      </c>
      <c r="AG1088" s="26">
        <v>9</v>
      </c>
      <c r="AH1088" s="26" t="s">
        <v>34</v>
      </c>
      <c r="AI1088" s="26" t="s">
        <v>26</v>
      </c>
      <c r="AJ1088" s="26">
        <v>14</v>
      </c>
      <c r="AK1088" s="26" t="s">
        <v>664</v>
      </c>
      <c r="AL1088" s="26">
        <v>9073956953</v>
      </c>
      <c r="AM1088" s="26" t="s">
        <v>4</v>
      </c>
      <c r="AN1088" s="26">
        <v>5</v>
      </c>
      <c r="AO1088" s="26">
        <v>0</v>
      </c>
      <c r="AP1088" s="26" t="s">
        <v>28</v>
      </c>
      <c r="AT1088" s="26" t="str">
        <f>MID(AA1088,MIN(FIND({0,1,2,3,4,5,6,7,8,9},AA1088&amp;"0123456789″")),LEN(AA1088))</f>
        <v>530う6852</v>
      </c>
      <c r="AU1088" s="26" t="str">
        <f t="shared" si="187"/>
        <v>6852</v>
      </c>
      <c r="AW1088" s="26" t="s">
        <v>1200</v>
      </c>
      <c r="AX1088" s="26">
        <v>931</v>
      </c>
      <c r="AY1088" s="26" t="s">
        <v>3414</v>
      </c>
    </row>
    <row r="1089" spans="9:51" x14ac:dyDescent="0.2">
      <c r="I1089" s="26">
        <v>6854</v>
      </c>
      <c r="J1089" s="32" t="str">
        <f t="shared" si="179"/>
        <v/>
      </c>
      <c r="K1089" s="32" t="str">
        <f>IF(J1089="","",COUNTIF($J$2:J1089,"該当"))</f>
        <v/>
      </c>
      <c r="L1089" s="32" t="str">
        <f t="shared" si="188"/>
        <v>6854</v>
      </c>
      <c r="M1089" s="32" t="str">
        <f t="shared" si="180"/>
        <v/>
      </c>
      <c r="N1089" s="32" t="str">
        <f>IF(M1089="","",COUNTIF($M$2:M1089,"該当"))</f>
        <v/>
      </c>
      <c r="O1089" s="32" t="str">
        <f t="shared" si="181"/>
        <v>6854</v>
      </c>
      <c r="P1089" s="32" t="str">
        <f t="shared" si="182"/>
        <v/>
      </c>
      <c r="Q1089" s="32" t="str">
        <f>IF(P1089="","",COUNTIF($P$2:P1089,"該当"))</f>
        <v/>
      </c>
      <c r="R1089" s="32" t="str">
        <f t="shared" si="183"/>
        <v>6854</v>
      </c>
      <c r="S1089" s="32" t="str">
        <f t="shared" si="184"/>
        <v/>
      </c>
      <c r="T1089" s="32" t="str">
        <f>IF(S1089="","",COUNTIF($S$2:S1089,"該当"))</f>
        <v/>
      </c>
      <c r="U1089" s="32" t="str">
        <f t="shared" si="185"/>
        <v>6854</v>
      </c>
      <c r="V1089" s="32" t="str">
        <f t="shared" si="186"/>
        <v/>
      </c>
      <c r="W1089" s="32" t="str">
        <f>IF(V1089="","",COUNTIF($V$2:V1089,"該当"))</f>
        <v/>
      </c>
      <c r="X1089" s="32" t="str">
        <f t="shared" si="189"/>
        <v>6854</v>
      </c>
      <c r="Y1089" s="26">
        <v>1547</v>
      </c>
      <c r="Z1089" s="26">
        <v>6854</v>
      </c>
      <c r="AA1089" s="26" t="s">
        <v>667</v>
      </c>
      <c r="AB1089" s="26">
        <v>29</v>
      </c>
      <c r="AC1089" s="26" t="s">
        <v>34</v>
      </c>
      <c r="AD1089" s="26" t="s">
        <v>35</v>
      </c>
      <c r="AE1089" s="26" t="s">
        <v>23</v>
      </c>
      <c r="AF1089" s="26" t="s">
        <v>24</v>
      </c>
      <c r="AG1089" s="26">
        <v>9</v>
      </c>
      <c r="AH1089" s="26" t="s">
        <v>34</v>
      </c>
      <c r="AI1089" s="26" t="s">
        <v>26</v>
      </c>
      <c r="AJ1089" s="26">
        <v>14</v>
      </c>
      <c r="AK1089" s="26" t="s">
        <v>664</v>
      </c>
      <c r="AL1089" s="26">
        <v>9073956953</v>
      </c>
      <c r="AM1089" s="26" t="s">
        <v>4</v>
      </c>
      <c r="AN1089" s="26">
        <v>5</v>
      </c>
      <c r="AO1089" s="26">
        <v>0</v>
      </c>
      <c r="AP1089" s="26" t="s">
        <v>28</v>
      </c>
      <c r="AT1089" s="26" t="str">
        <f>MID(AA1089,MIN(FIND({0,1,2,3,4,5,6,7,8,9},AA1089&amp;"0123456789″")),LEN(AA1089))</f>
        <v>530い6854</v>
      </c>
      <c r="AU1089" s="26" t="str">
        <f t="shared" si="187"/>
        <v>6854</v>
      </c>
      <c r="AW1089" s="26" t="s">
        <v>1200</v>
      </c>
      <c r="AX1089" s="26">
        <v>932</v>
      </c>
      <c r="AY1089" s="26" t="s">
        <v>3414</v>
      </c>
    </row>
    <row r="1090" spans="9:51" x14ac:dyDescent="0.2">
      <c r="I1090" s="26">
        <v>6855</v>
      </c>
      <c r="J1090" s="32" t="str">
        <f t="shared" ref="J1090:J1153" si="190">IF($B$2=I1090,"該当","")</f>
        <v/>
      </c>
      <c r="K1090" s="32" t="str">
        <f>IF(J1090="","",COUNTIF($J$2:J1090,"該当"))</f>
        <v/>
      </c>
      <c r="L1090" s="32" t="str">
        <f t="shared" si="188"/>
        <v>6855</v>
      </c>
      <c r="M1090" s="32" t="str">
        <f t="shared" ref="M1090:M1153" si="191">IF($B$3=I1090,"該当","")</f>
        <v/>
      </c>
      <c r="N1090" s="32" t="str">
        <f>IF(M1090="","",COUNTIF($M$2:M1090,"該当"))</f>
        <v/>
      </c>
      <c r="O1090" s="32" t="str">
        <f t="shared" si="181"/>
        <v>6855</v>
      </c>
      <c r="P1090" s="32" t="str">
        <f t="shared" si="182"/>
        <v/>
      </c>
      <c r="Q1090" s="32" t="str">
        <f>IF(P1090="","",COUNTIF($P$2:P1090,"該当"))</f>
        <v/>
      </c>
      <c r="R1090" s="32" t="str">
        <f t="shared" si="183"/>
        <v>6855</v>
      </c>
      <c r="S1090" s="32" t="str">
        <f t="shared" si="184"/>
        <v/>
      </c>
      <c r="T1090" s="32" t="str">
        <f>IF(S1090="","",COUNTIF($S$2:S1090,"該当"))</f>
        <v/>
      </c>
      <c r="U1090" s="32" t="str">
        <f t="shared" si="185"/>
        <v>6855</v>
      </c>
      <c r="V1090" s="32" t="str">
        <f t="shared" si="186"/>
        <v/>
      </c>
      <c r="W1090" s="32" t="str">
        <f>IF(V1090="","",COUNTIF($V$2:V1090,"該当"))</f>
        <v/>
      </c>
      <c r="X1090" s="32" t="str">
        <f t="shared" si="189"/>
        <v>6855</v>
      </c>
      <c r="Y1090" s="26">
        <v>1548</v>
      </c>
      <c r="Z1090" s="26">
        <v>6855</v>
      </c>
      <c r="AA1090" s="26" t="s">
        <v>668</v>
      </c>
      <c r="AB1090" s="26">
        <v>29</v>
      </c>
      <c r="AC1090" s="26" t="s">
        <v>34</v>
      </c>
      <c r="AD1090" s="26" t="s">
        <v>35</v>
      </c>
      <c r="AE1090" s="26" t="s">
        <v>23</v>
      </c>
      <c r="AF1090" s="26" t="s">
        <v>24</v>
      </c>
      <c r="AG1090" s="26">
        <v>9</v>
      </c>
      <c r="AH1090" s="26" t="s">
        <v>34</v>
      </c>
      <c r="AI1090" s="26" t="s">
        <v>26</v>
      </c>
      <c r="AJ1090" s="26">
        <v>14</v>
      </c>
      <c r="AK1090" s="26" t="s">
        <v>664</v>
      </c>
      <c r="AL1090" s="26">
        <v>9073956953</v>
      </c>
      <c r="AM1090" s="26" t="s">
        <v>4</v>
      </c>
      <c r="AN1090" s="26">
        <v>5</v>
      </c>
      <c r="AO1090" s="26">
        <v>0</v>
      </c>
      <c r="AP1090" s="26" t="s">
        <v>28</v>
      </c>
      <c r="AT1090" s="26" t="str">
        <f>MID(AA1090,MIN(FIND({0,1,2,3,4,5,6,7,8,9},AA1090&amp;"0123456789″")),LEN(AA1090))</f>
        <v>530い6855</v>
      </c>
      <c r="AU1090" s="26" t="str">
        <f t="shared" si="187"/>
        <v>6855</v>
      </c>
      <c r="AW1090" s="26" t="s">
        <v>1200</v>
      </c>
      <c r="AX1090" s="26">
        <v>933</v>
      </c>
      <c r="AY1090" s="26" t="s">
        <v>3414</v>
      </c>
    </row>
    <row r="1091" spans="9:51" x14ac:dyDescent="0.2">
      <c r="I1091" s="26">
        <v>6856</v>
      </c>
      <c r="J1091" s="32" t="str">
        <f t="shared" si="190"/>
        <v/>
      </c>
      <c r="K1091" s="32" t="str">
        <f>IF(J1091="","",COUNTIF($J$2:J1091,"該当"))</f>
        <v/>
      </c>
      <c r="L1091" s="32" t="str">
        <f t="shared" si="188"/>
        <v>6856</v>
      </c>
      <c r="M1091" s="32" t="str">
        <f t="shared" si="191"/>
        <v/>
      </c>
      <c r="N1091" s="32" t="str">
        <f>IF(M1091="","",COUNTIF($M$2:M1091,"該当"))</f>
        <v/>
      </c>
      <c r="O1091" s="32" t="str">
        <f t="shared" ref="O1091:O1154" si="192">I1091&amp;M1091&amp;N1091</f>
        <v>6856</v>
      </c>
      <c r="P1091" s="32" t="str">
        <f t="shared" ref="P1091:P1154" si="193">IF($B$4=I1091,"該当","")</f>
        <v/>
      </c>
      <c r="Q1091" s="32" t="str">
        <f>IF(P1091="","",COUNTIF($P$2:P1091,"該当"))</f>
        <v/>
      </c>
      <c r="R1091" s="32" t="str">
        <f t="shared" ref="R1091:R1154" si="194">I1091&amp;P1091&amp;Q1091</f>
        <v>6856</v>
      </c>
      <c r="S1091" s="32" t="str">
        <f t="shared" ref="S1091:S1154" si="195">IF($B$5=I1091,"該当","")</f>
        <v/>
      </c>
      <c r="T1091" s="32" t="str">
        <f>IF(S1091="","",COUNTIF($S$2:S1091,"該当"))</f>
        <v/>
      </c>
      <c r="U1091" s="32" t="str">
        <f t="shared" ref="U1091:U1154" si="196">I1091&amp;S1091&amp;T1091</f>
        <v>6856</v>
      </c>
      <c r="V1091" s="32" t="str">
        <f t="shared" ref="V1091:V1154" si="197">IF($B$6=I1091,"該当","")</f>
        <v/>
      </c>
      <c r="W1091" s="32" t="str">
        <f>IF(V1091="","",COUNTIF($V$2:V1091,"該当"))</f>
        <v/>
      </c>
      <c r="X1091" s="32" t="str">
        <f t="shared" si="189"/>
        <v>6856</v>
      </c>
      <c r="Y1091" s="26">
        <v>1549</v>
      </c>
      <c r="Z1091" s="26">
        <v>6856</v>
      </c>
      <c r="AA1091" s="26" t="s">
        <v>669</v>
      </c>
      <c r="AB1091" s="26">
        <v>29</v>
      </c>
      <c r="AC1091" s="26" t="s">
        <v>34</v>
      </c>
      <c r="AD1091" s="26" t="s">
        <v>35</v>
      </c>
      <c r="AE1091" s="26" t="s">
        <v>23</v>
      </c>
      <c r="AF1091" s="26" t="s">
        <v>24</v>
      </c>
      <c r="AG1091" s="26">
        <v>9</v>
      </c>
      <c r="AH1091" s="26" t="s">
        <v>34</v>
      </c>
      <c r="AI1091" s="26" t="s">
        <v>26</v>
      </c>
      <c r="AJ1091" s="26">
        <v>14</v>
      </c>
      <c r="AK1091" s="26" t="s">
        <v>664</v>
      </c>
      <c r="AL1091" s="26">
        <v>9073956953</v>
      </c>
      <c r="AM1091" s="26" t="s">
        <v>4</v>
      </c>
      <c r="AN1091" s="26">
        <v>5</v>
      </c>
      <c r="AO1091" s="26">
        <v>0</v>
      </c>
      <c r="AP1091" s="26" t="s">
        <v>28</v>
      </c>
      <c r="AT1091" s="26" t="str">
        <f>MID(AA1091,MIN(FIND({0,1,2,3,4,5,6,7,8,9},AA1091&amp;"0123456789″")),LEN(AA1091))</f>
        <v>530い6856</v>
      </c>
      <c r="AU1091" s="26" t="str">
        <f t="shared" ref="AU1091:AU1154" si="198">RIGHT(AT1091,LEN(AT1091)-4)</f>
        <v>6856</v>
      </c>
      <c r="AW1091" s="26" t="s">
        <v>1200</v>
      </c>
      <c r="AX1091" s="26">
        <v>934</v>
      </c>
      <c r="AY1091" s="26" t="s">
        <v>3414</v>
      </c>
    </row>
    <row r="1092" spans="9:51" x14ac:dyDescent="0.2">
      <c r="I1092" s="26">
        <v>6857</v>
      </c>
      <c r="J1092" s="32" t="str">
        <f t="shared" si="190"/>
        <v/>
      </c>
      <c r="K1092" s="32" t="str">
        <f>IF(J1092="","",COUNTIF($J$2:J1092,"該当"))</f>
        <v/>
      </c>
      <c r="L1092" s="32" t="str">
        <f t="shared" ref="L1092:L1155" si="199">I1092&amp;J1092&amp;K1092</f>
        <v>6857</v>
      </c>
      <c r="M1092" s="32" t="str">
        <f t="shared" si="191"/>
        <v/>
      </c>
      <c r="N1092" s="32" t="str">
        <f>IF(M1092="","",COUNTIF($M$2:M1092,"該当"))</f>
        <v/>
      </c>
      <c r="O1092" s="32" t="str">
        <f t="shared" si="192"/>
        <v>6857</v>
      </c>
      <c r="P1092" s="32" t="str">
        <f t="shared" si="193"/>
        <v/>
      </c>
      <c r="Q1092" s="32" t="str">
        <f>IF(P1092="","",COUNTIF($P$2:P1092,"該当"))</f>
        <v/>
      </c>
      <c r="R1092" s="32" t="str">
        <f t="shared" si="194"/>
        <v>6857</v>
      </c>
      <c r="S1092" s="32" t="str">
        <f t="shared" si="195"/>
        <v/>
      </c>
      <c r="T1092" s="32" t="str">
        <f>IF(S1092="","",COUNTIF($S$2:S1092,"該当"))</f>
        <v/>
      </c>
      <c r="U1092" s="32" t="str">
        <f t="shared" si="196"/>
        <v>6857</v>
      </c>
      <c r="V1092" s="32" t="str">
        <f t="shared" si="197"/>
        <v/>
      </c>
      <c r="W1092" s="32" t="str">
        <f>IF(V1092="","",COUNTIF($V$2:V1092,"該当"))</f>
        <v/>
      </c>
      <c r="X1092" s="32" t="str">
        <f t="shared" ref="X1092:X1155" si="200">I1092&amp;V1092&amp;W1092</f>
        <v>6857</v>
      </c>
      <c r="Y1092" s="26">
        <v>1550</v>
      </c>
      <c r="Z1092" s="26">
        <v>6857</v>
      </c>
      <c r="AA1092" s="26" t="s">
        <v>670</v>
      </c>
      <c r="AB1092" s="26">
        <v>29</v>
      </c>
      <c r="AC1092" s="26" t="s">
        <v>34</v>
      </c>
      <c r="AD1092" s="26" t="s">
        <v>35</v>
      </c>
      <c r="AE1092" s="26" t="s">
        <v>23</v>
      </c>
      <c r="AF1092" s="26" t="s">
        <v>24</v>
      </c>
      <c r="AG1092" s="26">
        <v>9</v>
      </c>
      <c r="AH1092" s="26" t="s">
        <v>34</v>
      </c>
      <c r="AI1092" s="26" t="s">
        <v>26</v>
      </c>
      <c r="AJ1092" s="26">
        <v>14</v>
      </c>
      <c r="AK1092" s="26" t="s">
        <v>664</v>
      </c>
      <c r="AL1092" s="26">
        <v>9073956953</v>
      </c>
      <c r="AM1092" s="26" t="s">
        <v>4</v>
      </c>
      <c r="AN1092" s="26">
        <v>5</v>
      </c>
      <c r="AO1092" s="26">
        <v>0</v>
      </c>
      <c r="AP1092" s="26" t="s">
        <v>28</v>
      </c>
      <c r="AT1092" s="26" t="str">
        <f>MID(AA1092,MIN(FIND({0,1,2,3,4,5,6,7,8,9},AA1092&amp;"0123456789″")),LEN(AA1092))</f>
        <v>530い6857</v>
      </c>
      <c r="AU1092" s="26" t="str">
        <f t="shared" si="198"/>
        <v>6857</v>
      </c>
      <c r="AW1092" s="26" t="s">
        <v>1200</v>
      </c>
      <c r="AX1092" s="26">
        <v>935</v>
      </c>
      <c r="AY1092" s="26" t="s">
        <v>3414</v>
      </c>
    </row>
    <row r="1093" spans="9:51" x14ac:dyDescent="0.2">
      <c r="I1093" s="26">
        <v>6858</v>
      </c>
      <c r="J1093" s="32" t="str">
        <f t="shared" si="190"/>
        <v/>
      </c>
      <c r="K1093" s="32" t="str">
        <f>IF(J1093="","",COUNTIF($J$2:J1093,"該当"))</f>
        <v/>
      </c>
      <c r="L1093" s="32" t="str">
        <f t="shared" si="199"/>
        <v>6858</v>
      </c>
      <c r="M1093" s="32" t="str">
        <f t="shared" si="191"/>
        <v/>
      </c>
      <c r="N1093" s="32" t="str">
        <f>IF(M1093="","",COUNTIF($M$2:M1093,"該当"))</f>
        <v/>
      </c>
      <c r="O1093" s="32" t="str">
        <f t="shared" si="192"/>
        <v>6858</v>
      </c>
      <c r="P1093" s="32" t="str">
        <f t="shared" si="193"/>
        <v/>
      </c>
      <c r="Q1093" s="32" t="str">
        <f>IF(P1093="","",COUNTIF($P$2:P1093,"該当"))</f>
        <v/>
      </c>
      <c r="R1093" s="32" t="str">
        <f t="shared" si="194"/>
        <v>6858</v>
      </c>
      <c r="S1093" s="32" t="str">
        <f t="shared" si="195"/>
        <v/>
      </c>
      <c r="T1093" s="32" t="str">
        <f>IF(S1093="","",COUNTIF($S$2:S1093,"該当"))</f>
        <v/>
      </c>
      <c r="U1093" s="32" t="str">
        <f t="shared" si="196"/>
        <v>6858</v>
      </c>
      <c r="V1093" s="32" t="str">
        <f t="shared" si="197"/>
        <v/>
      </c>
      <c r="W1093" s="32" t="str">
        <f>IF(V1093="","",COUNTIF($V$2:V1093,"該当"))</f>
        <v/>
      </c>
      <c r="X1093" s="32" t="str">
        <f t="shared" si="200"/>
        <v>6858</v>
      </c>
      <c r="Y1093" s="26">
        <v>1551</v>
      </c>
      <c r="Z1093" s="26">
        <v>6858</v>
      </c>
      <c r="AA1093" s="26" t="s">
        <v>671</v>
      </c>
      <c r="AB1093" s="26">
        <v>29</v>
      </c>
      <c r="AC1093" s="26" t="s">
        <v>34</v>
      </c>
      <c r="AD1093" s="26" t="s">
        <v>35</v>
      </c>
      <c r="AE1093" s="26" t="s">
        <v>23</v>
      </c>
      <c r="AF1093" s="26" t="s">
        <v>24</v>
      </c>
      <c r="AG1093" s="26">
        <v>9</v>
      </c>
      <c r="AH1093" s="26" t="s">
        <v>34</v>
      </c>
      <c r="AI1093" s="26" t="s">
        <v>26</v>
      </c>
      <c r="AJ1093" s="26">
        <v>14</v>
      </c>
      <c r="AK1093" s="26" t="s">
        <v>664</v>
      </c>
      <c r="AL1093" s="26">
        <v>9073956953</v>
      </c>
      <c r="AM1093" s="26" t="s">
        <v>4</v>
      </c>
      <c r="AN1093" s="26">
        <v>5</v>
      </c>
      <c r="AO1093" s="26">
        <v>0</v>
      </c>
      <c r="AP1093" s="26" t="s">
        <v>28</v>
      </c>
      <c r="AT1093" s="26" t="str">
        <f>MID(AA1093,MIN(FIND({0,1,2,3,4,5,6,7,8,9},AA1093&amp;"0123456789″")),LEN(AA1093))</f>
        <v>530い6858</v>
      </c>
      <c r="AU1093" s="26" t="str">
        <f t="shared" si="198"/>
        <v>6858</v>
      </c>
      <c r="AW1093" s="26" t="s">
        <v>1200</v>
      </c>
      <c r="AX1093" s="26">
        <v>936</v>
      </c>
      <c r="AY1093" s="26" t="s">
        <v>3414</v>
      </c>
    </row>
    <row r="1094" spans="9:51" x14ac:dyDescent="0.2">
      <c r="I1094" s="26">
        <v>6859</v>
      </c>
      <c r="J1094" s="32" t="str">
        <f t="shared" si="190"/>
        <v/>
      </c>
      <c r="K1094" s="32" t="str">
        <f>IF(J1094="","",COUNTIF($J$2:J1094,"該当"))</f>
        <v/>
      </c>
      <c r="L1094" s="32" t="str">
        <f t="shared" si="199"/>
        <v>6859</v>
      </c>
      <c r="M1094" s="32" t="str">
        <f t="shared" si="191"/>
        <v/>
      </c>
      <c r="N1094" s="32" t="str">
        <f>IF(M1094="","",COUNTIF($M$2:M1094,"該当"))</f>
        <v/>
      </c>
      <c r="O1094" s="32" t="str">
        <f t="shared" si="192"/>
        <v>6859</v>
      </c>
      <c r="P1094" s="32" t="str">
        <f t="shared" si="193"/>
        <v/>
      </c>
      <c r="Q1094" s="32" t="str">
        <f>IF(P1094="","",COUNTIF($P$2:P1094,"該当"))</f>
        <v/>
      </c>
      <c r="R1094" s="32" t="str">
        <f t="shared" si="194"/>
        <v>6859</v>
      </c>
      <c r="S1094" s="32" t="str">
        <f t="shared" si="195"/>
        <v/>
      </c>
      <c r="T1094" s="32" t="str">
        <f>IF(S1094="","",COUNTIF($S$2:S1094,"該当"))</f>
        <v/>
      </c>
      <c r="U1094" s="32" t="str">
        <f t="shared" si="196"/>
        <v>6859</v>
      </c>
      <c r="V1094" s="32" t="str">
        <f t="shared" si="197"/>
        <v/>
      </c>
      <c r="W1094" s="32" t="str">
        <f>IF(V1094="","",COUNTIF($V$2:V1094,"該当"))</f>
        <v/>
      </c>
      <c r="X1094" s="32" t="str">
        <f t="shared" si="200"/>
        <v>6859</v>
      </c>
      <c r="Y1094" s="26">
        <v>1552</v>
      </c>
      <c r="Z1094" s="26">
        <v>6859</v>
      </c>
      <c r="AA1094" s="26" t="s">
        <v>672</v>
      </c>
      <c r="AB1094" s="26">
        <v>29</v>
      </c>
      <c r="AC1094" s="26" t="s">
        <v>34</v>
      </c>
      <c r="AD1094" s="26" t="s">
        <v>35</v>
      </c>
      <c r="AE1094" s="26" t="s">
        <v>23</v>
      </c>
      <c r="AF1094" s="26" t="s">
        <v>24</v>
      </c>
      <c r="AG1094" s="26">
        <v>9</v>
      </c>
      <c r="AH1094" s="26" t="s">
        <v>34</v>
      </c>
      <c r="AI1094" s="26" t="s">
        <v>26</v>
      </c>
      <c r="AJ1094" s="26">
        <v>14</v>
      </c>
      <c r="AK1094" s="26" t="s">
        <v>664</v>
      </c>
      <c r="AL1094" s="26">
        <v>9073956953</v>
      </c>
      <c r="AM1094" s="26" t="s">
        <v>4</v>
      </c>
      <c r="AN1094" s="26">
        <v>5</v>
      </c>
      <c r="AO1094" s="26">
        <v>0</v>
      </c>
      <c r="AP1094" s="26" t="s">
        <v>28</v>
      </c>
      <c r="AT1094" s="26" t="str">
        <f>MID(AA1094,MIN(FIND({0,1,2,3,4,5,6,7,8,9},AA1094&amp;"0123456789″")),LEN(AA1094))</f>
        <v>530い6859</v>
      </c>
      <c r="AU1094" s="26" t="str">
        <f t="shared" si="198"/>
        <v>6859</v>
      </c>
      <c r="AW1094" s="26" t="s">
        <v>1200</v>
      </c>
      <c r="AX1094" s="26">
        <v>937</v>
      </c>
      <c r="AY1094" s="26" t="s">
        <v>3414</v>
      </c>
    </row>
    <row r="1095" spans="9:51" x14ac:dyDescent="0.2">
      <c r="I1095" s="26">
        <v>6862</v>
      </c>
      <c r="J1095" s="32" t="str">
        <f t="shared" si="190"/>
        <v/>
      </c>
      <c r="K1095" s="32" t="str">
        <f>IF(J1095="","",COUNTIF($J$2:J1095,"該当"))</f>
        <v/>
      </c>
      <c r="L1095" s="32" t="str">
        <f t="shared" si="199"/>
        <v>6862</v>
      </c>
      <c r="M1095" s="32" t="str">
        <f t="shared" si="191"/>
        <v/>
      </c>
      <c r="N1095" s="32" t="str">
        <f>IF(M1095="","",COUNTIF($M$2:M1095,"該当"))</f>
        <v/>
      </c>
      <c r="O1095" s="32" t="str">
        <f t="shared" si="192"/>
        <v>6862</v>
      </c>
      <c r="P1095" s="32" t="str">
        <f t="shared" si="193"/>
        <v/>
      </c>
      <c r="Q1095" s="32" t="str">
        <f>IF(P1095="","",COUNTIF($P$2:P1095,"該当"))</f>
        <v/>
      </c>
      <c r="R1095" s="32" t="str">
        <f t="shared" si="194"/>
        <v>6862</v>
      </c>
      <c r="S1095" s="32" t="str">
        <f t="shared" si="195"/>
        <v/>
      </c>
      <c r="T1095" s="32" t="str">
        <f>IF(S1095="","",COUNTIF($S$2:S1095,"該当"))</f>
        <v/>
      </c>
      <c r="U1095" s="32" t="str">
        <f t="shared" si="196"/>
        <v>6862</v>
      </c>
      <c r="V1095" s="32" t="str">
        <f t="shared" si="197"/>
        <v/>
      </c>
      <c r="W1095" s="32" t="str">
        <f>IF(V1095="","",COUNTIF($V$2:V1095,"該当"))</f>
        <v/>
      </c>
      <c r="X1095" s="32" t="str">
        <f t="shared" si="200"/>
        <v>6862</v>
      </c>
      <c r="Y1095" s="26">
        <v>1556</v>
      </c>
      <c r="Z1095" s="26">
        <v>6862</v>
      </c>
      <c r="AA1095" s="26" t="s">
        <v>675</v>
      </c>
      <c r="AB1095" s="26">
        <v>29</v>
      </c>
      <c r="AC1095" s="26" t="s">
        <v>34</v>
      </c>
      <c r="AD1095" s="26" t="s">
        <v>35</v>
      </c>
      <c r="AE1095" s="26" t="s">
        <v>23</v>
      </c>
      <c r="AF1095" s="26" t="s">
        <v>24</v>
      </c>
      <c r="AG1095" s="26">
        <v>9</v>
      </c>
      <c r="AH1095" s="26" t="s">
        <v>34</v>
      </c>
      <c r="AI1095" s="26" t="s">
        <v>26</v>
      </c>
      <c r="AJ1095" s="26">
        <v>14</v>
      </c>
      <c r="AK1095" s="26" t="s">
        <v>664</v>
      </c>
      <c r="AL1095" s="26">
        <v>9073956953</v>
      </c>
      <c r="AM1095" s="26" t="s">
        <v>4</v>
      </c>
      <c r="AN1095" s="26">
        <v>5</v>
      </c>
      <c r="AO1095" s="26">
        <v>0</v>
      </c>
      <c r="AP1095" s="26" t="s">
        <v>28</v>
      </c>
      <c r="AT1095" s="26" t="str">
        <f>MID(AA1095,MIN(FIND({0,1,2,3,4,5,6,7,8,9},AA1095&amp;"0123456789″")),LEN(AA1095))</f>
        <v>530あ6862</v>
      </c>
      <c r="AU1095" s="26" t="str">
        <f t="shared" si="198"/>
        <v>6862</v>
      </c>
      <c r="AW1095" s="26" t="s">
        <v>1200</v>
      </c>
      <c r="AX1095" s="26">
        <v>938</v>
      </c>
      <c r="AY1095" s="26" t="s">
        <v>3414</v>
      </c>
    </row>
    <row r="1096" spans="9:51" x14ac:dyDescent="0.2">
      <c r="I1096" s="26">
        <v>6863</v>
      </c>
      <c r="J1096" s="32" t="str">
        <f t="shared" si="190"/>
        <v/>
      </c>
      <c r="K1096" s="32" t="str">
        <f>IF(J1096="","",COUNTIF($J$2:J1096,"該当"))</f>
        <v/>
      </c>
      <c r="L1096" s="32" t="str">
        <f t="shared" si="199"/>
        <v>6863</v>
      </c>
      <c r="M1096" s="32" t="str">
        <f t="shared" si="191"/>
        <v/>
      </c>
      <c r="N1096" s="32" t="str">
        <f>IF(M1096="","",COUNTIF($M$2:M1096,"該当"))</f>
        <v/>
      </c>
      <c r="O1096" s="32" t="str">
        <f t="shared" si="192"/>
        <v>6863</v>
      </c>
      <c r="P1096" s="32" t="str">
        <f t="shared" si="193"/>
        <v/>
      </c>
      <c r="Q1096" s="32" t="str">
        <f>IF(P1096="","",COUNTIF($P$2:P1096,"該当"))</f>
        <v/>
      </c>
      <c r="R1096" s="32" t="str">
        <f t="shared" si="194"/>
        <v>6863</v>
      </c>
      <c r="S1096" s="32" t="str">
        <f t="shared" si="195"/>
        <v/>
      </c>
      <c r="T1096" s="32" t="str">
        <f>IF(S1096="","",COUNTIF($S$2:S1096,"該当"))</f>
        <v/>
      </c>
      <c r="U1096" s="32" t="str">
        <f t="shared" si="196"/>
        <v>6863</v>
      </c>
      <c r="V1096" s="32" t="str">
        <f t="shared" si="197"/>
        <v/>
      </c>
      <c r="W1096" s="32" t="str">
        <f>IF(V1096="","",COUNTIF($V$2:V1096,"該当"))</f>
        <v/>
      </c>
      <c r="X1096" s="32" t="str">
        <f t="shared" si="200"/>
        <v>6863</v>
      </c>
      <c r="Y1096" s="26">
        <v>1557</v>
      </c>
      <c r="Z1096" s="26">
        <v>6863</v>
      </c>
      <c r="AA1096" s="26" t="s">
        <v>676</v>
      </c>
      <c r="AB1096" s="26">
        <v>29</v>
      </c>
      <c r="AC1096" s="26" t="s">
        <v>34</v>
      </c>
      <c r="AD1096" s="26" t="s">
        <v>35</v>
      </c>
      <c r="AE1096" s="26" t="s">
        <v>23</v>
      </c>
      <c r="AF1096" s="26" t="s">
        <v>24</v>
      </c>
      <c r="AG1096" s="26">
        <v>9</v>
      </c>
      <c r="AH1096" s="26" t="s">
        <v>34</v>
      </c>
      <c r="AI1096" s="26" t="s">
        <v>26</v>
      </c>
      <c r="AJ1096" s="26">
        <v>14</v>
      </c>
      <c r="AK1096" s="26" t="s">
        <v>664</v>
      </c>
      <c r="AL1096" s="26">
        <v>9073956953</v>
      </c>
      <c r="AM1096" s="26" t="s">
        <v>4</v>
      </c>
      <c r="AN1096" s="26">
        <v>5</v>
      </c>
      <c r="AO1096" s="26">
        <v>0</v>
      </c>
      <c r="AP1096" s="26" t="s">
        <v>28</v>
      </c>
      <c r="AT1096" s="26" t="str">
        <f>MID(AA1096,MIN(FIND({0,1,2,3,4,5,6,7,8,9},AA1096&amp;"0123456789″")),LEN(AA1096))</f>
        <v>530え6863</v>
      </c>
      <c r="AU1096" s="26" t="str">
        <f t="shared" si="198"/>
        <v>6863</v>
      </c>
      <c r="AW1096" s="26" t="s">
        <v>1200</v>
      </c>
      <c r="AX1096" s="26">
        <v>939</v>
      </c>
      <c r="AY1096" s="26" t="s">
        <v>3414</v>
      </c>
    </row>
    <row r="1097" spans="9:51" x14ac:dyDescent="0.2">
      <c r="I1097" s="26">
        <v>6865</v>
      </c>
      <c r="J1097" s="32" t="str">
        <f t="shared" si="190"/>
        <v/>
      </c>
      <c r="K1097" s="32" t="str">
        <f>IF(J1097="","",COUNTIF($J$2:J1097,"該当"))</f>
        <v/>
      </c>
      <c r="L1097" s="32" t="str">
        <f t="shared" si="199"/>
        <v>6865</v>
      </c>
      <c r="M1097" s="32" t="str">
        <f t="shared" si="191"/>
        <v/>
      </c>
      <c r="N1097" s="32" t="str">
        <f>IF(M1097="","",COUNTIF($M$2:M1097,"該当"))</f>
        <v/>
      </c>
      <c r="O1097" s="32" t="str">
        <f t="shared" si="192"/>
        <v>6865</v>
      </c>
      <c r="P1097" s="32" t="str">
        <f t="shared" si="193"/>
        <v/>
      </c>
      <c r="Q1097" s="32" t="str">
        <f>IF(P1097="","",COUNTIF($P$2:P1097,"該当"))</f>
        <v/>
      </c>
      <c r="R1097" s="32" t="str">
        <f t="shared" si="194"/>
        <v>6865</v>
      </c>
      <c r="S1097" s="32" t="str">
        <f t="shared" si="195"/>
        <v/>
      </c>
      <c r="T1097" s="32" t="str">
        <f>IF(S1097="","",COUNTIF($S$2:S1097,"該当"))</f>
        <v/>
      </c>
      <c r="U1097" s="32" t="str">
        <f t="shared" si="196"/>
        <v>6865</v>
      </c>
      <c r="V1097" s="32" t="str">
        <f t="shared" si="197"/>
        <v/>
      </c>
      <c r="W1097" s="32" t="str">
        <f>IF(V1097="","",COUNTIF($V$2:V1097,"該当"))</f>
        <v/>
      </c>
      <c r="X1097" s="32" t="str">
        <f t="shared" si="200"/>
        <v>6865</v>
      </c>
      <c r="Y1097" s="26">
        <v>1559</v>
      </c>
      <c r="Z1097" s="26">
        <v>6865</v>
      </c>
      <c r="AA1097" s="26" t="s">
        <v>678</v>
      </c>
      <c r="AB1097" s="26">
        <v>29</v>
      </c>
      <c r="AC1097" s="26" t="s">
        <v>34</v>
      </c>
      <c r="AD1097" s="26" t="s">
        <v>35</v>
      </c>
      <c r="AE1097" s="26" t="s">
        <v>23</v>
      </c>
      <c r="AF1097" s="26" t="s">
        <v>24</v>
      </c>
      <c r="AG1097" s="26">
        <v>9</v>
      </c>
      <c r="AH1097" s="26" t="s">
        <v>34</v>
      </c>
      <c r="AI1097" s="26" t="s">
        <v>26</v>
      </c>
      <c r="AJ1097" s="26">
        <v>14</v>
      </c>
      <c r="AK1097" s="26" t="s">
        <v>664</v>
      </c>
      <c r="AL1097" s="26">
        <v>9073956953</v>
      </c>
      <c r="AM1097" s="26" t="s">
        <v>4</v>
      </c>
      <c r="AN1097" s="26">
        <v>5</v>
      </c>
      <c r="AO1097" s="26">
        <v>0</v>
      </c>
      <c r="AP1097" s="26" t="s">
        <v>28</v>
      </c>
      <c r="AT1097" s="26" t="str">
        <f>MID(AA1097,MIN(FIND({0,1,2,3,4,5,6,7,8,9},AA1097&amp;"0123456789″")),LEN(AA1097))</f>
        <v>530あ6865</v>
      </c>
      <c r="AU1097" s="26" t="str">
        <f t="shared" si="198"/>
        <v>6865</v>
      </c>
      <c r="AW1097" s="26" t="s">
        <v>1200</v>
      </c>
      <c r="AX1097" s="26">
        <v>940</v>
      </c>
      <c r="AY1097" s="26" t="s">
        <v>3414</v>
      </c>
    </row>
    <row r="1098" spans="9:51" x14ac:dyDescent="0.2">
      <c r="I1098" s="26">
        <v>6866</v>
      </c>
      <c r="J1098" s="32" t="str">
        <f t="shared" si="190"/>
        <v/>
      </c>
      <c r="K1098" s="32" t="str">
        <f>IF(J1098="","",COUNTIF($J$2:J1098,"該当"))</f>
        <v/>
      </c>
      <c r="L1098" s="32" t="str">
        <f t="shared" si="199"/>
        <v>6866</v>
      </c>
      <c r="M1098" s="32" t="str">
        <f t="shared" si="191"/>
        <v/>
      </c>
      <c r="N1098" s="32" t="str">
        <f>IF(M1098="","",COUNTIF($M$2:M1098,"該当"))</f>
        <v/>
      </c>
      <c r="O1098" s="32" t="str">
        <f t="shared" si="192"/>
        <v>6866</v>
      </c>
      <c r="P1098" s="32" t="str">
        <f t="shared" si="193"/>
        <v/>
      </c>
      <c r="Q1098" s="32" t="str">
        <f>IF(P1098="","",COUNTIF($P$2:P1098,"該当"))</f>
        <v/>
      </c>
      <c r="R1098" s="32" t="str">
        <f t="shared" si="194"/>
        <v>6866</v>
      </c>
      <c r="S1098" s="32" t="str">
        <f t="shared" si="195"/>
        <v/>
      </c>
      <c r="T1098" s="32" t="str">
        <f>IF(S1098="","",COUNTIF($S$2:S1098,"該当"))</f>
        <v/>
      </c>
      <c r="U1098" s="32" t="str">
        <f t="shared" si="196"/>
        <v>6866</v>
      </c>
      <c r="V1098" s="32" t="str">
        <f t="shared" si="197"/>
        <v/>
      </c>
      <c r="W1098" s="32" t="str">
        <f>IF(V1098="","",COUNTIF($V$2:V1098,"該当"))</f>
        <v/>
      </c>
      <c r="X1098" s="32" t="str">
        <f t="shared" si="200"/>
        <v>6866</v>
      </c>
      <c r="Y1098" s="26">
        <v>1561</v>
      </c>
      <c r="Z1098" s="26">
        <v>6866</v>
      </c>
      <c r="AA1098" s="26" t="s">
        <v>679</v>
      </c>
      <c r="AB1098" s="26">
        <v>29</v>
      </c>
      <c r="AC1098" s="26" t="s">
        <v>34</v>
      </c>
      <c r="AD1098" s="26" t="s">
        <v>35</v>
      </c>
      <c r="AE1098" s="26" t="s">
        <v>23</v>
      </c>
      <c r="AF1098" s="26" t="s">
        <v>24</v>
      </c>
      <c r="AG1098" s="26">
        <v>9</v>
      </c>
      <c r="AH1098" s="26" t="s">
        <v>34</v>
      </c>
      <c r="AI1098" s="26" t="s">
        <v>26</v>
      </c>
      <c r="AJ1098" s="26">
        <v>14</v>
      </c>
      <c r="AK1098" s="26" t="s">
        <v>664</v>
      </c>
      <c r="AL1098" s="26">
        <v>9073956953</v>
      </c>
      <c r="AM1098" s="26" t="s">
        <v>4</v>
      </c>
      <c r="AN1098" s="26">
        <v>5</v>
      </c>
      <c r="AO1098" s="26">
        <v>0</v>
      </c>
      <c r="AP1098" s="26" t="s">
        <v>28</v>
      </c>
      <c r="AT1098" s="26" t="str">
        <f>MID(AA1098,MIN(FIND({0,1,2,3,4,5,6,7,8,9},AA1098&amp;"0123456789″")),LEN(AA1098))</f>
        <v>530う6866</v>
      </c>
      <c r="AU1098" s="26" t="str">
        <f t="shared" si="198"/>
        <v>6866</v>
      </c>
      <c r="AW1098" s="26" t="s">
        <v>1200</v>
      </c>
      <c r="AX1098" s="26">
        <v>941</v>
      </c>
      <c r="AY1098" s="26" t="s">
        <v>3414</v>
      </c>
    </row>
    <row r="1099" spans="9:51" x14ac:dyDescent="0.2">
      <c r="I1099" s="26">
        <v>6867</v>
      </c>
      <c r="J1099" s="32" t="str">
        <f t="shared" si="190"/>
        <v/>
      </c>
      <c r="K1099" s="32" t="str">
        <f>IF(J1099="","",COUNTIF($J$2:J1099,"該当"))</f>
        <v/>
      </c>
      <c r="L1099" s="32" t="str">
        <f t="shared" si="199"/>
        <v>6867</v>
      </c>
      <c r="M1099" s="32" t="str">
        <f t="shared" si="191"/>
        <v/>
      </c>
      <c r="N1099" s="32" t="str">
        <f>IF(M1099="","",COUNTIF($M$2:M1099,"該当"))</f>
        <v/>
      </c>
      <c r="O1099" s="32" t="str">
        <f t="shared" si="192"/>
        <v>6867</v>
      </c>
      <c r="P1099" s="32" t="str">
        <f t="shared" si="193"/>
        <v/>
      </c>
      <c r="Q1099" s="32" t="str">
        <f>IF(P1099="","",COUNTIF($P$2:P1099,"該当"))</f>
        <v/>
      </c>
      <c r="R1099" s="32" t="str">
        <f t="shared" si="194"/>
        <v>6867</v>
      </c>
      <c r="S1099" s="32" t="str">
        <f t="shared" si="195"/>
        <v/>
      </c>
      <c r="T1099" s="32" t="str">
        <f>IF(S1099="","",COUNTIF($S$2:S1099,"該当"))</f>
        <v/>
      </c>
      <c r="U1099" s="32" t="str">
        <f t="shared" si="196"/>
        <v>6867</v>
      </c>
      <c r="V1099" s="32" t="str">
        <f t="shared" si="197"/>
        <v/>
      </c>
      <c r="W1099" s="32" t="str">
        <f>IF(V1099="","",COUNTIF($V$2:V1099,"該当"))</f>
        <v/>
      </c>
      <c r="X1099" s="32" t="str">
        <f t="shared" si="200"/>
        <v>6867</v>
      </c>
      <c r="Y1099" s="26">
        <v>2379</v>
      </c>
      <c r="Z1099" s="26">
        <v>6867</v>
      </c>
      <c r="AA1099" s="26" t="s">
        <v>680</v>
      </c>
      <c r="AB1099" s="26">
        <v>29</v>
      </c>
      <c r="AC1099" s="26" t="s">
        <v>34</v>
      </c>
      <c r="AD1099" s="26" t="s">
        <v>35</v>
      </c>
      <c r="AE1099" s="26" t="s">
        <v>23</v>
      </c>
      <c r="AF1099" s="26" t="s">
        <v>24</v>
      </c>
      <c r="AG1099" s="26">
        <v>9</v>
      </c>
      <c r="AH1099" s="26" t="s">
        <v>34</v>
      </c>
      <c r="AI1099" s="26" t="s">
        <v>26</v>
      </c>
      <c r="AJ1099" s="26">
        <v>14</v>
      </c>
      <c r="AK1099" s="26" t="s">
        <v>664</v>
      </c>
      <c r="AL1099" s="26">
        <v>9073956953</v>
      </c>
      <c r="AM1099" s="26" t="s">
        <v>4</v>
      </c>
      <c r="AN1099" s="26">
        <v>5</v>
      </c>
      <c r="AO1099" s="26">
        <v>0</v>
      </c>
      <c r="AP1099" s="26" t="s">
        <v>28</v>
      </c>
      <c r="AT1099" s="26" t="str">
        <f>MID(AA1099,MIN(FIND({0,1,2,3,4,5,6,7,8,9},AA1099&amp;"0123456789″")),LEN(AA1099))</f>
        <v>530い6867</v>
      </c>
      <c r="AU1099" s="26" t="str">
        <f t="shared" si="198"/>
        <v>6867</v>
      </c>
      <c r="AW1099" s="26" t="s">
        <v>1200</v>
      </c>
      <c r="AX1099" s="26">
        <v>942</v>
      </c>
      <c r="AY1099" s="26" t="s">
        <v>3414</v>
      </c>
    </row>
    <row r="1100" spans="9:51" x14ac:dyDescent="0.2">
      <c r="I1100" s="26">
        <v>6868</v>
      </c>
      <c r="J1100" s="32" t="str">
        <f t="shared" si="190"/>
        <v/>
      </c>
      <c r="K1100" s="32" t="str">
        <f>IF(J1100="","",COUNTIF($J$2:J1100,"該当"))</f>
        <v/>
      </c>
      <c r="L1100" s="32" t="str">
        <f t="shared" si="199"/>
        <v>6868</v>
      </c>
      <c r="M1100" s="32" t="str">
        <f t="shared" si="191"/>
        <v/>
      </c>
      <c r="N1100" s="32" t="str">
        <f>IF(M1100="","",COUNTIF($M$2:M1100,"該当"))</f>
        <v/>
      </c>
      <c r="O1100" s="32" t="str">
        <f t="shared" si="192"/>
        <v>6868</v>
      </c>
      <c r="P1100" s="32" t="str">
        <f t="shared" si="193"/>
        <v/>
      </c>
      <c r="Q1100" s="32" t="str">
        <f>IF(P1100="","",COUNTIF($P$2:P1100,"該当"))</f>
        <v/>
      </c>
      <c r="R1100" s="32" t="str">
        <f t="shared" si="194"/>
        <v>6868</v>
      </c>
      <c r="S1100" s="32" t="str">
        <f t="shared" si="195"/>
        <v/>
      </c>
      <c r="T1100" s="32" t="str">
        <f>IF(S1100="","",COUNTIF($S$2:S1100,"該当"))</f>
        <v/>
      </c>
      <c r="U1100" s="32" t="str">
        <f t="shared" si="196"/>
        <v>6868</v>
      </c>
      <c r="V1100" s="32" t="str">
        <f t="shared" si="197"/>
        <v/>
      </c>
      <c r="W1100" s="32" t="str">
        <f>IF(V1100="","",COUNTIF($V$2:V1100,"該当"))</f>
        <v/>
      </c>
      <c r="X1100" s="32" t="str">
        <f t="shared" si="200"/>
        <v>6868</v>
      </c>
      <c r="Y1100" s="26">
        <v>2809</v>
      </c>
      <c r="Z1100" s="26">
        <v>6868</v>
      </c>
      <c r="AA1100" s="26" t="s">
        <v>681</v>
      </c>
      <c r="AB1100" s="26">
        <v>29</v>
      </c>
      <c r="AC1100" s="26" t="s">
        <v>34</v>
      </c>
      <c r="AD1100" s="26" t="s">
        <v>35</v>
      </c>
      <c r="AE1100" s="26" t="s">
        <v>23</v>
      </c>
      <c r="AF1100" s="26" t="s">
        <v>24</v>
      </c>
      <c r="AG1100" s="26">
        <v>9</v>
      </c>
      <c r="AH1100" s="26" t="s">
        <v>34</v>
      </c>
      <c r="AI1100" s="26" t="s">
        <v>26</v>
      </c>
      <c r="AJ1100" s="26">
        <v>14</v>
      </c>
      <c r="AK1100" s="26" t="s">
        <v>664</v>
      </c>
      <c r="AL1100" s="26">
        <v>9073956953</v>
      </c>
      <c r="AM1100" s="26" t="s">
        <v>4</v>
      </c>
      <c r="AN1100" s="26">
        <v>5</v>
      </c>
      <c r="AO1100" s="26">
        <v>0</v>
      </c>
      <c r="AP1100" s="26" t="s">
        <v>28</v>
      </c>
      <c r="AT1100" s="26" t="str">
        <f>MID(AA1100,MIN(FIND({0,1,2,3,4,5,6,7,8,9},AA1100&amp;"0123456789″")),LEN(AA1100))</f>
        <v>530え6868</v>
      </c>
      <c r="AU1100" s="26" t="str">
        <f t="shared" si="198"/>
        <v>6868</v>
      </c>
      <c r="AW1100" s="26" t="s">
        <v>1200</v>
      </c>
      <c r="AX1100" s="26">
        <v>943</v>
      </c>
      <c r="AY1100" s="26" t="s">
        <v>3414</v>
      </c>
    </row>
    <row r="1101" spans="9:51" x14ac:dyDescent="0.2">
      <c r="I1101" s="26">
        <v>6870</v>
      </c>
      <c r="J1101" s="32" t="str">
        <f t="shared" si="190"/>
        <v/>
      </c>
      <c r="K1101" s="32" t="str">
        <f>IF(J1101="","",COUNTIF($J$2:J1101,"該当"))</f>
        <v/>
      </c>
      <c r="L1101" s="32" t="str">
        <f t="shared" si="199"/>
        <v>6870</v>
      </c>
      <c r="M1101" s="32" t="str">
        <f t="shared" si="191"/>
        <v/>
      </c>
      <c r="N1101" s="32" t="str">
        <f>IF(M1101="","",COUNTIF($M$2:M1101,"該当"))</f>
        <v/>
      </c>
      <c r="O1101" s="32" t="str">
        <f t="shared" si="192"/>
        <v>6870</v>
      </c>
      <c r="P1101" s="32" t="str">
        <f t="shared" si="193"/>
        <v/>
      </c>
      <c r="Q1101" s="32" t="str">
        <f>IF(P1101="","",COUNTIF($P$2:P1101,"該当"))</f>
        <v/>
      </c>
      <c r="R1101" s="32" t="str">
        <f t="shared" si="194"/>
        <v>6870</v>
      </c>
      <c r="S1101" s="32" t="str">
        <f t="shared" si="195"/>
        <v/>
      </c>
      <c r="T1101" s="32" t="str">
        <f>IF(S1101="","",COUNTIF($S$2:S1101,"該当"))</f>
        <v/>
      </c>
      <c r="U1101" s="32" t="str">
        <f t="shared" si="196"/>
        <v>6870</v>
      </c>
      <c r="V1101" s="32" t="str">
        <f t="shared" si="197"/>
        <v/>
      </c>
      <c r="W1101" s="32" t="str">
        <f>IF(V1101="","",COUNTIF($V$2:V1101,"該当"))</f>
        <v/>
      </c>
      <c r="X1101" s="32" t="str">
        <f t="shared" si="200"/>
        <v>6870</v>
      </c>
      <c r="Y1101" s="26">
        <v>1565</v>
      </c>
      <c r="Z1101" s="26">
        <v>6870</v>
      </c>
      <c r="AA1101" s="26" t="s">
        <v>683</v>
      </c>
      <c r="AB1101" s="26">
        <v>29</v>
      </c>
      <c r="AC1101" s="26" t="s">
        <v>34</v>
      </c>
      <c r="AD1101" s="26" t="s">
        <v>35</v>
      </c>
      <c r="AE1101" s="26" t="s">
        <v>23</v>
      </c>
      <c r="AF1101" s="26" t="s">
        <v>24</v>
      </c>
      <c r="AG1101" s="26">
        <v>9</v>
      </c>
      <c r="AH1101" s="26" t="s">
        <v>34</v>
      </c>
      <c r="AI1101" s="26" t="s">
        <v>26</v>
      </c>
      <c r="AJ1101" s="26">
        <v>14</v>
      </c>
      <c r="AK1101" s="26" t="s">
        <v>664</v>
      </c>
      <c r="AL1101" s="26">
        <v>9073956953</v>
      </c>
      <c r="AM1101" s="26" t="s">
        <v>4</v>
      </c>
      <c r="AN1101" s="26">
        <v>5</v>
      </c>
      <c r="AO1101" s="26">
        <v>0</v>
      </c>
      <c r="AP1101" s="26" t="s">
        <v>28</v>
      </c>
      <c r="AT1101" s="26" t="str">
        <f>MID(AA1101,MIN(FIND({0,1,2,3,4,5,6,7,8,9},AA1101&amp;"0123456789″")),LEN(AA1101))</f>
        <v>530う6870</v>
      </c>
      <c r="AU1101" s="26" t="str">
        <f t="shared" si="198"/>
        <v>6870</v>
      </c>
      <c r="AW1101" s="26" t="s">
        <v>1200</v>
      </c>
      <c r="AX1101" s="26">
        <v>944</v>
      </c>
      <c r="AY1101" s="26" t="s">
        <v>3414</v>
      </c>
    </row>
    <row r="1102" spans="9:51" x14ac:dyDescent="0.2">
      <c r="I1102" s="26">
        <v>6871</v>
      </c>
      <c r="J1102" s="32" t="str">
        <f t="shared" si="190"/>
        <v/>
      </c>
      <c r="K1102" s="32" t="str">
        <f>IF(J1102="","",COUNTIF($J$2:J1102,"該当"))</f>
        <v/>
      </c>
      <c r="L1102" s="32" t="str">
        <f t="shared" si="199"/>
        <v>6871</v>
      </c>
      <c r="M1102" s="32" t="str">
        <f t="shared" si="191"/>
        <v/>
      </c>
      <c r="N1102" s="32" t="str">
        <f>IF(M1102="","",COUNTIF($M$2:M1102,"該当"))</f>
        <v/>
      </c>
      <c r="O1102" s="32" t="str">
        <f t="shared" si="192"/>
        <v>6871</v>
      </c>
      <c r="P1102" s="32" t="str">
        <f t="shared" si="193"/>
        <v/>
      </c>
      <c r="Q1102" s="32" t="str">
        <f>IF(P1102="","",COUNTIF($P$2:P1102,"該当"))</f>
        <v/>
      </c>
      <c r="R1102" s="32" t="str">
        <f t="shared" si="194"/>
        <v>6871</v>
      </c>
      <c r="S1102" s="32" t="str">
        <f t="shared" si="195"/>
        <v/>
      </c>
      <c r="T1102" s="32" t="str">
        <f>IF(S1102="","",COUNTIF($S$2:S1102,"該当"))</f>
        <v/>
      </c>
      <c r="U1102" s="32" t="str">
        <f t="shared" si="196"/>
        <v>6871</v>
      </c>
      <c r="V1102" s="32" t="str">
        <f t="shared" si="197"/>
        <v/>
      </c>
      <c r="W1102" s="32" t="str">
        <f>IF(V1102="","",COUNTIF($V$2:V1102,"該当"))</f>
        <v/>
      </c>
      <c r="X1102" s="32" t="str">
        <f t="shared" si="200"/>
        <v>6871</v>
      </c>
      <c r="Y1102" s="26">
        <v>1566</v>
      </c>
      <c r="Z1102" s="26">
        <v>6871</v>
      </c>
      <c r="AA1102" s="26" t="s">
        <v>684</v>
      </c>
      <c r="AB1102" s="26">
        <v>29</v>
      </c>
      <c r="AC1102" s="26" t="s">
        <v>34</v>
      </c>
      <c r="AD1102" s="26" t="s">
        <v>35</v>
      </c>
      <c r="AE1102" s="26" t="s">
        <v>23</v>
      </c>
      <c r="AF1102" s="26" t="s">
        <v>24</v>
      </c>
      <c r="AG1102" s="26">
        <v>9</v>
      </c>
      <c r="AH1102" s="26" t="s">
        <v>34</v>
      </c>
      <c r="AI1102" s="26" t="s">
        <v>26</v>
      </c>
      <c r="AJ1102" s="26">
        <v>14</v>
      </c>
      <c r="AK1102" s="26" t="s">
        <v>664</v>
      </c>
      <c r="AL1102" s="26">
        <v>9073956953</v>
      </c>
      <c r="AM1102" s="26" t="s">
        <v>4</v>
      </c>
      <c r="AN1102" s="26">
        <v>5</v>
      </c>
      <c r="AO1102" s="26">
        <v>0</v>
      </c>
      <c r="AP1102" s="26" t="s">
        <v>28</v>
      </c>
      <c r="AT1102" s="26" t="str">
        <f>MID(AA1102,MIN(FIND({0,1,2,3,4,5,6,7,8,9},AA1102&amp;"0123456789″")),LEN(AA1102))</f>
        <v>530う6871</v>
      </c>
      <c r="AU1102" s="26" t="str">
        <f t="shared" si="198"/>
        <v>6871</v>
      </c>
      <c r="AW1102" s="26" t="s">
        <v>1200</v>
      </c>
      <c r="AX1102" s="26">
        <v>945</v>
      </c>
      <c r="AY1102" s="26" t="s">
        <v>3414</v>
      </c>
    </row>
    <row r="1103" spans="9:51" x14ac:dyDescent="0.2">
      <c r="I1103" s="26">
        <v>6872</v>
      </c>
      <c r="J1103" s="32" t="str">
        <f t="shared" si="190"/>
        <v/>
      </c>
      <c r="K1103" s="32" t="str">
        <f>IF(J1103="","",COUNTIF($J$2:J1103,"該当"))</f>
        <v/>
      </c>
      <c r="L1103" s="32" t="str">
        <f t="shared" si="199"/>
        <v>6872</v>
      </c>
      <c r="M1103" s="32" t="str">
        <f t="shared" si="191"/>
        <v/>
      </c>
      <c r="N1103" s="32" t="str">
        <f>IF(M1103="","",COUNTIF($M$2:M1103,"該当"))</f>
        <v/>
      </c>
      <c r="O1103" s="32" t="str">
        <f t="shared" si="192"/>
        <v>6872</v>
      </c>
      <c r="P1103" s="32" t="str">
        <f t="shared" si="193"/>
        <v/>
      </c>
      <c r="Q1103" s="32" t="str">
        <f>IF(P1103="","",COUNTIF($P$2:P1103,"該当"))</f>
        <v/>
      </c>
      <c r="R1103" s="32" t="str">
        <f t="shared" si="194"/>
        <v>6872</v>
      </c>
      <c r="S1103" s="32" t="str">
        <f t="shared" si="195"/>
        <v/>
      </c>
      <c r="T1103" s="32" t="str">
        <f>IF(S1103="","",COUNTIF($S$2:S1103,"該当"))</f>
        <v/>
      </c>
      <c r="U1103" s="32" t="str">
        <f t="shared" si="196"/>
        <v>6872</v>
      </c>
      <c r="V1103" s="32" t="str">
        <f t="shared" si="197"/>
        <v/>
      </c>
      <c r="W1103" s="32" t="str">
        <f>IF(V1103="","",COUNTIF($V$2:V1103,"該当"))</f>
        <v/>
      </c>
      <c r="X1103" s="32" t="str">
        <f t="shared" si="200"/>
        <v>6872</v>
      </c>
      <c r="Y1103" s="26">
        <v>1567</v>
      </c>
      <c r="Z1103" s="26">
        <v>6872</v>
      </c>
      <c r="AA1103" s="26" t="s">
        <v>685</v>
      </c>
      <c r="AB1103" s="26">
        <v>29</v>
      </c>
      <c r="AC1103" s="26" t="s">
        <v>34</v>
      </c>
      <c r="AD1103" s="26" t="s">
        <v>35</v>
      </c>
      <c r="AE1103" s="26" t="s">
        <v>23</v>
      </c>
      <c r="AF1103" s="26" t="s">
        <v>24</v>
      </c>
      <c r="AG1103" s="26">
        <v>9</v>
      </c>
      <c r="AH1103" s="26" t="s">
        <v>34</v>
      </c>
      <c r="AI1103" s="26" t="s">
        <v>26</v>
      </c>
      <c r="AJ1103" s="26">
        <v>14</v>
      </c>
      <c r="AK1103" s="26" t="s">
        <v>664</v>
      </c>
      <c r="AL1103" s="26">
        <v>9073956953</v>
      </c>
      <c r="AM1103" s="26" t="s">
        <v>4</v>
      </c>
      <c r="AN1103" s="26">
        <v>5</v>
      </c>
      <c r="AO1103" s="26">
        <v>0</v>
      </c>
      <c r="AP1103" s="26" t="s">
        <v>28</v>
      </c>
      <c r="AT1103" s="26" t="str">
        <f>MID(AA1103,MIN(FIND({0,1,2,3,4,5,6,7,8,9},AA1103&amp;"0123456789″")),LEN(AA1103))</f>
        <v>530え6872</v>
      </c>
      <c r="AU1103" s="26" t="str">
        <f t="shared" si="198"/>
        <v>6872</v>
      </c>
      <c r="AW1103" s="26" t="s">
        <v>1200</v>
      </c>
      <c r="AX1103" s="26">
        <v>946</v>
      </c>
      <c r="AY1103" s="26" t="s">
        <v>3414</v>
      </c>
    </row>
    <row r="1104" spans="9:51" x14ac:dyDescent="0.2">
      <c r="I1104" s="26">
        <v>6873</v>
      </c>
      <c r="J1104" s="32" t="str">
        <f t="shared" si="190"/>
        <v/>
      </c>
      <c r="K1104" s="32" t="str">
        <f>IF(J1104="","",COUNTIF($J$2:J1104,"該当"))</f>
        <v/>
      </c>
      <c r="L1104" s="32" t="str">
        <f t="shared" si="199"/>
        <v>6873</v>
      </c>
      <c r="M1104" s="32" t="str">
        <f t="shared" si="191"/>
        <v/>
      </c>
      <c r="N1104" s="32" t="str">
        <f>IF(M1104="","",COUNTIF($M$2:M1104,"該当"))</f>
        <v/>
      </c>
      <c r="O1104" s="32" t="str">
        <f t="shared" si="192"/>
        <v>6873</v>
      </c>
      <c r="P1104" s="32" t="str">
        <f t="shared" si="193"/>
        <v/>
      </c>
      <c r="Q1104" s="32" t="str">
        <f>IF(P1104="","",COUNTIF($P$2:P1104,"該当"))</f>
        <v/>
      </c>
      <c r="R1104" s="32" t="str">
        <f t="shared" si="194"/>
        <v>6873</v>
      </c>
      <c r="S1104" s="32" t="str">
        <f t="shared" si="195"/>
        <v/>
      </c>
      <c r="T1104" s="32" t="str">
        <f>IF(S1104="","",COUNTIF($S$2:S1104,"該当"))</f>
        <v/>
      </c>
      <c r="U1104" s="32" t="str">
        <f t="shared" si="196"/>
        <v>6873</v>
      </c>
      <c r="V1104" s="32" t="str">
        <f t="shared" si="197"/>
        <v/>
      </c>
      <c r="W1104" s="32" t="str">
        <f>IF(V1104="","",COUNTIF($V$2:V1104,"該当"))</f>
        <v/>
      </c>
      <c r="X1104" s="32" t="str">
        <f t="shared" si="200"/>
        <v>6873</v>
      </c>
      <c r="Y1104" s="26">
        <v>2813</v>
      </c>
      <c r="Z1104" s="26">
        <v>6873</v>
      </c>
      <c r="AA1104" s="26" t="s">
        <v>686</v>
      </c>
      <c r="AB1104" s="26">
        <v>29</v>
      </c>
      <c r="AC1104" s="26" t="s">
        <v>34</v>
      </c>
      <c r="AD1104" s="26" t="s">
        <v>35</v>
      </c>
      <c r="AE1104" s="26" t="s">
        <v>23</v>
      </c>
      <c r="AF1104" s="26" t="s">
        <v>24</v>
      </c>
      <c r="AG1104" s="26">
        <v>9</v>
      </c>
      <c r="AH1104" s="26" t="s">
        <v>34</v>
      </c>
      <c r="AI1104" s="26" t="s">
        <v>26</v>
      </c>
      <c r="AJ1104" s="26">
        <v>14</v>
      </c>
      <c r="AK1104" s="26" t="s">
        <v>664</v>
      </c>
      <c r="AL1104" s="26">
        <v>9073956953</v>
      </c>
      <c r="AM1104" s="26" t="s">
        <v>4</v>
      </c>
      <c r="AN1104" s="26">
        <v>5</v>
      </c>
      <c r="AO1104" s="26">
        <v>0</v>
      </c>
      <c r="AP1104" s="26" t="s">
        <v>28</v>
      </c>
      <c r="AT1104" s="26" t="str">
        <f>MID(AA1104,MIN(FIND({0,1,2,3,4,5,6,7,8,9},AA1104&amp;"0123456789″")),LEN(AA1104))</f>
        <v>530え6873</v>
      </c>
      <c r="AU1104" s="26" t="str">
        <f t="shared" si="198"/>
        <v>6873</v>
      </c>
      <c r="AW1104" s="26" t="s">
        <v>1200</v>
      </c>
      <c r="AX1104" s="26">
        <v>947</v>
      </c>
      <c r="AY1104" s="26" t="s">
        <v>3414</v>
      </c>
    </row>
    <row r="1105" spans="9:51" x14ac:dyDescent="0.2">
      <c r="I1105" s="26">
        <v>6874</v>
      </c>
      <c r="J1105" s="32" t="str">
        <f t="shared" si="190"/>
        <v/>
      </c>
      <c r="K1105" s="32" t="str">
        <f>IF(J1105="","",COUNTIF($J$2:J1105,"該当"))</f>
        <v/>
      </c>
      <c r="L1105" s="32" t="str">
        <f t="shared" si="199"/>
        <v>6874</v>
      </c>
      <c r="M1105" s="32" t="str">
        <f t="shared" si="191"/>
        <v/>
      </c>
      <c r="N1105" s="32" t="str">
        <f>IF(M1105="","",COUNTIF($M$2:M1105,"該当"))</f>
        <v/>
      </c>
      <c r="O1105" s="32" t="str">
        <f t="shared" si="192"/>
        <v>6874</v>
      </c>
      <c r="P1105" s="32" t="str">
        <f t="shared" si="193"/>
        <v/>
      </c>
      <c r="Q1105" s="32" t="str">
        <f>IF(P1105="","",COUNTIF($P$2:P1105,"該当"))</f>
        <v/>
      </c>
      <c r="R1105" s="32" t="str">
        <f t="shared" si="194"/>
        <v>6874</v>
      </c>
      <c r="S1105" s="32" t="str">
        <f t="shared" si="195"/>
        <v/>
      </c>
      <c r="T1105" s="32" t="str">
        <f>IF(S1105="","",COUNTIF($S$2:S1105,"該当"))</f>
        <v/>
      </c>
      <c r="U1105" s="32" t="str">
        <f t="shared" si="196"/>
        <v>6874</v>
      </c>
      <c r="V1105" s="32" t="str">
        <f t="shared" si="197"/>
        <v/>
      </c>
      <c r="W1105" s="32" t="str">
        <f>IF(V1105="","",COUNTIF($V$2:V1105,"該当"))</f>
        <v/>
      </c>
      <c r="X1105" s="32" t="str">
        <f t="shared" si="200"/>
        <v>6874</v>
      </c>
      <c r="Y1105" s="26">
        <v>1569</v>
      </c>
      <c r="Z1105" s="26">
        <v>6874</v>
      </c>
      <c r="AA1105" s="26" t="s">
        <v>687</v>
      </c>
      <c r="AB1105" s="26">
        <v>29</v>
      </c>
      <c r="AC1105" s="26" t="s">
        <v>34</v>
      </c>
      <c r="AD1105" s="26" t="s">
        <v>35</v>
      </c>
      <c r="AE1105" s="26" t="s">
        <v>23</v>
      </c>
      <c r="AF1105" s="26" t="s">
        <v>24</v>
      </c>
      <c r="AG1105" s="26">
        <v>9</v>
      </c>
      <c r="AH1105" s="26" t="s">
        <v>34</v>
      </c>
      <c r="AI1105" s="26" t="s">
        <v>26</v>
      </c>
      <c r="AJ1105" s="26">
        <v>14</v>
      </c>
      <c r="AK1105" s="26" t="s">
        <v>664</v>
      </c>
      <c r="AL1105" s="26">
        <v>9073956953</v>
      </c>
      <c r="AM1105" s="26" t="s">
        <v>4</v>
      </c>
      <c r="AN1105" s="26">
        <v>5</v>
      </c>
      <c r="AO1105" s="26">
        <v>0</v>
      </c>
      <c r="AP1105" s="26" t="s">
        <v>28</v>
      </c>
      <c r="AT1105" s="26" t="str">
        <f>MID(AA1105,MIN(FIND({0,1,2,3,4,5,6,7,8,9},AA1105&amp;"0123456789″")),LEN(AA1105))</f>
        <v>530え6874</v>
      </c>
      <c r="AU1105" s="26" t="str">
        <f t="shared" si="198"/>
        <v>6874</v>
      </c>
      <c r="AW1105" s="26" t="s">
        <v>1200</v>
      </c>
      <c r="AX1105" s="26">
        <v>948</v>
      </c>
      <c r="AY1105" s="26" t="s">
        <v>3414</v>
      </c>
    </row>
    <row r="1106" spans="9:51" x14ac:dyDescent="0.2">
      <c r="I1106" s="26">
        <v>6875</v>
      </c>
      <c r="J1106" s="32" t="str">
        <f t="shared" si="190"/>
        <v/>
      </c>
      <c r="K1106" s="32" t="str">
        <f>IF(J1106="","",COUNTIF($J$2:J1106,"該当"))</f>
        <v/>
      </c>
      <c r="L1106" s="32" t="str">
        <f t="shared" si="199"/>
        <v>6875</v>
      </c>
      <c r="M1106" s="32" t="str">
        <f t="shared" si="191"/>
        <v/>
      </c>
      <c r="N1106" s="32" t="str">
        <f>IF(M1106="","",COUNTIF($M$2:M1106,"該当"))</f>
        <v/>
      </c>
      <c r="O1106" s="32" t="str">
        <f t="shared" si="192"/>
        <v>6875</v>
      </c>
      <c r="P1106" s="32" t="str">
        <f t="shared" si="193"/>
        <v/>
      </c>
      <c r="Q1106" s="32" t="str">
        <f>IF(P1106="","",COUNTIF($P$2:P1106,"該当"))</f>
        <v/>
      </c>
      <c r="R1106" s="32" t="str">
        <f t="shared" si="194"/>
        <v>6875</v>
      </c>
      <c r="S1106" s="32" t="str">
        <f t="shared" si="195"/>
        <v/>
      </c>
      <c r="T1106" s="32" t="str">
        <f>IF(S1106="","",COUNTIF($S$2:S1106,"該当"))</f>
        <v/>
      </c>
      <c r="U1106" s="32" t="str">
        <f t="shared" si="196"/>
        <v>6875</v>
      </c>
      <c r="V1106" s="32" t="str">
        <f t="shared" si="197"/>
        <v/>
      </c>
      <c r="W1106" s="32" t="str">
        <f>IF(V1106="","",COUNTIF($V$2:V1106,"該当"))</f>
        <v/>
      </c>
      <c r="X1106" s="32" t="str">
        <f t="shared" si="200"/>
        <v>6875</v>
      </c>
      <c r="Y1106" s="26">
        <v>1570</v>
      </c>
      <c r="Z1106" s="26">
        <v>6875</v>
      </c>
      <c r="AA1106" s="26" t="s">
        <v>688</v>
      </c>
      <c r="AB1106" s="26">
        <v>29</v>
      </c>
      <c r="AC1106" s="26" t="s">
        <v>34</v>
      </c>
      <c r="AD1106" s="26" t="s">
        <v>35</v>
      </c>
      <c r="AE1106" s="26" t="s">
        <v>23</v>
      </c>
      <c r="AF1106" s="26" t="s">
        <v>24</v>
      </c>
      <c r="AG1106" s="26">
        <v>9</v>
      </c>
      <c r="AH1106" s="26" t="s">
        <v>34</v>
      </c>
      <c r="AI1106" s="26" t="s">
        <v>26</v>
      </c>
      <c r="AJ1106" s="26">
        <v>14</v>
      </c>
      <c r="AK1106" s="26" t="s">
        <v>664</v>
      </c>
      <c r="AL1106" s="26">
        <v>9073956953</v>
      </c>
      <c r="AM1106" s="26" t="s">
        <v>4</v>
      </c>
      <c r="AN1106" s="26">
        <v>5</v>
      </c>
      <c r="AO1106" s="26">
        <v>0</v>
      </c>
      <c r="AP1106" s="26" t="s">
        <v>28</v>
      </c>
      <c r="AT1106" s="26" t="str">
        <f>MID(AA1106,MIN(FIND({0,1,2,3,4,5,6,7,8,9},AA1106&amp;"0123456789″")),LEN(AA1106))</f>
        <v>530か6875</v>
      </c>
      <c r="AU1106" s="26" t="str">
        <f t="shared" si="198"/>
        <v>6875</v>
      </c>
      <c r="AW1106" s="26" t="s">
        <v>1200</v>
      </c>
      <c r="AX1106" s="26">
        <v>949</v>
      </c>
      <c r="AY1106" s="26" t="s">
        <v>3414</v>
      </c>
    </row>
    <row r="1107" spans="9:51" x14ac:dyDescent="0.2">
      <c r="I1107" s="26">
        <v>6876</v>
      </c>
      <c r="J1107" s="32" t="str">
        <f t="shared" si="190"/>
        <v/>
      </c>
      <c r="K1107" s="32" t="str">
        <f>IF(J1107="","",COUNTIF($J$2:J1107,"該当"))</f>
        <v/>
      </c>
      <c r="L1107" s="32" t="str">
        <f t="shared" si="199"/>
        <v>6876</v>
      </c>
      <c r="M1107" s="32" t="str">
        <f t="shared" si="191"/>
        <v/>
      </c>
      <c r="N1107" s="32" t="str">
        <f>IF(M1107="","",COUNTIF($M$2:M1107,"該当"))</f>
        <v/>
      </c>
      <c r="O1107" s="32" t="str">
        <f t="shared" si="192"/>
        <v>6876</v>
      </c>
      <c r="P1107" s="32" t="str">
        <f t="shared" si="193"/>
        <v/>
      </c>
      <c r="Q1107" s="32" t="str">
        <f>IF(P1107="","",COUNTIF($P$2:P1107,"該当"))</f>
        <v/>
      </c>
      <c r="R1107" s="32" t="str">
        <f t="shared" si="194"/>
        <v>6876</v>
      </c>
      <c r="S1107" s="32" t="str">
        <f t="shared" si="195"/>
        <v/>
      </c>
      <c r="T1107" s="32" t="str">
        <f>IF(S1107="","",COUNTIF($S$2:S1107,"該当"))</f>
        <v/>
      </c>
      <c r="U1107" s="32" t="str">
        <f t="shared" si="196"/>
        <v>6876</v>
      </c>
      <c r="V1107" s="32" t="str">
        <f t="shared" si="197"/>
        <v/>
      </c>
      <c r="W1107" s="32" t="str">
        <f>IF(V1107="","",COUNTIF($V$2:V1107,"該当"))</f>
        <v/>
      </c>
      <c r="X1107" s="32" t="str">
        <f t="shared" si="200"/>
        <v>6876</v>
      </c>
      <c r="Y1107" s="26">
        <v>1571</v>
      </c>
      <c r="Z1107" s="26">
        <v>6876</v>
      </c>
      <c r="AA1107" s="26" t="s">
        <v>689</v>
      </c>
      <c r="AB1107" s="26">
        <v>29</v>
      </c>
      <c r="AC1107" s="26" t="s">
        <v>34</v>
      </c>
      <c r="AD1107" s="26" t="s">
        <v>35</v>
      </c>
      <c r="AE1107" s="26" t="s">
        <v>23</v>
      </c>
      <c r="AF1107" s="26" t="s">
        <v>24</v>
      </c>
      <c r="AG1107" s="26">
        <v>9</v>
      </c>
      <c r="AH1107" s="26" t="s">
        <v>34</v>
      </c>
      <c r="AI1107" s="26" t="s">
        <v>26</v>
      </c>
      <c r="AJ1107" s="26">
        <v>14</v>
      </c>
      <c r="AK1107" s="26" t="s">
        <v>664</v>
      </c>
      <c r="AL1107" s="26">
        <v>9073956953</v>
      </c>
      <c r="AM1107" s="26" t="s">
        <v>4</v>
      </c>
      <c r="AN1107" s="26">
        <v>5</v>
      </c>
      <c r="AO1107" s="26">
        <v>0</v>
      </c>
      <c r="AP1107" s="26" t="s">
        <v>28</v>
      </c>
      <c r="AT1107" s="26" t="str">
        <f>MID(AA1107,MIN(FIND({0,1,2,3,4,5,6,7,8,9},AA1107&amp;"0123456789″")),LEN(AA1107))</f>
        <v>530う6876</v>
      </c>
      <c r="AU1107" s="26" t="str">
        <f t="shared" si="198"/>
        <v>6876</v>
      </c>
      <c r="AW1107" s="26" t="s">
        <v>1200</v>
      </c>
      <c r="AX1107" s="26">
        <v>950</v>
      </c>
      <c r="AY1107" s="26" t="s">
        <v>3414</v>
      </c>
    </row>
    <row r="1108" spans="9:51" x14ac:dyDescent="0.2">
      <c r="I1108" s="26">
        <v>6877</v>
      </c>
      <c r="J1108" s="32" t="str">
        <f t="shared" si="190"/>
        <v/>
      </c>
      <c r="K1108" s="32" t="str">
        <f>IF(J1108="","",COUNTIF($J$2:J1108,"該当"))</f>
        <v/>
      </c>
      <c r="L1108" s="32" t="str">
        <f t="shared" si="199"/>
        <v>6877</v>
      </c>
      <c r="M1108" s="32" t="str">
        <f t="shared" si="191"/>
        <v/>
      </c>
      <c r="N1108" s="32" t="str">
        <f>IF(M1108="","",COUNTIF($M$2:M1108,"該当"))</f>
        <v/>
      </c>
      <c r="O1108" s="32" t="str">
        <f t="shared" si="192"/>
        <v>6877</v>
      </c>
      <c r="P1108" s="32" t="str">
        <f t="shared" si="193"/>
        <v/>
      </c>
      <c r="Q1108" s="32" t="str">
        <f>IF(P1108="","",COUNTIF($P$2:P1108,"該当"))</f>
        <v/>
      </c>
      <c r="R1108" s="32" t="str">
        <f t="shared" si="194"/>
        <v>6877</v>
      </c>
      <c r="S1108" s="32" t="str">
        <f t="shared" si="195"/>
        <v/>
      </c>
      <c r="T1108" s="32" t="str">
        <f>IF(S1108="","",COUNTIF($S$2:S1108,"該当"))</f>
        <v/>
      </c>
      <c r="U1108" s="32" t="str">
        <f t="shared" si="196"/>
        <v>6877</v>
      </c>
      <c r="V1108" s="32" t="str">
        <f t="shared" si="197"/>
        <v/>
      </c>
      <c r="W1108" s="32" t="str">
        <f>IF(V1108="","",COUNTIF($V$2:V1108,"該当"))</f>
        <v/>
      </c>
      <c r="X1108" s="32" t="str">
        <f t="shared" si="200"/>
        <v>6877</v>
      </c>
      <c r="Y1108" s="26">
        <v>1572</v>
      </c>
      <c r="Z1108" s="26">
        <v>6877</v>
      </c>
      <c r="AA1108" s="26" t="s">
        <v>690</v>
      </c>
      <c r="AB1108" s="26">
        <v>29</v>
      </c>
      <c r="AC1108" s="26" t="s">
        <v>34</v>
      </c>
      <c r="AD1108" s="26" t="s">
        <v>35</v>
      </c>
      <c r="AE1108" s="26" t="s">
        <v>23</v>
      </c>
      <c r="AF1108" s="26" t="s">
        <v>24</v>
      </c>
      <c r="AG1108" s="26">
        <v>9</v>
      </c>
      <c r="AH1108" s="26" t="s">
        <v>34</v>
      </c>
      <c r="AI1108" s="26" t="s">
        <v>26</v>
      </c>
      <c r="AJ1108" s="26">
        <v>14</v>
      </c>
      <c r="AK1108" s="26" t="s">
        <v>664</v>
      </c>
      <c r="AL1108" s="26">
        <v>9073956953</v>
      </c>
      <c r="AM1108" s="26" t="s">
        <v>4</v>
      </c>
      <c r="AN1108" s="26">
        <v>5</v>
      </c>
      <c r="AO1108" s="26">
        <v>0</v>
      </c>
      <c r="AP1108" s="26" t="s">
        <v>28</v>
      </c>
      <c r="AT1108" s="26" t="str">
        <f>MID(AA1108,MIN(FIND({0,1,2,3,4,5,6,7,8,9},AA1108&amp;"0123456789″")),LEN(AA1108))</f>
        <v>530う6877</v>
      </c>
      <c r="AU1108" s="26" t="str">
        <f t="shared" si="198"/>
        <v>6877</v>
      </c>
      <c r="AW1108" s="26" t="s">
        <v>1200</v>
      </c>
      <c r="AX1108" s="26">
        <v>951</v>
      </c>
      <c r="AY1108" s="26" t="s">
        <v>3414</v>
      </c>
    </row>
    <row r="1109" spans="9:51" x14ac:dyDescent="0.2">
      <c r="I1109" s="26">
        <v>6878</v>
      </c>
      <c r="J1109" s="32" t="str">
        <f t="shared" si="190"/>
        <v/>
      </c>
      <c r="K1109" s="32" t="str">
        <f>IF(J1109="","",COUNTIF($J$2:J1109,"該当"))</f>
        <v/>
      </c>
      <c r="L1109" s="32" t="str">
        <f t="shared" si="199"/>
        <v>6878</v>
      </c>
      <c r="M1109" s="32" t="str">
        <f t="shared" si="191"/>
        <v/>
      </c>
      <c r="N1109" s="32" t="str">
        <f>IF(M1109="","",COUNTIF($M$2:M1109,"該当"))</f>
        <v/>
      </c>
      <c r="O1109" s="32" t="str">
        <f t="shared" si="192"/>
        <v>6878</v>
      </c>
      <c r="P1109" s="32" t="str">
        <f t="shared" si="193"/>
        <v/>
      </c>
      <c r="Q1109" s="32" t="str">
        <f>IF(P1109="","",COUNTIF($P$2:P1109,"該当"))</f>
        <v/>
      </c>
      <c r="R1109" s="32" t="str">
        <f t="shared" si="194"/>
        <v>6878</v>
      </c>
      <c r="S1109" s="32" t="str">
        <f t="shared" si="195"/>
        <v/>
      </c>
      <c r="T1109" s="32" t="str">
        <f>IF(S1109="","",COUNTIF($S$2:S1109,"該当"))</f>
        <v/>
      </c>
      <c r="U1109" s="32" t="str">
        <f t="shared" si="196"/>
        <v>6878</v>
      </c>
      <c r="V1109" s="32" t="str">
        <f t="shared" si="197"/>
        <v/>
      </c>
      <c r="W1109" s="32" t="str">
        <f>IF(V1109="","",COUNTIF($V$2:V1109,"該当"))</f>
        <v/>
      </c>
      <c r="X1109" s="32" t="str">
        <f t="shared" si="200"/>
        <v>6878</v>
      </c>
      <c r="Y1109" s="26">
        <v>1903</v>
      </c>
      <c r="Z1109" s="26">
        <v>6878</v>
      </c>
      <c r="AA1109" s="26" t="s">
        <v>4873</v>
      </c>
      <c r="AB1109" s="26">
        <v>29</v>
      </c>
      <c r="AC1109" s="26" t="s">
        <v>34</v>
      </c>
      <c r="AD1109" s="26" t="s">
        <v>35</v>
      </c>
      <c r="AE1109" s="26" t="s">
        <v>23</v>
      </c>
      <c r="AF1109" s="26" t="s">
        <v>24</v>
      </c>
      <c r="AG1109" s="26">
        <v>9</v>
      </c>
      <c r="AH1109" s="26" t="s">
        <v>34</v>
      </c>
      <c r="AI1109" s="26" t="s">
        <v>26</v>
      </c>
      <c r="AJ1109" s="26">
        <v>14</v>
      </c>
      <c r="AK1109" s="26" t="s">
        <v>664</v>
      </c>
      <c r="AL1109" s="26">
        <v>9073956953</v>
      </c>
      <c r="AM1109" s="26" t="s">
        <v>4</v>
      </c>
      <c r="AN1109" s="26">
        <v>5</v>
      </c>
      <c r="AO1109" s="26">
        <v>0</v>
      </c>
      <c r="AP1109" s="26" t="s">
        <v>28</v>
      </c>
      <c r="AT1109" s="26" t="str">
        <f>MID(AA1109,MIN(FIND({0,1,2,3,4,5,6,7,8,9},AA1109&amp;"0123456789″")),LEN(AA1109))</f>
        <v>530い6878</v>
      </c>
      <c r="AU1109" s="26" t="str">
        <f t="shared" si="198"/>
        <v>6878</v>
      </c>
      <c r="AW1109" s="26" t="s">
        <v>1200</v>
      </c>
      <c r="AX1109" s="26">
        <v>952</v>
      </c>
      <c r="AY1109" s="26" t="s">
        <v>3414</v>
      </c>
    </row>
    <row r="1110" spans="9:51" x14ac:dyDescent="0.2">
      <c r="I1110" s="26">
        <v>6879</v>
      </c>
      <c r="J1110" s="32" t="str">
        <f t="shared" si="190"/>
        <v/>
      </c>
      <c r="K1110" s="32" t="str">
        <f>IF(J1110="","",COUNTIF($J$2:J1110,"該当"))</f>
        <v/>
      </c>
      <c r="L1110" s="32" t="str">
        <f t="shared" si="199"/>
        <v>6879</v>
      </c>
      <c r="M1110" s="32" t="str">
        <f t="shared" si="191"/>
        <v/>
      </c>
      <c r="N1110" s="32" t="str">
        <f>IF(M1110="","",COUNTIF($M$2:M1110,"該当"))</f>
        <v/>
      </c>
      <c r="O1110" s="32" t="str">
        <f t="shared" si="192"/>
        <v>6879</v>
      </c>
      <c r="P1110" s="32" t="str">
        <f t="shared" si="193"/>
        <v/>
      </c>
      <c r="Q1110" s="32" t="str">
        <f>IF(P1110="","",COUNTIF($P$2:P1110,"該当"))</f>
        <v/>
      </c>
      <c r="R1110" s="32" t="str">
        <f t="shared" si="194"/>
        <v>6879</v>
      </c>
      <c r="S1110" s="32" t="str">
        <f t="shared" si="195"/>
        <v/>
      </c>
      <c r="T1110" s="32" t="str">
        <f>IF(S1110="","",COUNTIF($S$2:S1110,"該当"))</f>
        <v/>
      </c>
      <c r="U1110" s="32" t="str">
        <f t="shared" si="196"/>
        <v>6879</v>
      </c>
      <c r="V1110" s="32" t="str">
        <f t="shared" si="197"/>
        <v/>
      </c>
      <c r="W1110" s="32" t="str">
        <f>IF(V1110="","",COUNTIF($V$2:V1110,"該当"))</f>
        <v/>
      </c>
      <c r="X1110" s="32" t="str">
        <f t="shared" si="200"/>
        <v>6879</v>
      </c>
      <c r="Y1110" s="26">
        <v>1311</v>
      </c>
      <c r="Z1110" s="26">
        <v>6879</v>
      </c>
      <c r="AA1110" s="26" t="s">
        <v>691</v>
      </c>
      <c r="AB1110" s="26">
        <v>29</v>
      </c>
      <c r="AC1110" s="26" t="s">
        <v>34</v>
      </c>
      <c r="AD1110" s="26" t="s">
        <v>35</v>
      </c>
      <c r="AE1110" s="26" t="s">
        <v>23</v>
      </c>
      <c r="AF1110" s="26" t="s">
        <v>24</v>
      </c>
      <c r="AG1110" s="26">
        <v>9</v>
      </c>
      <c r="AH1110" s="26" t="s">
        <v>34</v>
      </c>
      <c r="AI1110" s="26" t="s">
        <v>26</v>
      </c>
      <c r="AJ1110" s="26">
        <v>14</v>
      </c>
      <c r="AK1110" s="26" t="s">
        <v>664</v>
      </c>
      <c r="AL1110" s="26">
        <v>9073956953</v>
      </c>
      <c r="AM1110" s="26" t="s">
        <v>4</v>
      </c>
      <c r="AN1110" s="26">
        <v>5</v>
      </c>
      <c r="AO1110" s="26">
        <v>0</v>
      </c>
      <c r="AP1110" s="26" t="s">
        <v>28</v>
      </c>
      <c r="AT1110" s="26" t="str">
        <f>MID(AA1110,MIN(FIND({0,1,2,3,4,5,6,7,8,9},AA1110&amp;"0123456789″")),LEN(AA1110))</f>
        <v>530い6879</v>
      </c>
      <c r="AU1110" s="26" t="str">
        <f t="shared" si="198"/>
        <v>6879</v>
      </c>
      <c r="AW1110" s="26" t="s">
        <v>1200</v>
      </c>
      <c r="AX1110" s="26">
        <v>953</v>
      </c>
      <c r="AY1110" s="26" t="s">
        <v>3414</v>
      </c>
    </row>
    <row r="1111" spans="9:51" x14ac:dyDescent="0.2">
      <c r="I1111" s="26">
        <v>6881</v>
      </c>
      <c r="J1111" s="32" t="str">
        <f t="shared" si="190"/>
        <v/>
      </c>
      <c r="K1111" s="32" t="str">
        <f>IF(J1111="","",COUNTIF($J$2:J1111,"該当"))</f>
        <v/>
      </c>
      <c r="L1111" s="32" t="str">
        <f t="shared" si="199"/>
        <v>6881</v>
      </c>
      <c r="M1111" s="32" t="str">
        <f t="shared" si="191"/>
        <v/>
      </c>
      <c r="N1111" s="32" t="str">
        <f>IF(M1111="","",COUNTIF($M$2:M1111,"該当"))</f>
        <v/>
      </c>
      <c r="O1111" s="32" t="str">
        <f t="shared" si="192"/>
        <v>6881</v>
      </c>
      <c r="P1111" s="32" t="str">
        <f t="shared" si="193"/>
        <v/>
      </c>
      <c r="Q1111" s="32" t="str">
        <f>IF(P1111="","",COUNTIF($P$2:P1111,"該当"))</f>
        <v/>
      </c>
      <c r="R1111" s="32" t="str">
        <f t="shared" si="194"/>
        <v>6881</v>
      </c>
      <c r="S1111" s="32" t="str">
        <f t="shared" si="195"/>
        <v/>
      </c>
      <c r="T1111" s="32" t="str">
        <f>IF(S1111="","",COUNTIF($S$2:S1111,"該当"))</f>
        <v/>
      </c>
      <c r="U1111" s="32" t="str">
        <f t="shared" si="196"/>
        <v>6881</v>
      </c>
      <c r="V1111" s="32" t="str">
        <f t="shared" si="197"/>
        <v/>
      </c>
      <c r="W1111" s="32" t="str">
        <f>IF(V1111="","",COUNTIF($V$2:V1111,"該当"))</f>
        <v/>
      </c>
      <c r="X1111" s="32" t="str">
        <f t="shared" si="200"/>
        <v>6881</v>
      </c>
      <c r="Y1111" s="26">
        <v>1575</v>
      </c>
      <c r="Z1111" s="26">
        <v>6881</v>
      </c>
      <c r="AA1111" s="26" t="s">
        <v>693</v>
      </c>
      <c r="AB1111" s="26">
        <v>29</v>
      </c>
      <c r="AC1111" s="26" t="s">
        <v>34</v>
      </c>
      <c r="AD1111" s="26" t="s">
        <v>35</v>
      </c>
      <c r="AE1111" s="26" t="s">
        <v>23</v>
      </c>
      <c r="AF1111" s="26" t="s">
        <v>24</v>
      </c>
      <c r="AG1111" s="26">
        <v>9</v>
      </c>
      <c r="AH1111" s="26" t="s">
        <v>34</v>
      </c>
      <c r="AI1111" s="26" t="s">
        <v>26</v>
      </c>
      <c r="AJ1111" s="26">
        <v>14</v>
      </c>
      <c r="AK1111" s="26" t="s">
        <v>664</v>
      </c>
      <c r="AL1111" s="26">
        <v>9073956953</v>
      </c>
      <c r="AM1111" s="26" t="s">
        <v>4</v>
      </c>
      <c r="AN1111" s="26">
        <v>5</v>
      </c>
      <c r="AO1111" s="26">
        <v>0</v>
      </c>
      <c r="AP1111" s="26" t="s">
        <v>28</v>
      </c>
      <c r="AT1111" s="26" t="str">
        <f>MID(AA1111,MIN(FIND({0,1,2,3,4,5,6,7,8,9},AA1111&amp;"0123456789″")),LEN(AA1111))</f>
        <v>530い6881</v>
      </c>
      <c r="AU1111" s="26" t="str">
        <f t="shared" si="198"/>
        <v>6881</v>
      </c>
      <c r="AW1111" s="26" t="s">
        <v>1200</v>
      </c>
      <c r="AX1111" s="26">
        <v>954</v>
      </c>
      <c r="AY1111" s="26" t="s">
        <v>3414</v>
      </c>
    </row>
    <row r="1112" spans="9:51" x14ac:dyDescent="0.2">
      <c r="I1112" s="26">
        <v>6891</v>
      </c>
      <c r="J1112" s="32" t="str">
        <f t="shared" si="190"/>
        <v/>
      </c>
      <c r="K1112" s="32" t="str">
        <f>IF(J1112="","",COUNTIF($J$2:J1112,"該当"))</f>
        <v/>
      </c>
      <c r="L1112" s="32" t="str">
        <f t="shared" si="199"/>
        <v>6891</v>
      </c>
      <c r="M1112" s="32" t="str">
        <f t="shared" si="191"/>
        <v/>
      </c>
      <c r="N1112" s="32" t="str">
        <f>IF(M1112="","",COUNTIF($M$2:M1112,"該当"))</f>
        <v/>
      </c>
      <c r="O1112" s="32" t="str">
        <f t="shared" si="192"/>
        <v>6891</v>
      </c>
      <c r="P1112" s="32" t="str">
        <f t="shared" si="193"/>
        <v/>
      </c>
      <c r="Q1112" s="32" t="str">
        <f>IF(P1112="","",COUNTIF($P$2:P1112,"該当"))</f>
        <v/>
      </c>
      <c r="R1112" s="32" t="str">
        <f t="shared" si="194"/>
        <v>6891</v>
      </c>
      <c r="S1112" s="32" t="str">
        <f t="shared" si="195"/>
        <v/>
      </c>
      <c r="T1112" s="32" t="str">
        <f>IF(S1112="","",COUNTIF($S$2:S1112,"該当"))</f>
        <v/>
      </c>
      <c r="U1112" s="32" t="str">
        <f t="shared" si="196"/>
        <v>6891</v>
      </c>
      <c r="V1112" s="32" t="str">
        <f t="shared" si="197"/>
        <v/>
      </c>
      <c r="W1112" s="32" t="str">
        <f>IF(V1112="","",COUNTIF($V$2:V1112,"該当"))</f>
        <v/>
      </c>
      <c r="X1112" s="32" t="str">
        <f t="shared" si="200"/>
        <v>6891</v>
      </c>
      <c r="Y1112" s="26">
        <v>2858</v>
      </c>
      <c r="Z1112" s="26">
        <v>6891</v>
      </c>
      <c r="AA1112" s="26" t="s">
        <v>694</v>
      </c>
      <c r="AB1112" s="26">
        <v>29</v>
      </c>
      <c r="AC1112" s="26" t="s">
        <v>34</v>
      </c>
      <c r="AD1112" s="26" t="s">
        <v>35</v>
      </c>
      <c r="AE1112" s="26" t="s">
        <v>23</v>
      </c>
      <c r="AF1112" s="26" t="s">
        <v>24</v>
      </c>
      <c r="AG1112" s="26">
        <v>9</v>
      </c>
      <c r="AH1112" s="26" t="s">
        <v>34</v>
      </c>
      <c r="AI1112" s="26" t="s">
        <v>26</v>
      </c>
      <c r="AJ1112" s="26">
        <v>14</v>
      </c>
      <c r="AK1112" s="26" t="s">
        <v>664</v>
      </c>
      <c r="AL1112" s="26">
        <v>9073956953</v>
      </c>
      <c r="AM1112" s="26" t="s">
        <v>4</v>
      </c>
      <c r="AN1112" s="26">
        <v>5</v>
      </c>
      <c r="AO1112" s="26">
        <v>0</v>
      </c>
      <c r="AP1112" s="26" t="s">
        <v>28</v>
      </c>
      <c r="AT1112" s="26" t="str">
        <f>MID(AA1112,MIN(FIND({0,1,2,3,4,5,6,7,8,9},AA1112&amp;"0123456789″")),LEN(AA1112))</f>
        <v>530あ6891</v>
      </c>
      <c r="AU1112" s="26" t="str">
        <f t="shared" si="198"/>
        <v>6891</v>
      </c>
      <c r="AW1112" s="26" t="s">
        <v>1200</v>
      </c>
      <c r="AX1112" s="26">
        <v>955</v>
      </c>
      <c r="AY1112" s="26" t="s">
        <v>3414</v>
      </c>
    </row>
    <row r="1113" spans="9:51" x14ac:dyDescent="0.2">
      <c r="I1113" s="26">
        <v>6892</v>
      </c>
      <c r="J1113" s="32" t="str">
        <f t="shared" si="190"/>
        <v/>
      </c>
      <c r="K1113" s="32" t="str">
        <f>IF(J1113="","",COUNTIF($J$2:J1113,"該当"))</f>
        <v/>
      </c>
      <c r="L1113" s="32" t="str">
        <f t="shared" si="199"/>
        <v>6892</v>
      </c>
      <c r="M1113" s="32" t="str">
        <f t="shared" si="191"/>
        <v/>
      </c>
      <c r="N1113" s="32" t="str">
        <f>IF(M1113="","",COUNTIF($M$2:M1113,"該当"))</f>
        <v/>
      </c>
      <c r="O1113" s="32" t="str">
        <f t="shared" si="192"/>
        <v>6892</v>
      </c>
      <c r="P1113" s="32" t="str">
        <f t="shared" si="193"/>
        <v/>
      </c>
      <c r="Q1113" s="32" t="str">
        <f>IF(P1113="","",COUNTIF($P$2:P1113,"該当"))</f>
        <v/>
      </c>
      <c r="R1113" s="32" t="str">
        <f t="shared" si="194"/>
        <v>6892</v>
      </c>
      <c r="S1113" s="32" t="str">
        <f t="shared" si="195"/>
        <v/>
      </c>
      <c r="T1113" s="32" t="str">
        <f>IF(S1113="","",COUNTIF($S$2:S1113,"該当"))</f>
        <v/>
      </c>
      <c r="U1113" s="32" t="str">
        <f t="shared" si="196"/>
        <v>6892</v>
      </c>
      <c r="V1113" s="32" t="str">
        <f t="shared" si="197"/>
        <v/>
      </c>
      <c r="W1113" s="32" t="str">
        <f>IF(V1113="","",COUNTIF($V$2:V1113,"該当"))</f>
        <v/>
      </c>
      <c r="X1113" s="32" t="str">
        <f t="shared" si="200"/>
        <v>6892</v>
      </c>
      <c r="Y1113" s="26">
        <v>2863</v>
      </c>
      <c r="Z1113" s="26">
        <v>6892</v>
      </c>
      <c r="AA1113" s="26" t="s">
        <v>4712</v>
      </c>
      <c r="AB1113" s="26">
        <v>29</v>
      </c>
      <c r="AC1113" s="26" t="s">
        <v>34</v>
      </c>
      <c r="AD1113" s="26" t="s">
        <v>35</v>
      </c>
      <c r="AE1113" s="26" t="s">
        <v>23</v>
      </c>
      <c r="AF1113" s="26" t="s">
        <v>24</v>
      </c>
      <c r="AG1113" s="26">
        <v>9</v>
      </c>
      <c r="AH1113" s="26" t="s">
        <v>34</v>
      </c>
      <c r="AI1113" s="26" t="s">
        <v>26</v>
      </c>
      <c r="AJ1113" s="26">
        <v>14</v>
      </c>
      <c r="AK1113" s="26" t="s">
        <v>664</v>
      </c>
      <c r="AL1113" s="26">
        <v>9073956953</v>
      </c>
      <c r="AM1113" s="26" t="s">
        <v>4</v>
      </c>
      <c r="AN1113" s="26">
        <v>5</v>
      </c>
      <c r="AO1113" s="26">
        <v>0</v>
      </c>
      <c r="AP1113" s="26" t="s">
        <v>28</v>
      </c>
      <c r="AT1113" s="26" t="str">
        <f>MID(AA1113,MIN(FIND({0,1,2,3,4,5,6,7,8,9},AA1113&amp;"0123456789″")),LEN(AA1113))</f>
        <v>530あ6892</v>
      </c>
      <c r="AU1113" s="26" t="str">
        <f t="shared" si="198"/>
        <v>6892</v>
      </c>
      <c r="AW1113" s="26" t="s">
        <v>1200</v>
      </c>
      <c r="AX1113" s="26">
        <v>956</v>
      </c>
      <c r="AY1113" s="26" t="s">
        <v>3414</v>
      </c>
    </row>
    <row r="1114" spans="9:51" x14ac:dyDescent="0.2">
      <c r="I1114" s="26">
        <v>6893</v>
      </c>
      <c r="J1114" s="32" t="str">
        <f t="shared" si="190"/>
        <v/>
      </c>
      <c r="K1114" s="32" t="str">
        <f>IF(J1114="","",COUNTIF($J$2:J1114,"該当"))</f>
        <v/>
      </c>
      <c r="L1114" s="32" t="str">
        <f t="shared" si="199"/>
        <v>6893</v>
      </c>
      <c r="M1114" s="32" t="str">
        <f t="shared" si="191"/>
        <v/>
      </c>
      <c r="N1114" s="32" t="str">
        <f>IF(M1114="","",COUNTIF($M$2:M1114,"該当"))</f>
        <v/>
      </c>
      <c r="O1114" s="32" t="str">
        <f t="shared" si="192"/>
        <v>6893</v>
      </c>
      <c r="P1114" s="32" t="str">
        <f t="shared" si="193"/>
        <v/>
      </c>
      <c r="Q1114" s="32" t="str">
        <f>IF(P1114="","",COUNTIF($P$2:P1114,"該当"))</f>
        <v/>
      </c>
      <c r="R1114" s="32" t="str">
        <f t="shared" si="194"/>
        <v>6893</v>
      </c>
      <c r="S1114" s="32" t="str">
        <f t="shared" si="195"/>
        <v/>
      </c>
      <c r="T1114" s="32" t="str">
        <f>IF(S1114="","",COUNTIF($S$2:S1114,"該当"))</f>
        <v/>
      </c>
      <c r="U1114" s="32" t="str">
        <f t="shared" si="196"/>
        <v>6893</v>
      </c>
      <c r="V1114" s="32" t="str">
        <f t="shared" si="197"/>
        <v/>
      </c>
      <c r="W1114" s="32" t="str">
        <f>IF(V1114="","",COUNTIF($V$2:V1114,"該当"))</f>
        <v/>
      </c>
      <c r="X1114" s="32" t="str">
        <f t="shared" si="200"/>
        <v>6893</v>
      </c>
      <c r="Y1114" s="26">
        <v>1588</v>
      </c>
      <c r="Z1114" s="26">
        <v>6893</v>
      </c>
      <c r="AA1114" s="26" t="s">
        <v>695</v>
      </c>
      <c r="AB1114" s="26">
        <v>29</v>
      </c>
      <c r="AC1114" s="26" t="s">
        <v>34</v>
      </c>
      <c r="AD1114" s="26" t="s">
        <v>35</v>
      </c>
      <c r="AE1114" s="26" t="s">
        <v>23</v>
      </c>
      <c r="AF1114" s="26" t="s">
        <v>24</v>
      </c>
      <c r="AG1114" s="26">
        <v>9</v>
      </c>
      <c r="AH1114" s="26" t="s">
        <v>34</v>
      </c>
      <c r="AI1114" s="26" t="s">
        <v>26</v>
      </c>
      <c r="AJ1114" s="26">
        <v>14</v>
      </c>
      <c r="AK1114" s="26" t="s">
        <v>664</v>
      </c>
      <c r="AL1114" s="26">
        <v>9073956953</v>
      </c>
      <c r="AM1114" s="26" t="s">
        <v>4</v>
      </c>
      <c r="AN1114" s="26">
        <v>5</v>
      </c>
      <c r="AO1114" s="26">
        <v>0</v>
      </c>
      <c r="AP1114" s="26" t="s">
        <v>28</v>
      </c>
      <c r="AT1114" s="26" t="str">
        <f>MID(AA1114,MIN(FIND({0,1,2,3,4,5,6,7,8,9},AA1114&amp;"0123456789″")),LEN(AA1114))</f>
        <v>530あ6893</v>
      </c>
      <c r="AU1114" s="26" t="str">
        <f t="shared" si="198"/>
        <v>6893</v>
      </c>
      <c r="AW1114" s="26" t="s">
        <v>1200</v>
      </c>
      <c r="AX1114" s="26">
        <v>957</v>
      </c>
      <c r="AY1114" s="26" t="s">
        <v>3414</v>
      </c>
    </row>
    <row r="1115" spans="9:51" x14ac:dyDescent="0.2">
      <c r="I1115" s="26">
        <v>6894</v>
      </c>
      <c r="J1115" s="32" t="str">
        <f t="shared" si="190"/>
        <v/>
      </c>
      <c r="K1115" s="32" t="str">
        <f>IF(J1115="","",COUNTIF($J$2:J1115,"該当"))</f>
        <v/>
      </c>
      <c r="L1115" s="32" t="str">
        <f t="shared" si="199"/>
        <v>6894</v>
      </c>
      <c r="M1115" s="32" t="str">
        <f t="shared" si="191"/>
        <v/>
      </c>
      <c r="N1115" s="32" t="str">
        <f>IF(M1115="","",COUNTIF($M$2:M1115,"該当"))</f>
        <v/>
      </c>
      <c r="O1115" s="32" t="str">
        <f t="shared" si="192"/>
        <v>6894</v>
      </c>
      <c r="P1115" s="32" t="str">
        <f t="shared" si="193"/>
        <v/>
      </c>
      <c r="Q1115" s="32" t="str">
        <f>IF(P1115="","",COUNTIF($P$2:P1115,"該当"))</f>
        <v/>
      </c>
      <c r="R1115" s="32" t="str">
        <f t="shared" si="194"/>
        <v>6894</v>
      </c>
      <c r="S1115" s="32" t="str">
        <f t="shared" si="195"/>
        <v/>
      </c>
      <c r="T1115" s="32" t="str">
        <f>IF(S1115="","",COUNTIF($S$2:S1115,"該当"))</f>
        <v/>
      </c>
      <c r="U1115" s="32" t="str">
        <f t="shared" si="196"/>
        <v>6894</v>
      </c>
      <c r="V1115" s="32" t="str">
        <f t="shared" si="197"/>
        <v/>
      </c>
      <c r="W1115" s="32" t="str">
        <f>IF(V1115="","",COUNTIF($V$2:V1115,"該当"))</f>
        <v/>
      </c>
      <c r="X1115" s="32" t="str">
        <f t="shared" si="200"/>
        <v>6894</v>
      </c>
      <c r="Y1115" s="26">
        <v>1589</v>
      </c>
      <c r="Z1115" s="26">
        <v>6894</v>
      </c>
      <c r="AA1115" s="26" t="s">
        <v>696</v>
      </c>
      <c r="AB1115" s="26">
        <v>29</v>
      </c>
      <c r="AC1115" s="26" t="s">
        <v>34</v>
      </c>
      <c r="AD1115" s="26" t="s">
        <v>35</v>
      </c>
      <c r="AE1115" s="26" t="s">
        <v>23</v>
      </c>
      <c r="AF1115" s="26" t="s">
        <v>24</v>
      </c>
      <c r="AG1115" s="26">
        <v>9</v>
      </c>
      <c r="AH1115" s="26" t="s">
        <v>34</v>
      </c>
      <c r="AI1115" s="26" t="s">
        <v>26</v>
      </c>
      <c r="AJ1115" s="26">
        <v>14</v>
      </c>
      <c r="AK1115" s="26" t="s">
        <v>664</v>
      </c>
      <c r="AL1115" s="26">
        <v>9073956953</v>
      </c>
      <c r="AM1115" s="26" t="s">
        <v>4</v>
      </c>
      <c r="AN1115" s="26">
        <v>5</v>
      </c>
      <c r="AO1115" s="26">
        <v>0</v>
      </c>
      <c r="AP1115" s="26" t="s">
        <v>28</v>
      </c>
      <c r="AT1115" s="26" t="str">
        <f>MID(AA1115,MIN(FIND({0,1,2,3,4,5,6,7,8,9},AA1115&amp;"0123456789″")),LEN(AA1115))</f>
        <v>530あ6894</v>
      </c>
      <c r="AU1115" s="26" t="str">
        <f t="shared" si="198"/>
        <v>6894</v>
      </c>
      <c r="AW1115" s="26" t="s">
        <v>1200</v>
      </c>
      <c r="AX1115" s="26">
        <v>958</v>
      </c>
      <c r="AY1115" s="26" t="s">
        <v>3414</v>
      </c>
    </row>
    <row r="1116" spans="9:51" x14ac:dyDescent="0.2">
      <c r="I1116" s="26">
        <v>6895</v>
      </c>
      <c r="J1116" s="32" t="str">
        <f t="shared" si="190"/>
        <v/>
      </c>
      <c r="K1116" s="32" t="str">
        <f>IF(J1116="","",COUNTIF($J$2:J1116,"該当"))</f>
        <v/>
      </c>
      <c r="L1116" s="32" t="str">
        <f t="shared" si="199"/>
        <v>6895</v>
      </c>
      <c r="M1116" s="32" t="str">
        <f t="shared" si="191"/>
        <v/>
      </c>
      <c r="N1116" s="32" t="str">
        <f>IF(M1116="","",COUNTIF($M$2:M1116,"該当"))</f>
        <v/>
      </c>
      <c r="O1116" s="32" t="str">
        <f t="shared" si="192"/>
        <v>6895</v>
      </c>
      <c r="P1116" s="32" t="str">
        <f t="shared" si="193"/>
        <v/>
      </c>
      <c r="Q1116" s="32" t="str">
        <f>IF(P1116="","",COUNTIF($P$2:P1116,"該当"))</f>
        <v/>
      </c>
      <c r="R1116" s="32" t="str">
        <f t="shared" si="194"/>
        <v>6895</v>
      </c>
      <c r="S1116" s="32" t="str">
        <f t="shared" si="195"/>
        <v/>
      </c>
      <c r="T1116" s="32" t="str">
        <f>IF(S1116="","",COUNTIF($S$2:S1116,"該当"))</f>
        <v/>
      </c>
      <c r="U1116" s="32" t="str">
        <f t="shared" si="196"/>
        <v>6895</v>
      </c>
      <c r="V1116" s="32" t="str">
        <f t="shared" si="197"/>
        <v/>
      </c>
      <c r="W1116" s="32" t="str">
        <f>IF(V1116="","",COUNTIF($V$2:V1116,"該当"))</f>
        <v/>
      </c>
      <c r="X1116" s="32" t="str">
        <f t="shared" si="200"/>
        <v>6895</v>
      </c>
      <c r="Y1116" s="26">
        <v>1590</v>
      </c>
      <c r="Z1116" s="26">
        <v>6895</v>
      </c>
      <c r="AA1116" s="26" t="s">
        <v>697</v>
      </c>
      <c r="AB1116" s="26">
        <v>29</v>
      </c>
      <c r="AC1116" s="26" t="s">
        <v>34</v>
      </c>
      <c r="AD1116" s="26" t="s">
        <v>35</v>
      </c>
      <c r="AE1116" s="26" t="s">
        <v>23</v>
      </c>
      <c r="AF1116" s="26" t="s">
        <v>24</v>
      </c>
      <c r="AG1116" s="26">
        <v>9</v>
      </c>
      <c r="AH1116" s="26" t="s">
        <v>34</v>
      </c>
      <c r="AI1116" s="26" t="s">
        <v>26</v>
      </c>
      <c r="AJ1116" s="26">
        <v>14</v>
      </c>
      <c r="AK1116" s="26" t="s">
        <v>664</v>
      </c>
      <c r="AL1116" s="26">
        <v>9073956953</v>
      </c>
      <c r="AM1116" s="26" t="s">
        <v>4</v>
      </c>
      <c r="AN1116" s="26">
        <v>5</v>
      </c>
      <c r="AO1116" s="26">
        <v>0</v>
      </c>
      <c r="AP1116" s="26" t="s">
        <v>28</v>
      </c>
      <c r="AT1116" s="26" t="str">
        <f>MID(AA1116,MIN(FIND({0,1,2,3,4,5,6,7,8,9},AA1116&amp;"0123456789″")),LEN(AA1116))</f>
        <v>530あ6895</v>
      </c>
      <c r="AU1116" s="26" t="str">
        <f t="shared" si="198"/>
        <v>6895</v>
      </c>
      <c r="AW1116" s="26" t="s">
        <v>1200</v>
      </c>
      <c r="AX1116" s="26">
        <v>959</v>
      </c>
      <c r="AY1116" s="26" t="s">
        <v>3414</v>
      </c>
    </row>
    <row r="1117" spans="9:51" x14ac:dyDescent="0.2">
      <c r="I1117" s="26">
        <v>6896</v>
      </c>
      <c r="J1117" s="32" t="str">
        <f t="shared" si="190"/>
        <v/>
      </c>
      <c r="K1117" s="32" t="str">
        <f>IF(J1117="","",COUNTIF($J$2:J1117,"該当"))</f>
        <v/>
      </c>
      <c r="L1117" s="32" t="str">
        <f t="shared" si="199"/>
        <v>6896</v>
      </c>
      <c r="M1117" s="32" t="str">
        <f t="shared" si="191"/>
        <v/>
      </c>
      <c r="N1117" s="32" t="str">
        <f>IF(M1117="","",COUNTIF($M$2:M1117,"該当"))</f>
        <v/>
      </c>
      <c r="O1117" s="32" t="str">
        <f t="shared" si="192"/>
        <v>6896</v>
      </c>
      <c r="P1117" s="32" t="str">
        <f t="shared" si="193"/>
        <v/>
      </c>
      <c r="Q1117" s="32" t="str">
        <f>IF(P1117="","",COUNTIF($P$2:P1117,"該当"))</f>
        <v/>
      </c>
      <c r="R1117" s="32" t="str">
        <f t="shared" si="194"/>
        <v>6896</v>
      </c>
      <c r="S1117" s="32" t="str">
        <f t="shared" si="195"/>
        <v/>
      </c>
      <c r="T1117" s="32" t="str">
        <f>IF(S1117="","",COUNTIF($S$2:S1117,"該当"))</f>
        <v/>
      </c>
      <c r="U1117" s="32" t="str">
        <f t="shared" si="196"/>
        <v>6896</v>
      </c>
      <c r="V1117" s="32" t="str">
        <f t="shared" si="197"/>
        <v/>
      </c>
      <c r="W1117" s="32" t="str">
        <f>IF(V1117="","",COUNTIF($V$2:V1117,"該当"))</f>
        <v/>
      </c>
      <c r="X1117" s="32" t="str">
        <f t="shared" si="200"/>
        <v>6896</v>
      </c>
      <c r="Y1117" s="26">
        <v>2376</v>
      </c>
      <c r="Z1117" s="26">
        <v>6896</v>
      </c>
      <c r="AA1117" s="26" t="s">
        <v>698</v>
      </c>
      <c r="AB1117" s="26">
        <v>29</v>
      </c>
      <c r="AC1117" s="26" t="s">
        <v>34</v>
      </c>
      <c r="AD1117" s="26" t="s">
        <v>35</v>
      </c>
      <c r="AE1117" s="26" t="s">
        <v>23</v>
      </c>
      <c r="AF1117" s="26" t="s">
        <v>24</v>
      </c>
      <c r="AG1117" s="26">
        <v>9</v>
      </c>
      <c r="AH1117" s="26" t="s">
        <v>34</v>
      </c>
      <c r="AI1117" s="26" t="s">
        <v>26</v>
      </c>
      <c r="AJ1117" s="26">
        <v>14</v>
      </c>
      <c r="AK1117" s="26" t="s">
        <v>664</v>
      </c>
      <c r="AL1117" s="26">
        <v>9073956953</v>
      </c>
      <c r="AM1117" s="26" t="s">
        <v>4</v>
      </c>
      <c r="AN1117" s="26">
        <v>5</v>
      </c>
      <c r="AO1117" s="26">
        <v>0</v>
      </c>
      <c r="AP1117" s="26" t="s">
        <v>28</v>
      </c>
      <c r="AT1117" s="26" t="str">
        <f>MID(AA1117,MIN(FIND({0,1,2,3,4,5,6,7,8,9},AA1117&amp;"0123456789″")),LEN(AA1117))</f>
        <v>530う6896</v>
      </c>
      <c r="AU1117" s="26" t="str">
        <f t="shared" si="198"/>
        <v>6896</v>
      </c>
      <c r="AW1117" s="26" t="s">
        <v>1200</v>
      </c>
      <c r="AX1117" s="26">
        <v>960</v>
      </c>
      <c r="AY1117" s="26" t="s">
        <v>3414</v>
      </c>
    </row>
    <row r="1118" spans="9:51" x14ac:dyDescent="0.2">
      <c r="I1118" s="26">
        <v>6897</v>
      </c>
      <c r="J1118" s="32" t="str">
        <f t="shared" si="190"/>
        <v/>
      </c>
      <c r="K1118" s="32" t="str">
        <f>IF(J1118="","",COUNTIF($J$2:J1118,"該当"))</f>
        <v/>
      </c>
      <c r="L1118" s="32" t="str">
        <f t="shared" si="199"/>
        <v>6897</v>
      </c>
      <c r="M1118" s="32" t="str">
        <f t="shared" si="191"/>
        <v/>
      </c>
      <c r="N1118" s="32" t="str">
        <f>IF(M1118="","",COUNTIF($M$2:M1118,"該当"))</f>
        <v/>
      </c>
      <c r="O1118" s="32" t="str">
        <f t="shared" si="192"/>
        <v>6897</v>
      </c>
      <c r="P1118" s="32" t="str">
        <f t="shared" si="193"/>
        <v/>
      </c>
      <c r="Q1118" s="32" t="str">
        <f>IF(P1118="","",COUNTIF($P$2:P1118,"該当"))</f>
        <v/>
      </c>
      <c r="R1118" s="32" t="str">
        <f t="shared" si="194"/>
        <v>6897</v>
      </c>
      <c r="S1118" s="32" t="str">
        <f t="shared" si="195"/>
        <v/>
      </c>
      <c r="T1118" s="32" t="str">
        <f>IF(S1118="","",COUNTIF($S$2:S1118,"該当"))</f>
        <v/>
      </c>
      <c r="U1118" s="32" t="str">
        <f t="shared" si="196"/>
        <v>6897</v>
      </c>
      <c r="V1118" s="32" t="str">
        <f t="shared" si="197"/>
        <v/>
      </c>
      <c r="W1118" s="32" t="str">
        <f>IF(V1118="","",COUNTIF($V$2:V1118,"該当"))</f>
        <v/>
      </c>
      <c r="X1118" s="32" t="str">
        <f t="shared" si="200"/>
        <v>6897</v>
      </c>
      <c r="Y1118" s="26">
        <v>1434</v>
      </c>
      <c r="Z1118" s="26">
        <v>6897</v>
      </c>
      <c r="AA1118" s="26" t="s">
        <v>699</v>
      </c>
      <c r="AB1118" s="26">
        <v>29</v>
      </c>
      <c r="AC1118" s="26" t="s">
        <v>34</v>
      </c>
      <c r="AD1118" s="26" t="s">
        <v>35</v>
      </c>
      <c r="AE1118" s="26" t="s">
        <v>23</v>
      </c>
      <c r="AF1118" s="26" t="s">
        <v>24</v>
      </c>
      <c r="AG1118" s="26">
        <v>9</v>
      </c>
      <c r="AH1118" s="26" t="s">
        <v>34</v>
      </c>
      <c r="AI1118" s="26" t="s">
        <v>26</v>
      </c>
      <c r="AJ1118" s="26">
        <v>14</v>
      </c>
      <c r="AK1118" s="26" t="s">
        <v>664</v>
      </c>
      <c r="AL1118" s="26">
        <v>9073956953</v>
      </c>
      <c r="AM1118" s="26" t="s">
        <v>4</v>
      </c>
      <c r="AN1118" s="26">
        <v>5</v>
      </c>
      <c r="AO1118" s="26">
        <v>0</v>
      </c>
      <c r="AP1118" s="26" t="s">
        <v>28</v>
      </c>
      <c r="AT1118" s="26" t="str">
        <f>MID(AA1118,MIN(FIND({0,1,2,3,4,5,6,7,8,9},AA1118&amp;"0123456789″")),LEN(AA1118))</f>
        <v>530え6897</v>
      </c>
      <c r="AU1118" s="26" t="str">
        <f t="shared" si="198"/>
        <v>6897</v>
      </c>
      <c r="AW1118" s="26" t="s">
        <v>1200</v>
      </c>
      <c r="AX1118" s="26">
        <v>962</v>
      </c>
      <c r="AY1118" s="26" t="s">
        <v>3414</v>
      </c>
    </row>
    <row r="1119" spans="9:51" x14ac:dyDescent="0.2">
      <c r="I1119" s="26">
        <v>6899</v>
      </c>
      <c r="J1119" s="32" t="str">
        <f t="shared" si="190"/>
        <v/>
      </c>
      <c r="K1119" s="32" t="str">
        <f>IF(J1119="","",COUNTIF($J$2:J1119,"該当"))</f>
        <v/>
      </c>
      <c r="L1119" s="32" t="str">
        <f t="shared" si="199"/>
        <v>6899</v>
      </c>
      <c r="M1119" s="32" t="str">
        <f t="shared" si="191"/>
        <v/>
      </c>
      <c r="N1119" s="32" t="str">
        <f>IF(M1119="","",COUNTIF($M$2:M1119,"該当"))</f>
        <v/>
      </c>
      <c r="O1119" s="32" t="str">
        <f t="shared" si="192"/>
        <v>6899</v>
      </c>
      <c r="P1119" s="32" t="str">
        <f t="shared" si="193"/>
        <v/>
      </c>
      <c r="Q1119" s="32" t="str">
        <f>IF(P1119="","",COUNTIF($P$2:P1119,"該当"))</f>
        <v/>
      </c>
      <c r="R1119" s="32" t="str">
        <f t="shared" si="194"/>
        <v>6899</v>
      </c>
      <c r="S1119" s="32" t="str">
        <f t="shared" si="195"/>
        <v/>
      </c>
      <c r="T1119" s="32" t="str">
        <f>IF(S1119="","",COUNTIF($S$2:S1119,"該当"))</f>
        <v/>
      </c>
      <c r="U1119" s="32" t="str">
        <f t="shared" si="196"/>
        <v>6899</v>
      </c>
      <c r="V1119" s="32" t="str">
        <f t="shared" si="197"/>
        <v/>
      </c>
      <c r="W1119" s="32" t="str">
        <f>IF(V1119="","",COUNTIF($V$2:V1119,"該当"))</f>
        <v/>
      </c>
      <c r="X1119" s="32" t="str">
        <f t="shared" si="200"/>
        <v>6899</v>
      </c>
      <c r="Y1119" s="26">
        <v>1594</v>
      </c>
      <c r="Z1119" s="26">
        <v>6899</v>
      </c>
      <c r="AA1119" s="26" t="s">
        <v>701</v>
      </c>
      <c r="AB1119" s="26">
        <v>29</v>
      </c>
      <c r="AC1119" s="26" t="s">
        <v>34</v>
      </c>
      <c r="AD1119" s="26" t="s">
        <v>35</v>
      </c>
      <c r="AE1119" s="26" t="s">
        <v>23</v>
      </c>
      <c r="AF1119" s="26" t="s">
        <v>24</v>
      </c>
      <c r="AG1119" s="26">
        <v>9</v>
      </c>
      <c r="AH1119" s="26" t="s">
        <v>34</v>
      </c>
      <c r="AI1119" s="26" t="s">
        <v>26</v>
      </c>
      <c r="AJ1119" s="26">
        <v>14</v>
      </c>
      <c r="AK1119" s="26" t="s">
        <v>664</v>
      </c>
      <c r="AL1119" s="26">
        <v>9073956953</v>
      </c>
      <c r="AM1119" s="26" t="s">
        <v>4</v>
      </c>
      <c r="AN1119" s="26">
        <v>5</v>
      </c>
      <c r="AO1119" s="26">
        <v>0</v>
      </c>
      <c r="AP1119" s="26" t="s">
        <v>28</v>
      </c>
      <c r="AT1119" s="26" t="str">
        <f>MID(AA1119,MIN(FIND({0,1,2,3,4,5,6,7,8,9},AA1119&amp;"0123456789″")),LEN(AA1119))</f>
        <v>530う6899</v>
      </c>
      <c r="AU1119" s="26" t="str">
        <f t="shared" si="198"/>
        <v>6899</v>
      </c>
      <c r="AW1119" s="26" t="s">
        <v>1200</v>
      </c>
      <c r="AX1119" s="26">
        <v>963</v>
      </c>
      <c r="AY1119" s="26" t="s">
        <v>3414</v>
      </c>
    </row>
    <row r="1120" spans="9:51" x14ac:dyDescent="0.2">
      <c r="I1120" s="26">
        <v>6901</v>
      </c>
      <c r="J1120" s="32" t="str">
        <f t="shared" si="190"/>
        <v/>
      </c>
      <c r="K1120" s="32" t="str">
        <f>IF(J1120="","",COUNTIF($J$2:J1120,"該当"))</f>
        <v/>
      </c>
      <c r="L1120" s="32" t="str">
        <f t="shared" si="199"/>
        <v>6901</v>
      </c>
      <c r="M1120" s="32" t="str">
        <f t="shared" si="191"/>
        <v/>
      </c>
      <c r="N1120" s="32" t="str">
        <f>IF(M1120="","",COUNTIF($M$2:M1120,"該当"))</f>
        <v/>
      </c>
      <c r="O1120" s="32" t="str">
        <f t="shared" si="192"/>
        <v>6901</v>
      </c>
      <c r="P1120" s="32" t="str">
        <f t="shared" si="193"/>
        <v/>
      </c>
      <c r="Q1120" s="32" t="str">
        <f>IF(P1120="","",COUNTIF($P$2:P1120,"該当"))</f>
        <v/>
      </c>
      <c r="R1120" s="32" t="str">
        <f t="shared" si="194"/>
        <v>6901</v>
      </c>
      <c r="S1120" s="32" t="str">
        <f t="shared" si="195"/>
        <v/>
      </c>
      <c r="T1120" s="32" t="str">
        <f>IF(S1120="","",COUNTIF($S$2:S1120,"該当"))</f>
        <v/>
      </c>
      <c r="U1120" s="32" t="str">
        <f t="shared" si="196"/>
        <v>6901</v>
      </c>
      <c r="V1120" s="32" t="str">
        <f t="shared" si="197"/>
        <v/>
      </c>
      <c r="W1120" s="32" t="str">
        <f>IF(V1120="","",COUNTIF($V$2:V1120,"該当"))</f>
        <v/>
      </c>
      <c r="X1120" s="32" t="str">
        <f t="shared" si="200"/>
        <v>6901</v>
      </c>
      <c r="Y1120" s="26">
        <v>1597</v>
      </c>
      <c r="Z1120" s="26">
        <v>6901</v>
      </c>
      <c r="AA1120" s="26" t="s">
        <v>703</v>
      </c>
      <c r="AB1120" s="26">
        <v>29</v>
      </c>
      <c r="AC1120" s="26" t="s">
        <v>34</v>
      </c>
      <c r="AD1120" s="26" t="s">
        <v>35</v>
      </c>
      <c r="AE1120" s="26" t="s">
        <v>23</v>
      </c>
      <c r="AF1120" s="26" t="s">
        <v>24</v>
      </c>
      <c r="AG1120" s="26">
        <v>9</v>
      </c>
      <c r="AH1120" s="26" t="s">
        <v>34</v>
      </c>
      <c r="AI1120" s="26" t="s">
        <v>26</v>
      </c>
      <c r="AJ1120" s="26">
        <v>14</v>
      </c>
      <c r="AK1120" s="26" t="s">
        <v>664</v>
      </c>
      <c r="AL1120" s="26">
        <v>9073956953</v>
      </c>
      <c r="AM1120" s="26" t="s">
        <v>4</v>
      </c>
      <c r="AN1120" s="26">
        <v>5</v>
      </c>
      <c r="AO1120" s="26">
        <v>0</v>
      </c>
      <c r="AP1120" s="26" t="s">
        <v>28</v>
      </c>
      <c r="AT1120" s="26" t="str">
        <f>MID(AA1120,MIN(FIND({0,1,2,3,4,5,6,7,8,9},AA1120&amp;"0123456789″")),LEN(AA1120))</f>
        <v>530い6901</v>
      </c>
      <c r="AU1120" s="26" t="str">
        <f t="shared" si="198"/>
        <v>6901</v>
      </c>
      <c r="AW1120" s="26" t="s">
        <v>1200</v>
      </c>
      <c r="AX1120" s="26">
        <v>964</v>
      </c>
      <c r="AY1120" s="26" t="s">
        <v>3414</v>
      </c>
    </row>
    <row r="1121" spans="9:51" x14ac:dyDescent="0.2">
      <c r="I1121" s="26">
        <v>6902</v>
      </c>
      <c r="J1121" s="32" t="str">
        <f t="shared" si="190"/>
        <v/>
      </c>
      <c r="K1121" s="32" t="str">
        <f>IF(J1121="","",COUNTIF($J$2:J1121,"該当"))</f>
        <v/>
      </c>
      <c r="L1121" s="32" t="str">
        <f t="shared" si="199"/>
        <v>6902</v>
      </c>
      <c r="M1121" s="32" t="str">
        <f t="shared" si="191"/>
        <v/>
      </c>
      <c r="N1121" s="32" t="str">
        <f>IF(M1121="","",COUNTIF($M$2:M1121,"該当"))</f>
        <v/>
      </c>
      <c r="O1121" s="32" t="str">
        <f t="shared" si="192"/>
        <v>6902</v>
      </c>
      <c r="P1121" s="32" t="str">
        <f t="shared" si="193"/>
        <v/>
      </c>
      <c r="Q1121" s="32" t="str">
        <f>IF(P1121="","",COUNTIF($P$2:P1121,"該当"))</f>
        <v/>
      </c>
      <c r="R1121" s="32" t="str">
        <f t="shared" si="194"/>
        <v>6902</v>
      </c>
      <c r="S1121" s="32" t="str">
        <f t="shared" si="195"/>
        <v/>
      </c>
      <c r="T1121" s="32" t="str">
        <f>IF(S1121="","",COUNTIF($S$2:S1121,"該当"))</f>
        <v/>
      </c>
      <c r="U1121" s="32" t="str">
        <f t="shared" si="196"/>
        <v>6902</v>
      </c>
      <c r="V1121" s="32" t="str">
        <f t="shared" si="197"/>
        <v/>
      </c>
      <c r="W1121" s="32" t="str">
        <f>IF(V1121="","",COUNTIF($V$2:V1121,"該当"))</f>
        <v/>
      </c>
      <c r="X1121" s="32" t="str">
        <f t="shared" si="200"/>
        <v>6902</v>
      </c>
      <c r="Y1121" s="26">
        <v>1598</v>
      </c>
      <c r="Z1121" s="26">
        <v>6902</v>
      </c>
      <c r="AA1121" s="26" t="s">
        <v>704</v>
      </c>
      <c r="AB1121" s="26">
        <v>29</v>
      </c>
      <c r="AC1121" s="26" t="s">
        <v>34</v>
      </c>
      <c r="AD1121" s="26" t="s">
        <v>35</v>
      </c>
      <c r="AE1121" s="26" t="s">
        <v>23</v>
      </c>
      <c r="AF1121" s="26" t="s">
        <v>24</v>
      </c>
      <c r="AG1121" s="26">
        <v>9</v>
      </c>
      <c r="AH1121" s="26" t="s">
        <v>34</v>
      </c>
      <c r="AI1121" s="26" t="s">
        <v>26</v>
      </c>
      <c r="AJ1121" s="26">
        <v>14</v>
      </c>
      <c r="AK1121" s="26" t="s">
        <v>664</v>
      </c>
      <c r="AL1121" s="26">
        <v>9073956953</v>
      </c>
      <c r="AM1121" s="26" t="s">
        <v>4</v>
      </c>
      <c r="AN1121" s="26">
        <v>5</v>
      </c>
      <c r="AO1121" s="26">
        <v>0</v>
      </c>
      <c r="AP1121" s="26" t="s">
        <v>28</v>
      </c>
      <c r="AT1121" s="26" t="str">
        <f>MID(AA1121,MIN(FIND({0,1,2,3,4,5,6,7,8,9},AA1121&amp;"0123456789″")),LEN(AA1121))</f>
        <v>530い6902</v>
      </c>
      <c r="AU1121" s="26" t="str">
        <f t="shared" si="198"/>
        <v>6902</v>
      </c>
      <c r="AW1121" s="26" t="s">
        <v>1200</v>
      </c>
      <c r="AX1121" s="26">
        <v>965</v>
      </c>
      <c r="AY1121" s="26" t="s">
        <v>3414</v>
      </c>
    </row>
    <row r="1122" spans="9:51" x14ac:dyDescent="0.2">
      <c r="I1122" s="26">
        <v>6903</v>
      </c>
      <c r="J1122" s="32" t="str">
        <f t="shared" si="190"/>
        <v/>
      </c>
      <c r="K1122" s="32" t="str">
        <f>IF(J1122="","",COUNTIF($J$2:J1122,"該当"))</f>
        <v/>
      </c>
      <c r="L1122" s="32" t="str">
        <f t="shared" si="199"/>
        <v>6903</v>
      </c>
      <c r="M1122" s="32" t="str">
        <f t="shared" si="191"/>
        <v/>
      </c>
      <c r="N1122" s="32" t="str">
        <f>IF(M1122="","",COUNTIF($M$2:M1122,"該当"))</f>
        <v/>
      </c>
      <c r="O1122" s="32" t="str">
        <f t="shared" si="192"/>
        <v>6903</v>
      </c>
      <c r="P1122" s="32" t="str">
        <f t="shared" si="193"/>
        <v/>
      </c>
      <c r="Q1122" s="32" t="str">
        <f>IF(P1122="","",COUNTIF($P$2:P1122,"該当"))</f>
        <v/>
      </c>
      <c r="R1122" s="32" t="str">
        <f t="shared" si="194"/>
        <v>6903</v>
      </c>
      <c r="S1122" s="32" t="str">
        <f t="shared" si="195"/>
        <v/>
      </c>
      <c r="T1122" s="32" t="str">
        <f>IF(S1122="","",COUNTIF($S$2:S1122,"該当"))</f>
        <v/>
      </c>
      <c r="U1122" s="32" t="str">
        <f t="shared" si="196"/>
        <v>6903</v>
      </c>
      <c r="V1122" s="32" t="str">
        <f t="shared" si="197"/>
        <v/>
      </c>
      <c r="W1122" s="32" t="str">
        <f>IF(V1122="","",COUNTIF($V$2:V1122,"該当"))</f>
        <v/>
      </c>
      <c r="X1122" s="32" t="str">
        <f t="shared" si="200"/>
        <v>6903</v>
      </c>
      <c r="Y1122" s="26">
        <v>2881</v>
      </c>
      <c r="Z1122" s="26">
        <v>6903</v>
      </c>
      <c r="AA1122" s="26" t="s">
        <v>705</v>
      </c>
      <c r="AB1122" s="26">
        <v>29</v>
      </c>
      <c r="AC1122" s="26" t="s">
        <v>34</v>
      </c>
      <c r="AD1122" s="26" t="s">
        <v>35</v>
      </c>
      <c r="AE1122" s="26" t="s">
        <v>23</v>
      </c>
      <c r="AF1122" s="26" t="s">
        <v>24</v>
      </c>
      <c r="AG1122" s="26">
        <v>9</v>
      </c>
      <c r="AH1122" s="26" t="s">
        <v>34</v>
      </c>
      <c r="AI1122" s="26" t="s">
        <v>26</v>
      </c>
      <c r="AJ1122" s="26">
        <v>14</v>
      </c>
      <c r="AK1122" s="26" t="s">
        <v>664</v>
      </c>
      <c r="AL1122" s="26">
        <v>9073956953</v>
      </c>
      <c r="AM1122" s="26" t="s">
        <v>4</v>
      </c>
      <c r="AN1122" s="26">
        <v>5</v>
      </c>
      <c r="AO1122" s="26">
        <v>0</v>
      </c>
      <c r="AP1122" s="26" t="s">
        <v>28</v>
      </c>
      <c r="AT1122" s="26" t="str">
        <f>MID(AA1122,MIN(FIND({0,1,2,3,4,5,6,7,8,9},AA1122&amp;"0123456789″")),LEN(AA1122))</f>
        <v>530う6903</v>
      </c>
      <c r="AU1122" s="26" t="str">
        <f t="shared" si="198"/>
        <v>6903</v>
      </c>
      <c r="AW1122" s="26" t="s">
        <v>1200</v>
      </c>
      <c r="AX1122" s="26">
        <v>966</v>
      </c>
      <c r="AY1122" s="26" t="s">
        <v>3414</v>
      </c>
    </row>
    <row r="1123" spans="9:51" x14ac:dyDescent="0.2">
      <c r="I1123" s="26">
        <v>6904</v>
      </c>
      <c r="J1123" s="32" t="str">
        <f t="shared" si="190"/>
        <v/>
      </c>
      <c r="K1123" s="32" t="str">
        <f>IF(J1123="","",COUNTIF($J$2:J1123,"該当"))</f>
        <v/>
      </c>
      <c r="L1123" s="32" t="str">
        <f t="shared" si="199"/>
        <v>6904</v>
      </c>
      <c r="M1123" s="32" t="str">
        <f t="shared" si="191"/>
        <v/>
      </c>
      <c r="N1123" s="32" t="str">
        <f>IF(M1123="","",COUNTIF($M$2:M1123,"該当"))</f>
        <v/>
      </c>
      <c r="O1123" s="32" t="str">
        <f t="shared" si="192"/>
        <v>6904</v>
      </c>
      <c r="P1123" s="32" t="str">
        <f t="shared" si="193"/>
        <v/>
      </c>
      <c r="Q1123" s="32" t="str">
        <f>IF(P1123="","",COUNTIF($P$2:P1123,"該当"))</f>
        <v/>
      </c>
      <c r="R1123" s="32" t="str">
        <f t="shared" si="194"/>
        <v>6904</v>
      </c>
      <c r="S1123" s="32" t="str">
        <f t="shared" si="195"/>
        <v/>
      </c>
      <c r="T1123" s="32" t="str">
        <f>IF(S1123="","",COUNTIF($S$2:S1123,"該当"))</f>
        <v/>
      </c>
      <c r="U1123" s="32" t="str">
        <f t="shared" si="196"/>
        <v>6904</v>
      </c>
      <c r="V1123" s="32" t="str">
        <f t="shared" si="197"/>
        <v/>
      </c>
      <c r="W1123" s="32" t="str">
        <f>IF(V1123="","",COUNTIF($V$2:V1123,"該当"))</f>
        <v/>
      </c>
      <c r="X1123" s="32" t="str">
        <f t="shared" si="200"/>
        <v>6904</v>
      </c>
      <c r="Y1123" s="26">
        <v>1600</v>
      </c>
      <c r="Z1123" s="26">
        <v>6904</v>
      </c>
      <c r="AA1123" s="26" t="s">
        <v>706</v>
      </c>
      <c r="AB1123" s="26">
        <v>29</v>
      </c>
      <c r="AC1123" s="26" t="s">
        <v>34</v>
      </c>
      <c r="AD1123" s="26" t="s">
        <v>35</v>
      </c>
      <c r="AE1123" s="26" t="s">
        <v>23</v>
      </c>
      <c r="AF1123" s="26" t="s">
        <v>24</v>
      </c>
      <c r="AG1123" s="26">
        <v>9</v>
      </c>
      <c r="AH1123" s="26" t="s">
        <v>34</v>
      </c>
      <c r="AI1123" s="26" t="s">
        <v>26</v>
      </c>
      <c r="AJ1123" s="26">
        <v>14</v>
      </c>
      <c r="AK1123" s="26" t="s">
        <v>664</v>
      </c>
      <c r="AL1123" s="26">
        <v>9073956953</v>
      </c>
      <c r="AM1123" s="26" t="s">
        <v>4</v>
      </c>
      <c r="AN1123" s="26">
        <v>5</v>
      </c>
      <c r="AO1123" s="26">
        <v>0</v>
      </c>
      <c r="AP1123" s="26" t="s">
        <v>28</v>
      </c>
      <c r="AT1123" s="26" t="str">
        <f>MID(AA1123,MIN(FIND({0,1,2,3,4,5,6,7,8,9},AA1123&amp;"0123456789″")),LEN(AA1123))</f>
        <v>530い6904</v>
      </c>
      <c r="AU1123" s="26" t="str">
        <f t="shared" si="198"/>
        <v>6904</v>
      </c>
      <c r="AW1123" s="26" t="s">
        <v>1200</v>
      </c>
      <c r="AX1123" s="26">
        <v>967</v>
      </c>
      <c r="AY1123" s="26" t="s">
        <v>3414</v>
      </c>
    </row>
    <row r="1124" spans="9:51" x14ac:dyDescent="0.2">
      <c r="I1124" s="26">
        <v>6905</v>
      </c>
      <c r="J1124" s="32" t="str">
        <f t="shared" si="190"/>
        <v/>
      </c>
      <c r="K1124" s="32" t="str">
        <f>IF(J1124="","",COUNTIF($J$2:J1124,"該当"))</f>
        <v/>
      </c>
      <c r="L1124" s="32" t="str">
        <f t="shared" si="199"/>
        <v>6905</v>
      </c>
      <c r="M1124" s="32" t="str">
        <f t="shared" si="191"/>
        <v/>
      </c>
      <c r="N1124" s="32" t="str">
        <f>IF(M1124="","",COUNTIF($M$2:M1124,"該当"))</f>
        <v/>
      </c>
      <c r="O1124" s="32" t="str">
        <f t="shared" si="192"/>
        <v>6905</v>
      </c>
      <c r="P1124" s="32" t="str">
        <f t="shared" si="193"/>
        <v/>
      </c>
      <c r="Q1124" s="32" t="str">
        <f>IF(P1124="","",COUNTIF($P$2:P1124,"該当"))</f>
        <v/>
      </c>
      <c r="R1124" s="32" t="str">
        <f t="shared" si="194"/>
        <v>6905</v>
      </c>
      <c r="S1124" s="32" t="str">
        <f t="shared" si="195"/>
        <v/>
      </c>
      <c r="T1124" s="32" t="str">
        <f>IF(S1124="","",COUNTIF($S$2:S1124,"該当"))</f>
        <v/>
      </c>
      <c r="U1124" s="32" t="str">
        <f t="shared" si="196"/>
        <v>6905</v>
      </c>
      <c r="V1124" s="32" t="str">
        <f t="shared" si="197"/>
        <v/>
      </c>
      <c r="W1124" s="32" t="str">
        <f>IF(V1124="","",COUNTIF($V$2:V1124,"該当"))</f>
        <v/>
      </c>
      <c r="X1124" s="32" t="str">
        <f t="shared" si="200"/>
        <v>6905</v>
      </c>
      <c r="Y1124" s="26">
        <v>2884</v>
      </c>
      <c r="Z1124" s="26">
        <v>6905</v>
      </c>
      <c r="AA1124" s="26" t="s">
        <v>707</v>
      </c>
      <c r="AB1124" s="26">
        <v>29</v>
      </c>
      <c r="AC1124" s="26" t="s">
        <v>34</v>
      </c>
      <c r="AD1124" s="26" t="s">
        <v>35</v>
      </c>
      <c r="AE1124" s="26" t="s">
        <v>23</v>
      </c>
      <c r="AF1124" s="26" t="s">
        <v>24</v>
      </c>
      <c r="AG1124" s="26">
        <v>9</v>
      </c>
      <c r="AH1124" s="26" t="s">
        <v>34</v>
      </c>
      <c r="AI1124" s="26" t="s">
        <v>26</v>
      </c>
      <c r="AJ1124" s="26">
        <v>14</v>
      </c>
      <c r="AK1124" s="26" t="s">
        <v>664</v>
      </c>
      <c r="AL1124" s="26">
        <v>9073956953</v>
      </c>
      <c r="AM1124" s="26" t="s">
        <v>4</v>
      </c>
      <c r="AN1124" s="26">
        <v>5</v>
      </c>
      <c r="AO1124" s="26">
        <v>0</v>
      </c>
      <c r="AP1124" s="26" t="s">
        <v>28</v>
      </c>
      <c r="AT1124" s="26" t="str">
        <f>MID(AA1124,MIN(FIND({0,1,2,3,4,5,6,7,8,9},AA1124&amp;"0123456789″")),LEN(AA1124))</f>
        <v>530い6905</v>
      </c>
      <c r="AU1124" s="26" t="str">
        <f t="shared" si="198"/>
        <v>6905</v>
      </c>
      <c r="AW1124" s="26" t="s">
        <v>1200</v>
      </c>
      <c r="AX1124" s="26">
        <v>968</v>
      </c>
      <c r="AY1124" s="26" t="s">
        <v>3414</v>
      </c>
    </row>
    <row r="1125" spans="9:51" x14ac:dyDescent="0.2">
      <c r="I1125" s="26">
        <v>6907</v>
      </c>
      <c r="J1125" s="32" t="str">
        <f t="shared" si="190"/>
        <v/>
      </c>
      <c r="K1125" s="32" t="str">
        <f>IF(J1125="","",COUNTIF($J$2:J1125,"該当"))</f>
        <v/>
      </c>
      <c r="L1125" s="32" t="str">
        <f t="shared" si="199"/>
        <v>6907</v>
      </c>
      <c r="M1125" s="32" t="str">
        <f t="shared" si="191"/>
        <v/>
      </c>
      <c r="N1125" s="32" t="str">
        <f>IF(M1125="","",COUNTIF($M$2:M1125,"該当"))</f>
        <v/>
      </c>
      <c r="O1125" s="32" t="str">
        <f t="shared" si="192"/>
        <v>6907</v>
      </c>
      <c r="P1125" s="32" t="str">
        <f t="shared" si="193"/>
        <v/>
      </c>
      <c r="Q1125" s="32" t="str">
        <f>IF(P1125="","",COUNTIF($P$2:P1125,"該当"))</f>
        <v/>
      </c>
      <c r="R1125" s="32" t="str">
        <f t="shared" si="194"/>
        <v>6907</v>
      </c>
      <c r="S1125" s="32" t="str">
        <f t="shared" si="195"/>
        <v/>
      </c>
      <c r="T1125" s="32" t="str">
        <f>IF(S1125="","",COUNTIF($S$2:S1125,"該当"))</f>
        <v/>
      </c>
      <c r="U1125" s="32" t="str">
        <f t="shared" si="196"/>
        <v>6907</v>
      </c>
      <c r="V1125" s="32" t="str">
        <f t="shared" si="197"/>
        <v/>
      </c>
      <c r="W1125" s="32" t="str">
        <f>IF(V1125="","",COUNTIF($V$2:V1125,"該当"))</f>
        <v/>
      </c>
      <c r="X1125" s="32" t="str">
        <f t="shared" si="200"/>
        <v>6907</v>
      </c>
      <c r="Y1125" s="26">
        <v>1603</v>
      </c>
      <c r="Z1125" s="26">
        <v>6907</v>
      </c>
      <c r="AA1125" s="26" t="s">
        <v>709</v>
      </c>
      <c r="AB1125" s="26">
        <v>29</v>
      </c>
      <c r="AC1125" s="26" t="s">
        <v>34</v>
      </c>
      <c r="AD1125" s="26" t="s">
        <v>35</v>
      </c>
      <c r="AE1125" s="26" t="s">
        <v>23</v>
      </c>
      <c r="AF1125" s="26" t="s">
        <v>24</v>
      </c>
      <c r="AG1125" s="26">
        <v>9</v>
      </c>
      <c r="AH1125" s="26" t="s">
        <v>34</v>
      </c>
      <c r="AI1125" s="26" t="s">
        <v>26</v>
      </c>
      <c r="AJ1125" s="26">
        <v>14</v>
      </c>
      <c r="AK1125" s="26" t="s">
        <v>664</v>
      </c>
      <c r="AL1125" s="26">
        <v>9073956953</v>
      </c>
      <c r="AM1125" s="26" t="s">
        <v>4</v>
      </c>
      <c r="AN1125" s="26">
        <v>5</v>
      </c>
      <c r="AO1125" s="26">
        <v>0</v>
      </c>
      <c r="AP1125" s="26" t="s">
        <v>28</v>
      </c>
      <c r="AT1125" s="26" t="str">
        <f>MID(AA1125,MIN(FIND({0,1,2,3,4,5,6,7,8,9},AA1125&amp;"0123456789″")),LEN(AA1125))</f>
        <v>530う6907</v>
      </c>
      <c r="AU1125" s="26" t="str">
        <f t="shared" si="198"/>
        <v>6907</v>
      </c>
      <c r="AW1125" s="26" t="s">
        <v>1200</v>
      </c>
      <c r="AX1125" s="26">
        <v>969</v>
      </c>
      <c r="AY1125" s="26" t="s">
        <v>3414</v>
      </c>
    </row>
    <row r="1126" spans="9:51" x14ac:dyDescent="0.2">
      <c r="I1126" s="26">
        <v>6908</v>
      </c>
      <c r="J1126" s="32" t="str">
        <f t="shared" si="190"/>
        <v/>
      </c>
      <c r="K1126" s="32" t="str">
        <f>IF(J1126="","",COUNTIF($J$2:J1126,"該当"))</f>
        <v/>
      </c>
      <c r="L1126" s="32" t="str">
        <f t="shared" si="199"/>
        <v>6908</v>
      </c>
      <c r="M1126" s="32" t="str">
        <f t="shared" si="191"/>
        <v/>
      </c>
      <c r="N1126" s="32" t="str">
        <f>IF(M1126="","",COUNTIF($M$2:M1126,"該当"))</f>
        <v/>
      </c>
      <c r="O1126" s="32" t="str">
        <f t="shared" si="192"/>
        <v>6908</v>
      </c>
      <c r="P1126" s="32" t="str">
        <f t="shared" si="193"/>
        <v/>
      </c>
      <c r="Q1126" s="32" t="str">
        <f>IF(P1126="","",COUNTIF($P$2:P1126,"該当"))</f>
        <v/>
      </c>
      <c r="R1126" s="32" t="str">
        <f t="shared" si="194"/>
        <v>6908</v>
      </c>
      <c r="S1126" s="32" t="str">
        <f t="shared" si="195"/>
        <v/>
      </c>
      <c r="T1126" s="32" t="str">
        <f>IF(S1126="","",COUNTIF($S$2:S1126,"該当"))</f>
        <v/>
      </c>
      <c r="U1126" s="32" t="str">
        <f t="shared" si="196"/>
        <v>6908</v>
      </c>
      <c r="V1126" s="32" t="str">
        <f t="shared" si="197"/>
        <v/>
      </c>
      <c r="W1126" s="32" t="str">
        <f>IF(V1126="","",COUNTIF($V$2:V1126,"該当"))</f>
        <v/>
      </c>
      <c r="X1126" s="32" t="str">
        <f t="shared" si="200"/>
        <v>6908</v>
      </c>
      <c r="Y1126" s="26">
        <v>2282</v>
      </c>
      <c r="Z1126" s="26">
        <v>6908</v>
      </c>
      <c r="AA1126" s="26" t="s">
        <v>710</v>
      </c>
      <c r="AB1126" s="26">
        <v>29</v>
      </c>
      <c r="AC1126" s="26" t="s">
        <v>34</v>
      </c>
      <c r="AD1126" s="26" t="s">
        <v>35</v>
      </c>
      <c r="AE1126" s="26" t="s">
        <v>23</v>
      </c>
      <c r="AF1126" s="26" t="s">
        <v>24</v>
      </c>
      <c r="AG1126" s="26">
        <v>9</v>
      </c>
      <c r="AH1126" s="26" t="s">
        <v>34</v>
      </c>
      <c r="AI1126" s="26" t="s">
        <v>26</v>
      </c>
      <c r="AJ1126" s="26">
        <v>14</v>
      </c>
      <c r="AK1126" s="26" t="s">
        <v>664</v>
      </c>
      <c r="AL1126" s="26">
        <v>9073956953</v>
      </c>
      <c r="AM1126" s="26" t="s">
        <v>4</v>
      </c>
      <c r="AN1126" s="26">
        <v>5</v>
      </c>
      <c r="AO1126" s="26">
        <v>0</v>
      </c>
      <c r="AP1126" s="26" t="s">
        <v>28</v>
      </c>
      <c r="AT1126" s="26" t="str">
        <f>MID(AA1126,MIN(FIND({0,1,2,3,4,5,6,7,8,9},AA1126&amp;"0123456789″")),LEN(AA1126))</f>
        <v>530う6908</v>
      </c>
      <c r="AU1126" s="26" t="str">
        <f t="shared" si="198"/>
        <v>6908</v>
      </c>
      <c r="AW1126" s="26" t="s">
        <v>1200</v>
      </c>
      <c r="AX1126" s="26">
        <v>970</v>
      </c>
      <c r="AY1126" s="26" t="s">
        <v>3414</v>
      </c>
    </row>
    <row r="1127" spans="9:51" x14ac:dyDescent="0.2">
      <c r="I1127" s="26">
        <v>6909</v>
      </c>
      <c r="J1127" s="32" t="str">
        <f t="shared" si="190"/>
        <v/>
      </c>
      <c r="K1127" s="32" t="str">
        <f>IF(J1127="","",COUNTIF($J$2:J1127,"該当"))</f>
        <v/>
      </c>
      <c r="L1127" s="32" t="str">
        <f t="shared" si="199"/>
        <v>6909</v>
      </c>
      <c r="M1127" s="32" t="str">
        <f t="shared" si="191"/>
        <v/>
      </c>
      <c r="N1127" s="32" t="str">
        <f>IF(M1127="","",COUNTIF($M$2:M1127,"該当"))</f>
        <v/>
      </c>
      <c r="O1127" s="32" t="str">
        <f t="shared" si="192"/>
        <v>6909</v>
      </c>
      <c r="P1127" s="32" t="str">
        <f t="shared" si="193"/>
        <v/>
      </c>
      <c r="Q1127" s="32" t="str">
        <f>IF(P1127="","",COUNTIF($P$2:P1127,"該当"))</f>
        <v/>
      </c>
      <c r="R1127" s="32" t="str">
        <f t="shared" si="194"/>
        <v>6909</v>
      </c>
      <c r="S1127" s="32" t="str">
        <f t="shared" si="195"/>
        <v/>
      </c>
      <c r="T1127" s="32" t="str">
        <f>IF(S1127="","",COUNTIF($S$2:S1127,"該当"))</f>
        <v/>
      </c>
      <c r="U1127" s="32" t="str">
        <f t="shared" si="196"/>
        <v>6909</v>
      </c>
      <c r="V1127" s="32" t="str">
        <f t="shared" si="197"/>
        <v/>
      </c>
      <c r="W1127" s="32" t="str">
        <f>IF(V1127="","",COUNTIF($V$2:V1127,"該当"))</f>
        <v/>
      </c>
      <c r="X1127" s="32" t="str">
        <f t="shared" si="200"/>
        <v>6909</v>
      </c>
      <c r="Y1127" s="26">
        <v>2312</v>
      </c>
      <c r="Z1127" s="26">
        <v>6909</v>
      </c>
      <c r="AA1127" s="26" t="s">
        <v>711</v>
      </c>
      <c r="AB1127" s="26">
        <v>29</v>
      </c>
      <c r="AC1127" s="26" t="s">
        <v>34</v>
      </c>
      <c r="AD1127" s="26" t="s">
        <v>35</v>
      </c>
      <c r="AE1127" s="26" t="s">
        <v>23</v>
      </c>
      <c r="AF1127" s="26" t="s">
        <v>24</v>
      </c>
      <c r="AG1127" s="26">
        <v>9</v>
      </c>
      <c r="AH1127" s="26" t="s">
        <v>34</v>
      </c>
      <c r="AI1127" s="26" t="s">
        <v>26</v>
      </c>
      <c r="AJ1127" s="26">
        <v>14</v>
      </c>
      <c r="AK1127" s="26" t="s">
        <v>664</v>
      </c>
      <c r="AL1127" s="26">
        <v>9073956953</v>
      </c>
      <c r="AM1127" s="26" t="s">
        <v>4</v>
      </c>
      <c r="AN1127" s="26">
        <v>5</v>
      </c>
      <c r="AO1127" s="26">
        <v>0</v>
      </c>
      <c r="AP1127" s="26" t="s">
        <v>28</v>
      </c>
      <c r="AT1127" s="26" t="str">
        <f>MID(AA1127,MIN(FIND({0,1,2,3,4,5,6,7,8,9},AA1127&amp;"0123456789″")),LEN(AA1127))</f>
        <v>530う6909</v>
      </c>
      <c r="AU1127" s="26" t="str">
        <f t="shared" si="198"/>
        <v>6909</v>
      </c>
      <c r="AW1127" s="26" t="s">
        <v>1200</v>
      </c>
      <c r="AX1127" s="26">
        <v>976</v>
      </c>
      <c r="AY1127" s="26" t="s">
        <v>3414</v>
      </c>
    </row>
    <row r="1128" spans="9:51" x14ac:dyDescent="0.2">
      <c r="I1128" s="26">
        <v>6912</v>
      </c>
      <c r="J1128" s="32" t="str">
        <f t="shared" si="190"/>
        <v/>
      </c>
      <c r="K1128" s="32" t="str">
        <f>IF(J1128="","",COUNTIF($J$2:J1128,"該当"))</f>
        <v/>
      </c>
      <c r="L1128" s="32" t="str">
        <f t="shared" si="199"/>
        <v>6912</v>
      </c>
      <c r="M1128" s="32" t="str">
        <f t="shared" si="191"/>
        <v/>
      </c>
      <c r="N1128" s="32" t="str">
        <f>IF(M1128="","",COUNTIF($M$2:M1128,"該当"))</f>
        <v/>
      </c>
      <c r="O1128" s="32" t="str">
        <f t="shared" si="192"/>
        <v>6912</v>
      </c>
      <c r="P1128" s="32" t="str">
        <f t="shared" si="193"/>
        <v/>
      </c>
      <c r="Q1128" s="32" t="str">
        <f>IF(P1128="","",COUNTIF($P$2:P1128,"該当"))</f>
        <v/>
      </c>
      <c r="R1128" s="32" t="str">
        <f t="shared" si="194"/>
        <v>6912</v>
      </c>
      <c r="S1128" s="32" t="str">
        <f t="shared" si="195"/>
        <v/>
      </c>
      <c r="T1128" s="32" t="str">
        <f>IF(S1128="","",COUNTIF($S$2:S1128,"該当"))</f>
        <v/>
      </c>
      <c r="U1128" s="32" t="str">
        <f t="shared" si="196"/>
        <v>6912</v>
      </c>
      <c r="V1128" s="32" t="str">
        <f t="shared" si="197"/>
        <v/>
      </c>
      <c r="W1128" s="32" t="str">
        <f>IF(V1128="","",COUNTIF($V$2:V1128,"該当"))</f>
        <v/>
      </c>
      <c r="X1128" s="32" t="str">
        <f t="shared" si="200"/>
        <v>6912</v>
      </c>
      <c r="Y1128" s="26">
        <v>1608</v>
      </c>
      <c r="Z1128" s="26">
        <v>6912</v>
      </c>
      <c r="AA1128" s="26" t="s">
        <v>714</v>
      </c>
      <c r="AB1128" s="26">
        <v>29</v>
      </c>
      <c r="AC1128" s="26" t="s">
        <v>34</v>
      </c>
      <c r="AD1128" s="26" t="s">
        <v>35</v>
      </c>
      <c r="AE1128" s="26" t="s">
        <v>23</v>
      </c>
      <c r="AF1128" s="26" t="s">
        <v>24</v>
      </c>
      <c r="AG1128" s="26">
        <v>9</v>
      </c>
      <c r="AH1128" s="26" t="s">
        <v>34</v>
      </c>
      <c r="AI1128" s="26" t="s">
        <v>26</v>
      </c>
      <c r="AJ1128" s="26">
        <v>14</v>
      </c>
      <c r="AK1128" s="26" t="s">
        <v>664</v>
      </c>
      <c r="AL1128" s="26">
        <v>9073956953</v>
      </c>
      <c r="AM1128" s="26" t="s">
        <v>4</v>
      </c>
      <c r="AN1128" s="26">
        <v>5</v>
      </c>
      <c r="AO1128" s="26">
        <v>0</v>
      </c>
      <c r="AP1128" s="26" t="s">
        <v>28</v>
      </c>
      <c r="AT1128" s="26" t="str">
        <f>MID(AA1128,MIN(FIND({0,1,2,3,4,5,6,7,8,9},AA1128&amp;"0123456789″")),LEN(AA1128))</f>
        <v>530い6912</v>
      </c>
      <c r="AU1128" s="26" t="str">
        <f t="shared" si="198"/>
        <v>6912</v>
      </c>
      <c r="AW1128" s="26" t="s">
        <v>1200</v>
      </c>
      <c r="AX1128" s="26">
        <v>977</v>
      </c>
      <c r="AY1128" s="26" t="s">
        <v>3414</v>
      </c>
    </row>
    <row r="1129" spans="9:51" x14ac:dyDescent="0.2">
      <c r="I1129" s="26">
        <v>6914</v>
      </c>
      <c r="J1129" s="32" t="str">
        <f t="shared" si="190"/>
        <v/>
      </c>
      <c r="K1129" s="32" t="str">
        <f>IF(J1129="","",COUNTIF($J$2:J1129,"該当"))</f>
        <v/>
      </c>
      <c r="L1129" s="32" t="str">
        <f t="shared" si="199"/>
        <v>6914</v>
      </c>
      <c r="M1129" s="32" t="str">
        <f t="shared" si="191"/>
        <v/>
      </c>
      <c r="N1129" s="32" t="str">
        <f>IF(M1129="","",COUNTIF($M$2:M1129,"該当"))</f>
        <v/>
      </c>
      <c r="O1129" s="32" t="str">
        <f t="shared" si="192"/>
        <v>6914</v>
      </c>
      <c r="P1129" s="32" t="str">
        <f t="shared" si="193"/>
        <v/>
      </c>
      <c r="Q1129" s="32" t="str">
        <f>IF(P1129="","",COUNTIF($P$2:P1129,"該当"))</f>
        <v/>
      </c>
      <c r="R1129" s="32" t="str">
        <f t="shared" si="194"/>
        <v>6914</v>
      </c>
      <c r="S1129" s="32" t="str">
        <f t="shared" si="195"/>
        <v/>
      </c>
      <c r="T1129" s="32" t="str">
        <f>IF(S1129="","",COUNTIF($S$2:S1129,"該当"))</f>
        <v/>
      </c>
      <c r="U1129" s="32" t="str">
        <f t="shared" si="196"/>
        <v>6914</v>
      </c>
      <c r="V1129" s="32" t="str">
        <f t="shared" si="197"/>
        <v/>
      </c>
      <c r="W1129" s="32" t="str">
        <f>IF(V1129="","",COUNTIF($V$2:V1129,"該当"))</f>
        <v/>
      </c>
      <c r="X1129" s="32" t="str">
        <f t="shared" si="200"/>
        <v>6914</v>
      </c>
      <c r="Y1129" s="26">
        <v>1610</v>
      </c>
      <c r="Z1129" s="26">
        <v>6914</v>
      </c>
      <c r="AA1129" s="26" t="s">
        <v>716</v>
      </c>
      <c r="AB1129" s="26">
        <v>29</v>
      </c>
      <c r="AC1129" s="26" t="s">
        <v>34</v>
      </c>
      <c r="AD1129" s="26" t="s">
        <v>35</v>
      </c>
      <c r="AE1129" s="26" t="s">
        <v>23</v>
      </c>
      <c r="AF1129" s="26" t="s">
        <v>24</v>
      </c>
      <c r="AG1129" s="26">
        <v>9</v>
      </c>
      <c r="AH1129" s="26" t="s">
        <v>34</v>
      </c>
      <c r="AI1129" s="26" t="s">
        <v>26</v>
      </c>
      <c r="AJ1129" s="26">
        <v>14</v>
      </c>
      <c r="AK1129" s="26" t="s">
        <v>664</v>
      </c>
      <c r="AL1129" s="26">
        <v>9073956953</v>
      </c>
      <c r="AM1129" s="26" t="s">
        <v>4</v>
      </c>
      <c r="AN1129" s="26">
        <v>5</v>
      </c>
      <c r="AO1129" s="26">
        <v>0</v>
      </c>
      <c r="AP1129" s="26" t="s">
        <v>28</v>
      </c>
      <c r="AT1129" s="26" t="str">
        <f>MID(AA1129,MIN(FIND({0,1,2,3,4,5,6,7,8,9},AA1129&amp;"0123456789″")),LEN(AA1129))</f>
        <v>530い6914</v>
      </c>
      <c r="AU1129" s="26" t="str">
        <f t="shared" si="198"/>
        <v>6914</v>
      </c>
      <c r="AW1129" s="26" t="s">
        <v>1200</v>
      </c>
      <c r="AX1129" s="26">
        <v>978</v>
      </c>
      <c r="AY1129" s="26" t="s">
        <v>3414</v>
      </c>
    </row>
    <row r="1130" spans="9:51" x14ac:dyDescent="0.2">
      <c r="I1130" s="26">
        <v>6915</v>
      </c>
      <c r="J1130" s="32" t="str">
        <f t="shared" si="190"/>
        <v/>
      </c>
      <c r="K1130" s="32" t="str">
        <f>IF(J1130="","",COUNTIF($J$2:J1130,"該当"))</f>
        <v/>
      </c>
      <c r="L1130" s="32" t="str">
        <f t="shared" si="199"/>
        <v>6915</v>
      </c>
      <c r="M1130" s="32" t="str">
        <f t="shared" si="191"/>
        <v/>
      </c>
      <c r="N1130" s="32" t="str">
        <f>IF(M1130="","",COUNTIF($M$2:M1130,"該当"))</f>
        <v/>
      </c>
      <c r="O1130" s="32" t="str">
        <f t="shared" si="192"/>
        <v>6915</v>
      </c>
      <c r="P1130" s="32" t="str">
        <f t="shared" si="193"/>
        <v/>
      </c>
      <c r="Q1130" s="32" t="str">
        <f>IF(P1130="","",COUNTIF($P$2:P1130,"該当"))</f>
        <v/>
      </c>
      <c r="R1130" s="32" t="str">
        <f t="shared" si="194"/>
        <v>6915</v>
      </c>
      <c r="S1130" s="32" t="str">
        <f t="shared" si="195"/>
        <v/>
      </c>
      <c r="T1130" s="32" t="str">
        <f>IF(S1130="","",COUNTIF($S$2:S1130,"該当"))</f>
        <v/>
      </c>
      <c r="U1130" s="32" t="str">
        <f t="shared" si="196"/>
        <v>6915</v>
      </c>
      <c r="V1130" s="32" t="str">
        <f t="shared" si="197"/>
        <v/>
      </c>
      <c r="W1130" s="32" t="str">
        <f>IF(V1130="","",COUNTIF($V$2:V1130,"該当"))</f>
        <v/>
      </c>
      <c r="X1130" s="32" t="str">
        <f t="shared" si="200"/>
        <v>6915</v>
      </c>
      <c r="Y1130" s="26">
        <v>1611</v>
      </c>
      <c r="Z1130" s="26">
        <v>6915</v>
      </c>
      <c r="AA1130" s="26" t="s">
        <v>717</v>
      </c>
      <c r="AB1130" s="26">
        <v>29</v>
      </c>
      <c r="AC1130" s="26" t="s">
        <v>34</v>
      </c>
      <c r="AD1130" s="26" t="s">
        <v>35</v>
      </c>
      <c r="AE1130" s="26" t="s">
        <v>23</v>
      </c>
      <c r="AF1130" s="26" t="s">
        <v>24</v>
      </c>
      <c r="AG1130" s="26">
        <v>9</v>
      </c>
      <c r="AH1130" s="26" t="s">
        <v>34</v>
      </c>
      <c r="AI1130" s="26" t="s">
        <v>26</v>
      </c>
      <c r="AJ1130" s="26">
        <v>14</v>
      </c>
      <c r="AK1130" s="26" t="s">
        <v>664</v>
      </c>
      <c r="AL1130" s="26">
        <v>9073956953</v>
      </c>
      <c r="AM1130" s="26" t="s">
        <v>4</v>
      </c>
      <c r="AN1130" s="26">
        <v>5</v>
      </c>
      <c r="AO1130" s="26">
        <v>0</v>
      </c>
      <c r="AP1130" s="26" t="s">
        <v>28</v>
      </c>
      <c r="AT1130" s="26" t="str">
        <f>MID(AA1130,MIN(FIND({0,1,2,3,4,5,6,7,8,9},AA1130&amp;"0123456789″")),LEN(AA1130))</f>
        <v>530い6915</v>
      </c>
      <c r="AU1130" s="26" t="str">
        <f t="shared" si="198"/>
        <v>6915</v>
      </c>
      <c r="AW1130" s="26" t="s">
        <v>1200</v>
      </c>
      <c r="AX1130" s="26">
        <v>979</v>
      </c>
      <c r="AY1130" s="26" t="s">
        <v>3414</v>
      </c>
    </row>
    <row r="1131" spans="9:51" x14ac:dyDescent="0.2">
      <c r="I1131" s="26">
        <v>6916</v>
      </c>
      <c r="J1131" s="32" t="str">
        <f t="shared" si="190"/>
        <v/>
      </c>
      <c r="K1131" s="32" t="str">
        <f>IF(J1131="","",COUNTIF($J$2:J1131,"該当"))</f>
        <v/>
      </c>
      <c r="L1131" s="32" t="str">
        <f t="shared" si="199"/>
        <v>6916</v>
      </c>
      <c r="M1131" s="32" t="str">
        <f t="shared" si="191"/>
        <v/>
      </c>
      <c r="N1131" s="32" t="str">
        <f>IF(M1131="","",COUNTIF($M$2:M1131,"該当"))</f>
        <v/>
      </c>
      <c r="O1131" s="32" t="str">
        <f t="shared" si="192"/>
        <v>6916</v>
      </c>
      <c r="P1131" s="32" t="str">
        <f t="shared" si="193"/>
        <v/>
      </c>
      <c r="Q1131" s="32" t="str">
        <f>IF(P1131="","",COUNTIF($P$2:P1131,"該当"))</f>
        <v/>
      </c>
      <c r="R1131" s="32" t="str">
        <f t="shared" si="194"/>
        <v>6916</v>
      </c>
      <c r="S1131" s="32" t="str">
        <f t="shared" si="195"/>
        <v/>
      </c>
      <c r="T1131" s="32" t="str">
        <f>IF(S1131="","",COUNTIF($S$2:S1131,"該当"))</f>
        <v/>
      </c>
      <c r="U1131" s="32" t="str">
        <f t="shared" si="196"/>
        <v>6916</v>
      </c>
      <c r="V1131" s="32" t="str">
        <f t="shared" si="197"/>
        <v/>
      </c>
      <c r="W1131" s="32" t="str">
        <f>IF(V1131="","",COUNTIF($V$2:V1131,"該当"))</f>
        <v/>
      </c>
      <c r="X1131" s="32" t="str">
        <f t="shared" si="200"/>
        <v>6916</v>
      </c>
      <c r="Y1131" s="26">
        <v>1612</v>
      </c>
      <c r="Z1131" s="26">
        <v>6916</v>
      </c>
      <c r="AA1131" s="26" t="s">
        <v>718</v>
      </c>
      <c r="AB1131" s="26">
        <v>29</v>
      </c>
      <c r="AC1131" s="26" t="s">
        <v>34</v>
      </c>
      <c r="AD1131" s="26" t="s">
        <v>35</v>
      </c>
      <c r="AE1131" s="26" t="s">
        <v>23</v>
      </c>
      <c r="AF1131" s="26" t="s">
        <v>24</v>
      </c>
      <c r="AG1131" s="26">
        <v>9</v>
      </c>
      <c r="AH1131" s="26" t="s">
        <v>34</v>
      </c>
      <c r="AI1131" s="26" t="s">
        <v>26</v>
      </c>
      <c r="AJ1131" s="26">
        <v>14</v>
      </c>
      <c r="AK1131" s="26" t="s">
        <v>664</v>
      </c>
      <c r="AL1131" s="26">
        <v>9073956953</v>
      </c>
      <c r="AM1131" s="26" t="s">
        <v>4</v>
      </c>
      <c r="AN1131" s="26">
        <v>5</v>
      </c>
      <c r="AO1131" s="26">
        <v>0</v>
      </c>
      <c r="AP1131" s="26" t="s">
        <v>28</v>
      </c>
      <c r="AT1131" s="26" t="str">
        <f>MID(AA1131,MIN(FIND({0,1,2,3,4,5,6,7,8,9},AA1131&amp;"0123456789″")),LEN(AA1131))</f>
        <v>530い6916</v>
      </c>
      <c r="AU1131" s="26" t="str">
        <f t="shared" si="198"/>
        <v>6916</v>
      </c>
      <c r="AW1131" s="26" t="s">
        <v>1200</v>
      </c>
      <c r="AX1131" s="26">
        <v>980</v>
      </c>
      <c r="AY1131" s="26" t="s">
        <v>3414</v>
      </c>
    </row>
    <row r="1132" spans="9:51" x14ac:dyDescent="0.2">
      <c r="I1132" s="26">
        <v>6919</v>
      </c>
      <c r="J1132" s="32" t="str">
        <f t="shared" si="190"/>
        <v/>
      </c>
      <c r="K1132" s="32" t="str">
        <f>IF(J1132="","",COUNTIF($J$2:J1132,"該当"))</f>
        <v/>
      </c>
      <c r="L1132" s="32" t="str">
        <f t="shared" si="199"/>
        <v>6919</v>
      </c>
      <c r="M1132" s="32" t="str">
        <f t="shared" si="191"/>
        <v/>
      </c>
      <c r="N1132" s="32" t="str">
        <f>IF(M1132="","",COUNTIF($M$2:M1132,"該当"))</f>
        <v/>
      </c>
      <c r="O1132" s="32" t="str">
        <f t="shared" si="192"/>
        <v>6919</v>
      </c>
      <c r="P1132" s="32" t="str">
        <f t="shared" si="193"/>
        <v/>
      </c>
      <c r="Q1132" s="32" t="str">
        <f>IF(P1132="","",COUNTIF($P$2:P1132,"該当"))</f>
        <v/>
      </c>
      <c r="R1132" s="32" t="str">
        <f t="shared" si="194"/>
        <v>6919</v>
      </c>
      <c r="S1132" s="32" t="str">
        <f t="shared" si="195"/>
        <v/>
      </c>
      <c r="T1132" s="32" t="str">
        <f>IF(S1132="","",COUNTIF($S$2:S1132,"該当"))</f>
        <v/>
      </c>
      <c r="U1132" s="32" t="str">
        <f t="shared" si="196"/>
        <v>6919</v>
      </c>
      <c r="V1132" s="32" t="str">
        <f t="shared" si="197"/>
        <v/>
      </c>
      <c r="W1132" s="32" t="str">
        <f>IF(V1132="","",COUNTIF($V$2:V1132,"該当"))</f>
        <v/>
      </c>
      <c r="X1132" s="32" t="str">
        <f t="shared" si="200"/>
        <v>6919</v>
      </c>
      <c r="Y1132" s="26">
        <v>1615</v>
      </c>
      <c r="Z1132" s="26">
        <v>6919</v>
      </c>
      <c r="AA1132" s="26" t="s">
        <v>721</v>
      </c>
      <c r="AB1132" s="26">
        <v>29</v>
      </c>
      <c r="AC1132" s="26" t="s">
        <v>34</v>
      </c>
      <c r="AD1132" s="26" t="s">
        <v>35</v>
      </c>
      <c r="AE1132" s="26" t="s">
        <v>23</v>
      </c>
      <c r="AF1132" s="26" t="s">
        <v>24</v>
      </c>
      <c r="AG1132" s="26">
        <v>9</v>
      </c>
      <c r="AH1132" s="26" t="s">
        <v>34</v>
      </c>
      <c r="AI1132" s="26" t="s">
        <v>26</v>
      </c>
      <c r="AJ1132" s="26">
        <v>14</v>
      </c>
      <c r="AK1132" s="26" t="s">
        <v>664</v>
      </c>
      <c r="AL1132" s="26">
        <v>9073956953</v>
      </c>
      <c r="AM1132" s="26" t="s">
        <v>4</v>
      </c>
      <c r="AN1132" s="26">
        <v>5</v>
      </c>
      <c r="AO1132" s="26">
        <v>0</v>
      </c>
      <c r="AP1132" s="26" t="s">
        <v>28</v>
      </c>
      <c r="AT1132" s="26" t="str">
        <f>MID(AA1132,MIN(FIND({0,1,2,3,4,5,6,7,8,9},AA1132&amp;"0123456789″")),LEN(AA1132))</f>
        <v>530い6919</v>
      </c>
      <c r="AU1132" s="26" t="str">
        <f t="shared" si="198"/>
        <v>6919</v>
      </c>
      <c r="AW1132" s="26" t="s">
        <v>1200</v>
      </c>
      <c r="AX1132" s="26">
        <v>981</v>
      </c>
      <c r="AY1132" s="26" t="s">
        <v>3415</v>
      </c>
    </row>
    <row r="1133" spans="9:51" x14ac:dyDescent="0.2">
      <c r="I1133" s="26">
        <v>6920</v>
      </c>
      <c r="J1133" s="32" t="str">
        <f t="shared" si="190"/>
        <v/>
      </c>
      <c r="K1133" s="32" t="str">
        <f>IF(J1133="","",COUNTIF($J$2:J1133,"該当"))</f>
        <v/>
      </c>
      <c r="L1133" s="32" t="str">
        <f t="shared" si="199"/>
        <v>6920</v>
      </c>
      <c r="M1133" s="32" t="str">
        <f t="shared" si="191"/>
        <v/>
      </c>
      <c r="N1133" s="32" t="str">
        <f>IF(M1133="","",COUNTIF($M$2:M1133,"該当"))</f>
        <v/>
      </c>
      <c r="O1133" s="32" t="str">
        <f t="shared" si="192"/>
        <v>6920</v>
      </c>
      <c r="P1133" s="32" t="str">
        <f t="shared" si="193"/>
        <v/>
      </c>
      <c r="Q1133" s="32" t="str">
        <f>IF(P1133="","",COUNTIF($P$2:P1133,"該当"))</f>
        <v/>
      </c>
      <c r="R1133" s="32" t="str">
        <f t="shared" si="194"/>
        <v>6920</v>
      </c>
      <c r="S1133" s="32" t="str">
        <f t="shared" si="195"/>
        <v/>
      </c>
      <c r="T1133" s="32" t="str">
        <f>IF(S1133="","",COUNTIF($S$2:S1133,"該当"))</f>
        <v/>
      </c>
      <c r="U1133" s="32" t="str">
        <f t="shared" si="196"/>
        <v>6920</v>
      </c>
      <c r="V1133" s="32" t="str">
        <f t="shared" si="197"/>
        <v/>
      </c>
      <c r="W1133" s="32" t="str">
        <f>IF(V1133="","",COUNTIF($V$2:V1133,"該当"))</f>
        <v/>
      </c>
      <c r="X1133" s="32" t="str">
        <f t="shared" si="200"/>
        <v>6920</v>
      </c>
      <c r="Y1133" s="26">
        <v>1617</v>
      </c>
      <c r="Z1133" s="26">
        <v>6920</v>
      </c>
      <c r="AA1133" s="26" t="s">
        <v>722</v>
      </c>
      <c r="AB1133" s="26">
        <v>29</v>
      </c>
      <c r="AC1133" s="26" t="s">
        <v>34</v>
      </c>
      <c r="AD1133" s="26" t="s">
        <v>35</v>
      </c>
      <c r="AE1133" s="26" t="s">
        <v>23</v>
      </c>
      <c r="AF1133" s="26" t="s">
        <v>24</v>
      </c>
      <c r="AG1133" s="26">
        <v>9</v>
      </c>
      <c r="AH1133" s="26" t="s">
        <v>34</v>
      </c>
      <c r="AI1133" s="26" t="s">
        <v>26</v>
      </c>
      <c r="AJ1133" s="26">
        <v>14</v>
      </c>
      <c r="AK1133" s="26" t="s">
        <v>664</v>
      </c>
      <c r="AL1133" s="26">
        <v>9073956953</v>
      </c>
      <c r="AM1133" s="26" t="s">
        <v>4</v>
      </c>
      <c r="AN1133" s="26">
        <v>5</v>
      </c>
      <c r="AO1133" s="26">
        <v>0</v>
      </c>
      <c r="AP1133" s="26" t="s">
        <v>28</v>
      </c>
      <c r="AT1133" s="26" t="str">
        <f>MID(AA1133,MIN(FIND({0,1,2,3,4,5,6,7,8,9},AA1133&amp;"0123456789″")),LEN(AA1133))</f>
        <v>530あ6920</v>
      </c>
      <c r="AU1133" s="26" t="str">
        <f t="shared" si="198"/>
        <v>6920</v>
      </c>
      <c r="AW1133" s="26" t="s">
        <v>1200</v>
      </c>
      <c r="AX1133" s="26">
        <v>982</v>
      </c>
      <c r="AY1133" s="26" t="s">
        <v>3415</v>
      </c>
    </row>
    <row r="1134" spans="9:51" x14ac:dyDescent="0.2">
      <c r="I1134" s="26">
        <v>6921</v>
      </c>
      <c r="J1134" s="32" t="str">
        <f t="shared" si="190"/>
        <v/>
      </c>
      <c r="K1134" s="32" t="str">
        <f>IF(J1134="","",COUNTIF($J$2:J1134,"該当"))</f>
        <v/>
      </c>
      <c r="L1134" s="32" t="str">
        <f t="shared" si="199"/>
        <v>6921</v>
      </c>
      <c r="M1134" s="32" t="str">
        <f t="shared" si="191"/>
        <v/>
      </c>
      <c r="N1134" s="32" t="str">
        <f>IF(M1134="","",COUNTIF($M$2:M1134,"該当"))</f>
        <v/>
      </c>
      <c r="O1134" s="32" t="str">
        <f t="shared" si="192"/>
        <v>6921</v>
      </c>
      <c r="P1134" s="32" t="str">
        <f t="shared" si="193"/>
        <v/>
      </c>
      <c r="Q1134" s="32" t="str">
        <f>IF(P1134="","",COUNTIF($P$2:P1134,"該当"))</f>
        <v/>
      </c>
      <c r="R1134" s="32" t="str">
        <f t="shared" si="194"/>
        <v>6921</v>
      </c>
      <c r="S1134" s="32" t="str">
        <f t="shared" si="195"/>
        <v/>
      </c>
      <c r="T1134" s="32" t="str">
        <f>IF(S1134="","",COUNTIF($S$2:S1134,"該当"))</f>
        <v/>
      </c>
      <c r="U1134" s="32" t="str">
        <f t="shared" si="196"/>
        <v>6921</v>
      </c>
      <c r="V1134" s="32" t="str">
        <f t="shared" si="197"/>
        <v/>
      </c>
      <c r="W1134" s="32" t="str">
        <f>IF(V1134="","",COUNTIF($V$2:V1134,"該当"))</f>
        <v/>
      </c>
      <c r="X1134" s="32" t="str">
        <f t="shared" si="200"/>
        <v>6921</v>
      </c>
      <c r="Y1134" s="26">
        <v>1618</v>
      </c>
      <c r="Z1134" s="26">
        <v>6921</v>
      </c>
      <c r="AA1134" s="26" t="s">
        <v>723</v>
      </c>
      <c r="AB1134" s="26">
        <v>29</v>
      </c>
      <c r="AC1134" s="26" t="s">
        <v>34</v>
      </c>
      <c r="AD1134" s="26" t="s">
        <v>35</v>
      </c>
      <c r="AE1134" s="26" t="s">
        <v>23</v>
      </c>
      <c r="AF1134" s="26" t="s">
        <v>24</v>
      </c>
      <c r="AG1134" s="26">
        <v>9</v>
      </c>
      <c r="AH1134" s="26" t="s">
        <v>34</v>
      </c>
      <c r="AI1134" s="26" t="s">
        <v>26</v>
      </c>
      <c r="AJ1134" s="26">
        <v>14</v>
      </c>
      <c r="AK1134" s="26" t="s">
        <v>664</v>
      </c>
      <c r="AL1134" s="26">
        <v>9073956953</v>
      </c>
      <c r="AM1134" s="26" t="s">
        <v>4</v>
      </c>
      <c r="AN1134" s="26">
        <v>5</v>
      </c>
      <c r="AO1134" s="26">
        <v>0</v>
      </c>
      <c r="AP1134" s="26" t="s">
        <v>28</v>
      </c>
      <c r="AT1134" s="26" t="str">
        <f>MID(AA1134,MIN(FIND({0,1,2,3,4,5,6,7,8,9},AA1134&amp;"0123456789″")),LEN(AA1134))</f>
        <v>530あ6921</v>
      </c>
      <c r="AU1134" s="26" t="str">
        <f t="shared" si="198"/>
        <v>6921</v>
      </c>
      <c r="AW1134" s="26" t="s">
        <v>1200</v>
      </c>
      <c r="AX1134" s="26">
        <v>983</v>
      </c>
      <c r="AY1134" s="26" t="s">
        <v>3415</v>
      </c>
    </row>
    <row r="1135" spans="9:51" x14ac:dyDescent="0.2">
      <c r="I1135" s="26">
        <v>6931</v>
      </c>
      <c r="J1135" s="32" t="str">
        <f t="shared" si="190"/>
        <v/>
      </c>
      <c r="K1135" s="32" t="str">
        <f>IF(J1135="","",COUNTIF($J$2:J1135,"該当"))</f>
        <v/>
      </c>
      <c r="L1135" s="32" t="str">
        <f t="shared" si="199"/>
        <v>6931</v>
      </c>
      <c r="M1135" s="32" t="str">
        <f t="shared" si="191"/>
        <v/>
      </c>
      <c r="N1135" s="32" t="str">
        <f>IF(M1135="","",COUNTIF($M$2:M1135,"該当"))</f>
        <v/>
      </c>
      <c r="O1135" s="32" t="str">
        <f t="shared" si="192"/>
        <v>6931</v>
      </c>
      <c r="P1135" s="32" t="str">
        <f t="shared" si="193"/>
        <v/>
      </c>
      <c r="Q1135" s="32" t="str">
        <f>IF(P1135="","",COUNTIF($P$2:P1135,"該当"))</f>
        <v/>
      </c>
      <c r="R1135" s="32" t="str">
        <f t="shared" si="194"/>
        <v>6931</v>
      </c>
      <c r="S1135" s="32" t="str">
        <f t="shared" si="195"/>
        <v/>
      </c>
      <c r="T1135" s="32" t="str">
        <f>IF(S1135="","",COUNTIF($S$2:S1135,"該当"))</f>
        <v/>
      </c>
      <c r="U1135" s="32" t="str">
        <f t="shared" si="196"/>
        <v>6931</v>
      </c>
      <c r="V1135" s="32" t="str">
        <f t="shared" si="197"/>
        <v/>
      </c>
      <c r="W1135" s="32" t="str">
        <f>IF(V1135="","",COUNTIF($V$2:V1135,"該当"))</f>
        <v/>
      </c>
      <c r="X1135" s="32" t="str">
        <f t="shared" si="200"/>
        <v>6931</v>
      </c>
      <c r="Y1135" s="26">
        <v>1626</v>
      </c>
      <c r="Z1135" s="26">
        <v>6931</v>
      </c>
      <c r="AA1135" s="26" t="s">
        <v>724</v>
      </c>
      <c r="AB1135" s="26">
        <v>29</v>
      </c>
      <c r="AC1135" s="26" t="s">
        <v>34</v>
      </c>
      <c r="AD1135" s="26" t="s">
        <v>35</v>
      </c>
      <c r="AE1135" s="26" t="s">
        <v>23</v>
      </c>
      <c r="AF1135" s="26" t="s">
        <v>24</v>
      </c>
      <c r="AG1135" s="26">
        <v>9</v>
      </c>
      <c r="AH1135" s="26" t="s">
        <v>34</v>
      </c>
      <c r="AI1135" s="26" t="s">
        <v>26</v>
      </c>
      <c r="AJ1135" s="26">
        <v>14</v>
      </c>
      <c r="AK1135" s="26" t="s">
        <v>664</v>
      </c>
      <c r="AL1135" s="26">
        <v>9073956953</v>
      </c>
      <c r="AM1135" s="26" t="s">
        <v>4</v>
      </c>
      <c r="AN1135" s="26">
        <v>5</v>
      </c>
      <c r="AO1135" s="26">
        <v>0</v>
      </c>
      <c r="AP1135" s="26" t="s">
        <v>28</v>
      </c>
      <c r="AT1135" s="26" t="str">
        <f>MID(AA1135,MIN(FIND({0,1,2,3,4,5,6,7,8,9},AA1135&amp;"0123456789″")),LEN(AA1135))</f>
        <v>530い6931</v>
      </c>
      <c r="AU1135" s="26" t="str">
        <f t="shared" si="198"/>
        <v>6931</v>
      </c>
      <c r="AW1135" s="26" t="s">
        <v>1200</v>
      </c>
      <c r="AX1135" s="26">
        <v>984</v>
      </c>
      <c r="AY1135" s="26" t="s">
        <v>3416</v>
      </c>
    </row>
    <row r="1136" spans="9:51" x14ac:dyDescent="0.2">
      <c r="I1136" s="26">
        <v>6932</v>
      </c>
      <c r="J1136" s="32" t="str">
        <f t="shared" si="190"/>
        <v/>
      </c>
      <c r="K1136" s="32" t="str">
        <f>IF(J1136="","",COUNTIF($J$2:J1136,"該当"))</f>
        <v/>
      </c>
      <c r="L1136" s="32" t="str">
        <f t="shared" si="199"/>
        <v>6932</v>
      </c>
      <c r="M1136" s="32" t="str">
        <f t="shared" si="191"/>
        <v/>
      </c>
      <c r="N1136" s="32" t="str">
        <f>IF(M1136="","",COUNTIF($M$2:M1136,"該当"))</f>
        <v/>
      </c>
      <c r="O1136" s="32" t="str">
        <f t="shared" si="192"/>
        <v>6932</v>
      </c>
      <c r="P1136" s="32" t="str">
        <f t="shared" si="193"/>
        <v/>
      </c>
      <c r="Q1136" s="32" t="str">
        <f>IF(P1136="","",COUNTIF($P$2:P1136,"該当"))</f>
        <v/>
      </c>
      <c r="R1136" s="32" t="str">
        <f t="shared" si="194"/>
        <v>6932</v>
      </c>
      <c r="S1136" s="32" t="str">
        <f t="shared" si="195"/>
        <v/>
      </c>
      <c r="T1136" s="32" t="str">
        <f>IF(S1136="","",COUNTIF($S$2:S1136,"該当"))</f>
        <v/>
      </c>
      <c r="U1136" s="32" t="str">
        <f t="shared" si="196"/>
        <v>6932</v>
      </c>
      <c r="V1136" s="32" t="str">
        <f t="shared" si="197"/>
        <v/>
      </c>
      <c r="W1136" s="32" t="str">
        <f>IF(V1136="","",COUNTIF($V$2:V1136,"該当"))</f>
        <v/>
      </c>
      <c r="X1136" s="32" t="str">
        <f t="shared" si="200"/>
        <v>6932</v>
      </c>
      <c r="Y1136" s="26">
        <v>2886</v>
      </c>
      <c r="Z1136" s="26">
        <v>6932</v>
      </c>
      <c r="AA1136" s="26" t="s">
        <v>725</v>
      </c>
      <c r="AB1136" s="26">
        <v>29</v>
      </c>
      <c r="AC1136" s="26" t="s">
        <v>34</v>
      </c>
      <c r="AD1136" s="26" t="s">
        <v>35</v>
      </c>
      <c r="AE1136" s="26" t="s">
        <v>23</v>
      </c>
      <c r="AF1136" s="26" t="s">
        <v>24</v>
      </c>
      <c r="AG1136" s="26">
        <v>9</v>
      </c>
      <c r="AH1136" s="26" t="s">
        <v>34</v>
      </c>
      <c r="AI1136" s="26" t="s">
        <v>26</v>
      </c>
      <c r="AJ1136" s="26">
        <v>14</v>
      </c>
      <c r="AK1136" s="26" t="s">
        <v>664</v>
      </c>
      <c r="AL1136" s="26">
        <v>9073956953</v>
      </c>
      <c r="AM1136" s="26" t="s">
        <v>4</v>
      </c>
      <c r="AN1136" s="26">
        <v>5</v>
      </c>
      <c r="AO1136" s="26">
        <v>0</v>
      </c>
      <c r="AP1136" s="26" t="s">
        <v>28</v>
      </c>
      <c r="AT1136" s="26" t="str">
        <f>MID(AA1136,MIN(FIND({0,1,2,3,4,5,6,7,8,9},AA1136&amp;"0123456789″")),LEN(AA1136))</f>
        <v>530う6932</v>
      </c>
      <c r="AU1136" s="26" t="str">
        <f t="shared" si="198"/>
        <v>6932</v>
      </c>
      <c r="AW1136" s="26" t="s">
        <v>1200</v>
      </c>
      <c r="AX1136" s="26">
        <v>985</v>
      </c>
      <c r="AY1136" s="26" t="s">
        <v>3416</v>
      </c>
    </row>
    <row r="1137" spans="9:51" x14ac:dyDescent="0.2">
      <c r="I1137" s="26">
        <v>6933</v>
      </c>
      <c r="J1137" s="32" t="str">
        <f t="shared" si="190"/>
        <v/>
      </c>
      <c r="K1137" s="32" t="str">
        <f>IF(J1137="","",COUNTIF($J$2:J1137,"該当"))</f>
        <v/>
      </c>
      <c r="L1137" s="32" t="str">
        <f t="shared" si="199"/>
        <v>6933</v>
      </c>
      <c r="M1137" s="32" t="str">
        <f t="shared" si="191"/>
        <v/>
      </c>
      <c r="N1137" s="32" t="str">
        <f>IF(M1137="","",COUNTIF($M$2:M1137,"該当"))</f>
        <v/>
      </c>
      <c r="O1137" s="32" t="str">
        <f t="shared" si="192"/>
        <v>6933</v>
      </c>
      <c r="P1137" s="32" t="str">
        <f t="shared" si="193"/>
        <v/>
      </c>
      <c r="Q1137" s="32" t="str">
        <f>IF(P1137="","",COUNTIF($P$2:P1137,"該当"))</f>
        <v/>
      </c>
      <c r="R1137" s="32" t="str">
        <f t="shared" si="194"/>
        <v>6933</v>
      </c>
      <c r="S1137" s="32" t="str">
        <f t="shared" si="195"/>
        <v/>
      </c>
      <c r="T1137" s="32" t="str">
        <f>IF(S1137="","",COUNTIF($S$2:S1137,"該当"))</f>
        <v/>
      </c>
      <c r="U1137" s="32" t="str">
        <f t="shared" si="196"/>
        <v>6933</v>
      </c>
      <c r="V1137" s="32" t="str">
        <f t="shared" si="197"/>
        <v/>
      </c>
      <c r="W1137" s="32" t="str">
        <f>IF(V1137="","",COUNTIF($V$2:V1137,"該当"))</f>
        <v/>
      </c>
      <c r="X1137" s="32" t="str">
        <f t="shared" si="200"/>
        <v>6933</v>
      </c>
      <c r="Y1137" s="26">
        <v>1628</v>
      </c>
      <c r="Z1137" s="26">
        <v>6933</v>
      </c>
      <c r="AA1137" s="26" t="s">
        <v>726</v>
      </c>
      <c r="AB1137" s="26">
        <v>29</v>
      </c>
      <c r="AC1137" s="26" t="s">
        <v>34</v>
      </c>
      <c r="AD1137" s="26" t="s">
        <v>35</v>
      </c>
      <c r="AE1137" s="26" t="s">
        <v>23</v>
      </c>
      <c r="AF1137" s="26" t="s">
        <v>24</v>
      </c>
      <c r="AG1137" s="26">
        <v>9</v>
      </c>
      <c r="AH1137" s="26" t="s">
        <v>34</v>
      </c>
      <c r="AI1137" s="26" t="s">
        <v>26</v>
      </c>
      <c r="AJ1137" s="26">
        <v>14</v>
      </c>
      <c r="AK1137" s="26" t="s">
        <v>664</v>
      </c>
      <c r="AL1137" s="26">
        <v>9073956953</v>
      </c>
      <c r="AM1137" s="26" t="s">
        <v>4</v>
      </c>
      <c r="AN1137" s="26">
        <v>5</v>
      </c>
      <c r="AO1137" s="26">
        <v>0</v>
      </c>
      <c r="AP1137" s="26" t="s">
        <v>28</v>
      </c>
      <c r="AT1137" s="26" t="str">
        <f>MID(AA1137,MIN(FIND({0,1,2,3,4,5,6,7,8,9},AA1137&amp;"0123456789″")),LEN(AA1137))</f>
        <v>530い6933</v>
      </c>
      <c r="AU1137" s="26" t="str">
        <f t="shared" si="198"/>
        <v>6933</v>
      </c>
      <c r="AW1137" s="26" t="s">
        <v>1200</v>
      </c>
      <c r="AX1137" s="26">
        <v>986</v>
      </c>
      <c r="AY1137" s="26" t="s">
        <v>3416</v>
      </c>
    </row>
    <row r="1138" spans="9:51" x14ac:dyDescent="0.2">
      <c r="I1138" s="26">
        <v>6934</v>
      </c>
      <c r="J1138" s="32" t="str">
        <f t="shared" si="190"/>
        <v/>
      </c>
      <c r="K1138" s="32" t="str">
        <f>IF(J1138="","",COUNTIF($J$2:J1138,"該当"))</f>
        <v/>
      </c>
      <c r="L1138" s="32" t="str">
        <f t="shared" si="199"/>
        <v>6934</v>
      </c>
      <c r="M1138" s="32" t="str">
        <f t="shared" si="191"/>
        <v/>
      </c>
      <c r="N1138" s="32" t="str">
        <f>IF(M1138="","",COUNTIF($M$2:M1138,"該当"))</f>
        <v/>
      </c>
      <c r="O1138" s="32" t="str">
        <f t="shared" si="192"/>
        <v>6934</v>
      </c>
      <c r="P1138" s="32" t="str">
        <f t="shared" si="193"/>
        <v/>
      </c>
      <c r="Q1138" s="32" t="str">
        <f>IF(P1138="","",COUNTIF($P$2:P1138,"該当"))</f>
        <v/>
      </c>
      <c r="R1138" s="32" t="str">
        <f t="shared" si="194"/>
        <v>6934</v>
      </c>
      <c r="S1138" s="32" t="str">
        <f t="shared" si="195"/>
        <v/>
      </c>
      <c r="T1138" s="32" t="str">
        <f>IF(S1138="","",COUNTIF($S$2:S1138,"該当"))</f>
        <v/>
      </c>
      <c r="U1138" s="32" t="str">
        <f t="shared" si="196"/>
        <v>6934</v>
      </c>
      <c r="V1138" s="32" t="str">
        <f t="shared" si="197"/>
        <v/>
      </c>
      <c r="W1138" s="32" t="str">
        <f>IF(V1138="","",COUNTIF($V$2:V1138,"該当"))</f>
        <v/>
      </c>
      <c r="X1138" s="32" t="str">
        <f t="shared" si="200"/>
        <v>6934</v>
      </c>
      <c r="Y1138" s="26">
        <v>1629</v>
      </c>
      <c r="Z1138" s="26">
        <v>6934</v>
      </c>
      <c r="AA1138" s="26" t="s">
        <v>727</v>
      </c>
      <c r="AB1138" s="26">
        <v>29</v>
      </c>
      <c r="AC1138" s="26" t="s">
        <v>34</v>
      </c>
      <c r="AD1138" s="26" t="s">
        <v>35</v>
      </c>
      <c r="AE1138" s="26" t="s">
        <v>23</v>
      </c>
      <c r="AF1138" s="26" t="s">
        <v>24</v>
      </c>
      <c r="AG1138" s="26">
        <v>9</v>
      </c>
      <c r="AH1138" s="26" t="s">
        <v>34</v>
      </c>
      <c r="AI1138" s="26" t="s">
        <v>26</v>
      </c>
      <c r="AJ1138" s="26">
        <v>14</v>
      </c>
      <c r="AK1138" s="26" t="s">
        <v>664</v>
      </c>
      <c r="AL1138" s="26">
        <v>9073956953</v>
      </c>
      <c r="AM1138" s="26" t="s">
        <v>4</v>
      </c>
      <c r="AN1138" s="26">
        <v>5</v>
      </c>
      <c r="AO1138" s="26">
        <v>0</v>
      </c>
      <c r="AP1138" s="26" t="s">
        <v>28</v>
      </c>
      <c r="AT1138" s="26" t="str">
        <f>MID(AA1138,MIN(FIND({0,1,2,3,4,5,6,7,8,9},AA1138&amp;"0123456789″")),LEN(AA1138))</f>
        <v>530え6934</v>
      </c>
      <c r="AU1138" s="26" t="str">
        <f t="shared" si="198"/>
        <v>6934</v>
      </c>
      <c r="AW1138" s="26" t="s">
        <v>1200</v>
      </c>
      <c r="AX1138" s="26">
        <v>987</v>
      </c>
      <c r="AY1138" s="26" t="s">
        <v>3416</v>
      </c>
    </row>
    <row r="1139" spans="9:51" x14ac:dyDescent="0.2">
      <c r="I1139" s="26">
        <v>6935</v>
      </c>
      <c r="J1139" s="32" t="str">
        <f t="shared" si="190"/>
        <v/>
      </c>
      <c r="K1139" s="32" t="str">
        <f>IF(J1139="","",COUNTIF($J$2:J1139,"該当"))</f>
        <v/>
      </c>
      <c r="L1139" s="32" t="str">
        <f t="shared" si="199"/>
        <v>6935</v>
      </c>
      <c r="M1139" s="32" t="str">
        <f t="shared" si="191"/>
        <v/>
      </c>
      <c r="N1139" s="32" t="str">
        <f>IF(M1139="","",COUNTIF($M$2:M1139,"該当"))</f>
        <v/>
      </c>
      <c r="O1139" s="32" t="str">
        <f t="shared" si="192"/>
        <v>6935</v>
      </c>
      <c r="P1139" s="32" t="str">
        <f t="shared" si="193"/>
        <v/>
      </c>
      <c r="Q1139" s="32" t="str">
        <f>IF(P1139="","",COUNTIF($P$2:P1139,"該当"))</f>
        <v/>
      </c>
      <c r="R1139" s="32" t="str">
        <f t="shared" si="194"/>
        <v>6935</v>
      </c>
      <c r="S1139" s="32" t="str">
        <f t="shared" si="195"/>
        <v/>
      </c>
      <c r="T1139" s="32" t="str">
        <f>IF(S1139="","",COUNTIF($S$2:S1139,"該当"))</f>
        <v/>
      </c>
      <c r="U1139" s="32" t="str">
        <f t="shared" si="196"/>
        <v>6935</v>
      </c>
      <c r="V1139" s="32" t="str">
        <f t="shared" si="197"/>
        <v/>
      </c>
      <c r="W1139" s="32" t="str">
        <f>IF(V1139="","",COUNTIF($V$2:V1139,"該当"))</f>
        <v/>
      </c>
      <c r="X1139" s="32" t="str">
        <f t="shared" si="200"/>
        <v>6935</v>
      </c>
      <c r="Y1139" s="26">
        <v>2893</v>
      </c>
      <c r="Z1139" s="26">
        <v>6935</v>
      </c>
      <c r="AA1139" s="26" t="s">
        <v>728</v>
      </c>
      <c r="AB1139" s="26">
        <v>29</v>
      </c>
      <c r="AC1139" s="26" t="s">
        <v>34</v>
      </c>
      <c r="AD1139" s="26" t="s">
        <v>35</v>
      </c>
      <c r="AE1139" s="26" t="s">
        <v>23</v>
      </c>
      <c r="AF1139" s="26" t="s">
        <v>24</v>
      </c>
      <c r="AG1139" s="26">
        <v>9</v>
      </c>
      <c r="AH1139" s="26" t="s">
        <v>34</v>
      </c>
      <c r="AI1139" s="26" t="s">
        <v>26</v>
      </c>
      <c r="AJ1139" s="26">
        <v>14</v>
      </c>
      <c r="AK1139" s="26" t="s">
        <v>664</v>
      </c>
      <c r="AL1139" s="26">
        <v>9073956953</v>
      </c>
      <c r="AM1139" s="26" t="s">
        <v>4</v>
      </c>
      <c r="AN1139" s="26">
        <v>5</v>
      </c>
      <c r="AO1139" s="26">
        <v>0</v>
      </c>
      <c r="AP1139" s="26" t="s">
        <v>28</v>
      </c>
      <c r="AT1139" s="26" t="str">
        <f>MID(AA1139,MIN(FIND({0,1,2,3,4,5,6,7,8,9},AA1139&amp;"0123456789″")),LEN(AA1139))</f>
        <v>530え6935</v>
      </c>
      <c r="AU1139" s="26" t="str">
        <f t="shared" si="198"/>
        <v>6935</v>
      </c>
      <c r="AW1139" s="26" t="s">
        <v>1200</v>
      </c>
      <c r="AX1139" s="26">
        <v>988</v>
      </c>
      <c r="AY1139" s="26" t="s">
        <v>3417</v>
      </c>
    </row>
    <row r="1140" spans="9:51" x14ac:dyDescent="0.2">
      <c r="I1140" s="26">
        <v>6936</v>
      </c>
      <c r="J1140" s="32" t="str">
        <f t="shared" si="190"/>
        <v/>
      </c>
      <c r="K1140" s="32" t="str">
        <f>IF(J1140="","",COUNTIF($J$2:J1140,"該当"))</f>
        <v/>
      </c>
      <c r="L1140" s="32" t="str">
        <f t="shared" si="199"/>
        <v>6936</v>
      </c>
      <c r="M1140" s="32" t="str">
        <f t="shared" si="191"/>
        <v/>
      </c>
      <c r="N1140" s="32" t="str">
        <f>IF(M1140="","",COUNTIF($M$2:M1140,"該当"))</f>
        <v/>
      </c>
      <c r="O1140" s="32" t="str">
        <f t="shared" si="192"/>
        <v>6936</v>
      </c>
      <c r="P1140" s="32" t="str">
        <f t="shared" si="193"/>
        <v/>
      </c>
      <c r="Q1140" s="32" t="str">
        <f>IF(P1140="","",COUNTIF($P$2:P1140,"該当"))</f>
        <v/>
      </c>
      <c r="R1140" s="32" t="str">
        <f t="shared" si="194"/>
        <v>6936</v>
      </c>
      <c r="S1140" s="32" t="str">
        <f t="shared" si="195"/>
        <v/>
      </c>
      <c r="T1140" s="32" t="str">
        <f>IF(S1140="","",COUNTIF($S$2:S1140,"該当"))</f>
        <v/>
      </c>
      <c r="U1140" s="32" t="str">
        <f t="shared" si="196"/>
        <v>6936</v>
      </c>
      <c r="V1140" s="32" t="str">
        <f t="shared" si="197"/>
        <v/>
      </c>
      <c r="W1140" s="32" t="str">
        <f>IF(V1140="","",COUNTIF($V$2:V1140,"該当"))</f>
        <v/>
      </c>
      <c r="X1140" s="32" t="str">
        <f t="shared" si="200"/>
        <v>6936</v>
      </c>
      <c r="Y1140" s="26">
        <v>1631</v>
      </c>
      <c r="Z1140" s="26">
        <v>6936</v>
      </c>
      <c r="AA1140" s="26" t="s">
        <v>729</v>
      </c>
      <c r="AB1140" s="26">
        <v>29</v>
      </c>
      <c r="AC1140" s="26" t="s">
        <v>34</v>
      </c>
      <c r="AD1140" s="26" t="s">
        <v>35</v>
      </c>
      <c r="AE1140" s="26" t="s">
        <v>23</v>
      </c>
      <c r="AF1140" s="26" t="s">
        <v>24</v>
      </c>
      <c r="AG1140" s="26">
        <v>9</v>
      </c>
      <c r="AH1140" s="26" t="s">
        <v>34</v>
      </c>
      <c r="AI1140" s="26" t="s">
        <v>26</v>
      </c>
      <c r="AJ1140" s="26">
        <v>14</v>
      </c>
      <c r="AK1140" s="26" t="s">
        <v>664</v>
      </c>
      <c r="AL1140" s="26">
        <v>9073956953</v>
      </c>
      <c r="AM1140" s="26" t="s">
        <v>4</v>
      </c>
      <c r="AN1140" s="26">
        <v>5</v>
      </c>
      <c r="AO1140" s="26">
        <v>0</v>
      </c>
      <c r="AP1140" s="26" t="s">
        <v>28</v>
      </c>
      <c r="AT1140" s="26" t="str">
        <f>MID(AA1140,MIN(FIND({0,1,2,3,4,5,6,7,8,9},AA1140&amp;"0123456789″")),LEN(AA1140))</f>
        <v>530う6936</v>
      </c>
      <c r="AU1140" s="26" t="str">
        <f t="shared" si="198"/>
        <v>6936</v>
      </c>
      <c r="AW1140" s="26" t="s">
        <v>1200</v>
      </c>
      <c r="AX1140" s="26">
        <v>989</v>
      </c>
      <c r="AY1140" s="26" t="s">
        <v>3417</v>
      </c>
    </row>
    <row r="1141" spans="9:51" x14ac:dyDescent="0.2">
      <c r="I1141" s="26">
        <v>6937</v>
      </c>
      <c r="J1141" s="32" t="str">
        <f t="shared" si="190"/>
        <v/>
      </c>
      <c r="K1141" s="32" t="str">
        <f>IF(J1141="","",COUNTIF($J$2:J1141,"該当"))</f>
        <v/>
      </c>
      <c r="L1141" s="32" t="str">
        <f t="shared" si="199"/>
        <v>6937</v>
      </c>
      <c r="M1141" s="32" t="str">
        <f t="shared" si="191"/>
        <v/>
      </c>
      <c r="N1141" s="32" t="str">
        <f>IF(M1141="","",COUNTIF($M$2:M1141,"該当"))</f>
        <v/>
      </c>
      <c r="O1141" s="32" t="str">
        <f t="shared" si="192"/>
        <v>6937</v>
      </c>
      <c r="P1141" s="32" t="str">
        <f t="shared" si="193"/>
        <v/>
      </c>
      <c r="Q1141" s="32" t="str">
        <f>IF(P1141="","",COUNTIF($P$2:P1141,"該当"))</f>
        <v/>
      </c>
      <c r="R1141" s="32" t="str">
        <f t="shared" si="194"/>
        <v>6937</v>
      </c>
      <c r="S1141" s="32" t="str">
        <f t="shared" si="195"/>
        <v/>
      </c>
      <c r="T1141" s="32" t="str">
        <f>IF(S1141="","",COUNTIF($S$2:S1141,"該当"))</f>
        <v/>
      </c>
      <c r="U1141" s="32" t="str">
        <f t="shared" si="196"/>
        <v>6937</v>
      </c>
      <c r="V1141" s="32" t="str">
        <f t="shared" si="197"/>
        <v/>
      </c>
      <c r="W1141" s="32" t="str">
        <f>IF(V1141="","",COUNTIF($V$2:V1141,"該当"))</f>
        <v/>
      </c>
      <c r="X1141" s="32" t="str">
        <f t="shared" si="200"/>
        <v>6937</v>
      </c>
      <c r="Y1141" s="26">
        <v>1632</v>
      </c>
      <c r="Z1141" s="26">
        <v>6937</v>
      </c>
      <c r="AA1141" s="26" t="s">
        <v>730</v>
      </c>
      <c r="AB1141" s="26">
        <v>29</v>
      </c>
      <c r="AC1141" s="26" t="s">
        <v>34</v>
      </c>
      <c r="AD1141" s="26" t="s">
        <v>35</v>
      </c>
      <c r="AE1141" s="26" t="s">
        <v>23</v>
      </c>
      <c r="AF1141" s="26" t="s">
        <v>24</v>
      </c>
      <c r="AG1141" s="26">
        <v>9</v>
      </c>
      <c r="AH1141" s="26" t="s">
        <v>34</v>
      </c>
      <c r="AI1141" s="26" t="s">
        <v>26</v>
      </c>
      <c r="AJ1141" s="26">
        <v>14</v>
      </c>
      <c r="AK1141" s="26" t="s">
        <v>664</v>
      </c>
      <c r="AL1141" s="26">
        <v>9073956953</v>
      </c>
      <c r="AM1141" s="26" t="s">
        <v>4</v>
      </c>
      <c r="AN1141" s="26">
        <v>5</v>
      </c>
      <c r="AO1141" s="26">
        <v>0</v>
      </c>
      <c r="AP1141" s="26" t="s">
        <v>28</v>
      </c>
      <c r="AT1141" s="26" t="str">
        <f>MID(AA1141,MIN(FIND({0,1,2,3,4,5,6,7,8,9},AA1141&amp;"0123456789″")),LEN(AA1141))</f>
        <v>530う6937</v>
      </c>
      <c r="AU1141" s="26" t="str">
        <f t="shared" si="198"/>
        <v>6937</v>
      </c>
      <c r="AW1141" s="26" t="s">
        <v>1200</v>
      </c>
      <c r="AX1141" s="26">
        <v>990</v>
      </c>
      <c r="AY1141" s="26" t="s">
        <v>3417</v>
      </c>
    </row>
    <row r="1142" spans="9:51" x14ac:dyDescent="0.2">
      <c r="I1142" s="26">
        <v>6938</v>
      </c>
      <c r="J1142" s="32" t="str">
        <f t="shared" si="190"/>
        <v/>
      </c>
      <c r="K1142" s="32" t="str">
        <f>IF(J1142="","",COUNTIF($J$2:J1142,"該当"))</f>
        <v/>
      </c>
      <c r="L1142" s="32" t="str">
        <f t="shared" si="199"/>
        <v>6938</v>
      </c>
      <c r="M1142" s="32" t="str">
        <f t="shared" si="191"/>
        <v/>
      </c>
      <c r="N1142" s="32" t="str">
        <f>IF(M1142="","",COUNTIF($M$2:M1142,"該当"))</f>
        <v/>
      </c>
      <c r="O1142" s="32" t="str">
        <f t="shared" si="192"/>
        <v>6938</v>
      </c>
      <c r="P1142" s="32" t="str">
        <f t="shared" si="193"/>
        <v/>
      </c>
      <c r="Q1142" s="32" t="str">
        <f>IF(P1142="","",COUNTIF($P$2:P1142,"該当"))</f>
        <v/>
      </c>
      <c r="R1142" s="32" t="str">
        <f t="shared" si="194"/>
        <v>6938</v>
      </c>
      <c r="S1142" s="32" t="str">
        <f t="shared" si="195"/>
        <v/>
      </c>
      <c r="T1142" s="32" t="str">
        <f>IF(S1142="","",COUNTIF($S$2:S1142,"該当"))</f>
        <v/>
      </c>
      <c r="U1142" s="32" t="str">
        <f t="shared" si="196"/>
        <v>6938</v>
      </c>
      <c r="V1142" s="32" t="str">
        <f t="shared" si="197"/>
        <v/>
      </c>
      <c r="W1142" s="32" t="str">
        <f>IF(V1142="","",COUNTIF($V$2:V1142,"該当"))</f>
        <v/>
      </c>
      <c r="X1142" s="32" t="str">
        <f t="shared" si="200"/>
        <v>6938</v>
      </c>
      <c r="Y1142" s="26">
        <v>1633</v>
      </c>
      <c r="Z1142" s="26">
        <v>6938</v>
      </c>
      <c r="AA1142" s="26" t="s">
        <v>731</v>
      </c>
      <c r="AB1142" s="26">
        <v>29</v>
      </c>
      <c r="AC1142" s="26" t="s">
        <v>34</v>
      </c>
      <c r="AD1142" s="26" t="s">
        <v>35</v>
      </c>
      <c r="AE1142" s="26" t="s">
        <v>23</v>
      </c>
      <c r="AF1142" s="26" t="s">
        <v>24</v>
      </c>
      <c r="AG1142" s="26">
        <v>9</v>
      </c>
      <c r="AH1142" s="26" t="s">
        <v>34</v>
      </c>
      <c r="AI1142" s="26" t="s">
        <v>26</v>
      </c>
      <c r="AJ1142" s="26">
        <v>14</v>
      </c>
      <c r="AK1142" s="26" t="s">
        <v>664</v>
      </c>
      <c r="AL1142" s="26">
        <v>9073956953</v>
      </c>
      <c r="AM1142" s="26" t="s">
        <v>4</v>
      </c>
      <c r="AN1142" s="26">
        <v>5</v>
      </c>
      <c r="AO1142" s="26">
        <v>0</v>
      </c>
      <c r="AP1142" s="26" t="s">
        <v>28</v>
      </c>
      <c r="AT1142" s="26" t="str">
        <f>MID(AA1142,MIN(FIND({0,1,2,3,4,5,6,7,8,9},AA1142&amp;"0123456789″")),LEN(AA1142))</f>
        <v>530え6938</v>
      </c>
      <c r="AU1142" s="26" t="str">
        <f t="shared" si="198"/>
        <v>6938</v>
      </c>
      <c r="AW1142" s="26" t="s">
        <v>1200</v>
      </c>
      <c r="AX1142" s="26">
        <v>991</v>
      </c>
      <c r="AY1142" s="26" t="s">
        <v>3417</v>
      </c>
    </row>
    <row r="1143" spans="9:51" x14ac:dyDescent="0.2">
      <c r="I1143" s="26">
        <v>6939</v>
      </c>
      <c r="J1143" s="32" t="str">
        <f t="shared" si="190"/>
        <v/>
      </c>
      <c r="K1143" s="32" t="str">
        <f>IF(J1143="","",COUNTIF($J$2:J1143,"該当"))</f>
        <v/>
      </c>
      <c r="L1143" s="32" t="str">
        <f t="shared" si="199"/>
        <v>6939</v>
      </c>
      <c r="M1143" s="32" t="str">
        <f t="shared" si="191"/>
        <v/>
      </c>
      <c r="N1143" s="32" t="str">
        <f>IF(M1143="","",COUNTIF($M$2:M1143,"該当"))</f>
        <v/>
      </c>
      <c r="O1143" s="32" t="str">
        <f t="shared" si="192"/>
        <v>6939</v>
      </c>
      <c r="P1143" s="32" t="str">
        <f t="shared" si="193"/>
        <v/>
      </c>
      <c r="Q1143" s="32" t="str">
        <f>IF(P1143="","",COUNTIF($P$2:P1143,"該当"))</f>
        <v/>
      </c>
      <c r="R1143" s="32" t="str">
        <f t="shared" si="194"/>
        <v>6939</v>
      </c>
      <c r="S1143" s="32" t="str">
        <f t="shared" si="195"/>
        <v/>
      </c>
      <c r="T1143" s="32" t="str">
        <f>IF(S1143="","",COUNTIF($S$2:S1143,"該当"))</f>
        <v/>
      </c>
      <c r="U1143" s="32" t="str">
        <f t="shared" si="196"/>
        <v>6939</v>
      </c>
      <c r="V1143" s="32" t="str">
        <f t="shared" si="197"/>
        <v/>
      </c>
      <c r="W1143" s="32" t="str">
        <f>IF(V1143="","",COUNTIF($V$2:V1143,"該当"))</f>
        <v/>
      </c>
      <c r="X1143" s="32" t="str">
        <f t="shared" si="200"/>
        <v>6939</v>
      </c>
      <c r="Y1143" s="26">
        <v>1634</v>
      </c>
      <c r="Z1143" s="26">
        <v>6939</v>
      </c>
      <c r="AA1143" s="26" t="s">
        <v>732</v>
      </c>
      <c r="AB1143" s="26">
        <v>29</v>
      </c>
      <c r="AC1143" s="26" t="s">
        <v>34</v>
      </c>
      <c r="AD1143" s="26" t="s">
        <v>35</v>
      </c>
      <c r="AE1143" s="26" t="s">
        <v>23</v>
      </c>
      <c r="AF1143" s="26" t="s">
        <v>24</v>
      </c>
      <c r="AG1143" s="26">
        <v>9</v>
      </c>
      <c r="AH1143" s="26" t="s">
        <v>34</v>
      </c>
      <c r="AI1143" s="26" t="s">
        <v>26</v>
      </c>
      <c r="AJ1143" s="26">
        <v>14</v>
      </c>
      <c r="AK1143" s="26" t="s">
        <v>664</v>
      </c>
      <c r="AL1143" s="26">
        <v>9073956953</v>
      </c>
      <c r="AM1143" s="26" t="s">
        <v>4</v>
      </c>
      <c r="AN1143" s="26">
        <v>5</v>
      </c>
      <c r="AO1143" s="26">
        <v>0</v>
      </c>
      <c r="AP1143" s="26" t="s">
        <v>28</v>
      </c>
      <c r="AT1143" s="26" t="str">
        <f>MID(AA1143,MIN(FIND({0,1,2,3,4,5,6,7,8,9},AA1143&amp;"0123456789″")),LEN(AA1143))</f>
        <v>530う6939</v>
      </c>
      <c r="AU1143" s="26" t="str">
        <f t="shared" si="198"/>
        <v>6939</v>
      </c>
      <c r="AW1143" s="26" t="s">
        <v>1200</v>
      </c>
      <c r="AX1143" s="26">
        <v>9915</v>
      </c>
    </row>
    <row r="1144" spans="9:51" x14ac:dyDescent="0.2">
      <c r="I1144" s="26">
        <v>6940</v>
      </c>
      <c r="J1144" s="32" t="str">
        <f t="shared" si="190"/>
        <v/>
      </c>
      <c r="K1144" s="32" t="str">
        <f>IF(J1144="","",COUNTIF($J$2:J1144,"該当"))</f>
        <v/>
      </c>
      <c r="L1144" s="32" t="str">
        <f t="shared" si="199"/>
        <v>6940</v>
      </c>
      <c r="M1144" s="32" t="str">
        <f t="shared" si="191"/>
        <v/>
      </c>
      <c r="N1144" s="32" t="str">
        <f>IF(M1144="","",COUNTIF($M$2:M1144,"該当"))</f>
        <v/>
      </c>
      <c r="O1144" s="32" t="str">
        <f t="shared" si="192"/>
        <v>6940</v>
      </c>
      <c r="P1144" s="32" t="str">
        <f t="shared" si="193"/>
        <v/>
      </c>
      <c r="Q1144" s="32" t="str">
        <f>IF(P1144="","",COUNTIF($P$2:P1144,"該当"))</f>
        <v/>
      </c>
      <c r="R1144" s="32" t="str">
        <f t="shared" si="194"/>
        <v>6940</v>
      </c>
      <c r="S1144" s="32" t="str">
        <f t="shared" si="195"/>
        <v/>
      </c>
      <c r="T1144" s="32" t="str">
        <f>IF(S1144="","",COUNTIF($S$2:S1144,"該当"))</f>
        <v/>
      </c>
      <c r="U1144" s="32" t="str">
        <f t="shared" si="196"/>
        <v>6940</v>
      </c>
      <c r="V1144" s="32" t="str">
        <f t="shared" si="197"/>
        <v/>
      </c>
      <c r="W1144" s="32" t="str">
        <f>IF(V1144="","",COUNTIF($V$2:V1144,"該当"))</f>
        <v/>
      </c>
      <c r="X1144" s="32" t="str">
        <f t="shared" si="200"/>
        <v>6940</v>
      </c>
      <c r="Y1144" s="26">
        <v>1635</v>
      </c>
      <c r="Z1144" s="26">
        <v>6940</v>
      </c>
      <c r="AA1144" s="26" t="s">
        <v>733</v>
      </c>
      <c r="AB1144" s="26">
        <v>29</v>
      </c>
      <c r="AC1144" s="26" t="s">
        <v>34</v>
      </c>
      <c r="AD1144" s="26" t="s">
        <v>35</v>
      </c>
      <c r="AE1144" s="26" t="s">
        <v>23</v>
      </c>
      <c r="AF1144" s="26" t="s">
        <v>24</v>
      </c>
      <c r="AG1144" s="26">
        <v>9</v>
      </c>
      <c r="AH1144" s="26" t="s">
        <v>34</v>
      </c>
      <c r="AI1144" s="26" t="s">
        <v>26</v>
      </c>
      <c r="AJ1144" s="26">
        <v>14</v>
      </c>
      <c r="AK1144" s="26" t="s">
        <v>664</v>
      </c>
      <c r="AL1144" s="26">
        <v>9073956953</v>
      </c>
      <c r="AM1144" s="26" t="s">
        <v>4</v>
      </c>
      <c r="AN1144" s="26">
        <v>5</v>
      </c>
      <c r="AO1144" s="26">
        <v>0</v>
      </c>
      <c r="AP1144" s="26" t="s">
        <v>28</v>
      </c>
      <c r="AT1144" s="26" t="str">
        <f>MID(AA1144,MIN(FIND({0,1,2,3,4,5,6,7,8,9},AA1144&amp;"0123456789″")),LEN(AA1144))</f>
        <v>530う6940</v>
      </c>
      <c r="AU1144" s="26" t="str">
        <f t="shared" si="198"/>
        <v>6940</v>
      </c>
      <c r="AW1144" s="26" t="s">
        <v>768</v>
      </c>
      <c r="AX1144" s="26">
        <v>1002</v>
      </c>
      <c r="AY1144" s="26" t="s">
        <v>3415</v>
      </c>
    </row>
    <row r="1145" spans="9:51" x14ac:dyDescent="0.2">
      <c r="I1145" s="26">
        <v>6941</v>
      </c>
      <c r="J1145" s="32" t="str">
        <f t="shared" si="190"/>
        <v/>
      </c>
      <c r="K1145" s="32" t="str">
        <f>IF(J1145="","",COUNTIF($J$2:J1145,"該当"))</f>
        <v/>
      </c>
      <c r="L1145" s="32" t="str">
        <f t="shared" si="199"/>
        <v>6941</v>
      </c>
      <c r="M1145" s="32" t="str">
        <f t="shared" si="191"/>
        <v/>
      </c>
      <c r="N1145" s="32" t="str">
        <f>IF(M1145="","",COUNTIF($M$2:M1145,"該当"))</f>
        <v/>
      </c>
      <c r="O1145" s="32" t="str">
        <f t="shared" si="192"/>
        <v>6941</v>
      </c>
      <c r="P1145" s="32" t="str">
        <f t="shared" si="193"/>
        <v/>
      </c>
      <c r="Q1145" s="32" t="str">
        <f>IF(P1145="","",COUNTIF($P$2:P1145,"該当"))</f>
        <v/>
      </c>
      <c r="R1145" s="32" t="str">
        <f t="shared" si="194"/>
        <v>6941</v>
      </c>
      <c r="S1145" s="32" t="str">
        <f t="shared" si="195"/>
        <v/>
      </c>
      <c r="T1145" s="32" t="str">
        <f>IF(S1145="","",COUNTIF($S$2:S1145,"該当"))</f>
        <v/>
      </c>
      <c r="U1145" s="32" t="str">
        <f t="shared" si="196"/>
        <v>6941</v>
      </c>
      <c r="V1145" s="32" t="str">
        <f t="shared" si="197"/>
        <v/>
      </c>
      <c r="W1145" s="32" t="str">
        <f>IF(V1145="","",COUNTIF($V$2:V1145,"該当"))</f>
        <v/>
      </c>
      <c r="X1145" s="32" t="str">
        <f t="shared" si="200"/>
        <v>6941</v>
      </c>
      <c r="Y1145" s="26">
        <v>1636</v>
      </c>
      <c r="Z1145" s="26">
        <v>6941</v>
      </c>
      <c r="AA1145" s="26" t="s">
        <v>734</v>
      </c>
      <c r="AB1145" s="26">
        <v>29</v>
      </c>
      <c r="AC1145" s="26" t="s">
        <v>34</v>
      </c>
      <c r="AD1145" s="26" t="s">
        <v>35</v>
      </c>
      <c r="AE1145" s="26" t="s">
        <v>23</v>
      </c>
      <c r="AF1145" s="26" t="s">
        <v>24</v>
      </c>
      <c r="AG1145" s="26">
        <v>9</v>
      </c>
      <c r="AH1145" s="26" t="s">
        <v>34</v>
      </c>
      <c r="AI1145" s="26" t="s">
        <v>26</v>
      </c>
      <c r="AJ1145" s="26">
        <v>14</v>
      </c>
      <c r="AK1145" s="26" t="s">
        <v>664</v>
      </c>
      <c r="AL1145" s="26">
        <v>9073956953</v>
      </c>
      <c r="AM1145" s="26" t="s">
        <v>4</v>
      </c>
      <c r="AN1145" s="26">
        <v>5</v>
      </c>
      <c r="AO1145" s="26">
        <v>0</v>
      </c>
      <c r="AP1145" s="26" t="s">
        <v>28</v>
      </c>
      <c r="AT1145" s="26" t="str">
        <f>MID(AA1145,MIN(FIND({0,1,2,3,4,5,6,7,8,9},AA1145&amp;"0123456789″")),LEN(AA1145))</f>
        <v>530え6941</v>
      </c>
      <c r="AU1145" s="26" t="str">
        <f t="shared" si="198"/>
        <v>6941</v>
      </c>
      <c r="AW1145" s="26" t="s">
        <v>768</v>
      </c>
      <c r="AX1145" s="26">
        <v>1163</v>
      </c>
      <c r="AY1145" s="26" t="s">
        <v>3415</v>
      </c>
    </row>
    <row r="1146" spans="9:51" x14ac:dyDescent="0.2">
      <c r="I1146" s="26">
        <v>6942</v>
      </c>
      <c r="J1146" s="32" t="str">
        <f t="shared" si="190"/>
        <v/>
      </c>
      <c r="K1146" s="32" t="str">
        <f>IF(J1146="","",COUNTIF($J$2:J1146,"該当"))</f>
        <v/>
      </c>
      <c r="L1146" s="32" t="str">
        <f t="shared" si="199"/>
        <v>6942</v>
      </c>
      <c r="M1146" s="32" t="str">
        <f t="shared" si="191"/>
        <v/>
      </c>
      <c r="N1146" s="32" t="str">
        <f>IF(M1146="","",COUNTIF($M$2:M1146,"該当"))</f>
        <v/>
      </c>
      <c r="O1146" s="32" t="str">
        <f t="shared" si="192"/>
        <v>6942</v>
      </c>
      <c r="P1146" s="32" t="str">
        <f t="shared" si="193"/>
        <v/>
      </c>
      <c r="Q1146" s="32" t="str">
        <f>IF(P1146="","",COUNTIF($P$2:P1146,"該当"))</f>
        <v/>
      </c>
      <c r="R1146" s="32" t="str">
        <f t="shared" si="194"/>
        <v>6942</v>
      </c>
      <c r="S1146" s="32" t="str">
        <f t="shared" si="195"/>
        <v/>
      </c>
      <c r="T1146" s="32" t="str">
        <f>IF(S1146="","",COUNTIF($S$2:S1146,"該当"))</f>
        <v/>
      </c>
      <c r="U1146" s="32" t="str">
        <f t="shared" si="196"/>
        <v>6942</v>
      </c>
      <c r="V1146" s="32" t="str">
        <f t="shared" si="197"/>
        <v/>
      </c>
      <c r="W1146" s="32" t="str">
        <f>IF(V1146="","",COUNTIF($V$2:V1146,"該当"))</f>
        <v/>
      </c>
      <c r="X1146" s="32" t="str">
        <f t="shared" si="200"/>
        <v>6942</v>
      </c>
      <c r="Y1146" s="26">
        <v>1637</v>
      </c>
      <c r="Z1146" s="26">
        <v>6942</v>
      </c>
      <c r="AA1146" s="26" t="s">
        <v>735</v>
      </c>
      <c r="AB1146" s="26">
        <v>29</v>
      </c>
      <c r="AC1146" s="26" t="s">
        <v>34</v>
      </c>
      <c r="AD1146" s="26" t="s">
        <v>35</v>
      </c>
      <c r="AE1146" s="26" t="s">
        <v>23</v>
      </c>
      <c r="AF1146" s="26" t="s">
        <v>24</v>
      </c>
      <c r="AG1146" s="26">
        <v>9</v>
      </c>
      <c r="AH1146" s="26" t="s">
        <v>34</v>
      </c>
      <c r="AI1146" s="26" t="s">
        <v>26</v>
      </c>
      <c r="AJ1146" s="26">
        <v>14</v>
      </c>
      <c r="AK1146" s="26" t="s">
        <v>664</v>
      </c>
      <c r="AL1146" s="26">
        <v>9073956953</v>
      </c>
      <c r="AM1146" s="26" t="s">
        <v>4</v>
      </c>
      <c r="AN1146" s="26">
        <v>5</v>
      </c>
      <c r="AO1146" s="26">
        <v>0</v>
      </c>
      <c r="AP1146" s="26" t="s">
        <v>28</v>
      </c>
      <c r="AT1146" s="26" t="str">
        <f>MID(AA1146,MIN(FIND({0,1,2,3,4,5,6,7,8,9},AA1146&amp;"0123456789″")),LEN(AA1146))</f>
        <v>530う6942</v>
      </c>
      <c r="AU1146" s="26" t="str">
        <f t="shared" si="198"/>
        <v>6942</v>
      </c>
      <c r="AW1146" s="26" t="s">
        <v>768</v>
      </c>
      <c r="AX1146" s="26">
        <v>123</v>
      </c>
      <c r="AY1146" s="26" t="s">
        <v>3414</v>
      </c>
    </row>
    <row r="1147" spans="9:51" x14ac:dyDescent="0.2">
      <c r="I1147" s="26">
        <v>6943</v>
      </c>
      <c r="J1147" s="32" t="str">
        <f t="shared" si="190"/>
        <v/>
      </c>
      <c r="K1147" s="32" t="str">
        <f>IF(J1147="","",COUNTIF($J$2:J1147,"該当"))</f>
        <v/>
      </c>
      <c r="L1147" s="32" t="str">
        <f t="shared" si="199"/>
        <v>6943</v>
      </c>
      <c r="M1147" s="32" t="str">
        <f t="shared" si="191"/>
        <v/>
      </c>
      <c r="N1147" s="32" t="str">
        <f>IF(M1147="","",COUNTIF($M$2:M1147,"該当"))</f>
        <v/>
      </c>
      <c r="O1147" s="32" t="str">
        <f t="shared" si="192"/>
        <v>6943</v>
      </c>
      <c r="P1147" s="32" t="str">
        <f t="shared" si="193"/>
        <v/>
      </c>
      <c r="Q1147" s="32" t="str">
        <f>IF(P1147="","",COUNTIF($P$2:P1147,"該当"))</f>
        <v/>
      </c>
      <c r="R1147" s="32" t="str">
        <f t="shared" si="194"/>
        <v>6943</v>
      </c>
      <c r="S1147" s="32" t="str">
        <f t="shared" si="195"/>
        <v/>
      </c>
      <c r="T1147" s="32" t="str">
        <f>IF(S1147="","",COUNTIF($S$2:S1147,"該当"))</f>
        <v/>
      </c>
      <c r="U1147" s="32" t="str">
        <f t="shared" si="196"/>
        <v>6943</v>
      </c>
      <c r="V1147" s="32" t="str">
        <f t="shared" si="197"/>
        <v/>
      </c>
      <c r="W1147" s="32" t="str">
        <f>IF(V1147="","",COUNTIF($V$2:V1147,"該当"))</f>
        <v/>
      </c>
      <c r="X1147" s="32" t="str">
        <f t="shared" si="200"/>
        <v>6943</v>
      </c>
      <c r="Y1147" s="26">
        <v>1638</v>
      </c>
      <c r="Z1147" s="26">
        <v>6943</v>
      </c>
      <c r="AA1147" s="26" t="s">
        <v>736</v>
      </c>
      <c r="AB1147" s="26">
        <v>29</v>
      </c>
      <c r="AC1147" s="26" t="s">
        <v>34</v>
      </c>
      <c r="AD1147" s="26" t="s">
        <v>35</v>
      </c>
      <c r="AE1147" s="26" t="s">
        <v>23</v>
      </c>
      <c r="AF1147" s="26" t="s">
        <v>24</v>
      </c>
      <c r="AG1147" s="26">
        <v>9</v>
      </c>
      <c r="AH1147" s="26" t="s">
        <v>34</v>
      </c>
      <c r="AI1147" s="26" t="s">
        <v>26</v>
      </c>
      <c r="AJ1147" s="26">
        <v>14</v>
      </c>
      <c r="AK1147" s="26" t="s">
        <v>664</v>
      </c>
      <c r="AL1147" s="26">
        <v>9073956953</v>
      </c>
      <c r="AM1147" s="26" t="s">
        <v>4</v>
      </c>
      <c r="AN1147" s="26">
        <v>5</v>
      </c>
      <c r="AO1147" s="26">
        <v>0</v>
      </c>
      <c r="AP1147" s="26" t="s">
        <v>28</v>
      </c>
      <c r="AT1147" s="26" t="str">
        <f>MID(AA1147,MIN(FIND({0,1,2,3,4,5,6,7,8,9},AA1147&amp;"0123456789″")),LEN(AA1147))</f>
        <v>530い6943</v>
      </c>
      <c r="AU1147" s="26" t="str">
        <f t="shared" si="198"/>
        <v>6943</v>
      </c>
      <c r="AW1147" s="26" t="s">
        <v>768</v>
      </c>
      <c r="AX1147" s="26">
        <v>1231</v>
      </c>
      <c r="AY1147" s="26" t="s">
        <v>3414</v>
      </c>
    </row>
    <row r="1148" spans="9:51" x14ac:dyDescent="0.2">
      <c r="I1148" s="26">
        <v>6944</v>
      </c>
      <c r="J1148" s="32" t="str">
        <f t="shared" si="190"/>
        <v/>
      </c>
      <c r="K1148" s="32" t="str">
        <f>IF(J1148="","",COUNTIF($J$2:J1148,"該当"))</f>
        <v/>
      </c>
      <c r="L1148" s="32" t="str">
        <f t="shared" si="199"/>
        <v>6944</v>
      </c>
      <c r="M1148" s="32" t="str">
        <f t="shared" si="191"/>
        <v/>
      </c>
      <c r="N1148" s="32" t="str">
        <f>IF(M1148="","",COUNTIF($M$2:M1148,"該当"))</f>
        <v/>
      </c>
      <c r="O1148" s="32" t="str">
        <f t="shared" si="192"/>
        <v>6944</v>
      </c>
      <c r="P1148" s="32" t="str">
        <f t="shared" si="193"/>
        <v/>
      </c>
      <c r="Q1148" s="32" t="str">
        <f>IF(P1148="","",COUNTIF($P$2:P1148,"該当"))</f>
        <v/>
      </c>
      <c r="R1148" s="32" t="str">
        <f t="shared" si="194"/>
        <v>6944</v>
      </c>
      <c r="S1148" s="32" t="str">
        <f t="shared" si="195"/>
        <v/>
      </c>
      <c r="T1148" s="32" t="str">
        <f>IF(S1148="","",COUNTIF($S$2:S1148,"該当"))</f>
        <v/>
      </c>
      <c r="U1148" s="32" t="str">
        <f t="shared" si="196"/>
        <v>6944</v>
      </c>
      <c r="V1148" s="32" t="str">
        <f t="shared" si="197"/>
        <v/>
      </c>
      <c r="W1148" s="32" t="str">
        <f>IF(V1148="","",COUNTIF($V$2:V1148,"該当"))</f>
        <v/>
      </c>
      <c r="X1148" s="32" t="str">
        <f t="shared" si="200"/>
        <v>6944</v>
      </c>
      <c r="Y1148" s="26">
        <v>1639</v>
      </c>
      <c r="Z1148" s="26">
        <v>6944</v>
      </c>
      <c r="AA1148" s="26" t="s">
        <v>737</v>
      </c>
      <c r="AB1148" s="26">
        <v>29</v>
      </c>
      <c r="AC1148" s="26" t="s">
        <v>34</v>
      </c>
      <c r="AD1148" s="26" t="s">
        <v>35</v>
      </c>
      <c r="AE1148" s="26" t="s">
        <v>23</v>
      </c>
      <c r="AF1148" s="26" t="s">
        <v>24</v>
      </c>
      <c r="AG1148" s="26">
        <v>9</v>
      </c>
      <c r="AH1148" s="26" t="s">
        <v>34</v>
      </c>
      <c r="AI1148" s="26" t="s">
        <v>26</v>
      </c>
      <c r="AJ1148" s="26">
        <v>14</v>
      </c>
      <c r="AK1148" s="26" t="s">
        <v>664</v>
      </c>
      <c r="AL1148" s="26">
        <v>9073956953</v>
      </c>
      <c r="AM1148" s="26" t="s">
        <v>4</v>
      </c>
      <c r="AN1148" s="26">
        <v>5</v>
      </c>
      <c r="AO1148" s="26">
        <v>0</v>
      </c>
      <c r="AP1148" s="26" t="s">
        <v>28</v>
      </c>
      <c r="AT1148" s="26" t="str">
        <f>MID(AA1148,MIN(FIND({0,1,2,3,4,5,6,7,8,9},AA1148&amp;"0123456789″")),LEN(AA1148))</f>
        <v>530い6944</v>
      </c>
      <c r="AU1148" s="26" t="str">
        <f t="shared" si="198"/>
        <v>6944</v>
      </c>
      <c r="AW1148" s="26" t="s">
        <v>768</v>
      </c>
      <c r="AX1148" s="26">
        <v>1232</v>
      </c>
      <c r="AY1148" s="26" t="s">
        <v>3414</v>
      </c>
    </row>
    <row r="1149" spans="9:51" x14ac:dyDescent="0.2">
      <c r="I1149" s="26">
        <v>6945</v>
      </c>
      <c r="J1149" s="32" t="str">
        <f t="shared" si="190"/>
        <v/>
      </c>
      <c r="K1149" s="32" t="str">
        <f>IF(J1149="","",COUNTIF($J$2:J1149,"該当"))</f>
        <v/>
      </c>
      <c r="L1149" s="32" t="str">
        <f t="shared" si="199"/>
        <v>6945</v>
      </c>
      <c r="M1149" s="32" t="str">
        <f t="shared" si="191"/>
        <v/>
      </c>
      <c r="N1149" s="32" t="str">
        <f>IF(M1149="","",COUNTIF($M$2:M1149,"該当"))</f>
        <v/>
      </c>
      <c r="O1149" s="32" t="str">
        <f t="shared" si="192"/>
        <v>6945</v>
      </c>
      <c r="P1149" s="32" t="str">
        <f t="shared" si="193"/>
        <v/>
      </c>
      <c r="Q1149" s="32" t="str">
        <f>IF(P1149="","",COUNTIF($P$2:P1149,"該当"))</f>
        <v/>
      </c>
      <c r="R1149" s="32" t="str">
        <f t="shared" si="194"/>
        <v>6945</v>
      </c>
      <c r="S1149" s="32" t="str">
        <f t="shared" si="195"/>
        <v/>
      </c>
      <c r="T1149" s="32" t="str">
        <f>IF(S1149="","",COUNTIF($S$2:S1149,"該当"))</f>
        <v/>
      </c>
      <c r="U1149" s="32" t="str">
        <f t="shared" si="196"/>
        <v>6945</v>
      </c>
      <c r="V1149" s="32" t="str">
        <f t="shared" si="197"/>
        <v/>
      </c>
      <c r="W1149" s="32" t="str">
        <f>IF(V1149="","",COUNTIF($V$2:V1149,"該当"))</f>
        <v/>
      </c>
      <c r="X1149" s="32" t="str">
        <f t="shared" si="200"/>
        <v>6945</v>
      </c>
      <c r="Y1149" s="26">
        <v>1640</v>
      </c>
      <c r="Z1149" s="26">
        <v>6945</v>
      </c>
      <c r="AA1149" s="26" t="s">
        <v>738</v>
      </c>
      <c r="AB1149" s="26">
        <v>29</v>
      </c>
      <c r="AC1149" s="26" t="s">
        <v>34</v>
      </c>
      <c r="AD1149" s="26" t="s">
        <v>35</v>
      </c>
      <c r="AE1149" s="26" t="s">
        <v>23</v>
      </c>
      <c r="AF1149" s="26" t="s">
        <v>24</v>
      </c>
      <c r="AG1149" s="26">
        <v>9</v>
      </c>
      <c r="AH1149" s="26" t="s">
        <v>34</v>
      </c>
      <c r="AI1149" s="26" t="s">
        <v>26</v>
      </c>
      <c r="AJ1149" s="26">
        <v>14</v>
      </c>
      <c r="AK1149" s="26" t="s">
        <v>664</v>
      </c>
      <c r="AL1149" s="26">
        <v>9073956953</v>
      </c>
      <c r="AM1149" s="26" t="s">
        <v>4</v>
      </c>
      <c r="AN1149" s="26">
        <v>5</v>
      </c>
      <c r="AO1149" s="26">
        <v>0</v>
      </c>
      <c r="AP1149" s="26" t="s">
        <v>28</v>
      </c>
      <c r="AT1149" s="26" t="str">
        <f>MID(AA1149,MIN(FIND({0,1,2,3,4,5,6,7,8,9},AA1149&amp;"0123456789″")),LEN(AA1149))</f>
        <v>530い6945</v>
      </c>
      <c r="AU1149" s="26" t="str">
        <f t="shared" si="198"/>
        <v>6945</v>
      </c>
      <c r="AW1149" s="26" t="s">
        <v>768</v>
      </c>
      <c r="AX1149" s="26">
        <v>1233</v>
      </c>
      <c r="AY1149" s="26" t="s">
        <v>3414</v>
      </c>
    </row>
    <row r="1150" spans="9:51" x14ac:dyDescent="0.2">
      <c r="I1150" s="26">
        <v>6947</v>
      </c>
      <c r="J1150" s="32" t="str">
        <f t="shared" si="190"/>
        <v/>
      </c>
      <c r="K1150" s="32" t="str">
        <f>IF(J1150="","",COUNTIF($J$2:J1150,"該当"))</f>
        <v/>
      </c>
      <c r="L1150" s="32" t="str">
        <f t="shared" si="199"/>
        <v>6947</v>
      </c>
      <c r="M1150" s="32" t="str">
        <f t="shared" si="191"/>
        <v/>
      </c>
      <c r="N1150" s="32" t="str">
        <f>IF(M1150="","",COUNTIF($M$2:M1150,"該当"))</f>
        <v/>
      </c>
      <c r="O1150" s="32" t="str">
        <f t="shared" si="192"/>
        <v>6947</v>
      </c>
      <c r="P1150" s="32" t="str">
        <f t="shared" si="193"/>
        <v/>
      </c>
      <c r="Q1150" s="32" t="str">
        <f>IF(P1150="","",COUNTIF($P$2:P1150,"該当"))</f>
        <v/>
      </c>
      <c r="R1150" s="32" t="str">
        <f t="shared" si="194"/>
        <v>6947</v>
      </c>
      <c r="S1150" s="32" t="str">
        <f t="shared" si="195"/>
        <v/>
      </c>
      <c r="T1150" s="32" t="str">
        <f>IF(S1150="","",COUNTIF($S$2:S1150,"該当"))</f>
        <v/>
      </c>
      <c r="U1150" s="32" t="str">
        <f t="shared" si="196"/>
        <v>6947</v>
      </c>
      <c r="V1150" s="32" t="str">
        <f t="shared" si="197"/>
        <v/>
      </c>
      <c r="W1150" s="32" t="str">
        <f>IF(V1150="","",COUNTIF($V$2:V1150,"該当"))</f>
        <v/>
      </c>
      <c r="X1150" s="32" t="str">
        <f t="shared" si="200"/>
        <v>6947</v>
      </c>
      <c r="Y1150" s="26">
        <v>1642</v>
      </c>
      <c r="Z1150" s="26">
        <v>6947</v>
      </c>
      <c r="AA1150" s="26" t="s">
        <v>740</v>
      </c>
      <c r="AB1150" s="26">
        <v>29</v>
      </c>
      <c r="AC1150" s="26" t="s">
        <v>34</v>
      </c>
      <c r="AD1150" s="26" t="s">
        <v>35</v>
      </c>
      <c r="AE1150" s="26" t="s">
        <v>23</v>
      </c>
      <c r="AF1150" s="26" t="s">
        <v>24</v>
      </c>
      <c r="AG1150" s="26">
        <v>9</v>
      </c>
      <c r="AH1150" s="26" t="s">
        <v>34</v>
      </c>
      <c r="AI1150" s="26" t="s">
        <v>26</v>
      </c>
      <c r="AJ1150" s="26">
        <v>14</v>
      </c>
      <c r="AK1150" s="26" t="s">
        <v>664</v>
      </c>
      <c r="AL1150" s="26">
        <v>9073956953</v>
      </c>
      <c r="AM1150" s="26" t="s">
        <v>4</v>
      </c>
      <c r="AN1150" s="26">
        <v>5</v>
      </c>
      <c r="AO1150" s="26">
        <v>0</v>
      </c>
      <c r="AP1150" s="26" t="s">
        <v>28</v>
      </c>
      <c r="AT1150" s="26" t="str">
        <f>MID(AA1150,MIN(FIND({0,1,2,3,4,5,6,7,8,9},AA1150&amp;"0123456789″")),LEN(AA1150))</f>
        <v>530い6947</v>
      </c>
      <c r="AU1150" s="26" t="str">
        <f t="shared" si="198"/>
        <v>6947</v>
      </c>
      <c r="AW1150" s="26" t="s">
        <v>768</v>
      </c>
      <c r="AX1150" s="26">
        <v>1234</v>
      </c>
      <c r="AY1150" s="26" t="s">
        <v>3415</v>
      </c>
    </row>
    <row r="1151" spans="9:51" x14ac:dyDescent="0.2">
      <c r="I1151" s="26">
        <v>6948</v>
      </c>
      <c r="J1151" s="32" t="str">
        <f t="shared" si="190"/>
        <v/>
      </c>
      <c r="K1151" s="32" t="str">
        <f>IF(J1151="","",COUNTIF($J$2:J1151,"該当"))</f>
        <v/>
      </c>
      <c r="L1151" s="32" t="str">
        <f t="shared" si="199"/>
        <v>6948</v>
      </c>
      <c r="M1151" s="32" t="str">
        <f t="shared" si="191"/>
        <v/>
      </c>
      <c r="N1151" s="32" t="str">
        <f>IF(M1151="","",COUNTIF($M$2:M1151,"該当"))</f>
        <v/>
      </c>
      <c r="O1151" s="32" t="str">
        <f t="shared" si="192"/>
        <v>6948</v>
      </c>
      <c r="P1151" s="32" t="str">
        <f t="shared" si="193"/>
        <v/>
      </c>
      <c r="Q1151" s="32" t="str">
        <f>IF(P1151="","",COUNTIF($P$2:P1151,"該当"))</f>
        <v/>
      </c>
      <c r="R1151" s="32" t="str">
        <f t="shared" si="194"/>
        <v>6948</v>
      </c>
      <c r="S1151" s="32" t="str">
        <f t="shared" si="195"/>
        <v/>
      </c>
      <c r="T1151" s="32" t="str">
        <f>IF(S1151="","",COUNTIF($S$2:S1151,"該当"))</f>
        <v/>
      </c>
      <c r="U1151" s="32" t="str">
        <f t="shared" si="196"/>
        <v>6948</v>
      </c>
      <c r="V1151" s="32" t="str">
        <f t="shared" si="197"/>
        <v/>
      </c>
      <c r="W1151" s="32" t="str">
        <f>IF(V1151="","",COUNTIF($V$2:V1151,"該当"))</f>
        <v/>
      </c>
      <c r="X1151" s="32" t="str">
        <f t="shared" si="200"/>
        <v>6948</v>
      </c>
      <c r="Y1151" s="26">
        <v>1643</v>
      </c>
      <c r="Z1151" s="26">
        <v>6948</v>
      </c>
      <c r="AA1151" s="26" t="s">
        <v>741</v>
      </c>
      <c r="AB1151" s="26">
        <v>29</v>
      </c>
      <c r="AC1151" s="26" t="s">
        <v>34</v>
      </c>
      <c r="AD1151" s="26" t="s">
        <v>35</v>
      </c>
      <c r="AE1151" s="26" t="s">
        <v>23</v>
      </c>
      <c r="AF1151" s="26" t="s">
        <v>24</v>
      </c>
      <c r="AG1151" s="26">
        <v>9</v>
      </c>
      <c r="AH1151" s="26" t="s">
        <v>34</v>
      </c>
      <c r="AI1151" s="26" t="s">
        <v>26</v>
      </c>
      <c r="AJ1151" s="26">
        <v>14</v>
      </c>
      <c r="AK1151" s="26" t="s">
        <v>664</v>
      </c>
      <c r="AL1151" s="26">
        <v>9073956953</v>
      </c>
      <c r="AM1151" s="26" t="s">
        <v>4</v>
      </c>
      <c r="AN1151" s="26">
        <v>5</v>
      </c>
      <c r="AO1151" s="26">
        <v>0</v>
      </c>
      <c r="AP1151" s="26" t="s">
        <v>28</v>
      </c>
      <c r="AT1151" s="26" t="str">
        <f>MID(AA1151,MIN(FIND({0,1,2,3,4,5,6,7,8,9},AA1151&amp;"0123456789″")),LEN(AA1151))</f>
        <v>530い6948</v>
      </c>
      <c r="AU1151" s="26" t="str">
        <f t="shared" si="198"/>
        <v>6948</v>
      </c>
      <c r="AW1151" s="26" t="s">
        <v>768</v>
      </c>
      <c r="AX1151" s="26">
        <v>1235</v>
      </c>
      <c r="AY1151" s="26" t="s">
        <v>3415</v>
      </c>
    </row>
    <row r="1152" spans="9:51" x14ac:dyDescent="0.2">
      <c r="I1152" s="26">
        <v>6949</v>
      </c>
      <c r="J1152" s="32" t="str">
        <f t="shared" si="190"/>
        <v/>
      </c>
      <c r="K1152" s="32" t="str">
        <f>IF(J1152="","",COUNTIF($J$2:J1152,"該当"))</f>
        <v/>
      </c>
      <c r="L1152" s="32" t="str">
        <f t="shared" si="199"/>
        <v>6949</v>
      </c>
      <c r="M1152" s="32" t="str">
        <f t="shared" si="191"/>
        <v/>
      </c>
      <c r="N1152" s="32" t="str">
        <f>IF(M1152="","",COUNTIF($M$2:M1152,"該当"))</f>
        <v/>
      </c>
      <c r="O1152" s="32" t="str">
        <f t="shared" si="192"/>
        <v>6949</v>
      </c>
      <c r="P1152" s="32" t="str">
        <f t="shared" si="193"/>
        <v/>
      </c>
      <c r="Q1152" s="32" t="str">
        <f>IF(P1152="","",COUNTIF($P$2:P1152,"該当"))</f>
        <v/>
      </c>
      <c r="R1152" s="32" t="str">
        <f t="shared" si="194"/>
        <v>6949</v>
      </c>
      <c r="S1152" s="32" t="str">
        <f t="shared" si="195"/>
        <v/>
      </c>
      <c r="T1152" s="32" t="str">
        <f>IF(S1152="","",COUNTIF($S$2:S1152,"該当"))</f>
        <v/>
      </c>
      <c r="U1152" s="32" t="str">
        <f t="shared" si="196"/>
        <v>6949</v>
      </c>
      <c r="V1152" s="32" t="str">
        <f t="shared" si="197"/>
        <v/>
      </c>
      <c r="W1152" s="32" t="str">
        <f>IF(V1152="","",COUNTIF($V$2:V1152,"該当"))</f>
        <v/>
      </c>
      <c r="X1152" s="32" t="str">
        <f t="shared" si="200"/>
        <v>6949</v>
      </c>
      <c r="Y1152" s="26">
        <v>1644</v>
      </c>
      <c r="Z1152" s="26">
        <v>6949</v>
      </c>
      <c r="AA1152" s="26" t="s">
        <v>742</v>
      </c>
      <c r="AB1152" s="26">
        <v>29</v>
      </c>
      <c r="AC1152" s="26" t="s">
        <v>34</v>
      </c>
      <c r="AD1152" s="26" t="s">
        <v>35</v>
      </c>
      <c r="AE1152" s="26" t="s">
        <v>23</v>
      </c>
      <c r="AF1152" s="26" t="s">
        <v>24</v>
      </c>
      <c r="AG1152" s="26">
        <v>9</v>
      </c>
      <c r="AH1152" s="26" t="s">
        <v>34</v>
      </c>
      <c r="AI1152" s="26" t="s">
        <v>26</v>
      </c>
      <c r="AJ1152" s="26">
        <v>14</v>
      </c>
      <c r="AK1152" s="26" t="s">
        <v>664</v>
      </c>
      <c r="AL1152" s="26">
        <v>9073956953</v>
      </c>
      <c r="AM1152" s="26" t="s">
        <v>4</v>
      </c>
      <c r="AN1152" s="26">
        <v>5</v>
      </c>
      <c r="AO1152" s="26">
        <v>0</v>
      </c>
      <c r="AP1152" s="26" t="s">
        <v>28</v>
      </c>
      <c r="AT1152" s="26" t="str">
        <f>MID(AA1152,MIN(FIND({0,1,2,3,4,5,6,7,8,9},AA1152&amp;"0123456789″")),LEN(AA1152))</f>
        <v>530い6949</v>
      </c>
      <c r="AU1152" s="26" t="str">
        <f t="shared" si="198"/>
        <v>6949</v>
      </c>
      <c r="AW1152" s="26" t="s">
        <v>768</v>
      </c>
      <c r="AX1152" s="26">
        <v>1236</v>
      </c>
      <c r="AY1152" s="26" t="s">
        <v>3415</v>
      </c>
    </row>
    <row r="1153" spans="9:51" x14ac:dyDescent="0.2">
      <c r="I1153" s="26">
        <v>6950</v>
      </c>
      <c r="J1153" s="32" t="str">
        <f t="shared" si="190"/>
        <v/>
      </c>
      <c r="K1153" s="32" t="str">
        <f>IF(J1153="","",COUNTIF($J$2:J1153,"該当"))</f>
        <v/>
      </c>
      <c r="L1153" s="32" t="str">
        <f t="shared" si="199"/>
        <v>6950</v>
      </c>
      <c r="M1153" s="32" t="str">
        <f t="shared" si="191"/>
        <v/>
      </c>
      <c r="N1153" s="32" t="str">
        <f>IF(M1153="","",COUNTIF($M$2:M1153,"該当"))</f>
        <v/>
      </c>
      <c r="O1153" s="32" t="str">
        <f t="shared" si="192"/>
        <v>6950</v>
      </c>
      <c r="P1153" s="32" t="str">
        <f t="shared" si="193"/>
        <v/>
      </c>
      <c r="Q1153" s="32" t="str">
        <f>IF(P1153="","",COUNTIF($P$2:P1153,"該当"))</f>
        <v/>
      </c>
      <c r="R1153" s="32" t="str">
        <f t="shared" si="194"/>
        <v>6950</v>
      </c>
      <c r="S1153" s="32" t="str">
        <f t="shared" si="195"/>
        <v/>
      </c>
      <c r="T1153" s="32" t="str">
        <f>IF(S1153="","",COUNTIF($S$2:S1153,"該当"))</f>
        <v/>
      </c>
      <c r="U1153" s="32" t="str">
        <f t="shared" si="196"/>
        <v>6950</v>
      </c>
      <c r="V1153" s="32" t="str">
        <f t="shared" si="197"/>
        <v/>
      </c>
      <c r="W1153" s="32" t="str">
        <f>IF(V1153="","",COUNTIF($V$2:V1153,"該当"))</f>
        <v/>
      </c>
      <c r="X1153" s="32" t="str">
        <f t="shared" si="200"/>
        <v>6950</v>
      </c>
      <c r="Y1153" s="26">
        <v>1646</v>
      </c>
      <c r="Z1153" s="26">
        <v>6950</v>
      </c>
      <c r="AA1153" s="26" t="s">
        <v>743</v>
      </c>
      <c r="AB1153" s="26">
        <v>29</v>
      </c>
      <c r="AC1153" s="26" t="s">
        <v>34</v>
      </c>
      <c r="AD1153" s="26" t="s">
        <v>35</v>
      </c>
      <c r="AE1153" s="26" t="s">
        <v>23</v>
      </c>
      <c r="AF1153" s="26" t="s">
        <v>24</v>
      </c>
      <c r="AG1153" s="26">
        <v>9</v>
      </c>
      <c r="AH1153" s="26" t="s">
        <v>34</v>
      </c>
      <c r="AI1153" s="26" t="s">
        <v>26</v>
      </c>
      <c r="AJ1153" s="26">
        <v>14</v>
      </c>
      <c r="AK1153" s="26" t="s">
        <v>664</v>
      </c>
      <c r="AL1153" s="26">
        <v>9073956953</v>
      </c>
      <c r="AM1153" s="26" t="s">
        <v>4</v>
      </c>
      <c r="AN1153" s="26">
        <v>5</v>
      </c>
      <c r="AO1153" s="26">
        <v>0</v>
      </c>
      <c r="AP1153" s="26" t="s">
        <v>28</v>
      </c>
      <c r="AT1153" s="26" t="str">
        <f>MID(AA1153,MIN(FIND({0,1,2,3,4,5,6,7,8,9},AA1153&amp;"0123456789″")),LEN(AA1153))</f>
        <v>530あ6950</v>
      </c>
      <c r="AU1153" s="26" t="str">
        <f t="shared" si="198"/>
        <v>6950</v>
      </c>
      <c r="AW1153" s="26" t="s">
        <v>768</v>
      </c>
      <c r="AX1153" s="26">
        <v>1237</v>
      </c>
      <c r="AY1153" s="26" t="s">
        <v>3415</v>
      </c>
    </row>
    <row r="1154" spans="9:51" x14ac:dyDescent="0.2">
      <c r="I1154" s="26">
        <v>6951</v>
      </c>
      <c r="J1154" s="32" t="str">
        <f t="shared" ref="J1154:J1217" si="201">IF($B$2=I1154,"該当","")</f>
        <v/>
      </c>
      <c r="K1154" s="32" t="str">
        <f>IF(J1154="","",COUNTIF($J$2:J1154,"該当"))</f>
        <v/>
      </c>
      <c r="L1154" s="32" t="str">
        <f t="shared" si="199"/>
        <v>6951</v>
      </c>
      <c r="M1154" s="32" t="str">
        <f t="shared" ref="M1154:M1217" si="202">IF($B$3=I1154,"該当","")</f>
        <v/>
      </c>
      <c r="N1154" s="32" t="str">
        <f>IF(M1154="","",COUNTIF($M$2:M1154,"該当"))</f>
        <v/>
      </c>
      <c r="O1154" s="32" t="str">
        <f t="shared" si="192"/>
        <v>6951</v>
      </c>
      <c r="P1154" s="32" t="str">
        <f t="shared" si="193"/>
        <v/>
      </c>
      <c r="Q1154" s="32" t="str">
        <f>IF(P1154="","",COUNTIF($P$2:P1154,"該当"))</f>
        <v/>
      </c>
      <c r="R1154" s="32" t="str">
        <f t="shared" si="194"/>
        <v>6951</v>
      </c>
      <c r="S1154" s="32" t="str">
        <f t="shared" si="195"/>
        <v/>
      </c>
      <c r="T1154" s="32" t="str">
        <f>IF(S1154="","",COUNTIF($S$2:S1154,"該当"))</f>
        <v/>
      </c>
      <c r="U1154" s="32" t="str">
        <f t="shared" si="196"/>
        <v>6951</v>
      </c>
      <c r="V1154" s="32" t="str">
        <f t="shared" si="197"/>
        <v/>
      </c>
      <c r="W1154" s="32" t="str">
        <f>IF(V1154="","",COUNTIF($V$2:V1154,"該当"))</f>
        <v/>
      </c>
      <c r="X1154" s="32" t="str">
        <f t="shared" si="200"/>
        <v>6951</v>
      </c>
      <c r="Y1154" s="26">
        <v>1647</v>
      </c>
      <c r="Z1154" s="26">
        <v>6951</v>
      </c>
      <c r="AA1154" s="26" t="s">
        <v>744</v>
      </c>
      <c r="AB1154" s="26">
        <v>29</v>
      </c>
      <c r="AC1154" s="26" t="s">
        <v>34</v>
      </c>
      <c r="AD1154" s="26" t="s">
        <v>35</v>
      </c>
      <c r="AE1154" s="26" t="s">
        <v>23</v>
      </c>
      <c r="AF1154" s="26" t="s">
        <v>24</v>
      </c>
      <c r="AG1154" s="26">
        <v>9</v>
      </c>
      <c r="AH1154" s="26" t="s">
        <v>34</v>
      </c>
      <c r="AI1154" s="26" t="s">
        <v>26</v>
      </c>
      <c r="AJ1154" s="26">
        <v>14</v>
      </c>
      <c r="AK1154" s="26" t="s">
        <v>664</v>
      </c>
      <c r="AL1154" s="26">
        <v>9073956953</v>
      </c>
      <c r="AM1154" s="26" t="s">
        <v>4</v>
      </c>
      <c r="AN1154" s="26">
        <v>5</v>
      </c>
      <c r="AO1154" s="26">
        <v>0</v>
      </c>
      <c r="AP1154" s="26" t="s">
        <v>28</v>
      </c>
      <c r="AT1154" s="26" t="str">
        <f>MID(AA1154,MIN(FIND({0,1,2,3,4,5,6,7,8,9},AA1154&amp;"0123456789″")),LEN(AA1154))</f>
        <v>530あ6951</v>
      </c>
      <c r="AU1154" s="26" t="str">
        <f t="shared" si="198"/>
        <v>6951</v>
      </c>
      <c r="AW1154" s="26" t="s">
        <v>768</v>
      </c>
      <c r="AX1154" s="26">
        <v>1238</v>
      </c>
      <c r="AY1154" s="26" t="s">
        <v>3414</v>
      </c>
    </row>
    <row r="1155" spans="9:51" x14ac:dyDescent="0.2">
      <c r="I1155" s="26">
        <v>6952</v>
      </c>
      <c r="J1155" s="32" t="str">
        <f t="shared" si="201"/>
        <v/>
      </c>
      <c r="K1155" s="32" t="str">
        <f>IF(J1155="","",COUNTIF($J$2:J1155,"該当"))</f>
        <v/>
      </c>
      <c r="L1155" s="32" t="str">
        <f t="shared" si="199"/>
        <v>6952</v>
      </c>
      <c r="M1155" s="32" t="str">
        <f t="shared" si="202"/>
        <v/>
      </c>
      <c r="N1155" s="32" t="str">
        <f>IF(M1155="","",COUNTIF($M$2:M1155,"該当"))</f>
        <v/>
      </c>
      <c r="O1155" s="32" t="str">
        <f t="shared" ref="O1155:O1218" si="203">I1155&amp;M1155&amp;N1155</f>
        <v>6952</v>
      </c>
      <c r="P1155" s="32" t="str">
        <f t="shared" ref="P1155:P1218" si="204">IF($B$4=I1155,"該当","")</f>
        <v/>
      </c>
      <c r="Q1155" s="32" t="str">
        <f>IF(P1155="","",COUNTIF($P$2:P1155,"該当"))</f>
        <v/>
      </c>
      <c r="R1155" s="32" t="str">
        <f t="shared" ref="R1155:R1218" si="205">I1155&amp;P1155&amp;Q1155</f>
        <v>6952</v>
      </c>
      <c r="S1155" s="32" t="str">
        <f t="shared" ref="S1155:S1218" si="206">IF($B$5=I1155,"該当","")</f>
        <v/>
      </c>
      <c r="T1155" s="32" t="str">
        <f>IF(S1155="","",COUNTIF($S$2:S1155,"該当"))</f>
        <v/>
      </c>
      <c r="U1155" s="32" t="str">
        <f t="shared" ref="U1155:U1218" si="207">I1155&amp;S1155&amp;T1155</f>
        <v>6952</v>
      </c>
      <c r="V1155" s="32" t="str">
        <f t="shared" ref="V1155:V1218" si="208">IF($B$6=I1155,"該当","")</f>
        <v/>
      </c>
      <c r="W1155" s="32" t="str">
        <f>IF(V1155="","",COUNTIF($V$2:V1155,"該当"))</f>
        <v/>
      </c>
      <c r="X1155" s="32" t="str">
        <f t="shared" si="200"/>
        <v>6952</v>
      </c>
      <c r="Y1155" s="26">
        <v>1648</v>
      </c>
      <c r="Z1155" s="26">
        <v>6952</v>
      </c>
      <c r="AA1155" s="26" t="s">
        <v>745</v>
      </c>
      <c r="AB1155" s="26">
        <v>29</v>
      </c>
      <c r="AC1155" s="26" t="s">
        <v>34</v>
      </c>
      <c r="AD1155" s="26" t="s">
        <v>35</v>
      </c>
      <c r="AE1155" s="26" t="s">
        <v>23</v>
      </c>
      <c r="AF1155" s="26" t="s">
        <v>24</v>
      </c>
      <c r="AG1155" s="26">
        <v>9</v>
      </c>
      <c r="AH1155" s="26" t="s">
        <v>34</v>
      </c>
      <c r="AI1155" s="26" t="s">
        <v>26</v>
      </c>
      <c r="AJ1155" s="26">
        <v>14</v>
      </c>
      <c r="AK1155" s="26" t="s">
        <v>664</v>
      </c>
      <c r="AL1155" s="26">
        <v>9073956953</v>
      </c>
      <c r="AM1155" s="26" t="s">
        <v>4</v>
      </c>
      <c r="AN1155" s="26">
        <v>5</v>
      </c>
      <c r="AO1155" s="26">
        <v>0</v>
      </c>
      <c r="AP1155" s="26" t="s">
        <v>28</v>
      </c>
      <c r="AT1155" s="26" t="str">
        <f>MID(AA1155,MIN(FIND({0,1,2,3,4,5,6,7,8,9},AA1155&amp;"0123456789″")),LEN(AA1155))</f>
        <v>530あ6952</v>
      </c>
      <c r="AU1155" s="26" t="str">
        <f t="shared" ref="AU1155:AU1218" si="209">RIGHT(AT1155,LEN(AT1155)-4)</f>
        <v>6952</v>
      </c>
      <c r="AW1155" s="26" t="s">
        <v>768</v>
      </c>
      <c r="AX1155" s="26">
        <v>1239</v>
      </c>
      <c r="AY1155" s="26" t="s">
        <v>3414</v>
      </c>
    </row>
    <row r="1156" spans="9:51" x14ac:dyDescent="0.2">
      <c r="I1156" s="26">
        <v>6953</v>
      </c>
      <c r="J1156" s="32" t="str">
        <f t="shared" si="201"/>
        <v/>
      </c>
      <c r="K1156" s="32" t="str">
        <f>IF(J1156="","",COUNTIF($J$2:J1156,"該当"))</f>
        <v/>
      </c>
      <c r="L1156" s="32" t="str">
        <f t="shared" ref="L1156:L1219" si="210">I1156&amp;J1156&amp;K1156</f>
        <v>6953</v>
      </c>
      <c r="M1156" s="32" t="str">
        <f t="shared" si="202"/>
        <v/>
      </c>
      <c r="N1156" s="32" t="str">
        <f>IF(M1156="","",COUNTIF($M$2:M1156,"該当"))</f>
        <v/>
      </c>
      <c r="O1156" s="32" t="str">
        <f t="shared" si="203"/>
        <v>6953</v>
      </c>
      <c r="P1156" s="32" t="str">
        <f t="shared" si="204"/>
        <v/>
      </c>
      <c r="Q1156" s="32" t="str">
        <f>IF(P1156="","",COUNTIF($P$2:P1156,"該当"))</f>
        <v/>
      </c>
      <c r="R1156" s="32" t="str">
        <f t="shared" si="205"/>
        <v>6953</v>
      </c>
      <c r="S1156" s="32" t="str">
        <f t="shared" si="206"/>
        <v/>
      </c>
      <c r="T1156" s="32" t="str">
        <f>IF(S1156="","",COUNTIF($S$2:S1156,"該当"))</f>
        <v/>
      </c>
      <c r="U1156" s="32" t="str">
        <f t="shared" si="207"/>
        <v>6953</v>
      </c>
      <c r="V1156" s="32" t="str">
        <f t="shared" si="208"/>
        <v/>
      </c>
      <c r="W1156" s="32" t="str">
        <f>IF(V1156="","",COUNTIF($V$2:V1156,"該当"))</f>
        <v/>
      </c>
      <c r="X1156" s="32" t="str">
        <f t="shared" ref="X1156:X1219" si="211">I1156&amp;V1156&amp;W1156</f>
        <v>6953</v>
      </c>
      <c r="Y1156" s="26">
        <v>1649</v>
      </c>
      <c r="Z1156" s="26">
        <v>6953</v>
      </c>
      <c r="AA1156" s="26" t="s">
        <v>746</v>
      </c>
      <c r="AB1156" s="26">
        <v>29</v>
      </c>
      <c r="AC1156" s="26" t="s">
        <v>34</v>
      </c>
      <c r="AD1156" s="26" t="s">
        <v>35</v>
      </c>
      <c r="AE1156" s="26" t="s">
        <v>23</v>
      </c>
      <c r="AF1156" s="26" t="s">
        <v>24</v>
      </c>
      <c r="AG1156" s="26">
        <v>9</v>
      </c>
      <c r="AH1156" s="26" t="s">
        <v>34</v>
      </c>
      <c r="AI1156" s="26" t="s">
        <v>26</v>
      </c>
      <c r="AJ1156" s="26">
        <v>14</v>
      </c>
      <c r="AK1156" s="26" t="s">
        <v>664</v>
      </c>
      <c r="AL1156" s="26">
        <v>9073956953</v>
      </c>
      <c r="AM1156" s="26" t="s">
        <v>4</v>
      </c>
      <c r="AN1156" s="26">
        <v>5</v>
      </c>
      <c r="AO1156" s="26">
        <v>0</v>
      </c>
      <c r="AP1156" s="26" t="s">
        <v>28</v>
      </c>
      <c r="AT1156" s="26" t="str">
        <f>MID(AA1156,MIN(FIND({0,1,2,3,4,5,6,7,8,9},AA1156&amp;"0123456789″")),LEN(AA1156))</f>
        <v>530あ6953</v>
      </c>
      <c r="AU1156" s="26" t="str">
        <f t="shared" si="209"/>
        <v>6953</v>
      </c>
      <c r="AW1156" s="26" t="s">
        <v>768</v>
      </c>
      <c r="AX1156" s="26">
        <v>1240</v>
      </c>
      <c r="AY1156" s="26" t="s">
        <v>3414</v>
      </c>
    </row>
    <row r="1157" spans="9:51" x14ac:dyDescent="0.2">
      <c r="I1157" s="26">
        <v>6954</v>
      </c>
      <c r="J1157" s="32" t="str">
        <f t="shared" si="201"/>
        <v/>
      </c>
      <c r="K1157" s="32" t="str">
        <f>IF(J1157="","",COUNTIF($J$2:J1157,"該当"))</f>
        <v/>
      </c>
      <c r="L1157" s="32" t="str">
        <f t="shared" si="210"/>
        <v>6954</v>
      </c>
      <c r="M1157" s="32" t="str">
        <f t="shared" si="202"/>
        <v/>
      </c>
      <c r="N1157" s="32" t="str">
        <f>IF(M1157="","",COUNTIF($M$2:M1157,"該当"))</f>
        <v/>
      </c>
      <c r="O1157" s="32" t="str">
        <f t="shared" si="203"/>
        <v>6954</v>
      </c>
      <c r="P1157" s="32" t="str">
        <f t="shared" si="204"/>
        <v/>
      </c>
      <c r="Q1157" s="32" t="str">
        <f>IF(P1157="","",COUNTIF($P$2:P1157,"該当"))</f>
        <v/>
      </c>
      <c r="R1157" s="32" t="str">
        <f t="shared" si="205"/>
        <v>6954</v>
      </c>
      <c r="S1157" s="32" t="str">
        <f t="shared" si="206"/>
        <v/>
      </c>
      <c r="T1157" s="32" t="str">
        <f>IF(S1157="","",COUNTIF($S$2:S1157,"該当"))</f>
        <v/>
      </c>
      <c r="U1157" s="32" t="str">
        <f t="shared" si="207"/>
        <v>6954</v>
      </c>
      <c r="V1157" s="32" t="str">
        <f t="shared" si="208"/>
        <v/>
      </c>
      <c r="W1157" s="32" t="str">
        <f>IF(V1157="","",COUNTIF($V$2:V1157,"該当"))</f>
        <v/>
      </c>
      <c r="X1157" s="32" t="str">
        <f t="shared" si="211"/>
        <v>6954</v>
      </c>
      <c r="Y1157" s="26">
        <v>1650</v>
      </c>
      <c r="Z1157" s="26">
        <v>6954</v>
      </c>
      <c r="AA1157" s="26" t="s">
        <v>747</v>
      </c>
      <c r="AB1157" s="26">
        <v>29</v>
      </c>
      <c r="AC1157" s="26" t="s">
        <v>34</v>
      </c>
      <c r="AD1157" s="26" t="s">
        <v>35</v>
      </c>
      <c r="AE1157" s="26" t="s">
        <v>23</v>
      </c>
      <c r="AF1157" s="26" t="s">
        <v>24</v>
      </c>
      <c r="AG1157" s="26">
        <v>9</v>
      </c>
      <c r="AH1157" s="26" t="s">
        <v>34</v>
      </c>
      <c r="AI1157" s="26" t="s">
        <v>26</v>
      </c>
      <c r="AJ1157" s="26">
        <v>14</v>
      </c>
      <c r="AK1157" s="26" t="s">
        <v>664</v>
      </c>
      <c r="AL1157" s="26">
        <v>9073956953</v>
      </c>
      <c r="AM1157" s="26" t="s">
        <v>4</v>
      </c>
      <c r="AN1157" s="26">
        <v>5</v>
      </c>
      <c r="AO1157" s="26">
        <v>0</v>
      </c>
      <c r="AP1157" s="26" t="s">
        <v>28</v>
      </c>
      <c r="AT1157" s="26" t="str">
        <f>MID(AA1157,MIN(FIND({0,1,2,3,4,5,6,7,8,9},AA1157&amp;"0123456789″")),LEN(AA1157))</f>
        <v>530い6954</v>
      </c>
      <c r="AU1157" s="26" t="str">
        <f t="shared" si="209"/>
        <v>6954</v>
      </c>
      <c r="AW1157" s="26" t="s">
        <v>768</v>
      </c>
      <c r="AX1157" s="26">
        <v>1241</v>
      </c>
      <c r="AY1157" s="26" t="s">
        <v>3414</v>
      </c>
    </row>
    <row r="1158" spans="9:51" x14ac:dyDescent="0.2">
      <c r="I1158" s="26">
        <v>6955</v>
      </c>
      <c r="J1158" s="32" t="str">
        <f t="shared" si="201"/>
        <v/>
      </c>
      <c r="K1158" s="32" t="str">
        <f>IF(J1158="","",COUNTIF($J$2:J1158,"該当"))</f>
        <v/>
      </c>
      <c r="L1158" s="32" t="str">
        <f t="shared" si="210"/>
        <v>6955</v>
      </c>
      <c r="M1158" s="32" t="str">
        <f t="shared" si="202"/>
        <v/>
      </c>
      <c r="N1158" s="32" t="str">
        <f>IF(M1158="","",COUNTIF($M$2:M1158,"該当"))</f>
        <v/>
      </c>
      <c r="O1158" s="32" t="str">
        <f t="shared" si="203"/>
        <v>6955</v>
      </c>
      <c r="P1158" s="32" t="str">
        <f t="shared" si="204"/>
        <v/>
      </c>
      <c r="Q1158" s="32" t="str">
        <f>IF(P1158="","",COUNTIF($P$2:P1158,"該当"))</f>
        <v/>
      </c>
      <c r="R1158" s="32" t="str">
        <f t="shared" si="205"/>
        <v>6955</v>
      </c>
      <c r="S1158" s="32" t="str">
        <f t="shared" si="206"/>
        <v/>
      </c>
      <c r="T1158" s="32" t="str">
        <f>IF(S1158="","",COUNTIF($S$2:S1158,"該当"))</f>
        <v/>
      </c>
      <c r="U1158" s="32" t="str">
        <f t="shared" si="207"/>
        <v>6955</v>
      </c>
      <c r="V1158" s="32" t="str">
        <f t="shared" si="208"/>
        <v/>
      </c>
      <c r="W1158" s="32" t="str">
        <f>IF(V1158="","",COUNTIF($V$2:V1158,"該当"))</f>
        <v/>
      </c>
      <c r="X1158" s="32" t="str">
        <f t="shared" si="211"/>
        <v>6955</v>
      </c>
      <c r="Y1158" s="26">
        <v>1651</v>
      </c>
      <c r="Z1158" s="26">
        <v>6955</v>
      </c>
      <c r="AA1158" s="26" t="s">
        <v>748</v>
      </c>
      <c r="AB1158" s="26">
        <v>29</v>
      </c>
      <c r="AC1158" s="26" t="s">
        <v>34</v>
      </c>
      <c r="AD1158" s="26" t="s">
        <v>35</v>
      </c>
      <c r="AE1158" s="26" t="s">
        <v>23</v>
      </c>
      <c r="AF1158" s="26" t="s">
        <v>24</v>
      </c>
      <c r="AG1158" s="26">
        <v>9</v>
      </c>
      <c r="AH1158" s="26" t="s">
        <v>34</v>
      </c>
      <c r="AI1158" s="26" t="s">
        <v>26</v>
      </c>
      <c r="AJ1158" s="26">
        <v>14</v>
      </c>
      <c r="AK1158" s="26" t="s">
        <v>664</v>
      </c>
      <c r="AL1158" s="26">
        <v>9073956953</v>
      </c>
      <c r="AM1158" s="26" t="s">
        <v>4</v>
      </c>
      <c r="AN1158" s="26">
        <v>5</v>
      </c>
      <c r="AO1158" s="26">
        <v>0</v>
      </c>
      <c r="AP1158" s="26" t="s">
        <v>28</v>
      </c>
      <c r="AT1158" s="26" t="str">
        <f>MID(AA1158,MIN(FIND({0,1,2,3,4,5,6,7,8,9},AA1158&amp;"0123456789″")),LEN(AA1158))</f>
        <v>530あ6955</v>
      </c>
      <c r="AU1158" s="26" t="str">
        <f t="shared" si="209"/>
        <v>6955</v>
      </c>
      <c r="AW1158" s="26" t="s">
        <v>768</v>
      </c>
      <c r="AX1158" s="26">
        <v>1242</v>
      </c>
      <c r="AY1158" s="26" t="s">
        <v>3414</v>
      </c>
    </row>
    <row r="1159" spans="9:51" x14ac:dyDescent="0.2">
      <c r="I1159" s="26">
        <v>6956</v>
      </c>
      <c r="J1159" s="32" t="str">
        <f t="shared" si="201"/>
        <v/>
      </c>
      <c r="K1159" s="32" t="str">
        <f>IF(J1159="","",COUNTIF($J$2:J1159,"該当"))</f>
        <v/>
      </c>
      <c r="L1159" s="32" t="str">
        <f t="shared" si="210"/>
        <v>6956</v>
      </c>
      <c r="M1159" s="32" t="str">
        <f t="shared" si="202"/>
        <v/>
      </c>
      <c r="N1159" s="32" t="str">
        <f>IF(M1159="","",COUNTIF($M$2:M1159,"該当"))</f>
        <v/>
      </c>
      <c r="O1159" s="32" t="str">
        <f t="shared" si="203"/>
        <v>6956</v>
      </c>
      <c r="P1159" s="32" t="str">
        <f t="shared" si="204"/>
        <v/>
      </c>
      <c r="Q1159" s="32" t="str">
        <f>IF(P1159="","",COUNTIF($P$2:P1159,"該当"))</f>
        <v/>
      </c>
      <c r="R1159" s="32" t="str">
        <f t="shared" si="205"/>
        <v>6956</v>
      </c>
      <c r="S1159" s="32" t="str">
        <f t="shared" si="206"/>
        <v/>
      </c>
      <c r="T1159" s="32" t="str">
        <f>IF(S1159="","",COUNTIF($S$2:S1159,"該当"))</f>
        <v/>
      </c>
      <c r="U1159" s="32" t="str">
        <f t="shared" si="207"/>
        <v>6956</v>
      </c>
      <c r="V1159" s="32" t="str">
        <f t="shared" si="208"/>
        <v/>
      </c>
      <c r="W1159" s="32" t="str">
        <f>IF(V1159="","",COUNTIF($V$2:V1159,"該当"))</f>
        <v/>
      </c>
      <c r="X1159" s="32" t="str">
        <f t="shared" si="211"/>
        <v>6956</v>
      </c>
      <c r="Y1159" s="26">
        <v>1652</v>
      </c>
      <c r="Z1159" s="26">
        <v>6956</v>
      </c>
      <c r="AA1159" s="26" t="s">
        <v>749</v>
      </c>
      <c r="AB1159" s="26">
        <v>29</v>
      </c>
      <c r="AC1159" s="26" t="s">
        <v>34</v>
      </c>
      <c r="AD1159" s="26" t="s">
        <v>35</v>
      </c>
      <c r="AE1159" s="26" t="s">
        <v>23</v>
      </c>
      <c r="AF1159" s="26" t="s">
        <v>24</v>
      </c>
      <c r="AG1159" s="26">
        <v>9</v>
      </c>
      <c r="AH1159" s="26" t="s">
        <v>34</v>
      </c>
      <c r="AI1159" s="26" t="s">
        <v>26</v>
      </c>
      <c r="AJ1159" s="26">
        <v>14</v>
      </c>
      <c r="AK1159" s="26" t="s">
        <v>664</v>
      </c>
      <c r="AL1159" s="26">
        <v>9073956953</v>
      </c>
      <c r="AM1159" s="26" t="s">
        <v>4</v>
      </c>
      <c r="AN1159" s="26">
        <v>5</v>
      </c>
      <c r="AO1159" s="26">
        <v>0</v>
      </c>
      <c r="AP1159" s="26" t="s">
        <v>28</v>
      </c>
      <c r="AT1159" s="26" t="str">
        <f>MID(AA1159,MIN(FIND({0,1,2,3,4,5,6,7,8,9},AA1159&amp;"0123456789″")),LEN(AA1159))</f>
        <v>530い6956</v>
      </c>
      <c r="AU1159" s="26" t="str">
        <f t="shared" si="209"/>
        <v>6956</v>
      </c>
      <c r="AW1159" s="26" t="s">
        <v>768</v>
      </c>
      <c r="AX1159" s="26">
        <v>1243</v>
      </c>
      <c r="AY1159" s="26" t="s">
        <v>3414</v>
      </c>
    </row>
    <row r="1160" spans="9:51" x14ac:dyDescent="0.2">
      <c r="I1160" s="26">
        <v>6957</v>
      </c>
      <c r="J1160" s="32" t="str">
        <f t="shared" si="201"/>
        <v/>
      </c>
      <c r="K1160" s="32" t="str">
        <f>IF(J1160="","",COUNTIF($J$2:J1160,"該当"))</f>
        <v/>
      </c>
      <c r="L1160" s="32" t="str">
        <f t="shared" si="210"/>
        <v>6957</v>
      </c>
      <c r="M1160" s="32" t="str">
        <f t="shared" si="202"/>
        <v/>
      </c>
      <c r="N1160" s="32" t="str">
        <f>IF(M1160="","",COUNTIF($M$2:M1160,"該当"))</f>
        <v/>
      </c>
      <c r="O1160" s="32" t="str">
        <f t="shared" si="203"/>
        <v>6957</v>
      </c>
      <c r="P1160" s="32" t="str">
        <f t="shared" si="204"/>
        <v/>
      </c>
      <c r="Q1160" s="32" t="str">
        <f>IF(P1160="","",COUNTIF($P$2:P1160,"該当"))</f>
        <v/>
      </c>
      <c r="R1160" s="32" t="str">
        <f t="shared" si="205"/>
        <v>6957</v>
      </c>
      <c r="S1160" s="32" t="str">
        <f t="shared" si="206"/>
        <v/>
      </c>
      <c r="T1160" s="32" t="str">
        <f>IF(S1160="","",COUNTIF($S$2:S1160,"該当"))</f>
        <v/>
      </c>
      <c r="U1160" s="32" t="str">
        <f t="shared" si="207"/>
        <v>6957</v>
      </c>
      <c r="V1160" s="32" t="str">
        <f t="shared" si="208"/>
        <v/>
      </c>
      <c r="W1160" s="32" t="str">
        <f>IF(V1160="","",COUNTIF($V$2:V1160,"該当"))</f>
        <v/>
      </c>
      <c r="X1160" s="32" t="str">
        <f t="shared" si="211"/>
        <v>6957</v>
      </c>
      <c r="Y1160" s="26">
        <v>2481</v>
      </c>
      <c r="Z1160" s="26">
        <v>6957</v>
      </c>
      <c r="AA1160" s="26" t="s">
        <v>750</v>
      </c>
      <c r="AB1160" s="26">
        <v>29</v>
      </c>
      <c r="AC1160" s="26" t="s">
        <v>34</v>
      </c>
      <c r="AD1160" s="26" t="s">
        <v>35</v>
      </c>
      <c r="AE1160" s="26" t="s">
        <v>23</v>
      </c>
      <c r="AF1160" s="26" t="s">
        <v>24</v>
      </c>
      <c r="AG1160" s="26">
        <v>9</v>
      </c>
      <c r="AH1160" s="26" t="s">
        <v>34</v>
      </c>
      <c r="AI1160" s="26" t="s">
        <v>26</v>
      </c>
      <c r="AJ1160" s="26">
        <v>14</v>
      </c>
      <c r="AK1160" s="26" t="s">
        <v>664</v>
      </c>
      <c r="AL1160" s="26">
        <v>9073956953</v>
      </c>
      <c r="AM1160" s="26" t="s">
        <v>4</v>
      </c>
      <c r="AN1160" s="26">
        <v>5</v>
      </c>
      <c r="AO1160" s="26">
        <v>0</v>
      </c>
      <c r="AP1160" s="26" t="s">
        <v>28</v>
      </c>
      <c r="AT1160" s="26" t="str">
        <f>MID(AA1160,MIN(FIND({0,1,2,3,4,5,6,7,8,9},AA1160&amp;"0123456789″")),LEN(AA1160))</f>
        <v>530う6957</v>
      </c>
      <c r="AU1160" s="26" t="str">
        <f t="shared" si="209"/>
        <v>6957</v>
      </c>
      <c r="AW1160" s="26" t="s">
        <v>768</v>
      </c>
      <c r="AX1160" s="26">
        <v>1244</v>
      </c>
      <c r="AY1160" s="26" t="s">
        <v>3415</v>
      </c>
    </row>
    <row r="1161" spans="9:51" x14ac:dyDescent="0.2">
      <c r="I1161" s="26">
        <v>6958</v>
      </c>
      <c r="J1161" s="32" t="str">
        <f t="shared" si="201"/>
        <v/>
      </c>
      <c r="K1161" s="32" t="str">
        <f>IF(J1161="","",COUNTIF($J$2:J1161,"該当"))</f>
        <v/>
      </c>
      <c r="L1161" s="32" t="str">
        <f t="shared" si="210"/>
        <v>6958</v>
      </c>
      <c r="M1161" s="32" t="str">
        <f t="shared" si="202"/>
        <v/>
      </c>
      <c r="N1161" s="32" t="str">
        <f>IF(M1161="","",COUNTIF($M$2:M1161,"該当"))</f>
        <v/>
      </c>
      <c r="O1161" s="32" t="str">
        <f t="shared" si="203"/>
        <v>6958</v>
      </c>
      <c r="P1161" s="32" t="str">
        <f t="shared" si="204"/>
        <v/>
      </c>
      <c r="Q1161" s="32" t="str">
        <f>IF(P1161="","",COUNTIF($P$2:P1161,"該当"))</f>
        <v/>
      </c>
      <c r="R1161" s="32" t="str">
        <f t="shared" si="205"/>
        <v>6958</v>
      </c>
      <c r="S1161" s="32" t="str">
        <f t="shared" si="206"/>
        <v/>
      </c>
      <c r="T1161" s="32" t="str">
        <f>IF(S1161="","",COUNTIF($S$2:S1161,"該当"))</f>
        <v/>
      </c>
      <c r="U1161" s="32" t="str">
        <f t="shared" si="207"/>
        <v>6958</v>
      </c>
      <c r="V1161" s="32" t="str">
        <f t="shared" si="208"/>
        <v/>
      </c>
      <c r="W1161" s="32" t="str">
        <f>IF(V1161="","",COUNTIF($V$2:V1161,"該当"))</f>
        <v/>
      </c>
      <c r="X1161" s="32" t="str">
        <f t="shared" si="211"/>
        <v>6958</v>
      </c>
      <c r="Y1161" s="26">
        <v>2317</v>
      </c>
      <c r="Z1161" s="26">
        <v>6958</v>
      </c>
      <c r="AA1161" s="26" t="s">
        <v>751</v>
      </c>
      <c r="AB1161" s="26">
        <v>29</v>
      </c>
      <c r="AC1161" s="26" t="s">
        <v>34</v>
      </c>
      <c r="AD1161" s="26" t="s">
        <v>35</v>
      </c>
      <c r="AE1161" s="26" t="s">
        <v>23</v>
      </c>
      <c r="AF1161" s="26" t="s">
        <v>24</v>
      </c>
      <c r="AG1161" s="26">
        <v>9</v>
      </c>
      <c r="AH1161" s="26" t="s">
        <v>34</v>
      </c>
      <c r="AI1161" s="26" t="s">
        <v>26</v>
      </c>
      <c r="AJ1161" s="26">
        <v>14</v>
      </c>
      <c r="AK1161" s="26" t="s">
        <v>664</v>
      </c>
      <c r="AL1161" s="26">
        <v>9073956953</v>
      </c>
      <c r="AM1161" s="26" t="s">
        <v>4</v>
      </c>
      <c r="AN1161" s="26">
        <v>5</v>
      </c>
      <c r="AO1161" s="26">
        <v>0</v>
      </c>
      <c r="AP1161" s="26" t="s">
        <v>28</v>
      </c>
      <c r="AT1161" s="26" t="str">
        <f>MID(AA1161,MIN(FIND({0,1,2,3,4,5,6,7,8,9},AA1161&amp;"0123456789″")),LEN(AA1161))</f>
        <v>530う6958</v>
      </c>
      <c r="AU1161" s="26" t="str">
        <f t="shared" si="209"/>
        <v>6958</v>
      </c>
      <c r="AW1161" s="26" t="s">
        <v>768</v>
      </c>
      <c r="AX1161" s="26">
        <v>1245</v>
      </c>
      <c r="AY1161" s="26" t="s">
        <v>3414</v>
      </c>
    </row>
    <row r="1162" spans="9:51" x14ac:dyDescent="0.2">
      <c r="I1162" s="26">
        <v>6959</v>
      </c>
      <c r="J1162" s="32" t="str">
        <f t="shared" si="201"/>
        <v/>
      </c>
      <c r="K1162" s="32" t="str">
        <f>IF(J1162="","",COUNTIF($J$2:J1162,"該当"))</f>
        <v/>
      </c>
      <c r="L1162" s="32" t="str">
        <f t="shared" si="210"/>
        <v>6959</v>
      </c>
      <c r="M1162" s="32" t="str">
        <f t="shared" si="202"/>
        <v/>
      </c>
      <c r="N1162" s="32" t="str">
        <f>IF(M1162="","",COUNTIF($M$2:M1162,"該当"))</f>
        <v/>
      </c>
      <c r="O1162" s="32" t="str">
        <f t="shared" si="203"/>
        <v>6959</v>
      </c>
      <c r="P1162" s="32" t="str">
        <f t="shared" si="204"/>
        <v/>
      </c>
      <c r="Q1162" s="32" t="str">
        <f>IF(P1162="","",COUNTIF($P$2:P1162,"該当"))</f>
        <v/>
      </c>
      <c r="R1162" s="32" t="str">
        <f t="shared" si="205"/>
        <v>6959</v>
      </c>
      <c r="S1162" s="32" t="str">
        <f t="shared" si="206"/>
        <v/>
      </c>
      <c r="T1162" s="32" t="str">
        <f>IF(S1162="","",COUNTIF($S$2:S1162,"該当"))</f>
        <v/>
      </c>
      <c r="U1162" s="32" t="str">
        <f t="shared" si="207"/>
        <v>6959</v>
      </c>
      <c r="V1162" s="32" t="str">
        <f t="shared" si="208"/>
        <v/>
      </c>
      <c r="W1162" s="32" t="str">
        <f>IF(V1162="","",COUNTIF($V$2:V1162,"該当"))</f>
        <v/>
      </c>
      <c r="X1162" s="32" t="str">
        <f t="shared" si="211"/>
        <v>6959</v>
      </c>
      <c r="Y1162" s="26">
        <v>1655</v>
      </c>
      <c r="Z1162" s="26">
        <v>6959</v>
      </c>
      <c r="AA1162" s="26" t="s">
        <v>752</v>
      </c>
      <c r="AB1162" s="26">
        <v>29</v>
      </c>
      <c r="AC1162" s="26" t="s">
        <v>34</v>
      </c>
      <c r="AD1162" s="26" t="s">
        <v>35</v>
      </c>
      <c r="AE1162" s="26" t="s">
        <v>23</v>
      </c>
      <c r="AF1162" s="26" t="s">
        <v>24</v>
      </c>
      <c r="AG1162" s="26">
        <v>9</v>
      </c>
      <c r="AH1162" s="26" t="s">
        <v>34</v>
      </c>
      <c r="AI1162" s="26" t="s">
        <v>26</v>
      </c>
      <c r="AJ1162" s="26">
        <v>14</v>
      </c>
      <c r="AK1162" s="26" t="s">
        <v>664</v>
      </c>
      <c r="AL1162" s="26">
        <v>9073956953</v>
      </c>
      <c r="AM1162" s="26" t="s">
        <v>4</v>
      </c>
      <c r="AN1162" s="26">
        <v>5</v>
      </c>
      <c r="AO1162" s="26">
        <v>0</v>
      </c>
      <c r="AP1162" s="26" t="s">
        <v>28</v>
      </c>
      <c r="AT1162" s="26" t="str">
        <f>MID(AA1162,MIN(FIND({0,1,2,3,4,5,6,7,8,9},AA1162&amp;"0123456789″")),LEN(AA1162))</f>
        <v>530い6959</v>
      </c>
      <c r="AU1162" s="26" t="str">
        <f t="shared" si="209"/>
        <v>6959</v>
      </c>
      <c r="AW1162" s="26" t="s">
        <v>768</v>
      </c>
      <c r="AX1162" s="26">
        <v>1246</v>
      </c>
      <c r="AY1162" s="26" t="s">
        <v>3415</v>
      </c>
    </row>
    <row r="1163" spans="9:51" x14ac:dyDescent="0.2">
      <c r="I1163" s="26">
        <v>6960</v>
      </c>
      <c r="J1163" s="32" t="str">
        <f t="shared" si="201"/>
        <v/>
      </c>
      <c r="K1163" s="32" t="str">
        <f>IF(J1163="","",COUNTIF($J$2:J1163,"該当"))</f>
        <v/>
      </c>
      <c r="L1163" s="32" t="str">
        <f t="shared" si="210"/>
        <v>6960</v>
      </c>
      <c r="M1163" s="32" t="str">
        <f t="shared" si="202"/>
        <v/>
      </c>
      <c r="N1163" s="32" t="str">
        <f>IF(M1163="","",COUNTIF($M$2:M1163,"該当"))</f>
        <v/>
      </c>
      <c r="O1163" s="32" t="str">
        <f t="shared" si="203"/>
        <v>6960</v>
      </c>
      <c r="P1163" s="32" t="str">
        <f t="shared" si="204"/>
        <v/>
      </c>
      <c r="Q1163" s="32" t="str">
        <f>IF(P1163="","",COUNTIF($P$2:P1163,"該当"))</f>
        <v/>
      </c>
      <c r="R1163" s="32" t="str">
        <f t="shared" si="205"/>
        <v>6960</v>
      </c>
      <c r="S1163" s="32" t="str">
        <f t="shared" si="206"/>
        <v/>
      </c>
      <c r="T1163" s="32" t="str">
        <f>IF(S1163="","",COUNTIF($S$2:S1163,"該当"))</f>
        <v/>
      </c>
      <c r="U1163" s="32" t="str">
        <f t="shared" si="207"/>
        <v>6960</v>
      </c>
      <c r="V1163" s="32" t="str">
        <f t="shared" si="208"/>
        <v/>
      </c>
      <c r="W1163" s="32" t="str">
        <f>IF(V1163="","",COUNTIF($V$2:V1163,"該当"))</f>
        <v/>
      </c>
      <c r="X1163" s="32" t="str">
        <f t="shared" si="211"/>
        <v>6960</v>
      </c>
      <c r="Y1163" s="26">
        <v>1656</v>
      </c>
      <c r="Z1163" s="26">
        <v>6960</v>
      </c>
      <c r="AA1163" s="26" t="s">
        <v>753</v>
      </c>
      <c r="AB1163" s="26">
        <v>29</v>
      </c>
      <c r="AC1163" s="26" t="s">
        <v>34</v>
      </c>
      <c r="AD1163" s="26" t="s">
        <v>35</v>
      </c>
      <c r="AE1163" s="26" t="s">
        <v>23</v>
      </c>
      <c r="AF1163" s="26" t="s">
        <v>24</v>
      </c>
      <c r="AG1163" s="26">
        <v>9</v>
      </c>
      <c r="AH1163" s="26" t="s">
        <v>34</v>
      </c>
      <c r="AI1163" s="26" t="s">
        <v>26</v>
      </c>
      <c r="AJ1163" s="26">
        <v>14</v>
      </c>
      <c r="AK1163" s="26" t="s">
        <v>664</v>
      </c>
      <c r="AL1163" s="26">
        <v>9073956953</v>
      </c>
      <c r="AM1163" s="26" t="s">
        <v>4</v>
      </c>
      <c r="AN1163" s="26">
        <v>5</v>
      </c>
      <c r="AO1163" s="26">
        <v>0</v>
      </c>
      <c r="AP1163" s="26" t="s">
        <v>28</v>
      </c>
      <c r="AT1163" s="26" t="str">
        <f>MID(AA1163,MIN(FIND({0,1,2,3,4,5,6,7,8,9},AA1163&amp;"0123456789″")),LEN(AA1163))</f>
        <v>530い6960</v>
      </c>
      <c r="AU1163" s="26" t="str">
        <f t="shared" si="209"/>
        <v>6960</v>
      </c>
      <c r="AW1163" s="26" t="s">
        <v>768</v>
      </c>
      <c r="AX1163" s="26">
        <v>1247</v>
      </c>
      <c r="AY1163" s="26" t="s">
        <v>3415</v>
      </c>
    </row>
    <row r="1164" spans="9:51" x14ac:dyDescent="0.2">
      <c r="I1164" s="26">
        <v>6961</v>
      </c>
      <c r="J1164" s="32" t="str">
        <f t="shared" si="201"/>
        <v/>
      </c>
      <c r="K1164" s="32" t="str">
        <f>IF(J1164="","",COUNTIF($J$2:J1164,"該当"))</f>
        <v/>
      </c>
      <c r="L1164" s="32" t="str">
        <f t="shared" si="210"/>
        <v>6961</v>
      </c>
      <c r="M1164" s="32" t="str">
        <f t="shared" si="202"/>
        <v/>
      </c>
      <c r="N1164" s="32" t="str">
        <f>IF(M1164="","",COUNTIF($M$2:M1164,"該当"))</f>
        <v/>
      </c>
      <c r="O1164" s="32" t="str">
        <f t="shared" si="203"/>
        <v>6961</v>
      </c>
      <c r="P1164" s="32" t="str">
        <f t="shared" si="204"/>
        <v/>
      </c>
      <c r="Q1164" s="32" t="str">
        <f>IF(P1164="","",COUNTIF($P$2:P1164,"該当"))</f>
        <v/>
      </c>
      <c r="R1164" s="32" t="str">
        <f t="shared" si="205"/>
        <v>6961</v>
      </c>
      <c r="S1164" s="32" t="str">
        <f t="shared" si="206"/>
        <v/>
      </c>
      <c r="T1164" s="32" t="str">
        <f>IF(S1164="","",COUNTIF($S$2:S1164,"該当"))</f>
        <v/>
      </c>
      <c r="U1164" s="32" t="str">
        <f t="shared" si="207"/>
        <v>6961</v>
      </c>
      <c r="V1164" s="32" t="str">
        <f t="shared" si="208"/>
        <v/>
      </c>
      <c r="W1164" s="32" t="str">
        <f>IF(V1164="","",COUNTIF($V$2:V1164,"該当"))</f>
        <v/>
      </c>
      <c r="X1164" s="32" t="str">
        <f t="shared" si="211"/>
        <v>6961</v>
      </c>
      <c r="Y1164" s="26">
        <v>1657</v>
      </c>
      <c r="Z1164" s="26">
        <v>6961</v>
      </c>
      <c r="AA1164" s="26" t="s">
        <v>754</v>
      </c>
      <c r="AB1164" s="26">
        <v>29</v>
      </c>
      <c r="AC1164" s="26" t="s">
        <v>34</v>
      </c>
      <c r="AD1164" s="26" t="s">
        <v>35</v>
      </c>
      <c r="AE1164" s="26" t="s">
        <v>23</v>
      </c>
      <c r="AF1164" s="26" t="s">
        <v>24</v>
      </c>
      <c r="AG1164" s="26">
        <v>9</v>
      </c>
      <c r="AH1164" s="26" t="s">
        <v>34</v>
      </c>
      <c r="AI1164" s="26" t="s">
        <v>26</v>
      </c>
      <c r="AJ1164" s="26">
        <v>14</v>
      </c>
      <c r="AK1164" s="26" t="s">
        <v>664</v>
      </c>
      <c r="AL1164" s="26">
        <v>9073956953</v>
      </c>
      <c r="AM1164" s="26" t="s">
        <v>4</v>
      </c>
      <c r="AN1164" s="26">
        <v>5</v>
      </c>
      <c r="AO1164" s="26">
        <v>0</v>
      </c>
      <c r="AP1164" s="26" t="s">
        <v>28</v>
      </c>
      <c r="AT1164" s="26" t="str">
        <f>MID(AA1164,MIN(FIND({0,1,2,3,4,5,6,7,8,9},AA1164&amp;"0123456789″")),LEN(AA1164))</f>
        <v>530い6961</v>
      </c>
      <c r="AU1164" s="26" t="str">
        <f t="shared" si="209"/>
        <v>6961</v>
      </c>
      <c r="AW1164" s="26" t="s">
        <v>768</v>
      </c>
      <c r="AX1164" s="26">
        <v>1248</v>
      </c>
      <c r="AY1164" s="26" t="s">
        <v>3415</v>
      </c>
    </row>
    <row r="1165" spans="9:51" x14ac:dyDescent="0.2">
      <c r="I1165" s="26">
        <v>6962</v>
      </c>
      <c r="J1165" s="32" t="str">
        <f t="shared" si="201"/>
        <v/>
      </c>
      <c r="K1165" s="32" t="str">
        <f>IF(J1165="","",COUNTIF($J$2:J1165,"該当"))</f>
        <v/>
      </c>
      <c r="L1165" s="32" t="str">
        <f t="shared" si="210"/>
        <v>6962</v>
      </c>
      <c r="M1165" s="32" t="str">
        <f t="shared" si="202"/>
        <v/>
      </c>
      <c r="N1165" s="32" t="str">
        <f>IF(M1165="","",COUNTIF($M$2:M1165,"該当"))</f>
        <v/>
      </c>
      <c r="O1165" s="32" t="str">
        <f t="shared" si="203"/>
        <v>6962</v>
      </c>
      <c r="P1165" s="32" t="str">
        <f t="shared" si="204"/>
        <v/>
      </c>
      <c r="Q1165" s="32" t="str">
        <f>IF(P1165="","",COUNTIF($P$2:P1165,"該当"))</f>
        <v/>
      </c>
      <c r="R1165" s="32" t="str">
        <f t="shared" si="205"/>
        <v>6962</v>
      </c>
      <c r="S1165" s="32" t="str">
        <f t="shared" si="206"/>
        <v/>
      </c>
      <c r="T1165" s="32" t="str">
        <f>IF(S1165="","",COUNTIF($S$2:S1165,"該当"))</f>
        <v/>
      </c>
      <c r="U1165" s="32" t="str">
        <f t="shared" si="207"/>
        <v>6962</v>
      </c>
      <c r="V1165" s="32" t="str">
        <f t="shared" si="208"/>
        <v/>
      </c>
      <c r="W1165" s="32" t="str">
        <f>IF(V1165="","",COUNTIF($V$2:V1165,"該当"))</f>
        <v/>
      </c>
      <c r="X1165" s="32" t="str">
        <f t="shared" si="211"/>
        <v>6962</v>
      </c>
      <c r="Y1165" s="26">
        <v>4038</v>
      </c>
      <c r="Z1165" s="26">
        <v>6962</v>
      </c>
      <c r="AA1165" s="26" t="s">
        <v>755</v>
      </c>
      <c r="AB1165" s="26">
        <v>29</v>
      </c>
      <c r="AC1165" s="26" t="s">
        <v>34</v>
      </c>
      <c r="AD1165" s="26" t="s">
        <v>35</v>
      </c>
      <c r="AE1165" s="26" t="s">
        <v>23</v>
      </c>
      <c r="AF1165" s="26" t="s">
        <v>24</v>
      </c>
      <c r="AG1165" s="26">
        <v>9</v>
      </c>
      <c r="AH1165" s="26" t="s">
        <v>34</v>
      </c>
      <c r="AI1165" s="26" t="s">
        <v>26</v>
      </c>
      <c r="AJ1165" s="26">
        <v>14</v>
      </c>
      <c r="AK1165" s="26" t="s">
        <v>664</v>
      </c>
      <c r="AL1165" s="26">
        <v>9073956953</v>
      </c>
      <c r="AM1165" s="26" t="s">
        <v>4</v>
      </c>
      <c r="AN1165" s="26">
        <v>5</v>
      </c>
      <c r="AO1165" s="26">
        <v>0</v>
      </c>
      <c r="AP1165" s="26" t="s">
        <v>28</v>
      </c>
      <c r="AT1165" s="26" t="str">
        <f>MID(AA1165,MIN(FIND({0,1,2,3,4,5,6,7,8,9},AA1165&amp;"0123456789″")),LEN(AA1165))</f>
        <v>530い6962</v>
      </c>
      <c r="AU1165" s="26" t="str">
        <f t="shared" si="209"/>
        <v>6962</v>
      </c>
      <c r="AW1165" s="26" t="s">
        <v>768</v>
      </c>
      <c r="AX1165" s="26">
        <v>1249</v>
      </c>
      <c r="AY1165" s="26" t="s">
        <v>3414</v>
      </c>
    </row>
    <row r="1166" spans="9:51" x14ac:dyDescent="0.2">
      <c r="I1166" s="26">
        <v>6963</v>
      </c>
      <c r="J1166" s="32" t="str">
        <f t="shared" si="201"/>
        <v/>
      </c>
      <c r="K1166" s="32" t="str">
        <f>IF(J1166="","",COUNTIF($J$2:J1166,"該当"))</f>
        <v/>
      </c>
      <c r="L1166" s="32" t="str">
        <f t="shared" si="210"/>
        <v>6963</v>
      </c>
      <c r="M1166" s="32" t="str">
        <f t="shared" si="202"/>
        <v/>
      </c>
      <c r="N1166" s="32" t="str">
        <f>IF(M1166="","",COUNTIF($M$2:M1166,"該当"))</f>
        <v/>
      </c>
      <c r="O1166" s="32" t="str">
        <f t="shared" si="203"/>
        <v>6963</v>
      </c>
      <c r="P1166" s="32" t="str">
        <f t="shared" si="204"/>
        <v/>
      </c>
      <c r="Q1166" s="32" t="str">
        <f>IF(P1166="","",COUNTIF($P$2:P1166,"該当"))</f>
        <v/>
      </c>
      <c r="R1166" s="32" t="str">
        <f t="shared" si="205"/>
        <v>6963</v>
      </c>
      <c r="S1166" s="32" t="str">
        <f t="shared" si="206"/>
        <v/>
      </c>
      <c r="T1166" s="32" t="str">
        <f>IF(S1166="","",COUNTIF($S$2:S1166,"該当"))</f>
        <v/>
      </c>
      <c r="U1166" s="32" t="str">
        <f t="shared" si="207"/>
        <v>6963</v>
      </c>
      <c r="V1166" s="32" t="str">
        <f t="shared" si="208"/>
        <v/>
      </c>
      <c r="W1166" s="32" t="str">
        <f>IF(V1166="","",COUNTIF($V$2:V1166,"該当"))</f>
        <v/>
      </c>
      <c r="X1166" s="32" t="str">
        <f t="shared" si="211"/>
        <v>6963</v>
      </c>
      <c r="Y1166" s="26">
        <v>4039</v>
      </c>
      <c r="Z1166" s="26">
        <v>6963</v>
      </c>
      <c r="AA1166" s="26" t="s">
        <v>756</v>
      </c>
      <c r="AB1166" s="26">
        <v>29</v>
      </c>
      <c r="AC1166" s="26" t="s">
        <v>34</v>
      </c>
      <c r="AD1166" s="26" t="s">
        <v>35</v>
      </c>
      <c r="AE1166" s="26" t="s">
        <v>23</v>
      </c>
      <c r="AF1166" s="26" t="s">
        <v>24</v>
      </c>
      <c r="AG1166" s="26">
        <v>9</v>
      </c>
      <c r="AH1166" s="26" t="s">
        <v>34</v>
      </c>
      <c r="AI1166" s="26" t="s">
        <v>26</v>
      </c>
      <c r="AJ1166" s="26">
        <v>14</v>
      </c>
      <c r="AK1166" s="26" t="s">
        <v>664</v>
      </c>
      <c r="AL1166" s="26">
        <v>9073956953</v>
      </c>
      <c r="AM1166" s="26" t="s">
        <v>4</v>
      </c>
      <c r="AN1166" s="26">
        <v>5</v>
      </c>
      <c r="AO1166" s="26">
        <v>0</v>
      </c>
      <c r="AP1166" s="26" t="s">
        <v>28</v>
      </c>
      <c r="AT1166" s="26" t="str">
        <f>MID(AA1166,MIN(FIND({0,1,2,3,4,5,6,7,8,9},AA1166&amp;"0123456789″")),LEN(AA1166))</f>
        <v>530い6963</v>
      </c>
      <c r="AU1166" s="26" t="str">
        <f t="shared" si="209"/>
        <v>6963</v>
      </c>
      <c r="AW1166" s="26" t="s">
        <v>768</v>
      </c>
      <c r="AX1166" s="26">
        <v>1250</v>
      </c>
      <c r="AY1166" s="26" t="s">
        <v>3415</v>
      </c>
    </row>
    <row r="1167" spans="9:51" x14ac:dyDescent="0.2">
      <c r="I1167" s="26">
        <v>6964</v>
      </c>
      <c r="J1167" s="32" t="str">
        <f t="shared" si="201"/>
        <v/>
      </c>
      <c r="K1167" s="32" t="str">
        <f>IF(J1167="","",COUNTIF($J$2:J1167,"該当"))</f>
        <v/>
      </c>
      <c r="L1167" s="32" t="str">
        <f t="shared" si="210"/>
        <v>6964</v>
      </c>
      <c r="M1167" s="32" t="str">
        <f t="shared" si="202"/>
        <v/>
      </c>
      <c r="N1167" s="32" t="str">
        <f>IF(M1167="","",COUNTIF($M$2:M1167,"該当"))</f>
        <v/>
      </c>
      <c r="O1167" s="32" t="str">
        <f t="shared" si="203"/>
        <v>6964</v>
      </c>
      <c r="P1167" s="32" t="str">
        <f t="shared" si="204"/>
        <v/>
      </c>
      <c r="Q1167" s="32" t="str">
        <f>IF(P1167="","",COUNTIF($P$2:P1167,"該当"))</f>
        <v/>
      </c>
      <c r="R1167" s="32" t="str">
        <f t="shared" si="205"/>
        <v>6964</v>
      </c>
      <c r="S1167" s="32" t="str">
        <f t="shared" si="206"/>
        <v/>
      </c>
      <c r="T1167" s="32" t="str">
        <f>IF(S1167="","",COUNTIF($S$2:S1167,"該当"))</f>
        <v/>
      </c>
      <c r="U1167" s="32" t="str">
        <f t="shared" si="207"/>
        <v>6964</v>
      </c>
      <c r="V1167" s="32" t="str">
        <f t="shared" si="208"/>
        <v/>
      </c>
      <c r="W1167" s="32" t="str">
        <f>IF(V1167="","",COUNTIF($V$2:V1167,"該当"))</f>
        <v/>
      </c>
      <c r="X1167" s="32" t="str">
        <f t="shared" si="211"/>
        <v>6964</v>
      </c>
      <c r="Y1167" s="26">
        <v>4040</v>
      </c>
      <c r="Z1167" s="26">
        <v>6964</v>
      </c>
      <c r="AA1167" s="26" t="s">
        <v>757</v>
      </c>
      <c r="AB1167" s="26">
        <v>29</v>
      </c>
      <c r="AC1167" s="26" t="s">
        <v>34</v>
      </c>
      <c r="AD1167" s="26" t="s">
        <v>35</v>
      </c>
      <c r="AE1167" s="26" t="s">
        <v>23</v>
      </c>
      <c r="AF1167" s="26" t="s">
        <v>24</v>
      </c>
      <c r="AG1167" s="26">
        <v>9</v>
      </c>
      <c r="AH1167" s="26" t="s">
        <v>34</v>
      </c>
      <c r="AI1167" s="26" t="s">
        <v>26</v>
      </c>
      <c r="AJ1167" s="26">
        <v>14</v>
      </c>
      <c r="AK1167" s="26" t="s">
        <v>664</v>
      </c>
      <c r="AL1167" s="26">
        <v>9073956953</v>
      </c>
      <c r="AM1167" s="26" t="s">
        <v>4</v>
      </c>
      <c r="AN1167" s="26">
        <v>5</v>
      </c>
      <c r="AO1167" s="26">
        <v>0</v>
      </c>
      <c r="AT1167" s="26" t="str">
        <f>MID(AA1167,MIN(FIND({0,1,2,3,4,5,6,7,8,9},AA1167&amp;"0123456789″")),LEN(AA1167))</f>
        <v>530い6964</v>
      </c>
      <c r="AU1167" s="26" t="str">
        <f t="shared" si="209"/>
        <v>6964</v>
      </c>
      <c r="AW1167" s="26" t="s">
        <v>768</v>
      </c>
      <c r="AX1167" s="26">
        <v>1251</v>
      </c>
      <c r="AY1167" s="26" t="s">
        <v>3414</v>
      </c>
    </row>
    <row r="1168" spans="9:51" x14ac:dyDescent="0.2">
      <c r="I1168" s="26">
        <v>6965</v>
      </c>
      <c r="J1168" s="32" t="str">
        <f t="shared" si="201"/>
        <v/>
      </c>
      <c r="K1168" s="32" t="str">
        <f>IF(J1168="","",COUNTIF($J$2:J1168,"該当"))</f>
        <v/>
      </c>
      <c r="L1168" s="32" t="str">
        <f t="shared" si="210"/>
        <v>6965</v>
      </c>
      <c r="M1168" s="32" t="str">
        <f t="shared" si="202"/>
        <v/>
      </c>
      <c r="N1168" s="32" t="str">
        <f>IF(M1168="","",COUNTIF($M$2:M1168,"該当"))</f>
        <v/>
      </c>
      <c r="O1168" s="32" t="str">
        <f t="shared" si="203"/>
        <v>6965</v>
      </c>
      <c r="P1168" s="32" t="str">
        <f t="shared" si="204"/>
        <v/>
      </c>
      <c r="Q1168" s="32" t="str">
        <f>IF(P1168="","",COUNTIF($P$2:P1168,"該当"))</f>
        <v/>
      </c>
      <c r="R1168" s="32" t="str">
        <f t="shared" si="205"/>
        <v>6965</v>
      </c>
      <c r="S1168" s="32" t="str">
        <f t="shared" si="206"/>
        <v/>
      </c>
      <c r="T1168" s="32" t="str">
        <f>IF(S1168="","",COUNTIF($S$2:S1168,"該当"))</f>
        <v/>
      </c>
      <c r="U1168" s="32" t="str">
        <f t="shared" si="207"/>
        <v>6965</v>
      </c>
      <c r="V1168" s="32" t="str">
        <f t="shared" si="208"/>
        <v/>
      </c>
      <c r="W1168" s="32" t="str">
        <f>IF(V1168="","",COUNTIF($V$2:V1168,"該当"))</f>
        <v/>
      </c>
      <c r="X1168" s="32" t="str">
        <f t="shared" si="211"/>
        <v>6965</v>
      </c>
      <c r="Y1168" s="26">
        <v>4041</v>
      </c>
      <c r="Z1168" s="26">
        <v>6965</v>
      </c>
      <c r="AA1168" s="26" t="s">
        <v>758</v>
      </c>
      <c r="AB1168" s="26">
        <v>29</v>
      </c>
      <c r="AC1168" s="26" t="s">
        <v>34</v>
      </c>
      <c r="AD1168" s="26" t="s">
        <v>35</v>
      </c>
      <c r="AE1168" s="26" t="s">
        <v>23</v>
      </c>
      <c r="AF1168" s="26" t="s">
        <v>24</v>
      </c>
      <c r="AG1168" s="26">
        <v>9</v>
      </c>
      <c r="AH1168" s="26" t="s">
        <v>34</v>
      </c>
      <c r="AI1168" s="26" t="s">
        <v>26</v>
      </c>
      <c r="AJ1168" s="26">
        <v>14</v>
      </c>
      <c r="AK1168" s="26" t="s">
        <v>664</v>
      </c>
      <c r="AL1168" s="26">
        <v>9073956953</v>
      </c>
      <c r="AM1168" s="26" t="s">
        <v>4</v>
      </c>
      <c r="AN1168" s="26">
        <v>5</v>
      </c>
      <c r="AO1168" s="26">
        <v>0</v>
      </c>
      <c r="AT1168" s="26" t="str">
        <f>MID(AA1168,MIN(FIND({0,1,2,3,4,5,6,7,8,9},AA1168&amp;"0123456789″")),LEN(AA1168))</f>
        <v>530い6965</v>
      </c>
      <c r="AU1168" s="26" t="str">
        <f t="shared" si="209"/>
        <v>6965</v>
      </c>
      <c r="AW1168" s="26" t="s">
        <v>768</v>
      </c>
      <c r="AX1168" s="26">
        <v>1253</v>
      </c>
      <c r="AY1168" s="26" t="s">
        <v>3415</v>
      </c>
    </row>
    <row r="1169" spans="9:51" x14ac:dyDescent="0.2">
      <c r="I1169" s="26">
        <v>6966</v>
      </c>
      <c r="J1169" s="32" t="str">
        <f t="shared" si="201"/>
        <v/>
      </c>
      <c r="K1169" s="32" t="str">
        <f>IF(J1169="","",COUNTIF($J$2:J1169,"該当"))</f>
        <v/>
      </c>
      <c r="L1169" s="32" t="str">
        <f t="shared" si="210"/>
        <v>6966</v>
      </c>
      <c r="M1169" s="32" t="str">
        <f t="shared" si="202"/>
        <v/>
      </c>
      <c r="N1169" s="32" t="str">
        <f>IF(M1169="","",COUNTIF($M$2:M1169,"該当"))</f>
        <v/>
      </c>
      <c r="O1169" s="32" t="str">
        <f t="shared" si="203"/>
        <v>6966</v>
      </c>
      <c r="P1169" s="32" t="str">
        <f t="shared" si="204"/>
        <v/>
      </c>
      <c r="Q1169" s="32" t="str">
        <f>IF(P1169="","",COUNTIF($P$2:P1169,"該当"))</f>
        <v/>
      </c>
      <c r="R1169" s="32" t="str">
        <f t="shared" si="205"/>
        <v>6966</v>
      </c>
      <c r="S1169" s="32" t="str">
        <f t="shared" si="206"/>
        <v/>
      </c>
      <c r="T1169" s="32" t="str">
        <f>IF(S1169="","",COUNTIF($S$2:S1169,"該当"))</f>
        <v/>
      </c>
      <c r="U1169" s="32" t="str">
        <f t="shared" si="207"/>
        <v>6966</v>
      </c>
      <c r="V1169" s="32" t="str">
        <f t="shared" si="208"/>
        <v/>
      </c>
      <c r="W1169" s="32" t="str">
        <f>IF(V1169="","",COUNTIF($V$2:V1169,"該当"))</f>
        <v/>
      </c>
      <c r="X1169" s="32" t="str">
        <f t="shared" si="211"/>
        <v>6966</v>
      </c>
      <c r="Y1169" s="26">
        <v>4042</v>
      </c>
      <c r="Z1169" s="26">
        <v>6966</v>
      </c>
      <c r="AA1169" s="26" t="s">
        <v>759</v>
      </c>
      <c r="AB1169" s="26">
        <v>29</v>
      </c>
      <c r="AC1169" s="26" t="s">
        <v>34</v>
      </c>
      <c r="AD1169" s="26" t="s">
        <v>35</v>
      </c>
      <c r="AE1169" s="26" t="s">
        <v>23</v>
      </c>
      <c r="AF1169" s="26" t="s">
        <v>24</v>
      </c>
      <c r="AG1169" s="26">
        <v>9</v>
      </c>
      <c r="AH1169" s="26" t="s">
        <v>34</v>
      </c>
      <c r="AI1169" s="26" t="s">
        <v>26</v>
      </c>
      <c r="AJ1169" s="26">
        <v>14</v>
      </c>
      <c r="AK1169" s="26" t="s">
        <v>664</v>
      </c>
      <c r="AL1169" s="26">
        <v>9073956953</v>
      </c>
      <c r="AM1169" s="26" t="s">
        <v>4</v>
      </c>
      <c r="AN1169" s="26">
        <v>5</v>
      </c>
      <c r="AO1169" s="26">
        <v>0</v>
      </c>
      <c r="AT1169" s="26" t="str">
        <f>MID(AA1169,MIN(FIND({0,1,2,3,4,5,6,7,8,9},AA1169&amp;"0123456789″")),LEN(AA1169))</f>
        <v>530い6966</v>
      </c>
      <c r="AU1169" s="26" t="str">
        <f t="shared" si="209"/>
        <v>6966</v>
      </c>
      <c r="AW1169" s="26" t="s">
        <v>768</v>
      </c>
      <c r="AX1169" s="26">
        <v>1254</v>
      </c>
      <c r="AY1169" s="26" t="s">
        <v>3415</v>
      </c>
    </row>
    <row r="1170" spans="9:51" x14ac:dyDescent="0.2">
      <c r="I1170" s="26">
        <v>6967</v>
      </c>
      <c r="J1170" s="32" t="str">
        <f t="shared" si="201"/>
        <v/>
      </c>
      <c r="K1170" s="32" t="str">
        <f>IF(J1170="","",COUNTIF($J$2:J1170,"該当"))</f>
        <v/>
      </c>
      <c r="L1170" s="32" t="str">
        <f t="shared" si="210"/>
        <v>6967</v>
      </c>
      <c r="M1170" s="32" t="str">
        <f t="shared" si="202"/>
        <v/>
      </c>
      <c r="N1170" s="32" t="str">
        <f>IF(M1170="","",COUNTIF($M$2:M1170,"該当"))</f>
        <v/>
      </c>
      <c r="O1170" s="32" t="str">
        <f t="shared" si="203"/>
        <v>6967</v>
      </c>
      <c r="P1170" s="32" t="str">
        <f t="shared" si="204"/>
        <v/>
      </c>
      <c r="Q1170" s="32" t="str">
        <f>IF(P1170="","",COUNTIF($P$2:P1170,"該当"))</f>
        <v/>
      </c>
      <c r="R1170" s="32" t="str">
        <f t="shared" si="205"/>
        <v>6967</v>
      </c>
      <c r="S1170" s="32" t="str">
        <f t="shared" si="206"/>
        <v/>
      </c>
      <c r="T1170" s="32" t="str">
        <f>IF(S1170="","",COUNTIF($S$2:S1170,"該当"))</f>
        <v/>
      </c>
      <c r="U1170" s="32" t="str">
        <f t="shared" si="207"/>
        <v>6967</v>
      </c>
      <c r="V1170" s="32" t="str">
        <f t="shared" si="208"/>
        <v/>
      </c>
      <c r="W1170" s="32" t="str">
        <f>IF(V1170="","",COUNTIF($V$2:V1170,"該当"))</f>
        <v/>
      </c>
      <c r="X1170" s="32" t="str">
        <f t="shared" si="211"/>
        <v>6967</v>
      </c>
      <c r="Y1170" s="26">
        <v>4043</v>
      </c>
      <c r="Z1170" s="26">
        <v>6967</v>
      </c>
      <c r="AA1170" s="26" t="s">
        <v>760</v>
      </c>
      <c r="AB1170" s="26">
        <v>29</v>
      </c>
      <c r="AC1170" s="26" t="s">
        <v>34</v>
      </c>
      <c r="AD1170" s="26" t="s">
        <v>35</v>
      </c>
      <c r="AE1170" s="26" t="s">
        <v>23</v>
      </c>
      <c r="AF1170" s="26" t="s">
        <v>24</v>
      </c>
      <c r="AG1170" s="26">
        <v>9</v>
      </c>
      <c r="AH1170" s="26" t="s">
        <v>34</v>
      </c>
      <c r="AI1170" s="26" t="s">
        <v>26</v>
      </c>
      <c r="AJ1170" s="26">
        <v>14</v>
      </c>
      <c r="AK1170" s="26" t="s">
        <v>664</v>
      </c>
      <c r="AL1170" s="26">
        <v>9073956953</v>
      </c>
      <c r="AM1170" s="26" t="s">
        <v>4</v>
      </c>
      <c r="AN1170" s="26">
        <v>5</v>
      </c>
      <c r="AO1170" s="26">
        <v>0</v>
      </c>
      <c r="AT1170" s="26" t="str">
        <f>MID(AA1170,MIN(FIND({0,1,2,3,4,5,6,7,8,9},AA1170&amp;"0123456789″")),LEN(AA1170))</f>
        <v>530あ6967</v>
      </c>
      <c r="AU1170" s="26" t="str">
        <f t="shared" si="209"/>
        <v>6967</v>
      </c>
      <c r="AW1170" s="26" t="s">
        <v>768</v>
      </c>
      <c r="AX1170" s="26">
        <v>126</v>
      </c>
      <c r="AY1170" s="26" t="s">
        <v>3414</v>
      </c>
    </row>
    <row r="1171" spans="9:51" x14ac:dyDescent="0.2">
      <c r="I1171" s="26">
        <v>6968</v>
      </c>
      <c r="J1171" s="32" t="str">
        <f t="shared" si="201"/>
        <v/>
      </c>
      <c r="K1171" s="32" t="str">
        <f>IF(J1171="","",COUNTIF($J$2:J1171,"該当"))</f>
        <v/>
      </c>
      <c r="L1171" s="32" t="str">
        <f t="shared" si="210"/>
        <v>6968</v>
      </c>
      <c r="M1171" s="32" t="str">
        <f t="shared" si="202"/>
        <v/>
      </c>
      <c r="N1171" s="32" t="str">
        <f>IF(M1171="","",COUNTIF($M$2:M1171,"該当"))</f>
        <v/>
      </c>
      <c r="O1171" s="32" t="str">
        <f t="shared" si="203"/>
        <v>6968</v>
      </c>
      <c r="P1171" s="32" t="str">
        <f t="shared" si="204"/>
        <v/>
      </c>
      <c r="Q1171" s="32" t="str">
        <f>IF(P1171="","",COUNTIF($P$2:P1171,"該当"))</f>
        <v/>
      </c>
      <c r="R1171" s="32" t="str">
        <f t="shared" si="205"/>
        <v>6968</v>
      </c>
      <c r="S1171" s="32" t="str">
        <f t="shared" si="206"/>
        <v/>
      </c>
      <c r="T1171" s="32" t="str">
        <f>IF(S1171="","",COUNTIF($S$2:S1171,"該当"))</f>
        <v/>
      </c>
      <c r="U1171" s="32" t="str">
        <f t="shared" si="207"/>
        <v>6968</v>
      </c>
      <c r="V1171" s="32" t="str">
        <f t="shared" si="208"/>
        <v/>
      </c>
      <c r="W1171" s="32" t="str">
        <f>IF(V1171="","",COUNTIF($V$2:V1171,"該当"))</f>
        <v/>
      </c>
      <c r="X1171" s="32" t="str">
        <f t="shared" si="211"/>
        <v>6968</v>
      </c>
      <c r="Y1171" s="26">
        <v>4044</v>
      </c>
      <c r="Z1171" s="26">
        <v>6968</v>
      </c>
      <c r="AA1171" s="26" t="s">
        <v>761</v>
      </c>
      <c r="AB1171" s="26">
        <v>29</v>
      </c>
      <c r="AC1171" s="26" t="s">
        <v>34</v>
      </c>
      <c r="AD1171" s="26" t="s">
        <v>35</v>
      </c>
      <c r="AE1171" s="26" t="s">
        <v>23</v>
      </c>
      <c r="AF1171" s="26" t="s">
        <v>24</v>
      </c>
      <c r="AG1171" s="26">
        <v>9</v>
      </c>
      <c r="AH1171" s="26" t="s">
        <v>34</v>
      </c>
      <c r="AI1171" s="26" t="s">
        <v>26</v>
      </c>
      <c r="AJ1171" s="26">
        <v>14</v>
      </c>
      <c r="AK1171" s="26" t="s">
        <v>664</v>
      </c>
      <c r="AL1171" s="26">
        <v>9073956953</v>
      </c>
      <c r="AM1171" s="26" t="s">
        <v>4</v>
      </c>
      <c r="AN1171" s="26">
        <v>5</v>
      </c>
      <c r="AO1171" s="26">
        <v>0</v>
      </c>
      <c r="AT1171" s="26" t="str">
        <f>MID(AA1171,MIN(FIND({0,1,2,3,4,5,6,7,8,9},AA1171&amp;"0123456789″")),LEN(AA1171))</f>
        <v>530あ6968</v>
      </c>
      <c r="AU1171" s="26" t="str">
        <f t="shared" si="209"/>
        <v>6968</v>
      </c>
      <c r="AW1171" s="26" t="s">
        <v>768</v>
      </c>
      <c r="AX1171" s="26">
        <v>1261</v>
      </c>
      <c r="AY1171" s="26" t="s">
        <v>3415</v>
      </c>
    </row>
    <row r="1172" spans="9:51" x14ac:dyDescent="0.2">
      <c r="I1172" s="26">
        <v>6969</v>
      </c>
      <c r="J1172" s="32" t="str">
        <f t="shared" si="201"/>
        <v/>
      </c>
      <c r="K1172" s="32" t="str">
        <f>IF(J1172="","",COUNTIF($J$2:J1172,"該当"))</f>
        <v/>
      </c>
      <c r="L1172" s="32" t="str">
        <f t="shared" si="210"/>
        <v>6969</v>
      </c>
      <c r="M1172" s="32" t="str">
        <f t="shared" si="202"/>
        <v/>
      </c>
      <c r="N1172" s="32" t="str">
        <f>IF(M1172="","",COUNTIF($M$2:M1172,"該当"))</f>
        <v/>
      </c>
      <c r="O1172" s="32" t="str">
        <f t="shared" si="203"/>
        <v>6969</v>
      </c>
      <c r="P1172" s="32" t="str">
        <f t="shared" si="204"/>
        <v/>
      </c>
      <c r="Q1172" s="32" t="str">
        <f>IF(P1172="","",COUNTIF($P$2:P1172,"該当"))</f>
        <v/>
      </c>
      <c r="R1172" s="32" t="str">
        <f t="shared" si="205"/>
        <v>6969</v>
      </c>
      <c r="S1172" s="32" t="str">
        <f t="shared" si="206"/>
        <v/>
      </c>
      <c r="T1172" s="32" t="str">
        <f>IF(S1172="","",COUNTIF($S$2:S1172,"該当"))</f>
        <v/>
      </c>
      <c r="U1172" s="32" t="str">
        <f t="shared" si="207"/>
        <v>6969</v>
      </c>
      <c r="V1172" s="32" t="str">
        <f t="shared" si="208"/>
        <v/>
      </c>
      <c r="W1172" s="32" t="str">
        <f>IF(V1172="","",COUNTIF($V$2:V1172,"該当"))</f>
        <v/>
      </c>
      <c r="X1172" s="32" t="str">
        <f t="shared" si="211"/>
        <v>6969</v>
      </c>
      <c r="Y1172" s="26">
        <v>4045</v>
      </c>
      <c r="Z1172" s="26">
        <v>6969</v>
      </c>
      <c r="AA1172" s="26" t="s">
        <v>762</v>
      </c>
      <c r="AB1172" s="26">
        <v>29</v>
      </c>
      <c r="AC1172" s="26" t="s">
        <v>34</v>
      </c>
      <c r="AD1172" s="26" t="s">
        <v>35</v>
      </c>
      <c r="AE1172" s="26" t="s">
        <v>23</v>
      </c>
      <c r="AF1172" s="26" t="s">
        <v>24</v>
      </c>
      <c r="AG1172" s="26">
        <v>9</v>
      </c>
      <c r="AH1172" s="26" t="s">
        <v>34</v>
      </c>
      <c r="AI1172" s="26" t="s">
        <v>26</v>
      </c>
      <c r="AJ1172" s="26">
        <v>14</v>
      </c>
      <c r="AK1172" s="26" t="s">
        <v>664</v>
      </c>
      <c r="AL1172" s="26">
        <v>9073956953</v>
      </c>
      <c r="AM1172" s="26" t="s">
        <v>4</v>
      </c>
      <c r="AN1172" s="26">
        <v>5</v>
      </c>
      <c r="AO1172" s="26">
        <v>0</v>
      </c>
      <c r="AT1172" s="26" t="str">
        <f>MID(AA1172,MIN(FIND({0,1,2,3,4,5,6,7,8,9},AA1172&amp;"0123456789″")),LEN(AA1172))</f>
        <v>530あ6969</v>
      </c>
      <c r="AU1172" s="26" t="str">
        <f t="shared" si="209"/>
        <v>6969</v>
      </c>
      <c r="AW1172" s="26" t="s">
        <v>768</v>
      </c>
      <c r="AX1172" s="26">
        <v>1265</v>
      </c>
      <c r="AY1172" s="26" t="s">
        <v>3414</v>
      </c>
    </row>
    <row r="1173" spans="9:51" x14ac:dyDescent="0.2">
      <c r="I1173" s="26">
        <v>6970</v>
      </c>
      <c r="J1173" s="32" t="str">
        <f t="shared" si="201"/>
        <v/>
      </c>
      <c r="K1173" s="32" t="str">
        <f>IF(J1173="","",COUNTIF($J$2:J1173,"該当"))</f>
        <v/>
      </c>
      <c r="L1173" s="32" t="str">
        <f t="shared" si="210"/>
        <v>6970</v>
      </c>
      <c r="M1173" s="32" t="str">
        <f t="shared" si="202"/>
        <v/>
      </c>
      <c r="N1173" s="32" t="str">
        <f>IF(M1173="","",COUNTIF($M$2:M1173,"該当"))</f>
        <v/>
      </c>
      <c r="O1173" s="32" t="str">
        <f t="shared" si="203"/>
        <v>6970</v>
      </c>
      <c r="P1173" s="32" t="str">
        <f t="shared" si="204"/>
        <v/>
      </c>
      <c r="Q1173" s="32" t="str">
        <f>IF(P1173="","",COUNTIF($P$2:P1173,"該当"))</f>
        <v/>
      </c>
      <c r="R1173" s="32" t="str">
        <f t="shared" si="205"/>
        <v>6970</v>
      </c>
      <c r="S1173" s="32" t="str">
        <f t="shared" si="206"/>
        <v/>
      </c>
      <c r="T1173" s="32" t="str">
        <f>IF(S1173="","",COUNTIF($S$2:S1173,"該当"))</f>
        <v/>
      </c>
      <c r="U1173" s="32" t="str">
        <f t="shared" si="207"/>
        <v>6970</v>
      </c>
      <c r="V1173" s="32" t="str">
        <f t="shared" si="208"/>
        <v/>
      </c>
      <c r="W1173" s="32" t="str">
        <f>IF(V1173="","",COUNTIF($V$2:V1173,"該当"))</f>
        <v/>
      </c>
      <c r="X1173" s="32" t="str">
        <f t="shared" si="211"/>
        <v>6970</v>
      </c>
      <c r="Y1173" s="26">
        <v>4046</v>
      </c>
      <c r="Z1173" s="26">
        <v>6970</v>
      </c>
      <c r="AA1173" s="26" t="s">
        <v>763</v>
      </c>
      <c r="AB1173" s="26">
        <v>29</v>
      </c>
      <c r="AC1173" s="26" t="s">
        <v>34</v>
      </c>
      <c r="AD1173" s="26" t="s">
        <v>35</v>
      </c>
      <c r="AE1173" s="26" t="s">
        <v>23</v>
      </c>
      <c r="AF1173" s="26" t="s">
        <v>24</v>
      </c>
      <c r="AG1173" s="26">
        <v>9</v>
      </c>
      <c r="AH1173" s="26" t="s">
        <v>34</v>
      </c>
      <c r="AI1173" s="26" t="s">
        <v>26</v>
      </c>
      <c r="AJ1173" s="26">
        <v>14</v>
      </c>
      <c r="AK1173" s="26" t="s">
        <v>664</v>
      </c>
      <c r="AL1173" s="26">
        <v>9073956953</v>
      </c>
      <c r="AM1173" s="26" t="s">
        <v>4</v>
      </c>
      <c r="AN1173" s="26">
        <v>5</v>
      </c>
      <c r="AO1173" s="26">
        <v>0</v>
      </c>
      <c r="AT1173" s="26" t="str">
        <f>MID(AA1173,MIN(FIND({0,1,2,3,4,5,6,7,8,9},AA1173&amp;"0123456789″")),LEN(AA1173))</f>
        <v>530あ6970</v>
      </c>
      <c r="AU1173" s="26" t="str">
        <f t="shared" si="209"/>
        <v>6970</v>
      </c>
      <c r="AW1173" s="26" t="s">
        <v>768</v>
      </c>
      <c r="AX1173" s="26">
        <v>1276</v>
      </c>
      <c r="AY1173" s="26" t="s">
        <v>3414</v>
      </c>
    </row>
    <row r="1174" spans="9:51" x14ac:dyDescent="0.2">
      <c r="I1174" s="26">
        <v>8201</v>
      </c>
      <c r="J1174" s="32" t="str">
        <f t="shared" si="201"/>
        <v/>
      </c>
      <c r="K1174" s="32" t="str">
        <f>IF(J1174="","",COUNTIF($J$2:J1174,"該当"))</f>
        <v/>
      </c>
      <c r="L1174" s="32" t="str">
        <f t="shared" si="210"/>
        <v>8201</v>
      </c>
      <c r="M1174" s="32" t="str">
        <f t="shared" si="202"/>
        <v/>
      </c>
      <c r="N1174" s="32" t="str">
        <f>IF(M1174="","",COUNTIF($M$2:M1174,"該当"))</f>
        <v/>
      </c>
      <c r="O1174" s="32" t="str">
        <f t="shared" si="203"/>
        <v>8201</v>
      </c>
      <c r="P1174" s="32" t="str">
        <f t="shared" si="204"/>
        <v/>
      </c>
      <c r="Q1174" s="32" t="str">
        <f>IF(P1174="","",COUNTIF($P$2:P1174,"該当"))</f>
        <v/>
      </c>
      <c r="R1174" s="32" t="str">
        <f t="shared" si="205"/>
        <v>8201</v>
      </c>
      <c r="S1174" s="32" t="str">
        <f t="shared" si="206"/>
        <v/>
      </c>
      <c r="T1174" s="32" t="str">
        <f>IF(S1174="","",COUNTIF($S$2:S1174,"該当"))</f>
        <v/>
      </c>
      <c r="U1174" s="32" t="str">
        <f t="shared" si="207"/>
        <v>8201</v>
      </c>
      <c r="V1174" s="32" t="str">
        <f t="shared" si="208"/>
        <v/>
      </c>
      <c r="W1174" s="32" t="str">
        <f>IF(V1174="","",COUNTIF($V$2:V1174,"該当"))</f>
        <v/>
      </c>
      <c r="X1174" s="32" t="str">
        <f t="shared" si="211"/>
        <v>8201</v>
      </c>
      <c r="Y1174" s="26">
        <v>4047</v>
      </c>
      <c r="Z1174" s="26">
        <v>8201</v>
      </c>
      <c r="AA1174" s="26" t="s">
        <v>764</v>
      </c>
      <c r="AB1174" s="26">
        <v>29</v>
      </c>
      <c r="AC1174" s="26" t="s">
        <v>34</v>
      </c>
      <c r="AD1174" s="26" t="s">
        <v>35</v>
      </c>
      <c r="AE1174" s="26" t="s">
        <v>23</v>
      </c>
      <c r="AF1174" s="26" t="s">
        <v>24</v>
      </c>
      <c r="AG1174" s="26">
        <v>9</v>
      </c>
      <c r="AH1174" s="26" t="s">
        <v>34</v>
      </c>
      <c r="AI1174" s="26" t="s">
        <v>26</v>
      </c>
      <c r="AJ1174" s="26">
        <v>14</v>
      </c>
      <c r="AK1174" s="26" t="s">
        <v>664</v>
      </c>
      <c r="AL1174" s="26">
        <v>9073956953</v>
      </c>
      <c r="AM1174" s="26" t="s">
        <v>4</v>
      </c>
      <c r="AN1174" s="26">
        <v>5</v>
      </c>
      <c r="AO1174" s="26">
        <v>0</v>
      </c>
      <c r="AT1174" s="26" t="str">
        <f>MID(AA1174,MIN(FIND({0,1,2,3,4,5,6,7,8,9},AA1174&amp;"0123456789″")),LEN(AA1174))</f>
        <v>530あ8201</v>
      </c>
      <c r="AU1174" s="26" t="str">
        <f t="shared" si="209"/>
        <v>8201</v>
      </c>
      <c r="AW1174" s="26" t="s">
        <v>768</v>
      </c>
      <c r="AX1174" s="26">
        <v>1277</v>
      </c>
      <c r="AY1174" s="26" t="s">
        <v>3415</v>
      </c>
    </row>
    <row r="1175" spans="9:51" x14ac:dyDescent="0.2">
      <c r="I1175" s="26">
        <v>8202</v>
      </c>
      <c r="J1175" s="32" t="str">
        <f t="shared" si="201"/>
        <v/>
      </c>
      <c r="K1175" s="32" t="str">
        <f>IF(J1175="","",COUNTIF($J$2:J1175,"該当"))</f>
        <v/>
      </c>
      <c r="L1175" s="32" t="str">
        <f t="shared" si="210"/>
        <v>8202</v>
      </c>
      <c r="M1175" s="32" t="str">
        <f t="shared" si="202"/>
        <v/>
      </c>
      <c r="N1175" s="32" t="str">
        <f>IF(M1175="","",COUNTIF($M$2:M1175,"該当"))</f>
        <v/>
      </c>
      <c r="O1175" s="32" t="str">
        <f t="shared" si="203"/>
        <v>8202</v>
      </c>
      <c r="P1175" s="32" t="str">
        <f t="shared" si="204"/>
        <v/>
      </c>
      <c r="Q1175" s="32" t="str">
        <f>IF(P1175="","",COUNTIF($P$2:P1175,"該当"))</f>
        <v/>
      </c>
      <c r="R1175" s="32" t="str">
        <f t="shared" si="205"/>
        <v>8202</v>
      </c>
      <c r="S1175" s="32" t="str">
        <f t="shared" si="206"/>
        <v/>
      </c>
      <c r="T1175" s="32" t="str">
        <f>IF(S1175="","",COUNTIF($S$2:S1175,"該当"))</f>
        <v/>
      </c>
      <c r="U1175" s="32" t="str">
        <f t="shared" si="207"/>
        <v>8202</v>
      </c>
      <c r="V1175" s="32" t="str">
        <f t="shared" si="208"/>
        <v/>
      </c>
      <c r="W1175" s="32" t="str">
        <f>IF(V1175="","",COUNTIF($V$2:V1175,"該当"))</f>
        <v/>
      </c>
      <c r="X1175" s="32" t="str">
        <f t="shared" si="211"/>
        <v>8202</v>
      </c>
      <c r="Y1175" s="26">
        <v>4048</v>
      </c>
      <c r="Z1175" s="26">
        <v>8202</v>
      </c>
      <c r="AA1175" s="26" t="s">
        <v>765</v>
      </c>
      <c r="AB1175" s="26">
        <v>29</v>
      </c>
      <c r="AC1175" s="26" t="s">
        <v>34</v>
      </c>
      <c r="AD1175" s="26" t="s">
        <v>35</v>
      </c>
      <c r="AE1175" s="26" t="s">
        <v>23</v>
      </c>
      <c r="AF1175" s="26" t="s">
        <v>24</v>
      </c>
      <c r="AG1175" s="26">
        <v>9</v>
      </c>
      <c r="AH1175" s="26" t="s">
        <v>34</v>
      </c>
      <c r="AI1175" s="26" t="s">
        <v>26</v>
      </c>
      <c r="AJ1175" s="26">
        <v>14</v>
      </c>
      <c r="AK1175" s="26" t="s">
        <v>664</v>
      </c>
      <c r="AL1175" s="26">
        <v>9073956953</v>
      </c>
      <c r="AM1175" s="26" t="s">
        <v>4</v>
      </c>
      <c r="AN1175" s="26">
        <v>5</v>
      </c>
      <c r="AO1175" s="26">
        <v>0</v>
      </c>
      <c r="AT1175" s="26" t="str">
        <f>MID(AA1175,MIN(FIND({0,1,2,3,4,5,6,7,8,9},AA1175&amp;"0123456789″")),LEN(AA1175))</f>
        <v>530あ8202</v>
      </c>
      <c r="AU1175" s="26" t="str">
        <f t="shared" si="209"/>
        <v>8202</v>
      </c>
      <c r="AW1175" s="26" t="s">
        <v>768</v>
      </c>
      <c r="AX1175" s="26">
        <v>1278</v>
      </c>
      <c r="AY1175" s="26" t="s">
        <v>3414</v>
      </c>
    </row>
    <row r="1176" spans="9:51" x14ac:dyDescent="0.2">
      <c r="I1176" s="26">
        <v>8203</v>
      </c>
      <c r="J1176" s="32" t="str">
        <f t="shared" si="201"/>
        <v/>
      </c>
      <c r="K1176" s="32" t="str">
        <f>IF(J1176="","",COUNTIF($J$2:J1176,"該当"))</f>
        <v/>
      </c>
      <c r="L1176" s="32" t="str">
        <f t="shared" si="210"/>
        <v>8203</v>
      </c>
      <c r="M1176" s="32" t="str">
        <f t="shared" si="202"/>
        <v/>
      </c>
      <c r="N1176" s="32" t="str">
        <f>IF(M1176="","",COUNTIF($M$2:M1176,"該当"))</f>
        <v/>
      </c>
      <c r="O1176" s="32" t="str">
        <f t="shared" si="203"/>
        <v>8203</v>
      </c>
      <c r="P1176" s="32" t="str">
        <f t="shared" si="204"/>
        <v/>
      </c>
      <c r="Q1176" s="32" t="str">
        <f>IF(P1176="","",COUNTIF($P$2:P1176,"該当"))</f>
        <v/>
      </c>
      <c r="R1176" s="32" t="str">
        <f t="shared" si="205"/>
        <v>8203</v>
      </c>
      <c r="S1176" s="32" t="str">
        <f t="shared" si="206"/>
        <v/>
      </c>
      <c r="T1176" s="32" t="str">
        <f>IF(S1176="","",COUNTIF($S$2:S1176,"該当"))</f>
        <v/>
      </c>
      <c r="U1176" s="32" t="str">
        <f t="shared" si="207"/>
        <v>8203</v>
      </c>
      <c r="V1176" s="32" t="str">
        <f t="shared" si="208"/>
        <v/>
      </c>
      <c r="W1176" s="32" t="str">
        <f>IF(V1176="","",COUNTIF($V$2:V1176,"該当"))</f>
        <v/>
      </c>
      <c r="X1176" s="32" t="str">
        <f t="shared" si="211"/>
        <v>8203</v>
      </c>
      <c r="Y1176" s="26">
        <v>4049</v>
      </c>
      <c r="Z1176" s="26">
        <v>8203</v>
      </c>
      <c r="AA1176" s="26" t="s">
        <v>766</v>
      </c>
      <c r="AB1176" s="26">
        <v>29</v>
      </c>
      <c r="AC1176" s="26" t="s">
        <v>34</v>
      </c>
      <c r="AD1176" s="26" t="s">
        <v>35</v>
      </c>
      <c r="AE1176" s="26" t="s">
        <v>23</v>
      </c>
      <c r="AF1176" s="26" t="s">
        <v>24</v>
      </c>
      <c r="AG1176" s="26">
        <v>9</v>
      </c>
      <c r="AH1176" s="26" t="s">
        <v>34</v>
      </c>
      <c r="AI1176" s="26" t="s">
        <v>26</v>
      </c>
      <c r="AJ1176" s="26">
        <v>14</v>
      </c>
      <c r="AK1176" s="26" t="s">
        <v>664</v>
      </c>
      <c r="AL1176" s="26">
        <v>9073956953</v>
      </c>
      <c r="AM1176" s="26" t="s">
        <v>4</v>
      </c>
      <c r="AN1176" s="26">
        <v>5</v>
      </c>
      <c r="AO1176" s="26">
        <v>0</v>
      </c>
      <c r="AT1176" s="26" t="str">
        <f>MID(AA1176,MIN(FIND({0,1,2,3,4,5,6,7,8,9},AA1176&amp;"0123456789″")),LEN(AA1176))</f>
        <v>530あ8203</v>
      </c>
      <c r="AU1176" s="26" t="str">
        <f t="shared" si="209"/>
        <v>8203</v>
      </c>
      <c r="AW1176" s="26" t="s">
        <v>768</v>
      </c>
      <c r="AX1176" s="26">
        <v>1416</v>
      </c>
      <c r="AY1176" s="26" t="s">
        <v>3415</v>
      </c>
    </row>
    <row r="1177" spans="9:51" x14ac:dyDescent="0.2">
      <c r="I1177" s="26">
        <v>8204</v>
      </c>
      <c r="J1177" s="32" t="str">
        <f t="shared" si="201"/>
        <v/>
      </c>
      <c r="K1177" s="32" t="str">
        <f>IF(J1177="","",COUNTIF($J$2:J1177,"該当"))</f>
        <v/>
      </c>
      <c r="L1177" s="32" t="str">
        <f t="shared" si="210"/>
        <v>8204</v>
      </c>
      <c r="M1177" s="32" t="str">
        <f t="shared" si="202"/>
        <v/>
      </c>
      <c r="N1177" s="32" t="str">
        <f>IF(M1177="","",COUNTIF($M$2:M1177,"該当"))</f>
        <v/>
      </c>
      <c r="O1177" s="32" t="str">
        <f t="shared" si="203"/>
        <v>8204</v>
      </c>
      <c r="P1177" s="32" t="str">
        <f t="shared" si="204"/>
        <v/>
      </c>
      <c r="Q1177" s="32" t="str">
        <f>IF(P1177="","",COUNTIF($P$2:P1177,"該当"))</f>
        <v/>
      </c>
      <c r="R1177" s="32" t="str">
        <f t="shared" si="205"/>
        <v>8204</v>
      </c>
      <c r="S1177" s="32" t="str">
        <f t="shared" si="206"/>
        <v/>
      </c>
      <c r="T1177" s="32" t="str">
        <f>IF(S1177="","",COUNTIF($S$2:S1177,"該当"))</f>
        <v/>
      </c>
      <c r="U1177" s="32" t="str">
        <f t="shared" si="207"/>
        <v>8204</v>
      </c>
      <c r="V1177" s="32" t="str">
        <f t="shared" si="208"/>
        <v/>
      </c>
      <c r="W1177" s="32" t="str">
        <f>IF(V1177="","",COUNTIF($V$2:V1177,"該当"))</f>
        <v/>
      </c>
      <c r="X1177" s="32" t="str">
        <f t="shared" si="211"/>
        <v>8204</v>
      </c>
      <c r="Y1177" s="26">
        <v>4050</v>
      </c>
      <c r="Z1177" s="26">
        <v>8204</v>
      </c>
      <c r="AA1177" s="26" t="s">
        <v>767</v>
      </c>
      <c r="AB1177" s="26">
        <v>29</v>
      </c>
      <c r="AC1177" s="26" t="s">
        <v>34</v>
      </c>
      <c r="AD1177" s="26" t="s">
        <v>35</v>
      </c>
      <c r="AE1177" s="26" t="s">
        <v>23</v>
      </c>
      <c r="AF1177" s="26" t="s">
        <v>24</v>
      </c>
      <c r="AG1177" s="26">
        <v>9</v>
      </c>
      <c r="AH1177" s="26" t="s">
        <v>34</v>
      </c>
      <c r="AI1177" s="26" t="s">
        <v>26</v>
      </c>
      <c r="AJ1177" s="26">
        <v>14</v>
      </c>
      <c r="AK1177" s="26" t="s">
        <v>664</v>
      </c>
      <c r="AL1177" s="26">
        <v>9073956953</v>
      </c>
      <c r="AM1177" s="26" t="s">
        <v>4</v>
      </c>
      <c r="AN1177" s="26">
        <v>5</v>
      </c>
      <c r="AO1177" s="26">
        <v>0</v>
      </c>
      <c r="AT1177" s="26" t="str">
        <f>MID(AA1177,MIN(FIND({0,1,2,3,4,5,6,7,8,9},AA1177&amp;"0123456789″")),LEN(AA1177))</f>
        <v>530あ8204</v>
      </c>
      <c r="AU1177" s="26" t="str">
        <f t="shared" si="209"/>
        <v>8204</v>
      </c>
      <c r="AW1177" s="26" t="s">
        <v>768</v>
      </c>
      <c r="AX1177" s="26">
        <v>1424</v>
      </c>
      <c r="AY1177" s="26" t="s">
        <v>3415</v>
      </c>
    </row>
    <row r="1178" spans="9:51" x14ac:dyDescent="0.2">
      <c r="I1178" s="26">
        <v>1002</v>
      </c>
      <c r="J1178" s="32" t="str">
        <f t="shared" si="201"/>
        <v/>
      </c>
      <c r="K1178" s="32" t="str">
        <f>IF(J1178="","",COUNTIF($J$2:J1178,"該当"))</f>
        <v/>
      </c>
      <c r="L1178" s="32" t="str">
        <f t="shared" si="210"/>
        <v>1002</v>
      </c>
      <c r="M1178" s="32" t="str">
        <f t="shared" si="202"/>
        <v/>
      </c>
      <c r="N1178" s="32" t="str">
        <f>IF(M1178="","",COUNTIF($M$2:M1178,"該当"))</f>
        <v/>
      </c>
      <c r="O1178" s="32" t="str">
        <f t="shared" si="203"/>
        <v>1002</v>
      </c>
      <c r="P1178" s="32" t="str">
        <f t="shared" si="204"/>
        <v/>
      </c>
      <c r="Q1178" s="32" t="str">
        <f>IF(P1178="","",COUNTIF($P$2:P1178,"該当"))</f>
        <v/>
      </c>
      <c r="R1178" s="32" t="str">
        <f t="shared" si="205"/>
        <v>1002</v>
      </c>
      <c r="S1178" s="32" t="str">
        <f t="shared" si="206"/>
        <v/>
      </c>
      <c r="T1178" s="32" t="str">
        <f>IF(S1178="","",COUNTIF($S$2:S1178,"該当"))</f>
        <v/>
      </c>
      <c r="U1178" s="32" t="str">
        <f t="shared" si="207"/>
        <v>1002</v>
      </c>
      <c r="V1178" s="32" t="str">
        <f t="shared" si="208"/>
        <v/>
      </c>
      <c r="W1178" s="32" t="str">
        <f>IF(V1178="","",COUNTIF($V$2:V1178,"該当"))</f>
        <v/>
      </c>
      <c r="X1178" s="32" t="str">
        <f t="shared" si="211"/>
        <v>1002</v>
      </c>
      <c r="Y1178" s="26">
        <v>507</v>
      </c>
      <c r="Z1178" s="26">
        <v>1002</v>
      </c>
      <c r="AA1178" s="26" t="s">
        <v>4713</v>
      </c>
      <c r="AB1178" s="26">
        <v>29</v>
      </c>
      <c r="AC1178" s="26" t="s">
        <v>34</v>
      </c>
      <c r="AD1178" s="26" t="s">
        <v>35</v>
      </c>
      <c r="AE1178" s="26" t="s">
        <v>23</v>
      </c>
      <c r="AF1178" s="26" t="s">
        <v>24</v>
      </c>
      <c r="AG1178" s="26">
        <v>9</v>
      </c>
      <c r="AH1178" s="26" t="s">
        <v>34</v>
      </c>
      <c r="AI1178" s="26" t="s">
        <v>26</v>
      </c>
      <c r="AJ1178" s="26">
        <v>7</v>
      </c>
      <c r="AK1178" s="26" t="s">
        <v>768</v>
      </c>
      <c r="AL1178" s="26">
        <v>9012230232</v>
      </c>
      <c r="AM1178" s="26" t="s">
        <v>4</v>
      </c>
      <c r="AN1178" s="26">
        <v>5</v>
      </c>
      <c r="AO1178" s="26">
        <v>0</v>
      </c>
      <c r="AP1178" s="26" t="s">
        <v>28</v>
      </c>
      <c r="AT1178" s="26" t="str">
        <f>MID(AA1178,MIN(FIND({0,1,2,3,4,5,6,7,8,9},AA1178&amp;"0123456789″")),LEN(AA1178))</f>
        <v>510い1002</v>
      </c>
      <c r="AU1178" s="26" t="str">
        <f t="shared" si="209"/>
        <v>1002</v>
      </c>
      <c r="AW1178" s="26" t="s">
        <v>768</v>
      </c>
      <c r="AX1178" s="26">
        <v>1425</v>
      </c>
      <c r="AY1178" s="26" t="s">
        <v>3415</v>
      </c>
    </row>
    <row r="1179" spans="9:51" x14ac:dyDescent="0.2">
      <c r="I1179" s="26">
        <v>1163</v>
      </c>
      <c r="J1179" s="32" t="str">
        <f t="shared" si="201"/>
        <v/>
      </c>
      <c r="K1179" s="32" t="str">
        <f>IF(J1179="","",COUNTIF($J$2:J1179,"該当"))</f>
        <v/>
      </c>
      <c r="L1179" s="32" t="str">
        <f t="shared" si="210"/>
        <v>1163</v>
      </c>
      <c r="M1179" s="32" t="str">
        <f t="shared" si="202"/>
        <v/>
      </c>
      <c r="N1179" s="32" t="str">
        <f>IF(M1179="","",COUNTIF($M$2:M1179,"該当"))</f>
        <v/>
      </c>
      <c r="O1179" s="32" t="str">
        <f t="shared" si="203"/>
        <v>1163</v>
      </c>
      <c r="P1179" s="32" t="str">
        <f t="shared" si="204"/>
        <v/>
      </c>
      <c r="Q1179" s="32" t="str">
        <f>IF(P1179="","",COUNTIF($P$2:P1179,"該当"))</f>
        <v/>
      </c>
      <c r="R1179" s="32" t="str">
        <f t="shared" si="205"/>
        <v>1163</v>
      </c>
      <c r="S1179" s="32" t="str">
        <f t="shared" si="206"/>
        <v/>
      </c>
      <c r="T1179" s="32" t="str">
        <f>IF(S1179="","",COUNTIF($S$2:S1179,"該当"))</f>
        <v/>
      </c>
      <c r="U1179" s="32" t="str">
        <f t="shared" si="207"/>
        <v>1163</v>
      </c>
      <c r="V1179" s="32" t="str">
        <f t="shared" si="208"/>
        <v/>
      </c>
      <c r="W1179" s="32" t="str">
        <f>IF(V1179="","",COUNTIF($V$2:V1179,"該当"))</f>
        <v/>
      </c>
      <c r="X1179" s="32" t="str">
        <f t="shared" si="211"/>
        <v>1163</v>
      </c>
      <c r="Y1179" s="26">
        <v>636</v>
      </c>
      <c r="Z1179" s="26">
        <v>1163</v>
      </c>
      <c r="AA1179" s="26" t="s">
        <v>4151</v>
      </c>
      <c r="AB1179" s="26">
        <v>29</v>
      </c>
      <c r="AC1179" s="26" t="s">
        <v>34</v>
      </c>
      <c r="AD1179" s="26" t="s">
        <v>35</v>
      </c>
      <c r="AE1179" s="26" t="s">
        <v>23</v>
      </c>
      <c r="AF1179" s="26" t="s">
        <v>24</v>
      </c>
      <c r="AG1179" s="26">
        <v>9</v>
      </c>
      <c r="AH1179" s="26" t="s">
        <v>34</v>
      </c>
      <c r="AI1179" s="26" t="s">
        <v>26</v>
      </c>
      <c r="AJ1179" s="26">
        <v>7</v>
      </c>
      <c r="AK1179" s="26" t="s">
        <v>768</v>
      </c>
      <c r="AL1179" s="26">
        <v>9012230232</v>
      </c>
      <c r="AM1179" s="26" t="s">
        <v>4</v>
      </c>
      <c r="AN1179" s="26">
        <v>5</v>
      </c>
      <c r="AO1179" s="26">
        <v>0</v>
      </c>
      <c r="AP1179" s="26" t="s">
        <v>28</v>
      </c>
      <c r="AT1179" s="26" t="str">
        <f>MID(AA1179,MIN(FIND({0,1,2,3,4,5,6,7,8,9},AA1179&amp;"0123456789″")),LEN(AA1179))</f>
        <v>510い1163</v>
      </c>
      <c r="AU1179" s="26" t="str">
        <f t="shared" si="209"/>
        <v>1163</v>
      </c>
      <c r="AW1179" s="26" t="s">
        <v>768</v>
      </c>
      <c r="AX1179" s="26">
        <v>1426</v>
      </c>
      <c r="AY1179" s="26" t="s">
        <v>3415</v>
      </c>
    </row>
    <row r="1180" spans="9:51" x14ac:dyDescent="0.2">
      <c r="I1180" s="26">
        <v>123</v>
      </c>
      <c r="J1180" s="32" t="str">
        <f t="shared" si="201"/>
        <v/>
      </c>
      <c r="K1180" s="32" t="str">
        <f>IF(J1180="","",COUNTIF($J$2:J1180,"該当"))</f>
        <v/>
      </c>
      <c r="L1180" s="32" t="str">
        <f t="shared" si="210"/>
        <v>123</v>
      </c>
      <c r="M1180" s="32" t="str">
        <f t="shared" si="202"/>
        <v/>
      </c>
      <c r="N1180" s="32" t="str">
        <f>IF(M1180="","",COUNTIF($M$2:M1180,"該当"))</f>
        <v/>
      </c>
      <c r="O1180" s="32" t="str">
        <f t="shared" si="203"/>
        <v>123</v>
      </c>
      <c r="P1180" s="32" t="str">
        <f t="shared" si="204"/>
        <v/>
      </c>
      <c r="Q1180" s="32" t="str">
        <f>IF(P1180="","",COUNTIF($P$2:P1180,"該当"))</f>
        <v/>
      </c>
      <c r="R1180" s="32" t="str">
        <f t="shared" si="205"/>
        <v>123</v>
      </c>
      <c r="S1180" s="32" t="str">
        <f t="shared" si="206"/>
        <v/>
      </c>
      <c r="T1180" s="32" t="str">
        <f>IF(S1180="","",COUNTIF($S$2:S1180,"該当"))</f>
        <v/>
      </c>
      <c r="U1180" s="32" t="str">
        <f t="shared" si="207"/>
        <v>123</v>
      </c>
      <c r="V1180" s="32" t="str">
        <f t="shared" si="208"/>
        <v/>
      </c>
      <c r="W1180" s="32" t="str">
        <f>IF(V1180="","",COUNTIF($V$2:V1180,"該当"))</f>
        <v/>
      </c>
      <c r="X1180" s="32" t="str">
        <f t="shared" si="211"/>
        <v>123</v>
      </c>
      <c r="Y1180" s="26">
        <v>396</v>
      </c>
      <c r="Z1180" s="26">
        <v>123</v>
      </c>
      <c r="AA1180" s="26" t="s">
        <v>5013</v>
      </c>
      <c r="AB1180" s="26">
        <v>32</v>
      </c>
      <c r="AC1180" s="26" t="s">
        <v>4464</v>
      </c>
      <c r="AD1180" s="26" t="s">
        <v>398</v>
      </c>
      <c r="AE1180" s="26" t="s">
        <v>23</v>
      </c>
      <c r="AF1180" s="26" t="s">
        <v>24</v>
      </c>
      <c r="AG1180" s="26">
        <v>9</v>
      </c>
      <c r="AH1180" s="26" t="s">
        <v>34</v>
      </c>
      <c r="AI1180" s="26" t="s">
        <v>26</v>
      </c>
      <c r="AJ1180" s="26">
        <v>7</v>
      </c>
      <c r="AK1180" s="26" t="s">
        <v>768</v>
      </c>
      <c r="AL1180" s="26">
        <v>9012230231</v>
      </c>
      <c r="AM1180" s="26" t="s">
        <v>4</v>
      </c>
      <c r="AN1180" s="26">
        <v>5</v>
      </c>
      <c r="AO1180" s="26">
        <v>0</v>
      </c>
      <c r="AP1180" s="26" t="s">
        <v>28</v>
      </c>
      <c r="AT1180" s="26" t="str">
        <f>MID(AA1180,MIN(FIND({0,1,2,3,4,5,6,7,8,9},AA1180&amp;"0123456789″")),LEN(AA1180))</f>
        <v>510か123</v>
      </c>
      <c r="AU1180" s="26" t="str">
        <f t="shared" si="209"/>
        <v>123</v>
      </c>
      <c r="AW1180" s="26" t="s">
        <v>768</v>
      </c>
      <c r="AX1180" s="26">
        <v>1427</v>
      </c>
      <c r="AY1180" s="26" t="s">
        <v>3415</v>
      </c>
    </row>
    <row r="1181" spans="9:51" x14ac:dyDescent="0.2">
      <c r="I1181" s="26">
        <v>1231</v>
      </c>
      <c r="J1181" s="32" t="str">
        <f t="shared" si="201"/>
        <v/>
      </c>
      <c r="K1181" s="32" t="str">
        <f>IF(J1181="","",COUNTIF($J$2:J1181,"該当"))</f>
        <v/>
      </c>
      <c r="L1181" s="32" t="str">
        <f t="shared" si="210"/>
        <v>1231</v>
      </c>
      <c r="M1181" s="32" t="str">
        <f t="shared" si="202"/>
        <v/>
      </c>
      <c r="N1181" s="32" t="str">
        <f>IF(M1181="","",COUNTIF($M$2:M1181,"該当"))</f>
        <v/>
      </c>
      <c r="O1181" s="32" t="str">
        <f t="shared" si="203"/>
        <v>1231</v>
      </c>
      <c r="P1181" s="32" t="str">
        <f t="shared" si="204"/>
        <v/>
      </c>
      <c r="Q1181" s="32" t="str">
        <f>IF(P1181="","",COUNTIF($P$2:P1181,"該当"))</f>
        <v/>
      </c>
      <c r="R1181" s="32" t="str">
        <f t="shared" si="205"/>
        <v>1231</v>
      </c>
      <c r="S1181" s="32" t="str">
        <f t="shared" si="206"/>
        <v/>
      </c>
      <c r="T1181" s="32" t="str">
        <f>IF(S1181="","",COUNTIF($S$2:S1181,"該当"))</f>
        <v/>
      </c>
      <c r="U1181" s="32" t="str">
        <f t="shared" si="207"/>
        <v>1231</v>
      </c>
      <c r="V1181" s="32" t="str">
        <f t="shared" si="208"/>
        <v/>
      </c>
      <c r="W1181" s="32" t="str">
        <f>IF(V1181="","",COUNTIF($V$2:V1181,"該当"))</f>
        <v/>
      </c>
      <c r="X1181" s="32" t="str">
        <f t="shared" si="211"/>
        <v>1231</v>
      </c>
      <c r="Y1181" s="26">
        <v>3372</v>
      </c>
      <c r="Z1181" s="26">
        <v>1231</v>
      </c>
      <c r="AA1181" s="26" t="s">
        <v>5093</v>
      </c>
      <c r="AB1181" s="26">
        <v>32</v>
      </c>
      <c r="AC1181" s="26" t="s">
        <v>4464</v>
      </c>
      <c r="AD1181" s="26" t="s">
        <v>398</v>
      </c>
      <c r="AE1181" s="26" t="s">
        <v>23</v>
      </c>
      <c r="AF1181" s="26" t="s">
        <v>24</v>
      </c>
      <c r="AG1181" s="26">
        <v>9</v>
      </c>
      <c r="AH1181" s="26" t="s">
        <v>34</v>
      </c>
      <c r="AI1181" s="26" t="s">
        <v>26</v>
      </c>
      <c r="AJ1181" s="26">
        <v>7</v>
      </c>
      <c r="AK1181" s="26" t="s">
        <v>768</v>
      </c>
      <c r="AL1181" s="26">
        <v>9012230231</v>
      </c>
      <c r="AM1181" s="26" t="s">
        <v>4</v>
      </c>
      <c r="AN1181" s="26">
        <v>5</v>
      </c>
      <c r="AO1181" s="26">
        <v>0</v>
      </c>
      <c r="AP1181" s="26" t="s">
        <v>28</v>
      </c>
      <c r="AT1181" s="26" t="str">
        <f>MID(AA1181,MIN(FIND({0,1,2,3,4,5,6,7,8,9},AA1181&amp;"0123456789″")),LEN(AA1181))</f>
        <v>510い1231</v>
      </c>
      <c r="AU1181" s="26" t="str">
        <f t="shared" si="209"/>
        <v>1231</v>
      </c>
      <c r="AW1181" s="26" t="s">
        <v>768</v>
      </c>
      <c r="AX1181" s="26">
        <v>1428</v>
      </c>
      <c r="AY1181" s="26" t="s">
        <v>3414</v>
      </c>
    </row>
    <row r="1182" spans="9:51" x14ac:dyDescent="0.2">
      <c r="I1182" s="26">
        <v>1232</v>
      </c>
      <c r="J1182" s="32" t="str">
        <f t="shared" si="201"/>
        <v/>
      </c>
      <c r="K1182" s="32" t="str">
        <f>IF(J1182="","",COUNTIF($J$2:J1182,"該当"))</f>
        <v/>
      </c>
      <c r="L1182" s="32" t="str">
        <f t="shared" si="210"/>
        <v>1232</v>
      </c>
      <c r="M1182" s="32" t="str">
        <f t="shared" si="202"/>
        <v/>
      </c>
      <c r="N1182" s="32" t="str">
        <f>IF(M1182="","",COUNTIF($M$2:M1182,"該当"))</f>
        <v/>
      </c>
      <c r="O1182" s="32" t="str">
        <f t="shared" si="203"/>
        <v>1232</v>
      </c>
      <c r="P1182" s="32" t="str">
        <f t="shared" si="204"/>
        <v/>
      </c>
      <c r="Q1182" s="32" t="str">
        <f>IF(P1182="","",COUNTIF($P$2:P1182,"該当"))</f>
        <v/>
      </c>
      <c r="R1182" s="32" t="str">
        <f t="shared" si="205"/>
        <v>1232</v>
      </c>
      <c r="S1182" s="32" t="str">
        <f t="shared" si="206"/>
        <v/>
      </c>
      <c r="T1182" s="32" t="str">
        <f>IF(S1182="","",COUNTIF($S$2:S1182,"該当"))</f>
        <v/>
      </c>
      <c r="U1182" s="32" t="str">
        <f t="shared" si="207"/>
        <v>1232</v>
      </c>
      <c r="V1182" s="32" t="str">
        <f t="shared" si="208"/>
        <v/>
      </c>
      <c r="W1182" s="32" t="str">
        <f>IF(V1182="","",COUNTIF($V$2:V1182,"該当"))</f>
        <v/>
      </c>
      <c r="X1182" s="32" t="str">
        <f t="shared" si="211"/>
        <v>1232</v>
      </c>
      <c r="Y1182" s="26">
        <v>3373</v>
      </c>
      <c r="Z1182" s="26">
        <v>1232</v>
      </c>
      <c r="AA1182" s="26" t="s">
        <v>5094</v>
      </c>
      <c r="AB1182" s="26">
        <v>29</v>
      </c>
      <c r="AC1182" s="26" t="s">
        <v>34</v>
      </c>
      <c r="AD1182" s="26" t="s">
        <v>35</v>
      </c>
      <c r="AE1182" s="26" t="s">
        <v>23</v>
      </c>
      <c r="AF1182" s="26" t="s">
        <v>24</v>
      </c>
      <c r="AG1182" s="26">
        <v>9</v>
      </c>
      <c r="AH1182" s="26" t="s">
        <v>34</v>
      </c>
      <c r="AI1182" s="26" t="s">
        <v>26</v>
      </c>
      <c r="AJ1182" s="26">
        <v>7</v>
      </c>
      <c r="AK1182" s="26" t="s">
        <v>768</v>
      </c>
      <c r="AL1182" s="26">
        <v>9012230231</v>
      </c>
      <c r="AM1182" s="26" t="s">
        <v>4</v>
      </c>
      <c r="AN1182" s="26">
        <v>5</v>
      </c>
      <c r="AO1182" s="26">
        <v>0</v>
      </c>
      <c r="AP1182" s="26" t="s">
        <v>28</v>
      </c>
      <c r="AT1182" s="26" t="str">
        <f>MID(AA1182,MIN(FIND({0,1,2,3,4,5,6,7,8,9},AA1182&amp;"0123456789″")),LEN(AA1182))</f>
        <v>510い1232</v>
      </c>
      <c r="AU1182" s="26" t="str">
        <f t="shared" si="209"/>
        <v>1232</v>
      </c>
      <c r="AW1182" s="26" t="s">
        <v>768</v>
      </c>
      <c r="AX1182" s="26">
        <v>1575</v>
      </c>
      <c r="AY1182" s="26" t="s">
        <v>3414</v>
      </c>
    </row>
    <row r="1183" spans="9:51" x14ac:dyDescent="0.2">
      <c r="I1183" s="26">
        <v>1233</v>
      </c>
      <c r="J1183" s="32" t="str">
        <f t="shared" si="201"/>
        <v/>
      </c>
      <c r="K1183" s="32" t="str">
        <f>IF(J1183="","",COUNTIF($J$2:J1183,"該当"))</f>
        <v/>
      </c>
      <c r="L1183" s="32" t="str">
        <f t="shared" si="210"/>
        <v>1233</v>
      </c>
      <c r="M1183" s="32" t="str">
        <f t="shared" si="202"/>
        <v/>
      </c>
      <c r="N1183" s="32" t="str">
        <f>IF(M1183="","",COUNTIF($M$2:M1183,"該当"))</f>
        <v/>
      </c>
      <c r="O1183" s="32" t="str">
        <f t="shared" si="203"/>
        <v>1233</v>
      </c>
      <c r="P1183" s="32" t="str">
        <f t="shared" si="204"/>
        <v/>
      </c>
      <c r="Q1183" s="32" t="str">
        <f>IF(P1183="","",COUNTIF($P$2:P1183,"該当"))</f>
        <v/>
      </c>
      <c r="R1183" s="32" t="str">
        <f t="shared" si="205"/>
        <v>1233</v>
      </c>
      <c r="S1183" s="32" t="str">
        <f t="shared" si="206"/>
        <v/>
      </c>
      <c r="T1183" s="32" t="str">
        <f>IF(S1183="","",COUNTIF($S$2:S1183,"該当"))</f>
        <v/>
      </c>
      <c r="U1183" s="32" t="str">
        <f t="shared" si="207"/>
        <v>1233</v>
      </c>
      <c r="V1183" s="32" t="str">
        <f t="shared" si="208"/>
        <v/>
      </c>
      <c r="W1183" s="32" t="str">
        <f>IF(V1183="","",COUNTIF($V$2:V1183,"該当"))</f>
        <v/>
      </c>
      <c r="X1183" s="32" t="str">
        <f t="shared" si="211"/>
        <v>1233</v>
      </c>
      <c r="Y1183" s="26">
        <v>3374</v>
      </c>
      <c r="Z1183" s="26">
        <v>1233</v>
      </c>
      <c r="AA1183" s="26" t="s">
        <v>5095</v>
      </c>
      <c r="AB1183" s="26">
        <v>29</v>
      </c>
      <c r="AC1183" s="26" t="s">
        <v>34</v>
      </c>
      <c r="AD1183" s="26" t="s">
        <v>35</v>
      </c>
      <c r="AE1183" s="26" t="s">
        <v>23</v>
      </c>
      <c r="AF1183" s="26" t="s">
        <v>24</v>
      </c>
      <c r="AG1183" s="26">
        <v>9</v>
      </c>
      <c r="AH1183" s="26" t="s">
        <v>34</v>
      </c>
      <c r="AI1183" s="26" t="s">
        <v>26</v>
      </c>
      <c r="AJ1183" s="26">
        <v>7</v>
      </c>
      <c r="AK1183" s="26" t="s">
        <v>768</v>
      </c>
      <c r="AL1183" s="26">
        <v>9012230231</v>
      </c>
      <c r="AM1183" s="26" t="s">
        <v>4</v>
      </c>
      <c r="AN1183" s="26">
        <v>5</v>
      </c>
      <c r="AO1183" s="26">
        <v>0</v>
      </c>
      <c r="AP1183" s="26" t="s">
        <v>28</v>
      </c>
      <c r="AT1183" s="26" t="str">
        <f>MID(AA1183,MIN(FIND({0,1,2,3,4,5,6,7,8,9},AA1183&amp;"0123456789″")),LEN(AA1183))</f>
        <v>510い1233</v>
      </c>
      <c r="AU1183" s="26" t="str">
        <f t="shared" si="209"/>
        <v>1233</v>
      </c>
      <c r="AW1183" s="26" t="s">
        <v>768</v>
      </c>
      <c r="AX1183" s="26">
        <v>1578</v>
      </c>
      <c r="AY1183" s="26" t="s">
        <v>3414</v>
      </c>
    </row>
    <row r="1184" spans="9:51" x14ac:dyDescent="0.2">
      <c r="I1184" s="26">
        <v>1234</v>
      </c>
      <c r="J1184" s="32" t="str">
        <f t="shared" si="201"/>
        <v/>
      </c>
      <c r="K1184" s="32" t="str">
        <f>IF(J1184="","",COUNTIF($J$2:J1184,"該当"))</f>
        <v/>
      </c>
      <c r="L1184" s="32" t="str">
        <f t="shared" si="210"/>
        <v>1234</v>
      </c>
      <c r="M1184" s="32" t="str">
        <f t="shared" si="202"/>
        <v/>
      </c>
      <c r="N1184" s="32" t="str">
        <f>IF(M1184="","",COUNTIF($M$2:M1184,"該当"))</f>
        <v/>
      </c>
      <c r="O1184" s="32" t="str">
        <f t="shared" si="203"/>
        <v>1234</v>
      </c>
      <c r="P1184" s="32" t="str">
        <f t="shared" si="204"/>
        <v/>
      </c>
      <c r="Q1184" s="32" t="str">
        <f>IF(P1184="","",COUNTIF($P$2:P1184,"該当"))</f>
        <v/>
      </c>
      <c r="R1184" s="32" t="str">
        <f t="shared" si="205"/>
        <v>1234</v>
      </c>
      <c r="S1184" s="32" t="str">
        <f t="shared" si="206"/>
        <v/>
      </c>
      <c r="T1184" s="32" t="str">
        <f>IF(S1184="","",COUNTIF($S$2:S1184,"該当"))</f>
        <v/>
      </c>
      <c r="U1184" s="32" t="str">
        <f t="shared" si="207"/>
        <v>1234</v>
      </c>
      <c r="V1184" s="32" t="str">
        <f t="shared" si="208"/>
        <v/>
      </c>
      <c r="W1184" s="32" t="str">
        <f>IF(V1184="","",COUNTIF($V$2:V1184,"該当"))</f>
        <v/>
      </c>
      <c r="X1184" s="32" t="str">
        <f t="shared" si="211"/>
        <v>1234</v>
      </c>
      <c r="Y1184" s="26">
        <v>3375</v>
      </c>
      <c r="Z1184" s="26">
        <v>1234</v>
      </c>
      <c r="AA1184" s="26" t="s">
        <v>5096</v>
      </c>
      <c r="AB1184" s="26">
        <v>32</v>
      </c>
      <c r="AC1184" s="26" t="s">
        <v>4464</v>
      </c>
      <c r="AD1184" s="26" t="s">
        <v>398</v>
      </c>
      <c r="AE1184" s="26" t="s">
        <v>23</v>
      </c>
      <c r="AF1184" s="26" t="s">
        <v>24</v>
      </c>
      <c r="AG1184" s="26">
        <v>9</v>
      </c>
      <c r="AH1184" s="26" t="s">
        <v>34</v>
      </c>
      <c r="AI1184" s="26" t="s">
        <v>26</v>
      </c>
      <c r="AJ1184" s="26">
        <v>7</v>
      </c>
      <c r="AK1184" s="26" t="s">
        <v>768</v>
      </c>
      <c r="AL1184" s="26">
        <v>9012230232</v>
      </c>
      <c r="AM1184" s="26" t="s">
        <v>4</v>
      </c>
      <c r="AN1184" s="26">
        <v>5</v>
      </c>
      <c r="AO1184" s="26">
        <v>0</v>
      </c>
      <c r="AP1184" s="26" t="s">
        <v>28</v>
      </c>
      <c r="AT1184" s="26" t="str">
        <f>MID(AA1184,MIN(FIND({0,1,2,3,4,5,6,7,8,9},AA1184&amp;"0123456789″")),LEN(AA1184))</f>
        <v>510い1234</v>
      </c>
      <c r="AU1184" s="26" t="str">
        <f t="shared" si="209"/>
        <v>1234</v>
      </c>
      <c r="AW1184" s="26" t="s">
        <v>768</v>
      </c>
      <c r="AX1184" s="26">
        <v>1629</v>
      </c>
      <c r="AY1184" s="26" t="s">
        <v>3414</v>
      </c>
    </row>
    <row r="1185" spans="9:51" x14ac:dyDescent="0.2">
      <c r="I1185" s="26">
        <v>1235</v>
      </c>
      <c r="J1185" s="32" t="str">
        <f t="shared" si="201"/>
        <v/>
      </c>
      <c r="K1185" s="32" t="str">
        <f>IF(J1185="","",COUNTIF($J$2:J1185,"該当"))</f>
        <v/>
      </c>
      <c r="L1185" s="32" t="str">
        <f t="shared" si="210"/>
        <v>1235</v>
      </c>
      <c r="M1185" s="32" t="str">
        <f t="shared" si="202"/>
        <v/>
      </c>
      <c r="N1185" s="32" t="str">
        <f>IF(M1185="","",COUNTIF($M$2:M1185,"該当"))</f>
        <v/>
      </c>
      <c r="O1185" s="32" t="str">
        <f t="shared" si="203"/>
        <v>1235</v>
      </c>
      <c r="P1185" s="32" t="str">
        <f t="shared" si="204"/>
        <v/>
      </c>
      <c r="Q1185" s="32" t="str">
        <f>IF(P1185="","",COUNTIF($P$2:P1185,"該当"))</f>
        <v/>
      </c>
      <c r="R1185" s="32" t="str">
        <f t="shared" si="205"/>
        <v>1235</v>
      </c>
      <c r="S1185" s="32" t="str">
        <f t="shared" si="206"/>
        <v/>
      </c>
      <c r="T1185" s="32" t="str">
        <f>IF(S1185="","",COUNTIF($S$2:S1185,"該当"))</f>
        <v/>
      </c>
      <c r="U1185" s="32" t="str">
        <f t="shared" si="207"/>
        <v>1235</v>
      </c>
      <c r="V1185" s="32" t="str">
        <f t="shared" si="208"/>
        <v/>
      </c>
      <c r="W1185" s="32" t="str">
        <f>IF(V1185="","",COUNTIF($V$2:V1185,"該当"))</f>
        <v/>
      </c>
      <c r="X1185" s="32" t="str">
        <f t="shared" si="211"/>
        <v>1235</v>
      </c>
      <c r="Y1185" s="26">
        <v>3376</v>
      </c>
      <c r="Z1185" s="26">
        <v>1235</v>
      </c>
      <c r="AA1185" s="26" t="s">
        <v>5097</v>
      </c>
      <c r="AB1185" s="26">
        <v>29</v>
      </c>
      <c r="AC1185" s="26" t="s">
        <v>34</v>
      </c>
      <c r="AD1185" s="26" t="s">
        <v>35</v>
      </c>
      <c r="AE1185" s="26" t="s">
        <v>23</v>
      </c>
      <c r="AF1185" s="26" t="s">
        <v>24</v>
      </c>
      <c r="AG1185" s="26">
        <v>9</v>
      </c>
      <c r="AH1185" s="26" t="s">
        <v>34</v>
      </c>
      <c r="AI1185" s="26" t="s">
        <v>26</v>
      </c>
      <c r="AJ1185" s="26">
        <v>7</v>
      </c>
      <c r="AK1185" s="26" t="s">
        <v>768</v>
      </c>
      <c r="AL1185" s="26">
        <v>9012230232</v>
      </c>
      <c r="AM1185" s="26" t="s">
        <v>4</v>
      </c>
      <c r="AN1185" s="26">
        <v>5</v>
      </c>
      <c r="AO1185" s="26">
        <v>0</v>
      </c>
      <c r="AP1185" s="26" t="s">
        <v>28</v>
      </c>
      <c r="AT1185" s="26" t="str">
        <f>MID(AA1185,MIN(FIND({0,1,2,3,4,5,6,7,8,9},AA1185&amp;"0123456789″")),LEN(AA1185))</f>
        <v>510い1235</v>
      </c>
      <c r="AU1185" s="26" t="str">
        <f t="shared" si="209"/>
        <v>1235</v>
      </c>
      <c r="AW1185" s="26" t="s">
        <v>768</v>
      </c>
      <c r="AX1185" s="26">
        <v>1703</v>
      </c>
      <c r="AY1185" s="26" t="s">
        <v>3414</v>
      </c>
    </row>
    <row r="1186" spans="9:51" x14ac:dyDescent="0.2">
      <c r="I1186" s="26">
        <v>1236</v>
      </c>
      <c r="J1186" s="32" t="str">
        <f t="shared" si="201"/>
        <v/>
      </c>
      <c r="K1186" s="32" t="str">
        <f>IF(J1186="","",COUNTIF($J$2:J1186,"該当"))</f>
        <v/>
      </c>
      <c r="L1186" s="32" t="str">
        <f t="shared" si="210"/>
        <v>1236</v>
      </c>
      <c r="M1186" s="32" t="str">
        <f t="shared" si="202"/>
        <v/>
      </c>
      <c r="N1186" s="32" t="str">
        <f>IF(M1186="","",COUNTIF($M$2:M1186,"該当"))</f>
        <v/>
      </c>
      <c r="O1186" s="32" t="str">
        <f t="shared" si="203"/>
        <v>1236</v>
      </c>
      <c r="P1186" s="32" t="str">
        <f t="shared" si="204"/>
        <v/>
      </c>
      <c r="Q1186" s="32" t="str">
        <f>IF(P1186="","",COUNTIF($P$2:P1186,"該当"))</f>
        <v/>
      </c>
      <c r="R1186" s="32" t="str">
        <f t="shared" si="205"/>
        <v>1236</v>
      </c>
      <c r="S1186" s="32" t="str">
        <f t="shared" si="206"/>
        <v/>
      </c>
      <c r="T1186" s="32" t="str">
        <f>IF(S1186="","",COUNTIF($S$2:S1186,"該当"))</f>
        <v/>
      </c>
      <c r="U1186" s="32" t="str">
        <f t="shared" si="207"/>
        <v>1236</v>
      </c>
      <c r="V1186" s="32" t="str">
        <f t="shared" si="208"/>
        <v/>
      </c>
      <c r="W1186" s="32" t="str">
        <f>IF(V1186="","",COUNTIF($V$2:V1186,"該当"))</f>
        <v/>
      </c>
      <c r="X1186" s="32" t="str">
        <f t="shared" si="211"/>
        <v>1236</v>
      </c>
      <c r="Y1186" s="26">
        <v>3377</v>
      </c>
      <c r="Z1186" s="26">
        <v>1236</v>
      </c>
      <c r="AA1186" s="26" t="s">
        <v>5098</v>
      </c>
      <c r="AB1186" s="26">
        <v>29</v>
      </c>
      <c r="AC1186" s="26" t="s">
        <v>34</v>
      </c>
      <c r="AD1186" s="26" t="s">
        <v>35</v>
      </c>
      <c r="AE1186" s="26" t="s">
        <v>23</v>
      </c>
      <c r="AF1186" s="26" t="s">
        <v>24</v>
      </c>
      <c r="AG1186" s="26">
        <v>9</v>
      </c>
      <c r="AH1186" s="26" t="s">
        <v>34</v>
      </c>
      <c r="AI1186" s="26" t="s">
        <v>26</v>
      </c>
      <c r="AJ1186" s="26">
        <v>7</v>
      </c>
      <c r="AK1186" s="26" t="s">
        <v>768</v>
      </c>
      <c r="AL1186" s="26">
        <v>9012230232</v>
      </c>
      <c r="AM1186" s="26" t="s">
        <v>4</v>
      </c>
      <c r="AN1186" s="26">
        <v>5</v>
      </c>
      <c r="AO1186" s="26">
        <v>0</v>
      </c>
      <c r="AP1186" s="26" t="s">
        <v>28</v>
      </c>
      <c r="AT1186" s="26" t="str">
        <f>MID(AA1186,MIN(FIND({0,1,2,3,4,5,6,7,8,9},AA1186&amp;"0123456789″")),LEN(AA1186))</f>
        <v>510い1236</v>
      </c>
      <c r="AU1186" s="26" t="str">
        <f t="shared" si="209"/>
        <v>1236</v>
      </c>
      <c r="AW1186" s="26" t="s">
        <v>768</v>
      </c>
      <c r="AX1186" s="26">
        <v>1710</v>
      </c>
      <c r="AY1186" s="26" t="s">
        <v>3414</v>
      </c>
    </row>
    <row r="1187" spans="9:51" x14ac:dyDescent="0.2">
      <c r="I1187" s="26">
        <v>1237</v>
      </c>
      <c r="J1187" s="32" t="str">
        <f t="shared" si="201"/>
        <v/>
      </c>
      <c r="K1187" s="32" t="str">
        <f>IF(J1187="","",COUNTIF($J$2:J1187,"該当"))</f>
        <v/>
      </c>
      <c r="L1187" s="32" t="str">
        <f t="shared" si="210"/>
        <v>1237</v>
      </c>
      <c r="M1187" s="32" t="str">
        <f t="shared" si="202"/>
        <v/>
      </c>
      <c r="N1187" s="32" t="str">
        <f>IF(M1187="","",COUNTIF($M$2:M1187,"該当"))</f>
        <v/>
      </c>
      <c r="O1187" s="32" t="str">
        <f t="shared" si="203"/>
        <v>1237</v>
      </c>
      <c r="P1187" s="32" t="str">
        <f t="shared" si="204"/>
        <v/>
      </c>
      <c r="Q1187" s="32" t="str">
        <f>IF(P1187="","",COUNTIF($P$2:P1187,"該当"))</f>
        <v/>
      </c>
      <c r="R1187" s="32" t="str">
        <f t="shared" si="205"/>
        <v>1237</v>
      </c>
      <c r="S1187" s="32" t="str">
        <f t="shared" si="206"/>
        <v/>
      </c>
      <c r="T1187" s="32" t="str">
        <f>IF(S1187="","",COUNTIF($S$2:S1187,"該当"))</f>
        <v/>
      </c>
      <c r="U1187" s="32" t="str">
        <f t="shared" si="207"/>
        <v>1237</v>
      </c>
      <c r="V1187" s="32" t="str">
        <f t="shared" si="208"/>
        <v/>
      </c>
      <c r="W1187" s="32" t="str">
        <f>IF(V1187="","",COUNTIF($V$2:V1187,"該当"))</f>
        <v/>
      </c>
      <c r="X1187" s="32" t="str">
        <f t="shared" si="211"/>
        <v>1237</v>
      </c>
      <c r="Y1187" s="26">
        <v>3378</v>
      </c>
      <c r="Z1187" s="26">
        <v>1237</v>
      </c>
      <c r="AA1187" s="26" t="s">
        <v>5099</v>
      </c>
      <c r="AB1187" s="26">
        <v>29</v>
      </c>
      <c r="AC1187" s="26" t="s">
        <v>34</v>
      </c>
      <c r="AD1187" s="26" t="s">
        <v>35</v>
      </c>
      <c r="AE1187" s="26" t="s">
        <v>23</v>
      </c>
      <c r="AF1187" s="26" t="s">
        <v>24</v>
      </c>
      <c r="AG1187" s="26">
        <v>9</v>
      </c>
      <c r="AH1187" s="26" t="s">
        <v>34</v>
      </c>
      <c r="AI1187" s="26" t="s">
        <v>26</v>
      </c>
      <c r="AJ1187" s="26">
        <v>7</v>
      </c>
      <c r="AK1187" s="26" t="s">
        <v>768</v>
      </c>
      <c r="AL1187" s="26">
        <v>9012230232</v>
      </c>
      <c r="AM1187" s="26" t="s">
        <v>4</v>
      </c>
      <c r="AN1187" s="26">
        <v>5</v>
      </c>
      <c r="AO1187" s="26">
        <v>0</v>
      </c>
      <c r="AP1187" s="26" t="s">
        <v>28</v>
      </c>
      <c r="AT1187" s="26" t="str">
        <f>MID(AA1187,MIN(FIND({0,1,2,3,4,5,6,7,8,9},AA1187&amp;"0123456789″")),LEN(AA1187))</f>
        <v>510い1237</v>
      </c>
      <c r="AU1187" s="26" t="str">
        <f t="shared" si="209"/>
        <v>1237</v>
      </c>
      <c r="AW1187" s="26" t="s">
        <v>768</v>
      </c>
      <c r="AX1187" s="26">
        <v>1715</v>
      </c>
      <c r="AY1187" s="26" t="s">
        <v>3415</v>
      </c>
    </row>
    <row r="1188" spans="9:51" x14ac:dyDescent="0.2">
      <c r="I1188" s="26">
        <v>1238</v>
      </c>
      <c r="J1188" s="32" t="str">
        <f t="shared" si="201"/>
        <v/>
      </c>
      <c r="K1188" s="32" t="str">
        <f>IF(J1188="","",COUNTIF($J$2:J1188,"該当"))</f>
        <v/>
      </c>
      <c r="L1188" s="32" t="str">
        <f t="shared" si="210"/>
        <v>1238</v>
      </c>
      <c r="M1188" s="32" t="str">
        <f t="shared" si="202"/>
        <v/>
      </c>
      <c r="N1188" s="32" t="str">
        <f>IF(M1188="","",COUNTIF($M$2:M1188,"該当"))</f>
        <v/>
      </c>
      <c r="O1188" s="32" t="str">
        <f t="shared" si="203"/>
        <v>1238</v>
      </c>
      <c r="P1188" s="32" t="str">
        <f t="shared" si="204"/>
        <v/>
      </c>
      <c r="Q1188" s="32" t="str">
        <f>IF(P1188="","",COUNTIF($P$2:P1188,"該当"))</f>
        <v/>
      </c>
      <c r="R1188" s="32" t="str">
        <f t="shared" si="205"/>
        <v>1238</v>
      </c>
      <c r="S1188" s="32" t="str">
        <f t="shared" si="206"/>
        <v/>
      </c>
      <c r="T1188" s="32" t="str">
        <f>IF(S1188="","",COUNTIF($S$2:S1188,"該当"))</f>
        <v/>
      </c>
      <c r="U1188" s="32" t="str">
        <f t="shared" si="207"/>
        <v>1238</v>
      </c>
      <c r="V1188" s="32" t="str">
        <f t="shared" si="208"/>
        <v/>
      </c>
      <c r="W1188" s="32" t="str">
        <f>IF(V1188="","",COUNTIF($V$2:V1188,"該当"))</f>
        <v/>
      </c>
      <c r="X1188" s="32" t="str">
        <f t="shared" si="211"/>
        <v>1238</v>
      </c>
      <c r="Y1188" s="26">
        <v>3388</v>
      </c>
      <c r="Z1188" s="26">
        <v>1238</v>
      </c>
      <c r="AA1188" s="26" t="s">
        <v>769</v>
      </c>
      <c r="AB1188" s="26">
        <v>29</v>
      </c>
      <c r="AC1188" s="26" t="s">
        <v>34</v>
      </c>
      <c r="AD1188" s="26" t="s">
        <v>35</v>
      </c>
      <c r="AE1188" s="26" t="s">
        <v>23</v>
      </c>
      <c r="AF1188" s="26" t="s">
        <v>24</v>
      </c>
      <c r="AG1188" s="26">
        <v>9</v>
      </c>
      <c r="AH1188" s="26" t="s">
        <v>34</v>
      </c>
      <c r="AI1188" s="26" t="s">
        <v>26</v>
      </c>
      <c r="AJ1188" s="26">
        <v>7</v>
      </c>
      <c r="AK1188" s="26" t="s">
        <v>768</v>
      </c>
      <c r="AL1188" s="26">
        <v>9012230231</v>
      </c>
      <c r="AM1188" s="26" t="s">
        <v>4</v>
      </c>
      <c r="AN1188" s="26">
        <v>5</v>
      </c>
      <c r="AO1188" s="26">
        <v>0</v>
      </c>
      <c r="AP1188" s="26" t="s">
        <v>28</v>
      </c>
      <c r="AT1188" s="26" t="str">
        <f>MID(AA1188,MIN(FIND({0,1,2,3,4,5,6,7,8,9},AA1188&amp;"0123456789″")),LEN(AA1188))</f>
        <v>510い1238</v>
      </c>
      <c r="AU1188" s="26" t="str">
        <f t="shared" si="209"/>
        <v>1238</v>
      </c>
      <c r="AW1188" s="26" t="s">
        <v>768</v>
      </c>
      <c r="AX1188" s="26">
        <v>1716</v>
      </c>
      <c r="AY1188" s="26" t="s">
        <v>3415</v>
      </c>
    </row>
    <row r="1189" spans="9:51" x14ac:dyDescent="0.2">
      <c r="I1189" s="26">
        <v>1239</v>
      </c>
      <c r="J1189" s="32" t="str">
        <f t="shared" si="201"/>
        <v/>
      </c>
      <c r="K1189" s="32" t="str">
        <f>IF(J1189="","",COUNTIF($J$2:J1189,"該当"))</f>
        <v/>
      </c>
      <c r="L1189" s="32" t="str">
        <f t="shared" si="210"/>
        <v>1239</v>
      </c>
      <c r="M1189" s="32" t="str">
        <f t="shared" si="202"/>
        <v/>
      </c>
      <c r="N1189" s="32" t="str">
        <f>IF(M1189="","",COUNTIF($M$2:M1189,"該当"))</f>
        <v/>
      </c>
      <c r="O1189" s="32" t="str">
        <f t="shared" si="203"/>
        <v>1239</v>
      </c>
      <c r="P1189" s="32" t="str">
        <f t="shared" si="204"/>
        <v/>
      </c>
      <c r="Q1189" s="32" t="str">
        <f>IF(P1189="","",COUNTIF($P$2:P1189,"該当"))</f>
        <v/>
      </c>
      <c r="R1189" s="32" t="str">
        <f t="shared" si="205"/>
        <v>1239</v>
      </c>
      <c r="S1189" s="32" t="str">
        <f t="shared" si="206"/>
        <v/>
      </c>
      <c r="T1189" s="32" t="str">
        <f>IF(S1189="","",COUNTIF($S$2:S1189,"該当"))</f>
        <v/>
      </c>
      <c r="U1189" s="32" t="str">
        <f t="shared" si="207"/>
        <v>1239</v>
      </c>
      <c r="V1189" s="32" t="str">
        <f t="shared" si="208"/>
        <v/>
      </c>
      <c r="W1189" s="32" t="str">
        <f>IF(V1189="","",COUNTIF($V$2:V1189,"該当"))</f>
        <v/>
      </c>
      <c r="X1189" s="32" t="str">
        <f t="shared" si="211"/>
        <v>1239</v>
      </c>
      <c r="Y1189" s="26">
        <v>3389</v>
      </c>
      <c r="Z1189" s="26">
        <v>1239</v>
      </c>
      <c r="AA1189" s="26" t="s">
        <v>770</v>
      </c>
      <c r="AB1189" s="26">
        <v>29</v>
      </c>
      <c r="AC1189" s="26" t="s">
        <v>34</v>
      </c>
      <c r="AD1189" s="26" t="s">
        <v>35</v>
      </c>
      <c r="AE1189" s="26" t="s">
        <v>23</v>
      </c>
      <c r="AF1189" s="26" t="s">
        <v>24</v>
      </c>
      <c r="AG1189" s="26">
        <v>9</v>
      </c>
      <c r="AH1189" s="26" t="s">
        <v>34</v>
      </c>
      <c r="AI1189" s="26" t="s">
        <v>26</v>
      </c>
      <c r="AJ1189" s="26">
        <v>7</v>
      </c>
      <c r="AK1189" s="26" t="s">
        <v>768</v>
      </c>
      <c r="AL1189" s="26">
        <v>9012230231</v>
      </c>
      <c r="AM1189" s="26" t="s">
        <v>4</v>
      </c>
      <c r="AN1189" s="26">
        <v>5</v>
      </c>
      <c r="AO1189" s="26">
        <v>0</v>
      </c>
      <c r="AP1189" s="26" t="s">
        <v>28</v>
      </c>
      <c r="AT1189" s="26" t="str">
        <f>MID(AA1189,MIN(FIND({0,1,2,3,4,5,6,7,8,9},AA1189&amp;"0123456789″")),LEN(AA1189))</f>
        <v>510い1239</v>
      </c>
      <c r="AU1189" s="26" t="str">
        <f t="shared" si="209"/>
        <v>1239</v>
      </c>
      <c r="AW1189" s="26" t="s">
        <v>768</v>
      </c>
      <c r="AX1189" s="26">
        <v>179</v>
      </c>
      <c r="AY1189" s="26" t="s">
        <v>3415</v>
      </c>
    </row>
    <row r="1190" spans="9:51" x14ac:dyDescent="0.2">
      <c r="I1190" s="26">
        <v>1240</v>
      </c>
      <c r="J1190" s="32" t="str">
        <f t="shared" si="201"/>
        <v/>
      </c>
      <c r="K1190" s="32" t="str">
        <f>IF(J1190="","",COUNTIF($J$2:J1190,"該当"))</f>
        <v/>
      </c>
      <c r="L1190" s="32" t="str">
        <f t="shared" si="210"/>
        <v>1240</v>
      </c>
      <c r="M1190" s="32" t="str">
        <f t="shared" si="202"/>
        <v/>
      </c>
      <c r="N1190" s="32" t="str">
        <f>IF(M1190="","",COUNTIF($M$2:M1190,"該当"))</f>
        <v/>
      </c>
      <c r="O1190" s="32" t="str">
        <f t="shared" si="203"/>
        <v>1240</v>
      </c>
      <c r="P1190" s="32" t="str">
        <f t="shared" si="204"/>
        <v/>
      </c>
      <c r="Q1190" s="32" t="str">
        <f>IF(P1190="","",COUNTIF($P$2:P1190,"該当"))</f>
        <v/>
      </c>
      <c r="R1190" s="32" t="str">
        <f t="shared" si="205"/>
        <v>1240</v>
      </c>
      <c r="S1190" s="32" t="str">
        <f t="shared" si="206"/>
        <v/>
      </c>
      <c r="T1190" s="32" t="str">
        <f>IF(S1190="","",COUNTIF($S$2:S1190,"該当"))</f>
        <v/>
      </c>
      <c r="U1190" s="32" t="str">
        <f t="shared" si="207"/>
        <v>1240</v>
      </c>
      <c r="V1190" s="32" t="str">
        <f t="shared" si="208"/>
        <v/>
      </c>
      <c r="W1190" s="32" t="str">
        <f>IF(V1190="","",COUNTIF($V$2:V1190,"該当"))</f>
        <v/>
      </c>
      <c r="X1190" s="32" t="str">
        <f t="shared" si="211"/>
        <v>1240</v>
      </c>
      <c r="Y1190" s="26">
        <v>3393</v>
      </c>
      <c r="Z1190" s="26">
        <v>1240</v>
      </c>
      <c r="AA1190" s="26" t="s">
        <v>771</v>
      </c>
      <c r="AB1190" s="26">
        <v>29</v>
      </c>
      <c r="AC1190" s="26" t="s">
        <v>34</v>
      </c>
      <c r="AD1190" s="26" t="s">
        <v>35</v>
      </c>
      <c r="AE1190" s="26" t="s">
        <v>23</v>
      </c>
      <c r="AF1190" s="26" t="s">
        <v>24</v>
      </c>
      <c r="AG1190" s="26">
        <v>9</v>
      </c>
      <c r="AH1190" s="26" t="s">
        <v>34</v>
      </c>
      <c r="AI1190" s="26" t="s">
        <v>26</v>
      </c>
      <c r="AJ1190" s="26">
        <v>7</v>
      </c>
      <c r="AK1190" s="26" t="s">
        <v>768</v>
      </c>
      <c r="AL1190" s="26">
        <v>9012230231</v>
      </c>
      <c r="AM1190" s="26" t="s">
        <v>4</v>
      </c>
      <c r="AN1190" s="26">
        <v>5</v>
      </c>
      <c r="AO1190" s="26">
        <v>0</v>
      </c>
      <c r="AP1190" s="26" t="s">
        <v>28</v>
      </c>
      <c r="AT1190" s="26" t="str">
        <f>MID(AA1190,MIN(FIND({0,1,2,3,4,5,6,7,8,9},AA1190&amp;"0123456789″")),LEN(AA1190))</f>
        <v>510い1240</v>
      </c>
      <c r="AU1190" s="26" t="str">
        <f t="shared" si="209"/>
        <v>1240</v>
      </c>
      <c r="AW1190" s="26" t="s">
        <v>768</v>
      </c>
      <c r="AX1190" s="26">
        <v>1891</v>
      </c>
      <c r="AY1190" s="26" t="s">
        <v>3414</v>
      </c>
    </row>
    <row r="1191" spans="9:51" x14ac:dyDescent="0.2">
      <c r="I1191" s="26">
        <v>1241</v>
      </c>
      <c r="J1191" s="32" t="str">
        <f t="shared" si="201"/>
        <v/>
      </c>
      <c r="K1191" s="32" t="str">
        <f>IF(J1191="","",COUNTIF($J$2:J1191,"該当"))</f>
        <v/>
      </c>
      <c r="L1191" s="32" t="str">
        <f t="shared" si="210"/>
        <v>1241</v>
      </c>
      <c r="M1191" s="32" t="str">
        <f t="shared" si="202"/>
        <v/>
      </c>
      <c r="N1191" s="32" t="str">
        <f>IF(M1191="","",COUNTIF($M$2:M1191,"該当"))</f>
        <v/>
      </c>
      <c r="O1191" s="32" t="str">
        <f t="shared" si="203"/>
        <v>1241</v>
      </c>
      <c r="P1191" s="32" t="str">
        <f t="shared" si="204"/>
        <v/>
      </c>
      <c r="Q1191" s="32" t="str">
        <f>IF(P1191="","",COUNTIF($P$2:P1191,"該当"))</f>
        <v/>
      </c>
      <c r="R1191" s="32" t="str">
        <f t="shared" si="205"/>
        <v>1241</v>
      </c>
      <c r="S1191" s="32" t="str">
        <f t="shared" si="206"/>
        <v/>
      </c>
      <c r="T1191" s="32" t="str">
        <f>IF(S1191="","",COUNTIF($S$2:S1191,"該当"))</f>
        <v/>
      </c>
      <c r="U1191" s="32" t="str">
        <f t="shared" si="207"/>
        <v>1241</v>
      </c>
      <c r="V1191" s="32" t="str">
        <f t="shared" si="208"/>
        <v/>
      </c>
      <c r="W1191" s="32" t="str">
        <f>IF(V1191="","",COUNTIF($V$2:V1191,"該当"))</f>
        <v/>
      </c>
      <c r="X1191" s="32" t="str">
        <f t="shared" si="211"/>
        <v>1241</v>
      </c>
      <c r="Y1191" s="26">
        <v>398</v>
      </c>
      <c r="Z1191" s="26">
        <v>1241</v>
      </c>
      <c r="AA1191" s="26" t="s">
        <v>772</v>
      </c>
      <c r="AB1191" s="26">
        <v>29</v>
      </c>
      <c r="AC1191" s="26" t="s">
        <v>34</v>
      </c>
      <c r="AD1191" s="26" t="s">
        <v>35</v>
      </c>
      <c r="AE1191" s="26" t="s">
        <v>23</v>
      </c>
      <c r="AF1191" s="26" t="s">
        <v>24</v>
      </c>
      <c r="AG1191" s="26">
        <v>9</v>
      </c>
      <c r="AH1191" s="26" t="s">
        <v>34</v>
      </c>
      <c r="AI1191" s="26" t="s">
        <v>26</v>
      </c>
      <c r="AJ1191" s="26">
        <v>7</v>
      </c>
      <c r="AK1191" s="26" t="s">
        <v>768</v>
      </c>
      <c r="AL1191" s="26">
        <v>9012230231</v>
      </c>
      <c r="AM1191" s="26" t="s">
        <v>4</v>
      </c>
      <c r="AN1191" s="26">
        <v>5</v>
      </c>
      <c r="AO1191" s="26">
        <v>0</v>
      </c>
      <c r="AP1191" s="26" t="s">
        <v>28</v>
      </c>
      <c r="AT1191" s="26" t="str">
        <f>MID(AA1191,MIN(FIND({0,1,2,3,4,5,6,7,8,9},AA1191&amp;"0123456789″")),LEN(AA1191))</f>
        <v>510あ1241</v>
      </c>
      <c r="AU1191" s="26" t="str">
        <f t="shared" si="209"/>
        <v>1241</v>
      </c>
      <c r="AW1191" s="26" t="s">
        <v>768</v>
      </c>
      <c r="AX1191" s="26">
        <v>1894</v>
      </c>
      <c r="AY1191" s="26" t="s">
        <v>3415</v>
      </c>
    </row>
    <row r="1192" spans="9:51" x14ac:dyDescent="0.2">
      <c r="I1192" s="26">
        <v>1242</v>
      </c>
      <c r="J1192" s="32" t="str">
        <f t="shared" si="201"/>
        <v/>
      </c>
      <c r="K1192" s="32" t="str">
        <f>IF(J1192="","",COUNTIF($J$2:J1192,"該当"))</f>
        <v/>
      </c>
      <c r="L1192" s="32" t="str">
        <f t="shared" si="210"/>
        <v>1242</v>
      </c>
      <c r="M1192" s="32" t="str">
        <f t="shared" si="202"/>
        <v/>
      </c>
      <c r="N1192" s="32" t="str">
        <f>IF(M1192="","",COUNTIF($M$2:M1192,"該当"))</f>
        <v/>
      </c>
      <c r="O1192" s="32" t="str">
        <f t="shared" si="203"/>
        <v>1242</v>
      </c>
      <c r="P1192" s="32" t="str">
        <f t="shared" si="204"/>
        <v/>
      </c>
      <c r="Q1192" s="32" t="str">
        <f>IF(P1192="","",COUNTIF($P$2:P1192,"該当"))</f>
        <v/>
      </c>
      <c r="R1192" s="32" t="str">
        <f t="shared" si="205"/>
        <v>1242</v>
      </c>
      <c r="S1192" s="32" t="str">
        <f t="shared" si="206"/>
        <v/>
      </c>
      <c r="T1192" s="32" t="str">
        <f>IF(S1192="","",COUNTIF($S$2:S1192,"該当"))</f>
        <v/>
      </c>
      <c r="U1192" s="32" t="str">
        <f t="shared" si="207"/>
        <v>1242</v>
      </c>
      <c r="V1192" s="32" t="str">
        <f t="shared" si="208"/>
        <v/>
      </c>
      <c r="W1192" s="32" t="str">
        <f>IF(V1192="","",COUNTIF($V$2:V1192,"該当"))</f>
        <v/>
      </c>
      <c r="X1192" s="32" t="str">
        <f t="shared" si="211"/>
        <v>1242</v>
      </c>
      <c r="Y1192" s="26">
        <v>399</v>
      </c>
      <c r="Z1192" s="26">
        <v>1242</v>
      </c>
      <c r="AA1192" s="26" t="s">
        <v>773</v>
      </c>
      <c r="AB1192" s="26">
        <v>29</v>
      </c>
      <c r="AC1192" s="26" t="s">
        <v>34</v>
      </c>
      <c r="AD1192" s="26" t="s">
        <v>35</v>
      </c>
      <c r="AE1192" s="26" t="s">
        <v>23</v>
      </c>
      <c r="AF1192" s="26" t="s">
        <v>24</v>
      </c>
      <c r="AG1192" s="26">
        <v>9</v>
      </c>
      <c r="AH1192" s="26" t="s">
        <v>34</v>
      </c>
      <c r="AI1192" s="26" t="s">
        <v>26</v>
      </c>
      <c r="AJ1192" s="26">
        <v>7</v>
      </c>
      <c r="AK1192" s="26" t="s">
        <v>768</v>
      </c>
      <c r="AL1192" s="26">
        <v>9012230231</v>
      </c>
      <c r="AM1192" s="26" t="s">
        <v>4</v>
      </c>
      <c r="AN1192" s="26">
        <v>5</v>
      </c>
      <c r="AO1192" s="26">
        <v>0</v>
      </c>
      <c r="AP1192" s="26" t="s">
        <v>28</v>
      </c>
      <c r="AT1192" s="26" t="str">
        <f>MID(AA1192,MIN(FIND({0,1,2,3,4,5,6,7,8,9},AA1192&amp;"0123456789″")),LEN(AA1192))</f>
        <v>510い1242</v>
      </c>
      <c r="AU1192" s="26" t="str">
        <f t="shared" si="209"/>
        <v>1242</v>
      </c>
      <c r="AW1192" s="26" t="s">
        <v>768</v>
      </c>
      <c r="AX1192" s="26">
        <v>2052</v>
      </c>
      <c r="AY1192" s="26" t="s">
        <v>3415</v>
      </c>
    </row>
    <row r="1193" spans="9:51" x14ac:dyDescent="0.2">
      <c r="I1193" s="26">
        <v>1243</v>
      </c>
      <c r="J1193" s="32" t="str">
        <f t="shared" si="201"/>
        <v/>
      </c>
      <c r="K1193" s="32" t="str">
        <f>IF(J1193="","",COUNTIF($J$2:J1193,"該当"))</f>
        <v/>
      </c>
      <c r="L1193" s="32" t="str">
        <f t="shared" si="210"/>
        <v>1243</v>
      </c>
      <c r="M1193" s="32" t="str">
        <f t="shared" si="202"/>
        <v/>
      </c>
      <c r="N1193" s="32" t="str">
        <f>IF(M1193="","",COUNTIF($M$2:M1193,"該当"))</f>
        <v/>
      </c>
      <c r="O1193" s="32" t="str">
        <f t="shared" si="203"/>
        <v>1243</v>
      </c>
      <c r="P1193" s="32" t="str">
        <f t="shared" si="204"/>
        <v/>
      </c>
      <c r="Q1193" s="32" t="str">
        <f>IF(P1193="","",COUNTIF($P$2:P1193,"該当"))</f>
        <v/>
      </c>
      <c r="R1193" s="32" t="str">
        <f t="shared" si="205"/>
        <v>1243</v>
      </c>
      <c r="S1193" s="32" t="str">
        <f t="shared" si="206"/>
        <v/>
      </c>
      <c r="T1193" s="32" t="str">
        <f>IF(S1193="","",COUNTIF($S$2:S1193,"該当"))</f>
        <v/>
      </c>
      <c r="U1193" s="32" t="str">
        <f t="shared" si="207"/>
        <v>1243</v>
      </c>
      <c r="V1193" s="32" t="str">
        <f t="shared" si="208"/>
        <v/>
      </c>
      <c r="W1193" s="32" t="str">
        <f>IF(V1193="","",COUNTIF($V$2:V1193,"該当"))</f>
        <v/>
      </c>
      <c r="X1193" s="32" t="str">
        <f t="shared" si="211"/>
        <v>1243</v>
      </c>
      <c r="Y1193" s="26">
        <v>3394</v>
      </c>
      <c r="Z1193" s="26">
        <v>1243</v>
      </c>
      <c r="AA1193" s="26" t="s">
        <v>774</v>
      </c>
      <c r="AB1193" s="26">
        <v>29</v>
      </c>
      <c r="AC1193" s="26" t="s">
        <v>34</v>
      </c>
      <c r="AD1193" s="26" t="s">
        <v>35</v>
      </c>
      <c r="AE1193" s="26" t="s">
        <v>23</v>
      </c>
      <c r="AF1193" s="26" t="s">
        <v>24</v>
      </c>
      <c r="AG1193" s="26">
        <v>9</v>
      </c>
      <c r="AH1193" s="26" t="s">
        <v>34</v>
      </c>
      <c r="AI1193" s="26" t="s">
        <v>26</v>
      </c>
      <c r="AJ1193" s="26">
        <v>7</v>
      </c>
      <c r="AK1193" s="26" t="s">
        <v>768</v>
      </c>
      <c r="AL1193" s="26">
        <v>9012230231</v>
      </c>
      <c r="AM1193" s="26" t="s">
        <v>4</v>
      </c>
      <c r="AN1193" s="26">
        <v>5</v>
      </c>
      <c r="AO1193" s="26">
        <v>0</v>
      </c>
      <c r="AP1193" s="26" t="s">
        <v>28</v>
      </c>
      <c r="AT1193" s="26" t="str">
        <f>MID(AA1193,MIN(FIND({0,1,2,3,4,5,6,7,8,9},AA1193&amp;"0123456789″")),LEN(AA1193))</f>
        <v>510い1243</v>
      </c>
      <c r="AU1193" s="26" t="str">
        <f t="shared" si="209"/>
        <v>1243</v>
      </c>
      <c r="AW1193" s="26" t="s">
        <v>768</v>
      </c>
      <c r="AX1193" s="26">
        <v>2157</v>
      </c>
      <c r="AY1193" s="26" t="s">
        <v>3415</v>
      </c>
    </row>
    <row r="1194" spans="9:51" x14ac:dyDescent="0.2">
      <c r="I1194" s="26">
        <v>1244</v>
      </c>
      <c r="J1194" s="32" t="str">
        <f t="shared" si="201"/>
        <v/>
      </c>
      <c r="K1194" s="32" t="str">
        <f>IF(J1194="","",COUNTIF($J$2:J1194,"該当"))</f>
        <v/>
      </c>
      <c r="L1194" s="32" t="str">
        <f t="shared" si="210"/>
        <v>1244</v>
      </c>
      <c r="M1194" s="32" t="str">
        <f t="shared" si="202"/>
        <v/>
      </c>
      <c r="N1194" s="32" t="str">
        <f>IF(M1194="","",COUNTIF($M$2:M1194,"該当"))</f>
        <v/>
      </c>
      <c r="O1194" s="32" t="str">
        <f t="shared" si="203"/>
        <v>1244</v>
      </c>
      <c r="P1194" s="32" t="str">
        <f t="shared" si="204"/>
        <v/>
      </c>
      <c r="Q1194" s="32" t="str">
        <f>IF(P1194="","",COUNTIF($P$2:P1194,"該当"))</f>
        <v/>
      </c>
      <c r="R1194" s="32" t="str">
        <f t="shared" si="205"/>
        <v>1244</v>
      </c>
      <c r="S1194" s="32" t="str">
        <f t="shared" si="206"/>
        <v/>
      </c>
      <c r="T1194" s="32" t="str">
        <f>IF(S1194="","",COUNTIF($S$2:S1194,"該当"))</f>
        <v/>
      </c>
      <c r="U1194" s="32" t="str">
        <f t="shared" si="207"/>
        <v>1244</v>
      </c>
      <c r="V1194" s="32" t="str">
        <f t="shared" si="208"/>
        <v/>
      </c>
      <c r="W1194" s="32" t="str">
        <f>IF(V1194="","",COUNTIF($V$2:V1194,"該当"))</f>
        <v/>
      </c>
      <c r="X1194" s="32" t="str">
        <f t="shared" si="211"/>
        <v>1244</v>
      </c>
      <c r="Y1194" s="26">
        <v>401</v>
      </c>
      <c r="Z1194" s="26">
        <v>1244</v>
      </c>
      <c r="AA1194" s="26" t="s">
        <v>775</v>
      </c>
      <c r="AB1194" s="26">
        <v>29</v>
      </c>
      <c r="AC1194" s="26" t="s">
        <v>34</v>
      </c>
      <c r="AD1194" s="26" t="s">
        <v>35</v>
      </c>
      <c r="AE1194" s="26" t="s">
        <v>23</v>
      </c>
      <c r="AF1194" s="26" t="s">
        <v>24</v>
      </c>
      <c r="AG1194" s="26">
        <v>9</v>
      </c>
      <c r="AH1194" s="26" t="s">
        <v>34</v>
      </c>
      <c r="AI1194" s="26" t="s">
        <v>26</v>
      </c>
      <c r="AJ1194" s="26">
        <v>7</v>
      </c>
      <c r="AK1194" s="26" t="s">
        <v>768</v>
      </c>
      <c r="AL1194" s="26">
        <v>9012230232</v>
      </c>
      <c r="AM1194" s="26" t="s">
        <v>4</v>
      </c>
      <c r="AN1194" s="26">
        <v>5</v>
      </c>
      <c r="AO1194" s="26">
        <v>0</v>
      </c>
      <c r="AP1194" s="26" t="s">
        <v>28</v>
      </c>
      <c r="AT1194" s="26" t="str">
        <f>MID(AA1194,MIN(FIND({0,1,2,3,4,5,6,7,8,9},AA1194&amp;"0123456789″")),LEN(AA1194))</f>
        <v>510い1244</v>
      </c>
      <c r="AU1194" s="26" t="str">
        <f t="shared" si="209"/>
        <v>1244</v>
      </c>
      <c r="AW1194" s="26" t="s">
        <v>768</v>
      </c>
      <c r="AX1194" s="26">
        <v>2314</v>
      </c>
      <c r="AY1194" s="26" t="s">
        <v>3414</v>
      </c>
    </row>
    <row r="1195" spans="9:51" x14ac:dyDescent="0.2">
      <c r="I1195" s="26">
        <v>1245</v>
      </c>
      <c r="J1195" s="32" t="str">
        <f t="shared" si="201"/>
        <v/>
      </c>
      <c r="K1195" s="32" t="str">
        <f>IF(J1195="","",COUNTIF($J$2:J1195,"該当"))</f>
        <v/>
      </c>
      <c r="L1195" s="32" t="str">
        <f t="shared" si="210"/>
        <v>1245</v>
      </c>
      <c r="M1195" s="32" t="str">
        <f t="shared" si="202"/>
        <v/>
      </c>
      <c r="N1195" s="32" t="str">
        <f>IF(M1195="","",COUNTIF($M$2:M1195,"該当"))</f>
        <v/>
      </c>
      <c r="O1195" s="32" t="str">
        <f t="shared" si="203"/>
        <v>1245</v>
      </c>
      <c r="P1195" s="32" t="str">
        <f t="shared" si="204"/>
        <v/>
      </c>
      <c r="Q1195" s="32" t="str">
        <f>IF(P1195="","",COUNTIF($P$2:P1195,"該当"))</f>
        <v/>
      </c>
      <c r="R1195" s="32" t="str">
        <f t="shared" si="205"/>
        <v>1245</v>
      </c>
      <c r="S1195" s="32" t="str">
        <f t="shared" si="206"/>
        <v/>
      </c>
      <c r="T1195" s="32" t="str">
        <f>IF(S1195="","",COUNTIF($S$2:S1195,"該当"))</f>
        <v/>
      </c>
      <c r="U1195" s="32" t="str">
        <f t="shared" si="207"/>
        <v>1245</v>
      </c>
      <c r="V1195" s="32" t="str">
        <f t="shared" si="208"/>
        <v/>
      </c>
      <c r="W1195" s="32" t="str">
        <f>IF(V1195="","",COUNTIF($V$2:V1195,"該当"))</f>
        <v/>
      </c>
      <c r="X1195" s="32" t="str">
        <f t="shared" si="211"/>
        <v>1245</v>
      </c>
      <c r="Y1195" s="26">
        <v>402</v>
      </c>
      <c r="Z1195" s="26">
        <v>1245</v>
      </c>
      <c r="AA1195" s="26" t="s">
        <v>776</v>
      </c>
      <c r="AB1195" s="26">
        <v>29</v>
      </c>
      <c r="AC1195" s="26" t="s">
        <v>34</v>
      </c>
      <c r="AD1195" s="26" t="s">
        <v>35</v>
      </c>
      <c r="AE1195" s="26" t="s">
        <v>23</v>
      </c>
      <c r="AF1195" s="26" t="s">
        <v>24</v>
      </c>
      <c r="AG1195" s="26">
        <v>9</v>
      </c>
      <c r="AH1195" s="26" t="s">
        <v>34</v>
      </c>
      <c r="AI1195" s="26" t="s">
        <v>26</v>
      </c>
      <c r="AJ1195" s="26">
        <v>7</v>
      </c>
      <c r="AK1195" s="26" t="s">
        <v>768</v>
      </c>
      <c r="AL1195" s="26">
        <v>9012230231</v>
      </c>
      <c r="AM1195" s="26" t="s">
        <v>4</v>
      </c>
      <c r="AN1195" s="26">
        <v>5</v>
      </c>
      <c r="AO1195" s="26">
        <v>0</v>
      </c>
      <c r="AP1195" s="26" t="s">
        <v>28</v>
      </c>
      <c r="AT1195" s="26" t="str">
        <f>MID(AA1195,MIN(FIND({0,1,2,3,4,5,6,7,8,9},AA1195&amp;"0123456789″")),LEN(AA1195))</f>
        <v>510い1245</v>
      </c>
      <c r="AU1195" s="26" t="str">
        <f t="shared" si="209"/>
        <v>1245</v>
      </c>
      <c r="AW1195" s="26" t="s">
        <v>768</v>
      </c>
      <c r="AX1195" s="26">
        <v>2357</v>
      </c>
      <c r="AY1195" s="26" t="s">
        <v>3414</v>
      </c>
    </row>
    <row r="1196" spans="9:51" x14ac:dyDescent="0.2">
      <c r="I1196" s="26">
        <v>1246</v>
      </c>
      <c r="J1196" s="32" t="str">
        <f t="shared" si="201"/>
        <v/>
      </c>
      <c r="K1196" s="32" t="str">
        <f>IF(J1196="","",COUNTIF($J$2:J1196,"該当"))</f>
        <v/>
      </c>
      <c r="L1196" s="32" t="str">
        <f t="shared" si="210"/>
        <v>1246</v>
      </c>
      <c r="M1196" s="32" t="str">
        <f t="shared" si="202"/>
        <v/>
      </c>
      <c r="N1196" s="32" t="str">
        <f>IF(M1196="","",COUNTIF($M$2:M1196,"該当"))</f>
        <v/>
      </c>
      <c r="O1196" s="32" t="str">
        <f t="shared" si="203"/>
        <v>1246</v>
      </c>
      <c r="P1196" s="32" t="str">
        <f t="shared" si="204"/>
        <v/>
      </c>
      <c r="Q1196" s="32" t="str">
        <f>IF(P1196="","",COUNTIF($P$2:P1196,"該当"))</f>
        <v/>
      </c>
      <c r="R1196" s="32" t="str">
        <f t="shared" si="205"/>
        <v>1246</v>
      </c>
      <c r="S1196" s="32" t="str">
        <f t="shared" si="206"/>
        <v/>
      </c>
      <c r="T1196" s="32" t="str">
        <f>IF(S1196="","",COUNTIF($S$2:S1196,"該当"))</f>
        <v/>
      </c>
      <c r="U1196" s="32" t="str">
        <f t="shared" si="207"/>
        <v>1246</v>
      </c>
      <c r="V1196" s="32" t="str">
        <f t="shared" si="208"/>
        <v/>
      </c>
      <c r="W1196" s="32" t="str">
        <f>IF(V1196="","",COUNTIF($V$2:V1196,"該当"))</f>
        <v/>
      </c>
      <c r="X1196" s="32" t="str">
        <f t="shared" si="211"/>
        <v>1246</v>
      </c>
      <c r="Y1196" s="26">
        <v>403</v>
      </c>
      <c r="Z1196" s="26">
        <v>1246</v>
      </c>
      <c r="AA1196" s="26" t="s">
        <v>777</v>
      </c>
      <c r="AB1196" s="26">
        <v>29</v>
      </c>
      <c r="AC1196" s="26" t="s">
        <v>34</v>
      </c>
      <c r="AD1196" s="26" t="s">
        <v>35</v>
      </c>
      <c r="AE1196" s="26" t="s">
        <v>23</v>
      </c>
      <c r="AF1196" s="26" t="s">
        <v>24</v>
      </c>
      <c r="AG1196" s="26">
        <v>9</v>
      </c>
      <c r="AH1196" s="26" t="s">
        <v>34</v>
      </c>
      <c r="AI1196" s="26" t="s">
        <v>26</v>
      </c>
      <c r="AJ1196" s="26">
        <v>7</v>
      </c>
      <c r="AK1196" s="26" t="s">
        <v>768</v>
      </c>
      <c r="AL1196" s="26">
        <v>9012230232</v>
      </c>
      <c r="AM1196" s="26" t="s">
        <v>4</v>
      </c>
      <c r="AN1196" s="26">
        <v>5</v>
      </c>
      <c r="AO1196" s="26">
        <v>0</v>
      </c>
      <c r="AP1196" s="26" t="s">
        <v>28</v>
      </c>
      <c r="AT1196" s="26" t="str">
        <f>MID(AA1196,MIN(FIND({0,1,2,3,4,5,6,7,8,9},AA1196&amp;"0123456789″")),LEN(AA1196))</f>
        <v>510い1246</v>
      </c>
      <c r="AU1196" s="26" t="str">
        <f t="shared" si="209"/>
        <v>1246</v>
      </c>
      <c r="AW1196" s="26" t="s">
        <v>768</v>
      </c>
      <c r="AX1196" s="26">
        <v>2358</v>
      </c>
      <c r="AY1196" s="26" t="s">
        <v>3414</v>
      </c>
    </row>
    <row r="1197" spans="9:51" x14ac:dyDescent="0.2">
      <c r="I1197" s="26">
        <v>1247</v>
      </c>
      <c r="J1197" s="32" t="str">
        <f t="shared" si="201"/>
        <v/>
      </c>
      <c r="K1197" s="32" t="str">
        <f>IF(J1197="","",COUNTIF($J$2:J1197,"該当"))</f>
        <v/>
      </c>
      <c r="L1197" s="32" t="str">
        <f t="shared" si="210"/>
        <v>1247</v>
      </c>
      <c r="M1197" s="32" t="str">
        <f t="shared" si="202"/>
        <v/>
      </c>
      <c r="N1197" s="32" t="str">
        <f>IF(M1197="","",COUNTIF($M$2:M1197,"該当"))</f>
        <v/>
      </c>
      <c r="O1197" s="32" t="str">
        <f t="shared" si="203"/>
        <v>1247</v>
      </c>
      <c r="P1197" s="32" t="str">
        <f t="shared" si="204"/>
        <v/>
      </c>
      <c r="Q1197" s="32" t="str">
        <f>IF(P1197="","",COUNTIF($P$2:P1197,"該当"))</f>
        <v/>
      </c>
      <c r="R1197" s="32" t="str">
        <f t="shared" si="205"/>
        <v>1247</v>
      </c>
      <c r="S1197" s="32" t="str">
        <f t="shared" si="206"/>
        <v/>
      </c>
      <c r="T1197" s="32" t="str">
        <f>IF(S1197="","",COUNTIF($S$2:S1197,"該当"))</f>
        <v/>
      </c>
      <c r="U1197" s="32" t="str">
        <f t="shared" si="207"/>
        <v>1247</v>
      </c>
      <c r="V1197" s="32" t="str">
        <f t="shared" si="208"/>
        <v/>
      </c>
      <c r="W1197" s="32" t="str">
        <f>IF(V1197="","",COUNTIF($V$2:V1197,"該当"))</f>
        <v/>
      </c>
      <c r="X1197" s="32" t="str">
        <f t="shared" si="211"/>
        <v>1247</v>
      </c>
      <c r="Y1197" s="26">
        <v>404</v>
      </c>
      <c r="Z1197" s="26">
        <v>1247</v>
      </c>
      <c r="AA1197" s="26" t="s">
        <v>778</v>
      </c>
      <c r="AB1197" s="26">
        <v>29</v>
      </c>
      <c r="AC1197" s="26" t="s">
        <v>34</v>
      </c>
      <c r="AD1197" s="26" t="s">
        <v>35</v>
      </c>
      <c r="AE1197" s="26" t="s">
        <v>23</v>
      </c>
      <c r="AF1197" s="26" t="s">
        <v>24</v>
      </c>
      <c r="AG1197" s="26">
        <v>9</v>
      </c>
      <c r="AH1197" s="26" t="s">
        <v>34</v>
      </c>
      <c r="AI1197" s="26" t="s">
        <v>26</v>
      </c>
      <c r="AJ1197" s="26">
        <v>7</v>
      </c>
      <c r="AK1197" s="26" t="s">
        <v>768</v>
      </c>
      <c r="AL1197" s="26">
        <v>9012230232</v>
      </c>
      <c r="AM1197" s="26" t="s">
        <v>4</v>
      </c>
      <c r="AN1197" s="26">
        <v>5</v>
      </c>
      <c r="AO1197" s="26">
        <v>0</v>
      </c>
      <c r="AP1197" s="26" t="s">
        <v>28</v>
      </c>
      <c r="AT1197" s="26" t="str">
        <f>MID(AA1197,MIN(FIND({0,1,2,3,4,5,6,7,8,9},AA1197&amp;"0123456789″")),LEN(AA1197))</f>
        <v>510あ1247</v>
      </c>
      <c r="AU1197" s="26" t="str">
        <f t="shared" si="209"/>
        <v>1247</v>
      </c>
      <c r="AW1197" s="26" t="s">
        <v>768</v>
      </c>
      <c r="AX1197" s="26">
        <v>2359</v>
      </c>
      <c r="AY1197" s="26" t="s">
        <v>3414</v>
      </c>
    </row>
    <row r="1198" spans="9:51" x14ac:dyDescent="0.2">
      <c r="I1198" s="26">
        <v>1248</v>
      </c>
      <c r="J1198" s="32" t="str">
        <f t="shared" si="201"/>
        <v/>
      </c>
      <c r="K1198" s="32" t="str">
        <f>IF(J1198="","",COUNTIF($J$2:J1198,"該当"))</f>
        <v/>
      </c>
      <c r="L1198" s="32" t="str">
        <f t="shared" si="210"/>
        <v>1248</v>
      </c>
      <c r="M1198" s="32" t="str">
        <f t="shared" si="202"/>
        <v/>
      </c>
      <c r="N1198" s="32" t="str">
        <f>IF(M1198="","",COUNTIF($M$2:M1198,"該当"))</f>
        <v/>
      </c>
      <c r="O1198" s="32" t="str">
        <f t="shared" si="203"/>
        <v>1248</v>
      </c>
      <c r="P1198" s="32" t="str">
        <f t="shared" si="204"/>
        <v/>
      </c>
      <c r="Q1198" s="32" t="str">
        <f>IF(P1198="","",COUNTIF($P$2:P1198,"該当"))</f>
        <v/>
      </c>
      <c r="R1198" s="32" t="str">
        <f t="shared" si="205"/>
        <v>1248</v>
      </c>
      <c r="S1198" s="32" t="str">
        <f t="shared" si="206"/>
        <v/>
      </c>
      <c r="T1198" s="32" t="str">
        <f>IF(S1198="","",COUNTIF($S$2:S1198,"該当"))</f>
        <v/>
      </c>
      <c r="U1198" s="32" t="str">
        <f t="shared" si="207"/>
        <v>1248</v>
      </c>
      <c r="V1198" s="32" t="str">
        <f t="shared" si="208"/>
        <v/>
      </c>
      <c r="W1198" s="32" t="str">
        <f>IF(V1198="","",COUNTIF($V$2:V1198,"該当"))</f>
        <v/>
      </c>
      <c r="X1198" s="32" t="str">
        <f t="shared" si="211"/>
        <v>1248</v>
      </c>
      <c r="Y1198" s="26">
        <v>405</v>
      </c>
      <c r="Z1198" s="26">
        <v>1248</v>
      </c>
      <c r="AA1198" s="26" t="s">
        <v>779</v>
      </c>
      <c r="AB1198" s="26">
        <v>29</v>
      </c>
      <c r="AC1198" s="26" t="s">
        <v>34</v>
      </c>
      <c r="AD1198" s="26" t="s">
        <v>35</v>
      </c>
      <c r="AE1198" s="26" t="s">
        <v>23</v>
      </c>
      <c r="AF1198" s="26" t="s">
        <v>24</v>
      </c>
      <c r="AG1198" s="26">
        <v>9</v>
      </c>
      <c r="AH1198" s="26" t="s">
        <v>34</v>
      </c>
      <c r="AI1198" s="26" t="s">
        <v>26</v>
      </c>
      <c r="AJ1198" s="26">
        <v>7</v>
      </c>
      <c r="AK1198" s="26" t="s">
        <v>768</v>
      </c>
      <c r="AL1198" s="26">
        <v>9012230232</v>
      </c>
      <c r="AM1198" s="26" t="s">
        <v>4</v>
      </c>
      <c r="AN1198" s="26">
        <v>5</v>
      </c>
      <c r="AO1198" s="26">
        <v>0</v>
      </c>
      <c r="AP1198" s="26" t="s">
        <v>28</v>
      </c>
      <c r="AT1198" s="26" t="str">
        <f>MID(AA1198,MIN(FIND({0,1,2,3,4,5,6,7,8,9},AA1198&amp;"0123456789″")),LEN(AA1198))</f>
        <v>510い1248</v>
      </c>
      <c r="AU1198" s="26" t="str">
        <f t="shared" si="209"/>
        <v>1248</v>
      </c>
      <c r="AW1198" s="26" t="s">
        <v>768</v>
      </c>
      <c r="AX1198" s="26">
        <v>2360</v>
      </c>
      <c r="AY1198" s="26" t="s">
        <v>3415</v>
      </c>
    </row>
    <row r="1199" spans="9:51" x14ac:dyDescent="0.2">
      <c r="I1199" s="26">
        <v>1249</v>
      </c>
      <c r="J1199" s="32" t="str">
        <f t="shared" si="201"/>
        <v/>
      </c>
      <c r="K1199" s="32" t="str">
        <f>IF(J1199="","",COUNTIF($J$2:J1199,"該当"))</f>
        <v/>
      </c>
      <c r="L1199" s="32" t="str">
        <f t="shared" si="210"/>
        <v>1249</v>
      </c>
      <c r="M1199" s="32" t="str">
        <f t="shared" si="202"/>
        <v/>
      </c>
      <c r="N1199" s="32" t="str">
        <f>IF(M1199="","",COUNTIF($M$2:M1199,"該当"))</f>
        <v/>
      </c>
      <c r="O1199" s="32" t="str">
        <f t="shared" si="203"/>
        <v>1249</v>
      </c>
      <c r="P1199" s="32" t="str">
        <f t="shared" si="204"/>
        <v/>
      </c>
      <c r="Q1199" s="32" t="str">
        <f>IF(P1199="","",COUNTIF($P$2:P1199,"該当"))</f>
        <v/>
      </c>
      <c r="R1199" s="32" t="str">
        <f t="shared" si="205"/>
        <v>1249</v>
      </c>
      <c r="S1199" s="32" t="str">
        <f t="shared" si="206"/>
        <v/>
      </c>
      <c r="T1199" s="32" t="str">
        <f>IF(S1199="","",COUNTIF($S$2:S1199,"該当"))</f>
        <v/>
      </c>
      <c r="U1199" s="32" t="str">
        <f t="shared" si="207"/>
        <v>1249</v>
      </c>
      <c r="V1199" s="32" t="str">
        <f t="shared" si="208"/>
        <v/>
      </c>
      <c r="W1199" s="32" t="str">
        <f>IF(V1199="","",COUNTIF($V$2:V1199,"該当"))</f>
        <v/>
      </c>
      <c r="X1199" s="32" t="str">
        <f t="shared" si="211"/>
        <v>1249</v>
      </c>
      <c r="Y1199" s="26">
        <v>406</v>
      </c>
      <c r="Z1199" s="26">
        <v>1249</v>
      </c>
      <c r="AA1199" s="26" t="s">
        <v>780</v>
      </c>
      <c r="AB1199" s="26">
        <v>29</v>
      </c>
      <c r="AC1199" s="26" t="s">
        <v>34</v>
      </c>
      <c r="AD1199" s="26" t="s">
        <v>35</v>
      </c>
      <c r="AE1199" s="26" t="s">
        <v>23</v>
      </c>
      <c r="AF1199" s="26" t="s">
        <v>24</v>
      </c>
      <c r="AG1199" s="26">
        <v>9</v>
      </c>
      <c r="AH1199" s="26" t="s">
        <v>34</v>
      </c>
      <c r="AI1199" s="26" t="s">
        <v>26</v>
      </c>
      <c r="AJ1199" s="26">
        <v>7</v>
      </c>
      <c r="AK1199" s="26" t="s">
        <v>768</v>
      </c>
      <c r="AL1199" s="26">
        <v>9012230231</v>
      </c>
      <c r="AM1199" s="26" t="s">
        <v>4</v>
      </c>
      <c r="AN1199" s="26">
        <v>5</v>
      </c>
      <c r="AO1199" s="26">
        <v>0</v>
      </c>
      <c r="AP1199" s="26" t="s">
        <v>28</v>
      </c>
      <c r="AT1199" s="26" t="str">
        <f>MID(AA1199,MIN(FIND({0,1,2,3,4,5,6,7,8,9},AA1199&amp;"0123456789″")),LEN(AA1199))</f>
        <v>510あ1249</v>
      </c>
      <c r="AU1199" s="26" t="str">
        <f t="shared" si="209"/>
        <v>1249</v>
      </c>
      <c r="AW1199" s="26" t="s">
        <v>768</v>
      </c>
      <c r="AX1199" s="26">
        <v>2371</v>
      </c>
      <c r="AY1199" s="26" t="s">
        <v>3415</v>
      </c>
    </row>
    <row r="1200" spans="9:51" x14ac:dyDescent="0.2">
      <c r="I1200" s="26">
        <v>1250</v>
      </c>
      <c r="J1200" s="32" t="str">
        <f t="shared" si="201"/>
        <v/>
      </c>
      <c r="K1200" s="32" t="str">
        <f>IF(J1200="","",COUNTIF($J$2:J1200,"該当"))</f>
        <v/>
      </c>
      <c r="L1200" s="32" t="str">
        <f t="shared" si="210"/>
        <v>1250</v>
      </c>
      <c r="M1200" s="32" t="str">
        <f t="shared" si="202"/>
        <v/>
      </c>
      <c r="N1200" s="32" t="str">
        <f>IF(M1200="","",COUNTIF($M$2:M1200,"該当"))</f>
        <v/>
      </c>
      <c r="O1200" s="32" t="str">
        <f t="shared" si="203"/>
        <v>1250</v>
      </c>
      <c r="P1200" s="32" t="str">
        <f t="shared" si="204"/>
        <v/>
      </c>
      <c r="Q1200" s="32" t="str">
        <f>IF(P1200="","",COUNTIF($P$2:P1200,"該当"))</f>
        <v/>
      </c>
      <c r="R1200" s="32" t="str">
        <f t="shared" si="205"/>
        <v>1250</v>
      </c>
      <c r="S1200" s="32" t="str">
        <f t="shared" si="206"/>
        <v/>
      </c>
      <c r="T1200" s="32" t="str">
        <f>IF(S1200="","",COUNTIF($S$2:S1200,"該当"))</f>
        <v/>
      </c>
      <c r="U1200" s="32" t="str">
        <f t="shared" si="207"/>
        <v>1250</v>
      </c>
      <c r="V1200" s="32" t="str">
        <f t="shared" si="208"/>
        <v/>
      </c>
      <c r="W1200" s="32" t="str">
        <f>IF(V1200="","",COUNTIF($V$2:V1200,"該当"))</f>
        <v/>
      </c>
      <c r="X1200" s="32" t="str">
        <f t="shared" si="211"/>
        <v>1250</v>
      </c>
      <c r="Y1200" s="26">
        <v>3396</v>
      </c>
      <c r="Z1200" s="26">
        <v>1250</v>
      </c>
      <c r="AA1200" s="26" t="s">
        <v>781</v>
      </c>
      <c r="AB1200" s="26">
        <v>29</v>
      </c>
      <c r="AC1200" s="26" t="s">
        <v>34</v>
      </c>
      <c r="AD1200" s="26" t="s">
        <v>35</v>
      </c>
      <c r="AE1200" s="26" t="s">
        <v>23</v>
      </c>
      <c r="AF1200" s="26" t="s">
        <v>24</v>
      </c>
      <c r="AG1200" s="26">
        <v>9</v>
      </c>
      <c r="AH1200" s="26" t="s">
        <v>34</v>
      </c>
      <c r="AI1200" s="26" t="s">
        <v>26</v>
      </c>
      <c r="AJ1200" s="26">
        <v>7</v>
      </c>
      <c r="AK1200" s="26" t="s">
        <v>768</v>
      </c>
      <c r="AL1200" s="26">
        <v>9012230232</v>
      </c>
      <c r="AM1200" s="26" t="s">
        <v>4</v>
      </c>
      <c r="AN1200" s="26">
        <v>5</v>
      </c>
      <c r="AO1200" s="26">
        <v>0</v>
      </c>
      <c r="AP1200" s="26" t="s">
        <v>28</v>
      </c>
      <c r="AT1200" s="26" t="str">
        <f>MID(AA1200,MIN(FIND({0,1,2,3,4,5,6,7,8,9},AA1200&amp;"0123456789″")),LEN(AA1200))</f>
        <v>510い1250</v>
      </c>
      <c r="AU1200" s="26" t="str">
        <f t="shared" si="209"/>
        <v>1250</v>
      </c>
      <c r="AW1200" s="26" t="s">
        <v>768</v>
      </c>
      <c r="AX1200" s="26">
        <v>2388</v>
      </c>
      <c r="AY1200" s="26" t="s">
        <v>3415</v>
      </c>
    </row>
    <row r="1201" spans="9:51" x14ac:dyDescent="0.2">
      <c r="I1201" s="26">
        <v>1251</v>
      </c>
      <c r="J1201" s="32" t="str">
        <f t="shared" si="201"/>
        <v/>
      </c>
      <c r="K1201" s="32" t="str">
        <f>IF(J1201="","",COUNTIF($J$2:J1201,"該当"))</f>
        <v/>
      </c>
      <c r="L1201" s="32" t="str">
        <f t="shared" si="210"/>
        <v>1251</v>
      </c>
      <c r="M1201" s="32" t="str">
        <f t="shared" si="202"/>
        <v/>
      </c>
      <c r="N1201" s="32" t="str">
        <f>IF(M1201="","",COUNTIF($M$2:M1201,"該当"))</f>
        <v/>
      </c>
      <c r="O1201" s="32" t="str">
        <f t="shared" si="203"/>
        <v>1251</v>
      </c>
      <c r="P1201" s="32" t="str">
        <f t="shared" si="204"/>
        <v/>
      </c>
      <c r="Q1201" s="32" t="str">
        <f>IF(P1201="","",COUNTIF($P$2:P1201,"該当"))</f>
        <v/>
      </c>
      <c r="R1201" s="32" t="str">
        <f t="shared" si="205"/>
        <v>1251</v>
      </c>
      <c r="S1201" s="32" t="str">
        <f t="shared" si="206"/>
        <v/>
      </c>
      <c r="T1201" s="32" t="str">
        <f>IF(S1201="","",COUNTIF($S$2:S1201,"該当"))</f>
        <v/>
      </c>
      <c r="U1201" s="32" t="str">
        <f t="shared" si="207"/>
        <v>1251</v>
      </c>
      <c r="V1201" s="32" t="str">
        <f t="shared" si="208"/>
        <v/>
      </c>
      <c r="W1201" s="32" t="str">
        <f>IF(V1201="","",COUNTIF($V$2:V1201,"該当"))</f>
        <v/>
      </c>
      <c r="X1201" s="32" t="str">
        <f t="shared" si="211"/>
        <v>1251</v>
      </c>
      <c r="Y1201" s="26">
        <v>409</v>
      </c>
      <c r="Z1201" s="26">
        <v>1251</v>
      </c>
      <c r="AA1201" s="26" t="s">
        <v>782</v>
      </c>
      <c r="AB1201" s="26">
        <v>29</v>
      </c>
      <c r="AC1201" s="26" t="s">
        <v>34</v>
      </c>
      <c r="AD1201" s="26" t="s">
        <v>35</v>
      </c>
      <c r="AE1201" s="26" t="s">
        <v>23</v>
      </c>
      <c r="AF1201" s="26" t="s">
        <v>24</v>
      </c>
      <c r="AG1201" s="26">
        <v>9</v>
      </c>
      <c r="AH1201" s="26" t="s">
        <v>34</v>
      </c>
      <c r="AI1201" s="26" t="s">
        <v>26</v>
      </c>
      <c r="AJ1201" s="26">
        <v>7</v>
      </c>
      <c r="AK1201" s="26" t="s">
        <v>768</v>
      </c>
      <c r="AL1201" s="26">
        <v>9012230231</v>
      </c>
      <c r="AM1201" s="26" t="s">
        <v>4</v>
      </c>
      <c r="AN1201" s="26">
        <v>5</v>
      </c>
      <c r="AO1201" s="26">
        <v>0</v>
      </c>
      <c r="AP1201" s="26" t="s">
        <v>28</v>
      </c>
      <c r="AT1201" s="26" t="str">
        <f>MID(AA1201,MIN(FIND({0,1,2,3,4,5,6,7,8,9},AA1201&amp;"0123456789″")),LEN(AA1201))</f>
        <v>510い1251</v>
      </c>
      <c r="AU1201" s="26" t="str">
        <f t="shared" si="209"/>
        <v>1251</v>
      </c>
      <c r="AW1201" s="26" t="s">
        <v>768</v>
      </c>
      <c r="AX1201" s="26">
        <v>2389</v>
      </c>
      <c r="AY1201" s="26" t="s">
        <v>3415</v>
      </c>
    </row>
    <row r="1202" spans="9:51" x14ac:dyDescent="0.2">
      <c r="I1202" s="26">
        <v>1253</v>
      </c>
      <c r="J1202" s="32" t="str">
        <f t="shared" si="201"/>
        <v/>
      </c>
      <c r="K1202" s="32" t="str">
        <f>IF(J1202="","",COUNTIF($J$2:J1202,"該当"))</f>
        <v/>
      </c>
      <c r="L1202" s="32" t="str">
        <f t="shared" si="210"/>
        <v>1253</v>
      </c>
      <c r="M1202" s="32" t="str">
        <f t="shared" si="202"/>
        <v/>
      </c>
      <c r="N1202" s="32" t="str">
        <f>IF(M1202="","",COUNTIF($M$2:M1202,"該当"))</f>
        <v/>
      </c>
      <c r="O1202" s="32" t="str">
        <f t="shared" si="203"/>
        <v>1253</v>
      </c>
      <c r="P1202" s="32" t="str">
        <f t="shared" si="204"/>
        <v/>
      </c>
      <c r="Q1202" s="32" t="str">
        <f>IF(P1202="","",COUNTIF($P$2:P1202,"該当"))</f>
        <v/>
      </c>
      <c r="R1202" s="32" t="str">
        <f t="shared" si="205"/>
        <v>1253</v>
      </c>
      <c r="S1202" s="32" t="str">
        <f t="shared" si="206"/>
        <v/>
      </c>
      <c r="T1202" s="32" t="str">
        <f>IF(S1202="","",COUNTIF($S$2:S1202,"該当"))</f>
        <v/>
      </c>
      <c r="U1202" s="32" t="str">
        <f t="shared" si="207"/>
        <v>1253</v>
      </c>
      <c r="V1202" s="32" t="str">
        <f t="shared" si="208"/>
        <v/>
      </c>
      <c r="W1202" s="32" t="str">
        <f>IF(V1202="","",COUNTIF($V$2:V1202,"該当"))</f>
        <v/>
      </c>
      <c r="X1202" s="32" t="str">
        <f t="shared" si="211"/>
        <v>1253</v>
      </c>
      <c r="Y1202" s="26">
        <v>411</v>
      </c>
      <c r="Z1202" s="26">
        <v>1253</v>
      </c>
      <c r="AA1202" s="26" t="s">
        <v>783</v>
      </c>
      <c r="AB1202" s="26">
        <v>29</v>
      </c>
      <c r="AC1202" s="26" t="s">
        <v>34</v>
      </c>
      <c r="AD1202" s="26" t="s">
        <v>35</v>
      </c>
      <c r="AE1202" s="26" t="s">
        <v>23</v>
      </c>
      <c r="AF1202" s="26" t="s">
        <v>24</v>
      </c>
      <c r="AG1202" s="26">
        <v>9</v>
      </c>
      <c r="AH1202" s="26" t="s">
        <v>34</v>
      </c>
      <c r="AI1202" s="26" t="s">
        <v>26</v>
      </c>
      <c r="AJ1202" s="26">
        <v>7</v>
      </c>
      <c r="AK1202" s="26" t="s">
        <v>768</v>
      </c>
      <c r="AL1202" s="26">
        <v>9012230232</v>
      </c>
      <c r="AM1202" s="26" t="s">
        <v>4</v>
      </c>
      <c r="AN1202" s="26">
        <v>5</v>
      </c>
      <c r="AO1202" s="26">
        <v>0</v>
      </c>
      <c r="AP1202" s="26" t="s">
        <v>28</v>
      </c>
      <c r="AT1202" s="26" t="str">
        <f>MID(AA1202,MIN(FIND({0,1,2,3,4,5,6,7,8,9},AA1202&amp;"0123456789″")),LEN(AA1202))</f>
        <v>510う1253</v>
      </c>
      <c r="AU1202" s="26" t="str">
        <f t="shared" si="209"/>
        <v>1253</v>
      </c>
      <c r="AW1202" s="26" t="s">
        <v>768</v>
      </c>
      <c r="AX1202" s="26">
        <v>2390</v>
      </c>
      <c r="AY1202" s="26" t="s">
        <v>3415</v>
      </c>
    </row>
    <row r="1203" spans="9:51" x14ac:dyDescent="0.2">
      <c r="I1203" s="26">
        <v>1254</v>
      </c>
      <c r="J1203" s="32" t="str">
        <f t="shared" si="201"/>
        <v/>
      </c>
      <c r="K1203" s="32" t="str">
        <f>IF(J1203="","",COUNTIF($J$2:J1203,"該当"))</f>
        <v/>
      </c>
      <c r="L1203" s="32" t="str">
        <f t="shared" si="210"/>
        <v>1254</v>
      </c>
      <c r="M1203" s="32" t="str">
        <f t="shared" si="202"/>
        <v/>
      </c>
      <c r="N1203" s="32" t="str">
        <f>IF(M1203="","",COUNTIF($M$2:M1203,"該当"))</f>
        <v/>
      </c>
      <c r="O1203" s="32" t="str">
        <f t="shared" si="203"/>
        <v>1254</v>
      </c>
      <c r="P1203" s="32" t="str">
        <f t="shared" si="204"/>
        <v/>
      </c>
      <c r="Q1203" s="32" t="str">
        <f>IF(P1203="","",COUNTIF($P$2:P1203,"該当"))</f>
        <v/>
      </c>
      <c r="R1203" s="32" t="str">
        <f t="shared" si="205"/>
        <v>1254</v>
      </c>
      <c r="S1203" s="32" t="str">
        <f t="shared" si="206"/>
        <v/>
      </c>
      <c r="T1203" s="32" t="str">
        <f>IF(S1203="","",COUNTIF($S$2:S1203,"該当"))</f>
        <v/>
      </c>
      <c r="U1203" s="32" t="str">
        <f t="shared" si="207"/>
        <v>1254</v>
      </c>
      <c r="V1203" s="32" t="str">
        <f t="shared" si="208"/>
        <v/>
      </c>
      <c r="W1203" s="32" t="str">
        <f>IF(V1203="","",COUNTIF($V$2:V1203,"該当"))</f>
        <v/>
      </c>
      <c r="X1203" s="32" t="str">
        <f t="shared" si="211"/>
        <v>1254</v>
      </c>
      <c r="Y1203" s="26">
        <v>412</v>
      </c>
      <c r="Z1203" s="26">
        <v>1254</v>
      </c>
      <c r="AA1203" s="26" t="s">
        <v>5100</v>
      </c>
      <c r="AB1203" s="26">
        <v>29</v>
      </c>
      <c r="AC1203" s="26" t="s">
        <v>34</v>
      </c>
      <c r="AD1203" s="26" t="s">
        <v>35</v>
      </c>
      <c r="AE1203" s="26" t="s">
        <v>23</v>
      </c>
      <c r="AF1203" s="26" t="s">
        <v>24</v>
      </c>
      <c r="AG1203" s="26">
        <v>9</v>
      </c>
      <c r="AH1203" s="26" t="s">
        <v>34</v>
      </c>
      <c r="AI1203" s="26" t="s">
        <v>26</v>
      </c>
      <c r="AJ1203" s="26">
        <v>7</v>
      </c>
      <c r="AK1203" s="26" t="s">
        <v>768</v>
      </c>
      <c r="AL1203" s="26">
        <v>9012230232</v>
      </c>
      <c r="AM1203" s="26" t="s">
        <v>4</v>
      </c>
      <c r="AN1203" s="26">
        <v>5</v>
      </c>
      <c r="AO1203" s="26">
        <v>0</v>
      </c>
      <c r="AP1203" s="26" t="s">
        <v>28</v>
      </c>
      <c r="AT1203" s="26" t="str">
        <f>MID(AA1203,MIN(FIND({0,1,2,3,4,5,6,7,8,9},AA1203&amp;"0123456789″")),LEN(AA1203))</f>
        <v>510い1254</v>
      </c>
      <c r="AU1203" s="26" t="str">
        <f t="shared" si="209"/>
        <v>1254</v>
      </c>
      <c r="AW1203" s="26" t="s">
        <v>768</v>
      </c>
      <c r="AX1203" s="26">
        <v>2391</v>
      </c>
      <c r="AY1203" s="26" t="s">
        <v>3415</v>
      </c>
    </row>
    <row r="1204" spans="9:51" x14ac:dyDescent="0.2">
      <c r="I1204" s="26">
        <v>126</v>
      </c>
      <c r="J1204" s="32" t="str">
        <f t="shared" si="201"/>
        <v/>
      </c>
      <c r="K1204" s="32" t="str">
        <f>IF(J1204="","",COUNTIF($J$2:J1204,"該当"))</f>
        <v/>
      </c>
      <c r="L1204" s="32" t="str">
        <f t="shared" si="210"/>
        <v>126</v>
      </c>
      <c r="M1204" s="32" t="str">
        <f t="shared" si="202"/>
        <v/>
      </c>
      <c r="N1204" s="32" t="str">
        <f>IF(M1204="","",COUNTIF($M$2:M1204,"該当"))</f>
        <v/>
      </c>
      <c r="O1204" s="32" t="str">
        <f t="shared" si="203"/>
        <v>126</v>
      </c>
      <c r="P1204" s="32" t="str">
        <f t="shared" si="204"/>
        <v/>
      </c>
      <c r="Q1204" s="32" t="str">
        <f>IF(P1204="","",COUNTIF($P$2:P1204,"該当"))</f>
        <v/>
      </c>
      <c r="R1204" s="32" t="str">
        <f t="shared" si="205"/>
        <v>126</v>
      </c>
      <c r="S1204" s="32" t="str">
        <f t="shared" si="206"/>
        <v/>
      </c>
      <c r="T1204" s="32" t="str">
        <f>IF(S1204="","",COUNTIF($S$2:S1204,"該当"))</f>
        <v/>
      </c>
      <c r="U1204" s="32" t="str">
        <f t="shared" si="207"/>
        <v>126</v>
      </c>
      <c r="V1204" s="32" t="str">
        <f t="shared" si="208"/>
        <v/>
      </c>
      <c r="W1204" s="32" t="str">
        <f>IF(V1204="","",COUNTIF($V$2:V1204,"該当"))</f>
        <v/>
      </c>
      <c r="X1204" s="32" t="str">
        <f t="shared" si="211"/>
        <v>126</v>
      </c>
      <c r="Y1204" s="26">
        <v>418</v>
      </c>
      <c r="Z1204" s="26">
        <v>126</v>
      </c>
      <c r="AA1204" s="26" t="s">
        <v>4874</v>
      </c>
      <c r="AB1204" s="26">
        <v>29</v>
      </c>
      <c r="AC1204" s="26" t="s">
        <v>34</v>
      </c>
      <c r="AD1204" s="26" t="s">
        <v>35</v>
      </c>
      <c r="AE1204" s="26" t="s">
        <v>23</v>
      </c>
      <c r="AF1204" s="26" t="s">
        <v>24</v>
      </c>
      <c r="AG1204" s="26">
        <v>9</v>
      </c>
      <c r="AH1204" s="26" t="s">
        <v>34</v>
      </c>
      <c r="AI1204" s="26" t="s">
        <v>26</v>
      </c>
      <c r="AJ1204" s="26">
        <v>7</v>
      </c>
      <c r="AK1204" s="26" t="s">
        <v>768</v>
      </c>
      <c r="AL1204" s="26">
        <v>9012230231</v>
      </c>
      <c r="AM1204" s="26" t="s">
        <v>4</v>
      </c>
      <c r="AN1204" s="26">
        <v>5</v>
      </c>
      <c r="AO1204" s="26">
        <v>0</v>
      </c>
      <c r="AP1204" s="26" t="s">
        <v>28</v>
      </c>
      <c r="AT1204" s="26" t="str">
        <f>MID(AA1204,MIN(FIND({0,1,2,3,4,5,6,7,8,9},AA1204&amp;"0123456789″")),LEN(AA1204))</f>
        <v>510う126</v>
      </c>
      <c r="AU1204" s="26" t="str">
        <f t="shared" si="209"/>
        <v>126</v>
      </c>
      <c r="AW1204" s="26" t="s">
        <v>768</v>
      </c>
      <c r="AX1204" s="26">
        <v>240</v>
      </c>
      <c r="AY1204" s="26" t="s">
        <v>3414</v>
      </c>
    </row>
    <row r="1205" spans="9:51" x14ac:dyDescent="0.2">
      <c r="I1205" s="26">
        <v>1261</v>
      </c>
      <c r="J1205" s="32" t="str">
        <f t="shared" si="201"/>
        <v/>
      </c>
      <c r="K1205" s="32" t="str">
        <f>IF(J1205="","",COUNTIF($J$2:J1205,"該当"))</f>
        <v/>
      </c>
      <c r="L1205" s="32" t="str">
        <f t="shared" si="210"/>
        <v>1261</v>
      </c>
      <c r="M1205" s="32" t="str">
        <f t="shared" si="202"/>
        <v/>
      </c>
      <c r="N1205" s="32" t="str">
        <f>IF(M1205="","",COUNTIF($M$2:M1205,"該当"))</f>
        <v/>
      </c>
      <c r="O1205" s="32" t="str">
        <f t="shared" si="203"/>
        <v>1261</v>
      </c>
      <c r="P1205" s="32" t="str">
        <f t="shared" si="204"/>
        <v/>
      </c>
      <c r="Q1205" s="32" t="str">
        <f>IF(P1205="","",COUNTIF($P$2:P1205,"該当"))</f>
        <v/>
      </c>
      <c r="R1205" s="32" t="str">
        <f t="shared" si="205"/>
        <v>1261</v>
      </c>
      <c r="S1205" s="32" t="str">
        <f t="shared" si="206"/>
        <v/>
      </c>
      <c r="T1205" s="32" t="str">
        <f>IF(S1205="","",COUNTIF($S$2:S1205,"該当"))</f>
        <v/>
      </c>
      <c r="U1205" s="32" t="str">
        <f t="shared" si="207"/>
        <v>1261</v>
      </c>
      <c r="V1205" s="32" t="str">
        <f t="shared" si="208"/>
        <v/>
      </c>
      <c r="W1205" s="32" t="str">
        <f>IF(V1205="","",COUNTIF($V$2:V1205,"該当"))</f>
        <v/>
      </c>
      <c r="X1205" s="32" t="str">
        <f t="shared" si="211"/>
        <v>1261</v>
      </c>
      <c r="Y1205" s="26">
        <v>420</v>
      </c>
      <c r="Z1205" s="26">
        <v>1261</v>
      </c>
      <c r="AA1205" s="26" t="s">
        <v>785</v>
      </c>
      <c r="AB1205" s="26">
        <v>29</v>
      </c>
      <c r="AC1205" s="26" t="s">
        <v>34</v>
      </c>
      <c r="AD1205" s="26" t="s">
        <v>35</v>
      </c>
      <c r="AE1205" s="26" t="s">
        <v>23</v>
      </c>
      <c r="AF1205" s="26" t="s">
        <v>24</v>
      </c>
      <c r="AG1205" s="26">
        <v>9</v>
      </c>
      <c r="AH1205" s="26" t="s">
        <v>34</v>
      </c>
      <c r="AI1205" s="26" t="s">
        <v>26</v>
      </c>
      <c r="AJ1205" s="26">
        <v>7</v>
      </c>
      <c r="AK1205" s="26" t="s">
        <v>768</v>
      </c>
      <c r="AL1205" s="26">
        <v>9012230232</v>
      </c>
      <c r="AM1205" s="26" t="s">
        <v>4</v>
      </c>
      <c r="AN1205" s="26">
        <v>5</v>
      </c>
      <c r="AO1205" s="26">
        <v>0</v>
      </c>
      <c r="AP1205" s="26" t="s">
        <v>28</v>
      </c>
      <c r="AT1205" s="26" t="str">
        <f>MID(AA1205,MIN(FIND({0,1,2,3,4,5,6,7,8,9},AA1205&amp;"0123456789″")),LEN(AA1205))</f>
        <v>510い1261</v>
      </c>
      <c r="AU1205" s="26" t="str">
        <f t="shared" si="209"/>
        <v>1261</v>
      </c>
      <c r="AW1205" s="26" t="s">
        <v>768</v>
      </c>
      <c r="AX1205" s="26">
        <v>2408</v>
      </c>
      <c r="AY1205" s="26" t="s">
        <v>3415</v>
      </c>
    </row>
    <row r="1206" spans="9:51" x14ac:dyDescent="0.2">
      <c r="I1206" s="26">
        <v>1265</v>
      </c>
      <c r="J1206" s="32" t="str">
        <f t="shared" si="201"/>
        <v/>
      </c>
      <c r="K1206" s="32" t="str">
        <f>IF(J1206="","",COUNTIF($J$2:J1206,"該当"))</f>
        <v/>
      </c>
      <c r="L1206" s="32" t="str">
        <f t="shared" si="210"/>
        <v>1265</v>
      </c>
      <c r="M1206" s="32" t="str">
        <f t="shared" si="202"/>
        <v/>
      </c>
      <c r="N1206" s="32" t="str">
        <f>IF(M1206="","",COUNTIF($M$2:M1206,"該当"))</f>
        <v/>
      </c>
      <c r="O1206" s="32" t="str">
        <f t="shared" si="203"/>
        <v>1265</v>
      </c>
      <c r="P1206" s="32" t="str">
        <f t="shared" si="204"/>
        <v/>
      </c>
      <c r="Q1206" s="32" t="str">
        <f>IF(P1206="","",COUNTIF($P$2:P1206,"該当"))</f>
        <v/>
      </c>
      <c r="R1206" s="32" t="str">
        <f t="shared" si="205"/>
        <v>1265</v>
      </c>
      <c r="S1206" s="32" t="str">
        <f t="shared" si="206"/>
        <v/>
      </c>
      <c r="T1206" s="32" t="str">
        <f>IF(S1206="","",COUNTIF($S$2:S1206,"該当"))</f>
        <v/>
      </c>
      <c r="U1206" s="32" t="str">
        <f t="shared" si="207"/>
        <v>1265</v>
      </c>
      <c r="V1206" s="32" t="str">
        <f t="shared" si="208"/>
        <v/>
      </c>
      <c r="W1206" s="32" t="str">
        <f>IF(V1206="","",COUNTIF($V$2:V1206,"該当"))</f>
        <v/>
      </c>
      <c r="X1206" s="32" t="str">
        <f t="shared" si="211"/>
        <v>1265</v>
      </c>
      <c r="Y1206" s="26">
        <v>424</v>
      </c>
      <c r="Z1206" s="26">
        <v>1265</v>
      </c>
      <c r="AA1206" s="26" t="s">
        <v>786</v>
      </c>
      <c r="AB1206" s="26">
        <v>29</v>
      </c>
      <c r="AC1206" s="26" t="s">
        <v>34</v>
      </c>
      <c r="AD1206" s="26" t="s">
        <v>35</v>
      </c>
      <c r="AE1206" s="26" t="s">
        <v>23</v>
      </c>
      <c r="AF1206" s="26" t="s">
        <v>24</v>
      </c>
      <c r="AG1206" s="26">
        <v>9</v>
      </c>
      <c r="AH1206" s="26" t="s">
        <v>34</v>
      </c>
      <c r="AI1206" s="26" t="s">
        <v>26</v>
      </c>
      <c r="AJ1206" s="26">
        <v>7</v>
      </c>
      <c r="AK1206" s="26" t="s">
        <v>768</v>
      </c>
      <c r="AL1206" s="26">
        <v>9012230231</v>
      </c>
      <c r="AM1206" s="26" t="s">
        <v>4</v>
      </c>
      <c r="AN1206" s="26">
        <v>5</v>
      </c>
      <c r="AO1206" s="26">
        <v>0</v>
      </c>
      <c r="AP1206" s="26" t="s">
        <v>28</v>
      </c>
      <c r="AT1206" s="26" t="str">
        <f>MID(AA1206,MIN(FIND({0,1,2,3,4,5,6,7,8,9},AA1206&amp;"0123456789″")),LEN(AA1206))</f>
        <v>510い1265</v>
      </c>
      <c r="AU1206" s="26" t="str">
        <f t="shared" si="209"/>
        <v>1265</v>
      </c>
      <c r="AW1206" s="26" t="s">
        <v>768</v>
      </c>
      <c r="AX1206" s="26">
        <v>241</v>
      </c>
      <c r="AY1206" s="26" t="s">
        <v>3414</v>
      </c>
    </row>
    <row r="1207" spans="9:51" x14ac:dyDescent="0.2">
      <c r="I1207" s="26">
        <v>1276</v>
      </c>
      <c r="J1207" s="32" t="str">
        <f t="shared" si="201"/>
        <v/>
      </c>
      <c r="K1207" s="32" t="str">
        <f>IF(J1207="","",COUNTIF($J$2:J1207,"該当"))</f>
        <v/>
      </c>
      <c r="L1207" s="32" t="str">
        <f t="shared" si="210"/>
        <v>1276</v>
      </c>
      <c r="M1207" s="32" t="str">
        <f t="shared" si="202"/>
        <v/>
      </c>
      <c r="N1207" s="32" t="str">
        <f>IF(M1207="","",COUNTIF($M$2:M1207,"該当"))</f>
        <v/>
      </c>
      <c r="O1207" s="32" t="str">
        <f t="shared" si="203"/>
        <v>1276</v>
      </c>
      <c r="P1207" s="32" t="str">
        <f t="shared" si="204"/>
        <v/>
      </c>
      <c r="Q1207" s="32" t="str">
        <f>IF(P1207="","",COUNTIF($P$2:P1207,"該当"))</f>
        <v/>
      </c>
      <c r="R1207" s="32" t="str">
        <f t="shared" si="205"/>
        <v>1276</v>
      </c>
      <c r="S1207" s="32" t="str">
        <f t="shared" si="206"/>
        <v/>
      </c>
      <c r="T1207" s="32" t="str">
        <f>IF(S1207="","",COUNTIF($S$2:S1207,"該当"))</f>
        <v/>
      </c>
      <c r="U1207" s="32" t="str">
        <f t="shared" si="207"/>
        <v>1276</v>
      </c>
      <c r="V1207" s="32" t="str">
        <f t="shared" si="208"/>
        <v/>
      </c>
      <c r="W1207" s="32" t="str">
        <f>IF(V1207="","",COUNTIF($V$2:V1207,"該当"))</f>
        <v/>
      </c>
      <c r="X1207" s="32" t="str">
        <f t="shared" si="211"/>
        <v>1276</v>
      </c>
      <c r="Y1207" s="26">
        <v>434</v>
      </c>
      <c r="Z1207" s="26">
        <v>1276</v>
      </c>
      <c r="AA1207" s="26" t="s">
        <v>787</v>
      </c>
      <c r="AB1207" s="26">
        <v>29</v>
      </c>
      <c r="AC1207" s="26" t="s">
        <v>34</v>
      </c>
      <c r="AD1207" s="26" t="s">
        <v>35</v>
      </c>
      <c r="AE1207" s="26" t="s">
        <v>23</v>
      </c>
      <c r="AF1207" s="26" t="s">
        <v>24</v>
      </c>
      <c r="AG1207" s="26">
        <v>9</v>
      </c>
      <c r="AH1207" s="26" t="s">
        <v>34</v>
      </c>
      <c r="AI1207" s="26" t="s">
        <v>26</v>
      </c>
      <c r="AJ1207" s="26">
        <v>7</v>
      </c>
      <c r="AK1207" s="26" t="s">
        <v>768</v>
      </c>
      <c r="AL1207" s="26">
        <v>9012230231</v>
      </c>
      <c r="AM1207" s="26" t="s">
        <v>4</v>
      </c>
      <c r="AN1207" s="26">
        <v>5</v>
      </c>
      <c r="AO1207" s="26">
        <v>0</v>
      </c>
      <c r="AP1207" s="26" t="s">
        <v>28</v>
      </c>
      <c r="AT1207" s="26" t="str">
        <f>MID(AA1207,MIN(FIND({0,1,2,3,4,5,6,7,8,9},AA1207&amp;"0123456789″")),LEN(AA1207))</f>
        <v>510う1276</v>
      </c>
      <c r="AU1207" s="26" t="str">
        <f t="shared" si="209"/>
        <v>1276</v>
      </c>
      <c r="AW1207" s="26" t="s">
        <v>768</v>
      </c>
      <c r="AX1207" s="26">
        <v>2411</v>
      </c>
      <c r="AY1207" s="26" t="s">
        <v>3414</v>
      </c>
    </row>
    <row r="1208" spans="9:51" x14ac:dyDescent="0.2">
      <c r="I1208" s="26">
        <v>1277</v>
      </c>
      <c r="J1208" s="32" t="str">
        <f t="shared" si="201"/>
        <v/>
      </c>
      <c r="K1208" s="32" t="str">
        <f>IF(J1208="","",COUNTIF($J$2:J1208,"該当"))</f>
        <v/>
      </c>
      <c r="L1208" s="32" t="str">
        <f t="shared" si="210"/>
        <v>1277</v>
      </c>
      <c r="M1208" s="32" t="str">
        <f t="shared" si="202"/>
        <v/>
      </c>
      <c r="N1208" s="32" t="str">
        <f>IF(M1208="","",COUNTIF($M$2:M1208,"該当"))</f>
        <v/>
      </c>
      <c r="O1208" s="32" t="str">
        <f t="shared" si="203"/>
        <v>1277</v>
      </c>
      <c r="P1208" s="32" t="str">
        <f t="shared" si="204"/>
        <v/>
      </c>
      <c r="Q1208" s="32" t="str">
        <f>IF(P1208="","",COUNTIF($P$2:P1208,"該当"))</f>
        <v/>
      </c>
      <c r="R1208" s="32" t="str">
        <f t="shared" si="205"/>
        <v>1277</v>
      </c>
      <c r="S1208" s="32" t="str">
        <f t="shared" si="206"/>
        <v/>
      </c>
      <c r="T1208" s="32" t="str">
        <f>IF(S1208="","",COUNTIF($S$2:S1208,"該当"))</f>
        <v/>
      </c>
      <c r="U1208" s="32" t="str">
        <f t="shared" si="207"/>
        <v>1277</v>
      </c>
      <c r="V1208" s="32" t="str">
        <f t="shared" si="208"/>
        <v/>
      </c>
      <c r="W1208" s="32" t="str">
        <f>IF(V1208="","",COUNTIF($V$2:V1208,"該当"))</f>
        <v/>
      </c>
      <c r="X1208" s="32" t="str">
        <f t="shared" si="211"/>
        <v>1277</v>
      </c>
      <c r="Y1208" s="26">
        <v>435</v>
      </c>
      <c r="Z1208" s="26">
        <v>1277</v>
      </c>
      <c r="AA1208" s="26" t="s">
        <v>788</v>
      </c>
      <c r="AB1208" s="26">
        <v>29</v>
      </c>
      <c r="AC1208" s="26" t="s">
        <v>34</v>
      </c>
      <c r="AD1208" s="26" t="s">
        <v>35</v>
      </c>
      <c r="AE1208" s="26" t="s">
        <v>23</v>
      </c>
      <c r="AF1208" s="26" t="s">
        <v>24</v>
      </c>
      <c r="AG1208" s="26">
        <v>9</v>
      </c>
      <c r="AH1208" s="26" t="s">
        <v>34</v>
      </c>
      <c r="AI1208" s="26" t="s">
        <v>26</v>
      </c>
      <c r="AJ1208" s="26">
        <v>7</v>
      </c>
      <c r="AK1208" s="26" t="s">
        <v>768</v>
      </c>
      <c r="AL1208" s="26">
        <v>9012230232</v>
      </c>
      <c r="AM1208" s="26" t="s">
        <v>4</v>
      </c>
      <c r="AN1208" s="26">
        <v>5</v>
      </c>
      <c r="AO1208" s="26">
        <v>0</v>
      </c>
      <c r="AP1208" s="26" t="s">
        <v>28</v>
      </c>
      <c r="AT1208" s="26" t="str">
        <f>MID(AA1208,MIN(FIND({0,1,2,3,4,5,6,7,8,9},AA1208&amp;"0123456789″")),LEN(AA1208))</f>
        <v>510い1277</v>
      </c>
      <c r="AU1208" s="26" t="str">
        <f t="shared" si="209"/>
        <v>1277</v>
      </c>
      <c r="AW1208" s="26" t="s">
        <v>768</v>
      </c>
      <c r="AX1208" s="26">
        <v>2412</v>
      </c>
      <c r="AY1208" s="26" t="s">
        <v>3414</v>
      </c>
    </row>
    <row r="1209" spans="9:51" x14ac:dyDescent="0.2">
      <c r="I1209" s="26">
        <v>1278</v>
      </c>
      <c r="J1209" s="32" t="str">
        <f t="shared" si="201"/>
        <v/>
      </c>
      <c r="K1209" s="32" t="str">
        <f>IF(J1209="","",COUNTIF($J$2:J1209,"該当"))</f>
        <v/>
      </c>
      <c r="L1209" s="32" t="str">
        <f t="shared" si="210"/>
        <v>1278</v>
      </c>
      <c r="M1209" s="32" t="str">
        <f t="shared" si="202"/>
        <v/>
      </c>
      <c r="N1209" s="32" t="str">
        <f>IF(M1209="","",COUNTIF($M$2:M1209,"該当"))</f>
        <v/>
      </c>
      <c r="O1209" s="32" t="str">
        <f t="shared" si="203"/>
        <v>1278</v>
      </c>
      <c r="P1209" s="32" t="str">
        <f t="shared" si="204"/>
        <v/>
      </c>
      <c r="Q1209" s="32" t="str">
        <f>IF(P1209="","",COUNTIF($P$2:P1209,"該当"))</f>
        <v/>
      </c>
      <c r="R1209" s="32" t="str">
        <f t="shared" si="205"/>
        <v>1278</v>
      </c>
      <c r="S1209" s="32" t="str">
        <f t="shared" si="206"/>
        <v/>
      </c>
      <c r="T1209" s="32" t="str">
        <f>IF(S1209="","",COUNTIF($S$2:S1209,"該当"))</f>
        <v/>
      </c>
      <c r="U1209" s="32" t="str">
        <f t="shared" si="207"/>
        <v>1278</v>
      </c>
      <c r="V1209" s="32" t="str">
        <f t="shared" si="208"/>
        <v/>
      </c>
      <c r="W1209" s="32" t="str">
        <f>IF(V1209="","",COUNTIF($V$2:V1209,"該当"))</f>
        <v/>
      </c>
      <c r="X1209" s="32" t="str">
        <f t="shared" si="211"/>
        <v>1278</v>
      </c>
      <c r="Y1209" s="26">
        <v>436</v>
      </c>
      <c r="Z1209" s="26">
        <v>1278</v>
      </c>
      <c r="AA1209" s="26" t="s">
        <v>789</v>
      </c>
      <c r="AB1209" s="26">
        <v>29</v>
      </c>
      <c r="AC1209" s="26" t="s">
        <v>34</v>
      </c>
      <c r="AD1209" s="26" t="s">
        <v>35</v>
      </c>
      <c r="AE1209" s="26" t="s">
        <v>23</v>
      </c>
      <c r="AF1209" s="26" t="s">
        <v>24</v>
      </c>
      <c r="AG1209" s="26">
        <v>9</v>
      </c>
      <c r="AH1209" s="26" t="s">
        <v>34</v>
      </c>
      <c r="AI1209" s="26" t="s">
        <v>26</v>
      </c>
      <c r="AJ1209" s="26">
        <v>7</v>
      </c>
      <c r="AK1209" s="26" t="s">
        <v>768</v>
      </c>
      <c r="AL1209" s="26">
        <v>9012230231</v>
      </c>
      <c r="AM1209" s="26" t="s">
        <v>4</v>
      </c>
      <c r="AN1209" s="26">
        <v>5</v>
      </c>
      <c r="AO1209" s="26">
        <v>0</v>
      </c>
      <c r="AP1209" s="26" t="s">
        <v>28</v>
      </c>
      <c r="AT1209" s="26" t="str">
        <f>MID(AA1209,MIN(FIND({0,1,2,3,4,5,6,7,8,9},AA1209&amp;"0123456789″")),LEN(AA1209))</f>
        <v>510い1278</v>
      </c>
      <c r="AU1209" s="26" t="str">
        <f t="shared" si="209"/>
        <v>1278</v>
      </c>
      <c r="AW1209" s="26" t="s">
        <v>768</v>
      </c>
      <c r="AX1209" s="26">
        <v>2413</v>
      </c>
      <c r="AY1209" s="26" t="s">
        <v>3414</v>
      </c>
    </row>
    <row r="1210" spans="9:51" x14ac:dyDescent="0.2">
      <c r="I1210" s="26">
        <v>1416</v>
      </c>
      <c r="J1210" s="32" t="str">
        <f t="shared" si="201"/>
        <v/>
      </c>
      <c r="K1210" s="32" t="str">
        <f>IF(J1210="","",COUNTIF($J$2:J1210,"該当"))</f>
        <v/>
      </c>
      <c r="L1210" s="32" t="str">
        <f t="shared" si="210"/>
        <v>1416</v>
      </c>
      <c r="M1210" s="32" t="str">
        <f t="shared" si="202"/>
        <v/>
      </c>
      <c r="N1210" s="32" t="str">
        <f>IF(M1210="","",COUNTIF($M$2:M1210,"該当"))</f>
        <v/>
      </c>
      <c r="O1210" s="32" t="str">
        <f t="shared" si="203"/>
        <v>1416</v>
      </c>
      <c r="P1210" s="32" t="str">
        <f t="shared" si="204"/>
        <v/>
      </c>
      <c r="Q1210" s="32" t="str">
        <f>IF(P1210="","",COUNTIF($P$2:P1210,"該当"))</f>
        <v/>
      </c>
      <c r="R1210" s="32" t="str">
        <f t="shared" si="205"/>
        <v>1416</v>
      </c>
      <c r="S1210" s="32" t="str">
        <f t="shared" si="206"/>
        <v/>
      </c>
      <c r="T1210" s="32" t="str">
        <f>IF(S1210="","",COUNTIF($S$2:S1210,"該当"))</f>
        <v/>
      </c>
      <c r="U1210" s="32" t="str">
        <f t="shared" si="207"/>
        <v>1416</v>
      </c>
      <c r="V1210" s="32" t="str">
        <f t="shared" si="208"/>
        <v/>
      </c>
      <c r="W1210" s="32" t="str">
        <f>IF(V1210="","",COUNTIF($V$2:V1210,"該当"))</f>
        <v/>
      </c>
      <c r="X1210" s="32" t="str">
        <f t="shared" si="211"/>
        <v>1416</v>
      </c>
      <c r="Y1210" s="26">
        <v>269</v>
      </c>
      <c r="Z1210" s="26">
        <v>1416</v>
      </c>
      <c r="AA1210" s="26" t="s">
        <v>790</v>
      </c>
      <c r="AB1210" s="26">
        <v>29</v>
      </c>
      <c r="AC1210" s="26" t="s">
        <v>34</v>
      </c>
      <c r="AD1210" s="26" t="s">
        <v>35</v>
      </c>
      <c r="AE1210" s="26" t="s">
        <v>23</v>
      </c>
      <c r="AF1210" s="26" t="s">
        <v>24</v>
      </c>
      <c r="AG1210" s="26">
        <v>9</v>
      </c>
      <c r="AH1210" s="26" t="s">
        <v>34</v>
      </c>
      <c r="AI1210" s="26" t="s">
        <v>26</v>
      </c>
      <c r="AJ1210" s="26">
        <v>7</v>
      </c>
      <c r="AK1210" s="26" t="s">
        <v>768</v>
      </c>
      <c r="AL1210" s="26">
        <v>9012230232</v>
      </c>
      <c r="AM1210" s="26" t="s">
        <v>4</v>
      </c>
      <c r="AN1210" s="26">
        <v>5</v>
      </c>
      <c r="AO1210" s="26">
        <v>0</v>
      </c>
      <c r="AP1210" s="26" t="s">
        <v>28</v>
      </c>
      <c r="AT1210" s="26" t="str">
        <f>MID(AA1210,MIN(FIND({0,1,2,3,4,5,6,7,8,9},AA1210&amp;"0123456789″")),LEN(AA1210))</f>
        <v>510い1416</v>
      </c>
      <c r="AU1210" s="26" t="str">
        <f t="shared" si="209"/>
        <v>1416</v>
      </c>
      <c r="AW1210" s="26" t="s">
        <v>768</v>
      </c>
      <c r="AX1210" s="26">
        <v>2414</v>
      </c>
      <c r="AY1210" s="26" t="s">
        <v>3414</v>
      </c>
    </row>
    <row r="1211" spans="9:51" x14ac:dyDescent="0.2">
      <c r="I1211" s="26">
        <v>1424</v>
      </c>
      <c r="J1211" s="32" t="str">
        <f t="shared" si="201"/>
        <v/>
      </c>
      <c r="K1211" s="32" t="str">
        <f>IF(J1211="","",COUNTIF($J$2:J1211,"該当"))</f>
        <v/>
      </c>
      <c r="L1211" s="32" t="str">
        <f t="shared" si="210"/>
        <v>1424</v>
      </c>
      <c r="M1211" s="32" t="str">
        <f t="shared" si="202"/>
        <v/>
      </c>
      <c r="N1211" s="32" t="str">
        <f>IF(M1211="","",COUNTIF($M$2:M1211,"該当"))</f>
        <v/>
      </c>
      <c r="O1211" s="32" t="str">
        <f t="shared" si="203"/>
        <v>1424</v>
      </c>
      <c r="P1211" s="32" t="str">
        <f t="shared" si="204"/>
        <v/>
      </c>
      <c r="Q1211" s="32" t="str">
        <f>IF(P1211="","",COUNTIF($P$2:P1211,"該当"))</f>
        <v/>
      </c>
      <c r="R1211" s="32" t="str">
        <f t="shared" si="205"/>
        <v>1424</v>
      </c>
      <c r="S1211" s="32" t="str">
        <f t="shared" si="206"/>
        <v/>
      </c>
      <c r="T1211" s="32" t="str">
        <f>IF(S1211="","",COUNTIF($S$2:S1211,"該当"))</f>
        <v/>
      </c>
      <c r="U1211" s="32" t="str">
        <f t="shared" si="207"/>
        <v>1424</v>
      </c>
      <c r="V1211" s="32" t="str">
        <f t="shared" si="208"/>
        <v/>
      </c>
      <c r="W1211" s="32" t="str">
        <f>IF(V1211="","",COUNTIF($V$2:V1211,"該当"))</f>
        <v/>
      </c>
      <c r="X1211" s="32" t="str">
        <f t="shared" si="211"/>
        <v>1424</v>
      </c>
      <c r="Y1211" s="26">
        <v>277</v>
      </c>
      <c r="Z1211" s="26">
        <v>1424</v>
      </c>
      <c r="AA1211" s="26" t="s">
        <v>791</v>
      </c>
      <c r="AB1211" s="26">
        <v>29</v>
      </c>
      <c r="AC1211" s="26" t="s">
        <v>34</v>
      </c>
      <c r="AD1211" s="26" t="s">
        <v>35</v>
      </c>
      <c r="AE1211" s="26" t="s">
        <v>23</v>
      </c>
      <c r="AF1211" s="26" t="s">
        <v>24</v>
      </c>
      <c r="AG1211" s="26">
        <v>9</v>
      </c>
      <c r="AH1211" s="26" t="s">
        <v>34</v>
      </c>
      <c r="AI1211" s="26" t="s">
        <v>26</v>
      </c>
      <c r="AJ1211" s="26">
        <v>7</v>
      </c>
      <c r="AK1211" s="26" t="s">
        <v>768</v>
      </c>
      <c r="AL1211" s="26">
        <v>9012230232</v>
      </c>
      <c r="AM1211" s="26" t="s">
        <v>4</v>
      </c>
      <c r="AN1211" s="26">
        <v>5</v>
      </c>
      <c r="AO1211" s="26">
        <v>0</v>
      </c>
      <c r="AP1211" s="26" t="s">
        <v>28</v>
      </c>
      <c r="AT1211" s="26" t="str">
        <f>MID(AA1211,MIN(FIND({0,1,2,3,4,5,6,7,8,9},AA1211&amp;"0123456789″")),LEN(AA1211))</f>
        <v>510い1424</v>
      </c>
      <c r="AU1211" s="26" t="str">
        <f t="shared" si="209"/>
        <v>1424</v>
      </c>
      <c r="AW1211" s="26" t="s">
        <v>768</v>
      </c>
      <c r="AX1211" s="26">
        <v>2416</v>
      </c>
      <c r="AY1211" s="26" t="s">
        <v>3415</v>
      </c>
    </row>
    <row r="1212" spans="9:51" x14ac:dyDescent="0.2">
      <c r="I1212" s="26">
        <v>1425</v>
      </c>
      <c r="J1212" s="32" t="str">
        <f t="shared" si="201"/>
        <v/>
      </c>
      <c r="K1212" s="32" t="str">
        <f>IF(J1212="","",COUNTIF($J$2:J1212,"該当"))</f>
        <v/>
      </c>
      <c r="L1212" s="32" t="str">
        <f t="shared" si="210"/>
        <v>1425</v>
      </c>
      <c r="M1212" s="32" t="str">
        <f t="shared" si="202"/>
        <v/>
      </c>
      <c r="N1212" s="32" t="str">
        <f>IF(M1212="","",COUNTIF($M$2:M1212,"該当"))</f>
        <v/>
      </c>
      <c r="O1212" s="32" t="str">
        <f t="shared" si="203"/>
        <v>1425</v>
      </c>
      <c r="P1212" s="32" t="str">
        <f t="shared" si="204"/>
        <v/>
      </c>
      <c r="Q1212" s="32" t="str">
        <f>IF(P1212="","",COUNTIF($P$2:P1212,"該当"))</f>
        <v/>
      </c>
      <c r="R1212" s="32" t="str">
        <f t="shared" si="205"/>
        <v>1425</v>
      </c>
      <c r="S1212" s="32" t="str">
        <f t="shared" si="206"/>
        <v/>
      </c>
      <c r="T1212" s="32" t="str">
        <f>IF(S1212="","",COUNTIF($S$2:S1212,"該当"))</f>
        <v/>
      </c>
      <c r="U1212" s="32" t="str">
        <f t="shared" si="207"/>
        <v>1425</v>
      </c>
      <c r="V1212" s="32" t="str">
        <f t="shared" si="208"/>
        <v/>
      </c>
      <c r="W1212" s="32" t="str">
        <f>IF(V1212="","",COUNTIF($V$2:V1212,"該当"))</f>
        <v/>
      </c>
      <c r="X1212" s="32" t="str">
        <f t="shared" si="211"/>
        <v>1425</v>
      </c>
      <c r="Y1212" s="26">
        <v>3397</v>
      </c>
      <c r="Z1212" s="26">
        <v>1425</v>
      </c>
      <c r="AA1212" s="26" t="s">
        <v>792</v>
      </c>
      <c r="AB1212" s="26">
        <v>29</v>
      </c>
      <c r="AC1212" s="26" t="s">
        <v>34</v>
      </c>
      <c r="AD1212" s="26" t="s">
        <v>35</v>
      </c>
      <c r="AE1212" s="26" t="s">
        <v>23</v>
      </c>
      <c r="AF1212" s="26" t="s">
        <v>24</v>
      </c>
      <c r="AG1212" s="26">
        <v>9</v>
      </c>
      <c r="AH1212" s="26" t="s">
        <v>34</v>
      </c>
      <c r="AI1212" s="26" t="s">
        <v>26</v>
      </c>
      <c r="AJ1212" s="26">
        <v>7</v>
      </c>
      <c r="AK1212" s="26" t="s">
        <v>768</v>
      </c>
      <c r="AL1212" s="26">
        <v>9012230232</v>
      </c>
      <c r="AM1212" s="26" t="s">
        <v>4</v>
      </c>
      <c r="AN1212" s="26">
        <v>5</v>
      </c>
      <c r="AO1212" s="26">
        <v>0</v>
      </c>
      <c r="AP1212" s="26" t="s">
        <v>28</v>
      </c>
      <c r="AT1212" s="26" t="str">
        <f>MID(AA1212,MIN(FIND({0,1,2,3,4,5,6,7,8,9},AA1212&amp;"0123456789″")),LEN(AA1212))</f>
        <v>510う1425</v>
      </c>
      <c r="AU1212" s="26" t="str">
        <f t="shared" si="209"/>
        <v>1425</v>
      </c>
      <c r="AW1212" s="26" t="s">
        <v>768</v>
      </c>
      <c r="AX1212" s="26">
        <v>2435</v>
      </c>
      <c r="AY1212" s="26" t="s">
        <v>3415</v>
      </c>
    </row>
    <row r="1213" spans="9:51" x14ac:dyDescent="0.2">
      <c r="I1213" s="26">
        <v>1426</v>
      </c>
      <c r="J1213" s="32" t="str">
        <f t="shared" si="201"/>
        <v/>
      </c>
      <c r="K1213" s="32" t="str">
        <f>IF(J1213="","",COUNTIF($J$2:J1213,"該当"))</f>
        <v/>
      </c>
      <c r="L1213" s="32" t="str">
        <f t="shared" si="210"/>
        <v>1426</v>
      </c>
      <c r="M1213" s="32" t="str">
        <f t="shared" si="202"/>
        <v/>
      </c>
      <c r="N1213" s="32" t="str">
        <f>IF(M1213="","",COUNTIF($M$2:M1213,"該当"))</f>
        <v/>
      </c>
      <c r="O1213" s="32" t="str">
        <f t="shared" si="203"/>
        <v>1426</v>
      </c>
      <c r="P1213" s="32" t="str">
        <f t="shared" si="204"/>
        <v/>
      </c>
      <c r="Q1213" s="32" t="str">
        <f>IF(P1213="","",COUNTIF($P$2:P1213,"該当"))</f>
        <v/>
      </c>
      <c r="R1213" s="32" t="str">
        <f t="shared" si="205"/>
        <v>1426</v>
      </c>
      <c r="S1213" s="32" t="str">
        <f t="shared" si="206"/>
        <v/>
      </c>
      <c r="T1213" s="32" t="str">
        <f>IF(S1213="","",COUNTIF($S$2:S1213,"該当"))</f>
        <v/>
      </c>
      <c r="U1213" s="32" t="str">
        <f t="shared" si="207"/>
        <v>1426</v>
      </c>
      <c r="V1213" s="32" t="str">
        <f t="shared" si="208"/>
        <v/>
      </c>
      <c r="W1213" s="32" t="str">
        <f>IF(V1213="","",COUNTIF($V$2:V1213,"該当"))</f>
        <v/>
      </c>
      <c r="X1213" s="32" t="str">
        <f t="shared" si="211"/>
        <v>1426</v>
      </c>
      <c r="Y1213" s="26">
        <v>279</v>
      </c>
      <c r="Z1213" s="26">
        <v>1426</v>
      </c>
      <c r="AA1213" s="26" t="s">
        <v>793</v>
      </c>
      <c r="AB1213" s="26">
        <v>29</v>
      </c>
      <c r="AC1213" s="26" t="s">
        <v>34</v>
      </c>
      <c r="AD1213" s="26" t="s">
        <v>35</v>
      </c>
      <c r="AE1213" s="26" t="s">
        <v>23</v>
      </c>
      <c r="AF1213" s="26" t="s">
        <v>24</v>
      </c>
      <c r="AG1213" s="26">
        <v>9</v>
      </c>
      <c r="AH1213" s="26" t="s">
        <v>34</v>
      </c>
      <c r="AI1213" s="26" t="s">
        <v>26</v>
      </c>
      <c r="AJ1213" s="26">
        <v>7</v>
      </c>
      <c r="AK1213" s="26" t="s">
        <v>768</v>
      </c>
      <c r="AL1213" s="26">
        <v>9012230232</v>
      </c>
      <c r="AM1213" s="26" t="s">
        <v>4</v>
      </c>
      <c r="AN1213" s="26">
        <v>5</v>
      </c>
      <c r="AO1213" s="26">
        <v>0</v>
      </c>
      <c r="AP1213" s="26" t="s">
        <v>28</v>
      </c>
      <c r="AT1213" s="26" t="str">
        <f>MID(AA1213,MIN(FIND({0,1,2,3,4,5,6,7,8,9},AA1213&amp;"0123456789″")),LEN(AA1213))</f>
        <v>510い1426</v>
      </c>
      <c r="AU1213" s="26" t="str">
        <f t="shared" si="209"/>
        <v>1426</v>
      </c>
      <c r="AW1213" s="26" t="s">
        <v>768</v>
      </c>
      <c r="AX1213" s="26">
        <v>2436</v>
      </c>
      <c r="AY1213" s="26" t="s">
        <v>3414</v>
      </c>
    </row>
    <row r="1214" spans="9:51" x14ac:dyDescent="0.2">
      <c r="I1214" s="26">
        <v>1427</v>
      </c>
      <c r="J1214" s="32" t="str">
        <f t="shared" si="201"/>
        <v/>
      </c>
      <c r="K1214" s="32" t="str">
        <f>IF(J1214="","",COUNTIF($J$2:J1214,"該当"))</f>
        <v/>
      </c>
      <c r="L1214" s="32" t="str">
        <f t="shared" si="210"/>
        <v>1427</v>
      </c>
      <c r="M1214" s="32" t="str">
        <f t="shared" si="202"/>
        <v/>
      </c>
      <c r="N1214" s="32" t="str">
        <f>IF(M1214="","",COUNTIF($M$2:M1214,"該当"))</f>
        <v/>
      </c>
      <c r="O1214" s="32" t="str">
        <f t="shared" si="203"/>
        <v>1427</v>
      </c>
      <c r="P1214" s="32" t="str">
        <f t="shared" si="204"/>
        <v/>
      </c>
      <c r="Q1214" s="32" t="str">
        <f>IF(P1214="","",COUNTIF($P$2:P1214,"該当"))</f>
        <v/>
      </c>
      <c r="R1214" s="32" t="str">
        <f t="shared" si="205"/>
        <v>1427</v>
      </c>
      <c r="S1214" s="32" t="str">
        <f t="shared" si="206"/>
        <v/>
      </c>
      <c r="T1214" s="32" t="str">
        <f>IF(S1214="","",COUNTIF($S$2:S1214,"該当"))</f>
        <v/>
      </c>
      <c r="U1214" s="32" t="str">
        <f t="shared" si="207"/>
        <v>1427</v>
      </c>
      <c r="V1214" s="32" t="str">
        <f t="shared" si="208"/>
        <v/>
      </c>
      <c r="W1214" s="32" t="str">
        <f>IF(V1214="","",COUNTIF($V$2:V1214,"該当"))</f>
        <v/>
      </c>
      <c r="X1214" s="32" t="str">
        <f t="shared" si="211"/>
        <v>1427</v>
      </c>
      <c r="Y1214" s="26">
        <v>280</v>
      </c>
      <c r="Z1214" s="26">
        <v>1427</v>
      </c>
      <c r="AA1214" s="26" t="s">
        <v>794</v>
      </c>
      <c r="AB1214" s="26">
        <v>29</v>
      </c>
      <c r="AC1214" s="26" t="s">
        <v>34</v>
      </c>
      <c r="AD1214" s="26" t="s">
        <v>35</v>
      </c>
      <c r="AE1214" s="26" t="s">
        <v>23</v>
      </c>
      <c r="AF1214" s="26" t="s">
        <v>24</v>
      </c>
      <c r="AG1214" s="26">
        <v>9</v>
      </c>
      <c r="AH1214" s="26" t="s">
        <v>34</v>
      </c>
      <c r="AI1214" s="26" t="s">
        <v>26</v>
      </c>
      <c r="AJ1214" s="26">
        <v>7</v>
      </c>
      <c r="AK1214" s="26" t="s">
        <v>768</v>
      </c>
      <c r="AL1214" s="26">
        <v>9012230232</v>
      </c>
      <c r="AM1214" s="26" t="s">
        <v>4</v>
      </c>
      <c r="AN1214" s="26">
        <v>5</v>
      </c>
      <c r="AO1214" s="26">
        <v>0</v>
      </c>
      <c r="AP1214" s="26" t="s">
        <v>28</v>
      </c>
      <c r="AT1214" s="26" t="str">
        <f>MID(AA1214,MIN(FIND({0,1,2,3,4,5,6,7,8,9},AA1214&amp;"0123456789″")),LEN(AA1214))</f>
        <v>510い1427</v>
      </c>
      <c r="AU1214" s="26" t="str">
        <f t="shared" si="209"/>
        <v>1427</v>
      </c>
      <c r="AW1214" s="26" t="s">
        <v>768</v>
      </c>
      <c r="AX1214" s="26">
        <v>2437</v>
      </c>
      <c r="AY1214" s="26" t="s">
        <v>3414</v>
      </c>
    </row>
    <row r="1215" spans="9:51" x14ac:dyDescent="0.2">
      <c r="I1215" s="26">
        <v>1428</v>
      </c>
      <c r="J1215" s="32" t="str">
        <f t="shared" si="201"/>
        <v/>
      </c>
      <c r="K1215" s="32" t="str">
        <f>IF(J1215="","",COUNTIF($J$2:J1215,"該当"))</f>
        <v/>
      </c>
      <c r="L1215" s="32" t="str">
        <f t="shared" si="210"/>
        <v>1428</v>
      </c>
      <c r="M1215" s="32" t="str">
        <f t="shared" si="202"/>
        <v/>
      </c>
      <c r="N1215" s="32" t="str">
        <f>IF(M1215="","",COUNTIF($M$2:M1215,"該当"))</f>
        <v/>
      </c>
      <c r="O1215" s="32" t="str">
        <f t="shared" si="203"/>
        <v>1428</v>
      </c>
      <c r="P1215" s="32" t="str">
        <f t="shared" si="204"/>
        <v/>
      </c>
      <c r="Q1215" s="32" t="str">
        <f>IF(P1215="","",COUNTIF($P$2:P1215,"該当"))</f>
        <v/>
      </c>
      <c r="R1215" s="32" t="str">
        <f t="shared" si="205"/>
        <v>1428</v>
      </c>
      <c r="S1215" s="32" t="str">
        <f t="shared" si="206"/>
        <v/>
      </c>
      <c r="T1215" s="32" t="str">
        <f>IF(S1215="","",COUNTIF($S$2:S1215,"該当"))</f>
        <v/>
      </c>
      <c r="U1215" s="32" t="str">
        <f t="shared" si="207"/>
        <v>1428</v>
      </c>
      <c r="V1215" s="32" t="str">
        <f t="shared" si="208"/>
        <v/>
      </c>
      <c r="W1215" s="32" t="str">
        <f>IF(V1215="","",COUNTIF($V$2:V1215,"該当"))</f>
        <v/>
      </c>
      <c r="X1215" s="32" t="str">
        <f t="shared" si="211"/>
        <v>1428</v>
      </c>
      <c r="Y1215" s="26">
        <v>281</v>
      </c>
      <c r="Z1215" s="26">
        <v>1428</v>
      </c>
      <c r="AA1215" s="26" t="s">
        <v>795</v>
      </c>
      <c r="AB1215" s="26">
        <v>29</v>
      </c>
      <c r="AC1215" s="26" t="s">
        <v>34</v>
      </c>
      <c r="AD1215" s="26" t="s">
        <v>35</v>
      </c>
      <c r="AE1215" s="26" t="s">
        <v>23</v>
      </c>
      <c r="AF1215" s="26" t="s">
        <v>24</v>
      </c>
      <c r="AG1215" s="26">
        <v>9</v>
      </c>
      <c r="AH1215" s="26" t="s">
        <v>34</v>
      </c>
      <c r="AI1215" s="26" t="s">
        <v>26</v>
      </c>
      <c r="AJ1215" s="26">
        <v>7</v>
      </c>
      <c r="AK1215" s="26" t="s">
        <v>768</v>
      </c>
      <c r="AL1215" s="26">
        <v>9012230231</v>
      </c>
      <c r="AM1215" s="26" t="s">
        <v>4</v>
      </c>
      <c r="AN1215" s="26">
        <v>5</v>
      </c>
      <c r="AO1215" s="26">
        <v>0</v>
      </c>
      <c r="AP1215" s="26" t="s">
        <v>28</v>
      </c>
      <c r="AT1215" s="26" t="str">
        <f>MID(AA1215,MIN(FIND({0,1,2,3,4,5,6,7,8,9},AA1215&amp;"0123456789″")),LEN(AA1215))</f>
        <v>510い1428</v>
      </c>
      <c r="AU1215" s="26" t="str">
        <f t="shared" si="209"/>
        <v>1428</v>
      </c>
      <c r="AW1215" s="26" t="s">
        <v>768</v>
      </c>
      <c r="AX1215" s="26">
        <v>2438</v>
      </c>
      <c r="AY1215" s="26" t="s">
        <v>3415</v>
      </c>
    </row>
    <row r="1216" spans="9:51" x14ac:dyDescent="0.2">
      <c r="I1216" s="26">
        <v>1575</v>
      </c>
      <c r="J1216" s="32" t="str">
        <f t="shared" si="201"/>
        <v/>
      </c>
      <c r="K1216" s="32" t="str">
        <f>IF(J1216="","",COUNTIF($J$2:J1216,"該当"))</f>
        <v/>
      </c>
      <c r="L1216" s="32" t="str">
        <f t="shared" si="210"/>
        <v>1575</v>
      </c>
      <c r="M1216" s="32" t="str">
        <f t="shared" si="202"/>
        <v/>
      </c>
      <c r="N1216" s="32" t="str">
        <f>IF(M1216="","",COUNTIF($M$2:M1216,"該当"))</f>
        <v/>
      </c>
      <c r="O1216" s="32" t="str">
        <f t="shared" si="203"/>
        <v>1575</v>
      </c>
      <c r="P1216" s="32" t="str">
        <f t="shared" si="204"/>
        <v/>
      </c>
      <c r="Q1216" s="32" t="str">
        <f>IF(P1216="","",COUNTIF($P$2:P1216,"該当"))</f>
        <v/>
      </c>
      <c r="R1216" s="32" t="str">
        <f t="shared" si="205"/>
        <v>1575</v>
      </c>
      <c r="S1216" s="32" t="str">
        <f t="shared" si="206"/>
        <v/>
      </c>
      <c r="T1216" s="32" t="str">
        <f>IF(S1216="","",COUNTIF($S$2:S1216,"該当"))</f>
        <v/>
      </c>
      <c r="U1216" s="32" t="str">
        <f t="shared" si="207"/>
        <v>1575</v>
      </c>
      <c r="V1216" s="32" t="str">
        <f t="shared" si="208"/>
        <v/>
      </c>
      <c r="W1216" s="32" t="str">
        <f>IF(V1216="","",COUNTIF($V$2:V1216,"該当"))</f>
        <v/>
      </c>
      <c r="X1216" s="32" t="str">
        <f t="shared" si="211"/>
        <v>1575</v>
      </c>
      <c r="Y1216" s="26">
        <v>768</v>
      </c>
      <c r="Z1216" s="26">
        <v>1575</v>
      </c>
      <c r="AA1216" s="26" t="s">
        <v>796</v>
      </c>
      <c r="AB1216" s="26">
        <v>29</v>
      </c>
      <c r="AC1216" s="26" t="s">
        <v>34</v>
      </c>
      <c r="AD1216" s="26" t="s">
        <v>35</v>
      </c>
      <c r="AE1216" s="26" t="s">
        <v>23</v>
      </c>
      <c r="AF1216" s="26" t="s">
        <v>24</v>
      </c>
      <c r="AG1216" s="26">
        <v>9</v>
      </c>
      <c r="AH1216" s="26" t="s">
        <v>34</v>
      </c>
      <c r="AI1216" s="26" t="s">
        <v>26</v>
      </c>
      <c r="AJ1216" s="26">
        <v>7</v>
      </c>
      <c r="AK1216" s="26" t="s">
        <v>768</v>
      </c>
      <c r="AL1216" s="26">
        <v>9012230231</v>
      </c>
      <c r="AM1216" s="26" t="s">
        <v>4</v>
      </c>
      <c r="AN1216" s="26">
        <v>5</v>
      </c>
      <c r="AO1216" s="26">
        <v>0</v>
      </c>
      <c r="AP1216" s="26" t="s">
        <v>28</v>
      </c>
      <c r="AT1216" s="26" t="str">
        <f>MID(AA1216,MIN(FIND({0,1,2,3,4,5,6,7,8,9},AA1216&amp;"0123456789″")),LEN(AA1216))</f>
        <v>510い1575</v>
      </c>
      <c r="AU1216" s="26" t="str">
        <f t="shared" si="209"/>
        <v>1575</v>
      </c>
      <c r="AW1216" s="26" t="s">
        <v>768</v>
      </c>
      <c r="AX1216" s="26">
        <v>244</v>
      </c>
      <c r="AY1216" s="26" t="s">
        <v>3415</v>
      </c>
    </row>
    <row r="1217" spans="9:51" x14ac:dyDescent="0.2">
      <c r="I1217" s="26">
        <v>1578</v>
      </c>
      <c r="J1217" s="32" t="str">
        <f t="shared" si="201"/>
        <v/>
      </c>
      <c r="K1217" s="32" t="str">
        <f>IF(J1217="","",COUNTIF($J$2:J1217,"該当"))</f>
        <v/>
      </c>
      <c r="L1217" s="32" t="str">
        <f t="shared" si="210"/>
        <v>1578</v>
      </c>
      <c r="M1217" s="32" t="str">
        <f t="shared" si="202"/>
        <v/>
      </c>
      <c r="N1217" s="32" t="str">
        <f>IF(M1217="","",COUNTIF($M$2:M1217,"該当"))</f>
        <v/>
      </c>
      <c r="O1217" s="32" t="str">
        <f t="shared" si="203"/>
        <v>1578</v>
      </c>
      <c r="P1217" s="32" t="str">
        <f t="shared" si="204"/>
        <v/>
      </c>
      <c r="Q1217" s="32" t="str">
        <f>IF(P1217="","",COUNTIF($P$2:P1217,"該当"))</f>
        <v/>
      </c>
      <c r="R1217" s="32" t="str">
        <f t="shared" si="205"/>
        <v>1578</v>
      </c>
      <c r="S1217" s="32" t="str">
        <f t="shared" si="206"/>
        <v/>
      </c>
      <c r="T1217" s="32" t="str">
        <f>IF(S1217="","",COUNTIF($S$2:S1217,"該当"))</f>
        <v/>
      </c>
      <c r="U1217" s="32" t="str">
        <f t="shared" si="207"/>
        <v>1578</v>
      </c>
      <c r="V1217" s="32" t="str">
        <f t="shared" si="208"/>
        <v/>
      </c>
      <c r="W1217" s="32" t="str">
        <f>IF(V1217="","",COUNTIF($V$2:V1217,"該当"))</f>
        <v/>
      </c>
      <c r="X1217" s="32" t="str">
        <f t="shared" si="211"/>
        <v>1578</v>
      </c>
      <c r="Y1217" s="26">
        <v>771</v>
      </c>
      <c r="Z1217" s="26">
        <v>1578</v>
      </c>
      <c r="AA1217" s="26" t="s">
        <v>797</v>
      </c>
      <c r="AB1217" s="26">
        <v>29</v>
      </c>
      <c r="AC1217" s="26" t="s">
        <v>34</v>
      </c>
      <c r="AD1217" s="26" t="s">
        <v>35</v>
      </c>
      <c r="AE1217" s="26" t="s">
        <v>23</v>
      </c>
      <c r="AF1217" s="26" t="s">
        <v>24</v>
      </c>
      <c r="AG1217" s="26">
        <v>9</v>
      </c>
      <c r="AH1217" s="26" t="s">
        <v>34</v>
      </c>
      <c r="AI1217" s="26" t="s">
        <v>26</v>
      </c>
      <c r="AJ1217" s="26">
        <v>7</v>
      </c>
      <c r="AK1217" s="26" t="s">
        <v>768</v>
      </c>
      <c r="AL1217" s="26">
        <v>9012230231</v>
      </c>
      <c r="AM1217" s="26" t="s">
        <v>4</v>
      </c>
      <c r="AN1217" s="26">
        <v>5</v>
      </c>
      <c r="AO1217" s="26">
        <v>0</v>
      </c>
      <c r="AP1217" s="26" t="s">
        <v>28</v>
      </c>
      <c r="AT1217" s="26" t="str">
        <f>MID(AA1217,MIN(FIND({0,1,2,3,4,5,6,7,8,9},AA1217&amp;"0123456789″")),LEN(AA1217))</f>
        <v>510い1578</v>
      </c>
      <c r="AU1217" s="26" t="str">
        <f t="shared" si="209"/>
        <v>1578</v>
      </c>
      <c r="AW1217" s="26" t="s">
        <v>768</v>
      </c>
      <c r="AX1217" s="26">
        <v>245</v>
      </c>
      <c r="AY1217" s="26" t="s">
        <v>3414</v>
      </c>
    </row>
    <row r="1218" spans="9:51" x14ac:dyDescent="0.2">
      <c r="I1218" s="26">
        <v>1629</v>
      </c>
      <c r="J1218" s="32" t="str">
        <f t="shared" ref="J1218:J1281" si="212">IF($B$2=I1218,"該当","")</f>
        <v/>
      </c>
      <c r="K1218" s="32" t="str">
        <f>IF(J1218="","",COUNTIF($J$2:J1218,"該当"))</f>
        <v/>
      </c>
      <c r="L1218" s="32" t="str">
        <f t="shared" si="210"/>
        <v>1629</v>
      </c>
      <c r="M1218" s="32" t="str">
        <f t="shared" ref="M1218:M1281" si="213">IF($B$3=I1218,"該当","")</f>
        <v/>
      </c>
      <c r="N1218" s="32" t="str">
        <f>IF(M1218="","",COUNTIF($M$2:M1218,"該当"))</f>
        <v/>
      </c>
      <c r="O1218" s="32" t="str">
        <f t="shared" si="203"/>
        <v>1629</v>
      </c>
      <c r="P1218" s="32" t="str">
        <f t="shared" si="204"/>
        <v/>
      </c>
      <c r="Q1218" s="32" t="str">
        <f>IF(P1218="","",COUNTIF($P$2:P1218,"該当"))</f>
        <v/>
      </c>
      <c r="R1218" s="32" t="str">
        <f t="shared" si="205"/>
        <v>1629</v>
      </c>
      <c r="S1218" s="32" t="str">
        <f t="shared" si="206"/>
        <v/>
      </c>
      <c r="T1218" s="32" t="str">
        <f>IF(S1218="","",COUNTIF($S$2:S1218,"該当"))</f>
        <v/>
      </c>
      <c r="U1218" s="32" t="str">
        <f t="shared" si="207"/>
        <v>1629</v>
      </c>
      <c r="V1218" s="32" t="str">
        <f t="shared" si="208"/>
        <v/>
      </c>
      <c r="W1218" s="32" t="str">
        <f>IF(V1218="","",COUNTIF($V$2:V1218,"該当"))</f>
        <v/>
      </c>
      <c r="X1218" s="32" t="str">
        <f t="shared" si="211"/>
        <v>1629</v>
      </c>
      <c r="Y1218" s="26">
        <v>816</v>
      </c>
      <c r="Z1218" s="26">
        <v>1629</v>
      </c>
      <c r="AA1218" s="26" t="s">
        <v>799</v>
      </c>
      <c r="AB1218" s="26">
        <v>29</v>
      </c>
      <c r="AC1218" s="26" t="s">
        <v>34</v>
      </c>
      <c r="AD1218" s="26" t="s">
        <v>35</v>
      </c>
      <c r="AE1218" s="26" t="s">
        <v>23</v>
      </c>
      <c r="AF1218" s="26" t="s">
        <v>24</v>
      </c>
      <c r="AG1218" s="26">
        <v>9</v>
      </c>
      <c r="AH1218" s="26" t="s">
        <v>34</v>
      </c>
      <c r="AI1218" s="26" t="s">
        <v>26</v>
      </c>
      <c r="AJ1218" s="26">
        <v>7</v>
      </c>
      <c r="AK1218" s="26" t="s">
        <v>768</v>
      </c>
      <c r="AL1218" s="26">
        <v>9012230231</v>
      </c>
      <c r="AM1218" s="26" t="s">
        <v>4</v>
      </c>
      <c r="AN1218" s="26">
        <v>5</v>
      </c>
      <c r="AO1218" s="26">
        <v>0</v>
      </c>
      <c r="AP1218" s="26" t="s">
        <v>28</v>
      </c>
      <c r="AT1218" s="26" t="str">
        <f>MID(AA1218,MIN(FIND({0,1,2,3,4,5,6,7,8,9},AA1218&amp;"0123456789″")),LEN(AA1218))</f>
        <v>510い1629</v>
      </c>
      <c r="AU1218" s="26" t="str">
        <f t="shared" si="209"/>
        <v>1629</v>
      </c>
      <c r="AW1218" s="26" t="s">
        <v>768</v>
      </c>
      <c r="AX1218" s="26">
        <v>246</v>
      </c>
      <c r="AY1218" s="26" t="s">
        <v>3414</v>
      </c>
    </row>
    <row r="1219" spans="9:51" x14ac:dyDescent="0.2">
      <c r="I1219" s="26">
        <v>1703</v>
      </c>
      <c r="J1219" s="32" t="str">
        <f t="shared" si="212"/>
        <v/>
      </c>
      <c r="K1219" s="32" t="str">
        <f>IF(J1219="","",COUNTIF($J$2:J1219,"該当"))</f>
        <v/>
      </c>
      <c r="L1219" s="32" t="str">
        <f t="shared" si="210"/>
        <v>1703</v>
      </c>
      <c r="M1219" s="32" t="str">
        <f t="shared" si="213"/>
        <v/>
      </c>
      <c r="N1219" s="32" t="str">
        <f>IF(M1219="","",COUNTIF($M$2:M1219,"該当"))</f>
        <v/>
      </c>
      <c r="O1219" s="32" t="str">
        <f t="shared" ref="O1219:O1282" si="214">I1219&amp;M1219&amp;N1219</f>
        <v>1703</v>
      </c>
      <c r="P1219" s="32" t="str">
        <f t="shared" ref="P1219:P1282" si="215">IF($B$4=I1219,"該当","")</f>
        <v/>
      </c>
      <c r="Q1219" s="32" t="str">
        <f>IF(P1219="","",COUNTIF($P$2:P1219,"該当"))</f>
        <v/>
      </c>
      <c r="R1219" s="32" t="str">
        <f t="shared" ref="R1219:R1282" si="216">I1219&amp;P1219&amp;Q1219</f>
        <v>1703</v>
      </c>
      <c r="S1219" s="32" t="str">
        <f t="shared" ref="S1219:S1282" si="217">IF($B$5=I1219,"該当","")</f>
        <v/>
      </c>
      <c r="T1219" s="32" t="str">
        <f>IF(S1219="","",COUNTIF($S$2:S1219,"該当"))</f>
        <v/>
      </c>
      <c r="U1219" s="32" t="str">
        <f t="shared" ref="U1219:U1282" si="218">I1219&amp;S1219&amp;T1219</f>
        <v>1703</v>
      </c>
      <c r="V1219" s="32" t="str">
        <f t="shared" ref="V1219:V1282" si="219">IF($B$6=I1219,"該当","")</f>
        <v/>
      </c>
      <c r="W1219" s="32" t="str">
        <f>IF(V1219="","",COUNTIF($V$2:V1219,"該当"))</f>
        <v/>
      </c>
      <c r="X1219" s="32" t="str">
        <f t="shared" si="211"/>
        <v>1703</v>
      </c>
      <c r="Y1219" s="26">
        <v>866</v>
      </c>
      <c r="Z1219" s="26">
        <v>1703</v>
      </c>
      <c r="AA1219" s="26" t="s">
        <v>5014</v>
      </c>
      <c r="AB1219" s="26">
        <v>29</v>
      </c>
      <c r="AC1219" s="26" t="s">
        <v>34</v>
      </c>
      <c r="AD1219" s="26" t="s">
        <v>35</v>
      </c>
      <c r="AE1219" s="26" t="s">
        <v>23</v>
      </c>
      <c r="AF1219" s="26" t="s">
        <v>24</v>
      </c>
      <c r="AG1219" s="26">
        <v>9</v>
      </c>
      <c r="AH1219" s="26" t="s">
        <v>34</v>
      </c>
      <c r="AI1219" s="26" t="s">
        <v>26</v>
      </c>
      <c r="AJ1219" s="26">
        <v>7</v>
      </c>
      <c r="AK1219" s="26" t="s">
        <v>768</v>
      </c>
      <c r="AL1219" s="26">
        <v>9012230231</v>
      </c>
      <c r="AM1219" s="26" t="s">
        <v>4</v>
      </c>
      <c r="AN1219" s="26">
        <v>5</v>
      </c>
      <c r="AO1219" s="26">
        <v>0</v>
      </c>
      <c r="AP1219" s="26" t="s">
        <v>28</v>
      </c>
      <c r="AT1219" s="26" t="str">
        <f>MID(AA1219,MIN(FIND({0,1,2,3,4,5,6,7,8,9},AA1219&amp;"0123456789″")),LEN(AA1219))</f>
        <v>510い1703</v>
      </c>
      <c r="AU1219" s="26" t="str">
        <f t="shared" ref="AU1219:AU1282" si="220">RIGHT(AT1219,LEN(AT1219)-4)</f>
        <v>1703</v>
      </c>
      <c r="AW1219" s="26" t="s">
        <v>768</v>
      </c>
      <c r="AX1219" s="26">
        <v>249</v>
      </c>
      <c r="AY1219" s="26" t="s">
        <v>3415</v>
      </c>
    </row>
    <row r="1220" spans="9:51" x14ac:dyDescent="0.2">
      <c r="I1220" s="26">
        <v>1710</v>
      </c>
      <c r="J1220" s="32" t="str">
        <f t="shared" si="212"/>
        <v/>
      </c>
      <c r="K1220" s="32" t="str">
        <f>IF(J1220="","",COUNTIF($J$2:J1220,"該当"))</f>
        <v/>
      </c>
      <c r="L1220" s="32" t="str">
        <f t="shared" ref="L1220:L1283" si="221">I1220&amp;J1220&amp;K1220</f>
        <v>1710</v>
      </c>
      <c r="M1220" s="32" t="str">
        <f t="shared" si="213"/>
        <v/>
      </c>
      <c r="N1220" s="32" t="str">
        <f>IF(M1220="","",COUNTIF($M$2:M1220,"該当"))</f>
        <v/>
      </c>
      <c r="O1220" s="32" t="str">
        <f t="shared" si="214"/>
        <v>1710</v>
      </c>
      <c r="P1220" s="32" t="str">
        <f t="shared" si="215"/>
        <v/>
      </c>
      <c r="Q1220" s="32" t="str">
        <f>IF(P1220="","",COUNTIF($P$2:P1220,"該当"))</f>
        <v/>
      </c>
      <c r="R1220" s="32" t="str">
        <f t="shared" si="216"/>
        <v>1710</v>
      </c>
      <c r="S1220" s="32" t="str">
        <f t="shared" si="217"/>
        <v/>
      </c>
      <c r="T1220" s="32" t="str">
        <f>IF(S1220="","",COUNTIF($S$2:S1220,"該当"))</f>
        <v/>
      </c>
      <c r="U1220" s="32" t="str">
        <f t="shared" si="218"/>
        <v>1710</v>
      </c>
      <c r="V1220" s="32" t="str">
        <f t="shared" si="219"/>
        <v/>
      </c>
      <c r="W1220" s="32" t="str">
        <f>IF(V1220="","",COUNTIF($V$2:V1220,"該当"))</f>
        <v/>
      </c>
      <c r="X1220" s="32" t="str">
        <f t="shared" ref="X1220:X1283" si="222">I1220&amp;V1220&amp;W1220</f>
        <v>1710</v>
      </c>
      <c r="Y1220" s="26">
        <v>873</v>
      </c>
      <c r="Z1220" s="26">
        <v>1710</v>
      </c>
      <c r="AA1220" s="26" t="s">
        <v>800</v>
      </c>
      <c r="AB1220" s="26">
        <v>29</v>
      </c>
      <c r="AC1220" s="26" t="s">
        <v>34</v>
      </c>
      <c r="AD1220" s="26" t="s">
        <v>35</v>
      </c>
      <c r="AE1220" s="26" t="s">
        <v>23</v>
      </c>
      <c r="AF1220" s="26" t="s">
        <v>24</v>
      </c>
      <c r="AG1220" s="26">
        <v>9</v>
      </c>
      <c r="AH1220" s="26" t="s">
        <v>34</v>
      </c>
      <c r="AI1220" s="26" t="s">
        <v>26</v>
      </c>
      <c r="AJ1220" s="26">
        <v>7</v>
      </c>
      <c r="AK1220" s="26" t="s">
        <v>768</v>
      </c>
      <c r="AL1220" s="26">
        <v>9012230231</v>
      </c>
      <c r="AM1220" s="26" t="s">
        <v>4</v>
      </c>
      <c r="AN1220" s="26">
        <v>5</v>
      </c>
      <c r="AO1220" s="26">
        <v>0</v>
      </c>
      <c r="AP1220" s="26" t="s">
        <v>28</v>
      </c>
      <c r="AT1220" s="26" t="str">
        <f>MID(AA1220,MIN(FIND({0,1,2,3,4,5,6,7,8,9},AA1220&amp;"0123456789″")),LEN(AA1220))</f>
        <v>510あ1710</v>
      </c>
      <c r="AU1220" s="26" t="str">
        <f t="shared" si="220"/>
        <v>1710</v>
      </c>
      <c r="AW1220" s="26" t="s">
        <v>768</v>
      </c>
      <c r="AX1220" s="26">
        <v>253</v>
      </c>
      <c r="AY1220" s="26" t="s">
        <v>3414</v>
      </c>
    </row>
    <row r="1221" spans="9:51" x14ac:dyDescent="0.2">
      <c r="I1221" s="26">
        <v>1715</v>
      </c>
      <c r="J1221" s="32" t="str">
        <f t="shared" si="212"/>
        <v/>
      </c>
      <c r="K1221" s="32" t="str">
        <f>IF(J1221="","",COUNTIF($J$2:J1221,"該当"))</f>
        <v/>
      </c>
      <c r="L1221" s="32" t="str">
        <f t="shared" si="221"/>
        <v>1715</v>
      </c>
      <c r="M1221" s="32" t="str">
        <f t="shared" si="213"/>
        <v/>
      </c>
      <c r="N1221" s="32" t="str">
        <f>IF(M1221="","",COUNTIF($M$2:M1221,"該当"))</f>
        <v/>
      </c>
      <c r="O1221" s="32" t="str">
        <f t="shared" si="214"/>
        <v>1715</v>
      </c>
      <c r="P1221" s="32" t="str">
        <f t="shared" si="215"/>
        <v/>
      </c>
      <c r="Q1221" s="32" t="str">
        <f>IF(P1221="","",COUNTIF($P$2:P1221,"該当"))</f>
        <v/>
      </c>
      <c r="R1221" s="32" t="str">
        <f t="shared" si="216"/>
        <v>1715</v>
      </c>
      <c r="S1221" s="32" t="str">
        <f t="shared" si="217"/>
        <v/>
      </c>
      <c r="T1221" s="32" t="str">
        <f>IF(S1221="","",COUNTIF($S$2:S1221,"該当"))</f>
        <v/>
      </c>
      <c r="U1221" s="32" t="str">
        <f t="shared" si="218"/>
        <v>1715</v>
      </c>
      <c r="V1221" s="32" t="str">
        <f t="shared" si="219"/>
        <v/>
      </c>
      <c r="W1221" s="32" t="str">
        <f>IF(V1221="","",COUNTIF($V$2:V1221,"該当"))</f>
        <v/>
      </c>
      <c r="X1221" s="32" t="str">
        <f t="shared" si="222"/>
        <v>1715</v>
      </c>
      <c r="Y1221" s="26">
        <v>3398</v>
      </c>
      <c r="Z1221" s="26">
        <v>1715</v>
      </c>
      <c r="AA1221" s="26" t="s">
        <v>801</v>
      </c>
      <c r="AB1221" s="26">
        <v>29</v>
      </c>
      <c r="AC1221" s="26" t="s">
        <v>34</v>
      </c>
      <c r="AD1221" s="26" t="s">
        <v>35</v>
      </c>
      <c r="AE1221" s="26" t="s">
        <v>23</v>
      </c>
      <c r="AF1221" s="26" t="s">
        <v>24</v>
      </c>
      <c r="AG1221" s="26">
        <v>9</v>
      </c>
      <c r="AH1221" s="26" t="s">
        <v>34</v>
      </c>
      <c r="AI1221" s="26" t="s">
        <v>26</v>
      </c>
      <c r="AJ1221" s="26">
        <v>7</v>
      </c>
      <c r="AK1221" s="26" t="s">
        <v>768</v>
      </c>
      <c r="AL1221" s="26">
        <v>9012230232</v>
      </c>
      <c r="AM1221" s="26" t="s">
        <v>4</v>
      </c>
      <c r="AN1221" s="26">
        <v>5</v>
      </c>
      <c r="AO1221" s="26">
        <v>0</v>
      </c>
      <c r="AP1221" s="26" t="s">
        <v>28</v>
      </c>
      <c r="AT1221" s="26" t="str">
        <f>MID(AA1221,MIN(FIND({0,1,2,3,4,5,6,7,8,9},AA1221&amp;"0123456789″")),LEN(AA1221))</f>
        <v>510い1715</v>
      </c>
      <c r="AU1221" s="26" t="str">
        <f t="shared" si="220"/>
        <v>1715</v>
      </c>
      <c r="AW1221" s="26" t="s">
        <v>768</v>
      </c>
      <c r="AX1221" s="26">
        <v>254</v>
      </c>
      <c r="AY1221" s="26" t="s">
        <v>3415</v>
      </c>
    </row>
    <row r="1222" spans="9:51" x14ac:dyDescent="0.2">
      <c r="I1222" s="26">
        <v>1716</v>
      </c>
      <c r="J1222" s="32" t="str">
        <f t="shared" si="212"/>
        <v/>
      </c>
      <c r="K1222" s="32" t="str">
        <f>IF(J1222="","",COUNTIF($J$2:J1222,"該当"))</f>
        <v/>
      </c>
      <c r="L1222" s="32" t="str">
        <f t="shared" si="221"/>
        <v>1716</v>
      </c>
      <c r="M1222" s="32" t="str">
        <f t="shared" si="213"/>
        <v/>
      </c>
      <c r="N1222" s="32" t="str">
        <f>IF(M1222="","",COUNTIF($M$2:M1222,"該当"))</f>
        <v/>
      </c>
      <c r="O1222" s="32" t="str">
        <f t="shared" si="214"/>
        <v>1716</v>
      </c>
      <c r="P1222" s="32" t="str">
        <f t="shared" si="215"/>
        <v/>
      </c>
      <c r="Q1222" s="32" t="str">
        <f>IF(P1222="","",COUNTIF($P$2:P1222,"該当"))</f>
        <v/>
      </c>
      <c r="R1222" s="32" t="str">
        <f t="shared" si="216"/>
        <v>1716</v>
      </c>
      <c r="S1222" s="32" t="str">
        <f t="shared" si="217"/>
        <v/>
      </c>
      <c r="T1222" s="32" t="str">
        <f>IF(S1222="","",COUNTIF($S$2:S1222,"該当"))</f>
        <v/>
      </c>
      <c r="U1222" s="32" t="str">
        <f t="shared" si="218"/>
        <v>1716</v>
      </c>
      <c r="V1222" s="32" t="str">
        <f t="shared" si="219"/>
        <v/>
      </c>
      <c r="W1222" s="32" t="str">
        <f>IF(V1222="","",COUNTIF($V$2:V1222,"該当"))</f>
        <v/>
      </c>
      <c r="X1222" s="32" t="str">
        <f t="shared" si="222"/>
        <v>1716</v>
      </c>
      <c r="Y1222" s="26">
        <v>879</v>
      </c>
      <c r="Z1222" s="26">
        <v>1716</v>
      </c>
      <c r="AA1222" s="26" t="s">
        <v>802</v>
      </c>
      <c r="AB1222" s="26">
        <v>29</v>
      </c>
      <c r="AC1222" s="26" t="s">
        <v>34</v>
      </c>
      <c r="AD1222" s="26" t="s">
        <v>35</v>
      </c>
      <c r="AE1222" s="26" t="s">
        <v>23</v>
      </c>
      <c r="AF1222" s="26" t="s">
        <v>24</v>
      </c>
      <c r="AG1222" s="26">
        <v>9</v>
      </c>
      <c r="AH1222" s="26" t="s">
        <v>34</v>
      </c>
      <c r="AI1222" s="26" t="s">
        <v>26</v>
      </c>
      <c r="AJ1222" s="26">
        <v>7</v>
      </c>
      <c r="AK1222" s="26" t="s">
        <v>768</v>
      </c>
      <c r="AL1222" s="26">
        <v>9012230232</v>
      </c>
      <c r="AM1222" s="26" t="s">
        <v>4</v>
      </c>
      <c r="AN1222" s="26">
        <v>5</v>
      </c>
      <c r="AO1222" s="26">
        <v>0</v>
      </c>
      <c r="AP1222" s="26" t="s">
        <v>28</v>
      </c>
      <c r="AT1222" s="26" t="str">
        <f>MID(AA1222,MIN(FIND({0,1,2,3,4,5,6,7,8,9},AA1222&amp;"0123456789″")),LEN(AA1222))</f>
        <v>510い1716</v>
      </c>
      <c r="AU1222" s="26" t="str">
        <f t="shared" si="220"/>
        <v>1716</v>
      </c>
      <c r="AW1222" s="26" t="s">
        <v>768</v>
      </c>
      <c r="AX1222" s="26">
        <v>256</v>
      </c>
      <c r="AY1222" s="26" t="s">
        <v>3414</v>
      </c>
    </row>
    <row r="1223" spans="9:51" x14ac:dyDescent="0.2">
      <c r="I1223" s="26">
        <v>179</v>
      </c>
      <c r="J1223" s="32" t="str">
        <f t="shared" si="212"/>
        <v/>
      </c>
      <c r="K1223" s="32" t="str">
        <f>IF(J1223="","",COUNTIF($J$2:J1223,"該当"))</f>
        <v/>
      </c>
      <c r="L1223" s="32" t="str">
        <f t="shared" si="221"/>
        <v>179</v>
      </c>
      <c r="M1223" s="32" t="str">
        <f t="shared" si="213"/>
        <v/>
      </c>
      <c r="N1223" s="32" t="str">
        <f>IF(M1223="","",COUNTIF($M$2:M1223,"該当"))</f>
        <v/>
      </c>
      <c r="O1223" s="32" t="str">
        <f t="shared" si="214"/>
        <v>179</v>
      </c>
      <c r="P1223" s="32" t="str">
        <f t="shared" si="215"/>
        <v/>
      </c>
      <c r="Q1223" s="32" t="str">
        <f>IF(P1223="","",COUNTIF($P$2:P1223,"該当"))</f>
        <v/>
      </c>
      <c r="R1223" s="32" t="str">
        <f t="shared" si="216"/>
        <v>179</v>
      </c>
      <c r="S1223" s="32" t="str">
        <f t="shared" si="217"/>
        <v/>
      </c>
      <c r="T1223" s="32" t="str">
        <f>IF(S1223="","",COUNTIF($S$2:S1223,"該当"))</f>
        <v/>
      </c>
      <c r="U1223" s="32" t="str">
        <f t="shared" si="218"/>
        <v>179</v>
      </c>
      <c r="V1223" s="32" t="str">
        <f t="shared" si="219"/>
        <v/>
      </c>
      <c r="W1223" s="32" t="str">
        <f>IF(V1223="","",COUNTIF($V$2:V1223,"該当"))</f>
        <v/>
      </c>
      <c r="X1223" s="32" t="str">
        <f t="shared" si="222"/>
        <v>179</v>
      </c>
      <c r="Y1223" s="26">
        <v>953</v>
      </c>
      <c r="Z1223" s="26">
        <v>179</v>
      </c>
      <c r="AA1223" s="26" t="s">
        <v>4714</v>
      </c>
      <c r="AB1223" s="26">
        <v>29</v>
      </c>
      <c r="AC1223" s="26" t="s">
        <v>34</v>
      </c>
      <c r="AD1223" s="26" t="s">
        <v>35</v>
      </c>
      <c r="AE1223" s="26" t="s">
        <v>23</v>
      </c>
      <c r="AF1223" s="26" t="s">
        <v>24</v>
      </c>
      <c r="AG1223" s="26">
        <v>9</v>
      </c>
      <c r="AH1223" s="26" t="s">
        <v>34</v>
      </c>
      <c r="AI1223" s="26" t="s">
        <v>26</v>
      </c>
      <c r="AJ1223" s="26">
        <v>7</v>
      </c>
      <c r="AK1223" s="26" t="s">
        <v>768</v>
      </c>
      <c r="AL1223" s="26">
        <v>9012230232</v>
      </c>
      <c r="AM1223" s="26" t="s">
        <v>4</v>
      </c>
      <c r="AN1223" s="26">
        <v>5</v>
      </c>
      <c r="AO1223" s="26">
        <v>0</v>
      </c>
      <c r="AP1223" s="26" t="s">
        <v>28</v>
      </c>
      <c r="AT1223" s="26" t="str">
        <f>MID(AA1223,MIN(FIND({0,1,2,3,4,5,6,7,8,9},AA1223&amp;"0123456789″")),LEN(AA1223))</f>
        <v>510う179</v>
      </c>
      <c r="AU1223" s="26" t="str">
        <f t="shared" si="220"/>
        <v>179</v>
      </c>
      <c r="AW1223" s="26" t="s">
        <v>768</v>
      </c>
      <c r="AX1223" s="26">
        <v>259</v>
      </c>
      <c r="AY1223" s="26" t="s">
        <v>3414</v>
      </c>
    </row>
    <row r="1224" spans="9:51" x14ac:dyDescent="0.2">
      <c r="I1224" s="26">
        <v>1891</v>
      </c>
      <c r="J1224" s="32" t="str">
        <f t="shared" si="212"/>
        <v/>
      </c>
      <c r="K1224" s="32" t="str">
        <f>IF(J1224="","",COUNTIF($J$2:J1224,"該当"))</f>
        <v/>
      </c>
      <c r="L1224" s="32" t="str">
        <f t="shared" si="221"/>
        <v>1891</v>
      </c>
      <c r="M1224" s="32" t="str">
        <f t="shared" si="213"/>
        <v/>
      </c>
      <c r="N1224" s="32" t="str">
        <f>IF(M1224="","",COUNTIF($M$2:M1224,"該当"))</f>
        <v/>
      </c>
      <c r="O1224" s="32" t="str">
        <f t="shared" si="214"/>
        <v>1891</v>
      </c>
      <c r="P1224" s="32" t="str">
        <f t="shared" si="215"/>
        <v/>
      </c>
      <c r="Q1224" s="32" t="str">
        <f>IF(P1224="","",COUNTIF($P$2:P1224,"該当"))</f>
        <v/>
      </c>
      <c r="R1224" s="32" t="str">
        <f t="shared" si="216"/>
        <v>1891</v>
      </c>
      <c r="S1224" s="32" t="str">
        <f t="shared" si="217"/>
        <v/>
      </c>
      <c r="T1224" s="32" t="str">
        <f>IF(S1224="","",COUNTIF($S$2:S1224,"該当"))</f>
        <v/>
      </c>
      <c r="U1224" s="32" t="str">
        <f t="shared" si="218"/>
        <v>1891</v>
      </c>
      <c r="V1224" s="32" t="str">
        <f t="shared" si="219"/>
        <v/>
      </c>
      <c r="W1224" s="32" t="str">
        <f>IF(V1224="","",COUNTIF($V$2:V1224,"該当"))</f>
        <v/>
      </c>
      <c r="X1224" s="32" t="str">
        <f t="shared" si="222"/>
        <v>1891</v>
      </c>
      <c r="Y1224" s="26">
        <v>1018</v>
      </c>
      <c r="Z1224" s="26">
        <v>1891</v>
      </c>
      <c r="AA1224" s="26" t="s">
        <v>803</v>
      </c>
      <c r="AB1224" s="26">
        <v>29</v>
      </c>
      <c r="AC1224" s="26" t="s">
        <v>34</v>
      </c>
      <c r="AD1224" s="26" t="s">
        <v>35</v>
      </c>
      <c r="AE1224" s="26" t="s">
        <v>23</v>
      </c>
      <c r="AF1224" s="26" t="s">
        <v>24</v>
      </c>
      <c r="AG1224" s="26">
        <v>9</v>
      </c>
      <c r="AH1224" s="26" t="s">
        <v>34</v>
      </c>
      <c r="AI1224" s="26" t="s">
        <v>26</v>
      </c>
      <c r="AJ1224" s="26">
        <v>7</v>
      </c>
      <c r="AK1224" s="26" t="s">
        <v>768</v>
      </c>
      <c r="AL1224" s="26">
        <v>9012230231</v>
      </c>
      <c r="AM1224" s="26" t="s">
        <v>4</v>
      </c>
      <c r="AN1224" s="26">
        <v>5</v>
      </c>
      <c r="AO1224" s="26">
        <v>0</v>
      </c>
      <c r="AP1224" s="26" t="s">
        <v>28</v>
      </c>
      <c r="AT1224" s="26" t="str">
        <f>MID(AA1224,MIN(FIND({0,1,2,3,4,5,6,7,8,9},AA1224&amp;"0123456789″")),LEN(AA1224))</f>
        <v>510い1891</v>
      </c>
      <c r="AU1224" s="26" t="str">
        <f t="shared" si="220"/>
        <v>1891</v>
      </c>
      <c r="AW1224" s="26" t="s">
        <v>768</v>
      </c>
      <c r="AX1224" s="26">
        <v>260</v>
      </c>
      <c r="AY1224" s="26" t="s">
        <v>3414</v>
      </c>
    </row>
    <row r="1225" spans="9:51" x14ac:dyDescent="0.2">
      <c r="I1225" s="26">
        <v>1894</v>
      </c>
      <c r="J1225" s="32" t="str">
        <f t="shared" si="212"/>
        <v/>
      </c>
      <c r="K1225" s="32" t="str">
        <f>IF(J1225="","",COUNTIF($J$2:J1225,"該当"))</f>
        <v/>
      </c>
      <c r="L1225" s="32" t="str">
        <f t="shared" si="221"/>
        <v>1894</v>
      </c>
      <c r="M1225" s="32" t="str">
        <f t="shared" si="213"/>
        <v/>
      </c>
      <c r="N1225" s="32" t="str">
        <f>IF(M1225="","",COUNTIF($M$2:M1225,"該当"))</f>
        <v/>
      </c>
      <c r="O1225" s="32" t="str">
        <f t="shared" si="214"/>
        <v>1894</v>
      </c>
      <c r="P1225" s="32" t="str">
        <f t="shared" si="215"/>
        <v/>
      </c>
      <c r="Q1225" s="32" t="str">
        <f>IF(P1225="","",COUNTIF($P$2:P1225,"該当"))</f>
        <v/>
      </c>
      <c r="R1225" s="32" t="str">
        <f t="shared" si="216"/>
        <v>1894</v>
      </c>
      <c r="S1225" s="32" t="str">
        <f t="shared" si="217"/>
        <v/>
      </c>
      <c r="T1225" s="32" t="str">
        <f>IF(S1225="","",COUNTIF($S$2:S1225,"該当"))</f>
        <v/>
      </c>
      <c r="U1225" s="32" t="str">
        <f t="shared" si="218"/>
        <v>1894</v>
      </c>
      <c r="V1225" s="32" t="str">
        <f t="shared" si="219"/>
        <v/>
      </c>
      <c r="W1225" s="32" t="str">
        <f>IF(V1225="","",COUNTIF($V$2:V1225,"該当"))</f>
        <v/>
      </c>
      <c r="X1225" s="32" t="str">
        <f t="shared" si="222"/>
        <v>1894</v>
      </c>
      <c r="Y1225" s="26">
        <v>1021</v>
      </c>
      <c r="Z1225" s="26">
        <v>1894</v>
      </c>
      <c r="AA1225" s="26" t="s">
        <v>806</v>
      </c>
      <c r="AB1225" s="26">
        <v>29</v>
      </c>
      <c r="AC1225" s="26" t="s">
        <v>34</v>
      </c>
      <c r="AD1225" s="26" t="s">
        <v>35</v>
      </c>
      <c r="AE1225" s="26" t="s">
        <v>23</v>
      </c>
      <c r="AF1225" s="26" t="s">
        <v>24</v>
      </c>
      <c r="AG1225" s="26">
        <v>9</v>
      </c>
      <c r="AH1225" s="26" t="s">
        <v>34</v>
      </c>
      <c r="AI1225" s="26" t="s">
        <v>26</v>
      </c>
      <c r="AJ1225" s="26">
        <v>7</v>
      </c>
      <c r="AK1225" s="26" t="s">
        <v>768</v>
      </c>
      <c r="AL1225" s="26">
        <v>9012230232</v>
      </c>
      <c r="AM1225" s="26" t="s">
        <v>4</v>
      </c>
      <c r="AN1225" s="26">
        <v>5</v>
      </c>
      <c r="AO1225" s="26">
        <v>0</v>
      </c>
      <c r="AP1225" s="26" t="s">
        <v>28</v>
      </c>
      <c r="AT1225" s="26" t="str">
        <f>MID(AA1225,MIN(FIND({0,1,2,3,4,5,6,7,8,9},AA1225&amp;"0123456789″")),LEN(AA1225))</f>
        <v>510あ1894</v>
      </c>
      <c r="AU1225" s="26" t="str">
        <f t="shared" si="220"/>
        <v>1894</v>
      </c>
      <c r="AW1225" s="26" t="s">
        <v>768</v>
      </c>
      <c r="AX1225" s="26">
        <v>261</v>
      </c>
      <c r="AY1225" s="26" t="s">
        <v>3415</v>
      </c>
    </row>
    <row r="1226" spans="9:51" x14ac:dyDescent="0.2">
      <c r="I1226" s="26">
        <v>2052</v>
      </c>
      <c r="J1226" s="32" t="str">
        <f t="shared" si="212"/>
        <v/>
      </c>
      <c r="K1226" s="32" t="str">
        <f>IF(J1226="","",COUNTIF($J$2:J1226,"該当"))</f>
        <v/>
      </c>
      <c r="L1226" s="32" t="str">
        <f t="shared" si="221"/>
        <v>2052</v>
      </c>
      <c r="M1226" s="32" t="str">
        <f t="shared" si="213"/>
        <v/>
      </c>
      <c r="N1226" s="32" t="str">
        <f>IF(M1226="","",COUNTIF($M$2:M1226,"該当"))</f>
        <v/>
      </c>
      <c r="O1226" s="32" t="str">
        <f t="shared" si="214"/>
        <v>2052</v>
      </c>
      <c r="P1226" s="32" t="str">
        <f t="shared" si="215"/>
        <v/>
      </c>
      <c r="Q1226" s="32" t="str">
        <f>IF(P1226="","",COUNTIF($P$2:P1226,"該当"))</f>
        <v/>
      </c>
      <c r="R1226" s="32" t="str">
        <f t="shared" si="216"/>
        <v>2052</v>
      </c>
      <c r="S1226" s="32" t="str">
        <f t="shared" si="217"/>
        <v/>
      </c>
      <c r="T1226" s="32" t="str">
        <f>IF(S1226="","",COUNTIF($S$2:S1226,"該当"))</f>
        <v/>
      </c>
      <c r="U1226" s="32" t="str">
        <f t="shared" si="218"/>
        <v>2052</v>
      </c>
      <c r="V1226" s="32" t="str">
        <f t="shared" si="219"/>
        <v/>
      </c>
      <c r="W1226" s="32" t="str">
        <f>IF(V1226="","",COUNTIF($V$2:V1226,"該当"))</f>
        <v/>
      </c>
      <c r="X1226" s="32" t="str">
        <f t="shared" si="222"/>
        <v>2052</v>
      </c>
      <c r="Y1226" s="26">
        <v>1134</v>
      </c>
      <c r="Z1226" s="26">
        <v>2052</v>
      </c>
      <c r="AA1226" s="26" t="s">
        <v>808</v>
      </c>
      <c r="AB1226" s="26">
        <v>29</v>
      </c>
      <c r="AC1226" s="26" t="s">
        <v>34</v>
      </c>
      <c r="AD1226" s="26" t="s">
        <v>35</v>
      </c>
      <c r="AE1226" s="26" t="s">
        <v>23</v>
      </c>
      <c r="AF1226" s="26" t="s">
        <v>24</v>
      </c>
      <c r="AG1226" s="26">
        <v>9</v>
      </c>
      <c r="AH1226" s="26" t="s">
        <v>34</v>
      </c>
      <c r="AI1226" s="26" t="s">
        <v>26</v>
      </c>
      <c r="AJ1226" s="26">
        <v>7</v>
      </c>
      <c r="AK1226" s="26" t="s">
        <v>768</v>
      </c>
      <c r="AL1226" s="26">
        <v>9012230232</v>
      </c>
      <c r="AM1226" s="26" t="s">
        <v>4</v>
      </c>
      <c r="AN1226" s="26">
        <v>5</v>
      </c>
      <c r="AO1226" s="26">
        <v>0</v>
      </c>
      <c r="AP1226" s="26" t="s">
        <v>28</v>
      </c>
      <c r="AT1226" s="26" t="str">
        <f>MID(AA1226,MIN(FIND({0,1,2,3,4,5,6,7,8,9},AA1226&amp;"0123456789″")),LEN(AA1226))</f>
        <v>510い2052</v>
      </c>
      <c r="AU1226" s="26" t="str">
        <f t="shared" si="220"/>
        <v>2052</v>
      </c>
      <c r="AW1226" s="26" t="s">
        <v>768</v>
      </c>
      <c r="AX1226" s="26">
        <v>266</v>
      </c>
      <c r="AY1226" s="26" t="s">
        <v>3414</v>
      </c>
    </row>
    <row r="1227" spans="9:51" x14ac:dyDescent="0.2">
      <c r="I1227" s="26">
        <v>2157</v>
      </c>
      <c r="J1227" s="32" t="str">
        <f t="shared" si="212"/>
        <v/>
      </c>
      <c r="K1227" s="32" t="str">
        <f>IF(J1227="","",COUNTIF($J$2:J1227,"該当"))</f>
        <v/>
      </c>
      <c r="L1227" s="32" t="str">
        <f t="shared" si="221"/>
        <v>2157</v>
      </c>
      <c r="M1227" s="32" t="str">
        <f t="shared" si="213"/>
        <v/>
      </c>
      <c r="N1227" s="32" t="str">
        <f>IF(M1227="","",COUNTIF($M$2:M1227,"該当"))</f>
        <v/>
      </c>
      <c r="O1227" s="32" t="str">
        <f t="shared" si="214"/>
        <v>2157</v>
      </c>
      <c r="P1227" s="32" t="str">
        <f t="shared" si="215"/>
        <v/>
      </c>
      <c r="Q1227" s="32" t="str">
        <f>IF(P1227="","",COUNTIF($P$2:P1227,"該当"))</f>
        <v/>
      </c>
      <c r="R1227" s="32" t="str">
        <f t="shared" si="216"/>
        <v>2157</v>
      </c>
      <c r="S1227" s="32" t="str">
        <f t="shared" si="217"/>
        <v/>
      </c>
      <c r="T1227" s="32" t="str">
        <f>IF(S1227="","",COUNTIF($S$2:S1227,"該当"))</f>
        <v/>
      </c>
      <c r="U1227" s="32" t="str">
        <f t="shared" si="218"/>
        <v>2157</v>
      </c>
      <c r="V1227" s="32" t="str">
        <f t="shared" si="219"/>
        <v/>
      </c>
      <c r="W1227" s="32" t="str">
        <f>IF(V1227="","",COUNTIF($V$2:V1227,"該当"))</f>
        <v/>
      </c>
      <c r="X1227" s="32" t="str">
        <f t="shared" si="222"/>
        <v>2157</v>
      </c>
      <c r="Y1227" s="26">
        <v>476</v>
      </c>
      <c r="Z1227" s="26">
        <v>2157</v>
      </c>
      <c r="AA1227" s="26" t="s">
        <v>809</v>
      </c>
      <c r="AB1227" s="26">
        <v>29</v>
      </c>
      <c r="AC1227" s="26" t="s">
        <v>34</v>
      </c>
      <c r="AD1227" s="26" t="s">
        <v>35</v>
      </c>
      <c r="AE1227" s="26" t="s">
        <v>23</v>
      </c>
      <c r="AF1227" s="26" t="s">
        <v>24</v>
      </c>
      <c r="AG1227" s="26">
        <v>9</v>
      </c>
      <c r="AH1227" s="26" t="s">
        <v>34</v>
      </c>
      <c r="AI1227" s="26" t="s">
        <v>26</v>
      </c>
      <c r="AJ1227" s="26">
        <v>7</v>
      </c>
      <c r="AK1227" s="26" t="s">
        <v>768</v>
      </c>
      <c r="AL1227" s="26">
        <v>9012230232</v>
      </c>
      <c r="AM1227" s="26" t="s">
        <v>4</v>
      </c>
      <c r="AN1227" s="26">
        <v>5</v>
      </c>
      <c r="AO1227" s="26">
        <v>0</v>
      </c>
      <c r="AP1227" s="26" t="s">
        <v>28</v>
      </c>
      <c r="AT1227" s="26" t="str">
        <f>MID(AA1227,MIN(FIND({0,1,2,3,4,5,6,7,8,9},AA1227&amp;"0123456789″")),LEN(AA1227))</f>
        <v>510い2157</v>
      </c>
      <c r="AU1227" s="26" t="str">
        <f t="shared" si="220"/>
        <v>2157</v>
      </c>
      <c r="AW1227" s="26" t="s">
        <v>768</v>
      </c>
      <c r="AX1227" s="26">
        <v>267</v>
      </c>
      <c r="AY1227" s="26" t="s">
        <v>3415</v>
      </c>
    </row>
    <row r="1228" spans="9:51" x14ac:dyDescent="0.2">
      <c r="I1228" s="26">
        <v>2314</v>
      </c>
      <c r="J1228" s="32" t="str">
        <f t="shared" si="212"/>
        <v/>
      </c>
      <c r="K1228" s="32" t="str">
        <f>IF(J1228="","",COUNTIF($J$2:J1228,"該当"))</f>
        <v/>
      </c>
      <c r="L1228" s="32" t="str">
        <f t="shared" si="221"/>
        <v>2314</v>
      </c>
      <c r="M1228" s="32" t="str">
        <f t="shared" si="213"/>
        <v/>
      </c>
      <c r="N1228" s="32" t="str">
        <f>IF(M1228="","",COUNTIF($M$2:M1228,"該当"))</f>
        <v/>
      </c>
      <c r="O1228" s="32" t="str">
        <f t="shared" si="214"/>
        <v>2314</v>
      </c>
      <c r="P1228" s="32" t="str">
        <f t="shared" si="215"/>
        <v/>
      </c>
      <c r="Q1228" s="32" t="str">
        <f>IF(P1228="","",COUNTIF($P$2:P1228,"該当"))</f>
        <v/>
      </c>
      <c r="R1228" s="32" t="str">
        <f t="shared" si="216"/>
        <v>2314</v>
      </c>
      <c r="S1228" s="32" t="str">
        <f t="shared" si="217"/>
        <v/>
      </c>
      <c r="T1228" s="32" t="str">
        <f>IF(S1228="","",COUNTIF($S$2:S1228,"該当"))</f>
        <v/>
      </c>
      <c r="U1228" s="32" t="str">
        <f t="shared" si="218"/>
        <v>2314</v>
      </c>
      <c r="V1228" s="32" t="str">
        <f t="shared" si="219"/>
        <v/>
      </c>
      <c r="W1228" s="32" t="str">
        <f>IF(V1228="","",COUNTIF($V$2:V1228,"該当"))</f>
        <v/>
      </c>
      <c r="X1228" s="32" t="str">
        <f t="shared" si="222"/>
        <v>2314</v>
      </c>
      <c r="Y1228" s="26">
        <v>502</v>
      </c>
      <c r="Z1228" s="26">
        <v>2314</v>
      </c>
      <c r="AA1228" s="26" t="s">
        <v>810</v>
      </c>
      <c r="AB1228" s="26">
        <v>29</v>
      </c>
      <c r="AC1228" s="26" t="s">
        <v>34</v>
      </c>
      <c r="AD1228" s="26" t="s">
        <v>35</v>
      </c>
      <c r="AE1228" s="26" t="s">
        <v>23</v>
      </c>
      <c r="AF1228" s="26" t="s">
        <v>24</v>
      </c>
      <c r="AG1228" s="26">
        <v>9</v>
      </c>
      <c r="AH1228" s="26" t="s">
        <v>34</v>
      </c>
      <c r="AI1228" s="26" t="s">
        <v>26</v>
      </c>
      <c r="AJ1228" s="26">
        <v>7</v>
      </c>
      <c r="AK1228" s="26" t="s">
        <v>768</v>
      </c>
      <c r="AL1228" s="26">
        <v>9012230231</v>
      </c>
      <c r="AM1228" s="26" t="s">
        <v>4</v>
      </c>
      <c r="AN1228" s="26">
        <v>5</v>
      </c>
      <c r="AO1228" s="26">
        <v>0</v>
      </c>
      <c r="AP1228" s="26" t="s">
        <v>28</v>
      </c>
      <c r="AT1228" s="26" t="str">
        <f>MID(AA1228,MIN(FIND({0,1,2,3,4,5,6,7,8,9},AA1228&amp;"0123456789″")),LEN(AA1228))</f>
        <v>510あ2314</v>
      </c>
      <c r="AU1228" s="26" t="str">
        <f t="shared" si="220"/>
        <v>2314</v>
      </c>
      <c r="AW1228" s="26" t="s">
        <v>768</v>
      </c>
      <c r="AX1228" s="26">
        <v>270</v>
      </c>
      <c r="AY1228" s="26" t="s">
        <v>3414</v>
      </c>
    </row>
    <row r="1229" spans="9:51" x14ac:dyDescent="0.2">
      <c r="I1229" s="26">
        <v>2357</v>
      </c>
      <c r="J1229" s="32" t="str">
        <f t="shared" si="212"/>
        <v/>
      </c>
      <c r="K1229" s="32" t="str">
        <f>IF(J1229="","",COUNTIF($J$2:J1229,"該当"))</f>
        <v/>
      </c>
      <c r="L1229" s="32" t="str">
        <f t="shared" si="221"/>
        <v>2357</v>
      </c>
      <c r="M1229" s="32" t="str">
        <f t="shared" si="213"/>
        <v/>
      </c>
      <c r="N1229" s="32" t="str">
        <f>IF(M1229="","",COUNTIF($M$2:M1229,"該当"))</f>
        <v/>
      </c>
      <c r="O1229" s="32" t="str">
        <f t="shared" si="214"/>
        <v>2357</v>
      </c>
      <c r="P1229" s="32" t="str">
        <f t="shared" si="215"/>
        <v/>
      </c>
      <c r="Q1229" s="32" t="str">
        <f>IF(P1229="","",COUNTIF($P$2:P1229,"該当"))</f>
        <v/>
      </c>
      <c r="R1229" s="32" t="str">
        <f t="shared" si="216"/>
        <v>2357</v>
      </c>
      <c r="S1229" s="32" t="str">
        <f t="shared" si="217"/>
        <v/>
      </c>
      <c r="T1229" s="32" t="str">
        <f>IF(S1229="","",COUNTIF($S$2:S1229,"該当"))</f>
        <v/>
      </c>
      <c r="U1229" s="32" t="str">
        <f t="shared" si="218"/>
        <v>2357</v>
      </c>
      <c r="V1229" s="32" t="str">
        <f t="shared" si="219"/>
        <v/>
      </c>
      <c r="W1229" s="32" t="str">
        <f>IF(V1229="","",COUNTIF($V$2:V1229,"該当"))</f>
        <v/>
      </c>
      <c r="X1229" s="32" t="str">
        <f t="shared" si="222"/>
        <v>2357</v>
      </c>
      <c r="Y1229" s="26">
        <v>127</v>
      </c>
      <c r="Z1229" s="26">
        <v>2357</v>
      </c>
      <c r="AA1229" s="26" t="s">
        <v>811</v>
      </c>
      <c r="AB1229" s="26">
        <v>29</v>
      </c>
      <c r="AC1229" s="26" t="s">
        <v>34</v>
      </c>
      <c r="AD1229" s="26" t="s">
        <v>35</v>
      </c>
      <c r="AE1229" s="26" t="s">
        <v>23</v>
      </c>
      <c r="AF1229" s="26" t="s">
        <v>24</v>
      </c>
      <c r="AG1229" s="26">
        <v>9</v>
      </c>
      <c r="AH1229" s="26" t="s">
        <v>34</v>
      </c>
      <c r="AI1229" s="26" t="s">
        <v>26</v>
      </c>
      <c r="AJ1229" s="26">
        <v>7</v>
      </c>
      <c r="AK1229" s="26" t="s">
        <v>768</v>
      </c>
      <c r="AL1229" s="26">
        <v>9012230231</v>
      </c>
      <c r="AM1229" s="26" t="s">
        <v>4</v>
      </c>
      <c r="AN1229" s="26">
        <v>5</v>
      </c>
      <c r="AO1229" s="26">
        <v>0</v>
      </c>
      <c r="AP1229" s="26" t="s">
        <v>28</v>
      </c>
      <c r="AT1229" s="26" t="str">
        <f>MID(AA1229,MIN(FIND({0,1,2,3,4,5,6,7,8,9},AA1229&amp;"0123456789″")),LEN(AA1229))</f>
        <v>510い2357</v>
      </c>
      <c r="AU1229" s="26" t="str">
        <f t="shared" si="220"/>
        <v>2357</v>
      </c>
      <c r="AW1229" s="26" t="s">
        <v>768</v>
      </c>
      <c r="AX1229" s="26">
        <v>271</v>
      </c>
      <c r="AY1229" s="26" t="s">
        <v>3414</v>
      </c>
    </row>
    <row r="1230" spans="9:51" x14ac:dyDescent="0.2">
      <c r="I1230" s="26">
        <v>2358</v>
      </c>
      <c r="J1230" s="32" t="str">
        <f t="shared" si="212"/>
        <v/>
      </c>
      <c r="K1230" s="32" t="str">
        <f>IF(J1230="","",COUNTIF($J$2:J1230,"該当"))</f>
        <v/>
      </c>
      <c r="L1230" s="32" t="str">
        <f t="shared" si="221"/>
        <v>2358</v>
      </c>
      <c r="M1230" s="32" t="str">
        <f t="shared" si="213"/>
        <v/>
      </c>
      <c r="N1230" s="32" t="str">
        <f>IF(M1230="","",COUNTIF($M$2:M1230,"該当"))</f>
        <v/>
      </c>
      <c r="O1230" s="32" t="str">
        <f t="shared" si="214"/>
        <v>2358</v>
      </c>
      <c r="P1230" s="32" t="str">
        <f t="shared" si="215"/>
        <v/>
      </c>
      <c r="Q1230" s="32" t="str">
        <f>IF(P1230="","",COUNTIF($P$2:P1230,"該当"))</f>
        <v/>
      </c>
      <c r="R1230" s="32" t="str">
        <f t="shared" si="216"/>
        <v>2358</v>
      </c>
      <c r="S1230" s="32" t="str">
        <f t="shared" si="217"/>
        <v/>
      </c>
      <c r="T1230" s="32" t="str">
        <f>IF(S1230="","",COUNTIF($S$2:S1230,"該当"))</f>
        <v/>
      </c>
      <c r="U1230" s="32" t="str">
        <f t="shared" si="218"/>
        <v>2358</v>
      </c>
      <c r="V1230" s="32" t="str">
        <f t="shared" si="219"/>
        <v/>
      </c>
      <c r="W1230" s="32" t="str">
        <f>IF(V1230="","",COUNTIF($V$2:V1230,"該当"))</f>
        <v/>
      </c>
      <c r="X1230" s="32" t="str">
        <f t="shared" si="222"/>
        <v>2358</v>
      </c>
      <c r="Y1230" s="26">
        <v>128</v>
      </c>
      <c r="Z1230" s="26">
        <v>2358</v>
      </c>
      <c r="AA1230" s="26" t="s">
        <v>812</v>
      </c>
      <c r="AB1230" s="26">
        <v>29</v>
      </c>
      <c r="AC1230" s="26" t="s">
        <v>34</v>
      </c>
      <c r="AD1230" s="26" t="s">
        <v>35</v>
      </c>
      <c r="AE1230" s="26" t="s">
        <v>23</v>
      </c>
      <c r="AF1230" s="26" t="s">
        <v>24</v>
      </c>
      <c r="AG1230" s="26">
        <v>9</v>
      </c>
      <c r="AH1230" s="26" t="s">
        <v>34</v>
      </c>
      <c r="AI1230" s="26" t="s">
        <v>26</v>
      </c>
      <c r="AJ1230" s="26">
        <v>7</v>
      </c>
      <c r="AK1230" s="26" t="s">
        <v>768</v>
      </c>
      <c r="AL1230" s="26">
        <v>9012230231</v>
      </c>
      <c r="AM1230" s="26" t="s">
        <v>4</v>
      </c>
      <c r="AN1230" s="26">
        <v>5</v>
      </c>
      <c r="AO1230" s="26">
        <v>0</v>
      </c>
      <c r="AP1230" s="26" t="s">
        <v>28</v>
      </c>
      <c r="AT1230" s="26" t="str">
        <f>MID(AA1230,MIN(FIND({0,1,2,3,4,5,6,7,8,9},AA1230&amp;"0123456789″")),LEN(AA1230))</f>
        <v>510い2358</v>
      </c>
      <c r="AU1230" s="26" t="str">
        <f t="shared" si="220"/>
        <v>2358</v>
      </c>
      <c r="AW1230" s="26" t="s">
        <v>768</v>
      </c>
      <c r="AX1230" s="26">
        <v>273</v>
      </c>
      <c r="AY1230" s="26" t="s">
        <v>3414</v>
      </c>
    </row>
    <row r="1231" spans="9:51" x14ac:dyDescent="0.2">
      <c r="I1231" s="26">
        <v>2359</v>
      </c>
      <c r="J1231" s="32" t="str">
        <f t="shared" si="212"/>
        <v/>
      </c>
      <c r="K1231" s="32" t="str">
        <f>IF(J1231="","",COUNTIF($J$2:J1231,"該当"))</f>
        <v/>
      </c>
      <c r="L1231" s="32" t="str">
        <f t="shared" si="221"/>
        <v>2359</v>
      </c>
      <c r="M1231" s="32" t="str">
        <f t="shared" si="213"/>
        <v/>
      </c>
      <c r="N1231" s="32" t="str">
        <f>IF(M1231="","",COUNTIF($M$2:M1231,"該当"))</f>
        <v/>
      </c>
      <c r="O1231" s="32" t="str">
        <f t="shared" si="214"/>
        <v>2359</v>
      </c>
      <c r="P1231" s="32" t="str">
        <f t="shared" si="215"/>
        <v/>
      </c>
      <c r="Q1231" s="32" t="str">
        <f>IF(P1231="","",COUNTIF($P$2:P1231,"該当"))</f>
        <v/>
      </c>
      <c r="R1231" s="32" t="str">
        <f t="shared" si="216"/>
        <v>2359</v>
      </c>
      <c r="S1231" s="32" t="str">
        <f t="shared" si="217"/>
        <v/>
      </c>
      <c r="T1231" s="32" t="str">
        <f>IF(S1231="","",COUNTIF($S$2:S1231,"該当"))</f>
        <v/>
      </c>
      <c r="U1231" s="32" t="str">
        <f t="shared" si="218"/>
        <v>2359</v>
      </c>
      <c r="V1231" s="32" t="str">
        <f t="shared" si="219"/>
        <v/>
      </c>
      <c r="W1231" s="32" t="str">
        <f>IF(V1231="","",COUNTIF($V$2:V1231,"該当"))</f>
        <v/>
      </c>
      <c r="X1231" s="32" t="str">
        <f t="shared" si="222"/>
        <v>2359</v>
      </c>
      <c r="Y1231" s="26">
        <v>129</v>
      </c>
      <c r="Z1231" s="26">
        <v>2359</v>
      </c>
      <c r="AA1231" s="26" t="s">
        <v>813</v>
      </c>
      <c r="AB1231" s="26">
        <v>29</v>
      </c>
      <c r="AC1231" s="26" t="s">
        <v>34</v>
      </c>
      <c r="AD1231" s="26" t="s">
        <v>35</v>
      </c>
      <c r="AE1231" s="26" t="s">
        <v>23</v>
      </c>
      <c r="AF1231" s="26" t="s">
        <v>24</v>
      </c>
      <c r="AG1231" s="26">
        <v>9</v>
      </c>
      <c r="AH1231" s="26" t="s">
        <v>34</v>
      </c>
      <c r="AI1231" s="26" t="s">
        <v>26</v>
      </c>
      <c r="AJ1231" s="26">
        <v>7</v>
      </c>
      <c r="AK1231" s="26" t="s">
        <v>768</v>
      </c>
      <c r="AL1231" s="26">
        <v>9012230231</v>
      </c>
      <c r="AM1231" s="26" t="s">
        <v>4</v>
      </c>
      <c r="AN1231" s="26">
        <v>5</v>
      </c>
      <c r="AO1231" s="26">
        <v>0</v>
      </c>
      <c r="AP1231" s="26" t="s">
        <v>28</v>
      </c>
      <c r="AT1231" s="26" t="str">
        <f>MID(AA1231,MIN(FIND({0,1,2,3,4,5,6,7,8,9},AA1231&amp;"0123456789″")),LEN(AA1231))</f>
        <v>510い2359</v>
      </c>
      <c r="AU1231" s="26" t="str">
        <f t="shared" si="220"/>
        <v>2359</v>
      </c>
      <c r="AW1231" s="26" t="s">
        <v>768</v>
      </c>
      <c r="AX1231" s="26">
        <v>274</v>
      </c>
      <c r="AY1231" s="26" t="s">
        <v>3414</v>
      </c>
    </row>
    <row r="1232" spans="9:51" x14ac:dyDescent="0.2">
      <c r="I1232" s="26">
        <v>2360</v>
      </c>
      <c r="J1232" s="32" t="str">
        <f t="shared" si="212"/>
        <v/>
      </c>
      <c r="K1232" s="32" t="str">
        <f>IF(J1232="","",COUNTIF($J$2:J1232,"該当"))</f>
        <v/>
      </c>
      <c r="L1232" s="32" t="str">
        <f t="shared" si="221"/>
        <v>2360</v>
      </c>
      <c r="M1232" s="32" t="str">
        <f t="shared" si="213"/>
        <v/>
      </c>
      <c r="N1232" s="32" t="str">
        <f>IF(M1232="","",COUNTIF($M$2:M1232,"該当"))</f>
        <v/>
      </c>
      <c r="O1232" s="32" t="str">
        <f t="shared" si="214"/>
        <v>2360</v>
      </c>
      <c r="P1232" s="32" t="str">
        <f t="shared" si="215"/>
        <v/>
      </c>
      <c r="Q1232" s="32" t="str">
        <f>IF(P1232="","",COUNTIF($P$2:P1232,"該当"))</f>
        <v/>
      </c>
      <c r="R1232" s="32" t="str">
        <f t="shared" si="216"/>
        <v>2360</v>
      </c>
      <c r="S1232" s="32" t="str">
        <f t="shared" si="217"/>
        <v/>
      </c>
      <c r="T1232" s="32" t="str">
        <f>IF(S1232="","",COUNTIF($S$2:S1232,"該当"))</f>
        <v/>
      </c>
      <c r="U1232" s="32" t="str">
        <f t="shared" si="218"/>
        <v>2360</v>
      </c>
      <c r="V1232" s="32" t="str">
        <f t="shared" si="219"/>
        <v/>
      </c>
      <c r="W1232" s="32" t="str">
        <f>IF(V1232="","",COUNTIF($V$2:V1232,"該当"))</f>
        <v/>
      </c>
      <c r="X1232" s="32" t="str">
        <f t="shared" si="222"/>
        <v>2360</v>
      </c>
      <c r="Y1232" s="26">
        <v>130</v>
      </c>
      <c r="Z1232" s="26">
        <v>2360</v>
      </c>
      <c r="AA1232" s="26" t="s">
        <v>814</v>
      </c>
      <c r="AB1232" s="26">
        <v>29</v>
      </c>
      <c r="AC1232" s="26" t="s">
        <v>34</v>
      </c>
      <c r="AD1232" s="26" t="s">
        <v>35</v>
      </c>
      <c r="AE1232" s="26" t="s">
        <v>23</v>
      </c>
      <c r="AF1232" s="26" t="s">
        <v>24</v>
      </c>
      <c r="AG1232" s="26">
        <v>9</v>
      </c>
      <c r="AH1232" s="26" t="s">
        <v>34</v>
      </c>
      <c r="AI1232" s="26" t="s">
        <v>26</v>
      </c>
      <c r="AJ1232" s="26">
        <v>7</v>
      </c>
      <c r="AK1232" s="26" t="s">
        <v>768</v>
      </c>
      <c r="AL1232" s="26">
        <v>9012230232</v>
      </c>
      <c r="AM1232" s="26" t="s">
        <v>4</v>
      </c>
      <c r="AN1232" s="26">
        <v>5</v>
      </c>
      <c r="AO1232" s="26">
        <v>0</v>
      </c>
      <c r="AP1232" s="26" t="s">
        <v>28</v>
      </c>
      <c r="AT1232" s="26" t="str">
        <f>MID(AA1232,MIN(FIND({0,1,2,3,4,5,6,7,8,9},AA1232&amp;"0123456789″")),LEN(AA1232))</f>
        <v>510い2360</v>
      </c>
      <c r="AU1232" s="26" t="str">
        <f t="shared" si="220"/>
        <v>2360</v>
      </c>
      <c r="AW1232" s="26" t="s">
        <v>768</v>
      </c>
      <c r="AX1232" s="26">
        <v>275</v>
      </c>
      <c r="AY1232" s="26" t="s">
        <v>3414</v>
      </c>
    </row>
    <row r="1233" spans="9:51" x14ac:dyDescent="0.2">
      <c r="I1233" s="26">
        <v>2371</v>
      </c>
      <c r="J1233" s="32" t="str">
        <f t="shared" si="212"/>
        <v/>
      </c>
      <c r="K1233" s="32" t="str">
        <f>IF(J1233="","",COUNTIF($J$2:J1233,"該当"))</f>
        <v/>
      </c>
      <c r="L1233" s="32" t="str">
        <f t="shared" si="221"/>
        <v>2371</v>
      </c>
      <c r="M1233" s="32" t="str">
        <f t="shared" si="213"/>
        <v/>
      </c>
      <c r="N1233" s="32" t="str">
        <f>IF(M1233="","",COUNTIF($M$2:M1233,"該当"))</f>
        <v/>
      </c>
      <c r="O1233" s="32" t="str">
        <f t="shared" si="214"/>
        <v>2371</v>
      </c>
      <c r="P1233" s="32" t="str">
        <f t="shared" si="215"/>
        <v/>
      </c>
      <c r="Q1233" s="32" t="str">
        <f>IF(P1233="","",COUNTIF($P$2:P1233,"該当"))</f>
        <v/>
      </c>
      <c r="R1233" s="32" t="str">
        <f t="shared" si="216"/>
        <v>2371</v>
      </c>
      <c r="S1233" s="32" t="str">
        <f t="shared" si="217"/>
        <v/>
      </c>
      <c r="T1233" s="32" t="str">
        <f>IF(S1233="","",COUNTIF($S$2:S1233,"該当"))</f>
        <v/>
      </c>
      <c r="U1233" s="32" t="str">
        <f t="shared" si="218"/>
        <v>2371</v>
      </c>
      <c r="V1233" s="32" t="str">
        <f t="shared" si="219"/>
        <v/>
      </c>
      <c r="W1233" s="32" t="str">
        <f>IF(V1233="","",COUNTIF($V$2:V1233,"該当"))</f>
        <v/>
      </c>
      <c r="X1233" s="32" t="str">
        <f t="shared" si="222"/>
        <v>2371</v>
      </c>
      <c r="Y1233" s="26">
        <v>140</v>
      </c>
      <c r="Z1233" s="26">
        <v>2371</v>
      </c>
      <c r="AA1233" s="26" t="s">
        <v>815</v>
      </c>
      <c r="AB1233" s="26">
        <v>29</v>
      </c>
      <c r="AC1233" s="26" t="s">
        <v>34</v>
      </c>
      <c r="AD1233" s="26" t="s">
        <v>35</v>
      </c>
      <c r="AE1233" s="26" t="s">
        <v>23</v>
      </c>
      <c r="AF1233" s="26" t="s">
        <v>24</v>
      </c>
      <c r="AG1233" s="26">
        <v>9</v>
      </c>
      <c r="AH1233" s="26" t="s">
        <v>34</v>
      </c>
      <c r="AI1233" s="26" t="s">
        <v>26</v>
      </c>
      <c r="AJ1233" s="26">
        <v>7</v>
      </c>
      <c r="AK1233" s="26" t="s">
        <v>768</v>
      </c>
      <c r="AL1233" s="26">
        <v>9012230232</v>
      </c>
      <c r="AM1233" s="26" t="s">
        <v>4</v>
      </c>
      <c r="AN1233" s="26">
        <v>5</v>
      </c>
      <c r="AO1233" s="26">
        <v>0</v>
      </c>
      <c r="AP1233" s="26" t="s">
        <v>28</v>
      </c>
      <c r="AT1233" s="26" t="str">
        <f>MID(AA1233,MIN(FIND({0,1,2,3,4,5,6,7,8,9},AA1233&amp;"0123456789″")),LEN(AA1233))</f>
        <v>510い2371</v>
      </c>
      <c r="AU1233" s="26" t="str">
        <f t="shared" si="220"/>
        <v>2371</v>
      </c>
      <c r="AW1233" s="26" t="s">
        <v>768</v>
      </c>
      <c r="AX1233" s="26">
        <v>276</v>
      </c>
      <c r="AY1233" s="26" t="s">
        <v>3415</v>
      </c>
    </row>
    <row r="1234" spans="9:51" x14ac:dyDescent="0.2">
      <c r="I1234" s="26">
        <v>2388</v>
      </c>
      <c r="J1234" s="32" t="str">
        <f t="shared" si="212"/>
        <v/>
      </c>
      <c r="K1234" s="32" t="str">
        <f>IF(J1234="","",COUNTIF($J$2:J1234,"該当"))</f>
        <v/>
      </c>
      <c r="L1234" s="32" t="str">
        <f t="shared" si="221"/>
        <v>2388</v>
      </c>
      <c r="M1234" s="32" t="str">
        <f t="shared" si="213"/>
        <v/>
      </c>
      <c r="N1234" s="32" t="str">
        <f>IF(M1234="","",COUNTIF($M$2:M1234,"該当"))</f>
        <v/>
      </c>
      <c r="O1234" s="32" t="str">
        <f t="shared" si="214"/>
        <v>2388</v>
      </c>
      <c r="P1234" s="32" t="str">
        <f t="shared" si="215"/>
        <v/>
      </c>
      <c r="Q1234" s="32" t="str">
        <f>IF(P1234="","",COUNTIF($P$2:P1234,"該当"))</f>
        <v/>
      </c>
      <c r="R1234" s="32" t="str">
        <f t="shared" si="216"/>
        <v>2388</v>
      </c>
      <c r="S1234" s="32" t="str">
        <f t="shared" si="217"/>
        <v/>
      </c>
      <c r="T1234" s="32" t="str">
        <f>IF(S1234="","",COUNTIF($S$2:S1234,"該当"))</f>
        <v/>
      </c>
      <c r="U1234" s="32" t="str">
        <f t="shared" si="218"/>
        <v>2388</v>
      </c>
      <c r="V1234" s="32" t="str">
        <f t="shared" si="219"/>
        <v/>
      </c>
      <c r="W1234" s="32" t="str">
        <f>IF(V1234="","",COUNTIF($V$2:V1234,"該当"))</f>
        <v/>
      </c>
      <c r="X1234" s="32" t="str">
        <f t="shared" si="222"/>
        <v>2388</v>
      </c>
      <c r="Y1234" s="26">
        <v>157</v>
      </c>
      <c r="Z1234" s="26">
        <v>2388</v>
      </c>
      <c r="AA1234" s="26" t="s">
        <v>816</v>
      </c>
      <c r="AB1234" s="26">
        <v>29</v>
      </c>
      <c r="AC1234" s="26" t="s">
        <v>34</v>
      </c>
      <c r="AD1234" s="26" t="s">
        <v>35</v>
      </c>
      <c r="AE1234" s="26" t="s">
        <v>23</v>
      </c>
      <c r="AF1234" s="26" t="s">
        <v>24</v>
      </c>
      <c r="AG1234" s="26">
        <v>9</v>
      </c>
      <c r="AH1234" s="26" t="s">
        <v>34</v>
      </c>
      <c r="AI1234" s="26" t="s">
        <v>26</v>
      </c>
      <c r="AJ1234" s="26">
        <v>7</v>
      </c>
      <c r="AK1234" s="26" t="s">
        <v>768</v>
      </c>
      <c r="AL1234" s="26">
        <v>9012230232</v>
      </c>
      <c r="AM1234" s="26" t="s">
        <v>4</v>
      </c>
      <c r="AN1234" s="26">
        <v>5</v>
      </c>
      <c r="AO1234" s="26">
        <v>0</v>
      </c>
      <c r="AP1234" s="26" t="s">
        <v>28</v>
      </c>
      <c r="AT1234" s="26" t="str">
        <f>MID(AA1234,MIN(FIND({0,1,2,3,4,5,6,7,8,9},AA1234&amp;"0123456789″")),LEN(AA1234))</f>
        <v>510い2388</v>
      </c>
      <c r="AU1234" s="26" t="str">
        <f t="shared" si="220"/>
        <v>2388</v>
      </c>
      <c r="AW1234" s="26" t="s">
        <v>768</v>
      </c>
      <c r="AX1234" s="26">
        <v>278</v>
      </c>
      <c r="AY1234" s="26" t="s">
        <v>3415</v>
      </c>
    </row>
    <row r="1235" spans="9:51" x14ac:dyDescent="0.2">
      <c r="I1235" s="26">
        <v>2389</v>
      </c>
      <c r="J1235" s="32" t="str">
        <f t="shared" si="212"/>
        <v/>
      </c>
      <c r="K1235" s="32" t="str">
        <f>IF(J1235="","",COUNTIF($J$2:J1235,"該当"))</f>
        <v/>
      </c>
      <c r="L1235" s="32" t="str">
        <f t="shared" si="221"/>
        <v>2389</v>
      </c>
      <c r="M1235" s="32" t="str">
        <f t="shared" si="213"/>
        <v/>
      </c>
      <c r="N1235" s="32" t="str">
        <f>IF(M1235="","",COUNTIF($M$2:M1235,"該当"))</f>
        <v/>
      </c>
      <c r="O1235" s="32" t="str">
        <f t="shared" si="214"/>
        <v>2389</v>
      </c>
      <c r="P1235" s="32" t="str">
        <f t="shared" si="215"/>
        <v/>
      </c>
      <c r="Q1235" s="32" t="str">
        <f>IF(P1235="","",COUNTIF($P$2:P1235,"該当"))</f>
        <v/>
      </c>
      <c r="R1235" s="32" t="str">
        <f t="shared" si="216"/>
        <v>2389</v>
      </c>
      <c r="S1235" s="32" t="str">
        <f t="shared" si="217"/>
        <v/>
      </c>
      <c r="T1235" s="32" t="str">
        <f>IF(S1235="","",COUNTIF($S$2:S1235,"該当"))</f>
        <v/>
      </c>
      <c r="U1235" s="32" t="str">
        <f t="shared" si="218"/>
        <v>2389</v>
      </c>
      <c r="V1235" s="32" t="str">
        <f t="shared" si="219"/>
        <v/>
      </c>
      <c r="W1235" s="32" t="str">
        <f>IF(V1235="","",COUNTIF($V$2:V1235,"該当"))</f>
        <v/>
      </c>
      <c r="X1235" s="32" t="str">
        <f t="shared" si="222"/>
        <v>2389</v>
      </c>
      <c r="Y1235" s="26">
        <v>158</v>
      </c>
      <c r="Z1235" s="26">
        <v>2389</v>
      </c>
      <c r="AA1235" s="26" t="s">
        <v>817</v>
      </c>
      <c r="AB1235" s="26">
        <v>29</v>
      </c>
      <c r="AC1235" s="26" t="s">
        <v>34</v>
      </c>
      <c r="AD1235" s="26" t="s">
        <v>35</v>
      </c>
      <c r="AE1235" s="26" t="s">
        <v>23</v>
      </c>
      <c r="AF1235" s="26" t="s">
        <v>24</v>
      </c>
      <c r="AG1235" s="26">
        <v>9</v>
      </c>
      <c r="AH1235" s="26" t="s">
        <v>34</v>
      </c>
      <c r="AI1235" s="26" t="s">
        <v>26</v>
      </c>
      <c r="AJ1235" s="26">
        <v>7</v>
      </c>
      <c r="AK1235" s="26" t="s">
        <v>768</v>
      </c>
      <c r="AL1235" s="26">
        <v>9012230232</v>
      </c>
      <c r="AM1235" s="26" t="s">
        <v>4</v>
      </c>
      <c r="AN1235" s="26">
        <v>5</v>
      </c>
      <c r="AO1235" s="26">
        <v>0</v>
      </c>
      <c r="AP1235" s="26" t="s">
        <v>28</v>
      </c>
      <c r="AT1235" s="26" t="str">
        <f>MID(AA1235,MIN(FIND({0,1,2,3,4,5,6,7,8,9},AA1235&amp;"0123456789″")),LEN(AA1235))</f>
        <v>510い2389</v>
      </c>
      <c r="AU1235" s="26" t="str">
        <f t="shared" si="220"/>
        <v>2389</v>
      </c>
      <c r="AW1235" s="26" t="s">
        <v>768</v>
      </c>
      <c r="AX1235" s="26">
        <v>302</v>
      </c>
      <c r="AY1235" s="26" t="s">
        <v>3415</v>
      </c>
    </row>
    <row r="1236" spans="9:51" x14ac:dyDescent="0.2">
      <c r="I1236" s="26">
        <v>2390</v>
      </c>
      <c r="J1236" s="32" t="str">
        <f t="shared" si="212"/>
        <v/>
      </c>
      <c r="K1236" s="32" t="str">
        <f>IF(J1236="","",COUNTIF($J$2:J1236,"該当"))</f>
        <v/>
      </c>
      <c r="L1236" s="32" t="str">
        <f t="shared" si="221"/>
        <v>2390</v>
      </c>
      <c r="M1236" s="32" t="str">
        <f t="shared" si="213"/>
        <v/>
      </c>
      <c r="N1236" s="32" t="str">
        <f>IF(M1236="","",COUNTIF($M$2:M1236,"該当"))</f>
        <v/>
      </c>
      <c r="O1236" s="32" t="str">
        <f t="shared" si="214"/>
        <v>2390</v>
      </c>
      <c r="P1236" s="32" t="str">
        <f t="shared" si="215"/>
        <v/>
      </c>
      <c r="Q1236" s="32" t="str">
        <f>IF(P1236="","",COUNTIF($P$2:P1236,"該当"))</f>
        <v/>
      </c>
      <c r="R1236" s="32" t="str">
        <f t="shared" si="216"/>
        <v>2390</v>
      </c>
      <c r="S1236" s="32" t="str">
        <f t="shared" si="217"/>
        <v/>
      </c>
      <c r="T1236" s="32" t="str">
        <f>IF(S1236="","",COUNTIF($S$2:S1236,"該当"))</f>
        <v/>
      </c>
      <c r="U1236" s="32" t="str">
        <f t="shared" si="218"/>
        <v>2390</v>
      </c>
      <c r="V1236" s="32" t="str">
        <f t="shared" si="219"/>
        <v/>
      </c>
      <c r="W1236" s="32" t="str">
        <f>IF(V1236="","",COUNTIF($V$2:V1236,"該当"))</f>
        <v/>
      </c>
      <c r="X1236" s="32" t="str">
        <f t="shared" si="222"/>
        <v>2390</v>
      </c>
      <c r="Y1236" s="26">
        <v>159</v>
      </c>
      <c r="Z1236" s="26">
        <v>2390</v>
      </c>
      <c r="AA1236" s="26" t="s">
        <v>818</v>
      </c>
      <c r="AB1236" s="26">
        <v>29</v>
      </c>
      <c r="AC1236" s="26" t="s">
        <v>34</v>
      </c>
      <c r="AD1236" s="26" t="s">
        <v>35</v>
      </c>
      <c r="AE1236" s="26" t="s">
        <v>23</v>
      </c>
      <c r="AF1236" s="26" t="s">
        <v>24</v>
      </c>
      <c r="AG1236" s="26">
        <v>9</v>
      </c>
      <c r="AH1236" s="26" t="s">
        <v>34</v>
      </c>
      <c r="AI1236" s="26" t="s">
        <v>26</v>
      </c>
      <c r="AJ1236" s="26">
        <v>7</v>
      </c>
      <c r="AK1236" s="26" t="s">
        <v>768</v>
      </c>
      <c r="AL1236" s="26">
        <v>9012230232</v>
      </c>
      <c r="AM1236" s="26" t="s">
        <v>4</v>
      </c>
      <c r="AN1236" s="26">
        <v>5</v>
      </c>
      <c r="AO1236" s="26">
        <v>0</v>
      </c>
      <c r="AP1236" s="26" t="s">
        <v>28</v>
      </c>
      <c r="AT1236" s="26" t="str">
        <f>MID(AA1236,MIN(FIND({0,1,2,3,4,5,6,7,8,9},AA1236&amp;"0123456789″")),LEN(AA1236))</f>
        <v>510い2390</v>
      </c>
      <c r="AU1236" s="26" t="str">
        <f t="shared" si="220"/>
        <v>2390</v>
      </c>
      <c r="AW1236" s="26" t="s">
        <v>768</v>
      </c>
      <c r="AX1236" s="26">
        <v>310</v>
      </c>
      <c r="AY1236" s="26" t="s">
        <v>3415</v>
      </c>
    </row>
    <row r="1237" spans="9:51" x14ac:dyDescent="0.2">
      <c r="I1237" s="26">
        <v>2391</v>
      </c>
      <c r="J1237" s="32" t="str">
        <f t="shared" si="212"/>
        <v/>
      </c>
      <c r="K1237" s="32" t="str">
        <f>IF(J1237="","",COUNTIF($J$2:J1237,"該当"))</f>
        <v/>
      </c>
      <c r="L1237" s="32" t="str">
        <f t="shared" si="221"/>
        <v>2391</v>
      </c>
      <c r="M1237" s="32" t="str">
        <f t="shared" si="213"/>
        <v/>
      </c>
      <c r="N1237" s="32" t="str">
        <f>IF(M1237="","",COUNTIF($M$2:M1237,"該当"))</f>
        <v/>
      </c>
      <c r="O1237" s="32" t="str">
        <f t="shared" si="214"/>
        <v>2391</v>
      </c>
      <c r="P1237" s="32" t="str">
        <f t="shared" si="215"/>
        <v/>
      </c>
      <c r="Q1237" s="32" t="str">
        <f>IF(P1237="","",COUNTIF($P$2:P1237,"該当"))</f>
        <v/>
      </c>
      <c r="R1237" s="32" t="str">
        <f t="shared" si="216"/>
        <v>2391</v>
      </c>
      <c r="S1237" s="32" t="str">
        <f t="shared" si="217"/>
        <v/>
      </c>
      <c r="T1237" s="32" t="str">
        <f>IF(S1237="","",COUNTIF($S$2:S1237,"該当"))</f>
        <v/>
      </c>
      <c r="U1237" s="32" t="str">
        <f t="shared" si="218"/>
        <v>2391</v>
      </c>
      <c r="V1237" s="32" t="str">
        <f t="shared" si="219"/>
        <v/>
      </c>
      <c r="W1237" s="32" t="str">
        <f>IF(V1237="","",COUNTIF($V$2:V1237,"該当"))</f>
        <v/>
      </c>
      <c r="X1237" s="32" t="str">
        <f t="shared" si="222"/>
        <v>2391</v>
      </c>
      <c r="Y1237" s="26">
        <v>160</v>
      </c>
      <c r="Z1237" s="26">
        <v>2391</v>
      </c>
      <c r="AA1237" s="26" t="s">
        <v>819</v>
      </c>
      <c r="AB1237" s="26">
        <v>29</v>
      </c>
      <c r="AC1237" s="26" t="s">
        <v>34</v>
      </c>
      <c r="AD1237" s="26" t="s">
        <v>35</v>
      </c>
      <c r="AE1237" s="26" t="s">
        <v>23</v>
      </c>
      <c r="AF1237" s="26" t="s">
        <v>24</v>
      </c>
      <c r="AG1237" s="26">
        <v>9</v>
      </c>
      <c r="AH1237" s="26" t="s">
        <v>34</v>
      </c>
      <c r="AI1237" s="26" t="s">
        <v>26</v>
      </c>
      <c r="AJ1237" s="26">
        <v>7</v>
      </c>
      <c r="AK1237" s="26" t="s">
        <v>768</v>
      </c>
      <c r="AL1237" s="26">
        <v>9012230232</v>
      </c>
      <c r="AM1237" s="26" t="s">
        <v>4</v>
      </c>
      <c r="AN1237" s="26">
        <v>5</v>
      </c>
      <c r="AO1237" s="26">
        <v>0</v>
      </c>
      <c r="AP1237" s="26" t="s">
        <v>28</v>
      </c>
      <c r="AT1237" s="26" t="str">
        <f>MID(AA1237,MIN(FIND({0,1,2,3,4,5,6,7,8,9},AA1237&amp;"0123456789″")),LEN(AA1237))</f>
        <v>510い2391</v>
      </c>
      <c r="AU1237" s="26" t="str">
        <f t="shared" si="220"/>
        <v>2391</v>
      </c>
      <c r="AW1237" s="26" t="s">
        <v>768</v>
      </c>
      <c r="AX1237" s="26">
        <v>331</v>
      </c>
      <c r="AY1237" s="26" t="s">
        <v>3415</v>
      </c>
    </row>
    <row r="1238" spans="9:51" x14ac:dyDescent="0.2">
      <c r="I1238" s="26">
        <v>240</v>
      </c>
      <c r="J1238" s="32" t="str">
        <f t="shared" si="212"/>
        <v/>
      </c>
      <c r="K1238" s="32" t="str">
        <f>IF(J1238="","",COUNTIF($J$2:J1238,"該当"))</f>
        <v/>
      </c>
      <c r="L1238" s="32" t="str">
        <f t="shared" si="221"/>
        <v>240</v>
      </c>
      <c r="M1238" s="32" t="str">
        <f t="shared" si="213"/>
        <v/>
      </c>
      <c r="N1238" s="32" t="str">
        <f>IF(M1238="","",COUNTIF($M$2:M1238,"該当"))</f>
        <v/>
      </c>
      <c r="O1238" s="32" t="str">
        <f t="shared" si="214"/>
        <v>240</v>
      </c>
      <c r="P1238" s="32" t="str">
        <f t="shared" si="215"/>
        <v/>
      </c>
      <c r="Q1238" s="32" t="str">
        <f>IF(P1238="","",COUNTIF($P$2:P1238,"該当"))</f>
        <v/>
      </c>
      <c r="R1238" s="32" t="str">
        <f t="shared" si="216"/>
        <v>240</v>
      </c>
      <c r="S1238" s="32" t="str">
        <f t="shared" si="217"/>
        <v/>
      </c>
      <c r="T1238" s="32" t="str">
        <f>IF(S1238="","",COUNTIF($S$2:S1238,"該当"))</f>
        <v/>
      </c>
      <c r="U1238" s="32" t="str">
        <f t="shared" si="218"/>
        <v>240</v>
      </c>
      <c r="V1238" s="32" t="str">
        <f t="shared" si="219"/>
        <v/>
      </c>
      <c r="W1238" s="32" t="str">
        <f>IF(V1238="","",COUNTIF($V$2:V1238,"該当"))</f>
        <v/>
      </c>
      <c r="X1238" s="32" t="str">
        <f t="shared" si="222"/>
        <v>240</v>
      </c>
      <c r="Y1238" s="26">
        <v>3371</v>
      </c>
      <c r="Z1238" s="26">
        <v>240</v>
      </c>
      <c r="AA1238" s="26" t="s">
        <v>5101</v>
      </c>
      <c r="AB1238" s="26">
        <v>29</v>
      </c>
      <c r="AC1238" s="26" t="s">
        <v>34</v>
      </c>
      <c r="AD1238" s="26" t="s">
        <v>35</v>
      </c>
      <c r="AE1238" s="26" t="s">
        <v>23</v>
      </c>
      <c r="AF1238" s="26" t="s">
        <v>24</v>
      </c>
      <c r="AG1238" s="26">
        <v>9</v>
      </c>
      <c r="AH1238" s="26" t="s">
        <v>34</v>
      </c>
      <c r="AI1238" s="26" t="s">
        <v>26</v>
      </c>
      <c r="AJ1238" s="26">
        <v>7</v>
      </c>
      <c r="AK1238" s="26" t="s">
        <v>768</v>
      </c>
      <c r="AL1238" s="26">
        <v>9012230231</v>
      </c>
      <c r="AM1238" s="26" t="s">
        <v>4</v>
      </c>
      <c r="AN1238" s="26">
        <v>5</v>
      </c>
      <c r="AO1238" s="26">
        <v>0</v>
      </c>
      <c r="AP1238" s="26" t="s">
        <v>28</v>
      </c>
      <c r="AT1238" s="26" t="str">
        <f>MID(AA1238,MIN(FIND({0,1,2,3,4,5,6,7,8,9},AA1238&amp;"0123456789″")),LEN(AA1238))</f>
        <v>510き240</v>
      </c>
      <c r="AU1238" s="26" t="str">
        <f t="shared" si="220"/>
        <v>240</v>
      </c>
      <c r="AW1238" s="26" t="s">
        <v>768</v>
      </c>
      <c r="AX1238" s="26">
        <v>333</v>
      </c>
      <c r="AY1238" s="26" t="s">
        <v>3415</v>
      </c>
    </row>
    <row r="1239" spans="9:51" x14ac:dyDescent="0.2">
      <c r="I1239" s="26">
        <v>2408</v>
      </c>
      <c r="J1239" s="32" t="str">
        <f t="shared" si="212"/>
        <v/>
      </c>
      <c r="K1239" s="32" t="str">
        <f>IF(J1239="","",COUNTIF($J$2:J1239,"該当"))</f>
        <v/>
      </c>
      <c r="L1239" s="32" t="str">
        <f t="shared" si="221"/>
        <v>2408</v>
      </c>
      <c r="M1239" s="32" t="str">
        <f t="shared" si="213"/>
        <v/>
      </c>
      <c r="N1239" s="32" t="str">
        <f>IF(M1239="","",COUNTIF($M$2:M1239,"該当"))</f>
        <v/>
      </c>
      <c r="O1239" s="32" t="str">
        <f t="shared" si="214"/>
        <v>2408</v>
      </c>
      <c r="P1239" s="32" t="str">
        <f t="shared" si="215"/>
        <v/>
      </c>
      <c r="Q1239" s="32" t="str">
        <f>IF(P1239="","",COUNTIF($P$2:P1239,"該当"))</f>
        <v/>
      </c>
      <c r="R1239" s="32" t="str">
        <f t="shared" si="216"/>
        <v>2408</v>
      </c>
      <c r="S1239" s="32" t="str">
        <f t="shared" si="217"/>
        <v/>
      </c>
      <c r="T1239" s="32" t="str">
        <f>IF(S1239="","",COUNTIF($S$2:S1239,"該当"))</f>
        <v/>
      </c>
      <c r="U1239" s="32" t="str">
        <f t="shared" si="218"/>
        <v>2408</v>
      </c>
      <c r="V1239" s="32" t="str">
        <f t="shared" si="219"/>
        <v/>
      </c>
      <c r="W1239" s="32" t="str">
        <f>IF(V1239="","",COUNTIF($V$2:V1239,"該当"))</f>
        <v/>
      </c>
      <c r="X1239" s="32" t="str">
        <f t="shared" si="222"/>
        <v>2408</v>
      </c>
      <c r="Y1239" s="26">
        <v>177</v>
      </c>
      <c r="Z1239" s="26">
        <v>2408</v>
      </c>
      <c r="AA1239" s="26" t="s">
        <v>820</v>
      </c>
      <c r="AB1239" s="26">
        <v>29</v>
      </c>
      <c r="AC1239" s="26" t="s">
        <v>34</v>
      </c>
      <c r="AD1239" s="26" t="s">
        <v>35</v>
      </c>
      <c r="AE1239" s="26" t="s">
        <v>23</v>
      </c>
      <c r="AF1239" s="26" t="s">
        <v>24</v>
      </c>
      <c r="AG1239" s="26">
        <v>9</v>
      </c>
      <c r="AH1239" s="26" t="s">
        <v>34</v>
      </c>
      <c r="AI1239" s="26" t="s">
        <v>26</v>
      </c>
      <c r="AJ1239" s="26">
        <v>7</v>
      </c>
      <c r="AK1239" s="26" t="s">
        <v>768</v>
      </c>
      <c r="AL1239" s="26">
        <v>9012230232</v>
      </c>
      <c r="AM1239" s="26" t="s">
        <v>4</v>
      </c>
      <c r="AN1239" s="26">
        <v>5</v>
      </c>
      <c r="AO1239" s="26">
        <v>0</v>
      </c>
      <c r="AP1239" s="26" t="s">
        <v>28</v>
      </c>
      <c r="AT1239" s="26" t="str">
        <f>MID(AA1239,MIN(FIND({0,1,2,3,4,5,6,7,8,9},AA1239&amp;"0123456789″")),LEN(AA1239))</f>
        <v>510い2408</v>
      </c>
      <c r="AU1239" s="26" t="str">
        <f t="shared" si="220"/>
        <v>2408</v>
      </c>
      <c r="AW1239" s="26" t="s">
        <v>768</v>
      </c>
      <c r="AX1239" s="26">
        <v>340</v>
      </c>
      <c r="AY1239" s="26" t="s">
        <v>3415</v>
      </c>
    </row>
    <row r="1240" spans="9:51" x14ac:dyDescent="0.2">
      <c r="I1240" s="26">
        <v>241</v>
      </c>
      <c r="J1240" s="32" t="str">
        <f t="shared" si="212"/>
        <v/>
      </c>
      <c r="K1240" s="32" t="str">
        <f>IF(J1240="","",COUNTIF($J$2:J1240,"該当"))</f>
        <v/>
      </c>
      <c r="L1240" s="32" t="str">
        <f t="shared" si="221"/>
        <v>241</v>
      </c>
      <c r="M1240" s="32" t="str">
        <f t="shared" si="213"/>
        <v/>
      </c>
      <c r="N1240" s="32" t="str">
        <f>IF(M1240="","",COUNTIF($M$2:M1240,"該当"))</f>
        <v/>
      </c>
      <c r="O1240" s="32" t="str">
        <f t="shared" si="214"/>
        <v>241</v>
      </c>
      <c r="P1240" s="32" t="str">
        <f t="shared" si="215"/>
        <v/>
      </c>
      <c r="Q1240" s="32" t="str">
        <f>IF(P1240="","",COUNTIF($P$2:P1240,"該当"))</f>
        <v/>
      </c>
      <c r="R1240" s="32" t="str">
        <f t="shared" si="216"/>
        <v>241</v>
      </c>
      <c r="S1240" s="32" t="str">
        <f t="shared" si="217"/>
        <v/>
      </c>
      <c r="T1240" s="32" t="str">
        <f>IF(S1240="","",COUNTIF($S$2:S1240,"該当"))</f>
        <v/>
      </c>
      <c r="U1240" s="32" t="str">
        <f t="shared" si="218"/>
        <v>241</v>
      </c>
      <c r="V1240" s="32" t="str">
        <f t="shared" si="219"/>
        <v/>
      </c>
      <c r="W1240" s="32" t="str">
        <f>IF(V1240="","",COUNTIF($V$2:V1240,"該当"))</f>
        <v/>
      </c>
      <c r="X1240" s="32" t="str">
        <f t="shared" si="222"/>
        <v>241</v>
      </c>
      <c r="Y1240" s="26">
        <v>179</v>
      </c>
      <c r="Z1240" s="26">
        <v>241</v>
      </c>
      <c r="AA1240" s="26" t="s">
        <v>821</v>
      </c>
      <c r="AB1240" s="26">
        <v>29</v>
      </c>
      <c r="AC1240" s="26" t="s">
        <v>34</v>
      </c>
      <c r="AD1240" s="26" t="s">
        <v>35</v>
      </c>
      <c r="AE1240" s="26" t="s">
        <v>23</v>
      </c>
      <c r="AF1240" s="26" t="s">
        <v>24</v>
      </c>
      <c r="AG1240" s="26">
        <v>9</v>
      </c>
      <c r="AH1240" s="26" t="s">
        <v>34</v>
      </c>
      <c r="AI1240" s="26" t="s">
        <v>26</v>
      </c>
      <c r="AJ1240" s="26">
        <v>7</v>
      </c>
      <c r="AK1240" s="26" t="s">
        <v>768</v>
      </c>
      <c r="AL1240" s="26">
        <v>9012230231</v>
      </c>
      <c r="AM1240" s="26" t="s">
        <v>4</v>
      </c>
      <c r="AN1240" s="26">
        <v>5</v>
      </c>
      <c r="AO1240" s="26">
        <v>0</v>
      </c>
      <c r="AP1240" s="26" t="s">
        <v>28</v>
      </c>
      <c r="AT1240" s="26" t="str">
        <f>MID(AA1240,MIN(FIND({0,1,2,3,4,5,6,7,8,9},AA1240&amp;"0123456789″")),LEN(AA1240))</f>
        <v>510え241</v>
      </c>
      <c r="AU1240" s="26" t="str">
        <f t="shared" si="220"/>
        <v>241</v>
      </c>
      <c r="AW1240" s="26" t="s">
        <v>768</v>
      </c>
      <c r="AX1240" s="26">
        <v>345</v>
      </c>
      <c r="AY1240" s="26" t="s">
        <v>3415</v>
      </c>
    </row>
    <row r="1241" spans="9:51" x14ac:dyDescent="0.2">
      <c r="I1241" s="26">
        <v>2411</v>
      </c>
      <c r="J1241" s="32" t="str">
        <f t="shared" si="212"/>
        <v/>
      </c>
      <c r="K1241" s="32" t="str">
        <f>IF(J1241="","",COUNTIF($J$2:J1241,"該当"))</f>
        <v/>
      </c>
      <c r="L1241" s="32" t="str">
        <f t="shared" si="221"/>
        <v>2411</v>
      </c>
      <c r="M1241" s="32" t="str">
        <f t="shared" si="213"/>
        <v/>
      </c>
      <c r="N1241" s="32" t="str">
        <f>IF(M1241="","",COUNTIF($M$2:M1241,"該当"))</f>
        <v/>
      </c>
      <c r="O1241" s="32" t="str">
        <f t="shared" si="214"/>
        <v>2411</v>
      </c>
      <c r="P1241" s="32" t="str">
        <f t="shared" si="215"/>
        <v/>
      </c>
      <c r="Q1241" s="32" t="str">
        <f>IF(P1241="","",COUNTIF($P$2:P1241,"該当"))</f>
        <v/>
      </c>
      <c r="R1241" s="32" t="str">
        <f t="shared" si="216"/>
        <v>2411</v>
      </c>
      <c r="S1241" s="32" t="str">
        <f t="shared" si="217"/>
        <v/>
      </c>
      <c r="T1241" s="32" t="str">
        <f>IF(S1241="","",COUNTIF($S$2:S1241,"該当"))</f>
        <v/>
      </c>
      <c r="U1241" s="32" t="str">
        <f t="shared" si="218"/>
        <v>2411</v>
      </c>
      <c r="V1241" s="32" t="str">
        <f t="shared" si="219"/>
        <v/>
      </c>
      <c r="W1241" s="32" t="str">
        <f>IF(V1241="","",COUNTIF($V$2:V1241,"該当"))</f>
        <v/>
      </c>
      <c r="X1241" s="32" t="str">
        <f t="shared" si="222"/>
        <v>2411</v>
      </c>
      <c r="Y1241" s="26">
        <v>181</v>
      </c>
      <c r="Z1241" s="26">
        <v>2411</v>
      </c>
      <c r="AA1241" s="26" t="s">
        <v>822</v>
      </c>
      <c r="AB1241" s="26">
        <v>29</v>
      </c>
      <c r="AC1241" s="26" t="s">
        <v>34</v>
      </c>
      <c r="AD1241" s="26" t="s">
        <v>35</v>
      </c>
      <c r="AE1241" s="26" t="s">
        <v>23</v>
      </c>
      <c r="AF1241" s="26" t="s">
        <v>24</v>
      </c>
      <c r="AG1241" s="26">
        <v>9</v>
      </c>
      <c r="AH1241" s="26" t="s">
        <v>34</v>
      </c>
      <c r="AI1241" s="26" t="s">
        <v>26</v>
      </c>
      <c r="AJ1241" s="26">
        <v>7</v>
      </c>
      <c r="AK1241" s="26" t="s">
        <v>768</v>
      </c>
      <c r="AL1241" s="26">
        <v>9012230231</v>
      </c>
      <c r="AM1241" s="26" t="s">
        <v>4</v>
      </c>
      <c r="AN1241" s="26">
        <v>5</v>
      </c>
      <c r="AO1241" s="26">
        <v>0</v>
      </c>
      <c r="AP1241" s="26" t="s">
        <v>28</v>
      </c>
      <c r="AT1241" s="26" t="str">
        <f>MID(AA1241,MIN(FIND({0,1,2,3,4,5,6,7,8,9},AA1241&amp;"0123456789″")),LEN(AA1241))</f>
        <v>510い2411</v>
      </c>
      <c r="AU1241" s="26" t="str">
        <f t="shared" si="220"/>
        <v>2411</v>
      </c>
      <c r="AW1241" s="26" t="s">
        <v>768</v>
      </c>
      <c r="AX1241" s="26">
        <v>348</v>
      </c>
      <c r="AY1241" s="26" t="s">
        <v>3415</v>
      </c>
    </row>
    <row r="1242" spans="9:51" x14ac:dyDescent="0.2">
      <c r="I1242" s="26">
        <v>2412</v>
      </c>
      <c r="J1242" s="32" t="str">
        <f t="shared" si="212"/>
        <v/>
      </c>
      <c r="K1242" s="32" t="str">
        <f>IF(J1242="","",COUNTIF($J$2:J1242,"該当"))</f>
        <v/>
      </c>
      <c r="L1242" s="32" t="str">
        <f t="shared" si="221"/>
        <v>2412</v>
      </c>
      <c r="M1242" s="32" t="str">
        <f t="shared" si="213"/>
        <v/>
      </c>
      <c r="N1242" s="32" t="str">
        <f>IF(M1242="","",COUNTIF($M$2:M1242,"該当"))</f>
        <v/>
      </c>
      <c r="O1242" s="32" t="str">
        <f t="shared" si="214"/>
        <v>2412</v>
      </c>
      <c r="P1242" s="32" t="str">
        <f t="shared" si="215"/>
        <v/>
      </c>
      <c r="Q1242" s="32" t="str">
        <f>IF(P1242="","",COUNTIF($P$2:P1242,"該当"))</f>
        <v/>
      </c>
      <c r="R1242" s="32" t="str">
        <f t="shared" si="216"/>
        <v>2412</v>
      </c>
      <c r="S1242" s="32" t="str">
        <f t="shared" si="217"/>
        <v/>
      </c>
      <c r="T1242" s="32" t="str">
        <f>IF(S1242="","",COUNTIF($S$2:S1242,"該当"))</f>
        <v/>
      </c>
      <c r="U1242" s="32" t="str">
        <f t="shared" si="218"/>
        <v>2412</v>
      </c>
      <c r="V1242" s="32" t="str">
        <f t="shared" si="219"/>
        <v/>
      </c>
      <c r="W1242" s="32" t="str">
        <f>IF(V1242="","",COUNTIF($V$2:V1242,"該当"))</f>
        <v/>
      </c>
      <c r="X1242" s="32" t="str">
        <f t="shared" si="222"/>
        <v>2412</v>
      </c>
      <c r="Y1242" s="26">
        <v>182</v>
      </c>
      <c r="Z1242" s="26">
        <v>2412</v>
      </c>
      <c r="AA1242" s="26" t="s">
        <v>823</v>
      </c>
      <c r="AB1242" s="26">
        <v>29</v>
      </c>
      <c r="AC1242" s="26" t="s">
        <v>34</v>
      </c>
      <c r="AD1242" s="26" t="s">
        <v>35</v>
      </c>
      <c r="AE1242" s="26" t="s">
        <v>23</v>
      </c>
      <c r="AF1242" s="26" t="s">
        <v>24</v>
      </c>
      <c r="AG1242" s="26">
        <v>9</v>
      </c>
      <c r="AH1242" s="26" t="s">
        <v>34</v>
      </c>
      <c r="AI1242" s="26" t="s">
        <v>26</v>
      </c>
      <c r="AJ1242" s="26">
        <v>7</v>
      </c>
      <c r="AK1242" s="26" t="s">
        <v>768</v>
      </c>
      <c r="AL1242" s="26">
        <v>9012230231</v>
      </c>
      <c r="AM1242" s="26" t="s">
        <v>4</v>
      </c>
      <c r="AN1242" s="26">
        <v>5</v>
      </c>
      <c r="AO1242" s="26">
        <v>0</v>
      </c>
      <c r="AP1242" s="26" t="s">
        <v>28</v>
      </c>
      <c r="AT1242" s="26" t="str">
        <f>MID(AA1242,MIN(FIND({0,1,2,3,4,5,6,7,8,9},AA1242&amp;"0123456789″")),LEN(AA1242))</f>
        <v>510い2412</v>
      </c>
      <c r="AU1242" s="26" t="str">
        <f t="shared" si="220"/>
        <v>2412</v>
      </c>
      <c r="AW1242" s="26" t="s">
        <v>768</v>
      </c>
      <c r="AX1242" s="26">
        <v>349</v>
      </c>
      <c r="AY1242" s="26" t="s">
        <v>3415</v>
      </c>
    </row>
    <row r="1243" spans="9:51" x14ac:dyDescent="0.2">
      <c r="I1243" s="26">
        <v>2413</v>
      </c>
      <c r="J1243" s="32" t="str">
        <f t="shared" si="212"/>
        <v/>
      </c>
      <c r="K1243" s="32" t="str">
        <f>IF(J1243="","",COUNTIF($J$2:J1243,"該当"))</f>
        <v/>
      </c>
      <c r="L1243" s="32" t="str">
        <f t="shared" si="221"/>
        <v>2413</v>
      </c>
      <c r="M1243" s="32" t="str">
        <f t="shared" si="213"/>
        <v/>
      </c>
      <c r="N1243" s="32" t="str">
        <f>IF(M1243="","",COUNTIF($M$2:M1243,"該当"))</f>
        <v/>
      </c>
      <c r="O1243" s="32" t="str">
        <f t="shared" si="214"/>
        <v>2413</v>
      </c>
      <c r="P1243" s="32" t="str">
        <f t="shared" si="215"/>
        <v/>
      </c>
      <c r="Q1243" s="32" t="str">
        <f>IF(P1243="","",COUNTIF($P$2:P1243,"該当"))</f>
        <v/>
      </c>
      <c r="R1243" s="32" t="str">
        <f t="shared" si="216"/>
        <v>2413</v>
      </c>
      <c r="S1243" s="32" t="str">
        <f t="shared" si="217"/>
        <v/>
      </c>
      <c r="T1243" s="32" t="str">
        <f>IF(S1243="","",COUNTIF($S$2:S1243,"該当"))</f>
        <v/>
      </c>
      <c r="U1243" s="32" t="str">
        <f t="shared" si="218"/>
        <v>2413</v>
      </c>
      <c r="V1243" s="32" t="str">
        <f t="shared" si="219"/>
        <v/>
      </c>
      <c r="W1243" s="32" t="str">
        <f>IF(V1243="","",COUNTIF($V$2:V1243,"該当"))</f>
        <v/>
      </c>
      <c r="X1243" s="32" t="str">
        <f t="shared" si="222"/>
        <v>2413</v>
      </c>
      <c r="Y1243" s="26">
        <v>183</v>
      </c>
      <c r="Z1243" s="26">
        <v>2413</v>
      </c>
      <c r="AA1243" s="26" t="s">
        <v>824</v>
      </c>
      <c r="AB1243" s="26">
        <v>29</v>
      </c>
      <c r="AC1243" s="26" t="s">
        <v>34</v>
      </c>
      <c r="AD1243" s="26" t="s">
        <v>35</v>
      </c>
      <c r="AE1243" s="26" t="s">
        <v>23</v>
      </c>
      <c r="AF1243" s="26" t="s">
        <v>24</v>
      </c>
      <c r="AG1243" s="26">
        <v>9</v>
      </c>
      <c r="AH1243" s="26" t="s">
        <v>34</v>
      </c>
      <c r="AI1243" s="26" t="s">
        <v>26</v>
      </c>
      <c r="AJ1243" s="26">
        <v>7</v>
      </c>
      <c r="AK1243" s="26" t="s">
        <v>768</v>
      </c>
      <c r="AL1243" s="26">
        <v>9012230231</v>
      </c>
      <c r="AM1243" s="26" t="s">
        <v>4</v>
      </c>
      <c r="AN1243" s="26">
        <v>5</v>
      </c>
      <c r="AO1243" s="26">
        <v>0</v>
      </c>
      <c r="AP1243" s="26" t="s">
        <v>28</v>
      </c>
      <c r="AT1243" s="26" t="str">
        <f>MID(AA1243,MIN(FIND({0,1,2,3,4,5,6,7,8,9},AA1243&amp;"0123456789″")),LEN(AA1243))</f>
        <v>510い2413</v>
      </c>
      <c r="AU1243" s="26" t="str">
        <f t="shared" si="220"/>
        <v>2413</v>
      </c>
      <c r="AW1243" s="26" t="s">
        <v>768</v>
      </c>
      <c r="AX1243" s="26">
        <v>5050</v>
      </c>
      <c r="AY1243" s="26" t="s">
        <v>3414</v>
      </c>
    </row>
    <row r="1244" spans="9:51" x14ac:dyDescent="0.2">
      <c r="I1244" s="26">
        <v>2414</v>
      </c>
      <c r="J1244" s="32" t="str">
        <f t="shared" si="212"/>
        <v/>
      </c>
      <c r="K1244" s="32" t="str">
        <f>IF(J1244="","",COUNTIF($J$2:J1244,"該当"))</f>
        <v/>
      </c>
      <c r="L1244" s="32" t="str">
        <f t="shared" si="221"/>
        <v>2414</v>
      </c>
      <c r="M1244" s="32" t="str">
        <f t="shared" si="213"/>
        <v/>
      </c>
      <c r="N1244" s="32" t="str">
        <f>IF(M1244="","",COUNTIF($M$2:M1244,"該当"))</f>
        <v/>
      </c>
      <c r="O1244" s="32" t="str">
        <f t="shared" si="214"/>
        <v>2414</v>
      </c>
      <c r="P1244" s="32" t="str">
        <f t="shared" si="215"/>
        <v/>
      </c>
      <c r="Q1244" s="32" t="str">
        <f>IF(P1244="","",COUNTIF($P$2:P1244,"該当"))</f>
        <v/>
      </c>
      <c r="R1244" s="32" t="str">
        <f t="shared" si="216"/>
        <v>2414</v>
      </c>
      <c r="S1244" s="32" t="str">
        <f t="shared" si="217"/>
        <v/>
      </c>
      <c r="T1244" s="32" t="str">
        <f>IF(S1244="","",COUNTIF($S$2:S1244,"該当"))</f>
        <v/>
      </c>
      <c r="U1244" s="32" t="str">
        <f t="shared" si="218"/>
        <v>2414</v>
      </c>
      <c r="V1244" s="32" t="str">
        <f t="shared" si="219"/>
        <v/>
      </c>
      <c r="W1244" s="32" t="str">
        <f>IF(V1244="","",COUNTIF($V$2:V1244,"該当"))</f>
        <v/>
      </c>
      <c r="X1244" s="32" t="str">
        <f t="shared" si="222"/>
        <v>2414</v>
      </c>
      <c r="Y1244" s="26">
        <v>184</v>
      </c>
      <c r="Z1244" s="26">
        <v>2414</v>
      </c>
      <c r="AA1244" s="26" t="s">
        <v>825</v>
      </c>
      <c r="AB1244" s="26">
        <v>29</v>
      </c>
      <c r="AC1244" s="26" t="s">
        <v>34</v>
      </c>
      <c r="AD1244" s="26" t="s">
        <v>35</v>
      </c>
      <c r="AE1244" s="26" t="s">
        <v>23</v>
      </c>
      <c r="AF1244" s="26" t="s">
        <v>24</v>
      </c>
      <c r="AG1244" s="26">
        <v>9</v>
      </c>
      <c r="AH1244" s="26" t="s">
        <v>34</v>
      </c>
      <c r="AI1244" s="26" t="s">
        <v>26</v>
      </c>
      <c r="AJ1244" s="26">
        <v>7</v>
      </c>
      <c r="AK1244" s="26" t="s">
        <v>768</v>
      </c>
      <c r="AL1244" s="26">
        <v>9012230231</v>
      </c>
      <c r="AM1244" s="26" t="s">
        <v>4</v>
      </c>
      <c r="AN1244" s="26">
        <v>5</v>
      </c>
      <c r="AO1244" s="26">
        <v>0</v>
      </c>
      <c r="AP1244" s="26" t="s">
        <v>28</v>
      </c>
      <c r="AT1244" s="26" t="str">
        <f>MID(AA1244,MIN(FIND({0,1,2,3,4,5,6,7,8,9},AA1244&amp;"0123456789″")),LEN(AA1244))</f>
        <v>510い2414</v>
      </c>
      <c r="AU1244" s="26" t="str">
        <f t="shared" si="220"/>
        <v>2414</v>
      </c>
      <c r="AW1244" s="26" t="s">
        <v>768</v>
      </c>
      <c r="AX1244" s="26">
        <v>5053</v>
      </c>
      <c r="AY1244" s="26" t="s">
        <v>3415</v>
      </c>
    </row>
    <row r="1245" spans="9:51" x14ac:dyDescent="0.2">
      <c r="I1245" s="26">
        <v>2416</v>
      </c>
      <c r="J1245" s="32" t="str">
        <f t="shared" si="212"/>
        <v/>
      </c>
      <c r="K1245" s="32" t="str">
        <f>IF(J1245="","",COUNTIF($J$2:J1245,"該当"))</f>
        <v/>
      </c>
      <c r="L1245" s="32" t="str">
        <f t="shared" si="221"/>
        <v>2416</v>
      </c>
      <c r="M1245" s="32" t="str">
        <f t="shared" si="213"/>
        <v/>
      </c>
      <c r="N1245" s="32" t="str">
        <f>IF(M1245="","",COUNTIF($M$2:M1245,"該当"))</f>
        <v/>
      </c>
      <c r="O1245" s="32" t="str">
        <f t="shared" si="214"/>
        <v>2416</v>
      </c>
      <c r="P1245" s="32" t="str">
        <f t="shared" si="215"/>
        <v/>
      </c>
      <c r="Q1245" s="32" t="str">
        <f>IF(P1245="","",COUNTIF($P$2:P1245,"該当"))</f>
        <v/>
      </c>
      <c r="R1245" s="32" t="str">
        <f t="shared" si="216"/>
        <v>2416</v>
      </c>
      <c r="S1245" s="32" t="str">
        <f t="shared" si="217"/>
        <v/>
      </c>
      <c r="T1245" s="32" t="str">
        <f>IF(S1245="","",COUNTIF($S$2:S1245,"該当"))</f>
        <v/>
      </c>
      <c r="U1245" s="32" t="str">
        <f t="shared" si="218"/>
        <v>2416</v>
      </c>
      <c r="V1245" s="32" t="str">
        <f t="shared" si="219"/>
        <v/>
      </c>
      <c r="W1245" s="32" t="str">
        <f>IF(V1245="","",COUNTIF($V$2:V1245,"該当"))</f>
        <v/>
      </c>
      <c r="X1245" s="32" t="str">
        <f t="shared" si="222"/>
        <v>2416</v>
      </c>
      <c r="Y1245" s="26">
        <v>186</v>
      </c>
      <c r="Z1245" s="26">
        <v>2416</v>
      </c>
      <c r="AA1245" s="26" t="s">
        <v>826</v>
      </c>
      <c r="AB1245" s="26">
        <v>29</v>
      </c>
      <c r="AC1245" s="26" t="s">
        <v>34</v>
      </c>
      <c r="AD1245" s="26" t="s">
        <v>35</v>
      </c>
      <c r="AE1245" s="26" t="s">
        <v>23</v>
      </c>
      <c r="AF1245" s="26" t="s">
        <v>24</v>
      </c>
      <c r="AG1245" s="26">
        <v>9</v>
      </c>
      <c r="AH1245" s="26" t="s">
        <v>34</v>
      </c>
      <c r="AI1245" s="26" t="s">
        <v>26</v>
      </c>
      <c r="AJ1245" s="26">
        <v>7</v>
      </c>
      <c r="AK1245" s="26" t="s">
        <v>768</v>
      </c>
      <c r="AL1245" s="26">
        <v>9012230232</v>
      </c>
      <c r="AM1245" s="26" t="s">
        <v>4</v>
      </c>
      <c r="AN1245" s="26">
        <v>5</v>
      </c>
      <c r="AO1245" s="26">
        <v>0</v>
      </c>
      <c r="AP1245" s="26" t="s">
        <v>28</v>
      </c>
      <c r="AT1245" s="26" t="str">
        <f>MID(AA1245,MIN(FIND({0,1,2,3,4,5,6,7,8,9},AA1245&amp;"0123456789″")),LEN(AA1245))</f>
        <v>510い2416</v>
      </c>
      <c r="AU1245" s="26" t="str">
        <f t="shared" si="220"/>
        <v>2416</v>
      </c>
      <c r="AW1245" s="26" t="s">
        <v>768</v>
      </c>
      <c r="AX1245" s="26">
        <v>5078</v>
      </c>
      <c r="AY1245" s="26" t="s">
        <v>3414</v>
      </c>
    </row>
    <row r="1246" spans="9:51" x14ac:dyDescent="0.2">
      <c r="I1246" s="26">
        <v>2435</v>
      </c>
      <c r="J1246" s="32" t="str">
        <f t="shared" si="212"/>
        <v/>
      </c>
      <c r="K1246" s="32" t="str">
        <f>IF(J1246="","",COUNTIF($J$2:J1246,"該当"))</f>
        <v/>
      </c>
      <c r="L1246" s="32" t="str">
        <f t="shared" si="221"/>
        <v>2435</v>
      </c>
      <c r="M1246" s="32" t="str">
        <f t="shared" si="213"/>
        <v/>
      </c>
      <c r="N1246" s="32" t="str">
        <f>IF(M1246="","",COUNTIF($M$2:M1246,"該当"))</f>
        <v/>
      </c>
      <c r="O1246" s="32" t="str">
        <f t="shared" si="214"/>
        <v>2435</v>
      </c>
      <c r="P1246" s="32" t="str">
        <f t="shared" si="215"/>
        <v/>
      </c>
      <c r="Q1246" s="32" t="str">
        <f>IF(P1246="","",COUNTIF($P$2:P1246,"該当"))</f>
        <v/>
      </c>
      <c r="R1246" s="32" t="str">
        <f t="shared" si="216"/>
        <v>2435</v>
      </c>
      <c r="S1246" s="32" t="str">
        <f t="shared" si="217"/>
        <v/>
      </c>
      <c r="T1246" s="32" t="str">
        <f>IF(S1246="","",COUNTIF($S$2:S1246,"該当"))</f>
        <v/>
      </c>
      <c r="U1246" s="32" t="str">
        <f t="shared" si="218"/>
        <v>2435</v>
      </c>
      <c r="V1246" s="32" t="str">
        <f t="shared" si="219"/>
        <v/>
      </c>
      <c r="W1246" s="32" t="str">
        <f>IF(V1246="","",COUNTIF($V$2:V1246,"該当"))</f>
        <v/>
      </c>
      <c r="X1246" s="32" t="str">
        <f t="shared" si="222"/>
        <v>2435</v>
      </c>
      <c r="Y1246" s="26">
        <v>207</v>
      </c>
      <c r="Z1246" s="26">
        <v>2435</v>
      </c>
      <c r="AA1246" s="26" t="s">
        <v>827</v>
      </c>
      <c r="AB1246" s="26">
        <v>29</v>
      </c>
      <c r="AC1246" s="26" t="s">
        <v>34</v>
      </c>
      <c r="AD1246" s="26" t="s">
        <v>35</v>
      </c>
      <c r="AE1246" s="26" t="s">
        <v>23</v>
      </c>
      <c r="AF1246" s="26" t="s">
        <v>24</v>
      </c>
      <c r="AG1246" s="26">
        <v>9</v>
      </c>
      <c r="AH1246" s="26" t="s">
        <v>34</v>
      </c>
      <c r="AI1246" s="26" t="s">
        <v>26</v>
      </c>
      <c r="AJ1246" s="26">
        <v>7</v>
      </c>
      <c r="AK1246" s="26" t="s">
        <v>768</v>
      </c>
      <c r="AL1246" s="26">
        <v>9012230232</v>
      </c>
      <c r="AM1246" s="26" t="s">
        <v>4</v>
      </c>
      <c r="AN1246" s="26">
        <v>5</v>
      </c>
      <c r="AO1246" s="26">
        <v>0</v>
      </c>
      <c r="AP1246" s="26" t="s">
        <v>28</v>
      </c>
      <c r="AT1246" s="26" t="str">
        <f>MID(AA1246,MIN(FIND({0,1,2,3,4,5,6,7,8,9},AA1246&amp;"0123456789″")),LEN(AA1246))</f>
        <v>510い2435</v>
      </c>
      <c r="AU1246" s="26" t="str">
        <f t="shared" si="220"/>
        <v>2435</v>
      </c>
      <c r="AW1246" s="26" t="s">
        <v>768</v>
      </c>
      <c r="AX1246" s="26">
        <v>5086</v>
      </c>
      <c r="AY1246" s="26" t="s">
        <v>3415</v>
      </c>
    </row>
    <row r="1247" spans="9:51" x14ac:dyDescent="0.2">
      <c r="I1247" s="26">
        <v>2436</v>
      </c>
      <c r="J1247" s="32" t="str">
        <f t="shared" si="212"/>
        <v/>
      </c>
      <c r="K1247" s="32" t="str">
        <f>IF(J1247="","",COUNTIF($J$2:J1247,"該当"))</f>
        <v/>
      </c>
      <c r="L1247" s="32" t="str">
        <f t="shared" si="221"/>
        <v>2436</v>
      </c>
      <c r="M1247" s="32" t="str">
        <f t="shared" si="213"/>
        <v/>
      </c>
      <c r="N1247" s="32" t="str">
        <f>IF(M1247="","",COUNTIF($M$2:M1247,"該当"))</f>
        <v/>
      </c>
      <c r="O1247" s="32" t="str">
        <f t="shared" si="214"/>
        <v>2436</v>
      </c>
      <c r="P1247" s="32" t="str">
        <f t="shared" si="215"/>
        <v/>
      </c>
      <c r="Q1247" s="32" t="str">
        <f>IF(P1247="","",COUNTIF($P$2:P1247,"該当"))</f>
        <v/>
      </c>
      <c r="R1247" s="32" t="str">
        <f t="shared" si="216"/>
        <v>2436</v>
      </c>
      <c r="S1247" s="32" t="str">
        <f t="shared" si="217"/>
        <v/>
      </c>
      <c r="T1247" s="32" t="str">
        <f>IF(S1247="","",COUNTIF($S$2:S1247,"該当"))</f>
        <v/>
      </c>
      <c r="U1247" s="32" t="str">
        <f t="shared" si="218"/>
        <v>2436</v>
      </c>
      <c r="V1247" s="32" t="str">
        <f t="shared" si="219"/>
        <v/>
      </c>
      <c r="W1247" s="32" t="str">
        <f>IF(V1247="","",COUNTIF($V$2:V1247,"該当"))</f>
        <v/>
      </c>
      <c r="X1247" s="32" t="str">
        <f t="shared" si="222"/>
        <v>2436</v>
      </c>
      <c r="Y1247" s="26">
        <v>208</v>
      </c>
      <c r="Z1247" s="26">
        <v>2436</v>
      </c>
      <c r="AA1247" s="26" t="s">
        <v>828</v>
      </c>
      <c r="AB1247" s="26">
        <v>29</v>
      </c>
      <c r="AC1247" s="26" t="s">
        <v>34</v>
      </c>
      <c r="AD1247" s="26" t="s">
        <v>35</v>
      </c>
      <c r="AE1247" s="26" t="s">
        <v>23</v>
      </c>
      <c r="AF1247" s="26" t="s">
        <v>24</v>
      </c>
      <c r="AG1247" s="26">
        <v>9</v>
      </c>
      <c r="AH1247" s="26" t="s">
        <v>34</v>
      </c>
      <c r="AI1247" s="26" t="s">
        <v>26</v>
      </c>
      <c r="AJ1247" s="26">
        <v>7</v>
      </c>
      <c r="AK1247" s="26" t="s">
        <v>768</v>
      </c>
      <c r="AL1247" s="26">
        <v>9012230231</v>
      </c>
      <c r="AM1247" s="26" t="s">
        <v>4</v>
      </c>
      <c r="AN1247" s="26">
        <v>5</v>
      </c>
      <c r="AO1247" s="26">
        <v>0</v>
      </c>
      <c r="AP1247" s="26" t="s">
        <v>28</v>
      </c>
      <c r="AT1247" s="26" t="str">
        <f>MID(AA1247,MIN(FIND({0,1,2,3,4,5,6,7,8,9},AA1247&amp;"0123456789″")),LEN(AA1247))</f>
        <v>510い2436</v>
      </c>
      <c r="AU1247" s="26" t="str">
        <f t="shared" si="220"/>
        <v>2436</v>
      </c>
      <c r="AW1247" s="26" t="s">
        <v>768</v>
      </c>
      <c r="AX1247" s="26">
        <v>5092</v>
      </c>
      <c r="AY1247" s="26" t="s">
        <v>3415</v>
      </c>
    </row>
    <row r="1248" spans="9:51" x14ac:dyDescent="0.2">
      <c r="I1248" s="26">
        <v>2437</v>
      </c>
      <c r="J1248" s="32" t="str">
        <f t="shared" si="212"/>
        <v/>
      </c>
      <c r="K1248" s="32" t="str">
        <f>IF(J1248="","",COUNTIF($J$2:J1248,"該当"))</f>
        <v/>
      </c>
      <c r="L1248" s="32" t="str">
        <f t="shared" si="221"/>
        <v>2437</v>
      </c>
      <c r="M1248" s="32" t="str">
        <f t="shared" si="213"/>
        <v/>
      </c>
      <c r="N1248" s="32" t="str">
        <f>IF(M1248="","",COUNTIF($M$2:M1248,"該当"))</f>
        <v/>
      </c>
      <c r="O1248" s="32" t="str">
        <f t="shared" si="214"/>
        <v>2437</v>
      </c>
      <c r="P1248" s="32" t="str">
        <f t="shared" si="215"/>
        <v/>
      </c>
      <c r="Q1248" s="32" t="str">
        <f>IF(P1248="","",COUNTIF($P$2:P1248,"該当"))</f>
        <v/>
      </c>
      <c r="R1248" s="32" t="str">
        <f t="shared" si="216"/>
        <v>2437</v>
      </c>
      <c r="S1248" s="32" t="str">
        <f t="shared" si="217"/>
        <v/>
      </c>
      <c r="T1248" s="32" t="str">
        <f>IF(S1248="","",COUNTIF($S$2:S1248,"該当"))</f>
        <v/>
      </c>
      <c r="U1248" s="32" t="str">
        <f t="shared" si="218"/>
        <v>2437</v>
      </c>
      <c r="V1248" s="32" t="str">
        <f t="shared" si="219"/>
        <v/>
      </c>
      <c r="W1248" s="32" t="str">
        <f>IF(V1248="","",COUNTIF($V$2:V1248,"該当"))</f>
        <v/>
      </c>
      <c r="X1248" s="32" t="str">
        <f t="shared" si="222"/>
        <v>2437</v>
      </c>
      <c r="Y1248" s="26">
        <v>209</v>
      </c>
      <c r="Z1248" s="26">
        <v>2437</v>
      </c>
      <c r="AA1248" s="26" t="s">
        <v>829</v>
      </c>
      <c r="AB1248" s="26">
        <v>29</v>
      </c>
      <c r="AC1248" s="26" t="s">
        <v>34</v>
      </c>
      <c r="AD1248" s="26" t="s">
        <v>35</v>
      </c>
      <c r="AE1248" s="26" t="s">
        <v>23</v>
      </c>
      <c r="AF1248" s="26" t="s">
        <v>24</v>
      </c>
      <c r="AG1248" s="26">
        <v>9</v>
      </c>
      <c r="AH1248" s="26" t="s">
        <v>34</v>
      </c>
      <c r="AI1248" s="26" t="s">
        <v>26</v>
      </c>
      <c r="AJ1248" s="26">
        <v>7</v>
      </c>
      <c r="AK1248" s="26" t="s">
        <v>768</v>
      </c>
      <c r="AL1248" s="26">
        <v>9012230231</v>
      </c>
      <c r="AM1248" s="26" t="s">
        <v>4</v>
      </c>
      <c r="AN1248" s="26">
        <v>5</v>
      </c>
      <c r="AO1248" s="26">
        <v>0</v>
      </c>
      <c r="AP1248" s="26" t="s">
        <v>28</v>
      </c>
      <c r="AT1248" s="26" t="str">
        <f>MID(AA1248,MIN(FIND({0,1,2,3,4,5,6,7,8,9},AA1248&amp;"0123456789″")),LEN(AA1248))</f>
        <v>510い2437</v>
      </c>
      <c r="AU1248" s="26" t="str">
        <f t="shared" si="220"/>
        <v>2437</v>
      </c>
      <c r="AW1248" s="26" t="s">
        <v>768</v>
      </c>
      <c r="AX1248" s="26">
        <v>5101</v>
      </c>
      <c r="AY1248" s="26" t="s">
        <v>3414</v>
      </c>
    </row>
    <row r="1249" spans="9:51" x14ac:dyDescent="0.2">
      <c r="I1249" s="26">
        <v>2438</v>
      </c>
      <c r="J1249" s="32" t="str">
        <f t="shared" si="212"/>
        <v/>
      </c>
      <c r="K1249" s="32" t="str">
        <f>IF(J1249="","",COUNTIF($J$2:J1249,"該当"))</f>
        <v/>
      </c>
      <c r="L1249" s="32" t="str">
        <f t="shared" si="221"/>
        <v>2438</v>
      </c>
      <c r="M1249" s="32" t="str">
        <f t="shared" si="213"/>
        <v/>
      </c>
      <c r="N1249" s="32" t="str">
        <f>IF(M1249="","",COUNTIF($M$2:M1249,"該当"))</f>
        <v/>
      </c>
      <c r="O1249" s="32" t="str">
        <f t="shared" si="214"/>
        <v>2438</v>
      </c>
      <c r="P1249" s="32" t="str">
        <f t="shared" si="215"/>
        <v/>
      </c>
      <c r="Q1249" s="32" t="str">
        <f>IF(P1249="","",COUNTIF($P$2:P1249,"該当"))</f>
        <v/>
      </c>
      <c r="R1249" s="32" t="str">
        <f t="shared" si="216"/>
        <v>2438</v>
      </c>
      <c r="S1249" s="32" t="str">
        <f t="shared" si="217"/>
        <v/>
      </c>
      <c r="T1249" s="32" t="str">
        <f>IF(S1249="","",COUNTIF($S$2:S1249,"該当"))</f>
        <v/>
      </c>
      <c r="U1249" s="32" t="str">
        <f t="shared" si="218"/>
        <v>2438</v>
      </c>
      <c r="V1249" s="32" t="str">
        <f t="shared" si="219"/>
        <v/>
      </c>
      <c r="W1249" s="32" t="str">
        <f>IF(V1249="","",COUNTIF($V$2:V1249,"該当"))</f>
        <v/>
      </c>
      <c r="X1249" s="32" t="str">
        <f t="shared" si="222"/>
        <v>2438</v>
      </c>
      <c r="Y1249" s="26">
        <v>210</v>
      </c>
      <c r="Z1249" s="26">
        <v>2438</v>
      </c>
      <c r="AA1249" s="26" t="s">
        <v>830</v>
      </c>
      <c r="AB1249" s="26">
        <v>29</v>
      </c>
      <c r="AC1249" s="26" t="s">
        <v>34</v>
      </c>
      <c r="AD1249" s="26" t="s">
        <v>35</v>
      </c>
      <c r="AE1249" s="26" t="s">
        <v>23</v>
      </c>
      <c r="AF1249" s="26" t="s">
        <v>24</v>
      </c>
      <c r="AG1249" s="26">
        <v>9</v>
      </c>
      <c r="AH1249" s="26" t="s">
        <v>34</v>
      </c>
      <c r="AI1249" s="26" t="s">
        <v>26</v>
      </c>
      <c r="AJ1249" s="26">
        <v>7</v>
      </c>
      <c r="AK1249" s="26" t="s">
        <v>768</v>
      </c>
      <c r="AL1249" s="26">
        <v>9012230232</v>
      </c>
      <c r="AM1249" s="26" t="s">
        <v>4</v>
      </c>
      <c r="AN1249" s="26">
        <v>5</v>
      </c>
      <c r="AO1249" s="26">
        <v>0</v>
      </c>
      <c r="AP1249" s="26" t="s">
        <v>28</v>
      </c>
      <c r="AT1249" s="26" t="str">
        <f>MID(AA1249,MIN(FIND({0,1,2,3,4,5,6,7,8,9},AA1249&amp;"0123456789″")),LEN(AA1249))</f>
        <v>510い2438</v>
      </c>
      <c r="AU1249" s="26" t="str">
        <f t="shared" si="220"/>
        <v>2438</v>
      </c>
      <c r="AW1249" s="26" t="s">
        <v>768</v>
      </c>
      <c r="AX1249" s="26">
        <v>5113</v>
      </c>
      <c r="AY1249" s="26" t="s">
        <v>3415</v>
      </c>
    </row>
    <row r="1250" spans="9:51" x14ac:dyDescent="0.2">
      <c r="I1250" s="26">
        <v>244</v>
      </c>
      <c r="J1250" s="32" t="str">
        <f t="shared" si="212"/>
        <v/>
      </c>
      <c r="K1250" s="32" t="str">
        <f>IF(J1250="","",COUNTIF($J$2:J1250,"該当"))</f>
        <v/>
      </c>
      <c r="L1250" s="32" t="str">
        <f t="shared" si="221"/>
        <v>244</v>
      </c>
      <c r="M1250" s="32" t="str">
        <f t="shared" si="213"/>
        <v/>
      </c>
      <c r="N1250" s="32" t="str">
        <f>IF(M1250="","",COUNTIF($M$2:M1250,"該当"))</f>
        <v/>
      </c>
      <c r="O1250" s="32" t="str">
        <f t="shared" si="214"/>
        <v>244</v>
      </c>
      <c r="P1250" s="32" t="str">
        <f t="shared" si="215"/>
        <v/>
      </c>
      <c r="Q1250" s="32" t="str">
        <f>IF(P1250="","",COUNTIF($P$2:P1250,"該当"))</f>
        <v/>
      </c>
      <c r="R1250" s="32" t="str">
        <f t="shared" si="216"/>
        <v>244</v>
      </c>
      <c r="S1250" s="32" t="str">
        <f t="shared" si="217"/>
        <v/>
      </c>
      <c r="T1250" s="32" t="str">
        <f>IF(S1250="","",COUNTIF($S$2:S1250,"該当"))</f>
        <v/>
      </c>
      <c r="U1250" s="32" t="str">
        <f t="shared" si="218"/>
        <v>244</v>
      </c>
      <c r="V1250" s="32" t="str">
        <f t="shared" si="219"/>
        <v/>
      </c>
      <c r="W1250" s="32" t="str">
        <f>IF(V1250="","",COUNTIF($V$2:V1250,"該当"))</f>
        <v/>
      </c>
      <c r="X1250" s="32" t="str">
        <f t="shared" si="222"/>
        <v>244</v>
      </c>
      <c r="Y1250" s="26">
        <v>212</v>
      </c>
      <c r="Z1250" s="26">
        <v>244</v>
      </c>
      <c r="AA1250" s="26" t="s">
        <v>4715</v>
      </c>
      <c r="AB1250" s="26">
        <v>29</v>
      </c>
      <c r="AC1250" s="26" t="s">
        <v>34</v>
      </c>
      <c r="AD1250" s="26" t="s">
        <v>35</v>
      </c>
      <c r="AE1250" s="26" t="s">
        <v>23</v>
      </c>
      <c r="AF1250" s="26" t="s">
        <v>24</v>
      </c>
      <c r="AG1250" s="26">
        <v>9</v>
      </c>
      <c r="AH1250" s="26" t="s">
        <v>34</v>
      </c>
      <c r="AI1250" s="26" t="s">
        <v>26</v>
      </c>
      <c r="AJ1250" s="26">
        <v>7</v>
      </c>
      <c r="AK1250" s="26" t="s">
        <v>768</v>
      </c>
      <c r="AL1250" s="26">
        <v>9012230232</v>
      </c>
      <c r="AM1250" s="26" t="s">
        <v>4</v>
      </c>
      <c r="AN1250" s="26">
        <v>5</v>
      </c>
      <c r="AO1250" s="26">
        <v>0</v>
      </c>
      <c r="AP1250" s="26" t="s">
        <v>28</v>
      </c>
      <c r="AT1250" s="26" t="str">
        <f>MID(AA1250,MIN(FIND({0,1,2,3,4,5,6,7,8,9},AA1250&amp;"0123456789″")),LEN(AA1250))</f>
        <v>510え244</v>
      </c>
      <c r="AU1250" s="26" t="str">
        <f t="shared" si="220"/>
        <v>244</v>
      </c>
      <c r="AW1250" s="26" t="s">
        <v>768</v>
      </c>
      <c r="AX1250" s="26">
        <v>5126</v>
      </c>
      <c r="AY1250" s="26" t="s">
        <v>3415</v>
      </c>
    </row>
    <row r="1251" spans="9:51" x14ac:dyDescent="0.2">
      <c r="I1251" s="26">
        <v>245</v>
      </c>
      <c r="J1251" s="32" t="str">
        <f t="shared" si="212"/>
        <v/>
      </c>
      <c r="K1251" s="32" t="str">
        <f>IF(J1251="","",COUNTIF($J$2:J1251,"該当"))</f>
        <v/>
      </c>
      <c r="L1251" s="32" t="str">
        <f t="shared" si="221"/>
        <v>245</v>
      </c>
      <c r="M1251" s="32" t="str">
        <f t="shared" si="213"/>
        <v/>
      </c>
      <c r="N1251" s="32" t="str">
        <f>IF(M1251="","",COUNTIF($M$2:M1251,"該当"))</f>
        <v/>
      </c>
      <c r="O1251" s="32" t="str">
        <f t="shared" si="214"/>
        <v>245</v>
      </c>
      <c r="P1251" s="32" t="str">
        <f t="shared" si="215"/>
        <v/>
      </c>
      <c r="Q1251" s="32" t="str">
        <f>IF(P1251="","",COUNTIF($P$2:P1251,"該当"))</f>
        <v/>
      </c>
      <c r="R1251" s="32" t="str">
        <f t="shared" si="216"/>
        <v>245</v>
      </c>
      <c r="S1251" s="32" t="str">
        <f t="shared" si="217"/>
        <v/>
      </c>
      <c r="T1251" s="32" t="str">
        <f>IF(S1251="","",COUNTIF($S$2:S1251,"該当"))</f>
        <v/>
      </c>
      <c r="U1251" s="32" t="str">
        <f t="shared" si="218"/>
        <v>245</v>
      </c>
      <c r="V1251" s="32" t="str">
        <f t="shared" si="219"/>
        <v/>
      </c>
      <c r="W1251" s="32" t="str">
        <f>IF(V1251="","",COUNTIF($V$2:V1251,"該当"))</f>
        <v/>
      </c>
      <c r="X1251" s="32" t="str">
        <f t="shared" si="222"/>
        <v>245</v>
      </c>
      <c r="Y1251" s="26">
        <v>222</v>
      </c>
      <c r="Z1251" s="26">
        <v>245</v>
      </c>
      <c r="AA1251" s="26" t="s">
        <v>4716</v>
      </c>
      <c r="AB1251" s="26">
        <v>29</v>
      </c>
      <c r="AC1251" s="26" t="s">
        <v>34</v>
      </c>
      <c r="AD1251" s="26" t="s">
        <v>35</v>
      </c>
      <c r="AE1251" s="26" t="s">
        <v>23</v>
      </c>
      <c r="AF1251" s="26" t="s">
        <v>24</v>
      </c>
      <c r="AG1251" s="26">
        <v>9</v>
      </c>
      <c r="AH1251" s="26" t="s">
        <v>34</v>
      </c>
      <c r="AI1251" s="26" t="s">
        <v>26</v>
      </c>
      <c r="AJ1251" s="26">
        <v>7</v>
      </c>
      <c r="AK1251" s="26" t="s">
        <v>768</v>
      </c>
      <c r="AL1251" s="26">
        <v>9012230231</v>
      </c>
      <c r="AM1251" s="26" t="s">
        <v>4</v>
      </c>
      <c r="AN1251" s="26">
        <v>5</v>
      </c>
      <c r="AO1251" s="26">
        <v>0</v>
      </c>
      <c r="AP1251" s="26" t="s">
        <v>28</v>
      </c>
      <c r="AT1251" s="26" t="str">
        <f>MID(AA1251,MIN(FIND({0,1,2,3,4,5,6,7,8,9},AA1251&amp;"0123456789″")),LEN(AA1251))</f>
        <v>510き245</v>
      </c>
      <c r="AU1251" s="26" t="str">
        <f t="shared" si="220"/>
        <v>245</v>
      </c>
      <c r="AW1251" s="26" t="s">
        <v>768</v>
      </c>
      <c r="AX1251" s="26">
        <v>5143</v>
      </c>
      <c r="AY1251" s="26" t="s">
        <v>3415</v>
      </c>
    </row>
    <row r="1252" spans="9:51" x14ac:dyDescent="0.2">
      <c r="I1252" s="26">
        <v>246</v>
      </c>
      <c r="J1252" s="32" t="str">
        <f t="shared" si="212"/>
        <v/>
      </c>
      <c r="K1252" s="32" t="str">
        <f>IF(J1252="","",COUNTIF($J$2:J1252,"該当"))</f>
        <v/>
      </c>
      <c r="L1252" s="32" t="str">
        <f t="shared" si="221"/>
        <v>246</v>
      </c>
      <c r="M1252" s="32" t="str">
        <f t="shared" si="213"/>
        <v/>
      </c>
      <c r="N1252" s="32" t="str">
        <f>IF(M1252="","",COUNTIF($M$2:M1252,"該当"))</f>
        <v/>
      </c>
      <c r="O1252" s="32" t="str">
        <f t="shared" si="214"/>
        <v>246</v>
      </c>
      <c r="P1252" s="32" t="str">
        <f t="shared" si="215"/>
        <v/>
      </c>
      <c r="Q1252" s="32" t="str">
        <f>IF(P1252="","",COUNTIF($P$2:P1252,"該当"))</f>
        <v/>
      </c>
      <c r="R1252" s="32" t="str">
        <f t="shared" si="216"/>
        <v>246</v>
      </c>
      <c r="S1252" s="32" t="str">
        <f t="shared" si="217"/>
        <v/>
      </c>
      <c r="T1252" s="32" t="str">
        <f>IF(S1252="","",COUNTIF($S$2:S1252,"該当"))</f>
        <v/>
      </c>
      <c r="U1252" s="32" t="str">
        <f t="shared" si="218"/>
        <v>246</v>
      </c>
      <c r="V1252" s="32" t="str">
        <f t="shared" si="219"/>
        <v/>
      </c>
      <c r="W1252" s="32" t="str">
        <f>IF(V1252="","",COUNTIF($V$2:V1252,"該当"))</f>
        <v/>
      </c>
      <c r="X1252" s="32" t="str">
        <f t="shared" si="222"/>
        <v>246</v>
      </c>
      <c r="Y1252" s="26">
        <v>233</v>
      </c>
      <c r="Z1252" s="26">
        <v>246</v>
      </c>
      <c r="AA1252" s="26" t="s">
        <v>831</v>
      </c>
      <c r="AB1252" s="26">
        <v>29</v>
      </c>
      <c r="AC1252" s="26" t="s">
        <v>34</v>
      </c>
      <c r="AD1252" s="26" t="s">
        <v>35</v>
      </c>
      <c r="AE1252" s="26" t="s">
        <v>23</v>
      </c>
      <c r="AF1252" s="26" t="s">
        <v>24</v>
      </c>
      <c r="AG1252" s="26">
        <v>9</v>
      </c>
      <c r="AH1252" s="26" t="s">
        <v>34</v>
      </c>
      <c r="AI1252" s="26" t="s">
        <v>26</v>
      </c>
      <c r="AJ1252" s="26">
        <v>7</v>
      </c>
      <c r="AK1252" s="26" t="s">
        <v>768</v>
      </c>
      <c r="AL1252" s="26">
        <v>9012230231</v>
      </c>
      <c r="AM1252" s="26" t="s">
        <v>4</v>
      </c>
      <c r="AN1252" s="26">
        <v>5</v>
      </c>
      <c r="AO1252" s="26">
        <v>0</v>
      </c>
      <c r="AP1252" s="26" t="s">
        <v>28</v>
      </c>
      <c r="AT1252" s="26" t="str">
        <f>MID(AA1252,MIN(FIND({0,1,2,3,4,5,6,7,8,9},AA1252&amp;"0123456789″")),LEN(AA1252))</f>
        <v>510え246</v>
      </c>
      <c r="AU1252" s="26" t="str">
        <f t="shared" si="220"/>
        <v>246</v>
      </c>
      <c r="AW1252" s="26" t="s">
        <v>768</v>
      </c>
      <c r="AX1252" s="26">
        <v>5155</v>
      </c>
      <c r="AY1252" s="26" t="s">
        <v>3415</v>
      </c>
    </row>
    <row r="1253" spans="9:51" x14ac:dyDescent="0.2">
      <c r="I1253" s="26">
        <v>249</v>
      </c>
      <c r="J1253" s="32" t="str">
        <f t="shared" si="212"/>
        <v/>
      </c>
      <c r="K1253" s="32" t="str">
        <f>IF(J1253="","",COUNTIF($J$2:J1253,"該当"))</f>
        <v/>
      </c>
      <c r="L1253" s="32" t="str">
        <f t="shared" si="221"/>
        <v>249</v>
      </c>
      <c r="M1253" s="32" t="str">
        <f t="shared" si="213"/>
        <v/>
      </c>
      <c r="N1253" s="32" t="str">
        <f>IF(M1253="","",COUNTIF($M$2:M1253,"該当"))</f>
        <v/>
      </c>
      <c r="O1253" s="32" t="str">
        <f t="shared" si="214"/>
        <v>249</v>
      </c>
      <c r="P1253" s="32" t="str">
        <f t="shared" si="215"/>
        <v/>
      </c>
      <c r="Q1253" s="32" t="str">
        <f>IF(P1253="","",COUNTIF($P$2:P1253,"該当"))</f>
        <v/>
      </c>
      <c r="R1253" s="32" t="str">
        <f t="shared" si="216"/>
        <v>249</v>
      </c>
      <c r="S1253" s="32" t="str">
        <f t="shared" si="217"/>
        <v/>
      </c>
      <c r="T1253" s="32" t="str">
        <f>IF(S1253="","",COUNTIF($S$2:S1253,"該当"))</f>
        <v/>
      </c>
      <c r="U1253" s="32" t="str">
        <f t="shared" si="218"/>
        <v>249</v>
      </c>
      <c r="V1253" s="32" t="str">
        <f t="shared" si="219"/>
        <v/>
      </c>
      <c r="W1253" s="32" t="str">
        <f>IF(V1253="","",COUNTIF($V$2:V1253,"該当"))</f>
        <v/>
      </c>
      <c r="X1253" s="32" t="str">
        <f t="shared" si="222"/>
        <v>249</v>
      </c>
      <c r="Y1253" s="26">
        <v>242</v>
      </c>
      <c r="Z1253" s="26">
        <v>249</v>
      </c>
      <c r="AA1253" s="26" t="s">
        <v>832</v>
      </c>
      <c r="AB1253" s="26">
        <v>29</v>
      </c>
      <c r="AC1253" s="26" t="s">
        <v>34</v>
      </c>
      <c r="AD1253" s="26" t="s">
        <v>35</v>
      </c>
      <c r="AE1253" s="26" t="s">
        <v>23</v>
      </c>
      <c r="AF1253" s="26" t="s">
        <v>24</v>
      </c>
      <c r="AG1253" s="26">
        <v>9</v>
      </c>
      <c r="AH1253" s="26" t="s">
        <v>34</v>
      </c>
      <c r="AI1253" s="26" t="s">
        <v>26</v>
      </c>
      <c r="AJ1253" s="26">
        <v>7</v>
      </c>
      <c r="AK1253" s="26" t="s">
        <v>768</v>
      </c>
      <c r="AL1253" s="26">
        <v>9012230232</v>
      </c>
      <c r="AM1253" s="26" t="s">
        <v>4</v>
      </c>
      <c r="AN1253" s="26">
        <v>5</v>
      </c>
      <c r="AO1253" s="26">
        <v>0</v>
      </c>
      <c r="AP1253" s="26" t="s">
        <v>28</v>
      </c>
      <c r="AT1253" s="26" t="str">
        <f>MID(AA1253,MIN(FIND({0,1,2,3,4,5,6,7,8,9},AA1253&amp;"0123456789″")),LEN(AA1253))</f>
        <v>510あ249</v>
      </c>
      <c r="AU1253" s="26" t="str">
        <f t="shared" si="220"/>
        <v>249</v>
      </c>
      <c r="AW1253" s="26" t="s">
        <v>768</v>
      </c>
      <c r="AX1253" s="26">
        <v>5156</v>
      </c>
      <c r="AY1253" s="26" t="s">
        <v>3414</v>
      </c>
    </row>
    <row r="1254" spans="9:51" x14ac:dyDescent="0.2">
      <c r="I1254" s="26">
        <v>253</v>
      </c>
      <c r="J1254" s="32" t="str">
        <f t="shared" si="212"/>
        <v/>
      </c>
      <c r="K1254" s="32" t="str">
        <f>IF(J1254="","",COUNTIF($J$2:J1254,"該当"))</f>
        <v/>
      </c>
      <c r="L1254" s="32" t="str">
        <f t="shared" si="221"/>
        <v>253</v>
      </c>
      <c r="M1254" s="32" t="str">
        <f t="shared" si="213"/>
        <v/>
      </c>
      <c r="N1254" s="32" t="str">
        <f>IF(M1254="","",COUNTIF($M$2:M1254,"該当"))</f>
        <v/>
      </c>
      <c r="O1254" s="32" t="str">
        <f t="shared" si="214"/>
        <v>253</v>
      </c>
      <c r="P1254" s="32" t="str">
        <f t="shared" si="215"/>
        <v/>
      </c>
      <c r="Q1254" s="32" t="str">
        <f>IF(P1254="","",COUNTIF($P$2:P1254,"該当"))</f>
        <v/>
      </c>
      <c r="R1254" s="32" t="str">
        <f t="shared" si="216"/>
        <v>253</v>
      </c>
      <c r="S1254" s="32" t="str">
        <f t="shared" si="217"/>
        <v/>
      </c>
      <c r="T1254" s="32" t="str">
        <f>IF(S1254="","",COUNTIF($S$2:S1254,"該当"))</f>
        <v/>
      </c>
      <c r="U1254" s="32" t="str">
        <f t="shared" si="218"/>
        <v>253</v>
      </c>
      <c r="V1254" s="32" t="str">
        <f t="shared" si="219"/>
        <v/>
      </c>
      <c r="W1254" s="32" t="str">
        <f>IF(V1254="","",COUNTIF($V$2:V1254,"該当"))</f>
        <v/>
      </c>
      <c r="X1254" s="32" t="str">
        <f t="shared" si="222"/>
        <v>253</v>
      </c>
      <c r="Y1254" s="26">
        <v>2207</v>
      </c>
      <c r="Z1254" s="26">
        <v>253</v>
      </c>
      <c r="AA1254" s="26" t="s">
        <v>833</v>
      </c>
      <c r="AB1254" s="26">
        <v>29</v>
      </c>
      <c r="AC1254" s="26" t="s">
        <v>34</v>
      </c>
      <c r="AD1254" s="26" t="s">
        <v>35</v>
      </c>
      <c r="AE1254" s="26" t="s">
        <v>23</v>
      </c>
      <c r="AF1254" s="26" t="s">
        <v>24</v>
      </c>
      <c r="AG1254" s="26">
        <v>9</v>
      </c>
      <c r="AH1254" s="26" t="s">
        <v>34</v>
      </c>
      <c r="AI1254" s="26" t="s">
        <v>26</v>
      </c>
      <c r="AJ1254" s="26">
        <v>7</v>
      </c>
      <c r="AK1254" s="26" t="s">
        <v>768</v>
      </c>
      <c r="AL1254" s="26">
        <v>9012230231</v>
      </c>
      <c r="AM1254" s="26" t="s">
        <v>4</v>
      </c>
      <c r="AN1254" s="26">
        <v>5</v>
      </c>
      <c r="AO1254" s="26">
        <v>0</v>
      </c>
      <c r="AP1254" s="26" t="s">
        <v>28</v>
      </c>
      <c r="AT1254" s="26" t="str">
        <f>MID(AA1254,MIN(FIND({0,1,2,3,4,5,6,7,8,9},AA1254&amp;"0123456789″")),LEN(AA1254))</f>
        <v>510い253</v>
      </c>
      <c r="AU1254" s="26" t="str">
        <f t="shared" si="220"/>
        <v>253</v>
      </c>
      <c r="AW1254" s="26" t="s">
        <v>768</v>
      </c>
      <c r="AX1254" s="26">
        <v>5157</v>
      </c>
      <c r="AY1254" s="26" t="s">
        <v>3414</v>
      </c>
    </row>
    <row r="1255" spans="9:51" x14ac:dyDescent="0.2">
      <c r="I1255" s="26">
        <v>254</v>
      </c>
      <c r="J1255" s="32" t="str">
        <f t="shared" si="212"/>
        <v/>
      </c>
      <c r="K1255" s="32" t="str">
        <f>IF(J1255="","",COUNTIF($J$2:J1255,"該当"))</f>
        <v/>
      </c>
      <c r="L1255" s="32" t="str">
        <f t="shared" si="221"/>
        <v>254</v>
      </c>
      <c r="M1255" s="32" t="str">
        <f t="shared" si="213"/>
        <v/>
      </c>
      <c r="N1255" s="32" t="str">
        <f>IF(M1255="","",COUNTIF($M$2:M1255,"該当"))</f>
        <v/>
      </c>
      <c r="O1255" s="32" t="str">
        <f t="shared" si="214"/>
        <v>254</v>
      </c>
      <c r="P1255" s="32" t="str">
        <f t="shared" si="215"/>
        <v/>
      </c>
      <c r="Q1255" s="32" t="str">
        <f>IF(P1255="","",COUNTIF($P$2:P1255,"該当"))</f>
        <v/>
      </c>
      <c r="R1255" s="32" t="str">
        <f t="shared" si="216"/>
        <v>254</v>
      </c>
      <c r="S1255" s="32" t="str">
        <f t="shared" si="217"/>
        <v/>
      </c>
      <c r="T1255" s="32" t="str">
        <f>IF(S1255="","",COUNTIF($S$2:S1255,"該当"))</f>
        <v/>
      </c>
      <c r="U1255" s="32" t="str">
        <f t="shared" si="218"/>
        <v>254</v>
      </c>
      <c r="V1255" s="32" t="str">
        <f t="shared" si="219"/>
        <v/>
      </c>
      <c r="W1255" s="32" t="str">
        <f>IF(V1255="","",COUNTIF($V$2:V1255,"該当"))</f>
        <v/>
      </c>
      <c r="X1255" s="32" t="str">
        <f t="shared" si="222"/>
        <v>254</v>
      </c>
      <c r="Y1255" s="26">
        <v>2216</v>
      </c>
      <c r="Z1255" s="26">
        <v>254</v>
      </c>
      <c r="AA1255" s="26" t="s">
        <v>834</v>
      </c>
      <c r="AB1255" s="26">
        <v>29</v>
      </c>
      <c r="AC1255" s="26" t="s">
        <v>34</v>
      </c>
      <c r="AD1255" s="26" t="s">
        <v>35</v>
      </c>
      <c r="AE1255" s="26" t="s">
        <v>23</v>
      </c>
      <c r="AF1255" s="26" t="s">
        <v>24</v>
      </c>
      <c r="AG1255" s="26">
        <v>9</v>
      </c>
      <c r="AH1255" s="26" t="s">
        <v>34</v>
      </c>
      <c r="AI1255" s="26" t="s">
        <v>26</v>
      </c>
      <c r="AJ1255" s="26">
        <v>7</v>
      </c>
      <c r="AK1255" s="26" t="s">
        <v>768</v>
      </c>
      <c r="AL1255" s="26">
        <v>9012230232</v>
      </c>
      <c r="AM1255" s="26" t="s">
        <v>4</v>
      </c>
      <c r="AN1255" s="26">
        <v>5</v>
      </c>
      <c r="AO1255" s="26">
        <v>0</v>
      </c>
      <c r="AP1255" s="26" t="s">
        <v>28</v>
      </c>
      <c r="AT1255" s="26" t="str">
        <f>MID(AA1255,MIN(FIND({0,1,2,3,4,5,6,7,8,9},AA1255&amp;"0123456789″")),LEN(AA1255))</f>
        <v>510あ254</v>
      </c>
      <c r="AU1255" s="26" t="str">
        <f t="shared" si="220"/>
        <v>254</v>
      </c>
      <c r="AW1255" s="26" t="s">
        <v>768</v>
      </c>
      <c r="AX1255" s="26">
        <v>5166</v>
      </c>
      <c r="AY1255" s="26" t="s">
        <v>3415</v>
      </c>
    </row>
    <row r="1256" spans="9:51" x14ac:dyDescent="0.2">
      <c r="I1256" s="26">
        <v>256</v>
      </c>
      <c r="J1256" s="32" t="str">
        <f t="shared" si="212"/>
        <v/>
      </c>
      <c r="K1256" s="32" t="str">
        <f>IF(J1256="","",COUNTIF($J$2:J1256,"該当"))</f>
        <v/>
      </c>
      <c r="L1256" s="32" t="str">
        <f t="shared" si="221"/>
        <v>256</v>
      </c>
      <c r="M1256" s="32" t="str">
        <f t="shared" si="213"/>
        <v/>
      </c>
      <c r="N1256" s="32" t="str">
        <f>IF(M1256="","",COUNTIF($M$2:M1256,"該当"))</f>
        <v/>
      </c>
      <c r="O1256" s="32" t="str">
        <f t="shared" si="214"/>
        <v>256</v>
      </c>
      <c r="P1256" s="32" t="str">
        <f t="shared" si="215"/>
        <v/>
      </c>
      <c r="Q1256" s="32" t="str">
        <f>IF(P1256="","",COUNTIF($P$2:P1256,"該当"))</f>
        <v/>
      </c>
      <c r="R1256" s="32" t="str">
        <f t="shared" si="216"/>
        <v>256</v>
      </c>
      <c r="S1256" s="32" t="str">
        <f t="shared" si="217"/>
        <v/>
      </c>
      <c r="T1256" s="32" t="str">
        <f>IF(S1256="","",COUNTIF($S$2:S1256,"該当"))</f>
        <v/>
      </c>
      <c r="U1256" s="32" t="str">
        <f t="shared" si="218"/>
        <v>256</v>
      </c>
      <c r="V1256" s="32" t="str">
        <f t="shared" si="219"/>
        <v/>
      </c>
      <c r="W1256" s="32" t="str">
        <f>IF(V1256="","",COUNTIF($V$2:V1256,"該当"))</f>
        <v/>
      </c>
      <c r="X1256" s="32" t="str">
        <f t="shared" si="222"/>
        <v>256</v>
      </c>
      <c r="Y1256" s="26">
        <v>2236</v>
      </c>
      <c r="Z1256" s="26">
        <v>256</v>
      </c>
      <c r="AA1256" s="26" t="s">
        <v>835</v>
      </c>
      <c r="AB1256" s="26">
        <v>29</v>
      </c>
      <c r="AC1256" s="26" t="s">
        <v>34</v>
      </c>
      <c r="AD1256" s="26" t="s">
        <v>35</v>
      </c>
      <c r="AE1256" s="26" t="s">
        <v>23</v>
      </c>
      <c r="AF1256" s="26" t="s">
        <v>24</v>
      </c>
      <c r="AG1256" s="26">
        <v>9</v>
      </c>
      <c r="AH1256" s="26" t="s">
        <v>34</v>
      </c>
      <c r="AI1256" s="26" t="s">
        <v>26</v>
      </c>
      <c r="AJ1256" s="26">
        <v>7</v>
      </c>
      <c r="AK1256" s="26" t="s">
        <v>768</v>
      </c>
      <c r="AL1256" s="26">
        <v>9012230231</v>
      </c>
      <c r="AM1256" s="26" t="s">
        <v>4</v>
      </c>
      <c r="AN1256" s="26">
        <v>5</v>
      </c>
      <c r="AO1256" s="26">
        <v>0</v>
      </c>
      <c r="AP1256" s="26" t="s">
        <v>28</v>
      </c>
      <c r="AT1256" s="26" t="str">
        <f>MID(AA1256,MIN(FIND({0,1,2,3,4,5,6,7,8,9},AA1256&amp;"0123456789″")),LEN(AA1256))</f>
        <v>510い256</v>
      </c>
      <c r="AU1256" s="26" t="str">
        <f t="shared" si="220"/>
        <v>256</v>
      </c>
      <c r="AW1256" s="26" t="s">
        <v>768</v>
      </c>
      <c r="AX1256" s="26">
        <v>5167</v>
      </c>
      <c r="AY1256" s="26" t="s">
        <v>3415</v>
      </c>
    </row>
    <row r="1257" spans="9:51" x14ac:dyDescent="0.2">
      <c r="I1257" s="26">
        <v>259</v>
      </c>
      <c r="J1257" s="32" t="str">
        <f t="shared" si="212"/>
        <v/>
      </c>
      <c r="K1257" s="32" t="str">
        <f>IF(J1257="","",COUNTIF($J$2:J1257,"該当"))</f>
        <v/>
      </c>
      <c r="L1257" s="32" t="str">
        <f t="shared" si="221"/>
        <v>259</v>
      </c>
      <c r="M1257" s="32" t="str">
        <f t="shared" si="213"/>
        <v/>
      </c>
      <c r="N1257" s="32" t="str">
        <f>IF(M1257="","",COUNTIF($M$2:M1257,"該当"))</f>
        <v/>
      </c>
      <c r="O1257" s="32" t="str">
        <f t="shared" si="214"/>
        <v>259</v>
      </c>
      <c r="P1257" s="32" t="str">
        <f t="shared" si="215"/>
        <v/>
      </c>
      <c r="Q1257" s="32" t="str">
        <f>IF(P1257="","",COUNTIF($P$2:P1257,"該当"))</f>
        <v/>
      </c>
      <c r="R1257" s="32" t="str">
        <f t="shared" si="216"/>
        <v>259</v>
      </c>
      <c r="S1257" s="32" t="str">
        <f t="shared" si="217"/>
        <v/>
      </c>
      <c r="T1257" s="32" t="str">
        <f>IF(S1257="","",COUNTIF($S$2:S1257,"該当"))</f>
        <v/>
      </c>
      <c r="U1257" s="32" t="str">
        <f t="shared" si="218"/>
        <v>259</v>
      </c>
      <c r="V1257" s="32" t="str">
        <f t="shared" si="219"/>
        <v/>
      </c>
      <c r="W1257" s="32" t="str">
        <f>IF(V1257="","",COUNTIF($V$2:V1257,"該当"))</f>
        <v/>
      </c>
      <c r="X1257" s="32" t="str">
        <f t="shared" si="222"/>
        <v>259</v>
      </c>
      <c r="Y1257" s="26">
        <v>2267</v>
      </c>
      <c r="Z1257" s="26">
        <v>259</v>
      </c>
      <c r="AA1257" s="26" t="s">
        <v>3650</v>
      </c>
      <c r="AB1257" s="26">
        <v>29</v>
      </c>
      <c r="AC1257" s="26" t="s">
        <v>34</v>
      </c>
      <c r="AD1257" s="26" t="s">
        <v>35</v>
      </c>
      <c r="AE1257" s="26" t="s">
        <v>23</v>
      </c>
      <c r="AF1257" s="26" t="s">
        <v>24</v>
      </c>
      <c r="AG1257" s="26">
        <v>9</v>
      </c>
      <c r="AH1257" s="26" t="s">
        <v>34</v>
      </c>
      <c r="AI1257" s="26" t="s">
        <v>26</v>
      </c>
      <c r="AJ1257" s="26">
        <v>7</v>
      </c>
      <c r="AK1257" s="26" t="s">
        <v>768</v>
      </c>
      <c r="AL1257" s="26">
        <v>9012230231</v>
      </c>
      <c r="AM1257" s="26" t="s">
        <v>4</v>
      </c>
      <c r="AN1257" s="26">
        <v>5</v>
      </c>
      <c r="AO1257" s="26">
        <v>0</v>
      </c>
      <c r="AP1257" s="26" t="s">
        <v>28</v>
      </c>
      <c r="AT1257" s="26" t="str">
        <f>MID(AA1257,MIN(FIND({0,1,2,3,4,5,6,7,8,9},AA1257&amp;"0123456789″")),LEN(AA1257))</f>
        <v>510か259</v>
      </c>
      <c r="AU1257" s="26" t="str">
        <f t="shared" si="220"/>
        <v>259</v>
      </c>
      <c r="AW1257" s="26" t="s">
        <v>768</v>
      </c>
      <c r="AX1257" s="26">
        <v>5184</v>
      </c>
      <c r="AY1257" s="26" t="s">
        <v>3414</v>
      </c>
    </row>
    <row r="1258" spans="9:51" x14ac:dyDescent="0.2">
      <c r="I1258" s="26">
        <v>260</v>
      </c>
      <c r="J1258" s="32" t="str">
        <f t="shared" si="212"/>
        <v/>
      </c>
      <c r="K1258" s="32" t="str">
        <f>IF(J1258="","",COUNTIF($J$2:J1258,"該当"))</f>
        <v/>
      </c>
      <c r="L1258" s="32" t="str">
        <f t="shared" si="221"/>
        <v>260</v>
      </c>
      <c r="M1258" s="32" t="str">
        <f t="shared" si="213"/>
        <v/>
      </c>
      <c r="N1258" s="32" t="str">
        <f>IF(M1258="","",COUNTIF($M$2:M1258,"該当"))</f>
        <v/>
      </c>
      <c r="O1258" s="32" t="str">
        <f t="shared" si="214"/>
        <v>260</v>
      </c>
      <c r="P1258" s="32" t="str">
        <f t="shared" si="215"/>
        <v/>
      </c>
      <c r="Q1258" s="32" t="str">
        <f>IF(P1258="","",COUNTIF($P$2:P1258,"該当"))</f>
        <v/>
      </c>
      <c r="R1258" s="32" t="str">
        <f t="shared" si="216"/>
        <v>260</v>
      </c>
      <c r="S1258" s="32" t="str">
        <f t="shared" si="217"/>
        <v/>
      </c>
      <c r="T1258" s="32" t="str">
        <f>IF(S1258="","",COUNTIF($S$2:S1258,"該当"))</f>
        <v/>
      </c>
      <c r="U1258" s="32" t="str">
        <f t="shared" si="218"/>
        <v>260</v>
      </c>
      <c r="V1258" s="32" t="str">
        <f t="shared" si="219"/>
        <v/>
      </c>
      <c r="W1258" s="32" t="str">
        <f>IF(V1258="","",COUNTIF($V$2:V1258,"該当"))</f>
        <v/>
      </c>
      <c r="X1258" s="32" t="str">
        <f t="shared" si="222"/>
        <v>260</v>
      </c>
      <c r="Y1258" s="26">
        <v>2278</v>
      </c>
      <c r="Z1258" s="26">
        <v>260</v>
      </c>
      <c r="AA1258" s="26" t="s">
        <v>836</v>
      </c>
      <c r="AB1258" s="26">
        <v>29</v>
      </c>
      <c r="AC1258" s="26" t="s">
        <v>34</v>
      </c>
      <c r="AD1258" s="26" t="s">
        <v>35</v>
      </c>
      <c r="AE1258" s="26" t="s">
        <v>23</v>
      </c>
      <c r="AF1258" s="26" t="s">
        <v>24</v>
      </c>
      <c r="AG1258" s="26">
        <v>9</v>
      </c>
      <c r="AH1258" s="26" t="s">
        <v>34</v>
      </c>
      <c r="AI1258" s="26" t="s">
        <v>26</v>
      </c>
      <c r="AJ1258" s="26">
        <v>7</v>
      </c>
      <c r="AK1258" s="26" t="s">
        <v>768</v>
      </c>
      <c r="AL1258" s="26">
        <v>9012230231</v>
      </c>
      <c r="AM1258" s="26" t="s">
        <v>4</v>
      </c>
      <c r="AN1258" s="26">
        <v>5</v>
      </c>
      <c r="AO1258" s="26">
        <v>0</v>
      </c>
      <c r="AP1258" s="26" t="s">
        <v>28</v>
      </c>
      <c r="AT1258" s="26" t="str">
        <f>MID(AA1258,MIN(FIND({0,1,2,3,4,5,6,7,8,9},AA1258&amp;"0123456789″")),LEN(AA1258))</f>
        <v>510あ260</v>
      </c>
      <c r="AU1258" s="26" t="str">
        <f t="shared" si="220"/>
        <v>260</v>
      </c>
      <c r="AW1258" s="26" t="s">
        <v>768</v>
      </c>
      <c r="AX1258" s="26">
        <v>5188</v>
      </c>
      <c r="AY1258" s="26" t="s">
        <v>3415</v>
      </c>
    </row>
    <row r="1259" spans="9:51" x14ac:dyDescent="0.2">
      <c r="I1259" s="26">
        <v>261</v>
      </c>
      <c r="J1259" s="32" t="str">
        <f t="shared" si="212"/>
        <v/>
      </c>
      <c r="K1259" s="32" t="str">
        <f>IF(J1259="","",COUNTIF($J$2:J1259,"該当"))</f>
        <v/>
      </c>
      <c r="L1259" s="32" t="str">
        <f t="shared" si="221"/>
        <v>261</v>
      </c>
      <c r="M1259" s="32" t="str">
        <f t="shared" si="213"/>
        <v/>
      </c>
      <c r="N1259" s="32" t="str">
        <f>IF(M1259="","",COUNTIF($M$2:M1259,"該当"))</f>
        <v/>
      </c>
      <c r="O1259" s="32" t="str">
        <f t="shared" si="214"/>
        <v>261</v>
      </c>
      <c r="P1259" s="32" t="str">
        <f t="shared" si="215"/>
        <v/>
      </c>
      <c r="Q1259" s="32" t="str">
        <f>IF(P1259="","",COUNTIF($P$2:P1259,"該当"))</f>
        <v/>
      </c>
      <c r="R1259" s="32" t="str">
        <f t="shared" si="216"/>
        <v>261</v>
      </c>
      <c r="S1259" s="32" t="str">
        <f t="shared" si="217"/>
        <v/>
      </c>
      <c r="T1259" s="32" t="str">
        <f>IF(S1259="","",COUNTIF($S$2:S1259,"該当"))</f>
        <v/>
      </c>
      <c r="U1259" s="32" t="str">
        <f t="shared" si="218"/>
        <v>261</v>
      </c>
      <c r="V1259" s="32" t="str">
        <f t="shared" si="219"/>
        <v/>
      </c>
      <c r="W1259" s="32" t="str">
        <f>IF(V1259="","",COUNTIF($V$2:V1259,"該当"))</f>
        <v/>
      </c>
      <c r="X1259" s="32" t="str">
        <f t="shared" si="222"/>
        <v>261</v>
      </c>
      <c r="Y1259" s="26">
        <v>2288</v>
      </c>
      <c r="Z1259" s="26">
        <v>261</v>
      </c>
      <c r="AA1259" s="26" t="s">
        <v>4875</v>
      </c>
      <c r="AB1259" s="26">
        <v>29</v>
      </c>
      <c r="AC1259" s="26" t="s">
        <v>34</v>
      </c>
      <c r="AD1259" s="26" t="s">
        <v>35</v>
      </c>
      <c r="AE1259" s="26" t="s">
        <v>23</v>
      </c>
      <c r="AF1259" s="26" t="s">
        <v>24</v>
      </c>
      <c r="AG1259" s="26">
        <v>9</v>
      </c>
      <c r="AH1259" s="26" t="s">
        <v>34</v>
      </c>
      <c r="AI1259" s="26" t="s">
        <v>26</v>
      </c>
      <c r="AJ1259" s="26">
        <v>7</v>
      </c>
      <c r="AK1259" s="26" t="s">
        <v>768</v>
      </c>
      <c r="AL1259" s="26">
        <v>9012230232</v>
      </c>
      <c r="AM1259" s="26" t="s">
        <v>4</v>
      </c>
      <c r="AN1259" s="26">
        <v>5</v>
      </c>
      <c r="AO1259" s="26">
        <v>0</v>
      </c>
      <c r="AP1259" s="26" t="s">
        <v>28</v>
      </c>
      <c r="AT1259" s="26" t="str">
        <f>MID(AA1259,MIN(FIND({0,1,2,3,4,5,6,7,8,9},AA1259&amp;"0123456789″")),LEN(AA1259))</f>
        <v>510う261</v>
      </c>
      <c r="AU1259" s="26" t="str">
        <f t="shared" si="220"/>
        <v>261</v>
      </c>
      <c r="AW1259" s="26" t="s">
        <v>768</v>
      </c>
      <c r="AX1259" s="26">
        <v>5189</v>
      </c>
      <c r="AY1259" s="26" t="s">
        <v>3414</v>
      </c>
    </row>
    <row r="1260" spans="9:51" x14ac:dyDescent="0.2">
      <c r="I1260" s="26">
        <v>266</v>
      </c>
      <c r="J1260" s="32" t="str">
        <f t="shared" si="212"/>
        <v/>
      </c>
      <c r="K1260" s="32" t="str">
        <f>IF(J1260="","",COUNTIF($J$2:J1260,"該当"))</f>
        <v/>
      </c>
      <c r="L1260" s="32" t="str">
        <f t="shared" si="221"/>
        <v>266</v>
      </c>
      <c r="M1260" s="32" t="str">
        <f t="shared" si="213"/>
        <v/>
      </c>
      <c r="N1260" s="32" t="str">
        <f>IF(M1260="","",COUNTIF($M$2:M1260,"該当"))</f>
        <v/>
      </c>
      <c r="O1260" s="32" t="str">
        <f t="shared" si="214"/>
        <v>266</v>
      </c>
      <c r="P1260" s="32" t="str">
        <f t="shared" si="215"/>
        <v/>
      </c>
      <c r="Q1260" s="32" t="str">
        <f>IF(P1260="","",COUNTIF($P$2:P1260,"該当"))</f>
        <v/>
      </c>
      <c r="R1260" s="32" t="str">
        <f t="shared" si="216"/>
        <v>266</v>
      </c>
      <c r="S1260" s="32" t="str">
        <f t="shared" si="217"/>
        <v/>
      </c>
      <c r="T1260" s="32" t="str">
        <f>IF(S1260="","",COUNTIF($S$2:S1260,"該当"))</f>
        <v/>
      </c>
      <c r="U1260" s="32" t="str">
        <f t="shared" si="218"/>
        <v>266</v>
      </c>
      <c r="V1260" s="32" t="str">
        <f t="shared" si="219"/>
        <v/>
      </c>
      <c r="W1260" s="32" t="str">
        <f>IF(V1260="","",COUNTIF($V$2:V1260,"該当"))</f>
        <v/>
      </c>
      <c r="X1260" s="32" t="str">
        <f t="shared" si="222"/>
        <v>266</v>
      </c>
      <c r="Y1260" s="26">
        <v>2307</v>
      </c>
      <c r="Z1260" s="26">
        <v>266</v>
      </c>
      <c r="AA1260" s="26" t="s">
        <v>4717</v>
      </c>
      <c r="AB1260" s="26">
        <v>29</v>
      </c>
      <c r="AC1260" s="26" t="s">
        <v>34</v>
      </c>
      <c r="AD1260" s="26" t="s">
        <v>35</v>
      </c>
      <c r="AE1260" s="26" t="s">
        <v>23</v>
      </c>
      <c r="AF1260" s="26" t="s">
        <v>24</v>
      </c>
      <c r="AG1260" s="26">
        <v>9</v>
      </c>
      <c r="AH1260" s="26" t="s">
        <v>34</v>
      </c>
      <c r="AI1260" s="26" t="s">
        <v>26</v>
      </c>
      <c r="AJ1260" s="26">
        <v>7</v>
      </c>
      <c r="AK1260" s="26" t="s">
        <v>768</v>
      </c>
      <c r="AL1260" s="26">
        <v>9012230231</v>
      </c>
      <c r="AM1260" s="26" t="s">
        <v>4</v>
      </c>
      <c r="AN1260" s="26">
        <v>5</v>
      </c>
      <c r="AO1260" s="26">
        <v>0</v>
      </c>
      <c r="AP1260" s="26" t="s">
        <v>28</v>
      </c>
      <c r="AT1260" s="26" t="str">
        <f>MID(AA1260,MIN(FIND({0,1,2,3,4,5,6,7,8,9},AA1260&amp;"0123456789″")),LEN(AA1260))</f>
        <v>510う266</v>
      </c>
      <c r="AU1260" s="26" t="str">
        <f t="shared" si="220"/>
        <v>266</v>
      </c>
      <c r="AW1260" s="26" t="s">
        <v>768</v>
      </c>
      <c r="AX1260" s="26">
        <v>5203</v>
      </c>
      <c r="AY1260" s="26" t="s">
        <v>3414</v>
      </c>
    </row>
    <row r="1261" spans="9:51" x14ac:dyDescent="0.2">
      <c r="I1261" s="26">
        <v>267</v>
      </c>
      <c r="J1261" s="32" t="str">
        <f t="shared" si="212"/>
        <v/>
      </c>
      <c r="K1261" s="32" t="str">
        <f>IF(J1261="","",COUNTIF($J$2:J1261,"該当"))</f>
        <v/>
      </c>
      <c r="L1261" s="32" t="str">
        <f t="shared" si="221"/>
        <v>267</v>
      </c>
      <c r="M1261" s="32" t="str">
        <f t="shared" si="213"/>
        <v/>
      </c>
      <c r="N1261" s="32" t="str">
        <f>IF(M1261="","",COUNTIF($M$2:M1261,"該当"))</f>
        <v/>
      </c>
      <c r="O1261" s="32" t="str">
        <f t="shared" si="214"/>
        <v>267</v>
      </c>
      <c r="P1261" s="32" t="str">
        <f t="shared" si="215"/>
        <v/>
      </c>
      <c r="Q1261" s="32" t="str">
        <f>IF(P1261="","",COUNTIF($P$2:P1261,"該当"))</f>
        <v/>
      </c>
      <c r="R1261" s="32" t="str">
        <f t="shared" si="216"/>
        <v>267</v>
      </c>
      <c r="S1261" s="32" t="str">
        <f t="shared" si="217"/>
        <v/>
      </c>
      <c r="T1261" s="32" t="str">
        <f>IF(S1261="","",COUNTIF($S$2:S1261,"該当"))</f>
        <v/>
      </c>
      <c r="U1261" s="32" t="str">
        <f t="shared" si="218"/>
        <v>267</v>
      </c>
      <c r="V1261" s="32" t="str">
        <f t="shared" si="219"/>
        <v/>
      </c>
      <c r="W1261" s="32" t="str">
        <f>IF(V1261="","",COUNTIF($V$2:V1261,"該当"))</f>
        <v/>
      </c>
      <c r="X1261" s="32" t="str">
        <f t="shared" si="222"/>
        <v>267</v>
      </c>
      <c r="Y1261" s="26">
        <v>2308</v>
      </c>
      <c r="Z1261" s="26">
        <v>267</v>
      </c>
      <c r="AA1261" s="26" t="s">
        <v>3651</v>
      </c>
      <c r="AB1261" s="26">
        <v>29</v>
      </c>
      <c r="AC1261" s="26" t="s">
        <v>34</v>
      </c>
      <c r="AD1261" s="26" t="s">
        <v>35</v>
      </c>
      <c r="AE1261" s="26" t="s">
        <v>23</v>
      </c>
      <c r="AF1261" s="26" t="s">
        <v>24</v>
      </c>
      <c r="AG1261" s="26">
        <v>9</v>
      </c>
      <c r="AH1261" s="26" t="s">
        <v>34</v>
      </c>
      <c r="AI1261" s="26" t="s">
        <v>26</v>
      </c>
      <c r="AJ1261" s="26">
        <v>7</v>
      </c>
      <c r="AK1261" s="26" t="s">
        <v>768</v>
      </c>
      <c r="AL1261" s="26">
        <v>9012230232</v>
      </c>
      <c r="AM1261" s="26" t="s">
        <v>4</v>
      </c>
      <c r="AN1261" s="26">
        <v>5</v>
      </c>
      <c r="AO1261" s="26">
        <v>0</v>
      </c>
      <c r="AP1261" s="26" t="s">
        <v>28</v>
      </c>
      <c r="AT1261" s="26" t="str">
        <f>MID(AA1261,MIN(FIND({0,1,2,3,4,5,6,7,8,9},AA1261&amp;"0123456789″")),LEN(AA1261))</f>
        <v>510え267</v>
      </c>
      <c r="AU1261" s="26" t="str">
        <f t="shared" si="220"/>
        <v>267</v>
      </c>
      <c r="AW1261" s="26" t="s">
        <v>768</v>
      </c>
      <c r="AX1261" s="26">
        <v>5211</v>
      </c>
      <c r="AY1261" s="26" t="s">
        <v>3415</v>
      </c>
    </row>
    <row r="1262" spans="9:51" x14ac:dyDescent="0.2">
      <c r="I1262" s="26">
        <v>270</v>
      </c>
      <c r="J1262" s="32" t="str">
        <f t="shared" si="212"/>
        <v/>
      </c>
      <c r="K1262" s="32" t="str">
        <f>IF(J1262="","",COUNTIF($J$2:J1262,"該当"))</f>
        <v/>
      </c>
      <c r="L1262" s="32" t="str">
        <f t="shared" si="221"/>
        <v>270</v>
      </c>
      <c r="M1262" s="32" t="str">
        <f t="shared" si="213"/>
        <v/>
      </c>
      <c r="N1262" s="32" t="str">
        <f>IF(M1262="","",COUNTIF($M$2:M1262,"該当"))</f>
        <v/>
      </c>
      <c r="O1262" s="32" t="str">
        <f t="shared" si="214"/>
        <v>270</v>
      </c>
      <c r="P1262" s="32" t="str">
        <f t="shared" si="215"/>
        <v/>
      </c>
      <c r="Q1262" s="32" t="str">
        <f>IF(P1262="","",COUNTIF($P$2:P1262,"該当"))</f>
        <v/>
      </c>
      <c r="R1262" s="32" t="str">
        <f t="shared" si="216"/>
        <v>270</v>
      </c>
      <c r="S1262" s="32" t="str">
        <f t="shared" si="217"/>
        <v/>
      </c>
      <c r="T1262" s="32" t="str">
        <f>IF(S1262="","",COUNTIF($S$2:S1262,"該当"))</f>
        <v/>
      </c>
      <c r="U1262" s="32" t="str">
        <f t="shared" si="218"/>
        <v>270</v>
      </c>
      <c r="V1262" s="32" t="str">
        <f t="shared" si="219"/>
        <v/>
      </c>
      <c r="W1262" s="32" t="str">
        <f>IF(V1262="","",COUNTIF($V$2:V1262,"該当"))</f>
        <v/>
      </c>
      <c r="X1262" s="32" t="str">
        <f t="shared" si="222"/>
        <v>270</v>
      </c>
      <c r="Y1262" s="26">
        <v>2310</v>
      </c>
      <c r="Z1262" s="26">
        <v>270</v>
      </c>
      <c r="AA1262" s="26" t="s">
        <v>837</v>
      </c>
      <c r="AB1262" s="26">
        <v>29</v>
      </c>
      <c r="AC1262" s="26" t="s">
        <v>34</v>
      </c>
      <c r="AD1262" s="26" t="s">
        <v>35</v>
      </c>
      <c r="AE1262" s="26" t="s">
        <v>23</v>
      </c>
      <c r="AF1262" s="26" t="s">
        <v>24</v>
      </c>
      <c r="AG1262" s="26">
        <v>9</v>
      </c>
      <c r="AH1262" s="26" t="s">
        <v>34</v>
      </c>
      <c r="AI1262" s="26" t="s">
        <v>26</v>
      </c>
      <c r="AJ1262" s="26">
        <v>7</v>
      </c>
      <c r="AK1262" s="26" t="s">
        <v>768</v>
      </c>
      <c r="AL1262" s="26">
        <v>9012230231</v>
      </c>
      <c r="AM1262" s="26" t="s">
        <v>4</v>
      </c>
      <c r="AN1262" s="26">
        <v>5</v>
      </c>
      <c r="AO1262" s="26">
        <v>0</v>
      </c>
      <c r="AP1262" s="26" t="s">
        <v>28</v>
      </c>
      <c r="AT1262" s="26" t="str">
        <f>MID(AA1262,MIN(FIND({0,1,2,3,4,5,6,7,8,9},AA1262&amp;"0123456789″")),LEN(AA1262))</f>
        <v>510い270</v>
      </c>
      <c r="AU1262" s="26" t="str">
        <f t="shared" si="220"/>
        <v>270</v>
      </c>
      <c r="AW1262" s="26" t="s">
        <v>768</v>
      </c>
      <c r="AX1262" s="26">
        <v>5212</v>
      </c>
      <c r="AY1262" s="26" t="s">
        <v>3415</v>
      </c>
    </row>
    <row r="1263" spans="9:51" x14ac:dyDescent="0.2">
      <c r="I1263" s="26">
        <v>271</v>
      </c>
      <c r="J1263" s="32" t="str">
        <f t="shared" si="212"/>
        <v/>
      </c>
      <c r="K1263" s="32" t="str">
        <f>IF(J1263="","",COUNTIF($J$2:J1263,"該当"))</f>
        <v/>
      </c>
      <c r="L1263" s="32" t="str">
        <f t="shared" si="221"/>
        <v>271</v>
      </c>
      <c r="M1263" s="32" t="str">
        <f t="shared" si="213"/>
        <v/>
      </c>
      <c r="N1263" s="32" t="str">
        <f>IF(M1263="","",COUNTIF($M$2:M1263,"該当"))</f>
        <v/>
      </c>
      <c r="O1263" s="32" t="str">
        <f t="shared" si="214"/>
        <v>271</v>
      </c>
      <c r="P1263" s="32" t="str">
        <f t="shared" si="215"/>
        <v/>
      </c>
      <c r="Q1263" s="32" t="str">
        <f>IF(P1263="","",COUNTIF($P$2:P1263,"該当"))</f>
        <v/>
      </c>
      <c r="R1263" s="32" t="str">
        <f t="shared" si="216"/>
        <v>271</v>
      </c>
      <c r="S1263" s="32" t="str">
        <f t="shared" si="217"/>
        <v/>
      </c>
      <c r="T1263" s="32" t="str">
        <f>IF(S1263="","",COUNTIF($S$2:S1263,"該当"))</f>
        <v/>
      </c>
      <c r="U1263" s="32" t="str">
        <f t="shared" si="218"/>
        <v>271</v>
      </c>
      <c r="V1263" s="32" t="str">
        <f t="shared" si="219"/>
        <v/>
      </c>
      <c r="W1263" s="32" t="str">
        <f>IF(V1263="","",COUNTIF($V$2:V1263,"該当"))</f>
        <v/>
      </c>
      <c r="X1263" s="32" t="str">
        <f t="shared" si="222"/>
        <v>271</v>
      </c>
      <c r="Y1263" s="26">
        <v>2311</v>
      </c>
      <c r="Z1263" s="26">
        <v>271</v>
      </c>
      <c r="AA1263" s="26" t="s">
        <v>838</v>
      </c>
      <c r="AB1263" s="26">
        <v>29</v>
      </c>
      <c r="AC1263" s="26" t="s">
        <v>34</v>
      </c>
      <c r="AD1263" s="26" t="s">
        <v>35</v>
      </c>
      <c r="AE1263" s="26" t="s">
        <v>23</v>
      </c>
      <c r="AF1263" s="26" t="s">
        <v>24</v>
      </c>
      <c r="AG1263" s="26">
        <v>9</v>
      </c>
      <c r="AH1263" s="26" t="s">
        <v>34</v>
      </c>
      <c r="AI1263" s="26" t="s">
        <v>26</v>
      </c>
      <c r="AJ1263" s="26">
        <v>7</v>
      </c>
      <c r="AK1263" s="26" t="s">
        <v>768</v>
      </c>
      <c r="AL1263" s="26">
        <v>9012230231</v>
      </c>
      <c r="AM1263" s="26" t="s">
        <v>4</v>
      </c>
      <c r="AN1263" s="26">
        <v>5</v>
      </c>
      <c r="AO1263" s="26">
        <v>0</v>
      </c>
      <c r="AP1263" s="26" t="s">
        <v>28</v>
      </c>
      <c r="AT1263" s="26" t="str">
        <f>MID(AA1263,MIN(FIND({0,1,2,3,4,5,6,7,8,9},AA1263&amp;"0123456789″")),LEN(AA1263))</f>
        <v>510い271</v>
      </c>
      <c r="AU1263" s="26" t="str">
        <f t="shared" si="220"/>
        <v>271</v>
      </c>
      <c r="AW1263" s="26" t="s">
        <v>768</v>
      </c>
      <c r="AX1263" s="26">
        <v>5214</v>
      </c>
      <c r="AY1263" s="26" t="s">
        <v>3414</v>
      </c>
    </row>
    <row r="1264" spans="9:51" x14ac:dyDescent="0.2">
      <c r="I1264" s="26">
        <v>273</v>
      </c>
      <c r="J1264" s="32" t="str">
        <f t="shared" si="212"/>
        <v/>
      </c>
      <c r="K1264" s="32" t="str">
        <f>IF(J1264="","",COUNTIF($J$2:J1264,"該当"))</f>
        <v/>
      </c>
      <c r="L1264" s="32" t="str">
        <f t="shared" si="221"/>
        <v>273</v>
      </c>
      <c r="M1264" s="32" t="str">
        <f t="shared" si="213"/>
        <v/>
      </c>
      <c r="N1264" s="32" t="str">
        <f>IF(M1264="","",COUNTIF($M$2:M1264,"該当"))</f>
        <v/>
      </c>
      <c r="O1264" s="32" t="str">
        <f t="shared" si="214"/>
        <v>273</v>
      </c>
      <c r="P1264" s="32" t="str">
        <f t="shared" si="215"/>
        <v/>
      </c>
      <c r="Q1264" s="32" t="str">
        <f>IF(P1264="","",COUNTIF($P$2:P1264,"該当"))</f>
        <v/>
      </c>
      <c r="R1264" s="32" t="str">
        <f t="shared" si="216"/>
        <v>273</v>
      </c>
      <c r="S1264" s="32" t="str">
        <f t="shared" si="217"/>
        <v/>
      </c>
      <c r="T1264" s="32" t="str">
        <f>IF(S1264="","",COUNTIF($S$2:S1264,"該当"))</f>
        <v/>
      </c>
      <c r="U1264" s="32" t="str">
        <f t="shared" si="218"/>
        <v>273</v>
      </c>
      <c r="V1264" s="32" t="str">
        <f t="shared" si="219"/>
        <v/>
      </c>
      <c r="W1264" s="32" t="str">
        <f>IF(V1264="","",COUNTIF($V$2:V1264,"該当"))</f>
        <v/>
      </c>
      <c r="X1264" s="32" t="str">
        <f t="shared" si="222"/>
        <v>273</v>
      </c>
      <c r="Y1264" s="26">
        <v>2313</v>
      </c>
      <c r="Z1264" s="26">
        <v>273</v>
      </c>
      <c r="AA1264" s="26" t="s">
        <v>839</v>
      </c>
      <c r="AB1264" s="26">
        <v>29</v>
      </c>
      <c r="AC1264" s="26" t="s">
        <v>34</v>
      </c>
      <c r="AD1264" s="26" t="s">
        <v>35</v>
      </c>
      <c r="AE1264" s="26" t="s">
        <v>23</v>
      </c>
      <c r="AF1264" s="26" t="s">
        <v>24</v>
      </c>
      <c r="AG1264" s="26">
        <v>9</v>
      </c>
      <c r="AH1264" s="26" t="s">
        <v>34</v>
      </c>
      <c r="AI1264" s="26" t="s">
        <v>26</v>
      </c>
      <c r="AJ1264" s="26">
        <v>7</v>
      </c>
      <c r="AK1264" s="26" t="s">
        <v>768</v>
      </c>
      <c r="AL1264" s="26">
        <v>9012230231</v>
      </c>
      <c r="AM1264" s="26" t="s">
        <v>4</v>
      </c>
      <c r="AN1264" s="26">
        <v>5</v>
      </c>
      <c r="AO1264" s="26">
        <v>0</v>
      </c>
      <c r="AP1264" s="26" t="s">
        <v>28</v>
      </c>
      <c r="AT1264" s="26" t="str">
        <f>MID(AA1264,MIN(FIND({0,1,2,3,4,5,6,7,8,9},AA1264&amp;"0123456789″")),LEN(AA1264))</f>
        <v>510あ273</v>
      </c>
      <c r="AU1264" s="26" t="str">
        <f t="shared" si="220"/>
        <v>273</v>
      </c>
      <c r="AW1264" s="26" t="s">
        <v>768</v>
      </c>
      <c r="AX1264" s="26">
        <v>5218</v>
      </c>
      <c r="AY1264" s="26" t="s">
        <v>3414</v>
      </c>
    </row>
    <row r="1265" spans="9:51" x14ac:dyDescent="0.2">
      <c r="I1265" s="26">
        <v>274</v>
      </c>
      <c r="J1265" s="32" t="str">
        <f t="shared" si="212"/>
        <v/>
      </c>
      <c r="K1265" s="32" t="str">
        <f>IF(J1265="","",COUNTIF($J$2:J1265,"該当"))</f>
        <v/>
      </c>
      <c r="L1265" s="32" t="str">
        <f t="shared" si="221"/>
        <v>274</v>
      </c>
      <c r="M1265" s="32" t="str">
        <f t="shared" si="213"/>
        <v/>
      </c>
      <c r="N1265" s="32" t="str">
        <f>IF(M1265="","",COUNTIF($M$2:M1265,"該当"))</f>
        <v/>
      </c>
      <c r="O1265" s="32" t="str">
        <f t="shared" si="214"/>
        <v>274</v>
      </c>
      <c r="P1265" s="32" t="str">
        <f t="shared" si="215"/>
        <v/>
      </c>
      <c r="Q1265" s="32" t="str">
        <f>IF(P1265="","",COUNTIF($P$2:P1265,"該当"))</f>
        <v/>
      </c>
      <c r="R1265" s="32" t="str">
        <f t="shared" si="216"/>
        <v>274</v>
      </c>
      <c r="S1265" s="32" t="str">
        <f t="shared" si="217"/>
        <v/>
      </c>
      <c r="T1265" s="32" t="str">
        <f>IF(S1265="","",COUNTIF($S$2:S1265,"該当"))</f>
        <v/>
      </c>
      <c r="U1265" s="32" t="str">
        <f t="shared" si="218"/>
        <v>274</v>
      </c>
      <c r="V1265" s="32" t="str">
        <f t="shared" si="219"/>
        <v/>
      </c>
      <c r="W1265" s="32" t="str">
        <f>IF(V1265="","",COUNTIF($V$2:V1265,"該当"))</f>
        <v/>
      </c>
      <c r="X1265" s="32" t="str">
        <f t="shared" si="222"/>
        <v>274</v>
      </c>
      <c r="Y1265" s="26">
        <v>2314</v>
      </c>
      <c r="Z1265" s="26">
        <v>274</v>
      </c>
      <c r="AA1265" s="26" t="s">
        <v>5102</v>
      </c>
      <c r="AB1265" s="26">
        <v>29</v>
      </c>
      <c r="AC1265" s="26" t="s">
        <v>34</v>
      </c>
      <c r="AD1265" s="26" t="s">
        <v>35</v>
      </c>
      <c r="AE1265" s="26" t="s">
        <v>23</v>
      </c>
      <c r="AF1265" s="26" t="s">
        <v>24</v>
      </c>
      <c r="AG1265" s="26">
        <v>9</v>
      </c>
      <c r="AH1265" s="26" t="s">
        <v>34</v>
      </c>
      <c r="AI1265" s="26" t="s">
        <v>26</v>
      </c>
      <c r="AJ1265" s="26">
        <v>7</v>
      </c>
      <c r="AK1265" s="26" t="s">
        <v>768</v>
      </c>
      <c r="AL1265" s="26">
        <v>9012230231</v>
      </c>
      <c r="AM1265" s="26" t="s">
        <v>4</v>
      </c>
      <c r="AN1265" s="26">
        <v>5</v>
      </c>
      <c r="AO1265" s="26">
        <v>0</v>
      </c>
      <c r="AP1265" s="26" t="s">
        <v>28</v>
      </c>
      <c r="AT1265" s="26" t="str">
        <f>MID(AA1265,MIN(FIND({0,1,2,3,4,5,6,7,8,9},AA1265&amp;"0123456789″")),LEN(AA1265))</f>
        <v>510う274</v>
      </c>
      <c r="AU1265" s="26" t="str">
        <f t="shared" si="220"/>
        <v>274</v>
      </c>
      <c r="AW1265" s="26" t="s">
        <v>768</v>
      </c>
      <c r="AX1265" s="26">
        <v>5220</v>
      </c>
      <c r="AY1265" s="26" t="s">
        <v>3414</v>
      </c>
    </row>
    <row r="1266" spans="9:51" x14ac:dyDescent="0.2">
      <c r="I1266" s="26">
        <v>275</v>
      </c>
      <c r="J1266" s="32" t="str">
        <f t="shared" si="212"/>
        <v/>
      </c>
      <c r="K1266" s="32" t="str">
        <f>IF(J1266="","",COUNTIF($J$2:J1266,"該当"))</f>
        <v/>
      </c>
      <c r="L1266" s="32" t="str">
        <f t="shared" si="221"/>
        <v>275</v>
      </c>
      <c r="M1266" s="32" t="str">
        <f t="shared" si="213"/>
        <v/>
      </c>
      <c r="N1266" s="32" t="str">
        <f>IF(M1266="","",COUNTIF($M$2:M1266,"該当"))</f>
        <v/>
      </c>
      <c r="O1266" s="32" t="str">
        <f t="shared" si="214"/>
        <v>275</v>
      </c>
      <c r="P1266" s="32" t="str">
        <f t="shared" si="215"/>
        <v/>
      </c>
      <c r="Q1266" s="32" t="str">
        <f>IF(P1266="","",COUNTIF($P$2:P1266,"該当"))</f>
        <v/>
      </c>
      <c r="R1266" s="32" t="str">
        <f t="shared" si="216"/>
        <v>275</v>
      </c>
      <c r="S1266" s="32" t="str">
        <f t="shared" si="217"/>
        <v/>
      </c>
      <c r="T1266" s="32" t="str">
        <f>IF(S1266="","",COUNTIF($S$2:S1266,"該当"))</f>
        <v/>
      </c>
      <c r="U1266" s="32" t="str">
        <f t="shared" si="218"/>
        <v>275</v>
      </c>
      <c r="V1266" s="32" t="str">
        <f t="shared" si="219"/>
        <v/>
      </c>
      <c r="W1266" s="32" t="str">
        <f>IF(V1266="","",COUNTIF($V$2:V1266,"該当"))</f>
        <v/>
      </c>
      <c r="X1266" s="32" t="str">
        <f t="shared" si="222"/>
        <v>275</v>
      </c>
      <c r="Y1266" s="26">
        <v>2315</v>
      </c>
      <c r="Z1266" s="26">
        <v>275</v>
      </c>
      <c r="AA1266" s="26" t="s">
        <v>840</v>
      </c>
      <c r="AB1266" s="26">
        <v>29</v>
      </c>
      <c r="AC1266" s="26" t="s">
        <v>34</v>
      </c>
      <c r="AD1266" s="26" t="s">
        <v>35</v>
      </c>
      <c r="AE1266" s="26" t="s">
        <v>23</v>
      </c>
      <c r="AF1266" s="26" t="s">
        <v>24</v>
      </c>
      <c r="AG1266" s="26">
        <v>9</v>
      </c>
      <c r="AH1266" s="26" t="s">
        <v>34</v>
      </c>
      <c r="AI1266" s="26" t="s">
        <v>26</v>
      </c>
      <c r="AJ1266" s="26">
        <v>7</v>
      </c>
      <c r="AK1266" s="26" t="s">
        <v>768</v>
      </c>
      <c r="AL1266" s="26">
        <v>9012230231</v>
      </c>
      <c r="AM1266" s="26" t="s">
        <v>4</v>
      </c>
      <c r="AN1266" s="26">
        <v>5</v>
      </c>
      <c r="AO1266" s="26">
        <v>0</v>
      </c>
      <c r="AP1266" s="26" t="s">
        <v>28</v>
      </c>
      <c r="AT1266" s="26" t="str">
        <f>MID(AA1266,MIN(FIND({0,1,2,3,4,5,6,7,8,9},AA1266&amp;"0123456789″")),LEN(AA1266))</f>
        <v>510う275</v>
      </c>
      <c r="AU1266" s="26" t="str">
        <f t="shared" si="220"/>
        <v>275</v>
      </c>
      <c r="AW1266" s="26" t="s">
        <v>768</v>
      </c>
      <c r="AX1266" s="26">
        <v>5229</v>
      </c>
      <c r="AY1266" s="26" t="s">
        <v>3415</v>
      </c>
    </row>
    <row r="1267" spans="9:51" x14ac:dyDescent="0.2">
      <c r="I1267" s="26">
        <v>276</v>
      </c>
      <c r="J1267" s="32" t="str">
        <f t="shared" si="212"/>
        <v/>
      </c>
      <c r="K1267" s="32" t="str">
        <f>IF(J1267="","",COUNTIF($J$2:J1267,"該当"))</f>
        <v/>
      </c>
      <c r="L1267" s="32" t="str">
        <f t="shared" si="221"/>
        <v>276</v>
      </c>
      <c r="M1267" s="32" t="str">
        <f t="shared" si="213"/>
        <v/>
      </c>
      <c r="N1267" s="32" t="str">
        <f>IF(M1267="","",COUNTIF($M$2:M1267,"該当"))</f>
        <v/>
      </c>
      <c r="O1267" s="32" t="str">
        <f t="shared" si="214"/>
        <v>276</v>
      </c>
      <c r="P1267" s="32" t="str">
        <f t="shared" si="215"/>
        <v/>
      </c>
      <c r="Q1267" s="32" t="str">
        <f>IF(P1267="","",COUNTIF($P$2:P1267,"該当"))</f>
        <v/>
      </c>
      <c r="R1267" s="32" t="str">
        <f t="shared" si="216"/>
        <v>276</v>
      </c>
      <c r="S1267" s="32" t="str">
        <f t="shared" si="217"/>
        <v/>
      </c>
      <c r="T1267" s="32" t="str">
        <f>IF(S1267="","",COUNTIF($S$2:S1267,"該当"))</f>
        <v/>
      </c>
      <c r="U1267" s="32" t="str">
        <f t="shared" si="218"/>
        <v>276</v>
      </c>
      <c r="V1267" s="32" t="str">
        <f t="shared" si="219"/>
        <v/>
      </c>
      <c r="W1267" s="32" t="str">
        <f>IF(V1267="","",COUNTIF($V$2:V1267,"該当"))</f>
        <v/>
      </c>
      <c r="X1267" s="32" t="str">
        <f t="shared" si="222"/>
        <v>276</v>
      </c>
      <c r="Y1267" s="26">
        <v>2316</v>
      </c>
      <c r="Z1267" s="26">
        <v>276</v>
      </c>
      <c r="AA1267" s="26" t="s">
        <v>841</v>
      </c>
      <c r="AB1267" s="26">
        <v>33</v>
      </c>
      <c r="AC1267" s="26" t="s">
        <v>842</v>
      </c>
      <c r="AD1267" s="26" t="s">
        <v>843</v>
      </c>
      <c r="AE1267" s="26" t="s">
        <v>163</v>
      </c>
      <c r="AF1267" s="26" t="s">
        <v>24</v>
      </c>
      <c r="AG1267" s="26">
        <v>11</v>
      </c>
      <c r="AH1267" s="26" t="s">
        <v>842</v>
      </c>
      <c r="AI1267" s="26" t="s">
        <v>26</v>
      </c>
      <c r="AJ1267" s="26">
        <v>7</v>
      </c>
      <c r="AK1267" s="26" t="s">
        <v>768</v>
      </c>
      <c r="AL1267" s="26">
        <v>9012230232</v>
      </c>
      <c r="AM1267" s="26" t="s">
        <v>4</v>
      </c>
      <c r="AN1267" s="26">
        <v>7</v>
      </c>
      <c r="AO1267" s="26">
        <v>1</v>
      </c>
      <c r="AP1267" s="26" t="s">
        <v>844</v>
      </c>
      <c r="AT1267" s="26" t="str">
        <f>MID(AA1267,MIN(FIND({0,1,2,3,4,5,6,7,8,9},AA1267&amp;"0123456789″")),LEN(AA1267))</f>
        <v>510あ276</v>
      </c>
      <c r="AU1267" s="26" t="str">
        <f t="shared" si="220"/>
        <v>276</v>
      </c>
      <c r="AW1267" s="26" t="s">
        <v>768</v>
      </c>
      <c r="AX1267" s="26">
        <v>5241</v>
      </c>
      <c r="AY1267" s="26" t="s">
        <v>3415</v>
      </c>
    </row>
    <row r="1268" spans="9:51" x14ac:dyDescent="0.2">
      <c r="I1268" s="26">
        <v>278</v>
      </c>
      <c r="J1268" s="32" t="str">
        <f t="shared" si="212"/>
        <v/>
      </c>
      <c r="K1268" s="32" t="str">
        <f>IF(J1268="","",COUNTIF($J$2:J1268,"該当"))</f>
        <v/>
      </c>
      <c r="L1268" s="32" t="str">
        <f t="shared" si="221"/>
        <v>278</v>
      </c>
      <c r="M1268" s="32" t="str">
        <f t="shared" si="213"/>
        <v/>
      </c>
      <c r="N1268" s="32" t="str">
        <f>IF(M1268="","",COUNTIF($M$2:M1268,"該当"))</f>
        <v/>
      </c>
      <c r="O1268" s="32" t="str">
        <f t="shared" si="214"/>
        <v>278</v>
      </c>
      <c r="P1268" s="32" t="str">
        <f t="shared" si="215"/>
        <v/>
      </c>
      <c r="Q1268" s="32" t="str">
        <f>IF(P1268="","",COUNTIF($P$2:P1268,"該当"))</f>
        <v/>
      </c>
      <c r="R1268" s="32" t="str">
        <f t="shared" si="216"/>
        <v>278</v>
      </c>
      <c r="S1268" s="32" t="str">
        <f t="shared" si="217"/>
        <v/>
      </c>
      <c r="T1268" s="32" t="str">
        <f>IF(S1268="","",COUNTIF($S$2:S1268,"該当"))</f>
        <v/>
      </c>
      <c r="U1268" s="32" t="str">
        <f t="shared" si="218"/>
        <v>278</v>
      </c>
      <c r="V1268" s="32" t="str">
        <f t="shared" si="219"/>
        <v/>
      </c>
      <c r="W1268" s="32" t="str">
        <f>IF(V1268="","",COUNTIF($V$2:V1268,"該当"))</f>
        <v/>
      </c>
      <c r="X1268" s="32" t="str">
        <f t="shared" si="222"/>
        <v>278</v>
      </c>
      <c r="Y1268" s="26">
        <v>2318</v>
      </c>
      <c r="Z1268" s="26">
        <v>278</v>
      </c>
      <c r="AA1268" s="26" t="s">
        <v>845</v>
      </c>
      <c r="AB1268" s="26">
        <v>29</v>
      </c>
      <c r="AC1268" s="26" t="s">
        <v>34</v>
      </c>
      <c r="AD1268" s="26" t="s">
        <v>35</v>
      </c>
      <c r="AE1268" s="26" t="s">
        <v>23</v>
      </c>
      <c r="AF1268" s="26" t="s">
        <v>24</v>
      </c>
      <c r="AG1268" s="26">
        <v>9</v>
      </c>
      <c r="AH1268" s="26" t="s">
        <v>34</v>
      </c>
      <c r="AI1268" s="26" t="s">
        <v>26</v>
      </c>
      <c r="AJ1268" s="26">
        <v>7</v>
      </c>
      <c r="AK1268" s="26" t="s">
        <v>768</v>
      </c>
      <c r="AL1268" s="26">
        <v>9012230232</v>
      </c>
      <c r="AM1268" s="26" t="s">
        <v>4</v>
      </c>
      <c r="AN1268" s="26">
        <v>5</v>
      </c>
      <c r="AO1268" s="26">
        <v>0</v>
      </c>
      <c r="AP1268" s="26" t="s">
        <v>28</v>
      </c>
      <c r="AT1268" s="26" t="str">
        <f>MID(AA1268,MIN(FIND({0,1,2,3,4,5,6,7,8,9},AA1268&amp;"0123456789″")),LEN(AA1268))</f>
        <v>510い278</v>
      </c>
      <c r="AU1268" s="26" t="str">
        <f t="shared" si="220"/>
        <v>278</v>
      </c>
      <c r="AW1268" s="26" t="s">
        <v>768</v>
      </c>
      <c r="AX1268" s="26">
        <v>5246</v>
      </c>
      <c r="AY1268" s="26" t="s">
        <v>3415</v>
      </c>
    </row>
    <row r="1269" spans="9:51" x14ac:dyDescent="0.2">
      <c r="I1269" s="26">
        <v>302</v>
      </c>
      <c r="J1269" s="32" t="str">
        <f t="shared" si="212"/>
        <v/>
      </c>
      <c r="K1269" s="32" t="str">
        <f>IF(J1269="","",COUNTIF($J$2:J1269,"該当"))</f>
        <v/>
      </c>
      <c r="L1269" s="32" t="str">
        <f t="shared" si="221"/>
        <v>302</v>
      </c>
      <c r="M1269" s="32" t="str">
        <f t="shared" si="213"/>
        <v/>
      </c>
      <c r="N1269" s="32" t="str">
        <f>IF(M1269="","",COUNTIF($M$2:M1269,"該当"))</f>
        <v/>
      </c>
      <c r="O1269" s="32" t="str">
        <f t="shared" si="214"/>
        <v>302</v>
      </c>
      <c r="P1269" s="32" t="str">
        <f t="shared" si="215"/>
        <v/>
      </c>
      <c r="Q1269" s="32" t="str">
        <f>IF(P1269="","",COUNTIF($P$2:P1269,"該当"))</f>
        <v/>
      </c>
      <c r="R1269" s="32" t="str">
        <f t="shared" si="216"/>
        <v>302</v>
      </c>
      <c r="S1269" s="32" t="str">
        <f t="shared" si="217"/>
        <v/>
      </c>
      <c r="T1269" s="32" t="str">
        <f>IF(S1269="","",COUNTIF($S$2:S1269,"該当"))</f>
        <v/>
      </c>
      <c r="U1269" s="32" t="str">
        <f t="shared" si="218"/>
        <v>302</v>
      </c>
      <c r="V1269" s="32" t="str">
        <f t="shared" si="219"/>
        <v/>
      </c>
      <c r="W1269" s="32" t="str">
        <f>IF(V1269="","",COUNTIF($V$2:V1269,"該当"))</f>
        <v/>
      </c>
      <c r="X1269" s="32" t="str">
        <f t="shared" si="222"/>
        <v>302</v>
      </c>
      <c r="Y1269" s="26">
        <v>2340</v>
      </c>
      <c r="Z1269" s="26">
        <v>302</v>
      </c>
      <c r="AA1269" s="26" t="s">
        <v>5015</v>
      </c>
      <c r="AB1269" s="26">
        <v>29</v>
      </c>
      <c r="AC1269" s="26" t="s">
        <v>34</v>
      </c>
      <c r="AD1269" s="26" t="s">
        <v>35</v>
      </c>
      <c r="AE1269" s="26" t="s">
        <v>23</v>
      </c>
      <c r="AF1269" s="26" t="s">
        <v>24</v>
      </c>
      <c r="AG1269" s="26">
        <v>9</v>
      </c>
      <c r="AH1269" s="26" t="s">
        <v>34</v>
      </c>
      <c r="AI1269" s="26" t="s">
        <v>26</v>
      </c>
      <c r="AJ1269" s="26">
        <v>7</v>
      </c>
      <c r="AK1269" s="26" t="s">
        <v>768</v>
      </c>
      <c r="AL1269" s="26">
        <v>9012230232</v>
      </c>
      <c r="AM1269" s="26" t="s">
        <v>4</v>
      </c>
      <c r="AN1269" s="26">
        <v>5</v>
      </c>
      <c r="AO1269" s="26">
        <v>0</v>
      </c>
      <c r="AP1269" s="26" t="s">
        <v>28</v>
      </c>
      <c r="AT1269" s="26" t="str">
        <f>MID(AA1269,MIN(FIND({0,1,2,3,4,5,6,7,8,9},AA1269&amp;"0123456789″")),LEN(AA1269))</f>
        <v>510き302</v>
      </c>
      <c r="AU1269" s="26" t="str">
        <f t="shared" si="220"/>
        <v>302</v>
      </c>
      <c r="AW1269" s="26" t="s">
        <v>768</v>
      </c>
      <c r="AX1269" s="26">
        <v>5252</v>
      </c>
      <c r="AY1269" s="26" t="s">
        <v>3415</v>
      </c>
    </row>
    <row r="1270" spans="9:51" x14ac:dyDescent="0.2">
      <c r="I1270" s="26">
        <v>310</v>
      </c>
      <c r="J1270" s="32" t="str">
        <f t="shared" si="212"/>
        <v/>
      </c>
      <c r="K1270" s="32" t="str">
        <f>IF(J1270="","",COUNTIF($J$2:J1270,"該当"))</f>
        <v/>
      </c>
      <c r="L1270" s="32" t="str">
        <f t="shared" si="221"/>
        <v>310</v>
      </c>
      <c r="M1270" s="32" t="str">
        <f t="shared" si="213"/>
        <v/>
      </c>
      <c r="N1270" s="32" t="str">
        <f>IF(M1270="","",COUNTIF($M$2:M1270,"該当"))</f>
        <v/>
      </c>
      <c r="O1270" s="32" t="str">
        <f t="shared" si="214"/>
        <v>310</v>
      </c>
      <c r="P1270" s="32" t="str">
        <f t="shared" si="215"/>
        <v/>
      </c>
      <c r="Q1270" s="32" t="str">
        <f>IF(P1270="","",COUNTIF($P$2:P1270,"該当"))</f>
        <v/>
      </c>
      <c r="R1270" s="32" t="str">
        <f t="shared" si="216"/>
        <v>310</v>
      </c>
      <c r="S1270" s="32" t="str">
        <f t="shared" si="217"/>
        <v/>
      </c>
      <c r="T1270" s="32" t="str">
        <f>IF(S1270="","",COUNTIF($S$2:S1270,"該当"))</f>
        <v/>
      </c>
      <c r="U1270" s="32" t="str">
        <f t="shared" si="218"/>
        <v>310</v>
      </c>
      <c r="V1270" s="32" t="str">
        <f t="shared" si="219"/>
        <v/>
      </c>
      <c r="W1270" s="32" t="str">
        <f>IF(V1270="","",COUNTIF($V$2:V1270,"該当"))</f>
        <v/>
      </c>
      <c r="X1270" s="32" t="str">
        <f t="shared" si="222"/>
        <v>310</v>
      </c>
      <c r="Y1270" s="26">
        <v>2347</v>
      </c>
      <c r="Z1270" s="26">
        <v>310</v>
      </c>
      <c r="AA1270" s="26" t="s">
        <v>846</v>
      </c>
      <c r="AB1270" s="26">
        <v>29</v>
      </c>
      <c r="AC1270" s="26" t="s">
        <v>34</v>
      </c>
      <c r="AD1270" s="26" t="s">
        <v>35</v>
      </c>
      <c r="AE1270" s="26" t="s">
        <v>23</v>
      </c>
      <c r="AF1270" s="26" t="s">
        <v>24</v>
      </c>
      <c r="AG1270" s="26">
        <v>9</v>
      </c>
      <c r="AH1270" s="26" t="s">
        <v>34</v>
      </c>
      <c r="AI1270" s="26" t="s">
        <v>26</v>
      </c>
      <c r="AJ1270" s="26">
        <v>7</v>
      </c>
      <c r="AK1270" s="26" t="s">
        <v>768</v>
      </c>
      <c r="AL1270" s="26">
        <v>9012230232</v>
      </c>
      <c r="AM1270" s="26" t="s">
        <v>4</v>
      </c>
      <c r="AN1270" s="26">
        <v>5</v>
      </c>
      <c r="AO1270" s="26">
        <v>0</v>
      </c>
      <c r="AP1270" s="26" t="s">
        <v>28</v>
      </c>
      <c r="AT1270" s="26" t="str">
        <f>MID(AA1270,MIN(FIND({0,1,2,3,4,5,6,7,8,9},AA1270&amp;"0123456789″")),LEN(AA1270))</f>
        <v>510あ310</v>
      </c>
      <c r="AU1270" s="26" t="str">
        <f t="shared" si="220"/>
        <v>310</v>
      </c>
      <c r="AW1270" s="26" t="s">
        <v>768</v>
      </c>
      <c r="AX1270" s="26">
        <v>5257</v>
      </c>
      <c r="AY1270" s="26" t="s">
        <v>3414</v>
      </c>
    </row>
    <row r="1271" spans="9:51" x14ac:dyDescent="0.2">
      <c r="I1271" s="26">
        <v>331</v>
      </c>
      <c r="J1271" s="32" t="str">
        <f t="shared" si="212"/>
        <v/>
      </c>
      <c r="K1271" s="32" t="str">
        <f>IF(J1271="","",COUNTIF($J$2:J1271,"該当"))</f>
        <v/>
      </c>
      <c r="L1271" s="32" t="str">
        <f t="shared" si="221"/>
        <v>331</v>
      </c>
      <c r="M1271" s="32" t="str">
        <f t="shared" si="213"/>
        <v/>
      </c>
      <c r="N1271" s="32" t="str">
        <f>IF(M1271="","",COUNTIF($M$2:M1271,"該当"))</f>
        <v/>
      </c>
      <c r="O1271" s="32" t="str">
        <f t="shared" si="214"/>
        <v>331</v>
      </c>
      <c r="P1271" s="32" t="str">
        <f t="shared" si="215"/>
        <v/>
      </c>
      <c r="Q1271" s="32" t="str">
        <f>IF(P1271="","",COUNTIF($P$2:P1271,"該当"))</f>
        <v/>
      </c>
      <c r="R1271" s="32" t="str">
        <f t="shared" si="216"/>
        <v>331</v>
      </c>
      <c r="S1271" s="32" t="str">
        <f t="shared" si="217"/>
        <v/>
      </c>
      <c r="T1271" s="32" t="str">
        <f>IF(S1271="","",COUNTIF($S$2:S1271,"該当"))</f>
        <v/>
      </c>
      <c r="U1271" s="32" t="str">
        <f t="shared" si="218"/>
        <v>331</v>
      </c>
      <c r="V1271" s="32" t="str">
        <f t="shared" si="219"/>
        <v/>
      </c>
      <c r="W1271" s="32" t="str">
        <f>IF(V1271="","",COUNTIF($V$2:V1271,"該当"))</f>
        <v/>
      </c>
      <c r="X1271" s="32" t="str">
        <f t="shared" si="222"/>
        <v>331</v>
      </c>
      <c r="Y1271" s="26">
        <v>2357</v>
      </c>
      <c r="Z1271" s="26">
        <v>331</v>
      </c>
      <c r="AA1271" s="26" t="s">
        <v>4876</v>
      </c>
      <c r="AB1271" s="26">
        <v>32</v>
      </c>
      <c r="AC1271" s="26" t="s">
        <v>4464</v>
      </c>
      <c r="AD1271" s="26" t="s">
        <v>398</v>
      </c>
      <c r="AE1271" s="26" t="s">
        <v>23</v>
      </c>
      <c r="AF1271" s="26" t="s">
        <v>24</v>
      </c>
      <c r="AG1271" s="26">
        <v>9</v>
      </c>
      <c r="AH1271" s="26" t="s">
        <v>34</v>
      </c>
      <c r="AI1271" s="26" t="s">
        <v>26</v>
      </c>
      <c r="AJ1271" s="26">
        <v>7</v>
      </c>
      <c r="AK1271" s="26" t="s">
        <v>768</v>
      </c>
      <c r="AL1271" s="26">
        <v>9012230232</v>
      </c>
      <c r="AM1271" s="26" t="s">
        <v>4</v>
      </c>
      <c r="AN1271" s="26">
        <v>5</v>
      </c>
      <c r="AO1271" s="26">
        <v>0</v>
      </c>
      <c r="AP1271" s="26" t="s">
        <v>28</v>
      </c>
      <c r="AT1271" s="26" t="str">
        <f>MID(AA1271,MIN(FIND({0,1,2,3,4,5,6,7,8,9},AA1271&amp;"0123456789″")),LEN(AA1271))</f>
        <v>510い331</v>
      </c>
      <c r="AU1271" s="26" t="str">
        <f t="shared" si="220"/>
        <v>331</v>
      </c>
      <c r="AW1271" s="26" t="s">
        <v>768</v>
      </c>
      <c r="AX1271" s="26">
        <v>5269</v>
      </c>
      <c r="AY1271" s="26" t="s">
        <v>3414</v>
      </c>
    </row>
    <row r="1272" spans="9:51" x14ac:dyDescent="0.2">
      <c r="I1272" s="26">
        <v>333</v>
      </c>
      <c r="J1272" s="32" t="str">
        <f t="shared" si="212"/>
        <v/>
      </c>
      <c r="K1272" s="32" t="str">
        <f>IF(J1272="","",COUNTIF($J$2:J1272,"該当"))</f>
        <v/>
      </c>
      <c r="L1272" s="32" t="str">
        <f t="shared" si="221"/>
        <v>333</v>
      </c>
      <c r="M1272" s="32" t="str">
        <f t="shared" si="213"/>
        <v/>
      </c>
      <c r="N1272" s="32" t="str">
        <f>IF(M1272="","",COUNTIF($M$2:M1272,"該当"))</f>
        <v/>
      </c>
      <c r="O1272" s="32" t="str">
        <f t="shared" si="214"/>
        <v>333</v>
      </c>
      <c r="P1272" s="32" t="str">
        <f t="shared" si="215"/>
        <v/>
      </c>
      <c r="Q1272" s="32" t="str">
        <f>IF(P1272="","",COUNTIF($P$2:P1272,"該当"))</f>
        <v/>
      </c>
      <c r="R1272" s="32" t="str">
        <f t="shared" si="216"/>
        <v>333</v>
      </c>
      <c r="S1272" s="32" t="str">
        <f t="shared" si="217"/>
        <v/>
      </c>
      <c r="T1272" s="32" t="str">
        <f>IF(S1272="","",COUNTIF($S$2:S1272,"該当"))</f>
        <v/>
      </c>
      <c r="U1272" s="32" t="str">
        <f t="shared" si="218"/>
        <v>333</v>
      </c>
      <c r="V1272" s="32" t="str">
        <f t="shared" si="219"/>
        <v/>
      </c>
      <c r="W1272" s="32" t="str">
        <f>IF(V1272="","",COUNTIF($V$2:V1272,"該当"))</f>
        <v/>
      </c>
      <c r="X1272" s="32" t="str">
        <f t="shared" si="222"/>
        <v>333</v>
      </c>
      <c r="Y1272" s="26">
        <v>2359</v>
      </c>
      <c r="Z1272" s="26">
        <v>333</v>
      </c>
      <c r="AA1272" s="26" t="s">
        <v>4877</v>
      </c>
      <c r="AB1272" s="26">
        <v>32</v>
      </c>
      <c r="AC1272" s="26" t="s">
        <v>4464</v>
      </c>
      <c r="AD1272" s="26" t="s">
        <v>398</v>
      </c>
      <c r="AE1272" s="26" t="s">
        <v>23</v>
      </c>
      <c r="AF1272" s="26" t="s">
        <v>24</v>
      </c>
      <c r="AG1272" s="26">
        <v>9</v>
      </c>
      <c r="AH1272" s="26" t="s">
        <v>34</v>
      </c>
      <c r="AI1272" s="26" t="s">
        <v>26</v>
      </c>
      <c r="AJ1272" s="26">
        <v>7</v>
      </c>
      <c r="AK1272" s="26" t="s">
        <v>768</v>
      </c>
      <c r="AL1272" s="26">
        <v>9012230232</v>
      </c>
      <c r="AM1272" s="26" t="s">
        <v>4</v>
      </c>
      <c r="AN1272" s="26">
        <v>5</v>
      </c>
      <c r="AO1272" s="26">
        <v>0</v>
      </c>
      <c r="AP1272" s="26" t="s">
        <v>28</v>
      </c>
      <c r="AT1272" s="26" t="str">
        <f>MID(AA1272,MIN(FIND({0,1,2,3,4,5,6,7,8,9},AA1272&amp;"0123456789″")),LEN(AA1272))</f>
        <v>510え333</v>
      </c>
      <c r="AU1272" s="26" t="str">
        <f t="shared" si="220"/>
        <v>333</v>
      </c>
      <c r="AW1272" s="26" t="s">
        <v>768</v>
      </c>
      <c r="AX1272" s="26">
        <v>5271</v>
      </c>
      <c r="AY1272" s="26" t="s">
        <v>3414</v>
      </c>
    </row>
    <row r="1273" spans="9:51" x14ac:dyDescent="0.2">
      <c r="I1273" s="26">
        <v>340</v>
      </c>
      <c r="J1273" s="32" t="str">
        <f t="shared" si="212"/>
        <v/>
      </c>
      <c r="K1273" s="32" t="str">
        <f>IF(J1273="","",COUNTIF($J$2:J1273,"該当"))</f>
        <v/>
      </c>
      <c r="L1273" s="32" t="str">
        <f t="shared" si="221"/>
        <v>340</v>
      </c>
      <c r="M1273" s="32" t="str">
        <f t="shared" si="213"/>
        <v/>
      </c>
      <c r="N1273" s="32" t="str">
        <f>IF(M1273="","",COUNTIF($M$2:M1273,"該当"))</f>
        <v/>
      </c>
      <c r="O1273" s="32" t="str">
        <f t="shared" si="214"/>
        <v>340</v>
      </c>
      <c r="P1273" s="32" t="str">
        <f t="shared" si="215"/>
        <v/>
      </c>
      <c r="Q1273" s="32" t="str">
        <f>IF(P1273="","",COUNTIF($P$2:P1273,"該当"))</f>
        <v/>
      </c>
      <c r="R1273" s="32" t="str">
        <f t="shared" si="216"/>
        <v>340</v>
      </c>
      <c r="S1273" s="32" t="str">
        <f t="shared" si="217"/>
        <v/>
      </c>
      <c r="T1273" s="32" t="str">
        <f>IF(S1273="","",COUNTIF($S$2:S1273,"該当"))</f>
        <v/>
      </c>
      <c r="U1273" s="32" t="str">
        <f t="shared" si="218"/>
        <v>340</v>
      </c>
      <c r="V1273" s="32" t="str">
        <f t="shared" si="219"/>
        <v/>
      </c>
      <c r="W1273" s="32" t="str">
        <f>IF(V1273="","",COUNTIF($V$2:V1273,"該当"))</f>
        <v/>
      </c>
      <c r="X1273" s="32" t="str">
        <f t="shared" si="222"/>
        <v>340</v>
      </c>
      <c r="Y1273" s="26">
        <v>2366</v>
      </c>
      <c r="Z1273" s="26">
        <v>340</v>
      </c>
      <c r="AA1273" s="26" t="s">
        <v>4878</v>
      </c>
      <c r="AB1273" s="26">
        <v>29</v>
      </c>
      <c r="AC1273" s="26" t="s">
        <v>34</v>
      </c>
      <c r="AD1273" s="26" t="s">
        <v>35</v>
      </c>
      <c r="AE1273" s="26" t="s">
        <v>23</v>
      </c>
      <c r="AF1273" s="26" t="s">
        <v>24</v>
      </c>
      <c r="AG1273" s="26">
        <v>9</v>
      </c>
      <c r="AH1273" s="26" t="s">
        <v>34</v>
      </c>
      <c r="AI1273" s="26" t="s">
        <v>26</v>
      </c>
      <c r="AJ1273" s="26">
        <v>7</v>
      </c>
      <c r="AK1273" s="26" t="s">
        <v>768</v>
      </c>
      <c r="AL1273" s="26">
        <v>9012230232</v>
      </c>
      <c r="AM1273" s="26" t="s">
        <v>4</v>
      </c>
      <c r="AN1273" s="26">
        <v>5</v>
      </c>
      <c r="AO1273" s="26">
        <v>0</v>
      </c>
      <c r="AP1273" s="26" t="s">
        <v>28</v>
      </c>
      <c r="AT1273" s="26" t="str">
        <f>MID(AA1273,MIN(FIND({0,1,2,3,4,5,6,7,8,9},AA1273&amp;"0123456789″")),LEN(AA1273))</f>
        <v>510う340</v>
      </c>
      <c r="AU1273" s="26" t="str">
        <f t="shared" si="220"/>
        <v>340</v>
      </c>
      <c r="AW1273" s="26" t="s">
        <v>768</v>
      </c>
      <c r="AX1273" s="26">
        <v>5276</v>
      </c>
      <c r="AY1273" s="26" t="s">
        <v>3415</v>
      </c>
    </row>
    <row r="1274" spans="9:51" x14ac:dyDescent="0.2">
      <c r="I1274" s="26">
        <v>345</v>
      </c>
      <c r="J1274" s="32" t="str">
        <f t="shared" si="212"/>
        <v/>
      </c>
      <c r="K1274" s="32" t="str">
        <f>IF(J1274="","",COUNTIF($J$2:J1274,"該当"))</f>
        <v/>
      </c>
      <c r="L1274" s="32" t="str">
        <f t="shared" si="221"/>
        <v>345</v>
      </c>
      <c r="M1274" s="32" t="str">
        <f t="shared" si="213"/>
        <v/>
      </c>
      <c r="N1274" s="32" t="str">
        <f>IF(M1274="","",COUNTIF($M$2:M1274,"該当"))</f>
        <v/>
      </c>
      <c r="O1274" s="32" t="str">
        <f t="shared" si="214"/>
        <v>345</v>
      </c>
      <c r="P1274" s="32" t="str">
        <f t="shared" si="215"/>
        <v/>
      </c>
      <c r="Q1274" s="32" t="str">
        <f>IF(P1274="","",COUNTIF($P$2:P1274,"該当"))</f>
        <v/>
      </c>
      <c r="R1274" s="32" t="str">
        <f t="shared" si="216"/>
        <v>345</v>
      </c>
      <c r="S1274" s="32" t="str">
        <f t="shared" si="217"/>
        <v/>
      </c>
      <c r="T1274" s="32" t="str">
        <f>IF(S1274="","",COUNTIF($S$2:S1274,"該当"))</f>
        <v/>
      </c>
      <c r="U1274" s="32" t="str">
        <f t="shared" si="218"/>
        <v>345</v>
      </c>
      <c r="V1274" s="32" t="str">
        <f t="shared" si="219"/>
        <v/>
      </c>
      <c r="W1274" s="32" t="str">
        <f>IF(V1274="","",COUNTIF($V$2:V1274,"該当"))</f>
        <v/>
      </c>
      <c r="X1274" s="32" t="str">
        <f t="shared" si="222"/>
        <v>345</v>
      </c>
      <c r="Y1274" s="26">
        <v>2368</v>
      </c>
      <c r="Z1274" s="26">
        <v>345</v>
      </c>
      <c r="AA1274" s="26" t="s">
        <v>5016</v>
      </c>
      <c r="AB1274" s="26">
        <v>29</v>
      </c>
      <c r="AC1274" s="26" t="s">
        <v>34</v>
      </c>
      <c r="AD1274" s="26" t="s">
        <v>35</v>
      </c>
      <c r="AE1274" s="26" t="s">
        <v>23</v>
      </c>
      <c r="AF1274" s="26" t="s">
        <v>24</v>
      </c>
      <c r="AG1274" s="26">
        <v>9</v>
      </c>
      <c r="AH1274" s="26" t="s">
        <v>34</v>
      </c>
      <c r="AI1274" s="26" t="s">
        <v>26</v>
      </c>
      <c r="AJ1274" s="26">
        <v>7</v>
      </c>
      <c r="AK1274" s="26" t="s">
        <v>768</v>
      </c>
      <c r="AL1274" s="26">
        <v>9012230232</v>
      </c>
      <c r="AM1274" s="26" t="s">
        <v>4</v>
      </c>
      <c r="AN1274" s="26">
        <v>5</v>
      </c>
      <c r="AO1274" s="26">
        <v>0</v>
      </c>
      <c r="AP1274" s="26" t="s">
        <v>28</v>
      </c>
      <c r="AT1274" s="26" t="str">
        <f>MID(AA1274,MIN(FIND({0,1,2,3,4,5,6,7,8,9},AA1274&amp;"0123456789″")),LEN(AA1274))</f>
        <v>510う345</v>
      </c>
      <c r="AU1274" s="26" t="str">
        <f t="shared" si="220"/>
        <v>345</v>
      </c>
      <c r="AW1274" s="26" t="s">
        <v>768</v>
      </c>
      <c r="AX1274" s="26">
        <v>5310</v>
      </c>
      <c r="AY1274" s="26" t="s">
        <v>3414</v>
      </c>
    </row>
    <row r="1275" spans="9:51" x14ac:dyDescent="0.2">
      <c r="I1275" s="26">
        <v>348</v>
      </c>
      <c r="J1275" s="32" t="str">
        <f t="shared" si="212"/>
        <v/>
      </c>
      <c r="K1275" s="32" t="str">
        <f>IF(J1275="","",COUNTIF($J$2:J1275,"該当"))</f>
        <v/>
      </c>
      <c r="L1275" s="32" t="str">
        <f t="shared" si="221"/>
        <v>348</v>
      </c>
      <c r="M1275" s="32" t="str">
        <f t="shared" si="213"/>
        <v/>
      </c>
      <c r="N1275" s="32" t="str">
        <f>IF(M1275="","",COUNTIF($M$2:M1275,"該当"))</f>
        <v/>
      </c>
      <c r="O1275" s="32" t="str">
        <f t="shared" si="214"/>
        <v>348</v>
      </c>
      <c r="P1275" s="32" t="str">
        <f t="shared" si="215"/>
        <v/>
      </c>
      <c r="Q1275" s="32" t="str">
        <f>IF(P1275="","",COUNTIF($P$2:P1275,"該当"))</f>
        <v/>
      </c>
      <c r="R1275" s="32" t="str">
        <f t="shared" si="216"/>
        <v>348</v>
      </c>
      <c r="S1275" s="32" t="str">
        <f t="shared" si="217"/>
        <v/>
      </c>
      <c r="T1275" s="32" t="str">
        <f>IF(S1275="","",COUNTIF($S$2:S1275,"該当"))</f>
        <v/>
      </c>
      <c r="U1275" s="32" t="str">
        <f t="shared" si="218"/>
        <v>348</v>
      </c>
      <c r="V1275" s="32" t="str">
        <f t="shared" si="219"/>
        <v/>
      </c>
      <c r="W1275" s="32" t="str">
        <f>IF(V1275="","",COUNTIF($V$2:V1275,"該当"))</f>
        <v/>
      </c>
      <c r="X1275" s="32" t="str">
        <f t="shared" si="222"/>
        <v>348</v>
      </c>
      <c r="Y1275" s="26">
        <v>2371</v>
      </c>
      <c r="Z1275" s="26">
        <v>348</v>
      </c>
      <c r="AA1275" s="26" t="s">
        <v>4718</v>
      </c>
      <c r="AB1275" s="26">
        <v>29</v>
      </c>
      <c r="AC1275" s="26" t="s">
        <v>34</v>
      </c>
      <c r="AD1275" s="26" t="s">
        <v>35</v>
      </c>
      <c r="AE1275" s="26" t="s">
        <v>23</v>
      </c>
      <c r="AF1275" s="26" t="s">
        <v>24</v>
      </c>
      <c r="AG1275" s="26">
        <v>9</v>
      </c>
      <c r="AH1275" s="26" t="s">
        <v>34</v>
      </c>
      <c r="AI1275" s="26" t="s">
        <v>26</v>
      </c>
      <c r="AJ1275" s="26">
        <v>7</v>
      </c>
      <c r="AK1275" s="26" t="s">
        <v>768</v>
      </c>
      <c r="AL1275" s="26">
        <v>9012230232</v>
      </c>
      <c r="AM1275" s="26" t="s">
        <v>4</v>
      </c>
      <c r="AN1275" s="26">
        <v>5</v>
      </c>
      <c r="AO1275" s="26">
        <v>0</v>
      </c>
      <c r="AP1275" s="26" t="s">
        <v>28</v>
      </c>
      <c r="AT1275" s="26" t="str">
        <f>MID(AA1275,MIN(FIND({0,1,2,3,4,5,6,7,8,9},AA1275&amp;"0123456789″")),LEN(AA1275))</f>
        <v>510う348</v>
      </c>
      <c r="AU1275" s="26" t="str">
        <f t="shared" si="220"/>
        <v>348</v>
      </c>
      <c r="AW1275" s="26" t="s">
        <v>768</v>
      </c>
      <c r="AX1275" s="26">
        <v>5355</v>
      </c>
      <c r="AY1275" s="26" t="s">
        <v>3415</v>
      </c>
    </row>
    <row r="1276" spans="9:51" x14ac:dyDescent="0.2">
      <c r="I1276" s="26">
        <v>349</v>
      </c>
      <c r="J1276" s="32" t="str">
        <f t="shared" si="212"/>
        <v/>
      </c>
      <c r="K1276" s="32" t="str">
        <f>IF(J1276="","",COUNTIF($J$2:J1276,"該当"))</f>
        <v/>
      </c>
      <c r="L1276" s="32" t="str">
        <f t="shared" si="221"/>
        <v>349</v>
      </c>
      <c r="M1276" s="32" t="str">
        <f t="shared" si="213"/>
        <v/>
      </c>
      <c r="N1276" s="32" t="str">
        <f>IF(M1276="","",COUNTIF($M$2:M1276,"該当"))</f>
        <v/>
      </c>
      <c r="O1276" s="32" t="str">
        <f t="shared" si="214"/>
        <v>349</v>
      </c>
      <c r="P1276" s="32" t="str">
        <f t="shared" si="215"/>
        <v/>
      </c>
      <c r="Q1276" s="32" t="str">
        <f>IF(P1276="","",COUNTIF($P$2:P1276,"該当"))</f>
        <v/>
      </c>
      <c r="R1276" s="32" t="str">
        <f t="shared" si="216"/>
        <v>349</v>
      </c>
      <c r="S1276" s="32" t="str">
        <f t="shared" si="217"/>
        <v/>
      </c>
      <c r="T1276" s="32" t="str">
        <f>IF(S1276="","",COUNTIF($S$2:S1276,"該当"))</f>
        <v/>
      </c>
      <c r="U1276" s="32" t="str">
        <f t="shared" si="218"/>
        <v>349</v>
      </c>
      <c r="V1276" s="32" t="str">
        <f t="shared" si="219"/>
        <v/>
      </c>
      <c r="W1276" s="32" t="str">
        <f>IF(V1276="","",COUNTIF($V$2:V1276,"該当"))</f>
        <v/>
      </c>
      <c r="X1276" s="32" t="str">
        <f t="shared" si="222"/>
        <v>349</v>
      </c>
      <c r="Y1276" s="26">
        <v>2372</v>
      </c>
      <c r="Z1276" s="26">
        <v>349</v>
      </c>
      <c r="AA1276" s="26" t="s">
        <v>847</v>
      </c>
      <c r="AB1276" s="26">
        <v>29</v>
      </c>
      <c r="AC1276" s="26" t="s">
        <v>34</v>
      </c>
      <c r="AD1276" s="26" t="s">
        <v>35</v>
      </c>
      <c r="AE1276" s="26" t="s">
        <v>23</v>
      </c>
      <c r="AF1276" s="26" t="s">
        <v>24</v>
      </c>
      <c r="AG1276" s="26">
        <v>9</v>
      </c>
      <c r="AH1276" s="26" t="s">
        <v>34</v>
      </c>
      <c r="AI1276" s="26" t="s">
        <v>26</v>
      </c>
      <c r="AJ1276" s="26">
        <v>7</v>
      </c>
      <c r="AK1276" s="26" t="s">
        <v>768</v>
      </c>
      <c r="AL1276" s="26">
        <v>9012230232</v>
      </c>
      <c r="AM1276" s="26" t="s">
        <v>4</v>
      </c>
      <c r="AN1276" s="26">
        <v>5</v>
      </c>
      <c r="AO1276" s="26">
        <v>0</v>
      </c>
      <c r="AP1276" s="26" t="s">
        <v>28</v>
      </c>
      <c r="AT1276" s="26" t="str">
        <f>MID(AA1276,MIN(FIND({0,1,2,3,4,5,6,7,8,9},AA1276&amp;"0123456789″")),LEN(AA1276))</f>
        <v>510あ349</v>
      </c>
      <c r="AU1276" s="26" t="str">
        <f t="shared" si="220"/>
        <v>349</v>
      </c>
      <c r="AW1276" s="26" t="s">
        <v>768</v>
      </c>
      <c r="AX1276" s="26">
        <v>5359</v>
      </c>
      <c r="AY1276" s="26" t="s">
        <v>3414</v>
      </c>
    </row>
    <row r="1277" spans="9:51" x14ac:dyDescent="0.2">
      <c r="I1277" s="26">
        <v>5050</v>
      </c>
      <c r="J1277" s="32" t="str">
        <f t="shared" si="212"/>
        <v/>
      </c>
      <c r="K1277" s="32" t="str">
        <f>IF(J1277="","",COUNTIF($J$2:J1277,"該当"))</f>
        <v/>
      </c>
      <c r="L1277" s="32" t="str">
        <f t="shared" si="221"/>
        <v>5050</v>
      </c>
      <c r="M1277" s="32" t="str">
        <f t="shared" si="213"/>
        <v/>
      </c>
      <c r="N1277" s="32" t="str">
        <f>IF(M1277="","",COUNTIF($M$2:M1277,"該当"))</f>
        <v/>
      </c>
      <c r="O1277" s="32" t="str">
        <f t="shared" si="214"/>
        <v>5050</v>
      </c>
      <c r="P1277" s="32" t="str">
        <f t="shared" si="215"/>
        <v/>
      </c>
      <c r="Q1277" s="32" t="str">
        <f>IF(P1277="","",COUNTIF($P$2:P1277,"該当"))</f>
        <v/>
      </c>
      <c r="R1277" s="32" t="str">
        <f t="shared" si="216"/>
        <v>5050</v>
      </c>
      <c r="S1277" s="32" t="str">
        <f t="shared" si="217"/>
        <v/>
      </c>
      <c r="T1277" s="32" t="str">
        <f>IF(S1277="","",COUNTIF($S$2:S1277,"該当"))</f>
        <v/>
      </c>
      <c r="U1277" s="32" t="str">
        <f t="shared" si="218"/>
        <v>5050</v>
      </c>
      <c r="V1277" s="32" t="str">
        <f t="shared" si="219"/>
        <v/>
      </c>
      <c r="W1277" s="32" t="str">
        <f>IF(V1277="","",COUNTIF($V$2:V1277,"該当"))</f>
        <v/>
      </c>
      <c r="X1277" s="32" t="str">
        <f t="shared" si="222"/>
        <v>5050</v>
      </c>
      <c r="Y1277" s="26">
        <v>2844</v>
      </c>
      <c r="Z1277" s="26">
        <v>5050</v>
      </c>
      <c r="AA1277" s="26" t="s">
        <v>848</v>
      </c>
      <c r="AB1277" s="26">
        <v>29</v>
      </c>
      <c r="AC1277" s="26" t="s">
        <v>34</v>
      </c>
      <c r="AD1277" s="26" t="s">
        <v>35</v>
      </c>
      <c r="AE1277" s="26" t="s">
        <v>23</v>
      </c>
      <c r="AF1277" s="26" t="s">
        <v>24</v>
      </c>
      <c r="AG1277" s="26">
        <v>9</v>
      </c>
      <c r="AH1277" s="26" t="s">
        <v>34</v>
      </c>
      <c r="AI1277" s="26" t="s">
        <v>26</v>
      </c>
      <c r="AJ1277" s="26">
        <v>7</v>
      </c>
      <c r="AK1277" s="26" t="s">
        <v>768</v>
      </c>
      <c r="AL1277" s="26">
        <v>9012230231</v>
      </c>
      <c r="AM1277" s="26" t="s">
        <v>4</v>
      </c>
      <c r="AN1277" s="26">
        <v>5</v>
      </c>
      <c r="AO1277" s="26">
        <v>0</v>
      </c>
      <c r="AP1277" s="26" t="s">
        <v>28</v>
      </c>
      <c r="AT1277" s="26" t="str">
        <f>MID(AA1277,MIN(FIND({0,1,2,3,4,5,6,7,8,9},AA1277&amp;"0123456789″")),LEN(AA1277))</f>
        <v>510あ5050</v>
      </c>
      <c r="AU1277" s="26" t="str">
        <f t="shared" si="220"/>
        <v>5050</v>
      </c>
      <c r="AW1277" s="26" t="s">
        <v>768</v>
      </c>
      <c r="AX1277" s="26">
        <v>5420</v>
      </c>
      <c r="AY1277" s="26" t="s">
        <v>3414</v>
      </c>
    </row>
    <row r="1278" spans="9:51" x14ac:dyDescent="0.2">
      <c r="I1278" s="26">
        <v>5053</v>
      </c>
      <c r="J1278" s="32" t="str">
        <f t="shared" si="212"/>
        <v/>
      </c>
      <c r="K1278" s="32" t="str">
        <f>IF(J1278="","",COUNTIF($J$2:J1278,"該当"))</f>
        <v/>
      </c>
      <c r="L1278" s="32" t="str">
        <f t="shared" si="221"/>
        <v>5053</v>
      </c>
      <c r="M1278" s="32" t="str">
        <f t="shared" si="213"/>
        <v/>
      </c>
      <c r="N1278" s="32" t="str">
        <f>IF(M1278="","",COUNTIF($M$2:M1278,"該当"))</f>
        <v/>
      </c>
      <c r="O1278" s="32" t="str">
        <f t="shared" si="214"/>
        <v>5053</v>
      </c>
      <c r="P1278" s="32" t="str">
        <f t="shared" si="215"/>
        <v/>
      </c>
      <c r="Q1278" s="32" t="str">
        <f>IF(P1278="","",COUNTIF($P$2:P1278,"該当"))</f>
        <v/>
      </c>
      <c r="R1278" s="32" t="str">
        <f t="shared" si="216"/>
        <v>5053</v>
      </c>
      <c r="S1278" s="32" t="str">
        <f t="shared" si="217"/>
        <v/>
      </c>
      <c r="T1278" s="32" t="str">
        <f>IF(S1278="","",COUNTIF($S$2:S1278,"該当"))</f>
        <v/>
      </c>
      <c r="U1278" s="32" t="str">
        <f t="shared" si="218"/>
        <v>5053</v>
      </c>
      <c r="V1278" s="32" t="str">
        <f t="shared" si="219"/>
        <v/>
      </c>
      <c r="W1278" s="32" t="str">
        <f>IF(V1278="","",COUNTIF($V$2:V1278,"該当"))</f>
        <v/>
      </c>
      <c r="X1278" s="32" t="str">
        <f t="shared" si="222"/>
        <v>5053</v>
      </c>
      <c r="Y1278" s="26">
        <v>2949</v>
      </c>
      <c r="Z1278" s="26">
        <v>5053</v>
      </c>
      <c r="AA1278" s="26" t="s">
        <v>849</v>
      </c>
      <c r="AB1278" s="26">
        <v>29</v>
      </c>
      <c r="AC1278" s="26" t="s">
        <v>34</v>
      </c>
      <c r="AD1278" s="26" t="s">
        <v>35</v>
      </c>
      <c r="AE1278" s="26" t="s">
        <v>23</v>
      </c>
      <c r="AF1278" s="26" t="s">
        <v>24</v>
      </c>
      <c r="AG1278" s="26">
        <v>9</v>
      </c>
      <c r="AH1278" s="26" t="s">
        <v>34</v>
      </c>
      <c r="AI1278" s="26" t="s">
        <v>26</v>
      </c>
      <c r="AJ1278" s="26">
        <v>7</v>
      </c>
      <c r="AK1278" s="26" t="s">
        <v>768</v>
      </c>
      <c r="AL1278" s="26">
        <v>9012230232</v>
      </c>
      <c r="AM1278" s="26" t="s">
        <v>4</v>
      </c>
      <c r="AN1278" s="26">
        <v>5</v>
      </c>
      <c r="AO1278" s="26">
        <v>0</v>
      </c>
      <c r="AP1278" s="26" t="s">
        <v>28</v>
      </c>
      <c r="AT1278" s="26" t="str">
        <f>MID(AA1278,MIN(FIND({0,1,2,3,4,5,6,7,8,9},AA1278&amp;"0123456789″")),LEN(AA1278))</f>
        <v>510あ5053</v>
      </c>
      <c r="AU1278" s="26" t="str">
        <f t="shared" si="220"/>
        <v>5053</v>
      </c>
      <c r="AW1278" s="26" t="s">
        <v>768</v>
      </c>
      <c r="AX1278" s="26">
        <v>5421</v>
      </c>
      <c r="AY1278" s="26" t="s">
        <v>3414</v>
      </c>
    </row>
    <row r="1279" spans="9:51" x14ac:dyDescent="0.2">
      <c r="I1279" s="26">
        <v>5078</v>
      </c>
      <c r="J1279" s="32" t="str">
        <f t="shared" si="212"/>
        <v/>
      </c>
      <c r="K1279" s="32" t="str">
        <f>IF(J1279="","",COUNTIF($J$2:J1279,"該当"))</f>
        <v/>
      </c>
      <c r="L1279" s="32" t="str">
        <f t="shared" si="221"/>
        <v>5078</v>
      </c>
      <c r="M1279" s="32" t="str">
        <f t="shared" si="213"/>
        <v/>
      </c>
      <c r="N1279" s="32" t="str">
        <f>IF(M1279="","",COUNTIF($M$2:M1279,"該当"))</f>
        <v/>
      </c>
      <c r="O1279" s="32" t="str">
        <f t="shared" si="214"/>
        <v>5078</v>
      </c>
      <c r="P1279" s="32" t="str">
        <f t="shared" si="215"/>
        <v/>
      </c>
      <c r="Q1279" s="32" t="str">
        <f>IF(P1279="","",COUNTIF($P$2:P1279,"該当"))</f>
        <v/>
      </c>
      <c r="R1279" s="32" t="str">
        <f t="shared" si="216"/>
        <v>5078</v>
      </c>
      <c r="S1279" s="32" t="str">
        <f t="shared" si="217"/>
        <v/>
      </c>
      <c r="T1279" s="32" t="str">
        <f>IF(S1279="","",COUNTIF($S$2:S1279,"該当"))</f>
        <v/>
      </c>
      <c r="U1279" s="32" t="str">
        <f t="shared" si="218"/>
        <v>5078</v>
      </c>
      <c r="V1279" s="32" t="str">
        <f t="shared" si="219"/>
        <v/>
      </c>
      <c r="W1279" s="32" t="str">
        <f>IF(V1279="","",COUNTIF($V$2:V1279,"該当"))</f>
        <v/>
      </c>
      <c r="X1279" s="32" t="str">
        <f t="shared" si="222"/>
        <v>5078</v>
      </c>
      <c r="Y1279" s="26">
        <v>2930</v>
      </c>
      <c r="Z1279" s="26">
        <v>5078</v>
      </c>
      <c r="AA1279" s="26" t="s">
        <v>850</v>
      </c>
      <c r="AB1279" s="26">
        <v>29</v>
      </c>
      <c r="AC1279" s="26" t="s">
        <v>34</v>
      </c>
      <c r="AD1279" s="26" t="s">
        <v>35</v>
      </c>
      <c r="AE1279" s="26" t="s">
        <v>23</v>
      </c>
      <c r="AF1279" s="26" t="s">
        <v>24</v>
      </c>
      <c r="AG1279" s="26">
        <v>9</v>
      </c>
      <c r="AH1279" s="26" t="s">
        <v>34</v>
      </c>
      <c r="AI1279" s="26" t="s">
        <v>26</v>
      </c>
      <c r="AJ1279" s="26">
        <v>7</v>
      </c>
      <c r="AK1279" s="26" t="s">
        <v>768</v>
      </c>
      <c r="AL1279" s="26">
        <v>9012230231</v>
      </c>
      <c r="AM1279" s="26" t="s">
        <v>4</v>
      </c>
      <c r="AN1279" s="26">
        <v>5</v>
      </c>
      <c r="AO1279" s="26">
        <v>0</v>
      </c>
      <c r="AP1279" s="26" t="s">
        <v>28</v>
      </c>
      <c r="AT1279" s="26" t="str">
        <f>MID(AA1279,MIN(FIND({0,1,2,3,4,5,6,7,8,9},AA1279&amp;"0123456789″")),LEN(AA1279))</f>
        <v>510あ5078</v>
      </c>
      <c r="AU1279" s="26" t="str">
        <f t="shared" si="220"/>
        <v>5078</v>
      </c>
      <c r="AW1279" s="26" t="s">
        <v>768</v>
      </c>
      <c r="AX1279" s="26">
        <v>5422</v>
      </c>
      <c r="AY1279" s="26" t="s">
        <v>3415</v>
      </c>
    </row>
    <row r="1280" spans="9:51" x14ac:dyDescent="0.2">
      <c r="I1280" s="26">
        <v>5086</v>
      </c>
      <c r="J1280" s="32" t="str">
        <f t="shared" si="212"/>
        <v/>
      </c>
      <c r="K1280" s="32" t="str">
        <f>IF(J1280="","",COUNTIF($J$2:J1280,"該当"))</f>
        <v/>
      </c>
      <c r="L1280" s="32" t="str">
        <f t="shared" si="221"/>
        <v>5086</v>
      </c>
      <c r="M1280" s="32" t="str">
        <f t="shared" si="213"/>
        <v/>
      </c>
      <c r="N1280" s="32" t="str">
        <f>IF(M1280="","",COUNTIF($M$2:M1280,"該当"))</f>
        <v/>
      </c>
      <c r="O1280" s="32" t="str">
        <f t="shared" si="214"/>
        <v>5086</v>
      </c>
      <c r="P1280" s="32" t="str">
        <f t="shared" si="215"/>
        <v/>
      </c>
      <c r="Q1280" s="32" t="str">
        <f>IF(P1280="","",COUNTIF($P$2:P1280,"該当"))</f>
        <v/>
      </c>
      <c r="R1280" s="32" t="str">
        <f t="shared" si="216"/>
        <v>5086</v>
      </c>
      <c r="S1280" s="32" t="str">
        <f t="shared" si="217"/>
        <v/>
      </c>
      <c r="T1280" s="32" t="str">
        <f>IF(S1280="","",COUNTIF($S$2:S1280,"該当"))</f>
        <v/>
      </c>
      <c r="U1280" s="32" t="str">
        <f t="shared" si="218"/>
        <v>5086</v>
      </c>
      <c r="V1280" s="32" t="str">
        <f t="shared" si="219"/>
        <v/>
      </c>
      <c r="W1280" s="32" t="str">
        <f>IF(V1280="","",COUNTIF($V$2:V1280,"該当"))</f>
        <v/>
      </c>
      <c r="X1280" s="32" t="str">
        <f t="shared" si="222"/>
        <v>5086</v>
      </c>
      <c r="Y1280" s="26">
        <v>2729</v>
      </c>
      <c r="Z1280" s="26">
        <v>5086</v>
      </c>
      <c r="AA1280" s="26" t="s">
        <v>4879</v>
      </c>
      <c r="AB1280" s="26">
        <v>29</v>
      </c>
      <c r="AC1280" s="26" t="s">
        <v>34</v>
      </c>
      <c r="AD1280" s="26" t="s">
        <v>35</v>
      </c>
      <c r="AE1280" s="26" t="s">
        <v>23</v>
      </c>
      <c r="AF1280" s="26" t="s">
        <v>24</v>
      </c>
      <c r="AG1280" s="26">
        <v>9</v>
      </c>
      <c r="AH1280" s="26" t="s">
        <v>34</v>
      </c>
      <c r="AI1280" s="26" t="s">
        <v>26</v>
      </c>
      <c r="AJ1280" s="26">
        <v>7</v>
      </c>
      <c r="AK1280" s="26" t="s">
        <v>768</v>
      </c>
      <c r="AL1280" s="26">
        <v>9012230232</v>
      </c>
      <c r="AM1280" s="26" t="s">
        <v>4</v>
      </c>
      <c r="AN1280" s="26">
        <v>5</v>
      </c>
      <c r="AO1280" s="26">
        <v>0</v>
      </c>
      <c r="AP1280" s="26" t="s">
        <v>28</v>
      </c>
      <c r="AT1280" s="26" t="str">
        <f>MID(AA1280,MIN(FIND({0,1,2,3,4,5,6,7,8,9},AA1280&amp;"0123456789″")),LEN(AA1280))</f>
        <v>510い5086</v>
      </c>
      <c r="AU1280" s="26" t="str">
        <f t="shared" si="220"/>
        <v>5086</v>
      </c>
      <c r="AW1280" s="26" t="s">
        <v>768</v>
      </c>
      <c r="AX1280" s="26">
        <v>5423</v>
      </c>
      <c r="AY1280" s="26" t="s">
        <v>3415</v>
      </c>
    </row>
    <row r="1281" spans="9:51" x14ac:dyDescent="0.2">
      <c r="I1281" s="26">
        <v>5092</v>
      </c>
      <c r="J1281" s="32" t="str">
        <f t="shared" si="212"/>
        <v/>
      </c>
      <c r="K1281" s="32" t="str">
        <f>IF(J1281="","",COUNTIF($J$2:J1281,"該当"))</f>
        <v/>
      </c>
      <c r="L1281" s="32" t="str">
        <f t="shared" si="221"/>
        <v>5092</v>
      </c>
      <c r="M1281" s="32" t="str">
        <f t="shared" si="213"/>
        <v/>
      </c>
      <c r="N1281" s="32" t="str">
        <f>IF(M1281="","",COUNTIF($M$2:M1281,"該当"))</f>
        <v/>
      </c>
      <c r="O1281" s="32" t="str">
        <f t="shared" si="214"/>
        <v>5092</v>
      </c>
      <c r="P1281" s="32" t="str">
        <f t="shared" si="215"/>
        <v/>
      </c>
      <c r="Q1281" s="32" t="str">
        <f>IF(P1281="","",COUNTIF($P$2:P1281,"該当"))</f>
        <v/>
      </c>
      <c r="R1281" s="32" t="str">
        <f t="shared" si="216"/>
        <v>5092</v>
      </c>
      <c r="S1281" s="32" t="str">
        <f t="shared" si="217"/>
        <v/>
      </c>
      <c r="T1281" s="32" t="str">
        <f>IF(S1281="","",COUNTIF($S$2:S1281,"該当"))</f>
        <v/>
      </c>
      <c r="U1281" s="32" t="str">
        <f t="shared" si="218"/>
        <v>5092</v>
      </c>
      <c r="V1281" s="32" t="str">
        <f t="shared" si="219"/>
        <v/>
      </c>
      <c r="W1281" s="32" t="str">
        <f>IF(V1281="","",COUNTIF($V$2:V1281,"該当"))</f>
        <v/>
      </c>
      <c r="X1281" s="32" t="str">
        <f t="shared" si="222"/>
        <v>5092</v>
      </c>
      <c r="Y1281" s="26">
        <v>2950</v>
      </c>
      <c r="Z1281" s="26">
        <v>5092</v>
      </c>
      <c r="AA1281" s="26" t="s">
        <v>851</v>
      </c>
      <c r="AB1281" s="26">
        <v>29</v>
      </c>
      <c r="AC1281" s="26" t="s">
        <v>34</v>
      </c>
      <c r="AD1281" s="26" t="s">
        <v>35</v>
      </c>
      <c r="AE1281" s="26" t="s">
        <v>23</v>
      </c>
      <c r="AF1281" s="26" t="s">
        <v>24</v>
      </c>
      <c r="AG1281" s="26">
        <v>9</v>
      </c>
      <c r="AH1281" s="26" t="s">
        <v>34</v>
      </c>
      <c r="AI1281" s="26" t="s">
        <v>26</v>
      </c>
      <c r="AJ1281" s="26">
        <v>7</v>
      </c>
      <c r="AK1281" s="26" t="s">
        <v>768</v>
      </c>
      <c r="AL1281" s="26">
        <v>9012230232</v>
      </c>
      <c r="AM1281" s="26" t="s">
        <v>4</v>
      </c>
      <c r="AN1281" s="26">
        <v>5</v>
      </c>
      <c r="AO1281" s="26">
        <v>0</v>
      </c>
      <c r="AP1281" s="26" t="s">
        <v>28</v>
      </c>
      <c r="AT1281" s="26" t="str">
        <f>MID(AA1281,MIN(FIND({0,1,2,3,4,5,6,7,8,9},AA1281&amp;"0123456789″")),LEN(AA1281))</f>
        <v>510あ5092</v>
      </c>
      <c r="AU1281" s="26" t="str">
        <f t="shared" si="220"/>
        <v>5092</v>
      </c>
      <c r="AW1281" s="26" t="s">
        <v>768</v>
      </c>
      <c r="AX1281" s="26">
        <v>5425</v>
      </c>
      <c r="AY1281" s="26" t="s">
        <v>3415</v>
      </c>
    </row>
    <row r="1282" spans="9:51" x14ac:dyDescent="0.2">
      <c r="I1282" s="26">
        <v>5101</v>
      </c>
      <c r="J1282" s="32" t="str">
        <f t="shared" ref="J1282:J1345" si="223">IF($B$2=I1282,"該当","")</f>
        <v/>
      </c>
      <c r="K1282" s="32" t="str">
        <f>IF(J1282="","",COUNTIF($J$2:J1282,"該当"))</f>
        <v/>
      </c>
      <c r="L1282" s="32" t="str">
        <f t="shared" si="221"/>
        <v>5101</v>
      </c>
      <c r="M1282" s="32" t="str">
        <f t="shared" ref="M1282:M1345" si="224">IF($B$3=I1282,"該当","")</f>
        <v/>
      </c>
      <c r="N1282" s="32" t="str">
        <f>IF(M1282="","",COUNTIF($M$2:M1282,"該当"))</f>
        <v/>
      </c>
      <c r="O1282" s="32" t="str">
        <f t="shared" si="214"/>
        <v>5101</v>
      </c>
      <c r="P1282" s="32" t="str">
        <f t="shared" si="215"/>
        <v/>
      </c>
      <c r="Q1282" s="32" t="str">
        <f>IF(P1282="","",COUNTIF($P$2:P1282,"該当"))</f>
        <v/>
      </c>
      <c r="R1282" s="32" t="str">
        <f t="shared" si="216"/>
        <v>5101</v>
      </c>
      <c r="S1282" s="32" t="str">
        <f t="shared" si="217"/>
        <v/>
      </c>
      <c r="T1282" s="32" t="str">
        <f>IF(S1282="","",COUNTIF($S$2:S1282,"該当"))</f>
        <v/>
      </c>
      <c r="U1282" s="32" t="str">
        <f t="shared" si="218"/>
        <v>5101</v>
      </c>
      <c r="V1282" s="32" t="str">
        <f t="shared" si="219"/>
        <v/>
      </c>
      <c r="W1282" s="32" t="str">
        <f>IF(V1282="","",COUNTIF($V$2:V1282,"該当"))</f>
        <v/>
      </c>
      <c r="X1282" s="32" t="str">
        <f t="shared" si="222"/>
        <v>5101</v>
      </c>
      <c r="Y1282" s="26">
        <v>2959</v>
      </c>
      <c r="Z1282" s="26">
        <v>5101</v>
      </c>
      <c r="AA1282" s="26" t="s">
        <v>852</v>
      </c>
      <c r="AB1282" s="26">
        <v>29</v>
      </c>
      <c r="AC1282" s="26" t="s">
        <v>34</v>
      </c>
      <c r="AD1282" s="26" t="s">
        <v>35</v>
      </c>
      <c r="AE1282" s="26" t="s">
        <v>23</v>
      </c>
      <c r="AF1282" s="26" t="s">
        <v>24</v>
      </c>
      <c r="AG1282" s="26">
        <v>9</v>
      </c>
      <c r="AH1282" s="26" t="s">
        <v>34</v>
      </c>
      <c r="AI1282" s="26" t="s">
        <v>26</v>
      </c>
      <c r="AJ1282" s="26">
        <v>7</v>
      </c>
      <c r="AK1282" s="26" t="s">
        <v>768</v>
      </c>
      <c r="AL1282" s="26">
        <v>9012230231</v>
      </c>
      <c r="AM1282" s="26" t="s">
        <v>4</v>
      </c>
      <c r="AN1282" s="26">
        <v>5</v>
      </c>
      <c r="AO1282" s="26">
        <v>0</v>
      </c>
      <c r="AP1282" s="26" t="s">
        <v>28</v>
      </c>
      <c r="AT1282" s="26" t="str">
        <f>MID(AA1282,MIN(FIND({0,1,2,3,4,5,6,7,8,9},AA1282&amp;"0123456789″")),LEN(AA1282))</f>
        <v>510あ5101</v>
      </c>
      <c r="AU1282" s="26" t="str">
        <f t="shared" si="220"/>
        <v>5101</v>
      </c>
      <c r="AW1282" s="26" t="s">
        <v>768</v>
      </c>
      <c r="AX1282" s="26">
        <v>5426</v>
      </c>
      <c r="AY1282" s="26" t="s">
        <v>3415</v>
      </c>
    </row>
    <row r="1283" spans="9:51" x14ac:dyDescent="0.2">
      <c r="I1283" s="26">
        <v>5113</v>
      </c>
      <c r="J1283" s="32" t="str">
        <f t="shared" si="223"/>
        <v/>
      </c>
      <c r="K1283" s="32" t="str">
        <f>IF(J1283="","",COUNTIF($J$2:J1283,"該当"))</f>
        <v/>
      </c>
      <c r="L1283" s="32" t="str">
        <f t="shared" si="221"/>
        <v>5113</v>
      </c>
      <c r="M1283" s="32" t="str">
        <f t="shared" si="224"/>
        <v/>
      </c>
      <c r="N1283" s="32" t="str">
        <f>IF(M1283="","",COUNTIF($M$2:M1283,"該当"))</f>
        <v/>
      </c>
      <c r="O1283" s="32" t="str">
        <f t="shared" ref="O1283:O1346" si="225">I1283&amp;M1283&amp;N1283</f>
        <v>5113</v>
      </c>
      <c r="P1283" s="32" t="str">
        <f t="shared" ref="P1283:P1346" si="226">IF($B$4=I1283,"該当","")</f>
        <v/>
      </c>
      <c r="Q1283" s="32" t="str">
        <f>IF(P1283="","",COUNTIF($P$2:P1283,"該当"))</f>
        <v/>
      </c>
      <c r="R1283" s="32" t="str">
        <f t="shared" ref="R1283:R1346" si="227">I1283&amp;P1283&amp;Q1283</f>
        <v>5113</v>
      </c>
      <c r="S1283" s="32" t="str">
        <f t="shared" ref="S1283:S1346" si="228">IF($B$5=I1283,"該当","")</f>
        <v/>
      </c>
      <c r="T1283" s="32" t="str">
        <f>IF(S1283="","",COUNTIF($S$2:S1283,"該当"))</f>
        <v/>
      </c>
      <c r="U1283" s="32" t="str">
        <f t="shared" ref="U1283:U1346" si="229">I1283&amp;S1283&amp;T1283</f>
        <v>5113</v>
      </c>
      <c r="V1283" s="32" t="str">
        <f t="shared" ref="V1283:V1346" si="230">IF($B$6=I1283,"該当","")</f>
        <v/>
      </c>
      <c r="W1283" s="32" t="str">
        <f>IF(V1283="","",COUNTIF($V$2:V1283,"該当"))</f>
        <v/>
      </c>
      <c r="X1283" s="32" t="str">
        <f t="shared" si="222"/>
        <v>5113</v>
      </c>
      <c r="Y1283" s="26">
        <v>2756</v>
      </c>
      <c r="Z1283" s="26">
        <v>5113</v>
      </c>
      <c r="AA1283" s="26" t="s">
        <v>4880</v>
      </c>
      <c r="AB1283" s="26">
        <v>29</v>
      </c>
      <c r="AC1283" s="26" t="s">
        <v>34</v>
      </c>
      <c r="AD1283" s="26" t="s">
        <v>35</v>
      </c>
      <c r="AE1283" s="26" t="s">
        <v>23</v>
      </c>
      <c r="AF1283" s="26" t="s">
        <v>24</v>
      </c>
      <c r="AG1283" s="26">
        <v>9</v>
      </c>
      <c r="AH1283" s="26" t="s">
        <v>34</v>
      </c>
      <c r="AI1283" s="26" t="s">
        <v>26</v>
      </c>
      <c r="AJ1283" s="26">
        <v>7</v>
      </c>
      <c r="AK1283" s="26" t="s">
        <v>768</v>
      </c>
      <c r="AL1283" s="26">
        <v>9012230232</v>
      </c>
      <c r="AM1283" s="26" t="s">
        <v>4</v>
      </c>
      <c r="AN1283" s="26">
        <v>5</v>
      </c>
      <c r="AO1283" s="26">
        <v>0</v>
      </c>
      <c r="AP1283" s="26" t="s">
        <v>28</v>
      </c>
      <c r="AT1283" s="26" t="str">
        <f>MID(AA1283,MIN(FIND({0,1,2,3,4,5,6,7,8,9},AA1283&amp;"0123456789″")),LEN(AA1283))</f>
        <v>510い5113</v>
      </c>
      <c r="AU1283" s="26" t="str">
        <f t="shared" ref="AU1283:AU1346" si="231">RIGHT(AT1283,LEN(AT1283)-4)</f>
        <v>5113</v>
      </c>
      <c r="AW1283" s="26" t="s">
        <v>768</v>
      </c>
      <c r="AX1283" s="26">
        <v>5427</v>
      </c>
      <c r="AY1283" s="26" t="s">
        <v>3414</v>
      </c>
    </row>
    <row r="1284" spans="9:51" x14ac:dyDescent="0.2">
      <c r="I1284" s="26">
        <v>5126</v>
      </c>
      <c r="J1284" s="32" t="str">
        <f t="shared" si="223"/>
        <v/>
      </c>
      <c r="K1284" s="32" t="str">
        <f>IF(J1284="","",COUNTIF($J$2:J1284,"該当"))</f>
        <v/>
      </c>
      <c r="L1284" s="32" t="str">
        <f t="shared" ref="L1284:L1347" si="232">I1284&amp;J1284&amp;K1284</f>
        <v>5126</v>
      </c>
      <c r="M1284" s="32" t="str">
        <f t="shared" si="224"/>
        <v/>
      </c>
      <c r="N1284" s="32" t="str">
        <f>IF(M1284="","",COUNTIF($M$2:M1284,"該当"))</f>
        <v/>
      </c>
      <c r="O1284" s="32" t="str">
        <f t="shared" si="225"/>
        <v>5126</v>
      </c>
      <c r="P1284" s="32" t="str">
        <f t="shared" si="226"/>
        <v/>
      </c>
      <c r="Q1284" s="32" t="str">
        <f>IF(P1284="","",COUNTIF($P$2:P1284,"該当"))</f>
        <v/>
      </c>
      <c r="R1284" s="32" t="str">
        <f t="shared" si="227"/>
        <v>5126</v>
      </c>
      <c r="S1284" s="32" t="str">
        <f t="shared" si="228"/>
        <v/>
      </c>
      <c r="T1284" s="32" t="str">
        <f>IF(S1284="","",COUNTIF($S$2:S1284,"該当"))</f>
        <v/>
      </c>
      <c r="U1284" s="32" t="str">
        <f t="shared" si="229"/>
        <v>5126</v>
      </c>
      <c r="V1284" s="32" t="str">
        <f t="shared" si="230"/>
        <v/>
      </c>
      <c r="W1284" s="32" t="str">
        <f>IF(V1284="","",COUNTIF($V$2:V1284,"該当"))</f>
        <v/>
      </c>
      <c r="X1284" s="32" t="str">
        <f t="shared" ref="X1284:X1347" si="233">I1284&amp;V1284&amp;W1284</f>
        <v>5126</v>
      </c>
      <c r="Y1284" s="26">
        <v>2769</v>
      </c>
      <c r="Z1284" s="26">
        <v>5126</v>
      </c>
      <c r="AA1284" s="26" t="s">
        <v>853</v>
      </c>
      <c r="AB1284" s="26">
        <v>29</v>
      </c>
      <c r="AC1284" s="26" t="s">
        <v>34</v>
      </c>
      <c r="AD1284" s="26" t="s">
        <v>35</v>
      </c>
      <c r="AE1284" s="26" t="s">
        <v>23</v>
      </c>
      <c r="AF1284" s="26" t="s">
        <v>24</v>
      </c>
      <c r="AG1284" s="26">
        <v>9</v>
      </c>
      <c r="AH1284" s="26" t="s">
        <v>34</v>
      </c>
      <c r="AI1284" s="26" t="s">
        <v>26</v>
      </c>
      <c r="AJ1284" s="26">
        <v>7</v>
      </c>
      <c r="AK1284" s="26" t="s">
        <v>768</v>
      </c>
      <c r="AL1284" s="26">
        <v>9012230232</v>
      </c>
      <c r="AM1284" s="26" t="s">
        <v>4</v>
      </c>
      <c r="AN1284" s="26">
        <v>5</v>
      </c>
      <c r="AO1284" s="26">
        <v>0</v>
      </c>
      <c r="AP1284" s="26" t="s">
        <v>28</v>
      </c>
      <c r="AT1284" s="26" t="str">
        <f>MID(AA1284,MIN(FIND({0,1,2,3,4,5,6,7,8,9},AA1284&amp;"0123456789″")),LEN(AA1284))</f>
        <v>510あ5126</v>
      </c>
      <c r="AU1284" s="26" t="str">
        <f t="shared" si="231"/>
        <v>5126</v>
      </c>
      <c r="AW1284" s="26" t="s">
        <v>768</v>
      </c>
      <c r="AX1284" s="26">
        <v>5429</v>
      </c>
      <c r="AY1284" s="26" t="s">
        <v>3414</v>
      </c>
    </row>
    <row r="1285" spans="9:51" x14ac:dyDescent="0.2">
      <c r="I1285" s="26">
        <v>5143</v>
      </c>
      <c r="J1285" s="32" t="str">
        <f t="shared" si="223"/>
        <v/>
      </c>
      <c r="K1285" s="32" t="str">
        <f>IF(J1285="","",COUNTIF($J$2:J1285,"該当"))</f>
        <v/>
      </c>
      <c r="L1285" s="32" t="str">
        <f t="shared" si="232"/>
        <v>5143</v>
      </c>
      <c r="M1285" s="32" t="str">
        <f t="shared" si="224"/>
        <v/>
      </c>
      <c r="N1285" s="32" t="str">
        <f>IF(M1285="","",COUNTIF($M$2:M1285,"該当"))</f>
        <v/>
      </c>
      <c r="O1285" s="32" t="str">
        <f t="shared" si="225"/>
        <v>5143</v>
      </c>
      <c r="P1285" s="32" t="str">
        <f t="shared" si="226"/>
        <v/>
      </c>
      <c r="Q1285" s="32" t="str">
        <f>IF(P1285="","",COUNTIF($P$2:P1285,"該当"))</f>
        <v/>
      </c>
      <c r="R1285" s="32" t="str">
        <f t="shared" si="227"/>
        <v>5143</v>
      </c>
      <c r="S1285" s="32" t="str">
        <f t="shared" si="228"/>
        <v/>
      </c>
      <c r="T1285" s="32" t="str">
        <f>IF(S1285="","",COUNTIF($S$2:S1285,"該当"))</f>
        <v/>
      </c>
      <c r="U1285" s="32" t="str">
        <f t="shared" si="229"/>
        <v>5143</v>
      </c>
      <c r="V1285" s="32" t="str">
        <f t="shared" si="230"/>
        <v/>
      </c>
      <c r="W1285" s="32" t="str">
        <f>IF(V1285="","",COUNTIF($V$2:V1285,"該当"))</f>
        <v/>
      </c>
      <c r="X1285" s="32" t="str">
        <f t="shared" si="233"/>
        <v>5143</v>
      </c>
      <c r="Y1285" s="26">
        <v>2845</v>
      </c>
      <c r="Z1285" s="26">
        <v>5143</v>
      </c>
      <c r="AA1285" s="26" t="s">
        <v>854</v>
      </c>
      <c r="AB1285" s="26">
        <v>29</v>
      </c>
      <c r="AC1285" s="26" t="s">
        <v>34</v>
      </c>
      <c r="AD1285" s="26" t="s">
        <v>35</v>
      </c>
      <c r="AE1285" s="26" t="s">
        <v>23</v>
      </c>
      <c r="AF1285" s="26" t="s">
        <v>24</v>
      </c>
      <c r="AG1285" s="26">
        <v>9</v>
      </c>
      <c r="AH1285" s="26" t="s">
        <v>34</v>
      </c>
      <c r="AI1285" s="26" t="s">
        <v>26</v>
      </c>
      <c r="AJ1285" s="26">
        <v>7</v>
      </c>
      <c r="AK1285" s="26" t="s">
        <v>768</v>
      </c>
      <c r="AL1285" s="26">
        <v>9012230232</v>
      </c>
      <c r="AM1285" s="26" t="s">
        <v>4</v>
      </c>
      <c r="AN1285" s="26">
        <v>5</v>
      </c>
      <c r="AO1285" s="26">
        <v>0</v>
      </c>
      <c r="AP1285" s="26" t="s">
        <v>28</v>
      </c>
      <c r="AT1285" s="26" t="str">
        <f>MID(AA1285,MIN(FIND({0,1,2,3,4,5,6,7,8,9},AA1285&amp;"0123456789″")),LEN(AA1285))</f>
        <v>510あ5143</v>
      </c>
      <c r="AU1285" s="26" t="str">
        <f t="shared" si="231"/>
        <v>5143</v>
      </c>
      <c r="AW1285" s="26" t="s">
        <v>768</v>
      </c>
      <c r="AX1285" s="26">
        <v>5430</v>
      </c>
      <c r="AY1285" s="26" t="s">
        <v>3414</v>
      </c>
    </row>
    <row r="1286" spans="9:51" x14ac:dyDescent="0.2">
      <c r="I1286" s="26">
        <v>5155</v>
      </c>
      <c r="J1286" s="32" t="str">
        <f t="shared" si="223"/>
        <v/>
      </c>
      <c r="K1286" s="32" t="str">
        <f>IF(J1286="","",COUNTIF($J$2:J1286,"該当"))</f>
        <v/>
      </c>
      <c r="L1286" s="32" t="str">
        <f t="shared" si="232"/>
        <v>5155</v>
      </c>
      <c r="M1286" s="32" t="str">
        <f t="shared" si="224"/>
        <v/>
      </c>
      <c r="N1286" s="32" t="str">
        <f>IF(M1286="","",COUNTIF($M$2:M1286,"該当"))</f>
        <v/>
      </c>
      <c r="O1286" s="32" t="str">
        <f t="shared" si="225"/>
        <v>5155</v>
      </c>
      <c r="P1286" s="32" t="str">
        <f t="shared" si="226"/>
        <v/>
      </c>
      <c r="Q1286" s="32" t="str">
        <f>IF(P1286="","",COUNTIF($P$2:P1286,"該当"))</f>
        <v/>
      </c>
      <c r="R1286" s="32" t="str">
        <f t="shared" si="227"/>
        <v>5155</v>
      </c>
      <c r="S1286" s="32" t="str">
        <f t="shared" si="228"/>
        <v/>
      </c>
      <c r="T1286" s="32" t="str">
        <f>IF(S1286="","",COUNTIF($S$2:S1286,"該当"))</f>
        <v/>
      </c>
      <c r="U1286" s="32" t="str">
        <f t="shared" si="229"/>
        <v>5155</v>
      </c>
      <c r="V1286" s="32" t="str">
        <f t="shared" si="230"/>
        <v/>
      </c>
      <c r="W1286" s="32" t="str">
        <f>IF(V1286="","",COUNTIF($V$2:V1286,"該当"))</f>
        <v/>
      </c>
      <c r="X1286" s="32" t="str">
        <f t="shared" si="233"/>
        <v>5155</v>
      </c>
      <c r="Y1286" s="26">
        <v>2797</v>
      </c>
      <c r="Z1286" s="26">
        <v>5155</v>
      </c>
      <c r="AA1286" s="26" t="s">
        <v>855</v>
      </c>
      <c r="AB1286" s="26">
        <v>29</v>
      </c>
      <c r="AC1286" s="26" t="s">
        <v>34</v>
      </c>
      <c r="AD1286" s="26" t="s">
        <v>35</v>
      </c>
      <c r="AE1286" s="26" t="s">
        <v>23</v>
      </c>
      <c r="AF1286" s="26" t="s">
        <v>24</v>
      </c>
      <c r="AG1286" s="26">
        <v>9</v>
      </c>
      <c r="AH1286" s="26" t="s">
        <v>34</v>
      </c>
      <c r="AI1286" s="26" t="s">
        <v>26</v>
      </c>
      <c r="AJ1286" s="26">
        <v>7</v>
      </c>
      <c r="AK1286" s="26" t="s">
        <v>768</v>
      </c>
      <c r="AL1286" s="26">
        <v>9012230232</v>
      </c>
      <c r="AM1286" s="26" t="s">
        <v>4</v>
      </c>
      <c r="AN1286" s="26">
        <v>5</v>
      </c>
      <c r="AO1286" s="26">
        <v>0</v>
      </c>
      <c r="AP1286" s="26" t="s">
        <v>28</v>
      </c>
      <c r="AT1286" s="26" t="str">
        <f>MID(AA1286,MIN(FIND({0,1,2,3,4,5,6,7,8,9},AA1286&amp;"0123456789″")),LEN(AA1286))</f>
        <v>510あ5155</v>
      </c>
      <c r="AU1286" s="26" t="str">
        <f t="shared" si="231"/>
        <v>5155</v>
      </c>
      <c r="AW1286" s="26" t="s">
        <v>768</v>
      </c>
      <c r="AX1286" s="26">
        <v>5431</v>
      </c>
      <c r="AY1286" s="26" t="s">
        <v>3414</v>
      </c>
    </row>
    <row r="1287" spans="9:51" x14ac:dyDescent="0.2">
      <c r="I1287" s="26">
        <v>5156</v>
      </c>
      <c r="J1287" s="32" t="str">
        <f t="shared" si="223"/>
        <v/>
      </c>
      <c r="K1287" s="32" t="str">
        <f>IF(J1287="","",COUNTIF($J$2:J1287,"該当"))</f>
        <v/>
      </c>
      <c r="L1287" s="32" t="str">
        <f t="shared" si="232"/>
        <v>5156</v>
      </c>
      <c r="M1287" s="32" t="str">
        <f t="shared" si="224"/>
        <v/>
      </c>
      <c r="N1287" s="32" t="str">
        <f>IF(M1287="","",COUNTIF($M$2:M1287,"該当"))</f>
        <v/>
      </c>
      <c r="O1287" s="32" t="str">
        <f t="shared" si="225"/>
        <v>5156</v>
      </c>
      <c r="P1287" s="32" t="str">
        <f t="shared" si="226"/>
        <v/>
      </c>
      <c r="Q1287" s="32" t="str">
        <f>IF(P1287="","",COUNTIF($P$2:P1287,"該当"))</f>
        <v/>
      </c>
      <c r="R1287" s="32" t="str">
        <f t="shared" si="227"/>
        <v>5156</v>
      </c>
      <c r="S1287" s="32" t="str">
        <f t="shared" si="228"/>
        <v/>
      </c>
      <c r="T1287" s="32" t="str">
        <f>IF(S1287="","",COUNTIF($S$2:S1287,"該当"))</f>
        <v/>
      </c>
      <c r="U1287" s="32" t="str">
        <f t="shared" si="229"/>
        <v>5156</v>
      </c>
      <c r="V1287" s="32" t="str">
        <f t="shared" si="230"/>
        <v/>
      </c>
      <c r="W1287" s="32" t="str">
        <f>IF(V1287="","",COUNTIF($V$2:V1287,"該当"))</f>
        <v/>
      </c>
      <c r="X1287" s="32" t="str">
        <f t="shared" si="233"/>
        <v>5156</v>
      </c>
      <c r="Y1287" s="26">
        <v>2828</v>
      </c>
      <c r="Z1287" s="26">
        <v>5156</v>
      </c>
      <c r="AA1287" s="26" t="s">
        <v>856</v>
      </c>
      <c r="AB1287" s="26">
        <v>29</v>
      </c>
      <c r="AC1287" s="26" t="s">
        <v>34</v>
      </c>
      <c r="AD1287" s="26" t="s">
        <v>35</v>
      </c>
      <c r="AE1287" s="26" t="s">
        <v>23</v>
      </c>
      <c r="AF1287" s="26" t="s">
        <v>24</v>
      </c>
      <c r="AG1287" s="26">
        <v>9</v>
      </c>
      <c r="AH1287" s="26" t="s">
        <v>34</v>
      </c>
      <c r="AI1287" s="26" t="s">
        <v>26</v>
      </c>
      <c r="AJ1287" s="26">
        <v>7</v>
      </c>
      <c r="AK1287" s="26" t="s">
        <v>768</v>
      </c>
      <c r="AL1287" s="26">
        <v>9012230231</v>
      </c>
      <c r="AM1287" s="26" t="s">
        <v>4</v>
      </c>
      <c r="AN1287" s="26">
        <v>5</v>
      </c>
      <c r="AO1287" s="26">
        <v>0</v>
      </c>
      <c r="AP1287" s="26" t="s">
        <v>28</v>
      </c>
      <c r="AT1287" s="26" t="str">
        <f>MID(AA1287,MIN(FIND({0,1,2,3,4,5,6,7,8,9},AA1287&amp;"0123456789″")),LEN(AA1287))</f>
        <v>510い5156</v>
      </c>
      <c r="AU1287" s="26" t="str">
        <f t="shared" si="231"/>
        <v>5156</v>
      </c>
      <c r="AW1287" s="26" t="s">
        <v>768</v>
      </c>
      <c r="AX1287" s="26">
        <v>5432</v>
      </c>
      <c r="AY1287" s="26" t="s">
        <v>3414</v>
      </c>
    </row>
    <row r="1288" spans="9:51" x14ac:dyDescent="0.2">
      <c r="I1288" s="26">
        <v>5157</v>
      </c>
      <c r="J1288" s="32" t="str">
        <f t="shared" si="223"/>
        <v/>
      </c>
      <c r="K1288" s="32" t="str">
        <f>IF(J1288="","",COUNTIF($J$2:J1288,"該当"))</f>
        <v/>
      </c>
      <c r="L1288" s="32" t="str">
        <f t="shared" si="232"/>
        <v>5157</v>
      </c>
      <c r="M1288" s="32" t="str">
        <f t="shared" si="224"/>
        <v/>
      </c>
      <c r="N1288" s="32" t="str">
        <f>IF(M1288="","",COUNTIF($M$2:M1288,"該当"))</f>
        <v/>
      </c>
      <c r="O1288" s="32" t="str">
        <f t="shared" si="225"/>
        <v>5157</v>
      </c>
      <c r="P1288" s="32" t="str">
        <f t="shared" si="226"/>
        <v/>
      </c>
      <c r="Q1288" s="32" t="str">
        <f>IF(P1288="","",COUNTIF($P$2:P1288,"該当"))</f>
        <v/>
      </c>
      <c r="R1288" s="32" t="str">
        <f t="shared" si="227"/>
        <v>5157</v>
      </c>
      <c r="S1288" s="32" t="str">
        <f t="shared" si="228"/>
        <v/>
      </c>
      <c r="T1288" s="32" t="str">
        <f>IF(S1288="","",COUNTIF($S$2:S1288,"該当"))</f>
        <v/>
      </c>
      <c r="U1288" s="32" t="str">
        <f t="shared" si="229"/>
        <v>5157</v>
      </c>
      <c r="V1288" s="32" t="str">
        <f t="shared" si="230"/>
        <v/>
      </c>
      <c r="W1288" s="32" t="str">
        <f>IF(V1288="","",COUNTIF($V$2:V1288,"該当"))</f>
        <v/>
      </c>
      <c r="X1288" s="32" t="str">
        <f t="shared" si="233"/>
        <v>5157</v>
      </c>
      <c r="Y1288" s="26">
        <v>2834</v>
      </c>
      <c r="Z1288" s="26">
        <v>5157</v>
      </c>
      <c r="AA1288" s="26" t="s">
        <v>4881</v>
      </c>
      <c r="AB1288" s="26">
        <v>29</v>
      </c>
      <c r="AC1288" s="26" t="s">
        <v>34</v>
      </c>
      <c r="AD1288" s="26" t="s">
        <v>35</v>
      </c>
      <c r="AE1288" s="26" t="s">
        <v>23</v>
      </c>
      <c r="AF1288" s="26" t="s">
        <v>24</v>
      </c>
      <c r="AG1288" s="26">
        <v>9</v>
      </c>
      <c r="AH1288" s="26" t="s">
        <v>34</v>
      </c>
      <c r="AI1288" s="26" t="s">
        <v>26</v>
      </c>
      <c r="AJ1288" s="26">
        <v>7</v>
      </c>
      <c r="AK1288" s="26" t="s">
        <v>768</v>
      </c>
      <c r="AL1288" s="26">
        <v>9012230231</v>
      </c>
      <c r="AM1288" s="26" t="s">
        <v>4</v>
      </c>
      <c r="AN1288" s="26">
        <v>5</v>
      </c>
      <c r="AO1288" s="26">
        <v>0</v>
      </c>
      <c r="AP1288" s="26" t="s">
        <v>28</v>
      </c>
      <c r="AT1288" s="26" t="str">
        <f>MID(AA1288,MIN(FIND({0,1,2,3,4,5,6,7,8,9},AA1288&amp;"0123456789″")),LEN(AA1288))</f>
        <v>510い5157</v>
      </c>
      <c r="AU1288" s="26" t="str">
        <f t="shared" si="231"/>
        <v>5157</v>
      </c>
      <c r="AW1288" s="26" t="s">
        <v>768</v>
      </c>
      <c r="AX1288" s="26">
        <v>5433</v>
      </c>
      <c r="AY1288" s="26" t="s">
        <v>3414</v>
      </c>
    </row>
    <row r="1289" spans="9:51" x14ac:dyDescent="0.2">
      <c r="I1289" s="26">
        <v>5166</v>
      </c>
      <c r="J1289" s="32" t="str">
        <f t="shared" si="223"/>
        <v/>
      </c>
      <c r="K1289" s="32" t="str">
        <f>IF(J1289="","",COUNTIF($J$2:J1289,"該当"))</f>
        <v/>
      </c>
      <c r="L1289" s="32" t="str">
        <f t="shared" si="232"/>
        <v>5166</v>
      </c>
      <c r="M1289" s="32" t="str">
        <f t="shared" si="224"/>
        <v/>
      </c>
      <c r="N1289" s="32" t="str">
        <f>IF(M1289="","",COUNTIF($M$2:M1289,"該当"))</f>
        <v/>
      </c>
      <c r="O1289" s="32" t="str">
        <f t="shared" si="225"/>
        <v>5166</v>
      </c>
      <c r="P1289" s="32" t="str">
        <f t="shared" si="226"/>
        <v/>
      </c>
      <c r="Q1289" s="32" t="str">
        <f>IF(P1289="","",COUNTIF($P$2:P1289,"該当"))</f>
        <v/>
      </c>
      <c r="R1289" s="32" t="str">
        <f t="shared" si="227"/>
        <v>5166</v>
      </c>
      <c r="S1289" s="32" t="str">
        <f t="shared" si="228"/>
        <v/>
      </c>
      <c r="T1289" s="32" t="str">
        <f>IF(S1289="","",COUNTIF($S$2:S1289,"該当"))</f>
        <v/>
      </c>
      <c r="U1289" s="32" t="str">
        <f t="shared" si="229"/>
        <v>5166</v>
      </c>
      <c r="V1289" s="32" t="str">
        <f t="shared" si="230"/>
        <v/>
      </c>
      <c r="W1289" s="32" t="str">
        <f>IF(V1289="","",COUNTIF($V$2:V1289,"該当"))</f>
        <v/>
      </c>
      <c r="X1289" s="32" t="str">
        <f t="shared" si="233"/>
        <v>5166</v>
      </c>
      <c r="Y1289" s="26">
        <v>2807</v>
      </c>
      <c r="Z1289" s="26">
        <v>5166</v>
      </c>
      <c r="AA1289" s="26" t="s">
        <v>857</v>
      </c>
      <c r="AB1289" s="26">
        <v>29</v>
      </c>
      <c r="AC1289" s="26" t="s">
        <v>34</v>
      </c>
      <c r="AD1289" s="26" t="s">
        <v>35</v>
      </c>
      <c r="AE1289" s="26" t="s">
        <v>23</v>
      </c>
      <c r="AF1289" s="26" t="s">
        <v>24</v>
      </c>
      <c r="AG1289" s="26">
        <v>9</v>
      </c>
      <c r="AH1289" s="26" t="s">
        <v>34</v>
      </c>
      <c r="AI1289" s="26" t="s">
        <v>26</v>
      </c>
      <c r="AJ1289" s="26">
        <v>7</v>
      </c>
      <c r="AK1289" s="26" t="s">
        <v>768</v>
      </c>
      <c r="AL1289" s="26">
        <v>9012230232</v>
      </c>
      <c r="AM1289" s="26" t="s">
        <v>4</v>
      </c>
      <c r="AN1289" s="26">
        <v>5</v>
      </c>
      <c r="AO1289" s="26">
        <v>0</v>
      </c>
      <c r="AP1289" s="26" t="s">
        <v>28</v>
      </c>
      <c r="AT1289" s="26" t="str">
        <f>MID(AA1289,MIN(FIND({0,1,2,3,4,5,6,7,8,9},AA1289&amp;"0123456789″")),LEN(AA1289))</f>
        <v>510あ5166</v>
      </c>
      <c r="AU1289" s="26" t="str">
        <f t="shared" si="231"/>
        <v>5166</v>
      </c>
      <c r="AW1289" s="26" t="s">
        <v>768</v>
      </c>
      <c r="AX1289" s="26">
        <v>5434</v>
      </c>
      <c r="AY1289" s="26" t="s">
        <v>3415</v>
      </c>
    </row>
    <row r="1290" spans="9:51" x14ac:dyDescent="0.2">
      <c r="I1290" s="26">
        <v>5167</v>
      </c>
      <c r="J1290" s="32" t="str">
        <f t="shared" si="223"/>
        <v/>
      </c>
      <c r="K1290" s="32" t="str">
        <f>IF(J1290="","",COUNTIF($J$2:J1290,"該当"))</f>
        <v/>
      </c>
      <c r="L1290" s="32" t="str">
        <f t="shared" si="232"/>
        <v>5167</v>
      </c>
      <c r="M1290" s="32" t="str">
        <f t="shared" si="224"/>
        <v/>
      </c>
      <c r="N1290" s="32" t="str">
        <f>IF(M1290="","",COUNTIF($M$2:M1290,"該当"))</f>
        <v/>
      </c>
      <c r="O1290" s="32" t="str">
        <f t="shared" si="225"/>
        <v>5167</v>
      </c>
      <c r="P1290" s="32" t="str">
        <f t="shared" si="226"/>
        <v/>
      </c>
      <c r="Q1290" s="32" t="str">
        <f>IF(P1290="","",COUNTIF($P$2:P1290,"該当"))</f>
        <v/>
      </c>
      <c r="R1290" s="32" t="str">
        <f t="shared" si="227"/>
        <v>5167</v>
      </c>
      <c r="S1290" s="32" t="str">
        <f t="shared" si="228"/>
        <v/>
      </c>
      <c r="T1290" s="32" t="str">
        <f>IF(S1290="","",COUNTIF($S$2:S1290,"該当"))</f>
        <v/>
      </c>
      <c r="U1290" s="32" t="str">
        <f t="shared" si="229"/>
        <v>5167</v>
      </c>
      <c r="V1290" s="32" t="str">
        <f t="shared" si="230"/>
        <v/>
      </c>
      <c r="W1290" s="32" t="str">
        <f>IF(V1290="","",COUNTIF($V$2:V1290,"該当"))</f>
        <v/>
      </c>
      <c r="X1290" s="32" t="str">
        <f t="shared" si="233"/>
        <v>5167</v>
      </c>
      <c r="Y1290" s="26">
        <v>2846</v>
      </c>
      <c r="Z1290" s="26">
        <v>5167</v>
      </c>
      <c r="AA1290" s="26" t="s">
        <v>858</v>
      </c>
      <c r="AB1290" s="26">
        <v>29</v>
      </c>
      <c r="AC1290" s="26" t="s">
        <v>34</v>
      </c>
      <c r="AD1290" s="26" t="s">
        <v>35</v>
      </c>
      <c r="AE1290" s="26" t="s">
        <v>23</v>
      </c>
      <c r="AF1290" s="26" t="s">
        <v>24</v>
      </c>
      <c r="AG1290" s="26">
        <v>9</v>
      </c>
      <c r="AH1290" s="26" t="s">
        <v>34</v>
      </c>
      <c r="AI1290" s="26" t="s">
        <v>26</v>
      </c>
      <c r="AJ1290" s="26">
        <v>7</v>
      </c>
      <c r="AK1290" s="26" t="s">
        <v>768</v>
      </c>
      <c r="AL1290" s="26">
        <v>9012230232</v>
      </c>
      <c r="AM1290" s="26" t="s">
        <v>4</v>
      </c>
      <c r="AN1290" s="26">
        <v>5</v>
      </c>
      <c r="AO1290" s="26">
        <v>0</v>
      </c>
      <c r="AP1290" s="26" t="s">
        <v>28</v>
      </c>
      <c r="AT1290" s="26" t="str">
        <f>MID(AA1290,MIN(FIND({0,1,2,3,4,5,6,7,8,9},AA1290&amp;"0123456789″")),LEN(AA1290))</f>
        <v>510あ5167</v>
      </c>
      <c r="AU1290" s="26" t="str">
        <f t="shared" si="231"/>
        <v>5167</v>
      </c>
      <c r="AW1290" s="26" t="s">
        <v>768</v>
      </c>
      <c r="AX1290" s="26">
        <v>5438</v>
      </c>
      <c r="AY1290" s="26" t="s">
        <v>3414</v>
      </c>
    </row>
    <row r="1291" spans="9:51" x14ac:dyDescent="0.2">
      <c r="I1291" s="26">
        <v>5184</v>
      </c>
      <c r="J1291" s="32" t="str">
        <f t="shared" si="223"/>
        <v/>
      </c>
      <c r="K1291" s="32" t="str">
        <f>IF(J1291="","",COUNTIF($J$2:J1291,"該当"))</f>
        <v/>
      </c>
      <c r="L1291" s="32" t="str">
        <f t="shared" si="232"/>
        <v>5184</v>
      </c>
      <c r="M1291" s="32" t="str">
        <f t="shared" si="224"/>
        <v/>
      </c>
      <c r="N1291" s="32" t="str">
        <f>IF(M1291="","",COUNTIF($M$2:M1291,"該当"))</f>
        <v/>
      </c>
      <c r="O1291" s="32" t="str">
        <f t="shared" si="225"/>
        <v>5184</v>
      </c>
      <c r="P1291" s="32" t="str">
        <f t="shared" si="226"/>
        <v/>
      </c>
      <c r="Q1291" s="32" t="str">
        <f>IF(P1291="","",COUNTIF($P$2:P1291,"該当"))</f>
        <v/>
      </c>
      <c r="R1291" s="32" t="str">
        <f t="shared" si="227"/>
        <v>5184</v>
      </c>
      <c r="S1291" s="32" t="str">
        <f t="shared" si="228"/>
        <v/>
      </c>
      <c r="T1291" s="32" t="str">
        <f>IF(S1291="","",COUNTIF($S$2:S1291,"該当"))</f>
        <v/>
      </c>
      <c r="U1291" s="32" t="str">
        <f t="shared" si="229"/>
        <v>5184</v>
      </c>
      <c r="V1291" s="32" t="str">
        <f t="shared" si="230"/>
        <v/>
      </c>
      <c r="W1291" s="32" t="str">
        <f>IF(V1291="","",COUNTIF($V$2:V1291,"該当"))</f>
        <v/>
      </c>
      <c r="X1291" s="32" t="str">
        <f t="shared" si="233"/>
        <v>5184</v>
      </c>
      <c r="Y1291" s="26">
        <v>2727</v>
      </c>
      <c r="Z1291" s="26">
        <v>5184</v>
      </c>
      <c r="AA1291" s="26" t="s">
        <v>859</v>
      </c>
      <c r="AB1291" s="26">
        <v>29</v>
      </c>
      <c r="AC1291" s="26" t="s">
        <v>34</v>
      </c>
      <c r="AD1291" s="26" t="s">
        <v>35</v>
      </c>
      <c r="AE1291" s="26" t="s">
        <v>23</v>
      </c>
      <c r="AF1291" s="26" t="s">
        <v>24</v>
      </c>
      <c r="AG1291" s="26">
        <v>9</v>
      </c>
      <c r="AH1291" s="26" t="s">
        <v>34</v>
      </c>
      <c r="AI1291" s="26" t="s">
        <v>26</v>
      </c>
      <c r="AJ1291" s="26">
        <v>7</v>
      </c>
      <c r="AK1291" s="26" t="s">
        <v>768</v>
      </c>
      <c r="AL1291" s="26">
        <v>9012230231</v>
      </c>
      <c r="AM1291" s="26" t="s">
        <v>4</v>
      </c>
      <c r="AN1291" s="26">
        <v>5</v>
      </c>
      <c r="AO1291" s="26">
        <v>0</v>
      </c>
      <c r="AP1291" s="26" t="s">
        <v>28</v>
      </c>
      <c r="AT1291" s="26" t="str">
        <f>MID(AA1291,MIN(FIND({0,1,2,3,4,5,6,7,8,9},AA1291&amp;"0123456789″")),LEN(AA1291))</f>
        <v>510あ5184</v>
      </c>
      <c r="AU1291" s="26" t="str">
        <f t="shared" si="231"/>
        <v>5184</v>
      </c>
      <c r="AW1291" s="26" t="s">
        <v>768</v>
      </c>
      <c r="AX1291" s="26">
        <v>5439</v>
      </c>
      <c r="AY1291" s="26" t="s">
        <v>3415</v>
      </c>
    </row>
    <row r="1292" spans="9:51" x14ac:dyDescent="0.2">
      <c r="I1292" s="26">
        <v>5188</v>
      </c>
      <c r="J1292" s="32" t="str">
        <f t="shared" si="223"/>
        <v/>
      </c>
      <c r="K1292" s="32" t="str">
        <f>IF(J1292="","",COUNTIF($J$2:J1292,"該当"))</f>
        <v/>
      </c>
      <c r="L1292" s="32" t="str">
        <f t="shared" si="232"/>
        <v>5188</v>
      </c>
      <c r="M1292" s="32" t="str">
        <f t="shared" si="224"/>
        <v/>
      </c>
      <c r="N1292" s="32" t="str">
        <f>IF(M1292="","",COUNTIF($M$2:M1292,"該当"))</f>
        <v/>
      </c>
      <c r="O1292" s="32" t="str">
        <f t="shared" si="225"/>
        <v>5188</v>
      </c>
      <c r="P1292" s="32" t="str">
        <f t="shared" si="226"/>
        <v/>
      </c>
      <c r="Q1292" s="32" t="str">
        <f>IF(P1292="","",COUNTIF($P$2:P1292,"該当"))</f>
        <v/>
      </c>
      <c r="R1292" s="32" t="str">
        <f t="shared" si="227"/>
        <v>5188</v>
      </c>
      <c r="S1292" s="32" t="str">
        <f t="shared" si="228"/>
        <v/>
      </c>
      <c r="T1292" s="32" t="str">
        <f>IF(S1292="","",COUNTIF($S$2:S1292,"該当"))</f>
        <v/>
      </c>
      <c r="U1292" s="32" t="str">
        <f t="shared" si="229"/>
        <v>5188</v>
      </c>
      <c r="V1292" s="32" t="str">
        <f t="shared" si="230"/>
        <v/>
      </c>
      <c r="W1292" s="32" t="str">
        <f>IF(V1292="","",COUNTIF($V$2:V1292,"該当"))</f>
        <v/>
      </c>
      <c r="X1292" s="32" t="str">
        <f t="shared" si="233"/>
        <v>5188</v>
      </c>
      <c r="Y1292" s="26">
        <v>2822</v>
      </c>
      <c r="Z1292" s="26">
        <v>5188</v>
      </c>
      <c r="AA1292" s="26" t="s">
        <v>860</v>
      </c>
      <c r="AB1292" s="26">
        <v>29</v>
      </c>
      <c r="AC1292" s="26" t="s">
        <v>34</v>
      </c>
      <c r="AD1292" s="26" t="s">
        <v>35</v>
      </c>
      <c r="AE1292" s="26" t="s">
        <v>23</v>
      </c>
      <c r="AF1292" s="26" t="s">
        <v>24</v>
      </c>
      <c r="AG1292" s="26">
        <v>9</v>
      </c>
      <c r="AH1292" s="26" t="s">
        <v>34</v>
      </c>
      <c r="AI1292" s="26" t="s">
        <v>26</v>
      </c>
      <c r="AJ1292" s="26">
        <v>7</v>
      </c>
      <c r="AK1292" s="26" t="s">
        <v>768</v>
      </c>
      <c r="AL1292" s="26">
        <v>9012230232</v>
      </c>
      <c r="AM1292" s="26" t="s">
        <v>4</v>
      </c>
      <c r="AN1292" s="26">
        <v>5</v>
      </c>
      <c r="AO1292" s="26">
        <v>0</v>
      </c>
      <c r="AP1292" s="26" t="s">
        <v>28</v>
      </c>
      <c r="AT1292" s="26" t="str">
        <f>MID(AA1292,MIN(FIND({0,1,2,3,4,5,6,7,8,9},AA1292&amp;"0123456789″")),LEN(AA1292))</f>
        <v>510あ5188</v>
      </c>
      <c r="AU1292" s="26" t="str">
        <f t="shared" si="231"/>
        <v>5188</v>
      </c>
      <c r="AW1292" s="26" t="s">
        <v>768</v>
      </c>
      <c r="AX1292" s="26">
        <v>5442</v>
      </c>
      <c r="AY1292" s="26" t="s">
        <v>3415</v>
      </c>
    </row>
    <row r="1293" spans="9:51" x14ac:dyDescent="0.2">
      <c r="I1293" s="26">
        <v>5189</v>
      </c>
      <c r="J1293" s="32" t="str">
        <f t="shared" si="223"/>
        <v/>
      </c>
      <c r="K1293" s="32" t="str">
        <f>IF(J1293="","",COUNTIF($J$2:J1293,"該当"))</f>
        <v/>
      </c>
      <c r="L1293" s="32" t="str">
        <f t="shared" si="232"/>
        <v>5189</v>
      </c>
      <c r="M1293" s="32" t="str">
        <f t="shared" si="224"/>
        <v/>
      </c>
      <c r="N1293" s="32" t="str">
        <f>IF(M1293="","",COUNTIF($M$2:M1293,"該当"))</f>
        <v/>
      </c>
      <c r="O1293" s="32" t="str">
        <f t="shared" si="225"/>
        <v>5189</v>
      </c>
      <c r="P1293" s="32" t="str">
        <f t="shared" si="226"/>
        <v/>
      </c>
      <c r="Q1293" s="32" t="str">
        <f>IF(P1293="","",COUNTIF($P$2:P1293,"該当"))</f>
        <v/>
      </c>
      <c r="R1293" s="32" t="str">
        <f t="shared" si="227"/>
        <v>5189</v>
      </c>
      <c r="S1293" s="32" t="str">
        <f t="shared" si="228"/>
        <v/>
      </c>
      <c r="T1293" s="32" t="str">
        <f>IF(S1293="","",COUNTIF($S$2:S1293,"該当"))</f>
        <v/>
      </c>
      <c r="U1293" s="32" t="str">
        <f t="shared" si="229"/>
        <v>5189</v>
      </c>
      <c r="V1293" s="32" t="str">
        <f t="shared" si="230"/>
        <v/>
      </c>
      <c r="W1293" s="32" t="str">
        <f>IF(V1293="","",COUNTIF($V$2:V1293,"該当"))</f>
        <v/>
      </c>
      <c r="X1293" s="32" t="str">
        <f t="shared" si="233"/>
        <v>5189</v>
      </c>
      <c r="Y1293" s="26">
        <v>2823</v>
      </c>
      <c r="Z1293" s="26">
        <v>5189</v>
      </c>
      <c r="AA1293" s="26" t="s">
        <v>861</v>
      </c>
      <c r="AB1293" s="26">
        <v>29</v>
      </c>
      <c r="AC1293" s="26" t="s">
        <v>34</v>
      </c>
      <c r="AD1293" s="26" t="s">
        <v>35</v>
      </c>
      <c r="AE1293" s="26" t="s">
        <v>23</v>
      </c>
      <c r="AF1293" s="26" t="s">
        <v>24</v>
      </c>
      <c r="AG1293" s="26">
        <v>9</v>
      </c>
      <c r="AH1293" s="26" t="s">
        <v>34</v>
      </c>
      <c r="AI1293" s="26" t="s">
        <v>26</v>
      </c>
      <c r="AJ1293" s="26">
        <v>7</v>
      </c>
      <c r="AK1293" s="26" t="s">
        <v>768</v>
      </c>
      <c r="AL1293" s="26">
        <v>9012230231</v>
      </c>
      <c r="AM1293" s="26" t="s">
        <v>4</v>
      </c>
      <c r="AN1293" s="26">
        <v>5</v>
      </c>
      <c r="AO1293" s="26">
        <v>0</v>
      </c>
      <c r="AP1293" s="26" t="s">
        <v>28</v>
      </c>
      <c r="AT1293" s="26" t="str">
        <f>MID(AA1293,MIN(FIND({0,1,2,3,4,5,6,7,8,9},AA1293&amp;"0123456789″")),LEN(AA1293))</f>
        <v>510あ5189</v>
      </c>
      <c r="AU1293" s="26" t="str">
        <f t="shared" si="231"/>
        <v>5189</v>
      </c>
      <c r="AW1293" s="26" t="s">
        <v>768</v>
      </c>
      <c r="AX1293" s="26">
        <v>5448</v>
      </c>
      <c r="AY1293" s="26" t="s">
        <v>3415</v>
      </c>
    </row>
    <row r="1294" spans="9:51" x14ac:dyDescent="0.2">
      <c r="I1294" s="26">
        <v>5203</v>
      </c>
      <c r="J1294" s="32" t="str">
        <f t="shared" si="223"/>
        <v/>
      </c>
      <c r="K1294" s="32" t="str">
        <f>IF(J1294="","",COUNTIF($J$2:J1294,"該当"))</f>
        <v/>
      </c>
      <c r="L1294" s="32" t="str">
        <f t="shared" si="232"/>
        <v>5203</v>
      </c>
      <c r="M1294" s="32" t="str">
        <f t="shared" si="224"/>
        <v/>
      </c>
      <c r="N1294" s="32" t="str">
        <f>IF(M1294="","",COUNTIF($M$2:M1294,"該当"))</f>
        <v/>
      </c>
      <c r="O1294" s="32" t="str">
        <f t="shared" si="225"/>
        <v>5203</v>
      </c>
      <c r="P1294" s="32" t="str">
        <f t="shared" si="226"/>
        <v/>
      </c>
      <c r="Q1294" s="32" t="str">
        <f>IF(P1294="","",COUNTIF($P$2:P1294,"該当"))</f>
        <v/>
      </c>
      <c r="R1294" s="32" t="str">
        <f t="shared" si="227"/>
        <v>5203</v>
      </c>
      <c r="S1294" s="32" t="str">
        <f t="shared" si="228"/>
        <v/>
      </c>
      <c r="T1294" s="32" t="str">
        <f>IF(S1294="","",COUNTIF($S$2:S1294,"該当"))</f>
        <v/>
      </c>
      <c r="U1294" s="32" t="str">
        <f t="shared" si="229"/>
        <v>5203</v>
      </c>
      <c r="V1294" s="32" t="str">
        <f t="shared" si="230"/>
        <v/>
      </c>
      <c r="W1294" s="32" t="str">
        <f>IF(V1294="","",COUNTIF($V$2:V1294,"該当"))</f>
        <v/>
      </c>
      <c r="X1294" s="32" t="str">
        <f t="shared" si="233"/>
        <v>5203</v>
      </c>
      <c r="Y1294" s="26">
        <v>2837</v>
      </c>
      <c r="Z1294" s="26">
        <v>5203</v>
      </c>
      <c r="AA1294" s="26" t="s">
        <v>862</v>
      </c>
      <c r="AB1294" s="26">
        <v>29</v>
      </c>
      <c r="AC1294" s="26" t="s">
        <v>34</v>
      </c>
      <c r="AD1294" s="26" t="s">
        <v>35</v>
      </c>
      <c r="AE1294" s="26" t="s">
        <v>23</v>
      </c>
      <c r="AF1294" s="26" t="s">
        <v>24</v>
      </c>
      <c r="AG1294" s="26">
        <v>9</v>
      </c>
      <c r="AH1294" s="26" t="s">
        <v>34</v>
      </c>
      <c r="AI1294" s="26" t="s">
        <v>26</v>
      </c>
      <c r="AJ1294" s="26">
        <v>7</v>
      </c>
      <c r="AK1294" s="26" t="s">
        <v>768</v>
      </c>
      <c r="AL1294" s="26">
        <v>9012230231</v>
      </c>
      <c r="AM1294" s="26" t="s">
        <v>4</v>
      </c>
      <c r="AN1294" s="26">
        <v>5</v>
      </c>
      <c r="AO1294" s="26">
        <v>0</v>
      </c>
      <c r="AP1294" s="26" t="s">
        <v>28</v>
      </c>
      <c r="AT1294" s="26" t="str">
        <f>MID(AA1294,MIN(FIND({0,1,2,3,4,5,6,7,8,9},AA1294&amp;"0123456789″")),LEN(AA1294))</f>
        <v>510あ5203</v>
      </c>
      <c r="AU1294" s="26" t="str">
        <f t="shared" si="231"/>
        <v>5203</v>
      </c>
      <c r="AW1294" s="26" t="s">
        <v>768</v>
      </c>
      <c r="AX1294" s="26">
        <v>5457</v>
      </c>
      <c r="AY1294" s="26" t="s">
        <v>3414</v>
      </c>
    </row>
    <row r="1295" spans="9:51" x14ac:dyDescent="0.2">
      <c r="I1295" s="26">
        <v>5211</v>
      </c>
      <c r="J1295" s="32" t="str">
        <f t="shared" si="223"/>
        <v/>
      </c>
      <c r="K1295" s="32" t="str">
        <f>IF(J1295="","",COUNTIF($J$2:J1295,"該当"))</f>
        <v/>
      </c>
      <c r="L1295" s="32" t="str">
        <f t="shared" si="232"/>
        <v>5211</v>
      </c>
      <c r="M1295" s="32" t="str">
        <f t="shared" si="224"/>
        <v/>
      </c>
      <c r="N1295" s="32" t="str">
        <f>IF(M1295="","",COUNTIF($M$2:M1295,"該当"))</f>
        <v/>
      </c>
      <c r="O1295" s="32" t="str">
        <f t="shared" si="225"/>
        <v>5211</v>
      </c>
      <c r="P1295" s="32" t="str">
        <f t="shared" si="226"/>
        <v/>
      </c>
      <c r="Q1295" s="32" t="str">
        <f>IF(P1295="","",COUNTIF($P$2:P1295,"該当"))</f>
        <v/>
      </c>
      <c r="R1295" s="32" t="str">
        <f t="shared" si="227"/>
        <v>5211</v>
      </c>
      <c r="S1295" s="32" t="str">
        <f t="shared" si="228"/>
        <v/>
      </c>
      <c r="T1295" s="32" t="str">
        <f>IF(S1295="","",COUNTIF($S$2:S1295,"該当"))</f>
        <v/>
      </c>
      <c r="U1295" s="32" t="str">
        <f t="shared" si="229"/>
        <v>5211</v>
      </c>
      <c r="V1295" s="32" t="str">
        <f t="shared" si="230"/>
        <v/>
      </c>
      <c r="W1295" s="32" t="str">
        <f>IF(V1295="","",COUNTIF($V$2:V1295,"該当"))</f>
        <v/>
      </c>
      <c r="X1295" s="32" t="str">
        <f t="shared" si="233"/>
        <v>5211</v>
      </c>
      <c r="Y1295" s="26">
        <v>2058</v>
      </c>
      <c r="Z1295" s="26">
        <v>5211</v>
      </c>
      <c r="AA1295" s="26" t="s">
        <v>863</v>
      </c>
      <c r="AB1295" s="26">
        <v>29</v>
      </c>
      <c r="AC1295" s="26" t="s">
        <v>34</v>
      </c>
      <c r="AD1295" s="26" t="s">
        <v>35</v>
      </c>
      <c r="AE1295" s="26" t="s">
        <v>23</v>
      </c>
      <c r="AF1295" s="26" t="s">
        <v>24</v>
      </c>
      <c r="AG1295" s="26">
        <v>9</v>
      </c>
      <c r="AH1295" s="26" t="s">
        <v>34</v>
      </c>
      <c r="AI1295" s="26" t="s">
        <v>26</v>
      </c>
      <c r="AJ1295" s="26">
        <v>7</v>
      </c>
      <c r="AK1295" s="26" t="s">
        <v>768</v>
      </c>
      <c r="AL1295" s="26">
        <v>9012230232</v>
      </c>
      <c r="AM1295" s="26" t="s">
        <v>4</v>
      </c>
      <c r="AN1295" s="26">
        <v>5</v>
      </c>
      <c r="AO1295" s="26">
        <v>0</v>
      </c>
      <c r="AP1295" s="26" t="s">
        <v>28</v>
      </c>
      <c r="AT1295" s="26" t="str">
        <f>MID(AA1295,MIN(FIND({0,1,2,3,4,5,6,7,8,9},AA1295&amp;"0123456789″")),LEN(AA1295))</f>
        <v>510あ5211</v>
      </c>
      <c r="AU1295" s="26" t="str">
        <f t="shared" si="231"/>
        <v>5211</v>
      </c>
      <c r="AW1295" s="26" t="s">
        <v>768</v>
      </c>
      <c r="AX1295" s="26">
        <v>5460</v>
      </c>
      <c r="AY1295" s="26" t="s">
        <v>3415</v>
      </c>
    </row>
    <row r="1296" spans="9:51" x14ac:dyDescent="0.2">
      <c r="I1296" s="26">
        <v>5212</v>
      </c>
      <c r="J1296" s="32" t="str">
        <f t="shared" si="223"/>
        <v/>
      </c>
      <c r="K1296" s="32" t="str">
        <f>IF(J1296="","",COUNTIF($J$2:J1296,"該当"))</f>
        <v/>
      </c>
      <c r="L1296" s="32" t="str">
        <f t="shared" si="232"/>
        <v>5212</v>
      </c>
      <c r="M1296" s="32" t="str">
        <f t="shared" si="224"/>
        <v/>
      </c>
      <c r="N1296" s="32" t="str">
        <f>IF(M1296="","",COUNTIF($M$2:M1296,"該当"))</f>
        <v/>
      </c>
      <c r="O1296" s="32" t="str">
        <f t="shared" si="225"/>
        <v>5212</v>
      </c>
      <c r="P1296" s="32" t="str">
        <f t="shared" si="226"/>
        <v/>
      </c>
      <c r="Q1296" s="32" t="str">
        <f>IF(P1296="","",COUNTIF($P$2:P1296,"該当"))</f>
        <v/>
      </c>
      <c r="R1296" s="32" t="str">
        <f t="shared" si="227"/>
        <v>5212</v>
      </c>
      <c r="S1296" s="32" t="str">
        <f t="shared" si="228"/>
        <v/>
      </c>
      <c r="T1296" s="32" t="str">
        <f>IF(S1296="","",COUNTIF($S$2:S1296,"該当"))</f>
        <v/>
      </c>
      <c r="U1296" s="32" t="str">
        <f t="shared" si="229"/>
        <v>5212</v>
      </c>
      <c r="V1296" s="32" t="str">
        <f t="shared" si="230"/>
        <v/>
      </c>
      <c r="W1296" s="32" t="str">
        <f>IF(V1296="","",COUNTIF($V$2:V1296,"該当"))</f>
        <v/>
      </c>
      <c r="X1296" s="32" t="str">
        <f t="shared" si="233"/>
        <v>5212</v>
      </c>
      <c r="Y1296" s="26">
        <v>2759</v>
      </c>
      <c r="Z1296" s="26">
        <v>5212</v>
      </c>
      <c r="AA1296" s="26" t="s">
        <v>864</v>
      </c>
      <c r="AB1296" s="26">
        <v>29</v>
      </c>
      <c r="AC1296" s="26" t="s">
        <v>34</v>
      </c>
      <c r="AD1296" s="26" t="s">
        <v>35</v>
      </c>
      <c r="AE1296" s="26" t="s">
        <v>23</v>
      </c>
      <c r="AF1296" s="26" t="s">
        <v>24</v>
      </c>
      <c r="AG1296" s="26">
        <v>9</v>
      </c>
      <c r="AH1296" s="26" t="s">
        <v>34</v>
      </c>
      <c r="AI1296" s="26" t="s">
        <v>26</v>
      </c>
      <c r="AJ1296" s="26">
        <v>7</v>
      </c>
      <c r="AK1296" s="26" t="s">
        <v>768</v>
      </c>
      <c r="AL1296" s="26">
        <v>9012230232</v>
      </c>
      <c r="AM1296" s="26" t="s">
        <v>4</v>
      </c>
      <c r="AN1296" s="26">
        <v>5</v>
      </c>
      <c r="AO1296" s="26">
        <v>0</v>
      </c>
      <c r="AP1296" s="26" t="s">
        <v>28</v>
      </c>
      <c r="AT1296" s="26" t="str">
        <f>MID(AA1296,MIN(FIND({0,1,2,3,4,5,6,7,8,9},AA1296&amp;"0123456789″")),LEN(AA1296))</f>
        <v>510い5212</v>
      </c>
      <c r="AU1296" s="26" t="str">
        <f t="shared" si="231"/>
        <v>5212</v>
      </c>
      <c r="AW1296" s="26" t="s">
        <v>768</v>
      </c>
      <c r="AX1296" s="26">
        <v>5461</v>
      </c>
      <c r="AY1296" s="26" t="s">
        <v>3415</v>
      </c>
    </row>
    <row r="1297" spans="9:51" x14ac:dyDescent="0.2">
      <c r="I1297" s="26">
        <v>5214</v>
      </c>
      <c r="J1297" s="32" t="str">
        <f t="shared" si="223"/>
        <v/>
      </c>
      <c r="K1297" s="32" t="str">
        <f>IF(J1297="","",COUNTIF($J$2:J1297,"該当"))</f>
        <v/>
      </c>
      <c r="L1297" s="32" t="str">
        <f t="shared" si="232"/>
        <v>5214</v>
      </c>
      <c r="M1297" s="32" t="str">
        <f t="shared" si="224"/>
        <v/>
      </c>
      <c r="N1297" s="32" t="str">
        <f>IF(M1297="","",COUNTIF($M$2:M1297,"該当"))</f>
        <v/>
      </c>
      <c r="O1297" s="32" t="str">
        <f t="shared" si="225"/>
        <v>5214</v>
      </c>
      <c r="P1297" s="32" t="str">
        <f t="shared" si="226"/>
        <v/>
      </c>
      <c r="Q1297" s="32" t="str">
        <f>IF(P1297="","",COUNTIF($P$2:P1297,"該当"))</f>
        <v/>
      </c>
      <c r="R1297" s="32" t="str">
        <f t="shared" si="227"/>
        <v>5214</v>
      </c>
      <c r="S1297" s="32" t="str">
        <f t="shared" si="228"/>
        <v/>
      </c>
      <c r="T1297" s="32" t="str">
        <f>IF(S1297="","",COUNTIF($S$2:S1297,"該当"))</f>
        <v/>
      </c>
      <c r="U1297" s="32" t="str">
        <f t="shared" si="229"/>
        <v>5214</v>
      </c>
      <c r="V1297" s="32" t="str">
        <f t="shared" si="230"/>
        <v/>
      </c>
      <c r="W1297" s="32" t="str">
        <f>IF(V1297="","",COUNTIF($V$2:V1297,"該当"))</f>
        <v/>
      </c>
      <c r="X1297" s="32" t="str">
        <f t="shared" si="233"/>
        <v>5214</v>
      </c>
      <c r="Y1297" s="26">
        <v>2772</v>
      </c>
      <c r="Z1297" s="26">
        <v>5214</v>
      </c>
      <c r="AA1297" s="26" t="s">
        <v>865</v>
      </c>
      <c r="AB1297" s="26">
        <v>29</v>
      </c>
      <c r="AC1297" s="26" t="s">
        <v>34</v>
      </c>
      <c r="AD1297" s="26" t="s">
        <v>35</v>
      </c>
      <c r="AE1297" s="26" t="s">
        <v>23</v>
      </c>
      <c r="AF1297" s="26" t="s">
        <v>24</v>
      </c>
      <c r="AG1297" s="26">
        <v>9</v>
      </c>
      <c r="AH1297" s="26" t="s">
        <v>34</v>
      </c>
      <c r="AI1297" s="26" t="s">
        <v>26</v>
      </c>
      <c r="AJ1297" s="26">
        <v>7</v>
      </c>
      <c r="AK1297" s="26" t="s">
        <v>768</v>
      </c>
      <c r="AL1297" s="26">
        <v>9012230231</v>
      </c>
      <c r="AM1297" s="26" t="s">
        <v>4</v>
      </c>
      <c r="AN1297" s="26">
        <v>5</v>
      </c>
      <c r="AO1297" s="26">
        <v>0</v>
      </c>
      <c r="AP1297" s="26" t="s">
        <v>28</v>
      </c>
      <c r="AT1297" s="26" t="str">
        <f>MID(AA1297,MIN(FIND({0,1,2,3,4,5,6,7,8,9},AA1297&amp;"0123456789″")),LEN(AA1297))</f>
        <v>510あ5214</v>
      </c>
      <c r="AU1297" s="26" t="str">
        <f t="shared" si="231"/>
        <v>5214</v>
      </c>
      <c r="AW1297" s="26" t="s">
        <v>768</v>
      </c>
      <c r="AX1297" s="26">
        <v>5462</v>
      </c>
      <c r="AY1297" s="26" t="s">
        <v>3414</v>
      </c>
    </row>
    <row r="1298" spans="9:51" x14ac:dyDescent="0.2">
      <c r="I1298" s="26">
        <v>5218</v>
      </c>
      <c r="J1298" s="32" t="str">
        <f t="shared" si="223"/>
        <v/>
      </c>
      <c r="K1298" s="32" t="str">
        <f>IF(J1298="","",COUNTIF($J$2:J1298,"該当"))</f>
        <v/>
      </c>
      <c r="L1298" s="32" t="str">
        <f t="shared" si="232"/>
        <v>5218</v>
      </c>
      <c r="M1298" s="32" t="str">
        <f t="shared" si="224"/>
        <v/>
      </c>
      <c r="N1298" s="32" t="str">
        <f>IF(M1298="","",COUNTIF($M$2:M1298,"該当"))</f>
        <v/>
      </c>
      <c r="O1298" s="32" t="str">
        <f t="shared" si="225"/>
        <v>5218</v>
      </c>
      <c r="P1298" s="32" t="str">
        <f t="shared" si="226"/>
        <v/>
      </c>
      <c r="Q1298" s="32" t="str">
        <f>IF(P1298="","",COUNTIF($P$2:P1298,"該当"))</f>
        <v/>
      </c>
      <c r="R1298" s="32" t="str">
        <f t="shared" si="227"/>
        <v>5218</v>
      </c>
      <c r="S1298" s="32" t="str">
        <f t="shared" si="228"/>
        <v/>
      </c>
      <c r="T1298" s="32" t="str">
        <f>IF(S1298="","",COUNTIF($S$2:S1298,"該当"))</f>
        <v/>
      </c>
      <c r="U1298" s="32" t="str">
        <f t="shared" si="229"/>
        <v>5218</v>
      </c>
      <c r="V1298" s="32" t="str">
        <f t="shared" si="230"/>
        <v/>
      </c>
      <c r="W1298" s="32" t="str">
        <f>IF(V1298="","",COUNTIF($V$2:V1298,"該当"))</f>
        <v/>
      </c>
      <c r="X1298" s="32" t="str">
        <f t="shared" si="233"/>
        <v>5218</v>
      </c>
      <c r="Y1298" s="26">
        <v>2424</v>
      </c>
      <c r="Z1298" s="26">
        <v>5218</v>
      </c>
      <c r="AA1298" s="26" t="s">
        <v>866</v>
      </c>
      <c r="AB1298" s="26">
        <v>29</v>
      </c>
      <c r="AC1298" s="26" t="s">
        <v>34</v>
      </c>
      <c r="AD1298" s="26" t="s">
        <v>35</v>
      </c>
      <c r="AE1298" s="26" t="s">
        <v>23</v>
      </c>
      <c r="AF1298" s="26" t="s">
        <v>24</v>
      </c>
      <c r="AG1298" s="26">
        <v>9</v>
      </c>
      <c r="AH1298" s="26" t="s">
        <v>34</v>
      </c>
      <c r="AI1298" s="26" t="s">
        <v>26</v>
      </c>
      <c r="AJ1298" s="26">
        <v>7</v>
      </c>
      <c r="AK1298" s="26" t="s">
        <v>768</v>
      </c>
      <c r="AL1298" s="26">
        <v>9012230231</v>
      </c>
      <c r="AM1298" s="26" t="s">
        <v>4</v>
      </c>
      <c r="AN1298" s="26">
        <v>5</v>
      </c>
      <c r="AO1298" s="26">
        <v>0</v>
      </c>
      <c r="AP1298" s="26" t="s">
        <v>28</v>
      </c>
      <c r="AT1298" s="26" t="str">
        <f>MID(AA1298,MIN(FIND({0,1,2,3,4,5,6,7,8,9},AA1298&amp;"0123456789″")),LEN(AA1298))</f>
        <v>510い5218</v>
      </c>
      <c r="AU1298" s="26" t="str">
        <f t="shared" si="231"/>
        <v>5218</v>
      </c>
      <c r="AW1298" s="26" t="s">
        <v>768</v>
      </c>
      <c r="AX1298" s="26">
        <v>5464</v>
      </c>
      <c r="AY1298" s="26" t="s">
        <v>3414</v>
      </c>
    </row>
    <row r="1299" spans="9:51" x14ac:dyDescent="0.2">
      <c r="I1299" s="26">
        <v>5220</v>
      </c>
      <c r="J1299" s="32" t="str">
        <f t="shared" si="223"/>
        <v/>
      </c>
      <c r="K1299" s="32" t="str">
        <f>IF(J1299="","",COUNTIF($J$2:J1299,"該当"))</f>
        <v/>
      </c>
      <c r="L1299" s="32" t="str">
        <f t="shared" si="232"/>
        <v>5220</v>
      </c>
      <c r="M1299" s="32" t="str">
        <f t="shared" si="224"/>
        <v/>
      </c>
      <c r="N1299" s="32" t="str">
        <f>IF(M1299="","",COUNTIF($M$2:M1299,"該当"))</f>
        <v/>
      </c>
      <c r="O1299" s="32" t="str">
        <f t="shared" si="225"/>
        <v>5220</v>
      </c>
      <c r="P1299" s="32" t="str">
        <f t="shared" si="226"/>
        <v/>
      </c>
      <c r="Q1299" s="32" t="str">
        <f>IF(P1299="","",COUNTIF($P$2:P1299,"該当"))</f>
        <v/>
      </c>
      <c r="R1299" s="32" t="str">
        <f t="shared" si="227"/>
        <v>5220</v>
      </c>
      <c r="S1299" s="32" t="str">
        <f t="shared" si="228"/>
        <v/>
      </c>
      <c r="T1299" s="32" t="str">
        <f>IF(S1299="","",COUNTIF($S$2:S1299,"該当"))</f>
        <v/>
      </c>
      <c r="U1299" s="32" t="str">
        <f t="shared" si="229"/>
        <v>5220</v>
      </c>
      <c r="V1299" s="32" t="str">
        <f t="shared" si="230"/>
        <v/>
      </c>
      <c r="W1299" s="32" t="str">
        <f>IF(V1299="","",COUNTIF($V$2:V1299,"該当"))</f>
        <v/>
      </c>
      <c r="X1299" s="32" t="str">
        <f t="shared" si="233"/>
        <v>5220</v>
      </c>
      <c r="Y1299" s="26">
        <v>2774</v>
      </c>
      <c r="Z1299" s="26">
        <v>5220</v>
      </c>
      <c r="AA1299" s="26" t="s">
        <v>4152</v>
      </c>
      <c r="AB1299" s="26">
        <v>29</v>
      </c>
      <c r="AC1299" s="26" t="s">
        <v>34</v>
      </c>
      <c r="AD1299" s="26" t="s">
        <v>35</v>
      </c>
      <c r="AE1299" s="26" t="s">
        <v>23</v>
      </c>
      <c r="AF1299" s="26" t="s">
        <v>24</v>
      </c>
      <c r="AG1299" s="26">
        <v>9</v>
      </c>
      <c r="AH1299" s="26" t="s">
        <v>34</v>
      </c>
      <c r="AI1299" s="26" t="s">
        <v>26</v>
      </c>
      <c r="AJ1299" s="26">
        <v>7</v>
      </c>
      <c r="AK1299" s="26" t="s">
        <v>768</v>
      </c>
      <c r="AL1299" s="26">
        <v>9012230231</v>
      </c>
      <c r="AM1299" s="26" t="s">
        <v>4</v>
      </c>
      <c r="AN1299" s="26">
        <v>5</v>
      </c>
      <c r="AO1299" s="26">
        <v>0</v>
      </c>
      <c r="AP1299" s="26" t="s">
        <v>28</v>
      </c>
      <c r="AT1299" s="26" t="str">
        <f>MID(AA1299,MIN(FIND({0,1,2,3,4,5,6,7,8,9},AA1299&amp;"0123456789″")),LEN(AA1299))</f>
        <v>510あ5220</v>
      </c>
      <c r="AU1299" s="26" t="str">
        <f t="shared" si="231"/>
        <v>5220</v>
      </c>
      <c r="AW1299" s="26" t="s">
        <v>768</v>
      </c>
      <c r="AX1299" s="26">
        <v>5466</v>
      </c>
      <c r="AY1299" s="26" t="s">
        <v>3415</v>
      </c>
    </row>
    <row r="1300" spans="9:51" x14ac:dyDescent="0.2">
      <c r="I1300" s="26">
        <v>5229</v>
      </c>
      <c r="J1300" s="32" t="str">
        <f t="shared" si="223"/>
        <v/>
      </c>
      <c r="K1300" s="32" t="str">
        <f>IF(J1300="","",COUNTIF($J$2:J1300,"該当"))</f>
        <v/>
      </c>
      <c r="L1300" s="32" t="str">
        <f t="shared" si="232"/>
        <v>5229</v>
      </c>
      <c r="M1300" s="32" t="str">
        <f t="shared" si="224"/>
        <v/>
      </c>
      <c r="N1300" s="32" t="str">
        <f>IF(M1300="","",COUNTIF($M$2:M1300,"該当"))</f>
        <v/>
      </c>
      <c r="O1300" s="32" t="str">
        <f t="shared" si="225"/>
        <v>5229</v>
      </c>
      <c r="P1300" s="32" t="str">
        <f t="shared" si="226"/>
        <v/>
      </c>
      <c r="Q1300" s="32" t="str">
        <f>IF(P1300="","",COUNTIF($P$2:P1300,"該当"))</f>
        <v/>
      </c>
      <c r="R1300" s="32" t="str">
        <f t="shared" si="227"/>
        <v>5229</v>
      </c>
      <c r="S1300" s="32" t="str">
        <f t="shared" si="228"/>
        <v/>
      </c>
      <c r="T1300" s="32" t="str">
        <f>IF(S1300="","",COUNTIF($S$2:S1300,"該当"))</f>
        <v/>
      </c>
      <c r="U1300" s="32" t="str">
        <f t="shared" si="229"/>
        <v>5229</v>
      </c>
      <c r="V1300" s="32" t="str">
        <f t="shared" si="230"/>
        <v/>
      </c>
      <c r="W1300" s="32" t="str">
        <f>IF(V1300="","",COUNTIF($V$2:V1300,"該当"))</f>
        <v/>
      </c>
      <c r="X1300" s="32" t="str">
        <f t="shared" si="233"/>
        <v>5229</v>
      </c>
      <c r="Y1300" s="26">
        <v>2761</v>
      </c>
      <c r="Z1300" s="26">
        <v>5229</v>
      </c>
      <c r="AA1300" s="26" t="s">
        <v>867</v>
      </c>
      <c r="AB1300" s="26">
        <v>29</v>
      </c>
      <c r="AC1300" s="26" t="s">
        <v>34</v>
      </c>
      <c r="AD1300" s="26" t="s">
        <v>35</v>
      </c>
      <c r="AE1300" s="26" t="s">
        <v>23</v>
      </c>
      <c r="AF1300" s="26" t="s">
        <v>24</v>
      </c>
      <c r="AG1300" s="26">
        <v>9</v>
      </c>
      <c r="AH1300" s="26" t="s">
        <v>34</v>
      </c>
      <c r="AI1300" s="26" t="s">
        <v>26</v>
      </c>
      <c r="AJ1300" s="26">
        <v>7</v>
      </c>
      <c r="AK1300" s="26" t="s">
        <v>768</v>
      </c>
      <c r="AL1300" s="26">
        <v>9012230232</v>
      </c>
      <c r="AM1300" s="26" t="s">
        <v>4</v>
      </c>
      <c r="AN1300" s="26">
        <v>5</v>
      </c>
      <c r="AO1300" s="26">
        <v>0</v>
      </c>
      <c r="AP1300" s="26" t="s">
        <v>28</v>
      </c>
      <c r="AT1300" s="26" t="str">
        <f>MID(AA1300,MIN(FIND({0,1,2,3,4,5,6,7,8,9},AA1300&amp;"0123456789″")),LEN(AA1300))</f>
        <v>510い5229</v>
      </c>
      <c r="AU1300" s="26" t="str">
        <f t="shared" si="231"/>
        <v>5229</v>
      </c>
      <c r="AW1300" s="26" t="s">
        <v>768</v>
      </c>
      <c r="AX1300" s="26">
        <v>5467</v>
      </c>
      <c r="AY1300" s="26" t="s">
        <v>3415</v>
      </c>
    </row>
    <row r="1301" spans="9:51" x14ac:dyDescent="0.2">
      <c r="I1301" s="26">
        <v>5241</v>
      </c>
      <c r="J1301" s="32" t="str">
        <f t="shared" si="223"/>
        <v/>
      </c>
      <c r="K1301" s="32" t="str">
        <f>IF(J1301="","",COUNTIF($J$2:J1301,"該当"))</f>
        <v/>
      </c>
      <c r="L1301" s="32" t="str">
        <f t="shared" si="232"/>
        <v>5241</v>
      </c>
      <c r="M1301" s="32" t="str">
        <f t="shared" si="224"/>
        <v/>
      </c>
      <c r="N1301" s="32" t="str">
        <f>IF(M1301="","",COUNTIF($M$2:M1301,"該当"))</f>
        <v/>
      </c>
      <c r="O1301" s="32" t="str">
        <f t="shared" si="225"/>
        <v>5241</v>
      </c>
      <c r="P1301" s="32" t="str">
        <f t="shared" si="226"/>
        <v/>
      </c>
      <c r="Q1301" s="32" t="str">
        <f>IF(P1301="","",COUNTIF($P$2:P1301,"該当"))</f>
        <v/>
      </c>
      <c r="R1301" s="32" t="str">
        <f t="shared" si="227"/>
        <v>5241</v>
      </c>
      <c r="S1301" s="32" t="str">
        <f t="shared" si="228"/>
        <v/>
      </c>
      <c r="T1301" s="32" t="str">
        <f>IF(S1301="","",COUNTIF($S$2:S1301,"該当"))</f>
        <v/>
      </c>
      <c r="U1301" s="32" t="str">
        <f t="shared" si="229"/>
        <v>5241</v>
      </c>
      <c r="V1301" s="32" t="str">
        <f t="shared" si="230"/>
        <v/>
      </c>
      <c r="W1301" s="32" t="str">
        <f>IF(V1301="","",COUNTIF($V$2:V1301,"該当"))</f>
        <v/>
      </c>
      <c r="X1301" s="32" t="str">
        <f t="shared" si="233"/>
        <v>5241</v>
      </c>
      <c r="Y1301" s="26">
        <v>1805</v>
      </c>
      <c r="Z1301" s="26">
        <v>5241</v>
      </c>
      <c r="AA1301" s="26" t="s">
        <v>868</v>
      </c>
      <c r="AB1301" s="26">
        <v>29</v>
      </c>
      <c r="AC1301" s="26" t="s">
        <v>34</v>
      </c>
      <c r="AD1301" s="26" t="s">
        <v>35</v>
      </c>
      <c r="AE1301" s="26" t="s">
        <v>23</v>
      </c>
      <c r="AF1301" s="26" t="s">
        <v>24</v>
      </c>
      <c r="AG1301" s="26">
        <v>9</v>
      </c>
      <c r="AH1301" s="26" t="s">
        <v>34</v>
      </c>
      <c r="AI1301" s="26" t="s">
        <v>26</v>
      </c>
      <c r="AJ1301" s="26">
        <v>7</v>
      </c>
      <c r="AK1301" s="26" t="s">
        <v>768</v>
      </c>
      <c r="AL1301" s="26">
        <v>9012230232</v>
      </c>
      <c r="AM1301" s="26" t="s">
        <v>4</v>
      </c>
      <c r="AN1301" s="26">
        <v>5</v>
      </c>
      <c r="AO1301" s="26">
        <v>0</v>
      </c>
      <c r="AP1301" s="26" t="s">
        <v>28</v>
      </c>
      <c r="AT1301" s="26" t="str">
        <f>MID(AA1301,MIN(FIND({0,1,2,3,4,5,6,7,8,9},AA1301&amp;"0123456789″")),LEN(AA1301))</f>
        <v>510あ5241</v>
      </c>
      <c r="AU1301" s="26" t="str">
        <f t="shared" si="231"/>
        <v>5241</v>
      </c>
      <c r="AW1301" s="26" t="s">
        <v>768</v>
      </c>
      <c r="AX1301" s="26">
        <v>5468</v>
      </c>
      <c r="AY1301" s="26" t="s">
        <v>3414</v>
      </c>
    </row>
    <row r="1302" spans="9:51" x14ac:dyDescent="0.2">
      <c r="I1302" s="26">
        <v>5246</v>
      </c>
      <c r="J1302" s="32" t="str">
        <f t="shared" si="223"/>
        <v/>
      </c>
      <c r="K1302" s="32" t="str">
        <f>IF(J1302="","",COUNTIF($J$2:J1302,"該当"))</f>
        <v/>
      </c>
      <c r="L1302" s="32" t="str">
        <f t="shared" si="232"/>
        <v>5246</v>
      </c>
      <c r="M1302" s="32" t="str">
        <f t="shared" si="224"/>
        <v/>
      </c>
      <c r="N1302" s="32" t="str">
        <f>IF(M1302="","",COUNTIF($M$2:M1302,"該当"))</f>
        <v/>
      </c>
      <c r="O1302" s="32" t="str">
        <f t="shared" si="225"/>
        <v>5246</v>
      </c>
      <c r="P1302" s="32" t="str">
        <f t="shared" si="226"/>
        <v/>
      </c>
      <c r="Q1302" s="32" t="str">
        <f>IF(P1302="","",COUNTIF($P$2:P1302,"該当"))</f>
        <v/>
      </c>
      <c r="R1302" s="32" t="str">
        <f t="shared" si="227"/>
        <v>5246</v>
      </c>
      <c r="S1302" s="32" t="str">
        <f t="shared" si="228"/>
        <v/>
      </c>
      <c r="T1302" s="32" t="str">
        <f>IF(S1302="","",COUNTIF($S$2:S1302,"該当"))</f>
        <v/>
      </c>
      <c r="U1302" s="32" t="str">
        <f t="shared" si="229"/>
        <v>5246</v>
      </c>
      <c r="V1302" s="32" t="str">
        <f t="shared" si="230"/>
        <v/>
      </c>
      <c r="W1302" s="32" t="str">
        <f>IF(V1302="","",COUNTIF($V$2:V1302,"該当"))</f>
        <v/>
      </c>
      <c r="X1302" s="32" t="str">
        <f t="shared" si="233"/>
        <v>5246</v>
      </c>
      <c r="Y1302" s="26">
        <v>2880</v>
      </c>
      <c r="Z1302" s="26">
        <v>5246</v>
      </c>
      <c r="AA1302" s="26" t="s">
        <v>869</v>
      </c>
      <c r="AB1302" s="26">
        <v>29</v>
      </c>
      <c r="AC1302" s="26" t="s">
        <v>34</v>
      </c>
      <c r="AD1302" s="26" t="s">
        <v>35</v>
      </c>
      <c r="AE1302" s="26" t="s">
        <v>23</v>
      </c>
      <c r="AF1302" s="26" t="s">
        <v>24</v>
      </c>
      <c r="AG1302" s="26">
        <v>9</v>
      </c>
      <c r="AH1302" s="26" t="s">
        <v>34</v>
      </c>
      <c r="AI1302" s="26" t="s">
        <v>26</v>
      </c>
      <c r="AJ1302" s="26">
        <v>7</v>
      </c>
      <c r="AK1302" s="26" t="s">
        <v>768</v>
      </c>
      <c r="AL1302" s="26">
        <v>9012230232</v>
      </c>
      <c r="AM1302" s="26" t="s">
        <v>4</v>
      </c>
      <c r="AN1302" s="26">
        <v>5</v>
      </c>
      <c r="AO1302" s="26">
        <v>0</v>
      </c>
      <c r="AP1302" s="26" t="s">
        <v>28</v>
      </c>
      <c r="AT1302" s="26" t="str">
        <f>MID(AA1302,MIN(FIND({0,1,2,3,4,5,6,7,8,9},AA1302&amp;"0123456789″")),LEN(AA1302))</f>
        <v>510あ5246</v>
      </c>
      <c r="AU1302" s="26" t="str">
        <f t="shared" si="231"/>
        <v>5246</v>
      </c>
      <c r="AW1302" s="26" t="s">
        <v>768</v>
      </c>
      <c r="AX1302" s="26">
        <v>5469</v>
      </c>
      <c r="AY1302" s="26" t="s">
        <v>3414</v>
      </c>
    </row>
    <row r="1303" spans="9:51" x14ac:dyDescent="0.2">
      <c r="I1303" s="26">
        <v>5252</v>
      </c>
      <c r="J1303" s="32" t="str">
        <f t="shared" si="223"/>
        <v/>
      </c>
      <c r="K1303" s="32" t="str">
        <f>IF(J1303="","",COUNTIF($J$2:J1303,"該当"))</f>
        <v/>
      </c>
      <c r="L1303" s="32" t="str">
        <f t="shared" si="232"/>
        <v>5252</v>
      </c>
      <c r="M1303" s="32" t="str">
        <f t="shared" si="224"/>
        <v/>
      </c>
      <c r="N1303" s="32" t="str">
        <f>IF(M1303="","",COUNTIF($M$2:M1303,"該当"))</f>
        <v/>
      </c>
      <c r="O1303" s="32" t="str">
        <f t="shared" si="225"/>
        <v>5252</v>
      </c>
      <c r="P1303" s="32" t="str">
        <f t="shared" si="226"/>
        <v/>
      </c>
      <c r="Q1303" s="32" t="str">
        <f>IF(P1303="","",COUNTIF($P$2:P1303,"該当"))</f>
        <v/>
      </c>
      <c r="R1303" s="32" t="str">
        <f t="shared" si="227"/>
        <v>5252</v>
      </c>
      <c r="S1303" s="32" t="str">
        <f t="shared" si="228"/>
        <v/>
      </c>
      <c r="T1303" s="32" t="str">
        <f>IF(S1303="","",COUNTIF($S$2:S1303,"該当"))</f>
        <v/>
      </c>
      <c r="U1303" s="32" t="str">
        <f t="shared" si="229"/>
        <v>5252</v>
      </c>
      <c r="V1303" s="32" t="str">
        <f t="shared" si="230"/>
        <v/>
      </c>
      <c r="W1303" s="32" t="str">
        <f>IF(V1303="","",COUNTIF($V$2:V1303,"該当"))</f>
        <v/>
      </c>
      <c r="X1303" s="32" t="str">
        <f t="shared" si="233"/>
        <v>5252</v>
      </c>
      <c r="Y1303" s="26">
        <v>2649</v>
      </c>
      <c r="Z1303" s="26">
        <v>5252</v>
      </c>
      <c r="AA1303" s="26" t="s">
        <v>871</v>
      </c>
      <c r="AB1303" s="26">
        <v>29</v>
      </c>
      <c r="AC1303" s="26" t="s">
        <v>34</v>
      </c>
      <c r="AD1303" s="26" t="s">
        <v>35</v>
      </c>
      <c r="AE1303" s="26" t="s">
        <v>23</v>
      </c>
      <c r="AF1303" s="26" t="s">
        <v>24</v>
      </c>
      <c r="AG1303" s="26">
        <v>9</v>
      </c>
      <c r="AH1303" s="26" t="s">
        <v>34</v>
      </c>
      <c r="AI1303" s="26" t="s">
        <v>26</v>
      </c>
      <c r="AJ1303" s="26">
        <v>7</v>
      </c>
      <c r="AK1303" s="26" t="s">
        <v>768</v>
      </c>
      <c r="AL1303" s="26">
        <v>9012230232</v>
      </c>
      <c r="AM1303" s="26" t="s">
        <v>4</v>
      </c>
      <c r="AN1303" s="26">
        <v>5</v>
      </c>
      <c r="AO1303" s="26">
        <v>0</v>
      </c>
      <c r="AP1303" s="26" t="s">
        <v>28</v>
      </c>
      <c r="AT1303" s="26" t="str">
        <f>MID(AA1303,MIN(FIND({0,1,2,3,4,5,6,7,8,9},AA1303&amp;"0123456789″")),LEN(AA1303))</f>
        <v>510あ5252</v>
      </c>
      <c r="AU1303" s="26" t="str">
        <f t="shared" si="231"/>
        <v>5252</v>
      </c>
      <c r="AW1303" s="26" t="s">
        <v>768</v>
      </c>
      <c r="AX1303" s="26">
        <v>5471</v>
      </c>
      <c r="AY1303" s="26" t="s">
        <v>3415</v>
      </c>
    </row>
    <row r="1304" spans="9:51" x14ac:dyDescent="0.2">
      <c r="I1304" s="26">
        <v>5257</v>
      </c>
      <c r="J1304" s="32" t="str">
        <f t="shared" si="223"/>
        <v/>
      </c>
      <c r="K1304" s="32" t="str">
        <f>IF(J1304="","",COUNTIF($J$2:J1304,"該当"))</f>
        <v/>
      </c>
      <c r="L1304" s="32" t="str">
        <f t="shared" si="232"/>
        <v>5257</v>
      </c>
      <c r="M1304" s="32" t="str">
        <f t="shared" si="224"/>
        <v/>
      </c>
      <c r="N1304" s="32" t="str">
        <f>IF(M1304="","",COUNTIF($M$2:M1304,"該当"))</f>
        <v/>
      </c>
      <c r="O1304" s="32" t="str">
        <f t="shared" si="225"/>
        <v>5257</v>
      </c>
      <c r="P1304" s="32" t="str">
        <f t="shared" si="226"/>
        <v/>
      </c>
      <c r="Q1304" s="32" t="str">
        <f>IF(P1304="","",COUNTIF($P$2:P1304,"該当"))</f>
        <v/>
      </c>
      <c r="R1304" s="32" t="str">
        <f t="shared" si="227"/>
        <v>5257</v>
      </c>
      <c r="S1304" s="32" t="str">
        <f t="shared" si="228"/>
        <v/>
      </c>
      <c r="T1304" s="32" t="str">
        <f>IF(S1304="","",COUNTIF($S$2:S1304,"該当"))</f>
        <v/>
      </c>
      <c r="U1304" s="32" t="str">
        <f t="shared" si="229"/>
        <v>5257</v>
      </c>
      <c r="V1304" s="32" t="str">
        <f t="shared" si="230"/>
        <v/>
      </c>
      <c r="W1304" s="32" t="str">
        <f>IF(V1304="","",COUNTIF($V$2:V1304,"該当"))</f>
        <v/>
      </c>
      <c r="X1304" s="32" t="str">
        <f t="shared" si="233"/>
        <v>5257</v>
      </c>
      <c r="Y1304" s="26">
        <v>2891</v>
      </c>
      <c r="Z1304" s="26">
        <v>5257</v>
      </c>
      <c r="AA1304" s="26" t="s">
        <v>872</v>
      </c>
      <c r="AB1304" s="26">
        <v>29</v>
      </c>
      <c r="AC1304" s="26" t="s">
        <v>34</v>
      </c>
      <c r="AD1304" s="26" t="s">
        <v>35</v>
      </c>
      <c r="AE1304" s="26" t="s">
        <v>23</v>
      </c>
      <c r="AF1304" s="26" t="s">
        <v>24</v>
      </c>
      <c r="AG1304" s="26">
        <v>9</v>
      </c>
      <c r="AH1304" s="26" t="s">
        <v>34</v>
      </c>
      <c r="AI1304" s="26" t="s">
        <v>26</v>
      </c>
      <c r="AJ1304" s="26">
        <v>7</v>
      </c>
      <c r="AK1304" s="26" t="s">
        <v>768</v>
      </c>
      <c r="AL1304" s="26">
        <v>9012230231</v>
      </c>
      <c r="AM1304" s="26" t="s">
        <v>4</v>
      </c>
      <c r="AN1304" s="26">
        <v>5</v>
      </c>
      <c r="AO1304" s="26">
        <v>0</v>
      </c>
      <c r="AP1304" s="26" t="s">
        <v>28</v>
      </c>
      <c r="AT1304" s="26" t="str">
        <f>MID(AA1304,MIN(FIND({0,1,2,3,4,5,6,7,8,9},AA1304&amp;"0123456789″")),LEN(AA1304))</f>
        <v>510あ5257</v>
      </c>
      <c r="AU1304" s="26" t="str">
        <f t="shared" si="231"/>
        <v>5257</v>
      </c>
      <c r="AW1304" s="26" t="s">
        <v>768</v>
      </c>
      <c r="AX1304" s="26">
        <v>5472</v>
      </c>
      <c r="AY1304" s="26" t="s">
        <v>3414</v>
      </c>
    </row>
    <row r="1305" spans="9:51" x14ac:dyDescent="0.2">
      <c r="I1305" s="26">
        <v>5269</v>
      </c>
      <c r="J1305" s="32" t="str">
        <f t="shared" si="223"/>
        <v/>
      </c>
      <c r="K1305" s="32" t="str">
        <f>IF(J1305="","",COUNTIF($J$2:J1305,"該当"))</f>
        <v/>
      </c>
      <c r="L1305" s="32" t="str">
        <f t="shared" si="232"/>
        <v>5269</v>
      </c>
      <c r="M1305" s="32" t="str">
        <f t="shared" si="224"/>
        <v/>
      </c>
      <c r="N1305" s="32" t="str">
        <f>IF(M1305="","",COUNTIF($M$2:M1305,"該当"))</f>
        <v/>
      </c>
      <c r="O1305" s="32" t="str">
        <f t="shared" si="225"/>
        <v>5269</v>
      </c>
      <c r="P1305" s="32" t="str">
        <f t="shared" si="226"/>
        <v/>
      </c>
      <c r="Q1305" s="32" t="str">
        <f>IF(P1305="","",COUNTIF($P$2:P1305,"該当"))</f>
        <v/>
      </c>
      <c r="R1305" s="32" t="str">
        <f t="shared" si="227"/>
        <v>5269</v>
      </c>
      <c r="S1305" s="32" t="str">
        <f t="shared" si="228"/>
        <v/>
      </c>
      <c r="T1305" s="32" t="str">
        <f>IF(S1305="","",COUNTIF($S$2:S1305,"該当"))</f>
        <v/>
      </c>
      <c r="U1305" s="32" t="str">
        <f t="shared" si="229"/>
        <v>5269</v>
      </c>
      <c r="V1305" s="32" t="str">
        <f t="shared" si="230"/>
        <v/>
      </c>
      <c r="W1305" s="32" t="str">
        <f>IF(V1305="","",COUNTIF($V$2:V1305,"該当"))</f>
        <v/>
      </c>
      <c r="X1305" s="32" t="str">
        <f t="shared" si="233"/>
        <v>5269</v>
      </c>
      <c r="Y1305" s="26">
        <v>2057</v>
      </c>
      <c r="Z1305" s="26">
        <v>5269</v>
      </c>
      <c r="AA1305" s="26" t="s">
        <v>873</v>
      </c>
      <c r="AB1305" s="26">
        <v>29</v>
      </c>
      <c r="AC1305" s="26" t="s">
        <v>34</v>
      </c>
      <c r="AD1305" s="26" t="s">
        <v>35</v>
      </c>
      <c r="AE1305" s="26" t="s">
        <v>23</v>
      </c>
      <c r="AF1305" s="26" t="s">
        <v>24</v>
      </c>
      <c r="AG1305" s="26">
        <v>9</v>
      </c>
      <c r="AH1305" s="26" t="s">
        <v>34</v>
      </c>
      <c r="AI1305" s="26" t="s">
        <v>26</v>
      </c>
      <c r="AJ1305" s="26">
        <v>7</v>
      </c>
      <c r="AK1305" s="26" t="s">
        <v>768</v>
      </c>
      <c r="AL1305" s="26">
        <v>9012230231</v>
      </c>
      <c r="AM1305" s="26" t="s">
        <v>4</v>
      </c>
      <c r="AN1305" s="26">
        <v>5</v>
      </c>
      <c r="AO1305" s="26">
        <v>0</v>
      </c>
      <c r="AP1305" s="26" t="s">
        <v>28</v>
      </c>
      <c r="AT1305" s="26" t="str">
        <f>MID(AA1305,MIN(FIND({0,1,2,3,4,5,6,7,8,9},AA1305&amp;"0123456789″")),LEN(AA1305))</f>
        <v>510い5269</v>
      </c>
      <c r="AU1305" s="26" t="str">
        <f t="shared" si="231"/>
        <v>5269</v>
      </c>
      <c r="AW1305" s="26" t="s">
        <v>768</v>
      </c>
      <c r="AX1305" s="26">
        <v>5473</v>
      </c>
      <c r="AY1305" s="26" t="s">
        <v>3415</v>
      </c>
    </row>
    <row r="1306" spans="9:51" x14ac:dyDescent="0.2">
      <c r="I1306" s="26">
        <v>5271</v>
      </c>
      <c r="J1306" s="32" t="str">
        <f t="shared" si="223"/>
        <v/>
      </c>
      <c r="K1306" s="32" t="str">
        <f>IF(J1306="","",COUNTIF($J$2:J1306,"該当"))</f>
        <v/>
      </c>
      <c r="L1306" s="32" t="str">
        <f t="shared" si="232"/>
        <v>5271</v>
      </c>
      <c r="M1306" s="32" t="str">
        <f t="shared" si="224"/>
        <v/>
      </c>
      <c r="N1306" s="32" t="str">
        <f>IF(M1306="","",COUNTIF($M$2:M1306,"該当"))</f>
        <v/>
      </c>
      <c r="O1306" s="32" t="str">
        <f t="shared" si="225"/>
        <v>5271</v>
      </c>
      <c r="P1306" s="32" t="str">
        <f t="shared" si="226"/>
        <v/>
      </c>
      <c r="Q1306" s="32" t="str">
        <f>IF(P1306="","",COUNTIF($P$2:P1306,"該当"))</f>
        <v/>
      </c>
      <c r="R1306" s="32" t="str">
        <f t="shared" si="227"/>
        <v>5271</v>
      </c>
      <c r="S1306" s="32" t="str">
        <f t="shared" si="228"/>
        <v/>
      </c>
      <c r="T1306" s="32" t="str">
        <f>IF(S1306="","",COUNTIF($S$2:S1306,"該当"))</f>
        <v/>
      </c>
      <c r="U1306" s="32" t="str">
        <f t="shared" si="229"/>
        <v>5271</v>
      </c>
      <c r="V1306" s="32" t="str">
        <f t="shared" si="230"/>
        <v/>
      </c>
      <c r="W1306" s="32" t="str">
        <f>IF(V1306="","",COUNTIF($V$2:V1306,"該当"))</f>
        <v/>
      </c>
      <c r="X1306" s="32" t="str">
        <f t="shared" si="233"/>
        <v>5271</v>
      </c>
      <c r="Y1306" s="26">
        <v>3061</v>
      </c>
      <c r="Z1306" s="26">
        <v>5271</v>
      </c>
      <c r="AA1306" s="26" t="s">
        <v>874</v>
      </c>
      <c r="AB1306" s="26">
        <v>29</v>
      </c>
      <c r="AC1306" s="26" t="s">
        <v>34</v>
      </c>
      <c r="AD1306" s="26" t="s">
        <v>35</v>
      </c>
      <c r="AE1306" s="26" t="s">
        <v>23</v>
      </c>
      <c r="AF1306" s="26" t="s">
        <v>24</v>
      </c>
      <c r="AG1306" s="26">
        <v>9</v>
      </c>
      <c r="AH1306" s="26" t="s">
        <v>34</v>
      </c>
      <c r="AI1306" s="26" t="s">
        <v>26</v>
      </c>
      <c r="AJ1306" s="26">
        <v>7</v>
      </c>
      <c r="AK1306" s="26" t="s">
        <v>768</v>
      </c>
      <c r="AL1306" s="26">
        <v>9012230231</v>
      </c>
      <c r="AM1306" s="26" t="s">
        <v>4</v>
      </c>
      <c r="AN1306" s="26">
        <v>5</v>
      </c>
      <c r="AO1306" s="26">
        <v>0</v>
      </c>
      <c r="AP1306" s="26" t="s">
        <v>28</v>
      </c>
      <c r="AT1306" s="26" t="str">
        <f>MID(AA1306,MIN(FIND({0,1,2,3,4,5,6,7,8,9},AA1306&amp;"0123456789″")),LEN(AA1306))</f>
        <v>510あ5271</v>
      </c>
      <c r="AU1306" s="26" t="str">
        <f t="shared" si="231"/>
        <v>5271</v>
      </c>
      <c r="AW1306" s="26" t="s">
        <v>768</v>
      </c>
      <c r="AX1306" s="26">
        <v>5474</v>
      </c>
      <c r="AY1306" s="26" t="s">
        <v>3414</v>
      </c>
    </row>
    <row r="1307" spans="9:51" x14ac:dyDescent="0.2">
      <c r="I1307" s="26">
        <v>5276</v>
      </c>
      <c r="J1307" s="32" t="str">
        <f t="shared" si="223"/>
        <v/>
      </c>
      <c r="K1307" s="32" t="str">
        <f>IF(J1307="","",COUNTIF($J$2:J1307,"該当"))</f>
        <v/>
      </c>
      <c r="L1307" s="32" t="str">
        <f t="shared" si="232"/>
        <v>5276</v>
      </c>
      <c r="M1307" s="32" t="str">
        <f t="shared" si="224"/>
        <v/>
      </c>
      <c r="N1307" s="32" t="str">
        <f>IF(M1307="","",COUNTIF($M$2:M1307,"該当"))</f>
        <v/>
      </c>
      <c r="O1307" s="32" t="str">
        <f t="shared" si="225"/>
        <v>5276</v>
      </c>
      <c r="P1307" s="32" t="str">
        <f t="shared" si="226"/>
        <v/>
      </c>
      <c r="Q1307" s="32" t="str">
        <f>IF(P1307="","",COUNTIF($P$2:P1307,"該当"))</f>
        <v/>
      </c>
      <c r="R1307" s="32" t="str">
        <f t="shared" si="227"/>
        <v>5276</v>
      </c>
      <c r="S1307" s="32" t="str">
        <f t="shared" si="228"/>
        <v/>
      </c>
      <c r="T1307" s="32" t="str">
        <f>IF(S1307="","",COUNTIF($S$2:S1307,"該当"))</f>
        <v/>
      </c>
      <c r="U1307" s="32" t="str">
        <f t="shared" si="229"/>
        <v>5276</v>
      </c>
      <c r="V1307" s="32" t="str">
        <f t="shared" si="230"/>
        <v/>
      </c>
      <c r="W1307" s="32" t="str">
        <f>IF(V1307="","",COUNTIF($V$2:V1307,"該当"))</f>
        <v/>
      </c>
      <c r="X1307" s="32" t="str">
        <f t="shared" si="233"/>
        <v>5276</v>
      </c>
      <c r="Y1307" s="26">
        <v>2377</v>
      </c>
      <c r="Z1307" s="26">
        <v>5276</v>
      </c>
      <c r="AA1307" s="26" t="s">
        <v>875</v>
      </c>
      <c r="AB1307" s="26">
        <v>29</v>
      </c>
      <c r="AC1307" s="26" t="s">
        <v>34</v>
      </c>
      <c r="AD1307" s="26" t="s">
        <v>35</v>
      </c>
      <c r="AE1307" s="26" t="s">
        <v>23</v>
      </c>
      <c r="AF1307" s="26" t="s">
        <v>24</v>
      </c>
      <c r="AG1307" s="26">
        <v>9</v>
      </c>
      <c r="AH1307" s="26" t="s">
        <v>34</v>
      </c>
      <c r="AI1307" s="26" t="s">
        <v>26</v>
      </c>
      <c r="AJ1307" s="26">
        <v>7</v>
      </c>
      <c r="AK1307" s="26" t="s">
        <v>768</v>
      </c>
      <c r="AL1307" s="26">
        <v>9012230232</v>
      </c>
      <c r="AM1307" s="26" t="s">
        <v>4</v>
      </c>
      <c r="AN1307" s="26">
        <v>5</v>
      </c>
      <c r="AO1307" s="26">
        <v>0</v>
      </c>
      <c r="AP1307" s="26" t="s">
        <v>28</v>
      </c>
      <c r="AT1307" s="26" t="str">
        <f>MID(AA1307,MIN(FIND({0,1,2,3,4,5,6,7,8,9},AA1307&amp;"0123456789″")),LEN(AA1307))</f>
        <v>510あ5276</v>
      </c>
      <c r="AU1307" s="26" t="str">
        <f t="shared" si="231"/>
        <v>5276</v>
      </c>
      <c r="AW1307" s="26" t="s">
        <v>768</v>
      </c>
      <c r="AX1307" s="26">
        <v>5475</v>
      </c>
      <c r="AY1307" s="26" t="s">
        <v>3415</v>
      </c>
    </row>
    <row r="1308" spans="9:51" x14ac:dyDescent="0.2">
      <c r="I1308" s="26">
        <v>5310</v>
      </c>
      <c r="J1308" s="32" t="str">
        <f t="shared" si="223"/>
        <v/>
      </c>
      <c r="K1308" s="32" t="str">
        <f>IF(J1308="","",COUNTIF($J$2:J1308,"該当"))</f>
        <v/>
      </c>
      <c r="L1308" s="32" t="str">
        <f t="shared" si="232"/>
        <v>5310</v>
      </c>
      <c r="M1308" s="32" t="str">
        <f t="shared" si="224"/>
        <v/>
      </c>
      <c r="N1308" s="32" t="str">
        <f>IF(M1308="","",COUNTIF($M$2:M1308,"該当"))</f>
        <v/>
      </c>
      <c r="O1308" s="32" t="str">
        <f t="shared" si="225"/>
        <v>5310</v>
      </c>
      <c r="P1308" s="32" t="str">
        <f t="shared" si="226"/>
        <v/>
      </c>
      <c r="Q1308" s="32" t="str">
        <f>IF(P1308="","",COUNTIF($P$2:P1308,"該当"))</f>
        <v/>
      </c>
      <c r="R1308" s="32" t="str">
        <f t="shared" si="227"/>
        <v>5310</v>
      </c>
      <c r="S1308" s="32" t="str">
        <f t="shared" si="228"/>
        <v/>
      </c>
      <c r="T1308" s="32" t="str">
        <f>IF(S1308="","",COUNTIF($S$2:S1308,"該当"))</f>
        <v/>
      </c>
      <c r="U1308" s="32" t="str">
        <f t="shared" si="229"/>
        <v>5310</v>
      </c>
      <c r="V1308" s="32" t="str">
        <f t="shared" si="230"/>
        <v/>
      </c>
      <c r="W1308" s="32" t="str">
        <f>IF(V1308="","",COUNTIF($V$2:V1308,"該当"))</f>
        <v/>
      </c>
      <c r="X1308" s="32" t="str">
        <f t="shared" si="233"/>
        <v>5310</v>
      </c>
      <c r="Y1308" s="26">
        <v>2018</v>
      </c>
      <c r="Z1308" s="26">
        <v>5310</v>
      </c>
      <c r="AA1308" s="26" t="s">
        <v>876</v>
      </c>
      <c r="AB1308" s="26">
        <v>29</v>
      </c>
      <c r="AC1308" s="26" t="s">
        <v>34</v>
      </c>
      <c r="AD1308" s="26" t="s">
        <v>35</v>
      </c>
      <c r="AE1308" s="26" t="s">
        <v>23</v>
      </c>
      <c r="AF1308" s="26" t="s">
        <v>24</v>
      </c>
      <c r="AG1308" s="26">
        <v>9</v>
      </c>
      <c r="AH1308" s="26" t="s">
        <v>34</v>
      </c>
      <c r="AI1308" s="26" t="s">
        <v>26</v>
      </c>
      <c r="AJ1308" s="26">
        <v>7</v>
      </c>
      <c r="AK1308" s="26" t="s">
        <v>768</v>
      </c>
      <c r="AL1308" s="26">
        <v>9012230231</v>
      </c>
      <c r="AM1308" s="26" t="s">
        <v>4</v>
      </c>
      <c r="AN1308" s="26">
        <v>5</v>
      </c>
      <c r="AO1308" s="26">
        <v>0</v>
      </c>
      <c r="AP1308" s="26" t="s">
        <v>28</v>
      </c>
      <c r="AT1308" s="26" t="str">
        <f>MID(AA1308,MIN(FIND({0,1,2,3,4,5,6,7,8,9},AA1308&amp;"0123456789″")),LEN(AA1308))</f>
        <v>510あ5310</v>
      </c>
      <c r="AU1308" s="26" t="str">
        <f t="shared" si="231"/>
        <v>5310</v>
      </c>
      <c r="AW1308" s="26" t="s">
        <v>768</v>
      </c>
      <c r="AX1308" s="26">
        <v>5476</v>
      </c>
      <c r="AY1308" s="26" t="s">
        <v>3415</v>
      </c>
    </row>
    <row r="1309" spans="9:51" x14ac:dyDescent="0.2">
      <c r="I1309" s="26">
        <v>5355</v>
      </c>
      <c r="J1309" s="32" t="str">
        <f t="shared" si="223"/>
        <v/>
      </c>
      <c r="K1309" s="32" t="str">
        <f>IF(J1309="","",COUNTIF($J$2:J1309,"該当"))</f>
        <v/>
      </c>
      <c r="L1309" s="32" t="str">
        <f t="shared" si="232"/>
        <v>5355</v>
      </c>
      <c r="M1309" s="32" t="str">
        <f t="shared" si="224"/>
        <v/>
      </c>
      <c r="N1309" s="32" t="str">
        <f>IF(M1309="","",COUNTIF($M$2:M1309,"該当"))</f>
        <v/>
      </c>
      <c r="O1309" s="32" t="str">
        <f t="shared" si="225"/>
        <v>5355</v>
      </c>
      <c r="P1309" s="32" t="str">
        <f t="shared" si="226"/>
        <v/>
      </c>
      <c r="Q1309" s="32" t="str">
        <f>IF(P1309="","",COUNTIF($P$2:P1309,"該当"))</f>
        <v/>
      </c>
      <c r="R1309" s="32" t="str">
        <f t="shared" si="227"/>
        <v>5355</v>
      </c>
      <c r="S1309" s="32" t="str">
        <f t="shared" si="228"/>
        <v/>
      </c>
      <c r="T1309" s="32" t="str">
        <f>IF(S1309="","",COUNTIF($S$2:S1309,"該当"))</f>
        <v/>
      </c>
      <c r="U1309" s="32" t="str">
        <f t="shared" si="229"/>
        <v>5355</v>
      </c>
      <c r="V1309" s="32" t="str">
        <f t="shared" si="230"/>
        <v/>
      </c>
      <c r="W1309" s="32" t="str">
        <f>IF(V1309="","",COUNTIF($V$2:V1309,"該当"))</f>
        <v/>
      </c>
      <c r="X1309" s="32" t="str">
        <f t="shared" si="233"/>
        <v>5355</v>
      </c>
      <c r="Y1309" s="26">
        <v>2758</v>
      </c>
      <c r="Z1309" s="26">
        <v>5355</v>
      </c>
      <c r="AA1309" s="26" t="s">
        <v>5017</v>
      </c>
      <c r="AB1309" s="26">
        <v>29</v>
      </c>
      <c r="AC1309" s="26" t="s">
        <v>34</v>
      </c>
      <c r="AD1309" s="26" t="s">
        <v>35</v>
      </c>
      <c r="AE1309" s="26" t="s">
        <v>23</v>
      </c>
      <c r="AF1309" s="26" t="s">
        <v>24</v>
      </c>
      <c r="AG1309" s="26">
        <v>9</v>
      </c>
      <c r="AH1309" s="26" t="s">
        <v>34</v>
      </c>
      <c r="AI1309" s="26" t="s">
        <v>26</v>
      </c>
      <c r="AJ1309" s="26">
        <v>7</v>
      </c>
      <c r="AK1309" s="26" t="s">
        <v>768</v>
      </c>
      <c r="AL1309" s="26">
        <v>9012230232</v>
      </c>
      <c r="AM1309" s="26" t="s">
        <v>4</v>
      </c>
      <c r="AN1309" s="26">
        <v>5</v>
      </c>
      <c r="AO1309" s="26">
        <v>0</v>
      </c>
      <c r="AP1309" s="26" t="s">
        <v>28</v>
      </c>
      <c r="AT1309" s="26" t="str">
        <f>MID(AA1309,MIN(FIND({0,1,2,3,4,5,6,7,8,9},AA1309&amp;"0123456789″")),LEN(AA1309))</f>
        <v>510い5355</v>
      </c>
      <c r="AU1309" s="26" t="str">
        <f t="shared" si="231"/>
        <v>5355</v>
      </c>
      <c r="AW1309" s="26" t="s">
        <v>768</v>
      </c>
      <c r="AX1309" s="26">
        <v>5477</v>
      </c>
      <c r="AY1309" s="26" t="s">
        <v>3414</v>
      </c>
    </row>
    <row r="1310" spans="9:51" x14ac:dyDescent="0.2">
      <c r="I1310" s="26">
        <v>5359</v>
      </c>
      <c r="J1310" s="32" t="str">
        <f t="shared" si="223"/>
        <v/>
      </c>
      <c r="K1310" s="32" t="str">
        <f>IF(J1310="","",COUNTIF($J$2:J1310,"該当"))</f>
        <v/>
      </c>
      <c r="L1310" s="32" t="str">
        <f t="shared" si="232"/>
        <v>5359</v>
      </c>
      <c r="M1310" s="32" t="str">
        <f t="shared" si="224"/>
        <v/>
      </c>
      <c r="N1310" s="32" t="str">
        <f>IF(M1310="","",COUNTIF($M$2:M1310,"該当"))</f>
        <v/>
      </c>
      <c r="O1310" s="32" t="str">
        <f t="shared" si="225"/>
        <v>5359</v>
      </c>
      <c r="P1310" s="32" t="str">
        <f t="shared" si="226"/>
        <v/>
      </c>
      <c r="Q1310" s="32" t="str">
        <f>IF(P1310="","",COUNTIF($P$2:P1310,"該当"))</f>
        <v/>
      </c>
      <c r="R1310" s="32" t="str">
        <f t="shared" si="227"/>
        <v>5359</v>
      </c>
      <c r="S1310" s="32" t="str">
        <f t="shared" si="228"/>
        <v/>
      </c>
      <c r="T1310" s="32" t="str">
        <f>IF(S1310="","",COUNTIF($S$2:S1310,"該当"))</f>
        <v/>
      </c>
      <c r="U1310" s="32" t="str">
        <f t="shared" si="229"/>
        <v>5359</v>
      </c>
      <c r="V1310" s="32" t="str">
        <f t="shared" si="230"/>
        <v/>
      </c>
      <c r="W1310" s="32" t="str">
        <f>IF(V1310="","",COUNTIF($V$2:V1310,"該当"))</f>
        <v/>
      </c>
      <c r="X1310" s="32" t="str">
        <f t="shared" si="233"/>
        <v>5359</v>
      </c>
      <c r="Y1310" s="26">
        <v>2063</v>
      </c>
      <c r="Z1310" s="26">
        <v>5359</v>
      </c>
      <c r="AA1310" s="26" t="s">
        <v>877</v>
      </c>
      <c r="AB1310" s="26">
        <v>29</v>
      </c>
      <c r="AC1310" s="26" t="s">
        <v>34</v>
      </c>
      <c r="AD1310" s="26" t="s">
        <v>35</v>
      </c>
      <c r="AE1310" s="26" t="s">
        <v>23</v>
      </c>
      <c r="AF1310" s="26" t="s">
        <v>24</v>
      </c>
      <c r="AG1310" s="26">
        <v>9</v>
      </c>
      <c r="AH1310" s="26" t="s">
        <v>34</v>
      </c>
      <c r="AI1310" s="26" t="s">
        <v>26</v>
      </c>
      <c r="AJ1310" s="26">
        <v>7</v>
      </c>
      <c r="AK1310" s="26" t="s">
        <v>768</v>
      </c>
      <c r="AL1310" s="26">
        <v>9012230231</v>
      </c>
      <c r="AM1310" s="26" t="s">
        <v>4</v>
      </c>
      <c r="AN1310" s="26">
        <v>5</v>
      </c>
      <c r="AO1310" s="26">
        <v>0</v>
      </c>
      <c r="AP1310" s="26" t="s">
        <v>28</v>
      </c>
      <c r="AT1310" s="26" t="str">
        <f>MID(AA1310,MIN(FIND({0,1,2,3,4,5,6,7,8,9},AA1310&amp;"0123456789″")),LEN(AA1310))</f>
        <v>510あ5359</v>
      </c>
      <c r="AU1310" s="26" t="str">
        <f t="shared" si="231"/>
        <v>5359</v>
      </c>
      <c r="AW1310" s="26" t="s">
        <v>768</v>
      </c>
      <c r="AX1310" s="26">
        <v>5479</v>
      </c>
      <c r="AY1310" s="26" t="s">
        <v>3415</v>
      </c>
    </row>
    <row r="1311" spans="9:51" x14ac:dyDescent="0.2">
      <c r="I1311" s="26">
        <v>5420</v>
      </c>
      <c r="J1311" s="32" t="str">
        <f t="shared" si="223"/>
        <v/>
      </c>
      <c r="K1311" s="32" t="str">
        <f>IF(J1311="","",COUNTIF($J$2:J1311,"該当"))</f>
        <v/>
      </c>
      <c r="L1311" s="32" t="str">
        <f t="shared" si="232"/>
        <v>5420</v>
      </c>
      <c r="M1311" s="32" t="str">
        <f t="shared" si="224"/>
        <v/>
      </c>
      <c r="N1311" s="32" t="str">
        <f>IF(M1311="","",COUNTIF($M$2:M1311,"該当"))</f>
        <v/>
      </c>
      <c r="O1311" s="32" t="str">
        <f t="shared" si="225"/>
        <v>5420</v>
      </c>
      <c r="P1311" s="32" t="str">
        <f t="shared" si="226"/>
        <v/>
      </c>
      <c r="Q1311" s="32" t="str">
        <f>IF(P1311="","",COUNTIF($P$2:P1311,"該当"))</f>
        <v/>
      </c>
      <c r="R1311" s="32" t="str">
        <f t="shared" si="227"/>
        <v>5420</v>
      </c>
      <c r="S1311" s="32" t="str">
        <f t="shared" si="228"/>
        <v/>
      </c>
      <c r="T1311" s="32" t="str">
        <f>IF(S1311="","",COUNTIF($S$2:S1311,"該当"))</f>
        <v/>
      </c>
      <c r="U1311" s="32" t="str">
        <f t="shared" si="229"/>
        <v>5420</v>
      </c>
      <c r="V1311" s="32" t="str">
        <f t="shared" si="230"/>
        <v/>
      </c>
      <c r="W1311" s="32" t="str">
        <f>IF(V1311="","",COUNTIF($V$2:V1311,"該当"))</f>
        <v/>
      </c>
      <c r="X1311" s="32" t="str">
        <f t="shared" si="233"/>
        <v>5420</v>
      </c>
      <c r="Y1311" s="26">
        <v>2120</v>
      </c>
      <c r="Z1311" s="26">
        <v>5420</v>
      </c>
      <c r="AA1311" s="26" t="s">
        <v>878</v>
      </c>
      <c r="AB1311" s="26">
        <v>29</v>
      </c>
      <c r="AC1311" s="26" t="s">
        <v>34</v>
      </c>
      <c r="AD1311" s="26" t="s">
        <v>35</v>
      </c>
      <c r="AE1311" s="26" t="s">
        <v>23</v>
      </c>
      <c r="AF1311" s="26" t="s">
        <v>24</v>
      </c>
      <c r="AG1311" s="26">
        <v>9</v>
      </c>
      <c r="AH1311" s="26" t="s">
        <v>34</v>
      </c>
      <c r="AI1311" s="26" t="s">
        <v>26</v>
      </c>
      <c r="AJ1311" s="26">
        <v>7</v>
      </c>
      <c r="AK1311" s="26" t="s">
        <v>768</v>
      </c>
      <c r="AL1311" s="26">
        <v>9012230231</v>
      </c>
      <c r="AM1311" s="26" t="s">
        <v>4</v>
      </c>
      <c r="AN1311" s="26">
        <v>5</v>
      </c>
      <c r="AO1311" s="26">
        <v>0</v>
      </c>
      <c r="AP1311" s="26" t="s">
        <v>28</v>
      </c>
      <c r="AT1311" s="26" t="str">
        <f>MID(AA1311,MIN(FIND({0,1,2,3,4,5,6,7,8,9},AA1311&amp;"0123456789″")),LEN(AA1311))</f>
        <v>510い5420</v>
      </c>
      <c r="AU1311" s="26" t="str">
        <f t="shared" si="231"/>
        <v>5420</v>
      </c>
      <c r="AW1311" s="26" t="s">
        <v>768</v>
      </c>
      <c r="AX1311" s="26">
        <v>5481</v>
      </c>
      <c r="AY1311" s="26" t="s">
        <v>3415</v>
      </c>
    </row>
    <row r="1312" spans="9:51" x14ac:dyDescent="0.2">
      <c r="I1312" s="26">
        <v>5421</v>
      </c>
      <c r="J1312" s="32" t="str">
        <f t="shared" si="223"/>
        <v/>
      </c>
      <c r="K1312" s="32" t="str">
        <f>IF(J1312="","",COUNTIF($J$2:J1312,"該当"))</f>
        <v/>
      </c>
      <c r="L1312" s="32" t="str">
        <f t="shared" si="232"/>
        <v>5421</v>
      </c>
      <c r="M1312" s="32" t="str">
        <f t="shared" si="224"/>
        <v/>
      </c>
      <c r="N1312" s="32" t="str">
        <f>IF(M1312="","",COUNTIF($M$2:M1312,"該当"))</f>
        <v/>
      </c>
      <c r="O1312" s="32" t="str">
        <f t="shared" si="225"/>
        <v>5421</v>
      </c>
      <c r="P1312" s="32" t="str">
        <f t="shared" si="226"/>
        <v/>
      </c>
      <c r="Q1312" s="32" t="str">
        <f>IF(P1312="","",COUNTIF($P$2:P1312,"該当"))</f>
        <v/>
      </c>
      <c r="R1312" s="32" t="str">
        <f t="shared" si="227"/>
        <v>5421</v>
      </c>
      <c r="S1312" s="32" t="str">
        <f t="shared" si="228"/>
        <v/>
      </c>
      <c r="T1312" s="32" t="str">
        <f>IF(S1312="","",COUNTIF($S$2:S1312,"該当"))</f>
        <v/>
      </c>
      <c r="U1312" s="32" t="str">
        <f t="shared" si="229"/>
        <v>5421</v>
      </c>
      <c r="V1312" s="32" t="str">
        <f t="shared" si="230"/>
        <v/>
      </c>
      <c r="W1312" s="32" t="str">
        <f>IF(V1312="","",COUNTIF($V$2:V1312,"該当"))</f>
        <v/>
      </c>
      <c r="X1312" s="32" t="str">
        <f t="shared" si="233"/>
        <v>5421</v>
      </c>
      <c r="Y1312" s="26">
        <v>2122</v>
      </c>
      <c r="Z1312" s="26">
        <v>5421</v>
      </c>
      <c r="AA1312" s="26" t="s">
        <v>5103</v>
      </c>
      <c r="AB1312" s="26">
        <v>29</v>
      </c>
      <c r="AC1312" s="26" t="s">
        <v>34</v>
      </c>
      <c r="AD1312" s="26" t="s">
        <v>35</v>
      </c>
      <c r="AE1312" s="26" t="s">
        <v>23</v>
      </c>
      <c r="AF1312" s="26" t="s">
        <v>24</v>
      </c>
      <c r="AG1312" s="26">
        <v>9</v>
      </c>
      <c r="AH1312" s="26" t="s">
        <v>34</v>
      </c>
      <c r="AI1312" s="26" t="s">
        <v>26</v>
      </c>
      <c r="AJ1312" s="26">
        <v>7</v>
      </c>
      <c r="AK1312" s="26" t="s">
        <v>768</v>
      </c>
      <c r="AL1312" s="26">
        <v>9012230231</v>
      </c>
      <c r="AM1312" s="26" t="s">
        <v>4</v>
      </c>
      <c r="AN1312" s="26">
        <v>5</v>
      </c>
      <c r="AO1312" s="26">
        <v>0</v>
      </c>
      <c r="AP1312" s="26" t="s">
        <v>28</v>
      </c>
      <c r="AT1312" s="26" t="str">
        <f>MID(AA1312,MIN(FIND({0,1,2,3,4,5,6,7,8,9},AA1312&amp;"0123456789″")),LEN(AA1312))</f>
        <v>510う5421</v>
      </c>
      <c r="AU1312" s="26" t="str">
        <f t="shared" si="231"/>
        <v>5421</v>
      </c>
      <c r="AW1312" s="26" t="s">
        <v>768</v>
      </c>
      <c r="AX1312" s="26">
        <v>5486</v>
      </c>
      <c r="AY1312" s="26" t="s">
        <v>3414</v>
      </c>
    </row>
    <row r="1313" spans="9:51" x14ac:dyDescent="0.2">
      <c r="I1313" s="26">
        <v>5422</v>
      </c>
      <c r="J1313" s="32" t="str">
        <f t="shared" si="223"/>
        <v/>
      </c>
      <c r="K1313" s="32" t="str">
        <f>IF(J1313="","",COUNTIF($J$2:J1313,"該当"))</f>
        <v/>
      </c>
      <c r="L1313" s="32" t="str">
        <f t="shared" si="232"/>
        <v>5422</v>
      </c>
      <c r="M1313" s="32" t="str">
        <f t="shared" si="224"/>
        <v/>
      </c>
      <c r="N1313" s="32" t="str">
        <f>IF(M1313="","",COUNTIF($M$2:M1313,"該当"))</f>
        <v/>
      </c>
      <c r="O1313" s="32" t="str">
        <f t="shared" si="225"/>
        <v>5422</v>
      </c>
      <c r="P1313" s="32" t="str">
        <f t="shared" si="226"/>
        <v/>
      </c>
      <c r="Q1313" s="32" t="str">
        <f>IF(P1313="","",COUNTIF($P$2:P1313,"該当"))</f>
        <v/>
      </c>
      <c r="R1313" s="32" t="str">
        <f t="shared" si="227"/>
        <v>5422</v>
      </c>
      <c r="S1313" s="32" t="str">
        <f t="shared" si="228"/>
        <v/>
      </c>
      <c r="T1313" s="32" t="str">
        <f>IF(S1313="","",COUNTIF($S$2:S1313,"該当"))</f>
        <v/>
      </c>
      <c r="U1313" s="32" t="str">
        <f t="shared" si="229"/>
        <v>5422</v>
      </c>
      <c r="V1313" s="32" t="str">
        <f t="shared" si="230"/>
        <v/>
      </c>
      <c r="W1313" s="32" t="str">
        <f>IF(V1313="","",COUNTIF($V$2:V1313,"該当"))</f>
        <v/>
      </c>
      <c r="X1313" s="32" t="str">
        <f t="shared" si="233"/>
        <v>5422</v>
      </c>
      <c r="Y1313" s="26">
        <v>2123</v>
      </c>
      <c r="Z1313" s="26">
        <v>5422</v>
      </c>
      <c r="AA1313" s="26" t="s">
        <v>879</v>
      </c>
      <c r="AB1313" s="26">
        <v>29</v>
      </c>
      <c r="AC1313" s="26" t="s">
        <v>34</v>
      </c>
      <c r="AD1313" s="26" t="s">
        <v>35</v>
      </c>
      <c r="AE1313" s="26" t="s">
        <v>23</v>
      </c>
      <c r="AF1313" s="26" t="s">
        <v>24</v>
      </c>
      <c r="AG1313" s="26">
        <v>9</v>
      </c>
      <c r="AH1313" s="26" t="s">
        <v>34</v>
      </c>
      <c r="AI1313" s="26" t="s">
        <v>26</v>
      </c>
      <c r="AJ1313" s="26">
        <v>7</v>
      </c>
      <c r="AK1313" s="26" t="s">
        <v>768</v>
      </c>
      <c r="AL1313" s="26">
        <v>9012230232</v>
      </c>
      <c r="AM1313" s="26" t="s">
        <v>4</v>
      </c>
      <c r="AN1313" s="26">
        <v>5</v>
      </c>
      <c r="AO1313" s="26">
        <v>0</v>
      </c>
      <c r="AP1313" s="26" t="s">
        <v>28</v>
      </c>
      <c r="AT1313" s="26" t="str">
        <f>MID(AA1313,MIN(FIND({0,1,2,3,4,5,6,7,8,9},AA1313&amp;"0123456789″")),LEN(AA1313))</f>
        <v>510い5422</v>
      </c>
      <c r="AU1313" s="26" t="str">
        <f t="shared" si="231"/>
        <v>5422</v>
      </c>
      <c r="AW1313" s="26" t="s">
        <v>768</v>
      </c>
      <c r="AX1313" s="26">
        <v>5499</v>
      </c>
      <c r="AY1313" s="26" t="s">
        <v>3414</v>
      </c>
    </row>
    <row r="1314" spans="9:51" x14ac:dyDescent="0.2">
      <c r="I1314" s="26">
        <v>5423</v>
      </c>
      <c r="J1314" s="32" t="str">
        <f t="shared" si="223"/>
        <v/>
      </c>
      <c r="K1314" s="32" t="str">
        <f>IF(J1314="","",COUNTIF($J$2:J1314,"該当"))</f>
        <v/>
      </c>
      <c r="L1314" s="32" t="str">
        <f t="shared" si="232"/>
        <v>5423</v>
      </c>
      <c r="M1314" s="32" t="str">
        <f t="shared" si="224"/>
        <v/>
      </c>
      <c r="N1314" s="32" t="str">
        <f>IF(M1314="","",COUNTIF($M$2:M1314,"該当"))</f>
        <v/>
      </c>
      <c r="O1314" s="32" t="str">
        <f t="shared" si="225"/>
        <v>5423</v>
      </c>
      <c r="P1314" s="32" t="str">
        <f t="shared" si="226"/>
        <v/>
      </c>
      <c r="Q1314" s="32" t="str">
        <f>IF(P1314="","",COUNTIF($P$2:P1314,"該当"))</f>
        <v/>
      </c>
      <c r="R1314" s="32" t="str">
        <f t="shared" si="227"/>
        <v>5423</v>
      </c>
      <c r="S1314" s="32" t="str">
        <f t="shared" si="228"/>
        <v/>
      </c>
      <c r="T1314" s="32" t="str">
        <f>IF(S1314="","",COUNTIF($S$2:S1314,"該当"))</f>
        <v/>
      </c>
      <c r="U1314" s="32" t="str">
        <f t="shared" si="229"/>
        <v>5423</v>
      </c>
      <c r="V1314" s="32" t="str">
        <f t="shared" si="230"/>
        <v/>
      </c>
      <c r="W1314" s="32" t="str">
        <f>IF(V1314="","",COUNTIF($V$2:V1314,"該当"))</f>
        <v/>
      </c>
      <c r="X1314" s="32" t="str">
        <f t="shared" si="233"/>
        <v>5423</v>
      </c>
      <c r="Y1314" s="26">
        <v>2124</v>
      </c>
      <c r="Z1314" s="26">
        <v>5423</v>
      </c>
      <c r="AA1314" s="26" t="s">
        <v>880</v>
      </c>
      <c r="AB1314" s="26">
        <v>29</v>
      </c>
      <c r="AC1314" s="26" t="s">
        <v>34</v>
      </c>
      <c r="AD1314" s="26" t="s">
        <v>35</v>
      </c>
      <c r="AE1314" s="26" t="s">
        <v>23</v>
      </c>
      <c r="AF1314" s="26" t="s">
        <v>24</v>
      </c>
      <c r="AG1314" s="26">
        <v>9</v>
      </c>
      <c r="AH1314" s="26" t="s">
        <v>34</v>
      </c>
      <c r="AI1314" s="26" t="s">
        <v>26</v>
      </c>
      <c r="AJ1314" s="26">
        <v>7</v>
      </c>
      <c r="AK1314" s="26" t="s">
        <v>768</v>
      </c>
      <c r="AL1314" s="26">
        <v>9012230232</v>
      </c>
      <c r="AM1314" s="26" t="s">
        <v>4</v>
      </c>
      <c r="AN1314" s="26">
        <v>5</v>
      </c>
      <c r="AO1314" s="26">
        <v>0</v>
      </c>
      <c r="AP1314" s="26" t="s">
        <v>28</v>
      </c>
      <c r="AT1314" s="26" t="str">
        <f>MID(AA1314,MIN(FIND({0,1,2,3,4,5,6,7,8,9},AA1314&amp;"0123456789″")),LEN(AA1314))</f>
        <v>510い5423</v>
      </c>
      <c r="AU1314" s="26" t="str">
        <f t="shared" si="231"/>
        <v>5423</v>
      </c>
      <c r="AW1314" s="26" t="s">
        <v>768</v>
      </c>
      <c r="AX1314" s="26">
        <v>5501</v>
      </c>
      <c r="AY1314" s="26" t="s">
        <v>3415</v>
      </c>
    </row>
    <row r="1315" spans="9:51" x14ac:dyDescent="0.2">
      <c r="I1315" s="26">
        <v>5425</v>
      </c>
      <c r="J1315" s="32" t="str">
        <f t="shared" si="223"/>
        <v/>
      </c>
      <c r="K1315" s="32" t="str">
        <f>IF(J1315="","",COUNTIF($J$2:J1315,"該当"))</f>
        <v/>
      </c>
      <c r="L1315" s="32" t="str">
        <f t="shared" si="232"/>
        <v>5425</v>
      </c>
      <c r="M1315" s="32" t="str">
        <f t="shared" si="224"/>
        <v/>
      </c>
      <c r="N1315" s="32" t="str">
        <f>IF(M1315="","",COUNTIF($M$2:M1315,"該当"))</f>
        <v/>
      </c>
      <c r="O1315" s="32" t="str">
        <f t="shared" si="225"/>
        <v>5425</v>
      </c>
      <c r="P1315" s="32" t="str">
        <f t="shared" si="226"/>
        <v/>
      </c>
      <c r="Q1315" s="32" t="str">
        <f>IF(P1315="","",COUNTIF($P$2:P1315,"該当"))</f>
        <v/>
      </c>
      <c r="R1315" s="32" t="str">
        <f t="shared" si="227"/>
        <v>5425</v>
      </c>
      <c r="S1315" s="32" t="str">
        <f t="shared" si="228"/>
        <v/>
      </c>
      <c r="T1315" s="32" t="str">
        <f>IF(S1315="","",COUNTIF($S$2:S1315,"該当"))</f>
        <v/>
      </c>
      <c r="U1315" s="32" t="str">
        <f t="shared" si="229"/>
        <v>5425</v>
      </c>
      <c r="V1315" s="32" t="str">
        <f t="shared" si="230"/>
        <v/>
      </c>
      <c r="W1315" s="32" t="str">
        <f>IF(V1315="","",COUNTIF($V$2:V1315,"該当"))</f>
        <v/>
      </c>
      <c r="X1315" s="32" t="str">
        <f t="shared" si="233"/>
        <v>5425</v>
      </c>
      <c r="Y1315" s="26">
        <v>3044</v>
      </c>
      <c r="Z1315" s="26">
        <v>5425</v>
      </c>
      <c r="AA1315" s="26" t="s">
        <v>881</v>
      </c>
      <c r="AB1315" s="26">
        <v>29</v>
      </c>
      <c r="AC1315" s="26" t="s">
        <v>34</v>
      </c>
      <c r="AD1315" s="26" t="s">
        <v>35</v>
      </c>
      <c r="AE1315" s="26" t="s">
        <v>23</v>
      </c>
      <c r="AF1315" s="26" t="s">
        <v>24</v>
      </c>
      <c r="AG1315" s="26">
        <v>9</v>
      </c>
      <c r="AH1315" s="26" t="s">
        <v>34</v>
      </c>
      <c r="AI1315" s="26" t="s">
        <v>26</v>
      </c>
      <c r="AJ1315" s="26">
        <v>7</v>
      </c>
      <c r="AK1315" s="26" t="s">
        <v>768</v>
      </c>
      <c r="AL1315" s="26">
        <v>9012230232</v>
      </c>
      <c r="AM1315" s="26" t="s">
        <v>4</v>
      </c>
      <c r="AN1315" s="26">
        <v>5</v>
      </c>
      <c r="AO1315" s="26">
        <v>0</v>
      </c>
      <c r="AP1315" s="26" t="s">
        <v>28</v>
      </c>
      <c r="AT1315" s="26" t="str">
        <f>MID(AA1315,MIN(FIND({0,1,2,3,4,5,6,7,8,9},AA1315&amp;"0123456789″")),LEN(AA1315))</f>
        <v>510あ5425</v>
      </c>
      <c r="AU1315" s="26" t="str">
        <f t="shared" si="231"/>
        <v>5425</v>
      </c>
      <c r="AW1315" s="26" t="s">
        <v>768</v>
      </c>
      <c r="AX1315" s="26">
        <v>5503</v>
      </c>
      <c r="AY1315" s="26" t="s">
        <v>3415</v>
      </c>
    </row>
    <row r="1316" spans="9:51" x14ac:dyDescent="0.2">
      <c r="I1316" s="26">
        <v>5426</v>
      </c>
      <c r="J1316" s="32" t="str">
        <f t="shared" si="223"/>
        <v/>
      </c>
      <c r="K1316" s="32" t="str">
        <f>IF(J1316="","",COUNTIF($J$2:J1316,"該当"))</f>
        <v/>
      </c>
      <c r="L1316" s="32" t="str">
        <f t="shared" si="232"/>
        <v>5426</v>
      </c>
      <c r="M1316" s="32" t="str">
        <f t="shared" si="224"/>
        <v/>
      </c>
      <c r="N1316" s="32" t="str">
        <f>IF(M1316="","",COUNTIF($M$2:M1316,"該当"))</f>
        <v/>
      </c>
      <c r="O1316" s="32" t="str">
        <f t="shared" si="225"/>
        <v>5426</v>
      </c>
      <c r="P1316" s="32" t="str">
        <f t="shared" si="226"/>
        <v/>
      </c>
      <c r="Q1316" s="32" t="str">
        <f>IF(P1316="","",COUNTIF($P$2:P1316,"該当"))</f>
        <v/>
      </c>
      <c r="R1316" s="32" t="str">
        <f t="shared" si="227"/>
        <v>5426</v>
      </c>
      <c r="S1316" s="32" t="str">
        <f t="shared" si="228"/>
        <v/>
      </c>
      <c r="T1316" s="32" t="str">
        <f>IF(S1316="","",COUNTIF($S$2:S1316,"該当"))</f>
        <v/>
      </c>
      <c r="U1316" s="32" t="str">
        <f t="shared" si="229"/>
        <v>5426</v>
      </c>
      <c r="V1316" s="32" t="str">
        <f t="shared" si="230"/>
        <v/>
      </c>
      <c r="W1316" s="32" t="str">
        <f>IF(V1316="","",COUNTIF($V$2:V1316,"該当"))</f>
        <v/>
      </c>
      <c r="X1316" s="32" t="str">
        <f t="shared" si="233"/>
        <v>5426</v>
      </c>
      <c r="Y1316" s="26">
        <v>3045</v>
      </c>
      <c r="Z1316" s="26">
        <v>5426</v>
      </c>
      <c r="AA1316" s="26" t="s">
        <v>882</v>
      </c>
      <c r="AB1316" s="26">
        <v>29</v>
      </c>
      <c r="AC1316" s="26" t="s">
        <v>34</v>
      </c>
      <c r="AD1316" s="26" t="s">
        <v>35</v>
      </c>
      <c r="AE1316" s="26" t="s">
        <v>23</v>
      </c>
      <c r="AF1316" s="26" t="s">
        <v>24</v>
      </c>
      <c r="AG1316" s="26">
        <v>9</v>
      </c>
      <c r="AH1316" s="26" t="s">
        <v>34</v>
      </c>
      <c r="AI1316" s="26" t="s">
        <v>26</v>
      </c>
      <c r="AJ1316" s="26">
        <v>7</v>
      </c>
      <c r="AK1316" s="26" t="s">
        <v>768</v>
      </c>
      <c r="AL1316" s="26">
        <v>9012230232</v>
      </c>
      <c r="AM1316" s="26" t="s">
        <v>4</v>
      </c>
      <c r="AN1316" s="26">
        <v>5</v>
      </c>
      <c r="AO1316" s="26">
        <v>0</v>
      </c>
      <c r="AP1316" s="26" t="s">
        <v>28</v>
      </c>
      <c r="AT1316" s="26" t="str">
        <f>MID(AA1316,MIN(FIND({0,1,2,3,4,5,6,7,8,9},AA1316&amp;"0123456789″")),LEN(AA1316))</f>
        <v>510い5426</v>
      </c>
      <c r="AU1316" s="26" t="str">
        <f t="shared" si="231"/>
        <v>5426</v>
      </c>
      <c r="AW1316" s="26" t="s">
        <v>768</v>
      </c>
      <c r="AX1316" s="26">
        <v>5505</v>
      </c>
      <c r="AY1316" s="26" t="s">
        <v>3414</v>
      </c>
    </row>
    <row r="1317" spans="9:51" x14ac:dyDescent="0.2">
      <c r="I1317" s="26">
        <v>5427</v>
      </c>
      <c r="J1317" s="32" t="str">
        <f t="shared" si="223"/>
        <v/>
      </c>
      <c r="K1317" s="32" t="str">
        <f>IF(J1317="","",COUNTIF($J$2:J1317,"該当"))</f>
        <v/>
      </c>
      <c r="L1317" s="32" t="str">
        <f t="shared" si="232"/>
        <v>5427</v>
      </c>
      <c r="M1317" s="32" t="str">
        <f t="shared" si="224"/>
        <v/>
      </c>
      <c r="N1317" s="32" t="str">
        <f>IF(M1317="","",COUNTIF($M$2:M1317,"該当"))</f>
        <v/>
      </c>
      <c r="O1317" s="32" t="str">
        <f t="shared" si="225"/>
        <v>5427</v>
      </c>
      <c r="P1317" s="32" t="str">
        <f t="shared" si="226"/>
        <v/>
      </c>
      <c r="Q1317" s="32" t="str">
        <f>IF(P1317="","",COUNTIF($P$2:P1317,"該当"))</f>
        <v/>
      </c>
      <c r="R1317" s="32" t="str">
        <f t="shared" si="227"/>
        <v>5427</v>
      </c>
      <c r="S1317" s="32" t="str">
        <f t="shared" si="228"/>
        <v/>
      </c>
      <c r="T1317" s="32" t="str">
        <f>IF(S1317="","",COUNTIF($S$2:S1317,"該当"))</f>
        <v/>
      </c>
      <c r="U1317" s="32" t="str">
        <f t="shared" si="229"/>
        <v>5427</v>
      </c>
      <c r="V1317" s="32" t="str">
        <f t="shared" si="230"/>
        <v/>
      </c>
      <c r="W1317" s="32" t="str">
        <f>IF(V1317="","",COUNTIF($V$2:V1317,"該当"))</f>
        <v/>
      </c>
      <c r="X1317" s="32" t="str">
        <f t="shared" si="233"/>
        <v>5427</v>
      </c>
      <c r="Y1317" s="26">
        <v>3046</v>
      </c>
      <c r="Z1317" s="26">
        <v>5427</v>
      </c>
      <c r="AA1317" s="26" t="s">
        <v>883</v>
      </c>
      <c r="AB1317" s="26">
        <v>29</v>
      </c>
      <c r="AC1317" s="26" t="s">
        <v>34</v>
      </c>
      <c r="AD1317" s="26" t="s">
        <v>35</v>
      </c>
      <c r="AE1317" s="26" t="s">
        <v>23</v>
      </c>
      <c r="AF1317" s="26" t="s">
        <v>24</v>
      </c>
      <c r="AG1317" s="26">
        <v>9</v>
      </c>
      <c r="AH1317" s="26" t="s">
        <v>34</v>
      </c>
      <c r="AI1317" s="26" t="s">
        <v>26</v>
      </c>
      <c r="AJ1317" s="26">
        <v>7</v>
      </c>
      <c r="AK1317" s="26" t="s">
        <v>768</v>
      </c>
      <c r="AL1317" s="26">
        <v>9012230231</v>
      </c>
      <c r="AM1317" s="26" t="s">
        <v>4</v>
      </c>
      <c r="AN1317" s="26">
        <v>5</v>
      </c>
      <c r="AO1317" s="26">
        <v>0</v>
      </c>
      <c r="AP1317" s="26" t="s">
        <v>28</v>
      </c>
      <c r="AT1317" s="26" t="str">
        <f>MID(AA1317,MIN(FIND({0,1,2,3,4,5,6,7,8,9},AA1317&amp;"0123456789″")),LEN(AA1317))</f>
        <v>510い5427</v>
      </c>
      <c r="AU1317" s="26" t="str">
        <f t="shared" si="231"/>
        <v>5427</v>
      </c>
      <c r="AW1317" s="26" t="s">
        <v>768</v>
      </c>
      <c r="AX1317" s="26">
        <v>5506</v>
      </c>
      <c r="AY1317" s="26" t="s">
        <v>3414</v>
      </c>
    </row>
    <row r="1318" spans="9:51" x14ac:dyDescent="0.2">
      <c r="I1318" s="26">
        <v>5429</v>
      </c>
      <c r="J1318" s="32" t="str">
        <f t="shared" si="223"/>
        <v/>
      </c>
      <c r="K1318" s="32" t="str">
        <f>IF(J1318="","",COUNTIF($J$2:J1318,"該当"))</f>
        <v/>
      </c>
      <c r="L1318" s="32" t="str">
        <f t="shared" si="232"/>
        <v>5429</v>
      </c>
      <c r="M1318" s="32" t="str">
        <f t="shared" si="224"/>
        <v/>
      </c>
      <c r="N1318" s="32" t="str">
        <f>IF(M1318="","",COUNTIF($M$2:M1318,"該当"))</f>
        <v/>
      </c>
      <c r="O1318" s="32" t="str">
        <f t="shared" si="225"/>
        <v>5429</v>
      </c>
      <c r="P1318" s="32" t="str">
        <f t="shared" si="226"/>
        <v/>
      </c>
      <c r="Q1318" s="32" t="str">
        <f>IF(P1318="","",COUNTIF($P$2:P1318,"該当"))</f>
        <v/>
      </c>
      <c r="R1318" s="32" t="str">
        <f t="shared" si="227"/>
        <v>5429</v>
      </c>
      <c r="S1318" s="32" t="str">
        <f t="shared" si="228"/>
        <v/>
      </c>
      <c r="T1318" s="32" t="str">
        <f>IF(S1318="","",COUNTIF($S$2:S1318,"該当"))</f>
        <v/>
      </c>
      <c r="U1318" s="32" t="str">
        <f t="shared" si="229"/>
        <v>5429</v>
      </c>
      <c r="V1318" s="32" t="str">
        <f t="shared" si="230"/>
        <v/>
      </c>
      <c r="W1318" s="32" t="str">
        <f>IF(V1318="","",COUNTIF($V$2:V1318,"該当"))</f>
        <v/>
      </c>
      <c r="X1318" s="32" t="str">
        <f t="shared" si="233"/>
        <v>5429</v>
      </c>
      <c r="Y1318" s="26">
        <v>3047</v>
      </c>
      <c r="Z1318" s="26">
        <v>5429</v>
      </c>
      <c r="AA1318" s="26" t="s">
        <v>884</v>
      </c>
      <c r="AB1318" s="26">
        <v>29</v>
      </c>
      <c r="AC1318" s="26" t="s">
        <v>34</v>
      </c>
      <c r="AD1318" s="26" t="s">
        <v>35</v>
      </c>
      <c r="AE1318" s="26" t="s">
        <v>23</v>
      </c>
      <c r="AF1318" s="26" t="s">
        <v>24</v>
      </c>
      <c r="AG1318" s="26">
        <v>9</v>
      </c>
      <c r="AH1318" s="26" t="s">
        <v>34</v>
      </c>
      <c r="AI1318" s="26" t="s">
        <v>26</v>
      </c>
      <c r="AJ1318" s="26">
        <v>7</v>
      </c>
      <c r="AK1318" s="26" t="s">
        <v>768</v>
      </c>
      <c r="AL1318" s="26">
        <v>9012230231</v>
      </c>
      <c r="AM1318" s="26" t="s">
        <v>4</v>
      </c>
      <c r="AN1318" s="26">
        <v>5</v>
      </c>
      <c r="AO1318" s="26">
        <v>0</v>
      </c>
      <c r="AP1318" s="26" t="s">
        <v>28</v>
      </c>
      <c r="AT1318" s="26" t="str">
        <f>MID(AA1318,MIN(FIND({0,1,2,3,4,5,6,7,8,9},AA1318&amp;"0123456789″")),LEN(AA1318))</f>
        <v>510い5429</v>
      </c>
      <c r="AU1318" s="26" t="str">
        <f t="shared" si="231"/>
        <v>5429</v>
      </c>
      <c r="AW1318" s="26" t="s">
        <v>768</v>
      </c>
      <c r="AX1318" s="26">
        <v>5507</v>
      </c>
      <c r="AY1318" s="26" t="s">
        <v>3415</v>
      </c>
    </row>
    <row r="1319" spans="9:51" x14ac:dyDescent="0.2">
      <c r="I1319" s="26">
        <v>5430</v>
      </c>
      <c r="J1319" s="32" t="str">
        <f t="shared" si="223"/>
        <v/>
      </c>
      <c r="K1319" s="32" t="str">
        <f>IF(J1319="","",COUNTIF($J$2:J1319,"該当"))</f>
        <v/>
      </c>
      <c r="L1319" s="32" t="str">
        <f t="shared" si="232"/>
        <v>5430</v>
      </c>
      <c r="M1319" s="32" t="str">
        <f t="shared" si="224"/>
        <v/>
      </c>
      <c r="N1319" s="32" t="str">
        <f>IF(M1319="","",COUNTIF($M$2:M1319,"該当"))</f>
        <v/>
      </c>
      <c r="O1319" s="32" t="str">
        <f t="shared" si="225"/>
        <v>5430</v>
      </c>
      <c r="P1319" s="32" t="str">
        <f t="shared" si="226"/>
        <v/>
      </c>
      <c r="Q1319" s="32" t="str">
        <f>IF(P1319="","",COUNTIF($P$2:P1319,"該当"))</f>
        <v/>
      </c>
      <c r="R1319" s="32" t="str">
        <f t="shared" si="227"/>
        <v>5430</v>
      </c>
      <c r="S1319" s="32" t="str">
        <f t="shared" si="228"/>
        <v/>
      </c>
      <c r="T1319" s="32" t="str">
        <f>IF(S1319="","",COUNTIF($S$2:S1319,"該当"))</f>
        <v/>
      </c>
      <c r="U1319" s="32" t="str">
        <f t="shared" si="229"/>
        <v>5430</v>
      </c>
      <c r="V1319" s="32" t="str">
        <f t="shared" si="230"/>
        <v/>
      </c>
      <c r="W1319" s="32" t="str">
        <f>IF(V1319="","",COUNTIF($V$2:V1319,"該当"))</f>
        <v/>
      </c>
      <c r="X1319" s="32" t="str">
        <f t="shared" si="233"/>
        <v>5430</v>
      </c>
      <c r="Y1319" s="26">
        <v>3048</v>
      </c>
      <c r="Z1319" s="26">
        <v>5430</v>
      </c>
      <c r="AA1319" s="26" t="s">
        <v>885</v>
      </c>
      <c r="AB1319" s="26">
        <v>29</v>
      </c>
      <c r="AC1319" s="26" t="s">
        <v>34</v>
      </c>
      <c r="AD1319" s="26" t="s">
        <v>35</v>
      </c>
      <c r="AE1319" s="26" t="s">
        <v>23</v>
      </c>
      <c r="AF1319" s="26" t="s">
        <v>24</v>
      </c>
      <c r="AG1319" s="26">
        <v>9</v>
      </c>
      <c r="AH1319" s="26" t="s">
        <v>34</v>
      </c>
      <c r="AI1319" s="26" t="s">
        <v>26</v>
      </c>
      <c r="AJ1319" s="26">
        <v>7</v>
      </c>
      <c r="AK1319" s="26" t="s">
        <v>768</v>
      </c>
      <c r="AL1319" s="26">
        <v>9012230231</v>
      </c>
      <c r="AM1319" s="26" t="s">
        <v>4</v>
      </c>
      <c r="AN1319" s="26">
        <v>5</v>
      </c>
      <c r="AO1319" s="26">
        <v>0</v>
      </c>
      <c r="AP1319" s="26" t="s">
        <v>28</v>
      </c>
      <c r="AT1319" s="26" t="str">
        <f>MID(AA1319,MIN(FIND({0,1,2,3,4,5,6,7,8,9},AA1319&amp;"0123456789″")),LEN(AA1319))</f>
        <v>510い5430</v>
      </c>
      <c r="AU1319" s="26" t="str">
        <f t="shared" si="231"/>
        <v>5430</v>
      </c>
      <c r="AW1319" s="26" t="s">
        <v>768</v>
      </c>
      <c r="AX1319" s="26">
        <v>5508</v>
      </c>
      <c r="AY1319" s="26" t="s">
        <v>3414</v>
      </c>
    </row>
    <row r="1320" spans="9:51" x14ac:dyDescent="0.2">
      <c r="I1320" s="26">
        <v>5431</v>
      </c>
      <c r="J1320" s="32" t="str">
        <f t="shared" si="223"/>
        <v/>
      </c>
      <c r="K1320" s="32" t="str">
        <f>IF(J1320="","",COUNTIF($J$2:J1320,"該当"))</f>
        <v/>
      </c>
      <c r="L1320" s="32" t="str">
        <f t="shared" si="232"/>
        <v>5431</v>
      </c>
      <c r="M1320" s="32" t="str">
        <f t="shared" si="224"/>
        <v/>
      </c>
      <c r="N1320" s="32" t="str">
        <f>IF(M1320="","",COUNTIF($M$2:M1320,"該当"))</f>
        <v/>
      </c>
      <c r="O1320" s="32" t="str">
        <f t="shared" si="225"/>
        <v>5431</v>
      </c>
      <c r="P1320" s="32" t="str">
        <f t="shared" si="226"/>
        <v/>
      </c>
      <c r="Q1320" s="32" t="str">
        <f>IF(P1320="","",COUNTIF($P$2:P1320,"該当"))</f>
        <v/>
      </c>
      <c r="R1320" s="32" t="str">
        <f t="shared" si="227"/>
        <v>5431</v>
      </c>
      <c r="S1320" s="32" t="str">
        <f t="shared" si="228"/>
        <v/>
      </c>
      <c r="T1320" s="32" t="str">
        <f>IF(S1320="","",COUNTIF($S$2:S1320,"該当"))</f>
        <v/>
      </c>
      <c r="U1320" s="32" t="str">
        <f t="shared" si="229"/>
        <v>5431</v>
      </c>
      <c r="V1320" s="32" t="str">
        <f t="shared" si="230"/>
        <v/>
      </c>
      <c r="W1320" s="32" t="str">
        <f>IF(V1320="","",COUNTIF($V$2:V1320,"該当"))</f>
        <v/>
      </c>
      <c r="X1320" s="32" t="str">
        <f t="shared" si="233"/>
        <v>5431</v>
      </c>
      <c r="Y1320" s="26">
        <v>3049</v>
      </c>
      <c r="Z1320" s="26">
        <v>5431</v>
      </c>
      <c r="AA1320" s="26" t="s">
        <v>886</v>
      </c>
      <c r="AB1320" s="26">
        <v>29</v>
      </c>
      <c r="AC1320" s="26" t="s">
        <v>34</v>
      </c>
      <c r="AD1320" s="26" t="s">
        <v>35</v>
      </c>
      <c r="AE1320" s="26" t="s">
        <v>23</v>
      </c>
      <c r="AF1320" s="26" t="s">
        <v>24</v>
      </c>
      <c r="AG1320" s="26">
        <v>9</v>
      </c>
      <c r="AH1320" s="26" t="s">
        <v>34</v>
      </c>
      <c r="AI1320" s="26" t="s">
        <v>26</v>
      </c>
      <c r="AJ1320" s="26">
        <v>7</v>
      </c>
      <c r="AK1320" s="26" t="s">
        <v>768</v>
      </c>
      <c r="AL1320" s="26">
        <v>9012230231</v>
      </c>
      <c r="AM1320" s="26" t="s">
        <v>4</v>
      </c>
      <c r="AN1320" s="26">
        <v>5</v>
      </c>
      <c r="AO1320" s="26">
        <v>0</v>
      </c>
      <c r="AP1320" s="26" t="s">
        <v>28</v>
      </c>
      <c r="AT1320" s="26" t="str">
        <f>MID(AA1320,MIN(FIND({0,1,2,3,4,5,6,7,8,9},AA1320&amp;"0123456789″")),LEN(AA1320))</f>
        <v>510い5431</v>
      </c>
      <c r="AU1320" s="26" t="str">
        <f t="shared" si="231"/>
        <v>5431</v>
      </c>
      <c r="AW1320" s="26" t="s">
        <v>768</v>
      </c>
      <c r="AX1320" s="26">
        <v>5509</v>
      </c>
      <c r="AY1320" s="26" t="s">
        <v>3414</v>
      </c>
    </row>
    <row r="1321" spans="9:51" x14ac:dyDescent="0.2">
      <c r="I1321" s="26">
        <v>5432</v>
      </c>
      <c r="J1321" s="32" t="str">
        <f t="shared" si="223"/>
        <v/>
      </c>
      <c r="K1321" s="32" t="str">
        <f>IF(J1321="","",COUNTIF($J$2:J1321,"該当"))</f>
        <v/>
      </c>
      <c r="L1321" s="32" t="str">
        <f t="shared" si="232"/>
        <v>5432</v>
      </c>
      <c r="M1321" s="32" t="str">
        <f t="shared" si="224"/>
        <v/>
      </c>
      <c r="N1321" s="32" t="str">
        <f>IF(M1321="","",COUNTIF($M$2:M1321,"該当"))</f>
        <v/>
      </c>
      <c r="O1321" s="32" t="str">
        <f t="shared" si="225"/>
        <v>5432</v>
      </c>
      <c r="P1321" s="32" t="str">
        <f t="shared" si="226"/>
        <v/>
      </c>
      <c r="Q1321" s="32" t="str">
        <f>IF(P1321="","",COUNTIF($P$2:P1321,"該当"))</f>
        <v/>
      </c>
      <c r="R1321" s="32" t="str">
        <f t="shared" si="227"/>
        <v>5432</v>
      </c>
      <c r="S1321" s="32" t="str">
        <f t="shared" si="228"/>
        <v/>
      </c>
      <c r="T1321" s="32" t="str">
        <f>IF(S1321="","",COUNTIF($S$2:S1321,"該当"))</f>
        <v/>
      </c>
      <c r="U1321" s="32" t="str">
        <f t="shared" si="229"/>
        <v>5432</v>
      </c>
      <c r="V1321" s="32" t="str">
        <f t="shared" si="230"/>
        <v/>
      </c>
      <c r="W1321" s="32" t="str">
        <f>IF(V1321="","",COUNTIF($V$2:V1321,"該当"))</f>
        <v/>
      </c>
      <c r="X1321" s="32" t="str">
        <f t="shared" si="233"/>
        <v>5432</v>
      </c>
      <c r="Y1321" s="26">
        <v>3050</v>
      </c>
      <c r="Z1321" s="26">
        <v>5432</v>
      </c>
      <c r="AA1321" s="26" t="s">
        <v>887</v>
      </c>
      <c r="AB1321" s="26">
        <v>29</v>
      </c>
      <c r="AC1321" s="26" t="s">
        <v>34</v>
      </c>
      <c r="AD1321" s="26" t="s">
        <v>35</v>
      </c>
      <c r="AE1321" s="26" t="s">
        <v>23</v>
      </c>
      <c r="AF1321" s="26" t="s">
        <v>24</v>
      </c>
      <c r="AG1321" s="26">
        <v>9</v>
      </c>
      <c r="AH1321" s="26" t="s">
        <v>34</v>
      </c>
      <c r="AI1321" s="26" t="s">
        <v>26</v>
      </c>
      <c r="AJ1321" s="26">
        <v>7</v>
      </c>
      <c r="AK1321" s="26" t="s">
        <v>768</v>
      </c>
      <c r="AL1321" s="26">
        <v>9012230231</v>
      </c>
      <c r="AM1321" s="26" t="s">
        <v>4</v>
      </c>
      <c r="AN1321" s="26">
        <v>5</v>
      </c>
      <c r="AO1321" s="26">
        <v>0</v>
      </c>
      <c r="AP1321" s="26" t="s">
        <v>28</v>
      </c>
      <c r="AT1321" s="26" t="str">
        <f>MID(AA1321,MIN(FIND({0,1,2,3,4,5,6,7,8,9},AA1321&amp;"0123456789″")),LEN(AA1321))</f>
        <v>510い5432</v>
      </c>
      <c r="AU1321" s="26" t="str">
        <f t="shared" si="231"/>
        <v>5432</v>
      </c>
      <c r="AW1321" s="26" t="s">
        <v>768</v>
      </c>
      <c r="AX1321" s="26">
        <v>5510</v>
      </c>
      <c r="AY1321" s="26" t="s">
        <v>3415</v>
      </c>
    </row>
    <row r="1322" spans="9:51" x14ac:dyDescent="0.2">
      <c r="I1322" s="26">
        <v>5433</v>
      </c>
      <c r="J1322" s="32" t="str">
        <f t="shared" si="223"/>
        <v/>
      </c>
      <c r="K1322" s="32" t="str">
        <f>IF(J1322="","",COUNTIF($J$2:J1322,"該当"))</f>
        <v/>
      </c>
      <c r="L1322" s="32" t="str">
        <f t="shared" si="232"/>
        <v>5433</v>
      </c>
      <c r="M1322" s="32" t="str">
        <f t="shared" si="224"/>
        <v/>
      </c>
      <c r="N1322" s="32" t="str">
        <f>IF(M1322="","",COUNTIF($M$2:M1322,"該当"))</f>
        <v/>
      </c>
      <c r="O1322" s="32" t="str">
        <f t="shared" si="225"/>
        <v>5433</v>
      </c>
      <c r="P1322" s="32" t="str">
        <f t="shared" si="226"/>
        <v/>
      </c>
      <c r="Q1322" s="32" t="str">
        <f>IF(P1322="","",COUNTIF($P$2:P1322,"該当"))</f>
        <v/>
      </c>
      <c r="R1322" s="32" t="str">
        <f t="shared" si="227"/>
        <v>5433</v>
      </c>
      <c r="S1322" s="32" t="str">
        <f t="shared" si="228"/>
        <v/>
      </c>
      <c r="T1322" s="32" t="str">
        <f>IF(S1322="","",COUNTIF($S$2:S1322,"該当"))</f>
        <v/>
      </c>
      <c r="U1322" s="32" t="str">
        <f t="shared" si="229"/>
        <v>5433</v>
      </c>
      <c r="V1322" s="32" t="str">
        <f t="shared" si="230"/>
        <v/>
      </c>
      <c r="W1322" s="32" t="str">
        <f>IF(V1322="","",COUNTIF($V$2:V1322,"該当"))</f>
        <v/>
      </c>
      <c r="X1322" s="32" t="str">
        <f t="shared" si="233"/>
        <v>5433</v>
      </c>
      <c r="Y1322" s="26">
        <v>3051</v>
      </c>
      <c r="Z1322" s="26">
        <v>5433</v>
      </c>
      <c r="AA1322" s="26" t="s">
        <v>888</v>
      </c>
      <c r="AB1322" s="26">
        <v>29</v>
      </c>
      <c r="AC1322" s="26" t="s">
        <v>34</v>
      </c>
      <c r="AD1322" s="26" t="s">
        <v>35</v>
      </c>
      <c r="AE1322" s="26" t="s">
        <v>23</v>
      </c>
      <c r="AF1322" s="26" t="s">
        <v>24</v>
      </c>
      <c r="AG1322" s="26">
        <v>9</v>
      </c>
      <c r="AH1322" s="26" t="s">
        <v>34</v>
      </c>
      <c r="AI1322" s="26" t="s">
        <v>26</v>
      </c>
      <c r="AJ1322" s="26">
        <v>7</v>
      </c>
      <c r="AK1322" s="26" t="s">
        <v>768</v>
      </c>
      <c r="AL1322" s="26">
        <v>9012230231</v>
      </c>
      <c r="AM1322" s="26" t="s">
        <v>4</v>
      </c>
      <c r="AN1322" s="26">
        <v>5</v>
      </c>
      <c r="AO1322" s="26">
        <v>0</v>
      </c>
      <c r="AP1322" s="26" t="s">
        <v>28</v>
      </c>
      <c r="AT1322" s="26" t="str">
        <f>MID(AA1322,MIN(FIND({0,1,2,3,4,5,6,7,8,9},AA1322&amp;"0123456789″")),LEN(AA1322))</f>
        <v>510い5433</v>
      </c>
      <c r="AU1322" s="26" t="str">
        <f t="shared" si="231"/>
        <v>5433</v>
      </c>
      <c r="AW1322" s="26" t="s">
        <v>768</v>
      </c>
      <c r="AX1322" s="26">
        <v>5512</v>
      </c>
      <c r="AY1322" s="26" t="s">
        <v>3415</v>
      </c>
    </row>
    <row r="1323" spans="9:51" x14ac:dyDescent="0.2">
      <c r="I1323" s="26">
        <v>5434</v>
      </c>
      <c r="J1323" s="32" t="str">
        <f t="shared" si="223"/>
        <v/>
      </c>
      <c r="K1323" s="32" t="str">
        <f>IF(J1323="","",COUNTIF($J$2:J1323,"該当"))</f>
        <v/>
      </c>
      <c r="L1323" s="32" t="str">
        <f t="shared" si="232"/>
        <v>5434</v>
      </c>
      <c r="M1323" s="32" t="str">
        <f t="shared" si="224"/>
        <v/>
      </c>
      <c r="N1323" s="32" t="str">
        <f>IF(M1323="","",COUNTIF($M$2:M1323,"該当"))</f>
        <v/>
      </c>
      <c r="O1323" s="32" t="str">
        <f t="shared" si="225"/>
        <v>5434</v>
      </c>
      <c r="P1323" s="32" t="str">
        <f t="shared" si="226"/>
        <v/>
      </c>
      <c r="Q1323" s="32" t="str">
        <f>IF(P1323="","",COUNTIF($P$2:P1323,"該当"))</f>
        <v/>
      </c>
      <c r="R1323" s="32" t="str">
        <f t="shared" si="227"/>
        <v>5434</v>
      </c>
      <c r="S1323" s="32" t="str">
        <f t="shared" si="228"/>
        <v/>
      </c>
      <c r="T1323" s="32" t="str">
        <f>IF(S1323="","",COUNTIF($S$2:S1323,"該当"))</f>
        <v/>
      </c>
      <c r="U1323" s="32" t="str">
        <f t="shared" si="229"/>
        <v>5434</v>
      </c>
      <c r="V1323" s="32" t="str">
        <f t="shared" si="230"/>
        <v/>
      </c>
      <c r="W1323" s="32" t="str">
        <f>IF(V1323="","",COUNTIF($V$2:V1323,"該当"))</f>
        <v/>
      </c>
      <c r="X1323" s="32" t="str">
        <f t="shared" si="233"/>
        <v>5434</v>
      </c>
      <c r="Y1323" s="26">
        <v>3052</v>
      </c>
      <c r="Z1323" s="26">
        <v>5434</v>
      </c>
      <c r="AA1323" s="26" t="s">
        <v>889</v>
      </c>
      <c r="AB1323" s="26">
        <v>29</v>
      </c>
      <c r="AC1323" s="26" t="s">
        <v>34</v>
      </c>
      <c r="AD1323" s="26" t="s">
        <v>35</v>
      </c>
      <c r="AE1323" s="26" t="s">
        <v>23</v>
      </c>
      <c r="AF1323" s="26" t="s">
        <v>24</v>
      </c>
      <c r="AG1323" s="26">
        <v>9</v>
      </c>
      <c r="AH1323" s="26" t="s">
        <v>34</v>
      </c>
      <c r="AI1323" s="26" t="s">
        <v>26</v>
      </c>
      <c r="AJ1323" s="26">
        <v>7</v>
      </c>
      <c r="AK1323" s="26" t="s">
        <v>768</v>
      </c>
      <c r="AL1323" s="26">
        <v>9012230232</v>
      </c>
      <c r="AM1323" s="26" t="s">
        <v>4</v>
      </c>
      <c r="AN1323" s="26">
        <v>5</v>
      </c>
      <c r="AO1323" s="26">
        <v>0</v>
      </c>
      <c r="AP1323" s="26" t="s">
        <v>28</v>
      </c>
      <c r="AT1323" s="26" t="str">
        <f>MID(AA1323,MIN(FIND({0,1,2,3,4,5,6,7,8,9},AA1323&amp;"0123456789″")),LEN(AA1323))</f>
        <v>510あ5434</v>
      </c>
      <c r="AU1323" s="26" t="str">
        <f t="shared" si="231"/>
        <v>5434</v>
      </c>
      <c r="AW1323" s="26" t="s">
        <v>768</v>
      </c>
      <c r="AX1323" s="26">
        <v>5513</v>
      </c>
      <c r="AY1323" s="26" t="s">
        <v>3415</v>
      </c>
    </row>
    <row r="1324" spans="9:51" x14ac:dyDescent="0.2">
      <c r="I1324" s="26">
        <v>5438</v>
      </c>
      <c r="J1324" s="32" t="str">
        <f t="shared" si="223"/>
        <v/>
      </c>
      <c r="K1324" s="32" t="str">
        <f>IF(J1324="","",COUNTIF($J$2:J1324,"該当"))</f>
        <v/>
      </c>
      <c r="L1324" s="32" t="str">
        <f t="shared" si="232"/>
        <v>5438</v>
      </c>
      <c r="M1324" s="32" t="str">
        <f t="shared" si="224"/>
        <v/>
      </c>
      <c r="N1324" s="32" t="str">
        <f>IF(M1324="","",COUNTIF($M$2:M1324,"該当"))</f>
        <v/>
      </c>
      <c r="O1324" s="32" t="str">
        <f t="shared" si="225"/>
        <v>5438</v>
      </c>
      <c r="P1324" s="32" t="str">
        <f t="shared" si="226"/>
        <v/>
      </c>
      <c r="Q1324" s="32" t="str">
        <f>IF(P1324="","",COUNTIF($P$2:P1324,"該当"))</f>
        <v/>
      </c>
      <c r="R1324" s="32" t="str">
        <f t="shared" si="227"/>
        <v>5438</v>
      </c>
      <c r="S1324" s="32" t="str">
        <f t="shared" si="228"/>
        <v/>
      </c>
      <c r="T1324" s="32" t="str">
        <f>IF(S1324="","",COUNTIF($S$2:S1324,"該当"))</f>
        <v/>
      </c>
      <c r="U1324" s="32" t="str">
        <f t="shared" si="229"/>
        <v>5438</v>
      </c>
      <c r="V1324" s="32" t="str">
        <f t="shared" si="230"/>
        <v/>
      </c>
      <c r="W1324" s="32" t="str">
        <f>IF(V1324="","",COUNTIF($V$2:V1324,"該当"))</f>
        <v/>
      </c>
      <c r="X1324" s="32" t="str">
        <f t="shared" si="233"/>
        <v>5438</v>
      </c>
      <c r="Y1324" s="26">
        <v>3056</v>
      </c>
      <c r="Z1324" s="26">
        <v>5438</v>
      </c>
      <c r="AA1324" s="26" t="s">
        <v>891</v>
      </c>
      <c r="AB1324" s="26">
        <v>29</v>
      </c>
      <c r="AC1324" s="26" t="s">
        <v>34</v>
      </c>
      <c r="AD1324" s="26" t="s">
        <v>35</v>
      </c>
      <c r="AE1324" s="26" t="s">
        <v>23</v>
      </c>
      <c r="AF1324" s="26" t="s">
        <v>24</v>
      </c>
      <c r="AG1324" s="26">
        <v>9</v>
      </c>
      <c r="AH1324" s="26" t="s">
        <v>34</v>
      </c>
      <c r="AI1324" s="26" t="s">
        <v>26</v>
      </c>
      <c r="AJ1324" s="26">
        <v>7</v>
      </c>
      <c r="AK1324" s="26" t="s">
        <v>768</v>
      </c>
      <c r="AL1324" s="26">
        <v>9012230231</v>
      </c>
      <c r="AM1324" s="26" t="s">
        <v>4</v>
      </c>
      <c r="AN1324" s="26">
        <v>5</v>
      </c>
      <c r="AO1324" s="26">
        <v>0</v>
      </c>
      <c r="AP1324" s="26" t="s">
        <v>28</v>
      </c>
      <c r="AT1324" s="26" t="str">
        <f>MID(AA1324,MIN(FIND({0,1,2,3,4,5,6,7,8,9},AA1324&amp;"0123456789″")),LEN(AA1324))</f>
        <v>510い5438</v>
      </c>
      <c r="AU1324" s="26" t="str">
        <f t="shared" si="231"/>
        <v>5438</v>
      </c>
      <c r="AW1324" s="26" t="s">
        <v>768</v>
      </c>
      <c r="AX1324" s="26">
        <v>5515</v>
      </c>
      <c r="AY1324" s="26" t="s">
        <v>3415</v>
      </c>
    </row>
    <row r="1325" spans="9:51" x14ac:dyDescent="0.2">
      <c r="I1325" s="26">
        <v>5439</v>
      </c>
      <c r="J1325" s="32" t="str">
        <f t="shared" si="223"/>
        <v/>
      </c>
      <c r="K1325" s="32" t="str">
        <f>IF(J1325="","",COUNTIF($J$2:J1325,"該当"))</f>
        <v/>
      </c>
      <c r="L1325" s="32" t="str">
        <f t="shared" si="232"/>
        <v>5439</v>
      </c>
      <c r="M1325" s="32" t="str">
        <f t="shared" si="224"/>
        <v/>
      </c>
      <c r="N1325" s="32" t="str">
        <f>IF(M1325="","",COUNTIF($M$2:M1325,"該当"))</f>
        <v/>
      </c>
      <c r="O1325" s="32" t="str">
        <f t="shared" si="225"/>
        <v>5439</v>
      </c>
      <c r="P1325" s="32" t="str">
        <f t="shared" si="226"/>
        <v/>
      </c>
      <c r="Q1325" s="32" t="str">
        <f>IF(P1325="","",COUNTIF($P$2:P1325,"該当"))</f>
        <v/>
      </c>
      <c r="R1325" s="32" t="str">
        <f t="shared" si="227"/>
        <v>5439</v>
      </c>
      <c r="S1325" s="32" t="str">
        <f t="shared" si="228"/>
        <v/>
      </c>
      <c r="T1325" s="32" t="str">
        <f>IF(S1325="","",COUNTIF($S$2:S1325,"該当"))</f>
        <v/>
      </c>
      <c r="U1325" s="32" t="str">
        <f t="shared" si="229"/>
        <v>5439</v>
      </c>
      <c r="V1325" s="32" t="str">
        <f t="shared" si="230"/>
        <v/>
      </c>
      <c r="W1325" s="32" t="str">
        <f>IF(V1325="","",COUNTIF($V$2:V1325,"該当"))</f>
        <v/>
      </c>
      <c r="X1325" s="32" t="str">
        <f t="shared" si="233"/>
        <v>5439</v>
      </c>
      <c r="Y1325" s="26">
        <v>3057</v>
      </c>
      <c r="Z1325" s="26">
        <v>5439</v>
      </c>
      <c r="AA1325" s="26" t="s">
        <v>892</v>
      </c>
      <c r="AB1325" s="26">
        <v>29</v>
      </c>
      <c r="AC1325" s="26" t="s">
        <v>34</v>
      </c>
      <c r="AD1325" s="26" t="s">
        <v>35</v>
      </c>
      <c r="AE1325" s="26" t="s">
        <v>23</v>
      </c>
      <c r="AF1325" s="26" t="s">
        <v>24</v>
      </c>
      <c r="AG1325" s="26">
        <v>9</v>
      </c>
      <c r="AH1325" s="26" t="s">
        <v>34</v>
      </c>
      <c r="AI1325" s="26" t="s">
        <v>26</v>
      </c>
      <c r="AJ1325" s="26">
        <v>7</v>
      </c>
      <c r="AK1325" s="26" t="s">
        <v>768</v>
      </c>
      <c r="AL1325" s="26">
        <v>9012230232</v>
      </c>
      <c r="AM1325" s="26" t="s">
        <v>4</v>
      </c>
      <c r="AN1325" s="26">
        <v>5</v>
      </c>
      <c r="AO1325" s="26">
        <v>0</v>
      </c>
      <c r="AP1325" s="26" t="s">
        <v>28</v>
      </c>
      <c r="AT1325" s="26" t="str">
        <f>MID(AA1325,MIN(FIND({0,1,2,3,4,5,6,7,8,9},AA1325&amp;"0123456789″")),LEN(AA1325))</f>
        <v>510あ5439</v>
      </c>
      <c r="AU1325" s="26" t="str">
        <f t="shared" si="231"/>
        <v>5439</v>
      </c>
      <c r="AW1325" s="26" t="s">
        <v>768</v>
      </c>
      <c r="AX1325" s="26">
        <v>5516</v>
      </c>
      <c r="AY1325" s="26" t="s">
        <v>3414</v>
      </c>
    </row>
    <row r="1326" spans="9:51" x14ac:dyDescent="0.2">
      <c r="I1326" s="26">
        <v>5442</v>
      </c>
      <c r="J1326" s="32" t="str">
        <f t="shared" si="223"/>
        <v/>
      </c>
      <c r="K1326" s="32" t="str">
        <f>IF(J1326="","",COUNTIF($J$2:J1326,"該当"))</f>
        <v/>
      </c>
      <c r="L1326" s="32" t="str">
        <f t="shared" si="232"/>
        <v>5442</v>
      </c>
      <c r="M1326" s="32" t="str">
        <f t="shared" si="224"/>
        <v/>
      </c>
      <c r="N1326" s="32" t="str">
        <f>IF(M1326="","",COUNTIF($M$2:M1326,"該当"))</f>
        <v/>
      </c>
      <c r="O1326" s="32" t="str">
        <f t="shared" si="225"/>
        <v>5442</v>
      </c>
      <c r="P1326" s="32" t="str">
        <f t="shared" si="226"/>
        <v/>
      </c>
      <c r="Q1326" s="32" t="str">
        <f>IF(P1326="","",COUNTIF($P$2:P1326,"該当"))</f>
        <v/>
      </c>
      <c r="R1326" s="32" t="str">
        <f t="shared" si="227"/>
        <v>5442</v>
      </c>
      <c r="S1326" s="32" t="str">
        <f t="shared" si="228"/>
        <v/>
      </c>
      <c r="T1326" s="32" t="str">
        <f>IF(S1326="","",COUNTIF($S$2:S1326,"該当"))</f>
        <v/>
      </c>
      <c r="U1326" s="32" t="str">
        <f t="shared" si="229"/>
        <v>5442</v>
      </c>
      <c r="V1326" s="32" t="str">
        <f t="shared" si="230"/>
        <v/>
      </c>
      <c r="W1326" s="32" t="str">
        <f>IF(V1326="","",COUNTIF($V$2:V1326,"該当"))</f>
        <v/>
      </c>
      <c r="X1326" s="32" t="str">
        <f t="shared" si="233"/>
        <v>5442</v>
      </c>
      <c r="Y1326" s="26">
        <v>3060</v>
      </c>
      <c r="Z1326" s="26">
        <v>5442</v>
      </c>
      <c r="AA1326" s="26" t="s">
        <v>895</v>
      </c>
      <c r="AB1326" s="26">
        <v>29</v>
      </c>
      <c r="AC1326" s="26" t="s">
        <v>34</v>
      </c>
      <c r="AD1326" s="26" t="s">
        <v>35</v>
      </c>
      <c r="AE1326" s="26" t="s">
        <v>23</v>
      </c>
      <c r="AF1326" s="26" t="s">
        <v>24</v>
      </c>
      <c r="AG1326" s="26">
        <v>9</v>
      </c>
      <c r="AH1326" s="26" t="s">
        <v>34</v>
      </c>
      <c r="AI1326" s="26" t="s">
        <v>26</v>
      </c>
      <c r="AJ1326" s="26">
        <v>7</v>
      </c>
      <c r="AK1326" s="26" t="s">
        <v>768</v>
      </c>
      <c r="AL1326" s="26">
        <v>9012230232</v>
      </c>
      <c r="AM1326" s="26" t="s">
        <v>4</v>
      </c>
      <c r="AN1326" s="26">
        <v>5</v>
      </c>
      <c r="AO1326" s="26">
        <v>0</v>
      </c>
      <c r="AP1326" s="26" t="s">
        <v>28</v>
      </c>
      <c r="AT1326" s="26" t="str">
        <f>MID(AA1326,MIN(FIND({0,1,2,3,4,5,6,7,8,9},AA1326&amp;"0123456789″")),LEN(AA1326))</f>
        <v>510あ5442</v>
      </c>
      <c r="AU1326" s="26" t="str">
        <f t="shared" si="231"/>
        <v>5442</v>
      </c>
      <c r="AW1326" s="26" t="s">
        <v>768</v>
      </c>
      <c r="AX1326" s="26">
        <v>5517</v>
      </c>
      <c r="AY1326" s="26" t="s">
        <v>3414</v>
      </c>
    </row>
    <row r="1327" spans="9:51" x14ac:dyDescent="0.2">
      <c r="I1327" s="26">
        <v>5448</v>
      </c>
      <c r="J1327" s="32" t="str">
        <f t="shared" si="223"/>
        <v/>
      </c>
      <c r="K1327" s="32" t="str">
        <f>IF(J1327="","",COUNTIF($J$2:J1327,"該当"))</f>
        <v/>
      </c>
      <c r="L1327" s="32" t="str">
        <f t="shared" si="232"/>
        <v>5448</v>
      </c>
      <c r="M1327" s="32" t="str">
        <f t="shared" si="224"/>
        <v/>
      </c>
      <c r="N1327" s="32" t="str">
        <f>IF(M1327="","",COUNTIF($M$2:M1327,"該当"))</f>
        <v/>
      </c>
      <c r="O1327" s="32" t="str">
        <f t="shared" si="225"/>
        <v>5448</v>
      </c>
      <c r="P1327" s="32" t="str">
        <f t="shared" si="226"/>
        <v/>
      </c>
      <c r="Q1327" s="32" t="str">
        <f>IF(P1327="","",COUNTIF($P$2:P1327,"該当"))</f>
        <v/>
      </c>
      <c r="R1327" s="32" t="str">
        <f t="shared" si="227"/>
        <v>5448</v>
      </c>
      <c r="S1327" s="32" t="str">
        <f t="shared" si="228"/>
        <v/>
      </c>
      <c r="T1327" s="32" t="str">
        <f>IF(S1327="","",COUNTIF($S$2:S1327,"該当"))</f>
        <v/>
      </c>
      <c r="U1327" s="32" t="str">
        <f t="shared" si="229"/>
        <v>5448</v>
      </c>
      <c r="V1327" s="32" t="str">
        <f t="shared" si="230"/>
        <v/>
      </c>
      <c r="W1327" s="32" t="str">
        <f>IF(V1327="","",COUNTIF($V$2:V1327,"該当"))</f>
        <v/>
      </c>
      <c r="X1327" s="32" t="str">
        <f t="shared" si="233"/>
        <v>5448</v>
      </c>
      <c r="Y1327" s="26">
        <v>3066</v>
      </c>
      <c r="Z1327" s="26">
        <v>5448</v>
      </c>
      <c r="AA1327" s="26" t="s">
        <v>896</v>
      </c>
      <c r="AB1327" s="26">
        <v>29</v>
      </c>
      <c r="AC1327" s="26" t="s">
        <v>34</v>
      </c>
      <c r="AD1327" s="26" t="s">
        <v>35</v>
      </c>
      <c r="AE1327" s="26" t="s">
        <v>23</v>
      </c>
      <c r="AF1327" s="26" t="s">
        <v>24</v>
      </c>
      <c r="AG1327" s="26">
        <v>9</v>
      </c>
      <c r="AH1327" s="26" t="s">
        <v>34</v>
      </c>
      <c r="AI1327" s="26" t="s">
        <v>26</v>
      </c>
      <c r="AJ1327" s="26">
        <v>7</v>
      </c>
      <c r="AK1327" s="26" t="s">
        <v>768</v>
      </c>
      <c r="AL1327" s="26">
        <v>9012230232</v>
      </c>
      <c r="AM1327" s="26" t="s">
        <v>4</v>
      </c>
      <c r="AN1327" s="26">
        <v>5</v>
      </c>
      <c r="AO1327" s="26">
        <v>0</v>
      </c>
      <c r="AP1327" s="26" t="s">
        <v>28</v>
      </c>
      <c r="AT1327" s="26" t="str">
        <f>MID(AA1327,MIN(FIND({0,1,2,3,4,5,6,7,8,9},AA1327&amp;"0123456789″")),LEN(AA1327))</f>
        <v>510い5448</v>
      </c>
      <c r="AU1327" s="26" t="str">
        <f t="shared" si="231"/>
        <v>5448</v>
      </c>
      <c r="AW1327" s="26" t="s">
        <v>768</v>
      </c>
      <c r="AX1327" s="26">
        <v>5518</v>
      </c>
      <c r="AY1327" s="26" t="s">
        <v>3414</v>
      </c>
    </row>
    <row r="1328" spans="9:51" x14ac:dyDescent="0.2">
      <c r="I1328" s="26">
        <v>5457</v>
      </c>
      <c r="J1328" s="32" t="str">
        <f t="shared" si="223"/>
        <v/>
      </c>
      <c r="K1328" s="32" t="str">
        <f>IF(J1328="","",COUNTIF($J$2:J1328,"該当"))</f>
        <v/>
      </c>
      <c r="L1328" s="32" t="str">
        <f t="shared" si="232"/>
        <v>5457</v>
      </c>
      <c r="M1328" s="32" t="str">
        <f t="shared" si="224"/>
        <v/>
      </c>
      <c r="N1328" s="32" t="str">
        <f>IF(M1328="","",COUNTIF($M$2:M1328,"該当"))</f>
        <v/>
      </c>
      <c r="O1328" s="32" t="str">
        <f t="shared" si="225"/>
        <v>5457</v>
      </c>
      <c r="P1328" s="32" t="str">
        <f t="shared" si="226"/>
        <v/>
      </c>
      <c r="Q1328" s="32" t="str">
        <f>IF(P1328="","",COUNTIF($P$2:P1328,"該当"))</f>
        <v/>
      </c>
      <c r="R1328" s="32" t="str">
        <f t="shared" si="227"/>
        <v>5457</v>
      </c>
      <c r="S1328" s="32" t="str">
        <f t="shared" si="228"/>
        <v/>
      </c>
      <c r="T1328" s="32" t="str">
        <f>IF(S1328="","",COUNTIF($S$2:S1328,"該当"))</f>
        <v/>
      </c>
      <c r="U1328" s="32" t="str">
        <f t="shared" si="229"/>
        <v>5457</v>
      </c>
      <c r="V1328" s="32" t="str">
        <f t="shared" si="230"/>
        <v/>
      </c>
      <c r="W1328" s="32" t="str">
        <f>IF(V1328="","",COUNTIF($V$2:V1328,"該当"))</f>
        <v/>
      </c>
      <c r="X1328" s="32" t="str">
        <f t="shared" si="233"/>
        <v>5457</v>
      </c>
      <c r="Y1328" s="26">
        <v>1419</v>
      </c>
      <c r="Z1328" s="26">
        <v>5457</v>
      </c>
      <c r="AA1328" s="26" t="s">
        <v>897</v>
      </c>
      <c r="AB1328" s="26">
        <v>29</v>
      </c>
      <c r="AC1328" s="26" t="s">
        <v>34</v>
      </c>
      <c r="AD1328" s="26" t="s">
        <v>35</v>
      </c>
      <c r="AE1328" s="26" t="s">
        <v>23</v>
      </c>
      <c r="AF1328" s="26" t="s">
        <v>24</v>
      </c>
      <c r="AG1328" s="26">
        <v>9</v>
      </c>
      <c r="AH1328" s="26" t="s">
        <v>34</v>
      </c>
      <c r="AI1328" s="26" t="s">
        <v>26</v>
      </c>
      <c r="AJ1328" s="26">
        <v>7</v>
      </c>
      <c r="AK1328" s="26" t="s">
        <v>768</v>
      </c>
      <c r="AL1328" s="26">
        <v>9012230231</v>
      </c>
      <c r="AM1328" s="26" t="s">
        <v>4</v>
      </c>
      <c r="AN1328" s="26">
        <v>5</v>
      </c>
      <c r="AO1328" s="26">
        <v>0</v>
      </c>
      <c r="AP1328" s="26" t="s">
        <v>28</v>
      </c>
      <c r="AT1328" s="26" t="str">
        <f>MID(AA1328,MIN(FIND({0,1,2,3,4,5,6,7,8,9},AA1328&amp;"0123456789″")),LEN(AA1328))</f>
        <v>510い5457</v>
      </c>
      <c r="AU1328" s="26" t="str">
        <f t="shared" si="231"/>
        <v>5457</v>
      </c>
      <c r="AW1328" s="26" t="s">
        <v>768</v>
      </c>
      <c r="AX1328" s="26">
        <v>5519</v>
      </c>
      <c r="AY1328" s="26" t="s">
        <v>3414</v>
      </c>
    </row>
    <row r="1329" spans="9:51" x14ac:dyDescent="0.2">
      <c r="I1329" s="26">
        <v>5460</v>
      </c>
      <c r="J1329" s="32" t="str">
        <f t="shared" si="223"/>
        <v/>
      </c>
      <c r="K1329" s="32" t="str">
        <f>IF(J1329="","",COUNTIF($J$2:J1329,"該当"))</f>
        <v/>
      </c>
      <c r="L1329" s="32" t="str">
        <f t="shared" si="232"/>
        <v>5460</v>
      </c>
      <c r="M1329" s="32" t="str">
        <f t="shared" si="224"/>
        <v/>
      </c>
      <c r="N1329" s="32" t="str">
        <f>IF(M1329="","",COUNTIF($M$2:M1329,"該当"))</f>
        <v/>
      </c>
      <c r="O1329" s="32" t="str">
        <f t="shared" si="225"/>
        <v>5460</v>
      </c>
      <c r="P1329" s="32" t="str">
        <f t="shared" si="226"/>
        <v/>
      </c>
      <c r="Q1329" s="32" t="str">
        <f>IF(P1329="","",COUNTIF($P$2:P1329,"該当"))</f>
        <v/>
      </c>
      <c r="R1329" s="32" t="str">
        <f t="shared" si="227"/>
        <v>5460</v>
      </c>
      <c r="S1329" s="32" t="str">
        <f t="shared" si="228"/>
        <v/>
      </c>
      <c r="T1329" s="32" t="str">
        <f>IF(S1329="","",COUNTIF($S$2:S1329,"該当"))</f>
        <v/>
      </c>
      <c r="U1329" s="32" t="str">
        <f t="shared" si="229"/>
        <v>5460</v>
      </c>
      <c r="V1329" s="32" t="str">
        <f t="shared" si="230"/>
        <v/>
      </c>
      <c r="W1329" s="32" t="str">
        <f>IF(V1329="","",COUNTIF($V$2:V1329,"該当"))</f>
        <v/>
      </c>
      <c r="X1329" s="32" t="str">
        <f t="shared" si="233"/>
        <v>5460</v>
      </c>
      <c r="Y1329" s="26">
        <v>3072</v>
      </c>
      <c r="Z1329" s="26">
        <v>5460</v>
      </c>
      <c r="AA1329" s="26" t="s">
        <v>898</v>
      </c>
      <c r="AB1329" s="26">
        <v>29</v>
      </c>
      <c r="AC1329" s="26" t="s">
        <v>34</v>
      </c>
      <c r="AD1329" s="26" t="s">
        <v>35</v>
      </c>
      <c r="AE1329" s="26" t="s">
        <v>23</v>
      </c>
      <c r="AF1329" s="26" t="s">
        <v>24</v>
      </c>
      <c r="AG1329" s="26">
        <v>9</v>
      </c>
      <c r="AH1329" s="26" t="s">
        <v>34</v>
      </c>
      <c r="AI1329" s="26" t="s">
        <v>26</v>
      </c>
      <c r="AJ1329" s="26">
        <v>7</v>
      </c>
      <c r="AK1329" s="26" t="s">
        <v>768</v>
      </c>
      <c r="AL1329" s="26">
        <v>9012230232</v>
      </c>
      <c r="AM1329" s="26" t="s">
        <v>4</v>
      </c>
      <c r="AN1329" s="26">
        <v>5</v>
      </c>
      <c r="AO1329" s="26">
        <v>0</v>
      </c>
      <c r="AP1329" s="26" t="s">
        <v>28</v>
      </c>
      <c r="AT1329" s="26" t="str">
        <f>MID(AA1329,MIN(FIND({0,1,2,3,4,5,6,7,8,9},AA1329&amp;"0123456789″")),LEN(AA1329))</f>
        <v>510い5460</v>
      </c>
      <c r="AU1329" s="26" t="str">
        <f t="shared" si="231"/>
        <v>5460</v>
      </c>
      <c r="AW1329" s="26" t="s">
        <v>768</v>
      </c>
      <c r="AX1329" s="26">
        <v>5521</v>
      </c>
      <c r="AY1329" s="26" t="s">
        <v>3414</v>
      </c>
    </row>
    <row r="1330" spans="9:51" x14ac:dyDescent="0.2">
      <c r="I1330" s="26">
        <v>5461</v>
      </c>
      <c r="J1330" s="32" t="str">
        <f t="shared" si="223"/>
        <v/>
      </c>
      <c r="K1330" s="32" t="str">
        <f>IF(J1330="","",COUNTIF($J$2:J1330,"該当"))</f>
        <v/>
      </c>
      <c r="L1330" s="32" t="str">
        <f t="shared" si="232"/>
        <v>5461</v>
      </c>
      <c r="M1330" s="32" t="str">
        <f t="shared" si="224"/>
        <v/>
      </c>
      <c r="N1330" s="32" t="str">
        <f>IF(M1330="","",COUNTIF($M$2:M1330,"該当"))</f>
        <v/>
      </c>
      <c r="O1330" s="32" t="str">
        <f t="shared" si="225"/>
        <v>5461</v>
      </c>
      <c r="P1330" s="32" t="str">
        <f t="shared" si="226"/>
        <v/>
      </c>
      <c r="Q1330" s="32" t="str">
        <f>IF(P1330="","",COUNTIF($P$2:P1330,"該当"))</f>
        <v/>
      </c>
      <c r="R1330" s="32" t="str">
        <f t="shared" si="227"/>
        <v>5461</v>
      </c>
      <c r="S1330" s="32" t="str">
        <f t="shared" si="228"/>
        <v/>
      </c>
      <c r="T1330" s="32" t="str">
        <f>IF(S1330="","",COUNTIF($S$2:S1330,"該当"))</f>
        <v/>
      </c>
      <c r="U1330" s="32" t="str">
        <f t="shared" si="229"/>
        <v>5461</v>
      </c>
      <c r="V1330" s="32" t="str">
        <f t="shared" si="230"/>
        <v/>
      </c>
      <c r="W1330" s="32" t="str">
        <f>IF(V1330="","",COUNTIF($V$2:V1330,"該当"))</f>
        <v/>
      </c>
      <c r="X1330" s="32" t="str">
        <f t="shared" si="233"/>
        <v>5461</v>
      </c>
      <c r="Y1330" s="26">
        <v>3073</v>
      </c>
      <c r="Z1330" s="26">
        <v>5461</v>
      </c>
      <c r="AA1330" s="26" t="s">
        <v>899</v>
      </c>
      <c r="AB1330" s="26">
        <v>29</v>
      </c>
      <c r="AC1330" s="26" t="s">
        <v>34</v>
      </c>
      <c r="AD1330" s="26" t="s">
        <v>35</v>
      </c>
      <c r="AE1330" s="26" t="s">
        <v>23</v>
      </c>
      <c r="AF1330" s="26" t="s">
        <v>24</v>
      </c>
      <c r="AG1330" s="26">
        <v>9</v>
      </c>
      <c r="AH1330" s="26" t="s">
        <v>34</v>
      </c>
      <c r="AI1330" s="26" t="s">
        <v>26</v>
      </c>
      <c r="AJ1330" s="26">
        <v>7</v>
      </c>
      <c r="AK1330" s="26" t="s">
        <v>768</v>
      </c>
      <c r="AL1330" s="26">
        <v>9012230232</v>
      </c>
      <c r="AM1330" s="26" t="s">
        <v>4</v>
      </c>
      <c r="AN1330" s="26">
        <v>5</v>
      </c>
      <c r="AO1330" s="26">
        <v>0</v>
      </c>
      <c r="AP1330" s="26" t="s">
        <v>28</v>
      </c>
      <c r="AT1330" s="26" t="str">
        <f>MID(AA1330,MIN(FIND({0,1,2,3,4,5,6,7,8,9},AA1330&amp;"0123456789″")),LEN(AA1330))</f>
        <v>510い5461</v>
      </c>
      <c r="AU1330" s="26" t="str">
        <f t="shared" si="231"/>
        <v>5461</v>
      </c>
      <c r="AW1330" s="26" t="s">
        <v>768</v>
      </c>
      <c r="AX1330" s="26">
        <v>5522</v>
      </c>
      <c r="AY1330" s="26" t="s">
        <v>3414</v>
      </c>
    </row>
    <row r="1331" spans="9:51" x14ac:dyDescent="0.2">
      <c r="I1331" s="26">
        <v>5462</v>
      </c>
      <c r="J1331" s="32" t="str">
        <f t="shared" si="223"/>
        <v/>
      </c>
      <c r="K1331" s="32" t="str">
        <f>IF(J1331="","",COUNTIF($J$2:J1331,"該当"))</f>
        <v/>
      </c>
      <c r="L1331" s="32" t="str">
        <f t="shared" si="232"/>
        <v>5462</v>
      </c>
      <c r="M1331" s="32" t="str">
        <f t="shared" si="224"/>
        <v/>
      </c>
      <c r="N1331" s="32" t="str">
        <f>IF(M1331="","",COUNTIF($M$2:M1331,"該当"))</f>
        <v/>
      </c>
      <c r="O1331" s="32" t="str">
        <f t="shared" si="225"/>
        <v>5462</v>
      </c>
      <c r="P1331" s="32" t="str">
        <f t="shared" si="226"/>
        <v/>
      </c>
      <c r="Q1331" s="32" t="str">
        <f>IF(P1331="","",COUNTIF($P$2:P1331,"該当"))</f>
        <v/>
      </c>
      <c r="R1331" s="32" t="str">
        <f t="shared" si="227"/>
        <v>5462</v>
      </c>
      <c r="S1331" s="32" t="str">
        <f t="shared" si="228"/>
        <v/>
      </c>
      <c r="T1331" s="32" t="str">
        <f>IF(S1331="","",COUNTIF($S$2:S1331,"該当"))</f>
        <v/>
      </c>
      <c r="U1331" s="32" t="str">
        <f t="shared" si="229"/>
        <v>5462</v>
      </c>
      <c r="V1331" s="32" t="str">
        <f t="shared" si="230"/>
        <v/>
      </c>
      <c r="W1331" s="32" t="str">
        <f>IF(V1331="","",COUNTIF($V$2:V1331,"該当"))</f>
        <v/>
      </c>
      <c r="X1331" s="32" t="str">
        <f t="shared" si="233"/>
        <v>5462</v>
      </c>
      <c r="Y1331" s="26">
        <v>1422</v>
      </c>
      <c r="Z1331" s="26">
        <v>5462</v>
      </c>
      <c r="AA1331" s="26" t="s">
        <v>900</v>
      </c>
      <c r="AB1331" s="26">
        <v>29</v>
      </c>
      <c r="AC1331" s="26" t="s">
        <v>34</v>
      </c>
      <c r="AD1331" s="26" t="s">
        <v>35</v>
      </c>
      <c r="AE1331" s="26" t="s">
        <v>23</v>
      </c>
      <c r="AF1331" s="26" t="s">
        <v>24</v>
      </c>
      <c r="AG1331" s="26">
        <v>9</v>
      </c>
      <c r="AH1331" s="26" t="s">
        <v>34</v>
      </c>
      <c r="AI1331" s="26" t="s">
        <v>26</v>
      </c>
      <c r="AJ1331" s="26">
        <v>7</v>
      </c>
      <c r="AK1331" s="26" t="s">
        <v>768</v>
      </c>
      <c r="AL1331" s="26">
        <v>9012230231</v>
      </c>
      <c r="AM1331" s="26" t="s">
        <v>4</v>
      </c>
      <c r="AN1331" s="26">
        <v>5</v>
      </c>
      <c r="AO1331" s="26">
        <v>0</v>
      </c>
      <c r="AP1331" s="26" t="s">
        <v>28</v>
      </c>
      <c r="AT1331" s="26" t="str">
        <f>MID(AA1331,MIN(FIND({0,1,2,3,4,5,6,7,8,9},AA1331&amp;"0123456789″")),LEN(AA1331))</f>
        <v>510い5462</v>
      </c>
      <c r="AU1331" s="26" t="str">
        <f t="shared" si="231"/>
        <v>5462</v>
      </c>
      <c r="AW1331" s="26" t="s">
        <v>768</v>
      </c>
      <c r="AX1331" s="26">
        <v>5523</v>
      </c>
      <c r="AY1331" s="26" t="s">
        <v>3414</v>
      </c>
    </row>
    <row r="1332" spans="9:51" x14ac:dyDescent="0.2">
      <c r="I1332" s="26">
        <v>5464</v>
      </c>
      <c r="J1332" s="32" t="str">
        <f t="shared" si="223"/>
        <v/>
      </c>
      <c r="K1332" s="32" t="str">
        <f>IF(J1332="","",COUNTIF($J$2:J1332,"該当"))</f>
        <v/>
      </c>
      <c r="L1332" s="32" t="str">
        <f t="shared" si="232"/>
        <v>5464</v>
      </c>
      <c r="M1332" s="32" t="str">
        <f t="shared" si="224"/>
        <v/>
      </c>
      <c r="N1332" s="32" t="str">
        <f>IF(M1332="","",COUNTIF($M$2:M1332,"該当"))</f>
        <v/>
      </c>
      <c r="O1332" s="32" t="str">
        <f t="shared" si="225"/>
        <v>5464</v>
      </c>
      <c r="P1332" s="32" t="str">
        <f t="shared" si="226"/>
        <v/>
      </c>
      <c r="Q1332" s="32" t="str">
        <f>IF(P1332="","",COUNTIF($P$2:P1332,"該当"))</f>
        <v/>
      </c>
      <c r="R1332" s="32" t="str">
        <f t="shared" si="227"/>
        <v>5464</v>
      </c>
      <c r="S1332" s="32" t="str">
        <f t="shared" si="228"/>
        <v/>
      </c>
      <c r="T1332" s="32" t="str">
        <f>IF(S1332="","",COUNTIF($S$2:S1332,"該当"))</f>
        <v/>
      </c>
      <c r="U1332" s="32" t="str">
        <f t="shared" si="229"/>
        <v>5464</v>
      </c>
      <c r="V1332" s="32" t="str">
        <f t="shared" si="230"/>
        <v/>
      </c>
      <c r="W1332" s="32" t="str">
        <f>IF(V1332="","",COUNTIF($V$2:V1332,"該当"))</f>
        <v/>
      </c>
      <c r="X1332" s="32" t="str">
        <f t="shared" si="233"/>
        <v>5464</v>
      </c>
      <c r="Y1332" s="26">
        <v>3075</v>
      </c>
      <c r="Z1332" s="26">
        <v>5464</v>
      </c>
      <c r="AA1332" s="26" t="s">
        <v>902</v>
      </c>
      <c r="AB1332" s="26">
        <v>29</v>
      </c>
      <c r="AC1332" s="26" t="s">
        <v>34</v>
      </c>
      <c r="AD1332" s="26" t="s">
        <v>35</v>
      </c>
      <c r="AE1332" s="26" t="s">
        <v>23</v>
      </c>
      <c r="AF1332" s="26" t="s">
        <v>24</v>
      </c>
      <c r="AG1332" s="26">
        <v>9</v>
      </c>
      <c r="AH1332" s="26" t="s">
        <v>34</v>
      </c>
      <c r="AI1332" s="26" t="s">
        <v>26</v>
      </c>
      <c r="AJ1332" s="26">
        <v>7</v>
      </c>
      <c r="AK1332" s="26" t="s">
        <v>768</v>
      </c>
      <c r="AL1332" s="26">
        <v>9012230231</v>
      </c>
      <c r="AM1332" s="26" t="s">
        <v>4</v>
      </c>
      <c r="AN1332" s="26">
        <v>5</v>
      </c>
      <c r="AO1332" s="26">
        <v>0</v>
      </c>
      <c r="AP1332" s="26" t="s">
        <v>28</v>
      </c>
      <c r="AT1332" s="26" t="str">
        <f>MID(AA1332,MIN(FIND({0,1,2,3,4,5,6,7,8,9},AA1332&amp;"0123456789″")),LEN(AA1332))</f>
        <v>510い5464</v>
      </c>
      <c r="AU1332" s="26" t="str">
        <f t="shared" si="231"/>
        <v>5464</v>
      </c>
      <c r="AW1332" s="26" t="s">
        <v>768</v>
      </c>
      <c r="AX1332" s="26">
        <v>5525</v>
      </c>
      <c r="AY1332" s="26" t="s">
        <v>3415</v>
      </c>
    </row>
    <row r="1333" spans="9:51" x14ac:dyDescent="0.2">
      <c r="I1333" s="26">
        <v>5466</v>
      </c>
      <c r="J1333" s="32" t="str">
        <f t="shared" si="223"/>
        <v/>
      </c>
      <c r="K1333" s="32" t="str">
        <f>IF(J1333="","",COUNTIF($J$2:J1333,"該当"))</f>
        <v/>
      </c>
      <c r="L1333" s="32" t="str">
        <f t="shared" si="232"/>
        <v>5466</v>
      </c>
      <c r="M1333" s="32" t="str">
        <f t="shared" si="224"/>
        <v/>
      </c>
      <c r="N1333" s="32" t="str">
        <f>IF(M1333="","",COUNTIF($M$2:M1333,"該当"))</f>
        <v/>
      </c>
      <c r="O1333" s="32" t="str">
        <f t="shared" si="225"/>
        <v>5466</v>
      </c>
      <c r="P1333" s="32" t="str">
        <f t="shared" si="226"/>
        <v/>
      </c>
      <c r="Q1333" s="32" t="str">
        <f>IF(P1333="","",COUNTIF($P$2:P1333,"該当"))</f>
        <v/>
      </c>
      <c r="R1333" s="32" t="str">
        <f t="shared" si="227"/>
        <v>5466</v>
      </c>
      <c r="S1333" s="32" t="str">
        <f t="shared" si="228"/>
        <v/>
      </c>
      <c r="T1333" s="32" t="str">
        <f>IF(S1333="","",COUNTIF($S$2:S1333,"該当"))</f>
        <v/>
      </c>
      <c r="U1333" s="32" t="str">
        <f t="shared" si="229"/>
        <v>5466</v>
      </c>
      <c r="V1333" s="32" t="str">
        <f t="shared" si="230"/>
        <v/>
      </c>
      <c r="W1333" s="32" t="str">
        <f>IF(V1333="","",COUNTIF($V$2:V1333,"該当"))</f>
        <v/>
      </c>
      <c r="X1333" s="32" t="str">
        <f t="shared" si="233"/>
        <v>5466</v>
      </c>
      <c r="Y1333" s="26">
        <v>3077</v>
      </c>
      <c r="Z1333" s="26">
        <v>5466</v>
      </c>
      <c r="AA1333" s="26" t="s">
        <v>903</v>
      </c>
      <c r="AB1333" s="26">
        <v>29</v>
      </c>
      <c r="AC1333" s="26" t="s">
        <v>34</v>
      </c>
      <c r="AD1333" s="26" t="s">
        <v>35</v>
      </c>
      <c r="AE1333" s="26" t="s">
        <v>23</v>
      </c>
      <c r="AF1333" s="26" t="s">
        <v>24</v>
      </c>
      <c r="AG1333" s="26">
        <v>9</v>
      </c>
      <c r="AH1333" s="26" t="s">
        <v>34</v>
      </c>
      <c r="AI1333" s="26" t="s">
        <v>26</v>
      </c>
      <c r="AJ1333" s="26">
        <v>7</v>
      </c>
      <c r="AK1333" s="26" t="s">
        <v>768</v>
      </c>
      <c r="AL1333" s="26">
        <v>9012230232</v>
      </c>
      <c r="AM1333" s="26" t="s">
        <v>4</v>
      </c>
      <c r="AN1333" s="26">
        <v>5</v>
      </c>
      <c r="AO1333" s="26">
        <v>0</v>
      </c>
      <c r="AP1333" s="26" t="s">
        <v>28</v>
      </c>
      <c r="AT1333" s="26" t="str">
        <f>MID(AA1333,MIN(FIND({0,1,2,3,4,5,6,7,8,9},AA1333&amp;"0123456789″")),LEN(AA1333))</f>
        <v>510い5466</v>
      </c>
      <c r="AU1333" s="26" t="str">
        <f t="shared" si="231"/>
        <v>5466</v>
      </c>
      <c r="AW1333" s="26" t="s">
        <v>768</v>
      </c>
      <c r="AX1333" s="26">
        <v>5526</v>
      </c>
      <c r="AY1333" s="26" t="s">
        <v>3415</v>
      </c>
    </row>
    <row r="1334" spans="9:51" x14ac:dyDescent="0.2">
      <c r="I1334" s="26">
        <v>5467</v>
      </c>
      <c r="J1334" s="32" t="str">
        <f t="shared" si="223"/>
        <v/>
      </c>
      <c r="K1334" s="32" t="str">
        <f>IF(J1334="","",COUNTIF($J$2:J1334,"該当"))</f>
        <v/>
      </c>
      <c r="L1334" s="32" t="str">
        <f t="shared" si="232"/>
        <v>5467</v>
      </c>
      <c r="M1334" s="32" t="str">
        <f t="shared" si="224"/>
        <v/>
      </c>
      <c r="N1334" s="32" t="str">
        <f>IF(M1334="","",COUNTIF($M$2:M1334,"該当"))</f>
        <v/>
      </c>
      <c r="O1334" s="32" t="str">
        <f t="shared" si="225"/>
        <v>5467</v>
      </c>
      <c r="P1334" s="32" t="str">
        <f t="shared" si="226"/>
        <v/>
      </c>
      <c r="Q1334" s="32" t="str">
        <f>IF(P1334="","",COUNTIF($P$2:P1334,"該当"))</f>
        <v/>
      </c>
      <c r="R1334" s="32" t="str">
        <f t="shared" si="227"/>
        <v>5467</v>
      </c>
      <c r="S1334" s="32" t="str">
        <f t="shared" si="228"/>
        <v/>
      </c>
      <c r="T1334" s="32" t="str">
        <f>IF(S1334="","",COUNTIF($S$2:S1334,"該当"))</f>
        <v/>
      </c>
      <c r="U1334" s="32" t="str">
        <f t="shared" si="229"/>
        <v>5467</v>
      </c>
      <c r="V1334" s="32" t="str">
        <f t="shared" si="230"/>
        <v/>
      </c>
      <c r="W1334" s="32" t="str">
        <f>IF(V1334="","",COUNTIF($V$2:V1334,"該当"))</f>
        <v/>
      </c>
      <c r="X1334" s="32" t="str">
        <f t="shared" si="233"/>
        <v>5467</v>
      </c>
      <c r="Y1334" s="26">
        <v>1427</v>
      </c>
      <c r="Z1334" s="26">
        <v>5467</v>
      </c>
      <c r="AA1334" s="26" t="s">
        <v>904</v>
      </c>
      <c r="AB1334" s="26">
        <v>29</v>
      </c>
      <c r="AC1334" s="26" t="s">
        <v>34</v>
      </c>
      <c r="AD1334" s="26" t="s">
        <v>35</v>
      </c>
      <c r="AE1334" s="26" t="s">
        <v>23</v>
      </c>
      <c r="AF1334" s="26" t="s">
        <v>24</v>
      </c>
      <c r="AG1334" s="26">
        <v>9</v>
      </c>
      <c r="AH1334" s="26" t="s">
        <v>34</v>
      </c>
      <c r="AI1334" s="26" t="s">
        <v>26</v>
      </c>
      <c r="AJ1334" s="26">
        <v>7</v>
      </c>
      <c r="AK1334" s="26" t="s">
        <v>768</v>
      </c>
      <c r="AL1334" s="26">
        <v>9012230232</v>
      </c>
      <c r="AM1334" s="26" t="s">
        <v>4</v>
      </c>
      <c r="AN1334" s="26">
        <v>5</v>
      </c>
      <c r="AO1334" s="26">
        <v>0</v>
      </c>
      <c r="AP1334" s="26" t="s">
        <v>28</v>
      </c>
      <c r="AT1334" s="26" t="str">
        <f>MID(AA1334,MIN(FIND({0,1,2,3,4,5,6,7,8,9},AA1334&amp;"0123456789″")),LEN(AA1334))</f>
        <v>510い5467</v>
      </c>
      <c r="AU1334" s="26" t="str">
        <f t="shared" si="231"/>
        <v>5467</v>
      </c>
      <c r="AW1334" s="26" t="s">
        <v>768</v>
      </c>
      <c r="AX1334" s="26">
        <v>5527</v>
      </c>
      <c r="AY1334" s="26" t="s">
        <v>3414</v>
      </c>
    </row>
    <row r="1335" spans="9:51" x14ac:dyDescent="0.2">
      <c r="I1335" s="26">
        <v>5468</v>
      </c>
      <c r="J1335" s="32" t="str">
        <f t="shared" si="223"/>
        <v/>
      </c>
      <c r="K1335" s="32" t="str">
        <f>IF(J1335="","",COUNTIF($J$2:J1335,"該当"))</f>
        <v/>
      </c>
      <c r="L1335" s="32" t="str">
        <f t="shared" si="232"/>
        <v>5468</v>
      </c>
      <c r="M1335" s="32" t="str">
        <f t="shared" si="224"/>
        <v/>
      </c>
      <c r="N1335" s="32" t="str">
        <f>IF(M1335="","",COUNTIF($M$2:M1335,"該当"))</f>
        <v/>
      </c>
      <c r="O1335" s="32" t="str">
        <f t="shared" si="225"/>
        <v>5468</v>
      </c>
      <c r="P1335" s="32" t="str">
        <f t="shared" si="226"/>
        <v/>
      </c>
      <c r="Q1335" s="32" t="str">
        <f>IF(P1335="","",COUNTIF($P$2:P1335,"該当"))</f>
        <v/>
      </c>
      <c r="R1335" s="32" t="str">
        <f t="shared" si="227"/>
        <v>5468</v>
      </c>
      <c r="S1335" s="32" t="str">
        <f t="shared" si="228"/>
        <v/>
      </c>
      <c r="T1335" s="32" t="str">
        <f>IF(S1335="","",COUNTIF($S$2:S1335,"該当"))</f>
        <v/>
      </c>
      <c r="U1335" s="32" t="str">
        <f t="shared" si="229"/>
        <v>5468</v>
      </c>
      <c r="V1335" s="32" t="str">
        <f t="shared" si="230"/>
        <v/>
      </c>
      <c r="W1335" s="32" t="str">
        <f>IF(V1335="","",COUNTIF($V$2:V1335,"該当"))</f>
        <v/>
      </c>
      <c r="X1335" s="32" t="str">
        <f t="shared" si="233"/>
        <v>5468</v>
      </c>
      <c r="Y1335" s="26">
        <v>3078</v>
      </c>
      <c r="Z1335" s="26">
        <v>5468</v>
      </c>
      <c r="AA1335" s="26" t="s">
        <v>905</v>
      </c>
      <c r="AB1335" s="26">
        <v>29</v>
      </c>
      <c r="AC1335" s="26" t="s">
        <v>34</v>
      </c>
      <c r="AD1335" s="26" t="s">
        <v>35</v>
      </c>
      <c r="AE1335" s="26" t="s">
        <v>23</v>
      </c>
      <c r="AF1335" s="26" t="s">
        <v>24</v>
      </c>
      <c r="AG1335" s="26">
        <v>9</v>
      </c>
      <c r="AH1335" s="26" t="s">
        <v>34</v>
      </c>
      <c r="AI1335" s="26" t="s">
        <v>26</v>
      </c>
      <c r="AJ1335" s="26">
        <v>7</v>
      </c>
      <c r="AK1335" s="26" t="s">
        <v>768</v>
      </c>
      <c r="AL1335" s="26">
        <v>9012230231</v>
      </c>
      <c r="AM1335" s="26" t="s">
        <v>4</v>
      </c>
      <c r="AN1335" s="26">
        <v>5</v>
      </c>
      <c r="AO1335" s="26">
        <v>0</v>
      </c>
      <c r="AP1335" s="26" t="s">
        <v>28</v>
      </c>
      <c r="AT1335" s="26" t="str">
        <f>MID(AA1335,MIN(FIND({0,1,2,3,4,5,6,7,8,9},AA1335&amp;"0123456789″")),LEN(AA1335))</f>
        <v>510い5468</v>
      </c>
      <c r="AU1335" s="26" t="str">
        <f t="shared" si="231"/>
        <v>5468</v>
      </c>
      <c r="AW1335" s="26" t="s">
        <v>768</v>
      </c>
      <c r="AX1335" s="26">
        <v>5528</v>
      </c>
      <c r="AY1335" s="26" t="s">
        <v>3414</v>
      </c>
    </row>
    <row r="1336" spans="9:51" x14ac:dyDescent="0.2">
      <c r="I1336" s="26">
        <v>5469</v>
      </c>
      <c r="J1336" s="32" t="str">
        <f t="shared" si="223"/>
        <v/>
      </c>
      <c r="K1336" s="32" t="str">
        <f>IF(J1336="","",COUNTIF($J$2:J1336,"該当"))</f>
        <v/>
      </c>
      <c r="L1336" s="32" t="str">
        <f t="shared" si="232"/>
        <v>5469</v>
      </c>
      <c r="M1336" s="32" t="str">
        <f t="shared" si="224"/>
        <v/>
      </c>
      <c r="N1336" s="32" t="str">
        <f>IF(M1336="","",COUNTIF($M$2:M1336,"該当"))</f>
        <v/>
      </c>
      <c r="O1336" s="32" t="str">
        <f t="shared" si="225"/>
        <v>5469</v>
      </c>
      <c r="P1336" s="32" t="str">
        <f t="shared" si="226"/>
        <v/>
      </c>
      <c r="Q1336" s="32" t="str">
        <f>IF(P1336="","",COUNTIF($P$2:P1336,"該当"))</f>
        <v/>
      </c>
      <c r="R1336" s="32" t="str">
        <f t="shared" si="227"/>
        <v>5469</v>
      </c>
      <c r="S1336" s="32" t="str">
        <f t="shared" si="228"/>
        <v/>
      </c>
      <c r="T1336" s="32" t="str">
        <f>IF(S1336="","",COUNTIF($S$2:S1336,"該当"))</f>
        <v/>
      </c>
      <c r="U1336" s="32" t="str">
        <f t="shared" si="229"/>
        <v>5469</v>
      </c>
      <c r="V1336" s="32" t="str">
        <f t="shared" si="230"/>
        <v/>
      </c>
      <c r="W1336" s="32" t="str">
        <f>IF(V1336="","",COUNTIF($V$2:V1336,"該当"))</f>
        <v/>
      </c>
      <c r="X1336" s="32" t="str">
        <f t="shared" si="233"/>
        <v>5469</v>
      </c>
      <c r="Y1336" s="26">
        <v>3079</v>
      </c>
      <c r="Z1336" s="26">
        <v>5469</v>
      </c>
      <c r="AA1336" s="26" t="s">
        <v>906</v>
      </c>
      <c r="AB1336" s="26">
        <v>29</v>
      </c>
      <c r="AC1336" s="26" t="s">
        <v>34</v>
      </c>
      <c r="AD1336" s="26" t="s">
        <v>35</v>
      </c>
      <c r="AE1336" s="26" t="s">
        <v>23</v>
      </c>
      <c r="AF1336" s="26" t="s">
        <v>24</v>
      </c>
      <c r="AG1336" s="26">
        <v>9</v>
      </c>
      <c r="AH1336" s="26" t="s">
        <v>34</v>
      </c>
      <c r="AI1336" s="26" t="s">
        <v>26</v>
      </c>
      <c r="AJ1336" s="26">
        <v>7</v>
      </c>
      <c r="AK1336" s="26" t="s">
        <v>768</v>
      </c>
      <c r="AL1336" s="26">
        <v>9012230231</v>
      </c>
      <c r="AM1336" s="26" t="s">
        <v>4</v>
      </c>
      <c r="AN1336" s="26">
        <v>5</v>
      </c>
      <c r="AO1336" s="26">
        <v>0</v>
      </c>
      <c r="AP1336" s="26" t="s">
        <v>28</v>
      </c>
      <c r="AT1336" s="26" t="str">
        <f>MID(AA1336,MIN(FIND({0,1,2,3,4,5,6,7,8,9},AA1336&amp;"0123456789″")),LEN(AA1336))</f>
        <v>510い5469</v>
      </c>
      <c r="AU1336" s="26" t="str">
        <f t="shared" si="231"/>
        <v>5469</v>
      </c>
      <c r="AW1336" s="26" t="s">
        <v>768</v>
      </c>
      <c r="AX1336" s="26">
        <v>5529</v>
      </c>
      <c r="AY1336" s="26" t="s">
        <v>3415</v>
      </c>
    </row>
    <row r="1337" spans="9:51" x14ac:dyDescent="0.2">
      <c r="I1337" s="26">
        <v>5471</v>
      </c>
      <c r="J1337" s="32" t="str">
        <f t="shared" si="223"/>
        <v/>
      </c>
      <c r="K1337" s="32" t="str">
        <f>IF(J1337="","",COUNTIF($J$2:J1337,"該当"))</f>
        <v/>
      </c>
      <c r="L1337" s="32" t="str">
        <f t="shared" si="232"/>
        <v>5471</v>
      </c>
      <c r="M1337" s="32" t="str">
        <f t="shared" si="224"/>
        <v/>
      </c>
      <c r="N1337" s="32" t="str">
        <f>IF(M1337="","",COUNTIF($M$2:M1337,"該当"))</f>
        <v/>
      </c>
      <c r="O1337" s="32" t="str">
        <f t="shared" si="225"/>
        <v>5471</v>
      </c>
      <c r="P1337" s="32" t="str">
        <f t="shared" si="226"/>
        <v/>
      </c>
      <c r="Q1337" s="32" t="str">
        <f>IF(P1337="","",COUNTIF($P$2:P1337,"該当"))</f>
        <v/>
      </c>
      <c r="R1337" s="32" t="str">
        <f t="shared" si="227"/>
        <v>5471</v>
      </c>
      <c r="S1337" s="32" t="str">
        <f t="shared" si="228"/>
        <v/>
      </c>
      <c r="T1337" s="32" t="str">
        <f>IF(S1337="","",COUNTIF($S$2:S1337,"該当"))</f>
        <v/>
      </c>
      <c r="U1337" s="32" t="str">
        <f t="shared" si="229"/>
        <v>5471</v>
      </c>
      <c r="V1337" s="32" t="str">
        <f t="shared" si="230"/>
        <v/>
      </c>
      <c r="W1337" s="32" t="str">
        <f>IF(V1337="","",COUNTIF($V$2:V1337,"該当"))</f>
        <v/>
      </c>
      <c r="X1337" s="32" t="str">
        <f t="shared" si="233"/>
        <v>5471</v>
      </c>
      <c r="Y1337" s="26">
        <v>3081</v>
      </c>
      <c r="Z1337" s="26">
        <v>5471</v>
      </c>
      <c r="AA1337" s="26" t="s">
        <v>908</v>
      </c>
      <c r="AB1337" s="26">
        <v>29</v>
      </c>
      <c r="AC1337" s="26" t="s">
        <v>34</v>
      </c>
      <c r="AD1337" s="26" t="s">
        <v>35</v>
      </c>
      <c r="AE1337" s="26" t="s">
        <v>23</v>
      </c>
      <c r="AF1337" s="26" t="s">
        <v>24</v>
      </c>
      <c r="AG1337" s="26">
        <v>9</v>
      </c>
      <c r="AH1337" s="26" t="s">
        <v>34</v>
      </c>
      <c r="AI1337" s="26" t="s">
        <v>26</v>
      </c>
      <c r="AJ1337" s="26">
        <v>7</v>
      </c>
      <c r="AK1337" s="26" t="s">
        <v>768</v>
      </c>
      <c r="AL1337" s="26">
        <v>9012230232</v>
      </c>
      <c r="AM1337" s="26" t="s">
        <v>4</v>
      </c>
      <c r="AN1337" s="26">
        <v>5</v>
      </c>
      <c r="AO1337" s="26">
        <v>0</v>
      </c>
      <c r="AP1337" s="26" t="s">
        <v>28</v>
      </c>
      <c r="AT1337" s="26" t="str">
        <f>MID(AA1337,MIN(FIND({0,1,2,3,4,5,6,7,8,9},AA1337&amp;"0123456789″")),LEN(AA1337))</f>
        <v>510い5471</v>
      </c>
      <c r="AU1337" s="26" t="str">
        <f t="shared" si="231"/>
        <v>5471</v>
      </c>
      <c r="AW1337" s="26" t="s">
        <v>768</v>
      </c>
      <c r="AX1337" s="26">
        <v>5530</v>
      </c>
      <c r="AY1337" s="26" t="s">
        <v>3414</v>
      </c>
    </row>
    <row r="1338" spans="9:51" x14ac:dyDescent="0.2">
      <c r="I1338" s="26">
        <v>5472</v>
      </c>
      <c r="J1338" s="32" t="str">
        <f t="shared" si="223"/>
        <v/>
      </c>
      <c r="K1338" s="32" t="str">
        <f>IF(J1338="","",COUNTIF($J$2:J1338,"該当"))</f>
        <v/>
      </c>
      <c r="L1338" s="32" t="str">
        <f t="shared" si="232"/>
        <v>5472</v>
      </c>
      <c r="M1338" s="32" t="str">
        <f t="shared" si="224"/>
        <v/>
      </c>
      <c r="N1338" s="32" t="str">
        <f>IF(M1338="","",COUNTIF($M$2:M1338,"該当"))</f>
        <v/>
      </c>
      <c r="O1338" s="32" t="str">
        <f t="shared" si="225"/>
        <v>5472</v>
      </c>
      <c r="P1338" s="32" t="str">
        <f t="shared" si="226"/>
        <v/>
      </c>
      <c r="Q1338" s="32" t="str">
        <f>IF(P1338="","",COUNTIF($P$2:P1338,"該当"))</f>
        <v/>
      </c>
      <c r="R1338" s="32" t="str">
        <f t="shared" si="227"/>
        <v>5472</v>
      </c>
      <c r="S1338" s="32" t="str">
        <f t="shared" si="228"/>
        <v/>
      </c>
      <c r="T1338" s="32" t="str">
        <f>IF(S1338="","",COUNTIF($S$2:S1338,"該当"))</f>
        <v/>
      </c>
      <c r="U1338" s="32" t="str">
        <f t="shared" si="229"/>
        <v>5472</v>
      </c>
      <c r="V1338" s="32" t="str">
        <f t="shared" si="230"/>
        <v/>
      </c>
      <c r="W1338" s="32" t="str">
        <f>IF(V1338="","",COUNTIF($V$2:V1338,"該当"))</f>
        <v/>
      </c>
      <c r="X1338" s="32" t="str">
        <f t="shared" si="233"/>
        <v>5472</v>
      </c>
      <c r="Y1338" s="26">
        <v>1429</v>
      </c>
      <c r="Z1338" s="26">
        <v>5472</v>
      </c>
      <c r="AA1338" s="26" t="s">
        <v>909</v>
      </c>
      <c r="AB1338" s="26">
        <v>29</v>
      </c>
      <c r="AC1338" s="26" t="s">
        <v>34</v>
      </c>
      <c r="AD1338" s="26" t="s">
        <v>35</v>
      </c>
      <c r="AE1338" s="26" t="s">
        <v>23</v>
      </c>
      <c r="AF1338" s="26" t="s">
        <v>24</v>
      </c>
      <c r="AG1338" s="26">
        <v>9</v>
      </c>
      <c r="AH1338" s="26" t="s">
        <v>34</v>
      </c>
      <c r="AI1338" s="26" t="s">
        <v>26</v>
      </c>
      <c r="AJ1338" s="26">
        <v>7</v>
      </c>
      <c r="AK1338" s="26" t="s">
        <v>768</v>
      </c>
      <c r="AL1338" s="26">
        <v>9012230231</v>
      </c>
      <c r="AM1338" s="26" t="s">
        <v>4</v>
      </c>
      <c r="AN1338" s="26">
        <v>5</v>
      </c>
      <c r="AO1338" s="26">
        <v>0</v>
      </c>
      <c r="AP1338" s="26" t="s">
        <v>28</v>
      </c>
      <c r="AT1338" s="26" t="str">
        <f>MID(AA1338,MIN(FIND({0,1,2,3,4,5,6,7,8,9},AA1338&amp;"0123456789″")),LEN(AA1338))</f>
        <v>510い5472</v>
      </c>
      <c r="AU1338" s="26" t="str">
        <f t="shared" si="231"/>
        <v>5472</v>
      </c>
      <c r="AW1338" s="26" t="s">
        <v>768</v>
      </c>
      <c r="AX1338" s="26">
        <v>5531</v>
      </c>
      <c r="AY1338" s="26" t="s">
        <v>3414</v>
      </c>
    </row>
    <row r="1339" spans="9:51" x14ac:dyDescent="0.2">
      <c r="I1339" s="26">
        <v>5473</v>
      </c>
      <c r="J1339" s="32" t="str">
        <f t="shared" si="223"/>
        <v/>
      </c>
      <c r="K1339" s="32" t="str">
        <f>IF(J1339="","",COUNTIF($J$2:J1339,"該当"))</f>
        <v/>
      </c>
      <c r="L1339" s="32" t="str">
        <f t="shared" si="232"/>
        <v>5473</v>
      </c>
      <c r="M1339" s="32" t="str">
        <f t="shared" si="224"/>
        <v/>
      </c>
      <c r="N1339" s="32" t="str">
        <f>IF(M1339="","",COUNTIF($M$2:M1339,"該当"))</f>
        <v/>
      </c>
      <c r="O1339" s="32" t="str">
        <f t="shared" si="225"/>
        <v>5473</v>
      </c>
      <c r="P1339" s="32" t="str">
        <f t="shared" si="226"/>
        <v/>
      </c>
      <c r="Q1339" s="32" t="str">
        <f>IF(P1339="","",COUNTIF($P$2:P1339,"該当"))</f>
        <v/>
      </c>
      <c r="R1339" s="32" t="str">
        <f t="shared" si="227"/>
        <v>5473</v>
      </c>
      <c r="S1339" s="32" t="str">
        <f t="shared" si="228"/>
        <v/>
      </c>
      <c r="T1339" s="32" t="str">
        <f>IF(S1339="","",COUNTIF($S$2:S1339,"該当"))</f>
        <v/>
      </c>
      <c r="U1339" s="32" t="str">
        <f t="shared" si="229"/>
        <v>5473</v>
      </c>
      <c r="V1339" s="32" t="str">
        <f t="shared" si="230"/>
        <v/>
      </c>
      <c r="W1339" s="32" t="str">
        <f>IF(V1339="","",COUNTIF($V$2:V1339,"該当"))</f>
        <v/>
      </c>
      <c r="X1339" s="32" t="str">
        <f t="shared" si="233"/>
        <v>5473</v>
      </c>
      <c r="Y1339" s="26">
        <v>3082</v>
      </c>
      <c r="Z1339" s="26">
        <v>5473</v>
      </c>
      <c r="AA1339" s="26" t="s">
        <v>910</v>
      </c>
      <c r="AB1339" s="26">
        <v>29</v>
      </c>
      <c r="AC1339" s="26" t="s">
        <v>34</v>
      </c>
      <c r="AD1339" s="26" t="s">
        <v>35</v>
      </c>
      <c r="AE1339" s="26" t="s">
        <v>23</v>
      </c>
      <c r="AF1339" s="26" t="s">
        <v>24</v>
      </c>
      <c r="AG1339" s="26">
        <v>9</v>
      </c>
      <c r="AH1339" s="26" t="s">
        <v>34</v>
      </c>
      <c r="AI1339" s="26" t="s">
        <v>26</v>
      </c>
      <c r="AJ1339" s="26">
        <v>7</v>
      </c>
      <c r="AK1339" s="26" t="s">
        <v>768</v>
      </c>
      <c r="AL1339" s="26">
        <v>9012230232</v>
      </c>
      <c r="AM1339" s="26" t="s">
        <v>4</v>
      </c>
      <c r="AN1339" s="26">
        <v>5</v>
      </c>
      <c r="AO1339" s="26">
        <v>0</v>
      </c>
      <c r="AP1339" s="26" t="s">
        <v>28</v>
      </c>
      <c r="AT1339" s="26" t="str">
        <f>MID(AA1339,MIN(FIND({0,1,2,3,4,5,6,7,8,9},AA1339&amp;"0123456789″")),LEN(AA1339))</f>
        <v>510い5473</v>
      </c>
      <c r="AU1339" s="26" t="str">
        <f t="shared" si="231"/>
        <v>5473</v>
      </c>
      <c r="AW1339" s="26" t="s">
        <v>768</v>
      </c>
      <c r="AX1339" s="26">
        <v>5532</v>
      </c>
      <c r="AY1339" s="26" t="s">
        <v>3415</v>
      </c>
    </row>
    <row r="1340" spans="9:51" x14ac:dyDescent="0.2">
      <c r="I1340" s="26">
        <v>5474</v>
      </c>
      <c r="J1340" s="32" t="str">
        <f t="shared" si="223"/>
        <v/>
      </c>
      <c r="K1340" s="32" t="str">
        <f>IF(J1340="","",COUNTIF($J$2:J1340,"該当"))</f>
        <v/>
      </c>
      <c r="L1340" s="32" t="str">
        <f t="shared" si="232"/>
        <v>5474</v>
      </c>
      <c r="M1340" s="32" t="str">
        <f t="shared" si="224"/>
        <v/>
      </c>
      <c r="N1340" s="32" t="str">
        <f>IF(M1340="","",COUNTIF($M$2:M1340,"該当"))</f>
        <v/>
      </c>
      <c r="O1340" s="32" t="str">
        <f t="shared" si="225"/>
        <v>5474</v>
      </c>
      <c r="P1340" s="32" t="str">
        <f t="shared" si="226"/>
        <v/>
      </c>
      <c r="Q1340" s="32" t="str">
        <f>IF(P1340="","",COUNTIF($P$2:P1340,"該当"))</f>
        <v/>
      </c>
      <c r="R1340" s="32" t="str">
        <f t="shared" si="227"/>
        <v>5474</v>
      </c>
      <c r="S1340" s="32" t="str">
        <f t="shared" si="228"/>
        <v/>
      </c>
      <c r="T1340" s="32" t="str">
        <f>IF(S1340="","",COUNTIF($S$2:S1340,"該当"))</f>
        <v/>
      </c>
      <c r="U1340" s="32" t="str">
        <f t="shared" si="229"/>
        <v>5474</v>
      </c>
      <c r="V1340" s="32" t="str">
        <f t="shared" si="230"/>
        <v/>
      </c>
      <c r="W1340" s="32" t="str">
        <f>IF(V1340="","",COUNTIF($V$2:V1340,"該当"))</f>
        <v/>
      </c>
      <c r="X1340" s="32" t="str">
        <f t="shared" si="233"/>
        <v>5474</v>
      </c>
      <c r="Y1340" s="26">
        <v>3083</v>
      </c>
      <c r="Z1340" s="26">
        <v>5474</v>
      </c>
      <c r="AA1340" s="26" t="s">
        <v>911</v>
      </c>
      <c r="AB1340" s="26">
        <v>29</v>
      </c>
      <c r="AC1340" s="26" t="s">
        <v>34</v>
      </c>
      <c r="AD1340" s="26" t="s">
        <v>35</v>
      </c>
      <c r="AE1340" s="26" t="s">
        <v>23</v>
      </c>
      <c r="AF1340" s="26" t="s">
        <v>24</v>
      </c>
      <c r="AG1340" s="26">
        <v>9</v>
      </c>
      <c r="AH1340" s="26" t="s">
        <v>34</v>
      </c>
      <c r="AI1340" s="26" t="s">
        <v>26</v>
      </c>
      <c r="AJ1340" s="26">
        <v>7</v>
      </c>
      <c r="AK1340" s="26" t="s">
        <v>768</v>
      </c>
      <c r="AL1340" s="26">
        <v>9012230231</v>
      </c>
      <c r="AM1340" s="26" t="s">
        <v>4</v>
      </c>
      <c r="AN1340" s="26">
        <v>5</v>
      </c>
      <c r="AO1340" s="26">
        <v>0</v>
      </c>
      <c r="AP1340" s="26" t="s">
        <v>28</v>
      </c>
      <c r="AT1340" s="26" t="str">
        <f>MID(AA1340,MIN(FIND({0,1,2,3,4,5,6,7,8,9},AA1340&amp;"0123456789″")),LEN(AA1340))</f>
        <v>510あ5474</v>
      </c>
      <c r="AU1340" s="26" t="str">
        <f t="shared" si="231"/>
        <v>5474</v>
      </c>
      <c r="AW1340" s="26" t="s">
        <v>768</v>
      </c>
      <c r="AX1340" s="26">
        <v>5533</v>
      </c>
      <c r="AY1340" s="26" t="s">
        <v>3414</v>
      </c>
    </row>
    <row r="1341" spans="9:51" x14ac:dyDescent="0.2">
      <c r="I1341" s="26">
        <v>5475</v>
      </c>
      <c r="J1341" s="32" t="str">
        <f t="shared" si="223"/>
        <v/>
      </c>
      <c r="K1341" s="32" t="str">
        <f>IF(J1341="","",COUNTIF($J$2:J1341,"該当"))</f>
        <v/>
      </c>
      <c r="L1341" s="32" t="str">
        <f t="shared" si="232"/>
        <v>5475</v>
      </c>
      <c r="M1341" s="32" t="str">
        <f t="shared" si="224"/>
        <v/>
      </c>
      <c r="N1341" s="32" t="str">
        <f>IF(M1341="","",COUNTIF($M$2:M1341,"該当"))</f>
        <v/>
      </c>
      <c r="O1341" s="32" t="str">
        <f t="shared" si="225"/>
        <v>5475</v>
      </c>
      <c r="P1341" s="32" t="str">
        <f t="shared" si="226"/>
        <v/>
      </c>
      <c r="Q1341" s="32" t="str">
        <f>IF(P1341="","",COUNTIF($P$2:P1341,"該当"))</f>
        <v/>
      </c>
      <c r="R1341" s="32" t="str">
        <f t="shared" si="227"/>
        <v>5475</v>
      </c>
      <c r="S1341" s="32" t="str">
        <f t="shared" si="228"/>
        <v/>
      </c>
      <c r="T1341" s="32" t="str">
        <f>IF(S1341="","",COUNTIF($S$2:S1341,"該当"))</f>
        <v/>
      </c>
      <c r="U1341" s="32" t="str">
        <f t="shared" si="229"/>
        <v>5475</v>
      </c>
      <c r="V1341" s="32" t="str">
        <f t="shared" si="230"/>
        <v/>
      </c>
      <c r="W1341" s="32" t="str">
        <f>IF(V1341="","",COUNTIF($V$2:V1341,"該当"))</f>
        <v/>
      </c>
      <c r="X1341" s="32" t="str">
        <f t="shared" si="233"/>
        <v>5475</v>
      </c>
      <c r="Y1341" s="26">
        <v>3084</v>
      </c>
      <c r="Z1341" s="26">
        <v>5475</v>
      </c>
      <c r="AA1341" s="26" t="s">
        <v>5018</v>
      </c>
      <c r="AB1341" s="26">
        <v>32</v>
      </c>
      <c r="AC1341" s="26" t="s">
        <v>4464</v>
      </c>
      <c r="AD1341" s="26" t="s">
        <v>398</v>
      </c>
      <c r="AE1341" s="26" t="s">
        <v>23</v>
      </c>
      <c r="AF1341" s="26" t="s">
        <v>24</v>
      </c>
      <c r="AG1341" s="26">
        <v>9</v>
      </c>
      <c r="AH1341" s="26" t="s">
        <v>34</v>
      </c>
      <c r="AI1341" s="26" t="s">
        <v>26</v>
      </c>
      <c r="AJ1341" s="26">
        <v>7</v>
      </c>
      <c r="AK1341" s="26" t="s">
        <v>768</v>
      </c>
      <c r="AL1341" s="26">
        <v>9012230232</v>
      </c>
      <c r="AM1341" s="26" t="s">
        <v>4</v>
      </c>
      <c r="AN1341" s="26">
        <v>5</v>
      </c>
      <c r="AO1341" s="26">
        <v>0</v>
      </c>
      <c r="AP1341" s="26" t="s">
        <v>28</v>
      </c>
      <c r="AT1341" s="26" t="str">
        <f>MID(AA1341,MIN(FIND({0,1,2,3,4,5,6,7,8,9},AA1341&amp;"0123456789″")),LEN(AA1341))</f>
        <v>510い5475</v>
      </c>
      <c r="AU1341" s="26" t="str">
        <f t="shared" si="231"/>
        <v>5475</v>
      </c>
      <c r="AW1341" s="26" t="s">
        <v>768</v>
      </c>
      <c r="AX1341" s="26">
        <v>5534</v>
      </c>
      <c r="AY1341" s="26" t="s">
        <v>3414</v>
      </c>
    </row>
    <row r="1342" spans="9:51" x14ac:dyDescent="0.2">
      <c r="I1342" s="26">
        <v>5476</v>
      </c>
      <c r="J1342" s="32" t="str">
        <f t="shared" si="223"/>
        <v/>
      </c>
      <c r="K1342" s="32" t="str">
        <f>IF(J1342="","",COUNTIF($J$2:J1342,"該当"))</f>
        <v/>
      </c>
      <c r="L1342" s="32" t="str">
        <f t="shared" si="232"/>
        <v>5476</v>
      </c>
      <c r="M1342" s="32" t="str">
        <f t="shared" si="224"/>
        <v/>
      </c>
      <c r="N1342" s="32" t="str">
        <f>IF(M1342="","",COUNTIF($M$2:M1342,"該当"))</f>
        <v/>
      </c>
      <c r="O1342" s="32" t="str">
        <f t="shared" si="225"/>
        <v>5476</v>
      </c>
      <c r="P1342" s="32" t="str">
        <f t="shared" si="226"/>
        <v/>
      </c>
      <c r="Q1342" s="32" t="str">
        <f>IF(P1342="","",COUNTIF($P$2:P1342,"該当"))</f>
        <v/>
      </c>
      <c r="R1342" s="32" t="str">
        <f t="shared" si="227"/>
        <v>5476</v>
      </c>
      <c r="S1342" s="32" t="str">
        <f t="shared" si="228"/>
        <v/>
      </c>
      <c r="T1342" s="32" t="str">
        <f>IF(S1342="","",COUNTIF($S$2:S1342,"該当"))</f>
        <v/>
      </c>
      <c r="U1342" s="32" t="str">
        <f t="shared" si="229"/>
        <v>5476</v>
      </c>
      <c r="V1342" s="32" t="str">
        <f t="shared" si="230"/>
        <v/>
      </c>
      <c r="W1342" s="32" t="str">
        <f>IF(V1342="","",COUNTIF($V$2:V1342,"該当"))</f>
        <v/>
      </c>
      <c r="X1342" s="32" t="str">
        <f t="shared" si="233"/>
        <v>5476</v>
      </c>
      <c r="Y1342" s="26">
        <v>3085</v>
      </c>
      <c r="Z1342" s="26">
        <v>5476</v>
      </c>
      <c r="AA1342" s="26" t="s">
        <v>912</v>
      </c>
      <c r="AB1342" s="26">
        <v>2</v>
      </c>
      <c r="AC1342" s="26" t="s">
        <v>195</v>
      </c>
      <c r="AD1342" s="26" t="s">
        <v>196</v>
      </c>
      <c r="AE1342" s="26" t="s">
        <v>163</v>
      </c>
      <c r="AF1342" s="26" t="s">
        <v>24</v>
      </c>
      <c r="AG1342" s="26">
        <v>7</v>
      </c>
      <c r="AH1342" s="26" t="s">
        <v>195</v>
      </c>
      <c r="AI1342" s="26" t="s">
        <v>26</v>
      </c>
      <c r="AJ1342" s="26">
        <v>7</v>
      </c>
      <c r="AK1342" s="26" t="s">
        <v>768</v>
      </c>
      <c r="AL1342" s="26">
        <v>9012230232</v>
      </c>
      <c r="AM1342" s="26" t="s">
        <v>4</v>
      </c>
      <c r="AN1342" s="26">
        <v>7</v>
      </c>
      <c r="AO1342" s="26">
        <v>1</v>
      </c>
      <c r="AP1342" s="26" t="s">
        <v>844</v>
      </c>
      <c r="AT1342" s="26" t="str">
        <f>MID(AA1342,MIN(FIND({0,1,2,3,4,5,6,7,8,9},AA1342&amp;"0123456789″")),LEN(AA1342))</f>
        <v>510あ5476</v>
      </c>
      <c r="AU1342" s="26" t="str">
        <f t="shared" si="231"/>
        <v>5476</v>
      </c>
      <c r="AW1342" s="26" t="s">
        <v>768</v>
      </c>
      <c r="AX1342" s="26">
        <v>5535</v>
      </c>
      <c r="AY1342" s="26" t="s">
        <v>3414</v>
      </c>
    </row>
    <row r="1343" spans="9:51" x14ac:dyDescent="0.2">
      <c r="I1343" s="26">
        <v>5477</v>
      </c>
      <c r="J1343" s="32" t="str">
        <f t="shared" si="223"/>
        <v/>
      </c>
      <c r="K1343" s="32" t="str">
        <f>IF(J1343="","",COUNTIF($J$2:J1343,"該当"))</f>
        <v/>
      </c>
      <c r="L1343" s="32" t="str">
        <f t="shared" si="232"/>
        <v>5477</v>
      </c>
      <c r="M1343" s="32" t="str">
        <f t="shared" si="224"/>
        <v/>
      </c>
      <c r="N1343" s="32" t="str">
        <f>IF(M1343="","",COUNTIF($M$2:M1343,"該当"))</f>
        <v/>
      </c>
      <c r="O1343" s="32" t="str">
        <f t="shared" si="225"/>
        <v>5477</v>
      </c>
      <c r="P1343" s="32" t="str">
        <f t="shared" si="226"/>
        <v/>
      </c>
      <c r="Q1343" s="32" t="str">
        <f>IF(P1343="","",COUNTIF($P$2:P1343,"該当"))</f>
        <v/>
      </c>
      <c r="R1343" s="32" t="str">
        <f t="shared" si="227"/>
        <v>5477</v>
      </c>
      <c r="S1343" s="32" t="str">
        <f t="shared" si="228"/>
        <v/>
      </c>
      <c r="T1343" s="32" t="str">
        <f>IF(S1343="","",COUNTIF($S$2:S1343,"該当"))</f>
        <v/>
      </c>
      <c r="U1343" s="32" t="str">
        <f t="shared" si="229"/>
        <v>5477</v>
      </c>
      <c r="V1343" s="32" t="str">
        <f t="shared" si="230"/>
        <v/>
      </c>
      <c r="W1343" s="32" t="str">
        <f>IF(V1343="","",COUNTIF($V$2:V1343,"該当"))</f>
        <v/>
      </c>
      <c r="X1343" s="32" t="str">
        <f t="shared" si="233"/>
        <v>5477</v>
      </c>
      <c r="Y1343" s="26">
        <v>3086</v>
      </c>
      <c r="Z1343" s="26">
        <v>5477</v>
      </c>
      <c r="AA1343" s="26" t="s">
        <v>913</v>
      </c>
      <c r="AB1343" s="26">
        <v>29</v>
      </c>
      <c r="AC1343" s="26" t="s">
        <v>34</v>
      </c>
      <c r="AD1343" s="26" t="s">
        <v>35</v>
      </c>
      <c r="AE1343" s="26" t="s">
        <v>23</v>
      </c>
      <c r="AF1343" s="26" t="s">
        <v>24</v>
      </c>
      <c r="AG1343" s="26">
        <v>9</v>
      </c>
      <c r="AH1343" s="26" t="s">
        <v>34</v>
      </c>
      <c r="AI1343" s="26" t="s">
        <v>26</v>
      </c>
      <c r="AJ1343" s="26">
        <v>7</v>
      </c>
      <c r="AK1343" s="26" t="s">
        <v>768</v>
      </c>
      <c r="AL1343" s="26">
        <v>9012230231</v>
      </c>
      <c r="AM1343" s="26" t="s">
        <v>4</v>
      </c>
      <c r="AN1343" s="26">
        <v>5</v>
      </c>
      <c r="AO1343" s="26">
        <v>0</v>
      </c>
      <c r="AP1343" s="26" t="s">
        <v>28</v>
      </c>
      <c r="AT1343" s="26" t="str">
        <f>MID(AA1343,MIN(FIND({0,1,2,3,4,5,6,7,8,9},AA1343&amp;"0123456789″")),LEN(AA1343))</f>
        <v>510い5477</v>
      </c>
      <c r="AU1343" s="26" t="str">
        <f t="shared" si="231"/>
        <v>5477</v>
      </c>
      <c r="AW1343" s="26" t="s">
        <v>768</v>
      </c>
      <c r="AX1343" s="26">
        <v>5537</v>
      </c>
      <c r="AY1343" s="26" t="s">
        <v>3415</v>
      </c>
    </row>
    <row r="1344" spans="9:51" x14ac:dyDescent="0.2">
      <c r="I1344" s="26">
        <v>5479</v>
      </c>
      <c r="J1344" s="32" t="str">
        <f t="shared" si="223"/>
        <v/>
      </c>
      <c r="K1344" s="32" t="str">
        <f>IF(J1344="","",COUNTIF($J$2:J1344,"該当"))</f>
        <v/>
      </c>
      <c r="L1344" s="32" t="str">
        <f t="shared" si="232"/>
        <v>5479</v>
      </c>
      <c r="M1344" s="32" t="str">
        <f t="shared" si="224"/>
        <v/>
      </c>
      <c r="N1344" s="32" t="str">
        <f>IF(M1344="","",COUNTIF($M$2:M1344,"該当"))</f>
        <v/>
      </c>
      <c r="O1344" s="32" t="str">
        <f t="shared" si="225"/>
        <v>5479</v>
      </c>
      <c r="P1344" s="32" t="str">
        <f t="shared" si="226"/>
        <v/>
      </c>
      <c r="Q1344" s="32" t="str">
        <f>IF(P1344="","",COUNTIF($P$2:P1344,"該当"))</f>
        <v/>
      </c>
      <c r="R1344" s="32" t="str">
        <f t="shared" si="227"/>
        <v>5479</v>
      </c>
      <c r="S1344" s="32" t="str">
        <f t="shared" si="228"/>
        <v/>
      </c>
      <c r="T1344" s="32" t="str">
        <f>IF(S1344="","",COUNTIF($S$2:S1344,"該当"))</f>
        <v/>
      </c>
      <c r="U1344" s="32" t="str">
        <f t="shared" si="229"/>
        <v>5479</v>
      </c>
      <c r="V1344" s="32" t="str">
        <f t="shared" si="230"/>
        <v/>
      </c>
      <c r="W1344" s="32" t="str">
        <f>IF(V1344="","",COUNTIF($V$2:V1344,"該当"))</f>
        <v/>
      </c>
      <c r="X1344" s="32" t="str">
        <f t="shared" si="233"/>
        <v>5479</v>
      </c>
      <c r="Y1344" s="26">
        <v>3111</v>
      </c>
      <c r="Z1344" s="26">
        <v>5479</v>
      </c>
      <c r="AA1344" s="26" t="s">
        <v>4600</v>
      </c>
      <c r="AB1344" s="26">
        <v>29</v>
      </c>
      <c r="AC1344" s="26" t="s">
        <v>34</v>
      </c>
      <c r="AD1344" s="26" t="s">
        <v>35</v>
      </c>
      <c r="AE1344" s="26" t="s">
        <v>23</v>
      </c>
      <c r="AF1344" s="26" t="s">
        <v>24</v>
      </c>
      <c r="AG1344" s="26">
        <v>9</v>
      </c>
      <c r="AH1344" s="26" t="s">
        <v>34</v>
      </c>
      <c r="AI1344" s="26" t="s">
        <v>26</v>
      </c>
      <c r="AJ1344" s="26">
        <v>7</v>
      </c>
      <c r="AK1344" s="26" t="s">
        <v>768</v>
      </c>
      <c r="AL1344" s="26">
        <v>9012230232</v>
      </c>
      <c r="AM1344" s="26" t="s">
        <v>4</v>
      </c>
      <c r="AN1344" s="26">
        <v>5</v>
      </c>
      <c r="AO1344" s="26">
        <v>0</v>
      </c>
      <c r="AP1344" s="26" t="s">
        <v>28</v>
      </c>
      <c r="AT1344" s="26" t="str">
        <f>MID(AA1344,MIN(FIND({0,1,2,3,4,5,6,7,8,9},AA1344&amp;"0123456789″")),LEN(AA1344))</f>
        <v>510い5479</v>
      </c>
      <c r="AU1344" s="26" t="str">
        <f t="shared" si="231"/>
        <v>5479</v>
      </c>
      <c r="AW1344" s="26" t="s">
        <v>768</v>
      </c>
      <c r="AX1344" s="26">
        <v>5538</v>
      </c>
      <c r="AY1344" s="26" t="s">
        <v>3415</v>
      </c>
    </row>
    <row r="1345" spans="9:51" x14ac:dyDescent="0.2">
      <c r="I1345" s="26">
        <v>5481</v>
      </c>
      <c r="J1345" s="32" t="str">
        <f t="shared" si="223"/>
        <v/>
      </c>
      <c r="K1345" s="32" t="str">
        <f>IF(J1345="","",COUNTIF($J$2:J1345,"該当"))</f>
        <v/>
      </c>
      <c r="L1345" s="32" t="str">
        <f t="shared" si="232"/>
        <v>5481</v>
      </c>
      <c r="M1345" s="32" t="str">
        <f t="shared" si="224"/>
        <v/>
      </c>
      <c r="N1345" s="32" t="str">
        <f>IF(M1345="","",COUNTIF($M$2:M1345,"該当"))</f>
        <v/>
      </c>
      <c r="O1345" s="32" t="str">
        <f t="shared" si="225"/>
        <v>5481</v>
      </c>
      <c r="P1345" s="32" t="str">
        <f t="shared" si="226"/>
        <v/>
      </c>
      <c r="Q1345" s="32" t="str">
        <f>IF(P1345="","",COUNTIF($P$2:P1345,"該当"))</f>
        <v/>
      </c>
      <c r="R1345" s="32" t="str">
        <f t="shared" si="227"/>
        <v>5481</v>
      </c>
      <c r="S1345" s="32" t="str">
        <f t="shared" si="228"/>
        <v/>
      </c>
      <c r="T1345" s="32" t="str">
        <f>IF(S1345="","",COUNTIF($S$2:S1345,"該当"))</f>
        <v/>
      </c>
      <c r="U1345" s="32" t="str">
        <f t="shared" si="229"/>
        <v>5481</v>
      </c>
      <c r="V1345" s="32" t="str">
        <f t="shared" si="230"/>
        <v/>
      </c>
      <c r="W1345" s="32" t="str">
        <f>IF(V1345="","",COUNTIF($V$2:V1345,"該当"))</f>
        <v/>
      </c>
      <c r="X1345" s="32" t="str">
        <f t="shared" si="233"/>
        <v>5481</v>
      </c>
      <c r="Y1345" s="26">
        <v>3113</v>
      </c>
      <c r="Z1345" s="26">
        <v>5481</v>
      </c>
      <c r="AA1345" s="26" t="s">
        <v>915</v>
      </c>
      <c r="AB1345" s="26">
        <v>29</v>
      </c>
      <c r="AC1345" s="26" t="s">
        <v>34</v>
      </c>
      <c r="AD1345" s="26" t="s">
        <v>35</v>
      </c>
      <c r="AE1345" s="26" t="s">
        <v>23</v>
      </c>
      <c r="AF1345" s="26" t="s">
        <v>24</v>
      </c>
      <c r="AG1345" s="26">
        <v>9</v>
      </c>
      <c r="AH1345" s="26" t="s">
        <v>34</v>
      </c>
      <c r="AI1345" s="26" t="s">
        <v>26</v>
      </c>
      <c r="AJ1345" s="26">
        <v>7</v>
      </c>
      <c r="AK1345" s="26" t="s">
        <v>768</v>
      </c>
      <c r="AL1345" s="26">
        <v>9012230232</v>
      </c>
      <c r="AM1345" s="26" t="s">
        <v>4</v>
      </c>
      <c r="AN1345" s="26">
        <v>5</v>
      </c>
      <c r="AO1345" s="26">
        <v>0</v>
      </c>
      <c r="AP1345" s="26" t="s">
        <v>28</v>
      </c>
      <c r="AT1345" s="26" t="str">
        <f>MID(AA1345,MIN(FIND({0,1,2,3,4,5,6,7,8,9},AA1345&amp;"0123456789″")),LEN(AA1345))</f>
        <v>510い5481</v>
      </c>
      <c r="AU1345" s="26" t="str">
        <f t="shared" si="231"/>
        <v>5481</v>
      </c>
      <c r="AW1345" s="26" t="s">
        <v>768</v>
      </c>
      <c r="AX1345" s="26">
        <v>5539</v>
      </c>
      <c r="AY1345" s="26" t="s">
        <v>3415</v>
      </c>
    </row>
    <row r="1346" spans="9:51" x14ac:dyDescent="0.2">
      <c r="I1346" s="26">
        <v>5486</v>
      </c>
      <c r="J1346" s="32" t="str">
        <f t="shared" ref="J1346:J1409" si="234">IF($B$2=I1346,"該当","")</f>
        <v/>
      </c>
      <c r="K1346" s="32" t="str">
        <f>IF(J1346="","",COUNTIF($J$2:J1346,"該当"))</f>
        <v/>
      </c>
      <c r="L1346" s="32" t="str">
        <f t="shared" si="232"/>
        <v>5486</v>
      </c>
      <c r="M1346" s="32" t="str">
        <f t="shared" ref="M1346:M1409" si="235">IF($B$3=I1346,"該当","")</f>
        <v/>
      </c>
      <c r="N1346" s="32" t="str">
        <f>IF(M1346="","",COUNTIF($M$2:M1346,"該当"))</f>
        <v/>
      </c>
      <c r="O1346" s="32" t="str">
        <f t="shared" si="225"/>
        <v>5486</v>
      </c>
      <c r="P1346" s="32" t="str">
        <f t="shared" si="226"/>
        <v/>
      </c>
      <c r="Q1346" s="32" t="str">
        <f>IF(P1346="","",COUNTIF($P$2:P1346,"該当"))</f>
        <v/>
      </c>
      <c r="R1346" s="32" t="str">
        <f t="shared" si="227"/>
        <v>5486</v>
      </c>
      <c r="S1346" s="32" t="str">
        <f t="shared" si="228"/>
        <v/>
      </c>
      <c r="T1346" s="32" t="str">
        <f>IF(S1346="","",COUNTIF($S$2:S1346,"該当"))</f>
        <v/>
      </c>
      <c r="U1346" s="32" t="str">
        <f t="shared" si="229"/>
        <v>5486</v>
      </c>
      <c r="V1346" s="32" t="str">
        <f t="shared" si="230"/>
        <v/>
      </c>
      <c r="W1346" s="32" t="str">
        <f>IF(V1346="","",COUNTIF($V$2:V1346,"該当"))</f>
        <v/>
      </c>
      <c r="X1346" s="32" t="str">
        <f t="shared" si="233"/>
        <v>5486</v>
      </c>
      <c r="Y1346" s="26">
        <v>3117</v>
      </c>
      <c r="Z1346" s="26">
        <v>5486</v>
      </c>
      <c r="AA1346" s="26" t="s">
        <v>916</v>
      </c>
      <c r="AB1346" s="26">
        <v>29</v>
      </c>
      <c r="AC1346" s="26" t="s">
        <v>34</v>
      </c>
      <c r="AD1346" s="26" t="s">
        <v>35</v>
      </c>
      <c r="AE1346" s="26" t="s">
        <v>23</v>
      </c>
      <c r="AF1346" s="26" t="s">
        <v>24</v>
      </c>
      <c r="AG1346" s="26">
        <v>9</v>
      </c>
      <c r="AH1346" s="26" t="s">
        <v>34</v>
      </c>
      <c r="AI1346" s="26" t="s">
        <v>26</v>
      </c>
      <c r="AJ1346" s="26">
        <v>7</v>
      </c>
      <c r="AK1346" s="26" t="s">
        <v>768</v>
      </c>
      <c r="AL1346" s="26">
        <v>9012230231</v>
      </c>
      <c r="AM1346" s="26" t="s">
        <v>4</v>
      </c>
      <c r="AN1346" s="26">
        <v>5</v>
      </c>
      <c r="AO1346" s="26">
        <v>0</v>
      </c>
      <c r="AP1346" s="26" t="s">
        <v>28</v>
      </c>
      <c r="AT1346" s="26" t="str">
        <f>MID(AA1346,MIN(FIND({0,1,2,3,4,5,6,7,8,9},AA1346&amp;"0123456789″")),LEN(AA1346))</f>
        <v>510い5486</v>
      </c>
      <c r="AU1346" s="26" t="str">
        <f t="shared" si="231"/>
        <v>5486</v>
      </c>
      <c r="AW1346" s="26" t="s">
        <v>768</v>
      </c>
      <c r="AX1346" s="26">
        <v>5540</v>
      </c>
      <c r="AY1346" s="26" t="s">
        <v>3415</v>
      </c>
    </row>
    <row r="1347" spans="9:51" x14ac:dyDescent="0.2">
      <c r="I1347" s="26">
        <v>5499</v>
      </c>
      <c r="J1347" s="32" t="str">
        <f t="shared" si="234"/>
        <v/>
      </c>
      <c r="K1347" s="32" t="str">
        <f>IF(J1347="","",COUNTIF($J$2:J1347,"該当"))</f>
        <v/>
      </c>
      <c r="L1347" s="32" t="str">
        <f t="shared" si="232"/>
        <v>5499</v>
      </c>
      <c r="M1347" s="32" t="str">
        <f t="shared" si="235"/>
        <v/>
      </c>
      <c r="N1347" s="32" t="str">
        <f>IF(M1347="","",COUNTIF($M$2:M1347,"該当"))</f>
        <v/>
      </c>
      <c r="O1347" s="32" t="str">
        <f t="shared" ref="O1347:O1410" si="236">I1347&amp;M1347&amp;N1347</f>
        <v>5499</v>
      </c>
      <c r="P1347" s="32" t="str">
        <f t="shared" ref="P1347:P1410" si="237">IF($B$4=I1347,"該当","")</f>
        <v/>
      </c>
      <c r="Q1347" s="32" t="str">
        <f>IF(P1347="","",COUNTIF($P$2:P1347,"該当"))</f>
        <v/>
      </c>
      <c r="R1347" s="32" t="str">
        <f t="shared" ref="R1347:R1410" si="238">I1347&amp;P1347&amp;Q1347</f>
        <v>5499</v>
      </c>
      <c r="S1347" s="32" t="str">
        <f t="shared" ref="S1347:S1410" si="239">IF($B$5=I1347,"該当","")</f>
        <v/>
      </c>
      <c r="T1347" s="32" t="str">
        <f>IF(S1347="","",COUNTIF($S$2:S1347,"該当"))</f>
        <v/>
      </c>
      <c r="U1347" s="32" t="str">
        <f t="shared" ref="U1347:U1410" si="240">I1347&amp;S1347&amp;T1347</f>
        <v>5499</v>
      </c>
      <c r="V1347" s="32" t="str">
        <f t="shared" ref="V1347:V1410" si="241">IF($B$6=I1347,"該当","")</f>
        <v/>
      </c>
      <c r="W1347" s="32" t="str">
        <f>IF(V1347="","",COUNTIF($V$2:V1347,"該当"))</f>
        <v/>
      </c>
      <c r="X1347" s="32" t="str">
        <f t="shared" si="233"/>
        <v>5499</v>
      </c>
      <c r="Y1347" s="26">
        <v>3128</v>
      </c>
      <c r="Z1347" s="26">
        <v>5499</v>
      </c>
      <c r="AA1347" s="26" t="s">
        <v>917</v>
      </c>
      <c r="AB1347" s="26">
        <v>29</v>
      </c>
      <c r="AC1347" s="26" t="s">
        <v>34</v>
      </c>
      <c r="AD1347" s="26" t="s">
        <v>35</v>
      </c>
      <c r="AE1347" s="26" t="s">
        <v>23</v>
      </c>
      <c r="AF1347" s="26" t="s">
        <v>24</v>
      </c>
      <c r="AG1347" s="26">
        <v>9</v>
      </c>
      <c r="AH1347" s="26" t="s">
        <v>34</v>
      </c>
      <c r="AI1347" s="26" t="s">
        <v>26</v>
      </c>
      <c r="AJ1347" s="26">
        <v>7</v>
      </c>
      <c r="AK1347" s="26" t="s">
        <v>768</v>
      </c>
      <c r="AL1347" s="26">
        <v>9012230231</v>
      </c>
      <c r="AM1347" s="26" t="s">
        <v>4</v>
      </c>
      <c r="AN1347" s="26">
        <v>5</v>
      </c>
      <c r="AO1347" s="26">
        <v>0</v>
      </c>
      <c r="AP1347" s="26" t="s">
        <v>28</v>
      </c>
      <c r="AT1347" s="26" t="str">
        <f>MID(AA1347,MIN(FIND({0,1,2,3,4,5,6,7,8,9},AA1347&amp;"0123456789″")),LEN(AA1347))</f>
        <v>510い5499</v>
      </c>
      <c r="AU1347" s="26" t="str">
        <f t="shared" ref="AU1347:AU1410" si="242">RIGHT(AT1347,LEN(AT1347)-4)</f>
        <v>5499</v>
      </c>
      <c r="AW1347" s="26" t="s">
        <v>768</v>
      </c>
      <c r="AX1347" s="26">
        <v>5541</v>
      </c>
      <c r="AY1347" s="26" t="s">
        <v>3415</v>
      </c>
    </row>
    <row r="1348" spans="9:51" x14ac:dyDescent="0.2">
      <c r="I1348" s="26">
        <v>5501</v>
      </c>
      <c r="J1348" s="32" t="str">
        <f t="shared" si="234"/>
        <v/>
      </c>
      <c r="K1348" s="32" t="str">
        <f>IF(J1348="","",COUNTIF($J$2:J1348,"該当"))</f>
        <v/>
      </c>
      <c r="L1348" s="32" t="str">
        <f t="shared" ref="L1348:L1411" si="243">I1348&amp;J1348&amp;K1348</f>
        <v>5501</v>
      </c>
      <c r="M1348" s="32" t="str">
        <f t="shared" si="235"/>
        <v/>
      </c>
      <c r="N1348" s="32" t="str">
        <f>IF(M1348="","",COUNTIF($M$2:M1348,"該当"))</f>
        <v/>
      </c>
      <c r="O1348" s="32" t="str">
        <f t="shared" si="236"/>
        <v>5501</v>
      </c>
      <c r="P1348" s="32" t="str">
        <f t="shared" si="237"/>
        <v/>
      </c>
      <c r="Q1348" s="32" t="str">
        <f>IF(P1348="","",COUNTIF($P$2:P1348,"該当"))</f>
        <v/>
      </c>
      <c r="R1348" s="32" t="str">
        <f t="shared" si="238"/>
        <v>5501</v>
      </c>
      <c r="S1348" s="32" t="str">
        <f t="shared" si="239"/>
        <v/>
      </c>
      <c r="T1348" s="32" t="str">
        <f>IF(S1348="","",COUNTIF($S$2:S1348,"該当"))</f>
        <v/>
      </c>
      <c r="U1348" s="32" t="str">
        <f t="shared" si="240"/>
        <v>5501</v>
      </c>
      <c r="V1348" s="32" t="str">
        <f t="shared" si="241"/>
        <v/>
      </c>
      <c r="W1348" s="32" t="str">
        <f>IF(V1348="","",COUNTIF($V$2:V1348,"該当"))</f>
        <v/>
      </c>
      <c r="X1348" s="32" t="str">
        <f t="shared" ref="X1348:X1411" si="244">I1348&amp;V1348&amp;W1348</f>
        <v>5501</v>
      </c>
      <c r="Y1348" s="26">
        <v>3129</v>
      </c>
      <c r="Z1348" s="26">
        <v>5501</v>
      </c>
      <c r="AA1348" s="26" t="s">
        <v>918</v>
      </c>
      <c r="AB1348" s="26">
        <v>29</v>
      </c>
      <c r="AC1348" s="26" t="s">
        <v>34</v>
      </c>
      <c r="AD1348" s="26" t="s">
        <v>35</v>
      </c>
      <c r="AE1348" s="26" t="s">
        <v>23</v>
      </c>
      <c r="AF1348" s="26" t="s">
        <v>24</v>
      </c>
      <c r="AG1348" s="26">
        <v>9</v>
      </c>
      <c r="AH1348" s="26" t="s">
        <v>34</v>
      </c>
      <c r="AI1348" s="26" t="s">
        <v>26</v>
      </c>
      <c r="AJ1348" s="26">
        <v>7</v>
      </c>
      <c r="AK1348" s="26" t="s">
        <v>768</v>
      </c>
      <c r="AL1348" s="26">
        <v>9012230232</v>
      </c>
      <c r="AM1348" s="26" t="s">
        <v>4</v>
      </c>
      <c r="AN1348" s="26">
        <v>5</v>
      </c>
      <c r="AO1348" s="26">
        <v>0</v>
      </c>
      <c r="AP1348" s="26" t="s">
        <v>28</v>
      </c>
      <c r="AT1348" s="26" t="str">
        <f>MID(AA1348,MIN(FIND({0,1,2,3,4,5,6,7,8,9},AA1348&amp;"0123456789″")),LEN(AA1348))</f>
        <v>510い5501</v>
      </c>
      <c r="AU1348" s="26" t="str">
        <f t="shared" si="242"/>
        <v>5501</v>
      </c>
      <c r="AW1348" s="26" t="s">
        <v>768</v>
      </c>
      <c r="AX1348" s="26">
        <v>5542</v>
      </c>
      <c r="AY1348" s="26" t="s">
        <v>3415</v>
      </c>
    </row>
    <row r="1349" spans="9:51" x14ac:dyDescent="0.2">
      <c r="I1349" s="26">
        <v>5503</v>
      </c>
      <c r="J1349" s="32" t="str">
        <f t="shared" si="234"/>
        <v/>
      </c>
      <c r="K1349" s="32" t="str">
        <f>IF(J1349="","",COUNTIF($J$2:J1349,"該当"))</f>
        <v/>
      </c>
      <c r="L1349" s="32" t="str">
        <f t="shared" si="243"/>
        <v>5503</v>
      </c>
      <c r="M1349" s="32" t="str">
        <f t="shared" si="235"/>
        <v/>
      </c>
      <c r="N1349" s="32" t="str">
        <f>IF(M1349="","",COUNTIF($M$2:M1349,"該当"))</f>
        <v/>
      </c>
      <c r="O1349" s="32" t="str">
        <f t="shared" si="236"/>
        <v>5503</v>
      </c>
      <c r="P1349" s="32" t="str">
        <f t="shared" si="237"/>
        <v/>
      </c>
      <c r="Q1349" s="32" t="str">
        <f>IF(P1349="","",COUNTIF($P$2:P1349,"該当"))</f>
        <v/>
      </c>
      <c r="R1349" s="32" t="str">
        <f t="shared" si="238"/>
        <v>5503</v>
      </c>
      <c r="S1349" s="32" t="str">
        <f t="shared" si="239"/>
        <v/>
      </c>
      <c r="T1349" s="32" t="str">
        <f>IF(S1349="","",COUNTIF($S$2:S1349,"該当"))</f>
        <v/>
      </c>
      <c r="U1349" s="32" t="str">
        <f t="shared" si="240"/>
        <v>5503</v>
      </c>
      <c r="V1349" s="32" t="str">
        <f t="shared" si="241"/>
        <v/>
      </c>
      <c r="W1349" s="32" t="str">
        <f>IF(V1349="","",COUNTIF($V$2:V1349,"該当"))</f>
        <v/>
      </c>
      <c r="X1349" s="32" t="str">
        <f t="shared" si="244"/>
        <v>5503</v>
      </c>
      <c r="Y1349" s="26">
        <v>3131</v>
      </c>
      <c r="Z1349" s="26">
        <v>5503</v>
      </c>
      <c r="AA1349" s="26" t="s">
        <v>920</v>
      </c>
      <c r="AB1349" s="26">
        <v>29</v>
      </c>
      <c r="AC1349" s="26" t="s">
        <v>34</v>
      </c>
      <c r="AD1349" s="26" t="s">
        <v>35</v>
      </c>
      <c r="AE1349" s="26" t="s">
        <v>23</v>
      </c>
      <c r="AF1349" s="26" t="s">
        <v>24</v>
      </c>
      <c r="AG1349" s="26">
        <v>9</v>
      </c>
      <c r="AH1349" s="26" t="s">
        <v>34</v>
      </c>
      <c r="AI1349" s="26" t="s">
        <v>26</v>
      </c>
      <c r="AJ1349" s="26">
        <v>7</v>
      </c>
      <c r="AK1349" s="26" t="s">
        <v>768</v>
      </c>
      <c r="AL1349" s="26">
        <v>9012230232</v>
      </c>
      <c r="AM1349" s="26" t="s">
        <v>4</v>
      </c>
      <c r="AN1349" s="26">
        <v>5</v>
      </c>
      <c r="AO1349" s="26">
        <v>0</v>
      </c>
      <c r="AP1349" s="26" t="s">
        <v>28</v>
      </c>
      <c r="AT1349" s="26" t="str">
        <f>MID(AA1349,MIN(FIND({0,1,2,3,4,5,6,7,8,9},AA1349&amp;"0123456789″")),LEN(AA1349))</f>
        <v>510い5503</v>
      </c>
      <c r="AU1349" s="26" t="str">
        <f t="shared" si="242"/>
        <v>5503</v>
      </c>
      <c r="AW1349" s="26" t="s">
        <v>768</v>
      </c>
      <c r="AX1349" s="26">
        <v>5543</v>
      </c>
      <c r="AY1349" s="26" t="s">
        <v>3415</v>
      </c>
    </row>
    <row r="1350" spans="9:51" x14ac:dyDescent="0.2">
      <c r="I1350" s="26">
        <v>5505</v>
      </c>
      <c r="J1350" s="32" t="str">
        <f t="shared" si="234"/>
        <v/>
      </c>
      <c r="K1350" s="32" t="str">
        <f>IF(J1350="","",COUNTIF($J$2:J1350,"該当"))</f>
        <v/>
      </c>
      <c r="L1350" s="32" t="str">
        <f t="shared" si="243"/>
        <v>5505</v>
      </c>
      <c r="M1350" s="32" t="str">
        <f t="shared" si="235"/>
        <v/>
      </c>
      <c r="N1350" s="32" t="str">
        <f>IF(M1350="","",COUNTIF($M$2:M1350,"該当"))</f>
        <v/>
      </c>
      <c r="O1350" s="32" t="str">
        <f t="shared" si="236"/>
        <v>5505</v>
      </c>
      <c r="P1350" s="32" t="str">
        <f t="shared" si="237"/>
        <v/>
      </c>
      <c r="Q1350" s="32" t="str">
        <f>IF(P1350="","",COUNTIF($P$2:P1350,"該当"))</f>
        <v/>
      </c>
      <c r="R1350" s="32" t="str">
        <f t="shared" si="238"/>
        <v>5505</v>
      </c>
      <c r="S1350" s="32" t="str">
        <f t="shared" si="239"/>
        <v/>
      </c>
      <c r="T1350" s="32" t="str">
        <f>IF(S1350="","",COUNTIF($S$2:S1350,"該当"))</f>
        <v/>
      </c>
      <c r="U1350" s="32" t="str">
        <f t="shared" si="240"/>
        <v>5505</v>
      </c>
      <c r="V1350" s="32" t="str">
        <f t="shared" si="241"/>
        <v/>
      </c>
      <c r="W1350" s="32" t="str">
        <f>IF(V1350="","",COUNTIF($V$2:V1350,"該当"))</f>
        <v/>
      </c>
      <c r="X1350" s="32" t="str">
        <f t="shared" si="244"/>
        <v>5505</v>
      </c>
      <c r="Y1350" s="26">
        <v>3133</v>
      </c>
      <c r="Z1350" s="26">
        <v>5505</v>
      </c>
      <c r="AA1350" s="26" t="s">
        <v>922</v>
      </c>
      <c r="AB1350" s="26">
        <v>29</v>
      </c>
      <c r="AC1350" s="26" t="s">
        <v>34</v>
      </c>
      <c r="AD1350" s="26" t="s">
        <v>35</v>
      </c>
      <c r="AE1350" s="26" t="s">
        <v>23</v>
      </c>
      <c r="AF1350" s="26" t="s">
        <v>24</v>
      </c>
      <c r="AG1350" s="26">
        <v>9</v>
      </c>
      <c r="AH1350" s="26" t="s">
        <v>34</v>
      </c>
      <c r="AI1350" s="26" t="s">
        <v>26</v>
      </c>
      <c r="AJ1350" s="26">
        <v>7</v>
      </c>
      <c r="AK1350" s="26" t="s">
        <v>768</v>
      </c>
      <c r="AL1350" s="26">
        <v>9012230231</v>
      </c>
      <c r="AM1350" s="26" t="s">
        <v>4</v>
      </c>
      <c r="AN1350" s="26">
        <v>5</v>
      </c>
      <c r="AO1350" s="26">
        <v>0</v>
      </c>
      <c r="AP1350" s="26" t="s">
        <v>28</v>
      </c>
      <c r="AT1350" s="26" t="str">
        <f>MID(AA1350,MIN(FIND({0,1,2,3,4,5,6,7,8,9},AA1350&amp;"0123456789″")),LEN(AA1350))</f>
        <v>510あ5505</v>
      </c>
      <c r="AU1350" s="26" t="str">
        <f t="shared" si="242"/>
        <v>5505</v>
      </c>
      <c r="AW1350" s="26" t="s">
        <v>768</v>
      </c>
      <c r="AX1350" s="26">
        <v>5544</v>
      </c>
      <c r="AY1350" s="26" t="s">
        <v>3414</v>
      </c>
    </row>
    <row r="1351" spans="9:51" x14ac:dyDescent="0.2">
      <c r="I1351" s="26">
        <v>5506</v>
      </c>
      <c r="J1351" s="32" t="str">
        <f t="shared" si="234"/>
        <v/>
      </c>
      <c r="K1351" s="32" t="str">
        <f>IF(J1351="","",COUNTIF($J$2:J1351,"該当"))</f>
        <v/>
      </c>
      <c r="L1351" s="32" t="str">
        <f t="shared" si="243"/>
        <v>5506</v>
      </c>
      <c r="M1351" s="32" t="str">
        <f t="shared" si="235"/>
        <v/>
      </c>
      <c r="N1351" s="32" t="str">
        <f>IF(M1351="","",COUNTIF($M$2:M1351,"該当"))</f>
        <v/>
      </c>
      <c r="O1351" s="32" t="str">
        <f t="shared" si="236"/>
        <v>5506</v>
      </c>
      <c r="P1351" s="32" t="str">
        <f t="shared" si="237"/>
        <v/>
      </c>
      <c r="Q1351" s="32" t="str">
        <f>IF(P1351="","",COUNTIF($P$2:P1351,"該当"))</f>
        <v/>
      </c>
      <c r="R1351" s="32" t="str">
        <f t="shared" si="238"/>
        <v>5506</v>
      </c>
      <c r="S1351" s="32" t="str">
        <f t="shared" si="239"/>
        <v/>
      </c>
      <c r="T1351" s="32" t="str">
        <f>IF(S1351="","",COUNTIF($S$2:S1351,"該当"))</f>
        <v/>
      </c>
      <c r="U1351" s="32" t="str">
        <f t="shared" si="240"/>
        <v>5506</v>
      </c>
      <c r="V1351" s="32" t="str">
        <f t="shared" si="241"/>
        <v/>
      </c>
      <c r="W1351" s="32" t="str">
        <f>IF(V1351="","",COUNTIF($V$2:V1351,"該当"))</f>
        <v/>
      </c>
      <c r="X1351" s="32" t="str">
        <f t="shared" si="244"/>
        <v>5506</v>
      </c>
      <c r="Y1351" s="26">
        <v>3134</v>
      </c>
      <c r="Z1351" s="26">
        <v>5506</v>
      </c>
      <c r="AA1351" s="26" t="s">
        <v>923</v>
      </c>
      <c r="AB1351" s="26">
        <v>29</v>
      </c>
      <c r="AC1351" s="26" t="s">
        <v>34</v>
      </c>
      <c r="AD1351" s="26" t="s">
        <v>35</v>
      </c>
      <c r="AE1351" s="26" t="s">
        <v>23</v>
      </c>
      <c r="AF1351" s="26" t="s">
        <v>24</v>
      </c>
      <c r="AG1351" s="26">
        <v>9</v>
      </c>
      <c r="AH1351" s="26" t="s">
        <v>34</v>
      </c>
      <c r="AI1351" s="26" t="s">
        <v>26</v>
      </c>
      <c r="AJ1351" s="26">
        <v>7</v>
      </c>
      <c r="AK1351" s="26" t="s">
        <v>768</v>
      </c>
      <c r="AL1351" s="26">
        <v>9012230231</v>
      </c>
      <c r="AM1351" s="26" t="s">
        <v>4</v>
      </c>
      <c r="AN1351" s="26">
        <v>5</v>
      </c>
      <c r="AO1351" s="26">
        <v>0</v>
      </c>
      <c r="AP1351" s="26" t="s">
        <v>28</v>
      </c>
      <c r="AT1351" s="26" t="str">
        <f>MID(AA1351,MIN(FIND({0,1,2,3,4,5,6,7,8,9},AA1351&amp;"0123456789″")),LEN(AA1351))</f>
        <v>510あ5506</v>
      </c>
      <c r="AU1351" s="26" t="str">
        <f t="shared" si="242"/>
        <v>5506</v>
      </c>
      <c r="AW1351" s="26" t="s">
        <v>768</v>
      </c>
      <c r="AX1351" s="26">
        <v>5545</v>
      </c>
      <c r="AY1351" s="26" t="s">
        <v>3415</v>
      </c>
    </row>
    <row r="1352" spans="9:51" x14ac:dyDescent="0.2">
      <c r="I1352" s="26">
        <v>5507</v>
      </c>
      <c r="J1352" s="32" t="str">
        <f t="shared" si="234"/>
        <v/>
      </c>
      <c r="K1352" s="32" t="str">
        <f>IF(J1352="","",COUNTIF($J$2:J1352,"該当"))</f>
        <v/>
      </c>
      <c r="L1352" s="32" t="str">
        <f t="shared" si="243"/>
        <v>5507</v>
      </c>
      <c r="M1352" s="32" t="str">
        <f t="shared" si="235"/>
        <v/>
      </c>
      <c r="N1352" s="32" t="str">
        <f>IF(M1352="","",COUNTIF($M$2:M1352,"該当"))</f>
        <v/>
      </c>
      <c r="O1352" s="32" t="str">
        <f t="shared" si="236"/>
        <v>5507</v>
      </c>
      <c r="P1352" s="32" t="str">
        <f t="shared" si="237"/>
        <v/>
      </c>
      <c r="Q1352" s="32" t="str">
        <f>IF(P1352="","",COUNTIF($P$2:P1352,"該当"))</f>
        <v/>
      </c>
      <c r="R1352" s="32" t="str">
        <f t="shared" si="238"/>
        <v>5507</v>
      </c>
      <c r="S1352" s="32" t="str">
        <f t="shared" si="239"/>
        <v/>
      </c>
      <c r="T1352" s="32" t="str">
        <f>IF(S1352="","",COUNTIF($S$2:S1352,"該当"))</f>
        <v/>
      </c>
      <c r="U1352" s="32" t="str">
        <f t="shared" si="240"/>
        <v>5507</v>
      </c>
      <c r="V1352" s="32" t="str">
        <f t="shared" si="241"/>
        <v/>
      </c>
      <c r="W1352" s="32" t="str">
        <f>IF(V1352="","",COUNTIF($V$2:V1352,"該当"))</f>
        <v/>
      </c>
      <c r="X1352" s="32" t="str">
        <f t="shared" si="244"/>
        <v>5507</v>
      </c>
      <c r="Y1352" s="26">
        <v>3135</v>
      </c>
      <c r="Z1352" s="26">
        <v>5507</v>
      </c>
      <c r="AA1352" s="26" t="s">
        <v>924</v>
      </c>
      <c r="AB1352" s="26">
        <v>29</v>
      </c>
      <c r="AC1352" s="26" t="s">
        <v>34</v>
      </c>
      <c r="AD1352" s="26" t="s">
        <v>35</v>
      </c>
      <c r="AE1352" s="26" t="s">
        <v>23</v>
      </c>
      <c r="AF1352" s="26" t="s">
        <v>24</v>
      </c>
      <c r="AG1352" s="26">
        <v>9</v>
      </c>
      <c r="AH1352" s="26" t="s">
        <v>34</v>
      </c>
      <c r="AI1352" s="26" t="s">
        <v>26</v>
      </c>
      <c r="AJ1352" s="26">
        <v>7</v>
      </c>
      <c r="AK1352" s="26" t="s">
        <v>768</v>
      </c>
      <c r="AL1352" s="26">
        <v>9012230232</v>
      </c>
      <c r="AM1352" s="26" t="s">
        <v>4</v>
      </c>
      <c r="AN1352" s="26">
        <v>5</v>
      </c>
      <c r="AO1352" s="26">
        <v>0</v>
      </c>
      <c r="AP1352" s="26" t="s">
        <v>28</v>
      </c>
      <c r="AT1352" s="26" t="str">
        <f>MID(AA1352,MIN(FIND({0,1,2,3,4,5,6,7,8,9},AA1352&amp;"0123456789″")),LEN(AA1352))</f>
        <v>510あ5507</v>
      </c>
      <c r="AU1352" s="26" t="str">
        <f t="shared" si="242"/>
        <v>5507</v>
      </c>
      <c r="AW1352" s="26" t="s">
        <v>768</v>
      </c>
      <c r="AX1352" s="26">
        <v>5546</v>
      </c>
      <c r="AY1352" s="26" t="s">
        <v>3414</v>
      </c>
    </row>
    <row r="1353" spans="9:51" x14ac:dyDescent="0.2">
      <c r="I1353" s="26">
        <v>5508</v>
      </c>
      <c r="J1353" s="32" t="str">
        <f t="shared" si="234"/>
        <v/>
      </c>
      <c r="K1353" s="32" t="str">
        <f>IF(J1353="","",COUNTIF($J$2:J1353,"該当"))</f>
        <v/>
      </c>
      <c r="L1353" s="32" t="str">
        <f t="shared" si="243"/>
        <v>5508</v>
      </c>
      <c r="M1353" s="32" t="str">
        <f t="shared" si="235"/>
        <v/>
      </c>
      <c r="N1353" s="32" t="str">
        <f>IF(M1353="","",COUNTIF($M$2:M1353,"該当"))</f>
        <v/>
      </c>
      <c r="O1353" s="32" t="str">
        <f t="shared" si="236"/>
        <v>5508</v>
      </c>
      <c r="P1353" s="32" t="str">
        <f t="shared" si="237"/>
        <v/>
      </c>
      <c r="Q1353" s="32" t="str">
        <f>IF(P1353="","",COUNTIF($P$2:P1353,"該当"))</f>
        <v/>
      </c>
      <c r="R1353" s="32" t="str">
        <f t="shared" si="238"/>
        <v>5508</v>
      </c>
      <c r="S1353" s="32" t="str">
        <f t="shared" si="239"/>
        <v/>
      </c>
      <c r="T1353" s="32" t="str">
        <f>IF(S1353="","",COUNTIF($S$2:S1353,"該当"))</f>
        <v/>
      </c>
      <c r="U1353" s="32" t="str">
        <f t="shared" si="240"/>
        <v>5508</v>
      </c>
      <c r="V1353" s="32" t="str">
        <f t="shared" si="241"/>
        <v/>
      </c>
      <c r="W1353" s="32" t="str">
        <f>IF(V1353="","",COUNTIF($V$2:V1353,"該当"))</f>
        <v/>
      </c>
      <c r="X1353" s="32" t="str">
        <f t="shared" si="244"/>
        <v>5508</v>
      </c>
      <c r="Y1353" s="26">
        <v>3136</v>
      </c>
      <c r="Z1353" s="26">
        <v>5508</v>
      </c>
      <c r="AA1353" s="26" t="s">
        <v>925</v>
      </c>
      <c r="AB1353" s="26">
        <v>29</v>
      </c>
      <c r="AC1353" s="26" t="s">
        <v>34</v>
      </c>
      <c r="AD1353" s="26" t="s">
        <v>35</v>
      </c>
      <c r="AE1353" s="26" t="s">
        <v>23</v>
      </c>
      <c r="AF1353" s="26" t="s">
        <v>24</v>
      </c>
      <c r="AG1353" s="26">
        <v>9</v>
      </c>
      <c r="AH1353" s="26" t="s">
        <v>34</v>
      </c>
      <c r="AI1353" s="26" t="s">
        <v>26</v>
      </c>
      <c r="AJ1353" s="26">
        <v>7</v>
      </c>
      <c r="AK1353" s="26" t="s">
        <v>768</v>
      </c>
      <c r="AL1353" s="26">
        <v>9012230231</v>
      </c>
      <c r="AM1353" s="26" t="s">
        <v>4</v>
      </c>
      <c r="AN1353" s="26">
        <v>5</v>
      </c>
      <c r="AO1353" s="26">
        <v>0</v>
      </c>
      <c r="AP1353" s="26" t="s">
        <v>28</v>
      </c>
      <c r="AT1353" s="26" t="str">
        <f>MID(AA1353,MIN(FIND({0,1,2,3,4,5,6,7,8,9},AA1353&amp;"0123456789″")),LEN(AA1353))</f>
        <v>510あ5508</v>
      </c>
      <c r="AU1353" s="26" t="str">
        <f t="shared" si="242"/>
        <v>5508</v>
      </c>
      <c r="AW1353" s="26" t="s">
        <v>768</v>
      </c>
      <c r="AX1353" s="26">
        <v>5547</v>
      </c>
      <c r="AY1353" s="26" t="s">
        <v>3415</v>
      </c>
    </row>
    <row r="1354" spans="9:51" x14ac:dyDescent="0.2">
      <c r="I1354" s="26">
        <v>5509</v>
      </c>
      <c r="J1354" s="32" t="str">
        <f t="shared" si="234"/>
        <v/>
      </c>
      <c r="K1354" s="32" t="str">
        <f>IF(J1354="","",COUNTIF($J$2:J1354,"該当"))</f>
        <v/>
      </c>
      <c r="L1354" s="32" t="str">
        <f t="shared" si="243"/>
        <v>5509</v>
      </c>
      <c r="M1354" s="32" t="str">
        <f t="shared" si="235"/>
        <v/>
      </c>
      <c r="N1354" s="32" t="str">
        <f>IF(M1354="","",COUNTIF($M$2:M1354,"該当"))</f>
        <v/>
      </c>
      <c r="O1354" s="32" t="str">
        <f t="shared" si="236"/>
        <v>5509</v>
      </c>
      <c r="P1354" s="32" t="str">
        <f t="shared" si="237"/>
        <v/>
      </c>
      <c r="Q1354" s="32" t="str">
        <f>IF(P1354="","",COUNTIF($P$2:P1354,"該当"))</f>
        <v/>
      </c>
      <c r="R1354" s="32" t="str">
        <f t="shared" si="238"/>
        <v>5509</v>
      </c>
      <c r="S1354" s="32" t="str">
        <f t="shared" si="239"/>
        <v/>
      </c>
      <c r="T1354" s="32" t="str">
        <f>IF(S1354="","",COUNTIF($S$2:S1354,"該当"))</f>
        <v/>
      </c>
      <c r="U1354" s="32" t="str">
        <f t="shared" si="240"/>
        <v>5509</v>
      </c>
      <c r="V1354" s="32" t="str">
        <f t="shared" si="241"/>
        <v/>
      </c>
      <c r="W1354" s="32" t="str">
        <f>IF(V1354="","",COUNTIF($V$2:V1354,"該当"))</f>
        <v/>
      </c>
      <c r="X1354" s="32" t="str">
        <f t="shared" si="244"/>
        <v>5509</v>
      </c>
      <c r="Y1354" s="26">
        <v>3137</v>
      </c>
      <c r="Z1354" s="26">
        <v>5509</v>
      </c>
      <c r="AA1354" s="26" t="s">
        <v>926</v>
      </c>
      <c r="AB1354" s="26">
        <v>29</v>
      </c>
      <c r="AC1354" s="26" t="s">
        <v>34</v>
      </c>
      <c r="AD1354" s="26" t="s">
        <v>35</v>
      </c>
      <c r="AE1354" s="26" t="s">
        <v>23</v>
      </c>
      <c r="AF1354" s="26" t="s">
        <v>24</v>
      </c>
      <c r="AG1354" s="26">
        <v>9</v>
      </c>
      <c r="AH1354" s="26" t="s">
        <v>34</v>
      </c>
      <c r="AI1354" s="26" t="s">
        <v>26</v>
      </c>
      <c r="AJ1354" s="26">
        <v>7</v>
      </c>
      <c r="AK1354" s="26" t="s">
        <v>768</v>
      </c>
      <c r="AL1354" s="26">
        <v>9012230231</v>
      </c>
      <c r="AM1354" s="26" t="s">
        <v>4</v>
      </c>
      <c r="AN1354" s="26">
        <v>5</v>
      </c>
      <c r="AO1354" s="26">
        <v>0</v>
      </c>
      <c r="AP1354" s="26" t="s">
        <v>28</v>
      </c>
      <c r="AT1354" s="26" t="str">
        <f>MID(AA1354,MIN(FIND({0,1,2,3,4,5,6,7,8,9},AA1354&amp;"0123456789″")),LEN(AA1354))</f>
        <v>510あ5509</v>
      </c>
      <c r="AU1354" s="26" t="str">
        <f t="shared" si="242"/>
        <v>5509</v>
      </c>
      <c r="AW1354" s="26" t="s">
        <v>768</v>
      </c>
      <c r="AX1354" s="26">
        <v>5548</v>
      </c>
      <c r="AY1354" s="26" t="s">
        <v>3414</v>
      </c>
    </row>
    <row r="1355" spans="9:51" x14ac:dyDescent="0.2">
      <c r="I1355" s="26">
        <v>5510</v>
      </c>
      <c r="J1355" s="32" t="str">
        <f t="shared" si="234"/>
        <v/>
      </c>
      <c r="K1355" s="32" t="str">
        <f>IF(J1355="","",COUNTIF($J$2:J1355,"該当"))</f>
        <v/>
      </c>
      <c r="L1355" s="32" t="str">
        <f t="shared" si="243"/>
        <v>5510</v>
      </c>
      <c r="M1355" s="32" t="str">
        <f t="shared" si="235"/>
        <v/>
      </c>
      <c r="N1355" s="32" t="str">
        <f>IF(M1355="","",COUNTIF($M$2:M1355,"該当"))</f>
        <v/>
      </c>
      <c r="O1355" s="32" t="str">
        <f t="shared" si="236"/>
        <v>5510</v>
      </c>
      <c r="P1355" s="32" t="str">
        <f t="shared" si="237"/>
        <v/>
      </c>
      <c r="Q1355" s="32" t="str">
        <f>IF(P1355="","",COUNTIF($P$2:P1355,"該当"))</f>
        <v/>
      </c>
      <c r="R1355" s="32" t="str">
        <f t="shared" si="238"/>
        <v>5510</v>
      </c>
      <c r="S1355" s="32" t="str">
        <f t="shared" si="239"/>
        <v/>
      </c>
      <c r="T1355" s="32" t="str">
        <f>IF(S1355="","",COUNTIF($S$2:S1355,"該当"))</f>
        <v/>
      </c>
      <c r="U1355" s="32" t="str">
        <f t="shared" si="240"/>
        <v>5510</v>
      </c>
      <c r="V1355" s="32" t="str">
        <f t="shared" si="241"/>
        <v/>
      </c>
      <c r="W1355" s="32" t="str">
        <f>IF(V1355="","",COUNTIF($V$2:V1355,"該当"))</f>
        <v/>
      </c>
      <c r="X1355" s="32" t="str">
        <f t="shared" si="244"/>
        <v>5510</v>
      </c>
      <c r="Y1355" s="26">
        <v>3138</v>
      </c>
      <c r="Z1355" s="26">
        <v>5510</v>
      </c>
      <c r="AA1355" s="26" t="s">
        <v>927</v>
      </c>
      <c r="AB1355" s="26">
        <v>29</v>
      </c>
      <c r="AC1355" s="26" t="s">
        <v>34</v>
      </c>
      <c r="AD1355" s="26" t="s">
        <v>35</v>
      </c>
      <c r="AE1355" s="26" t="s">
        <v>23</v>
      </c>
      <c r="AF1355" s="26" t="s">
        <v>24</v>
      </c>
      <c r="AG1355" s="26">
        <v>9</v>
      </c>
      <c r="AH1355" s="26" t="s">
        <v>34</v>
      </c>
      <c r="AI1355" s="26" t="s">
        <v>26</v>
      </c>
      <c r="AJ1355" s="26">
        <v>7</v>
      </c>
      <c r="AK1355" s="26" t="s">
        <v>768</v>
      </c>
      <c r="AL1355" s="26">
        <v>9012230232</v>
      </c>
      <c r="AM1355" s="26" t="s">
        <v>4</v>
      </c>
      <c r="AN1355" s="26">
        <v>5</v>
      </c>
      <c r="AO1355" s="26">
        <v>0</v>
      </c>
      <c r="AP1355" s="26" t="s">
        <v>28</v>
      </c>
      <c r="AT1355" s="26" t="str">
        <f>MID(AA1355,MIN(FIND({0,1,2,3,4,5,6,7,8,9},AA1355&amp;"0123456789″")),LEN(AA1355))</f>
        <v>510あ5510</v>
      </c>
      <c r="AU1355" s="26" t="str">
        <f t="shared" si="242"/>
        <v>5510</v>
      </c>
      <c r="AW1355" s="26" t="s">
        <v>768</v>
      </c>
      <c r="AX1355" s="26">
        <v>5549</v>
      </c>
      <c r="AY1355" s="26" t="s">
        <v>3415</v>
      </c>
    </row>
    <row r="1356" spans="9:51" x14ac:dyDescent="0.2">
      <c r="I1356" s="26">
        <v>5512</v>
      </c>
      <c r="J1356" s="32" t="str">
        <f t="shared" si="234"/>
        <v/>
      </c>
      <c r="K1356" s="32" t="str">
        <f>IF(J1356="","",COUNTIF($J$2:J1356,"該当"))</f>
        <v/>
      </c>
      <c r="L1356" s="32" t="str">
        <f t="shared" si="243"/>
        <v>5512</v>
      </c>
      <c r="M1356" s="32" t="str">
        <f t="shared" si="235"/>
        <v/>
      </c>
      <c r="N1356" s="32" t="str">
        <f>IF(M1356="","",COUNTIF($M$2:M1356,"該当"))</f>
        <v/>
      </c>
      <c r="O1356" s="32" t="str">
        <f t="shared" si="236"/>
        <v>5512</v>
      </c>
      <c r="P1356" s="32" t="str">
        <f t="shared" si="237"/>
        <v/>
      </c>
      <c r="Q1356" s="32" t="str">
        <f>IF(P1356="","",COUNTIF($P$2:P1356,"該当"))</f>
        <v/>
      </c>
      <c r="R1356" s="32" t="str">
        <f t="shared" si="238"/>
        <v>5512</v>
      </c>
      <c r="S1356" s="32" t="str">
        <f t="shared" si="239"/>
        <v/>
      </c>
      <c r="T1356" s="32" t="str">
        <f>IF(S1356="","",COUNTIF($S$2:S1356,"該当"))</f>
        <v/>
      </c>
      <c r="U1356" s="32" t="str">
        <f t="shared" si="240"/>
        <v>5512</v>
      </c>
      <c r="V1356" s="32" t="str">
        <f t="shared" si="241"/>
        <v/>
      </c>
      <c r="W1356" s="32" t="str">
        <f>IF(V1356="","",COUNTIF($V$2:V1356,"該当"))</f>
        <v/>
      </c>
      <c r="X1356" s="32" t="str">
        <f t="shared" si="244"/>
        <v>5512</v>
      </c>
      <c r="Y1356" s="26">
        <v>3140</v>
      </c>
      <c r="Z1356" s="26">
        <v>5512</v>
      </c>
      <c r="AA1356" s="26" t="s">
        <v>928</v>
      </c>
      <c r="AB1356" s="26">
        <v>29</v>
      </c>
      <c r="AC1356" s="26" t="s">
        <v>34</v>
      </c>
      <c r="AD1356" s="26" t="s">
        <v>35</v>
      </c>
      <c r="AE1356" s="26" t="s">
        <v>23</v>
      </c>
      <c r="AF1356" s="26" t="s">
        <v>24</v>
      </c>
      <c r="AG1356" s="26">
        <v>9</v>
      </c>
      <c r="AH1356" s="26" t="s">
        <v>34</v>
      </c>
      <c r="AI1356" s="26" t="s">
        <v>26</v>
      </c>
      <c r="AJ1356" s="26">
        <v>7</v>
      </c>
      <c r="AK1356" s="26" t="s">
        <v>768</v>
      </c>
      <c r="AL1356" s="26">
        <v>9012230232</v>
      </c>
      <c r="AM1356" s="26" t="s">
        <v>4</v>
      </c>
      <c r="AN1356" s="26">
        <v>5</v>
      </c>
      <c r="AO1356" s="26">
        <v>0</v>
      </c>
      <c r="AP1356" s="26" t="s">
        <v>28</v>
      </c>
      <c r="AT1356" s="26" t="str">
        <f>MID(AA1356,MIN(FIND({0,1,2,3,4,5,6,7,8,9},AA1356&amp;"0123456789″")),LEN(AA1356))</f>
        <v>510い5512</v>
      </c>
      <c r="AU1356" s="26" t="str">
        <f t="shared" si="242"/>
        <v>5512</v>
      </c>
      <c r="AW1356" s="26" t="s">
        <v>768</v>
      </c>
      <c r="AX1356" s="26">
        <v>5552</v>
      </c>
      <c r="AY1356" s="26" t="s">
        <v>3414</v>
      </c>
    </row>
    <row r="1357" spans="9:51" x14ac:dyDescent="0.2">
      <c r="I1357" s="26">
        <v>5513</v>
      </c>
      <c r="J1357" s="32" t="str">
        <f t="shared" si="234"/>
        <v/>
      </c>
      <c r="K1357" s="32" t="str">
        <f>IF(J1357="","",COUNTIF($J$2:J1357,"該当"))</f>
        <v/>
      </c>
      <c r="L1357" s="32" t="str">
        <f t="shared" si="243"/>
        <v>5513</v>
      </c>
      <c r="M1357" s="32" t="str">
        <f t="shared" si="235"/>
        <v/>
      </c>
      <c r="N1357" s="32" t="str">
        <f>IF(M1357="","",COUNTIF($M$2:M1357,"該当"))</f>
        <v/>
      </c>
      <c r="O1357" s="32" t="str">
        <f t="shared" si="236"/>
        <v>5513</v>
      </c>
      <c r="P1357" s="32" t="str">
        <f t="shared" si="237"/>
        <v/>
      </c>
      <c r="Q1357" s="32" t="str">
        <f>IF(P1357="","",COUNTIF($P$2:P1357,"該当"))</f>
        <v/>
      </c>
      <c r="R1357" s="32" t="str">
        <f t="shared" si="238"/>
        <v>5513</v>
      </c>
      <c r="S1357" s="32" t="str">
        <f t="shared" si="239"/>
        <v/>
      </c>
      <c r="T1357" s="32" t="str">
        <f>IF(S1357="","",COUNTIF($S$2:S1357,"該当"))</f>
        <v/>
      </c>
      <c r="U1357" s="32" t="str">
        <f t="shared" si="240"/>
        <v>5513</v>
      </c>
      <c r="V1357" s="32" t="str">
        <f t="shared" si="241"/>
        <v/>
      </c>
      <c r="W1357" s="32" t="str">
        <f>IF(V1357="","",COUNTIF($V$2:V1357,"該当"))</f>
        <v/>
      </c>
      <c r="X1357" s="32" t="str">
        <f t="shared" si="244"/>
        <v>5513</v>
      </c>
      <c r="Y1357" s="26">
        <v>3142</v>
      </c>
      <c r="Z1357" s="26">
        <v>5513</v>
      </c>
      <c r="AA1357" s="26" t="s">
        <v>929</v>
      </c>
      <c r="AB1357" s="26">
        <v>29</v>
      </c>
      <c r="AC1357" s="26" t="s">
        <v>34</v>
      </c>
      <c r="AD1357" s="26" t="s">
        <v>35</v>
      </c>
      <c r="AE1357" s="26" t="s">
        <v>23</v>
      </c>
      <c r="AF1357" s="26" t="s">
        <v>24</v>
      </c>
      <c r="AG1357" s="26">
        <v>9</v>
      </c>
      <c r="AH1357" s="26" t="s">
        <v>34</v>
      </c>
      <c r="AI1357" s="26" t="s">
        <v>26</v>
      </c>
      <c r="AJ1357" s="26">
        <v>7</v>
      </c>
      <c r="AK1357" s="26" t="s">
        <v>768</v>
      </c>
      <c r="AL1357" s="26">
        <v>9012230232</v>
      </c>
      <c r="AM1357" s="26" t="s">
        <v>4</v>
      </c>
      <c r="AN1357" s="26">
        <v>5</v>
      </c>
      <c r="AO1357" s="26">
        <v>0</v>
      </c>
      <c r="AP1357" s="26" t="s">
        <v>28</v>
      </c>
      <c r="AT1357" s="26" t="str">
        <f>MID(AA1357,MIN(FIND({0,1,2,3,4,5,6,7,8,9},AA1357&amp;"0123456789″")),LEN(AA1357))</f>
        <v>510い5513</v>
      </c>
      <c r="AU1357" s="26" t="str">
        <f t="shared" si="242"/>
        <v>5513</v>
      </c>
      <c r="AW1357" s="26" t="s">
        <v>768</v>
      </c>
      <c r="AX1357" s="26">
        <v>5553</v>
      </c>
      <c r="AY1357" s="26" t="s">
        <v>3414</v>
      </c>
    </row>
    <row r="1358" spans="9:51" x14ac:dyDescent="0.2">
      <c r="I1358" s="26">
        <v>5515</v>
      </c>
      <c r="J1358" s="32" t="str">
        <f t="shared" si="234"/>
        <v/>
      </c>
      <c r="K1358" s="32" t="str">
        <f>IF(J1358="","",COUNTIF($J$2:J1358,"該当"))</f>
        <v/>
      </c>
      <c r="L1358" s="32" t="str">
        <f t="shared" si="243"/>
        <v>5515</v>
      </c>
      <c r="M1358" s="32" t="str">
        <f t="shared" si="235"/>
        <v/>
      </c>
      <c r="N1358" s="32" t="str">
        <f>IF(M1358="","",COUNTIF($M$2:M1358,"該当"))</f>
        <v/>
      </c>
      <c r="O1358" s="32" t="str">
        <f t="shared" si="236"/>
        <v>5515</v>
      </c>
      <c r="P1358" s="32" t="str">
        <f t="shared" si="237"/>
        <v/>
      </c>
      <c r="Q1358" s="32" t="str">
        <f>IF(P1358="","",COUNTIF($P$2:P1358,"該当"))</f>
        <v/>
      </c>
      <c r="R1358" s="32" t="str">
        <f t="shared" si="238"/>
        <v>5515</v>
      </c>
      <c r="S1358" s="32" t="str">
        <f t="shared" si="239"/>
        <v/>
      </c>
      <c r="T1358" s="32" t="str">
        <f>IF(S1358="","",COUNTIF($S$2:S1358,"該当"))</f>
        <v/>
      </c>
      <c r="U1358" s="32" t="str">
        <f t="shared" si="240"/>
        <v>5515</v>
      </c>
      <c r="V1358" s="32" t="str">
        <f t="shared" si="241"/>
        <v/>
      </c>
      <c r="W1358" s="32" t="str">
        <f>IF(V1358="","",COUNTIF($V$2:V1358,"該当"))</f>
        <v/>
      </c>
      <c r="X1358" s="32" t="str">
        <f t="shared" si="244"/>
        <v>5515</v>
      </c>
      <c r="Y1358" s="26">
        <v>190</v>
      </c>
      <c r="Z1358" s="26">
        <v>5515</v>
      </c>
      <c r="AA1358" s="26" t="s">
        <v>931</v>
      </c>
      <c r="AB1358" s="26">
        <v>29</v>
      </c>
      <c r="AC1358" s="26" t="s">
        <v>34</v>
      </c>
      <c r="AD1358" s="26" t="s">
        <v>35</v>
      </c>
      <c r="AE1358" s="26" t="s">
        <v>23</v>
      </c>
      <c r="AF1358" s="26" t="s">
        <v>24</v>
      </c>
      <c r="AG1358" s="26">
        <v>9</v>
      </c>
      <c r="AH1358" s="26" t="s">
        <v>34</v>
      </c>
      <c r="AI1358" s="26" t="s">
        <v>26</v>
      </c>
      <c r="AJ1358" s="26">
        <v>7</v>
      </c>
      <c r="AK1358" s="26" t="s">
        <v>768</v>
      </c>
      <c r="AL1358" s="26">
        <v>9012230232</v>
      </c>
      <c r="AM1358" s="26" t="s">
        <v>4</v>
      </c>
      <c r="AN1358" s="26">
        <v>5</v>
      </c>
      <c r="AO1358" s="26">
        <v>0</v>
      </c>
      <c r="AP1358" s="26" t="s">
        <v>28</v>
      </c>
      <c r="AT1358" s="26" t="str">
        <f>MID(AA1358,MIN(FIND({0,1,2,3,4,5,6,7,8,9},AA1358&amp;"0123456789″")),LEN(AA1358))</f>
        <v>510あ5515</v>
      </c>
      <c r="AU1358" s="26" t="str">
        <f t="shared" si="242"/>
        <v>5515</v>
      </c>
      <c r="AW1358" s="26" t="s">
        <v>768</v>
      </c>
      <c r="AX1358" s="26">
        <v>5554</v>
      </c>
      <c r="AY1358" s="26" t="s">
        <v>3414</v>
      </c>
    </row>
    <row r="1359" spans="9:51" x14ac:dyDescent="0.2">
      <c r="I1359" s="26">
        <v>5516</v>
      </c>
      <c r="J1359" s="32" t="str">
        <f t="shared" si="234"/>
        <v/>
      </c>
      <c r="K1359" s="32" t="str">
        <f>IF(J1359="","",COUNTIF($J$2:J1359,"該当"))</f>
        <v/>
      </c>
      <c r="L1359" s="32" t="str">
        <f t="shared" si="243"/>
        <v>5516</v>
      </c>
      <c r="M1359" s="32" t="str">
        <f t="shared" si="235"/>
        <v/>
      </c>
      <c r="N1359" s="32" t="str">
        <f>IF(M1359="","",COUNTIF($M$2:M1359,"該当"))</f>
        <v/>
      </c>
      <c r="O1359" s="32" t="str">
        <f t="shared" si="236"/>
        <v>5516</v>
      </c>
      <c r="P1359" s="32" t="str">
        <f t="shared" si="237"/>
        <v/>
      </c>
      <c r="Q1359" s="32" t="str">
        <f>IF(P1359="","",COUNTIF($P$2:P1359,"該当"))</f>
        <v/>
      </c>
      <c r="R1359" s="32" t="str">
        <f t="shared" si="238"/>
        <v>5516</v>
      </c>
      <c r="S1359" s="32" t="str">
        <f t="shared" si="239"/>
        <v/>
      </c>
      <c r="T1359" s="32" t="str">
        <f>IF(S1359="","",COUNTIF($S$2:S1359,"該当"))</f>
        <v/>
      </c>
      <c r="U1359" s="32" t="str">
        <f t="shared" si="240"/>
        <v>5516</v>
      </c>
      <c r="V1359" s="32" t="str">
        <f t="shared" si="241"/>
        <v/>
      </c>
      <c r="W1359" s="32" t="str">
        <f>IF(V1359="","",COUNTIF($V$2:V1359,"該当"))</f>
        <v/>
      </c>
      <c r="X1359" s="32" t="str">
        <f t="shared" si="244"/>
        <v>5516</v>
      </c>
      <c r="Y1359" s="26">
        <v>201</v>
      </c>
      <c r="Z1359" s="26">
        <v>5516</v>
      </c>
      <c r="AA1359" s="26" t="s">
        <v>932</v>
      </c>
      <c r="AB1359" s="26">
        <v>29</v>
      </c>
      <c r="AC1359" s="26" t="s">
        <v>34</v>
      </c>
      <c r="AD1359" s="26" t="s">
        <v>35</v>
      </c>
      <c r="AE1359" s="26" t="s">
        <v>23</v>
      </c>
      <c r="AF1359" s="26" t="s">
        <v>24</v>
      </c>
      <c r="AG1359" s="26">
        <v>9</v>
      </c>
      <c r="AH1359" s="26" t="s">
        <v>34</v>
      </c>
      <c r="AI1359" s="26" t="s">
        <v>26</v>
      </c>
      <c r="AJ1359" s="26">
        <v>7</v>
      </c>
      <c r="AK1359" s="26" t="s">
        <v>768</v>
      </c>
      <c r="AL1359" s="26">
        <v>9012230231</v>
      </c>
      <c r="AM1359" s="26" t="s">
        <v>4</v>
      </c>
      <c r="AN1359" s="26">
        <v>5</v>
      </c>
      <c r="AO1359" s="26">
        <v>0</v>
      </c>
      <c r="AP1359" s="26" t="s">
        <v>28</v>
      </c>
      <c r="AT1359" s="26" t="str">
        <f>MID(AA1359,MIN(FIND({0,1,2,3,4,5,6,7,8,9},AA1359&amp;"0123456789″")),LEN(AA1359))</f>
        <v>510あ5516</v>
      </c>
      <c r="AU1359" s="26" t="str">
        <f t="shared" si="242"/>
        <v>5516</v>
      </c>
      <c r="AW1359" s="26" t="s">
        <v>768</v>
      </c>
      <c r="AX1359" s="26">
        <v>5555</v>
      </c>
      <c r="AY1359" s="26" t="s">
        <v>3415</v>
      </c>
    </row>
    <row r="1360" spans="9:51" x14ac:dyDescent="0.2">
      <c r="I1360" s="26">
        <v>5517</v>
      </c>
      <c r="J1360" s="32" t="str">
        <f t="shared" si="234"/>
        <v/>
      </c>
      <c r="K1360" s="32" t="str">
        <f>IF(J1360="","",COUNTIF($J$2:J1360,"該当"))</f>
        <v/>
      </c>
      <c r="L1360" s="32" t="str">
        <f t="shared" si="243"/>
        <v>5517</v>
      </c>
      <c r="M1360" s="32" t="str">
        <f t="shared" si="235"/>
        <v/>
      </c>
      <c r="N1360" s="32" t="str">
        <f>IF(M1360="","",COUNTIF($M$2:M1360,"該当"))</f>
        <v/>
      </c>
      <c r="O1360" s="32" t="str">
        <f t="shared" si="236"/>
        <v>5517</v>
      </c>
      <c r="P1360" s="32" t="str">
        <f t="shared" si="237"/>
        <v/>
      </c>
      <c r="Q1360" s="32" t="str">
        <f>IF(P1360="","",COUNTIF($P$2:P1360,"該当"))</f>
        <v/>
      </c>
      <c r="R1360" s="32" t="str">
        <f t="shared" si="238"/>
        <v>5517</v>
      </c>
      <c r="S1360" s="32" t="str">
        <f t="shared" si="239"/>
        <v/>
      </c>
      <c r="T1360" s="32" t="str">
        <f>IF(S1360="","",COUNTIF($S$2:S1360,"該当"))</f>
        <v/>
      </c>
      <c r="U1360" s="32" t="str">
        <f t="shared" si="240"/>
        <v>5517</v>
      </c>
      <c r="V1360" s="32" t="str">
        <f t="shared" si="241"/>
        <v/>
      </c>
      <c r="W1360" s="32" t="str">
        <f>IF(V1360="","",COUNTIF($V$2:V1360,"該当"))</f>
        <v/>
      </c>
      <c r="X1360" s="32" t="str">
        <f t="shared" si="244"/>
        <v>5517</v>
      </c>
      <c r="Y1360" s="26">
        <v>232</v>
      </c>
      <c r="Z1360" s="26">
        <v>5517</v>
      </c>
      <c r="AA1360" s="26" t="s">
        <v>933</v>
      </c>
      <c r="AB1360" s="26">
        <v>29</v>
      </c>
      <c r="AC1360" s="26" t="s">
        <v>34</v>
      </c>
      <c r="AD1360" s="26" t="s">
        <v>35</v>
      </c>
      <c r="AE1360" s="26" t="s">
        <v>23</v>
      </c>
      <c r="AF1360" s="26" t="s">
        <v>24</v>
      </c>
      <c r="AG1360" s="26">
        <v>9</v>
      </c>
      <c r="AH1360" s="26" t="s">
        <v>34</v>
      </c>
      <c r="AI1360" s="26" t="s">
        <v>26</v>
      </c>
      <c r="AJ1360" s="26">
        <v>7</v>
      </c>
      <c r="AK1360" s="26" t="s">
        <v>768</v>
      </c>
      <c r="AL1360" s="26">
        <v>9012230231</v>
      </c>
      <c r="AM1360" s="26" t="s">
        <v>4</v>
      </c>
      <c r="AN1360" s="26">
        <v>5</v>
      </c>
      <c r="AO1360" s="26">
        <v>0</v>
      </c>
      <c r="AP1360" s="26" t="s">
        <v>28</v>
      </c>
      <c r="AT1360" s="26" t="str">
        <f>MID(AA1360,MIN(FIND({0,1,2,3,4,5,6,7,8,9},AA1360&amp;"0123456789″")),LEN(AA1360))</f>
        <v>510い5517</v>
      </c>
      <c r="AU1360" s="26" t="str">
        <f t="shared" si="242"/>
        <v>5517</v>
      </c>
      <c r="AW1360" s="26" t="s">
        <v>768</v>
      </c>
      <c r="AX1360" s="26">
        <v>5556</v>
      </c>
      <c r="AY1360" s="26" t="s">
        <v>3415</v>
      </c>
    </row>
    <row r="1361" spans="9:51" x14ac:dyDescent="0.2">
      <c r="I1361" s="26">
        <v>5518</v>
      </c>
      <c r="J1361" s="32" t="str">
        <f t="shared" si="234"/>
        <v/>
      </c>
      <c r="K1361" s="32" t="str">
        <f>IF(J1361="","",COUNTIF($J$2:J1361,"該当"))</f>
        <v/>
      </c>
      <c r="L1361" s="32" t="str">
        <f t="shared" si="243"/>
        <v>5518</v>
      </c>
      <c r="M1361" s="32" t="str">
        <f t="shared" si="235"/>
        <v/>
      </c>
      <c r="N1361" s="32" t="str">
        <f>IF(M1361="","",COUNTIF($M$2:M1361,"該当"))</f>
        <v/>
      </c>
      <c r="O1361" s="32" t="str">
        <f t="shared" si="236"/>
        <v>5518</v>
      </c>
      <c r="P1361" s="32" t="str">
        <f t="shared" si="237"/>
        <v/>
      </c>
      <c r="Q1361" s="32" t="str">
        <f>IF(P1361="","",COUNTIF($P$2:P1361,"該当"))</f>
        <v/>
      </c>
      <c r="R1361" s="32" t="str">
        <f t="shared" si="238"/>
        <v>5518</v>
      </c>
      <c r="S1361" s="32" t="str">
        <f t="shared" si="239"/>
        <v/>
      </c>
      <c r="T1361" s="32" t="str">
        <f>IF(S1361="","",COUNTIF($S$2:S1361,"該当"))</f>
        <v/>
      </c>
      <c r="U1361" s="32" t="str">
        <f t="shared" si="240"/>
        <v>5518</v>
      </c>
      <c r="V1361" s="32" t="str">
        <f t="shared" si="241"/>
        <v/>
      </c>
      <c r="W1361" s="32" t="str">
        <f>IF(V1361="","",COUNTIF($V$2:V1361,"該当"))</f>
        <v/>
      </c>
      <c r="X1361" s="32" t="str">
        <f t="shared" si="244"/>
        <v>5518</v>
      </c>
      <c r="Y1361" s="26">
        <v>234</v>
      </c>
      <c r="Z1361" s="26">
        <v>5518</v>
      </c>
      <c r="AA1361" s="26" t="s">
        <v>934</v>
      </c>
      <c r="AB1361" s="26">
        <v>29</v>
      </c>
      <c r="AC1361" s="26" t="s">
        <v>34</v>
      </c>
      <c r="AD1361" s="26" t="s">
        <v>35</v>
      </c>
      <c r="AE1361" s="26" t="s">
        <v>23</v>
      </c>
      <c r="AF1361" s="26" t="s">
        <v>24</v>
      </c>
      <c r="AG1361" s="26">
        <v>9</v>
      </c>
      <c r="AH1361" s="26" t="s">
        <v>34</v>
      </c>
      <c r="AI1361" s="26" t="s">
        <v>26</v>
      </c>
      <c r="AJ1361" s="26">
        <v>7</v>
      </c>
      <c r="AK1361" s="26" t="s">
        <v>768</v>
      </c>
      <c r="AL1361" s="26">
        <v>9012230231</v>
      </c>
      <c r="AM1361" s="26" t="s">
        <v>4</v>
      </c>
      <c r="AN1361" s="26">
        <v>5</v>
      </c>
      <c r="AO1361" s="26">
        <v>0</v>
      </c>
      <c r="AP1361" s="26" t="s">
        <v>28</v>
      </c>
      <c r="AT1361" s="26" t="str">
        <f>MID(AA1361,MIN(FIND({0,1,2,3,4,5,6,7,8,9},AA1361&amp;"0123456789″")),LEN(AA1361))</f>
        <v>510あ5518</v>
      </c>
      <c r="AU1361" s="26" t="str">
        <f t="shared" si="242"/>
        <v>5518</v>
      </c>
      <c r="AW1361" s="26" t="s">
        <v>768</v>
      </c>
      <c r="AX1361" s="26">
        <v>5557</v>
      </c>
      <c r="AY1361" s="26" t="s">
        <v>3414</v>
      </c>
    </row>
    <row r="1362" spans="9:51" x14ac:dyDescent="0.2">
      <c r="I1362" s="26">
        <v>5519</v>
      </c>
      <c r="J1362" s="32" t="str">
        <f t="shared" si="234"/>
        <v/>
      </c>
      <c r="K1362" s="32" t="str">
        <f>IF(J1362="","",COUNTIF($J$2:J1362,"該当"))</f>
        <v/>
      </c>
      <c r="L1362" s="32" t="str">
        <f t="shared" si="243"/>
        <v>5519</v>
      </c>
      <c r="M1362" s="32" t="str">
        <f t="shared" si="235"/>
        <v/>
      </c>
      <c r="N1362" s="32" t="str">
        <f>IF(M1362="","",COUNTIF($M$2:M1362,"該当"))</f>
        <v/>
      </c>
      <c r="O1362" s="32" t="str">
        <f t="shared" si="236"/>
        <v>5519</v>
      </c>
      <c r="P1362" s="32" t="str">
        <f t="shared" si="237"/>
        <v/>
      </c>
      <c r="Q1362" s="32" t="str">
        <f>IF(P1362="","",COUNTIF($P$2:P1362,"該当"))</f>
        <v/>
      </c>
      <c r="R1362" s="32" t="str">
        <f t="shared" si="238"/>
        <v>5519</v>
      </c>
      <c r="S1362" s="32" t="str">
        <f t="shared" si="239"/>
        <v/>
      </c>
      <c r="T1362" s="32" t="str">
        <f>IF(S1362="","",COUNTIF($S$2:S1362,"該当"))</f>
        <v/>
      </c>
      <c r="U1362" s="32" t="str">
        <f t="shared" si="240"/>
        <v>5519</v>
      </c>
      <c r="V1362" s="32" t="str">
        <f t="shared" si="241"/>
        <v/>
      </c>
      <c r="W1362" s="32" t="str">
        <f>IF(V1362="","",COUNTIF($V$2:V1362,"該当"))</f>
        <v/>
      </c>
      <c r="X1362" s="32" t="str">
        <f t="shared" si="244"/>
        <v>5519</v>
      </c>
      <c r="Y1362" s="26">
        <v>235</v>
      </c>
      <c r="Z1362" s="26">
        <v>5519</v>
      </c>
      <c r="AA1362" s="26" t="s">
        <v>4153</v>
      </c>
      <c r="AB1362" s="26">
        <v>29</v>
      </c>
      <c r="AC1362" s="26" t="s">
        <v>34</v>
      </c>
      <c r="AD1362" s="26" t="s">
        <v>35</v>
      </c>
      <c r="AE1362" s="26" t="s">
        <v>23</v>
      </c>
      <c r="AF1362" s="26" t="s">
        <v>24</v>
      </c>
      <c r="AG1362" s="26">
        <v>9</v>
      </c>
      <c r="AH1362" s="26" t="s">
        <v>34</v>
      </c>
      <c r="AI1362" s="26" t="s">
        <v>26</v>
      </c>
      <c r="AJ1362" s="26">
        <v>7</v>
      </c>
      <c r="AK1362" s="26" t="s">
        <v>768</v>
      </c>
      <c r="AL1362" s="26">
        <v>9012230231</v>
      </c>
      <c r="AM1362" s="26" t="s">
        <v>4</v>
      </c>
      <c r="AN1362" s="26">
        <v>5</v>
      </c>
      <c r="AO1362" s="26">
        <v>0</v>
      </c>
      <c r="AP1362" s="26" t="s">
        <v>28</v>
      </c>
      <c r="AT1362" s="26" t="str">
        <f>MID(AA1362,MIN(FIND({0,1,2,3,4,5,6,7,8,9},AA1362&amp;"0123456789″")),LEN(AA1362))</f>
        <v>510い5519</v>
      </c>
      <c r="AU1362" s="26" t="str">
        <f t="shared" si="242"/>
        <v>5519</v>
      </c>
      <c r="AW1362" s="26" t="s">
        <v>768</v>
      </c>
      <c r="AX1362" s="26">
        <v>5558</v>
      </c>
      <c r="AY1362" s="26" t="s">
        <v>3415</v>
      </c>
    </row>
    <row r="1363" spans="9:51" x14ac:dyDescent="0.2">
      <c r="I1363" s="26">
        <v>5521</v>
      </c>
      <c r="J1363" s="32" t="str">
        <f t="shared" si="234"/>
        <v/>
      </c>
      <c r="K1363" s="32" t="str">
        <f>IF(J1363="","",COUNTIF($J$2:J1363,"該当"))</f>
        <v/>
      </c>
      <c r="L1363" s="32" t="str">
        <f t="shared" si="243"/>
        <v>5521</v>
      </c>
      <c r="M1363" s="32" t="str">
        <f t="shared" si="235"/>
        <v/>
      </c>
      <c r="N1363" s="32" t="str">
        <f>IF(M1363="","",COUNTIF($M$2:M1363,"該当"))</f>
        <v/>
      </c>
      <c r="O1363" s="32" t="str">
        <f t="shared" si="236"/>
        <v>5521</v>
      </c>
      <c r="P1363" s="32" t="str">
        <f t="shared" si="237"/>
        <v/>
      </c>
      <c r="Q1363" s="32" t="str">
        <f>IF(P1363="","",COUNTIF($P$2:P1363,"該当"))</f>
        <v/>
      </c>
      <c r="R1363" s="32" t="str">
        <f t="shared" si="238"/>
        <v>5521</v>
      </c>
      <c r="S1363" s="32" t="str">
        <f t="shared" si="239"/>
        <v/>
      </c>
      <c r="T1363" s="32" t="str">
        <f>IF(S1363="","",COUNTIF($S$2:S1363,"該当"))</f>
        <v/>
      </c>
      <c r="U1363" s="32" t="str">
        <f t="shared" si="240"/>
        <v>5521</v>
      </c>
      <c r="V1363" s="32" t="str">
        <f t="shared" si="241"/>
        <v/>
      </c>
      <c r="W1363" s="32" t="str">
        <f>IF(V1363="","",COUNTIF($V$2:V1363,"該当"))</f>
        <v/>
      </c>
      <c r="X1363" s="32" t="str">
        <f t="shared" si="244"/>
        <v>5521</v>
      </c>
      <c r="Y1363" s="26">
        <v>237</v>
      </c>
      <c r="Z1363" s="26">
        <v>5521</v>
      </c>
      <c r="AA1363" s="26" t="s">
        <v>4882</v>
      </c>
      <c r="AB1363" s="26">
        <v>29</v>
      </c>
      <c r="AC1363" s="26" t="s">
        <v>34</v>
      </c>
      <c r="AD1363" s="26" t="s">
        <v>35</v>
      </c>
      <c r="AE1363" s="26" t="s">
        <v>23</v>
      </c>
      <c r="AF1363" s="26" t="s">
        <v>24</v>
      </c>
      <c r="AG1363" s="26">
        <v>9</v>
      </c>
      <c r="AH1363" s="26" t="s">
        <v>34</v>
      </c>
      <c r="AI1363" s="26" t="s">
        <v>26</v>
      </c>
      <c r="AJ1363" s="26">
        <v>7</v>
      </c>
      <c r="AK1363" s="26" t="s">
        <v>768</v>
      </c>
      <c r="AL1363" s="26">
        <v>9012230231</v>
      </c>
      <c r="AM1363" s="26" t="s">
        <v>4</v>
      </c>
      <c r="AN1363" s="26">
        <v>5</v>
      </c>
      <c r="AO1363" s="26">
        <v>0</v>
      </c>
      <c r="AP1363" s="26" t="s">
        <v>28</v>
      </c>
      <c r="AT1363" s="26" t="str">
        <f>MID(AA1363,MIN(FIND({0,1,2,3,4,5,6,7,8,9},AA1363&amp;"0123456789″")),LEN(AA1363))</f>
        <v>510う5521</v>
      </c>
      <c r="AU1363" s="26" t="str">
        <f t="shared" si="242"/>
        <v>5521</v>
      </c>
      <c r="AW1363" s="26" t="s">
        <v>768</v>
      </c>
      <c r="AX1363" s="26">
        <v>5559</v>
      </c>
      <c r="AY1363" s="26" t="s">
        <v>3415</v>
      </c>
    </row>
    <row r="1364" spans="9:51" x14ac:dyDescent="0.2">
      <c r="I1364" s="26">
        <v>5522</v>
      </c>
      <c r="J1364" s="32" t="str">
        <f t="shared" si="234"/>
        <v/>
      </c>
      <c r="K1364" s="32" t="str">
        <f>IF(J1364="","",COUNTIF($J$2:J1364,"該当"))</f>
        <v/>
      </c>
      <c r="L1364" s="32" t="str">
        <f t="shared" si="243"/>
        <v>5522</v>
      </c>
      <c r="M1364" s="32" t="str">
        <f t="shared" si="235"/>
        <v/>
      </c>
      <c r="N1364" s="32" t="str">
        <f>IF(M1364="","",COUNTIF($M$2:M1364,"該当"))</f>
        <v/>
      </c>
      <c r="O1364" s="32" t="str">
        <f t="shared" si="236"/>
        <v>5522</v>
      </c>
      <c r="P1364" s="32" t="str">
        <f t="shared" si="237"/>
        <v/>
      </c>
      <c r="Q1364" s="32" t="str">
        <f>IF(P1364="","",COUNTIF($P$2:P1364,"該当"))</f>
        <v/>
      </c>
      <c r="R1364" s="32" t="str">
        <f t="shared" si="238"/>
        <v>5522</v>
      </c>
      <c r="S1364" s="32" t="str">
        <f t="shared" si="239"/>
        <v/>
      </c>
      <c r="T1364" s="32" t="str">
        <f>IF(S1364="","",COUNTIF($S$2:S1364,"該当"))</f>
        <v/>
      </c>
      <c r="U1364" s="32" t="str">
        <f t="shared" si="240"/>
        <v>5522</v>
      </c>
      <c r="V1364" s="32" t="str">
        <f t="shared" si="241"/>
        <v/>
      </c>
      <c r="W1364" s="32" t="str">
        <f>IF(V1364="","",COUNTIF($V$2:V1364,"該当"))</f>
        <v/>
      </c>
      <c r="X1364" s="32" t="str">
        <f t="shared" si="244"/>
        <v>5522</v>
      </c>
      <c r="Y1364" s="26">
        <v>238</v>
      </c>
      <c r="Z1364" s="26">
        <v>5522</v>
      </c>
      <c r="AA1364" s="26" t="s">
        <v>936</v>
      </c>
      <c r="AB1364" s="26">
        <v>29</v>
      </c>
      <c r="AC1364" s="26" t="s">
        <v>34</v>
      </c>
      <c r="AD1364" s="26" t="s">
        <v>35</v>
      </c>
      <c r="AE1364" s="26" t="s">
        <v>23</v>
      </c>
      <c r="AF1364" s="26" t="s">
        <v>24</v>
      </c>
      <c r="AG1364" s="26">
        <v>9</v>
      </c>
      <c r="AH1364" s="26" t="s">
        <v>34</v>
      </c>
      <c r="AI1364" s="26" t="s">
        <v>26</v>
      </c>
      <c r="AJ1364" s="26">
        <v>7</v>
      </c>
      <c r="AK1364" s="26" t="s">
        <v>768</v>
      </c>
      <c r="AL1364" s="26">
        <v>9012230231</v>
      </c>
      <c r="AM1364" s="26" t="s">
        <v>4</v>
      </c>
      <c r="AN1364" s="26">
        <v>5</v>
      </c>
      <c r="AO1364" s="26">
        <v>0</v>
      </c>
      <c r="AP1364" s="26" t="s">
        <v>28</v>
      </c>
      <c r="AT1364" s="26" t="str">
        <f>MID(AA1364,MIN(FIND({0,1,2,3,4,5,6,7,8,9},AA1364&amp;"0123456789″")),LEN(AA1364))</f>
        <v>510い5522</v>
      </c>
      <c r="AU1364" s="26" t="str">
        <f t="shared" si="242"/>
        <v>5522</v>
      </c>
      <c r="AW1364" s="26" t="s">
        <v>768</v>
      </c>
      <c r="AX1364" s="26">
        <v>5560</v>
      </c>
      <c r="AY1364" s="26" t="s">
        <v>3414</v>
      </c>
    </row>
    <row r="1365" spans="9:51" x14ac:dyDescent="0.2">
      <c r="I1365" s="26">
        <v>5523</v>
      </c>
      <c r="J1365" s="32" t="str">
        <f t="shared" si="234"/>
        <v/>
      </c>
      <c r="K1365" s="32" t="str">
        <f>IF(J1365="","",COUNTIF($J$2:J1365,"該当"))</f>
        <v/>
      </c>
      <c r="L1365" s="32" t="str">
        <f t="shared" si="243"/>
        <v>5523</v>
      </c>
      <c r="M1365" s="32" t="str">
        <f t="shared" si="235"/>
        <v/>
      </c>
      <c r="N1365" s="32" t="str">
        <f>IF(M1365="","",COUNTIF($M$2:M1365,"該当"))</f>
        <v/>
      </c>
      <c r="O1365" s="32" t="str">
        <f t="shared" si="236"/>
        <v>5523</v>
      </c>
      <c r="P1365" s="32" t="str">
        <f t="shared" si="237"/>
        <v/>
      </c>
      <c r="Q1365" s="32" t="str">
        <f>IF(P1365="","",COUNTIF($P$2:P1365,"該当"))</f>
        <v/>
      </c>
      <c r="R1365" s="32" t="str">
        <f t="shared" si="238"/>
        <v>5523</v>
      </c>
      <c r="S1365" s="32" t="str">
        <f t="shared" si="239"/>
        <v/>
      </c>
      <c r="T1365" s="32" t="str">
        <f>IF(S1365="","",COUNTIF($S$2:S1365,"該当"))</f>
        <v/>
      </c>
      <c r="U1365" s="32" t="str">
        <f t="shared" si="240"/>
        <v>5523</v>
      </c>
      <c r="V1365" s="32" t="str">
        <f t="shared" si="241"/>
        <v/>
      </c>
      <c r="W1365" s="32" t="str">
        <f>IF(V1365="","",COUNTIF($V$2:V1365,"該当"))</f>
        <v/>
      </c>
      <c r="X1365" s="32" t="str">
        <f t="shared" si="244"/>
        <v>5523</v>
      </c>
      <c r="Y1365" s="26">
        <v>240</v>
      </c>
      <c r="Z1365" s="26">
        <v>5523</v>
      </c>
      <c r="AA1365" s="26" t="s">
        <v>937</v>
      </c>
      <c r="AB1365" s="26">
        <v>29</v>
      </c>
      <c r="AC1365" s="26" t="s">
        <v>34</v>
      </c>
      <c r="AD1365" s="26" t="s">
        <v>35</v>
      </c>
      <c r="AE1365" s="26" t="s">
        <v>23</v>
      </c>
      <c r="AF1365" s="26" t="s">
        <v>24</v>
      </c>
      <c r="AG1365" s="26">
        <v>9</v>
      </c>
      <c r="AH1365" s="26" t="s">
        <v>34</v>
      </c>
      <c r="AI1365" s="26" t="s">
        <v>26</v>
      </c>
      <c r="AJ1365" s="26">
        <v>7</v>
      </c>
      <c r="AK1365" s="26" t="s">
        <v>768</v>
      </c>
      <c r="AL1365" s="26">
        <v>9012230231</v>
      </c>
      <c r="AM1365" s="26" t="s">
        <v>4</v>
      </c>
      <c r="AN1365" s="26">
        <v>5</v>
      </c>
      <c r="AO1365" s="26">
        <v>0</v>
      </c>
      <c r="AP1365" s="26" t="s">
        <v>28</v>
      </c>
      <c r="AT1365" s="26" t="str">
        <f>MID(AA1365,MIN(FIND({0,1,2,3,4,5,6,7,8,9},AA1365&amp;"0123456789″")),LEN(AA1365))</f>
        <v>510い5523</v>
      </c>
      <c r="AU1365" s="26" t="str">
        <f t="shared" si="242"/>
        <v>5523</v>
      </c>
      <c r="AW1365" s="26" t="s">
        <v>768</v>
      </c>
      <c r="AX1365" s="26">
        <v>5561</v>
      </c>
      <c r="AY1365" s="26" t="s">
        <v>3414</v>
      </c>
    </row>
    <row r="1366" spans="9:51" x14ac:dyDescent="0.2">
      <c r="I1366" s="26">
        <v>5525</v>
      </c>
      <c r="J1366" s="32" t="str">
        <f t="shared" si="234"/>
        <v/>
      </c>
      <c r="K1366" s="32" t="str">
        <f>IF(J1366="","",COUNTIF($J$2:J1366,"該当"))</f>
        <v/>
      </c>
      <c r="L1366" s="32" t="str">
        <f t="shared" si="243"/>
        <v>5525</v>
      </c>
      <c r="M1366" s="32" t="str">
        <f t="shared" si="235"/>
        <v/>
      </c>
      <c r="N1366" s="32" t="str">
        <f>IF(M1366="","",COUNTIF($M$2:M1366,"該当"))</f>
        <v/>
      </c>
      <c r="O1366" s="32" t="str">
        <f t="shared" si="236"/>
        <v>5525</v>
      </c>
      <c r="P1366" s="32" t="str">
        <f t="shared" si="237"/>
        <v/>
      </c>
      <c r="Q1366" s="32" t="str">
        <f>IF(P1366="","",COUNTIF($P$2:P1366,"該当"))</f>
        <v/>
      </c>
      <c r="R1366" s="32" t="str">
        <f t="shared" si="238"/>
        <v>5525</v>
      </c>
      <c r="S1366" s="32" t="str">
        <f t="shared" si="239"/>
        <v/>
      </c>
      <c r="T1366" s="32" t="str">
        <f>IF(S1366="","",COUNTIF($S$2:S1366,"該当"))</f>
        <v/>
      </c>
      <c r="U1366" s="32" t="str">
        <f t="shared" si="240"/>
        <v>5525</v>
      </c>
      <c r="V1366" s="32" t="str">
        <f t="shared" si="241"/>
        <v/>
      </c>
      <c r="W1366" s="32" t="str">
        <f>IF(V1366="","",COUNTIF($V$2:V1366,"該当"))</f>
        <v/>
      </c>
      <c r="X1366" s="32" t="str">
        <f t="shared" si="244"/>
        <v>5525</v>
      </c>
      <c r="Y1366" s="26">
        <v>266</v>
      </c>
      <c r="Z1366" s="26">
        <v>5525</v>
      </c>
      <c r="AA1366" s="26" t="s">
        <v>939</v>
      </c>
      <c r="AB1366" s="26">
        <v>29</v>
      </c>
      <c r="AC1366" s="26" t="s">
        <v>34</v>
      </c>
      <c r="AD1366" s="26" t="s">
        <v>35</v>
      </c>
      <c r="AE1366" s="26" t="s">
        <v>23</v>
      </c>
      <c r="AF1366" s="26" t="s">
        <v>24</v>
      </c>
      <c r="AG1366" s="26">
        <v>9</v>
      </c>
      <c r="AH1366" s="26" t="s">
        <v>34</v>
      </c>
      <c r="AI1366" s="26" t="s">
        <v>26</v>
      </c>
      <c r="AJ1366" s="26">
        <v>7</v>
      </c>
      <c r="AK1366" s="26" t="s">
        <v>768</v>
      </c>
      <c r="AL1366" s="26">
        <v>9012230232</v>
      </c>
      <c r="AM1366" s="26" t="s">
        <v>4</v>
      </c>
      <c r="AN1366" s="26">
        <v>5</v>
      </c>
      <c r="AO1366" s="26">
        <v>0</v>
      </c>
      <c r="AP1366" s="26" t="s">
        <v>28</v>
      </c>
      <c r="AT1366" s="26" t="str">
        <f>MID(AA1366,MIN(FIND({0,1,2,3,4,5,6,7,8,9},AA1366&amp;"0123456789″")),LEN(AA1366))</f>
        <v>510い5525</v>
      </c>
      <c r="AU1366" s="26" t="str">
        <f t="shared" si="242"/>
        <v>5525</v>
      </c>
      <c r="AW1366" s="26" t="s">
        <v>768</v>
      </c>
      <c r="AX1366" s="26">
        <v>5562</v>
      </c>
      <c r="AY1366" s="26" t="s">
        <v>3414</v>
      </c>
    </row>
    <row r="1367" spans="9:51" x14ac:dyDescent="0.2">
      <c r="I1367" s="26">
        <v>5526</v>
      </c>
      <c r="J1367" s="32" t="str">
        <f t="shared" si="234"/>
        <v/>
      </c>
      <c r="K1367" s="32" t="str">
        <f>IF(J1367="","",COUNTIF($J$2:J1367,"該当"))</f>
        <v/>
      </c>
      <c r="L1367" s="32" t="str">
        <f t="shared" si="243"/>
        <v>5526</v>
      </c>
      <c r="M1367" s="32" t="str">
        <f t="shared" si="235"/>
        <v/>
      </c>
      <c r="N1367" s="32" t="str">
        <f>IF(M1367="","",COUNTIF($M$2:M1367,"該当"))</f>
        <v/>
      </c>
      <c r="O1367" s="32" t="str">
        <f t="shared" si="236"/>
        <v>5526</v>
      </c>
      <c r="P1367" s="32" t="str">
        <f t="shared" si="237"/>
        <v/>
      </c>
      <c r="Q1367" s="32" t="str">
        <f>IF(P1367="","",COUNTIF($P$2:P1367,"該当"))</f>
        <v/>
      </c>
      <c r="R1367" s="32" t="str">
        <f t="shared" si="238"/>
        <v>5526</v>
      </c>
      <c r="S1367" s="32" t="str">
        <f t="shared" si="239"/>
        <v/>
      </c>
      <c r="T1367" s="32" t="str">
        <f>IF(S1367="","",COUNTIF($S$2:S1367,"該当"))</f>
        <v/>
      </c>
      <c r="U1367" s="32" t="str">
        <f t="shared" si="240"/>
        <v>5526</v>
      </c>
      <c r="V1367" s="32" t="str">
        <f t="shared" si="241"/>
        <v/>
      </c>
      <c r="W1367" s="32" t="str">
        <f>IF(V1367="","",COUNTIF($V$2:V1367,"該当"))</f>
        <v/>
      </c>
      <c r="X1367" s="32" t="str">
        <f t="shared" si="244"/>
        <v>5526</v>
      </c>
      <c r="Y1367" s="26">
        <v>272</v>
      </c>
      <c r="Z1367" s="26">
        <v>5526</v>
      </c>
      <c r="AA1367" s="26" t="s">
        <v>940</v>
      </c>
      <c r="AB1367" s="26">
        <v>29</v>
      </c>
      <c r="AC1367" s="26" t="s">
        <v>34</v>
      </c>
      <c r="AD1367" s="26" t="s">
        <v>35</v>
      </c>
      <c r="AE1367" s="26" t="s">
        <v>23</v>
      </c>
      <c r="AF1367" s="26" t="s">
        <v>24</v>
      </c>
      <c r="AG1367" s="26">
        <v>9</v>
      </c>
      <c r="AH1367" s="26" t="s">
        <v>34</v>
      </c>
      <c r="AI1367" s="26" t="s">
        <v>26</v>
      </c>
      <c r="AJ1367" s="26">
        <v>7</v>
      </c>
      <c r="AK1367" s="26" t="s">
        <v>768</v>
      </c>
      <c r="AL1367" s="26">
        <v>9012230232</v>
      </c>
      <c r="AM1367" s="26" t="s">
        <v>4</v>
      </c>
      <c r="AN1367" s="26">
        <v>5</v>
      </c>
      <c r="AO1367" s="26">
        <v>0</v>
      </c>
      <c r="AP1367" s="26" t="s">
        <v>28</v>
      </c>
      <c r="AT1367" s="26" t="str">
        <f>MID(AA1367,MIN(FIND({0,1,2,3,4,5,6,7,8,9},AA1367&amp;"0123456789″")),LEN(AA1367))</f>
        <v>510あ5526</v>
      </c>
      <c r="AU1367" s="26" t="str">
        <f t="shared" si="242"/>
        <v>5526</v>
      </c>
      <c r="AW1367" s="26" t="s">
        <v>768</v>
      </c>
      <c r="AX1367" s="26">
        <v>690</v>
      </c>
      <c r="AY1367" s="26" t="s">
        <v>3414</v>
      </c>
    </row>
    <row r="1368" spans="9:51" x14ac:dyDescent="0.2">
      <c r="I1368" s="26">
        <v>5527</v>
      </c>
      <c r="J1368" s="32" t="str">
        <f t="shared" si="234"/>
        <v/>
      </c>
      <c r="K1368" s="32" t="str">
        <f>IF(J1368="","",COUNTIF($J$2:J1368,"該当"))</f>
        <v/>
      </c>
      <c r="L1368" s="32" t="str">
        <f t="shared" si="243"/>
        <v>5527</v>
      </c>
      <c r="M1368" s="32" t="str">
        <f t="shared" si="235"/>
        <v/>
      </c>
      <c r="N1368" s="32" t="str">
        <f>IF(M1368="","",COUNTIF($M$2:M1368,"該当"))</f>
        <v/>
      </c>
      <c r="O1368" s="32" t="str">
        <f t="shared" si="236"/>
        <v>5527</v>
      </c>
      <c r="P1368" s="32" t="str">
        <f t="shared" si="237"/>
        <v/>
      </c>
      <c r="Q1368" s="32" t="str">
        <f>IF(P1368="","",COUNTIF($P$2:P1368,"該当"))</f>
        <v/>
      </c>
      <c r="R1368" s="32" t="str">
        <f t="shared" si="238"/>
        <v>5527</v>
      </c>
      <c r="S1368" s="32" t="str">
        <f t="shared" si="239"/>
        <v/>
      </c>
      <c r="T1368" s="32" t="str">
        <f>IF(S1368="","",COUNTIF($S$2:S1368,"該当"))</f>
        <v/>
      </c>
      <c r="U1368" s="32" t="str">
        <f t="shared" si="240"/>
        <v>5527</v>
      </c>
      <c r="V1368" s="32" t="str">
        <f t="shared" si="241"/>
        <v/>
      </c>
      <c r="W1368" s="32" t="str">
        <f>IF(V1368="","",COUNTIF($V$2:V1368,"該当"))</f>
        <v/>
      </c>
      <c r="X1368" s="32" t="str">
        <f t="shared" si="244"/>
        <v>5527</v>
      </c>
      <c r="Y1368" s="26">
        <v>292</v>
      </c>
      <c r="Z1368" s="26">
        <v>5527</v>
      </c>
      <c r="AA1368" s="26" t="s">
        <v>5104</v>
      </c>
      <c r="AB1368" s="26">
        <v>67</v>
      </c>
      <c r="AC1368" s="26" t="s">
        <v>4969</v>
      </c>
      <c r="AD1368" s="26" t="s">
        <v>4970</v>
      </c>
      <c r="AE1368" s="26" t="s">
        <v>4971</v>
      </c>
      <c r="AF1368" s="26" t="s">
        <v>24</v>
      </c>
      <c r="AG1368" s="26">
        <v>19</v>
      </c>
      <c r="AH1368" s="26" t="s">
        <v>4969</v>
      </c>
      <c r="AI1368" s="26" t="s">
        <v>26</v>
      </c>
      <c r="AJ1368" s="26">
        <v>7</v>
      </c>
      <c r="AK1368" s="26" t="s">
        <v>768</v>
      </c>
      <c r="AL1368" s="26">
        <v>9012230231</v>
      </c>
      <c r="AM1368" s="26" t="s">
        <v>4</v>
      </c>
      <c r="AN1368" s="26">
        <v>4</v>
      </c>
      <c r="AO1368" s="26">
        <v>0</v>
      </c>
      <c r="AT1368" s="26" t="str">
        <f>MID(AA1368,MIN(FIND({0,1,2,3,4,5,6,7,8,9},AA1368&amp;"0123456789″")),LEN(AA1368))</f>
        <v>310あ5527</v>
      </c>
      <c r="AU1368" s="26" t="str">
        <f t="shared" si="242"/>
        <v>5527</v>
      </c>
      <c r="AW1368" s="26" t="s">
        <v>768</v>
      </c>
      <c r="AX1368" s="26">
        <v>698</v>
      </c>
      <c r="AY1368" s="26" t="s">
        <v>3414</v>
      </c>
    </row>
    <row r="1369" spans="9:51" x14ac:dyDescent="0.2">
      <c r="I1369" s="26">
        <v>5528</v>
      </c>
      <c r="J1369" s="32" t="str">
        <f t="shared" si="234"/>
        <v/>
      </c>
      <c r="K1369" s="32" t="str">
        <f>IF(J1369="","",COUNTIF($J$2:J1369,"該当"))</f>
        <v/>
      </c>
      <c r="L1369" s="32" t="str">
        <f t="shared" si="243"/>
        <v>5528</v>
      </c>
      <c r="M1369" s="32" t="str">
        <f t="shared" si="235"/>
        <v/>
      </c>
      <c r="N1369" s="32" t="str">
        <f>IF(M1369="","",COUNTIF($M$2:M1369,"該当"))</f>
        <v/>
      </c>
      <c r="O1369" s="32" t="str">
        <f t="shared" si="236"/>
        <v>5528</v>
      </c>
      <c r="P1369" s="32" t="str">
        <f t="shared" si="237"/>
        <v/>
      </c>
      <c r="Q1369" s="32" t="str">
        <f>IF(P1369="","",COUNTIF($P$2:P1369,"該当"))</f>
        <v/>
      </c>
      <c r="R1369" s="32" t="str">
        <f t="shared" si="238"/>
        <v>5528</v>
      </c>
      <c r="S1369" s="32" t="str">
        <f t="shared" si="239"/>
        <v/>
      </c>
      <c r="T1369" s="32" t="str">
        <f>IF(S1369="","",COUNTIF($S$2:S1369,"該当"))</f>
        <v/>
      </c>
      <c r="U1369" s="32" t="str">
        <f t="shared" si="240"/>
        <v>5528</v>
      </c>
      <c r="V1369" s="32" t="str">
        <f t="shared" si="241"/>
        <v/>
      </c>
      <c r="W1369" s="32" t="str">
        <f>IF(V1369="","",COUNTIF($V$2:V1369,"該当"))</f>
        <v/>
      </c>
      <c r="X1369" s="32" t="str">
        <f t="shared" si="244"/>
        <v>5528</v>
      </c>
      <c r="Y1369" s="26">
        <v>310</v>
      </c>
      <c r="Z1369" s="26">
        <v>5528</v>
      </c>
      <c r="AA1369" s="26" t="s">
        <v>941</v>
      </c>
      <c r="AB1369" s="26">
        <v>29</v>
      </c>
      <c r="AC1369" s="26" t="s">
        <v>34</v>
      </c>
      <c r="AD1369" s="26" t="s">
        <v>35</v>
      </c>
      <c r="AE1369" s="26" t="s">
        <v>23</v>
      </c>
      <c r="AF1369" s="26" t="s">
        <v>24</v>
      </c>
      <c r="AG1369" s="26">
        <v>9</v>
      </c>
      <c r="AH1369" s="26" t="s">
        <v>34</v>
      </c>
      <c r="AI1369" s="26" t="s">
        <v>26</v>
      </c>
      <c r="AJ1369" s="26">
        <v>7</v>
      </c>
      <c r="AK1369" s="26" t="s">
        <v>768</v>
      </c>
      <c r="AL1369" s="26">
        <v>9012230231</v>
      </c>
      <c r="AM1369" s="26" t="s">
        <v>4</v>
      </c>
      <c r="AN1369" s="26">
        <v>5</v>
      </c>
      <c r="AO1369" s="26">
        <v>0</v>
      </c>
      <c r="AP1369" s="26" t="s">
        <v>28</v>
      </c>
      <c r="AT1369" s="26" t="str">
        <f>MID(AA1369,MIN(FIND({0,1,2,3,4,5,6,7,8,9},AA1369&amp;"0123456789″")),LEN(AA1369))</f>
        <v>510い5528</v>
      </c>
      <c r="AU1369" s="26" t="str">
        <f t="shared" si="242"/>
        <v>5528</v>
      </c>
      <c r="AW1369" s="26" t="s">
        <v>768</v>
      </c>
      <c r="AX1369" s="26">
        <v>715</v>
      </c>
      <c r="AY1369" s="26" t="s">
        <v>3414</v>
      </c>
    </row>
    <row r="1370" spans="9:51" x14ac:dyDescent="0.2">
      <c r="I1370" s="26">
        <v>5529</v>
      </c>
      <c r="J1370" s="32" t="str">
        <f t="shared" si="234"/>
        <v/>
      </c>
      <c r="K1370" s="32" t="str">
        <f>IF(J1370="","",COUNTIF($J$2:J1370,"該当"))</f>
        <v/>
      </c>
      <c r="L1370" s="32" t="str">
        <f t="shared" si="243"/>
        <v>5529</v>
      </c>
      <c r="M1370" s="32" t="str">
        <f t="shared" si="235"/>
        <v/>
      </c>
      <c r="N1370" s="32" t="str">
        <f>IF(M1370="","",COUNTIF($M$2:M1370,"該当"))</f>
        <v/>
      </c>
      <c r="O1370" s="32" t="str">
        <f t="shared" si="236"/>
        <v>5529</v>
      </c>
      <c r="P1370" s="32" t="str">
        <f t="shared" si="237"/>
        <v/>
      </c>
      <c r="Q1370" s="32" t="str">
        <f>IF(P1370="","",COUNTIF($P$2:P1370,"該当"))</f>
        <v/>
      </c>
      <c r="R1370" s="32" t="str">
        <f t="shared" si="238"/>
        <v>5529</v>
      </c>
      <c r="S1370" s="32" t="str">
        <f t="shared" si="239"/>
        <v/>
      </c>
      <c r="T1370" s="32" t="str">
        <f>IF(S1370="","",COUNTIF($S$2:S1370,"該当"))</f>
        <v/>
      </c>
      <c r="U1370" s="32" t="str">
        <f t="shared" si="240"/>
        <v>5529</v>
      </c>
      <c r="V1370" s="32" t="str">
        <f t="shared" si="241"/>
        <v/>
      </c>
      <c r="W1370" s="32" t="str">
        <f>IF(V1370="","",COUNTIF($V$2:V1370,"該当"))</f>
        <v/>
      </c>
      <c r="X1370" s="32" t="str">
        <f t="shared" si="244"/>
        <v>5529</v>
      </c>
      <c r="Y1370" s="26">
        <v>316</v>
      </c>
      <c r="Z1370" s="26">
        <v>5529</v>
      </c>
      <c r="AA1370" s="26" t="s">
        <v>942</v>
      </c>
      <c r="AB1370" s="26">
        <v>29</v>
      </c>
      <c r="AC1370" s="26" t="s">
        <v>34</v>
      </c>
      <c r="AD1370" s="26" t="s">
        <v>35</v>
      </c>
      <c r="AE1370" s="26" t="s">
        <v>23</v>
      </c>
      <c r="AF1370" s="26" t="s">
        <v>24</v>
      </c>
      <c r="AG1370" s="26">
        <v>9</v>
      </c>
      <c r="AH1370" s="26" t="s">
        <v>34</v>
      </c>
      <c r="AI1370" s="26" t="s">
        <v>26</v>
      </c>
      <c r="AJ1370" s="26">
        <v>7</v>
      </c>
      <c r="AK1370" s="26" t="s">
        <v>768</v>
      </c>
      <c r="AL1370" s="26">
        <v>9012230232</v>
      </c>
      <c r="AM1370" s="26" t="s">
        <v>4</v>
      </c>
      <c r="AN1370" s="26">
        <v>5</v>
      </c>
      <c r="AO1370" s="26">
        <v>0</v>
      </c>
      <c r="AP1370" s="26" t="s">
        <v>28</v>
      </c>
      <c r="AT1370" s="26" t="str">
        <f>MID(AA1370,MIN(FIND({0,1,2,3,4,5,6,7,8,9},AA1370&amp;"0123456789″")),LEN(AA1370))</f>
        <v>510い5529</v>
      </c>
      <c r="AU1370" s="26" t="str">
        <f t="shared" si="242"/>
        <v>5529</v>
      </c>
      <c r="AW1370" s="26" t="s">
        <v>768</v>
      </c>
      <c r="AX1370" s="26">
        <v>8007</v>
      </c>
      <c r="AY1370" s="26" t="s">
        <v>3414</v>
      </c>
    </row>
    <row r="1371" spans="9:51" x14ac:dyDescent="0.2">
      <c r="I1371" s="26">
        <v>5530</v>
      </c>
      <c r="J1371" s="32" t="str">
        <f t="shared" si="234"/>
        <v/>
      </c>
      <c r="K1371" s="32" t="str">
        <f>IF(J1371="","",COUNTIF($J$2:J1371,"該当"))</f>
        <v/>
      </c>
      <c r="L1371" s="32" t="str">
        <f t="shared" si="243"/>
        <v>5530</v>
      </c>
      <c r="M1371" s="32" t="str">
        <f t="shared" si="235"/>
        <v/>
      </c>
      <c r="N1371" s="32" t="str">
        <f>IF(M1371="","",COUNTIF($M$2:M1371,"該当"))</f>
        <v/>
      </c>
      <c r="O1371" s="32" t="str">
        <f t="shared" si="236"/>
        <v>5530</v>
      </c>
      <c r="P1371" s="32" t="str">
        <f t="shared" si="237"/>
        <v/>
      </c>
      <c r="Q1371" s="32" t="str">
        <f>IF(P1371="","",COUNTIF($P$2:P1371,"該当"))</f>
        <v/>
      </c>
      <c r="R1371" s="32" t="str">
        <f t="shared" si="238"/>
        <v>5530</v>
      </c>
      <c r="S1371" s="32" t="str">
        <f t="shared" si="239"/>
        <v/>
      </c>
      <c r="T1371" s="32" t="str">
        <f>IF(S1371="","",COUNTIF($S$2:S1371,"該当"))</f>
        <v/>
      </c>
      <c r="U1371" s="32" t="str">
        <f t="shared" si="240"/>
        <v>5530</v>
      </c>
      <c r="V1371" s="32" t="str">
        <f t="shared" si="241"/>
        <v/>
      </c>
      <c r="W1371" s="32" t="str">
        <f>IF(V1371="","",COUNTIF($V$2:V1371,"該当"))</f>
        <v/>
      </c>
      <c r="X1371" s="32" t="str">
        <f t="shared" si="244"/>
        <v>5530</v>
      </c>
      <c r="Y1371" s="26">
        <v>322</v>
      </c>
      <c r="Z1371" s="26">
        <v>5530</v>
      </c>
      <c r="AA1371" s="26" t="s">
        <v>943</v>
      </c>
      <c r="AB1371" s="26">
        <v>29</v>
      </c>
      <c r="AC1371" s="26" t="s">
        <v>34</v>
      </c>
      <c r="AD1371" s="26" t="s">
        <v>35</v>
      </c>
      <c r="AE1371" s="26" t="s">
        <v>23</v>
      </c>
      <c r="AF1371" s="26" t="s">
        <v>24</v>
      </c>
      <c r="AG1371" s="26">
        <v>9</v>
      </c>
      <c r="AH1371" s="26" t="s">
        <v>34</v>
      </c>
      <c r="AI1371" s="26" t="s">
        <v>26</v>
      </c>
      <c r="AJ1371" s="26">
        <v>7</v>
      </c>
      <c r="AK1371" s="26" t="s">
        <v>768</v>
      </c>
      <c r="AL1371" s="26">
        <v>9012230231</v>
      </c>
      <c r="AM1371" s="26" t="s">
        <v>4</v>
      </c>
      <c r="AN1371" s="26">
        <v>5</v>
      </c>
      <c r="AO1371" s="26">
        <v>0</v>
      </c>
      <c r="AP1371" s="26" t="s">
        <v>28</v>
      </c>
      <c r="AT1371" s="26" t="str">
        <f>MID(AA1371,MIN(FIND({0,1,2,3,4,5,6,7,8,9},AA1371&amp;"0123456789″")),LEN(AA1371))</f>
        <v>510あ5530</v>
      </c>
      <c r="AU1371" s="26" t="str">
        <f t="shared" si="242"/>
        <v>5530</v>
      </c>
      <c r="AW1371" s="26" t="s">
        <v>768</v>
      </c>
      <c r="AX1371" s="26">
        <v>8009</v>
      </c>
      <c r="AY1371" s="26" t="s">
        <v>3415</v>
      </c>
    </row>
    <row r="1372" spans="9:51" x14ac:dyDescent="0.2">
      <c r="I1372" s="26">
        <v>5531</v>
      </c>
      <c r="J1372" s="32" t="str">
        <f t="shared" si="234"/>
        <v/>
      </c>
      <c r="K1372" s="32" t="str">
        <f>IF(J1372="","",COUNTIF($J$2:J1372,"該当"))</f>
        <v/>
      </c>
      <c r="L1372" s="32" t="str">
        <f t="shared" si="243"/>
        <v>5531</v>
      </c>
      <c r="M1372" s="32" t="str">
        <f t="shared" si="235"/>
        <v/>
      </c>
      <c r="N1372" s="32" t="str">
        <f>IF(M1372="","",COUNTIF($M$2:M1372,"該当"))</f>
        <v/>
      </c>
      <c r="O1372" s="32" t="str">
        <f t="shared" si="236"/>
        <v>5531</v>
      </c>
      <c r="P1372" s="32" t="str">
        <f t="shared" si="237"/>
        <v/>
      </c>
      <c r="Q1372" s="32" t="str">
        <f>IF(P1372="","",COUNTIF($P$2:P1372,"該当"))</f>
        <v/>
      </c>
      <c r="R1372" s="32" t="str">
        <f t="shared" si="238"/>
        <v>5531</v>
      </c>
      <c r="S1372" s="32" t="str">
        <f t="shared" si="239"/>
        <v/>
      </c>
      <c r="T1372" s="32" t="str">
        <f>IF(S1372="","",COUNTIF($S$2:S1372,"該当"))</f>
        <v/>
      </c>
      <c r="U1372" s="32" t="str">
        <f t="shared" si="240"/>
        <v>5531</v>
      </c>
      <c r="V1372" s="32" t="str">
        <f t="shared" si="241"/>
        <v/>
      </c>
      <c r="W1372" s="32" t="str">
        <f>IF(V1372="","",COUNTIF($V$2:V1372,"該当"))</f>
        <v/>
      </c>
      <c r="X1372" s="32" t="str">
        <f t="shared" si="244"/>
        <v>5531</v>
      </c>
      <c r="Y1372" s="26">
        <v>357</v>
      </c>
      <c r="Z1372" s="26">
        <v>5531</v>
      </c>
      <c r="AA1372" s="26" t="s">
        <v>944</v>
      </c>
      <c r="AB1372" s="26">
        <v>29</v>
      </c>
      <c r="AC1372" s="26" t="s">
        <v>34</v>
      </c>
      <c r="AD1372" s="26" t="s">
        <v>35</v>
      </c>
      <c r="AE1372" s="26" t="s">
        <v>23</v>
      </c>
      <c r="AF1372" s="26" t="s">
        <v>24</v>
      </c>
      <c r="AG1372" s="26">
        <v>9</v>
      </c>
      <c r="AH1372" s="26" t="s">
        <v>34</v>
      </c>
      <c r="AI1372" s="26" t="s">
        <v>26</v>
      </c>
      <c r="AJ1372" s="26">
        <v>7</v>
      </c>
      <c r="AK1372" s="26" t="s">
        <v>768</v>
      </c>
      <c r="AL1372" s="26">
        <v>9012230231</v>
      </c>
      <c r="AM1372" s="26" t="s">
        <v>4</v>
      </c>
      <c r="AN1372" s="26">
        <v>5</v>
      </c>
      <c r="AO1372" s="26">
        <v>0</v>
      </c>
      <c r="AP1372" s="26" t="s">
        <v>28</v>
      </c>
      <c r="AT1372" s="26" t="str">
        <f>MID(AA1372,MIN(FIND({0,1,2,3,4,5,6,7,8,9},AA1372&amp;"0123456789″")),LEN(AA1372))</f>
        <v>510あ5531</v>
      </c>
      <c r="AU1372" s="26" t="str">
        <f t="shared" si="242"/>
        <v>5531</v>
      </c>
      <c r="AW1372" s="26" t="s">
        <v>768</v>
      </c>
      <c r="AX1372" s="26">
        <v>8106</v>
      </c>
      <c r="AY1372" s="26" t="s">
        <v>3415</v>
      </c>
    </row>
    <row r="1373" spans="9:51" x14ac:dyDescent="0.2">
      <c r="I1373" s="26">
        <v>5532</v>
      </c>
      <c r="J1373" s="32" t="str">
        <f t="shared" si="234"/>
        <v/>
      </c>
      <c r="K1373" s="32" t="str">
        <f>IF(J1373="","",COUNTIF($J$2:J1373,"該当"))</f>
        <v/>
      </c>
      <c r="L1373" s="32" t="str">
        <f t="shared" si="243"/>
        <v>5532</v>
      </c>
      <c r="M1373" s="32" t="str">
        <f t="shared" si="235"/>
        <v/>
      </c>
      <c r="N1373" s="32" t="str">
        <f>IF(M1373="","",COUNTIF($M$2:M1373,"該当"))</f>
        <v/>
      </c>
      <c r="O1373" s="32" t="str">
        <f t="shared" si="236"/>
        <v>5532</v>
      </c>
      <c r="P1373" s="32" t="str">
        <f t="shared" si="237"/>
        <v/>
      </c>
      <c r="Q1373" s="32" t="str">
        <f>IF(P1373="","",COUNTIF($P$2:P1373,"該当"))</f>
        <v/>
      </c>
      <c r="R1373" s="32" t="str">
        <f t="shared" si="238"/>
        <v>5532</v>
      </c>
      <c r="S1373" s="32" t="str">
        <f t="shared" si="239"/>
        <v/>
      </c>
      <c r="T1373" s="32" t="str">
        <f>IF(S1373="","",COUNTIF($S$2:S1373,"該当"))</f>
        <v/>
      </c>
      <c r="U1373" s="32" t="str">
        <f t="shared" si="240"/>
        <v>5532</v>
      </c>
      <c r="V1373" s="32" t="str">
        <f t="shared" si="241"/>
        <v/>
      </c>
      <c r="W1373" s="32" t="str">
        <f>IF(V1373="","",COUNTIF($V$2:V1373,"該当"))</f>
        <v/>
      </c>
      <c r="X1373" s="32" t="str">
        <f t="shared" si="244"/>
        <v>5532</v>
      </c>
      <c r="Y1373" s="26">
        <v>358</v>
      </c>
      <c r="Z1373" s="26">
        <v>5532</v>
      </c>
      <c r="AA1373" s="26" t="s">
        <v>945</v>
      </c>
      <c r="AB1373" s="26">
        <v>29</v>
      </c>
      <c r="AC1373" s="26" t="s">
        <v>34</v>
      </c>
      <c r="AD1373" s="26" t="s">
        <v>35</v>
      </c>
      <c r="AE1373" s="26" t="s">
        <v>23</v>
      </c>
      <c r="AF1373" s="26" t="s">
        <v>24</v>
      </c>
      <c r="AG1373" s="26">
        <v>9</v>
      </c>
      <c r="AH1373" s="26" t="s">
        <v>34</v>
      </c>
      <c r="AI1373" s="26" t="s">
        <v>26</v>
      </c>
      <c r="AJ1373" s="26">
        <v>7</v>
      </c>
      <c r="AK1373" s="26" t="s">
        <v>768</v>
      </c>
      <c r="AL1373" s="26">
        <v>9012230232</v>
      </c>
      <c r="AM1373" s="26" t="s">
        <v>4</v>
      </c>
      <c r="AN1373" s="26">
        <v>5</v>
      </c>
      <c r="AO1373" s="26">
        <v>0</v>
      </c>
      <c r="AP1373" s="26" t="s">
        <v>28</v>
      </c>
      <c r="AT1373" s="26" t="str">
        <f>MID(AA1373,MIN(FIND({0,1,2,3,4,5,6,7,8,9},AA1373&amp;"0123456789″")),LEN(AA1373))</f>
        <v>510い5532</v>
      </c>
      <c r="AU1373" s="26" t="str">
        <f t="shared" si="242"/>
        <v>5532</v>
      </c>
      <c r="AW1373" s="26" t="s">
        <v>768</v>
      </c>
      <c r="AX1373" s="26">
        <v>8107</v>
      </c>
      <c r="AY1373" s="26" t="s">
        <v>3415</v>
      </c>
    </row>
    <row r="1374" spans="9:51" x14ac:dyDescent="0.2">
      <c r="I1374" s="26">
        <v>5533</v>
      </c>
      <c r="J1374" s="32" t="str">
        <f t="shared" si="234"/>
        <v/>
      </c>
      <c r="K1374" s="32" t="str">
        <f>IF(J1374="","",COUNTIF($J$2:J1374,"該当"))</f>
        <v/>
      </c>
      <c r="L1374" s="32" t="str">
        <f t="shared" si="243"/>
        <v>5533</v>
      </c>
      <c r="M1374" s="32" t="str">
        <f t="shared" si="235"/>
        <v/>
      </c>
      <c r="N1374" s="32" t="str">
        <f>IF(M1374="","",COUNTIF($M$2:M1374,"該当"))</f>
        <v/>
      </c>
      <c r="O1374" s="32" t="str">
        <f t="shared" si="236"/>
        <v>5533</v>
      </c>
      <c r="P1374" s="32" t="str">
        <f t="shared" si="237"/>
        <v/>
      </c>
      <c r="Q1374" s="32" t="str">
        <f>IF(P1374="","",COUNTIF($P$2:P1374,"該当"))</f>
        <v/>
      </c>
      <c r="R1374" s="32" t="str">
        <f t="shared" si="238"/>
        <v>5533</v>
      </c>
      <c r="S1374" s="32" t="str">
        <f t="shared" si="239"/>
        <v/>
      </c>
      <c r="T1374" s="32" t="str">
        <f>IF(S1374="","",COUNTIF($S$2:S1374,"該当"))</f>
        <v/>
      </c>
      <c r="U1374" s="32" t="str">
        <f t="shared" si="240"/>
        <v>5533</v>
      </c>
      <c r="V1374" s="32" t="str">
        <f t="shared" si="241"/>
        <v/>
      </c>
      <c r="W1374" s="32" t="str">
        <f>IF(V1374="","",COUNTIF($V$2:V1374,"該当"))</f>
        <v/>
      </c>
      <c r="X1374" s="32" t="str">
        <f t="shared" si="244"/>
        <v>5533</v>
      </c>
      <c r="Y1374" s="26">
        <v>362</v>
      </c>
      <c r="Z1374" s="26">
        <v>5533</v>
      </c>
      <c r="AA1374" s="26" t="s">
        <v>4460</v>
      </c>
      <c r="AB1374" s="26">
        <v>29</v>
      </c>
      <c r="AC1374" s="26" t="s">
        <v>34</v>
      </c>
      <c r="AD1374" s="26" t="s">
        <v>35</v>
      </c>
      <c r="AE1374" s="26" t="s">
        <v>23</v>
      </c>
      <c r="AF1374" s="26" t="s">
        <v>24</v>
      </c>
      <c r="AG1374" s="26">
        <v>9</v>
      </c>
      <c r="AH1374" s="26" t="s">
        <v>34</v>
      </c>
      <c r="AI1374" s="26" t="s">
        <v>26</v>
      </c>
      <c r="AJ1374" s="26">
        <v>7</v>
      </c>
      <c r="AK1374" s="26" t="s">
        <v>768</v>
      </c>
      <c r="AL1374" s="26">
        <v>9012230231</v>
      </c>
      <c r="AM1374" s="26" t="s">
        <v>4</v>
      </c>
      <c r="AN1374" s="26">
        <v>5</v>
      </c>
      <c r="AO1374" s="26">
        <v>0</v>
      </c>
      <c r="AP1374" s="26" t="s">
        <v>28</v>
      </c>
      <c r="AT1374" s="26" t="str">
        <f>MID(AA1374,MIN(FIND({0,1,2,3,4,5,6,7,8,9},AA1374&amp;"0123456789″")),LEN(AA1374))</f>
        <v>510い5533</v>
      </c>
      <c r="AU1374" s="26" t="str">
        <f t="shared" si="242"/>
        <v>5533</v>
      </c>
      <c r="AW1374" s="26" t="s">
        <v>768</v>
      </c>
      <c r="AX1374" s="26">
        <v>8108</v>
      </c>
      <c r="AY1374" s="26" t="s">
        <v>3415</v>
      </c>
    </row>
    <row r="1375" spans="9:51" x14ac:dyDescent="0.2">
      <c r="I1375" s="26">
        <v>5534</v>
      </c>
      <c r="J1375" s="32" t="str">
        <f t="shared" si="234"/>
        <v/>
      </c>
      <c r="K1375" s="32" t="str">
        <f>IF(J1375="","",COUNTIF($J$2:J1375,"該当"))</f>
        <v/>
      </c>
      <c r="L1375" s="32" t="str">
        <f t="shared" si="243"/>
        <v>5534</v>
      </c>
      <c r="M1375" s="32" t="str">
        <f t="shared" si="235"/>
        <v/>
      </c>
      <c r="N1375" s="32" t="str">
        <f>IF(M1375="","",COUNTIF($M$2:M1375,"該当"))</f>
        <v/>
      </c>
      <c r="O1375" s="32" t="str">
        <f t="shared" si="236"/>
        <v>5534</v>
      </c>
      <c r="P1375" s="32" t="str">
        <f t="shared" si="237"/>
        <v/>
      </c>
      <c r="Q1375" s="32" t="str">
        <f>IF(P1375="","",COUNTIF($P$2:P1375,"該当"))</f>
        <v/>
      </c>
      <c r="R1375" s="32" t="str">
        <f t="shared" si="238"/>
        <v>5534</v>
      </c>
      <c r="S1375" s="32" t="str">
        <f t="shared" si="239"/>
        <v/>
      </c>
      <c r="T1375" s="32" t="str">
        <f>IF(S1375="","",COUNTIF($S$2:S1375,"該当"))</f>
        <v/>
      </c>
      <c r="U1375" s="32" t="str">
        <f t="shared" si="240"/>
        <v>5534</v>
      </c>
      <c r="V1375" s="32" t="str">
        <f t="shared" si="241"/>
        <v/>
      </c>
      <c r="W1375" s="32" t="str">
        <f>IF(V1375="","",COUNTIF($V$2:V1375,"該当"))</f>
        <v/>
      </c>
      <c r="X1375" s="32" t="str">
        <f t="shared" si="244"/>
        <v>5534</v>
      </c>
      <c r="Y1375" s="26">
        <v>364</v>
      </c>
      <c r="Z1375" s="26">
        <v>5534</v>
      </c>
      <c r="AA1375" s="26" t="s">
        <v>946</v>
      </c>
      <c r="AB1375" s="26">
        <v>29</v>
      </c>
      <c r="AC1375" s="26" t="s">
        <v>34</v>
      </c>
      <c r="AD1375" s="26" t="s">
        <v>35</v>
      </c>
      <c r="AE1375" s="26" t="s">
        <v>23</v>
      </c>
      <c r="AF1375" s="26" t="s">
        <v>24</v>
      </c>
      <c r="AG1375" s="26">
        <v>9</v>
      </c>
      <c r="AH1375" s="26" t="s">
        <v>34</v>
      </c>
      <c r="AI1375" s="26" t="s">
        <v>26</v>
      </c>
      <c r="AJ1375" s="26">
        <v>7</v>
      </c>
      <c r="AK1375" s="26" t="s">
        <v>768</v>
      </c>
      <c r="AL1375" s="26">
        <v>9012230231</v>
      </c>
      <c r="AM1375" s="26" t="s">
        <v>4</v>
      </c>
      <c r="AN1375" s="26">
        <v>5</v>
      </c>
      <c r="AO1375" s="26">
        <v>0</v>
      </c>
      <c r="AP1375" s="26" t="s">
        <v>28</v>
      </c>
      <c r="AT1375" s="26" t="str">
        <f>MID(AA1375,MIN(FIND({0,1,2,3,4,5,6,7,8,9},AA1375&amp;"0123456789″")),LEN(AA1375))</f>
        <v>510い5534</v>
      </c>
      <c r="AU1375" s="26" t="str">
        <f t="shared" si="242"/>
        <v>5534</v>
      </c>
      <c r="AW1375" s="26" t="s">
        <v>1692</v>
      </c>
      <c r="AX1375" s="26">
        <v>1006</v>
      </c>
      <c r="AY1375" s="26" t="s">
        <v>3415</v>
      </c>
    </row>
    <row r="1376" spans="9:51" x14ac:dyDescent="0.2">
      <c r="I1376" s="26">
        <v>5535</v>
      </c>
      <c r="J1376" s="32" t="str">
        <f t="shared" si="234"/>
        <v/>
      </c>
      <c r="K1376" s="32" t="str">
        <f>IF(J1376="","",COUNTIF($J$2:J1376,"該当"))</f>
        <v/>
      </c>
      <c r="L1376" s="32" t="str">
        <f t="shared" si="243"/>
        <v>5535</v>
      </c>
      <c r="M1376" s="32" t="str">
        <f t="shared" si="235"/>
        <v/>
      </c>
      <c r="N1376" s="32" t="str">
        <f>IF(M1376="","",COUNTIF($M$2:M1376,"該当"))</f>
        <v/>
      </c>
      <c r="O1376" s="32" t="str">
        <f t="shared" si="236"/>
        <v>5535</v>
      </c>
      <c r="P1376" s="32" t="str">
        <f t="shared" si="237"/>
        <v/>
      </c>
      <c r="Q1376" s="32" t="str">
        <f>IF(P1376="","",COUNTIF($P$2:P1376,"該当"))</f>
        <v/>
      </c>
      <c r="R1376" s="32" t="str">
        <f t="shared" si="238"/>
        <v>5535</v>
      </c>
      <c r="S1376" s="32" t="str">
        <f t="shared" si="239"/>
        <v/>
      </c>
      <c r="T1376" s="32" t="str">
        <f>IF(S1376="","",COUNTIF($S$2:S1376,"該当"))</f>
        <v/>
      </c>
      <c r="U1376" s="32" t="str">
        <f t="shared" si="240"/>
        <v>5535</v>
      </c>
      <c r="V1376" s="32" t="str">
        <f t="shared" si="241"/>
        <v/>
      </c>
      <c r="W1376" s="32" t="str">
        <f>IF(V1376="","",COUNTIF($V$2:V1376,"該当"))</f>
        <v/>
      </c>
      <c r="X1376" s="32" t="str">
        <f t="shared" si="244"/>
        <v>5535</v>
      </c>
      <c r="Y1376" s="26">
        <v>366</v>
      </c>
      <c r="Z1376" s="26">
        <v>5535</v>
      </c>
      <c r="AA1376" s="26" t="s">
        <v>947</v>
      </c>
      <c r="AB1376" s="26">
        <v>29</v>
      </c>
      <c r="AC1376" s="26" t="s">
        <v>34</v>
      </c>
      <c r="AD1376" s="26" t="s">
        <v>35</v>
      </c>
      <c r="AE1376" s="26" t="s">
        <v>23</v>
      </c>
      <c r="AF1376" s="26" t="s">
        <v>24</v>
      </c>
      <c r="AG1376" s="26">
        <v>9</v>
      </c>
      <c r="AH1376" s="26" t="s">
        <v>34</v>
      </c>
      <c r="AI1376" s="26" t="s">
        <v>26</v>
      </c>
      <c r="AJ1376" s="26">
        <v>7</v>
      </c>
      <c r="AK1376" s="26" t="s">
        <v>768</v>
      </c>
      <c r="AL1376" s="26">
        <v>9012230231</v>
      </c>
      <c r="AM1376" s="26" t="s">
        <v>4</v>
      </c>
      <c r="AN1376" s="26">
        <v>5</v>
      </c>
      <c r="AO1376" s="26">
        <v>0</v>
      </c>
      <c r="AP1376" s="26" t="s">
        <v>28</v>
      </c>
      <c r="AT1376" s="26" t="str">
        <f>MID(AA1376,MIN(FIND({0,1,2,3,4,5,6,7,8,9},AA1376&amp;"0123456789″")),LEN(AA1376))</f>
        <v>510あ5535</v>
      </c>
      <c r="AU1376" s="26" t="str">
        <f t="shared" si="242"/>
        <v>5535</v>
      </c>
      <c r="AW1376" s="26" t="s">
        <v>1692</v>
      </c>
      <c r="AX1376" s="26">
        <v>1123</v>
      </c>
      <c r="AY1376" s="26" t="s">
        <v>3415</v>
      </c>
    </row>
    <row r="1377" spans="9:51" x14ac:dyDescent="0.2">
      <c r="I1377" s="26">
        <v>5537</v>
      </c>
      <c r="J1377" s="32" t="str">
        <f t="shared" si="234"/>
        <v/>
      </c>
      <c r="K1377" s="32" t="str">
        <f>IF(J1377="","",COUNTIF($J$2:J1377,"該当"))</f>
        <v/>
      </c>
      <c r="L1377" s="32" t="str">
        <f t="shared" si="243"/>
        <v>5537</v>
      </c>
      <c r="M1377" s="32" t="str">
        <f t="shared" si="235"/>
        <v/>
      </c>
      <c r="N1377" s="32" t="str">
        <f>IF(M1377="","",COUNTIF($M$2:M1377,"該当"))</f>
        <v/>
      </c>
      <c r="O1377" s="32" t="str">
        <f t="shared" si="236"/>
        <v>5537</v>
      </c>
      <c r="P1377" s="32" t="str">
        <f t="shared" si="237"/>
        <v/>
      </c>
      <c r="Q1377" s="32" t="str">
        <f>IF(P1377="","",COUNTIF($P$2:P1377,"該当"))</f>
        <v/>
      </c>
      <c r="R1377" s="32" t="str">
        <f t="shared" si="238"/>
        <v>5537</v>
      </c>
      <c r="S1377" s="32" t="str">
        <f t="shared" si="239"/>
        <v/>
      </c>
      <c r="T1377" s="32" t="str">
        <f>IF(S1377="","",COUNTIF($S$2:S1377,"該当"))</f>
        <v/>
      </c>
      <c r="U1377" s="32" t="str">
        <f t="shared" si="240"/>
        <v>5537</v>
      </c>
      <c r="V1377" s="32" t="str">
        <f t="shared" si="241"/>
        <v/>
      </c>
      <c r="W1377" s="32" t="str">
        <f>IF(V1377="","",COUNTIF($V$2:V1377,"該当"))</f>
        <v/>
      </c>
      <c r="X1377" s="32" t="str">
        <f t="shared" si="244"/>
        <v>5537</v>
      </c>
      <c r="Y1377" s="26">
        <v>742</v>
      </c>
      <c r="Z1377" s="26">
        <v>5537</v>
      </c>
      <c r="AA1377" s="26" t="s">
        <v>4461</v>
      </c>
      <c r="AB1377" s="26">
        <v>29</v>
      </c>
      <c r="AC1377" s="26" t="s">
        <v>34</v>
      </c>
      <c r="AD1377" s="26" t="s">
        <v>35</v>
      </c>
      <c r="AE1377" s="26" t="s">
        <v>23</v>
      </c>
      <c r="AF1377" s="26" t="s">
        <v>24</v>
      </c>
      <c r="AG1377" s="26">
        <v>9</v>
      </c>
      <c r="AH1377" s="26" t="s">
        <v>34</v>
      </c>
      <c r="AI1377" s="26" t="s">
        <v>26</v>
      </c>
      <c r="AJ1377" s="26">
        <v>7</v>
      </c>
      <c r="AK1377" s="26" t="s">
        <v>768</v>
      </c>
      <c r="AL1377" s="26">
        <v>9012230232</v>
      </c>
      <c r="AM1377" s="26" t="s">
        <v>4</v>
      </c>
      <c r="AN1377" s="26">
        <v>5</v>
      </c>
      <c r="AO1377" s="26">
        <v>0</v>
      </c>
      <c r="AP1377" s="26" t="s">
        <v>28</v>
      </c>
      <c r="AT1377" s="26" t="str">
        <f>MID(AA1377,MIN(FIND({0,1,2,3,4,5,6,7,8,9},AA1377&amp;"0123456789″")),LEN(AA1377))</f>
        <v>510い5537</v>
      </c>
      <c r="AU1377" s="26" t="str">
        <f t="shared" si="242"/>
        <v>5537</v>
      </c>
      <c r="AW1377" s="26" t="s">
        <v>1692</v>
      </c>
      <c r="AX1377" s="26">
        <v>1144</v>
      </c>
      <c r="AY1377" s="26" t="s">
        <v>3414</v>
      </c>
    </row>
    <row r="1378" spans="9:51" x14ac:dyDescent="0.2">
      <c r="I1378" s="26">
        <v>5538</v>
      </c>
      <c r="J1378" s="32" t="str">
        <f t="shared" si="234"/>
        <v/>
      </c>
      <c r="K1378" s="32" t="str">
        <f>IF(J1378="","",COUNTIF($J$2:J1378,"該当"))</f>
        <v/>
      </c>
      <c r="L1378" s="32" t="str">
        <f t="shared" si="243"/>
        <v>5538</v>
      </c>
      <c r="M1378" s="32" t="str">
        <f t="shared" si="235"/>
        <v/>
      </c>
      <c r="N1378" s="32" t="str">
        <f>IF(M1378="","",COUNTIF($M$2:M1378,"該当"))</f>
        <v/>
      </c>
      <c r="O1378" s="32" t="str">
        <f t="shared" si="236"/>
        <v>5538</v>
      </c>
      <c r="P1378" s="32" t="str">
        <f t="shared" si="237"/>
        <v/>
      </c>
      <c r="Q1378" s="32" t="str">
        <f>IF(P1378="","",COUNTIF($P$2:P1378,"該当"))</f>
        <v/>
      </c>
      <c r="R1378" s="32" t="str">
        <f t="shared" si="238"/>
        <v>5538</v>
      </c>
      <c r="S1378" s="32" t="str">
        <f t="shared" si="239"/>
        <v/>
      </c>
      <c r="T1378" s="32" t="str">
        <f>IF(S1378="","",COUNTIF($S$2:S1378,"該当"))</f>
        <v/>
      </c>
      <c r="U1378" s="32" t="str">
        <f t="shared" si="240"/>
        <v>5538</v>
      </c>
      <c r="V1378" s="32" t="str">
        <f t="shared" si="241"/>
        <v/>
      </c>
      <c r="W1378" s="32" t="str">
        <f>IF(V1378="","",COUNTIF($V$2:V1378,"該当"))</f>
        <v/>
      </c>
      <c r="X1378" s="32" t="str">
        <f t="shared" si="244"/>
        <v>5538</v>
      </c>
      <c r="Y1378" s="26">
        <v>744</v>
      </c>
      <c r="Z1378" s="26">
        <v>5538</v>
      </c>
      <c r="AA1378" s="26" t="s">
        <v>4719</v>
      </c>
      <c r="AB1378" s="26">
        <v>29</v>
      </c>
      <c r="AC1378" s="26" t="s">
        <v>34</v>
      </c>
      <c r="AD1378" s="26" t="s">
        <v>35</v>
      </c>
      <c r="AE1378" s="26" t="s">
        <v>23</v>
      </c>
      <c r="AF1378" s="26" t="s">
        <v>24</v>
      </c>
      <c r="AG1378" s="26">
        <v>9</v>
      </c>
      <c r="AH1378" s="26" t="s">
        <v>34</v>
      </c>
      <c r="AI1378" s="26" t="s">
        <v>26</v>
      </c>
      <c r="AJ1378" s="26">
        <v>7</v>
      </c>
      <c r="AK1378" s="26" t="s">
        <v>768</v>
      </c>
      <c r="AL1378" s="26">
        <v>9012230232</v>
      </c>
      <c r="AM1378" s="26" t="s">
        <v>4</v>
      </c>
      <c r="AN1378" s="26">
        <v>5</v>
      </c>
      <c r="AO1378" s="26">
        <v>0</v>
      </c>
      <c r="AP1378" s="26" t="s">
        <v>28</v>
      </c>
      <c r="AT1378" s="26" t="str">
        <f>MID(AA1378,MIN(FIND({0,1,2,3,4,5,6,7,8,9},AA1378&amp;"0123456789″")),LEN(AA1378))</f>
        <v>510い5538</v>
      </c>
      <c r="AU1378" s="26" t="str">
        <f t="shared" si="242"/>
        <v>5538</v>
      </c>
      <c r="AW1378" s="26" t="s">
        <v>1692</v>
      </c>
      <c r="AX1378" s="26">
        <v>1145</v>
      </c>
      <c r="AY1378" s="26" t="s">
        <v>3415</v>
      </c>
    </row>
    <row r="1379" spans="9:51" x14ac:dyDescent="0.2">
      <c r="I1379" s="26">
        <v>5539</v>
      </c>
      <c r="J1379" s="32" t="str">
        <f t="shared" si="234"/>
        <v/>
      </c>
      <c r="K1379" s="32" t="str">
        <f>IF(J1379="","",COUNTIF($J$2:J1379,"該当"))</f>
        <v/>
      </c>
      <c r="L1379" s="32" t="str">
        <f t="shared" si="243"/>
        <v>5539</v>
      </c>
      <c r="M1379" s="32" t="str">
        <f t="shared" si="235"/>
        <v/>
      </c>
      <c r="N1379" s="32" t="str">
        <f>IF(M1379="","",COUNTIF($M$2:M1379,"該当"))</f>
        <v/>
      </c>
      <c r="O1379" s="32" t="str">
        <f t="shared" si="236"/>
        <v>5539</v>
      </c>
      <c r="P1379" s="32" t="str">
        <f t="shared" si="237"/>
        <v/>
      </c>
      <c r="Q1379" s="32" t="str">
        <f>IF(P1379="","",COUNTIF($P$2:P1379,"該当"))</f>
        <v/>
      </c>
      <c r="R1379" s="32" t="str">
        <f t="shared" si="238"/>
        <v>5539</v>
      </c>
      <c r="S1379" s="32" t="str">
        <f t="shared" si="239"/>
        <v/>
      </c>
      <c r="T1379" s="32" t="str">
        <f>IF(S1379="","",COUNTIF($S$2:S1379,"該当"))</f>
        <v/>
      </c>
      <c r="U1379" s="32" t="str">
        <f t="shared" si="240"/>
        <v>5539</v>
      </c>
      <c r="V1379" s="32" t="str">
        <f t="shared" si="241"/>
        <v/>
      </c>
      <c r="W1379" s="32" t="str">
        <f>IF(V1379="","",COUNTIF($V$2:V1379,"該当"))</f>
        <v/>
      </c>
      <c r="X1379" s="32" t="str">
        <f t="shared" si="244"/>
        <v>5539</v>
      </c>
      <c r="Y1379" s="26">
        <v>746</v>
      </c>
      <c r="Z1379" s="26">
        <v>5539</v>
      </c>
      <c r="AA1379" s="26" t="s">
        <v>4720</v>
      </c>
      <c r="AB1379" s="26">
        <v>29</v>
      </c>
      <c r="AC1379" s="26" t="s">
        <v>34</v>
      </c>
      <c r="AD1379" s="26" t="s">
        <v>35</v>
      </c>
      <c r="AE1379" s="26" t="s">
        <v>23</v>
      </c>
      <c r="AF1379" s="26" t="s">
        <v>24</v>
      </c>
      <c r="AG1379" s="26">
        <v>9</v>
      </c>
      <c r="AH1379" s="26" t="s">
        <v>34</v>
      </c>
      <c r="AI1379" s="26" t="s">
        <v>26</v>
      </c>
      <c r="AJ1379" s="26">
        <v>7</v>
      </c>
      <c r="AK1379" s="26" t="s">
        <v>768</v>
      </c>
      <c r="AL1379" s="26">
        <v>9012230232</v>
      </c>
      <c r="AM1379" s="26" t="s">
        <v>4</v>
      </c>
      <c r="AN1379" s="26">
        <v>5</v>
      </c>
      <c r="AO1379" s="26">
        <v>0</v>
      </c>
      <c r="AP1379" s="26" t="s">
        <v>28</v>
      </c>
      <c r="AT1379" s="26" t="str">
        <f>MID(AA1379,MIN(FIND({0,1,2,3,4,5,6,7,8,9},AA1379&amp;"0123456789″")),LEN(AA1379))</f>
        <v>510い5539</v>
      </c>
      <c r="AU1379" s="26" t="str">
        <f t="shared" si="242"/>
        <v>5539</v>
      </c>
      <c r="AW1379" s="26" t="s">
        <v>1692</v>
      </c>
      <c r="AX1379" s="26">
        <v>1149</v>
      </c>
      <c r="AY1379" s="26" t="s">
        <v>3414</v>
      </c>
    </row>
    <row r="1380" spans="9:51" x14ac:dyDescent="0.2">
      <c r="I1380" s="26">
        <v>5540</v>
      </c>
      <c r="J1380" s="32" t="str">
        <f t="shared" si="234"/>
        <v/>
      </c>
      <c r="K1380" s="32" t="str">
        <f>IF(J1380="","",COUNTIF($J$2:J1380,"該当"))</f>
        <v/>
      </c>
      <c r="L1380" s="32" t="str">
        <f t="shared" si="243"/>
        <v>5540</v>
      </c>
      <c r="M1380" s="32" t="str">
        <f t="shared" si="235"/>
        <v/>
      </c>
      <c r="N1380" s="32" t="str">
        <f>IF(M1380="","",COUNTIF($M$2:M1380,"該当"))</f>
        <v/>
      </c>
      <c r="O1380" s="32" t="str">
        <f t="shared" si="236"/>
        <v>5540</v>
      </c>
      <c r="P1380" s="32" t="str">
        <f t="shared" si="237"/>
        <v/>
      </c>
      <c r="Q1380" s="32" t="str">
        <f>IF(P1380="","",COUNTIF($P$2:P1380,"該当"))</f>
        <v/>
      </c>
      <c r="R1380" s="32" t="str">
        <f t="shared" si="238"/>
        <v>5540</v>
      </c>
      <c r="S1380" s="32" t="str">
        <f t="shared" si="239"/>
        <v/>
      </c>
      <c r="T1380" s="32" t="str">
        <f>IF(S1380="","",COUNTIF($S$2:S1380,"該当"))</f>
        <v/>
      </c>
      <c r="U1380" s="32" t="str">
        <f t="shared" si="240"/>
        <v>5540</v>
      </c>
      <c r="V1380" s="32" t="str">
        <f t="shared" si="241"/>
        <v/>
      </c>
      <c r="W1380" s="32" t="str">
        <f>IF(V1380="","",COUNTIF($V$2:V1380,"該当"))</f>
        <v/>
      </c>
      <c r="X1380" s="32" t="str">
        <f t="shared" si="244"/>
        <v>5540</v>
      </c>
      <c r="Y1380" s="26">
        <v>750</v>
      </c>
      <c r="Z1380" s="26">
        <v>5540</v>
      </c>
      <c r="AA1380" s="26" t="s">
        <v>949</v>
      </c>
      <c r="AB1380" s="26">
        <v>29</v>
      </c>
      <c r="AC1380" s="26" t="s">
        <v>34</v>
      </c>
      <c r="AD1380" s="26" t="s">
        <v>35</v>
      </c>
      <c r="AE1380" s="26" t="s">
        <v>23</v>
      </c>
      <c r="AF1380" s="26" t="s">
        <v>24</v>
      </c>
      <c r="AG1380" s="26">
        <v>9</v>
      </c>
      <c r="AH1380" s="26" t="s">
        <v>34</v>
      </c>
      <c r="AI1380" s="26" t="s">
        <v>26</v>
      </c>
      <c r="AJ1380" s="26">
        <v>7</v>
      </c>
      <c r="AK1380" s="26" t="s">
        <v>768</v>
      </c>
      <c r="AL1380" s="26">
        <v>9012230232</v>
      </c>
      <c r="AM1380" s="26" t="s">
        <v>4</v>
      </c>
      <c r="AN1380" s="26">
        <v>5</v>
      </c>
      <c r="AO1380" s="26">
        <v>0</v>
      </c>
      <c r="AP1380" s="26" t="s">
        <v>28</v>
      </c>
      <c r="AT1380" s="26" t="str">
        <f>MID(AA1380,MIN(FIND({0,1,2,3,4,5,6,7,8,9},AA1380&amp;"0123456789″")),LEN(AA1380))</f>
        <v>510い5540</v>
      </c>
      <c r="AU1380" s="26" t="str">
        <f t="shared" si="242"/>
        <v>5540</v>
      </c>
      <c r="AW1380" s="26" t="s">
        <v>1692</v>
      </c>
      <c r="AX1380" s="26">
        <v>1153</v>
      </c>
      <c r="AY1380" s="26" t="s">
        <v>3415</v>
      </c>
    </row>
    <row r="1381" spans="9:51" x14ac:dyDescent="0.2">
      <c r="I1381" s="26">
        <v>5541</v>
      </c>
      <c r="J1381" s="32" t="str">
        <f t="shared" si="234"/>
        <v/>
      </c>
      <c r="K1381" s="32" t="str">
        <f>IF(J1381="","",COUNTIF($J$2:J1381,"該当"))</f>
        <v/>
      </c>
      <c r="L1381" s="32" t="str">
        <f t="shared" si="243"/>
        <v>5541</v>
      </c>
      <c r="M1381" s="32" t="str">
        <f t="shared" si="235"/>
        <v/>
      </c>
      <c r="N1381" s="32" t="str">
        <f>IF(M1381="","",COUNTIF($M$2:M1381,"該当"))</f>
        <v/>
      </c>
      <c r="O1381" s="32" t="str">
        <f t="shared" si="236"/>
        <v>5541</v>
      </c>
      <c r="P1381" s="32" t="str">
        <f t="shared" si="237"/>
        <v/>
      </c>
      <c r="Q1381" s="32" t="str">
        <f>IF(P1381="","",COUNTIF($P$2:P1381,"該当"))</f>
        <v/>
      </c>
      <c r="R1381" s="32" t="str">
        <f t="shared" si="238"/>
        <v>5541</v>
      </c>
      <c r="S1381" s="32" t="str">
        <f t="shared" si="239"/>
        <v/>
      </c>
      <c r="T1381" s="32" t="str">
        <f>IF(S1381="","",COUNTIF($S$2:S1381,"該当"))</f>
        <v/>
      </c>
      <c r="U1381" s="32" t="str">
        <f t="shared" si="240"/>
        <v>5541</v>
      </c>
      <c r="V1381" s="32" t="str">
        <f t="shared" si="241"/>
        <v/>
      </c>
      <c r="W1381" s="32" t="str">
        <f>IF(V1381="","",COUNTIF($V$2:V1381,"該当"))</f>
        <v/>
      </c>
      <c r="X1381" s="32" t="str">
        <f t="shared" si="244"/>
        <v>5541</v>
      </c>
      <c r="Y1381" s="26">
        <v>773</v>
      </c>
      <c r="Z1381" s="26">
        <v>5541</v>
      </c>
      <c r="AA1381" s="26" t="s">
        <v>950</v>
      </c>
      <c r="AB1381" s="26">
        <v>29</v>
      </c>
      <c r="AC1381" s="26" t="s">
        <v>34</v>
      </c>
      <c r="AD1381" s="26" t="s">
        <v>35</v>
      </c>
      <c r="AE1381" s="26" t="s">
        <v>23</v>
      </c>
      <c r="AF1381" s="26" t="s">
        <v>24</v>
      </c>
      <c r="AG1381" s="26">
        <v>9</v>
      </c>
      <c r="AH1381" s="26" t="s">
        <v>34</v>
      </c>
      <c r="AI1381" s="26" t="s">
        <v>26</v>
      </c>
      <c r="AJ1381" s="26">
        <v>7</v>
      </c>
      <c r="AK1381" s="26" t="s">
        <v>768</v>
      </c>
      <c r="AL1381" s="26">
        <v>9012230232</v>
      </c>
      <c r="AM1381" s="26" t="s">
        <v>4</v>
      </c>
      <c r="AN1381" s="26">
        <v>5</v>
      </c>
      <c r="AO1381" s="26">
        <v>0</v>
      </c>
      <c r="AP1381" s="26" t="s">
        <v>28</v>
      </c>
      <c r="AT1381" s="26" t="str">
        <f>MID(AA1381,MIN(FIND({0,1,2,3,4,5,6,7,8,9},AA1381&amp;"0123456789″")),LEN(AA1381))</f>
        <v>510あ5541</v>
      </c>
      <c r="AU1381" s="26" t="str">
        <f t="shared" si="242"/>
        <v>5541</v>
      </c>
      <c r="AW1381" s="26" t="s">
        <v>1692</v>
      </c>
      <c r="AX1381" s="26">
        <v>1161</v>
      </c>
      <c r="AY1381" s="26" t="s">
        <v>3414</v>
      </c>
    </row>
    <row r="1382" spans="9:51" x14ac:dyDescent="0.2">
      <c r="I1382" s="26">
        <v>5542</v>
      </c>
      <c r="J1382" s="32" t="str">
        <f t="shared" si="234"/>
        <v/>
      </c>
      <c r="K1382" s="32" t="str">
        <f>IF(J1382="","",COUNTIF($J$2:J1382,"該当"))</f>
        <v/>
      </c>
      <c r="L1382" s="32" t="str">
        <f t="shared" si="243"/>
        <v>5542</v>
      </c>
      <c r="M1382" s="32" t="str">
        <f t="shared" si="235"/>
        <v/>
      </c>
      <c r="N1382" s="32" t="str">
        <f>IF(M1382="","",COUNTIF($M$2:M1382,"該当"))</f>
        <v/>
      </c>
      <c r="O1382" s="32" t="str">
        <f t="shared" si="236"/>
        <v>5542</v>
      </c>
      <c r="P1382" s="32" t="str">
        <f t="shared" si="237"/>
        <v/>
      </c>
      <c r="Q1382" s="32" t="str">
        <f>IF(P1382="","",COUNTIF($P$2:P1382,"該当"))</f>
        <v/>
      </c>
      <c r="R1382" s="32" t="str">
        <f t="shared" si="238"/>
        <v>5542</v>
      </c>
      <c r="S1382" s="32" t="str">
        <f t="shared" si="239"/>
        <v/>
      </c>
      <c r="T1382" s="32" t="str">
        <f>IF(S1382="","",COUNTIF($S$2:S1382,"該当"))</f>
        <v/>
      </c>
      <c r="U1382" s="32" t="str">
        <f t="shared" si="240"/>
        <v>5542</v>
      </c>
      <c r="V1382" s="32" t="str">
        <f t="shared" si="241"/>
        <v/>
      </c>
      <c r="W1382" s="32" t="str">
        <f>IF(V1382="","",COUNTIF($V$2:V1382,"該当"))</f>
        <v/>
      </c>
      <c r="X1382" s="32" t="str">
        <f t="shared" si="244"/>
        <v>5542</v>
      </c>
      <c r="Y1382" s="26">
        <v>781</v>
      </c>
      <c r="Z1382" s="26">
        <v>5542</v>
      </c>
      <c r="AA1382" s="26" t="s">
        <v>951</v>
      </c>
      <c r="AB1382" s="26">
        <v>29</v>
      </c>
      <c r="AC1382" s="26" t="s">
        <v>34</v>
      </c>
      <c r="AD1382" s="26" t="s">
        <v>35</v>
      </c>
      <c r="AE1382" s="26" t="s">
        <v>23</v>
      </c>
      <c r="AF1382" s="26" t="s">
        <v>24</v>
      </c>
      <c r="AG1382" s="26">
        <v>9</v>
      </c>
      <c r="AH1382" s="26" t="s">
        <v>34</v>
      </c>
      <c r="AI1382" s="26" t="s">
        <v>26</v>
      </c>
      <c r="AJ1382" s="26">
        <v>7</v>
      </c>
      <c r="AK1382" s="26" t="s">
        <v>768</v>
      </c>
      <c r="AL1382" s="26">
        <v>9012230232</v>
      </c>
      <c r="AM1382" s="26" t="s">
        <v>4</v>
      </c>
      <c r="AN1382" s="26">
        <v>5</v>
      </c>
      <c r="AO1382" s="26">
        <v>0</v>
      </c>
      <c r="AP1382" s="26" t="s">
        <v>28</v>
      </c>
      <c r="AT1382" s="26" t="str">
        <f>MID(AA1382,MIN(FIND({0,1,2,3,4,5,6,7,8,9},AA1382&amp;"0123456789″")),LEN(AA1382))</f>
        <v>510い5542</v>
      </c>
      <c r="AU1382" s="26" t="str">
        <f t="shared" si="242"/>
        <v>5542</v>
      </c>
      <c r="AW1382" s="26" t="s">
        <v>1692</v>
      </c>
      <c r="AX1382" s="26">
        <v>1168</v>
      </c>
      <c r="AY1382" s="26" t="s">
        <v>3414</v>
      </c>
    </row>
    <row r="1383" spans="9:51" x14ac:dyDescent="0.2">
      <c r="I1383" s="26">
        <v>5543</v>
      </c>
      <c r="J1383" s="32" t="str">
        <f t="shared" si="234"/>
        <v/>
      </c>
      <c r="K1383" s="32" t="str">
        <f>IF(J1383="","",COUNTIF($J$2:J1383,"該当"))</f>
        <v/>
      </c>
      <c r="L1383" s="32" t="str">
        <f t="shared" si="243"/>
        <v>5543</v>
      </c>
      <c r="M1383" s="32" t="str">
        <f t="shared" si="235"/>
        <v/>
      </c>
      <c r="N1383" s="32" t="str">
        <f>IF(M1383="","",COUNTIF($M$2:M1383,"該当"))</f>
        <v/>
      </c>
      <c r="O1383" s="32" t="str">
        <f t="shared" si="236"/>
        <v>5543</v>
      </c>
      <c r="P1383" s="32" t="str">
        <f t="shared" si="237"/>
        <v/>
      </c>
      <c r="Q1383" s="32" t="str">
        <f>IF(P1383="","",COUNTIF($P$2:P1383,"該当"))</f>
        <v/>
      </c>
      <c r="R1383" s="32" t="str">
        <f t="shared" si="238"/>
        <v>5543</v>
      </c>
      <c r="S1383" s="32" t="str">
        <f t="shared" si="239"/>
        <v/>
      </c>
      <c r="T1383" s="32" t="str">
        <f>IF(S1383="","",COUNTIF($S$2:S1383,"該当"))</f>
        <v/>
      </c>
      <c r="U1383" s="32" t="str">
        <f t="shared" si="240"/>
        <v>5543</v>
      </c>
      <c r="V1383" s="32" t="str">
        <f t="shared" si="241"/>
        <v/>
      </c>
      <c r="W1383" s="32" t="str">
        <f>IF(V1383="","",COUNTIF($V$2:V1383,"該当"))</f>
        <v/>
      </c>
      <c r="X1383" s="32" t="str">
        <f t="shared" si="244"/>
        <v>5543</v>
      </c>
      <c r="Y1383" s="26">
        <v>782</v>
      </c>
      <c r="Z1383" s="26">
        <v>5543</v>
      </c>
      <c r="AA1383" s="26" t="s">
        <v>952</v>
      </c>
      <c r="AB1383" s="26">
        <v>29</v>
      </c>
      <c r="AC1383" s="26" t="s">
        <v>34</v>
      </c>
      <c r="AD1383" s="26" t="s">
        <v>35</v>
      </c>
      <c r="AE1383" s="26" t="s">
        <v>23</v>
      </c>
      <c r="AF1383" s="26" t="s">
        <v>24</v>
      </c>
      <c r="AG1383" s="26">
        <v>9</v>
      </c>
      <c r="AH1383" s="26" t="s">
        <v>34</v>
      </c>
      <c r="AI1383" s="26" t="s">
        <v>26</v>
      </c>
      <c r="AJ1383" s="26">
        <v>7</v>
      </c>
      <c r="AK1383" s="26" t="s">
        <v>768</v>
      </c>
      <c r="AL1383" s="26">
        <v>9012230232</v>
      </c>
      <c r="AM1383" s="26" t="s">
        <v>4</v>
      </c>
      <c r="AN1383" s="26">
        <v>5</v>
      </c>
      <c r="AO1383" s="26">
        <v>0</v>
      </c>
      <c r="AP1383" s="26" t="s">
        <v>28</v>
      </c>
      <c r="AT1383" s="26" t="str">
        <f>MID(AA1383,MIN(FIND({0,1,2,3,4,5,6,7,8,9},AA1383&amp;"0123456789″")),LEN(AA1383))</f>
        <v>510い5543</v>
      </c>
      <c r="AU1383" s="26" t="str">
        <f t="shared" si="242"/>
        <v>5543</v>
      </c>
      <c r="AW1383" s="26" t="s">
        <v>1692</v>
      </c>
      <c r="AX1383" s="26">
        <v>1176</v>
      </c>
      <c r="AY1383" s="26" t="s">
        <v>3416</v>
      </c>
    </row>
    <row r="1384" spans="9:51" x14ac:dyDescent="0.2">
      <c r="I1384" s="26">
        <v>5544</v>
      </c>
      <c r="J1384" s="32" t="str">
        <f t="shared" si="234"/>
        <v/>
      </c>
      <c r="K1384" s="32" t="str">
        <f>IF(J1384="","",COUNTIF($J$2:J1384,"該当"))</f>
        <v/>
      </c>
      <c r="L1384" s="32" t="str">
        <f t="shared" si="243"/>
        <v>5544</v>
      </c>
      <c r="M1384" s="32" t="str">
        <f t="shared" si="235"/>
        <v/>
      </c>
      <c r="N1384" s="32" t="str">
        <f>IF(M1384="","",COUNTIF($M$2:M1384,"該当"))</f>
        <v/>
      </c>
      <c r="O1384" s="32" t="str">
        <f t="shared" si="236"/>
        <v>5544</v>
      </c>
      <c r="P1384" s="32" t="str">
        <f t="shared" si="237"/>
        <v/>
      </c>
      <c r="Q1384" s="32" t="str">
        <f>IF(P1384="","",COUNTIF($P$2:P1384,"該当"))</f>
        <v/>
      </c>
      <c r="R1384" s="32" t="str">
        <f t="shared" si="238"/>
        <v>5544</v>
      </c>
      <c r="S1384" s="32" t="str">
        <f t="shared" si="239"/>
        <v/>
      </c>
      <c r="T1384" s="32" t="str">
        <f>IF(S1384="","",COUNTIF($S$2:S1384,"該当"))</f>
        <v/>
      </c>
      <c r="U1384" s="32" t="str">
        <f t="shared" si="240"/>
        <v>5544</v>
      </c>
      <c r="V1384" s="32" t="str">
        <f t="shared" si="241"/>
        <v/>
      </c>
      <c r="W1384" s="32" t="str">
        <f>IF(V1384="","",COUNTIF($V$2:V1384,"該当"))</f>
        <v/>
      </c>
      <c r="X1384" s="32" t="str">
        <f t="shared" si="244"/>
        <v>5544</v>
      </c>
      <c r="Y1384" s="26">
        <v>784</v>
      </c>
      <c r="Z1384" s="26">
        <v>5544</v>
      </c>
      <c r="AA1384" s="26" t="s">
        <v>953</v>
      </c>
      <c r="AB1384" s="26">
        <v>29</v>
      </c>
      <c r="AC1384" s="26" t="s">
        <v>34</v>
      </c>
      <c r="AD1384" s="26" t="s">
        <v>35</v>
      </c>
      <c r="AE1384" s="26" t="s">
        <v>23</v>
      </c>
      <c r="AF1384" s="26" t="s">
        <v>24</v>
      </c>
      <c r="AG1384" s="26">
        <v>9</v>
      </c>
      <c r="AH1384" s="26" t="s">
        <v>34</v>
      </c>
      <c r="AI1384" s="26" t="s">
        <v>26</v>
      </c>
      <c r="AJ1384" s="26">
        <v>7</v>
      </c>
      <c r="AK1384" s="26" t="s">
        <v>768</v>
      </c>
      <c r="AL1384" s="26">
        <v>9012230231</v>
      </c>
      <c r="AM1384" s="26" t="s">
        <v>4</v>
      </c>
      <c r="AN1384" s="26">
        <v>5</v>
      </c>
      <c r="AO1384" s="26">
        <v>0</v>
      </c>
      <c r="AP1384" s="26" t="s">
        <v>28</v>
      </c>
      <c r="AT1384" s="26" t="str">
        <f>MID(AA1384,MIN(FIND({0,1,2,3,4,5,6,7,8,9},AA1384&amp;"0123456789″")),LEN(AA1384))</f>
        <v>510い5544</v>
      </c>
      <c r="AU1384" s="26" t="str">
        <f t="shared" si="242"/>
        <v>5544</v>
      </c>
      <c r="AW1384" s="26" t="s">
        <v>1692</v>
      </c>
      <c r="AX1384" s="26">
        <v>1177</v>
      </c>
      <c r="AY1384" s="26" t="s">
        <v>3415</v>
      </c>
    </row>
    <row r="1385" spans="9:51" x14ac:dyDescent="0.2">
      <c r="I1385" s="26">
        <v>5545</v>
      </c>
      <c r="J1385" s="32" t="str">
        <f t="shared" si="234"/>
        <v/>
      </c>
      <c r="K1385" s="32" t="str">
        <f>IF(J1385="","",COUNTIF($J$2:J1385,"該当"))</f>
        <v/>
      </c>
      <c r="L1385" s="32" t="str">
        <f t="shared" si="243"/>
        <v>5545</v>
      </c>
      <c r="M1385" s="32" t="str">
        <f t="shared" si="235"/>
        <v/>
      </c>
      <c r="N1385" s="32" t="str">
        <f>IF(M1385="","",COUNTIF($M$2:M1385,"該当"))</f>
        <v/>
      </c>
      <c r="O1385" s="32" t="str">
        <f t="shared" si="236"/>
        <v>5545</v>
      </c>
      <c r="P1385" s="32" t="str">
        <f t="shared" si="237"/>
        <v/>
      </c>
      <c r="Q1385" s="32" t="str">
        <f>IF(P1385="","",COUNTIF($P$2:P1385,"該当"))</f>
        <v/>
      </c>
      <c r="R1385" s="32" t="str">
        <f t="shared" si="238"/>
        <v>5545</v>
      </c>
      <c r="S1385" s="32" t="str">
        <f t="shared" si="239"/>
        <v/>
      </c>
      <c r="T1385" s="32" t="str">
        <f>IF(S1385="","",COUNTIF($S$2:S1385,"該当"))</f>
        <v/>
      </c>
      <c r="U1385" s="32" t="str">
        <f t="shared" si="240"/>
        <v>5545</v>
      </c>
      <c r="V1385" s="32" t="str">
        <f t="shared" si="241"/>
        <v/>
      </c>
      <c r="W1385" s="32" t="str">
        <f>IF(V1385="","",COUNTIF($V$2:V1385,"該当"))</f>
        <v/>
      </c>
      <c r="X1385" s="32" t="str">
        <f t="shared" si="244"/>
        <v>5545</v>
      </c>
      <c r="Y1385" s="26">
        <v>785</v>
      </c>
      <c r="Z1385" s="26">
        <v>5545</v>
      </c>
      <c r="AA1385" s="26" t="s">
        <v>954</v>
      </c>
      <c r="AB1385" s="26">
        <v>29</v>
      </c>
      <c r="AC1385" s="26" t="s">
        <v>34</v>
      </c>
      <c r="AD1385" s="26" t="s">
        <v>35</v>
      </c>
      <c r="AE1385" s="26" t="s">
        <v>23</v>
      </c>
      <c r="AF1385" s="26" t="s">
        <v>24</v>
      </c>
      <c r="AG1385" s="26">
        <v>9</v>
      </c>
      <c r="AH1385" s="26" t="s">
        <v>34</v>
      </c>
      <c r="AI1385" s="26" t="s">
        <v>26</v>
      </c>
      <c r="AJ1385" s="26">
        <v>7</v>
      </c>
      <c r="AK1385" s="26" t="s">
        <v>768</v>
      </c>
      <c r="AL1385" s="26">
        <v>9012230232</v>
      </c>
      <c r="AM1385" s="26" t="s">
        <v>4</v>
      </c>
      <c r="AN1385" s="26">
        <v>5</v>
      </c>
      <c r="AO1385" s="26">
        <v>0</v>
      </c>
      <c r="AP1385" s="26" t="s">
        <v>28</v>
      </c>
      <c r="AT1385" s="26" t="str">
        <f>MID(AA1385,MIN(FIND({0,1,2,3,4,5,6,7,8,9},AA1385&amp;"0123456789″")),LEN(AA1385))</f>
        <v>510い5545</v>
      </c>
      <c r="AU1385" s="26" t="str">
        <f t="shared" si="242"/>
        <v>5545</v>
      </c>
      <c r="AW1385" s="26" t="s">
        <v>1692</v>
      </c>
      <c r="AX1385" s="26">
        <v>1179</v>
      </c>
      <c r="AY1385" s="26" t="s">
        <v>3415</v>
      </c>
    </row>
    <row r="1386" spans="9:51" x14ac:dyDescent="0.2">
      <c r="I1386" s="26">
        <v>5546</v>
      </c>
      <c r="J1386" s="32" t="str">
        <f t="shared" si="234"/>
        <v/>
      </c>
      <c r="K1386" s="32" t="str">
        <f>IF(J1386="","",COUNTIF($J$2:J1386,"該当"))</f>
        <v/>
      </c>
      <c r="L1386" s="32" t="str">
        <f t="shared" si="243"/>
        <v>5546</v>
      </c>
      <c r="M1386" s="32" t="str">
        <f t="shared" si="235"/>
        <v/>
      </c>
      <c r="N1386" s="32" t="str">
        <f>IF(M1386="","",COUNTIF($M$2:M1386,"該当"))</f>
        <v/>
      </c>
      <c r="O1386" s="32" t="str">
        <f t="shared" si="236"/>
        <v>5546</v>
      </c>
      <c r="P1386" s="32" t="str">
        <f t="shared" si="237"/>
        <v/>
      </c>
      <c r="Q1386" s="32" t="str">
        <f>IF(P1386="","",COUNTIF($P$2:P1386,"該当"))</f>
        <v/>
      </c>
      <c r="R1386" s="32" t="str">
        <f t="shared" si="238"/>
        <v>5546</v>
      </c>
      <c r="S1386" s="32" t="str">
        <f t="shared" si="239"/>
        <v/>
      </c>
      <c r="T1386" s="32" t="str">
        <f>IF(S1386="","",COUNTIF($S$2:S1386,"該当"))</f>
        <v/>
      </c>
      <c r="U1386" s="32" t="str">
        <f t="shared" si="240"/>
        <v>5546</v>
      </c>
      <c r="V1386" s="32" t="str">
        <f t="shared" si="241"/>
        <v/>
      </c>
      <c r="W1386" s="32" t="str">
        <f>IF(V1386="","",COUNTIF($V$2:V1386,"該当"))</f>
        <v/>
      </c>
      <c r="X1386" s="32" t="str">
        <f t="shared" si="244"/>
        <v>5546</v>
      </c>
      <c r="Y1386" s="26">
        <v>786</v>
      </c>
      <c r="Z1386" s="26">
        <v>5546</v>
      </c>
      <c r="AA1386" s="26" t="s">
        <v>955</v>
      </c>
      <c r="AB1386" s="26">
        <v>29</v>
      </c>
      <c r="AC1386" s="26" t="s">
        <v>34</v>
      </c>
      <c r="AD1386" s="26" t="s">
        <v>35</v>
      </c>
      <c r="AE1386" s="26" t="s">
        <v>23</v>
      </c>
      <c r="AF1386" s="26" t="s">
        <v>24</v>
      </c>
      <c r="AG1386" s="26">
        <v>9</v>
      </c>
      <c r="AH1386" s="26" t="s">
        <v>34</v>
      </c>
      <c r="AI1386" s="26" t="s">
        <v>26</v>
      </c>
      <c r="AJ1386" s="26">
        <v>7</v>
      </c>
      <c r="AK1386" s="26" t="s">
        <v>768</v>
      </c>
      <c r="AL1386" s="26">
        <v>9012230231</v>
      </c>
      <c r="AM1386" s="26" t="s">
        <v>4</v>
      </c>
      <c r="AN1386" s="26">
        <v>5</v>
      </c>
      <c r="AO1386" s="26">
        <v>0</v>
      </c>
      <c r="AP1386" s="26" t="s">
        <v>28</v>
      </c>
      <c r="AT1386" s="26" t="str">
        <f>MID(AA1386,MIN(FIND({0,1,2,3,4,5,6,7,8,9},AA1386&amp;"0123456789″")),LEN(AA1386))</f>
        <v>510い5546</v>
      </c>
      <c r="AU1386" s="26" t="str">
        <f t="shared" si="242"/>
        <v>5546</v>
      </c>
      <c r="AW1386" s="26" t="s">
        <v>1692</v>
      </c>
      <c r="AX1386" s="26">
        <v>122</v>
      </c>
      <c r="AY1386" s="26" t="s">
        <v>3415</v>
      </c>
    </row>
    <row r="1387" spans="9:51" x14ac:dyDescent="0.2">
      <c r="I1387" s="26">
        <v>5547</v>
      </c>
      <c r="J1387" s="32" t="str">
        <f t="shared" si="234"/>
        <v/>
      </c>
      <c r="K1387" s="32" t="str">
        <f>IF(J1387="","",COUNTIF($J$2:J1387,"該当"))</f>
        <v/>
      </c>
      <c r="L1387" s="32" t="str">
        <f t="shared" si="243"/>
        <v>5547</v>
      </c>
      <c r="M1387" s="32" t="str">
        <f t="shared" si="235"/>
        <v/>
      </c>
      <c r="N1387" s="32" t="str">
        <f>IF(M1387="","",COUNTIF($M$2:M1387,"該当"))</f>
        <v/>
      </c>
      <c r="O1387" s="32" t="str">
        <f t="shared" si="236"/>
        <v>5547</v>
      </c>
      <c r="P1387" s="32" t="str">
        <f t="shared" si="237"/>
        <v/>
      </c>
      <c r="Q1387" s="32" t="str">
        <f>IF(P1387="","",COUNTIF($P$2:P1387,"該当"))</f>
        <v/>
      </c>
      <c r="R1387" s="32" t="str">
        <f t="shared" si="238"/>
        <v>5547</v>
      </c>
      <c r="S1387" s="32" t="str">
        <f t="shared" si="239"/>
        <v/>
      </c>
      <c r="T1387" s="32" t="str">
        <f>IF(S1387="","",COUNTIF($S$2:S1387,"該当"))</f>
        <v/>
      </c>
      <c r="U1387" s="32" t="str">
        <f t="shared" si="240"/>
        <v>5547</v>
      </c>
      <c r="V1387" s="32" t="str">
        <f t="shared" si="241"/>
        <v/>
      </c>
      <c r="W1387" s="32" t="str">
        <f>IF(V1387="","",COUNTIF($V$2:V1387,"該当"))</f>
        <v/>
      </c>
      <c r="X1387" s="32" t="str">
        <f t="shared" si="244"/>
        <v>5547</v>
      </c>
      <c r="Y1387" s="26">
        <v>790</v>
      </c>
      <c r="Z1387" s="26">
        <v>5547</v>
      </c>
      <c r="AA1387" s="26" t="s">
        <v>956</v>
      </c>
      <c r="AB1387" s="26">
        <v>29</v>
      </c>
      <c r="AC1387" s="26" t="s">
        <v>34</v>
      </c>
      <c r="AD1387" s="26" t="s">
        <v>35</v>
      </c>
      <c r="AE1387" s="26" t="s">
        <v>23</v>
      </c>
      <c r="AF1387" s="26" t="s">
        <v>24</v>
      </c>
      <c r="AG1387" s="26">
        <v>9</v>
      </c>
      <c r="AH1387" s="26" t="s">
        <v>34</v>
      </c>
      <c r="AI1387" s="26" t="s">
        <v>26</v>
      </c>
      <c r="AJ1387" s="26">
        <v>7</v>
      </c>
      <c r="AK1387" s="26" t="s">
        <v>768</v>
      </c>
      <c r="AL1387" s="26">
        <v>9012230232</v>
      </c>
      <c r="AM1387" s="26" t="s">
        <v>4</v>
      </c>
      <c r="AN1387" s="26">
        <v>5</v>
      </c>
      <c r="AO1387" s="26">
        <v>0</v>
      </c>
      <c r="AP1387" s="26" t="s">
        <v>28</v>
      </c>
      <c r="AT1387" s="26" t="str">
        <f>MID(AA1387,MIN(FIND({0,1,2,3,4,5,6,7,8,9},AA1387&amp;"0123456789″")),LEN(AA1387))</f>
        <v>510あ5547</v>
      </c>
      <c r="AU1387" s="26" t="str">
        <f t="shared" si="242"/>
        <v>5547</v>
      </c>
      <c r="AW1387" s="26" t="s">
        <v>1692</v>
      </c>
      <c r="AX1387" s="26">
        <v>1344</v>
      </c>
      <c r="AY1387" s="26" t="s">
        <v>3415</v>
      </c>
    </row>
    <row r="1388" spans="9:51" x14ac:dyDescent="0.2">
      <c r="I1388" s="26">
        <v>5548</v>
      </c>
      <c r="J1388" s="32" t="str">
        <f t="shared" si="234"/>
        <v/>
      </c>
      <c r="K1388" s="32" t="str">
        <f>IF(J1388="","",COUNTIF($J$2:J1388,"該当"))</f>
        <v/>
      </c>
      <c r="L1388" s="32" t="str">
        <f t="shared" si="243"/>
        <v>5548</v>
      </c>
      <c r="M1388" s="32" t="str">
        <f t="shared" si="235"/>
        <v/>
      </c>
      <c r="N1388" s="32" t="str">
        <f>IF(M1388="","",COUNTIF($M$2:M1388,"該当"))</f>
        <v/>
      </c>
      <c r="O1388" s="32" t="str">
        <f t="shared" si="236"/>
        <v>5548</v>
      </c>
      <c r="P1388" s="32" t="str">
        <f t="shared" si="237"/>
        <v/>
      </c>
      <c r="Q1388" s="32" t="str">
        <f>IF(P1388="","",COUNTIF($P$2:P1388,"該当"))</f>
        <v/>
      </c>
      <c r="R1388" s="32" t="str">
        <f t="shared" si="238"/>
        <v>5548</v>
      </c>
      <c r="S1388" s="32" t="str">
        <f t="shared" si="239"/>
        <v/>
      </c>
      <c r="T1388" s="32" t="str">
        <f>IF(S1388="","",COUNTIF($S$2:S1388,"該当"))</f>
        <v/>
      </c>
      <c r="U1388" s="32" t="str">
        <f t="shared" si="240"/>
        <v>5548</v>
      </c>
      <c r="V1388" s="32" t="str">
        <f t="shared" si="241"/>
        <v/>
      </c>
      <c r="W1388" s="32" t="str">
        <f>IF(V1388="","",COUNTIF($V$2:V1388,"該当"))</f>
        <v/>
      </c>
      <c r="X1388" s="32" t="str">
        <f t="shared" si="244"/>
        <v>5548</v>
      </c>
      <c r="Y1388" s="26">
        <v>820</v>
      </c>
      <c r="Z1388" s="26">
        <v>5548</v>
      </c>
      <c r="AA1388" s="26" t="s">
        <v>4721</v>
      </c>
      <c r="AB1388" s="26">
        <v>29</v>
      </c>
      <c r="AC1388" s="26" t="s">
        <v>34</v>
      </c>
      <c r="AD1388" s="26" t="s">
        <v>35</v>
      </c>
      <c r="AE1388" s="26" t="s">
        <v>23</v>
      </c>
      <c r="AF1388" s="26" t="s">
        <v>24</v>
      </c>
      <c r="AG1388" s="26">
        <v>9</v>
      </c>
      <c r="AH1388" s="26" t="s">
        <v>34</v>
      </c>
      <c r="AI1388" s="26" t="s">
        <v>26</v>
      </c>
      <c r="AJ1388" s="26">
        <v>7</v>
      </c>
      <c r="AK1388" s="26" t="s">
        <v>768</v>
      </c>
      <c r="AL1388" s="26">
        <v>9012230231</v>
      </c>
      <c r="AM1388" s="26" t="s">
        <v>4</v>
      </c>
      <c r="AN1388" s="26">
        <v>5</v>
      </c>
      <c r="AO1388" s="26">
        <v>0</v>
      </c>
      <c r="AP1388" s="26" t="s">
        <v>28</v>
      </c>
      <c r="AT1388" s="26" t="str">
        <f>MID(AA1388,MIN(FIND({0,1,2,3,4,5,6,7,8,9},AA1388&amp;"0123456789″")),LEN(AA1388))</f>
        <v>510い5548</v>
      </c>
      <c r="AU1388" s="26" t="str">
        <f t="shared" si="242"/>
        <v>5548</v>
      </c>
      <c r="AW1388" s="26" t="s">
        <v>1692</v>
      </c>
      <c r="AX1388" s="26">
        <v>136</v>
      </c>
      <c r="AY1388" s="26" t="s">
        <v>3415</v>
      </c>
    </row>
    <row r="1389" spans="9:51" x14ac:dyDescent="0.2">
      <c r="I1389" s="26">
        <v>5549</v>
      </c>
      <c r="J1389" s="32" t="str">
        <f t="shared" si="234"/>
        <v/>
      </c>
      <c r="K1389" s="32" t="str">
        <f>IF(J1389="","",COUNTIF($J$2:J1389,"該当"))</f>
        <v/>
      </c>
      <c r="L1389" s="32" t="str">
        <f t="shared" si="243"/>
        <v>5549</v>
      </c>
      <c r="M1389" s="32" t="str">
        <f t="shared" si="235"/>
        <v/>
      </c>
      <c r="N1389" s="32" t="str">
        <f>IF(M1389="","",COUNTIF($M$2:M1389,"該当"))</f>
        <v/>
      </c>
      <c r="O1389" s="32" t="str">
        <f t="shared" si="236"/>
        <v>5549</v>
      </c>
      <c r="P1389" s="32" t="str">
        <f t="shared" si="237"/>
        <v/>
      </c>
      <c r="Q1389" s="32" t="str">
        <f>IF(P1389="","",COUNTIF($P$2:P1389,"該当"))</f>
        <v/>
      </c>
      <c r="R1389" s="32" t="str">
        <f t="shared" si="238"/>
        <v>5549</v>
      </c>
      <c r="S1389" s="32" t="str">
        <f t="shared" si="239"/>
        <v/>
      </c>
      <c r="T1389" s="32" t="str">
        <f>IF(S1389="","",COUNTIF($S$2:S1389,"該当"))</f>
        <v/>
      </c>
      <c r="U1389" s="32" t="str">
        <f t="shared" si="240"/>
        <v>5549</v>
      </c>
      <c r="V1389" s="32" t="str">
        <f t="shared" si="241"/>
        <v/>
      </c>
      <c r="W1389" s="32" t="str">
        <f>IF(V1389="","",COUNTIF($V$2:V1389,"該当"))</f>
        <v/>
      </c>
      <c r="X1389" s="32" t="str">
        <f t="shared" si="244"/>
        <v>5549</v>
      </c>
      <c r="Y1389" s="26">
        <v>821</v>
      </c>
      <c r="Z1389" s="26">
        <v>5549</v>
      </c>
      <c r="AA1389" s="26" t="s">
        <v>957</v>
      </c>
      <c r="AB1389" s="26">
        <v>29</v>
      </c>
      <c r="AC1389" s="26" t="s">
        <v>34</v>
      </c>
      <c r="AD1389" s="26" t="s">
        <v>35</v>
      </c>
      <c r="AE1389" s="26" t="s">
        <v>23</v>
      </c>
      <c r="AF1389" s="26" t="s">
        <v>24</v>
      </c>
      <c r="AG1389" s="26">
        <v>9</v>
      </c>
      <c r="AH1389" s="26" t="s">
        <v>34</v>
      </c>
      <c r="AI1389" s="26" t="s">
        <v>26</v>
      </c>
      <c r="AJ1389" s="26">
        <v>7</v>
      </c>
      <c r="AK1389" s="26" t="s">
        <v>768</v>
      </c>
      <c r="AL1389" s="26">
        <v>9012230232</v>
      </c>
      <c r="AM1389" s="26" t="s">
        <v>4</v>
      </c>
      <c r="AN1389" s="26">
        <v>5</v>
      </c>
      <c r="AO1389" s="26">
        <v>0</v>
      </c>
      <c r="AP1389" s="26" t="s">
        <v>28</v>
      </c>
      <c r="AT1389" s="26" t="str">
        <f>MID(AA1389,MIN(FIND({0,1,2,3,4,5,6,7,8,9},AA1389&amp;"0123456789″")),LEN(AA1389))</f>
        <v>510い5549</v>
      </c>
      <c r="AU1389" s="26" t="str">
        <f t="shared" si="242"/>
        <v>5549</v>
      </c>
      <c r="AW1389" s="26" t="s">
        <v>1692</v>
      </c>
      <c r="AX1389" s="26">
        <v>1429</v>
      </c>
      <c r="AY1389" s="26" t="s">
        <v>3414</v>
      </c>
    </row>
    <row r="1390" spans="9:51" x14ac:dyDescent="0.2">
      <c r="I1390" s="26">
        <v>5552</v>
      </c>
      <c r="J1390" s="32" t="str">
        <f t="shared" si="234"/>
        <v/>
      </c>
      <c r="K1390" s="32" t="str">
        <f>IF(J1390="","",COUNTIF($J$2:J1390,"該当"))</f>
        <v/>
      </c>
      <c r="L1390" s="32" t="str">
        <f t="shared" si="243"/>
        <v>5552</v>
      </c>
      <c r="M1390" s="32" t="str">
        <f t="shared" si="235"/>
        <v/>
      </c>
      <c r="N1390" s="32" t="str">
        <f>IF(M1390="","",COUNTIF($M$2:M1390,"該当"))</f>
        <v/>
      </c>
      <c r="O1390" s="32" t="str">
        <f t="shared" si="236"/>
        <v>5552</v>
      </c>
      <c r="P1390" s="32" t="str">
        <f t="shared" si="237"/>
        <v/>
      </c>
      <c r="Q1390" s="32" t="str">
        <f>IF(P1390="","",COUNTIF($P$2:P1390,"該当"))</f>
        <v/>
      </c>
      <c r="R1390" s="32" t="str">
        <f t="shared" si="238"/>
        <v>5552</v>
      </c>
      <c r="S1390" s="32" t="str">
        <f t="shared" si="239"/>
        <v/>
      </c>
      <c r="T1390" s="32" t="str">
        <f>IF(S1390="","",COUNTIF($S$2:S1390,"該当"))</f>
        <v/>
      </c>
      <c r="U1390" s="32" t="str">
        <f t="shared" si="240"/>
        <v>5552</v>
      </c>
      <c r="V1390" s="32" t="str">
        <f t="shared" si="241"/>
        <v/>
      </c>
      <c r="W1390" s="32" t="str">
        <f>IF(V1390="","",COUNTIF($V$2:V1390,"該当"))</f>
        <v/>
      </c>
      <c r="X1390" s="32" t="str">
        <f t="shared" si="244"/>
        <v>5552</v>
      </c>
      <c r="Y1390" s="26">
        <v>826</v>
      </c>
      <c r="Z1390" s="26">
        <v>5552</v>
      </c>
      <c r="AA1390" s="26" t="s">
        <v>960</v>
      </c>
      <c r="AB1390" s="26">
        <v>29</v>
      </c>
      <c r="AC1390" s="26" t="s">
        <v>34</v>
      </c>
      <c r="AD1390" s="26" t="s">
        <v>35</v>
      </c>
      <c r="AE1390" s="26" t="s">
        <v>23</v>
      </c>
      <c r="AF1390" s="26" t="s">
        <v>24</v>
      </c>
      <c r="AG1390" s="26">
        <v>9</v>
      </c>
      <c r="AH1390" s="26" t="s">
        <v>34</v>
      </c>
      <c r="AI1390" s="26" t="s">
        <v>26</v>
      </c>
      <c r="AJ1390" s="26">
        <v>7</v>
      </c>
      <c r="AK1390" s="26" t="s">
        <v>768</v>
      </c>
      <c r="AL1390" s="26">
        <v>9012230231</v>
      </c>
      <c r="AM1390" s="26" t="s">
        <v>4</v>
      </c>
      <c r="AN1390" s="26">
        <v>5</v>
      </c>
      <c r="AO1390" s="26">
        <v>0</v>
      </c>
      <c r="AP1390" s="26" t="s">
        <v>28</v>
      </c>
      <c r="AT1390" s="26" t="str">
        <f>MID(AA1390,MIN(FIND({0,1,2,3,4,5,6,7,8,9},AA1390&amp;"0123456789″")),LEN(AA1390))</f>
        <v>510い5552</v>
      </c>
      <c r="AU1390" s="26" t="str">
        <f t="shared" si="242"/>
        <v>5552</v>
      </c>
      <c r="AW1390" s="26" t="s">
        <v>1692</v>
      </c>
      <c r="AX1390" s="26">
        <v>152</v>
      </c>
      <c r="AY1390" s="26" t="s">
        <v>3415</v>
      </c>
    </row>
    <row r="1391" spans="9:51" x14ac:dyDescent="0.2">
      <c r="I1391" s="26">
        <v>5553</v>
      </c>
      <c r="J1391" s="32" t="str">
        <f t="shared" si="234"/>
        <v/>
      </c>
      <c r="K1391" s="32" t="str">
        <f>IF(J1391="","",COUNTIF($J$2:J1391,"該当"))</f>
        <v/>
      </c>
      <c r="L1391" s="32" t="str">
        <f t="shared" si="243"/>
        <v>5553</v>
      </c>
      <c r="M1391" s="32" t="str">
        <f t="shared" si="235"/>
        <v/>
      </c>
      <c r="N1391" s="32" t="str">
        <f>IF(M1391="","",COUNTIF($M$2:M1391,"該当"))</f>
        <v/>
      </c>
      <c r="O1391" s="32" t="str">
        <f t="shared" si="236"/>
        <v>5553</v>
      </c>
      <c r="P1391" s="32" t="str">
        <f t="shared" si="237"/>
        <v/>
      </c>
      <c r="Q1391" s="32" t="str">
        <f>IF(P1391="","",COUNTIF($P$2:P1391,"該当"))</f>
        <v/>
      </c>
      <c r="R1391" s="32" t="str">
        <f t="shared" si="238"/>
        <v>5553</v>
      </c>
      <c r="S1391" s="32" t="str">
        <f t="shared" si="239"/>
        <v/>
      </c>
      <c r="T1391" s="32" t="str">
        <f>IF(S1391="","",COUNTIF($S$2:S1391,"該当"))</f>
        <v/>
      </c>
      <c r="U1391" s="32" t="str">
        <f t="shared" si="240"/>
        <v>5553</v>
      </c>
      <c r="V1391" s="32" t="str">
        <f t="shared" si="241"/>
        <v/>
      </c>
      <c r="W1391" s="32" t="str">
        <f>IF(V1391="","",COUNTIF($V$2:V1391,"該当"))</f>
        <v/>
      </c>
      <c r="X1391" s="32" t="str">
        <f t="shared" si="244"/>
        <v>5553</v>
      </c>
      <c r="Y1391" s="26">
        <v>856</v>
      </c>
      <c r="Z1391" s="26">
        <v>5553</v>
      </c>
      <c r="AA1391" s="26" t="s">
        <v>961</v>
      </c>
      <c r="AB1391" s="26">
        <v>29</v>
      </c>
      <c r="AC1391" s="26" t="s">
        <v>34</v>
      </c>
      <c r="AD1391" s="26" t="s">
        <v>35</v>
      </c>
      <c r="AE1391" s="26" t="s">
        <v>23</v>
      </c>
      <c r="AF1391" s="26" t="s">
        <v>24</v>
      </c>
      <c r="AG1391" s="26">
        <v>9</v>
      </c>
      <c r="AH1391" s="26" t="s">
        <v>34</v>
      </c>
      <c r="AI1391" s="26" t="s">
        <v>26</v>
      </c>
      <c r="AJ1391" s="26">
        <v>7</v>
      </c>
      <c r="AK1391" s="26" t="s">
        <v>768</v>
      </c>
      <c r="AL1391" s="26">
        <v>9012230231</v>
      </c>
      <c r="AM1391" s="26" t="s">
        <v>4</v>
      </c>
      <c r="AN1391" s="26">
        <v>5</v>
      </c>
      <c r="AO1391" s="26">
        <v>0</v>
      </c>
      <c r="AP1391" s="26" t="s">
        <v>28</v>
      </c>
      <c r="AT1391" s="26" t="str">
        <f>MID(AA1391,MIN(FIND({0,1,2,3,4,5,6,7,8,9},AA1391&amp;"0123456789″")),LEN(AA1391))</f>
        <v>510あ5553</v>
      </c>
      <c r="AU1391" s="26" t="str">
        <f t="shared" si="242"/>
        <v>5553</v>
      </c>
      <c r="AW1391" s="26" t="s">
        <v>1692</v>
      </c>
      <c r="AX1391" s="26">
        <v>1530</v>
      </c>
      <c r="AY1391" s="26" t="s">
        <v>3416</v>
      </c>
    </row>
    <row r="1392" spans="9:51" x14ac:dyDescent="0.2">
      <c r="I1392" s="26">
        <v>5554</v>
      </c>
      <c r="J1392" s="32" t="str">
        <f t="shared" si="234"/>
        <v/>
      </c>
      <c r="K1392" s="32" t="str">
        <f>IF(J1392="","",COUNTIF($J$2:J1392,"該当"))</f>
        <v/>
      </c>
      <c r="L1392" s="32" t="str">
        <f t="shared" si="243"/>
        <v>5554</v>
      </c>
      <c r="M1392" s="32" t="str">
        <f t="shared" si="235"/>
        <v/>
      </c>
      <c r="N1392" s="32" t="str">
        <f>IF(M1392="","",COUNTIF($M$2:M1392,"該当"))</f>
        <v/>
      </c>
      <c r="O1392" s="32" t="str">
        <f t="shared" si="236"/>
        <v>5554</v>
      </c>
      <c r="P1392" s="32" t="str">
        <f t="shared" si="237"/>
        <v/>
      </c>
      <c r="Q1392" s="32" t="str">
        <f>IF(P1392="","",COUNTIF($P$2:P1392,"該当"))</f>
        <v/>
      </c>
      <c r="R1392" s="32" t="str">
        <f t="shared" si="238"/>
        <v>5554</v>
      </c>
      <c r="S1392" s="32" t="str">
        <f t="shared" si="239"/>
        <v/>
      </c>
      <c r="T1392" s="32" t="str">
        <f>IF(S1392="","",COUNTIF($S$2:S1392,"該当"))</f>
        <v/>
      </c>
      <c r="U1392" s="32" t="str">
        <f t="shared" si="240"/>
        <v>5554</v>
      </c>
      <c r="V1392" s="32" t="str">
        <f t="shared" si="241"/>
        <v/>
      </c>
      <c r="W1392" s="32" t="str">
        <f>IF(V1392="","",COUNTIF($V$2:V1392,"該当"))</f>
        <v/>
      </c>
      <c r="X1392" s="32" t="str">
        <f t="shared" si="244"/>
        <v>5554</v>
      </c>
      <c r="Y1392" s="26">
        <v>858</v>
      </c>
      <c r="Z1392" s="26">
        <v>5554</v>
      </c>
      <c r="AA1392" s="26" t="s">
        <v>962</v>
      </c>
      <c r="AB1392" s="26">
        <v>29</v>
      </c>
      <c r="AC1392" s="26" t="s">
        <v>34</v>
      </c>
      <c r="AD1392" s="26" t="s">
        <v>35</v>
      </c>
      <c r="AE1392" s="26" t="s">
        <v>23</v>
      </c>
      <c r="AF1392" s="26" t="s">
        <v>24</v>
      </c>
      <c r="AG1392" s="26">
        <v>9</v>
      </c>
      <c r="AH1392" s="26" t="s">
        <v>34</v>
      </c>
      <c r="AI1392" s="26" t="s">
        <v>26</v>
      </c>
      <c r="AJ1392" s="26">
        <v>7</v>
      </c>
      <c r="AK1392" s="26" t="s">
        <v>768</v>
      </c>
      <c r="AL1392" s="26">
        <v>9012230231</v>
      </c>
      <c r="AM1392" s="26" t="s">
        <v>4</v>
      </c>
      <c r="AN1392" s="26">
        <v>5</v>
      </c>
      <c r="AO1392" s="26">
        <v>0</v>
      </c>
      <c r="AP1392" s="26" t="s">
        <v>28</v>
      </c>
      <c r="AT1392" s="26" t="str">
        <f>MID(AA1392,MIN(FIND({0,1,2,3,4,5,6,7,8,9},AA1392&amp;"0123456789″")),LEN(AA1392))</f>
        <v>510あ5554</v>
      </c>
      <c r="AU1392" s="26" t="str">
        <f t="shared" si="242"/>
        <v>5554</v>
      </c>
      <c r="AW1392" s="26" t="s">
        <v>1692</v>
      </c>
      <c r="AX1392" s="26">
        <v>1577</v>
      </c>
      <c r="AY1392" s="26" t="s">
        <v>3414</v>
      </c>
    </row>
    <row r="1393" spans="9:51" x14ac:dyDescent="0.2">
      <c r="I1393" s="26">
        <v>5555</v>
      </c>
      <c r="J1393" s="32" t="str">
        <f t="shared" si="234"/>
        <v/>
      </c>
      <c r="K1393" s="32" t="str">
        <f>IF(J1393="","",COUNTIF($J$2:J1393,"該当"))</f>
        <v/>
      </c>
      <c r="L1393" s="32" t="str">
        <f t="shared" si="243"/>
        <v>5555</v>
      </c>
      <c r="M1393" s="32" t="str">
        <f t="shared" si="235"/>
        <v/>
      </c>
      <c r="N1393" s="32" t="str">
        <f>IF(M1393="","",COUNTIF($M$2:M1393,"該当"))</f>
        <v/>
      </c>
      <c r="O1393" s="32" t="str">
        <f t="shared" si="236"/>
        <v>5555</v>
      </c>
      <c r="P1393" s="32" t="str">
        <f t="shared" si="237"/>
        <v/>
      </c>
      <c r="Q1393" s="32" t="str">
        <f>IF(P1393="","",COUNTIF($P$2:P1393,"該当"))</f>
        <v/>
      </c>
      <c r="R1393" s="32" t="str">
        <f t="shared" si="238"/>
        <v>5555</v>
      </c>
      <c r="S1393" s="32" t="str">
        <f t="shared" si="239"/>
        <v/>
      </c>
      <c r="T1393" s="32" t="str">
        <f>IF(S1393="","",COUNTIF($S$2:S1393,"該当"))</f>
        <v/>
      </c>
      <c r="U1393" s="32" t="str">
        <f t="shared" si="240"/>
        <v>5555</v>
      </c>
      <c r="V1393" s="32" t="str">
        <f t="shared" si="241"/>
        <v/>
      </c>
      <c r="W1393" s="32" t="str">
        <f>IF(V1393="","",COUNTIF($V$2:V1393,"該当"))</f>
        <v/>
      </c>
      <c r="X1393" s="32" t="str">
        <f t="shared" si="244"/>
        <v>5555</v>
      </c>
      <c r="Y1393" s="26">
        <v>859</v>
      </c>
      <c r="Z1393" s="26">
        <v>5555</v>
      </c>
      <c r="AA1393" s="26" t="s">
        <v>963</v>
      </c>
      <c r="AB1393" s="26">
        <v>29</v>
      </c>
      <c r="AC1393" s="26" t="s">
        <v>34</v>
      </c>
      <c r="AD1393" s="26" t="s">
        <v>35</v>
      </c>
      <c r="AE1393" s="26" t="s">
        <v>23</v>
      </c>
      <c r="AF1393" s="26" t="s">
        <v>24</v>
      </c>
      <c r="AG1393" s="26">
        <v>9</v>
      </c>
      <c r="AH1393" s="26" t="s">
        <v>34</v>
      </c>
      <c r="AI1393" s="26" t="s">
        <v>26</v>
      </c>
      <c r="AJ1393" s="26">
        <v>7</v>
      </c>
      <c r="AK1393" s="26" t="s">
        <v>768</v>
      </c>
      <c r="AL1393" s="26">
        <v>9012230232</v>
      </c>
      <c r="AM1393" s="26" t="s">
        <v>4</v>
      </c>
      <c r="AN1393" s="26">
        <v>5</v>
      </c>
      <c r="AO1393" s="26">
        <v>0</v>
      </c>
      <c r="AP1393" s="26" t="s">
        <v>28</v>
      </c>
      <c r="AT1393" s="26" t="str">
        <f>MID(AA1393,MIN(FIND({0,1,2,3,4,5,6,7,8,9},AA1393&amp;"0123456789″")),LEN(AA1393))</f>
        <v>510あ5555</v>
      </c>
      <c r="AU1393" s="26" t="str">
        <f t="shared" si="242"/>
        <v>5555</v>
      </c>
      <c r="AW1393" s="26" t="s">
        <v>1692</v>
      </c>
      <c r="AX1393" s="26">
        <v>1588</v>
      </c>
      <c r="AY1393" s="26" t="s">
        <v>3414</v>
      </c>
    </row>
    <row r="1394" spans="9:51" x14ac:dyDescent="0.2">
      <c r="I1394" s="26">
        <v>5556</v>
      </c>
      <c r="J1394" s="32" t="str">
        <f t="shared" si="234"/>
        <v/>
      </c>
      <c r="K1394" s="32" t="str">
        <f>IF(J1394="","",COUNTIF($J$2:J1394,"該当"))</f>
        <v/>
      </c>
      <c r="L1394" s="32" t="str">
        <f t="shared" si="243"/>
        <v>5556</v>
      </c>
      <c r="M1394" s="32" t="str">
        <f t="shared" si="235"/>
        <v/>
      </c>
      <c r="N1394" s="32" t="str">
        <f>IF(M1394="","",COUNTIF($M$2:M1394,"該当"))</f>
        <v/>
      </c>
      <c r="O1394" s="32" t="str">
        <f t="shared" si="236"/>
        <v>5556</v>
      </c>
      <c r="P1394" s="32" t="str">
        <f t="shared" si="237"/>
        <v/>
      </c>
      <c r="Q1394" s="32" t="str">
        <f>IF(P1394="","",COUNTIF($P$2:P1394,"該当"))</f>
        <v/>
      </c>
      <c r="R1394" s="32" t="str">
        <f t="shared" si="238"/>
        <v>5556</v>
      </c>
      <c r="S1394" s="32" t="str">
        <f t="shared" si="239"/>
        <v/>
      </c>
      <c r="T1394" s="32" t="str">
        <f>IF(S1394="","",COUNTIF($S$2:S1394,"該当"))</f>
        <v/>
      </c>
      <c r="U1394" s="32" t="str">
        <f t="shared" si="240"/>
        <v>5556</v>
      </c>
      <c r="V1394" s="32" t="str">
        <f t="shared" si="241"/>
        <v/>
      </c>
      <c r="W1394" s="32" t="str">
        <f>IF(V1394="","",COUNTIF($V$2:V1394,"該当"))</f>
        <v/>
      </c>
      <c r="X1394" s="32" t="str">
        <f t="shared" si="244"/>
        <v>5556</v>
      </c>
      <c r="Y1394" s="26">
        <v>861</v>
      </c>
      <c r="Z1394" s="26">
        <v>5556</v>
      </c>
      <c r="AA1394" s="26" t="s">
        <v>964</v>
      </c>
      <c r="AB1394" s="26">
        <v>29</v>
      </c>
      <c r="AC1394" s="26" t="s">
        <v>34</v>
      </c>
      <c r="AD1394" s="26" t="s">
        <v>35</v>
      </c>
      <c r="AE1394" s="26" t="s">
        <v>23</v>
      </c>
      <c r="AF1394" s="26" t="s">
        <v>24</v>
      </c>
      <c r="AG1394" s="26">
        <v>9</v>
      </c>
      <c r="AH1394" s="26" t="s">
        <v>34</v>
      </c>
      <c r="AI1394" s="26" t="s">
        <v>26</v>
      </c>
      <c r="AJ1394" s="26">
        <v>7</v>
      </c>
      <c r="AK1394" s="26" t="s">
        <v>768</v>
      </c>
      <c r="AL1394" s="26">
        <v>9012230232</v>
      </c>
      <c r="AM1394" s="26" t="s">
        <v>4</v>
      </c>
      <c r="AN1394" s="26">
        <v>5</v>
      </c>
      <c r="AO1394" s="26">
        <v>0</v>
      </c>
      <c r="AP1394" s="26" t="s">
        <v>28</v>
      </c>
      <c r="AT1394" s="26" t="str">
        <f>MID(AA1394,MIN(FIND({0,1,2,3,4,5,6,7,8,9},AA1394&amp;"0123456789″")),LEN(AA1394))</f>
        <v>510あ5556</v>
      </c>
      <c r="AU1394" s="26" t="str">
        <f t="shared" si="242"/>
        <v>5556</v>
      </c>
      <c r="AW1394" s="26" t="s">
        <v>1692</v>
      </c>
      <c r="AX1394" s="26">
        <v>1590</v>
      </c>
      <c r="AY1394" s="26" t="s">
        <v>3414</v>
      </c>
    </row>
    <row r="1395" spans="9:51" x14ac:dyDescent="0.2">
      <c r="I1395" s="26">
        <v>5557</v>
      </c>
      <c r="J1395" s="32" t="str">
        <f t="shared" si="234"/>
        <v/>
      </c>
      <c r="K1395" s="32" t="str">
        <f>IF(J1395="","",COUNTIF($J$2:J1395,"該当"))</f>
        <v/>
      </c>
      <c r="L1395" s="32" t="str">
        <f t="shared" si="243"/>
        <v>5557</v>
      </c>
      <c r="M1395" s="32" t="str">
        <f t="shared" si="235"/>
        <v/>
      </c>
      <c r="N1395" s="32" t="str">
        <f>IF(M1395="","",COUNTIF($M$2:M1395,"該当"))</f>
        <v/>
      </c>
      <c r="O1395" s="32" t="str">
        <f t="shared" si="236"/>
        <v>5557</v>
      </c>
      <c r="P1395" s="32" t="str">
        <f t="shared" si="237"/>
        <v/>
      </c>
      <c r="Q1395" s="32" t="str">
        <f>IF(P1395="","",COUNTIF($P$2:P1395,"該当"))</f>
        <v/>
      </c>
      <c r="R1395" s="32" t="str">
        <f t="shared" si="238"/>
        <v>5557</v>
      </c>
      <c r="S1395" s="32" t="str">
        <f t="shared" si="239"/>
        <v/>
      </c>
      <c r="T1395" s="32" t="str">
        <f>IF(S1395="","",COUNTIF($S$2:S1395,"該当"))</f>
        <v/>
      </c>
      <c r="U1395" s="32" t="str">
        <f t="shared" si="240"/>
        <v>5557</v>
      </c>
      <c r="V1395" s="32" t="str">
        <f t="shared" si="241"/>
        <v/>
      </c>
      <c r="W1395" s="32" t="str">
        <f>IF(V1395="","",COUNTIF($V$2:V1395,"該当"))</f>
        <v/>
      </c>
      <c r="X1395" s="32" t="str">
        <f t="shared" si="244"/>
        <v>5557</v>
      </c>
      <c r="Y1395" s="26">
        <v>863</v>
      </c>
      <c r="Z1395" s="26">
        <v>5557</v>
      </c>
      <c r="AA1395" s="26" t="s">
        <v>965</v>
      </c>
      <c r="AB1395" s="26">
        <v>29</v>
      </c>
      <c r="AC1395" s="26" t="s">
        <v>34</v>
      </c>
      <c r="AD1395" s="26" t="s">
        <v>35</v>
      </c>
      <c r="AE1395" s="26" t="s">
        <v>23</v>
      </c>
      <c r="AF1395" s="26" t="s">
        <v>24</v>
      </c>
      <c r="AG1395" s="26">
        <v>9</v>
      </c>
      <c r="AH1395" s="26" t="s">
        <v>34</v>
      </c>
      <c r="AI1395" s="26" t="s">
        <v>26</v>
      </c>
      <c r="AJ1395" s="26">
        <v>7</v>
      </c>
      <c r="AK1395" s="26" t="s">
        <v>768</v>
      </c>
      <c r="AL1395" s="26">
        <v>9012230231</v>
      </c>
      <c r="AM1395" s="26" t="s">
        <v>4</v>
      </c>
      <c r="AN1395" s="26">
        <v>5</v>
      </c>
      <c r="AO1395" s="26">
        <v>0</v>
      </c>
      <c r="AP1395" s="26" t="s">
        <v>28</v>
      </c>
      <c r="AT1395" s="26" t="str">
        <f>MID(AA1395,MIN(FIND({0,1,2,3,4,5,6,7,8,9},AA1395&amp;"0123456789″")),LEN(AA1395))</f>
        <v>510い5557</v>
      </c>
      <c r="AU1395" s="26" t="str">
        <f t="shared" si="242"/>
        <v>5557</v>
      </c>
      <c r="AW1395" s="26" t="s">
        <v>1692</v>
      </c>
      <c r="AX1395" s="26">
        <v>1591</v>
      </c>
      <c r="AY1395" s="26" t="s">
        <v>3414</v>
      </c>
    </row>
    <row r="1396" spans="9:51" x14ac:dyDescent="0.2">
      <c r="I1396" s="26">
        <v>5558</v>
      </c>
      <c r="J1396" s="32" t="str">
        <f t="shared" si="234"/>
        <v/>
      </c>
      <c r="K1396" s="32" t="str">
        <f>IF(J1396="","",COUNTIF($J$2:J1396,"該当"))</f>
        <v/>
      </c>
      <c r="L1396" s="32" t="str">
        <f t="shared" si="243"/>
        <v>5558</v>
      </c>
      <c r="M1396" s="32" t="str">
        <f t="shared" si="235"/>
        <v/>
      </c>
      <c r="N1396" s="32" t="str">
        <f>IF(M1396="","",COUNTIF($M$2:M1396,"該当"))</f>
        <v/>
      </c>
      <c r="O1396" s="32" t="str">
        <f t="shared" si="236"/>
        <v>5558</v>
      </c>
      <c r="P1396" s="32" t="str">
        <f t="shared" si="237"/>
        <v/>
      </c>
      <c r="Q1396" s="32" t="str">
        <f>IF(P1396="","",COUNTIF($P$2:P1396,"該当"))</f>
        <v/>
      </c>
      <c r="R1396" s="32" t="str">
        <f t="shared" si="238"/>
        <v>5558</v>
      </c>
      <c r="S1396" s="32" t="str">
        <f t="shared" si="239"/>
        <v/>
      </c>
      <c r="T1396" s="32" t="str">
        <f>IF(S1396="","",COUNTIF($S$2:S1396,"該当"))</f>
        <v/>
      </c>
      <c r="U1396" s="32" t="str">
        <f t="shared" si="240"/>
        <v>5558</v>
      </c>
      <c r="V1396" s="32" t="str">
        <f t="shared" si="241"/>
        <v/>
      </c>
      <c r="W1396" s="32" t="str">
        <f>IF(V1396="","",COUNTIF($V$2:V1396,"該当"))</f>
        <v/>
      </c>
      <c r="X1396" s="32" t="str">
        <f t="shared" si="244"/>
        <v>5558</v>
      </c>
      <c r="Y1396" s="26">
        <v>868</v>
      </c>
      <c r="Z1396" s="26">
        <v>5558</v>
      </c>
      <c r="AA1396" s="26" t="s">
        <v>966</v>
      </c>
      <c r="AB1396" s="26">
        <v>29</v>
      </c>
      <c r="AC1396" s="26" t="s">
        <v>34</v>
      </c>
      <c r="AD1396" s="26" t="s">
        <v>35</v>
      </c>
      <c r="AE1396" s="26" t="s">
        <v>23</v>
      </c>
      <c r="AF1396" s="26" t="s">
        <v>24</v>
      </c>
      <c r="AG1396" s="26">
        <v>9</v>
      </c>
      <c r="AH1396" s="26" t="s">
        <v>34</v>
      </c>
      <c r="AI1396" s="26" t="s">
        <v>26</v>
      </c>
      <c r="AJ1396" s="26">
        <v>7</v>
      </c>
      <c r="AK1396" s="26" t="s">
        <v>768</v>
      </c>
      <c r="AL1396" s="26">
        <v>9012230232</v>
      </c>
      <c r="AM1396" s="26" t="s">
        <v>4</v>
      </c>
      <c r="AN1396" s="26">
        <v>5</v>
      </c>
      <c r="AO1396" s="26">
        <v>0</v>
      </c>
      <c r="AP1396" s="26" t="s">
        <v>28</v>
      </c>
      <c r="AT1396" s="26" t="str">
        <f>MID(AA1396,MIN(FIND({0,1,2,3,4,5,6,7,8,9},AA1396&amp;"0123456789″")),LEN(AA1396))</f>
        <v>510あ5558</v>
      </c>
      <c r="AU1396" s="26" t="str">
        <f t="shared" si="242"/>
        <v>5558</v>
      </c>
      <c r="AW1396" s="26" t="s">
        <v>1692</v>
      </c>
      <c r="AX1396" s="26">
        <v>1594</v>
      </c>
      <c r="AY1396" s="26" t="s">
        <v>3415</v>
      </c>
    </row>
    <row r="1397" spans="9:51" x14ac:dyDescent="0.2">
      <c r="I1397" s="26">
        <v>5559</v>
      </c>
      <c r="J1397" s="32" t="str">
        <f t="shared" si="234"/>
        <v/>
      </c>
      <c r="K1397" s="32" t="str">
        <f>IF(J1397="","",COUNTIF($J$2:J1397,"該当"))</f>
        <v/>
      </c>
      <c r="L1397" s="32" t="str">
        <f t="shared" si="243"/>
        <v>5559</v>
      </c>
      <c r="M1397" s="32" t="str">
        <f t="shared" si="235"/>
        <v/>
      </c>
      <c r="N1397" s="32" t="str">
        <f>IF(M1397="","",COUNTIF($M$2:M1397,"該当"))</f>
        <v/>
      </c>
      <c r="O1397" s="32" t="str">
        <f t="shared" si="236"/>
        <v>5559</v>
      </c>
      <c r="P1397" s="32" t="str">
        <f t="shared" si="237"/>
        <v/>
      </c>
      <c r="Q1397" s="32" t="str">
        <f>IF(P1397="","",COUNTIF($P$2:P1397,"該当"))</f>
        <v/>
      </c>
      <c r="R1397" s="32" t="str">
        <f t="shared" si="238"/>
        <v>5559</v>
      </c>
      <c r="S1397" s="32" t="str">
        <f t="shared" si="239"/>
        <v/>
      </c>
      <c r="T1397" s="32" t="str">
        <f>IF(S1397="","",COUNTIF($S$2:S1397,"該当"))</f>
        <v/>
      </c>
      <c r="U1397" s="32" t="str">
        <f t="shared" si="240"/>
        <v>5559</v>
      </c>
      <c r="V1397" s="32" t="str">
        <f t="shared" si="241"/>
        <v/>
      </c>
      <c r="W1397" s="32" t="str">
        <f>IF(V1397="","",COUNTIF($V$2:V1397,"該当"))</f>
        <v/>
      </c>
      <c r="X1397" s="32" t="str">
        <f t="shared" si="244"/>
        <v>5559</v>
      </c>
      <c r="Y1397" s="26">
        <v>869</v>
      </c>
      <c r="Z1397" s="26">
        <v>5559</v>
      </c>
      <c r="AA1397" s="26" t="s">
        <v>967</v>
      </c>
      <c r="AB1397" s="26">
        <v>29</v>
      </c>
      <c r="AC1397" s="26" t="s">
        <v>34</v>
      </c>
      <c r="AD1397" s="26" t="s">
        <v>35</v>
      </c>
      <c r="AE1397" s="26" t="s">
        <v>23</v>
      </c>
      <c r="AF1397" s="26" t="s">
        <v>24</v>
      </c>
      <c r="AG1397" s="26">
        <v>9</v>
      </c>
      <c r="AH1397" s="26" t="s">
        <v>34</v>
      </c>
      <c r="AI1397" s="26" t="s">
        <v>26</v>
      </c>
      <c r="AJ1397" s="26">
        <v>7</v>
      </c>
      <c r="AK1397" s="26" t="s">
        <v>768</v>
      </c>
      <c r="AL1397" s="26">
        <v>9012230232</v>
      </c>
      <c r="AM1397" s="26" t="s">
        <v>4</v>
      </c>
      <c r="AN1397" s="26">
        <v>5</v>
      </c>
      <c r="AO1397" s="26">
        <v>0</v>
      </c>
      <c r="AP1397" s="26" t="s">
        <v>28</v>
      </c>
      <c r="AT1397" s="26" t="str">
        <f>MID(AA1397,MIN(FIND({0,1,2,3,4,5,6,7,8,9},AA1397&amp;"0123456789″")),LEN(AA1397))</f>
        <v>510い5559</v>
      </c>
      <c r="AU1397" s="26" t="str">
        <f t="shared" si="242"/>
        <v>5559</v>
      </c>
      <c r="AW1397" s="26" t="s">
        <v>1692</v>
      </c>
      <c r="AX1397" s="26">
        <v>1595</v>
      </c>
      <c r="AY1397" s="26" t="s">
        <v>3415</v>
      </c>
    </row>
    <row r="1398" spans="9:51" x14ac:dyDescent="0.2">
      <c r="I1398" s="26">
        <v>5560</v>
      </c>
      <c r="J1398" s="32" t="str">
        <f t="shared" si="234"/>
        <v/>
      </c>
      <c r="K1398" s="32" t="str">
        <f>IF(J1398="","",COUNTIF($J$2:J1398,"該当"))</f>
        <v/>
      </c>
      <c r="L1398" s="32" t="str">
        <f t="shared" si="243"/>
        <v>5560</v>
      </c>
      <c r="M1398" s="32" t="str">
        <f t="shared" si="235"/>
        <v/>
      </c>
      <c r="N1398" s="32" t="str">
        <f>IF(M1398="","",COUNTIF($M$2:M1398,"該当"))</f>
        <v/>
      </c>
      <c r="O1398" s="32" t="str">
        <f t="shared" si="236"/>
        <v>5560</v>
      </c>
      <c r="P1398" s="32" t="str">
        <f t="shared" si="237"/>
        <v/>
      </c>
      <c r="Q1398" s="32" t="str">
        <f>IF(P1398="","",COUNTIF($P$2:P1398,"該当"))</f>
        <v/>
      </c>
      <c r="R1398" s="32" t="str">
        <f t="shared" si="238"/>
        <v>5560</v>
      </c>
      <c r="S1398" s="32" t="str">
        <f t="shared" si="239"/>
        <v/>
      </c>
      <c r="T1398" s="32" t="str">
        <f>IF(S1398="","",COUNTIF($S$2:S1398,"該当"))</f>
        <v/>
      </c>
      <c r="U1398" s="32" t="str">
        <f t="shared" si="240"/>
        <v>5560</v>
      </c>
      <c r="V1398" s="32" t="str">
        <f t="shared" si="241"/>
        <v/>
      </c>
      <c r="W1398" s="32" t="str">
        <f>IF(V1398="","",COUNTIF($V$2:V1398,"該当"))</f>
        <v/>
      </c>
      <c r="X1398" s="32" t="str">
        <f t="shared" si="244"/>
        <v>5560</v>
      </c>
      <c r="Y1398" s="26">
        <v>3471</v>
      </c>
      <c r="Z1398" s="26">
        <v>5560</v>
      </c>
      <c r="AA1398" s="26" t="s">
        <v>968</v>
      </c>
      <c r="AB1398" s="26">
        <v>29</v>
      </c>
      <c r="AC1398" s="26" t="s">
        <v>34</v>
      </c>
      <c r="AD1398" s="26" t="s">
        <v>35</v>
      </c>
      <c r="AE1398" s="26" t="s">
        <v>23</v>
      </c>
      <c r="AF1398" s="26" t="s">
        <v>24</v>
      </c>
      <c r="AG1398" s="26">
        <v>9</v>
      </c>
      <c r="AH1398" s="26" t="s">
        <v>34</v>
      </c>
      <c r="AI1398" s="26" t="s">
        <v>26</v>
      </c>
      <c r="AJ1398" s="26">
        <v>7</v>
      </c>
      <c r="AK1398" s="26" t="s">
        <v>768</v>
      </c>
      <c r="AL1398" s="26">
        <v>9012230231</v>
      </c>
      <c r="AM1398" s="26" t="s">
        <v>4</v>
      </c>
      <c r="AN1398" s="26">
        <v>5</v>
      </c>
      <c r="AO1398" s="26">
        <v>0</v>
      </c>
      <c r="AP1398" s="26" t="s">
        <v>28</v>
      </c>
      <c r="AT1398" s="26" t="str">
        <f>MID(AA1398,MIN(FIND({0,1,2,3,4,5,6,7,8,9},AA1398&amp;"0123456789″")),LEN(AA1398))</f>
        <v>510あ5560</v>
      </c>
      <c r="AU1398" s="26" t="str">
        <f t="shared" si="242"/>
        <v>5560</v>
      </c>
      <c r="AW1398" s="26" t="s">
        <v>1692</v>
      </c>
      <c r="AX1398" s="26">
        <v>1596</v>
      </c>
      <c r="AY1398" s="26" t="s">
        <v>3415</v>
      </c>
    </row>
    <row r="1399" spans="9:51" x14ac:dyDescent="0.2">
      <c r="I1399" s="26">
        <v>5561</v>
      </c>
      <c r="J1399" s="32" t="str">
        <f t="shared" si="234"/>
        <v/>
      </c>
      <c r="K1399" s="32" t="str">
        <f>IF(J1399="","",COUNTIF($J$2:J1399,"該当"))</f>
        <v/>
      </c>
      <c r="L1399" s="32" t="str">
        <f t="shared" si="243"/>
        <v>5561</v>
      </c>
      <c r="M1399" s="32" t="str">
        <f t="shared" si="235"/>
        <v/>
      </c>
      <c r="N1399" s="32" t="str">
        <f>IF(M1399="","",COUNTIF($M$2:M1399,"該当"))</f>
        <v/>
      </c>
      <c r="O1399" s="32" t="str">
        <f t="shared" si="236"/>
        <v>5561</v>
      </c>
      <c r="P1399" s="32" t="str">
        <f t="shared" si="237"/>
        <v/>
      </c>
      <c r="Q1399" s="32" t="str">
        <f>IF(P1399="","",COUNTIF($P$2:P1399,"該当"))</f>
        <v/>
      </c>
      <c r="R1399" s="32" t="str">
        <f t="shared" si="238"/>
        <v>5561</v>
      </c>
      <c r="S1399" s="32" t="str">
        <f t="shared" si="239"/>
        <v/>
      </c>
      <c r="T1399" s="32" t="str">
        <f>IF(S1399="","",COUNTIF($S$2:S1399,"該当"))</f>
        <v/>
      </c>
      <c r="U1399" s="32" t="str">
        <f t="shared" si="240"/>
        <v>5561</v>
      </c>
      <c r="V1399" s="32" t="str">
        <f t="shared" si="241"/>
        <v/>
      </c>
      <c r="W1399" s="32" t="str">
        <f>IF(V1399="","",COUNTIF($V$2:V1399,"該当"))</f>
        <v/>
      </c>
      <c r="X1399" s="32" t="str">
        <f t="shared" si="244"/>
        <v>5561</v>
      </c>
      <c r="Y1399" s="26">
        <v>3472</v>
      </c>
      <c r="Z1399" s="26">
        <v>5561</v>
      </c>
      <c r="AA1399" s="26" t="s">
        <v>969</v>
      </c>
      <c r="AB1399" s="26">
        <v>29</v>
      </c>
      <c r="AC1399" s="26" t="s">
        <v>34</v>
      </c>
      <c r="AD1399" s="26" t="s">
        <v>35</v>
      </c>
      <c r="AE1399" s="26" t="s">
        <v>23</v>
      </c>
      <c r="AF1399" s="26" t="s">
        <v>24</v>
      </c>
      <c r="AG1399" s="26">
        <v>9</v>
      </c>
      <c r="AH1399" s="26" t="s">
        <v>34</v>
      </c>
      <c r="AI1399" s="26" t="s">
        <v>26</v>
      </c>
      <c r="AJ1399" s="26">
        <v>7</v>
      </c>
      <c r="AK1399" s="26" t="s">
        <v>768</v>
      </c>
      <c r="AL1399" s="26">
        <v>9012230231</v>
      </c>
      <c r="AM1399" s="26" t="s">
        <v>4</v>
      </c>
      <c r="AN1399" s="26">
        <v>5</v>
      </c>
      <c r="AO1399" s="26">
        <v>0</v>
      </c>
      <c r="AP1399" s="26" t="s">
        <v>28</v>
      </c>
      <c r="AT1399" s="26" t="str">
        <f>MID(AA1399,MIN(FIND({0,1,2,3,4,5,6,7,8,9},AA1399&amp;"0123456789″")),LEN(AA1399))</f>
        <v>510あ5561</v>
      </c>
      <c r="AU1399" s="26" t="str">
        <f t="shared" si="242"/>
        <v>5561</v>
      </c>
      <c r="AW1399" s="26" t="s">
        <v>1692</v>
      </c>
      <c r="AX1399" s="26">
        <v>1597</v>
      </c>
      <c r="AY1399" s="26" t="s">
        <v>3415</v>
      </c>
    </row>
    <row r="1400" spans="9:51" x14ac:dyDescent="0.2">
      <c r="I1400" s="26">
        <v>5562</v>
      </c>
      <c r="J1400" s="32" t="str">
        <f t="shared" si="234"/>
        <v/>
      </c>
      <c r="K1400" s="32" t="str">
        <f>IF(J1400="","",COUNTIF($J$2:J1400,"該当"))</f>
        <v/>
      </c>
      <c r="L1400" s="32" t="str">
        <f t="shared" si="243"/>
        <v>5562</v>
      </c>
      <c r="M1400" s="32" t="str">
        <f t="shared" si="235"/>
        <v/>
      </c>
      <c r="N1400" s="32" t="str">
        <f>IF(M1400="","",COUNTIF($M$2:M1400,"該当"))</f>
        <v/>
      </c>
      <c r="O1400" s="32" t="str">
        <f t="shared" si="236"/>
        <v>5562</v>
      </c>
      <c r="P1400" s="32" t="str">
        <f t="shared" si="237"/>
        <v/>
      </c>
      <c r="Q1400" s="32" t="str">
        <f>IF(P1400="","",COUNTIF($P$2:P1400,"該当"))</f>
        <v/>
      </c>
      <c r="R1400" s="32" t="str">
        <f t="shared" si="238"/>
        <v>5562</v>
      </c>
      <c r="S1400" s="32" t="str">
        <f t="shared" si="239"/>
        <v/>
      </c>
      <c r="T1400" s="32" t="str">
        <f>IF(S1400="","",COUNTIF($S$2:S1400,"該当"))</f>
        <v/>
      </c>
      <c r="U1400" s="32" t="str">
        <f t="shared" si="240"/>
        <v>5562</v>
      </c>
      <c r="V1400" s="32" t="str">
        <f t="shared" si="241"/>
        <v/>
      </c>
      <c r="W1400" s="32" t="str">
        <f>IF(V1400="","",COUNTIF($V$2:V1400,"該当"))</f>
        <v/>
      </c>
      <c r="X1400" s="32" t="str">
        <f t="shared" si="244"/>
        <v>5562</v>
      </c>
      <c r="Y1400" s="26">
        <v>3473</v>
      </c>
      <c r="Z1400" s="26">
        <v>5562</v>
      </c>
      <c r="AA1400" s="26" t="s">
        <v>970</v>
      </c>
      <c r="AB1400" s="26">
        <v>29</v>
      </c>
      <c r="AC1400" s="26" t="s">
        <v>34</v>
      </c>
      <c r="AD1400" s="26" t="s">
        <v>35</v>
      </c>
      <c r="AE1400" s="26" t="s">
        <v>23</v>
      </c>
      <c r="AF1400" s="26" t="s">
        <v>24</v>
      </c>
      <c r="AG1400" s="26">
        <v>9</v>
      </c>
      <c r="AH1400" s="26" t="s">
        <v>34</v>
      </c>
      <c r="AI1400" s="26" t="s">
        <v>26</v>
      </c>
      <c r="AJ1400" s="26">
        <v>7</v>
      </c>
      <c r="AK1400" s="26" t="s">
        <v>768</v>
      </c>
      <c r="AL1400" s="26">
        <v>9012230231</v>
      </c>
      <c r="AM1400" s="26" t="s">
        <v>4</v>
      </c>
      <c r="AN1400" s="26">
        <v>5</v>
      </c>
      <c r="AO1400" s="26">
        <v>0</v>
      </c>
      <c r="AP1400" s="26" t="s">
        <v>28</v>
      </c>
      <c r="AT1400" s="26" t="str">
        <f>MID(AA1400,MIN(FIND({0,1,2,3,4,5,6,7,8,9},AA1400&amp;"0123456789″")),LEN(AA1400))</f>
        <v>510あ5562</v>
      </c>
      <c r="AU1400" s="26" t="str">
        <f t="shared" si="242"/>
        <v>5562</v>
      </c>
      <c r="AW1400" s="26" t="s">
        <v>1692</v>
      </c>
      <c r="AX1400" s="26">
        <v>1598</v>
      </c>
      <c r="AY1400" s="26" t="s">
        <v>3416</v>
      </c>
    </row>
    <row r="1401" spans="9:51" x14ac:dyDescent="0.2">
      <c r="I1401" s="26">
        <v>690</v>
      </c>
      <c r="J1401" s="32" t="str">
        <f t="shared" si="234"/>
        <v/>
      </c>
      <c r="K1401" s="32" t="str">
        <f>IF(J1401="","",COUNTIF($J$2:J1401,"該当"))</f>
        <v/>
      </c>
      <c r="L1401" s="32" t="str">
        <f t="shared" si="243"/>
        <v>690</v>
      </c>
      <c r="M1401" s="32" t="str">
        <f t="shared" si="235"/>
        <v/>
      </c>
      <c r="N1401" s="32" t="str">
        <f>IF(M1401="","",COUNTIF($M$2:M1401,"該当"))</f>
        <v/>
      </c>
      <c r="O1401" s="32" t="str">
        <f t="shared" si="236"/>
        <v>690</v>
      </c>
      <c r="P1401" s="32" t="str">
        <f t="shared" si="237"/>
        <v/>
      </c>
      <c r="Q1401" s="32" t="str">
        <f>IF(P1401="","",COUNTIF($P$2:P1401,"該当"))</f>
        <v/>
      </c>
      <c r="R1401" s="32" t="str">
        <f t="shared" si="238"/>
        <v>690</v>
      </c>
      <c r="S1401" s="32" t="str">
        <f t="shared" si="239"/>
        <v/>
      </c>
      <c r="T1401" s="32" t="str">
        <f>IF(S1401="","",COUNTIF($S$2:S1401,"該当"))</f>
        <v/>
      </c>
      <c r="U1401" s="32" t="str">
        <f t="shared" si="240"/>
        <v>690</v>
      </c>
      <c r="V1401" s="32" t="str">
        <f t="shared" si="241"/>
        <v/>
      </c>
      <c r="W1401" s="32" t="str">
        <f>IF(V1401="","",COUNTIF($V$2:V1401,"該当"))</f>
        <v/>
      </c>
      <c r="X1401" s="32" t="str">
        <f t="shared" si="244"/>
        <v>690</v>
      </c>
      <c r="Y1401" s="26">
        <v>1595</v>
      </c>
      <c r="Z1401" s="26">
        <v>690</v>
      </c>
      <c r="AA1401" s="26" t="s">
        <v>5019</v>
      </c>
      <c r="AB1401" s="26">
        <v>29</v>
      </c>
      <c r="AC1401" s="26" t="s">
        <v>34</v>
      </c>
      <c r="AD1401" s="26" t="s">
        <v>35</v>
      </c>
      <c r="AE1401" s="26" t="s">
        <v>23</v>
      </c>
      <c r="AF1401" s="26" t="s">
        <v>24</v>
      </c>
      <c r="AG1401" s="26">
        <v>9</v>
      </c>
      <c r="AH1401" s="26" t="s">
        <v>34</v>
      </c>
      <c r="AI1401" s="26" t="s">
        <v>26</v>
      </c>
      <c r="AJ1401" s="26">
        <v>7</v>
      </c>
      <c r="AK1401" s="26" t="s">
        <v>768</v>
      </c>
      <c r="AL1401" s="26">
        <v>9012230231</v>
      </c>
      <c r="AM1401" s="26" t="s">
        <v>4</v>
      </c>
      <c r="AN1401" s="26">
        <v>5</v>
      </c>
      <c r="AO1401" s="26">
        <v>0</v>
      </c>
      <c r="AP1401" s="26" t="s">
        <v>28</v>
      </c>
      <c r="AT1401" s="26" t="str">
        <f>MID(AA1401,MIN(FIND({0,1,2,3,4,5,6,7,8,9},AA1401&amp;"0123456789″")),LEN(AA1401))</f>
        <v>510い690</v>
      </c>
      <c r="AU1401" s="26" t="str">
        <f t="shared" si="242"/>
        <v>690</v>
      </c>
      <c r="AW1401" s="26" t="s">
        <v>1692</v>
      </c>
      <c r="AX1401" s="26">
        <v>1599</v>
      </c>
      <c r="AY1401" s="26" t="s">
        <v>3416</v>
      </c>
    </row>
    <row r="1402" spans="9:51" x14ac:dyDescent="0.2">
      <c r="I1402" s="26">
        <v>698</v>
      </c>
      <c r="J1402" s="32" t="str">
        <f t="shared" si="234"/>
        <v/>
      </c>
      <c r="K1402" s="32" t="str">
        <f>IF(J1402="","",COUNTIF($J$2:J1402,"該当"))</f>
        <v/>
      </c>
      <c r="L1402" s="32" t="str">
        <f t="shared" si="243"/>
        <v>698</v>
      </c>
      <c r="M1402" s="32" t="str">
        <f t="shared" si="235"/>
        <v/>
      </c>
      <c r="N1402" s="32" t="str">
        <f>IF(M1402="","",COUNTIF($M$2:M1402,"該当"))</f>
        <v/>
      </c>
      <c r="O1402" s="32" t="str">
        <f t="shared" si="236"/>
        <v>698</v>
      </c>
      <c r="P1402" s="32" t="str">
        <f t="shared" si="237"/>
        <v/>
      </c>
      <c r="Q1402" s="32" t="str">
        <f>IF(P1402="","",COUNTIF($P$2:P1402,"該当"))</f>
        <v/>
      </c>
      <c r="R1402" s="32" t="str">
        <f t="shared" si="238"/>
        <v>698</v>
      </c>
      <c r="S1402" s="32" t="str">
        <f t="shared" si="239"/>
        <v/>
      </c>
      <c r="T1402" s="32" t="str">
        <f>IF(S1402="","",COUNTIF($S$2:S1402,"該当"))</f>
        <v/>
      </c>
      <c r="U1402" s="32" t="str">
        <f t="shared" si="240"/>
        <v>698</v>
      </c>
      <c r="V1402" s="32" t="str">
        <f t="shared" si="241"/>
        <v/>
      </c>
      <c r="W1402" s="32" t="str">
        <f>IF(V1402="","",COUNTIF($V$2:V1402,"該当"))</f>
        <v/>
      </c>
      <c r="X1402" s="32" t="str">
        <f t="shared" si="244"/>
        <v>698</v>
      </c>
      <c r="Y1402" s="26">
        <v>2131</v>
      </c>
      <c r="Z1402" s="26">
        <v>698</v>
      </c>
      <c r="AA1402" s="26" t="s">
        <v>5020</v>
      </c>
      <c r="AB1402" s="26">
        <v>29</v>
      </c>
      <c r="AC1402" s="26" t="s">
        <v>34</v>
      </c>
      <c r="AD1402" s="26" t="s">
        <v>35</v>
      </c>
      <c r="AE1402" s="26" t="s">
        <v>23</v>
      </c>
      <c r="AF1402" s="26" t="s">
        <v>24</v>
      </c>
      <c r="AG1402" s="26">
        <v>9</v>
      </c>
      <c r="AH1402" s="26" t="s">
        <v>34</v>
      </c>
      <c r="AI1402" s="26" t="s">
        <v>26</v>
      </c>
      <c r="AJ1402" s="26">
        <v>7</v>
      </c>
      <c r="AK1402" s="26" t="s">
        <v>768</v>
      </c>
      <c r="AL1402" s="26">
        <v>9012230231</v>
      </c>
      <c r="AM1402" s="26" t="s">
        <v>4</v>
      </c>
      <c r="AN1402" s="26">
        <v>5</v>
      </c>
      <c r="AO1402" s="26">
        <v>0</v>
      </c>
      <c r="AP1402" s="26" t="s">
        <v>28</v>
      </c>
      <c r="AT1402" s="26" t="str">
        <f>MID(AA1402,MIN(FIND({0,1,2,3,4,5,6,7,8,9},AA1402&amp;"0123456789″")),LEN(AA1402))</f>
        <v>510い698</v>
      </c>
      <c r="AU1402" s="26" t="str">
        <f t="shared" si="242"/>
        <v>698</v>
      </c>
      <c r="AW1402" s="26" t="s">
        <v>1692</v>
      </c>
      <c r="AX1402" s="26">
        <v>161</v>
      </c>
      <c r="AY1402" s="26" t="s">
        <v>3414</v>
      </c>
    </row>
    <row r="1403" spans="9:51" x14ac:dyDescent="0.2">
      <c r="I1403" s="26">
        <v>715</v>
      </c>
      <c r="J1403" s="32" t="str">
        <f t="shared" si="234"/>
        <v/>
      </c>
      <c r="K1403" s="32" t="str">
        <f>IF(J1403="","",COUNTIF($J$2:J1403,"該当"))</f>
        <v/>
      </c>
      <c r="L1403" s="32" t="str">
        <f t="shared" si="243"/>
        <v>715</v>
      </c>
      <c r="M1403" s="32" t="str">
        <f t="shared" si="235"/>
        <v/>
      </c>
      <c r="N1403" s="32" t="str">
        <f>IF(M1403="","",COUNTIF($M$2:M1403,"該当"))</f>
        <v/>
      </c>
      <c r="O1403" s="32" t="str">
        <f t="shared" si="236"/>
        <v>715</v>
      </c>
      <c r="P1403" s="32" t="str">
        <f t="shared" si="237"/>
        <v/>
      </c>
      <c r="Q1403" s="32" t="str">
        <f>IF(P1403="","",COUNTIF($P$2:P1403,"該当"))</f>
        <v/>
      </c>
      <c r="R1403" s="32" t="str">
        <f t="shared" si="238"/>
        <v>715</v>
      </c>
      <c r="S1403" s="32" t="str">
        <f t="shared" si="239"/>
        <v/>
      </c>
      <c r="T1403" s="32" t="str">
        <f>IF(S1403="","",COUNTIF($S$2:S1403,"該当"))</f>
        <v/>
      </c>
      <c r="U1403" s="32" t="str">
        <f t="shared" si="240"/>
        <v>715</v>
      </c>
      <c r="V1403" s="32" t="str">
        <f t="shared" si="241"/>
        <v/>
      </c>
      <c r="W1403" s="32" t="str">
        <f>IF(V1403="","",COUNTIF($V$2:V1403,"該当"))</f>
        <v/>
      </c>
      <c r="X1403" s="32" t="str">
        <f t="shared" si="244"/>
        <v>715</v>
      </c>
      <c r="Y1403" s="26">
        <v>2147</v>
      </c>
      <c r="Z1403" s="26">
        <v>715</v>
      </c>
      <c r="AA1403" s="26" t="s">
        <v>4883</v>
      </c>
      <c r="AB1403" s="26">
        <v>29</v>
      </c>
      <c r="AC1403" s="26" t="s">
        <v>34</v>
      </c>
      <c r="AD1403" s="26" t="s">
        <v>35</v>
      </c>
      <c r="AE1403" s="26" t="s">
        <v>23</v>
      </c>
      <c r="AF1403" s="26" t="s">
        <v>24</v>
      </c>
      <c r="AG1403" s="26">
        <v>9</v>
      </c>
      <c r="AH1403" s="26" t="s">
        <v>34</v>
      </c>
      <c r="AI1403" s="26" t="s">
        <v>26</v>
      </c>
      <c r="AJ1403" s="26">
        <v>7</v>
      </c>
      <c r="AK1403" s="26" t="s">
        <v>768</v>
      </c>
      <c r="AL1403" s="26">
        <v>9012230231</v>
      </c>
      <c r="AM1403" s="26" t="s">
        <v>4</v>
      </c>
      <c r="AN1403" s="26">
        <v>5</v>
      </c>
      <c r="AO1403" s="26">
        <v>0</v>
      </c>
      <c r="AP1403" s="26" t="s">
        <v>28</v>
      </c>
      <c r="AT1403" s="26" t="str">
        <f>MID(AA1403,MIN(FIND({0,1,2,3,4,5,6,7,8,9},AA1403&amp;"0123456789″")),LEN(AA1403))</f>
        <v>510い715</v>
      </c>
      <c r="AU1403" s="26" t="str">
        <f t="shared" si="242"/>
        <v>715</v>
      </c>
      <c r="AW1403" s="26" t="s">
        <v>1692</v>
      </c>
      <c r="AX1403" s="26">
        <v>163</v>
      </c>
      <c r="AY1403" s="26" t="s">
        <v>3415</v>
      </c>
    </row>
    <row r="1404" spans="9:51" x14ac:dyDescent="0.2">
      <c r="I1404" s="26">
        <v>8007</v>
      </c>
      <c r="J1404" s="32" t="str">
        <f t="shared" si="234"/>
        <v/>
      </c>
      <c r="K1404" s="32" t="str">
        <f>IF(J1404="","",COUNTIF($J$2:J1404,"該当"))</f>
        <v/>
      </c>
      <c r="L1404" s="32" t="str">
        <f t="shared" si="243"/>
        <v>8007</v>
      </c>
      <c r="M1404" s="32" t="str">
        <f t="shared" si="235"/>
        <v/>
      </c>
      <c r="N1404" s="32" t="str">
        <f>IF(M1404="","",COUNTIF($M$2:M1404,"該当"))</f>
        <v/>
      </c>
      <c r="O1404" s="32" t="str">
        <f t="shared" si="236"/>
        <v>8007</v>
      </c>
      <c r="P1404" s="32" t="str">
        <f t="shared" si="237"/>
        <v/>
      </c>
      <c r="Q1404" s="32" t="str">
        <f>IF(P1404="","",COUNTIF($P$2:P1404,"該当"))</f>
        <v/>
      </c>
      <c r="R1404" s="32" t="str">
        <f t="shared" si="238"/>
        <v>8007</v>
      </c>
      <c r="S1404" s="32" t="str">
        <f t="shared" si="239"/>
        <v/>
      </c>
      <c r="T1404" s="32" t="str">
        <f>IF(S1404="","",COUNTIF($S$2:S1404,"該当"))</f>
        <v/>
      </c>
      <c r="U1404" s="32" t="str">
        <f t="shared" si="240"/>
        <v>8007</v>
      </c>
      <c r="V1404" s="32" t="str">
        <f t="shared" si="241"/>
        <v/>
      </c>
      <c r="W1404" s="32" t="str">
        <f>IF(V1404="","",COUNTIF($V$2:V1404,"該当"))</f>
        <v/>
      </c>
      <c r="X1404" s="32" t="str">
        <f t="shared" si="244"/>
        <v>8007</v>
      </c>
      <c r="Y1404" s="26">
        <v>3521</v>
      </c>
      <c r="Z1404" s="26">
        <v>8007</v>
      </c>
      <c r="AA1404" s="26" t="s">
        <v>4884</v>
      </c>
      <c r="AB1404" s="26">
        <v>29</v>
      </c>
      <c r="AC1404" s="26" t="s">
        <v>34</v>
      </c>
      <c r="AD1404" s="26" t="s">
        <v>35</v>
      </c>
      <c r="AE1404" s="26" t="s">
        <v>23</v>
      </c>
      <c r="AF1404" s="26" t="s">
        <v>24</v>
      </c>
      <c r="AG1404" s="26">
        <v>9</v>
      </c>
      <c r="AH1404" s="26" t="s">
        <v>34</v>
      </c>
      <c r="AI1404" s="26" t="s">
        <v>26</v>
      </c>
      <c r="AJ1404" s="26">
        <v>7</v>
      </c>
      <c r="AK1404" s="26" t="s">
        <v>768</v>
      </c>
      <c r="AL1404" s="26">
        <v>9012230231</v>
      </c>
      <c r="AM1404" s="26" t="s">
        <v>4</v>
      </c>
      <c r="AN1404" s="26">
        <v>5</v>
      </c>
      <c r="AO1404" s="26">
        <v>0</v>
      </c>
      <c r="AP1404" s="26" t="s">
        <v>28</v>
      </c>
      <c r="AT1404" s="26" t="str">
        <f>MID(AA1404,MIN(FIND({0,1,2,3,4,5,6,7,8,9},AA1404&amp;"0123456789″")),LEN(AA1404))</f>
        <v>510い8007</v>
      </c>
      <c r="AU1404" s="26" t="str">
        <f t="shared" si="242"/>
        <v>8007</v>
      </c>
      <c r="AW1404" s="26" t="s">
        <v>1692</v>
      </c>
      <c r="AX1404" s="26">
        <v>165</v>
      </c>
      <c r="AY1404" s="26" t="s">
        <v>3414</v>
      </c>
    </row>
    <row r="1405" spans="9:51" x14ac:dyDescent="0.2">
      <c r="I1405" s="26">
        <v>8009</v>
      </c>
      <c r="J1405" s="32" t="str">
        <f t="shared" si="234"/>
        <v/>
      </c>
      <c r="K1405" s="32" t="str">
        <f>IF(J1405="","",COUNTIF($J$2:J1405,"該当"))</f>
        <v/>
      </c>
      <c r="L1405" s="32" t="str">
        <f t="shared" si="243"/>
        <v>8009</v>
      </c>
      <c r="M1405" s="32" t="str">
        <f t="shared" si="235"/>
        <v/>
      </c>
      <c r="N1405" s="32" t="str">
        <f>IF(M1405="","",COUNTIF($M$2:M1405,"該当"))</f>
        <v/>
      </c>
      <c r="O1405" s="32" t="str">
        <f t="shared" si="236"/>
        <v>8009</v>
      </c>
      <c r="P1405" s="32" t="str">
        <f t="shared" si="237"/>
        <v/>
      </c>
      <c r="Q1405" s="32" t="str">
        <f>IF(P1405="","",COUNTIF($P$2:P1405,"該当"))</f>
        <v/>
      </c>
      <c r="R1405" s="32" t="str">
        <f t="shared" si="238"/>
        <v>8009</v>
      </c>
      <c r="S1405" s="32" t="str">
        <f t="shared" si="239"/>
        <v/>
      </c>
      <c r="T1405" s="32" t="str">
        <f>IF(S1405="","",COUNTIF($S$2:S1405,"該当"))</f>
        <v/>
      </c>
      <c r="U1405" s="32" t="str">
        <f t="shared" si="240"/>
        <v>8009</v>
      </c>
      <c r="V1405" s="32" t="str">
        <f t="shared" si="241"/>
        <v/>
      </c>
      <c r="W1405" s="32" t="str">
        <f>IF(V1405="","",COUNTIF($V$2:V1405,"該当"))</f>
        <v/>
      </c>
      <c r="X1405" s="32" t="str">
        <f t="shared" si="244"/>
        <v>8009</v>
      </c>
      <c r="Y1405" s="26">
        <v>3523</v>
      </c>
      <c r="Z1405" s="26">
        <v>8009</v>
      </c>
      <c r="AA1405" s="26" t="s">
        <v>5105</v>
      </c>
      <c r="AB1405" s="26">
        <v>29</v>
      </c>
      <c r="AC1405" s="26" t="s">
        <v>34</v>
      </c>
      <c r="AD1405" s="26" t="s">
        <v>35</v>
      </c>
      <c r="AE1405" s="26" t="s">
        <v>23</v>
      </c>
      <c r="AF1405" s="26" t="s">
        <v>24</v>
      </c>
      <c r="AG1405" s="26">
        <v>9</v>
      </c>
      <c r="AH1405" s="26" t="s">
        <v>34</v>
      </c>
      <c r="AI1405" s="26" t="s">
        <v>26</v>
      </c>
      <c r="AJ1405" s="26">
        <v>7</v>
      </c>
      <c r="AK1405" s="26" t="s">
        <v>768</v>
      </c>
      <c r="AL1405" s="26">
        <v>9012230232</v>
      </c>
      <c r="AM1405" s="26" t="s">
        <v>4</v>
      </c>
      <c r="AN1405" s="26">
        <v>5</v>
      </c>
      <c r="AO1405" s="26">
        <v>0</v>
      </c>
      <c r="AP1405" s="26" t="s">
        <v>28</v>
      </c>
      <c r="AT1405" s="26" t="str">
        <f>MID(AA1405,MIN(FIND({0,1,2,3,4,5,6,7,8,9},AA1405&amp;"0123456789″")),LEN(AA1405))</f>
        <v>510い8009</v>
      </c>
      <c r="AU1405" s="26" t="str">
        <f t="shared" si="242"/>
        <v>8009</v>
      </c>
      <c r="AW1405" s="26" t="s">
        <v>1692</v>
      </c>
      <c r="AX1405" s="26">
        <v>166</v>
      </c>
      <c r="AY1405" s="26" t="s">
        <v>3414</v>
      </c>
    </row>
    <row r="1406" spans="9:51" x14ac:dyDescent="0.2">
      <c r="I1406" s="26">
        <v>8106</v>
      </c>
      <c r="J1406" s="32" t="str">
        <f t="shared" si="234"/>
        <v/>
      </c>
      <c r="K1406" s="32" t="str">
        <f>IF(J1406="","",COUNTIF($J$2:J1406,"該当"))</f>
        <v/>
      </c>
      <c r="L1406" s="32" t="str">
        <f t="shared" si="243"/>
        <v>8106</v>
      </c>
      <c r="M1406" s="32" t="str">
        <f t="shared" si="235"/>
        <v/>
      </c>
      <c r="N1406" s="32" t="str">
        <f>IF(M1406="","",COUNTIF($M$2:M1406,"該当"))</f>
        <v/>
      </c>
      <c r="O1406" s="32" t="str">
        <f t="shared" si="236"/>
        <v>8106</v>
      </c>
      <c r="P1406" s="32" t="str">
        <f t="shared" si="237"/>
        <v/>
      </c>
      <c r="Q1406" s="32" t="str">
        <f>IF(P1406="","",COUNTIF($P$2:P1406,"該当"))</f>
        <v/>
      </c>
      <c r="R1406" s="32" t="str">
        <f t="shared" si="238"/>
        <v>8106</v>
      </c>
      <c r="S1406" s="32" t="str">
        <f t="shared" si="239"/>
        <v/>
      </c>
      <c r="T1406" s="32" t="str">
        <f>IF(S1406="","",COUNTIF($S$2:S1406,"該当"))</f>
        <v/>
      </c>
      <c r="U1406" s="32" t="str">
        <f t="shared" si="240"/>
        <v>8106</v>
      </c>
      <c r="V1406" s="32" t="str">
        <f t="shared" si="241"/>
        <v/>
      </c>
      <c r="W1406" s="32" t="str">
        <f>IF(V1406="","",COUNTIF($V$2:V1406,"該当"))</f>
        <v/>
      </c>
      <c r="X1406" s="32" t="str">
        <f t="shared" si="244"/>
        <v>8106</v>
      </c>
      <c r="Y1406" s="26">
        <v>2976</v>
      </c>
      <c r="Z1406" s="26">
        <v>8106</v>
      </c>
      <c r="AA1406" s="26" t="s">
        <v>4028</v>
      </c>
      <c r="AB1406" s="26">
        <v>29</v>
      </c>
      <c r="AC1406" s="26" t="s">
        <v>34</v>
      </c>
      <c r="AD1406" s="26" t="s">
        <v>35</v>
      </c>
      <c r="AE1406" s="26" t="s">
        <v>23</v>
      </c>
      <c r="AF1406" s="26" t="s">
        <v>24</v>
      </c>
      <c r="AG1406" s="26">
        <v>9</v>
      </c>
      <c r="AH1406" s="26" t="s">
        <v>34</v>
      </c>
      <c r="AI1406" s="26" t="s">
        <v>26</v>
      </c>
      <c r="AJ1406" s="26">
        <v>7</v>
      </c>
      <c r="AK1406" s="26" t="s">
        <v>768</v>
      </c>
      <c r="AL1406" s="26">
        <v>9012230232</v>
      </c>
      <c r="AM1406" s="26" t="s">
        <v>4</v>
      </c>
      <c r="AN1406" s="26">
        <v>5</v>
      </c>
      <c r="AO1406" s="26">
        <v>0</v>
      </c>
      <c r="AP1406" s="26" t="s">
        <v>452</v>
      </c>
      <c r="AT1406" s="26" t="str">
        <f>MID(AA1406,MIN(FIND({0,1,2,3,4,5,6,7,8,9},AA1406&amp;"0123456789″")),LEN(AA1406))</f>
        <v>510う8106</v>
      </c>
      <c r="AU1406" s="26" t="str">
        <f t="shared" si="242"/>
        <v>8106</v>
      </c>
      <c r="AW1406" s="26" t="s">
        <v>1692</v>
      </c>
      <c r="AX1406" s="26">
        <v>1694</v>
      </c>
      <c r="AY1406" s="26" t="s">
        <v>3414</v>
      </c>
    </row>
    <row r="1407" spans="9:51" x14ac:dyDescent="0.2">
      <c r="I1407" s="26">
        <v>8107</v>
      </c>
      <c r="J1407" s="32" t="str">
        <f t="shared" si="234"/>
        <v/>
      </c>
      <c r="K1407" s="32" t="str">
        <f>IF(J1407="","",COUNTIF($J$2:J1407,"該当"))</f>
        <v/>
      </c>
      <c r="L1407" s="32" t="str">
        <f t="shared" si="243"/>
        <v>8107</v>
      </c>
      <c r="M1407" s="32" t="str">
        <f t="shared" si="235"/>
        <v/>
      </c>
      <c r="N1407" s="32" t="str">
        <f>IF(M1407="","",COUNTIF($M$2:M1407,"該当"))</f>
        <v/>
      </c>
      <c r="O1407" s="32" t="str">
        <f t="shared" si="236"/>
        <v>8107</v>
      </c>
      <c r="P1407" s="32" t="str">
        <f t="shared" si="237"/>
        <v/>
      </c>
      <c r="Q1407" s="32" t="str">
        <f>IF(P1407="","",COUNTIF($P$2:P1407,"該当"))</f>
        <v/>
      </c>
      <c r="R1407" s="32" t="str">
        <f t="shared" si="238"/>
        <v>8107</v>
      </c>
      <c r="S1407" s="32" t="str">
        <f t="shared" si="239"/>
        <v/>
      </c>
      <c r="T1407" s="32" t="str">
        <f>IF(S1407="","",COUNTIF($S$2:S1407,"該当"))</f>
        <v/>
      </c>
      <c r="U1407" s="32" t="str">
        <f t="shared" si="240"/>
        <v>8107</v>
      </c>
      <c r="V1407" s="32" t="str">
        <f t="shared" si="241"/>
        <v/>
      </c>
      <c r="W1407" s="32" t="str">
        <f>IF(V1407="","",COUNTIF($V$2:V1407,"該当"))</f>
        <v/>
      </c>
      <c r="X1407" s="32" t="str">
        <f t="shared" si="244"/>
        <v>8107</v>
      </c>
      <c r="Y1407" s="26">
        <v>2977</v>
      </c>
      <c r="Z1407" s="26">
        <v>8107</v>
      </c>
      <c r="AA1407" s="26" t="s">
        <v>5106</v>
      </c>
      <c r="AB1407" s="26">
        <v>29</v>
      </c>
      <c r="AC1407" s="26" t="s">
        <v>34</v>
      </c>
      <c r="AD1407" s="26" t="s">
        <v>35</v>
      </c>
      <c r="AE1407" s="26" t="s">
        <v>23</v>
      </c>
      <c r="AF1407" s="26" t="s">
        <v>24</v>
      </c>
      <c r="AG1407" s="26">
        <v>9</v>
      </c>
      <c r="AH1407" s="26" t="s">
        <v>34</v>
      </c>
      <c r="AI1407" s="26" t="s">
        <v>26</v>
      </c>
      <c r="AJ1407" s="26">
        <v>7</v>
      </c>
      <c r="AK1407" s="26" t="s">
        <v>768</v>
      </c>
      <c r="AL1407" s="26">
        <v>9012230232</v>
      </c>
      <c r="AM1407" s="26" t="s">
        <v>4</v>
      </c>
      <c r="AN1407" s="26">
        <v>5</v>
      </c>
      <c r="AO1407" s="26">
        <v>0</v>
      </c>
      <c r="AP1407" s="26" t="s">
        <v>452</v>
      </c>
      <c r="AT1407" s="26" t="str">
        <f>MID(AA1407,MIN(FIND({0,1,2,3,4,5,6,7,8,9},AA1407&amp;"0123456789″")),LEN(AA1407))</f>
        <v>510う8107</v>
      </c>
      <c r="AU1407" s="26" t="str">
        <f t="shared" si="242"/>
        <v>8107</v>
      </c>
      <c r="AW1407" s="26" t="s">
        <v>1692</v>
      </c>
      <c r="AX1407" s="26">
        <v>1701</v>
      </c>
      <c r="AY1407" s="26" t="s">
        <v>3416</v>
      </c>
    </row>
    <row r="1408" spans="9:51" x14ac:dyDescent="0.2">
      <c r="I1408" s="26">
        <v>8108</v>
      </c>
      <c r="J1408" s="32" t="str">
        <f t="shared" si="234"/>
        <v/>
      </c>
      <c r="K1408" s="32" t="str">
        <f>IF(J1408="","",COUNTIF($J$2:J1408,"該当"))</f>
        <v/>
      </c>
      <c r="L1408" s="32" t="str">
        <f t="shared" si="243"/>
        <v>8108</v>
      </c>
      <c r="M1408" s="32" t="str">
        <f t="shared" si="235"/>
        <v/>
      </c>
      <c r="N1408" s="32" t="str">
        <f>IF(M1408="","",COUNTIF($M$2:M1408,"該当"))</f>
        <v/>
      </c>
      <c r="O1408" s="32" t="str">
        <f t="shared" si="236"/>
        <v>8108</v>
      </c>
      <c r="P1408" s="32" t="str">
        <f t="shared" si="237"/>
        <v/>
      </c>
      <c r="Q1408" s="32" t="str">
        <f>IF(P1408="","",COUNTIF($P$2:P1408,"該当"))</f>
        <v/>
      </c>
      <c r="R1408" s="32" t="str">
        <f t="shared" si="238"/>
        <v>8108</v>
      </c>
      <c r="S1408" s="32" t="str">
        <f t="shared" si="239"/>
        <v/>
      </c>
      <c r="T1408" s="32" t="str">
        <f>IF(S1408="","",COUNTIF($S$2:S1408,"該当"))</f>
        <v/>
      </c>
      <c r="U1408" s="32" t="str">
        <f t="shared" si="240"/>
        <v>8108</v>
      </c>
      <c r="V1408" s="32" t="str">
        <f t="shared" si="241"/>
        <v/>
      </c>
      <c r="W1408" s="32" t="str">
        <f>IF(V1408="","",COUNTIF($V$2:V1408,"該当"))</f>
        <v/>
      </c>
      <c r="X1408" s="32" t="str">
        <f t="shared" si="244"/>
        <v>8108</v>
      </c>
      <c r="Y1408" s="26">
        <v>2974</v>
      </c>
      <c r="Z1408" s="26">
        <v>8108</v>
      </c>
      <c r="AA1408" s="26" t="s">
        <v>5107</v>
      </c>
      <c r="AB1408" s="26">
        <v>32</v>
      </c>
      <c r="AC1408" s="26" t="s">
        <v>4464</v>
      </c>
      <c r="AD1408" s="26" t="s">
        <v>398</v>
      </c>
      <c r="AE1408" s="26" t="s">
        <v>23</v>
      </c>
      <c r="AF1408" s="26" t="s">
        <v>24</v>
      </c>
      <c r="AG1408" s="26">
        <v>9</v>
      </c>
      <c r="AH1408" s="26" t="s">
        <v>34</v>
      </c>
      <c r="AI1408" s="26" t="s">
        <v>26</v>
      </c>
      <c r="AJ1408" s="26">
        <v>7</v>
      </c>
      <c r="AK1408" s="26" t="s">
        <v>768</v>
      </c>
      <c r="AL1408" s="26">
        <v>9012230232</v>
      </c>
      <c r="AM1408" s="26" t="s">
        <v>4</v>
      </c>
      <c r="AN1408" s="26">
        <v>5</v>
      </c>
      <c r="AO1408" s="26">
        <v>0</v>
      </c>
      <c r="AP1408" s="26" t="s">
        <v>28</v>
      </c>
      <c r="AT1408" s="26" t="str">
        <f>MID(AA1408,MIN(FIND({0,1,2,3,4,5,6,7,8,9},AA1408&amp;"0123456789″")),LEN(AA1408))</f>
        <v>510う8108</v>
      </c>
      <c r="AU1408" s="26" t="str">
        <f t="shared" si="242"/>
        <v>8108</v>
      </c>
      <c r="AW1408" s="26" t="s">
        <v>1692</v>
      </c>
      <c r="AX1408" s="26">
        <v>1708</v>
      </c>
      <c r="AY1408" s="26" t="s">
        <v>3415</v>
      </c>
    </row>
    <row r="1409" spans="9:51" x14ac:dyDescent="0.2">
      <c r="I1409" s="26">
        <v>103</v>
      </c>
      <c r="J1409" s="32" t="str">
        <f t="shared" si="234"/>
        <v/>
      </c>
      <c r="K1409" s="32" t="str">
        <f>IF(J1409="","",COUNTIF($J$2:J1409,"該当"))</f>
        <v/>
      </c>
      <c r="L1409" s="32" t="str">
        <f t="shared" si="243"/>
        <v>103</v>
      </c>
      <c r="M1409" s="32" t="str">
        <f t="shared" si="235"/>
        <v/>
      </c>
      <c r="N1409" s="32" t="str">
        <f>IF(M1409="","",COUNTIF($M$2:M1409,"該当"))</f>
        <v/>
      </c>
      <c r="O1409" s="32" t="str">
        <f t="shared" si="236"/>
        <v>103</v>
      </c>
      <c r="P1409" s="32" t="str">
        <f t="shared" si="237"/>
        <v/>
      </c>
      <c r="Q1409" s="32" t="str">
        <f>IF(P1409="","",COUNTIF($P$2:P1409,"該当"))</f>
        <v/>
      </c>
      <c r="R1409" s="32" t="str">
        <f t="shared" si="238"/>
        <v>103</v>
      </c>
      <c r="S1409" s="32" t="str">
        <f t="shared" si="239"/>
        <v/>
      </c>
      <c r="T1409" s="32" t="str">
        <f>IF(S1409="","",COUNTIF($S$2:S1409,"該当"))</f>
        <v/>
      </c>
      <c r="U1409" s="32" t="str">
        <f t="shared" si="240"/>
        <v>103</v>
      </c>
      <c r="V1409" s="32" t="str">
        <f t="shared" si="241"/>
        <v/>
      </c>
      <c r="W1409" s="32" t="str">
        <f>IF(V1409="","",COUNTIF($V$2:V1409,"該当"))</f>
        <v/>
      </c>
      <c r="X1409" s="32" t="str">
        <f t="shared" si="244"/>
        <v>103</v>
      </c>
      <c r="Y1409" s="26">
        <v>524</v>
      </c>
      <c r="Z1409" s="26">
        <v>103</v>
      </c>
      <c r="AA1409" s="26" t="s">
        <v>973</v>
      </c>
      <c r="AB1409" s="26">
        <v>29</v>
      </c>
      <c r="AC1409" s="26" t="s">
        <v>34</v>
      </c>
      <c r="AD1409" s="26" t="s">
        <v>35</v>
      </c>
      <c r="AE1409" s="26" t="s">
        <v>23</v>
      </c>
      <c r="AF1409" s="26" t="s">
        <v>24</v>
      </c>
      <c r="AG1409" s="26">
        <v>9</v>
      </c>
      <c r="AH1409" s="26" t="s">
        <v>34</v>
      </c>
      <c r="AI1409" s="26" t="s">
        <v>26</v>
      </c>
      <c r="AJ1409" s="26">
        <v>1</v>
      </c>
      <c r="AK1409" s="26" t="s">
        <v>972</v>
      </c>
      <c r="AL1409" s="26">
        <v>9005210211</v>
      </c>
      <c r="AM1409" s="26" t="s">
        <v>4</v>
      </c>
      <c r="AN1409" s="26">
        <v>5</v>
      </c>
      <c r="AO1409" s="26">
        <v>0</v>
      </c>
      <c r="AP1409" s="26" t="s">
        <v>28</v>
      </c>
      <c r="AT1409" s="26" t="str">
        <f>MID(AA1409,MIN(FIND({0,1,2,3,4,5,6,7,8,9},AA1409&amp;"0123456789″")),LEN(AA1409))</f>
        <v>530う103</v>
      </c>
      <c r="AU1409" s="26" t="str">
        <f t="shared" si="242"/>
        <v>103</v>
      </c>
      <c r="AW1409" s="26" t="s">
        <v>1692</v>
      </c>
      <c r="AX1409" s="26">
        <v>1712</v>
      </c>
      <c r="AY1409" s="26" t="s">
        <v>3414</v>
      </c>
    </row>
    <row r="1410" spans="9:51" x14ac:dyDescent="0.2">
      <c r="I1410" s="26">
        <v>105</v>
      </c>
      <c r="J1410" s="32" t="str">
        <f t="shared" ref="J1410:J1473" si="245">IF($B$2=I1410,"該当","")</f>
        <v/>
      </c>
      <c r="K1410" s="32" t="str">
        <f>IF(J1410="","",COUNTIF($J$2:J1410,"該当"))</f>
        <v/>
      </c>
      <c r="L1410" s="32" t="str">
        <f t="shared" si="243"/>
        <v>105</v>
      </c>
      <c r="M1410" s="32" t="str">
        <f t="shared" ref="M1410:M1473" si="246">IF($B$3=I1410,"該当","")</f>
        <v/>
      </c>
      <c r="N1410" s="32" t="str">
        <f>IF(M1410="","",COUNTIF($M$2:M1410,"該当"))</f>
        <v/>
      </c>
      <c r="O1410" s="32" t="str">
        <f t="shared" si="236"/>
        <v>105</v>
      </c>
      <c r="P1410" s="32" t="str">
        <f t="shared" si="237"/>
        <v/>
      </c>
      <c r="Q1410" s="32" t="str">
        <f>IF(P1410="","",COUNTIF($P$2:P1410,"該当"))</f>
        <v/>
      </c>
      <c r="R1410" s="32" t="str">
        <f t="shared" si="238"/>
        <v>105</v>
      </c>
      <c r="S1410" s="32" t="str">
        <f t="shared" si="239"/>
        <v/>
      </c>
      <c r="T1410" s="32" t="str">
        <f>IF(S1410="","",COUNTIF($S$2:S1410,"該当"))</f>
        <v/>
      </c>
      <c r="U1410" s="32" t="str">
        <f t="shared" si="240"/>
        <v>105</v>
      </c>
      <c r="V1410" s="32" t="str">
        <f t="shared" si="241"/>
        <v/>
      </c>
      <c r="W1410" s="32" t="str">
        <f>IF(V1410="","",COUNTIF($V$2:V1410,"該当"))</f>
        <v/>
      </c>
      <c r="X1410" s="32" t="str">
        <f t="shared" si="244"/>
        <v>105</v>
      </c>
      <c r="Y1410" s="26">
        <v>544</v>
      </c>
      <c r="Z1410" s="26">
        <v>105</v>
      </c>
      <c r="AA1410" s="26" t="s">
        <v>974</v>
      </c>
      <c r="AB1410" s="26">
        <v>29</v>
      </c>
      <c r="AC1410" s="26" t="s">
        <v>34</v>
      </c>
      <c r="AD1410" s="26" t="s">
        <v>35</v>
      </c>
      <c r="AE1410" s="26" t="s">
        <v>23</v>
      </c>
      <c r="AF1410" s="26" t="s">
        <v>24</v>
      </c>
      <c r="AG1410" s="26">
        <v>9</v>
      </c>
      <c r="AH1410" s="26" t="s">
        <v>34</v>
      </c>
      <c r="AI1410" s="26" t="s">
        <v>26</v>
      </c>
      <c r="AJ1410" s="26">
        <v>1</v>
      </c>
      <c r="AK1410" s="26" t="s">
        <v>972</v>
      </c>
      <c r="AL1410" s="26">
        <v>9005210211</v>
      </c>
      <c r="AM1410" s="26" t="s">
        <v>4</v>
      </c>
      <c r="AN1410" s="26">
        <v>5</v>
      </c>
      <c r="AO1410" s="26">
        <v>0</v>
      </c>
      <c r="AP1410" s="26" t="s">
        <v>28</v>
      </c>
      <c r="AT1410" s="26" t="str">
        <f>MID(AA1410,MIN(FIND({0,1,2,3,4,5,6,7,8,9},AA1410&amp;"0123456789″")),LEN(AA1410))</f>
        <v>530き105</v>
      </c>
      <c r="AU1410" s="26" t="str">
        <f t="shared" si="242"/>
        <v>105</v>
      </c>
      <c r="AW1410" s="26" t="s">
        <v>1692</v>
      </c>
      <c r="AX1410" s="26">
        <v>1718</v>
      </c>
      <c r="AY1410" s="26" t="s">
        <v>3416</v>
      </c>
    </row>
    <row r="1411" spans="9:51" x14ac:dyDescent="0.2">
      <c r="I1411" s="26">
        <v>106</v>
      </c>
      <c r="J1411" s="32" t="str">
        <f t="shared" si="245"/>
        <v/>
      </c>
      <c r="K1411" s="32" t="str">
        <f>IF(J1411="","",COUNTIF($J$2:J1411,"該当"))</f>
        <v/>
      </c>
      <c r="L1411" s="32" t="str">
        <f t="shared" si="243"/>
        <v>106</v>
      </c>
      <c r="M1411" s="32" t="str">
        <f t="shared" si="246"/>
        <v/>
      </c>
      <c r="N1411" s="32" t="str">
        <f>IF(M1411="","",COUNTIF($M$2:M1411,"該当"))</f>
        <v/>
      </c>
      <c r="O1411" s="32" t="str">
        <f t="shared" ref="O1411:O1474" si="247">I1411&amp;M1411&amp;N1411</f>
        <v>106</v>
      </c>
      <c r="P1411" s="32" t="str">
        <f t="shared" ref="P1411:P1474" si="248">IF($B$4=I1411,"該当","")</f>
        <v/>
      </c>
      <c r="Q1411" s="32" t="str">
        <f>IF(P1411="","",COUNTIF($P$2:P1411,"該当"))</f>
        <v/>
      </c>
      <c r="R1411" s="32" t="str">
        <f t="shared" ref="R1411:R1474" si="249">I1411&amp;P1411&amp;Q1411</f>
        <v>106</v>
      </c>
      <c r="S1411" s="32" t="str">
        <f t="shared" ref="S1411:S1474" si="250">IF($B$5=I1411,"該当","")</f>
        <v/>
      </c>
      <c r="T1411" s="32" t="str">
        <f>IF(S1411="","",COUNTIF($S$2:S1411,"該当"))</f>
        <v/>
      </c>
      <c r="U1411" s="32" t="str">
        <f t="shared" ref="U1411:U1474" si="251">I1411&amp;S1411&amp;T1411</f>
        <v>106</v>
      </c>
      <c r="V1411" s="32" t="str">
        <f t="shared" ref="V1411:V1474" si="252">IF($B$6=I1411,"該当","")</f>
        <v/>
      </c>
      <c r="W1411" s="32" t="str">
        <f>IF(V1411="","",COUNTIF($V$2:V1411,"該当"))</f>
        <v/>
      </c>
      <c r="X1411" s="32" t="str">
        <f t="shared" si="244"/>
        <v>106</v>
      </c>
      <c r="Y1411" s="26">
        <v>550</v>
      </c>
      <c r="Z1411" s="26">
        <v>106</v>
      </c>
      <c r="AA1411" s="26" t="s">
        <v>975</v>
      </c>
      <c r="AB1411" s="26">
        <v>29</v>
      </c>
      <c r="AC1411" s="26" t="s">
        <v>34</v>
      </c>
      <c r="AD1411" s="26" t="s">
        <v>35</v>
      </c>
      <c r="AE1411" s="26" t="s">
        <v>23</v>
      </c>
      <c r="AF1411" s="26" t="s">
        <v>24</v>
      </c>
      <c r="AG1411" s="26">
        <v>9</v>
      </c>
      <c r="AH1411" s="26" t="s">
        <v>34</v>
      </c>
      <c r="AI1411" s="26" t="s">
        <v>26</v>
      </c>
      <c r="AJ1411" s="26">
        <v>1</v>
      </c>
      <c r="AK1411" s="26" t="s">
        <v>972</v>
      </c>
      <c r="AL1411" s="26">
        <v>9005210211</v>
      </c>
      <c r="AM1411" s="26" t="s">
        <v>4</v>
      </c>
      <c r="AN1411" s="26">
        <v>5</v>
      </c>
      <c r="AO1411" s="26">
        <v>0</v>
      </c>
      <c r="AP1411" s="26" t="s">
        <v>28</v>
      </c>
      <c r="AT1411" s="26" t="str">
        <f>MID(AA1411,MIN(FIND({0,1,2,3,4,5,6,7,8,9},AA1411&amp;"0123456789″")),LEN(AA1411))</f>
        <v>530い106</v>
      </c>
      <c r="AU1411" s="26" t="str">
        <f t="shared" ref="AU1411:AU1474" si="253">RIGHT(AT1411,LEN(AT1411)-4)</f>
        <v>106</v>
      </c>
      <c r="AW1411" s="26" t="s">
        <v>1692</v>
      </c>
      <c r="AX1411" s="26">
        <v>1721</v>
      </c>
      <c r="AY1411" s="26" t="s">
        <v>3415</v>
      </c>
    </row>
    <row r="1412" spans="9:51" x14ac:dyDescent="0.2">
      <c r="I1412" s="26">
        <v>107</v>
      </c>
      <c r="J1412" s="32" t="str">
        <f t="shared" si="245"/>
        <v/>
      </c>
      <c r="K1412" s="32" t="str">
        <f>IF(J1412="","",COUNTIF($J$2:J1412,"該当"))</f>
        <v/>
      </c>
      <c r="L1412" s="32" t="str">
        <f t="shared" ref="L1412:L1475" si="254">I1412&amp;J1412&amp;K1412</f>
        <v>107</v>
      </c>
      <c r="M1412" s="32" t="str">
        <f t="shared" si="246"/>
        <v/>
      </c>
      <c r="N1412" s="32" t="str">
        <f>IF(M1412="","",COUNTIF($M$2:M1412,"該当"))</f>
        <v/>
      </c>
      <c r="O1412" s="32" t="str">
        <f t="shared" si="247"/>
        <v>107</v>
      </c>
      <c r="P1412" s="32" t="str">
        <f t="shared" si="248"/>
        <v/>
      </c>
      <c r="Q1412" s="32" t="str">
        <f>IF(P1412="","",COUNTIF($P$2:P1412,"該当"))</f>
        <v/>
      </c>
      <c r="R1412" s="32" t="str">
        <f t="shared" si="249"/>
        <v>107</v>
      </c>
      <c r="S1412" s="32" t="str">
        <f t="shared" si="250"/>
        <v/>
      </c>
      <c r="T1412" s="32" t="str">
        <f>IF(S1412="","",COUNTIF($S$2:S1412,"該当"))</f>
        <v/>
      </c>
      <c r="U1412" s="32" t="str">
        <f t="shared" si="251"/>
        <v>107</v>
      </c>
      <c r="V1412" s="32" t="str">
        <f t="shared" si="252"/>
        <v/>
      </c>
      <c r="W1412" s="32" t="str">
        <f>IF(V1412="","",COUNTIF($V$2:V1412,"該当"))</f>
        <v/>
      </c>
      <c r="X1412" s="32" t="str">
        <f t="shared" ref="X1412:X1475" si="255">I1412&amp;V1412&amp;W1412</f>
        <v>107</v>
      </c>
      <c r="Y1412" s="26">
        <v>556</v>
      </c>
      <c r="Z1412" s="26">
        <v>107</v>
      </c>
      <c r="AA1412" s="26" t="s">
        <v>4029</v>
      </c>
      <c r="AB1412" s="26">
        <v>29</v>
      </c>
      <c r="AC1412" s="26" t="s">
        <v>34</v>
      </c>
      <c r="AD1412" s="26" t="s">
        <v>35</v>
      </c>
      <c r="AE1412" s="26" t="s">
        <v>23</v>
      </c>
      <c r="AF1412" s="26" t="s">
        <v>24</v>
      </c>
      <c r="AG1412" s="26">
        <v>9</v>
      </c>
      <c r="AH1412" s="26" t="s">
        <v>34</v>
      </c>
      <c r="AI1412" s="26" t="s">
        <v>26</v>
      </c>
      <c r="AJ1412" s="26">
        <v>1</v>
      </c>
      <c r="AK1412" s="26" t="s">
        <v>972</v>
      </c>
      <c r="AL1412" s="26">
        <v>9005210211</v>
      </c>
      <c r="AM1412" s="26" t="s">
        <v>4</v>
      </c>
      <c r="AN1412" s="26">
        <v>5</v>
      </c>
      <c r="AO1412" s="26">
        <v>0</v>
      </c>
      <c r="AP1412" s="26" t="s">
        <v>28</v>
      </c>
      <c r="AT1412" s="26" t="str">
        <f>MID(AA1412,MIN(FIND({0,1,2,3,4,5,6,7,8,9},AA1412&amp;"0123456789″")),LEN(AA1412))</f>
        <v>510あ107</v>
      </c>
      <c r="AU1412" s="26" t="str">
        <f t="shared" si="253"/>
        <v>107</v>
      </c>
      <c r="AW1412" s="26" t="s">
        <v>1692</v>
      </c>
      <c r="AX1412" s="26">
        <v>1722</v>
      </c>
      <c r="AY1412" s="26" t="s">
        <v>3414</v>
      </c>
    </row>
    <row r="1413" spans="9:51" x14ac:dyDescent="0.2">
      <c r="I1413" s="26">
        <v>108</v>
      </c>
      <c r="J1413" s="32" t="str">
        <f t="shared" si="245"/>
        <v/>
      </c>
      <c r="K1413" s="32" t="str">
        <f>IF(J1413="","",COUNTIF($J$2:J1413,"該当"))</f>
        <v/>
      </c>
      <c r="L1413" s="32" t="str">
        <f t="shared" si="254"/>
        <v>108</v>
      </c>
      <c r="M1413" s="32" t="str">
        <f t="shared" si="246"/>
        <v/>
      </c>
      <c r="N1413" s="32" t="str">
        <f>IF(M1413="","",COUNTIF($M$2:M1413,"該当"))</f>
        <v/>
      </c>
      <c r="O1413" s="32" t="str">
        <f t="shared" si="247"/>
        <v>108</v>
      </c>
      <c r="P1413" s="32" t="str">
        <f t="shared" si="248"/>
        <v/>
      </c>
      <c r="Q1413" s="32" t="str">
        <f>IF(P1413="","",COUNTIF($P$2:P1413,"該当"))</f>
        <v/>
      </c>
      <c r="R1413" s="32" t="str">
        <f t="shared" si="249"/>
        <v>108</v>
      </c>
      <c r="S1413" s="32" t="str">
        <f t="shared" si="250"/>
        <v/>
      </c>
      <c r="T1413" s="32" t="str">
        <f>IF(S1413="","",COUNTIF($S$2:S1413,"該当"))</f>
        <v/>
      </c>
      <c r="U1413" s="32" t="str">
        <f t="shared" si="251"/>
        <v>108</v>
      </c>
      <c r="V1413" s="32" t="str">
        <f t="shared" si="252"/>
        <v/>
      </c>
      <c r="W1413" s="32" t="str">
        <f>IF(V1413="","",COUNTIF($V$2:V1413,"該当"))</f>
        <v/>
      </c>
      <c r="X1413" s="32" t="str">
        <f t="shared" si="255"/>
        <v>108</v>
      </c>
      <c r="Y1413" s="26">
        <v>561</v>
      </c>
      <c r="Z1413" s="26">
        <v>108</v>
      </c>
      <c r="AA1413" s="26" t="s">
        <v>4154</v>
      </c>
      <c r="AB1413" s="26">
        <v>29</v>
      </c>
      <c r="AC1413" s="26" t="s">
        <v>34</v>
      </c>
      <c r="AD1413" s="26" t="s">
        <v>35</v>
      </c>
      <c r="AE1413" s="26" t="s">
        <v>23</v>
      </c>
      <c r="AF1413" s="26" t="s">
        <v>24</v>
      </c>
      <c r="AG1413" s="26">
        <v>9</v>
      </c>
      <c r="AH1413" s="26" t="s">
        <v>34</v>
      </c>
      <c r="AI1413" s="26" t="s">
        <v>26</v>
      </c>
      <c r="AJ1413" s="26">
        <v>1</v>
      </c>
      <c r="AK1413" s="26" t="s">
        <v>972</v>
      </c>
      <c r="AL1413" s="26">
        <v>9005210211</v>
      </c>
      <c r="AM1413" s="26" t="s">
        <v>4</v>
      </c>
      <c r="AN1413" s="26">
        <v>5</v>
      </c>
      <c r="AO1413" s="26">
        <v>0</v>
      </c>
      <c r="AP1413" s="26" t="s">
        <v>28</v>
      </c>
      <c r="AT1413" s="26" t="str">
        <f>MID(AA1413,MIN(FIND({0,1,2,3,4,5,6,7,8,9},AA1413&amp;"0123456789″")),LEN(AA1413))</f>
        <v>510あ108</v>
      </c>
      <c r="AU1413" s="26" t="str">
        <f t="shared" si="253"/>
        <v>108</v>
      </c>
      <c r="AW1413" s="26" t="s">
        <v>1692</v>
      </c>
      <c r="AX1413" s="26">
        <v>1723</v>
      </c>
      <c r="AY1413" s="26" t="s">
        <v>3416</v>
      </c>
    </row>
    <row r="1414" spans="9:51" x14ac:dyDescent="0.2">
      <c r="I1414" s="26">
        <v>109</v>
      </c>
      <c r="J1414" s="32" t="str">
        <f t="shared" si="245"/>
        <v/>
      </c>
      <c r="K1414" s="32" t="str">
        <f>IF(J1414="","",COUNTIF($J$2:J1414,"該当"))</f>
        <v/>
      </c>
      <c r="L1414" s="32" t="str">
        <f t="shared" si="254"/>
        <v>109</v>
      </c>
      <c r="M1414" s="32" t="str">
        <f t="shared" si="246"/>
        <v/>
      </c>
      <c r="N1414" s="32" t="str">
        <f>IF(M1414="","",COUNTIF($M$2:M1414,"該当"))</f>
        <v/>
      </c>
      <c r="O1414" s="32" t="str">
        <f t="shared" si="247"/>
        <v>109</v>
      </c>
      <c r="P1414" s="32" t="str">
        <f t="shared" si="248"/>
        <v/>
      </c>
      <c r="Q1414" s="32" t="str">
        <f>IF(P1414="","",COUNTIF($P$2:P1414,"該当"))</f>
        <v/>
      </c>
      <c r="R1414" s="32" t="str">
        <f t="shared" si="249"/>
        <v>109</v>
      </c>
      <c r="S1414" s="32" t="str">
        <f t="shared" si="250"/>
        <v/>
      </c>
      <c r="T1414" s="32" t="str">
        <f>IF(S1414="","",COUNTIF($S$2:S1414,"該当"))</f>
        <v/>
      </c>
      <c r="U1414" s="32" t="str">
        <f t="shared" si="251"/>
        <v>109</v>
      </c>
      <c r="V1414" s="32" t="str">
        <f t="shared" si="252"/>
        <v/>
      </c>
      <c r="W1414" s="32" t="str">
        <f>IF(V1414="","",COUNTIF($V$2:V1414,"該当"))</f>
        <v/>
      </c>
      <c r="X1414" s="32" t="str">
        <f t="shared" si="255"/>
        <v>109</v>
      </c>
      <c r="Y1414" s="26">
        <v>572</v>
      </c>
      <c r="Z1414" s="26">
        <v>109</v>
      </c>
      <c r="AA1414" s="26" t="s">
        <v>976</v>
      </c>
      <c r="AB1414" s="26">
        <v>29</v>
      </c>
      <c r="AC1414" s="26" t="s">
        <v>34</v>
      </c>
      <c r="AD1414" s="26" t="s">
        <v>35</v>
      </c>
      <c r="AE1414" s="26" t="s">
        <v>23</v>
      </c>
      <c r="AF1414" s="26" t="s">
        <v>24</v>
      </c>
      <c r="AG1414" s="26">
        <v>9</v>
      </c>
      <c r="AH1414" s="26" t="s">
        <v>34</v>
      </c>
      <c r="AI1414" s="26" t="s">
        <v>26</v>
      </c>
      <c r="AJ1414" s="26">
        <v>1</v>
      </c>
      <c r="AK1414" s="26" t="s">
        <v>972</v>
      </c>
      <c r="AL1414" s="26">
        <v>9005210211</v>
      </c>
      <c r="AM1414" s="26" t="s">
        <v>4</v>
      </c>
      <c r="AN1414" s="26">
        <v>5</v>
      </c>
      <c r="AO1414" s="26">
        <v>0</v>
      </c>
      <c r="AP1414" s="26" t="s">
        <v>28</v>
      </c>
      <c r="AT1414" s="26" t="str">
        <f>MID(AA1414,MIN(FIND({0,1,2,3,4,5,6,7,8,9},AA1414&amp;"0123456789″")),LEN(AA1414))</f>
        <v>530い109</v>
      </c>
      <c r="AU1414" s="26" t="str">
        <f t="shared" si="253"/>
        <v>109</v>
      </c>
      <c r="AW1414" s="26" t="s">
        <v>1692</v>
      </c>
      <c r="AX1414" s="26">
        <v>1736</v>
      </c>
      <c r="AY1414" s="26" t="s">
        <v>3415</v>
      </c>
    </row>
    <row r="1415" spans="9:51" x14ac:dyDescent="0.2">
      <c r="I1415" s="26">
        <v>110</v>
      </c>
      <c r="J1415" s="32" t="str">
        <f t="shared" si="245"/>
        <v/>
      </c>
      <c r="K1415" s="32" t="str">
        <f>IF(J1415="","",COUNTIF($J$2:J1415,"該当"))</f>
        <v/>
      </c>
      <c r="L1415" s="32" t="str">
        <f t="shared" si="254"/>
        <v>110</v>
      </c>
      <c r="M1415" s="32" t="str">
        <f t="shared" si="246"/>
        <v/>
      </c>
      <c r="N1415" s="32" t="str">
        <f>IF(M1415="","",COUNTIF($M$2:M1415,"該当"))</f>
        <v/>
      </c>
      <c r="O1415" s="32" t="str">
        <f t="shared" si="247"/>
        <v>110</v>
      </c>
      <c r="P1415" s="32" t="str">
        <f t="shared" si="248"/>
        <v/>
      </c>
      <c r="Q1415" s="32" t="str">
        <f>IF(P1415="","",COUNTIF($P$2:P1415,"該当"))</f>
        <v/>
      </c>
      <c r="R1415" s="32" t="str">
        <f t="shared" si="249"/>
        <v>110</v>
      </c>
      <c r="S1415" s="32" t="str">
        <f t="shared" si="250"/>
        <v/>
      </c>
      <c r="T1415" s="32" t="str">
        <f>IF(S1415="","",COUNTIF($S$2:S1415,"該当"))</f>
        <v/>
      </c>
      <c r="U1415" s="32" t="str">
        <f t="shared" si="251"/>
        <v>110</v>
      </c>
      <c r="V1415" s="32" t="str">
        <f t="shared" si="252"/>
        <v/>
      </c>
      <c r="W1415" s="32" t="str">
        <f>IF(V1415="","",COUNTIF($V$2:V1415,"該当"))</f>
        <v/>
      </c>
      <c r="X1415" s="32" t="str">
        <f t="shared" si="255"/>
        <v>110</v>
      </c>
      <c r="Y1415" s="26">
        <v>581</v>
      </c>
      <c r="Z1415" s="26">
        <v>110</v>
      </c>
      <c r="AA1415" s="26" t="s">
        <v>977</v>
      </c>
      <c r="AB1415" s="26">
        <v>29</v>
      </c>
      <c r="AC1415" s="26" t="s">
        <v>34</v>
      </c>
      <c r="AD1415" s="26" t="s">
        <v>35</v>
      </c>
      <c r="AE1415" s="26" t="s">
        <v>23</v>
      </c>
      <c r="AF1415" s="26" t="s">
        <v>24</v>
      </c>
      <c r="AG1415" s="26">
        <v>9</v>
      </c>
      <c r="AH1415" s="26" t="s">
        <v>34</v>
      </c>
      <c r="AI1415" s="26" t="s">
        <v>26</v>
      </c>
      <c r="AJ1415" s="26">
        <v>1</v>
      </c>
      <c r="AK1415" s="26" t="s">
        <v>972</v>
      </c>
      <c r="AL1415" s="26">
        <v>9005210211</v>
      </c>
      <c r="AM1415" s="26" t="s">
        <v>4</v>
      </c>
      <c r="AN1415" s="26">
        <v>5</v>
      </c>
      <c r="AO1415" s="26">
        <v>0</v>
      </c>
      <c r="AP1415" s="26" t="s">
        <v>28</v>
      </c>
      <c r="AT1415" s="26" t="str">
        <f>MID(AA1415,MIN(FIND({0,1,2,3,4,5,6,7,8,9},AA1415&amp;"0123456789″")),LEN(AA1415))</f>
        <v>530い110</v>
      </c>
      <c r="AU1415" s="26" t="str">
        <f t="shared" si="253"/>
        <v>110</v>
      </c>
      <c r="AW1415" s="26" t="s">
        <v>1692</v>
      </c>
      <c r="AX1415" s="26">
        <v>1738</v>
      </c>
      <c r="AY1415" s="26" t="s">
        <v>3414</v>
      </c>
    </row>
    <row r="1416" spans="9:51" x14ac:dyDescent="0.2">
      <c r="I1416" s="26">
        <v>1105</v>
      </c>
      <c r="J1416" s="32" t="str">
        <f t="shared" si="245"/>
        <v/>
      </c>
      <c r="K1416" s="32" t="str">
        <f>IF(J1416="","",COUNTIF($J$2:J1416,"該当"))</f>
        <v/>
      </c>
      <c r="L1416" s="32" t="str">
        <f t="shared" si="254"/>
        <v>1105</v>
      </c>
      <c r="M1416" s="32" t="str">
        <f t="shared" si="246"/>
        <v/>
      </c>
      <c r="N1416" s="32" t="str">
        <f>IF(M1416="","",COUNTIF($M$2:M1416,"該当"))</f>
        <v/>
      </c>
      <c r="O1416" s="32" t="str">
        <f t="shared" si="247"/>
        <v>1105</v>
      </c>
      <c r="P1416" s="32" t="str">
        <f t="shared" si="248"/>
        <v/>
      </c>
      <c r="Q1416" s="32" t="str">
        <f>IF(P1416="","",COUNTIF($P$2:P1416,"該当"))</f>
        <v/>
      </c>
      <c r="R1416" s="32" t="str">
        <f t="shared" si="249"/>
        <v>1105</v>
      </c>
      <c r="S1416" s="32" t="str">
        <f t="shared" si="250"/>
        <v/>
      </c>
      <c r="T1416" s="32" t="str">
        <f>IF(S1416="","",COUNTIF($S$2:S1416,"該当"))</f>
        <v/>
      </c>
      <c r="U1416" s="32" t="str">
        <f t="shared" si="251"/>
        <v>1105</v>
      </c>
      <c r="V1416" s="32" t="str">
        <f t="shared" si="252"/>
        <v/>
      </c>
      <c r="W1416" s="32" t="str">
        <f>IF(V1416="","",COUNTIF($V$2:V1416,"該当"))</f>
        <v/>
      </c>
      <c r="X1416" s="32" t="str">
        <f t="shared" si="255"/>
        <v>1105</v>
      </c>
      <c r="Y1416" s="26">
        <v>586</v>
      </c>
      <c r="Z1416" s="26">
        <v>1105</v>
      </c>
      <c r="AA1416" s="26" t="s">
        <v>4155</v>
      </c>
      <c r="AB1416" s="26">
        <v>29</v>
      </c>
      <c r="AC1416" s="26" t="s">
        <v>34</v>
      </c>
      <c r="AD1416" s="26" t="s">
        <v>35</v>
      </c>
      <c r="AE1416" s="26" t="s">
        <v>23</v>
      </c>
      <c r="AF1416" s="26" t="s">
        <v>24</v>
      </c>
      <c r="AG1416" s="26">
        <v>9</v>
      </c>
      <c r="AH1416" s="26" t="s">
        <v>34</v>
      </c>
      <c r="AI1416" s="26" t="s">
        <v>26</v>
      </c>
      <c r="AJ1416" s="26">
        <v>1</v>
      </c>
      <c r="AK1416" s="26" t="s">
        <v>972</v>
      </c>
      <c r="AL1416" s="26">
        <v>9005210211</v>
      </c>
      <c r="AM1416" s="26" t="s">
        <v>4</v>
      </c>
      <c r="AN1416" s="26">
        <v>5</v>
      </c>
      <c r="AO1416" s="26">
        <v>0</v>
      </c>
      <c r="AT1416" s="26" t="str">
        <f>MID(AA1416,MIN(FIND({0,1,2,3,4,5,6,7,8,9},AA1416&amp;"0123456789″")),LEN(AA1416))</f>
        <v>510あ1105</v>
      </c>
      <c r="AU1416" s="26" t="str">
        <f t="shared" si="253"/>
        <v>1105</v>
      </c>
      <c r="AW1416" s="26" t="s">
        <v>1692</v>
      </c>
      <c r="AX1416" s="26">
        <v>174</v>
      </c>
      <c r="AY1416" s="26" t="s">
        <v>3414</v>
      </c>
    </row>
    <row r="1417" spans="9:51" x14ac:dyDescent="0.2">
      <c r="I1417" s="26">
        <v>1107</v>
      </c>
      <c r="J1417" s="32" t="str">
        <f t="shared" si="245"/>
        <v/>
      </c>
      <c r="K1417" s="32" t="str">
        <f>IF(J1417="","",COUNTIF($J$2:J1417,"該当"))</f>
        <v/>
      </c>
      <c r="L1417" s="32" t="str">
        <f t="shared" si="254"/>
        <v>1107</v>
      </c>
      <c r="M1417" s="32" t="str">
        <f t="shared" si="246"/>
        <v/>
      </c>
      <c r="N1417" s="32" t="str">
        <f>IF(M1417="","",COUNTIF($M$2:M1417,"該当"))</f>
        <v/>
      </c>
      <c r="O1417" s="32" t="str">
        <f t="shared" si="247"/>
        <v>1107</v>
      </c>
      <c r="P1417" s="32" t="str">
        <f t="shared" si="248"/>
        <v/>
      </c>
      <c r="Q1417" s="32" t="str">
        <f>IF(P1417="","",COUNTIF($P$2:P1417,"該当"))</f>
        <v/>
      </c>
      <c r="R1417" s="32" t="str">
        <f t="shared" si="249"/>
        <v>1107</v>
      </c>
      <c r="S1417" s="32" t="str">
        <f t="shared" si="250"/>
        <v/>
      </c>
      <c r="T1417" s="32" t="str">
        <f>IF(S1417="","",COUNTIF($S$2:S1417,"該当"))</f>
        <v/>
      </c>
      <c r="U1417" s="32" t="str">
        <f t="shared" si="251"/>
        <v>1107</v>
      </c>
      <c r="V1417" s="32" t="str">
        <f t="shared" si="252"/>
        <v/>
      </c>
      <c r="W1417" s="32" t="str">
        <f>IF(V1417="","",COUNTIF($V$2:V1417,"該当"))</f>
        <v/>
      </c>
      <c r="X1417" s="32" t="str">
        <f t="shared" si="255"/>
        <v>1107</v>
      </c>
      <c r="Y1417" s="26">
        <v>588</v>
      </c>
      <c r="Z1417" s="26">
        <v>1107</v>
      </c>
      <c r="AA1417" s="26" t="s">
        <v>978</v>
      </c>
      <c r="AB1417" s="26">
        <v>29</v>
      </c>
      <c r="AC1417" s="26" t="s">
        <v>34</v>
      </c>
      <c r="AD1417" s="26" t="s">
        <v>35</v>
      </c>
      <c r="AE1417" s="26" t="s">
        <v>23</v>
      </c>
      <c r="AF1417" s="26" t="s">
        <v>24</v>
      </c>
      <c r="AG1417" s="26">
        <v>9</v>
      </c>
      <c r="AH1417" s="26" t="s">
        <v>34</v>
      </c>
      <c r="AI1417" s="26" t="s">
        <v>26</v>
      </c>
      <c r="AJ1417" s="26">
        <v>1</v>
      </c>
      <c r="AK1417" s="26" t="s">
        <v>972</v>
      </c>
      <c r="AL1417" s="26">
        <v>9005210211</v>
      </c>
      <c r="AM1417" s="26" t="s">
        <v>4</v>
      </c>
      <c r="AN1417" s="26">
        <v>5</v>
      </c>
      <c r="AO1417" s="26">
        <v>0</v>
      </c>
      <c r="AP1417" s="26" t="s">
        <v>28</v>
      </c>
      <c r="AT1417" s="26" t="str">
        <f>MID(AA1417,MIN(FIND({0,1,2,3,4,5,6,7,8,9},AA1417&amp;"0123456789″")),LEN(AA1417))</f>
        <v>530え1107</v>
      </c>
      <c r="AU1417" s="26" t="str">
        <f t="shared" si="253"/>
        <v>1107</v>
      </c>
      <c r="AW1417" s="26" t="s">
        <v>1692</v>
      </c>
      <c r="AX1417" s="26">
        <v>1741</v>
      </c>
      <c r="AY1417" s="26" t="s">
        <v>3416</v>
      </c>
    </row>
    <row r="1418" spans="9:51" x14ac:dyDescent="0.2">
      <c r="I1418" s="26">
        <v>1108</v>
      </c>
      <c r="J1418" s="32" t="str">
        <f t="shared" si="245"/>
        <v/>
      </c>
      <c r="K1418" s="32" t="str">
        <f>IF(J1418="","",COUNTIF($J$2:J1418,"該当"))</f>
        <v/>
      </c>
      <c r="L1418" s="32" t="str">
        <f t="shared" si="254"/>
        <v>1108</v>
      </c>
      <c r="M1418" s="32" t="str">
        <f t="shared" si="246"/>
        <v/>
      </c>
      <c r="N1418" s="32" t="str">
        <f>IF(M1418="","",COUNTIF($M$2:M1418,"該当"))</f>
        <v/>
      </c>
      <c r="O1418" s="32" t="str">
        <f t="shared" si="247"/>
        <v>1108</v>
      </c>
      <c r="P1418" s="32" t="str">
        <f t="shared" si="248"/>
        <v/>
      </c>
      <c r="Q1418" s="32" t="str">
        <f>IF(P1418="","",COUNTIF($P$2:P1418,"該当"))</f>
        <v/>
      </c>
      <c r="R1418" s="32" t="str">
        <f t="shared" si="249"/>
        <v>1108</v>
      </c>
      <c r="S1418" s="32" t="str">
        <f t="shared" si="250"/>
        <v/>
      </c>
      <c r="T1418" s="32" t="str">
        <f>IF(S1418="","",COUNTIF($S$2:S1418,"該当"))</f>
        <v/>
      </c>
      <c r="U1418" s="32" t="str">
        <f t="shared" si="251"/>
        <v>1108</v>
      </c>
      <c r="V1418" s="32" t="str">
        <f t="shared" si="252"/>
        <v/>
      </c>
      <c r="W1418" s="32" t="str">
        <f>IF(V1418="","",COUNTIF($V$2:V1418,"該当"))</f>
        <v/>
      </c>
      <c r="X1418" s="32" t="str">
        <f t="shared" si="255"/>
        <v>1108</v>
      </c>
      <c r="Y1418" s="26">
        <v>589</v>
      </c>
      <c r="Z1418" s="26">
        <v>1108</v>
      </c>
      <c r="AA1418" s="26" t="s">
        <v>5108</v>
      </c>
      <c r="AB1418" s="26">
        <v>29</v>
      </c>
      <c r="AC1418" s="26" t="s">
        <v>34</v>
      </c>
      <c r="AD1418" s="26" t="s">
        <v>35</v>
      </c>
      <c r="AE1418" s="26" t="s">
        <v>23</v>
      </c>
      <c r="AF1418" s="26" t="s">
        <v>24</v>
      </c>
      <c r="AG1418" s="26">
        <v>9</v>
      </c>
      <c r="AH1418" s="26" t="s">
        <v>34</v>
      </c>
      <c r="AI1418" s="26" t="s">
        <v>26</v>
      </c>
      <c r="AJ1418" s="26">
        <v>1</v>
      </c>
      <c r="AK1418" s="26" t="s">
        <v>972</v>
      </c>
      <c r="AL1418" s="26">
        <v>9005210211</v>
      </c>
      <c r="AM1418" s="26" t="s">
        <v>4</v>
      </c>
      <c r="AN1418" s="26">
        <v>5</v>
      </c>
      <c r="AO1418" s="26">
        <v>0</v>
      </c>
      <c r="AP1418" s="26" t="s">
        <v>28</v>
      </c>
      <c r="AT1418" s="26" t="str">
        <f>MID(AA1418,MIN(FIND({0,1,2,3,4,5,6,7,8,9},AA1418&amp;"0123456789″")),LEN(AA1418))</f>
        <v>510う1108</v>
      </c>
      <c r="AU1418" s="26" t="str">
        <f t="shared" si="253"/>
        <v>1108</v>
      </c>
      <c r="AW1418" s="26" t="s">
        <v>1692</v>
      </c>
      <c r="AX1418" s="26">
        <v>177</v>
      </c>
      <c r="AY1418" s="26" t="s">
        <v>3414</v>
      </c>
    </row>
    <row r="1419" spans="9:51" x14ac:dyDescent="0.2">
      <c r="I1419" s="26">
        <v>1114</v>
      </c>
      <c r="J1419" s="32" t="str">
        <f t="shared" si="245"/>
        <v/>
      </c>
      <c r="K1419" s="32" t="str">
        <f>IF(J1419="","",COUNTIF($J$2:J1419,"該当"))</f>
        <v/>
      </c>
      <c r="L1419" s="32" t="str">
        <f t="shared" si="254"/>
        <v>1114</v>
      </c>
      <c r="M1419" s="32" t="str">
        <f t="shared" si="246"/>
        <v/>
      </c>
      <c r="N1419" s="32" t="str">
        <f>IF(M1419="","",COUNTIF($M$2:M1419,"該当"))</f>
        <v/>
      </c>
      <c r="O1419" s="32" t="str">
        <f t="shared" si="247"/>
        <v>1114</v>
      </c>
      <c r="P1419" s="32" t="str">
        <f t="shared" si="248"/>
        <v/>
      </c>
      <c r="Q1419" s="32" t="str">
        <f>IF(P1419="","",COUNTIF($P$2:P1419,"該当"))</f>
        <v/>
      </c>
      <c r="R1419" s="32" t="str">
        <f t="shared" si="249"/>
        <v>1114</v>
      </c>
      <c r="S1419" s="32" t="str">
        <f t="shared" si="250"/>
        <v/>
      </c>
      <c r="T1419" s="32" t="str">
        <f>IF(S1419="","",COUNTIF($S$2:S1419,"該当"))</f>
        <v/>
      </c>
      <c r="U1419" s="32" t="str">
        <f t="shared" si="251"/>
        <v>1114</v>
      </c>
      <c r="V1419" s="32" t="str">
        <f t="shared" si="252"/>
        <v/>
      </c>
      <c r="W1419" s="32" t="str">
        <f>IF(V1419="","",COUNTIF($V$2:V1419,"該当"))</f>
        <v/>
      </c>
      <c r="X1419" s="32" t="str">
        <f t="shared" si="255"/>
        <v>1114</v>
      </c>
      <c r="Y1419" s="26">
        <v>594</v>
      </c>
      <c r="Z1419" s="26">
        <v>1114</v>
      </c>
      <c r="AA1419" s="26" t="s">
        <v>4885</v>
      </c>
      <c r="AB1419" s="26">
        <v>29</v>
      </c>
      <c r="AC1419" s="26" t="s">
        <v>34</v>
      </c>
      <c r="AD1419" s="26" t="s">
        <v>35</v>
      </c>
      <c r="AE1419" s="26" t="s">
        <v>23</v>
      </c>
      <c r="AF1419" s="26" t="s">
        <v>24</v>
      </c>
      <c r="AG1419" s="26">
        <v>9</v>
      </c>
      <c r="AH1419" s="26" t="s">
        <v>34</v>
      </c>
      <c r="AI1419" s="26" t="s">
        <v>26</v>
      </c>
      <c r="AJ1419" s="26">
        <v>1</v>
      </c>
      <c r="AK1419" s="26" t="s">
        <v>972</v>
      </c>
      <c r="AL1419" s="26">
        <v>9005210211</v>
      </c>
      <c r="AM1419" s="26" t="s">
        <v>4</v>
      </c>
      <c r="AN1419" s="26">
        <v>5</v>
      </c>
      <c r="AO1419" s="26">
        <v>0</v>
      </c>
      <c r="AP1419" s="26" t="s">
        <v>28</v>
      </c>
      <c r="AT1419" s="26" t="str">
        <f>MID(AA1419,MIN(FIND({0,1,2,3,4,5,6,7,8,9},AA1419&amp;"0123456789″")),LEN(AA1419))</f>
        <v>530う1114</v>
      </c>
      <c r="AU1419" s="26" t="str">
        <f t="shared" si="253"/>
        <v>1114</v>
      </c>
      <c r="AW1419" s="26" t="s">
        <v>1692</v>
      </c>
      <c r="AX1419" s="26">
        <v>180</v>
      </c>
      <c r="AY1419" s="26" t="s">
        <v>3416</v>
      </c>
    </row>
    <row r="1420" spans="9:51" x14ac:dyDescent="0.2">
      <c r="I1420" s="26">
        <v>1115</v>
      </c>
      <c r="J1420" s="32" t="str">
        <f t="shared" si="245"/>
        <v/>
      </c>
      <c r="K1420" s="32" t="str">
        <f>IF(J1420="","",COUNTIF($J$2:J1420,"該当"))</f>
        <v/>
      </c>
      <c r="L1420" s="32" t="str">
        <f t="shared" si="254"/>
        <v>1115</v>
      </c>
      <c r="M1420" s="32" t="str">
        <f t="shared" si="246"/>
        <v/>
      </c>
      <c r="N1420" s="32" t="str">
        <f>IF(M1420="","",COUNTIF($M$2:M1420,"該当"))</f>
        <v/>
      </c>
      <c r="O1420" s="32" t="str">
        <f t="shared" si="247"/>
        <v>1115</v>
      </c>
      <c r="P1420" s="32" t="str">
        <f t="shared" si="248"/>
        <v/>
      </c>
      <c r="Q1420" s="32" t="str">
        <f>IF(P1420="","",COUNTIF($P$2:P1420,"該当"))</f>
        <v/>
      </c>
      <c r="R1420" s="32" t="str">
        <f t="shared" si="249"/>
        <v>1115</v>
      </c>
      <c r="S1420" s="32" t="str">
        <f t="shared" si="250"/>
        <v/>
      </c>
      <c r="T1420" s="32" t="str">
        <f>IF(S1420="","",COUNTIF($S$2:S1420,"該当"))</f>
        <v/>
      </c>
      <c r="U1420" s="32" t="str">
        <f t="shared" si="251"/>
        <v>1115</v>
      </c>
      <c r="V1420" s="32" t="str">
        <f t="shared" si="252"/>
        <v/>
      </c>
      <c r="W1420" s="32" t="str">
        <f>IF(V1420="","",COUNTIF($V$2:V1420,"該当"))</f>
        <v/>
      </c>
      <c r="X1420" s="32" t="str">
        <f t="shared" si="255"/>
        <v>1115</v>
      </c>
      <c r="Y1420" s="26">
        <v>595</v>
      </c>
      <c r="Z1420" s="26">
        <v>1115</v>
      </c>
      <c r="AA1420" s="26" t="s">
        <v>4886</v>
      </c>
      <c r="AB1420" s="26">
        <v>29</v>
      </c>
      <c r="AC1420" s="26" t="s">
        <v>34</v>
      </c>
      <c r="AD1420" s="26" t="s">
        <v>35</v>
      </c>
      <c r="AE1420" s="26" t="s">
        <v>23</v>
      </c>
      <c r="AF1420" s="26" t="s">
        <v>24</v>
      </c>
      <c r="AG1420" s="26">
        <v>9</v>
      </c>
      <c r="AH1420" s="26" t="s">
        <v>34</v>
      </c>
      <c r="AI1420" s="26" t="s">
        <v>26</v>
      </c>
      <c r="AJ1420" s="26">
        <v>1</v>
      </c>
      <c r="AK1420" s="26" t="s">
        <v>972</v>
      </c>
      <c r="AL1420" s="26">
        <v>9005210211</v>
      </c>
      <c r="AM1420" s="26" t="s">
        <v>4</v>
      </c>
      <c r="AN1420" s="26">
        <v>5</v>
      </c>
      <c r="AO1420" s="26">
        <v>0</v>
      </c>
      <c r="AP1420" s="26" t="s">
        <v>28</v>
      </c>
      <c r="AT1420" s="26" t="str">
        <f>MID(AA1420,MIN(FIND({0,1,2,3,4,5,6,7,8,9},AA1420&amp;"0123456789″")),LEN(AA1420))</f>
        <v>510う1115</v>
      </c>
      <c r="AU1420" s="26" t="str">
        <f t="shared" si="253"/>
        <v>1115</v>
      </c>
      <c r="AW1420" s="26" t="s">
        <v>1692</v>
      </c>
      <c r="AX1420" s="26">
        <v>181</v>
      </c>
      <c r="AY1420" s="26" t="s">
        <v>3415</v>
      </c>
    </row>
    <row r="1421" spans="9:51" x14ac:dyDescent="0.2">
      <c r="I1421" s="26">
        <v>1116</v>
      </c>
      <c r="J1421" s="32" t="str">
        <f t="shared" si="245"/>
        <v/>
      </c>
      <c r="K1421" s="32" t="str">
        <f>IF(J1421="","",COUNTIF($J$2:J1421,"該当"))</f>
        <v/>
      </c>
      <c r="L1421" s="32" t="str">
        <f t="shared" si="254"/>
        <v>1116</v>
      </c>
      <c r="M1421" s="32" t="str">
        <f t="shared" si="246"/>
        <v/>
      </c>
      <c r="N1421" s="32" t="str">
        <f>IF(M1421="","",COUNTIF($M$2:M1421,"該当"))</f>
        <v/>
      </c>
      <c r="O1421" s="32" t="str">
        <f t="shared" si="247"/>
        <v>1116</v>
      </c>
      <c r="P1421" s="32" t="str">
        <f t="shared" si="248"/>
        <v/>
      </c>
      <c r="Q1421" s="32" t="str">
        <f>IF(P1421="","",COUNTIF($P$2:P1421,"該当"))</f>
        <v/>
      </c>
      <c r="R1421" s="32" t="str">
        <f t="shared" si="249"/>
        <v>1116</v>
      </c>
      <c r="S1421" s="32" t="str">
        <f t="shared" si="250"/>
        <v/>
      </c>
      <c r="T1421" s="32" t="str">
        <f>IF(S1421="","",COUNTIF($S$2:S1421,"該当"))</f>
        <v/>
      </c>
      <c r="U1421" s="32" t="str">
        <f t="shared" si="251"/>
        <v>1116</v>
      </c>
      <c r="V1421" s="32" t="str">
        <f t="shared" si="252"/>
        <v/>
      </c>
      <c r="W1421" s="32" t="str">
        <f>IF(V1421="","",COUNTIF($V$2:V1421,"該当"))</f>
        <v/>
      </c>
      <c r="X1421" s="32" t="str">
        <f t="shared" si="255"/>
        <v>1116</v>
      </c>
      <c r="Y1421" s="26">
        <v>596</v>
      </c>
      <c r="Z1421" s="26">
        <v>1116</v>
      </c>
      <c r="AA1421" s="26" t="s">
        <v>4887</v>
      </c>
      <c r="AB1421" s="26">
        <v>29</v>
      </c>
      <c r="AC1421" s="26" t="s">
        <v>34</v>
      </c>
      <c r="AD1421" s="26" t="s">
        <v>35</v>
      </c>
      <c r="AE1421" s="26" t="s">
        <v>23</v>
      </c>
      <c r="AF1421" s="26" t="s">
        <v>24</v>
      </c>
      <c r="AG1421" s="26">
        <v>9</v>
      </c>
      <c r="AH1421" s="26" t="s">
        <v>34</v>
      </c>
      <c r="AI1421" s="26" t="s">
        <v>26</v>
      </c>
      <c r="AJ1421" s="26">
        <v>1</v>
      </c>
      <c r="AK1421" s="26" t="s">
        <v>972</v>
      </c>
      <c r="AL1421" s="26">
        <v>9005210211</v>
      </c>
      <c r="AM1421" s="26" t="s">
        <v>4</v>
      </c>
      <c r="AN1421" s="26">
        <v>5</v>
      </c>
      <c r="AO1421" s="26">
        <v>0</v>
      </c>
      <c r="AP1421" s="26" t="s">
        <v>28</v>
      </c>
      <c r="AT1421" s="26" t="str">
        <f>MID(AA1421,MIN(FIND({0,1,2,3,4,5,6,7,8,9},AA1421&amp;"0123456789″")),LEN(AA1421))</f>
        <v>510う1116</v>
      </c>
      <c r="AU1421" s="26" t="str">
        <f t="shared" si="253"/>
        <v>1116</v>
      </c>
      <c r="AW1421" s="26" t="s">
        <v>1692</v>
      </c>
      <c r="AX1421" s="26">
        <v>184</v>
      </c>
      <c r="AY1421" s="26" t="s">
        <v>3416</v>
      </c>
    </row>
    <row r="1422" spans="9:51" x14ac:dyDescent="0.2">
      <c r="I1422" s="26">
        <v>1117</v>
      </c>
      <c r="J1422" s="32" t="str">
        <f t="shared" si="245"/>
        <v/>
      </c>
      <c r="K1422" s="32" t="str">
        <f>IF(J1422="","",COUNTIF($J$2:J1422,"該当"))</f>
        <v/>
      </c>
      <c r="L1422" s="32" t="str">
        <f t="shared" si="254"/>
        <v>1117</v>
      </c>
      <c r="M1422" s="32" t="str">
        <f t="shared" si="246"/>
        <v/>
      </c>
      <c r="N1422" s="32" t="str">
        <f>IF(M1422="","",COUNTIF($M$2:M1422,"該当"))</f>
        <v/>
      </c>
      <c r="O1422" s="32" t="str">
        <f t="shared" si="247"/>
        <v>1117</v>
      </c>
      <c r="P1422" s="32" t="str">
        <f t="shared" si="248"/>
        <v/>
      </c>
      <c r="Q1422" s="32" t="str">
        <f>IF(P1422="","",COUNTIF($P$2:P1422,"該当"))</f>
        <v/>
      </c>
      <c r="R1422" s="32" t="str">
        <f t="shared" si="249"/>
        <v>1117</v>
      </c>
      <c r="S1422" s="32" t="str">
        <f t="shared" si="250"/>
        <v/>
      </c>
      <c r="T1422" s="32" t="str">
        <f>IF(S1422="","",COUNTIF($S$2:S1422,"該当"))</f>
        <v/>
      </c>
      <c r="U1422" s="32" t="str">
        <f t="shared" si="251"/>
        <v>1117</v>
      </c>
      <c r="V1422" s="32" t="str">
        <f t="shared" si="252"/>
        <v/>
      </c>
      <c r="W1422" s="32" t="str">
        <f>IF(V1422="","",COUNTIF($V$2:V1422,"該当"))</f>
        <v/>
      </c>
      <c r="X1422" s="32" t="str">
        <f t="shared" si="255"/>
        <v>1117</v>
      </c>
      <c r="Y1422" s="26">
        <v>597</v>
      </c>
      <c r="Z1422" s="26">
        <v>1117</v>
      </c>
      <c r="AA1422" s="26" t="s">
        <v>4888</v>
      </c>
      <c r="AB1422" s="26">
        <v>29</v>
      </c>
      <c r="AC1422" s="26" t="s">
        <v>34</v>
      </c>
      <c r="AD1422" s="26" t="s">
        <v>35</v>
      </c>
      <c r="AE1422" s="26" t="s">
        <v>23</v>
      </c>
      <c r="AF1422" s="26" t="s">
        <v>24</v>
      </c>
      <c r="AG1422" s="26">
        <v>9</v>
      </c>
      <c r="AH1422" s="26" t="s">
        <v>34</v>
      </c>
      <c r="AI1422" s="26" t="s">
        <v>26</v>
      </c>
      <c r="AJ1422" s="26">
        <v>1</v>
      </c>
      <c r="AK1422" s="26" t="s">
        <v>972</v>
      </c>
      <c r="AL1422" s="26">
        <v>9005210211</v>
      </c>
      <c r="AM1422" s="26" t="s">
        <v>4</v>
      </c>
      <c r="AN1422" s="26">
        <v>5</v>
      </c>
      <c r="AO1422" s="26">
        <v>0</v>
      </c>
      <c r="AP1422" s="26" t="s">
        <v>28</v>
      </c>
      <c r="AT1422" s="26" t="str">
        <f>MID(AA1422,MIN(FIND({0,1,2,3,4,5,6,7,8,9},AA1422&amp;"0123456789″")),LEN(AA1422))</f>
        <v>510う1117</v>
      </c>
      <c r="AU1422" s="26" t="str">
        <f t="shared" si="253"/>
        <v>1117</v>
      </c>
      <c r="AW1422" s="26" t="s">
        <v>1692</v>
      </c>
      <c r="AX1422" s="26">
        <v>1857</v>
      </c>
      <c r="AY1422" s="26" t="s">
        <v>3414</v>
      </c>
    </row>
    <row r="1423" spans="9:51" x14ac:dyDescent="0.2">
      <c r="I1423" s="26">
        <v>1120</v>
      </c>
      <c r="J1423" s="32" t="str">
        <f t="shared" si="245"/>
        <v/>
      </c>
      <c r="K1423" s="32" t="str">
        <f>IF(J1423="","",COUNTIF($J$2:J1423,"該当"))</f>
        <v/>
      </c>
      <c r="L1423" s="32" t="str">
        <f t="shared" si="254"/>
        <v>1120</v>
      </c>
      <c r="M1423" s="32" t="str">
        <f t="shared" si="246"/>
        <v/>
      </c>
      <c r="N1423" s="32" t="str">
        <f>IF(M1423="","",COUNTIF($M$2:M1423,"該当"))</f>
        <v/>
      </c>
      <c r="O1423" s="32" t="str">
        <f t="shared" si="247"/>
        <v>1120</v>
      </c>
      <c r="P1423" s="32" t="str">
        <f t="shared" si="248"/>
        <v/>
      </c>
      <c r="Q1423" s="32" t="str">
        <f>IF(P1423="","",COUNTIF($P$2:P1423,"該当"))</f>
        <v/>
      </c>
      <c r="R1423" s="32" t="str">
        <f t="shared" si="249"/>
        <v>1120</v>
      </c>
      <c r="S1423" s="32" t="str">
        <f t="shared" si="250"/>
        <v/>
      </c>
      <c r="T1423" s="32" t="str">
        <f>IF(S1423="","",COUNTIF($S$2:S1423,"該当"))</f>
        <v/>
      </c>
      <c r="U1423" s="32" t="str">
        <f t="shared" si="251"/>
        <v>1120</v>
      </c>
      <c r="V1423" s="32" t="str">
        <f t="shared" si="252"/>
        <v/>
      </c>
      <c r="W1423" s="32" t="str">
        <f>IF(V1423="","",COUNTIF($V$2:V1423,"該当"))</f>
        <v/>
      </c>
      <c r="X1423" s="32" t="str">
        <f t="shared" si="255"/>
        <v>1120</v>
      </c>
      <c r="Y1423" s="26">
        <v>601</v>
      </c>
      <c r="Z1423" s="26">
        <v>1120</v>
      </c>
      <c r="AA1423" s="26" t="s">
        <v>4030</v>
      </c>
      <c r="AB1423" s="26">
        <v>29</v>
      </c>
      <c r="AC1423" s="26" t="s">
        <v>34</v>
      </c>
      <c r="AD1423" s="26" t="s">
        <v>35</v>
      </c>
      <c r="AE1423" s="26" t="s">
        <v>23</v>
      </c>
      <c r="AF1423" s="26" t="s">
        <v>24</v>
      </c>
      <c r="AG1423" s="26">
        <v>9</v>
      </c>
      <c r="AH1423" s="26" t="s">
        <v>34</v>
      </c>
      <c r="AI1423" s="26" t="s">
        <v>26</v>
      </c>
      <c r="AJ1423" s="26">
        <v>1</v>
      </c>
      <c r="AK1423" s="26" t="s">
        <v>972</v>
      </c>
      <c r="AL1423" s="26">
        <v>9005210213</v>
      </c>
      <c r="AM1423" s="26" t="s">
        <v>4</v>
      </c>
      <c r="AN1423" s="26">
        <v>5</v>
      </c>
      <c r="AO1423" s="26">
        <v>0</v>
      </c>
      <c r="AP1423" s="26" t="s">
        <v>28</v>
      </c>
      <c r="AT1423" s="26" t="str">
        <f>MID(AA1423,MIN(FIND({0,1,2,3,4,5,6,7,8,9},AA1423&amp;"0123456789″")),LEN(AA1423))</f>
        <v>510う1120</v>
      </c>
      <c r="AU1423" s="26" t="str">
        <f t="shared" si="253"/>
        <v>1120</v>
      </c>
      <c r="AW1423" s="26" t="s">
        <v>1692</v>
      </c>
      <c r="AX1423" s="26">
        <v>1858</v>
      </c>
      <c r="AY1423" s="26" t="s">
        <v>3414</v>
      </c>
    </row>
    <row r="1424" spans="9:51" x14ac:dyDescent="0.2">
      <c r="I1424" s="26">
        <v>1121</v>
      </c>
      <c r="J1424" s="32" t="str">
        <f t="shared" si="245"/>
        <v/>
      </c>
      <c r="K1424" s="32" t="str">
        <f>IF(J1424="","",COUNTIF($J$2:J1424,"該当"))</f>
        <v/>
      </c>
      <c r="L1424" s="32" t="str">
        <f t="shared" si="254"/>
        <v>1121</v>
      </c>
      <c r="M1424" s="32" t="str">
        <f t="shared" si="246"/>
        <v/>
      </c>
      <c r="N1424" s="32" t="str">
        <f>IF(M1424="","",COUNTIF($M$2:M1424,"該当"))</f>
        <v/>
      </c>
      <c r="O1424" s="32" t="str">
        <f t="shared" si="247"/>
        <v>1121</v>
      </c>
      <c r="P1424" s="32" t="str">
        <f t="shared" si="248"/>
        <v/>
      </c>
      <c r="Q1424" s="32" t="str">
        <f>IF(P1424="","",COUNTIF($P$2:P1424,"該当"))</f>
        <v/>
      </c>
      <c r="R1424" s="32" t="str">
        <f t="shared" si="249"/>
        <v>1121</v>
      </c>
      <c r="S1424" s="32" t="str">
        <f t="shared" si="250"/>
        <v/>
      </c>
      <c r="T1424" s="32" t="str">
        <f>IF(S1424="","",COUNTIF($S$2:S1424,"該当"))</f>
        <v/>
      </c>
      <c r="U1424" s="32" t="str">
        <f t="shared" si="251"/>
        <v>1121</v>
      </c>
      <c r="V1424" s="32" t="str">
        <f t="shared" si="252"/>
        <v/>
      </c>
      <c r="W1424" s="32" t="str">
        <f>IF(V1424="","",COUNTIF($V$2:V1424,"該当"))</f>
        <v/>
      </c>
      <c r="X1424" s="32" t="str">
        <f t="shared" si="255"/>
        <v>1121</v>
      </c>
      <c r="Y1424" s="26">
        <v>602</v>
      </c>
      <c r="Z1424" s="26">
        <v>1121</v>
      </c>
      <c r="AA1424" s="26" t="s">
        <v>4889</v>
      </c>
      <c r="AB1424" s="26">
        <v>29</v>
      </c>
      <c r="AC1424" s="26" t="s">
        <v>34</v>
      </c>
      <c r="AD1424" s="26" t="s">
        <v>35</v>
      </c>
      <c r="AE1424" s="26" t="s">
        <v>23</v>
      </c>
      <c r="AF1424" s="26" t="s">
        <v>24</v>
      </c>
      <c r="AG1424" s="26">
        <v>9</v>
      </c>
      <c r="AH1424" s="26" t="s">
        <v>34</v>
      </c>
      <c r="AI1424" s="26" t="s">
        <v>26</v>
      </c>
      <c r="AJ1424" s="26">
        <v>1</v>
      </c>
      <c r="AK1424" s="26" t="s">
        <v>972</v>
      </c>
      <c r="AL1424" s="26">
        <v>9005210213</v>
      </c>
      <c r="AM1424" s="26" t="s">
        <v>4</v>
      </c>
      <c r="AN1424" s="26">
        <v>5</v>
      </c>
      <c r="AO1424" s="26">
        <v>0</v>
      </c>
      <c r="AP1424" s="26" t="s">
        <v>28</v>
      </c>
      <c r="AT1424" s="26" t="str">
        <f>MID(AA1424,MIN(FIND({0,1,2,3,4,5,6,7,8,9},AA1424&amp;"0123456789″")),LEN(AA1424))</f>
        <v>510う1121</v>
      </c>
      <c r="AU1424" s="26" t="str">
        <f t="shared" si="253"/>
        <v>1121</v>
      </c>
      <c r="AW1424" s="26" t="s">
        <v>1692</v>
      </c>
      <c r="AX1424" s="26">
        <v>186</v>
      </c>
      <c r="AY1424" s="26" t="s">
        <v>3416</v>
      </c>
    </row>
    <row r="1425" spans="9:51" x14ac:dyDescent="0.2">
      <c r="I1425" s="26">
        <v>1122</v>
      </c>
      <c r="J1425" s="32" t="str">
        <f t="shared" si="245"/>
        <v/>
      </c>
      <c r="K1425" s="32" t="str">
        <f>IF(J1425="","",COUNTIF($J$2:J1425,"該当"))</f>
        <v/>
      </c>
      <c r="L1425" s="32" t="str">
        <f t="shared" si="254"/>
        <v>1122</v>
      </c>
      <c r="M1425" s="32" t="str">
        <f t="shared" si="246"/>
        <v/>
      </c>
      <c r="N1425" s="32" t="str">
        <f>IF(M1425="","",COUNTIF($M$2:M1425,"該当"))</f>
        <v/>
      </c>
      <c r="O1425" s="32" t="str">
        <f t="shared" si="247"/>
        <v>1122</v>
      </c>
      <c r="P1425" s="32" t="str">
        <f t="shared" si="248"/>
        <v/>
      </c>
      <c r="Q1425" s="32" t="str">
        <f>IF(P1425="","",COUNTIF($P$2:P1425,"該当"))</f>
        <v/>
      </c>
      <c r="R1425" s="32" t="str">
        <f t="shared" si="249"/>
        <v>1122</v>
      </c>
      <c r="S1425" s="32" t="str">
        <f t="shared" si="250"/>
        <v/>
      </c>
      <c r="T1425" s="32" t="str">
        <f>IF(S1425="","",COUNTIF($S$2:S1425,"該当"))</f>
        <v/>
      </c>
      <c r="U1425" s="32" t="str">
        <f t="shared" si="251"/>
        <v>1122</v>
      </c>
      <c r="V1425" s="32" t="str">
        <f t="shared" si="252"/>
        <v/>
      </c>
      <c r="W1425" s="32" t="str">
        <f>IF(V1425="","",COUNTIF($V$2:V1425,"該当"))</f>
        <v/>
      </c>
      <c r="X1425" s="32" t="str">
        <f t="shared" si="255"/>
        <v>1122</v>
      </c>
      <c r="Y1425" s="26">
        <v>603</v>
      </c>
      <c r="Z1425" s="26">
        <v>1122</v>
      </c>
      <c r="AA1425" s="26" t="s">
        <v>980</v>
      </c>
      <c r="AB1425" s="26">
        <v>29</v>
      </c>
      <c r="AC1425" s="26" t="s">
        <v>34</v>
      </c>
      <c r="AD1425" s="26" t="s">
        <v>35</v>
      </c>
      <c r="AE1425" s="26" t="s">
        <v>23</v>
      </c>
      <c r="AF1425" s="26" t="s">
        <v>24</v>
      </c>
      <c r="AG1425" s="26">
        <v>9</v>
      </c>
      <c r="AH1425" s="26" t="s">
        <v>34</v>
      </c>
      <c r="AI1425" s="26" t="s">
        <v>26</v>
      </c>
      <c r="AJ1425" s="26">
        <v>1</v>
      </c>
      <c r="AK1425" s="26" t="s">
        <v>972</v>
      </c>
      <c r="AL1425" s="26">
        <v>9005210213</v>
      </c>
      <c r="AM1425" s="26" t="s">
        <v>4</v>
      </c>
      <c r="AN1425" s="26">
        <v>5</v>
      </c>
      <c r="AO1425" s="26">
        <v>0</v>
      </c>
      <c r="AP1425" s="26" t="s">
        <v>28</v>
      </c>
      <c r="AT1425" s="26" t="str">
        <f>MID(AA1425,MIN(FIND({0,1,2,3,4,5,6,7,8,9},AA1425&amp;"0123456789″")),LEN(AA1425))</f>
        <v>530き1122</v>
      </c>
      <c r="AU1425" s="26" t="str">
        <f t="shared" si="253"/>
        <v>1122</v>
      </c>
      <c r="AW1425" s="26" t="s">
        <v>1692</v>
      </c>
      <c r="AX1425" s="26">
        <v>1861</v>
      </c>
      <c r="AY1425" s="26" t="s">
        <v>3415</v>
      </c>
    </row>
    <row r="1426" spans="9:51" x14ac:dyDescent="0.2">
      <c r="I1426" s="26">
        <v>1126</v>
      </c>
      <c r="J1426" s="32" t="str">
        <f t="shared" si="245"/>
        <v/>
      </c>
      <c r="K1426" s="32" t="str">
        <f>IF(J1426="","",COUNTIF($J$2:J1426,"該当"))</f>
        <v/>
      </c>
      <c r="L1426" s="32" t="str">
        <f t="shared" si="254"/>
        <v>1126</v>
      </c>
      <c r="M1426" s="32" t="str">
        <f t="shared" si="246"/>
        <v/>
      </c>
      <c r="N1426" s="32" t="str">
        <f>IF(M1426="","",COUNTIF($M$2:M1426,"該当"))</f>
        <v/>
      </c>
      <c r="O1426" s="32" t="str">
        <f t="shared" si="247"/>
        <v>1126</v>
      </c>
      <c r="P1426" s="32" t="str">
        <f t="shared" si="248"/>
        <v/>
      </c>
      <c r="Q1426" s="32" t="str">
        <f>IF(P1426="","",COUNTIF($P$2:P1426,"該当"))</f>
        <v/>
      </c>
      <c r="R1426" s="32" t="str">
        <f t="shared" si="249"/>
        <v>1126</v>
      </c>
      <c r="S1426" s="32" t="str">
        <f t="shared" si="250"/>
        <v/>
      </c>
      <c r="T1426" s="32" t="str">
        <f>IF(S1426="","",COUNTIF($S$2:S1426,"該当"))</f>
        <v/>
      </c>
      <c r="U1426" s="32" t="str">
        <f t="shared" si="251"/>
        <v>1126</v>
      </c>
      <c r="V1426" s="32" t="str">
        <f t="shared" si="252"/>
        <v/>
      </c>
      <c r="W1426" s="32" t="str">
        <f>IF(V1426="","",COUNTIF($V$2:V1426,"該当"))</f>
        <v/>
      </c>
      <c r="X1426" s="32" t="str">
        <f t="shared" si="255"/>
        <v>1126</v>
      </c>
      <c r="Y1426" s="26">
        <v>606</v>
      </c>
      <c r="Z1426" s="26">
        <v>1126</v>
      </c>
      <c r="AA1426" s="26" t="s">
        <v>981</v>
      </c>
      <c r="AB1426" s="26">
        <v>29</v>
      </c>
      <c r="AC1426" s="26" t="s">
        <v>34</v>
      </c>
      <c r="AD1426" s="26" t="s">
        <v>35</v>
      </c>
      <c r="AE1426" s="26" t="s">
        <v>23</v>
      </c>
      <c r="AF1426" s="26" t="s">
        <v>24</v>
      </c>
      <c r="AG1426" s="26">
        <v>9</v>
      </c>
      <c r="AH1426" s="26" t="s">
        <v>34</v>
      </c>
      <c r="AI1426" s="26" t="s">
        <v>26</v>
      </c>
      <c r="AJ1426" s="26">
        <v>1</v>
      </c>
      <c r="AK1426" s="26" t="s">
        <v>972</v>
      </c>
      <c r="AL1426" s="26">
        <v>9005210213</v>
      </c>
      <c r="AM1426" s="26" t="s">
        <v>4</v>
      </c>
      <c r="AN1426" s="26">
        <v>5</v>
      </c>
      <c r="AO1426" s="26">
        <v>0</v>
      </c>
      <c r="AP1426" s="26" t="s">
        <v>28</v>
      </c>
      <c r="AT1426" s="26" t="str">
        <f>MID(AA1426,MIN(FIND({0,1,2,3,4,5,6,7,8,9},AA1426&amp;"0123456789″")),LEN(AA1426))</f>
        <v>530き1126</v>
      </c>
      <c r="AU1426" s="26" t="str">
        <f t="shared" si="253"/>
        <v>1126</v>
      </c>
      <c r="AW1426" s="26" t="s">
        <v>1692</v>
      </c>
      <c r="AX1426" s="26">
        <v>1862</v>
      </c>
      <c r="AY1426" s="26" t="s">
        <v>3415</v>
      </c>
    </row>
    <row r="1427" spans="9:51" x14ac:dyDescent="0.2">
      <c r="I1427" s="26">
        <v>113</v>
      </c>
      <c r="J1427" s="32" t="str">
        <f t="shared" si="245"/>
        <v/>
      </c>
      <c r="K1427" s="32" t="str">
        <f>IF(J1427="","",COUNTIF($J$2:J1427,"該当"))</f>
        <v/>
      </c>
      <c r="L1427" s="32" t="str">
        <f t="shared" si="254"/>
        <v>113</v>
      </c>
      <c r="M1427" s="32" t="str">
        <f t="shared" si="246"/>
        <v/>
      </c>
      <c r="N1427" s="32" t="str">
        <f>IF(M1427="","",COUNTIF($M$2:M1427,"該当"))</f>
        <v/>
      </c>
      <c r="O1427" s="32" t="str">
        <f t="shared" si="247"/>
        <v>113</v>
      </c>
      <c r="P1427" s="32" t="str">
        <f t="shared" si="248"/>
        <v/>
      </c>
      <c r="Q1427" s="32" t="str">
        <f>IF(P1427="","",COUNTIF($P$2:P1427,"該当"))</f>
        <v/>
      </c>
      <c r="R1427" s="32" t="str">
        <f t="shared" si="249"/>
        <v>113</v>
      </c>
      <c r="S1427" s="32" t="str">
        <f t="shared" si="250"/>
        <v/>
      </c>
      <c r="T1427" s="32" t="str">
        <f>IF(S1427="","",COUNTIF($S$2:S1427,"該当"))</f>
        <v/>
      </c>
      <c r="U1427" s="32" t="str">
        <f t="shared" si="251"/>
        <v>113</v>
      </c>
      <c r="V1427" s="32" t="str">
        <f t="shared" si="252"/>
        <v/>
      </c>
      <c r="W1427" s="32" t="str">
        <f>IF(V1427="","",COUNTIF($V$2:V1427,"該当"))</f>
        <v/>
      </c>
      <c r="X1427" s="32" t="str">
        <f t="shared" si="255"/>
        <v>113</v>
      </c>
      <c r="Y1427" s="26">
        <v>608</v>
      </c>
      <c r="Z1427" s="26">
        <v>113</v>
      </c>
      <c r="AA1427" s="26" t="s">
        <v>4890</v>
      </c>
      <c r="AB1427" s="26">
        <v>29</v>
      </c>
      <c r="AC1427" s="26" t="s">
        <v>34</v>
      </c>
      <c r="AD1427" s="26" t="s">
        <v>35</v>
      </c>
      <c r="AE1427" s="26" t="s">
        <v>23</v>
      </c>
      <c r="AF1427" s="26" t="s">
        <v>24</v>
      </c>
      <c r="AG1427" s="26">
        <v>9</v>
      </c>
      <c r="AH1427" s="26" t="s">
        <v>34</v>
      </c>
      <c r="AI1427" s="26" t="s">
        <v>26</v>
      </c>
      <c r="AJ1427" s="26">
        <v>1</v>
      </c>
      <c r="AK1427" s="26" t="s">
        <v>972</v>
      </c>
      <c r="AL1427" s="26">
        <v>9005210211</v>
      </c>
      <c r="AM1427" s="26" t="s">
        <v>4</v>
      </c>
      <c r="AN1427" s="26">
        <v>5</v>
      </c>
      <c r="AO1427" s="26">
        <v>0</v>
      </c>
      <c r="AP1427" s="26" t="s">
        <v>28</v>
      </c>
      <c r="AT1427" s="26" t="str">
        <f>MID(AA1427,MIN(FIND({0,1,2,3,4,5,6,7,8,9},AA1427&amp;"0123456789″")),LEN(AA1427))</f>
        <v>510あ113</v>
      </c>
      <c r="AU1427" s="26" t="str">
        <f t="shared" si="253"/>
        <v>113</v>
      </c>
      <c r="AW1427" s="26" t="s">
        <v>1692</v>
      </c>
      <c r="AX1427" s="26">
        <v>1863</v>
      </c>
      <c r="AY1427" s="26" t="s">
        <v>3414</v>
      </c>
    </row>
    <row r="1428" spans="9:51" x14ac:dyDescent="0.2">
      <c r="I1428" s="26">
        <v>1131</v>
      </c>
      <c r="J1428" s="32" t="str">
        <f t="shared" si="245"/>
        <v/>
      </c>
      <c r="K1428" s="32" t="str">
        <f>IF(J1428="","",COUNTIF($J$2:J1428,"該当"))</f>
        <v/>
      </c>
      <c r="L1428" s="32" t="str">
        <f t="shared" si="254"/>
        <v>1131</v>
      </c>
      <c r="M1428" s="32" t="str">
        <f t="shared" si="246"/>
        <v/>
      </c>
      <c r="N1428" s="32" t="str">
        <f>IF(M1428="","",COUNTIF($M$2:M1428,"該当"))</f>
        <v/>
      </c>
      <c r="O1428" s="32" t="str">
        <f t="shared" si="247"/>
        <v>1131</v>
      </c>
      <c r="P1428" s="32" t="str">
        <f t="shared" si="248"/>
        <v/>
      </c>
      <c r="Q1428" s="32" t="str">
        <f>IF(P1428="","",COUNTIF($P$2:P1428,"該当"))</f>
        <v/>
      </c>
      <c r="R1428" s="32" t="str">
        <f t="shared" si="249"/>
        <v>1131</v>
      </c>
      <c r="S1428" s="32" t="str">
        <f t="shared" si="250"/>
        <v/>
      </c>
      <c r="T1428" s="32" t="str">
        <f>IF(S1428="","",COUNTIF($S$2:S1428,"該当"))</f>
        <v/>
      </c>
      <c r="U1428" s="32" t="str">
        <f t="shared" si="251"/>
        <v>1131</v>
      </c>
      <c r="V1428" s="32" t="str">
        <f t="shared" si="252"/>
        <v/>
      </c>
      <c r="W1428" s="32" t="str">
        <f>IF(V1428="","",COUNTIF($V$2:V1428,"該当"))</f>
        <v/>
      </c>
      <c r="X1428" s="32" t="str">
        <f t="shared" si="255"/>
        <v>1131</v>
      </c>
      <c r="Y1428" s="26">
        <v>609</v>
      </c>
      <c r="Z1428" s="26">
        <v>1131</v>
      </c>
      <c r="AA1428" s="26" t="s">
        <v>5109</v>
      </c>
      <c r="AB1428" s="26">
        <v>29</v>
      </c>
      <c r="AC1428" s="26" t="s">
        <v>34</v>
      </c>
      <c r="AD1428" s="26" t="s">
        <v>35</v>
      </c>
      <c r="AE1428" s="26" t="s">
        <v>23</v>
      </c>
      <c r="AF1428" s="26" t="s">
        <v>24</v>
      </c>
      <c r="AG1428" s="26">
        <v>9</v>
      </c>
      <c r="AH1428" s="26" t="s">
        <v>34</v>
      </c>
      <c r="AI1428" s="26" t="s">
        <v>26</v>
      </c>
      <c r="AJ1428" s="26">
        <v>1</v>
      </c>
      <c r="AK1428" s="26" t="s">
        <v>972</v>
      </c>
      <c r="AL1428" s="26">
        <v>9005210212</v>
      </c>
      <c r="AM1428" s="26" t="s">
        <v>4</v>
      </c>
      <c r="AN1428" s="26">
        <v>5</v>
      </c>
      <c r="AO1428" s="26">
        <v>0</v>
      </c>
      <c r="AP1428" s="26" t="s">
        <v>28</v>
      </c>
      <c r="AT1428" s="26" t="str">
        <f>MID(AA1428,MIN(FIND({0,1,2,3,4,5,6,7,8,9},AA1428&amp;"0123456789″")),LEN(AA1428))</f>
        <v>510う1131</v>
      </c>
      <c r="AU1428" s="26" t="str">
        <f t="shared" si="253"/>
        <v>1131</v>
      </c>
      <c r="AW1428" s="26" t="s">
        <v>1692</v>
      </c>
      <c r="AX1428" s="26">
        <v>1865</v>
      </c>
      <c r="AY1428" s="26" t="s">
        <v>3414</v>
      </c>
    </row>
    <row r="1429" spans="9:51" x14ac:dyDescent="0.2">
      <c r="I1429" s="26">
        <v>1132</v>
      </c>
      <c r="J1429" s="32" t="str">
        <f t="shared" si="245"/>
        <v/>
      </c>
      <c r="K1429" s="32" t="str">
        <f>IF(J1429="","",COUNTIF($J$2:J1429,"該当"))</f>
        <v/>
      </c>
      <c r="L1429" s="32" t="str">
        <f t="shared" si="254"/>
        <v>1132</v>
      </c>
      <c r="M1429" s="32" t="str">
        <f t="shared" si="246"/>
        <v/>
      </c>
      <c r="N1429" s="32" t="str">
        <f>IF(M1429="","",COUNTIF($M$2:M1429,"該当"))</f>
        <v/>
      </c>
      <c r="O1429" s="32" t="str">
        <f t="shared" si="247"/>
        <v>1132</v>
      </c>
      <c r="P1429" s="32" t="str">
        <f t="shared" si="248"/>
        <v/>
      </c>
      <c r="Q1429" s="32" t="str">
        <f>IF(P1429="","",COUNTIF($P$2:P1429,"該当"))</f>
        <v/>
      </c>
      <c r="R1429" s="32" t="str">
        <f t="shared" si="249"/>
        <v>1132</v>
      </c>
      <c r="S1429" s="32" t="str">
        <f t="shared" si="250"/>
        <v/>
      </c>
      <c r="T1429" s="32" t="str">
        <f>IF(S1429="","",COUNTIF($S$2:S1429,"該当"))</f>
        <v/>
      </c>
      <c r="U1429" s="32" t="str">
        <f t="shared" si="251"/>
        <v>1132</v>
      </c>
      <c r="V1429" s="32" t="str">
        <f t="shared" si="252"/>
        <v/>
      </c>
      <c r="W1429" s="32" t="str">
        <f>IF(V1429="","",COUNTIF($V$2:V1429,"該当"))</f>
        <v/>
      </c>
      <c r="X1429" s="32" t="str">
        <f t="shared" si="255"/>
        <v>1132</v>
      </c>
      <c r="Y1429" s="26">
        <v>610</v>
      </c>
      <c r="Z1429" s="26">
        <v>1132</v>
      </c>
      <c r="AA1429" s="26" t="s">
        <v>4156</v>
      </c>
      <c r="AB1429" s="26">
        <v>29</v>
      </c>
      <c r="AC1429" s="26" t="s">
        <v>34</v>
      </c>
      <c r="AD1429" s="26" t="s">
        <v>35</v>
      </c>
      <c r="AE1429" s="26" t="s">
        <v>23</v>
      </c>
      <c r="AF1429" s="26" t="s">
        <v>24</v>
      </c>
      <c r="AG1429" s="26">
        <v>9</v>
      </c>
      <c r="AH1429" s="26" t="s">
        <v>34</v>
      </c>
      <c r="AI1429" s="26" t="s">
        <v>26</v>
      </c>
      <c r="AJ1429" s="26">
        <v>1</v>
      </c>
      <c r="AK1429" s="26" t="s">
        <v>972</v>
      </c>
      <c r="AL1429" s="26">
        <v>9005210212</v>
      </c>
      <c r="AM1429" s="26" t="s">
        <v>4</v>
      </c>
      <c r="AN1429" s="26">
        <v>5</v>
      </c>
      <c r="AO1429" s="26">
        <v>0</v>
      </c>
      <c r="AP1429" s="26" t="s">
        <v>28</v>
      </c>
      <c r="AT1429" s="26" t="str">
        <f>MID(AA1429,MIN(FIND({0,1,2,3,4,5,6,7,8,9},AA1429&amp;"0123456789″")),LEN(AA1429))</f>
        <v>510う1132</v>
      </c>
      <c r="AU1429" s="26" t="str">
        <f t="shared" si="253"/>
        <v>1132</v>
      </c>
      <c r="AW1429" s="26" t="s">
        <v>1692</v>
      </c>
      <c r="AX1429" s="26">
        <v>1869</v>
      </c>
      <c r="AY1429" s="26" t="s">
        <v>3414</v>
      </c>
    </row>
    <row r="1430" spans="9:51" x14ac:dyDescent="0.2">
      <c r="I1430" s="26">
        <v>114</v>
      </c>
      <c r="J1430" s="32" t="str">
        <f t="shared" si="245"/>
        <v/>
      </c>
      <c r="K1430" s="32" t="str">
        <f>IF(J1430="","",COUNTIF($J$2:J1430,"該当"))</f>
        <v/>
      </c>
      <c r="L1430" s="32" t="str">
        <f t="shared" si="254"/>
        <v>114</v>
      </c>
      <c r="M1430" s="32" t="str">
        <f t="shared" si="246"/>
        <v/>
      </c>
      <c r="N1430" s="32" t="str">
        <f>IF(M1430="","",COUNTIF($M$2:M1430,"該当"))</f>
        <v/>
      </c>
      <c r="O1430" s="32" t="str">
        <f t="shared" si="247"/>
        <v>114</v>
      </c>
      <c r="P1430" s="32" t="str">
        <f t="shared" si="248"/>
        <v/>
      </c>
      <c r="Q1430" s="32" t="str">
        <f>IF(P1430="","",COUNTIF($P$2:P1430,"該当"))</f>
        <v/>
      </c>
      <c r="R1430" s="32" t="str">
        <f t="shared" si="249"/>
        <v>114</v>
      </c>
      <c r="S1430" s="32" t="str">
        <f t="shared" si="250"/>
        <v/>
      </c>
      <c r="T1430" s="32" t="str">
        <f>IF(S1430="","",COUNTIF($S$2:S1430,"該当"))</f>
        <v/>
      </c>
      <c r="U1430" s="32" t="str">
        <f t="shared" si="251"/>
        <v>114</v>
      </c>
      <c r="V1430" s="32" t="str">
        <f t="shared" si="252"/>
        <v/>
      </c>
      <c r="W1430" s="32" t="str">
        <f>IF(V1430="","",COUNTIF($V$2:V1430,"該当"))</f>
        <v/>
      </c>
      <c r="X1430" s="32" t="str">
        <f t="shared" si="255"/>
        <v>114</v>
      </c>
      <c r="Y1430" s="26">
        <v>617</v>
      </c>
      <c r="Z1430" s="26">
        <v>114</v>
      </c>
      <c r="AA1430" s="26" t="s">
        <v>5021</v>
      </c>
      <c r="AB1430" s="26">
        <v>29</v>
      </c>
      <c r="AC1430" s="26" t="s">
        <v>34</v>
      </c>
      <c r="AD1430" s="26" t="s">
        <v>35</v>
      </c>
      <c r="AE1430" s="26" t="s">
        <v>23</v>
      </c>
      <c r="AF1430" s="26" t="s">
        <v>24</v>
      </c>
      <c r="AG1430" s="26">
        <v>9</v>
      </c>
      <c r="AH1430" s="26" t="s">
        <v>34</v>
      </c>
      <c r="AI1430" s="26" t="s">
        <v>26</v>
      </c>
      <c r="AJ1430" s="26">
        <v>1</v>
      </c>
      <c r="AK1430" s="26" t="s">
        <v>972</v>
      </c>
      <c r="AL1430" s="26">
        <v>9005210211</v>
      </c>
      <c r="AM1430" s="26" t="s">
        <v>4</v>
      </c>
      <c r="AN1430" s="26">
        <v>5</v>
      </c>
      <c r="AO1430" s="26">
        <v>0</v>
      </c>
      <c r="AP1430" s="26" t="s">
        <v>28</v>
      </c>
      <c r="AT1430" s="26" t="str">
        <f>MID(AA1430,MIN(FIND({0,1,2,3,4,5,6,7,8,9},AA1430&amp;"0123456789″")),LEN(AA1430))</f>
        <v>510あ114</v>
      </c>
      <c r="AU1430" s="26" t="str">
        <f t="shared" si="253"/>
        <v>114</v>
      </c>
      <c r="AW1430" s="26" t="s">
        <v>1692</v>
      </c>
      <c r="AX1430" s="26">
        <v>1880</v>
      </c>
      <c r="AY1430" s="26" t="s">
        <v>3414</v>
      </c>
    </row>
    <row r="1431" spans="9:51" x14ac:dyDescent="0.2">
      <c r="I1431" s="26">
        <v>1146</v>
      </c>
      <c r="J1431" s="32" t="str">
        <f t="shared" si="245"/>
        <v/>
      </c>
      <c r="K1431" s="32" t="str">
        <f>IF(J1431="","",COUNTIF($J$2:J1431,"該当"))</f>
        <v/>
      </c>
      <c r="L1431" s="32" t="str">
        <f t="shared" si="254"/>
        <v>1146</v>
      </c>
      <c r="M1431" s="32" t="str">
        <f t="shared" si="246"/>
        <v/>
      </c>
      <c r="N1431" s="32" t="str">
        <f>IF(M1431="","",COUNTIF($M$2:M1431,"該当"))</f>
        <v/>
      </c>
      <c r="O1431" s="32" t="str">
        <f t="shared" si="247"/>
        <v>1146</v>
      </c>
      <c r="P1431" s="32" t="str">
        <f t="shared" si="248"/>
        <v/>
      </c>
      <c r="Q1431" s="32" t="str">
        <f>IF(P1431="","",COUNTIF($P$2:P1431,"該当"))</f>
        <v/>
      </c>
      <c r="R1431" s="32" t="str">
        <f t="shared" si="249"/>
        <v>1146</v>
      </c>
      <c r="S1431" s="32" t="str">
        <f t="shared" si="250"/>
        <v/>
      </c>
      <c r="T1431" s="32" t="str">
        <f>IF(S1431="","",COUNTIF($S$2:S1431,"該当"))</f>
        <v/>
      </c>
      <c r="U1431" s="32" t="str">
        <f t="shared" si="251"/>
        <v>1146</v>
      </c>
      <c r="V1431" s="32" t="str">
        <f t="shared" si="252"/>
        <v/>
      </c>
      <c r="W1431" s="32" t="str">
        <f>IF(V1431="","",COUNTIF($V$2:V1431,"該当"))</f>
        <v/>
      </c>
      <c r="X1431" s="32" t="str">
        <f t="shared" si="255"/>
        <v>1146</v>
      </c>
      <c r="Y1431" s="26">
        <v>622</v>
      </c>
      <c r="Z1431" s="26">
        <v>1146</v>
      </c>
      <c r="AA1431" s="26" t="s">
        <v>4891</v>
      </c>
      <c r="AB1431" s="26">
        <v>29</v>
      </c>
      <c r="AC1431" s="26" t="s">
        <v>34</v>
      </c>
      <c r="AD1431" s="26" t="s">
        <v>35</v>
      </c>
      <c r="AE1431" s="26" t="s">
        <v>23</v>
      </c>
      <c r="AF1431" s="26" t="s">
        <v>24</v>
      </c>
      <c r="AG1431" s="26">
        <v>9</v>
      </c>
      <c r="AH1431" s="26" t="s">
        <v>34</v>
      </c>
      <c r="AI1431" s="26" t="s">
        <v>26</v>
      </c>
      <c r="AJ1431" s="26">
        <v>1</v>
      </c>
      <c r="AK1431" s="26" t="s">
        <v>972</v>
      </c>
      <c r="AL1431" s="26">
        <v>9005210212</v>
      </c>
      <c r="AM1431" s="26" t="s">
        <v>4</v>
      </c>
      <c r="AN1431" s="26">
        <v>5</v>
      </c>
      <c r="AO1431" s="26">
        <v>0</v>
      </c>
      <c r="AP1431" s="26" t="s">
        <v>28</v>
      </c>
      <c r="AT1431" s="26" t="str">
        <f>MID(AA1431,MIN(FIND({0,1,2,3,4,5,6,7,8,9},AA1431&amp;"0123456789″")),LEN(AA1431))</f>
        <v>530い1146</v>
      </c>
      <c r="AU1431" s="26" t="str">
        <f t="shared" si="253"/>
        <v>1146</v>
      </c>
      <c r="AW1431" s="26" t="s">
        <v>1692</v>
      </c>
      <c r="AX1431" s="26">
        <v>1883</v>
      </c>
      <c r="AY1431" s="26" t="s">
        <v>3414</v>
      </c>
    </row>
    <row r="1432" spans="9:51" x14ac:dyDescent="0.2">
      <c r="I1432" s="26">
        <v>1148</v>
      </c>
      <c r="J1432" s="32" t="str">
        <f t="shared" si="245"/>
        <v/>
      </c>
      <c r="K1432" s="32" t="str">
        <f>IF(J1432="","",COUNTIF($J$2:J1432,"該当"))</f>
        <v/>
      </c>
      <c r="L1432" s="32" t="str">
        <f t="shared" si="254"/>
        <v>1148</v>
      </c>
      <c r="M1432" s="32" t="str">
        <f t="shared" si="246"/>
        <v/>
      </c>
      <c r="N1432" s="32" t="str">
        <f>IF(M1432="","",COUNTIF($M$2:M1432,"該当"))</f>
        <v/>
      </c>
      <c r="O1432" s="32" t="str">
        <f t="shared" si="247"/>
        <v>1148</v>
      </c>
      <c r="P1432" s="32" t="str">
        <f t="shared" si="248"/>
        <v/>
      </c>
      <c r="Q1432" s="32" t="str">
        <f>IF(P1432="","",COUNTIF($P$2:P1432,"該当"))</f>
        <v/>
      </c>
      <c r="R1432" s="32" t="str">
        <f t="shared" si="249"/>
        <v>1148</v>
      </c>
      <c r="S1432" s="32" t="str">
        <f t="shared" si="250"/>
        <v/>
      </c>
      <c r="T1432" s="32" t="str">
        <f>IF(S1432="","",COUNTIF($S$2:S1432,"該当"))</f>
        <v/>
      </c>
      <c r="U1432" s="32" t="str">
        <f t="shared" si="251"/>
        <v>1148</v>
      </c>
      <c r="V1432" s="32" t="str">
        <f t="shared" si="252"/>
        <v/>
      </c>
      <c r="W1432" s="32" t="str">
        <f>IF(V1432="","",COUNTIF($V$2:V1432,"該当"))</f>
        <v/>
      </c>
      <c r="X1432" s="32" t="str">
        <f t="shared" si="255"/>
        <v>1148</v>
      </c>
      <c r="Y1432" s="26">
        <v>624</v>
      </c>
      <c r="Z1432" s="26">
        <v>1148</v>
      </c>
      <c r="AA1432" s="26" t="s">
        <v>4892</v>
      </c>
      <c r="AB1432" s="26">
        <v>29</v>
      </c>
      <c r="AC1432" s="26" t="s">
        <v>34</v>
      </c>
      <c r="AD1432" s="26" t="s">
        <v>35</v>
      </c>
      <c r="AE1432" s="26" t="s">
        <v>23</v>
      </c>
      <c r="AF1432" s="26" t="s">
        <v>24</v>
      </c>
      <c r="AG1432" s="26">
        <v>9</v>
      </c>
      <c r="AH1432" s="26" t="s">
        <v>34</v>
      </c>
      <c r="AI1432" s="26" t="s">
        <v>26</v>
      </c>
      <c r="AJ1432" s="26">
        <v>1</v>
      </c>
      <c r="AK1432" s="26" t="s">
        <v>972</v>
      </c>
      <c r="AL1432" s="26">
        <v>9005210211</v>
      </c>
      <c r="AM1432" s="26" t="s">
        <v>4</v>
      </c>
      <c r="AN1432" s="26">
        <v>5</v>
      </c>
      <c r="AO1432" s="26">
        <v>0</v>
      </c>
      <c r="AP1432" s="26" t="s">
        <v>28</v>
      </c>
      <c r="AT1432" s="26" t="str">
        <f>MID(AA1432,MIN(FIND({0,1,2,3,4,5,6,7,8,9},AA1432&amp;"0123456789″")),LEN(AA1432))</f>
        <v>510あ1148</v>
      </c>
      <c r="AU1432" s="26" t="str">
        <f t="shared" si="253"/>
        <v>1148</v>
      </c>
      <c r="AW1432" s="26" t="s">
        <v>1692</v>
      </c>
      <c r="AX1432" s="26">
        <v>1912</v>
      </c>
      <c r="AY1432" s="26" t="s">
        <v>3414</v>
      </c>
    </row>
    <row r="1433" spans="9:51" x14ac:dyDescent="0.2">
      <c r="I1433" s="26">
        <v>1152</v>
      </c>
      <c r="J1433" s="32" t="str">
        <f t="shared" si="245"/>
        <v/>
      </c>
      <c r="K1433" s="32" t="str">
        <f>IF(J1433="","",COUNTIF($J$2:J1433,"該当"))</f>
        <v/>
      </c>
      <c r="L1433" s="32" t="str">
        <f t="shared" si="254"/>
        <v>1152</v>
      </c>
      <c r="M1433" s="32" t="str">
        <f t="shared" si="246"/>
        <v/>
      </c>
      <c r="N1433" s="32" t="str">
        <f>IF(M1433="","",COUNTIF($M$2:M1433,"該当"))</f>
        <v/>
      </c>
      <c r="O1433" s="32" t="str">
        <f t="shared" si="247"/>
        <v>1152</v>
      </c>
      <c r="P1433" s="32" t="str">
        <f t="shared" si="248"/>
        <v/>
      </c>
      <c r="Q1433" s="32" t="str">
        <f>IF(P1433="","",COUNTIF($P$2:P1433,"該当"))</f>
        <v/>
      </c>
      <c r="R1433" s="32" t="str">
        <f t="shared" si="249"/>
        <v>1152</v>
      </c>
      <c r="S1433" s="32" t="str">
        <f t="shared" si="250"/>
        <v/>
      </c>
      <c r="T1433" s="32" t="str">
        <f>IF(S1433="","",COUNTIF($S$2:S1433,"該当"))</f>
        <v/>
      </c>
      <c r="U1433" s="32" t="str">
        <f t="shared" si="251"/>
        <v>1152</v>
      </c>
      <c r="V1433" s="32" t="str">
        <f t="shared" si="252"/>
        <v/>
      </c>
      <c r="W1433" s="32" t="str">
        <f>IF(V1433="","",COUNTIF($V$2:V1433,"該当"))</f>
        <v/>
      </c>
      <c r="X1433" s="32" t="str">
        <f t="shared" si="255"/>
        <v>1152</v>
      </c>
      <c r="Y1433" s="26">
        <v>628</v>
      </c>
      <c r="Z1433" s="26">
        <v>1152</v>
      </c>
      <c r="AA1433" s="26" t="s">
        <v>4157</v>
      </c>
      <c r="AB1433" s="26">
        <v>29</v>
      </c>
      <c r="AC1433" s="26" t="s">
        <v>34</v>
      </c>
      <c r="AD1433" s="26" t="s">
        <v>35</v>
      </c>
      <c r="AE1433" s="26" t="s">
        <v>23</v>
      </c>
      <c r="AF1433" s="26" t="s">
        <v>24</v>
      </c>
      <c r="AG1433" s="26">
        <v>9</v>
      </c>
      <c r="AH1433" s="26" t="s">
        <v>34</v>
      </c>
      <c r="AI1433" s="26" t="s">
        <v>26</v>
      </c>
      <c r="AJ1433" s="26">
        <v>1</v>
      </c>
      <c r="AK1433" s="26" t="s">
        <v>972</v>
      </c>
      <c r="AL1433" s="26">
        <v>9005210212</v>
      </c>
      <c r="AM1433" s="26" t="s">
        <v>4</v>
      </c>
      <c r="AN1433" s="26">
        <v>5</v>
      </c>
      <c r="AO1433" s="26">
        <v>0</v>
      </c>
      <c r="AP1433" s="26" t="s">
        <v>28</v>
      </c>
      <c r="AT1433" s="26" t="str">
        <f>MID(AA1433,MIN(FIND({0,1,2,3,4,5,6,7,8,9},AA1433&amp;"0123456789″")),LEN(AA1433))</f>
        <v>510あ1152</v>
      </c>
      <c r="AU1433" s="26" t="str">
        <f t="shared" si="253"/>
        <v>1152</v>
      </c>
      <c r="AW1433" s="26" t="s">
        <v>1692</v>
      </c>
      <c r="AX1433" s="26">
        <v>1914</v>
      </c>
      <c r="AY1433" s="26" t="s">
        <v>3414</v>
      </c>
    </row>
    <row r="1434" spans="9:51" x14ac:dyDescent="0.2">
      <c r="I1434" s="26">
        <v>117</v>
      </c>
      <c r="J1434" s="32" t="str">
        <f t="shared" si="245"/>
        <v/>
      </c>
      <c r="K1434" s="32" t="str">
        <f>IF(J1434="","",COUNTIF($J$2:J1434,"該当"))</f>
        <v/>
      </c>
      <c r="L1434" s="32" t="str">
        <f t="shared" si="254"/>
        <v>117</v>
      </c>
      <c r="M1434" s="32" t="str">
        <f t="shared" si="246"/>
        <v/>
      </c>
      <c r="N1434" s="32" t="str">
        <f>IF(M1434="","",COUNTIF($M$2:M1434,"該当"))</f>
        <v/>
      </c>
      <c r="O1434" s="32" t="str">
        <f t="shared" si="247"/>
        <v>117</v>
      </c>
      <c r="P1434" s="32" t="str">
        <f t="shared" si="248"/>
        <v/>
      </c>
      <c r="Q1434" s="32" t="str">
        <f>IF(P1434="","",COUNTIF($P$2:P1434,"該当"))</f>
        <v/>
      </c>
      <c r="R1434" s="32" t="str">
        <f t="shared" si="249"/>
        <v>117</v>
      </c>
      <c r="S1434" s="32" t="str">
        <f t="shared" si="250"/>
        <v/>
      </c>
      <c r="T1434" s="32" t="str">
        <f>IF(S1434="","",COUNTIF($S$2:S1434,"該当"))</f>
        <v/>
      </c>
      <c r="U1434" s="32" t="str">
        <f t="shared" si="251"/>
        <v>117</v>
      </c>
      <c r="V1434" s="32" t="str">
        <f t="shared" si="252"/>
        <v/>
      </c>
      <c r="W1434" s="32" t="str">
        <f>IF(V1434="","",COUNTIF($V$2:V1434,"該当"))</f>
        <v/>
      </c>
      <c r="X1434" s="32" t="str">
        <f t="shared" si="255"/>
        <v>117</v>
      </c>
      <c r="Y1434" s="26">
        <v>643</v>
      </c>
      <c r="Z1434" s="26">
        <v>117</v>
      </c>
      <c r="AA1434" s="26" t="s">
        <v>4893</v>
      </c>
      <c r="AB1434" s="26">
        <v>29</v>
      </c>
      <c r="AC1434" s="26" t="s">
        <v>34</v>
      </c>
      <c r="AD1434" s="26" t="s">
        <v>35</v>
      </c>
      <c r="AE1434" s="26" t="s">
        <v>23</v>
      </c>
      <c r="AF1434" s="26" t="s">
        <v>24</v>
      </c>
      <c r="AG1434" s="26">
        <v>9</v>
      </c>
      <c r="AH1434" s="26" t="s">
        <v>34</v>
      </c>
      <c r="AI1434" s="26" t="s">
        <v>26</v>
      </c>
      <c r="AJ1434" s="26">
        <v>1</v>
      </c>
      <c r="AK1434" s="26" t="s">
        <v>972</v>
      </c>
      <c r="AL1434" s="26">
        <v>9005210211</v>
      </c>
      <c r="AM1434" s="26" t="s">
        <v>4</v>
      </c>
      <c r="AN1434" s="26">
        <v>5</v>
      </c>
      <c r="AO1434" s="26">
        <v>0</v>
      </c>
      <c r="AP1434" s="26" t="s">
        <v>28</v>
      </c>
      <c r="AT1434" s="26" t="str">
        <f>MID(AA1434,MIN(FIND({0,1,2,3,4,5,6,7,8,9},AA1434&amp;"0123456789″")),LEN(AA1434))</f>
        <v>510あ117</v>
      </c>
      <c r="AU1434" s="26" t="str">
        <f t="shared" si="253"/>
        <v>117</v>
      </c>
      <c r="AW1434" s="26" t="s">
        <v>1692</v>
      </c>
      <c r="AX1434" s="26">
        <v>1916</v>
      </c>
      <c r="AY1434" s="26" t="s">
        <v>3414</v>
      </c>
    </row>
    <row r="1435" spans="9:51" x14ac:dyDescent="0.2">
      <c r="I1435" s="26">
        <v>1170</v>
      </c>
      <c r="J1435" s="32" t="str">
        <f t="shared" si="245"/>
        <v/>
      </c>
      <c r="K1435" s="32" t="str">
        <f>IF(J1435="","",COUNTIF($J$2:J1435,"該当"))</f>
        <v/>
      </c>
      <c r="L1435" s="32" t="str">
        <f t="shared" si="254"/>
        <v>1170</v>
      </c>
      <c r="M1435" s="32" t="str">
        <f t="shared" si="246"/>
        <v/>
      </c>
      <c r="N1435" s="32" t="str">
        <f>IF(M1435="","",COUNTIF($M$2:M1435,"該当"))</f>
        <v/>
      </c>
      <c r="O1435" s="32" t="str">
        <f t="shared" si="247"/>
        <v>1170</v>
      </c>
      <c r="P1435" s="32" t="str">
        <f t="shared" si="248"/>
        <v/>
      </c>
      <c r="Q1435" s="32" t="str">
        <f>IF(P1435="","",COUNTIF($P$2:P1435,"該当"))</f>
        <v/>
      </c>
      <c r="R1435" s="32" t="str">
        <f t="shared" si="249"/>
        <v>1170</v>
      </c>
      <c r="S1435" s="32" t="str">
        <f t="shared" si="250"/>
        <v/>
      </c>
      <c r="T1435" s="32" t="str">
        <f>IF(S1435="","",COUNTIF($S$2:S1435,"該当"))</f>
        <v/>
      </c>
      <c r="U1435" s="32" t="str">
        <f t="shared" si="251"/>
        <v>1170</v>
      </c>
      <c r="V1435" s="32" t="str">
        <f t="shared" si="252"/>
        <v/>
      </c>
      <c r="W1435" s="32" t="str">
        <f>IF(V1435="","",COUNTIF($V$2:V1435,"該当"))</f>
        <v/>
      </c>
      <c r="X1435" s="32" t="str">
        <f t="shared" si="255"/>
        <v>1170</v>
      </c>
      <c r="Y1435" s="26">
        <v>644</v>
      </c>
      <c r="Z1435" s="26">
        <v>1170</v>
      </c>
      <c r="AA1435" s="26" t="s">
        <v>982</v>
      </c>
      <c r="AB1435" s="26">
        <v>33</v>
      </c>
      <c r="AC1435" s="26" t="s">
        <v>842</v>
      </c>
      <c r="AD1435" s="26" t="s">
        <v>843</v>
      </c>
      <c r="AE1435" s="26" t="s">
        <v>163</v>
      </c>
      <c r="AF1435" s="26" t="s">
        <v>24</v>
      </c>
      <c r="AG1435" s="26">
        <v>11</v>
      </c>
      <c r="AH1435" s="26" t="s">
        <v>842</v>
      </c>
      <c r="AI1435" s="26" t="s">
        <v>26</v>
      </c>
      <c r="AJ1435" s="26">
        <v>1</v>
      </c>
      <c r="AK1435" s="26" t="s">
        <v>972</v>
      </c>
      <c r="AL1435" s="26">
        <v>9005210213</v>
      </c>
      <c r="AM1435" s="26" t="s">
        <v>4</v>
      </c>
      <c r="AN1435" s="26">
        <v>7</v>
      </c>
      <c r="AO1435" s="26">
        <v>1</v>
      </c>
      <c r="AP1435" s="26" t="s">
        <v>844</v>
      </c>
      <c r="AT1435" s="26" t="str">
        <f>MID(AA1435,MIN(FIND({0,1,2,3,4,5,6,7,8,9},AA1435&amp;"0123456789″")),LEN(AA1435))</f>
        <v>530あ1170</v>
      </c>
      <c r="AU1435" s="26" t="str">
        <f t="shared" si="253"/>
        <v>1170</v>
      </c>
      <c r="AW1435" s="26" t="s">
        <v>1692</v>
      </c>
      <c r="AX1435" s="26">
        <v>1940</v>
      </c>
      <c r="AY1435" s="26" t="s">
        <v>3415</v>
      </c>
    </row>
    <row r="1436" spans="9:51" x14ac:dyDescent="0.2">
      <c r="I1436" s="26">
        <v>1174</v>
      </c>
      <c r="J1436" s="32" t="str">
        <f t="shared" si="245"/>
        <v/>
      </c>
      <c r="K1436" s="32" t="str">
        <f>IF(J1436="","",COUNTIF($J$2:J1436,"該当"))</f>
        <v/>
      </c>
      <c r="L1436" s="32" t="str">
        <f t="shared" si="254"/>
        <v>1174</v>
      </c>
      <c r="M1436" s="32" t="str">
        <f t="shared" si="246"/>
        <v/>
      </c>
      <c r="N1436" s="32" t="str">
        <f>IF(M1436="","",COUNTIF($M$2:M1436,"該当"))</f>
        <v/>
      </c>
      <c r="O1436" s="32" t="str">
        <f t="shared" si="247"/>
        <v>1174</v>
      </c>
      <c r="P1436" s="32" t="str">
        <f t="shared" si="248"/>
        <v/>
      </c>
      <c r="Q1436" s="32" t="str">
        <f>IF(P1436="","",COUNTIF($P$2:P1436,"該当"))</f>
        <v/>
      </c>
      <c r="R1436" s="32" t="str">
        <f t="shared" si="249"/>
        <v>1174</v>
      </c>
      <c r="S1436" s="32" t="str">
        <f t="shared" si="250"/>
        <v/>
      </c>
      <c r="T1436" s="32" t="str">
        <f>IF(S1436="","",COUNTIF($S$2:S1436,"該当"))</f>
        <v/>
      </c>
      <c r="U1436" s="32" t="str">
        <f t="shared" si="251"/>
        <v>1174</v>
      </c>
      <c r="V1436" s="32" t="str">
        <f t="shared" si="252"/>
        <v/>
      </c>
      <c r="W1436" s="32" t="str">
        <f>IF(V1436="","",COUNTIF($V$2:V1436,"該当"))</f>
        <v/>
      </c>
      <c r="X1436" s="32" t="str">
        <f t="shared" si="255"/>
        <v>1174</v>
      </c>
      <c r="Y1436" s="26">
        <v>648</v>
      </c>
      <c r="Z1436" s="26">
        <v>1174</v>
      </c>
      <c r="AA1436" s="26" t="s">
        <v>3652</v>
      </c>
      <c r="AB1436" s="26">
        <v>29</v>
      </c>
      <c r="AC1436" s="26" t="s">
        <v>34</v>
      </c>
      <c r="AD1436" s="26" t="s">
        <v>35</v>
      </c>
      <c r="AE1436" s="26" t="s">
        <v>23</v>
      </c>
      <c r="AF1436" s="26" t="s">
        <v>24</v>
      </c>
      <c r="AG1436" s="26">
        <v>9</v>
      </c>
      <c r="AH1436" s="26" t="s">
        <v>34</v>
      </c>
      <c r="AI1436" s="26" t="s">
        <v>26</v>
      </c>
      <c r="AJ1436" s="26">
        <v>1</v>
      </c>
      <c r="AK1436" s="26" t="s">
        <v>972</v>
      </c>
      <c r="AL1436" s="26">
        <v>9005210211</v>
      </c>
      <c r="AM1436" s="26" t="s">
        <v>4</v>
      </c>
      <c r="AN1436" s="26">
        <v>5</v>
      </c>
      <c r="AO1436" s="26">
        <v>0</v>
      </c>
      <c r="AP1436" s="26" t="s">
        <v>28</v>
      </c>
      <c r="AT1436" s="26" t="str">
        <f>MID(AA1436,MIN(FIND({0,1,2,3,4,5,6,7,8,9},AA1436&amp;"0123456789″")),LEN(AA1436))</f>
        <v>510あ1174</v>
      </c>
      <c r="AU1436" s="26" t="str">
        <f t="shared" si="253"/>
        <v>1174</v>
      </c>
      <c r="AW1436" s="26" t="s">
        <v>1692</v>
      </c>
      <c r="AX1436" s="26">
        <v>1943</v>
      </c>
      <c r="AY1436" s="26" t="s">
        <v>3414</v>
      </c>
    </row>
    <row r="1437" spans="9:51" x14ac:dyDescent="0.2">
      <c r="I1437" s="26">
        <v>1175</v>
      </c>
      <c r="J1437" s="32" t="str">
        <f t="shared" si="245"/>
        <v/>
      </c>
      <c r="K1437" s="32" t="str">
        <f>IF(J1437="","",COUNTIF($J$2:J1437,"該当"))</f>
        <v/>
      </c>
      <c r="L1437" s="32" t="str">
        <f t="shared" si="254"/>
        <v>1175</v>
      </c>
      <c r="M1437" s="32" t="str">
        <f t="shared" si="246"/>
        <v/>
      </c>
      <c r="N1437" s="32" t="str">
        <f>IF(M1437="","",COUNTIF($M$2:M1437,"該当"))</f>
        <v/>
      </c>
      <c r="O1437" s="32" t="str">
        <f t="shared" si="247"/>
        <v>1175</v>
      </c>
      <c r="P1437" s="32" t="str">
        <f t="shared" si="248"/>
        <v/>
      </c>
      <c r="Q1437" s="32" t="str">
        <f>IF(P1437="","",COUNTIF($P$2:P1437,"該当"))</f>
        <v/>
      </c>
      <c r="R1437" s="32" t="str">
        <f t="shared" si="249"/>
        <v>1175</v>
      </c>
      <c r="S1437" s="32" t="str">
        <f t="shared" si="250"/>
        <v/>
      </c>
      <c r="T1437" s="32" t="str">
        <f>IF(S1437="","",COUNTIF($S$2:S1437,"該当"))</f>
        <v/>
      </c>
      <c r="U1437" s="32" t="str">
        <f t="shared" si="251"/>
        <v>1175</v>
      </c>
      <c r="V1437" s="32" t="str">
        <f t="shared" si="252"/>
        <v/>
      </c>
      <c r="W1437" s="32" t="str">
        <f>IF(V1437="","",COUNTIF($V$2:V1437,"該当"))</f>
        <v/>
      </c>
      <c r="X1437" s="32" t="str">
        <f t="shared" si="255"/>
        <v>1175</v>
      </c>
      <c r="Y1437" s="26">
        <v>649</v>
      </c>
      <c r="Z1437" s="26">
        <v>1175</v>
      </c>
      <c r="AA1437" s="26" t="s">
        <v>983</v>
      </c>
      <c r="AB1437" s="26">
        <v>29</v>
      </c>
      <c r="AC1437" s="26" t="s">
        <v>34</v>
      </c>
      <c r="AD1437" s="26" t="s">
        <v>35</v>
      </c>
      <c r="AE1437" s="26" t="s">
        <v>23</v>
      </c>
      <c r="AF1437" s="26" t="s">
        <v>24</v>
      </c>
      <c r="AG1437" s="26">
        <v>9</v>
      </c>
      <c r="AH1437" s="26" t="s">
        <v>34</v>
      </c>
      <c r="AI1437" s="26" t="s">
        <v>26</v>
      </c>
      <c r="AJ1437" s="26">
        <v>1</v>
      </c>
      <c r="AK1437" s="26" t="s">
        <v>972</v>
      </c>
      <c r="AL1437" s="26">
        <v>9005210213</v>
      </c>
      <c r="AM1437" s="26" t="s">
        <v>4</v>
      </c>
      <c r="AN1437" s="26">
        <v>5</v>
      </c>
      <c r="AO1437" s="26">
        <v>0</v>
      </c>
      <c r="AP1437" s="26" t="s">
        <v>28</v>
      </c>
      <c r="AT1437" s="26" t="str">
        <f>MID(AA1437,MIN(FIND({0,1,2,3,4,5,6,7,8,9},AA1437&amp;"0123456789″")),LEN(AA1437))</f>
        <v>530い1175</v>
      </c>
      <c r="AU1437" s="26" t="str">
        <f t="shared" si="253"/>
        <v>1175</v>
      </c>
      <c r="AW1437" s="26" t="s">
        <v>1692</v>
      </c>
      <c r="AX1437" s="26">
        <v>1974</v>
      </c>
      <c r="AY1437" s="26" t="s">
        <v>3416</v>
      </c>
    </row>
    <row r="1438" spans="9:51" x14ac:dyDescent="0.2">
      <c r="I1438" s="26">
        <v>1178</v>
      </c>
      <c r="J1438" s="32" t="str">
        <f t="shared" si="245"/>
        <v/>
      </c>
      <c r="K1438" s="32" t="str">
        <f>IF(J1438="","",COUNTIF($J$2:J1438,"該当"))</f>
        <v/>
      </c>
      <c r="L1438" s="32" t="str">
        <f t="shared" si="254"/>
        <v>1178</v>
      </c>
      <c r="M1438" s="32" t="str">
        <f t="shared" si="246"/>
        <v/>
      </c>
      <c r="N1438" s="32" t="str">
        <f>IF(M1438="","",COUNTIF($M$2:M1438,"該当"))</f>
        <v/>
      </c>
      <c r="O1438" s="32" t="str">
        <f t="shared" si="247"/>
        <v>1178</v>
      </c>
      <c r="P1438" s="32" t="str">
        <f t="shared" si="248"/>
        <v/>
      </c>
      <c r="Q1438" s="32" t="str">
        <f>IF(P1438="","",COUNTIF($P$2:P1438,"該当"))</f>
        <v/>
      </c>
      <c r="R1438" s="32" t="str">
        <f t="shared" si="249"/>
        <v>1178</v>
      </c>
      <c r="S1438" s="32" t="str">
        <f t="shared" si="250"/>
        <v/>
      </c>
      <c r="T1438" s="32" t="str">
        <f>IF(S1438="","",COUNTIF($S$2:S1438,"該当"))</f>
        <v/>
      </c>
      <c r="U1438" s="32" t="str">
        <f t="shared" si="251"/>
        <v>1178</v>
      </c>
      <c r="V1438" s="32" t="str">
        <f t="shared" si="252"/>
        <v/>
      </c>
      <c r="W1438" s="32" t="str">
        <f>IF(V1438="","",COUNTIF($V$2:V1438,"該当"))</f>
        <v/>
      </c>
      <c r="X1438" s="32" t="str">
        <f t="shared" si="255"/>
        <v>1178</v>
      </c>
      <c r="Y1438" s="26">
        <v>652</v>
      </c>
      <c r="Z1438" s="26">
        <v>1178</v>
      </c>
      <c r="AA1438" s="26" t="s">
        <v>984</v>
      </c>
      <c r="AB1438" s="26">
        <v>29</v>
      </c>
      <c r="AC1438" s="26" t="s">
        <v>34</v>
      </c>
      <c r="AD1438" s="26" t="s">
        <v>35</v>
      </c>
      <c r="AE1438" s="26" t="s">
        <v>23</v>
      </c>
      <c r="AF1438" s="26" t="s">
        <v>24</v>
      </c>
      <c r="AG1438" s="26">
        <v>9</v>
      </c>
      <c r="AH1438" s="26" t="s">
        <v>34</v>
      </c>
      <c r="AI1438" s="26" t="s">
        <v>26</v>
      </c>
      <c r="AJ1438" s="26">
        <v>1</v>
      </c>
      <c r="AK1438" s="26" t="s">
        <v>972</v>
      </c>
      <c r="AL1438" s="26">
        <v>9005210213</v>
      </c>
      <c r="AM1438" s="26" t="s">
        <v>4</v>
      </c>
      <c r="AN1438" s="26">
        <v>5</v>
      </c>
      <c r="AO1438" s="26">
        <v>0</v>
      </c>
      <c r="AP1438" s="26" t="s">
        <v>28</v>
      </c>
      <c r="AT1438" s="26" t="str">
        <f>MID(AA1438,MIN(FIND({0,1,2,3,4,5,6,7,8,9},AA1438&amp;"0123456789″")),LEN(AA1438))</f>
        <v>530い1178</v>
      </c>
      <c r="AU1438" s="26" t="str">
        <f t="shared" si="253"/>
        <v>1178</v>
      </c>
      <c r="AW1438" s="26" t="s">
        <v>1692</v>
      </c>
      <c r="AX1438" s="26">
        <v>1985</v>
      </c>
      <c r="AY1438" s="26" t="s">
        <v>3415</v>
      </c>
    </row>
    <row r="1439" spans="9:51" x14ac:dyDescent="0.2">
      <c r="I1439" s="26">
        <v>118</v>
      </c>
      <c r="J1439" s="32" t="str">
        <f t="shared" si="245"/>
        <v/>
      </c>
      <c r="K1439" s="32" t="str">
        <f>IF(J1439="","",COUNTIF($J$2:J1439,"該当"))</f>
        <v/>
      </c>
      <c r="L1439" s="32" t="str">
        <f t="shared" si="254"/>
        <v>118</v>
      </c>
      <c r="M1439" s="32" t="str">
        <f t="shared" si="246"/>
        <v/>
      </c>
      <c r="N1439" s="32" t="str">
        <f>IF(M1439="","",COUNTIF($M$2:M1439,"該当"))</f>
        <v/>
      </c>
      <c r="O1439" s="32" t="str">
        <f t="shared" si="247"/>
        <v>118</v>
      </c>
      <c r="P1439" s="32" t="str">
        <f t="shared" si="248"/>
        <v/>
      </c>
      <c r="Q1439" s="32" t="str">
        <f>IF(P1439="","",COUNTIF($P$2:P1439,"該当"))</f>
        <v/>
      </c>
      <c r="R1439" s="32" t="str">
        <f t="shared" si="249"/>
        <v>118</v>
      </c>
      <c r="S1439" s="32" t="str">
        <f t="shared" si="250"/>
        <v/>
      </c>
      <c r="T1439" s="32" t="str">
        <f>IF(S1439="","",COUNTIF($S$2:S1439,"該当"))</f>
        <v/>
      </c>
      <c r="U1439" s="32" t="str">
        <f t="shared" si="251"/>
        <v>118</v>
      </c>
      <c r="V1439" s="32" t="str">
        <f t="shared" si="252"/>
        <v/>
      </c>
      <c r="W1439" s="32" t="str">
        <f>IF(V1439="","",COUNTIF($V$2:V1439,"該当"))</f>
        <v/>
      </c>
      <c r="X1439" s="32" t="str">
        <f t="shared" si="255"/>
        <v>118</v>
      </c>
      <c r="Y1439" s="26">
        <v>654</v>
      </c>
      <c r="Z1439" s="26">
        <v>118</v>
      </c>
      <c r="AA1439" s="26" t="s">
        <v>4894</v>
      </c>
      <c r="AB1439" s="26">
        <v>29</v>
      </c>
      <c r="AC1439" s="26" t="s">
        <v>34</v>
      </c>
      <c r="AD1439" s="26" t="s">
        <v>35</v>
      </c>
      <c r="AE1439" s="26" t="s">
        <v>23</v>
      </c>
      <c r="AF1439" s="26" t="s">
        <v>24</v>
      </c>
      <c r="AG1439" s="26">
        <v>9</v>
      </c>
      <c r="AH1439" s="26" t="s">
        <v>34</v>
      </c>
      <c r="AI1439" s="26" t="s">
        <v>26</v>
      </c>
      <c r="AJ1439" s="26">
        <v>1</v>
      </c>
      <c r="AK1439" s="26" t="s">
        <v>972</v>
      </c>
      <c r="AL1439" s="26">
        <v>9005210211</v>
      </c>
      <c r="AM1439" s="26" t="s">
        <v>4</v>
      </c>
      <c r="AN1439" s="26">
        <v>5</v>
      </c>
      <c r="AO1439" s="26">
        <v>0</v>
      </c>
      <c r="AP1439" s="26" t="s">
        <v>28</v>
      </c>
      <c r="AT1439" s="26" t="str">
        <f>MID(AA1439,MIN(FIND({0,1,2,3,4,5,6,7,8,9},AA1439&amp;"0123456789″")),LEN(AA1439))</f>
        <v>510あ118</v>
      </c>
      <c r="AU1439" s="26" t="str">
        <f t="shared" si="253"/>
        <v>118</v>
      </c>
      <c r="AW1439" s="26" t="s">
        <v>1692</v>
      </c>
      <c r="AX1439" s="26">
        <v>2104</v>
      </c>
      <c r="AY1439" s="26" t="s">
        <v>3416</v>
      </c>
    </row>
    <row r="1440" spans="9:51" x14ac:dyDescent="0.2">
      <c r="I1440" s="26">
        <v>1181</v>
      </c>
      <c r="J1440" s="32" t="str">
        <f t="shared" si="245"/>
        <v/>
      </c>
      <c r="K1440" s="32" t="str">
        <f>IF(J1440="","",COUNTIF($J$2:J1440,"該当"))</f>
        <v/>
      </c>
      <c r="L1440" s="32" t="str">
        <f t="shared" si="254"/>
        <v>1181</v>
      </c>
      <c r="M1440" s="32" t="str">
        <f t="shared" si="246"/>
        <v/>
      </c>
      <c r="N1440" s="32" t="str">
        <f>IF(M1440="","",COUNTIF($M$2:M1440,"該当"))</f>
        <v/>
      </c>
      <c r="O1440" s="32" t="str">
        <f t="shared" si="247"/>
        <v>1181</v>
      </c>
      <c r="P1440" s="32" t="str">
        <f t="shared" si="248"/>
        <v/>
      </c>
      <c r="Q1440" s="32" t="str">
        <f>IF(P1440="","",COUNTIF($P$2:P1440,"該当"))</f>
        <v/>
      </c>
      <c r="R1440" s="32" t="str">
        <f t="shared" si="249"/>
        <v>1181</v>
      </c>
      <c r="S1440" s="32" t="str">
        <f t="shared" si="250"/>
        <v/>
      </c>
      <c r="T1440" s="32" t="str">
        <f>IF(S1440="","",COUNTIF($S$2:S1440,"該当"))</f>
        <v/>
      </c>
      <c r="U1440" s="32" t="str">
        <f t="shared" si="251"/>
        <v>1181</v>
      </c>
      <c r="V1440" s="32" t="str">
        <f t="shared" si="252"/>
        <v/>
      </c>
      <c r="W1440" s="32" t="str">
        <f>IF(V1440="","",COUNTIF($V$2:V1440,"該当"))</f>
        <v/>
      </c>
      <c r="X1440" s="32" t="str">
        <f t="shared" si="255"/>
        <v>1181</v>
      </c>
      <c r="Y1440" s="26">
        <v>656</v>
      </c>
      <c r="Z1440" s="26">
        <v>1181</v>
      </c>
      <c r="AA1440" s="26" t="s">
        <v>985</v>
      </c>
      <c r="AB1440" s="26">
        <v>29</v>
      </c>
      <c r="AC1440" s="26" t="s">
        <v>34</v>
      </c>
      <c r="AD1440" s="26" t="s">
        <v>35</v>
      </c>
      <c r="AE1440" s="26" t="s">
        <v>23</v>
      </c>
      <c r="AF1440" s="26" t="s">
        <v>24</v>
      </c>
      <c r="AG1440" s="26">
        <v>9</v>
      </c>
      <c r="AH1440" s="26" t="s">
        <v>34</v>
      </c>
      <c r="AI1440" s="26" t="s">
        <v>26</v>
      </c>
      <c r="AJ1440" s="26">
        <v>1</v>
      </c>
      <c r="AK1440" s="26" t="s">
        <v>972</v>
      </c>
      <c r="AL1440" s="26">
        <v>9005210211</v>
      </c>
      <c r="AM1440" s="26" t="s">
        <v>4</v>
      </c>
      <c r="AN1440" s="26">
        <v>5</v>
      </c>
      <c r="AO1440" s="26">
        <v>0</v>
      </c>
      <c r="AP1440" s="26" t="s">
        <v>28</v>
      </c>
      <c r="AT1440" s="26" t="str">
        <f>MID(AA1440,MIN(FIND({0,1,2,3,4,5,6,7,8,9},AA1440&amp;"0123456789″")),LEN(AA1440))</f>
        <v>530い1181</v>
      </c>
      <c r="AU1440" s="26" t="str">
        <f t="shared" si="253"/>
        <v>1181</v>
      </c>
      <c r="AW1440" s="26" t="s">
        <v>1692</v>
      </c>
      <c r="AX1440" s="26">
        <v>2108</v>
      </c>
      <c r="AY1440" s="26" t="s">
        <v>3416</v>
      </c>
    </row>
    <row r="1441" spans="9:51" x14ac:dyDescent="0.2">
      <c r="I1441" s="26">
        <v>1184</v>
      </c>
      <c r="J1441" s="32" t="str">
        <f t="shared" si="245"/>
        <v/>
      </c>
      <c r="K1441" s="32" t="str">
        <f>IF(J1441="","",COUNTIF($J$2:J1441,"該当"))</f>
        <v/>
      </c>
      <c r="L1441" s="32" t="str">
        <f t="shared" si="254"/>
        <v>1184</v>
      </c>
      <c r="M1441" s="32" t="str">
        <f t="shared" si="246"/>
        <v/>
      </c>
      <c r="N1441" s="32" t="str">
        <f>IF(M1441="","",COUNTIF($M$2:M1441,"該当"))</f>
        <v/>
      </c>
      <c r="O1441" s="32" t="str">
        <f t="shared" si="247"/>
        <v>1184</v>
      </c>
      <c r="P1441" s="32" t="str">
        <f t="shared" si="248"/>
        <v/>
      </c>
      <c r="Q1441" s="32" t="str">
        <f>IF(P1441="","",COUNTIF($P$2:P1441,"該当"))</f>
        <v/>
      </c>
      <c r="R1441" s="32" t="str">
        <f t="shared" si="249"/>
        <v>1184</v>
      </c>
      <c r="S1441" s="32" t="str">
        <f t="shared" si="250"/>
        <v/>
      </c>
      <c r="T1441" s="32" t="str">
        <f>IF(S1441="","",COUNTIF($S$2:S1441,"該当"))</f>
        <v/>
      </c>
      <c r="U1441" s="32" t="str">
        <f t="shared" si="251"/>
        <v>1184</v>
      </c>
      <c r="V1441" s="32" t="str">
        <f t="shared" si="252"/>
        <v/>
      </c>
      <c r="W1441" s="32" t="str">
        <f>IF(V1441="","",COUNTIF($V$2:V1441,"該当"))</f>
        <v/>
      </c>
      <c r="X1441" s="32" t="str">
        <f t="shared" si="255"/>
        <v>1184</v>
      </c>
      <c r="Y1441" s="26">
        <v>658</v>
      </c>
      <c r="Z1441" s="26">
        <v>1184</v>
      </c>
      <c r="AA1441" s="26" t="s">
        <v>4158</v>
      </c>
      <c r="AB1441" s="26">
        <v>29</v>
      </c>
      <c r="AC1441" s="26" t="s">
        <v>34</v>
      </c>
      <c r="AD1441" s="26" t="s">
        <v>35</v>
      </c>
      <c r="AE1441" s="26" t="s">
        <v>23</v>
      </c>
      <c r="AF1441" s="26" t="s">
        <v>24</v>
      </c>
      <c r="AG1441" s="26">
        <v>9</v>
      </c>
      <c r="AH1441" s="26" t="s">
        <v>34</v>
      </c>
      <c r="AI1441" s="26" t="s">
        <v>26</v>
      </c>
      <c r="AJ1441" s="26">
        <v>1</v>
      </c>
      <c r="AK1441" s="26" t="s">
        <v>972</v>
      </c>
      <c r="AL1441" s="26">
        <v>9005210213</v>
      </c>
      <c r="AM1441" s="26" t="s">
        <v>4</v>
      </c>
      <c r="AN1441" s="26">
        <v>5</v>
      </c>
      <c r="AO1441" s="26">
        <v>0</v>
      </c>
      <c r="AP1441" s="26" t="s">
        <v>28</v>
      </c>
      <c r="AT1441" s="26" t="str">
        <f>MID(AA1441,MIN(FIND({0,1,2,3,4,5,6,7,8,9},AA1441&amp;"0123456789″")),LEN(AA1441))</f>
        <v>510あ1184</v>
      </c>
      <c r="AU1441" s="26" t="str">
        <f t="shared" si="253"/>
        <v>1184</v>
      </c>
      <c r="AW1441" s="26" t="s">
        <v>1692</v>
      </c>
      <c r="AX1441" s="26">
        <v>2110</v>
      </c>
      <c r="AY1441" s="26" t="s">
        <v>3416</v>
      </c>
    </row>
    <row r="1442" spans="9:51" x14ac:dyDescent="0.2">
      <c r="I1442" s="26">
        <v>120</v>
      </c>
      <c r="J1442" s="32" t="str">
        <f t="shared" si="245"/>
        <v/>
      </c>
      <c r="K1442" s="32" t="str">
        <f>IF(J1442="","",COUNTIF($J$2:J1442,"該当"))</f>
        <v/>
      </c>
      <c r="L1442" s="32" t="str">
        <f t="shared" si="254"/>
        <v>120</v>
      </c>
      <c r="M1442" s="32" t="str">
        <f t="shared" si="246"/>
        <v/>
      </c>
      <c r="N1442" s="32" t="str">
        <f>IF(M1442="","",COUNTIF($M$2:M1442,"該当"))</f>
        <v/>
      </c>
      <c r="O1442" s="32" t="str">
        <f t="shared" si="247"/>
        <v>120</v>
      </c>
      <c r="P1442" s="32" t="str">
        <f t="shared" si="248"/>
        <v/>
      </c>
      <c r="Q1442" s="32" t="str">
        <f>IF(P1442="","",COUNTIF($P$2:P1442,"該当"))</f>
        <v/>
      </c>
      <c r="R1442" s="32" t="str">
        <f t="shared" si="249"/>
        <v>120</v>
      </c>
      <c r="S1442" s="32" t="str">
        <f t="shared" si="250"/>
        <v/>
      </c>
      <c r="T1442" s="32" t="str">
        <f>IF(S1442="","",COUNTIF($S$2:S1442,"該当"))</f>
        <v/>
      </c>
      <c r="U1442" s="32" t="str">
        <f t="shared" si="251"/>
        <v>120</v>
      </c>
      <c r="V1442" s="32" t="str">
        <f t="shared" si="252"/>
        <v/>
      </c>
      <c r="W1442" s="32" t="str">
        <f>IF(V1442="","",COUNTIF($V$2:V1442,"該当"))</f>
        <v/>
      </c>
      <c r="X1442" s="32" t="str">
        <f t="shared" si="255"/>
        <v>120</v>
      </c>
      <c r="Y1442" s="26">
        <v>669</v>
      </c>
      <c r="Z1442" s="26">
        <v>120</v>
      </c>
      <c r="AA1442" s="26" t="s">
        <v>5110</v>
      </c>
      <c r="AB1442" s="26">
        <v>29</v>
      </c>
      <c r="AC1442" s="26" t="s">
        <v>34</v>
      </c>
      <c r="AD1442" s="26" t="s">
        <v>35</v>
      </c>
      <c r="AE1442" s="26" t="s">
        <v>23</v>
      </c>
      <c r="AF1442" s="26" t="s">
        <v>24</v>
      </c>
      <c r="AG1442" s="26">
        <v>9</v>
      </c>
      <c r="AH1442" s="26" t="s">
        <v>34</v>
      </c>
      <c r="AI1442" s="26" t="s">
        <v>26</v>
      </c>
      <c r="AJ1442" s="26">
        <v>1</v>
      </c>
      <c r="AK1442" s="26" t="s">
        <v>972</v>
      </c>
      <c r="AL1442" s="26">
        <v>9005210211</v>
      </c>
      <c r="AM1442" s="26" t="s">
        <v>4</v>
      </c>
      <c r="AN1442" s="26">
        <v>5</v>
      </c>
      <c r="AO1442" s="26">
        <v>0</v>
      </c>
      <c r="AP1442" s="26" t="s">
        <v>28</v>
      </c>
      <c r="AT1442" s="26" t="str">
        <f>MID(AA1442,MIN(FIND({0,1,2,3,4,5,6,7,8,9},AA1442&amp;"0123456789″")),LEN(AA1442))</f>
        <v>510い120</v>
      </c>
      <c r="AU1442" s="26" t="str">
        <f t="shared" si="253"/>
        <v>120</v>
      </c>
      <c r="AW1442" s="26" t="s">
        <v>1692</v>
      </c>
      <c r="AX1442" s="26">
        <v>2111</v>
      </c>
      <c r="AY1442" s="26" t="s">
        <v>3416</v>
      </c>
    </row>
    <row r="1443" spans="9:51" x14ac:dyDescent="0.2">
      <c r="I1443" s="26">
        <v>121</v>
      </c>
      <c r="J1443" s="32" t="str">
        <f t="shared" si="245"/>
        <v/>
      </c>
      <c r="K1443" s="32" t="str">
        <f>IF(J1443="","",COUNTIF($J$2:J1443,"該当"))</f>
        <v/>
      </c>
      <c r="L1443" s="32" t="str">
        <f t="shared" si="254"/>
        <v>121</v>
      </c>
      <c r="M1443" s="32" t="str">
        <f t="shared" si="246"/>
        <v/>
      </c>
      <c r="N1443" s="32" t="str">
        <f>IF(M1443="","",COUNTIF($M$2:M1443,"該当"))</f>
        <v/>
      </c>
      <c r="O1443" s="32" t="str">
        <f t="shared" si="247"/>
        <v>121</v>
      </c>
      <c r="P1443" s="32" t="str">
        <f t="shared" si="248"/>
        <v/>
      </c>
      <c r="Q1443" s="32" t="str">
        <f>IF(P1443="","",COUNTIF($P$2:P1443,"該当"))</f>
        <v/>
      </c>
      <c r="R1443" s="32" t="str">
        <f t="shared" si="249"/>
        <v>121</v>
      </c>
      <c r="S1443" s="32" t="str">
        <f t="shared" si="250"/>
        <v/>
      </c>
      <c r="T1443" s="32" t="str">
        <f>IF(S1443="","",COUNTIF($S$2:S1443,"該当"))</f>
        <v/>
      </c>
      <c r="U1443" s="32" t="str">
        <f t="shared" si="251"/>
        <v>121</v>
      </c>
      <c r="V1443" s="32" t="str">
        <f t="shared" si="252"/>
        <v/>
      </c>
      <c r="W1443" s="32" t="str">
        <f>IF(V1443="","",COUNTIF($V$2:V1443,"該当"))</f>
        <v/>
      </c>
      <c r="X1443" s="32" t="str">
        <f t="shared" si="255"/>
        <v>121</v>
      </c>
      <c r="Y1443" s="26">
        <v>377</v>
      </c>
      <c r="Z1443" s="26">
        <v>121</v>
      </c>
      <c r="AA1443" s="26" t="s">
        <v>5022</v>
      </c>
      <c r="AB1443" s="26">
        <v>29</v>
      </c>
      <c r="AC1443" s="26" t="s">
        <v>34</v>
      </c>
      <c r="AD1443" s="26" t="s">
        <v>35</v>
      </c>
      <c r="AE1443" s="26" t="s">
        <v>23</v>
      </c>
      <c r="AF1443" s="26" t="s">
        <v>24</v>
      </c>
      <c r="AG1443" s="26">
        <v>9</v>
      </c>
      <c r="AH1443" s="26" t="s">
        <v>34</v>
      </c>
      <c r="AI1443" s="26" t="s">
        <v>26</v>
      </c>
      <c r="AJ1443" s="26">
        <v>1</v>
      </c>
      <c r="AK1443" s="26" t="s">
        <v>972</v>
      </c>
      <c r="AL1443" s="26">
        <v>9005210211</v>
      </c>
      <c r="AM1443" s="26" t="s">
        <v>4</v>
      </c>
      <c r="AN1443" s="26">
        <v>5</v>
      </c>
      <c r="AO1443" s="26">
        <v>0</v>
      </c>
      <c r="AP1443" s="26" t="s">
        <v>28</v>
      </c>
      <c r="AT1443" s="26" t="str">
        <f>MID(AA1443,MIN(FIND({0,1,2,3,4,5,6,7,8,9},AA1443&amp;"0123456789″")),LEN(AA1443))</f>
        <v>510あ121</v>
      </c>
      <c r="AU1443" s="26" t="str">
        <f t="shared" si="253"/>
        <v>121</v>
      </c>
      <c r="AW1443" s="26" t="s">
        <v>1692</v>
      </c>
      <c r="AX1443" s="26">
        <v>2112</v>
      </c>
      <c r="AY1443" s="26" t="s">
        <v>3416</v>
      </c>
    </row>
    <row r="1444" spans="9:51" x14ac:dyDescent="0.2">
      <c r="I1444" s="26">
        <v>125</v>
      </c>
      <c r="J1444" s="32" t="str">
        <f t="shared" si="245"/>
        <v/>
      </c>
      <c r="K1444" s="32" t="str">
        <f>IF(J1444="","",COUNTIF($J$2:J1444,"該当"))</f>
        <v/>
      </c>
      <c r="L1444" s="32" t="str">
        <f t="shared" si="254"/>
        <v>125</v>
      </c>
      <c r="M1444" s="32" t="str">
        <f t="shared" si="246"/>
        <v/>
      </c>
      <c r="N1444" s="32" t="str">
        <f>IF(M1444="","",COUNTIF($M$2:M1444,"該当"))</f>
        <v/>
      </c>
      <c r="O1444" s="32" t="str">
        <f t="shared" si="247"/>
        <v>125</v>
      </c>
      <c r="P1444" s="32" t="str">
        <f t="shared" si="248"/>
        <v/>
      </c>
      <c r="Q1444" s="32" t="str">
        <f>IF(P1444="","",COUNTIF($P$2:P1444,"該当"))</f>
        <v/>
      </c>
      <c r="R1444" s="32" t="str">
        <f t="shared" si="249"/>
        <v>125</v>
      </c>
      <c r="S1444" s="32" t="str">
        <f t="shared" si="250"/>
        <v/>
      </c>
      <c r="T1444" s="32" t="str">
        <f>IF(S1444="","",COUNTIF($S$2:S1444,"該当"))</f>
        <v/>
      </c>
      <c r="U1444" s="32" t="str">
        <f t="shared" si="251"/>
        <v>125</v>
      </c>
      <c r="V1444" s="32" t="str">
        <f t="shared" si="252"/>
        <v/>
      </c>
      <c r="W1444" s="32" t="str">
        <f>IF(V1444="","",COUNTIF($V$2:V1444,"該当"))</f>
        <v/>
      </c>
      <c r="X1444" s="32" t="str">
        <f t="shared" si="255"/>
        <v>125</v>
      </c>
      <c r="Y1444" s="26">
        <v>407</v>
      </c>
      <c r="Z1444" s="26">
        <v>125</v>
      </c>
      <c r="AA1444" s="26" t="s">
        <v>986</v>
      </c>
      <c r="AB1444" s="26">
        <v>29</v>
      </c>
      <c r="AC1444" s="26" t="s">
        <v>34</v>
      </c>
      <c r="AD1444" s="26" t="s">
        <v>35</v>
      </c>
      <c r="AE1444" s="26" t="s">
        <v>23</v>
      </c>
      <c r="AF1444" s="26" t="s">
        <v>24</v>
      </c>
      <c r="AG1444" s="26">
        <v>9</v>
      </c>
      <c r="AH1444" s="26" t="s">
        <v>34</v>
      </c>
      <c r="AI1444" s="26" t="s">
        <v>26</v>
      </c>
      <c r="AJ1444" s="26">
        <v>1</v>
      </c>
      <c r="AK1444" s="26" t="s">
        <v>972</v>
      </c>
      <c r="AL1444" s="26">
        <v>9005210211</v>
      </c>
      <c r="AM1444" s="26" t="s">
        <v>4</v>
      </c>
      <c r="AN1444" s="26">
        <v>5</v>
      </c>
      <c r="AO1444" s="26">
        <v>0</v>
      </c>
      <c r="AP1444" s="26" t="s">
        <v>28</v>
      </c>
      <c r="AT1444" s="26" t="str">
        <f>MID(AA1444,MIN(FIND({0,1,2,3,4,5,6,7,8,9},AA1444&amp;"0123456789″")),LEN(AA1444))</f>
        <v>530い125</v>
      </c>
      <c r="AU1444" s="26" t="str">
        <f t="shared" si="253"/>
        <v>125</v>
      </c>
      <c r="AW1444" s="26" t="s">
        <v>1692</v>
      </c>
      <c r="AX1444" s="26">
        <v>2115</v>
      </c>
      <c r="AY1444" s="26" t="s">
        <v>3416</v>
      </c>
    </row>
    <row r="1445" spans="9:51" x14ac:dyDescent="0.2">
      <c r="I1445" s="26">
        <v>1269</v>
      </c>
      <c r="J1445" s="32" t="str">
        <f t="shared" si="245"/>
        <v/>
      </c>
      <c r="K1445" s="32" t="str">
        <f>IF(J1445="","",COUNTIF($J$2:J1445,"該当"))</f>
        <v/>
      </c>
      <c r="L1445" s="32" t="str">
        <f t="shared" si="254"/>
        <v>1269</v>
      </c>
      <c r="M1445" s="32" t="str">
        <f t="shared" si="246"/>
        <v/>
      </c>
      <c r="N1445" s="32" t="str">
        <f>IF(M1445="","",COUNTIF($M$2:M1445,"該当"))</f>
        <v/>
      </c>
      <c r="O1445" s="32" t="str">
        <f t="shared" si="247"/>
        <v>1269</v>
      </c>
      <c r="P1445" s="32" t="str">
        <f t="shared" si="248"/>
        <v/>
      </c>
      <c r="Q1445" s="32" t="str">
        <f>IF(P1445="","",COUNTIF($P$2:P1445,"該当"))</f>
        <v/>
      </c>
      <c r="R1445" s="32" t="str">
        <f t="shared" si="249"/>
        <v>1269</v>
      </c>
      <c r="S1445" s="32" t="str">
        <f t="shared" si="250"/>
        <v/>
      </c>
      <c r="T1445" s="32" t="str">
        <f>IF(S1445="","",COUNTIF($S$2:S1445,"該当"))</f>
        <v/>
      </c>
      <c r="U1445" s="32" t="str">
        <f t="shared" si="251"/>
        <v>1269</v>
      </c>
      <c r="V1445" s="32" t="str">
        <f t="shared" si="252"/>
        <v/>
      </c>
      <c r="W1445" s="32" t="str">
        <f>IF(V1445="","",COUNTIF($V$2:V1445,"該当"))</f>
        <v/>
      </c>
      <c r="X1445" s="32" t="str">
        <f t="shared" si="255"/>
        <v>1269</v>
      </c>
      <c r="Y1445" s="26">
        <v>428</v>
      </c>
      <c r="Z1445" s="26">
        <v>1269</v>
      </c>
      <c r="AA1445" s="26" t="s">
        <v>987</v>
      </c>
      <c r="AB1445" s="26">
        <v>29</v>
      </c>
      <c r="AC1445" s="26" t="s">
        <v>34</v>
      </c>
      <c r="AD1445" s="26" t="s">
        <v>35</v>
      </c>
      <c r="AE1445" s="26" t="s">
        <v>23</v>
      </c>
      <c r="AF1445" s="26" t="s">
        <v>24</v>
      </c>
      <c r="AG1445" s="26">
        <v>9</v>
      </c>
      <c r="AH1445" s="26" t="s">
        <v>34</v>
      </c>
      <c r="AI1445" s="26" t="s">
        <v>26</v>
      </c>
      <c r="AJ1445" s="26">
        <v>1</v>
      </c>
      <c r="AK1445" s="26" t="s">
        <v>972</v>
      </c>
      <c r="AL1445" s="26">
        <v>9005210212</v>
      </c>
      <c r="AM1445" s="26" t="s">
        <v>4</v>
      </c>
      <c r="AN1445" s="26">
        <v>5</v>
      </c>
      <c r="AO1445" s="26">
        <v>0</v>
      </c>
      <c r="AP1445" s="26" t="s">
        <v>28</v>
      </c>
      <c r="AT1445" s="26" t="str">
        <f>MID(AA1445,MIN(FIND({0,1,2,3,4,5,6,7,8,9},AA1445&amp;"0123456789″")),LEN(AA1445))</f>
        <v>530い1269</v>
      </c>
      <c r="AU1445" s="26" t="str">
        <f t="shared" si="253"/>
        <v>1269</v>
      </c>
      <c r="AW1445" s="26" t="s">
        <v>1692</v>
      </c>
      <c r="AX1445" s="26">
        <v>2119</v>
      </c>
      <c r="AY1445" s="26" t="s">
        <v>3416</v>
      </c>
    </row>
    <row r="1446" spans="9:51" x14ac:dyDescent="0.2">
      <c r="I1446" s="26">
        <v>1308</v>
      </c>
      <c r="J1446" s="32" t="str">
        <f t="shared" si="245"/>
        <v/>
      </c>
      <c r="K1446" s="32" t="str">
        <f>IF(J1446="","",COUNTIF($J$2:J1446,"該当"))</f>
        <v/>
      </c>
      <c r="L1446" s="32" t="str">
        <f t="shared" si="254"/>
        <v>1308</v>
      </c>
      <c r="M1446" s="32" t="str">
        <f t="shared" si="246"/>
        <v/>
      </c>
      <c r="N1446" s="32" t="str">
        <f>IF(M1446="","",COUNTIF($M$2:M1446,"該当"))</f>
        <v/>
      </c>
      <c r="O1446" s="32" t="str">
        <f t="shared" si="247"/>
        <v>1308</v>
      </c>
      <c r="P1446" s="32" t="str">
        <f t="shared" si="248"/>
        <v/>
      </c>
      <c r="Q1446" s="32" t="str">
        <f>IF(P1446="","",COUNTIF($P$2:P1446,"該当"))</f>
        <v/>
      </c>
      <c r="R1446" s="32" t="str">
        <f t="shared" si="249"/>
        <v>1308</v>
      </c>
      <c r="S1446" s="32" t="str">
        <f t="shared" si="250"/>
        <v/>
      </c>
      <c r="T1446" s="32" t="str">
        <f>IF(S1446="","",COUNTIF($S$2:S1446,"該当"))</f>
        <v/>
      </c>
      <c r="U1446" s="32" t="str">
        <f t="shared" si="251"/>
        <v>1308</v>
      </c>
      <c r="V1446" s="32" t="str">
        <f t="shared" si="252"/>
        <v/>
      </c>
      <c r="W1446" s="32" t="str">
        <f>IF(V1446="","",COUNTIF($V$2:V1446,"該当"))</f>
        <v/>
      </c>
      <c r="X1446" s="32" t="str">
        <f t="shared" si="255"/>
        <v>1308</v>
      </c>
      <c r="Y1446" s="26">
        <v>5</v>
      </c>
      <c r="Z1446" s="26">
        <v>1308</v>
      </c>
      <c r="AA1446" s="26" t="s">
        <v>4895</v>
      </c>
      <c r="AB1446" s="26">
        <v>29</v>
      </c>
      <c r="AC1446" s="26" t="s">
        <v>34</v>
      </c>
      <c r="AD1446" s="26" t="s">
        <v>35</v>
      </c>
      <c r="AE1446" s="26" t="s">
        <v>23</v>
      </c>
      <c r="AF1446" s="26" t="s">
        <v>24</v>
      </c>
      <c r="AG1446" s="26">
        <v>9</v>
      </c>
      <c r="AH1446" s="26" t="s">
        <v>34</v>
      </c>
      <c r="AI1446" s="26" t="s">
        <v>26</v>
      </c>
      <c r="AJ1446" s="26">
        <v>1</v>
      </c>
      <c r="AK1446" s="26" t="s">
        <v>972</v>
      </c>
      <c r="AL1446" s="26">
        <v>9005210212</v>
      </c>
      <c r="AM1446" s="26" t="s">
        <v>4</v>
      </c>
      <c r="AN1446" s="26">
        <v>5</v>
      </c>
      <c r="AO1446" s="26">
        <v>0</v>
      </c>
      <c r="AP1446" s="26" t="s">
        <v>28</v>
      </c>
      <c r="AT1446" s="26" t="str">
        <f>MID(AA1446,MIN(FIND({0,1,2,3,4,5,6,7,8,9},AA1446&amp;"0123456789″")),LEN(AA1446))</f>
        <v>510う1308</v>
      </c>
      <c r="AU1446" s="26" t="str">
        <f t="shared" si="253"/>
        <v>1308</v>
      </c>
      <c r="AW1446" s="26" t="s">
        <v>1692</v>
      </c>
      <c r="AX1446" s="26">
        <v>2120</v>
      </c>
      <c r="AY1446" s="26" t="s">
        <v>3416</v>
      </c>
    </row>
    <row r="1447" spans="9:51" x14ac:dyDescent="0.2">
      <c r="I1447" s="26">
        <v>133</v>
      </c>
      <c r="J1447" s="32" t="str">
        <f t="shared" si="245"/>
        <v/>
      </c>
      <c r="K1447" s="32" t="str">
        <f>IF(J1447="","",COUNTIF($J$2:J1447,"該当"))</f>
        <v/>
      </c>
      <c r="L1447" s="32" t="str">
        <f t="shared" si="254"/>
        <v>133</v>
      </c>
      <c r="M1447" s="32" t="str">
        <f t="shared" si="246"/>
        <v/>
      </c>
      <c r="N1447" s="32" t="str">
        <f>IF(M1447="","",COUNTIF($M$2:M1447,"該当"))</f>
        <v/>
      </c>
      <c r="O1447" s="32" t="str">
        <f t="shared" si="247"/>
        <v>133</v>
      </c>
      <c r="P1447" s="32" t="str">
        <f t="shared" si="248"/>
        <v/>
      </c>
      <c r="Q1447" s="32" t="str">
        <f>IF(P1447="","",COUNTIF($P$2:P1447,"該当"))</f>
        <v/>
      </c>
      <c r="R1447" s="32" t="str">
        <f t="shared" si="249"/>
        <v>133</v>
      </c>
      <c r="S1447" s="32" t="str">
        <f t="shared" si="250"/>
        <v/>
      </c>
      <c r="T1447" s="32" t="str">
        <f>IF(S1447="","",COUNTIF($S$2:S1447,"該当"))</f>
        <v/>
      </c>
      <c r="U1447" s="32" t="str">
        <f t="shared" si="251"/>
        <v>133</v>
      </c>
      <c r="V1447" s="32" t="str">
        <f t="shared" si="252"/>
        <v/>
      </c>
      <c r="W1447" s="32" t="str">
        <f>IF(V1447="","",COUNTIF($V$2:V1447,"該当"))</f>
        <v/>
      </c>
      <c r="X1447" s="32" t="str">
        <f t="shared" si="255"/>
        <v>133</v>
      </c>
      <c r="Y1447" s="26">
        <v>20</v>
      </c>
      <c r="Z1447" s="26">
        <v>133</v>
      </c>
      <c r="AA1447" s="26" t="s">
        <v>5111</v>
      </c>
      <c r="AB1447" s="26">
        <v>29</v>
      </c>
      <c r="AC1447" s="26" t="s">
        <v>34</v>
      </c>
      <c r="AD1447" s="26" t="s">
        <v>35</v>
      </c>
      <c r="AE1447" s="26" t="s">
        <v>23</v>
      </c>
      <c r="AF1447" s="26" t="s">
        <v>24</v>
      </c>
      <c r="AG1447" s="26">
        <v>9</v>
      </c>
      <c r="AH1447" s="26" t="s">
        <v>34</v>
      </c>
      <c r="AI1447" s="26" t="s">
        <v>26</v>
      </c>
      <c r="AJ1447" s="26">
        <v>1</v>
      </c>
      <c r="AK1447" s="26" t="s">
        <v>972</v>
      </c>
      <c r="AL1447" s="26">
        <v>9005210212</v>
      </c>
      <c r="AM1447" s="26" t="s">
        <v>4</v>
      </c>
      <c r="AN1447" s="26">
        <v>5</v>
      </c>
      <c r="AO1447" s="26">
        <v>0</v>
      </c>
      <c r="AP1447" s="26" t="s">
        <v>28</v>
      </c>
      <c r="AT1447" s="26" t="str">
        <f>MID(AA1447,MIN(FIND({0,1,2,3,4,5,6,7,8,9},AA1447&amp;"0123456789″")),LEN(AA1447))</f>
        <v>510い133</v>
      </c>
      <c r="AU1447" s="26" t="str">
        <f t="shared" si="253"/>
        <v>133</v>
      </c>
      <c r="AW1447" s="26" t="s">
        <v>1692</v>
      </c>
      <c r="AX1447" s="26">
        <v>2121</v>
      </c>
      <c r="AY1447" s="26" t="s">
        <v>3416</v>
      </c>
    </row>
    <row r="1448" spans="9:51" x14ac:dyDescent="0.2">
      <c r="I1448" s="26">
        <v>138</v>
      </c>
      <c r="J1448" s="32" t="str">
        <f t="shared" si="245"/>
        <v/>
      </c>
      <c r="K1448" s="32" t="str">
        <f>IF(J1448="","",COUNTIF($J$2:J1448,"該当"))</f>
        <v/>
      </c>
      <c r="L1448" s="32" t="str">
        <f t="shared" si="254"/>
        <v>138</v>
      </c>
      <c r="M1448" s="32" t="str">
        <f t="shared" si="246"/>
        <v/>
      </c>
      <c r="N1448" s="32" t="str">
        <f>IF(M1448="","",COUNTIF($M$2:M1448,"該当"))</f>
        <v/>
      </c>
      <c r="O1448" s="32" t="str">
        <f t="shared" si="247"/>
        <v>138</v>
      </c>
      <c r="P1448" s="32" t="str">
        <f t="shared" si="248"/>
        <v/>
      </c>
      <c r="Q1448" s="32" t="str">
        <f>IF(P1448="","",COUNTIF($P$2:P1448,"該当"))</f>
        <v/>
      </c>
      <c r="R1448" s="32" t="str">
        <f t="shared" si="249"/>
        <v>138</v>
      </c>
      <c r="S1448" s="32" t="str">
        <f t="shared" si="250"/>
        <v/>
      </c>
      <c r="T1448" s="32" t="str">
        <f>IF(S1448="","",COUNTIF($S$2:S1448,"該当"))</f>
        <v/>
      </c>
      <c r="U1448" s="32" t="str">
        <f t="shared" si="251"/>
        <v>138</v>
      </c>
      <c r="V1448" s="32" t="str">
        <f t="shared" si="252"/>
        <v/>
      </c>
      <c r="W1448" s="32" t="str">
        <f>IF(V1448="","",COUNTIF($V$2:V1448,"該当"))</f>
        <v/>
      </c>
      <c r="X1448" s="32" t="str">
        <f t="shared" si="255"/>
        <v>138</v>
      </c>
      <c r="Y1448" s="26">
        <v>63</v>
      </c>
      <c r="Z1448" s="26">
        <v>138</v>
      </c>
      <c r="AA1448" s="26" t="s">
        <v>988</v>
      </c>
      <c r="AB1448" s="26">
        <v>29</v>
      </c>
      <c r="AC1448" s="26" t="s">
        <v>34</v>
      </c>
      <c r="AD1448" s="26" t="s">
        <v>35</v>
      </c>
      <c r="AE1448" s="26" t="s">
        <v>23</v>
      </c>
      <c r="AF1448" s="26" t="s">
        <v>24</v>
      </c>
      <c r="AG1448" s="26">
        <v>9</v>
      </c>
      <c r="AH1448" s="26" t="s">
        <v>34</v>
      </c>
      <c r="AI1448" s="26" t="s">
        <v>26</v>
      </c>
      <c r="AJ1448" s="26">
        <v>1</v>
      </c>
      <c r="AK1448" s="26" t="s">
        <v>972</v>
      </c>
      <c r="AL1448" s="26">
        <v>9005210212</v>
      </c>
      <c r="AM1448" s="26" t="s">
        <v>4</v>
      </c>
      <c r="AN1448" s="26">
        <v>5</v>
      </c>
      <c r="AO1448" s="26">
        <v>0</v>
      </c>
      <c r="AP1448" s="26" t="s">
        <v>28</v>
      </c>
      <c r="AT1448" s="26" t="str">
        <f>MID(AA1448,MIN(FIND({0,1,2,3,4,5,6,7,8,9},AA1448&amp;"0123456789″")),LEN(AA1448))</f>
        <v>530う138</v>
      </c>
      <c r="AU1448" s="26" t="str">
        <f t="shared" si="253"/>
        <v>138</v>
      </c>
      <c r="AW1448" s="26" t="s">
        <v>1692</v>
      </c>
      <c r="AX1448" s="26">
        <v>2125</v>
      </c>
      <c r="AY1448" s="26" t="s">
        <v>3416</v>
      </c>
    </row>
    <row r="1449" spans="9:51" x14ac:dyDescent="0.2">
      <c r="I1449" s="26">
        <v>1392</v>
      </c>
      <c r="J1449" s="32" t="str">
        <f t="shared" si="245"/>
        <v/>
      </c>
      <c r="K1449" s="32" t="str">
        <f>IF(J1449="","",COUNTIF($J$2:J1449,"該当"))</f>
        <v/>
      </c>
      <c r="L1449" s="32" t="str">
        <f t="shared" si="254"/>
        <v>1392</v>
      </c>
      <c r="M1449" s="32" t="str">
        <f t="shared" si="246"/>
        <v/>
      </c>
      <c r="N1449" s="32" t="str">
        <f>IF(M1449="","",COUNTIF($M$2:M1449,"該当"))</f>
        <v/>
      </c>
      <c r="O1449" s="32" t="str">
        <f t="shared" si="247"/>
        <v>1392</v>
      </c>
      <c r="P1449" s="32" t="str">
        <f t="shared" si="248"/>
        <v/>
      </c>
      <c r="Q1449" s="32" t="str">
        <f>IF(P1449="","",COUNTIF($P$2:P1449,"該当"))</f>
        <v/>
      </c>
      <c r="R1449" s="32" t="str">
        <f t="shared" si="249"/>
        <v>1392</v>
      </c>
      <c r="S1449" s="32" t="str">
        <f t="shared" si="250"/>
        <v/>
      </c>
      <c r="T1449" s="32" t="str">
        <f>IF(S1449="","",COUNTIF($S$2:S1449,"該当"))</f>
        <v/>
      </c>
      <c r="U1449" s="32" t="str">
        <f t="shared" si="251"/>
        <v>1392</v>
      </c>
      <c r="V1449" s="32" t="str">
        <f t="shared" si="252"/>
        <v/>
      </c>
      <c r="W1449" s="32" t="str">
        <f>IF(V1449="","",COUNTIF($V$2:V1449,"該当"))</f>
        <v/>
      </c>
      <c r="X1449" s="32" t="str">
        <f t="shared" si="255"/>
        <v>1392</v>
      </c>
      <c r="Y1449" s="26">
        <v>74</v>
      </c>
      <c r="Z1449" s="26">
        <v>1392</v>
      </c>
      <c r="AA1449" s="26" t="s">
        <v>5112</v>
      </c>
      <c r="AB1449" s="26">
        <v>29</v>
      </c>
      <c r="AC1449" s="26" t="s">
        <v>34</v>
      </c>
      <c r="AD1449" s="26" t="s">
        <v>35</v>
      </c>
      <c r="AE1449" s="26" t="s">
        <v>23</v>
      </c>
      <c r="AF1449" s="26" t="s">
        <v>24</v>
      </c>
      <c r="AG1449" s="26">
        <v>9</v>
      </c>
      <c r="AH1449" s="26" t="s">
        <v>34</v>
      </c>
      <c r="AI1449" s="26" t="s">
        <v>26</v>
      </c>
      <c r="AJ1449" s="26">
        <v>1</v>
      </c>
      <c r="AK1449" s="26" t="s">
        <v>972</v>
      </c>
      <c r="AL1449" s="26">
        <v>9005210213</v>
      </c>
      <c r="AM1449" s="26" t="s">
        <v>4</v>
      </c>
      <c r="AN1449" s="26">
        <v>5</v>
      </c>
      <c r="AO1449" s="26">
        <v>0</v>
      </c>
      <c r="AP1449" s="26" t="s">
        <v>28</v>
      </c>
      <c r="AT1449" s="26" t="str">
        <f>MID(AA1449,MIN(FIND({0,1,2,3,4,5,6,7,8,9},AA1449&amp;"0123456789″")),LEN(AA1449))</f>
        <v>510あ1392</v>
      </c>
      <c r="AU1449" s="26" t="str">
        <f t="shared" si="253"/>
        <v>1392</v>
      </c>
      <c r="AW1449" s="26" t="s">
        <v>1692</v>
      </c>
      <c r="AX1449" s="26">
        <v>2126</v>
      </c>
      <c r="AY1449" s="26" t="s">
        <v>3416</v>
      </c>
    </row>
    <row r="1450" spans="9:51" x14ac:dyDescent="0.2">
      <c r="I1450" s="26">
        <v>140</v>
      </c>
      <c r="J1450" s="32" t="str">
        <f t="shared" si="245"/>
        <v/>
      </c>
      <c r="K1450" s="32" t="str">
        <f>IF(J1450="","",COUNTIF($J$2:J1450,"該当"))</f>
        <v/>
      </c>
      <c r="L1450" s="32" t="str">
        <f t="shared" si="254"/>
        <v>140</v>
      </c>
      <c r="M1450" s="32" t="str">
        <f t="shared" si="246"/>
        <v/>
      </c>
      <c r="N1450" s="32" t="str">
        <f>IF(M1450="","",COUNTIF($M$2:M1450,"該当"))</f>
        <v/>
      </c>
      <c r="O1450" s="32" t="str">
        <f t="shared" si="247"/>
        <v>140</v>
      </c>
      <c r="P1450" s="32" t="str">
        <f t="shared" si="248"/>
        <v/>
      </c>
      <c r="Q1450" s="32" t="str">
        <f>IF(P1450="","",COUNTIF($P$2:P1450,"該当"))</f>
        <v/>
      </c>
      <c r="R1450" s="32" t="str">
        <f t="shared" si="249"/>
        <v>140</v>
      </c>
      <c r="S1450" s="32" t="str">
        <f t="shared" si="250"/>
        <v/>
      </c>
      <c r="T1450" s="32" t="str">
        <f>IF(S1450="","",COUNTIF($S$2:S1450,"該当"))</f>
        <v/>
      </c>
      <c r="U1450" s="32" t="str">
        <f t="shared" si="251"/>
        <v>140</v>
      </c>
      <c r="V1450" s="32" t="str">
        <f t="shared" si="252"/>
        <v/>
      </c>
      <c r="W1450" s="32" t="str">
        <f>IF(V1450="","",COUNTIF($V$2:V1450,"該当"))</f>
        <v/>
      </c>
      <c r="X1450" s="32" t="str">
        <f t="shared" si="255"/>
        <v>140</v>
      </c>
      <c r="Y1450" s="26">
        <v>75</v>
      </c>
      <c r="Z1450" s="26">
        <v>140</v>
      </c>
      <c r="AA1450" s="26" t="s">
        <v>5023</v>
      </c>
      <c r="AB1450" s="26">
        <v>29</v>
      </c>
      <c r="AC1450" s="26" t="s">
        <v>34</v>
      </c>
      <c r="AD1450" s="26" t="s">
        <v>35</v>
      </c>
      <c r="AE1450" s="26" t="s">
        <v>23</v>
      </c>
      <c r="AF1450" s="26" t="s">
        <v>24</v>
      </c>
      <c r="AG1450" s="26">
        <v>9</v>
      </c>
      <c r="AH1450" s="26" t="s">
        <v>34</v>
      </c>
      <c r="AI1450" s="26" t="s">
        <v>26</v>
      </c>
      <c r="AJ1450" s="26">
        <v>1</v>
      </c>
      <c r="AK1450" s="26" t="s">
        <v>972</v>
      </c>
      <c r="AL1450" s="26">
        <v>9005210212</v>
      </c>
      <c r="AM1450" s="26" t="s">
        <v>4</v>
      </c>
      <c r="AN1450" s="26">
        <v>5</v>
      </c>
      <c r="AO1450" s="26">
        <v>0</v>
      </c>
      <c r="AP1450" s="26" t="s">
        <v>28</v>
      </c>
      <c r="AT1450" s="26" t="str">
        <f>MID(AA1450,MIN(FIND({0,1,2,3,4,5,6,7,8,9},AA1450&amp;"0123456789″")),LEN(AA1450))</f>
        <v>510あ140</v>
      </c>
      <c r="AU1450" s="26" t="str">
        <f t="shared" si="253"/>
        <v>140</v>
      </c>
      <c r="AW1450" s="26" t="s">
        <v>1692</v>
      </c>
      <c r="AX1450" s="26">
        <v>2127</v>
      </c>
      <c r="AY1450" s="26" t="s">
        <v>3416</v>
      </c>
    </row>
    <row r="1451" spans="9:51" x14ac:dyDescent="0.2">
      <c r="I1451" s="26">
        <v>141</v>
      </c>
      <c r="J1451" s="32" t="str">
        <f t="shared" si="245"/>
        <v/>
      </c>
      <c r="K1451" s="32" t="str">
        <f>IF(J1451="","",COUNTIF($J$2:J1451,"該当"))</f>
        <v/>
      </c>
      <c r="L1451" s="32" t="str">
        <f t="shared" si="254"/>
        <v>141</v>
      </c>
      <c r="M1451" s="32" t="str">
        <f t="shared" si="246"/>
        <v/>
      </c>
      <c r="N1451" s="32" t="str">
        <f>IF(M1451="","",COUNTIF($M$2:M1451,"該当"))</f>
        <v/>
      </c>
      <c r="O1451" s="32" t="str">
        <f t="shared" si="247"/>
        <v>141</v>
      </c>
      <c r="P1451" s="32" t="str">
        <f t="shared" si="248"/>
        <v/>
      </c>
      <c r="Q1451" s="32" t="str">
        <f>IF(P1451="","",COUNTIF($P$2:P1451,"該当"))</f>
        <v/>
      </c>
      <c r="R1451" s="32" t="str">
        <f t="shared" si="249"/>
        <v>141</v>
      </c>
      <c r="S1451" s="32" t="str">
        <f t="shared" si="250"/>
        <v/>
      </c>
      <c r="T1451" s="32" t="str">
        <f>IF(S1451="","",COUNTIF($S$2:S1451,"該当"))</f>
        <v/>
      </c>
      <c r="U1451" s="32" t="str">
        <f t="shared" si="251"/>
        <v>141</v>
      </c>
      <c r="V1451" s="32" t="str">
        <f t="shared" si="252"/>
        <v/>
      </c>
      <c r="W1451" s="32" t="str">
        <f>IF(V1451="","",COUNTIF($V$2:V1451,"該当"))</f>
        <v/>
      </c>
      <c r="X1451" s="32" t="str">
        <f t="shared" si="255"/>
        <v>141</v>
      </c>
      <c r="Y1451" s="26">
        <v>84</v>
      </c>
      <c r="Z1451" s="26">
        <v>141</v>
      </c>
      <c r="AA1451" s="26" t="s">
        <v>5113</v>
      </c>
      <c r="AB1451" s="26">
        <v>29</v>
      </c>
      <c r="AC1451" s="26" t="s">
        <v>34</v>
      </c>
      <c r="AD1451" s="26" t="s">
        <v>35</v>
      </c>
      <c r="AE1451" s="26" t="s">
        <v>23</v>
      </c>
      <c r="AF1451" s="26" t="s">
        <v>24</v>
      </c>
      <c r="AG1451" s="26">
        <v>9</v>
      </c>
      <c r="AH1451" s="26" t="s">
        <v>34</v>
      </c>
      <c r="AI1451" s="26" t="s">
        <v>26</v>
      </c>
      <c r="AJ1451" s="26">
        <v>1</v>
      </c>
      <c r="AK1451" s="26" t="s">
        <v>972</v>
      </c>
      <c r="AL1451" s="26">
        <v>9005210212</v>
      </c>
      <c r="AM1451" s="26" t="s">
        <v>4</v>
      </c>
      <c r="AN1451" s="26">
        <v>5</v>
      </c>
      <c r="AO1451" s="26">
        <v>0</v>
      </c>
      <c r="AP1451" s="26" t="s">
        <v>28</v>
      </c>
      <c r="AT1451" s="26" t="str">
        <f>MID(AA1451,MIN(FIND({0,1,2,3,4,5,6,7,8,9},AA1451&amp;"0123456789″")),LEN(AA1451))</f>
        <v>510う141</v>
      </c>
      <c r="AU1451" s="26" t="str">
        <f t="shared" si="253"/>
        <v>141</v>
      </c>
      <c r="AW1451" s="26" t="s">
        <v>1692</v>
      </c>
      <c r="AX1451" s="26">
        <v>2129</v>
      </c>
      <c r="AY1451" s="26" t="s">
        <v>3416</v>
      </c>
    </row>
    <row r="1452" spans="9:51" x14ac:dyDescent="0.2">
      <c r="I1452" s="26">
        <v>143</v>
      </c>
      <c r="J1452" s="32" t="str">
        <f t="shared" si="245"/>
        <v/>
      </c>
      <c r="K1452" s="32" t="str">
        <f>IF(J1452="","",COUNTIF($J$2:J1452,"該当"))</f>
        <v/>
      </c>
      <c r="L1452" s="32" t="str">
        <f t="shared" si="254"/>
        <v>143</v>
      </c>
      <c r="M1452" s="32" t="str">
        <f t="shared" si="246"/>
        <v/>
      </c>
      <c r="N1452" s="32" t="str">
        <f>IF(M1452="","",COUNTIF($M$2:M1452,"該当"))</f>
        <v/>
      </c>
      <c r="O1452" s="32" t="str">
        <f t="shared" si="247"/>
        <v>143</v>
      </c>
      <c r="P1452" s="32" t="str">
        <f t="shared" si="248"/>
        <v/>
      </c>
      <c r="Q1452" s="32" t="str">
        <f>IF(P1452="","",COUNTIF($P$2:P1452,"該当"))</f>
        <v/>
      </c>
      <c r="R1452" s="32" t="str">
        <f t="shared" si="249"/>
        <v>143</v>
      </c>
      <c r="S1452" s="32" t="str">
        <f t="shared" si="250"/>
        <v/>
      </c>
      <c r="T1452" s="32" t="str">
        <f>IF(S1452="","",COUNTIF($S$2:S1452,"該当"))</f>
        <v/>
      </c>
      <c r="U1452" s="32" t="str">
        <f t="shared" si="251"/>
        <v>143</v>
      </c>
      <c r="V1452" s="32" t="str">
        <f t="shared" si="252"/>
        <v/>
      </c>
      <c r="W1452" s="32" t="str">
        <f>IF(V1452="","",COUNTIF($V$2:V1452,"該当"))</f>
        <v/>
      </c>
      <c r="X1452" s="32" t="str">
        <f t="shared" si="255"/>
        <v>143</v>
      </c>
      <c r="Y1452" s="26">
        <v>283</v>
      </c>
      <c r="Z1452" s="26">
        <v>143</v>
      </c>
      <c r="AA1452" s="26" t="s">
        <v>4896</v>
      </c>
      <c r="AB1452" s="26">
        <v>29</v>
      </c>
      <c r="AC1452" s="26" t="s">
        <v>34</v>
      </c>
      <c r="AD1452" s="26" t="s">
        <v>35</v>
      </c>
      <c r="AE1452" s="26" t="s">
        <v>23</v>
      </c>
      <c r="AF1452" s="26" t="s">
        <v>24</v>
      </c>
      <c r="AG1452" s="26">
        <v>9</v>
      </c>
      <c r="AH1452" s="26" t="s">
        <v>34</v>
      </c>
      <c r="AI1452" s="26" t="s">
        <v>26</v>
      </c>
      <c r="AJ1452" s="26">
        <v>1</v>
      </c>
      <c r="AK1452" s="26" t="s">
        <v>972</v>
      </c>
      <c r="AL1452" s="26">
        <v>9005210212</v>
      </c>
      <c r="AM1452" s="26" t="s">
        <v>4</v>
      </c>
      <c r="AN1452" s="26">
        <v>5</v>
      </c>
      <c r="AO1452" s="26">
        <v>0</v>
      </c>
      <c r="AP1452" s="26" t="s">
        <v>28</v>
      </c>
      <c r="AT1452" s="26" t="str">
        <f>MID(AA1452,MIN(FIND({0,1,2,3,4,5,6,7,8,9},AA1452&amp;"0123456789″")),LEN(AA1452))</f>
        <v>510う143</v>
      </c>
      <c r="AU1452" s="26" t="str">
        <f t="shared" si="253"/>
        <v>143</v>
      </c>
      <c r="AW1452" s="26" t="s">
        <v>1692</v>
      </c>
      <c r="AX1452" s="26">
        <v>2136</v>
      </c>
      <c r="AY1452" s="26" t="s">
        <v>3416</v>
      </c>
    </row>
    <row r="1453" spans="9:51" x14ac:dyDescent="0.2">
      <c r="I1453" s="26">
        <v>144</v>
      </c>
      <c r="J1453" s="32" t="str">
        <f t="shared" si="245"/>
        <v/>
      </c>
      <c r="K1453" s="32" t="str">
        <f>IF(J1453="","",COUNTIF($J$2:J1453,"該当"))</f>
        <v/>
      </c>
      <c r="L1453" s="32" t="str">
        <f t="shared" si="254"/>
        <v>144</v>
      </c>
      <c r="M1453" s="32" t="str">
        <f t="shared" si="246"/>
        <v/>
      </c>
      <c r="N1453" s="32" t="str">
        <f>IF(M1453="","",COUNTIF($M$2:M1453,"該当"))</f>
        <v/>
      </c>
      <c r="O1453" s="32" t="str">
        <f t="shared" si="247"/>
        <v>144</v>
      </c>
      <c r="P1453" s="32" t="str">
        <f t="shared" si="248"/>
        <v/>
      </c>
      <c r="Q1453" s="32" t="str">
        <f>IF(P1453="","",COUNTIF($P$2:P1453,"該当"))</f>
        <v/>
      </c>
      <c r="R1453" s="32" t="str">
        <f t="shared" si="249"/>
        <v>144</v>
      </c>
      <c r="S1453" s="32" t="str">
        <f t="shared" si="250"/>
        <v/>
      </c>
      <c r="T1453" s="32" t="str">
        <f>IF(S1453="","",COUNTIF($S$2:S1453,"該当"))</f>
        <v/>
      </c>
      <c r="U1453" s="32" t="str">
        <f t="shared" si="251"/>
        <v>144</v>
      </c>
      <c r="V1453" s="32" t="str">
        <f t="shared" si="252"/>
        <v/>
      </c>
      <c r="W1453" s="32" t="str">
        <f>IF(V1453="","",COUNTIF($V$2:V1453,"該当"))</f>
        <v/>
      </c>
      <c r="X1453" s="32" t="str">
        <f t="shared" si="255"/>
        <v>144</v>
      </c>
      <c r="Y1453" s="26">
        <v>287</v>
      </c>
      <c r="Z1453" s="26">
        <v>144</v>
      </c>
      <c r="AA1453" s="26" t="s">
        <v>4722</v>
      </c>
      <c r="AB1453" s="26">
        <v>29</v>
      </c>
      <c r="AC1453" s="26" t="s">
        <v>34</v>
      </c>
      <c r="AD1453" s="26" t="s">
        <v>35</v>
      </c>
      <c r="AE1453" s="26" t="s">
        <v>23</v>
      </c>
      <c r="AF1453" s="26" t="s">
        <v>24</v>
      </c>
      <c r="AG1453" s="26">
        <v>9</v>
      </c>
      <c r="AH1453" s="26" t="s">
        <v>34</v>
      </c>
      <c r="AI1453" s="26" t="s">
        <v>26</v>
      </c>
      <c r="AJ1453" s="26">
        <v>1</v>
      </c>
      <c r="AK1453" s="26" t="s">
        <v>972</v>
      </c>
      <c r="AL1453" s="26">
        <v>9005210212</v>
      </c>
      <c r="AM1453" s="26" t="s">
        <v>4</v>
      </c>
      <c r="AN1453" s="26">
        <v>5</v>
      </c>
      <c r="AO1453" s="26">
        <v>0</v>
      </c>
      <c r="AP1453" s="26" t="s">
        <v>28</v>
      </c>
      <c r="AT1453" s="26" t="str">
        <f>MID(AA1453,MIN(FIND({0,1,2,3,4,5,6,7,8,9},AA1453&amp;"0123456789″")),LEN(AA1453))</f>
        <v>510う144</v>
      </c>
      <c r="AU1453" s="26" t="str">
        <f t="shared" si="253"/>
        <v>144</v>
      </c>
      <c r="AW1453" s="26" t="s">
        <v>1692</v>
      </c>
      <c r="AX1453" s="26">
        <v>2137</v>
      </c>
      <c r="AY1453" s="26" t="s">
        <v>3416</v>
      </c>
    </row>
    <row r="1454" spans="9:51" x14ac:dyDescent="0.2">
      <c r="I1454" s="26">
        <v>145</v>
      </c>
      <c r="J1454" s="32" t="str">
        <f t="shared" si="245"/>
        <v/>
      </c>
      <c r="K1454" s="32" t="str">
        <f>IF(J1454="","",COUNTIF($J$2:J1454,"該当"))</f>
        <v/>
      </c>
      <c r="L1454" s="32" t="str">
        <f t="shared" si="254"/>
        <v>145</v>
      </c>
      <c r="M1454" s="32" t="str">
        <f t="shared" si="246"/>
        <v/>
      </c>
      <c r="N1454" s="32" t="str">
        <f>IF(M1454="","",COUNTIF($M$2:M1454,"該当"))</f>
        <v/>
      </c>
      <c r="O1454" s="32" t="str">
        <f t="shared" si="247"/>
        <v>145</v>
      </c>
      <c r="P1454" s="32" t="str">
        <f t="shared" si="248"/>
        <v/>
      </c>
      <c r="Q1454" s="32" t="str">
        <f>IF(P1454="","",COUNTIF($P$2:P1454,"該当"))</f>
        <v/>
      </c>
      <c r="R1454" s="32" t="str">
        <f t="shared" si="249"/>
        <v>145</v>
      </c>
      <c r="S1454" s="32" t="str">
        <f t="shared" si="250"/>
        <v/>
      </c>
      <c r="T1454" s="32" t="str">
        <f>IF(S1454="","",COUNTIF($S$2:S1454,"該当"))</f>
        <v/>
      </c>
      <c r="U1454" s="32" t="str">
        <f t="shared" si="251"/>
        <v>145</v>
      </c>
      <c r="V1454" s="32" t="str">
        <f t="shared" si="252"/>
        <v/>
      </c>
      <c r="W1454" s="32" t="str">
        <f>IF(V1454="","",COUNTIF($V$2:V1454,"該当"))</f>
        <v/>
      </c>
      <c r="X1454" s="32" t="str">
        <f t="shared" si="255"/>
        <v>145</v>
      </c>
      <c r="Y1454" s="26">
        <v>297</v>
      </c>
      <c r="Z1454" s="26">
        <v>145</v>
      </c>
      <c r="AA1454" s="26" t="s">
        <v>989</v>
      </c>
      <c r="AB1454" s="26">
        <v>29</v>
      </c>
      <c r="AC1454" s="26" t="s">
        <v>34</v>
      </c>
      <c r="AD1454" s="26" t="s">
        <v>35</v>
      </c>
      <c r="AE1454" s="26" t="s">
        <v>23</v>
      </c>
      <c r="AF1454" s="26" t="s">
        <v>24</v>
      </c>
      <c r="AG1454" s="26">
        <v>9</v>
      </c>
      <c r="AH1454" s="26" t="s">
        <v>34</v>
      </c>
      <c r="AI1454" s="26" t="s">
        <v>26</v>
      </c>
      <c r="AJ1454" s="26">
        <v>1</v>
      </c>
      <c r="AK1454" s="26" t="s">
        <v>972</v>
      </c>
      <c r="AL1454" s="26">
        <v>9005210212</v>
      </c>
      <c r="AM1454" s="26" t="s">
        <v>4</v>
      </c>
      <c r="AN1454" s="26">
        <v>5</v>
      </c>
      <c r="AO1454" s="26">
        <v>0</v>
      </c>
      <c r="AP1454" s="26" t="s">
        <v>28</v>
      </c>
      <c r="AT1454" s="26" t="str">
        <f>MID(AA1454,MIN(FIND({0,1,2,3,4,5,6,7,8,9},AA1454&amp;"0123456789″")),LEN(AA1454))</f>
        <v>530う145</v>
      </c>
      <c r="AU1454" s="26" t="str">
        <f t="shared" si="253"/>
        <v>145</v>
      </c>
      <c r="AW1454" s="26" t="s">
        <v>1692</v>
      </c>
      <c r="AX1454" s="26">
        <v>2138</v>
      </c>
      <c r="AY1454" s="26" t="s">
        <v>3416</v>
      </c>
    </row>
    <row r="1455" spans="9:51" x14ac:dyDescent="0.2">
      <c r="I1455" s="26">
        <v>146</v>
      </c>
      <c r="J1455" s="32" t="str">
        <f t="shared" si="245"/>
        <v/>
      </c>
      <c r="K1455" s="32" t="str">
        <f>IF(J1455="","",COUNTIF($J$2:J1455,"該当"))</f>
        <v/>
      </c>
      <c r="L1455" s="32" t="str">
        <f t="shared" si="254"/>
        <v>146</v>
      </c>
      <c r="M1455" s="32" t="str">
        <f t="shared" si="246"/>
        <v/>
      </c>
      <c r="N1455" s="32" t="str">
        <f>IF(M1455="","",COUNTIF($M$2:M1455,"該当"))</f>
        <v/>
      </c>
      <c r="O1455" s="32" t="str">
        <f t="shared" si="247"/>
        <v>146</v>
      </c>
      <c r="P1455" s="32" t="str">
        <f t="shared" si="248"/>
        <v/>
      </c>
      <c r="Q1455" s="32" t="str">
        <f>IF(P1455="","",COUNTIF($P$2:P1455,"該当"))</f>
        <v/>
      </c>
      <c r="R1455" s="32" t="str">
        <f t="shared" si="249"/>
        <v>146</v>
      </c>
      <c r="S1455" s="32" t="str">
        <f t="shared" si="250"/>
        <v/>
      </c>
      <c r="T1455" s="32" t="str">
        <f>IF(S1455="","",COUNTIF($S$2:S1455,"該当"))</f>
        <v/>
      </c>
      <c r="U1455" s="32" t="str">
        <f t="shared" si="251"/>
        <v>146</v>
      </c>
      <c r="V1455" s="32" t="str">
        <f t="shared" si="252"/>
        <v/>
      </c>
      <c r="W1455" s="32" t="str">
        <f>IF(V1455="","",COUNTIF($V$2:V1455,"該当"))</f>
        <v/>
      </c>
      <c r="X1455" s="32" t="str">
        <f t="shared" si="255"/>
        <v>146</v>
      </c>
      <c r="Y1455" s="26">
        <v>308</v>
      </c>
      <c r="Z1455" s="26">
        <v>146</v>
      </c>
      <c r="AA1455" s="26" t="s">
        <v>5114</v>
      </c>
      <c r="AB1455" s="26">
        <v>29</v>
      </c>
      <c r="AC1455" s="26" t="s">
        <v>34</v>
      </c>
      <c r="AD1455" s="26" t="s">
        <v>35</v>
      </c>
      <c r="AE1455" s="26" t="s">
        <v>23</v>
      </c>
      <c r="AF1455" s="26" t="s">
        <v>24</v>
      </c>
      <c r="AG1455" s="26">
        <v>9</v>
      </c>
      <c r="AH1455" s="26" t="s">
        <v>34</v>
      </c>
      <c r="AI1455" s="26" t="s">
        <v>26</v>
      </c>
      <c r="AJ1455" s="26">
        <v>1</v>
      </c>
      <c r="AK1455" s="26" t="s">
        <v>972</v>
      </c>
      <c r="AL1455" s="26">
        <v>9005210213</v>
      </c>
      <c r="AM1455" s="26" t="s">
        <v>4</v>
      </c>
      <c r="AN1455" s="26">
        <v>5</v>
      </c>
      <c r="AO1455" s="26">
        <v>0</v>
      </c>
      <c r="AP1455" s="26" t="s">
        <v>28</v>
      </c>
      <c r="AT1455" s="26" t="str">
        <f>MID(AA1455,MIN(FIND({0,1,2,3,4,5,6,7,8,9},AA1455&amp;"0123456789″")),LEN(AA1455))</f>
        <v>510う146</v>
      </c>
      <c r="AU1455" s="26" t="str">
        <f t="shared" si="253"/>
        <v>146</v>
      </c>
      <c r="AW1455" s="26" t="s">
        <v>1692</v>
      </c>
      <c r="AX1455" s="26">
        <v>2139</v>
      </c>
      <c r="AY1455" s="26" t="s">
        <v>3416</v>
      </c>
    </row>
    <row r="1456" spans="9:51" x14ac:dyDescent="0.2">
      <c r="I1456" s="26">
        <v>149</v>
      </c>
      <c r="J1456" s="32" t="str">
        <f t="shared" si="245"/>
        <v/>
      </c>
      <c r="K1456" s="32" t="str">
        <f>IF(J1456="","",COUNTIF($J$2:J1456,"該当"))</f>
        <v/>
      </c>
      <c r="L1456" s="32" t="str">
        <f t="shared" si="254"/>
        <v>149</v>
      </c>
      <c r="M1456" s="32" t="str">
        <f t="shared" si="246"/>
        <v/>
      </c>
      <c r="N1456" s="32" t="str">
        <f>IF(M1456="","",COUNTIF($M$2:M1456,"該当"))</f>
        <v/>
      </c>
      <c r="O1456" s="32" t="str">
        <f t="shared" si="247"/>
        <v>149</v>
      </c>
      <c r="P1456" s="32" t="str">
        <f t="shared" si="248"/>
        <v/>
      </c>
      <c r="Q1456" s="32" t="str">
        <f>IF(P1456="","",COUNTIF($P$2:P1456,"該当"))</f>
        <v/>
      </c>
      <c r="R1456" s="32" t="str">
        <f t="shared" si="249"/>
        <v>149</v>
      </c>
      <c r="S1456" s="32" t="str">
        <f t="shared" si="250"/>
        <v/>
      </c>
      <c r="T1456" s="32" t="str">
        <f>IF(S1456="","",COUNTIF($S$2:S1456,"該当"))</f>
        <v/>
      </c>
      <c r="U1456" s="32" t="str">
        <f t="shared" si="251"/>
        <v>149</v>
      </c>
      <c r="V1456" s="32" t="str">
        <f t="shared" si="252"/>
        <v/>
      </c>
      <c r="W1456" s="32" t="str">
        <f>IF(V1456="","",COUNTIF($V$2:V1456,"該当"))</f>
        <v/>
      </c>
      <c r="X1456" s="32" t="str">
        <f t="shared" si="255"/>
        <v>149</v>
      </c>
      <c r="Y1456" s="26">
        <v>331</v>
      </c>
      <c r="Z1456" s="26">
        <v>149</v>
      </c>
      <c r="AA1456" s="26" t="s">
        <v>4031</v>
      </c>
      <c r="AB1456" s="26">
        <v>29</v>
      </c>
      <c r="AC1456" s="26" t="s">
        <v>34</v>
      </c>
      <c r="AD1456" s="26" t="s">
        <v>35</v>
      </c>
      <c r="AE1456" s="26" t="s">
        <v>23</v>
      </c>
      <c r="AF1456" s="26" t="s">
        <v>24</v>
      </c>
      <c r="AG1456" s="26">
        <v>9</v>
      </c>
      <c r="AH1456" s="26" t="s">
        <v>34</v>
      </c>
      <c r="AI1456" s="26" t="s">
        <v>26</v>
      </c>
      <c r="AJ1456" s="26">
        <v>1</v>
      </c>
      <c r="AK1456" s="26" t="s">
        <v>972</v>
      </c>
      <c r="AL1456" s="26">
        <v>9005210212</v>
      </c>
      <c r="AM1456" s="26" t="s">
        <v>4</v>
      </c>
      <c r="AN1456" s="26">
        <v>5</v>
      </c>
      <c r="AO1456" s="26">
        <v>0</v>
      </c>
      <c r="AP1456" s="26" t="s">
        <v>28</v>
      </c>
      <c r="AT1456" s="26" t="str">
        <f>MID(AA1456,MIN(FIND({0,1,2,3,4,5,6,7,8,9},AA1456&amp;"0123456789″")),LEN(AA1456))</f>
        <v>510あ149</v>
      </c>
      <c r="AU1456" s="26" t="str">
        <f t="shared" si="253"/>
        <v>149</v>
      </c>
      <c r="AW1456" s="26" t="s">
        <v>1692</v>
      </c>
      <c r="AX1456" s="26">
        <v>2140</v>
      </c>
      <c r="AY1456" s="26" t="s">
        <v>3416</v>
      </c>
    </row>
    <row r="1457" spans="9:51" x14ac:dyDescent="0.2">
      <c r="I1457" s="26">
        <v>153</v>
      </c>
      <c r="J1457" s="32" t="str">
        <f t="shared" si="245"/>
        <v/>
      </c>
      <c r="K1457" s="32" t="str">
        <f>IF(J1457="","",COUNTIF($J$2:J1457,"該当"))</f>
        <v/>
      </c>
      <c r="L1457" s="32" t="str">
        <f t="shared" si="254"/>
        <v>153</v>
      </c>
      <c r="M1457" s="32" t="str">
        <f t="shared" si="246"/>
        <v/>
      </c>
      <c r="N1457" s="32" t="str">
        <f>IF(M1457="","",COUNTIF($M$2:M1457,"該当"))</f>
        <v/>
      </c>
      <c r="O1457" s="32" t="str">
        <f t="shared" si="247"/>
        <v>153</v>
      </c>
      <c r="P1457" s="32" t="str">
        <f t="shared" si="248"/>
        <v/>
      </c>
      <c r="Q1457" s="32" t="str">
        <f>IF(P1457="","",COUNTIF($P$2:P1457,"該当"))</f>
        <v/>
      </c>
      <c r="R1457" s="32" t="str">
        <f t="shared" si="249"/>
        <v>153</v>
      </c>
      <c r="S1457" s="32" t="str">
        <f t="shared" si="250"/>
        <v/>
      </c>
      <c r="T1457" s="32" t="str">
        <f>IF(S1457="","",COUNTIF($S$2:S1457,"該当"))</f>
        <v/>
      </c>
      <c r="U1457" s="32" t="str">
        <f t="shared" si="251"/>
        <v>153</v>
      </c>
      <c r="V1457" s="32" t="str">
        <f t="shared" si="252"/>
        <v/>
      </c>
      <c r="W1457" s="32" t="str">
        <f>IF(V1457="","",COUNTIF($V$2:V1457,"該当"))</f>
        <v/>
      </c>
      <c r="X1457" s="32" t="str">
        <f t="shared" si="255"/>
        <v>153</v>
      </c>
      <c r="Y1457" s="26">
        <v>359</v>
      </c>
      <c r="Z1457" s="26">
        <v>153</v>
      </c>
      <c r="AA1457" s="26" t="s">
        <v>4159</v>
      </c>
      <c r="AB1457" s="26">
        <v>29</v>
      </c>
      <c r="AC1457" s="26" t="s">
        <v>34</v>
      </c>
      <c r="AD1457" s="26" t="s">
        <v>35</v>
      </c>
      <c r="AE1457" s="26" t="s">
        <v>23</v>
      </c>
      <c r="AF1457" s="26" t="s">
        <v>24</v>
      </c>
      <c r="AG1457" s="26">
        <v>9</v>
      </c>
      <c r="AH1457" s="26" t="s">
        <v>34</v>
      </c>
      <c r="AI1457" s="26" t="s">
        <v>26</v>
      </c>
      <c r="AJ1457" s="26">
        <v>1</v>
      </c>
      <c r="AK1457" s="26" t="s">
        <v>972</v>
      </c>
      <c r="AL1457" s="26">
        <v>9005210212</v>
      </c>
      <c r="AM1457" s="26" t="s">
        <v>4</v>
      </c>
      <c r="AN1457" s="26">
        <v>5</v>
      </c>
      <c r="AO1457" s="26">
        <v>0</v>
      </c>
      <c r="AP1457" s="26" t="s">
        <v>28</v>
      </c>
      <c r="AT1457" s="26" t="str">
        <f>MID(AA1457,MIN(FIND({0,1,2,3,4,5,6,7,8,9},AA1457&amp;"0123456789″")),LEN(AA1457))</f>
        <v>510あ153</v>
      </c>
      <c r="AU1457" s="26" t="str">
        <f t="shared" si="253"/>
        <v>153</v>
      </c>
      <c r="AW1457" s="26" t="s">
        <v>1692</v>
      </c>
      <c r="AX1457" s="26">
        <v>2141</v>
      </c>
      <c r="AY1457" s="26" t="s">
        <v>3416</v>
      </c>
    </row>
    <row r="1458" spans="9:51" x14ac:dyDescent="0.2">
      <c r="I1458" s="26">
        <v>154</v>
      </c>
      <c r="J1458" s="32" t="str">
        <f t="shared" si="245"/>
        <v/>
      </c>
      <c r="K1458" s="32" t="str">
        <f>IF(J1458="","",COUNTIF($J$2:J1458,"該当"))</f>
        <v/>
      </c>
      <c r="L1458" s="32" t="str">
        <f t="shared" si="254"/>
        <v>154</v>
      </c>
      <c r="M1458" s="32" t="str">
        <f t="shared" si="246"/>
        <v/>
      </c>
      <c r="N1458" s="32" t="str">
        <f>IF(M1458="","",COUNTIF($M$2:M1458,"該当"))</f>
        <v/>
      </c>
      <c r="O1458" s="32" t="str">
        <f t="shared" si="247"/>
        <v>154</v>
      </c>
      <c r="P1458" s="32" t="str">
        <f t="shared" si="248"/>
        <v/>
      </c>
      <c r="Q1458" s="32" t="str">
        <f>IF(P1458="","",COUNTIF($P$2:P1458,"該当"))</f>
        <v/>
      </c>
      <c r="R1458" s="32" t="str">
        <f t="shared" si="249"/>
        <v>154</v>
      </c>
      <c r="S1458" s="32" t="str">
        <f t="shared" si="250"/>
        <v/>
      </c>
      <c r="T1458" s="32" t="str">
        <f>IF(S1458="","",COUNTIF($S$2:S1458,"該当"))</f>
        <v/>
      </c>
      <c r="U1458" s="32" t="str">
        <f t="shared" si="251"/>
        <v>154</v>
      </c>
      <c r="V1458" s="32" t="str">
        <f t="shared" si="252"/>
        <v/>
      </c>
      <c r="W1458" s="32" t="str">
        <f>IF(V1458="","",COUNTIF($V$2:V1458,"該当"))</f>
        <v/>
      </c>
      <c r="X1458" s="32" t="str">
        <f t="shared" si="255"/>
        <v>154</v>
      </c>
      <c r="Y1458" s="26">
        <v>740</v>
      </c>
      <c r="Z1458" s="26">
        <v>154</v>
      </c>
      <c r="AA1458" s="26" t="s">
        <v>3653</v>
      </c>
      <c r="AB1458" s="26">
        <v>29</v>
      </c>
      <c r="AC1458" s="26" t="s">
        <v>34</v>
      </c>
      <c r="AD1458" s="26" t="s">
        <v>35</v>
      </c>
      <c r="AE1458" s="26" t="s">
        <v>23</v>
      </c>
      <c r="AF1458" s="26" t="s">
        <v>24</v>
      </c>
      <c r="AG1458" s="26">
        <v>9</v>
      </c>
      <c r="AH1458" s="26" t="s">
        <v>34</v>
      </c>
      <c r="AI1458" s="26" t="s">
        <v>26</v>
      </c>
      <c r="AJ1458" s="26">
        <v>1</v>
      </c>
      <c r="AK1458" s="26" t="s">
        <v>972</v>
      </c>
      <c r="AL1458" s="26">
        <v>9005210212</v>
      </c>
      <c r="AM1458" s="26" t="s">
        <v>4</v>
      </c>
      <c r="AN1458" s="26">
        <v>5</v>
      </c>
      <c r="AO1458" s="26">
        <v>0</v>
      </c>
      <c r="AP1458" s="26" t="s">
        <v>28</v>
      </c>
      <c r="AT1458" s="26" t="str">
        <f>MID(AA1458,MIN(FIND({0,1,2,3,4,5,6,7,8,9},AA1458&amp;"0123456789″")),LEN(AA1458))</f>
        <v>510あ154</v>
      </c>
      <c r="AU1458" s="26" t="str">
        <f t="shared" si="253"/>
        <v>154</v>
      </c>
      <c r="AW1458" s="26" t="s">
        <v>1692</v>
      </c>
      <c r="AX1458" s="26">
        <v>2142</v>
      </c>
      <c r="AY1458" s="26" t="s">
        <v>3416</v>
      </c>
    </row>
    <row r="1459" spans="9:51" x14ac:dyDescent="0.2">
      <c r="I1459" s="26">
        <v>155</v>
      </c>
      <c r="J1459" s="32" t="str">
        <f t="shared" si="245"/>
        <v/>
      </c>
      <c r="K1459" s="32" t="str">
        <f>IF(J1459="","",COUNTIF($J$2:J1459,"該当"))</f>
        <v/>
      </c>
      <c r="L1459" s="32" t="str">
        <f t="shared" si="254"/>
        <v>155</v>
      </c>
      <c r="M1459" s="32" t="str">
        <f t="shared" si="246"/>
        <v/>
      </c>
      <c r="N1459" s="32" t="str">
        <f>IF(M1459="","",COUNTIF($M$2:M1459,"該当"))</f>
        <v/>
      </c>
      <c r="O1459" s="32" t="str">
        <f t="shared" si="247"/>
        <v>155</v>
      </c>
      <c r="P1459" s="32" t="str">
        <f t="shared" si="248"/>
        <v/>
      </c>
      <c r="Q1459" s="32" t="str">
        <f>IF(P1459="","",COUNTIF($P$2:P1459,"該当"))</f>
        <v/>
      </c>
      <c r="R1459" s="32" t="str">
        <f t="shared" si="249"/>
        <v>155</v>
      </c>
      <c r="S1459" s="32" t="str">
        <f t="shared" si="250"/>
        <v/>
      </c>
      <c r="T1459" s="32" t="str">
        <f>IF(S1459="","",COUNTIF($S$2:S1459,"該当"))</f>
        <v/>
      </c>
      <c r="U1459" s="32" t="str">
        <f t="shared" si="251"/>
        <v>155</v>
      </c>
      <c r="V1459" s="32" t="str">
        <f t="shared" si="252"/>
        <v/>
      </c>
      <c r="W1459" s="32" t="str">
        <f>IF(V1459="","",COUNTIF($V$2:V1459,"該当"))</f>
        <v/>
      </c>
      <c r="X1459" s="32" t="str">
        <f t="shared" si="255"/>
        <v>155</v>
      </c>
      <c r="Y1459" s="26">
        <v>751</v>
      </c>
      <c r="Z1459" s="26">
        <v>155</v>
      </c>
      <c r="AA1459" s="26" t="s">
        <v>990</v>
      </c>
      <c r="AB1459" s="26">
        <v>29</v>
      </c>
      <c r="AC1459" s="26" t="s">
        <v>34</v>
      </c>
      <c r="AD1459" s="26" t="s">
        <v>35</v>
      </c>
      <c r="AE1459" s="26" t="s">
        <v>23</v>
      </c>
      <c r="AF1459" s="26" t="s">
        <v>24</v>
      </c>
      <c r="AG1459" s="26">
        <v>9</v>
      </c>
      <c r="AH1459" s="26" t="s">
        <v>34</v>
      </c>
      <c r="AI1459" s="26" t="s">
        <v>26</v>
      </c>
      <c r="AJ1459" s="26">
        <v>1</v>
      </c>
      <c r="AK1459" s="26" t="s">
        <v>972</v>
      </c>
      <c r="AL1459" s="26">
        <v>9005210212</v>
      </c>
      <c r="AM1459" s="26" t="s">
        <v>4</v>
      </c>
      <c r="AN1459" s="26">
        <v>5</v>
      </c>
      <c r="AO1459" s="26">
        <v>0</v>
      </c>
      <c r="AP1459" s="26" t="s">
        <v>28</v>
      </c>
      <c r="AT1459" s="26" t="str">
        <f>MID(AA1459,MIN(FIND({0,1,2,3,4,5,6,7,8,9},AA1459&amp;"0123456789″")),LEN(AA1459))</f>
        <v>530か155</v>
      </c>
      <c r="AU1459" s="26" t="str">
        <f t="shared" si="253"/>
        <v>155</v>
      </c>
      <c r="AW1459" s="26" t="s">
        <v>1692</v>
      </c>
      <c r="AX1459" s="26">
        <v>2143</v>
      </c>
      <c r="AY1459" s="26" t="s">
        <v>3416</v>
      </c>
    </row>
    <row r="1460" spans="9:51" x14ac:dyDescent="0.2">
      <c r="I1460" s="26">
        <v>1561</v>
      </c>
      <c r="J1460" s="32" t="str">
        <f t="shared" si="245"/>
        <v/>
      </c>
      <c r="K1460" s="32" t="str">
        <f>IF(J1460="","",COUNTIF($J$2:J1460,"該当"))</f>
        <v/>
      </c>
      <c r="L1460" s="32" t="str">
        <f t="shared" si="254"/>
        <v>1561</v>
      </c>
      <c r="M1460" s="32" t="str">
        <f t="shared" si="246"/>
        <v/>
      </c>
      <c r="N1460" s="32" t="str">
        <f>IF(M1460="","",COUNTIF($M$2:M1460,"該当"))</f>
        <v/>
      </c>
      <c r="O1460" s="32" t="str">
        <f t="shared" si="247"/>
        <v>1561</v>
      </c>
      <c r="P1460" s="32" t="str">
        <f t="shared" si="248"/>
        <v/>
      </c>
      <c r="Q1460" s="32" t="str">
        <f>IF(P1460="","",COUNTIF($P$2:P1460,"該当"))</f>
        <v/>
      </c>
      <c r="R1460" s="32" t="str">
        <f t="shared" si="249"/>
        <v>1561</v>
      </c>
      <c r="S1460" s="32" t="str">
        <f t="shared" si="250"/>
        <v/>
      </c>
      <c r="T1460" s="32" t="str">
        <f>IF(S1460="","",COUNTIF($S$2:S1460,"該当"))</f>
        <v/>
      </c>
      <c r="U1460" s="32" t="str">
        <f t="shared" si="251"/>
        <v>1561</v>
      </c>
      <c r="V1460" s="32" t="str">
        <f t="shared" si="252"/>
        <v/>
      </c>
      <c r="W1460" s="32" t="str">
        <f>IF(V1460="","",COUNTIF($V$2:V1460,"該当"))</f>
        <v/>
      </c>
      <c r="X1460" s="32" t="str">
        <f t="shared" si="255"/>
        <v>1561</v>
      </c>
      <c r="Y1460" s="26">
        <v>754</v>
      </c>
      <c r="Z1460" s="26">
        <v>1561</v>
      </c>
      <c r="AA1460" s="26" t="s">
        <v>5024</v>
      </c>
      <c r="AB1460" s="26">
        <v>29</v>
      </c>
      <c r="AC1460" s="26" t="s">
        <v>34</v>
      </c>
      <c r="AD1460" s="26" t="s">
        <v>35</v>
      </c>
      <c r="AE1460" s="26" t="s">
        <v>23</v>
      </c>
      <c r="AF1460" s="26" t="s">
        <v>24</v>
      </c>
      <c r="AG1460" s="26">
        <v>9</v>
      </c>
      <c r="AH1460" s="26" t="s">
        <v>34</v>
      </c>
      <c r="AI1460" s="26" t="s">
        <v>26</v>
      </c>
      <c r="AJ1460" s="26">
        <v>1</v>
      </c>
      <c r="AK1460" s="26" t="s">
        <v>972</v>
      </c>
      <c r="AL1460" s="26">
        <v>9005210212</v>
      </c>
      <c r="AM1460" s="26" t="s">
        <v>4</v>
      </c>
      <c r="AN1460" s="26">
        <v>5</v>
      </c>
      <c r="AO1460" s="26">
        <v>0</v>
      </c>
      <c r="AP1460" s="26" t="s">
        <v>28</v>
      </c>
      <c r="AT1460" s="26" t="str">
        <f>MID(AA1460,MIN(FIND({0,1,2,3,4,5,6,7,8,9},AA1460&amp;"0123456789″")),LEN(AA1460))</f>
        <v>510う1561</v>
      </c>
      <c r="AU1460" s="26" t="str">
        <f t="shared" si="253"/>
        <v>1561</v>
      </c>
      <c r="AW1460" s="26" t="s">
        <v>1692</v>
      </c>
      <c r="AX1460" s="26">
        <v>2149</v>
      </c>
      <c r="AY1460" s="26" t="s">
        <v>3415</v>
      </c>
    </row>
    <row r="1461" spans="9:51" x14ac:dyDescent="0.2">
      <c r="I1461" s="26">
        <v>1563</v>
      </c>
      <c r="J1461" s="32" t="str">
        <f t="shared" si="245"/>
        <v/>
      </c>
      <c r="K1461" s="32" t="str">
        <f>IF(J1461="","",COUNTIF($J$2:J1461,"該当"))</f>
        <v/>
      </c>
      <c r="L1461" s="32" t="str">
        <f t="shared" si="254"/>
        <v>1563</v>
      </c>
      <c r="M1461" s="32" t="str">
        <f t="shared" si="246"/>
        <v/>
      </c>
      <c r="N1461" s="32" t="str">
        <f>IF(M1461="","",COUNTIF($M$2:M1461,"該当"))</f>
        <v/>
      </c>
      <c r="O1461" s="32" t="str">
        <f t="shared" si="247"/>
        <v>1563</v>
      </c>
      <c r="P1461" s="32" t="str">
        <f t="shared" si="248"/>
        <v/>
      </c>
      <c r="Q1461" s="32" t="str">
        <f>IF(P1461="","",COUNTIF($P$2:P1461,"該当"))</f>
        <v/>
      </c>
      <c r="R1461" s="32" t="str">
        <f t="shared" si="249"/>
        <v>1563</v>
      </c>
      <c r="S1461" s="32" t="str">
        <f t="shared" si="250"/>
        <v/>
      </c>
      <c r="T1461" s="32" t="str">
        <f>IF(S1461="","",COUNTIF($S$2:S1461,"該当"))</f>
        <v/>
      </c>
      <c r="U1461" s="32" t="str">
        <f t="shared" si="251"/>
        <v>1563</v>
      </c>
      <c r="V1461" s="32" t="str">
        <f t="shared" si="252"/>
        <v/>
      </c>
      <c r="W1461" s="32" t="str">
        <f>IF(V1461="","",COUNTIF($V$2:V1461,"該当"))</f>
        <v/>
      </c>
      <c r="X1461" s="32" t="str">
        <f t="shared" si="255"/>
        <v>1563</v>
      </c>
      <c r="Y1461" s="26">
        <v>756</v>
      </c>
      <c r="Z1461" s="26">
        <v>1563</v>
      </c>
      <c r="AA1461" s="26" t="s">
        <v>4897</v>
      </c>
      <c r="AB1461" s="26">
        <v>29</v>
      </c>
      <c r="AC1461" s="26" t="s">
        <v>34</v>
      </c>
      <c r="AD1461" s="26" t="s">
        <v>35</v>
      </c>
      <c r="AE1461" s="26" t="s">
        <v>23</v>
      </c>
      <c r="AF1461" s="26" t="s">
        <v>24</v>
      </c>
      <c r="AG1461" s="26">
        <v>9</v>
      </c>
      <c r="AH1461" s="26" t="s">
        <v>34</v>
      </c>
      <c r="AI1461" s="26" t="s">
        <v>26</v>
      </c>
      <c r="AJ1461" s="26">
        <v>1</v>
      </c>
      <c r="AK1461" s="26" t="s">
        <v>972</v>
      </c>
      <c r="AL1461" s="26">
        <v>9005210212</v>
      </c>
      <c r="AM1461" s="26" t="s">
        <v>4</v>
      </c>
      <c r="AN1461" s="26">
        <v>5</v>
      </c>
      <c r="AO1461" s="26">
        <v>0</v>
      </c>
      <c r="AP1461" s="26" t="s">
        <v>28</v>
      </c>
      <c r="AT1461" s="26" t="str">
        <f>MID(AA1461,MIN(FIND({0,1,2,3,4,5,6,7,8,9},AA1461&amp;"0123456789″")),LEN(AA1461))</f>
        <v>510う1563</v>
      </c>
      <c r="AU1461" s="26" t="str">
        <f t="shared" si="253"/>
        <v>1563</v>
      </c>
      <c r="AW1461" s="26" t="s">
        <v>1692</v>
      </c>
      <c r="AX1461" s="26">
        <v>2150</v>
      </c>
      <c r="AY1461" s="26" t="s">
        <v>3414</v>
      </c>
    </row>
    <row r="1462" spans="9:51" x14ac:dyDescent="0.2">
      <c r="I1462" s="26">
        <v>1564</v>
      </c>
      <c r="J1462" s="32" t="str">
        <f t="shared" si="245"/>
        <v/>
      </c>
      <c r="K1462" s="32" t="str">
        <f>IF(J1462="","",COUNTIF($J$2:J1462,"該当"))</f>
        <v/>
      </c>
      <c r="L1462" s="32" t="str">
        <f t="shared" si="254"/>
        <v>1564</v>
      </c>
      <c r="M1462" s="32" t="str">
        <f t="shared" si="246"/>
        <v/>
      </c>
      <c r="N1462" s="32" t="str">
        <f>IF(M1462="","",COUNTIF($M$2:M1462,"該当"))</f>
        <v/>
      </c>
      <c r="O1462" s="32" t="str">
        <f t="shared" si="247"/>
        <v>1564</v>
      </c>
      <c r="P1462" s="32" t="str">
        <f t="shared" si="248"/>
        <v/>
      </c>
      <c r="Q1462" s="32" t="str">
        <f>IF(P1462="","",COUNTIF($P$2:P1462,"該当"))</f>
        <v/>
      </c>
      <c r="R1462" s="32" t="str">
        <f t="shared" si="249"/>
        <v>1564</v>
      </c>
      <c r="S1462" s="32" t="str">
        <f t="shared" si="250"/>
        <v/>
      </c>
      <c r="T1462" s="32" t="str">
        <f>IF(S1462="","",COUNTIF($S$2:S1462,"該当"))</f>
        <v/>
      </c>
      <c r="U1462" s="32" t="str">
        <f t="shared" si="251"/>
        <v>1564</v>
      </c>
      <c r="V1462" s="32" t="str">
        <f t="shared" si="252"/>
        <v/>
      </c>
      <c r="W1462" s="32" t="str">
        <f>IF(V1462="","",COUNTIF($V$2:V1462,"該当"))</f>
        <v/>
      </c>
      <c r="X1462" s="32" t="str">
        <f t="shared" si="255"/>
        <v>1564</v>
      </c>
      <c r="Y1462" s="26">
        <v>757</v>
      </c>
      <c r="Z1462" s="26">
        <v>1564</v>
      </c>
      <c r="AA1462" s="26" t="s">
        <v>5025</v>
      </c>
      <c r="AB1462" s="26">
        <v>29</v>
      </c>
      <c r="AC1462" s="26" t="s">
        <v>34</v>
      </c>
      <c r="AD1462" s="26" t="s">
        <v>35</v>
      </c>
      <c r="AE1462" s="26" t="s">
        <v>23</v>
      </c>
      <c r="AF1462" s="26" t="s">
        <v>24</v>
      </c>
      <c r="AG1462" s="26">
        <v>9</v>
      </c>
      <c r="AH1462" s="26" t="s">
        <v>34</v>
      </c>
      <c r="AI1462" s="26" t="s">
        <v>26</v>
      </c>
      <c r="AJ1462" s="26">
        <v>1</v>
      </c>
      <c r="AK1462" s="26" t="s">
        <v>972</v>
      </c>
      <c r="AL1462" s="26">
        <v>9005210212</v>
      </c>
      <c r="AM1462" s="26" t="s">
        <v>4</v>
      </c>
      <c r="AN1462" s="26">
        <v>5</v>
      </c>
      <c r="AO1462" s="26">
        <v>0</v>
      </c>
      <c r="AP1462" s="26" t="s">
        <v>28</v>
      </c>
      <c r="AT1462" s="26" t="str">
        <f>MID(AA1462,MIN(FIND({0,1,2,3,4,5,6,7,8,9},AA1462&amp;"0123456789″")),LEN(AA1462))</f>
        <v>510あ1564</v>
      </c>
      <c r="AU1462" s="26" t="str">
        <f t="shared" si="253"/>
        <v>1564</v>
      </c>
      <c r="AW1462" s="26" t="s">
        <v>1692</v>
      </c>
      <c r="AX1462" s="26">
        <v>2152</v>
      </c>
      <c r="AY1462" s="26" t="s">
        <v>3415</v>
      </c>
    </row>
    <row r="1463" spans="9:51" x14ac:dyDescent="0.2">
      <c r="I1463" s="26">
        <v>1565</v>
      </c>
      <c r="J1463" s="32" t="str">
        <f t="shared" si="245"/>
        <v/>
      </c>
      <c r="K1463" s="32" t="str">
        <f>IF(J1463="","",COUNTIF($J$2:J1463,"該当"))</f>
        <v/>
      </c>
      <c r="L1463" s="32" t="str">
        <f t="shared" si="254"/>
        <v>1565</v>
      </c>
      <c r="M1463" s="32" t="str">
        <f t="shared" si="246"/>
        <v/>
      </c>
      <c r="N1463" s="32" t="str">
        <f>IF(M1463="","",COUNTIF($M$2:M1463,"該当"))</f>
        <v/>
      </c>
      <c r="O1463" s="32" t="str">
        <f t="shared" si="247"/>
        <v>1565</v>
      </c>
      <c r="P1463" s="32" t="str">
        <f t="shared" si="248"/>
        <v/>
      </c>
      <c r="Q1463" s="32" t="str">
        <f>IF(P1463="","",COUNTIF($P$2:P1463,"該当"))</f>
        <v/>
      </c>
      <c r="R1463" s="32" t="str">
        <f t="shared" si="249"/>
        <v>1565</v>
      </c>
      <c r="S1463" s="32" t="str">
        <f t="shared" si="250"/>
        <v/>
      </c>
      <c r="T1463" s="32" t="str">
        <f>IF(S1463="","",COUNTIF($S$2:S1463,"該当"))</f>
        <v/>
      </c>
      <c r="U1463" s="32" t="str">
        <f t="shared" si="251"/>
        <v>1565</v>
      </c>
      <c r="V1463" s="32" t="str">
        <f t="shared" si="252"/>
        <v/>
      </c>
      <c r="W1463" s="32" t="str">
        <f>IF(V1463="","",COUNTIF($V$2:V1463,"該当"))</f>
        <v/>
      </c>
      <c r="X1463" s="32" t="str">
        <f t="shared" si="255"/>
        <v>1565</v>
      </c>
      <c r="Y1463" s="26">
        <v>758</v>
      </c>
      <c r="Z1463" s="26">
        <v>1565</v>
      </c>
      <c r="AA1463" s="26" t="s">
        <v>5026</v>
      </c>
      <c r="AB1463" s="26">
        <v>29</v>
      </c>
      <c r="AC1463" s="26" t="s">
        <v>34</v>
      </c>
      <c r="AD1463" s="26" t="s">
        <v>35</v>
      </c>
      <c r="AE1463" s="26" t="s">
        <v>23</v>
      </c>
      <c r="AF1463" s="26" t="s">
        <v>24</v>
      </c>
      <c r="AG1463" s="26">
        <v>9</v>
      </c>
      <c r="AH1463" s="26" t="s">
        <v>34</v>
      </c>
      <c r="AI1463" s="26" t="s">
        <v>26</v>
      </c>
      <c r="AJ1463" s="26">
        <v>1</v>
      </c>
      <c r="AK1463" s="26" t="s">
        <v>972</v>
      </c>
      <c r="AL1463" s="26">
        <v>9005210212</v>
      </c>
      <c r="AM1463" s="26" t="s">
        <v>4</v>
      </c>
      <c r="AN1463" s="26">
        <v>5</v>
      </c>
      <c r="AO1463" s="26">
        <v>0</v>
      </c>
      <c r="AP1463" s="26" t="s">
        <v>28</v>
      </c>
      <c r="AT1463" s="26" t="str">
        <f>MID(AA1463,MIN(FIND({0,1,2,3,4,5,6,7,8,9},AA1463&amp;"0123456789″")),LEN(AA1463))</f>
        <v>510う1565</v>
      </c>
      <c r="AU1463" s="26" t="str">
        <f t="shared" si="253"/>
        <v>1565</v>
      </c>
      <c r="AW1463" s="26" t="s">
        <v>1692</v>
      </c>
      <c r="AX1463" s="26">
        <v>2153</v>
      </c>
      <c r="AY1463" s="26" t="s">
        <v>3416</v>
      </c>
    </row>
    <row r="1464" spans="9:51" x14ac:dyDescent="0.2">
      <c r="I1464" s="26">
        <v>1570</v>
      </c>
      <c r="J1464" s="32" t="str">
        <f t="shared" si="245"/>
        <v/>
      </c>
      <c r="K1464" s="32" t="str">
        <f>IF(J1464="","",COUNTIF($J$2:J1464,"該当"))</f>
        <v/>
      </c>
      <c r="L1464" s="32" t="str">
        <f t="shared" si="254"/>
        <v>1570</v>
      </c>
      <c r="M1464" s="32" t="str">
        <f t="shared" si="246"/>
        <v/>
      </c>
      <c r="N1464" s="32" t="str">
        <f>IF(M1464="","",COUNTIF($M$2:M1464,"該当"))</f>
        <v/>
      </c>
      <c r="O1464" s="32" t="str">
        <f t="shared" si="247"/>
        <v>1570</v>
      </c>
      <c r="P1464" s="32" t="str">
        <f t="shared" si="248"/>
        <v/>
      </c>
      <c r="Q1464" s="32" t="str">
        <f>IF(P1464="","",COUNTIF($P$2:P1464,"該当"))</f>
        <v/>
      </c>
      <c r="R1464" s="32" t="str">
        <f t="shared" si="249"/>
        <v>1570</v>
      </c>
      <c r="S1464" s="32" t="str">
        <f t="shared" si="250"/>
        <v/>
      </c>
      <c r="T1464" s="32" t="str">
        <f>IF(S1464="","",COUNTIF($S$2:S1464,"該当"))</f>
        <v/>
      </c>
      <c r="U1464" s="32" t="str">
        <f t="shared" si="251"/>
        <v>1570</v>
      </c>
      <c r="V1464" s="32" t="str">
        <f t="shared" si="252"/>
        <v/>
      </c>
      <c r="W1464" s="32" t="str">
        <f>IF(V1464="","",COUNTIF($V$2:V1464,"該当"))</f>
        <v/>
      </c>
      <c r="X1464" s="32" t="str">
        <f t="shared" si="255"/>
        <v>1570</v>
      </c>
      <c r="Y1464" s="26">
        <v>763</v>
      </c>
      <c r="Z1464" s="26">
        <v>1570</v>
      </c>
      <c r="AA1464" s="26" t="s">
        <v>991</v>
      </c>
      <c r="AB1464" s="26">
        <v>29</v>
      </c>
      <c r="AC1464" s="26" t="s">
        <v>34</v>
      </c>
      <c r="AD1464" s="26" t="s">
        <v>35</v>
      </c>
      <c r="AE1464" s="26" t="s">
        <v>23</v>
      </c>
      <c r="AF1464" s="26" t="s">
        <v>24</v>
      </c>
      <c r="AG1464" s="26">
        <v>9</v>
      </c>
      <c r="AH1464" s="26" t="s">
        <v>34</v>
      </c>
      <c r="AI1464" s="26" t="s">
        <v>26</v>
      </c>
      <c r="AJ1464" s="26">
        <v>1</v>
      </c>
      <c r="AK1464" s="26" t="s">
        <v>972</v>
      </c>
      <c r="AL1464" s="26">
        <v>9005210212</v>
      </c>
      <c r="AM1464" s="26" t="s">
        <v>4</v>
      </c>
      <c r="AN1464" s="26">
        <v>5</v>
      </c>
      <c r="AO1464" s="26">
        <v>0</v>
      </c>
      <c r="AP1464" s="26" t="s">
        <v>28</v>
      </c>
      <c r="AT1464" s="26" t="str">
        <f>MID(AA1464,MIN(FIND({0,1,2,3,4,5,6,7,8,9},AA1464&amp;"0123456789″")),LEN(AA1464))</f>
        <v>530う1570</v>
      </c>
      <c r="AU1464" s="26" t="str">
        <f t="shared" si="253"/>
        <v>1570</v>
      </c>
      <c r="AW1464" s="26" t="s">
        <v>1692</v>
      </c>
      <c r="AX1464" s="26">
        <v>2154</v>
      </c>
      <c r="AY1464" s="26" t="s">
        <v>3415</v>
      </c>
    </row>
    <row r="1465" spans="9:51" x14ac:dyDescent="0.2">
      <c r="I1465" s="26">
        <v>1572</v>
      </c>
      <c r="J1465" s="32" t="str">
        <f t="shared" si="245"/>
        <v/>
      </c>
      <c r="K1465" s="32" t="str">
        <f>IF(J1465="","",COUNTIF($J$2:J1465,"該当"))</f>
        <v/>
      </c>
      <c r="L1465" s="32" t="str">
        <f t="shared" si="254"/>
        <v>1572</v>
      </c>
      <c r="M1465" s="32" t="str">
        <f t="shared" si="246"/>
        <v/>
      </c>
      <c r="N1465" s="32" t="str">
        <f>IF(M1465="","",COUNTIF($M$2:M1465,"該当"))</f>
        <v/>
      </c>
      <c r="O1465" s="32" t="str">
        <f t="shared" si="247"/>
        <v>1572</v>
      </c>
      <c r="P1465" s="32" t="str">
        <f t="shared" si="248"/>
        <v/>
      </c>
      <c r="Q1465" s="32" t="str">
        <f>IF(P1465="","",COUNTIF($P$2:P1465,"該当"))</f>
        <v/>
      </c>
      <c r="R1465" s="32" t="str">
        <f t="shared" si="249"/>
        <v>1572</v>
      </c>
      <c r="S1465" s="32" t="str">
        <f t="shared" si="250"/>
        <v/>
      </c>
      <c r="T1465" s="32" t="str">
        <f>IF(S1465="","",COUNTIF($S$2:S1465,"該当"))</f>
        <v/>
      </c>
      <c r="U1465" s="32" t="str">
        <f t="shared" si="251"/>
        <v>1572</v>
      </c>
      <c r="V1465" s="32" t="str">
        <f t="shared" si="252"/>
        <v/>
      </c>
      <c r="W1465" s="32" t="str">
        <f>IF(V1465="","",COUNTIF($V$2:V1465,"該当"))</f>
        <v/>
      </c>
      <c r="X1465" s="32" t="str">
        <f t="shared" si="255"/>
        <v>1572</v>
      </c>
      <c r="Y1465" s="26">
        <v>765</v>
      </c>
      <c r="Z1465" s="26">
        <v>1572</v>
      </c>
      <c r="AA1465" s="26" t="s">
        <v>5027</v>
      </c>
      <c r="AB1465" s="26">
        <v>29</v>
      </c>
      <c r="AC1465" s="26" t="s">
        <v>34</v>
      </c>
      <c r="AD1465" s="26" t="s">
        <v>35</v>
      </c>
      <c r="AE1465" s="26" t="s">
        <v>23</v>
      </c>
      <c r="AF1465" s="26" t="s">
        <v>24</v>
      </c>
      <c r="AG1465" s="26">
        <v>9</v>
      </c>
      <c r="AH1465" s="26" t="s">
        <v>34</v>
      </c>
      <c r="AI1465" s="26" t="s">
        <v>26</v>
      </c>
      <c r="AJ1465" s="26">
        <v>1</v>
      </c>
      <c r="AK1465" s="26" t="s">
        <v>972</v>
      </c>
      <c r="AL1465" s="26">
        <v>9005210212</v>
      </c>
      <c r="AM1465" s="26" t="s">
        <v>4</v>
      </c>
      <c r="AN1465" s="26">
        <v>5</v>
      </c>
      <c r="AO1465" s="26">
        <v>0</v>
      </c>
      <c r="AP1465" s="26" t="s">
        <v>28</v>
      </c>
      <c r="AT1465" s="26" t="str">
        <f>MID(AA1465,MIN(FIND({0,1,2,3,4,5,6,7,8,9},AA1465&amp;"0123456789″")),LEN(AA1465))</f>
        <v>510あ1572</v>
      </c>
      <c r="AU1465" s="26" t="str">
        <f t="shared" si="253"/>
        <v>1572</v>
      </c>
      <c r="AW1465" s="26" t="s">
        <v>1692</v>
      </c>
      <c r="AX1465" s="26">
        <v>2158</v>
      </c>
      <c r="AY1465" s="26" t="s">
        <v>3416</v>
      </c>
    </row>
    <row r="1466" spans="9:51" x14ac:dyDescent="0.2">
      <c r="I1466" s="26">
        <v>1582</v>
      </c>
      <c r="J1466" s="32" t="str">
        <f t="shared" si="245"/>
        <v/>
      </c>
      <c r="K1466" s="32" t="str">
        <f>IF(J1466="","",COUNTIF($J$2:J1466,"該当"))</f>
        <v/>
      </c>
      <c r="L1466" s="32" t="str">
        <f t="shared" si="254"/>
        <v>1582</v>
      </c>
      <c r="M1466" s="32" t="str">
        <f t="shared" si="246"/>
        <v/>
      </c>
      <c r="N1466" s="32" t="str">
        <f>IF(M1466="","",COUNTIF($M$2:M1466,"該当"))</f>
        <v/>
      </c>
      <c r="O1466" s="32" t="str">
        <f t="shared" si="247"/>
        <v>1582</v>
      </c>
      <c r="P1466" s="32" t="str">
        <f t="shared" si="248"/>
        <v/>
      </c>
      <c r="Q1466" s="32" t="str">
        <f>IF(P1466="","",COUNTIF($P$2:P1466,"該当"))</f>
        <v/>
      </c>
      <c r="R1466" s="32" t="str">
        <f t="shared" si="249"/>
        <v>1582</v>
      </c>
      <c r="S1466" s="32" t="str">
        <f t="shared" si="250"/>
        <v/>
      </c>
      <c r="T1466" s="32" t="str">
        <f>IF(S1466="","",COUNTIF($S$2:S1466,"該当"))</f>
        <v/>
      </c>
      <c r="U1466" s="32" t="str">
        <f t="shared" si="251"/>
        <v>1582</v>
      </c>
      <c r="V1466" s="32" t="str">
        <f t="shared" si="252"/>
        <v/>
      </c>
      <c r="W1466" s="32" t="str">
        <f>IF(V1466="","",COUNTIF($V$2:V1466,"該当"))</f>
        <v/>
      </c>
      <c r="X1466" s="32" t="str">
        <f t="shared" si="255"/>
        <v>1582</v>
      </c>
      <c r="Y1466" s="26">
        <v>776</v>
      </c>
      <c r="Z1466" s="26">
        <v>1582</v>
      </c>
      <c r="AA1466" s="26" t="s">
        <v>992</v>
      </c>
      <c r="AB1466" s="26">
        <v>29</v>
      </c>
      <c r="AC1466" s="26" t="s">
        <v>34</v>
      </c>
      <c r="AD1466" s="26" t="s">
        <v>35</v>
      </c>
      <c r="AE1466" s="26" t="s">
        <v>23</v>
      </c>
      <c r="AF1466" s="26" t="s">
        <v>24</v>
      </c>
      <c r="AG1466" s="26">
        <v>9</v>
      </c>
      <c r="AH1466" s="26" t="s">
        <v>34</v>
      </c>
      <c r="AI1466" s="26" t="s">
        <v>26</v>
      </c>
      <c r="AJ1466" s="26">
        <v>1</v>
      </c>
      <c r="AK1466" s="26" t="s">
        <v>972</v>
      </c>
      <c r="AL1466" s="26">
        <v>9005210212</v>
      </c>
      <c r="AM1466" s="26" t="s">
        <v>4</v>
      </c>
      <c r="AN1466" s="26">
        <v>5</v>
      </c>
      <c r="AO1466" s="26">
        <v>0</v>
      </c>
      <c r="AP1466" s="26" t="s">
        <v>28</v>
      </c>
      <c r="AT1466" s="26" t="str">
        <f>MID(AA1466,MIN(FIND({0,1,2,3,4,5,6,7,8,9},AA1466&amp;"0123456789″")),LEN(AA1466))</f>
        <v>530い1582</v>
      </c>
      <c r="AU1466" s="26" t="str">
        <f t="shared" si="253"/>
        <v>1582</v>
      </c>
      <c r="AW1466" s="26" t="s">
        <v>1692</v>
      </c>
      <c r="AX1466" s="26">
        <v>2162</v>
      </c>
      <c r="AY1466" s="26" t="s">
        <v>3416</v>
      </c>
    </row>
    <row r="1467" spans="9:51" x14ac:dyDescent="0.2">
      <c r="I1467" s="26">
        <v>167</v>
      </c>
      <c r="J1467" s="32" t="str">
        <f t="shared" si="245"/>
        <v/>
      </c>
      <c r="K1467" s="32" t="str">
        <f>IF(J1467="","",COUNTIF($J$2:J1467,"該当"))</f>
        <v/>
      </c>
      <c r="L1467" s="32" t="str">
        <f t="shared" si="254"/>
        <v>167</v>
      </c>
      <c r="M1467" s="32" t="str">
        <f t="shared" si="246"/>
        <v/>
      </c>
      <c r="N1467" s="32" t="str">
        <f>IF(M1467="","",COUNTIF($M$2:M1467,"該当"))</f>
        <v/>
      </c>
      <c r="O1467" s="32" t="str">
        <f t="shared" si="247"/>
        <v>167</v>
      </c>
      <c r="P1467" s="32" t="str">
        <f t="shared" si="248"/>
        <v/>
      </c>
      <c r="Q1467" s="32" t="str">
        <f>IF(P1467="","",COUNTIF($P$2:P1467,"該当"))</f>
        <v/>
      </c>
      <c r="R1467" s="32" t="str">
        <f t="shared" si="249"/>
        <v>167</v>
      </c>
      <c r="S1467" s="32" t="str">
        <f t="shared" si="250"/>
        <v/>
      </c>
      <c r="T1467" s="32" t="str">
        <f>IF(S1467="","",COUNTIF($S$2:S1467,"該当"))</f>
        <v/>
      </c>
      <c r="U1467" s="32" t="str">
        <f t="shared" si="251"/>
        <v>167</v>
      </c>
      <c r="V1467" s="32" t="str">
        <f t="shared" si="252"/>
        <v/>
      </c>
      <c r="W1467" s="32" t="str">
        <f>IF(V1467="","",COUNTIF($V$2:V1467,"該当"))</f>
        <v/>
      </c>
      <c r="X1467" s="32" t="str">
        <f t="shared" si="255"/>
        <v>167</v>
      </c>
      <c r="Y1467" s="26">
        <v>845</v>
      </c>
      <c r="Z1467" s="26">
        <v>167</v>
      </c>
      <c r="AA1467" s="26" t="s">
        <v>993</v>
      </c>
      <c r="AB1467" s="26">
        <v>29</v>
      </c>
      <c r="AC1467" s="26" t="s">
        <v>34</v>
      </c>
      <c r="AD1467" s="26" t="s">
        <v>35</v>
      </c>
      <c r="AE1467" s="26" t="s">
        <v>23</v>
      </c>
      <c r="AF1467" s="26" t="s">
        <v>24</v>
      </c>
      <c r="AG1467" s="26">
        <v>9</v>
      </c>
      <c r="AH1467" s="26" t="s">
        <v>34</v>
      </c>
      <c r="AI1467" s="26" t="s">
        <v>26</v>
      </c>
      <c r="AJ1467" s="26">
        <v>1</v>
      </c>
      <c r="AK1467" s="26" t="s">
        <v>972</v>
      </c>
      <c r="AL1467" s="26">
        <v>9005210213</v>
      </c>
      <c r="AM1467" s="26" t="s">
        <v>4</v>
      </c>
      <c r="AN1467" s="26">
        <v>5</v>
      </c>
      <c r="AO1467" s="26">
        <v>0</v>
      </c>
      <c r="AP1467" s="26" t="s">
        <v>28</v>
      </c>
      <c r="AT1467" s="26" t="str">
        <f>MID(AA1467,MIN(FIND({0,1,2,3,4,5,6,7,8,9},AA1467&amp;"0123456789″")),LEN(AA1467))</f>
        <v>530う167</v>
      </c>
      <c r="AU1467" s="26" t="str">
        <f t="shared" si="253"/>
        <v>167</v>
      </c>
      <c r="AW1467" s="26" t="s">
        <v>1692</v>
      </c>
      <c r="AX1467" s="26">
        <v>2163</v>
      </c>
      <c r="AY1467" s="26" t="s">
        <v>3416</v>
      </c>
    </row>
    <row r="1468" spans="9:51" x14ac:dyDescent="0.2">
      <c r="I1468" s="26">
        <v>168</v>
      </c>
      <c r="J1468" s="32" t="str">
        <f t="shared" si="245"/>
        <v/>
      </c>
      <c r="K1468" s="32" t="str">
        <f>IF(J1468="","",COUNTIF($J$2:J1468,"該当"))</f>
        <v/>
      </c>
      <c r="L1468" s="32" t="str">
        <f t="shared" si="254"/>
        <v>168</v>
      </c>
      <c r="M1468" s="32" t="str">
        <f t="shared" si="246"/>
        <v/>
      </c>
      <c r="N1468" s="32" t="str">
        <f>IF(M1468="","",COUNTIF($M$2:M1468,"該当"))</f>
        <v/>
      </c>
      <c r="O1468" s="32" t="str">
        <f t="shared" si="247"/>
        <v>168</v>
      </c>
      <c r="P1468" s="32" t="str">
        <f t="shared" si="248"/>
        <v/>
      </c>
      <c r="Q1468" s="32" t="str">
        <f>IF(P1468="","",COUNTIF($P$2:P1468,"該当"))</f>
        <v/>
      </c>
      <c r="R1468" s="32" t="str">
        <f t="shared" si="249"/>
        <v>168</v>
      </c>
      <c r="S1468" s="32" t="str">
        <f t="shared" si="250"/>
        <v/>
      </c>
      <c r="T1468" s="32" t="str">
        <f>IF(S1468="","",COUNTIF($S$2:S1468,"該当"))</f>
        <v/>
      </c>
      <c r="U1468" s="32" t="str">
        <f t="shared" si="251"/>
        <v>168</v>
      </c>
      <c r="V1468" s="32" t="str">
        <f t="shared" si="252"/>
        <v/>
      </c>
      <c r="W1468" s="32" t="str">
        <f>IF(V1468="","",COUNTIF($V$2:V1468,"該当"))</f>
        <v/>
      </c>
      <c r="X1468" s="32" t="str">
        <f t="shared" si="255"/>
        <v>168</v>
      </c>
      <c r="Y1468" s="26">
        <v>850</v>
      </c>
      <c r="Z1468" s="26">
        <v>168</v>
      </c>
      <c r="AA1468" s="26" t="s">
        <v>5115</v>
      </c>
      <c r="AB1468" s="26">
        <v>29</v>
      </c>
      <c r="AC1468" s="26" t="s">
        <v>34</v>
      </c>
      <c r="AD1468" s="26" t="s">
        <v>35</v>
      </c>
      <c r="AE1468" s="26" t="s">
        <v>23</v>
      </c>
      <c r="AF1468" s="26" t="s">
        <v>24</v>
      </c>
      <c r="AG1468" s="26">
        <v>9</v>
      </c>
      <c r="AH1468" s="26" t="s">
        <v>34</v>
      </c>
      <c r="AI1468" s="26" t="s">
        <v>26</v>
      </c>
      <c r="AJ1468" s="26">
        <v>1</v>
      </c>
      <c r="AK1468" s="26" t="s">
        <v>972</v>
      </c>
      <c r="AL1468" s="26">
        <v>9005210213</v>
      </c>
      <c r="AM1468" s="26" t="s">
        <v>4</v>
      </c>
      <c r="AN1468" s="26">
        <v>5</v>
      </c>
      <c r="AO1468" s="26">
        <v>0</v>
      </c>
      <c r="AP1468" s="26" t="s">
        <v>28</v>
      </c>
      <c r="AT1468" s="26" t="str">
        <f>MID(AA1468,MIN(FIND({0,1,2,3,4,5,6,7,8,9},AA1468&amp;"0123456789″")),LEN(AA1468))</f>
        <v>510あ168</v>
      </c>
      <c r="AU1468" s="26" t="str">
        <f t="shared" si="253"/>
        <v>168</v>
      </c>
      <c r="AW1468" s="26" t="s">
        <v>1692</v>
      </c>
      <c r="AX1468" s="26">
        <v>2164</v>
      </c>
      <c r="AY1468" s="26" t="s">
        <v>3416</v>
      </c>
    </row>
    <row r="1469" spans="9:51" x14ac:dyDescent="0.2">
      <c r="I1469" s="26">
        <v>169</v>
      </c>
      <c r="J1469" s="32" t="str">
        <f t="shared" si="245"/>
        <v/>
      </c>
      <c r="K1469" s="32" t="str">
        <f>IF(J1469="","",COUNTIF($J$2:J1469,"該当"))</f>
        <v/>
      </c>
      <c r="L1469" s="32" t="str">
        <f t="shared" si="254"/>
        <v>169</v>
      </c>
      <c r="M1469" s="32" t="str">
        <f t="shared" si="246"/>
        <v/>
      </c>
      <c r="N1469" s="32" t="str">
        <f>IF(M1469="","",COUNTIF($M$2:M1469,"該当"))</f>
        <v/>
      </c>
      <c r="O1469" s="32" t="str">
        <f t="shared" si="247"/>
        <v>169</v>
      </c>
      <c r="P1469" s="32" t="str">
        <f t="shared" si="248"/>
        <v/>
      </c>
      <c r="Q1469" s="32" t="str">
        <f>IF(P1469="","",COUNTIF($P$2:P1469,"該当"))</f>
        <v/>
      </c>
      <c r="R1469" s="32" t="str">
        <f t="shared" si="249"/>
        <v>169</v>
      </c>
      <c r="S1469" s="32" t="str">
        <f t="shared" si="250"/>
        <v/>
      </c>
      <c r="T1469" s="32" t="str">
        <f>IF(S1469="","",COUNTIF($S$2:S1469,"該当"))</f>
        <v/>
      </c>
      <c r="U1469" s="32" t="str">
        <f t="shared" si="251"/>
        <v>169</v>
      </c>
      <c r="V1469" s="32" t="str">
        <f t="shared" si="252"/>
        <v/>
      </c>
      <c r="W1469" s="32" t="str">
        <f>IF(V1469="","",COUNTIF($V$2:V1469,"該当"))</f>
        <v/>
      </c>
      <c r="X1469" s="32" t="str">
        <f t="shared" si="255"/>
        <v>169</v>
      </c>
      <c r="Y1469" s="26">
        <v>855</v>
      </c>
      <c r="Z1469" s="26">
        <v>169</v>
      </c>
      <c r="AA1469" s="26" t="s">
        <v>4462</v>
      </c>
      <c r="AB1469" s="26">
        <v>29</v>
      </c>
      <c r="AC1469" s="26" t="s">
        <v>34</v>
      </c>
      <c r="AD1469" s="26" t="s">
        <v>35</v>
      </c>
      <c r="AE1469" s="26" t="s">
        <v>23</v>
      </c>
      <c r="AF1469" s="26" t="s">
        <v>24</v>
      </c>
      <c r="AG1469" s="26">
        <v>9</v>
      </c>
      <c r="AH1469" s="26" t="s">
        <v>34</v>
      </c>
      <c r="AI1469" s="26" t="s">
        <v>26</v>
      </c>
      <c r="AJ1469" s="26">
        <v>1</v>
      </c>
      <c r="AK1469" s="26" t="s">
        <v>972</v>
      </c>
      <c r="AL1469" s="26">
        <v>9005210213</v>
      </c>
      <c r="AM1469" s="26" t="s">
        <v>4</v>
      </c>
      <c r="AN1469" s="26">
        <v>5</v>
      </c>
      <c r="AO1469" s="26">
        <v>0</v>
      </c>
      <c r="AP1469" s="26" t="s">
        <v>28</v>
      </c>
      <c r="AT1469" s="26" t="str">
        <f>MID(AA1469,MIN(FIND({0,1,2,3,4,5,6,7,8,9},AA1469&amp;"0123456789″")),LEN(AA1469))</f>
        <v>510あ169</v>
      </c>
      <c r="AU1469" s="26" t="str">
        <f t="shared" si="253"/>
        <v>169</v>
      </c>
      <c r="AW1469" s="26" t="s">
        <v>1692</v>
      </c>
      <c r="AX1469" s="26">
        <v>2165</v>
      </c>
      <c r="AY1469" s="26" t="s">
        <v>3414</v>
      </c>
    </row>
    <row r="1470" spans="9:51" x14ac:dyDescent="0.2">
      <c r="I1470" s="26">
        <v>170</v>
      </c>
      <c r="J1470" s="32" t="str">
        <f t="shared" si="245"/>
        <v/>
      </c>
      <c r="K1470" s="32" t="str">
        <f>IF(J1470="","",COUNTIF($J$2:J1470,"該当"))</f>
        <v/>
      </c>
      <c r="L1470" s="32" t="str">
        <f t="shared" si="254"/>
        <v>170</v>
      </c>
      <c r="M1470" s="32" t="str">
        <f t="shared" si="246"/>
        <v/>
      </c>
      <c r="N1470" s="32" t="str">
        <f>IF(M1470="","",COUNTIF($M$2:M1470,"該当"))</f>
        <v/>
      </c>
      <c r="O1470" s="32" t="str">
        <f t="shared" si="247"/>
        <v>170</v>
      </c>
      <c r="P1470" s="32" t="str">
        <f t="shared" si="248"/>
        <v/>
      </c>
      <c r="Q1470" s="32" t="str">
        <f>IF(P1470="","",COUNTIF($P$2:P1470,"該当"))</f>
        <v/>
      </c>
      <c r="R1470" s="32" t="str">
        <f t="shared" si="249"/>
        <v>170</v>
      </c>
      <c r="S1470" s="32" t="str">
        <f t="shared" si="250"/>
        <v/>
      </c>
      <c r="T1470" s="32" t="str">
        <f>IF(S1470="","",COUNTIF($S$2:S1470,"該当"))</f>
        <v/>
      </c>
      <c r="U1470" s="32" t="str">
        <f t="shared" si="251"/>
        <v>170</v>
      </c>
      <c r="V1470" s="32" t="str">
        <f t="shared" si="252"/>
        <v/>
      </c>
      <c r="W1470" s="32" t="str">
        <f>IF(V1470="","",COUNTIF($V$2:V1470,"該当"))</f>
        <v/>
      </c>
      <c r="X1470" s="32" t="str">
        <f t="shared" si="255"/>
        <v>170</v>
      </c>
      <c r="Y1470" s="26">
        <v>862</v>
      </c>
      <c r="Z1470" s="26">
        <v>170</v>
      </c>
      <c r="AA1470" s="26" t="s">
        <v>994</v>
      </c>
      <c r="AB1470" s="26">
        <v>29</v>
      </c>
      <c r="AC1470" s="26" t="s">
        <v>34</v>
      </c>
      <c r="AD1470" s="26" t="s">
        <v>35</v>
      </c>
      <c r="AE1470" s="26" t="s">
        <v>23</v>
      </c>
      <c r="AF1470" s="26" t="s">
        <v>24</v>
      </c>
      <c r="AG1470" s="26">
        <v>9</v>
      </c>
      <c r="AH1470" s="26" t="s">
        <v>34</v>
      </c>
      <c r="AI1470" s="26" t="s">
        <v>26</v>
      </c>
      <c r="AJ1470" s="26">
        <v>1</v>
      </c>
      <c r="AK1470" s="26" t="s">
        <v>972</v>
      </c>
      <c r="AL1470" s="26">
        <v>9005210213</v>
      </c>
      <c r="AM1470" s="26" t="s">
        <v>4</v>
      </c>
      <c r="AN1470" s="26">
        <v>5</v>
      </c>
      <c r="AO1470" s="26">
        <v>0</v>
      </c>
      <c r="AP1470" s="26" t="s">
        <v>28</v>
      </c>
      <c r="AT1470" s="26" t="str">
        <f>MID(AA1470,MIN(FIND({0,1,2,3,4,5,6,7,8,9},AA1470&amp;"0123456789″")),LEN(AA1470))</f>
        <v>530い170</v>
      </c>
      <c r="AU1470" s="26" t="str">
        <f t="shared" si="253"/>
        <v>170</v>
      </c>
      <c r="AW1470" s="26" t="s">
        <v>1692</v>
      </c>
      <c r="AX1470" s="26">
        <v>2302</v>
      </c>
      <c r="AY1470" s="26" t="s">
        <v>3415</v>
      </c>
    </row>
    <row r="1471" spans="9:51" x14ac:dyDescent="0.2">
      <c r="I1471" s="26">
        <v>171</v>
      </c>
      <c r="J1471" s="32" t="str">
        <f t="shared" si="245"/>
        <v/>
      </c>
      <c r="K1471" s="32" t="str">
        <f>IF(J1471="","",COUNTIF($J$2:J1471,"該当"))</f>
        <v/>
      </c>
      <c r="L1471" s="32" t="str">
        <f t="shared" si="254"/>
        <v>171</v>
      </c>
      <c r="M1471" s="32" t="str">
        <f t="shared" si="246"/>
        <v/>
      </c>
      <c r="N1471" s="32" t="str">
        <f>IF(M1471="","",COUNTIF($M$2:M1471,"該当"))</f>
        <v/>
      </c>
      <c r="O1471" s="32" t="str">
        <f t="shared" si="247"/>
        <v>171</v>
      </c>
      <c r="P1471" s="32" t="str">
        <f t="shared" si="248"/>
        <v/>
      </c>
      <c r="Q1471" s="32" t="str">
        <f>IF(P1471="","",COUNTIF($P$2:P1471,"該当"))</f>
        <v/>
      </c>
      <c r="R1471" s="32" t="str">
        <f t="shared" si="249"/>
        <v>171</v>
      </c>
      <c r="S1471" s="32" t="str">
        <f t="shared" si="250"/>
        <v/>
      </c>
      <c r="T1471" s="32" t="str">
        <f>IF(S1471="","",COUNTIF($S$2:S1471,"該当"))</f>
        <v/>
      </c>
      <c r="U1471" s="32" t="str">
        <f t="shared" si="251"/>
        <v>171</v>
      </c>
      <c r="V1471" s="32" t="str">
        <f t="shared" si="252"/>
        <v/>
      </c>
      <c r="W1471" s="32" t="str">
        <f>IF(V1471="","",COUNTIF($V$2:V1471,"該当"))</f>
        <v/>
      </c>
      <c r="X1471" s="32" t="str">
        <f t="shared" si="255"/>
        <v>171</v>
      </c>
      <c r="Y1471" s="26">
        <v>872</v>
      </c>
      <c r="Z1471" s="26">
        <v>171</v>
      </c>
      <c r="AA1471" s="26" t="s">
        <v>4160</v>
      </c>
      <c r="AB1471" s="26">
        <v>29</v>
      </c>
      <c r="AC1471" s="26" t="s">
        <v>34</v>
      </c>
      <c r="AD1471" s="26" t="s">
        <v>35</v>
      </c>
      <c r="AE1471" s="26" t="s">
        <v>23</v>
      </c>
      <c r="AF1471" s="26" t="s">
        <v>24</v>
      </c>
      <c r="AG1471" s="26">
        <v>9</v>
      </c>
      <c r="AH1471" s="26" t="s">
        <v>34</v>
      </c>
      <c r="AI1471" s="26" t="s">
        <v>26</v>
      </c>
      <c r="AJ1471" s="26">
        <v>1</v>
      </c>
      <c r="AK1471" s="26" t="s">
        <v>972</v>
      </c>
      <c r="AL1471" s="26">
        <v>9005210213</v>
      </c>
      <c r="AM1471" s="26" t="s">
        <v>4</v>
      </c>
      <c r="AN1471" s="26">
        <v>5</v>
      </c>
      <c r="AO1471" s="26">
        <v>0</v>
      </c>
      <c r="AP1471" s="26" t="s">
        <v>28</v>
      </c>
      <c r="AT1471" s="26" t="str">
        <f>MID(AA1471,MIN(FIND({0,1,2,3,4,5,6,7,8,9},AA1471&amp;"0123456789″")),LEN(AA1471))</f>
        <v>510あ171</v>
      </c>
      <c r="AU1471" s="26" t="str">
        <f t="shared" si="253"/>
        <v>171</v>
      </c>
      <c r="AW1471" s="26" t="s">
        <v>1692</v>
      </c>
      <c r="AX1471" s="26">
        <v>2309</v>
      </c>
      <c r="AY1471" s="26" t="s">
        <v>3415</v>
      </c>
    </row>
    <row r="1472" spans="9:51" x14ac:dyDescent="0.2">
      <c r="I1472" s="26">
        <v>173</v>
      </c>
      <c r="J1472" s="32" t="str">
        <f t="shared" si="245"/>
        <v/>
      </c>
      <c r="K1472" s="32" t="str">
        <f>IF(J1472="","",COUNTIF($J$2:J1472,"該当"))</f>
        <v/>
      </c>
      <c r="L1472" s="32" t="str">
        <f t="shared" si="254"/>
        <v>173</v>
      </c>
      <c r="M1472" s="32" t="str">
        <f t="shared" si="246"/>
        <v/>
      </c>
      <c r="N1472" s="32" t="str">
        <f>IF(M1472="","",COUNTIF($M$2:M1472,"該当"))</f>
        <v/>
      </c>
      <c r="O1472" s="32" t="str">
        <f t="shared" si="247"/>
        <v>173</v>
      </c>
      <c r="P1472" s="32" t="str">
        <f t="shared" si="248"/>
        <v/>
      </c>
      <c r="Q1472" s="32" t="str">
        <f>IF(P1472="","",COUNTIF($P$2:P1472,"該当"))</f>
        <v/>
      </c>
      <c r="R1472" s="32" t="str">
        <f t="shared" si="249"/>
        <v>173</v>
      </c>
      <c r="S1472" s="32" t="str">
        <f t="shared" si="250"/>
        <v/>
      </c>
      <c r="T1472" s="32" t="str">
        <f>IF(S1472="","",COUNTIF($S$2:S1472,"該当"))</f>
        <v/>
      </c>
      <c r="U1472" s="32" t="str">
        <f t="shared" si="251"/>
        <v>173</v>
      </c>
      <c r="V1472" s="32" t="str">
        <f t="shared" si="252"/>
        <v/>
      </c>
      <c r="W1472" s="32" t="str">
        <f>IF(V1472="","",COUNTIF($V$2:V1472,"該当"))</f>
        <v/>
      </c>
      <c r="X1472" s="32" t="str">
        <f t="shared" si="255"/>
        <v>173</v>
      </c>
      <c r="Y1472" s="26">
        <v>892</v>
      </c>
      <c r="Z1472" s="26">
        <v>173</v>
      </c>
      <c r="AA1472" s="26" t="s">
        <v>5116</v>
      </c>
      <c r="AB1472" s="26">
        <v>29</v>
      </c>
      <c r="AC1472" s="26" t="s">
        <v>34</v>
      </c>
      <c r="AD1472" s="26" t="s">
        <v>35</v>
      </c>
      <c r="AE1472" s="26" t="s">
        <v>23</v>
      </c>
      <c r="AF1472" s="26" t="s">
        <v>24</v>
      </c>
      <c r="AG1472" s="26">
        <v>9</v>
      </c>
      <c r="AH1472" s="26" t="s">
        <v>34</v>
      </c>
      <c r="AI1472" s="26" t="s">
        <v>26</v>
      </c>
      <c r="AJ1472" s="26">
        <v>1</v>
      </c>
      <c r="AK1472" s="26" t="s">
        <v>972</v>
      </c>
      <c r="AL1472" s="26">
        <v>9005210213</v>
      </c>
      <c r="AM1472" s="26" t="s">
        <v>4</v>
      </c>
      <c r="AN1472" s="26">
        <v>5</v>
      </c>
      <c r="AO1472" s="26">
        <v>0</v>
      </c>
      <c r="AP1472" s="26" t="s">
        <v>28</v>
      </c>
      <c r="AT1472" s="26" t="str">
        <f>MID(AA1472,MIN(FIND({0,1,2,3,4,5,6,7,8,9},AA1472&amp;"0123456789″")),LEN(AA1472))</f>
        <v>510あ173</v>
      </c>
      <c r="AU1472" s="26" t="str">
        <f t="shared" si="253"/>
        <v>173</v>
      </c>
      <c r="AW1472" s="26" t="s">
        <v>1692</v>
      </c>
      <c r="AX1472" s="26">
        <v>2310</v>
      </c>
      <c r="AY1472" s="26" t="s">
        <v>3414</v>
      </c>
    </row>
    <row r="1473" spans="9:51" x14ac:dyDescent="0.2">
      <c r="I1473" s="26">
        <v>176</v>
      </c>
      <c r="J1473" s="32" t="str">
        <f t="shared" si="245"/>
        <v/>
      </c>
      <c r="K1473" s="32" t="str">
        <f>IF(J1473="","",COUNTIF($J$2:J1473,"該当"))</f>
        <v/>
      </c>
      <c r="L1473" s="32" t="str">
        <f t="shared" si="254"/>
        <v>176</v>
      </c>
      <c r="M1473" s="32" t="str">
        <f t="shared" si="246"/>
        <v/>
      </c>
      <c r="N1473" s="32" t="str">
        <f>IF(M1473="","",COUNTIF($M$2:M1473,"該当"))</f>
        <v/>
      </c>
      <c r="O1473" s="32" t="str">
        <f t="shared" si="247"/>
        <v>176</v>
      </c>
      <c r="P1473" s="32" t="str">
        <f t="shared" si="248"/>
        <v/>
      </c>
      <c r="Q1473" s="32" t="str">
        <f>IF(P1473="","",COUNTIF($P$2:P1473,"該当"))</f>
        <v/>
      </c>
      <c r="R1473" s="32" t="str">
        <f t="shared" si="249"/>
        <v>176</v>
      </c>
      <c r="S1473" s="32" t="str">
        <f t="shared" si="250"/>
        <v/>
      </c>
      <c r="T1473" s="32" t="str">
        <f>IF(S1473="","",COUNTIF($S$2:S1473,"該当"))</f>
        <v/>
      </c>
      <c r="U1473" s="32" t="str">
        <f t="shared" si="251"/>
        <v>176</v>
      </c>
      <c r="V1473" s="32" t="str">
        <f t="shared" si="252"/>
        <v/>
      </c>
      <c r="W1473" s="32" t="str">
        <f>IF(V1473="","",COUNTIF($V$2:V1473,"該当"))</f>
        <v/>
      </c>
      <c r="X1473" s="32" t="str">
        <f t="shared" si="255"/>
        <v>176</v>
      </c>
      <c r="Y1473" s="26">
        <v>921</v>
      </c>
      <c r="Z1473" s="26">
        <v>176</v>
      </c>
      <c r="AA1473" s="26" t="s">
        <v>5117</v>
      </c>
      <c r="AB1473" s="26">
        <v>29</v>
      </c>
      <c r="AC1473" s="26" t="s">
        <v>34</v>
      </c>
      <c r="AD1473" s="26" t="s">
        <v>35</v>
      </c>
      <c r="AE1473" s="26" t="s">
        <v>23</v>
      </c>
      <c r="AF1473" s="26" t="s">
        <v>24</v>
      </c>
      <c r="AG1473" s="26">
        <v>9</v>
      </c>
      <c r="AH1473" s="26" t="s">
        <v>34</v>
      </c>
      <c r="AI1473" s="26" t="s">
        <v>26</v>
      </c>
      <c r="AJ1473" s="26">
        <v>1</v>
      </c>
      <c r="AK1473" s="26" t="s">
        <v>972</v>
      </c>
      <c r="AL1473" s="26">
        <v>9005210212</v>
      </c>
      <c r="AM1473" s="26" t="s">
        <v>4</v>
      </c>
      <c r="AN1473" s="26">
        <v>5</v>
      </c>
      <c r="AO1473" s="26">
        <v>0</v>
      </c>
      <c r="AP1473" s="26" t="s">
        <v>28</v>
      </c>
      <c r="AT1473" s="26" t="str">
        <f>MID(AA1473,MIN(FIND({0,1,2,3,4,5,6,7,8,9},AA1473&amp;"0123456789″")),LEN(AA1473))</f>
        <v>510あ176</v>
      </c>
      <c r="AU1473" s="26" t="str">
        <f t="shared" si="253"/>
        <v>176</v>
      </c>
      <c r="AW1473" s="26" t="s">
        <v>1692</v>
      </c>
      <c r="AX1473" s="26">
        <v>2311</v>
      </c>
      <c r="AY1473" s="26" t="s">
        <v>3415</v>
      </c>
    </row>
    <row r="1474" spans="9:51" x14ac:dyDescent="0.2">
      <c r="I1474" s="26">
        <v>178</v>
      </c>
      <c r="J1474" s="32" t="str">
        <f t="shared" ref="J1474:J1537" si="256">IF($B$2=I1474,"該当","")</f>
        <v/>
      </c>
      <c r="K1474" s="32" t="str">
        <f>IF(J1474="","",COUNTIF($J$2:J1474,"該当"))</f>
        <v/>
      </c>
      <c r="L1474" s="32" t="str">
        <f t="shared" si="254"/>
        <v>178</v>
      </c>
      <c r="M1474" s="32" t="str">
        <f t="shared" ref="M1474:M1537" si="257">IF($B$3=I1474,"該当","")</f>
        <v/>
      </c>
      <c r="N1474" s="32" t="str">
        <f>IF(M1474="","",COUNTIF($M$2:M1474,"該当"))</f>
        <v/>
      </c>
      <c r="O1474" s="32" t="str">
        <f t="shared" si="247"/>
        <v>178</v>
      </c>
      <c r="P1474" s="32" t="str">
        <f t="shared" si="248"/>
        <v/>
      </c>
      <c r="Q1474" s="32" t="str">
        <f>IF(P1474="","",COUNTIF($P$2:P1474,"該当"))</f>
        <v/>
      </c>
      <c r="R1474" s="32" t="str">
        <f t="shared" si="249"/>
        <v>178</v>
      </c>
      <c r="S1474" s="32" t="str">
        <f t="shared" si="250"/>
        <v/>
      </c>
      <c r="T1474" s="32" t="str">
        <f>IF(S1474="","",COUNTIF($S$2:S1474,"該当"))</f>
        <v/>
      </c>
      <c r="U1474" s="32" t="str">
        <f t="shared" si="251"/>
        <v>178</v>
      </c>
      <c r="V1474" s="32" t="str">
        <f t="shared" si="252"/>
        <v/>
      </c>
      <c r="W1474" s="32" t="str">
        <f>IF(V1474="","",COUNTIF($V$2:V1474,"該当"))</f>
        <v/>
      </c>
      <c r="X1474" s="32" t="str">
        <f t="shared" si="255"/>
        <v>178</v>
      </c>
      <c r="Y1474" s="26">
        <v>942</v>
      </c>
      <c r="Z1474" s="26">
        <v>178</v>
      </c>
      <c r="AA1474" s="26" t="s">
        <v>995</v>
      </c>
      <c r="AB1474" s="26">
        <v>29</v>
      </c>
      <c r="AC1474" s="26" t="s">
        <v>34</v>
      </c>
      <c r="AD1474" s="26" t="s">
        <v>35</v>
      </c>
      <c r="AE1474" s="26" t="s">
        <v>23</v>
      </c>
      <c r="AF1474" s="26" t="s">
        <v>24</v>
      </c>
      <c r="AG1474" s="26">
        <v>9</v>
      </c>
      <c r="AH1474" s="26" t="s">
        <v>34</v>
      </c>
      <c r="AI1474" s="26" t="s">
        <v>26</v>
      </c>
      <c r="AJ1474" s="26">
        <v>1</v>
      </c>
      <c r="AK1474" s="26" t="s">
        <v>972</v>
      </c>
      <c r="AL1474" s="26">
        <v>9005210213</v>
      </c>
      <c r="AM1474" s="26" t="s">
        <v>4</v>
      </c>
      <c r="AN1474" s="26">
        <v>5</v>
      </c>
      <c r="AO1474" s="26">
        <v>0</v>
      </c>
      <c r="AP1474" s="26" t="s">
        <v>28</v>
      </c>
      <c r="AT1474" s="26" t="str">
        <f>MID(AA1474,MIN(FIND({0,1,2,3,4,5,6,7,8,9},AA1474&amp;"0123456789″")),LEN(AA1474))</f>
        <v>530い178</v>
      </c>
      <c r="AU1474" s="26" t="str">
        <f t="shared" si="253"/>
        <v>178</v>
      </c>
      <c r="AW1474" s="26" t="s">
        <v>1692</v>
      </c>
      <c r="AX1474" s="26">
        <v>2315</v>
      </c>
      <c r="AY1474" s="26" t="s">
        <v>3414</v>
      </c>
    </row>
    <row r="1475" spans="9:51" x14ac:dyDescent="0.2">
      <c r="I1475" s="26">
        <v>185</v>
      </c>
      <c r="J1475" s="32" t="str">
        <f t="shared" si="256"/>
        <v/>
      </c>
      <c r="K1475" s="32" t="str">
        <f>IF(J1475="","",COUNTIF($J$2:J1475,"該当"))</f>
        <v/>
      </c>
      <c r="L1475" s="32" t="str">
        <f t="shared" si="254"/>
        <v>185</v>
      </c>
      <c r="M1475" s="32" t="str">
        <f t="shared" si="257"/>
        <v/>
      </c>
      <c r="N1475" s="32" t="str">
        <f>IF(M1475="","",COUNTIF($M$2:M1475,"該当"))</f>
        <v/>
      </c>
      <c r="O1475" s="32" t="str">
        <f t="shared" ref="O1475:O1538" si="258">I1475&amp;M1475&amp;N1475</f>
        <v>185</v>
      </c>
      <c r="P1475" s="32" t="str">
        <f t="shared" ref="P1475:P1538" si="259">IF($B$4=I1475,"該当","")</f>
        <v/>
      </c>
      <c r="Q1475" s="32" t="str">
        <f>IF(P1475="","",COUNTIF($P$2:P1475,"該当"))</f>
        <v/>
      </c>
      <c r="R1475" s="32" t="str">
        <f t="shared" ref="R1475:R1538" si="260">I1475&amp;P1475&amp;Q1475</f>
        <v>185</v>
      </c>
      <c r="S1475" s="32" t="str">
        <f t="shared" ref="S1475:S1538" si="261">IF($B$5=I1475,"該当","")</f>
        <v/>
      </c>
      <c r="T1475" s="32" t="str">
        <f>IF(S1475="","",COUNTIF($S$2:S1475,"該当"))</f>
        <v/>
      </c>
      <c r="U1475" s="32" t="str">
        <f t="shared" ref="U1475:U1538" si="262">I1475&amp;S1475&amp;T1475</f>
        <v>185</v>
      </c>
      <c r="V1475" s="32" t="str">
        <f t="shared" ref="V1475:V1538" si="263">IF($B$6=I1475,"該当","")</f>
        <v/>
      </c>
      <c r="W1475" s="32" t="str">
        <f>IF(V1475="","",COUNTIF($V$2:V1475,"該当"))</f>
        <v/>
      </c>
      <c r="X1475" s="32" t="str">
        <f t="shared" si="255"/>
        <v>185</v>
      </c>
      <c r="Y1475" s="26">
        <v>981</v>
      </c>
      <c r="Z1475" s="26">
        <v>185</v>
      </c>
      <c r="AA1475" s="26" t="s">
        <v>996</v>
      </c>
      <c r="AB1475" s="26">
        <v>29</v>
      </c>
      <c r="AC1475" s="26" t="s">
        <v>34</v>
      </c>
      <c r="AD1475" s="26" t="s">
        <v>35</v>
      </c>
      <c r="AE1475" s="26" t="s">
        <v>23</v>
      </c>
      <c r="AF1475" s="26" t="s">
        <v>24</v>
      </c>
      <c r="AG1475" s="26">
        <v>9</v>
      </c>
      <c r="AH1475" s="26" t="s">
        <v>34</v>
      </c>
      <c r="AI1475" s="26" t="s">
        <v>26</v>
      </c>
      <c r="AJ1475" s="26">
        <v>1</v>
      </c>
      <c r="AK1475" s="26" t="s">
        <v>972</v>
      </c>
      <c r="AL1475" s="26">
        <v>9005210213</v>
      </c>
      <c r="AM1475" s="26" t="s">
        <v>4</v>
      </c>
      <c r="AN1475" s="26">
        <v>5</v>
      </c>
      <c r="AO1475" s="26">
        <v>0</v>
      </c>
      <c r="AP1475" s="26" t="s">
        <v>28</v>
      </c>
      <c r="AT1475" s="26" t="str">
        <f>MID(AA1475,MIN(FIND({0,1,2,3,4,5,6,7,8,9},AA1475&amp;"0123456789″")),LEN(AA1475))</f>
        <v>530い185</v>
      </c>
      <c r="AU1475" s="26" t="str">
        <f t="shared" ref="AU1475:AU1538" si="264">RIGHT(AT1475,LEN(AT1475)-4)</f>
        <v>185</v>
      </c>
      <c r="AW1475" s="26" t="s">
        <v>1692</v>
      </c>
      <c r="AX1475" s="26">
        <v>2317</v>
      </c>
      <c r="AY1475" s="26" t="s">
        <v>3415</v>
      </c>
    </row>
    <row r="1476" spans="9:51" x14ac:dyDescent="0.2">
      <c r="I1476" s="26">
        <v>1851</v>
      </c>
      <c r="J1476" s="32" t="str">
        <f t="shared" si="256"/>
        <v/>
      </c>
      <c r="K1476" s="32" t="str">
        <f>IF(J1476="","",COUNTIF($J$2:J1476,"該当"))</f>
        <v/>
      </c>
      <c r="L1476" s="32" t="str">
        <f t="shared" ref="L1476:L1539" si="265">I1476&amp;J1476&amp;K1476</f>
        <v>1851</v>
      </c>
      <c r="M1476" s="32" t="str">
        <f t="shared" si="257"/>
        <v/>
      </c>
      <c r="N1476" s="32" t="str">
        <f>IF(M1476="","",COUNTIF($M$2:M1476,"該当"))</f>
        <v/>
      </c>
      <c r="O1476" s="32" t="str">
        <f t="shared" si="258"/>
        <v>1851</v>
      </c>
      <c r="P1476" s="32" t="str">
        <f t="shared" si="259"/>
        <v/>
      </c>
      <c r="Q1476" s="32" t="str">
        <f>IF(P1476="","",COUNTIF($P$2:P1476,"該当"))</f>
        <v/>
      </c>
      <c r="R1476" s="32" t="str">
        <f t="shared" si="260"/>
        <v>1851</v>
      </c>
      <c r="S1476" s="32" t="str">
        <f t="shared" si="261"/>
        <v/>
      </c>
      <c r="T1476" s="32" t="str">
        <f>IF(S1476="","",COUNTIF($S$2:S1476,"該当"))</f>
        <v/>
      </c>
      <c r="U1476" s="32" t="str">
        <f t="shared" si="262"/>
        <v>1851</v>
      </c>
      <c r="V1476" s="32" t="str">
        <f t="shared" si="263"/>
        <v/>
      </c>
      <c r="W1476" s="32" t="str">
        <f>IF(V1476="","",COUNTIF($V$2:V1476,"該当"))</f>
        <v/>
      </c>
      <c r="X1476" s="32" t="str">
        <f t="shared" ref="X1476:X1539" si="266">I1476&amp;V1476&amp;W1476</f>
        <v>1851</v>
      </c>
      <c r="Y1476" s="26">
        <v>982</v>
      </c>
      <c r="Z1476" s="26">
        <v>1851</v>
      </c>
      <c r="AA1476" s="26" t="s">
        <v>997</v>
      </c>
      <c r="AB1476" s="26">
        <v>29</v>
      </c>
      <c r="AC1476" s="26" t="s">
        <v>34</v>
      </c>
      <c r="AD1476" s="26" t="s">
        <v>35</v>
      </c>
      <c r="AE1476" s="26" t="s">
        <v>23</v>
      </c>
      <c r="AF1476" s="26" t="s">
        <v>24</v>
      </c>
      <c r="AG1476" s="26">
        <v>9</v>
      </c>
      <c r="AH1476" s="26" t="s">
        <v>34</v>
      </c>
      <c r="AI1476" s="26" t="s">
        <v>26</v>
      </c>
      <c r="AJ1476" s="26">
        <v>1</v>
      </c>
      <c r="AK1476" s="26" t="s">
        <v>972</v>
      </c>
      <c r="AL1476" s="26">
        <v>9005210211</v>
      </c>
      <c r="AM1476" s="26" t="s">
        <v>4</v>
      </c>
      <c r="AN1476" s="26">
        <v>5</v>
      </c>
      <c r="AO1476" s="26">
        <v>0</v>
      </c>
      <c r="AP1476" s="26" t="s">
        <v>28</v>
      </c>
      <c r="AT1476" s="26" t="str">
        <f>MID(AA1476,MIN(FIND({0,1,2,3,4,5,6,7,8,9},AA1476&amp;"0123456789″")),LEN(AA1476))</f>
        <v>530い1851</v>
      </c>
      <c r="AU1476" s="26" t="str">
        <f t="shared" si="264"/>
        <v>1851</v>
      </c>
      <c r="AW1476" s="26" t="s">
        <v>1692</v>
      </c>
      <c r="AX1476" s="26">
        <v>2318</v>
      </c>
      <c r="AY1476" s="26" t="s">
        <v>3414</v>
      </c>
    </row>
    <row r="1477" spans="9:51" x14ac:dyDescent="0.2">
      <c r="I1477" s="26">
        <v>1853</v>
      </c>
      <c r="J1477" s="32" t="str">
        <f t="shared" si="256"/>
        <v/>
      </c>
      <c r="K1477" s="32" t="str">
        <f>IF(J1477="","",COUNTIF($J$2:J1477,"該当"))</f>
        <v/>
      </c>
      <c r="L1477" s="32" t="str">
        <f t="shared" si="265"/>
        <v>1853</v>
      </c>
      <c r="M1477" s="32" t="str">
        <f t="shared" si="257"/>
        <v/>
      </c>
      <c r="N1477" s="32" t="str">
        <f>IF(M1477="","",COUNTIF($M$2:M1477,"該当"))</f>
        <v/>
      </c>
      <c r="O1477" s="32" t="str">
        <f t="shared" si="258"/>
        <v>1853</v>
      </c>
      <c r="P1477" s="32" t="str">
        <f t="shared" si="259"/>
        <v/>
      </c>
      <c r="Q1477" s="32" t="str">
        <f>IF(P1477="","",COUNTIF($P$2:P1477,"該当"))</f>
        <v/>
      </c>
      <c r="R1477" s="32" t="str">
        <f t="shared" si="260"/>
        <v>1853</v>
      </c>
      <c r="S1477" s="32" t="str">
        <f t="shared" si="261"/>
        <v/>
      </c>
      <c r="T1477" s="32" t="str">
        <f>IF(S1477="","",COUNTIF($S$2:S1477,"該当"))</f>
        <v/>
      </c>
      <c r="U1477" s="32" t="str">
        <f t="shared" si="262"/>
        <v>1853</v>
      </c>
      <c r="V1477" s="32" t="str">
        <f t="shared" si="263"/>
        <v/>
      </c>
      <c r="W1477" s="32" t="str">
        <f>IF(V1477="","",COUNTIF($V$2:V1477,"該当"))</f>
        <v/>
      </c>
      <c r="X1477" s="32" t="str">
        <f t="shared" si="266"/>
        <v>1853</v>
      </c>
      <c r="Y1477" s="26">
        <v>984</v>
      </c>
      <c r="Z1477" s="26">
        <v>1853</v>
      </c>
      <c r="AA1477" s="26" t="s">
        <v>4161</v>
      </c>
      <c r="AB1477" s="26">
        <v>29</v>
      </c>
      <c r="AC1477" s="26" t="s">
        <v>34</v>
      </c>
      <c r="AD1477" s="26" t="s">
        <v>35</v>
      </c>
      <c r="AE1477" s="26" t="s">
        <v>23</v>
      </c>
      <c r="AF1477" s="26" t="s">
        <v>24</v>
      </c>
      <c r="AG1477" s="26">
        <v>9</v>
      </c>
      <c r="AH1477" s="26" t="s">
        <v>34</v>
      </c>
      <c r="AI1477" s="26" t="s">
        <v>26</v>
      </c>
      <c r="AJ1477" s="26">
        <v>1</v>
      </c>
      <c r="AK1477" s="26" t="s">
        <v>972</v>
      </c>
      <c r="AL1477" s="26">
        <v>9005210211</v>
      </c>
      <c r="AM1477" s="26" t="s">
        <v>4</v>
      </c>
      <c r="AN1477" s="26">
        <v>5</v>
      </c>
      <c r="AO1477" s="26">
        <v>0</v>
      </c>
      <c r="AP1477" s="26" t="s">
        <v>28</v>
      </c>
      <c r="AT1477" s="26" t="str">
        <f>MID(AA1477,MIN(FIND({0,1,2,3,4,5,6,7,8,9},AA1477&amp;"0123456789″")),LEN(AA1477))</f>
        <v>510あ1853</v>
      </c>
      <c r="AU1477" s="26" t="str">
        <f t="shared" si="264"/>
        <v>1853</v>
      </c>
      <c r="AW1477" s="26" t="s">
        <v>1692</v>
      </c>
      <c r="AX1477" s="26">
        <v>2319</v>
      </c>
      <c r="AY1477" s="26" t="s">
        <v>3415</v>
      </c>
    </row>
    <row r="1478" spans="9:51" x14ac:dyDescent="0.2">
      <c r="I1478" s="26">
        <v>1876</v>
      </c>
      <c r="J1478" s="32" t="str">
        <f t="shared" si="256"/>
        <v/>
      </c>
      <c r="K1478" s="32" t="str">
        <f>IF(J1478="","",COUNTIF($J$2:J1478,"該当"))</f>
        <v/>
      </c>
      <c r="L1478" s="32" t="str">
        <f t="shared" si="265"/>
        <v>1876</v>
      </c>
      <c r="M1478" s="32" t="str">
        <f t="shared" si="257"/>
        <v/>
      </c>
      <c r="N1478" s="32" t="str">
        <f>IF(M1478="","",COUNTIF($M$2:M1478,"該当"))</f>
        <v/>
      </c>
      <c r="O1478" s="32" t="str">
        <f t="shared" si="258"/>
        <v>1876</v>
      </c>
      <c r="P1478" s="32" t="str">
        <f t="shared" si="259"/>
        <v/>
      </c>
      <c r="Q1478" s="32" t="str">
        <f>IF(P1478="","",COUNTIF($P$2:P1478,"該当"))</f>
        <v/>
      </c>
      <c r="R1478" s="32" t="str">
        <f t="shared" si="260"/>
        <v>1876</v>
      </c>
      <c r="S1478" s="32" t="str">
        <f t="shared" si="261"/>
        <v/>
      </c>
      <c r="T1478" s="32" t="str">
        <f>IF(S1478="","",COUNTIF($S$2:S1478,"該当"))</f>
        <v/>
      </c>
      <c r="U1478" s="32" t="str">
        <f t="shared" si="262"/>
        <v>1876</v>
      </c>
      <c r="V1478" s="32" t="str">
        <f t="shared" si="263"/>
        <v/>
      </c>
      <c r="W1478" s="32" t="str">
        <f>IF(V1478="","",COUNTIF($V$2:V1478,"該当"))</f>
        <v/>
      </c>
      <c r="X1478" s="32" t="str">
        <f t="shared" si="266"/>
        <v>1876</v>
      </c>
      <c r="Y1478" s="26">
        <v>1004</v>
      </c>
      <c r="Z1478" s="26">
        <v>1876</v>
      </c>
      <c r="AA1478" s="26" t="s">
        <v>998</v>
      </c>
      <c r="AB1478" s="26">
        <v>29</v>
      </c>
      <c r="AC1478" s="26" t="s">
        <v>34</v>
      </c>
      <c r="AD1478" s="26" t="s">
        <v>35</v>
      </c>
      <c r="AE1478" s="26" t="s">
        <v>23</v>
      </c>
      <c r="AF1478" s="26" t="s">
        <v>24</v>
      </c>
      <c r="AG1478" s="26">
        <v>9</v>
      </c>
      <c r="AH1478" s="26" t="s">
        <v>34</v>
      </c>
      <c r="AI1478" s="26" t="s">
        <v>26</v>
      </c>
      <c r="AJ1478" s="26">
        <v>1</v>
      </c>
      <c r="AK1478" s="26" t="s">
        <v>972</v>
      </c>
      <c r="AL1478" s="26">
        <v>9005210213</v>
      </c>
      <c r="AM1478" s="26" t="s">
        <v>4</v>
      </c>
      <c r="AN1478" s="26">
        <v>5</v>
      </c>
      <c r="AO1478" s="26">
        <v>0</v>
      </c>
      <c r="AP1478" s="26" t="s">
        <v>28</v>
      </c>
      <c r="AT1478" s="26" t="str">
        <f>MID(AA1478,MIN(FIND({0,1,2,3,4,5,6,7,8,9},AA1478&amp;"0123456789″")),LEN(AA1478))</f>
        <v>530か1876</v>
      </c>
      <c r="AU1478" s="26" t="str">
        <f t="shared" si="264"/>
        <v>1876</v>
      </c>
      <c r="AW1478" s="26" t="s">
        <v>1692</v>
      </c>
      <c r="AX1478" s="26">
        <v>2320</v>
      </c>
      <c r="AY1478" s="26" t="s">
        <v>3414</v>
      </c>
    </row>
    <row r="1479" spans="9:51" x14ac:dyDescent="0.2">
      <c r="I1479" s="26">
        <v>1877</v>
      </c>
      <c r="J1479" s="32" t="str">
        <f t="shared" si="256"/>
        <v/>
      </c>
      <c r="K1479" s="32" t="str">
        <f>IF(J1479="","",COUNTIF($J$2:J1479,"該当"))</f>
        <v/>
      </c>
      <c r="L1479" s="32" t="str">
        <f t="shared" si="265"/>
        <v>1877</v>
      </c>
      <c r="M1479" s="32" t="str">
        <f t="shared" si="257"/>
        <v/>
      </c>
      <c r="N1479" s="32" t="str">
        <f>IF(M1479="","",COUNTIF($M$2:M1479,"該当"))</f>
        <v/>
      </c>
      <c r="O1479" s="32" t="str">
        <f t="shared" si="258"/>
        <v>1877</v>
      </c>
      <c r="P1479" s="32" t="str">
        <f t="shared" si="259"/>
        <v/>
      </c>
      <c r="Q1479" s="32" t="str">
        <f>IF(P1479="","",COUNTIF($P$2:P1479,"該当"))</f>
        <v/>
      </c>
      <c r="R1479" s="32" t="str">
        <f t="shared" si="260"/>
        <v>1877</v>
      </c>
      <c r="S1479" s="32" t="str">
        <f t="shared" si="261"/>
        <v/>
      </c>
      <c r="T1479" s="32" t="str">
        <f>IF(S1479="","",COUNTIF($S$2:S1479,"該当"))</f>
        <v/>
      </c>
      <c r="U1479" s="32" t="str">
        <f t="shared" si="262"/>
        <v>1877</v>
      </c>
      <c r="V1479" s="32" t="str">
        <f t="shared" si="263"/>
        <v/>
      </c>
      <c r="W1479" s="32" t="str">
        <f>IF(V1479="","",COUNTIF($V$2:V1479,"該当"))</f>
        <v/>
      </c>
      <c r="X1479" s="32" t="str">
        <f t="shared" si="266"/>
        <v>1877</v>
      </c>
      <c r="Y1479" s="26">
        <v>1005</v>
      </c>
      <c r="Z1479" s="26">
        <v>1877</v>
      </c>
      <c r="AA1479" s="26" t="s">
        <v>5118</v>
      </c>
      <c r="AB1479" s="26">
        <v>29</v>
      </c>
      <c r="AC1479" s="26" t="s">
        <v>34</v>
      </c>
      <c r="AD1479" s="26" t="s">
        <v>35</v>
      </c>
      <c r="AE1479" s="26" t="s">
        <v>23</v>
      </c>
      <c r="AF1479" s="26" t="s">
        <v>24</v>
      </c>
      <c r="AG1479" s="26">
        <v>9</v>
      </c>
      <c r="AH1479" s="26" t="s">
        <v>34</v>
      </c>
      <c r="AI1479" s="26" t="s">
        <v>26</v>
      </c>
      <c r="AJ1479" s="26">
        <v>1</v>
      </c>
      <c r="AK1479" s="26" t="s">
        <v>972</v>
      </c>
      <c r="AL1479" s="26">
        <v>9005210213</v>
      </c>
      <c r="AM1479" s="26" t="s">
        <v>4</v>
      </c>
      <c r="AN1479" s="26">
        <v>5</v>
      </c>
      <c r="AO1479" s="26">
        <v>0</v>
      </c>
      <c r="AP1479" s="26" t="s">
        <v>28</v>
      </c>
      <c r="AT1479" s="26" t="str">
        <f>MID(AA1479,MIN(FIND({0,1,2,3,4,5,6,7,8,9},AA1479&amp;"0123456789″")),LEN(AA1479))</f>
        <v>510あ1877</v>
      </c>
      <c r="AU1479" s="26" t="str">
        <f t="shared" si="264"/>
        <v>1877</v>
      </c>
      <c r="AW1479" s="26" t="s">
        <v>1692</v>
      </c>
      <c r="AX1479" s="26">
        <v>2321</v>
      </c>
      <c r="AY1479" s="26" t="s">
        <v>3415</v>
      </c>
    </row>
    <row r="1480" spans="9:51" x14ac:dyDescent="0.2">
      <c r="I1480" s="26">
        <v>1915</v>
      </c>
      <c r="J1480" s="32" t="str">
        <f t="shared" si="256"/>
        <v/>
      </c>
      <c r="K1480" s="32" t="str">
        <f>IF(J1480="","",COUNTIF($J$2:J1480,"該当"))</f>
        <v/>
      </c>
      <c r="L1480" s="32" t="str">
        <f t="shared" si="265"/>
        <v>1915</v>
      </c>
      <c r="M1480" s="32" t="str">
        <f t="shared" si="257"/>
        <v/>
      </c>
      <c r="N1480" s="32" t="str">
        <f>IF(M1480="","",COUNTIF($M$2:M1480,"該当"))</f>
        <v/>
      </c>
      <c r="O1480" s="32" t="str">
        <f t="shared" si="258"/>
        <v>1915</v>
      </c>
      <c r="P1480" s="32" t="str">
        <f t="shared" si="259"/>
        <v/>
      </c>
      <c r="Q1480" s="32" t="str">
        <f>IF(P1480="","",COUNTIF($P$2:P1480,"該当"))</f>
        <v/>
      </c>
      <c r="R1480" s="32" t="str">
        <f t="shared" si="260"/>
        <v>1915</v>
      </c>
      <c r="S1480" s="32" t="str">
        <f t="shared" si="261"/>
        <v/>
      </c>
      <c r="T1480" s="32" t="str">
        <f>IF(S1480="","",COUNTIF($S$2:S1480,"該当"))</f>
        <v/>
      </c>
      <c r="U1480" s="32" t="str">
        <f t="shared" si="262"/>
        <v>1915</v>
      </c>
      <c r="V1480" s="32" t="str">
        <f t="shared" si="263"/>
        <v/>
      </c>
      <c r="W1480" s="32" t="str">
        <f>IF(V1480="","",COUNTIF($V$2:V1480,"該当"))</f>
        <v/>
      </c>
      <c r="X1480" s="32" t="str">
        <f t="shared" si="266"/>
        <v>1915</v>
      </c>
      <c r="Y1480" s="26">
        <v>1040</v>
      </c>
      <c r="Z1480" s="26">
        <v>1915</v>
      </c>
      <c r="AA1480" s="26" t="s">
        <v>4898</v>
      </c>
      <c r="AB1480" s="26">
        <v>29</v>
      </c>
      <c r="AC1480" s="26" t="s">
        <v>34</v>
      </c>
      <c r="AD1480" s="26" t="s">
        <v>35</v>
      </c>
      <c r="AE1480" s="26" t="s">
        <v>23</v>
      </c>
      <c r="AF1480" s="26" t="s">
        <v>24</v>
      </c>
      <c r="AG1480" s="26">
        <v>9</v>
      </c>
      <c r="AH1480" s="26" t="s">
        <v>34</v>
      </c>
      <c r="AI1480" s="26" t="s">
        <v>26</v>
      </c>
      <c r="AJ1480" s="26">
        <v>1</v>
      </c>
      <c r="AK1480" s="26" t="s">
        <v>972</v>
      </c>
      <c r="AL1480" s="26">
        <v>9005210211</v>
      </c>
      <c r="AM1480" s="26" t="s">
        <v>4</v>
      </c>
      <c r="AN1480" s="26">
        <v>5</v>
      </c>
      <c r="AO1480" s="26">
        <v>0</v>
      </c>
      <c r="AP1480" s="26" t="s">
        <v>28</v>
      </c>
      <c r="AT1480" s="26" t="str">
        <f>MID(AA1480,MIN(FIND({0,1,2,3,4,5,6,7,8,9},AA1480&amp;"0123456789″")),LEN(AA1480))</f>
        <v>510あ1915</v>
      </c>
      <c r="AU1480" s="26" t="str">
        <f t="shared" si="264"/>
        <v>1915</v>
      </c>
      <c r="AW1480" s="26" t="s">
        <v>1692</v>
      </c>
      <c r="AX1480" s="26">
        <v>2322</v>
      </c>
      <c r="AY1480" s="26" t="s">
        <v>3414</v>
      </c>
    </row>
    <row r="1481" spans="9:51" x14ac:dyDescent="0.2">
      <c r="I1481" s="26">
        <v>1919</v>
      </c>
      <c r="J1481" s="32" t="str">
        <f t="shared" si="256"/>
        <v/>
      </c>
      <c r="K1481" s="32" t="str">
        <f>IF(J1481="","",COUNTIF($J$2:J1481,"該当"))</f>
        <v/>
      </c>
      <c r="L1481" s="32" t="str">
        <f t="shared" si="265"/>
        <v>1919</v>
      </c>
      <c r="M1481" s="32" t="str">
        <f t="shared" si="257"/>
        <v/>
      </c>
      <c r="N1481" s="32" t="str">
        <f>IF(M1481="","",COUNTIF($M$2:M1481,"該当"))</f>
        <v/>
      </c>
      <c r="O1481" s="32" t="str">
        <f t="shared" si="258"/>
        <v>1919</v>
      </c>
      <c r="P1481" s="32" t="str">
        <f t="shared" si="259"/>
        <v/>
      </c>
      <c r="Q1481" s="32" t="str">
        <f>IF(P1481="","",COUNTIF($P$2:P1481,"該当"))</f>
        <v/>
      </c>
      <c r="R1481" s="32" t="str">
        <f t="shared" si="260"/>
        <v>1919</v>
      </c>
      <c r="S1481" s="32" t="str">
        <f t="shared" si="261"/>
        <v/>
      </c>
      <c r="T1481" s="32" t="str">
        <f>IF(S1481="","",COUNTIF($S$2:S1481,"該当"))</f>
        <v/>
      </c>
      <c r="U1481" s="32" t="str">
        <f t="shared" si="262"/>
        <v>1919</v>
      </c>
      <c r="V1481" s="32" t="str">
        <f t="shared" si="263"/>
        <v/>
      </c>
      <c r="W1481" s="32" t="str">
        <f>IF(V1481="","",COUNTIF($V$2:V1481,"該当"))</f>
        <v/>
      </c>
      <c r="X1481" s="32" t="str">
        <f t="shared" si="266"/>
        <v>1919</v>
      </c>
      <c r="Y1481" s="26">
        <v>1044</v>
      </c>
      <c r="Z1481" s="26">
        <v>1919</v>
      </c>
      <c r="AA1481" s="26" t="s">
        <v>4162</v>
      </c>
      <c r="AB1481" s="26">
        <v>29</v>
      </c>
      <c r="AC1481" s="26" t="s">
        <v>34</v>
      </c>
      <c r="AD1481" s="26" t="s">
        <v>35</v>
      </c>
      <c r="AE1481" s="26" t="s">
        <v>23</v>
      </c>
      <c r="AF1481" s="26" t="s">
        <v>24</v>
      </c>
      <c r="AG1481" s="26">
        <v>9</v>
      </c>
      <c r="AH1481" s="26" t="s">
        <v>34</v>
      </c>
      <c r="AI1481" s="26" t="s">
        <v>26</v>
      </c>
      <c r="AJ1481" s="26">
        <v>1</v>
      </c>
      <c r="AK1481" s="26" t="s">
        <v>972</v>
      </c>
      <c r="AL1481" s="26">
        <v>9005210211</v>
      </c>
      <c r="AM1481" s="26" t="s">
        <v>4</v>
      </c>
      <c r="AN1481" s="26">
        <v>5</v>
      </c>
      <c r="AO1481" s="26">
        <v>0</v>
      </c>
      <c r="AP1481" s="26" t="s">
        <v>28</v>
      </c>
      <c r="AT1481" s="26" t="str">
        <f>MID(AA1481,MIN(FIND({0,1,2,3,4,5,6,7,8,9},AA1481&amp;"0123456789″")),LEN(AA1481))</f>
        <v>510あ1919</v>
      </c>
      <c r="AU1481" s="26" t="str">
        <f t="shared" si="264"/>
        <v>1919</v>
      </c>
      <c r="AW1481" s="26" t="s">
        <v>1692</v>
      </c>
      <c r="AX1481" s="26">
        <v>2323</v>
      </c>
      <c r="AY1481" s="26" t="s">
        <v>3414</v>
      </c>
    </row>
    <row r="1482" spans="9:51" x14ac:dyDescent="0.2">
      <c r="I1482" s="26">
        <v>1921</v>
      </c>
      <c r="J1482" s="32" t="str">
        <f t="shared" si="256"/>
        <v/>
      </c>
      <c r="K1482" s="32" t="str">
        <f>IF(J1482="","",COUNTIF($J$2:J1482,"該当"))</f>
        <v/>
      </c>
      <c r="L1482" s="32" t="str">
        <f t="shared" si="265"/>
        <v>1921</v>
      </c>
      <c r="M1482" s="32" t="str">
        <f t="shared" si="257"/>
        <v/>
      </c>
      <c r="N1482" s="32" t="str">
        <f>IF(M1482="","",COUNTIF($M$2:M1482,"該当"))</f>
        <v/>
      </c>
      <c r="O1482" s="32" t="str">
        <f t="shared" si="258"/>
        <v>1921</v>
      </c>
      <c r="P1482" s="32" t="str">
        <f t="shared" si="259"/>
        <v/>
      </c>
      <c r="Q1482" s="32" t="str">
        <f>IF(P1482="","",COUNTIF($P$2:P1482,"該当"))</f>
        <v/>
      </c>
      <c r="R1482" s="32" t="str">
        <f t="shared" si="260"/>
        <v>1921</v>
      </c>
      <c r="S1482" s="32" t="str">
        <f t="shared" si="261"/>
        <v/>
      </c>
      <c r="T1482" s="32" t="str">
        <f>IF(S1482="","",COUNTIF($S$2:S1482,"該当"))</f>
        <v/>
      </c>
      <c r="U1482" s="32" t="str">
        <f t="shared" si="262"/>
        <v>1921</v>
      </c>
      <c r="V1482" s="32" t="str">
        <f t="shared" si="263"/>
        <v/>
      </c>
      <c r="W1482" s="32" t="str">
        <f>IF(V1482="","",COUNTIF($V$2:V1482,"該当"))</f>
        <v/>
      </c>
      <c r="X1482" s="32" t="str">
        <f t="shared" si="266"/>
        <v>1921</v>
      </c>
      <c r="Y1482" s="26">
        <v>1047</v>
      </c>
      <c r="Z1482" s="26">
        <v>1921</v>
      </c>
      <c r="AA1482" s="26" t="s">
        <v>4899</v>
      </c>
      <c r="AB1482" s="26">
        <v>29</v>
      </c>
      <c r="AC1482" s="26" t="s">
        <v>34</v>
      </c>
      <c r="AD1482" s="26" t="s">
        <v>35</v>
      </c>
      <c r="AE1482" s="26" t="s">
        <v>23</v>
      </c>
      <c r="AF1482" s="26" t="s">
        <v>24</v>
      </c>
      <c r="AG1482" s="26">
        <v>9</v>
      </c>
      <c r="AH1482" s="26" t="s">
        <v>34</v>
      </c>
      <c r="AI1482" s="26" t="s">
        <v>26</v>
      </c>
      <c r="AJ1482" s="26">
        <v>1</v>
      </c>
      <c r="AK1482" s="26" t="s">
        <v>972</v>
      </c>
      <c r="AL1482" s="26">
        <v>9005210212</v>
      </c>
      <c r="AM1482" s="26" t="s">
        <v>4</v>
      </c>
      <c r="AN1482" s="26">
        <v>5</v>
      </c>
      <c r="AO1482" s="26">
        <v>0</v>
      </c>
      <c r="AP1482" s="26" t="s">
        <v>28</v>
      </c>
      <c r="AT1482" s="26" t="str">
        <f>MID(AA1482,MIN(FIND({0,1,2,3,4,5,6,7,8,9},AA1482&amp;"0123456789″")),LEN(AA1482))</f>
        <v>510い1921</v>
      </c>
      <c r="AU1482" s="26" t="str">
        <f t="shared" si="264"/>
        <v>1921</v>
      </c>
      <c r="AW1482" s="26" t="s">
        <v>1692</v>
      </c>
      <c r="AX1482" s="26">
        <v>2324</v>
      </c>
      <c r="AY1482" s="26" t="s">
        <v>3414</v>
      </c>
    </row>
    <row r="1483" spans="9:51" x14ac:dyDescent="0.2">
      <c r="I1483" s="26">
        <v>1975</v>
      </c>
      <c r="J1483" s="32" t="str">
        <f t="shared" si="256"/>
        <v/>
      </c>
      <c r="K1483" s="32" t="str">
        <f>IF(J1483="","",COUNTIF($J$2:J1483,"該当"))</f>
        <v/>
      </c>
      <c r="L1483" s="32" t="str">
        <f t="shared" si="265"/>
        <v>1975</v>
      </c>
      <c r="M1483" s="32" t="str">
        <f t="shared" si="257"/>
        <v/>
      </c>
      <c r="N1483" s="32" t="str">
        <f>IF(M1483="","",COUNTIF($M$2:M1483,"該当"))</f>
        <v/>
      </c>
      <c r="O1483" s="32" t="str">
        <f t="shared" si="258"/>
        <v>1975</v>
      </c>
      <c r="P1483" s="32" t="str">
        <f t="shared" si="259"/>
        <v/>
      </c>
      <c r="Q1483" s="32" t="str">
        <f>IF(P1483="","",COUNTIF($P$2:P1483,"該当"))</f>
        <v/>
      </c>
      <c r="R1483" s="32" t="str">
        <f t="shared" si="260"/>
        <v>1975</v>
      </c>
      <c r="S1483" s="32" t="str">
        <f t="shared" si="261"/>
        <v/>
      </c>
      <c r="T1483" s="32" t="str">
        <f>IF(S1483="","",COUNTIF($S$2:S1483,"該当"))</f>
        <v/>
      </c>
      <c r="U1483" s="32" t="str">
        <f t="shared" si="262"/>
        <v>1975</v>
      </c>
      <c r="V1483" s="32" t="str">
        <f t="shared" si="263"/>
        <v/>
      </c>
      <c r="W1483" s="32" t="str">
        <f>IF(V1483="","",COUNTIF($V$2:V1483,"該当"))</f>
        <v/>
      </c>
      <c r="X1483" s="32" t="str">
        <f t="shared" si="266"/>
        <v>1975</v>
      </c>
      <c r="Y1483" s="26">
        <v>3367</v>
      </c>
      <c r="Z1483" s="26">
        <v>1975</v>
      </c>
      <c r="AA1483" s="26" t="s">
        <v>999</v>
      </c>
      <c r="AB1483" s="26">
        <v>29</v>
      </c>
      <c r="AC1483" s="26" t="s">
        <v>34</v>
      </c>
      <c r="AD1483" s="26" t="s">
        <v>35</v>
      </c>
      <c r="AE1483" s="26" t="s">
        <v>23</v>
      </c>
      <c r="AF1483" s="26" t="s">
        <v>24</v>
      </c>
      <c r="AG1483" s="26">
        <v>9</v>
      </c>
      <c r="AH1483" s="26" t="s">
        <v>34</v>
      </c>
      <c r="AI1483" s="26" t="s">
        <v>26</v>
      </c>
      <c r="AJ1483" s="26">
        <v>1</v>
      </c>
      <c r="AK1483" s="26" t="s">
        <v>972</v>
      </c>
      <c r="AL1483" s="26">
        <v>9005210211</v>
      </c>
      <c r="AM1483" s="26" t="s">
        <v>4</v>
      </c>
      <c r="AN1483" s="26">
        <v>5</v>
      </c>
      <c r="AO1483" s="26">
        <v>0</v>
      </c>
      <c r="AP1483" s="26" t="s">
        <v>28</v>
      </c>
      <c r="AT1483" s="26" t="str">
        <f>MID(AA1483,MIN(FIND({0,1,2,3,4,5,6,7,8,9},AA1483&amp;"0123456789″")),LEN(AA1483))</f>
        <v>530い1975</v>
      </c>
      <c r="AU1483" s="26" t="str">
        <f t="shared" si="264"/>
        <v>1975</v>
      </c>
      <c r="AW1483" s="26" t="s">
        <v>1692</v>
      </c>
      <c r="AX1483" s="26">
        <v>2325</v>
      </c>
      <c r="AY1483" s="26" t="s">
        <v>3414</v>
      </c>
    </row>
    <row r="1484" spans="9:51" x14ac:dyDescent="0.2">
      <c r="I1484" s="26">
        <v>1976</v>
      </c>
      <c r="J1484" s="32" t="str">
        <f t="shared" si="256"/>
        <v/>
      </c>
      <c r="K1484" s="32" t="str">
        <f>IF(J1484="","",COUNTIF($J$2:J1484,"該当"))</f>
        <v/>
      </c>
      <c r="L1484" s="32" t="str">
        <f t="shared" si="265"/>
        <v>1976</v>
      </c>
      <c r="M1484" s="32" t="str">
        <f t="shared" si="257"/>
        <v/>
      </c>
      <c r="N1484" s="32" t="str">
        <f>IF(M1484="","",COUNTIF($M$2:M1484,"該当"))</f>
        <v/>
      </c>
      <c r="O1484" s="32" t="str">
        <f t="shared" si="258"/>
        <v>1976</v>
      </c>
      <c r="P1484" s="32" t="str">
        <f t="shared" si="259"/>
        <v/>
      </c>
      <c r="Q1484" s="32" t="str">
        <f>IF(P1484="","",COUNTIF($P$2:P1484,"該当"))</f>
        <v/>
      </c>
      <c r="R1484" s="32" t="str">
        <f t="shared" si="260"/>
        <v>1976</v>
      </c>
      <c r="S1484" s="32" t="str">
        <f t="shared" si="261"/>
        <v/>
      </c>
      <c r="T1484" s="32" t="str">
        <f>IF(S1484="","",COUNTIF($S$2:S1484,"該当"))</f>
        <v/>
      </c>
      <c r="U1484" s="32" t="str">
        <f t="shared" si="262"/>
        <v>1976</v>
      </c>
      <c r="V1484" s="32" t="str">
        <f t="shared" si="263"/>
        <v/>
      </c>
      <c r="W1484" s="32" t="str">
        <f>IF(V1484="","",COUNTIF($V$2:V1484,"該当"))</f>
        <v/>
      </c>
      <c r="X1484" s="32" t="str">
        <f t="shared" si="266"/>
        <v>1976</v>
      </c>
      <c r="Y1484" s="26">
        <v>3368</v>
      </c>
      <c r="Z1484" s="26">
        <v>1976</v>
      </c>
      <c r="AA1484" s="26" t="s">
        <v>4032</v>
      </c>
      <c r="AB1484" s="26">
        <v>29</v>
      </c>
      <c r="AC1484" s="26" t="s">
        <v>34</v>
      </c>
      <c r="AD1484" s="26" t="s">
        <v>35</v>
      </c>
      <c r="AE1484" s="26" t="s">
        <v>23</v>
      </c>
      <c r="AF1484" s="26" t="s">
        <v>24</v>
      </c>
      <c r="AG1484" s="26">
        <v>9</v>
      </c>
      <c r="AH1484" s="26" t="s">
        <v>34</v>
      </c>
      <c r="AI1484" s="26" t="s">
        <v>26</v>
      </c>
      <c r="AJ1484" s="26">
        <v>1</v>
      </c>
      <c r="AK1484" s="26" t="s">
        <v>972</v>
      </c>
      <c r="AL1484" s="26">
        <v>9005210212</v>
      </c>
      <c r="AM1484" s="26" t="s">
        <v>4</v>
      </c>
      <c r="AN1484" s="26">
        <v>5</v>
      </c>
      <c r="AO1484" s="26">
        <v>0</v>
      </c>
      <c r="AP1484" s="26" t="s">
        <v>1010</v>
      </c>
      <c r="AT1484" s="26" t="str">
        <f>MID(AA1484,MIN(FIND({0,1,2,3,4,5,6,7,8,9},AA1484&amp;"0123456789″")),LEN(AA1484))</f>
        <v>510あ1976</v>
      </c>
      <c r="AU1484" s="26" t="str">
        <f t="shared" si="264"/>
        <v>1976</v>
      </c>
      <c r="AW1484" s="26" t="s">
        <v>1692</v>
      </c>
      <c r="AX1484" s="26">
        <v>2326</v>
      </c>
      <c r="AY1484" s="26" t="s">
        <v>3415</v>
      </c>
    </row>
    <row r="1485" spans="9:51" x14ac:dyDescent="0.2">
      <c r="I1485" s="26">
        <v>1977</v>
      </c>
      <c r="J1485" s="32" t="str">
        <f t="shared" si="256"/>
        <v/>
      </c>
      <c r="K1485" s="32" t="str">
        <f>IF(J1485="","",COUNTIF($J$2:J1485,"該当"))</f>
        <v/>
      </c>
      <c r="L1485" s="32" t="str">
        <f t="shared" si="265"/>
        <v>1977</v>
      </c>
      <c r="M1485" s="32" t="str">
        <f t="shared" si="257"/>
        <v/>
      </c>
      <c r="N1485" s="32" t="str">
        <f>IF(M1485="","",COUNTIF($M$2:M1485,"該当"))</f>
        <v/>
      </c>
      <c r="O1485" s="32" t="str">
        <f t="shared" si="258"/>
        <v>1977</v>
      </c>
      <c r="P1485" s="32" t="str">
        <f t="shared" si="259"/>
        <v/>
      </c>
      <c r="Q1485" s="32" t="str">
        <f>IF(P1485="","",COUNTIF($P$2:P1485,"該当"))</f>
        <v/>
      </c>
      <c r="R1485" s="32" t="str">
        <f t="shared" si="260"/>
        <v>1977</v>
      </c>
      <c r="S1485" s="32" t="str">
        <f t="shared" si="261"/>
        <v/>
      </c>
      <c r="T1485" s="32" t="str">
        <f>IF(S1485="","",COUNTIF($S$2:S1485,"該当"))</f>
        <v/>
      </c>
      <c r="U1485" s="32" t="str">
        <f t="shared" si="262"/>
        <v>1977</v>
      </c>
      <c r="V1485" s="32" t="str">
        <f t="shared" si="263"/>
        <v/>
      </c>
      <c r="W1485" s="32" t="str">
        <f>IF(V1485="","",COUNTIF($V$2:V1485,"該当"))</f>
        <v/>
      </c>
      <c r="X1485" s="32" t="str">
        <f t="shared" si="266"/>
        <v>1977</v>
      </c>
      <c r="Y1485" s="26">
        <v>3369</v>
      </c>
      <c r="Z1485" s="26">
        <v>1977</v>
      </c>
      <c r="AA1485" s="26" t="s">
        <v>4033</v>
      </c>
      <c r="AB1485" s="26">
        <v>29</v>
      </c>
      <c r="AC1485" s="26" t="s">
        <v>34</v>
      </c>
      <c r="AD1485" s="26" t="s">
        <v>35</v>
      </c>
      <c r="AE1485" s="26" t="s">
        <v>23</v>
      </c>
      <c r="AF1485" s="26" t="s">
        <v>24</v>
      </c>
      <c r="AG1485" s="26">
        <v>9</v>
      </c>
      <c r="AH1485" s="26" t="s">
        <v>34</v>
      </c>
      <c r="AI1485" s="26" t="s">
        <v>26</v>
      </c>
      <c r="AJ1485" s="26">
        <v>1</v>
      </c>
      <c r="AK1485" s="26" t="s">
        <v>972</v>
      </c>
      <c r="AL1485" s="26">
        <v>9005210213</v>
      </c>
      <c r="AM1485" s="26" t="s">
        <v>4</v>
      </c>
      <c r="AN1485" s="26">
        <v>5</v>
      </c>
      <c r="AO1485" s="26">
        <v>0</v>
      </c>
      <c r="AP1485" s="26" t="s">
        <v>1000</v>
      </c>
      <c r="AT1485" s="26" t="str">
        <f>MID(AA1485,MIN(FIND({0,1,2,3,4,5,6,7,8,9},AA1485&amp;"0123456789″")),LEN(AA1485))</f>
        <v>510あ1977</v>
      </c>
      <c r="AU1485" s="26" t="str">
        <f t="shared" si="264"/>
        <v>1977</v>
      </c>
      <c r="AW1485" s="26" t="s">
        <v>1692</v>
      </c>
      <c r="AX1485" s="26">
        <v>2327</v>
      </c>
      <c r="AY1485" s="26" t="s">
        <v>3415</v>
      </c>
    </row>
    <row r="1486" spans="9:51" x14ac:dyDescent="0.2">
      <c r="I1486" s="26">
        <v>1978</v>
      </c>
      <c r="J1486" s="32" t="str">
        <f t="shared" si="256"/>
        <v/>
      </c>
      <c r="K1486" s="32" t="str">
        <f>IF(J1486="","",COUNTIF($J$2:J1486,"該当"))</f>
        <v/>
      </c>
      <c r="L1486" s="32" t="str">
        <f t="shared" si="265"/>
        <v>1978</v>
      </c>
      <c r="M1486" s="32" t="str">
        <f t="shared" si="257"/>
        <v/>
      </c>
      <c r="N1486" s="32" t="str">
        <f>IF(M1486="","",COUNTIF($M$2:M1486,"該当"))</f>
        <v/>
      </c>
      <c r="O1486" s="32" t="str">
        <f t="shared" si="258"/>
        <v>1978</v>
      </c>
      <c r="P1486" s="32" t="str">
        <f t="shared" si="259"/>
        <v/>
      </c>
      <c r="Q1486" s="32" t="str">
        <f>IF(P1486="","",COUNTIF($P$2:P1486,"該当"))</f>
        <v/>
      </c>
      <c r="R1486" s="32" t="str">
        <f t="shared" si="260"/>
        <v>1978</v>
      </c>
      <c r="S1486" s="32" t="str">
        <f t="shared" si="261"/>
        <v/>
      </c>
      <c r="T1486" s="32" t="str">
        <f>IF(S1486="","",COUNTIF($S$2:S1486,"該当"))</f>
        <v/>
      </c>
      <c r="U1486" s="32" t="str">
        <f t="shared" si="262"/>
        <v>1978</v>
      </c>
      <c r="V1486" s="32" t="str">
        <f t="shared" si="263"/>
        <v/>
      </c>
      <c r="W1486" s="32" t="str">
        <f>IF(V1486="","",COUNTIF($V$2:V1486,"該当"))</f>
        <v/>
      </c>
      <c r="X1486" s="32" t="str">
        <f t="shared" si="266"/>
        <v>1978</v>
      </c>
      <c r="Y1486" s="26">
        <v>3370</v>
      </c>
      <c r="Z1486" s="26">
        <v>1978</v>
      </c>
      <c r="AA1486" s="26" t="s">
        <v>1001</v>
      </c>
      <c r="AB1486" s="26">
        <v>29</v>
      </c>
      <c r="AC1486" s="26" t="s">
        <v>34</v>
      </c>
      <c r="AD1486" s="26" t="s">
        <v>35</v>
      </c>
      <c r="AE1486" s="26" t="s">
        <v>23</v>
      </c>
      <c r="AF1486" s="26" t="s">
        <v>24</v>
      </c>
      <c r="AG1486" s="26">
        <v>9</v>
      </c>
      <c r="AH1486" s="26" t="s">
        <v>34</v>
      </c>
      <c r="AI1486" s="26" t="s">
        <v>26</v>
      </c>
      <c r="AJ1486" s="26">
        <v>1</v>
      </c>
      <c r="AK1486" s="26" t="s">
        <v>972</v>
      </c>
      <c r="AL1486" s="26">
        <v>9005210214</v>
      </c>
      <c r="AM1486" s="26" t="s">
        <v>4</v>
      </c>
      <c r="AN1486" s="26">
        <v>5</v>
      </c>
      <c r="AO1486" s="26">
        <v>0</v>
      </c>
      <c r="AP1486" s="26" t="s">
        <v>1000</v>
      </c>
      <c r="AT1486" s="26" t="str">
        <f>MID(AA1486,MIN(FIND({0,1,2,3,4,5,6,7,8,9},AA1486&amp;"0123456789″")),LEN(AA1486))</f>
        <v>530い1978</v>
      </c>
      <c r="AU1486" s="26" t="str">
        <f t="shared" si="264"/>
        <v>1978</v>
      </c>
      <c r="AW1486" s="26" t="s">
        <v>1692</v>
      </c>
      <c r="AX1486" s="26">
        <v>2328</v>
      </c>
      <c r="AY1486" s="26" t="s">
        <v>3415</v>
      </c>
    </row>
    <row r="1487" spans="9:51" x14ac:dyDescent="0.2">
      <c r="I1487" s="26">
        <v>1979</v>
      </c>
      <c r="J1487" s="32" t="str">
        <f t="shared" si="256"/>
        <v/>
      </c>
      <c r="K1487" s="32" t="str">
        <f>IF(J1487="","",COUNTIF($J$2:J1487,"該当"))</f>
        <v/>
      </c>
      <c r="L1487" s="32" t="str">
        <f t="shared" si="265"/>
        <v>1979</v>
      </c>
      <c r="M1487" s="32" t="str">
        <f t="shared" si="257"/>
        <v/>
      </c>
      <c r="N1487" s="32" t="str">
        <f>IF(M1487="","",COUNTIF($M$2:M1487,"該当"))</f>
        <v/>
      </c>
      <c r="O1487" s="32" t="str">
        <f t="shared" si="258"/>
        <v>1979</v>
      </c>
      <c r="P1487" s="32" t="str">
        <f t="shared" si="259"/>
        <v/>
      </c>
      <c r="Q1487" s="32" t="str">
        <f>IF(P1487="","",COUNTIF($P$2:P1487,"該当"))</f>
        <v/>
      </c>
      <c r="R1487" s="32" t="str">
        <f t="shared" si="260"/>
        <v>1979</v>
      </c>
      <c r="S1487" s="32" t="str">
        <f t="shared" si="261"/>
        <v/>
      </c>
      <c r="T1487" s="32" t="str">
        <f>IF(S1487="","",COUNTIF($S$2:S1487,"該当"))</f>
        <v/>
      </c>
      <c r="U1487" s="32" t="str">
        <f t="shared" si="262"/>
        <v>1979</v>
      </c>
      <c r="V1487" s="32" t="str">
        <f t="shared" si="263"/>
        <v/>
      </c>
      <c r="W1487" s="32" t="str">
        <f>IF(V1487="","",COUNTIF($V$2:V1487,"該当"))</f>
        <v/>
      </c>
      <c r="X1487" s="32" t="str">
        <f t="shared" si="266"/>
        <v>1979</v>
      </c>
      <c r="Y1487" s="26">
        <v>3384</v>
      </c>
      <c r="Z1487" s="26">
        <v>1979</v>
      </c>
      <c r="AA1487" s="26" t="s">
        <v>1002</v>
      </c>
      <c r="AB1487" s="26">
        <v>29</v>
      </c>
      <c r="AC1487" s="26" t="s">
        <v>34</v>
      </c>
      <c r="AD1487" s="26" t="s">
        <v>35</v>
      </c>
      <c r="AE1487" s="26" t="s">
        <v>23</v>
      </c>
      <c r="AF1487" s="26" t="s">
        <v>24</v>
      </c>
      <c r="AG1487" s="26">
        <v>9</v>
      </c>
      <c r="AH1487" s="26" t="s">
        <v>34</v>
      </c>
      <c r="AI1487" s="26" t="s">
        <v>26</v>
      </c>
      <c r="AJ1487" s="26">
        <v>1</v>
      </c>
      <c r="AK1487" s="26" t="s">
        <v>972</v>
      </c>
      <c r="AL1487" s="26">
        <v>9005210211</v>
      </c>
      <c r="AM1487" s="26" t="s">
        <v>4</v>
      </c>
      <c r="AN1487" s="26">
        <v>5</v>
      </c>
      <c r="AO1487" s="26">
        <v>0</v>
      </c>
      <c r="AP1487" s="26" t="s">
        <v>28</v>
      </c>
      <c r="AT1487" s="26" t="str">
        <f>MID(AA1487,MIN(FIND({0,1,2,3,4,5,6,7,8,9},AA1487&amp;"0123456789″")),LEN(AA1487))</f>
        <v>530い1979</v>
      </c>
      <c r="AU1487" s="26" t="str">
        <f t="shared" si="264"/>
        <v>1979</v>
      </c>
      <c r="AW1487" s="26" t="s">
        <v>1692</v>
      </c>
      <c r="AX1487" s="26">
        <v>2329</v>
      </c>
      <c r="AY1487" s="26" t="s">
        <v>3414</v>
      </c>
    </row>
    <row r="1488" spans="9:51" x14ac:dyDescent="0.2">
      <c r="I1488" s="26">
        <v>1980</v>
      </c>
      <c r="J1488" s="32" t="str">
        <f t="shared" si="256"/>
        <v/>
      </c>
      <c r="K1488" s="32" t="str">
        <f>IF(J1488="","",COUNTIF($J$2:J1488,"該当"))</f>
        <v/>
      </c>
      <c r="L1488" s="32" t="str">
        <f t="shared" si="265"/>
        <v>1980</v>
      </c>
      <c r="M1488" s="32" t="str">
        <f t="shared" si="257"/>
        <v/>
      </c>
      <c r="N1488" s="32" t="str">
        <f>IF(M1488="","",COUNTIF($M$2:M1488,"該当"))</f>
        <v/>
      </c>
      <c r="O1488" s="32" t="str">
        <f t="shared" si="258"/>
        <v>1980</v>
      </c>
      <c r="P1488" s="32" t="str">
        <f t="shared" si="259"/>
        <v/>
      </c>
      <c r="Q1488" s="32" t="str">
        <f>IF(P1488="","",COUNTIF($P$2:P1488,"該当"))</f>
        <v/>
      </c>
      <c r="R1488" s="32" t="str">
        <f t="shared" si="260"/>
        <v>1980</v>
      </c>
      <c r="S1488" s="32" t="str">
        <f t="shared" si="261"/>
        <v/>
      </c>
      <c r="T1488" s="32" t="str">
        <f>IF(S1488="","",COUNTIF($S$2:S1488,"該当"))</f>
        <v/>
      </c>
      <c r="U1488" s="32" t="str">
        <f t="shared" si="262"/>
        <v>1980</v>
      </c>
      <c r="V1488" s="32" t="str">
        <f t="shared" si="263"/>
        <v/>
      </c>
      <c r="W1488" s="32" t="str">
        <f>IF(V1488="","",COUNTIF($V$2:V1488,"該当"))</f>
        <v/>
      </c>
      <c r="X1488" s="32" t="str">
        <f t="shared" si="266"/>
        <v>1980</v>
      </c>
      <c r="Y1488" s="26">
        <v>3383</v>
      </c>
      <c r="Z1488" s="26">
        <v>1980</v>
      </c>
      <c r="AA1488" s="26" t="s">
        <v>1003</v>
      </c>
      <c r="AB1488" s="26">
        <v>29</v>
      </c>
      <c r="AC1488" s="26" t="s">
        <v>34</v>
      </c>
      <c r="AD1488" s="26" t="s">
        <v>35</v>
      </c>
      <c r="AE1488" s="26" t="s">
        <v>23</v>
      </c>
      <c r="AF1488" s="26" t="s">
        <v>24</v>
      </c>
      <c r="AG1488" s="26">
        <v>9</v>
      </c>
      <c r="AH1488" s="26" t="s">
        <v>34</v>
      </c>
      <c r="AI1488" s="26" t="s">
        <v>26</v>
      </c>
      <c r="AJ1488" s="26">
        <v>1</v>
      </c>
      <c r="AK1488" s="26" t="s">
        <v>972</v>
      </c>
      <c r="AL1488" s="26">
        <v>9005210212</v>
      </c>
      <c r="AM1488" s="26" t="s">
        <v>4</v>
      </c>
      <c r="AN1488" s="26">
        <v>5</v>
      </c>
      <c r="AO1488" s="26">
        <v>0</v>
      </c>
      <c r="AP1488" s="26" t="s">
        <v>28</v>
      </c>
      <c r="AT1488" s="26" t="str">
        <f>MID(AA1488,MIN(FIND({0,1,2,3,4,5,6,7,8,9},AA1488&amp;"0123456789″")),LEN(AA1488))</f>
        <v>530え1980</v>
      </c>
      <c r="AU1488" s="26" t="str">
        <f t="shared" si="264"/>
        <v>1980</v>
      </c>
      <c r="AW1488" s="26" t="s">
        <v>1692</v>
      </c>
      <c r="AX1488" s="26">
        <v>2330</v>
      </c>
      <c r="AY1488" s="26" t="s">
        <v>3415</v>
      </c>
    </row>
    <row r="1489" spans="9:51" x14ac:dyDescent="0.2">
      <c r="I1489" s="26">
        <v>1982</v>
      </c>
      <c r="J1489" s="32" t="str">
        <f t="shared" si="256"/>
        <v/>
      </c>
      <c r="K1489" s="32" t="str">
        <f>IF(J1489="","",COUNTIF($J$2:J1489,"該当"))</f>
        <v/>
      </c>
      <c r="L1489" s="32" t="str">
        <f t="shared" si="265"/>
        <v>1982</v>
      </c>
      <c r="M1489" s="32" t="str">
        <f t="shared" si="257"/>
        <v/>
      </c>
      <c r="N1489" s="32" t="str">
        <f>IF(M1489="","",COUNTIF($M$2:M1489,"該当"))</f>
        <v/>
      </c>
      <c r="O1489" s="32" t="str">
        <f t="shared" si="258"/>
        <v>1982</v>
      </c>
      <c r="P1489" s="32" t="str">
        <f t="shared" si="259"/>
        <v/>
      </c>
      <c r="Q1489" s="32" t="str">
        <f>IF(P1489="","",COUNTIF($P$2:P1489,"該当"))</f>
        <v/>
      </c>
      <c r="R1489" s="32" t="str">
        <f t="shared" si="260"/>
        <v>1982</v>
      </c>
      <c r="S1489" s="32" t="str">
        <f t="shared" si="261"/>
        <v/>
      </c>
      <c r="T1489" s="32" t="str">
        <f>IF(S1489="","",COUNTIF($S$2:S1489,"該当"))</f>
        <v/>
      </c>
      <c r="U1489" s="32" t="str">
        <f t="shared" si="262"/>
        <v>1982</v>
      </c>
      <c r="V1489" s="32" t="str">
        <f t="shared" si="263"/>
        <v/>
      </c>
      <c r="W1489" s="32" t="str">
        <f>IF(V1489="","",COUNTIF($V$2:V1489,"該当"))</f>
        <v/>
      </c>
      <c r="X1489" s="32" t="str">
        <f t="shared" si="266"/>
        <v>1982</v>
      </c>
      <c r="Y1489" s="26">
        <v>3386</v>
      </c>
      <c r="Z1489" s="26">
        <v>1982</v>
      </c>
      <c r="AA1489" s="26" t="s">
        <v>4900</v>
      </c>
      <c r="AB1489" s="26">
        <v>29</v>
      </c>
      <c r="AC1489" s="26" t="s">
        <v>34</v>
      </c>
      <c r="AD1489" s="26" t="s">
        <v>35</v>
      </c>
      <c r="AE1489" s="26" t="s">
        <v>23</v>
      </c>
      <c r="AF1489" s="26" t="s">
        <v>24</v>
      </c>
      <c r="AG1489" s="26">
        <v>9</v>
      </c>
      <c r="AH1489" s="26" t="s">
        <v>34</v>
      </c>
      <c r="AI1489" s="26" t="s">
        <v>26</v>
      </c>
      <c r="AJ1489" s="26">
        <v>1</v>
      </c>
      <c r="AK1489" s="26" t="s">
        <v>972</v>
      </c>
      <c r="AL1489" s="26">
        <v>9005210214</v>
      </c>
      <c r="AM1489" s="26" t="s">
        <v>4</v>
      </c>
      <c r="AN1489" s="26">
        <v>5</v>
      </c>
      <c r="AO1489" s="26">
        <v>0</v>
      </c>
      <c r="AP1489" s="26" t="s">
        <v>28</v>
      </c>
      <c r="AT1489" s="26" t="str">
        <f>MID(AA1489,MIN(FIND({0,1,2,3,4,5,6,7,8,9},AA1489&amp;"0123456789″")),LEN(AA1489))</f>
        <v>510あ1982</v>
      </c>
      <c r="AU1489" s="26" t="str">
        <f t="shared" si="264"/>
        <v>1982</v>
      </c>
      <c r="AW1489" s="26" t="s">
        <v>1692</v>
      </c>
      <c r="AX1489" s="26">
        <v>2331</v>
      </c>
      <c r="AY1489" s="26" t="s">
        <v>3414</v>
      </c>
    </row>
    <row r="1490" spans="9:51" x14ac:dyDescent="0.2">
      <c r="I1490" s="26">
        <v>1984</v>
      </c>
      <c r="J1490" s="32" t="str">
        <f t="shared" si="256"/>
        <v/>
      </c>
      <c r="K1490" s="32" t="str">
        <f>IF(J1490="","",COUNTIF($J$2:J1490,"該当"))</f>
        <v/>
      </c>
      <c r="L1490" s="32" t="str">
        <f t="shared" si="265"/>
        <v>1984</v>
      </c>
      <c r="M1490" s="32" t="str">
        <f t="shared" si="257"/>
        <v/>
      </c>
      <c r="N1490" s="32" t="str">
        <f>IF(M1490="","",COUNTIF($M$2:M1490,"該当"))</f>
        <v/>
      </c>
      <c r="O1490" s="32" t="str">
        <f t="shared" si="258"/>
        <v>1984</v>
      </c>
      <c r="P1490" s="32" t="str">
        <f t="shared" si="259"/>
        <v/>
      </c>
      <c r="Q1490" s="32" t="str">
        <f>IF(P1490="","",COUNTIF($P$2:P1490,"該当"))</f>
        <v/>
      </c>
      <c r="R1490" s="32" t="str">
        <f t="shared" si="260"/>
        <v>1984</v>
      </c>
      <c r="S1490" s="32" t="str">
        <f t="shared" si="261"/>
        <v/>
      </c>
      <c r="T1490" s="32" t="str">
        <f>IF(S1490="","",COUNTIF($S$2:S1490,"該当"))</f>
        <v/>
      </c>
      <c r="U1490" s="32" t="str">
        <f t="shared" si="262"/>
        <v>1984</v>
      </c>
      <c r="V1490" s="32" t="str">
        <f t="shared" si="263"/>
        <v/>
      </c>
      <c r="W1490" s="32" t="str">
        <f>IF(V1490="","",COUNTIF($V$2:V1490,"該当"))</f>
        <v/>
      </c>
      <c r="X1490" s="32" t="str">
        <f t="shared" si="266"/>
        <v>1984</v>
      </c>
      <c r="Y1490" s="26">
        <v>3390</v>
      </c>
      <c r="Z1490" s="26">
        <v>1984</v>
      </c>
      <c r="AA1490" s="26" t="s">
        <v>4163</v>
      </c>
      <c r="AB1490" s="26">
        <v>29</v>
      </c>
      <c r="AC1490" s="26" t="s">
        <v>34</v>
      </c>
      <c r="AD1490" s="26" t="s">
        <v>35</v>
      </c>
      <c r="AE1490" s="26" t="s">
        <v>23</v>
      </c>
      <c r="AF1490" s="26" t="s">
        <v>24</v>
      </c>
      <c r="AG1490" s="26">
        <v>9</v>
      </c>
      <c r="AH1490" s="26" t="s">
        <v>34</v>
      </c>
      <c r="AI1490" s="26" t="s">
        <v>26</v>
      </c>
      <c r="AJ1490" s="26">
        <v>1</v>
      </c>
      <c r="AK1490" s="26" t="s">
        <v>972</v>
      </c>
      <c r="AL1490" s="26">
        <v>9005210212</v>
      </c>
      <c r="AM1490" s="26" t="s">
        <v>4</v>
      </c>
      <c r="AN1490" s="26">
        <v>5</v>
      </c>
      <c r="AO1490" s="26">
        <v>0</v>
      </c>
      <c r="AP1490" s="26" t="s">
        <v>28</v>
      </c>
      <c r="AT1490" s="26" t="str">
        <f>MID(AA1490,MIN(FIND({0,1,2,3,4,5,6,7,8,9},AA1490&amp;"0123456789″")),LEN(AA1490))</f>
        <v>510あ1984</v>
      </c>
      <c r="AU1490" s="26" t="str">
        <f t="shared" si="264"/>
        <v>1984</v>
      </c>
      <c r="AW1490" s="26" t="s">
        <v>1692</v>
      </c>
      <c r="AX1490" s="26">
        <v>2332</v>
      </c>
      <c r="AY1490" s="26" t="s">
        <v>3414</v>
      </c>
    </row>
    <row r="1491" spans="9:51" x14ac:dyDescent="0.2">
      <c r="I1491" s="26">
        <v>1986</v>
      </c>
      <c r="J1491" s="32" t="str">
        <f t="shared" si="256"/>
        <v/>
      </c>
      <c r="K1491" s="32" t="str">
        <f>IF(J1491="","",COUNTIF($J$2:J1491,"該当"))</f>
        <v/>
      </c>
      <c r="L1491" s="32" t="str">
        <f t="shared" si="265"/>
        <v>1986</v>
      </c>
      <c r="M1491" s="32" t="str">
        <f t="shared" si="257"/>
        <v/>
      </c>
      <c r="N1491" s="32" t="str">
        <f>IF(M1491="","",COUNTIF($M$2:M1491,"該当"))</f>
        <v/>
      </c>
      <c r="O1491" s="32" t="str">
        <f t="shared" si="258"/>
        <v>1986</v>
      </c>
      <c r="P1491" s="32" t="str">
        <f t="shared" si="259"/>
        <v/>
      </c>
      <c r="Q1491" s="32" t="str">
        <f>IF(P1491="","",COUNTIF($P$2:P1491,"該当"))</f>
        <v/>
      </c>
      <c r="R1491" s="32" t="str">
        <f t="shared" si="260"/>
        <v>1986</v>
      </c>
      <c r="S1491" s="32" t="str">
        <f t="shared" si="261"/>
        <v/>
      </c>
      <c r="T1491" s="32" t="str">
        <f>IF(S1491="","",COUNTIF($S$2:S1491,"該当"))</f>
        <v/>
      </c>
      <c r="U1491" s="32" t="str">
        <f t="shared" si="262"/>
        <v>1986</v>
      </c>
      <c r="V1491" s="32" t="str">
        <f t="shared" si="263"/>
        <v/>
      </c>
      <c r="W1491" s="32" t="str">
        <f>IF(V1491="","",COUNTIF($V$2:V1491,"該当"))</f>
        <v/>
      </c>
      <c r="X1491" s="32" t="str">
        <f t="shared" si="266"/>
        <v>1986</v>
      </c>
      <c r="Y1491" s="26">
        <v>3392</v>
      </c>
      <c r="Z1491" s="26">
        <v>1986</v>
      </c>
      <c r="AA1491" s="26" t="s">
        <v>4723</v>
      </c>
      <c r="AB1491" s="26">
        <v>29</v>
      </c>
      <c r="AC1491" s="26" t="s">
        <v>34</v>
      </c>
      <c r="AD1491" s="26" t="s">
        <v>35</v>
      </c>
      <c r="AE1491" s="26" t="s">
        <v>23</v>
      </c>
      <c r="AF1491" s="26" t="s">
        <v>24</v>
      </c>
      <c r="AG1491" s="26">
        <v>9</v>
      </c>
      <c r="AH1491" s="26" t="s">
        <v>34</v>
      </c>
      <c r="AI1491" s="26" t="s">
        <v>26</v>
      </c>
      <c r="AJ1491" s="26">
        <v>1</v>
      </c>
      <c r="AK1491" s="26" t="s">
        <v>972</v>
      </c>
      <c r="AL1491" s="26">
        <v>9005210214</v>
      </c>
      <c r="AM1491" s="26" t="s">
        <v>4</v>
      </c>
      <c r="AN1491" s="26">
        <v>5</v>
      </c>
      <c r="AO1491" s="26">
        <v>0</v>
      </c>
      <c r="AP1491" s="26" t="s">
        <v>28</v>
      </c>
      <c r="AT1491" s="26" t="str">
        <f>MID(AA1491,MIN(FIND({0,1,2,3,4,5,6,7,8,9},AA1491&amp;"0123456789″")),LEN(AA1491))</f>
        <v>510あ1986</v>
      </c>
      <c r="AU1491" s="26" t="str">
        <f t="shared" si="264"/>
        <v>1986</v>
      </c>
      <c r="AW1491" s="26" t="s">
        <v>1692</v>
      </c>
      <c r="AX1491" s="26">
        <v>2333</v>
      </c>
      <c r="AY1491" s="26" t="s">
        <v>3415</v>
      </c>
    </row>
    <row r="1492" spans="9:51" x14ac:dyDescent="0.2">
      <c r="I1492" s="26">
        <v>1987</v>
      </c>
      <c r="J1492" s="32" t="str">
        <f t="shared" si="256"/>
        <v/>
      </c>
      <c r="K1492" s="32" t="str">
        <f>IF(J1492="","",COUNTIF($J$2:J1492,"該当"))</f>
        <v/>
      </c>
      <c r="L1492" s="32" t="str">
        <f t="shared" si="265"/>
        <v>1987</v>
      </c>
      <c r="M1492" s="32" t="str">
        <f t="shared" si="257"/>
        <v/>
      </c>
      <c r="N1492" s="32" t="str">
        <f>IF(M1492="","",COUNTIF($M$2:M1492,"該当"))</f>
        <v/>
      </c>
      <c r="O1492" s="32" t="str">
        <f t="shared" si="258"/>
        <v>1987</v>
      </c>
      <c r="P1492" s="32" t="str">
        <f t="shared" si="259"/>
        <v/>
      </c>
      <c r="Q1492" s="32" t="str">
        <f>IF(P1492="","",COUNTIF($P$2:P1492,"該当"))</f>
        <v/>
      </c>
      <c r="R1492" s="32" t="str">
        <f t="shared" si="260"/>
        <v>1987</v>
      </c>
      <c r="S1492" s="32" t="str">
        <f t="shared" si="261"/>
        <v/>
      </c>
      <c r="T1492" s="32" t="str">
        <f>IF(S1492="","",COUNTIF($S$2:S1492,"該当"))</f>
        <v/>
      </c>
      <c r="U1492" s="32" t="str">
        <f t="shared" si="262"/>
        <v>1987</v>
      </c>
      <c r="V1492" s="32" t="str">
        <f t="shared" si="263"/>
        <v/>
      </c>
      <c r="W1492" s="32" t="str">
        <f>IF(V1492="","",COUNTIF($V$2:V1492,"該当"))</f>
        <v/>
      </c>
      <c r="X1492" s="32" t="str">
        <f t="shared" si="266"/>
        <v>1987</v>
      </c>
      <c r="Y1492" s="26">
        <v>3395</v>
      </c>
      <c r="Z1492" s="26">
        <v>1987</v>
      </c>
      <c r="AA1492" s="26" t="s">
        <v>4164</v>
      </c>
      <c r="AB1492" s="26">
        <v>29</v>
      </c>
      <c r="AC1492" s="26" t="s">
        <v>34</v>
      </c>
      <c r="AD1492" s="26" t="s">
        <v>35</v>
      </c>
      <c r="AE1492" s="26" t="s">
        <v>23</v>
      </c>
      <c r="AF1492" s="26" t="s">
        <v>24</v>
      </c>
      <c r="AG1492" s="26">
        <v>9</v>
      </c>
      <c r="AH1492" s="26" t="s">
        <v>34</v>
      </c>
      <c r="AI1492" s="26" t="s">
        <v>26</v>
      </c>
      <c r="AJ1492" s="26">
        <v>1</v>
      </c>
      <c r="AK1492" s="26" t="s">
        <v>972</v>
      </c>
      <c r="AL1492" s="26">
        <v>9005210211</v>
      </c>
      <c r="AM1492" s="26" t="s">
        <v>4</v>
      </c>
      <c r="AN1492" s="26">
        <v>5</v>
      </c>
      <c r="AO1492" s="26">
        <v>0</v>
      </c>
      <c r="AP1492" s="26" t="s">
        <v>28</v>
      </c>
      <c r="AT1492" s="26" t="str">
        <f>MID(AA1492,MIN(FIND({0,1,2,3,4,5,6,7,8,9},AA1492&amp;"0123456789″")),LEN(AA1492))</f>
        <v>510あ1987</v>
      </c>
      <c r="AU1492" s="26" t="str">
        <f t="shared" si="264"/>
        <v>1987</v>
      </c>
      <c r="AW1492" s="26" t="s">
        <v>1692</v>
      </c>
      <c r="AX1492" s="26">
        <v>2334</v>
      </c>
      <c r="AY1492" s="26" t="s">
        <v>3415</v>
      </c>
    </row>
    <row r="1493" spans="9:51" x14ac:dyDescent="0.2">
      <c r="I1493" s="26">
        <v>1988</v>
      </c>
      <c r="J1493" s="32" t="str">
        <f t="shared" si="256"/>
        <v/>
      </c>
      <c r="K1493" s="32" t="str">
        <f>IF(J1493="","",COUNTIF($J$2:J1493,"該当"))</f>
        <v/>
      </c>
      <c r="L1493" s="32" t="str">
        <f t="shared" si="265"/>
        <v>1988</v>
      </c>
      <c r="M1493" s="32" t="str">
        <f t="shared" si="257"/>
        <v/>
      </c>
      <c r="N1493" s="32" t="str">
        <f>IF(M1493="","",COUNTIF($M$2:M1493,"該当"))</f>
        <v/>
      </c>
      <c r="O1493" s="32" t="str">
        <f t="shared" si="258"/>
        <v>1988</v>
      </c>
      <c r="P1493" s="32" t="str">
        <f t="shared" si="259"/>
        <v/>
      </c>
      <c r="Q1493" s="32" t="str">
        <f>IF(P1493="","",COUNTIF($P$2:P1493,"該当"))</f>
        <v/>
      </c>
      <c r="R1493" s="32" t="str">
        <f t="shared" si="260"/>
        <v>1988</v>
      </c>
      <c r="S1493" s="32" t="str">
        <f t="shared" si="261"/>
        <v/>
      </c>
      <c r="T1493" s="32" t="str">
        <f>IF(S1493="","",COUNTIF($S$2:S1493,"該当"))</f>
        <v/>
      </c>
      <c r="U1493" s="32" t="str">
        <f t="shared" si="262"/>
        <v>1988</v>
      </c>
      <c r="V1493" s="32" t="str">
        <f t="shared" si="263"/>
        <v/>
      </c>
      <c r="W1493" s="32" t="str">
        <f>IF(V1493="","",COUNTIF($V$2:V1493,"該当"))</f>
        <v/>
      </c>
      <c r="X1493" s="32" t="str">
        <f t="shared" si="266"/>
        <v>1988</v>
      </c>
      <c r="Y1493" s="26">
        <v>3399</v>
      </c>
      <c r="Z1493" s="26">
        <v>1988</v>
      </c>
      <c r="AA1493" s="26" t="s">
        <v>4901</v>
      </c>
      <c r="AB1493" s="26">
        <v>29</v>
      </c>
      <c r="AC1493" s="26" t="s">
        <v>34</v>
      </c>
      <c r="AD1493" s="26" t="s">
        <v>35</v>
      </c>
      <c r="AE1493" s="26" t="s">
        <v>23</v>
      </c>
      <c r="AF1493" s="26" t="s">
        <v>24</v>
      </c>
      <c r="AG1493" s="26">
        <v>9</v>
      </c>
      <c r="AH1493" s="26" t="s">
        <v>34</v>
      </c>
      <c r="AI1493" s="26" t="s">
        <v>26</v>
      </c>
      <c r="AJ1493" s="26">
        <v>1</v>
      </c>
      <c r="AK1493" s="26" t="s">
        <v>972</v>
      </c>
      <c r="AL1493" s="26">
        <v>9005210212</v>
      </c>
      <c r="AM1493" s="26" t="s">
        <v>4</v>
      </c>
      <c r="AN1493" s="26">
        <v>5</v>
      </c>
      <c r="AO1493" s="26">
        <v>0</v>
      </c>
      <c r="AP1493" s="26" t="s">
        <v>28</v>
      </c>
      <c r="AT1493" s="26" t="str">
        <f>MID(AA1493,MIN(FIND({0,1,2,3,4,5,6,7,8,9},AA1493&amp;"0123456789″")),LEN(AA1493))</f>
        <v>510あ1988</v>
      </c>
      <c r="AU1493" s="26" t="str">
        <f t="shared" si="264"/>
        <v>1988</v>
      </c>
      <c r="AW1493" s="26" t="s">
        <v>1692</v>
      </c>
      <c r="AX1493" s="26">
        <v>2335</v>
      </c>
      <c r="AY1493" s="26" t="s">
        <v>3414</v>
      </c>
    </row>
    <row r="1494" spans="9:51" x14ac:dyDescent="0.2">
      <c r="I1494" s="26">
        <v>1989</v>
      </c>
      <c r="J1494" s="32" t="str">
        <f t="shared" si="256"/>
        <v/>
      </c>
      <c r="K1494" s="32" t="str">
        <f>IF(J1494="","",COUNTIF($J$2:J1494,"該当"))</f>
        <v/>
      </c>
      <c r="L1494" s="32" t="str">
        <f t="shared" si="265"/>
        <v>1989</v>
      </c>
      <c r="M1494" s="32" t="str">
        <f t="shared" si="257"/>
        <v/>
      </c>
      <c r="N1494" s="32" t="str">
        <f>IF(M1494="","",COUNTIF($M$2:M1494,"該当"))</f>
        <v/>
      </c>
      <c r="O1494" s="32" t="str">
        <f t="shared" si="258"/>
        <v>1989</v>
      </c>
      <c r="P1494" s="32" t="str">
        <f t="shared" si="259"/>
        <v/>
      </c>
      <c r="Q1494" s="32" t="str">
        <f>IF(P1494="","",COUNTIF($P$2:P1494,"該当"))</f>
        <v/>
      </c>
      <c r="R1494" s="32" t="str">
        <f t="shared" si="260"/>
        <v>1989</v>
      </c>
      <c r="S1494" s="32" t="str">
        <f t="shared" si="261"/>
        <v/>
      </c>
      <c r="T1494" s="32" t="str">
        <f>IF(S1494="","",COUNTIF($S$2:S1494,"該当"))</f>
        <v/>
      </c>
      <c r="U1494" s="32" t="str">
        <f t="shared" si="262"/>
        <v>1989</v>
      </c>
      <c r="V1494" s="32" t="str">
        <f t="shared" si="263"/>
        <v/>
      </c>
      <c r="W1494" s="32" t="str">
        <f>IF(V1494="","",COUNTIF($V$2:V1494,"該当"))</f>
        <v/>
      </c>
      <c r="X1494" s="32" t="str">
        <f t="shared" si="266"/>
        <v>1989</v>
      </c>
      <c r="Y1494" s="26">
        <v>3404</v>
      </c>
      <c r="Z1494" s="26">
        <v>1989</v>
      </c>
      <c r="AA1494" s="26" t="s">
        <v>4165</v>
      </c>
      <c r="AB1494" s="26">
        <v>29</v>
      </c>
      <c r="AC1494" s="26" t="s">
        <v>34</v>
      </c>
      <c r="AD1494" s="26" t="s">
        <v>35</v>
      </c>
      <c r="AE1494" s="26" t="s">
        <v>23</v>
      </c>
      <c r="AF1494" s="26" t="s">
        <v>24</v>
      </c>
      <c r="AG1494" s="26">
        <v>9</v>
      </c>
      <c r="AH1494" s="26" t="s">
        <v>34</v>
      </c>
      <c r="AI1494" s="26" t="s">
        <v>26</v>
      </c>
      <c r="AJ1494" s="26">
        <v>1</v>
      </c>
      <c r="AK1494" s="26" t="s">
        <v>972</v>
      </c>
      <c r="AL1494" s="26">
        <v>9005210213</v>
      </c>
      <c r="AM1494" s="26" t="s">
        <v>4</v>
      </c>
      <c r="AN1494" s="26">
        <v>5</v>
      </c>
      <c r="AO1494" s="26">
        <v>0</v>
      </c>
      <c r="AP1494" s="26" t="s">
        <v>28</v>
      </c>
      <c r="AT1494" s="26" t="str">
        <f>MID(AA1494,MIN(FIND({0,1,2,3,4,5,6,7,8,9},AA1494&amp;"0123456789″")),LEN(AA1494))</f>
        <v>510あ1989</v>
      </c>
      <c r="AU1494" s="26" t="str">
        <f t="shared" si="264"/>
        <v>1989</v>
      </c>
      <c r="AW1494" s="26" t="s">
        <v>1692</v>
      </c>
      <c r="AX1494" s="26">
        <v>2338</v>
      </c>
      <c r="AY1494" s="26" t="s">
        <v>3415</v>
      </c>
    </row>
    <row r="1495" spans="9:51" x14ac:dyDescent="0.2">
      <c r="I1495" s="26">
        <v>1990</v>
      </c>
      <c r="J1495" s="32" t="str">
        <f t="shared" si="256"/>
        <v/>
      </c>
      <c r="K1495" s="32" t="str">
        <f>IF(J1495="","",COUNTIF($J$2:J1495,"該当"))</f>
        <v/>
      </c>
      <c r="L1495" s="32" t="str">
        <f t="shared" si="265"/>
        <v>1990</v>
      </c>
      <c r="M1495" s="32" t="str">
        <f t="shared" si="257"/>
        <v/>
      </c>
      <c r="N1495" s="32" t="str">
        <f>IF(M1495="","",COUNTIF($M$2:M1495,"該当"))</f>
        <v/>
      </c>
      <c r="O1495" s="32" t="str">
        <f t="shared" si="258"/>
        <v>1990</v>
      </c>
      <c r="P1495" s="32" t="str">
        <f t="shared" si="259"/>
        <v/>
      </c>
      <c r="Q1495" s="32" t="str">
        <f>IF(P1495="","",COUNTIF($P$2:P1495,"該当"))</f>
        <v/>
      </c>
      <c r="R1495" s="32" t="str">
        <f t="shared" si="260"/>
        <v>1990</v>
      </c>
      <c r="S1495" s="32" t="str">
        <f t="shared" si="261"/>
        <v/>
      </c>
      <c r="T1495" s="32" t="str">
        <f>IF(S1495="","",COUNTIF($S$2:S1495,"該当"))</f>
        <v/>
      </c>
      <c r="U1495" s="32" t="str">
        <f t="shared" si="262"/>
        <v>1990</v>
      </c>
      <c r="V1495" s="32" t="str">
        <f t="shared" si="263"/>
        <v/>
      </c>
      <c r="W1495" s="32" t="str">
        <f>IF(V1495="","",COUNTIF($V$2:V1495,"該当"))</f>
        <v/>
      </c>
      <c r="X1495" s="32" t="str">
        <f t="shared" si="266"/>
        <v>1990</v>
      </c>
      <c r="Y1495" s="26">
        <v>3407</v>
      </c>
      <c r="Z1495" s="26">
        <v>1990</v>
      </c>
      <c r="AA1495" s="26" t="s">
        <v>4166</v>
      </c>
      <c r="AB1495" s="26">
        <v>29</v>
      </c>
      <c r="AC1495" s="26" t="s">
        <v>34</v>
      </c>
      <c r="AD1495" s="26" t="s">
        <v>35</v>
      </c>
      <c r="AE1495" s="26" t="s">
        <v>23</v>
      </c>
      <c r="AF1495" s="26" t="s">
        <v>24</v>
      </c>
      <c r="AG1495" s="26">
        <v>9</v>
      </c>
      <c r="AH1495" s="26" t="s">
        <v>34</v>
      </c>
      <c r="AI1495" s="26" t="s">
        <v>26</v>
      </c>
      <c r="AJ1495" s="26">
        <v>1</v>
      </c>
      <c r="AK1495" s="26" t="s">
        <v>972</v>
      </c>
      <c r="AL1495" s="26">
        <v>9005210214</v>
      </c>
      <c r="AM1495" s="26" t="s">
        <v>4</v>
      </c>
      <c r="AN1495" s="26">
        <v>5</v>
      </c>
      <c r="AO1495" s="26">
        <v>0</v>
      </c>
      <c r="AP1495" s="26" t="s">
        <v>28</v>
      </c>
      <c r="AT1495" s="26" t="str">
        <f>MID(AA1495,MIN(FIND({0,1,2,3,4,5,6,7,8,9},AA1495&amp;"0123456789″")),LEN(AA1495))</f>
        <v>510あ1990</v>
      </c>
      <c r="AU1495" s="26" t="str">
        <f t="shared" si="264"/>
        <v>1990</v>
      </c>
      <c r="AW1495" s="26" t="s">
        <v>1692</v>
      </c>
      <c r="AX1495" s="26">
        <v>2339</v>
      </c>
      <c r="AY1495" s="26" t="s">
        <v>3414</v>
      </c>
    </row>
    <row r="1496" spans="9:51" x14ac:dyDescent="0.2">
      <c r="I1496" s="26">
        <v>1991</v>
      </c>
      <c r="J1496" s="32" t="str">
        <f t="shared" si="256"/>
        <v/>
      </c>
      <c r="K1496" s="32" t="str">
        <f>IF(J1496="","",COUNTIF($J$2:J1496,"該当"))</f>
        <v/>
      </c>
      <c r="L1496" s="32" t="str">
        <f t="shared" si="265"/>
        <v>1991</v>
      </c>
      <c r="M1496" s="32" t="str">
        <f t="shared" si="257"/>
        <v/>
      </c>
      <c r="N1496" s="32" t="str">
        <f>IF(M1496="","",COUNTIF($M$2:M1496,"該当"))</f>
        <v/>
      </c>
      <c r="O1496" s="32" t="str">
        <f t="shared" si="258"/>
        <v>1991</v>
      </c>
      <c r="P1496" s="32" t="str">
        <f t="shared" si="259"/>
        <v/>
      </c>
      <c r="Q1496" s="32" t="str">
        <f>IF(P1496="","",COUNTIF($P$2:P1496,"該当"))</f>
        <v/>
      </c>
      <c r="R1496" s="32" t="str">
        <f t="shared" si="260"/>
        <v>1991</v>
      </c>
      <c r="S1496" s="32" t="str">
        <f t="shared" si="261"/>
        <v/>
      </c>
      <c r="T1496" s="32" t="str">
        <f>IF(S1496="","",COUNTIF($S$2:S1496,"該当"))</f>
        <v/>
      </c>
      <c r="U1496" s="32" t="str">
        <f t="shared" si="262"/>
        <v>1991</v>
      </c>
      <c r="V1496" s="32" t="str">
        <f t="shared" si="263"/>
        <v/>
      </c>
      <c r="W1496" s="32" t="str">
        <f>IF(V1496="","",COUNTIF($V$2:V1496,"該当"))</f>
        <v/>
      </c>
      <c r="X1496" s="32" t="str">
        <f t="shared" si="266"/>
        <v>1991</v>
      </c>
      <c r="Y1496" s="26">
        <v>3408</v>
      </c>
      <c r="Z1496" s="26">
        <v>1991</v>
      </c>
      <c r="AA1496" s="26" t="s">
        <v>4167</v>
      </c>
      <c r="AB1496" s="26">
        <v>29</v>
      </c>
      <c r="AC1496" s="26" t="s">
        <v>34</v>
      </c>
      <c r="AD1496" s="26" t="s">
        <v>35</v>
      </c>
      <c r="AE1496" s="26" t="s">
        <v>23</v>
      </c>
      <c r="AF1496" s="26" t="s">
        <v>24</v>
      </c>
      <c r="AG1496" s="26">
        <v>9</v>
      </c>
      <c r="AH1496" s="26" t="s">
        <v>34</v>
      </c>
      <c r="AI1496" s="26" t="s">
        <v>26</v>
      </c>
      <c r="AJ1496" s="26">
        <v>1</v>
      </c>
      <c r="AK1496" s="26" t="s">
        <v>972</v>
      </c>
      <c r="AL1496" s="26">
        <v>9005210211</v>
      </c>
      <c r="AM1496" s="26" t="s">
        <v>4</v>
      </c>
      <c r="AN1496" s="26">
        <v>5</v>
      </c>
      <c r="AO1496" s="26">
        <v>0</v>
      </c>
      <c r="AP1496" s="26" t="s">
        <v>28</v>
      </c>
      <c r="AT1496" s="26" t="str">
        <f>MID(AA1496,MIN(FIND({0,1,2,3,4,5,6,7,8,9},AA1496&amp;"0123456789″")),LEN(AA1496))</f>
        <v>510あ1991</v>
      </c>
      <c r="AU1496" s="26" t="str">
        <f t="shared" si="264"/>
        <v>1991</v>
      </c>
      <c r="AW1496" s="26" t="s">
        <v>1692</v>
      </c>
      <c r="AX1496" s="26">
        <v>2340</v>
      </c>
      <c r="AY1496" s="26" t="s">
        <v>3415</v>
      </c>
    </row>
    <row r="1497" spans="9:51" x14ac:dyDescent="0.2">
      <c r="I1497" s="26">
        <v>1992</v>
      </c>
      <c r="J1497" s="32" t="str">
        <f t="shared" si="256"/>
        <v/>
      </c>
      <c r="K1497" s="32" t="str">
        <f>IF(J1497="","",COUNTIF($J$2:J1497,"該当"))</f>
        <v/>
      </c>
      <c r="L1497" s="32" t="str">
        <f t="shared" si="265"/>
        <v>1992</v>
      </c>
      <c r="M1497" s="32" t="str">
        <f t="shared" si="257"/>
        <v/>
      </c>
      <c r="N1497" s="32" t="str">
        <f>IF(M1497="","",COUNTIF($M$2:M1497,"該当"))</f>
        <v/>
      </c>
      <c r="O1497" s="32" t="str">
        <f t="shared" si="258"/>
        <v>1992</v>
      </c>
      <c r="P1497" s="32" t="str">
        <f t="shared" si="259"/>
        <v/>
      </c>
      <c r="Q1497" s="32" t="str">
        <f>IF(P1497="","",COUNTIF($P$2:P1497,"該当"))</f>
        <v/>
      </c>
      <c r="R1497" s="32" t="str">
        <f t="shared" si="260"/>
        <v>1992</v>
      </c>
      <c r="S1497" s="32" t="str">
        <f t="shared" si="261"/>
        <v/>
      </c>
      <c r="T1497" s="32" t="str">
        <f>IF(S1497="","",COUNTIF($S$2:S1497,"該当"))</f>
        <v/>
      </c>
      <c r="U1497" s="32" t="str">
        <f t="shared" si="262"/>
        <v>1992</v>
      </c>
      <c r="V1497" s="32" t="str">
        <f t="shared" si="263"/>
        <v/>
      </c>
      <c r="W1497" s="32" t="str">
        <f>IF(V1497="","",COUNTIF($V$2:V1497,"該当"))</f>
        <v/>
      </c>
      <c r="X1497" s="32" t="str">
        <f t="shared" si="266"/>
        <v>1992</v>
      </c>
      <c r="Y1497" s="26">
        <v>3409</v>
      </c>
      <c r="Z1497" s="26">
        <v>1992</v>
      </c>
      <c r="AA1497" s="26" t="s">
        <v>4168</v>
      </c>
      <c r="AB1497" s="26">
        <v>29</v>
      </c>
      <c r="AC1497" s="26" t="s">
        <v>34</v>
      </c>
      <c r="AD1497" s="26" t="s">
        <v>35</v>
      </c>
      <c r="AE1497" s="26" t="s">
        <v>23</v>
      </c>
      <c r="AF1497" s="26" t="s">
        <v>24</v>
      </c>
      <c r="AG1497" s="26">
        <v>9</v>
      </c>
      <c r="AH1497" s="26" t="s">
        <v>34</v>
      </c>
      <c r="AI1497" s="26" t="s">
        <v>26</v>
      </c>
      <c r="AJ1497" s="26">
        <v>1</v>
      </c>
      <c r="AK1497" s="26" t="s">
        <v>972</v>
      </c>
      <c r="AL1497" s="26">
        <v>9005210212</v>
      </c>
      <c r="AM1497" s="26" t="s">
        <v>4</v>
      </c>
      <c r="AN1497" s="26">
        <v>5</v>
      </c>
      <c r="AO1497" s="26">
        <v>0</v>
      </c>
      <c r="AP1497" s="26" t="s">
        <v>28</v>
      </c>
      <c r="AT1497" s="26" t="str">
        <f>MID(AA1497,MIN(FIND({0,1,2,3,4,5,6,7,8,9},AA1497&amp;"0123456789″")),LEN(AA1497))</f>
        <v>510あ1992</v>
      </c>
      <c r="AU1497" s="26" t="str">
        <f t="shared" si="264"/>
        <v>1992</v>
      </c>
      <c r="AW1497" s="26" t="s">
        <v>1692</v>
      </c>
      <c r="AX1497" s="26">
        <v>2341</v>
      </c>
      <c r="AY1497" s="26" t="s">
        <v>3414</v>
      </c>
    </row>
    <row r="1498" spans="9:51" x14ac:dyDescent="0.2">
      <c r="I1498" s="26">
        <v>1993</v>
      </c>
      <c r="J1498" s="32" t="str">
        <f t="shared" si="256"/>
        <v/>
      </c>
      <c r="K1498" s="32" t="str">
        <f>IF(J1498="","",COUNTIF($J$2:J1498,"該当"))</f>
        <v/>
      </c>
      <c r="L1498" s="32" t="str">
        <f t="shared" si="265"/>
        <v>1993</v>
      </c>
      <c r="M1498" s="32" t="str">
        <f t="shared" si="257"/>
        <v/>
      </c>
      <c r="N1498" s="32" t="str">
        <f>IF(M1498="","",COUNTIF($M$2:M1498,"該当"))</f>
        <v/>
      </c>
      <c r="O1498" s="32" t="str">
        <f t="shared" si="258"/>
        <v>1993</v>
      </c>
      <c r="P1498" s="32" t="str">
        <f t="shared" si="259"/>
        <v/>
      </c>
      <c r="Q1498" s="32" t="str">
        <f>IF(P1498="","",COUNTIF($P$2:P1498,"該当"))</f>
        <v/>
      </c>
      <c r="R1498" s="32" t="str">
        <f t="shared" si="260"/>
        <v>1993</v>
      </c>
      <c r="S1498" s="32" t="str">
        <f t="shared" si="261"/>
        <v/>
      </c>
      <c r="T1498" s="32" t="str">
        <f>IF(S1498="","",COUNTIF($S$2:S1498,"該当"))</f>
        <v/>
      </c>
      <c r="U1498" s="32" t="str">
        <f t="shared" si="262"/>
        <v>1993</v>
      </c>
      <c r="V1498" s="32" t="str">
        <f t="shared" si="263"/>
        <v/>
      </c>
      <c r="W1498" s="32" t="str">
        <f>IF(V1498="","",COUNTIF($V$2:V1498,"該当"))</f>
        <v/>
      </c>
      <c r="X1498" s="32" t="str">
        <f t="shared" si="266"/>
        <v>1993</v>
      </c>
      <c r="Y1498" s="26">
        <v>3410</v>
      </c>
      <c r="Z1498" s="26">
        <v>1993</v>
      </c>
      <c r="AA1498" s="26" t="s">
        <v>4463</v>
      </c>
      <c r="AB1498" s="26">
        <v>32</v>
      </c>
      <c r="AC1498" s="26" t="s">
        <v>4464</v>
      </c>
      <c r="AD1498" s="26" t="s">
        <v>398</v>
      </c>
      <c r="AE1498" s="26" t="s">
        <v>23</v>
      </c>
      <c r="AF1498" s="26" t="s">
        <v>24</v>
      </c>
      <c r="AG1498" s="26">
        <v>9</v>
      </c>
      <c r="AH1498" s="26" t="s">
        <v>34</v>
      </c>
      <c r="AI1498" s="26" t="s">
        <v>26</v>
      </c>
      <c r="AJ1498" s="26">
        <v>1</v>
      </c>
      <c r="AK1498" s="26" t="s">
        <v>972</v>
      </c>
      <c r="AL1498" s="26">
        <v>9005210213</v>
      </c>
      <c r="AM1498" s="26" t="s">
        <v>4</v>
      </c>
      <c r="AN1498" s="26">
        <v>5</v>
      </c>
      <c r="AO1498" s="26">
        <v>0</v>
      </c>
      <c r="AP1498" s="26" t="s">
        <v>28</v>
      </c>
      <c r="AT1498" s="26" t="str">
        <f>MID(AA1498,MIN(FIND({0,1,2,3,4,5,6,7,8,9},AA1498&amp;"0123456789″")),LEN(AA1498))</f>
        <v>510あ1993</v>
      </c>
      <c r="AU1498" s="26" t="str">
        <f t="shared" si="264"/>
        <v>1993</v>
      </c>
      <c r="AW1498" s="26" t="s">
        <v>1692</v>
      </c>
      <c r="AX1498" s="26">
        <v>2342</v>
      </c>
      <c r="AY1498" s="26" t="s">
        <v>3415</v>
      </c>
    </row>
    <row r="1499" spans="9:51" x14ac:dyDescent="0.2">
      <c r="I1499" s="26">
        <v>1994</v>
      </c>
      <c r="J1499" s="32" t="str">
        <f t="shared" si="256"/>
        <v/>
      </c>
      <c r="K1499" s="32" t="str">
        <f>IF(J1499="","",COUNTIF($J$2:J1499,"該当"))</f>
        <v/>
      </c>
      <c r="L1499" s="32" t="str">
        <f t="shared" si="265"/>
        <v>1994</v>
      </c>
      <c r="M1499" s="32" t="str">
        <f t="shared" si="257"/>
        <v/>
      </c>
      <c r="N1499" s="32" t="str">
        <f>IF(M1499="","",COUNTIF($M$2:M1499,"該当"))</f>
        <v/>
      </c>
      <c r="O1499" s="32" t="str">
        <f t="shared" si="258"/>
        <v>1994</v>
      </c>
      <c r="P1499" s="32" t="str">
        <f t="shared" si="259"/>
        <v/>
      </c>
      <c r="Q1499" s="32" t="str">
        <f>IF(P1499="","",COUNTIF($P$2:P1499,"該当"))</f>
        <v/>
      </c>
      <c r="R1499" s="32" t="str">
        <f t="shared" si="260"/>
        <v>1994</v>
      </c>
      <c r="S1499" s="32" t="str">
        <f t="shared" si="261"/>
        <v/>
      </c>
      <c r="T1499" s="32" t="str">
        <f>IF(S1499="","",COUNTIF($S$2:S1499,"該当"))</f>
        <v/>
      </c>
      <c r="U1499" s="32" t="str">
        <f t="shared" si="262"/>
        <v>1994</v>
      </c>
      <c r="V1499" s="32" t="str">
        <f t="shared" si="263"/>
        <v/>
      </c>
      <c r="W1499" s="32" t="str">
        <f>IF(V1499="","",COUNTIF($V$2:V1499,"該当"))</f>
        <v/>
      </c>
      <c r="X1499" s="32" t="str">
        <f t="shared" si="266"/>
        <v>1994</v>
      </c>
      <c r="Y1499" s="26">
        <v>3417</v>
      </c>
      <c r="Z1499" s="26">
        <v>1994</v>
      </c>
      <c r="AA1499" s="26" t="s">
        <v>4169</v>
      </c>
      <c r="AB1499" s="26">
        <v>29</v>
      </c>
      <c r="AC1499" s="26" t="s">
        <v>34</v>
      </c>
      <c r="AD1499" s="26" t="s">
        <v>35</v>
      </c>
      <c r="AE1499" s="26" t="s">
        <v>23</v>
      </c>
      <c r="AF1499" s="26" t="s">
        <v>24</v>
      </c>
      <c r="AG1499" s="26">
        <v>9</v>
      </c>
      <c r="AH1499" s="26" t="s">
        <v>34</v>
      </c>
      <c r="AI1499" s="26" t="s">
        <v>26</v>
      </c>
      <c r="AJ1499" s="26">
        <v>1</v>
      </c>
      <c r="AK1499" s="26" t="s">
        <v>972</v>
      </c>
      <c r="AL1499" s="26">
        <v>9005210214</v>
      </c>
      <c r="AM1499" s="26" t="s">
        <v>4</v>
      </c>
      <c r="AN1499" s="26">
        <v>5</v>
      </c>
      <c r="AO1499" s="26">
        <v>0</v>
      </c>
      <c r="AP1499" s="26" t="s">
        <v>28</v>
      </c>
      <c r="AT1499" s="26" t="str">
        <f>MID(AA1499,MIN(FIND({0,1,2,3,4,5,6,7,8,9},AA1499&amp;"0123456789″")),LEN(AA1499))</f>
        <v>510あ1994</v>
      </c>
      <c r="AU1499" s="26" t="str">
        <f t="shared" si="264"/>
        <v>1994</v>
      </c>
      <c r="AW1499" s="26" t="s">
        <v>1692</v>
      </c>
      <c r="AX1499" s="26">
        <v>2343</v>
      </c>
      <c r="AY1499" s="26" t="s">
        <v>3414</v>
      </c>
    </row>
    <row r="1500" spans="9:51" x14ac:dyDescent="0.2">
      <c r="I1500" s="26">
        <v>1995</v>
      </c>
      <c r="J1500" s="32" t="str">
        <f t="shared" si="256"/>
        <v/>
      </c>
      <c r="K1500" s="32" t="str">
        <f>IF(J1500="","",COUNTIF($J$2:J1500,"該当"))</f>
        <v/>
      </c>
      <c r="L1500" s="32" t="str">
        <f t="shared" si="265"/>
        <v>1995</v>
      </c>
      <c r="M1500" s="32" t="str">
        <f t="shared" si="257"/>
        <v/>
      </c>
      <c r="N1500" s="32" t="str">
        <f>IF(M1500="","",COUNTIF($M$2:M1500,"該当"))</f>
        <v/>
      </c>
      <c r="O1500" s="32" t="str">
        <f t="shared" si="258"/>
        <v>1995</v>
      </c>
      <c r="P1500" s="32" t="str">
        <f t="shared" si="259"/>
        <v/>
      </c>
      <c r="Q1500" s="32" t="str">
        <f>IF(P1500="","",COUNTIF($P$2:P1500,"該当"))</f>
        <v/>
      </c>
      <c r="R1500" s="32" t="str">
        <f t="shared" si="260"/>
        <v>1995</v>
      </c>
      <c r="S1500" s="32" t="str">
        <f t="shared" si="261"/>
        <v/>
      </c>
      <c r="T1500" s="32" t="str">
        <f>IF(S1500="","",COUNTIF($S$2:S1500,"該当"))</f>
        <v/>
      </c>
      <c r="U1500" s="32" t="str">
        <f t="shared" si="262"/>
        <v>1995</v>
      </c>
      <c r="V1500" s="32" t="str">
        <f t="shared" si="263"/>
        <v/>
      </c>
      <c r="W1500" s="32" t="str">
        <f>IF(V1500="","",COUNTIF($V$2:V1500,"該当"))</f>
        <v/>
      </c>
      <c r="X1500" s="32" t="str">
        <f t="shared" si="266"/>
        <v>1995</v>
      </c>
      <c r="Y1500" s="26">
        <v>3418</v>
      </c>
      <c r="Z1500" s="26">
        <v>1995</v>
      </c>
      <c r="AA1500" s="26" t="s">
        <v>4902</v>
      </c>
      <c r="AB1500" s="26">
        <v>29</v>
      </c>
      <c r="AC1500" s="26" t="s">
        <v>34</v>
      </c>
      <c r="AD1500" s="26" t="s">
        <v>35</v>
      </c>
      <c r="AE1500" s="26" t="s">
        <v>23</v>
      </c>
      <c r="AF1500" s="26" t="s">
        <v>24</v>
      </c>
      <c r="AG1500" s="26">
        <v>9</v>
      </c>
      <c r="AH1500" s="26" t="s">
        <v>34</v>
      </c>
      <c r="AI1500" s="26" t="s">
        <v>26</v>
      </c>
      <c r="AJ1500" s="26">
        <v>1</v>
      </c>
      <c r="AK1500" s="26" t="s">
        <v>972</v>
      </c>
      <c r="AL1500" s="26">
        <v>9005210211</v>
      </c>
      <c r="AM1500" s="26" t="s">
        <v>4</v>
      </c>
      <c r="AN1500" s="26">
        <v>5</v>
      </c>
      <c r="AO1500" s="26">
        <v>0</v>
      </c>
      <c r="AP1500" s="26" t="s">
        <v>28</v>
      </c>
      <c r="AT1500" s="26" t="str">
        <f>MID(AA1500,MIN(FIND({0,1,2,3,4,5,6,7,8,9},AA1500&amp;"0123456789″")),LEN(AA1500))</f>
        <v>510あ1995</v>
      </c>
      <c r="AU1500" s="26" t="str">
        <f t="shared" si="264"/>
        <v>1995</v>
      </c>
      <c r="AW1500" s="26" t="s">
        <v>1692</v>
      </c>
      <c r="AX1500" s="26">
        <v>2344</v>
      </c>
      <c r="AY1500" s="26" t="s">
        <v>3415</v>
      </c>
    </row>
    <row r="1501" spans="9:51" x14ac:dyDescent="0.2">
      <c r="I1501" s="26">
        <v>1996</v>
      </c>
      <c r="J1501" s="32" t="str">
        <f t="shared" si="256"/>
        <v/>
      </c>
      <c r="K1501" s="32" t="str">
        <f>IF(J1501="","",COUNTIF($J$2:J1501,"該当"))</f>
        <v/>
      </c>
      <c r="L1501" s="32" t="str">
        <f t="shared" si="265"/>
        <v>1996</v>
      </c>
      <c r="M1501" s="32" t="str">
        <f t="shared" si="257"/>
        <v/>
      </c>
      <c r="N1501" s="32" t="str">
        <f>IF(M1501="","",COUNTIF($M$2:M1501,"該当"))</f>
        <v/>
      </c>
      <c r="O1501" s="32" t="str">
        <f t="shared" si="258"/>
        <v>1996</v>
      </c>
      <c r="P1501" s="32" t="str">
        <f t="shared" si="259"/>
        <v/>
      </c>
      <c r="Q1501" s="32" t="str">
        <f>IF(P1501="","",COUNTIF($P$2:P1501,"該当"))</f>
        <v/>
      </c>
      <c r="R1501" s="32" t="str">
        <f t="shared" si="260"/>
        <v>1996</v>
      </c>
      <c r="S1501" s="32" t="str">
        <f t="shared" si="261"/>
        <v/>
      </c>
      <c r="T1501" s="32" t="str">
        <f>IF(S1501="","",COUNTIF($S$2:S1501,"該当"))</f>
        <v/>
      </c>
      <c r="U1501" s="32" t="str">
        <f t="shared" si="262"/>
        <v>1996</v>
      </c>
      <c r="V1501" s="32" t="str">
        <f t="shared" si="263"/>
        <v/>
      </c>
      <c r="W1501" s="32" t="str">
        <f>IF(V1501="","",COUNTIF($V$2:V1501,"該当"))</f>
        <v/>
      </c>
      <c r="X1501" s="32" t="str">
        <f t="shared" si="266"/>
        <v>1996</v>
      </c>
      <c r="Y1501" s="26">
        <v>3421</v>
      </c>
      <c r="Z1501" s="26">
        <v>1996</v>
      </c>
      <c r="AA1501" s="26" t="s">
        <v>4903</v>
      </c>
      <c r="AB1501" s="26">
        <v>29</v>
      </c>
      <c r="AC1501" s="26" t="s">
        <v>34</v>
      </c>
      <c r="AD1501" s="26" t="s">
        <v>35</v>
      </c>
      <c r="AE1501" s="26" t="s">
        <v>23</v>
      </c>
      <c r="AF1501" s="26" t="s">
        <v>24</v>
      </c>
      <c r="AG1501" s="26">
        <v>9</v>
      </c>
      <c r="AH1501" s="26" t="s">
        <v>34</v>
      </c>
      <c r="AI1501" s="26" t="s">
        <v>26</v>
      </c>
      <c r="AJ1501" s="26">
        <v>1</v>
      </c>
      <c r="AK1501" s="26" t="s">
        <v>972</v>
      </c>
      <c r="AL1501" s="26">
        <v>9005210212</v>
      </c>
      <c r="AM1501" s="26" t="s">
        <v>4</v>
      </c>
      <c r="AN1501" s="26">
        <v>5</v>
      </c>
      <c r="AO1501" s="26">
        <v>0</v>
      </c>
      <c r="AP1501" s="26" t="s">
        <v>28</v>
      </c>
      <c r="AT1501" s="26" t="str">
        <f>MID(AA1501,MIN(FIND({0,1,2,3,4,5,6,7,8,9},AA1501&amp;"0123456789″")),LEN(AA1501))</f>
        <v>510あ1996</v>
      </c>
      <c r="AU1501" s="26" t="str">
        <f t="shared" si="264"/>
        <v>1996</v>
      </c>
      <c r="AW1501" s="26" t="s">
        <v>1692</v>
      </c>
      <c r="AX1501" s="26">
        <v>2345</v>
      </c>
      <c r="AY1501" s="26" t="s">
        <v>3414</v>
      </c>
    </row>
    <row r="1502" spans="9:51" x14ac:dyDescent="0.2">
      <c r="I1502" s="26">
        <v>1997</v>
      </c>
      <c r="J1502" s="32" t="str">
        <f t="shared" si="256"/>
        <v/>
      </c>
      <c r="K1502" s="32" t="str">
        <f>IF(J1502="","",COUNTIF($J$2:J1502,"該当"))</f>
        <v/>
      </c>
      <c r="L1502" s="32" t="str">
        <f t="shared" si="265"/>
        <v>1997</v>
      </c>
      <c r="M1502" s="32" t="str">
        <f t="shared" si="257"/>
        <v/>
      </c>
      <c r="N1502" s="32" t="str">
        <f>IF(M1502="","",COUNTIF($M$2:M1502,"該当"))</f>
        <v/>
      </c>
      <c r="O1502" s="32" t="str">
        <f t="shared" si="258"/>
        <v>1997</v>
      </c>
      <c r="P1502" s="32" t="str">
        <f t="shared" si="259"/>
        <v/>
      </c>
      <c r="Q1502" s="32" t="str">
        <f>IF(P1502="","",COUNTIF($P$2:P1502,"該当"))</f>
        <v/>
      </c>
      <c r="R1502" s="32" t="str">
        <f t="shared" si="260"/>
        <v>1997</v>
      </c>
      <c r="S1502" s="32" t="str">
        <f t="shared" si="261"/>
        <v/>
      </c>
      <c r="T1502" s="32" t="str">
        <f>IF(S1502="","",COUNTIF($S$2:S1502,"該当"))</f>
        <v/>
      </c>
      <c r="U1502" s="32" t="str">
        <f t="shared" si="262"/>
        <v>1997</v>
      </c>
      <c r="V1502" s="32" t="str">
        <f t="shared" si="263"/>
        <v/>
      </c>
      <c r="W1502" s="32" t="str">
        <f>IF(V1502="","",COUNTIF($V$2:V1502,"該当"))</f>
        <v/>
      </c>
      <c r="X1502" s="32" t="str">
        <f t="shared" si="266"/>
        <v>1997</v>
      </c>
      <c r="Y1502" s="26">
        <v>3425</v>
      </c>
      <c r="Z1502" s="26">
        <v>1997</v>
      </c>
      <c r="AA1502" s="26" t="s">
        <v>4904</v>
      </c>
      <c r="AB1502" s="26">
        <v>29</v>
      </c>
      <c r="AC1502" s="26" t="s">
        <v>34</v>
      </c>
      <c r="AD1502" s="26" t="s">
        <v>35</v>
      </c>
      <c r="AE1502" s="26" t="s">
        <v>23</v>
      </c>
      <c r="AF1502" s="26" t="s">
        <v>24</v>
      </c>
      <c r="AG1502" s="26">
        <v>9</v>
      </c>
      <c r="AH1502" s="26" t="s">
        <v>34</v>
      </c>
      <c r="AI1502" s="26" t="s">
        <v>26</v>
      </c>
      <c r="AJ1502" s="26">
        <v>1</v>
      </c>
      <c r="AK1502" s="26" t="s">
        <v>972</v>
      </c>
      <c r="AL1502" s="26">
        <v>9005210213</v>
      </c>
      <c r="AM1502" s="26" t="s">
        <v>4</v>
      </c>
      <c r="AN1502" s="26">
        <v>5</v>
      </c>
      <c r="AO1502" s="26">
        <v>0</v>
      </c>
      <c r="AP1502" s="26" t="s">
        <v>28</v>
      </c>
      <c r="AT1502" s="26" t="str">
        <f>MID(AA1502,MIN(FIND({0,1,2,3,4,5,6,7,8,9},AA1502&amp;"0123456789″")),LEN(AA1502))</f>
        <v>510あ1997</v>
      </c>
      <c r="AU1502" s="26" t="str">
        <f t="shared" si="264"/>
        <v>1997</v>
      </c>
      <c r="AW1502" s="26" t="s">
        <v>1692</v>
      </c>
      <c r="AX1502" s="26">
        <v>2349</v>
      </c>
      <c r="AY1502" s="26" t="s">
        <v>3414</v>
      </c>
    </row>
    <row r="1503" spans="9:51" x14ac:dyDescent="0.2">
      <c r="I1503" s="26">
        <v>1998</v>
      </c>
      <c r="J1503" s="32" t="str">
        <f t="shared" si="256"/>
        <v/>
      </c>
      <c r="K1503" s="32" t="str">
        <f>IF(J1503="","",COUNTIF($J$2:J1503,"該当"))</f>
        <v/>
      </c>
      <c r="L1503" s="32" t="str">
        <f t="shared" si="265"/>
        <v>1998</v>
      </c>
      <c r="M1503" s="32" t="str">
        <f t="shared" si="257"/>
        <v/>
      </c>
      <c r="N1503" s="32" t="str">
        <f>IF(M1503="","",COUNTIF($M$2:M1503,"該当"))</f>
        <v/>
      </c>
      <c r="O1503" s="32" t="str">
        <f t="shared" si="258"/>
        <v>1998</v>
      </c>
      <c r="P1503" s="32" t="str">
        <f t="shared" si="259"/>
        <v/>
      </c>
      <c r="Q1503" s="32" t="str">
        <f>IF(P1503="","",COUNTIF($P$2:P1503,"該当"))</f>
        <v/>
      </c>
      <c r="R1503" s="32" t="str">
        <f t="shared" si="260"/>
        <v>1998</v>
      </c>
      <c r="S1503" s="32" t="str">
        <f t="shared" si="261"/>
        <v/>
      </c>
      <c r="T1503" s="32" t="str">
        <f>IF(S1503="","",COUNTIF($S$2:S1503,"該当"))</f>
        <v/>
      </c>
      <c r="U1503" s="32" t="str">
        <f t="shared" si="262"/>
        <v>1998</v>
      </c>
      <c r="V1503" s="32" t="str">
        <f t="shared" si="263"/>
        <v/>
      </c>
      <c r="W1503" s="32" t="str">
        <f>IF(V1503="","",COUNTIF($V$2:V1503,"該当"))</f>
        <v/>
      </c>
      <c r="X1503" s="32" t="str">
        <f t="shared" si="266"/>
        <v>1998</v>
      </c>
      <c r="Y1503" s="26">
        <v>3429</v>
      </c>
      <c r="Z1503" s="26">
        <v>1998</v>
      </c>
      <c r="AA1503" s="26" t="s">
        <v>4905</v>
      </c>
      <c r="AB1503" s="26">
        <v>29</v>
      </c>
      <c r="AC1503" s="26" t="s">
        <v>34</v>
      </c>
      <c r="AD1503" s="26" t="s">
        <v>35</v>
      </c>
      <c r="AE1503" s="26" t="s">
        <v>23</v>
      </c>
      <c r="AF1503" s="26" t="s">
        <v>24</v>
      </c>
      <c r="AG1503" s="26">
        <v>9</v>
      </c>
      <c r="AH1503" s="26" t="s">
        <v>34</v>
      </c>
      <c r="AI1503" s="26" t="s">
        <v>26</v>
      </c>
      <c r="AJ1503" s="26">
        <v>1</v>
      </c>
      <c r="AK1503" s="26" t="s">
        <v>972</v>
      </c>
      <c r="AL1503" s="26">
        <v>9005210214</v>
      </c>
      <c r="AM1503" s="26" t="s">
        <v>4</v>
      </c>
      <c r="AN1503" s="26">
        <v>5</v>
      </c>
      <c r="AO1503" s="26">
        <v>0</v>
      </c>
      <c r="AP1503" s="26" t="s">
        <v>28</v>
      </c>
      <c r="AT1503" s="26" t="str">
        <f>MID(AA1503,MIN(FIND({0,1,2,3,4,5,6,7,8,9},AA1503&amp;"0123456789″")),LEN(AA1503))</f>
        <v>510あ1998</v>
      </c>
      <c r="AU1503" s="26" t="str">
        <f t="shared" si="264"/>
        <v>1998</v>
      </c>
      <c r="AW1503" s="26" t="s">
        <v>1692</v>
      </c>
      <c r="AX1503" s="26">
        <v>2350</v>
      </c>
      <c r="AY1503" s="26" t="s">
        <v>3414</v>
      </c>
    </row>
    <row r="1504" spans="9:51" x14ac:dyDescent="0.2">
      <c r="I1504" s="26">
        <v>2002</v>
      </c>
      <c r="J1504" s="32" t="str">
        <f t="shared" si="256"/>
        <v/>
      </c>
      <c r="K1504" s="32" t="str">
        <f>IF(J1504="","",COUNTIF($J$2:J1504,"該当"))</f>
        <v/>
      </c>
      <c r="L1504" s="32" t="str">
        <f t="shared" si="265"/>
        <v>2002</v>
      </c>
      <c r="M1504" s="32" t="str">
        <f t="shared" si="257"/>
        <v/>
      </c>
      <c r="N1504" s="32" t="str">
        <f>IF(M1504="","",COUNTIF($M$2:M1504,"該当"))</f>
        <v/>
      </c>
      <c r="O1504" s="32" t="str">
        <f t="shared" si="258"/>
        <v>2002</v>
      </c>
      <c r="P1504" s="32" t="str">
        <f t="shared" si="259"/>
        <v/>
      </c>
      <c r="Q1504" s="32" t="str">
        <f>IF(P1504="","",COUNTIF($P$2:P1504,"該当"))</f>
        <v/>
      </c>
      <c r="R1504" s="32" t="str">
        <f t="shared" si="260"/>
        <v>2002</v>
      </c>
      <c r="S1504" s="32" t="str">
        <f t="shared" si="261"/>
        <v/>
      </c>
      <c r="T1504" s="32" t="str">
        <f>IF(S1504="","",COUNTIF($S$2:S1504,"該当"))</f>
        <v/>
      </c>
      <c r="U1504" s="32" t="str">
        <f t="shared" si="262"/>
        <v>2002</v>
      </c>
      <c r="V1504" s="32" t="str">
        <f t="shared" si="263"/>
        <v/>
      </c>
      <c r="W1504" s="32" t="str">
        <f>IF(V1504="","",COUNTIF($V$2:V1504,"該当"))</f>
        <v/>
      </c>
      <c r="X1504" s="32" t="str">
        <f t="shared" si="266"/>
        <v>2002</v>
      </c>
      <c r="Y1504" s="26">
        <v>1089</v>
      </c>
      <c r="Z1504" s="26">
        <v>2002</v>
      </c>
      <c r="AA1504" s="26" t="s">
        <v>5119</v>
      </c>
      <c r="AB1504" s="26">
        <v>29</v>
      </c>
      <c r="AC1504" s="26" t="s">
        <v>34</v>
      </c>
      <c r="AD1504" s="26" t="s">
        <v>35</v>
      </c>
      <c r="AE1504" s="26" t="s">
        <v>23</v>
      </c>
      <c r="AF1504" s="26" t="s">
        <v>24</v>
      </c>
      <c r="AG1504" s="26">
        <v>9</v>
      </c>
      <c r="AH1504" s="26" t="s">
        <v>34</v>
      </c>
      <c r="AI1504" s="26" t="s">
        <v>26</v>
      </c>
      <c r="AJ1504" s="26">
        <v>1</v>
      </c>
      <c r="AK1504" s="26" t="s">
        <v>972</v>
      </c>
      <c r="AL1504" s="26">
        <v>9005210211</v>
      </c>
      <c r="AM1504" s="26" t="s">
        <v>4</v>
      </c>
      <c r="AN1504" s="26">
        <v>5</v>
      </c>
      <c r="AO1504" s="26">
        <v>0</v>
      </c>
      <c r="AP1504" s="26" t="s">
        <v>28</v>
      </c>
      <c r="AT1504" s="26" t="str">
        <f>MID(AA1504,MIN(FIND({0,1,2,3,4,5,6,7,8,9},AA1504&amp;"0123456789″")),LEN(AA1504))</f>
        <v>510あ2002</v>
      </c>
      <c r="AU1504" s="26" t="str">
        <f t="shared" si="264"/>
        <v>2002</v>
      </c>
      <c r="AW1504" s="26" t="s">
        <v>1692</v>
      </c>
      <c r="AX1504" s="26">
        <v>2356</v>
      </c>
      <c r="AY1504" s="26" t="s">
        <v>3414</v>
      </c>
    </row>
    <row r="1505" spans="9:51" x14ac:dyDescent="0.2">
      <c r="I1505" s="26">
        <v>2003</v>
      </c>
      <c r="J1505" s="32" t="str">
        <f t="shared" si="256"/>
        <v/>
      </c>
      <c r="K1505" s="32" t="str">
        <f>IF(J1505="","",COUNTIF($J$2:J1505,"該当"))</f>
        <v/>
      </c>
      <c r="L1505" s="32" t="str">
        <f t="shared" si="265"/>
        <v>2003</v>
      </c>
      <c r="M1505" s="32" t="str">
        <f t="shared" si="257"/>
        <v/>
      </c>
      <c r="N1505" s="32" t="str">
        <f>IF(M1505="","",COUNTIF($M$2:M1505,"該当"))</f>
        <v/>
      </c>
      <c r="O1505" s="32" t="str">
        <f t="shared" si="258"/>
        <v>2003</v>
      </c>
      <c r="P1505" s="32" t="str">
        <f t="shared" si="259"/>
        <v/>
      </c>
      <c r="Q1505" s="32" t="str">
        <f>IF(P1505="","",COUNTIF($P$2:P1505,"該当"))</f>
        <v/>
      </c>
      <c r="R1505" s="32" t="str">
        <f t="shared" si="260"/>
        <v>2003</v>
      </c>
      <c r="S1505" s="32" t="str">
        <f t="shared" si="261"/>
        <v/>
      </c>
      <c r="T1505" s="32" t="str">
        <f>IF(S1505="","",COUNTIF($S$2:S1505,"該当"))</f>
        <v/>
      </c>
      <c r="U1505" s="32" t="str">
        <f t="shared" si="262"/>
        <v>2003</v>
      </c>
      <c r="V1505" s="32" t="str">
        <f t="shared" si="263"/>
        <v/>
      </c>
      <c r="W1505" s="32" t="str">
        <f>IF(V1505="","",COUNTIF($V$2:V1505,"該当"))</f>
        <v/>
      </c>
      <c r="X1505" s="32" t="str">
        <f t="shared" si="266"/>
        <v>2003</v>
      </c>
      <c r="Y1505" s="26">
        <v>1090</v>
      </c>
      <c r="Z1505" s="26">
        <v>2003</v>
      </c>
      <c r="AA1505" s="26" t="s">
        <v>4170</v>
      </c>
      <c r="AB1505" s="26">
        <v>29</v>
      </c>
      <c r="AC1505" s="26" t="s">
        <v>34</v>
      </c>
      <c r="AD1505" s="26" t="s">
        <v>35</v>
      </c>
      <c r="AE1505" s="26" t="s">
        <v>23</v>
      </c>
      <c r="AF1505" s="26" t="s">
        <v>24</v>
      </c>
      <c r="AG1505" s="26">
        <v>9</v>
      </c>
      <c r="AH1505" s="26" t="s">
        <v>34</v>
      </c>
      <c r="AI1505" s="26" t="s">
        <v>26</v>
      </c>
      <c r="AJ1505" s="26">
        <v>1</v>
      </c>
      <c r="AK1505" s="26" t="s">
        <v>972</v>
      </c>
      <c r="AL1505" s="26">
        <v>9005210211</v>
      </c>
      <c r="AM1505" s="26" t="s">
        <v>4</v>
      </c>
      <c r="AN1505" s="26">
        <v>5</v>
      </c>
      <c r="AO1505" s="26">
        <v>0</v>
      </c>
      <c r="AT1505" s="26" t="str">
        <f>MID(AA1505,MIN(FIND({0,1,2,3,4,5,6,7,8,9},AA1505&amp;"0123456789″")),LEN(AA1505))</f>
        <v>510あ2003</v>
      </c>
      <c r="AU1505" s="26" t="str">
        <f t="shared" si="264"/>
        <v>2003</v>
      </c>
      <c r="AW1505" s="26" t="s">
        <v>1692</v>
      </c>
      <c r="AX1505" s="26">
        <v>2361</v>
      </c>
      <c r="AY1505" s="26" t="s">
        <v>3414</v>
      </c>
    </row>
    <row r="1506" spans="9:51" x14ac:dyDescent="0.2">
      <c r="I1506" s="26">
        <v>2004</v>
      </c>
      <c r="J1506" s="32" t="str">
        <f t="shared" si="256"/>
        <v/>
      </c>
      <c r="K1506" s="32" t="str">
        <f>IF(J1506="","",COUNTIF($J$2:J1506,"該当"))</f>
        <v/>
      </c>
      <c r="L1506" s="32" t="str">
        <f t="shared" si="265"/>
        <v>2004</v>
      </c>
      <c r="M1506" s="32" t="str">
        <f t="shared" si="257"/>
        <v/>
      </c>
      <c r="N1506" s="32" t="str">
        <f>IF(M1506="","",COUNTIF($M$2:M1506,"該当"))</f>
        <v/>
      </c>
      <c r="O1506" s="32" t="str">
        <f t="shared" si="258"/>
        <v>2004</v>
      </c>
      <c r="P1506" s="32" t="str">
        <f t="shared" si="259"/>
        <v/>
      </c>
      <c r="Q1506" s="32" t="str">
        <f>IF(P1506="","",COUNTIF($P$2:P1506,"該当"))</f>
        <v/>
      </c>
      <c r="R1506" s="32" t="str">
        <f t="shared" si="260"/>
        <v>2004</v>
      </c>
      <c r="S1506" s="32" t="str">
        <f t="shared" si="261"/>
        <v/>
      </c>
      <c r="T1506" s="32" t="str">
        <f>IF(S1506="","",COUNTIF($S$2:S1506,"該当"))</f>
        <v/>
      </c>
      <c r="U1506" s="32" t="str">
        <f t="shared" si="262"/>
        <v>2004</v>
      </c>
      <c r="V1506" s="32" t="str">
        <f t="shared" si="263"/>
        <v/>
      </c>
      <c r="W1506" s="32" t="str">
        <f>IF(V1506="","",COUNTIF($V$2:V1506,"該当"))</f>
        <v/>
      </c>
      <c r="X1506" s="32" t="str">
        <f t="shared" si="266"/>
        <v>2004</v>
      </c>
      <c r="Y1506" s="26">
        <v>1091</v>
      </c>
      <c r="Z1506" s="26">
        <v>2004</v>
      </c>
      <c r="AA1506" s="26" t="s">
        <v>4906</v>
      </c>
      <c r="AB1506" s="26">
        <v>29</v>
      </c>
      <c r="AC1506" s="26" t="s">
        <v>34</v>
      </c>
      <c r="AD1506" s="26" t="s">
        <v>35</v>
      </c>
      <c r="AE1506" s="26" t="s">
        <v>23</v>
      </c>
      <c r="AF1506" s="26" t="s">
        <v>24</v>
      </c>
      <c r="AG1506" s="26">
        <v>9</v>
      </c>
      <c r="AH1506" s="26" t="s">
        <v>34</v>
      </c>
      <c r="AI1506" s="26" t="s">
        <v>26</v>
      </c>
      <c r="AJ1506" s="26">
        <v>1</v>
      </c>
      <c r="AK1506" s="26" t="s">
        <v>972</v>
      </c>
      <c r="AL1506" s="26">
        <v>9005210212</v>
      </c>
      <c r="AM1506" s="26" t="s">
        <v>4</v>
      </c>
      <c r="AN1506" s="26">
        <v>5</v>
      </c>
      <c r="AO1506" s="26">
        <v>0</v>
      </c>
      <c r="AP1506" s="26" t="s">
        <v>28</v>
      </c>
      <c r="AT1506" s="26" t="str">
        <f>MID(AA1506,MIN(FIND({0,1,2,3,4,5,6,7,8,9},AA1506&amp;"0123456789″")),LEN(AA1506))</f>
        <v>510あ2004</v>
      </c>
      <c r="AU1506" s="26" t="str">
        <f t="shared" si="264"/>
        <v>2004</v>
      </c>
      <c r="AW1506" s="26" t="s">
        <v>1692</v>
      </c>
      <c r="AX1506" s="26">
        <v>2362</v>
      </c>
      <c r="AY1506" s="26" t="s">
        <v>3414</v>
      </c>
    </row>
    <row r="1507" spans="9:51" x14ac:dyDescent="0.2">
      <c r="I1507" s="26">
        <v>2005</v>
      </c>
      <c r="J1507" s="32" t="str">
        <f t="shared" si="256"/>
        <v/>
      </c>
      <c r="K1507" s="32" t="str">
        <f>IF(J1507="","",COUNTIF($J$2:J1507,"該当"))</f>
        <v/>
      </c>
      <c r="L1507" s="32" t="str">
        <f t="shared" si="265"/>
        <v>2005</v>
      </c>
      <c r="M1507" s="32" t="str">
        <f t="shared" si="257"/>
        <v/>
      </c>
      <c r="N1507" s="32" t="str">
        <f>IF(M1507="","",COUNTIF($M$2:M1507,"該当"))</f>
        <v/>
      </c>
      <c r="O1507" s="32" t="str">
        <f t="shared" si="258"/>
        <v>2005</v>
      </c>
      <c r="P1507" s="32" t="str">
        <f t="shared" si="259"/>
        <v/>
      </c>
      <c r="Q1507" s="32" t="str">
        <f>IF(P1507="","",COUNTIF($P$2:P1507,"該当"))</f>
        <v/>
      </c>
      <c r="R1507" s="32" t="str">
        <f t="shared" si="260"/>
        <v>2005</v>
      </c>
      <c r="S1507" s="32" t="str">
        <f t="shared" si="261"/>
        <v/>
      </c>
      <c r="T1507" s="32" t="str">
        <f>IF(S1507="","",COUNTIF($S$2:S1507,"該当"))</f>
        <v/>
      </c>
      <c r="U1507" s="32" t="str">
        <f t="shared" si="262"/>
        <v>2005</v>
      </c>
      <c r="V1507" s="32" t="str">
        <f t="shared" si="263"/>
        <v/>
      </c>
      <c r="W1507" s="32" t="str">
        <f>IF(V1507="","",COUNTIF($V$2:V1507,"該当"))</f>
        <v/>
      </c>
      <c r="X1507" s="32" t="str">
        <f t="shared" si="266"/>
        <v>2005</v>
      </c>
      <c r="Y1507" s="26">
        <v>1092</v>
      </c>
      <c r="Z1507" s="26">
        <v>2005</v>
      </c>
      <c r="AA1507" s="26" t="s">
        <v>1006</v>
      </c>
      <c r="AB1507" s="26">
        <v>29</v>
      </c>
      <c r="AC1507" s="26" t="s">
        <v>34</v>
      </c>
      <c r="AD1507" s="26" t="s">
        <v>35</v>
      </c>
      <c r="AE1507" s="26" t="s">
        <v>23</v>
      </c>
      <c r="AF1507" s="26" t="s">
        <v>24</v>
      </c>
      <c r="AG1507" s="26">
        <v>9</v>
      </c>
      <c r="AH1507" s="26" t="s">
        <v>34</v>
      </c>
      <c r="AI1507" s="26" t="s">
        <v>26</v>
      </c>
      <c r="AJ1507" s="26">
        <v>1</v>
      </c>
      <c r="AK1507" s="26" t="s">
        <v>972</v>
      </c>
      <c r="AL1507" s="26">
        <v>9005210212</v>
      </c>
      <c r="AM1507" s="26" t="s">
        <v>4</v>
      </c>
      <c r="AN1507" s="26">
        <v>5</v>
      </c>
      <c r="AO1507" s="26">
        <v>0</v>
      </c>
      <c r="AP1507" s="26" t="s">
        <v>28</v>
      </c>
      <c r="AT1507" s="26" t="str">
        <f>MID(AA1507,MIN(FIND({0,1,2,3,4,5,6,7,8,9},AA1507&amp;"0123456789″")),LEN(AA1507))</f>
        <v>530う2005</v>
      </c>
      <c r="AU1507" s="26" t="str">
        <f t="shared" si="264"/>
        <v>2005</v>
      </c>
      <c r="AW1507" s="26" t="s">
        <v>1692</v>
      </c>
      <c r="AX1507" s="26">
        <v>2363</v>
      </c>
      <c r="AY1507" s="26" t="s">
        <v>3414</v>
      </c>
    </row>
    <row r="1508" spans="9:51" x14ac:dyDescent="0.2">
      <c r="I1508" s="26">
        <v>2006</v>
      </c>
      <c r="J1508" s="32" t="str">
        <f t="shared" si="256"/>
        <v/>
      </c>
      <c r="K1508" s="32" t="str">
        <f>IF(J1508="","",COUNTIF($J$2:J1508,"該当"))</f>
        <v/>
      </c>
      <c r="L1508" s="32" t="str">
        <f t="shared" si="265"/>
        <v>2006</v>
      </c>
      <c r="M1508" s="32" t="str">
        <f t="shared" si="257"/>
        <v/>
      </c>
      <c r="N1508" s="32" t="str">
        <f>IF(M1508="","",COUNTIF($M$2:M1508,"該当"))</f>
        <v/>
      </c>
      <c r="O1508" s="32" t="str">
        <f t="shared" si="258"/>
        <v>2006</v>
      </c>
      <c r="P1508" s="32" t="str">
        <f t="shared" si="259"/>
        <v/>
      </c>
      <c r="Q1508" s="32" t="str">
        <f>IF(P1508="","",COUNTIF($P$2:P1508,"該当"))</f>
        <v/>
      </c>
      <c r="R1508" s="32" t="str">
        <f t="shared" si="260"/>
        <v>2006</v>
      </c>
      <c r="S1508" s="32" t="str">
        <f t="shared" si="261"/>
        <v/>
      </c>
      <c r="T1508" s="32" t="str">
        <f>IF(S1508="","",COUNTIF($S$2:S1508,"該当"))</f>
        <v/>
      </c>
      <c r="U1508" s="32" t="str">
        <f t="shared" si="262"/>
        <v>2006</v>
      </c>
      <c r="V1508" s="32" t="str">
        <f t="shared" si="263"/>
        <v/>
      </c>
      <c r="W1508" s="32" t="str">
        <f>IF(V1508="","",COUNTIF($V$2:V1508,"該当"))</f>
        <v/>
      </c>
      <c r="X1508" s="32" t="str">
        <f t="shared" si="266"/>
        <v>2006</v>
      </c>
      <c r="Y1508" s="26">
        <v>1093</v>
      </c>
      <c r="Z1508" s="26">
        <v>2006</v>
      </c>
      <c r="AA1508" s="26" t="s">
        <v>1007</v>
      </c>
      <c r="AB1508" s="26">
        <v>29</v>
      </c>
      <c r="AC1508" s="26" t="s">
        <v>34</v>
      </c>
      <c r="AD1508" s="26" t="s">
        <v>35</v>
      </c>
      <c r="AE1508" s="26" t="s">
        <v>23</v>
      </c>
      <c r="AF1508" s="26" t="s">
        <v>24</v>
      </c>
      <c r="AG1508" s="26">
        <v>9</v>
      </c>
      <c r="AH1508" s="26" t="s">
        <v>34</v>
      </c>
      <c r="AI1508" s="26" t="s">
        <v>26</v>
      </c>
      <c r="AJ1508" s="26">
        <v>1</v>
      </c>
      <c r="AK1508" s="26" t="s">
        <v>972</v>
      </c>
      <c r="AL1508" s="26">
        <v>9005210212</v>
      </c>
      <c r="AM1508" s="26" t="s">
        <v>4</v>
      </c>
      <c r="AN1508" s="26">
        <v>5</v>
      </c>
      <c r="AO1508" s="26">
        <v>0</v>
      </c>
      <c r="AP1508" s="26" t="s">
        <v>28</v>
      </c>
      <c r="AT1508" s="26" t="str">
        <f>MID(AA1508,MIN(FIND({0,1,2,3,4,5,6,7,8,9},AA1508&amp;"0123456789″")),LEN(AA1508))</f>
        <v>530い2006</v>
      </c>
      <c r="AU1508" s="26" t="str">
        <f t="shared" si="264"/>
        <v>2006</v>
      </c>
      <c r="AW1508" s="26" t="s">
        <v>1692</v>
      </c>
      <c r="AX1508" s="26">
        <v>2364</v>
      </c>
      <c r="AY1508" s="26" t="s">
        <v>3414</v>
      </c>
    </row>
    <row r="1509" spans="9:51" x14ac:dyDescent="0.2">
      <c r="I1509" s="26">
        <v>2007</v>
      </c>
      <c r="J1509" s="32" t="str">
        <f t="shared" si="256"/>
        <v/>
      </c>
      <c r="K1509" s="32" t="str">
        <f>IF(J1509="","",COUNTIF($J$2:J1509,"該当"))</f>
        <v/>
      </c>
      <c r="L1509" s="32" t="str">
        <f t="shared" si="265"/>
        <v>2007</v>
      </c>
      <c r="M1509" s="32" t="str">
        <f t="shared" si="257"/>
        <v/>
      </c>
      <c r="N1509" s="32" t="str">
        <f>IF(M1509="","",COUNTIF($M$2:M1509,"該当"))</f>
        <v/>
      </c>
      <c r="O1509" s="32" t="str">
        <f t="shared" si="258"/>
        <v>2007</v>
      </c>
      <c r="P1509" s="32" t="str">
        <f t="shared" si="259"/>
        <v/>
      </c>
      <c r="Q1509" s="32" t="str">
        <f>IF(P1509="","",COUNTIF($P$2:P1509,"該当"))</f>
        <v/>
      </c>
      <c r="R1509" s="32" t="str">
        <f t="shared" si="260"/>
        <v>2007</v>
      </c>
      <c r="S1509" s="32" t="str">
        <f t="shared" si="261"/>
        <v/>
      </c>
      <c r="T1509" s="32" t="str">
        <f>IF(S1509="","",COUNTIF($S$2:S1509,"該当"))</f>
        <v/>
      </c>
      <c r="U1509" s="32" t="str">
        <f t="shared" si="262"/>
        <v>2007</v>
      </c>
      <c r="V1509" s="32" t="str">
        <f t="shared" si="263"/>
        <v/>
      </c>
      <c r="W1509" s="32" t="str">
        <f>IF(V1509="","",COUNTIF($V$2:V1509,"該当"))</f>
        <v/>
      </c>
      <c r="X1509" s="32" t="str">
        <f t="shared" si="266"/>
        <v>2007</v>
      </c>
      <c r="Y1509" s="26">
        <v>1094</v>
      </c>
      <c r="Z1509" s="26">
        <v>2007</v>
      </c>
      <c r="AA1509" s="26" t="s">
        <v>5028</v>
      </c>
      <c r="AB1509" s="26">
        <v>29</v>
      </c>
      <c r="AC1509" s="26" t="s">
        <v>34</v>
      </c>
      <c r="AD1509" s="26" t="s">
        <v>35</v>
      </c>
      <c r="AE1509" s="26" t="s">
        <v>23</v>
      </c>
      <c r="AF1509" s="26" t="s">
        <v>24</v>
      </c>
      <c r="AG1509" s="26">
        <v>9</v>
      </c>
      <c r="AH1509" s="26" t="s">
        <v>34</v>
      </c>
      <c r="AI1509" s="26" t="s">
        <v>26</v>
      </c>
      <c r="AJ1509" s="26">
        <v>1</v>
      </c>
      <c r="AK1509" s="26" t="s">
        <v>972</v>
      </c>
      <c r="AL1509" s="26">
        <v>9005210213</v>
      </c>
      <c r="AM1509" s="26" t="s">
        <v>4</v>
      </c>
      <c r="AN1509" s="26">
        <v>5</v>
      </c>
      <c r="AO1509" s="26">
        <v>0</v>
      </c>
      <c r="AP1509" s="26" t="s">
        <v>28</v>
      </c>
      <c r="AT1509" s="26" t="str">
        <f>MID(AA1509,MIN(FIND({0,1,2,3,4,5,6,7,8,9},AA1509&amp;"0123456789″")),LEN(AA1509))</f>
        <v>510あ2007</v>
      </c>
      <c r="AU1509" s="26" t="str">
        <f t="shared" si="264"/>
        <v>2007</v>
      </c>
      <c r="AW1509" s="26" t="s">
        <v>1692</v>
      </c>
      <c r="AX1509" s="26">
        <v>2373</v>
      </c>
      <c r="AY1509" s="26" t="s">
        <v>3414</v>
      </c>
    </row>
    <row r="1510" spans="9:51" x14ac:dyDescent="0.2">
      <c r="I1510" s="26">
        <v>2008</v>
      </c>
      <c r="J1510" s="32" t="str">
        <f t="shared" si="256"/>
        <v/>
      </c>
      <c r="K1510" s="32" t="str">
        <f>IF(J1510="","",COUNTIF($J$2:J1510,"該当"))</f>
        <v/>
      </c>
      <c r="L1510" s="32" t="str">
        <f t="shared" si="265"/>
        <v>2008</v>
      </c>
      <c r="M1510" s="32" t="str">
        <f t="shared" si="257"/>
        <v/>
      </c>
      <c r="N1510" s="32" t="str">
        <f>IF(M1510="","",COUNTIF($M$2:M1510,"該当"))</f>
        <v/>
      </c>
      <c r="O1510" s="32" t="str">
        <f t="shared" si="258"/>
        <v>2008</v>
      </c>
      <c r="P1510" s="32" t="str">
        <f t="shared" si="259"/>
        <v/>
      </c>
      <c r="Q1510" s="32" t="str">
        <f>IF(P1510="","",COUNTIF($P$2:P1510,"該当"))</f>
        <v/>
      </c>
      <c r="R1510" s="32" t="str">
        <f t="shared" si="260"/>
        <v>2008</v>
      </c>
      <c r="S1510" s="32" t="str">
        <f t="shared" si="261"/>
        <v/>
      </c>
      <c r="T1510" s="32" t="str">
        <f>IF(S1510="","",COUNTIF($S$2:S1510,"該当"))</f>
        <v/>
      </c>
      <c r="U1510" s="32" t="str">
        <f t="shared" si="262"/>
        <v>2008</v>
      </c>
      <c r="V1510" s="32" t="str">
        <f t="shared" si="263"/>
        <v/>
      </c>
      <c r="W1510" s="32" t="str">
        <f>IF(V1510="","",COUNTIF($V$2:V1510,"該当"))</f>
        <v/>
      </c>
      <c r="X1510" s="32" t="str">
        <f t="shared" si="266"/>
        <v>2008</v>
      </c>
      <c r="Y1510" s="26">
        <v>1095</v>
      </c>
      <c r="Z1510" s="26">
        <v>2008</v>
      </c>
      <c r="AA1510" s="26" t="s">
        <v>1008</v>
      </c>
      <c r="AB1510" s="26">
        <v>29</v>
      </c>
      <c r="AC1510" s="26" t="s">
        <v>34</v>
      </c>
      <c r="AD1510" s="26" t="s">
        <v>35</v>
      </c>
      <c r="AE1510" s="26" t="s">
        <v>23</v>
      </c>
      <c r="AF1510" s="26" t="s">
        <v>24</v>
      </c>
      <c r="AG1510" s="26">
        <v>9</v>
      </c>
      <c r="AH1510" s="26" t="s">
        <v>34</v>
      </c>
      <c r="AI1510" s="26" t="s">
        <v>26</v>
      </c>
      <c r="AJ1510" s="26">
        <v>1</v>
      </c>
      <c r="AK1510" s="26" t="s">
        <v>972</v>
      </c>
      <c r="AL1510" s="26">
        <v>9005210213</v>
      </c>
      <c r="AM1510" s="26" t="s">
        <v>4</v>
      </c>
      <c r="AN1510" s="26">
        <v>5</v>
      </c>
      <c r="AO1510" s="26">
        <v>0</v>
      </c>
      <c r="AP1510" s="26" t="s">
        <v>28</v>
      </c>
      <c r="AT1510" s="26" t="str">
        <f>MID(AA1510,MIN(FIND({0,1,2,3,4,5,6,7,8,9},AA1510&amp;"0123456789″")),LEN(AA1510))</f>
        <v>530い2008</v>
      </c>
      <c r="AU1510" s="26" t="str">
        <f t="shared" si="264"/>
        <v>2008</v>
      </c>
      <c r="AW1510" s="26" t="s">
        <v>1692</v>
      </c>
      <c r="AX1510" s="26">
        <v>2374</v>
      </c>
      <c r="AY1510" s="26" t="s">
        <v>3414</v>
      </c>
    </row>
    <row r="1511" spans="9:51" x14ac:dyDescent="0.2">
      <c r="I1511" s="26">
        <v>2009</v>
      </c>
      <c r="J1511" s="32" t="str">
        <f t="shared" si="256"/>
        <v/>
      </c>
      <c r="K1511" s="32" t="str">
        <f>IF(J1511="","",COUNTIF($J$2:J1511,"該当"))</f>
        <v/>
      </c>
      <c r="L1511" s="32" t="str">
        <f t="shared" si="265"/>
        <v>2009</v>
      </c>
      <c r="M1511" s="32" t="str">
        <f t="shared" si="257"/>
        <v/>
      </c>
      <c r="N1511" s="32" t="str">
        <f>IF(M1511="","",COUNTIF($M$2:M1511,"該当"))</f>
        <v/>
      </c>
      <c r="O1511" s="32" t="str">
        <f t="shared" si="258"/>
        <v>2009</v>
      </c>
      <c r="P1511" s="32" t="str">
        <f t="shared" si="259"/>
        <v/>
      </c>
      <c r="Q1511" s="32" t="str">
        <f>IF(P1511="","",COUNTIF($P$2:P1511,"該当"))</f>
        <v/>
      </c>
      <c r="R1511" s="32" t="str">
        <f t="shared" si="260"/>
        <v>2009</v>
      </c>
      <c r="S1511" s="32" t="str">
        <f t="shared" si="261"/>
        <v/>
      </c>
      <c r="T1511" s="32" t="str">
        <f>IF(S1511="","",COUNTIF($S$2:S1511,"該当"))</f>
        <v/>
      </c>
      <c r="U1511" s="32" t="str">
        <f t="shared" si="262"/>
        <v>2009</v>
      </c>
      <c r="V1511" s="32" t="str">
        <f t="shared" si="263"/>
        <v/>
      </c>
      <c r="W1511" s="32" t="str">
        <f>IF(V1511="","",COUNTIF($V$2:V1511,"該当"))</f>
        <v/>
      </c>
      <c r="X1511" s="32" t="str">
        <f t="shared" si="266"/>
        <v>2009</v>
      </c>
      <c r="Y1511" s="26">
        <v>1096</v>
      </c>
      <c r="Z1511" s="26">
        <v>2009</v>
      </c>
      <c r="AA1511" s="26" t="s">
        <v>5029</v>
      </c>
      <c r="AB1511" s="26">
        <v>29</v>
      </c>
      <c r="AC1511" s="26" t="s">
        <v>34</v>
      </c>
      <c r="AD1511" s="26" t="s">
        <v>35</v>
      </c>
      <c r="AE1511" s="26" t="s">
        <v>23</v>
      </c>
      <c r="AF1511" s="26" t="s">
        <v>24</v>
      </c>
      <c r="AG1511" s="26">
        <v>9</v>
      </c>
      <c r="AH1511" s="26" t="s">
        <v>34</v>
      </c>
      <c r="AI1511" s="26" t="s">
        <v>26</v>
      </c>
      <c r="AJ1511" s="26">
        <v>1</v>
      </c>
      <c r="AK1511" s="26" t="s">
        <v>972</v>
      </c>
      <c r="AL1511" s="26">
        <v>9005210213</v>
      </c>
      <c r="AM1511" s="26" t="s">
        <v>4</v>
      </c>
      <c r="AN1511" s="26">
        <v>5</v>
      </c>
      <c r="AO1511" s="26">
        <v>0</v>
      </c>
      <c r="AP1511" s="26" t="s">
        <v>28</v>
      </c>
      <c r="AT1511" s="26" t="str">
        <f>MID(AA1511,MIN(FIND({0,1,2,3,4,5,6,7,8,9},AA1511&amp;"0123456789″")),LEN(AA1511))</f>
        <v>510あ2009</v>
      </c>
      <c r="AU1511" s="26" t="str">
        <f t="shared" si="264"/>
        <v>2009</v>
      </c>
      <c r="AW1511" s="26" t="s">
        <v>1692</v>
      </c>
      <c r="AX1511" s="26">
        <v>2375</v>
      </c>
      <c r="AY1511" s="26" t="s">
        <v>3414</v>
      </c>
    </row>
    <row r="1512" spans="9:51" x14ac:dyDescent="0.2">
      <c r="I1512" s="26">
        <v>2010</v>
      </c>
      <c r="J1512" s="32" t="str">
        <f t="shared" si="256"/>
        <v/>
      </c>
      <c r="K1512" s="32" t="str">
        <f>IF(J1512="","",COUNTIF($J$2:J1512,"該当"))</f>
        <v/>
      </c>
      <c r="L1512" s="32" t="str">
        <f t="shared" si="265"/>
        <v>2010</v>
      </c>
      <c r="M1512" s="32" t="str">
        <f t="shared" si="257"/>
        <v/>
      </c>
      <c r="N1512" s="32" t="str">
        <f>IF(M1512="","",COUNTIF($M$2:M1512,"該当"))</f>
        <v/>
      </c>
      <c r="O1512" s="32" t="str">
        <f t="shared" si="258"/>
        <v>2010</v>
      </c>
      <c r="P1512" s="32" t="str">
        <f t="shared" si="259"/>
        <v/>
      </c>
      <c r="Q1512" s="32" t="str">
        <f>IF(P1512="","",COUNTIF($P$2:P1512,"該当"))</f>
        <v/>
      </c>
      <c r="R1512" s="32" t="str">
        <f t="shared" si="260"/>
        <v>2010</v>
      </c>
      <c r="S1512" s="32" t="str">
        <f t="shared" si="261"/>
        <v/>
      </c>
      <c r="T1512" s="32" t="str">
        <f>IF(S1512="","",COUNTIF($S$2:S1512,"該当"))</f>
        <v/>
      </c>
      <c r="U1512" s="32" t="str">
        <f t="shared" si="262"/>
        <v>2010</v>
      </c>
      <c r="V1512" s="32" t="str">
        <f t="shared" si="263"/>
        <v/>
      </c>
      <c r="W1512" s="32" t="str">
        <f>IF(V1512="","",COUNTIF($V$2:V1512,"該当"))</f>
        <v/>
      </c>
      <c r="X1512" s="32" t="str">
        <f t="shared" si="266"/>
        <v>2010</v>
      </c>
      <c r="Y1512" s="26">
        <v>1097</v>
      </c>
      <c r="Z1512" s="26">
        <v>2010</v>
      </c>
      <c r="AA1512" s="26" t="s">
        <v>1009</v>
      </c>
      <c r="AB1512" s="26">
        <v>29</v>
      </c>
      <c r="AC1512" s="26" t="s">
        <v>34</v>
      </c>
      <c r="AD1512" s="26" t="s">
        <v>35</v>
      </c>
      <c r="AE1512" s="26" t="s">
        <v>23</v>
      </c>
      <c r="AF1512" s="26" t="s">
        <v>24</v>
      </c>
      <c r="AG1512" s="26">
        <v>9</v>
      </c>
      <c r="AH1512" s="26" t="s">
        <v>34</v>
      </c>
      <c r="AI1512" s="26" t="s">
        <v>26</v>
      </c>
      <c r="AJ1512" s="26">
        <v>1</v>
      </c>
      <c r="AK1512" s="26" t="s">
        <v>972</v>
      </c>
      <c r="AL1512" s="26">
        <v>9005210213</v>
      </c>
      <c r="AM1512" s="26" t="s">
        <v>4</v>
      </c>
      <c r="AN1512" s="26">
        <v>5</v>
      </c>
      <c r="AO1512" s="26">
        <v>0</v>
      </c>
      <c r="AP1512" s="26" t="s">
        <v>28</v>
      </c>
      <c r="AT1512" s="26" t="str">
        <f>MID(AA1512,MIN(FIND({0,1,2,3,4,5,6,7,8,9},AA1512&amp;"0123456789″")),LEN(AA1512))</f>
        <v>530い2010</v>
      </c>
      <c r="AU1512" s="26" t="str">
        <f t="shared" si="264"/>
        <v>2010</v>
      </c>
      <c r="AW1512" s="26" t="s">
        <v>1692</v>
      </c>
      <c r="AX1512" s="26">
        <v>2378</v>
      </c>
      <c r="AY1512" s="26" t="s">
        <v>3414</v>
      </c>
    </row>
    <row r="1513" spans="9:51" x14ac:dyDescent="0.2">
      <c r="I1513" s="26">
        <v>2011</v>
      </c>
      <c r="J1513" s="32" t="str">
        <f t="shared" si="256"/>
        <v/>
      </c>
      <c r="K1513" s="32" t="str">
        <f>IF(J1513="","",COUNTIF($J$2:J1513,"該当"))</f>
        <v/>
      </c>
      <c r="L1513" s="32" t="str">
        <f t="shared" si="265"/>
        <v>2011</v>
      </c>
      <c r="M1513" s="32" t="str">
        <f t="shared" si="257"/>
        <v/>
      </c>
      <c r="N1513" s="32" t="str">
        <f>IF(M1513="","",COUNTIF($M$2:M1513,"該当"))</f>
        <v/>
      </c>
      <c r="O1513" s="32" t="str">
        <f t="shared" si="258"/>
        <v>2011</v>
      </c>
      <c r="P1513" s="32" t="str">
        <f t="shared" si="259"/>
        <v/>
      </c>
      <c r="Q1513" s="32" t="str">
        <f>IF(P1513="","",COUNTIF($P$2:P1513,"該当"))</f>
        <v/>
      </c>
      <c r="R1513" s="32" t="str">
        <f t="shared" si="260"/>
        <v>2011</v>
      </c>
      <c r="S1513" s="32" t="str">
        <f t="shared" si="261"/>
        <v/>
      </c>
      <c r="T1513" s="32" t="str">
        <f>IF(S1513="","",COUNTIF($S$2:S1513,"該当"))</f>
        <v/>
      </c>
      <c r="U1513" s="32" t="str">
        <f t="shared" si="262"/>
        <v>2011</v>
      </c>
      <c r="V1513" s="32" t="str">
        <f t="shared" si="263"/>
        <v/>
      </c>
      <c r="W1513" s="32" t="str">
        <f>IF(V1513="","",COUNTIF($V$2:V1513,"該当"))</f>
        <v/>
      </c>
      <c r="X1513" s="32" t="str">
        <f t="shared" si="266"/>
        <v>2011</v>
      </c>
      <c r="Y1513" s="26">
        <v>1098</v>
      </c>
      <c r="Z1513" s="26">
        <v>2011</v>
      </c>
      <c r="AA1513" s="26" t="s">
        <v>4907</v>
      </c>
      <c r="AB1513" s="26">
        <v>29</v>
      </c>
      <c r="AC1513" s="26" t="s">
        <v>34</v>
      </c>
      <c r="AD1513" s="26" t="s">
        <v>35</v>
      </c>
      <c r="AE1513" s="26" t="s">
        <v>23</v>
      </c>
      <c r="AF1513" s="26" t="s">
        <v>24</v>
      </c>
      <c r="AG1513" s="26">
        <v>9</v>
      </c>
      <c r="AH1513" s="26" t="s">
        <v>34</v>
      </c>
      <c r="AI1513" s="26" t="s">
        <v>26</v>
      </c>
      <c r="AJ1513" s="26">
        <v>1</v>
      </c>
      <c r="AK1513" s="26" t="s">
        <v>972</v>
      </c>
      <c r="AL1513" s="26">
        <v>9005210211</v>
      </c>
      <c r="AM1513" s="26" t="s">
        <v>4</v>
      </c>
      <c r="AN1513" s="26">
        <v>5</v>
      </c>
      <c r="AO1513" s="26">
        <v>0</v>
      </c>
      <c r="AP1513" s="26" t="s">
        <v>28</v>
      </c>
      <c r="AT1513" s="26" t="str">
        <f>MID(AA1513,MIN(FIND({0,1,2,3,4,5,6,7,8,9},AA1513&amp;"0123456789″")),LEN(AA1513))</f>
        <v>510あ2011</v>
      </c>
      <c r="AU1513" s="26" t="str">
        <f t="shared" si="264"/>
        <v>2011</v>
      </c>
      <c r="AW1513" s="26" t="s">
        <v>1692</v>
      </c>
      <c r="AX1513" s="26">
        <v>2379</v>
      </c>
      <c r="AY1513" s="26" t="s">
        <v>3414</v>
      </c>
    </row>
    <row r="1514" spans="9:51" x14ac:dyDescent="0.2">
      <c r="I1514" s="26">
        <v>2012</v>
      </c>
      <c r="J1514" s="32" t="str">
        <f t="shared" si="256"/>
        <v/>
      </c>
      <c r="K1514" s="32" t="str">
        <f>IF(J1514="","",COUNTIF($J$2:J1514,"該当"))</f>
        <v/>
      </c>
      <c r="L1514" s="32" t="str">
        <f t="shared" si="265"/>
        <v>2012</v>
      </c>
      <c r="M1514" s="32" t="str">
        <f t="shared" si="257"/>
        <v/>
      </c>
      <c r="N1514" s="32" t="str">
        <f>IF(M1514="","",COUNTIF($M$2:M1514,"該当"))</f>
        <v/>
      </c>
      <c r="O1514" s="32" t="str">
        <f t="shared" si="258"/>
        <v>2012</v>
      </c>
      <c r="P1514" s="32" t="str">
        <f t="shared" si="259"/>
        <v/>
      </c>
      <c r="Q1514" s="32" t="str">
        <f>IF(P1514="","",COUNTIF($P$2:P1514,"該当"))</f>
        <v/>
      </c>
      <c r="R1514" s="32" t="str">
        <f t="shared" si="260"/>
        <v>2012</v>
      </c>
      <c r="S1514" s="32" t="str">
        <f t="shared" si="261"/>
        <v/>
      </c>
      <c r="T1514" s="32" t="str">
        <f>IF(S1514="","",COUNTIF($S$2:S1514,"該当"))</f>
        <v/>
      </c>
      <c r="U1514" s="32" t="str">
        <f t="shared" si="262"/>
        <v>2012</v>
      </c>
      <c r="V1514" s="32" t="str">
        <f t="shared" si="263"/>
        <v/>
      </c>
      <c r="W1514" s="32" t="str">
        <f>IF(V1514="","",COUNTIF($V$2:V1514,"該当"))</f>
        <v/>
      </c>
      <c r="X1514" s="32" t="str">
        <f t="shared" si="266"/>
        <v>2012</v>
      </c>
      <c r="Y1514" s="26">
        <v>1099</v>
      </c>
      <c r="Z1514" s="26">
        <v>2012</v>
      </c>
      <c r="AA1514" s="26" t="s">
        <v>4908</v>
      </c>
      <c r="AB1514" s="26">
        <v>29</v>
      </c>
      <c r="AC1514" s="26" t="s">
        <v>34</v>
      </c>
      <c r="AD1514" s="26" t="s">
        <v>35</v>
      </c>
      <c r="AE1514" s="26" t="s">
        <v>23</v>
      </c>
      <c r="AF1514" s="26" t="s">
        <v>24</v>
      </c>
      <c r="AG1514" s="26">
        <v>9</v>
      </c>
      <c r="AH1514" s="26" t="s">
        <v>34</v>
      </c>
      <c r="AI1514" s="26" t="s">
        <v>26</v>
      </c>
      <c r="AJ1514" s="26">
        <v>1</v>
      </c>
      <c r="AK1514" s="26" t="s">
        <v>972</v>
      </c>
      <c r="AL1514" s="26">
        <v>9005210211</v>
      </c>
      <c r="AM1514" s="26" t="s">
        <v>4</v>
      </c>
      <c r="AN1514" s="26">
        <v>5</v>
      </c>
      <c r="AO1514" s="26">
        <v>0</v>
      </c>
      <c r="AP1514" s="26" t="s">
        <v>28</v>
      </c>
      <c r="AT1514" s="26" t="str">
        <f>MID(AA1514,MIN(FIND({0,1,2,3,4,5,6,7,8,9},AA1514&amp;"0123456789″")),LEN(AA1514))</f>
        <v>510あ2012</v>
      </c>
      <c r="AU1514" s="26" t="str">
        <f t="shared" si="264"/>
        <v>2012</v>
      </c>
      <c r="AW1514" s="26" t="s">
        <v>1692</v>
      </c>
      <c r="AX1514" s="26">
        <v>2380</v>
      </c>
      <c r="AY1514" s="26" t="s">
        <v>3414</v>
      </c>
    </row>
    <row r="1515" spans="9:51" x14ac:dyDescent="0.2">
      <c r="I1515" s="26">
        <v>2055</v>
      </c>
      <c r="J1515" s="32" t="str">
        <f t="shared" si="256"/>
        <v/>
      </c>
      <c r="K1515" s="32" t="str">
        <f>IF(J1515="","",COUNTIF($J$2:J1515,"該当"))</f>
        <v/>
      </c>
      <c r="L1515" s="32" t="str">
        <f t="shared" si="265"/>
        <v>2055</v>
      </c>
      <c r="M1515" s="32" t="str">
        <f t="shared" si="257"/>
        <v/>
      </c>
      <c r="N1515" s="32" t="str">
        <f>IF(M1515="","",COUNTIF($M$2:M1515,"該当"))</f>
        <v/>
      </c>
      <c r="O1515" s="32" t="str">
        <f t="shared" si="258"/>
        <v>2055</v>
      </c>
      <c r="P1515" s="32" t="str">
        <f t="shared" si="259"/>
        <v/>
      </c>
      <c r="Q1515" s="32" t="str">
        <f>IF(P1515="","",COUNTIF($P$2:P1515,"該当"))</f>
        <v/>
      </c>
      <c r="R1515" s="32" t="str">
        <f t="shared" si="260"/>
        <v>2055</v>
      </c>
      <c r="S1515" s="32" t="str">
        <f t="shared" si="261"/>
        <v/>
      </c>
      <c r="T1515" s="32" t="str">
        <f>IF(S1515="","",COUNTIF($S$2:S1515,"該当"))</f>
        <v/>
      </c>
      <c r="U1515" s="32" t="str">
        <f t="shared" si="262"/>
        <v>2055</v>
      </c>
      <c r="V1515" s="32" t="str">
        <f t="shared" si="263"/>
        <v/>
      </c>
      <c r="W1515" s="32" t="str">
        <f>IF(V1515="","",COUNTIF($V$2:V1515,"該当"))</f>
        <v/>
      </c>
      <c r="X1515" s="32" t="str">
        <f t="shared" si="266"/>
        <v>2055</v>
      </c>
      <c r="Y1515" s="26">
        <v>1136</v>
      </c>
      <c r="Z1515" s="26">
        <v>2055</v>
      </c>
      <c r="AA1515" s="26" t="s">
        <v>4171</v>
      </c>
      <c r="AB1515" s="26">
        <v>29</v>
      </c>
      <c r="AC1515" s="26" t="s">
        <v>34</v>
      </c>
      <c r="AD1515" s="26" t="s">
        <v>35</v>
      </c>
      <c r="AE1515" s="26" t="s">
        <v>23</v>
      </c>
      <c r="AF1515" s="26" t="s">
        <v>24</v>
      </c>
      <c r="AG1515" s="26">
        <v>9</v>
      </c>
      <c r="AH1515" s="26" t="s">
        <v>34</v>
      </c>
      <c r="AI1515" s="26" t="s">
        <v>26</v>
      </c>
      <c r="AJ1515" s="26">
        <v>1</v>
      </c>
      <c r="AK1515" s="26" t="s">
        <v>972</v>
      </c>
      <c r="AL1515" s="26">
        <v>9005210211</v>
      </c>
      <c r="AM1515" s="26" t="s">
        <v>4</v>
      </c>
      <c r="AN1515" s="26">
        <v>5</v>
      </c>
      <c r="AO1515" s="26">
        <v>0</v>
      </c>
      <c r="AP1515" s="26" t="s">
        <v>28</v>
      </c>
      <c r="AT1515" s="26" t="str">
        <f>MID(AA1515,MIN(FIND({0,1,2,3,4,5,6,7,8,9},AA1515&amp;"0123456789″")),LEN(AA1515))</f>
        <v>510あ2055</v>
      </c>
      <c r="AU1515" s="26" t="str">
        <f t="shared" si="264"/>
        <v>2055</v>
      </c>
      <c r="AW1515" s="26" t="s">
        <v>1692</v>
      </c>
      <c r="AX1515" s="26">
        <v>2381</v>
      </c>
      <c r="AY1515" s="26" t="s">
        <v>3414</v>
      </c>
    </row>
    <row r="1516" spans="9:51" x14ac:dyDescent="0.2">
      <c r="I1516" s="26">
        <v>2056</v>
      </c>
      <c r="J1516" s="32" t="str">
        <f t="shared" si="256"/>
        <v/>
      </c>
      <c r="K1516" s="32" t="str">
        <f>IF(J1516="","",COUNTIF($J$2:J1516,"該当"))</f>
        <v/>
      </c>
      <c r="L1516" s="32" t="str">
        <f t="shared" si="265"/>
        <v>2056</v>
      </c>
      <c r="M1516" s="32" t="str">
        <f t="shared" si="257"/>
        <v/>
      </c>
      <c r="N1516" s="32" t="str">
        <f>IF(M1516="","",COUNTIF($M$2:M1516,"該当"))</f>
        <v/>
      </c>
      <c r="O1516" s="32" t="str">
        <f t="shared" si="258"/>
        <v>2056</v>
      </c>
      <c r="P1516" s="32" t="str">
        <f t="shared" si="259"/>
        <v/>
      </c>
      <c r="Q1516" s="32" t="str">
        <f>IF(P1516="","",COUNTIF($P$2:P1516,"該当"))</f>
        <v/>
      </c>
      <c r="R1516" s="32" t="str">
        <f t="shared" si="260"/>
        <v>2056</v>
      </c>
      <c r="S1516" s="32" t="str">
        <f t="shared" si="261"/>
        <v/>
      </c>
      <c r="T1516" s="32" t="str">
        <f>IF(S1516="","",COUNTIF($S$2:S1516,"該当"))</f>
        <v/>
      </c>
      <c r="U1516" s="32" t="str">
        <f t="shared" si="262"/>
        <v>2056</v>
      </c>
      <c r="V1516" s="32" t="str">
        <f t="shared" si="263"/>
        <v/>
      </c>
      <c r="W1516" s="32" t="str">
        <f>IF(V1516="","",COUNTIF($V$2:V1516,"該当"))</f>
        <v/>
      </c>
      <c r="X1516" s="32" t="str">
        <f t="shared" si="266"/>
        <v>2056</v>
      </c>
      <c r="Y1516" s="26">
        <v>1137</v>
      </c>
      <c r="Z1516" s="26">
        <v>2056</v>
      </c>
      <c r="AA1516" s="26" t="s">
        <v>4724</v>
      </c>
      <c r="AB1516" s="26">
        <v>29</v>
      </c>
      <c r="AC1516" s="26" t="s">
        <v>34</v>
      </c>
      <c r="AD1516" s="26" t="s">
        <v>35</v>
      </c>
      <c r="AE1516" s="26" t="s">
        <v>23</v>
      </c>
      <c r="AF1516" s="26" t="s">
        <v>24</v>
      </c>
      <c r="AG1516" s="26">
        <v>9</v>
      </c>
      <c r="AH1516" s="26" t="s">
        <v>34</v>
      </c>
      <c r="AI1516" s="26" t="s">
        <v>26</v>
      </c>
      <c r="AJ1516" s="26">
        <v>1</v>
      </c>
      <c r="AK1516" s="26" t="s">
        <v>972</v>
      </c>
      <c r="AL1516" s="26">
        <v>9005210211</v>
      </c>
      <c r="AM1516" s="26" t="s">
        <v>4</v>
      </c>
      <c r="AN1516" s="26">
        <v>5</v>
      </c>
      <c r="AO1516" s="26">
        <v>0</v>
      </c>
      <c r="AP1516" s="26" t="s">
        <v>1010</v>
      </c>
      <c r="AT1516" s="26" t="str">
        <f>MID(AA1516,MIN(FIND({0,1,2,3,4,5,6,7,8,9},AA1516&amp;"0123456789″")),LEN(AA1516))</f>
        <v>510あ2056</v>
      </c>
      <c r="AU1516" s="26" t="str">
        <f t="shared" si="264"/>
        <v>2056</v>
      </c>
      <c r="AW1516" s="26" t="s">
        <v>1692</v>
      </c>
      <c r="AX1516" s="26">
        <v>2382</v>
      </c>
      <c r="AY1516" s="26" t="s">
        <v>3414</v>
      </c>
    </row>
    <row r="1517" spans="9:51" x14ac:dyDescent="0.2">
      <c r="I1517" s="26">
        <v>2057</v>
      </c>
      <c r="J1517" s="32" t="str">
        <f t="shared" si="256"/>
        <v/>
      </c>
      <c r="K1517" s="32" t="str">
        <f>IF(J1517="","",COUNTIF($J$2:J1517,"該当"))</f>
        <v/>
      </c>
      <c r="L1517" s="32" t="str">
        <f t="shared" si="265"/>
        <v>2057</v>
      </c>
      <c r="M1517" s="32" t="str">
        <f t="shared" si="257"/>
        <v/>
      </c>
      <c r="N1517" s="32" t="str">
        <f>IF(M1517="","",COUNTIF($M$2:M1517,"該当"))</f>
        <v/>
      </c>
      <c r="O1517" s="32" t="str">
        <f t="shared" si="258"/>
        <v>2057</v>
      </c>
      <c r="P1517" s="32" t="str">
        <f t="shared" si="259"/>
        <v/>
      </c>
      <c r="Q1517" s="32" t="str">
        <f>IF(P1517="","",COUNTIF($P$2:P1517,"該当"))</f>
        <v/>
      </c>
      <c r="R1517" s="32" t="str">
        <f t="shared" si="260"/>
        <v>2057</v>
      </c>
      <c r="S1517" s="32" t="str">
        <f t="shared" si="261"/>
        <v/>
      </c>
      <c r="T1517" s="32" t="str">
        <f>IF(S1517="","",COUNTIF($S$2:S1517,"該当"))</f>
        <v/>
      </c>
      <c r="U1517" s="32" t="str">
        <f t="shared" si="262"/>
        <v>2057</v>
      </c>
      <c r="V1517" s="32" t="str">
        <f t="shared" si="263"/>
        <v/>
      </c>
      <c r="W1517" s="32" t="str">
        <f>IF(V1517="","",COUNTIF($V$2:V1517,"該当"))</f>
        <v/>
      </c>
      <c r="X1517" s="32" t="str">
        <f t="shared" si="266"/>
        <v>2057</v>
      </c>
      <c r="Y1517" s="26">
        <v>1138</v>
      </c>
      <c r="Z1517" s="26">
        <v>2057</v>
      </c>
      <c r="AA1517" s="26" t="s">
        <v>4725</v>
      </c>
      <c r="AB1517" s="26">
        <v>29</v>
      </c>
      <c r="AC1517" s="26" t="s">
        <v>34</v>
      </c>
      <c r="AD1517" s="26" t="s">
        <v>35</v>
      </c>
      <c r="AE1517" s="26" t="s">
        <v>23</v>
      </c>
      <c r="AF1517" s="26" t="s">
        <v>24</v>
      </c>
      <c r="AG1517" s="26">
        <v>9</v>
      </c>
      <c r="AH1517" s="26" t="s">
        <v>34</v>
      </c>
      <c r="AI1517" s="26" t="s">
        <v>26</v>
      </c>
      <c r="AJ1517" s="26">
        <v>1</v>
      </c>
      <c r="AK1517" s="26" t="s">
        <v>972</v>
      </c>
      <c r="AL1517" s="26">
        <v>9005210211</v>
      </c>
      <c r="AM1517" s="26" t="s">
        <v>4</v>
      </c>
      <c r="AN1517" s="26">
        <v>5</v>
      </c>
      <c r="AO1517" s="26">
        <v>0</v>
      </c>
      <c r="AP1517" s="26" t="s">
        <v>28</v>
      </c>
      <c r="AT1517" s="26" t="str">
        <f>MID(AA1517,MIN(FIND({0,1,2,3,4,5,6,7,8,9},AA1517&amp;"0123456789″")),LEN(AA1517))</f>
        <v>510あ2057</v>
      </c>
      <c r="AU1517" s="26" t="str">
        <f t="shared" si="264"/>
        <v>2057</v>
      </c>
      <c r="AW1517" s="26" t="s">
        <v>1692</v>
      </c>
      <c r="AX1517" s="26">
        <v>2383</v>
      </c>
      <c r="AY1517" s="26" t="s">
        <v>3414</v>
      </c>
    </row>
    <row r="1518" spans="9:51" x14ac:dyDescent="0.2">
      <c r="I1518" s="26">
        <v>2063</v>
      </c>
      <c r="J1518" s="32" t="str">
        <f t="shared" si="256"/>
        <v/>
      </c>
      <c r="K1518" s="32" t="str">
        <f>IF(J1518="","",COUNTIF($J$2:J1518,"該当"))</f>
        <v/>
      </c>
      <c r="L1518" s="32" t="str">
        <f t="shared" si="265"/>
        <v>2063</v>
      </c>
      <c r="M1518" s="32" t="str">
        <f t="shared" si="257"/>
        <v/>
      </c>
      <c r="N1518" s="32" t="str">
        <f>IF(M1518="","",COUNTIF($M$2:M1518,"該当"))</f>
        <v/>
      </c>
      <c r="O1518" s="32" t="str">
        <f t="shared" si="258"/>
        <v>2063</v>
      </c>
      <c r="P1518" s="32" t="str">
        <f t="shared" si="259"/>
        <v/>
      </c>
      <c r="Q1518" s="32" t="str">
        <f>IF(P1518="","",COUNTIF($P$2:P1518,"該当"))</f>
        <v/>
      </c>
      <c r="R1518" s="32" t="str">
        <f t="shared" si="260"/>
        <v>2063</v>
      </c>
      <c r="S1518" s="32" t="str">
        <f t="shared" si="261"/>
        <v/>
      </c>
      <c r="T1518" s="32" t="str">
        <f>IF(S1518="","",COUNTIF($S$2:S1518,"該当"))</f>
        <v/>
      </c>
      <c r="U1518" s="32" t="str">
        <f t="shared" si="262"/>
        <v>2063</v>
      </c>
      <c r="V1518" s="32" t="str">
        <f t="shared" si="263"/>
        <v/>
      </c>
      <c r="W1518" s="32" t="str">
        <f>IF(V1518="","",COUNTIF($V$2:V1518,"該当"))</f>
        <v/>
      </c>
      <c r="X1518" s="32" t="str">
        <f t="shared" si="266"/>
        <v>2063</v>
      </c>
      <c r="Y1518" s="26">
        <v>1142</v>
      </c>
      <c r="Z1518" s="26">
        <v>2063</v>
      </c>
      <c r="AA1518" s="26" t="s">
        <v>4172</v>
      </c>
      <c r="AB1518" s="26">
        <v>29</v>
      </c>
      <c r="AC1518" s="26" t="s">
        <v>34</v>
      </c>
      <c r="AD1518" s="26" t="s">
        <v>35</v>
      </c>
      <c r="AE1518" s="26" t="s">
        <v>23</v>
      </c>
      <c r="AF1518" s="26" t="s">
        <v>24</v>
      </c>
      <c r="AG1518" s="26">
        <v>9</v>
      </c>
      <c r="AH1518" s="26" t="s">
        <v>34</v>
      </c>
      <c r="AI1518" s="26" t="s">
        <v>26</v>
      </c>
      <c r="AJ1518" s="26">
        <v>1</v>
      </c>
      <c r="AK1518" s="26" t="s">
        <v>972</v>
      </c>
      <c r="AL1518" s="26">
        <v>9005210213</v>
      </c>
      <c r="AM1518" s="26" t="s">
        <v>4</v>
      </c>
      <c r="AN1518" s="26">
        <v>5</v>
      </c>
      <c r="AO1518" s="26">
        <v>0</v>
      </c>
      <c r="AP1518" s="26" t="s">
        <v>28</v>
      </c>
      <c r="AT1518" s="26" t="str">
        <f>MID(AA1518,MIN(FIND({0,1,2,3,4,5,6,7,8,9},AA1518&amp;"0123456789″")),LEN(AA1518))</f>
        <v>510あ2063</v>
      </c>
      <c r="AU1518" s="26" t="str">
        <f t="shared" si="264"/>
        <v>2063</v>
      </c>
      <c r="AW1518" s="26" t="s">
        <v>1692</v>
      </c>
      <c r="AX1518" s="26">
        <v>2384</v>
      </c>
      <c r="AY1518" s="26" t="s">
        <v>3414</v>
      </c>
    </row>
    <row r="1519" spans="9:51" x14ac:dyDescent="0.2">
      <c r="I1519" s="26">
        <v>2065</v>
      </c>
      <c r="J1519" s="32" t="str">
        <f t="shared" si="256"/>
        <v/>
      </c>
      <c r="K1519" s="32" t="str">
        <f>IF(J1519="","",COUNTIF($J$2:J1519,"該当"))</f>
        <v/>
      </c>
      <c r="L1519" s="32" t="str">
        <f t="shared" si="265"/>
        <v>2065</v>
      </c>
      <c r="M1519" s="32" t="str">
        <f t="shared" si="257"/>
        <v/>
      </c>
      <c r="N1519" s="32" t="str">
        <f>IF(M1519="","",COUNTIF($M$2:M1519,"該当"))</f>
        <v/>
      </c>
      <c r="O1519" s="32" t="str">
        <f t="shared" si="258"/>
        <v>2065</v>
      </c>
      <c r="P1519" s="32" t="str">
        <f t="shared" si="259"/>
        <v/>
      </c>
      <c r="Q1519" s="32" t="str">
        <f>IF(P1519="","",COUNTIF($P$2:P1519,"該当"))</f>
        <v/>
      </c>
      <c r="R1519" s="32" t="str">
        <f t="shared" si="260"/>
        <v>2065</v>
      </c>
      <c r="S1519" s="32" t="str">
        <f t="shared" si="261"/>
        <v/>
      </c>
      <c r="T1519" s="32" t="str">
        <f>IF(S1519="","",COUNTIF($S$2:S1519,"該当"))</f>
        <v/>
      </c>
      <c r="U1519" s="32" t="str">
        <f t="shared" si="262"/>
        <v>2065</v>
      </c>
      <c r="V1519" s="32" t="str">
        <f t="shared" si="263"/>
        <v/>
      </c>
      <c r="W1519" s="32" t="str">
        <f>IF(V1519="","",COUNTIF($V$2:V1519,"該当"))</f>
        <v/>
      </c>
      <c r="X1519" s="32" t="str">
        <f t="shared" si="266"/>
        <v>2065</v>
      </c>
      <c r="Y1519" s="26">
        <v>1143</v>
      </c>
      <c r="Z1519" s="26">
        <v>2065</v>
      </c>
      <c r="AA1519" s="26" t="s">
        <v>4909</v>
      </c>
      <c r="AB1519" s="26">
        <v>29</v>
      </c>
      <c r="AC1519" s="26" t="s">
        <v>34</v>
      </c>
      <c r="AD1519" s="26" t="s">
        <v>35</v>
      </c>
      <c r="AE1519" s="26" t="s">
        <v>23</v>
      </c>
      <c r="AF1519" s="26" t="s">
        <v>24</v>
      </c>
      <c r="AG1519" s="26">
        <v>9</v>
      </c>
      <c r="AH1519" s="26" t="s">
        <v>34</v>
      </c>
      <c r="AI1519" s="26" t="s">
        <v>26</v>
      </c>
      <c r="AJ1519" s="26">
        <v>1</v>
      </c>
      <c r="AK1519" s="26" t="s">
        <v>972</v>
      </c>
      <c r="AL1519" s="26">
        <v>9005210213</v>
      </c>
      <c r="AM1519" s="26" t="s">
        <v>4</v>
      </c>
      <c r="AN1519" s="26">
        <v>5</v>
      </c>
      <c r="AO1519" s="26">
        <v>0</v>
      </c>
      <c r="AP1519" s="26" t="s">
        <v>28</v>
      </c>
      <c r="AT1519" s="26" t="str">
        <f>MID(AA1519,MIN(FIND({0,1,2,3,4,5,6,7,8,9},AA1519&amp;"0123456789″")),LEN(AA1519))</f>
        <v>510あ2065</v>
      </c>
      <c r="AU1519" s="26" t="str">
        <f t="shared" si="264"/>
        <v>2065</v>
      </c>
      <c r="AW1519" s="26" t="s">
        <v>1692</v>
      </c>
      <c r="AX1519" s="26">
        <v>2385</v>
      </c>
      <c r="AY1519" s="26" t="s">
        <v>3414</v>
      </c>
    </row>
    <row r="1520" spans="9:51" x14ac:dyDescent="0.2">
      <c r="I1520" s="26">
        <v>2068</v>
      </c>
      <c r="J1520" s="32" t="str">
        <f t="shared" si="256"/>
        <v/>
      </c>
      <c r="K1520" s="32" t="str">
        <f>IF(J1520="","",COUNTIF($J$2:J1520,"該当"))</f>
        <v/>
      </c>
      <c r="L1520" s="32" t="str">
        <f t="shared" si="265"/>
        <v>2068</v>
      </c>
      <c r="M1520" s="32" t="str">
        <f t="shared" si="257"/>
        <v/>
      </c>
      <c r="N1520" s="32" t="str">
        <f>IF(M1520="","",COUNTIF($M$2:M1520,"該当"))</f>
        <v/>
      </c>
      <c r="O1520" s="32" t="str">
        <f t="shared" si="258"/>
        <v>2068</v>
      </c>
      <c r="P1520" s="32" t="str">
        <f t="shared" si="259"/>
        <v/>
      </c>
      <c r="Q1520" s="32" t="str">
        <f>IF(P1520="","",COUNTIF($P$2:P1520,"該当"))</f>
        <v/>
      </c>
      <c r="R1520" s="32" t="str">
        <f t="shared" si="260"/>
        <v>2068</v>
      </c>
      <c r="S1520" s="32" t="str">
        <f t="shared" si="261"/>
        <v/>
      </c>
      <c r="T1520" s="32" t="str">
        <f>IF(S1520="","",COUNTIF($S$2:S1520,"該当"))</f>
        <v/>
      </c>
      <c r="U1520" s="32" t="str">
        <f t="shared" si="262"/>
        <v>2068</v>
      </c>
      <c r="V1520" s="32" t="str">
        <f t="shared" si="263"/>
        <v/>
      </c>
      <c r="W1520" s="32" t="str">
        <f>IF(V1520="","",COUNTIF($V$2:V1520,"該当"))</f>
        <v/>
      </c>
      <c r="X1520" s="32" t="str">
        <f t="shared" si="266"/>
        <v>2068</v>
      </c>
      <c r="Y1520" s="26">
        <v>1144</v>
      </c>
      <c r="Z1520" s="26">
        <v>2068</v>
      </c>
      <c r="AA1520" s="26" t="s">
        <v>4910</v>
      </c>
      <c r="AB1520" s="26">
        <v>29</v>
      </c>
      <c r="AC1520" s="26" t="s">
        <v>34</v>
      </c>
      <c r="AD1520" s="26" t="s">
        <v>35</v>
      </c>
      <c r="AE1520" s="26" t="s">
        <v>23</v>
      </c>
      <c r="AF1520" s="26" t="s">
        <v>24</v>
      </c>
      <c r="AG1520" s="26">
        <v>9</v>
      </c>
      <c r="AH1520" s="26" t="s">
        <v>34</v>
      </c>
      <c r="AI1520" s="26" t="s">
        <v>26</v>
      </c>
      <c r="AJ1520" s="26">
        <v>1</v>
      </c>
      <c r="AK1520" s="26" t="s">
        <v>972</v>
      </c>
      <c r="AL1520" s="26">
        <v>9005210211</v>
      </c>
      <c r="AM1520" s="26" t="s">
        <v>4</v>
      </c>
      <c r="AN1520" s="26">
        <v>5</v>
      </c>
      <c r="AO1520" s="26">
        <v>0</v>
      </c>
      <c r="AP1520" s="26" t="s">
        <v>28</v>
      </c>
      <c r="AT1520" s="26" t="str">
        <f>MID(AA1520,MIN(FIND({0,1,2,3,4,5,6,7,8,9},AA1520&amp;"0123456789″")),LEN(AA1520))</f>
        <v>510あ2068</v>
      </c>
      <c r="AU1520" s="26" t="str">
        <f t="shared" si="264"/>
        <v>2068</v>
      </c>
      <c r="AW1520" s="26" t="s">
        <v>1692</v>
      </c>
      <c r="AX1520" s="26">
        <v>2386</v>
      </c>
      <c r="AY1520" s="26" t="s">
        <v>3414</v>
      </c>
    </row>
    <row r="1521" spans="9:51" x14ac:dyDescent="0.2">
      <c r="I1521" s="26">
        <v>2155</v>
      </c>
      <c r="J1521" s="32" t="str">
        <f t="shared" si="256"/>
        <v/>
      </c>
      <c r="K1521" s="32" t="str">
        <f>IF(J1521="","",COUNTIF($J$2:J1521,"該当"))</f>
        <v/>
      </c>
      <c r="L1521" s="32" t="str">
        <f t="shared" si="265"/>
        <v>2155</v>
      </c>
      <c r="M1521" s="32" t="str">
        <f t="shared" si="257"/>
        <v/>
      </c>
      <c r="N1521" s="32" t="str">
        <f>IF(M1521="","",COUNTIF($M$2:M1521,"該当"))</f>
        <v/>
      </c>
      <c r="O1521" s="32" t="str">
        <f t="shared" si="258"/>
        <v>2155</v>
      </c>
      <c r="P1521" s="32" t="str">
        <f t="shared" si="259"/>
        <v/>
      </c>
      <c r="Q1521" s="32" t="str">
        <f>IF(P1521="","",COUNTIF($P$2:P1521,"該当"))</f>
        <v/>
      </c>
      <c r="R1521" s="32" t="str">
        <f t="shared" si="260"/>
        <v>2155</v>
      </c>
      <c r="S1521" s="32" t="str">
        <f t="shared" si="261"/>
        <v/>
      </c>
      <c r="T1521" s="32" t="str">
        <f>IF(S1521="","",COUNTIF($S$2:S1521,"該当"))</f>
        <v/>
      </c>
      <c r="U1521" s="32" t="str">
        <f t="shared" si="262"/>
        <v>2155</v>
      </c>
      <c r="V1521" s="32" t="str">
        <f t="shared" si="263"/>
        <v/>
      </c>
      <c r="W1521" s="32" t="str">
        <f>IF(V1521="","",COUNTIF($V$2:V1521,"該当"))</f>
        <v/>
      </c>
      <c r="X1521" s="32" t="str">
        <f t="shared" si="266"/>
        <v>2155</v>
      </c>
      <c r="Y1521" s="26">
        <v>474</v>
      </c>
      <c r="Z1521" s="26">
        <v>2155</v>
      </c>
      <c r="AA1521" s="26" t="s">
        <v>1012</v>
      </c>
      <c r="AB1521" s="26">
        <v>29</v>
      </c>
      <c r="AC1521" s="26" t="s">
        <v>34</v>
      </c>
      <c r="AD1521" s="26" t="s">
        <v>35</v>
      </c>
      <c r="AE1521" s="26" t="s">
        <v>23</v>
      </c>
      <c r="AF1521" s="26" t="s">
        <v>24</v>
      </c>
      <c r="AG1521" s="26">
        <v>9</v>
      </c>
      <c r="AH1521" s="26" t="s">
        <v>34</v>
      </c>
      <c r="AI1521" s="26" t="s">
        <v>26</v>
      </c>
      <c r="AJ1521" s="26">
        <v>1</v>
      </c>
      <c r="AK1521" s="26" t="s">
        <v>972</v>
      </c>
      <c r="AL1521" s="26">
        <v>9005210212</v>
      </c>
      <c r="AM1521" s="26" t="s">
        <v>4</v>
      </c>
      <c r="AN1521" s="26">
        <v>5</v>
      </c>
      <c r="AO1521" s="26">
        <v>0</v>
      </c>
      <c r="AP1521" s="26" t="s">
        <v>28</v>
      </c>
      <c r="AT1521" s="26" t="str">
        <f>MID(AA1521,MIN(FIND({0,1,2,3,4,5,6,7,8,9},AA1521&amp;"0123456789″")),LEN(AA1521))</f>
        <v>510あ2155</v>
      </c>
      <c r="AU1521" s="26" t="str">
        <f t="shared" si="264"/>
        <v>2155</v>
      </c>
      <c r="AW1521" s="26" t="s">
        <v>1692</v>
      </c>
      <c r="AX1521" s="26">
        <v>2396</v>
      </c>
      <c r="AY1521" s="26" t="s">
        <v>3415</v>
      </c>
    </row>
    <row r="1522" spans="9:51" x14ac:dyDescent="0.2">
      <c r="I1522" s="26">
        <v>2156</v>
      </c>
      <c r="J1522" s="32" t="str">
        <f t="shared" si="256"/>
        <v/>
      </c>
      <c r="K1522" s="32" t="str">
        <f>IF(J1522="","",COUNTIF($J$2:J1522,"該当"))</f>
        <v/>
      </c>
      <c r="L1522" s="32" t="str">
        <f t="shared" si="265"/>
        <v>2156</v>
      </c>
      <c r="M1522" s="32" t="str">
        <f t="shared" si="257"/>
        <v/>
      </c>
      <c r="N1522" s="32" t="str">
        <f>IF(M1522="","",COUNTIF($M$2:M1522,"該当"))</f>
        <v/>
      </c>
      <c r="O1522" s="32" t="str">
        <f t="shared" si="258"/>
        <v>2156</v>
      </c>
      <c r="P1522" s="32" t="str">
        <f t="shared" si="259"/>
        <v/>
      </c>
      <c r="Q1522" s="32" t="str">
        <f>IF(P1522="","",COUNTIF($P$2:P1522,"該当"))</f>
        <v/>
      </c>
      <c r="R1522" s="32" t="str">
        <f t="shared" si="260"/>
        <v>2156</v>
      </c>
      <c r="S1522" s="32" t="str">
        <f t="shared" si="261"/>
        <v/>
      </c>
      <c r="T1522" s="32" t="str">
        <f>IF(S1522="","",COUNTIF($S$2:S1522,"該当"))</f>
        <v/>
      </c>
      <c r="U1522" s="32" t="str">
        <f t="shared" si="262"/>
        <v>2156</v>
      </c>
      <c r="V1522" s="32" t="str">
        <f t="shared" si="263"/>
        <v/>
      </c>
      <c r="W1522" s="32" t="str">
        <f>IF(V1522="","",COUNTIF($V$2:V1522,"該当"))</f>
        <v/>
      </c>
      <c r="X1522" s="32" t="str">
        <f t="shared" si="266"/>
        <v>2156</v>
      </c>
      <c r="Y1522" s="26">
        <v>475</v>
      </c>
      <c r="Z1522" s="26">
        <v>2156</v>
      </c>
      <c r="AA1522" s="26" t="s">
        <v>1013</v>
      </c>
      <c r="AB1522" s="26">
        <v>29</v>
      </c>
      <c r="AC1522" s="26" t="s">
        <v>34</v>
      </c>
      <c r="AD1522" s="26" t="s">
        <v>35</v>
      </c>
      <c r="AE1522" s="26" t="s">
        <v>23</v>
      </c>
      <c r="AF1522" s="26" t="s">
        <v>24</v>
      </c>
      <c r="AG1522" s="26">
        <v>9</v>
      </c>
      <c r="AH1522" s="26" t="s">
        <v>34</v>
      </c>
      <c r="AI1522" s="26" t="s">
        <v>26</v>
      </c>
      <c r="AJ1522" s="26">
        <v>1</v>
      </c>
      <c r="AK1522" s="26" t="s">
        <v>972</v>
      </c>
      <c r="AL1522" s="26">
        <v>9005210211</v>
      </c>
      <c r="AM1522" s="26" t="s">
        <v>4</v>
      </c>
      <c r="AN1522" s="26">
        <v>5</v>
      </c>
      <c r="AO1522" s="26">
        <v>0</v>
      </c>
      <c r="AP1522" s="26" t="s">
        <v>28</v>
      </c>
      <c r="AT1522" s="26" t="str">
        <f>MID(AA1522,MIN(FIND({0,1,2,3,4,5,6,7,8,9},AA1522&amp;"0123456789″")),LEN(AA1522))</f>
        <v>510あ2156</v>
      </c>
      <c r="AU1522" s="26" t="str">
        <f t="shared" si="264"/>
        <v>2156</v>
      </c>
      <c r="AW1522" s="26" t="s">
        <v>1692</v>
      </c>
      <c r="AX1522" s="26">
        <v>2397</v>
      </c>
      <c r="AY1522" s="26" t="s">
        <v>3415</v>
      </c>
    </row>
    <row r="1523" spans="9:51" x14ac:dyDescent="0.2">
      <c r="I1523" s="26">
        <v>2312</v>
      </c>
      <c r="J1523" s="32" t="str">
        <f t="shared" si="256"/>
        <v/>
      </c>
      <c r="K1523" s="32" t="str">
        <f>IF(J1523="","",COUNTIF($J$2:J1523,"該当"))</f>
        <v/>
      </c>
      <c r="L1523" s="32" t="str">
        <f t="shared" si="265"/>
        <v>2312</v>
      </c>
      <c r="M1523" s="32" t="str">
        <f t="shared" si="257"/>
        <v/>
      </c>
      <c r="N1523" s="32" t="str">
        <f>IF(M1523="","",COUNTIF($M$2:M1523,"該当"))</f>
        <v/>
      </c>
      <c r="O1523" s="32" t="str">
        <f t="shared" si="258"/>
        <v>2312</v>
      </c>
      <c r="P1523" s="32" t="str">
        <f t="shared" si="259"/>
        <v/>
      </c>
      <c r="Q1523" s="32" t="str">
        <f>IF(P1523="","",COUNTIF($P$2:P1523,"該当"))</f>
        <v/>
      </c>
      <c r="R1523" s="32" t="str">
        <f t="shared" si="260"/>
        <v>2312</v>
      </c>
      <c r="S1523" s="32" t="str">
        <f t="shared" si="261"/>
        <v/>
      </c>
      <c r="T1523" s="32" t="str">
        <f>IF(S1523="","",COUNTIF($S$2:S1523,"該当"))</f>
        <v/>
      </c>
      <c r="U1523" s="32" t="str">
        <f t="shared" si="262"/>
        <v>2312</v>
      </c>
      <c r="V1523" s="32" t="str">
        <f t="shared" si="263"/>
        <v/>
      </c>
      <c r="W1523" s="32" t="str">
        <f>IF(V1523="","",COUNTIF($V$2:V1523,"該当"))</f>
        <v/>
      </c>
      <c r="X1523" s="32" t="str">
        <f t="shared" si="266"/>
        <v>2312</v>
      </c>
      <c r="Y1523" s="26">
        <v>500</v>
      </c>
      <c r="Z1523" s="26">
        <v>2312</v>
      </c>
      <c r="AA1523" s="26" t="s">
        <v>1014</v>
      </c>
      <c r="AB1523" s="26">
        <v>29</v>
      </c>
      <c r="AC1523" s="26" t="s">
        <v>34</v>
      </c>
      <c r="AD1523" s="26" t="s">
        <v>35</v>
      </c>
      <c r="AE1523" s="26" t="s">
        <v>23</v>
      </c>
      <c r="AF1523" s="26" t="s">
        <v>24</v>
      </c>
      <c r="AG1523" s="26">
        <v>9</v>
      </c>
      <c r="AH1523" s="26" t="s">
        <v>34</v>
      </c>
      <c r="AI1523" s="26" t="s">
        <v>26</v>
      </c>
      <c r="AJ1523" s="26">
        <v>1</v>
      </c>
      <c r="AK1523" s="26" t="s">
        <v>972</v>
      </c>
      <c r="AL1523" s="26">
        <v>9005210212</v>
      </c>
      <c r="AM1523" s="26" t="s">
        <v>4</v>
      </c>
      <c r="AN1523" s="26">
        <v>5</v>
      </c>
      <c r="AO1523" s="26">
        <v>0</v>
      </c>
      <c r="AP1523" s="26" t="s">
        <v>28</v>
      </c>
      <c r="AT1523" s="26" t="str">
        <f>MID(AA1523,MIN(FIND({0,1,2,3,4,5,6,7,8,9},AA1523&amp;"0123456789″")),LEN(AA1523))</f>
        <v>530い2312</v>
      </c>
      <c r="AU1523" s="26" t="str">
        <f t="shared" si="264"/>
        <v>2312</v>
      </c>
      <c r="AW1523" s="26" t="s">
        <v>1692</v>
      </c>
      <c r="AX1523" s="26">
        <v>2398</v>
      </c>
      <c r="AY1523" s="26" t="s">
        <v>3415</v>
      </c>
    </row>
    <row r="1524" spans="9:51" x14ac:dyDescent="0.2">
      <c r="I1524" s="26">
        <v>2313</v>
      </c>
      <c r="J1524" s="32" t="str">
        <f t="shared" si="256"/>
        <v/>
      </c>
      <c r="K1524" s="32" t="str">
        <f>IF(J1524="","",COUNTIF($J$2:J1524,"該当"))</f>
        <v/>
      </c>
      <c r="L1524" s="32" t="str">
        <f t="shared" si="265"/>
        <v>2313</v>
      </c>
      <c r="M1524" s="32" t="str">
        <f t="shared" si="257"/>
        <v/>
      </c>
      <c r="N1524" s="32" t="str">
        <f>IF(M1524="","",COUNTIF($M$2:M1524,"該当"))</f>
        <v/>
      </c>
      <c r="O1524" s="32" t="str">
        <f t="shared" si="258"/>
        <v>2313</v>
      </c>
      <c r="P1524" s="32" t="str">
        <f t="shared" si="259"/>
        <v/>
      </c>
      <c r="Q1524" s="32" t="str">
        <f>IF(P1524="","",COUNTIF($P$2:P1524,"該当"))</f>
        <v/>
      </c>
      <c r="R1524" s="32" t="str">
        <f t="shared" si="260"/>
        <v>2313</v>
      </c>
      <c r="S1524" s="32" t="str">
        <f t="shared" si="261"/>
        <v/>
      </c>
      <c r="T1524" s="32" t="str">
        <f>IF(S1524="","",COUNTIF($S$2:S1524,"該当"))</f>
        <v/>
      </c>
      <c r="U1524" s="32" t="str">
        <f t="shared" si="262"/>
        <v>2313</v>
      </c>
      <c r="V1524" s="32" t="str">
        <f t="shared" si="263"/>
        <v/>
      </c>
      <c r="W1524" s="32" t="str">
        <f>IF(V1524="","",COUNTIF($V$2:V1524,"該当"))</f>
        <v/>
      </c>
      <c r="X1524" s="32" t="str">
        <f t="shared" si="266"/>
        <v>2313</v>
      </c>
      <c r="Y1524" s="26">
        <v>501</v>
      </c>
      <c r="Z1524" s="26">
        <v>2313</v>
      </c>
      <c r="AA1524" s="26" t="s">
        <v>1015</v>
      </c>
      <c r="AB1524" s="26">
        <v>29</v>
      </c>
      <c r="AC1524" s="26" t="s">
        <v>34</v>
      </c>
      <c r="AD1524" s="26" t="s">
        <v>35</v>
      </c>
      <c r="AE1524" s="26" t="s">
        <v>23</v>
      </c>
      <c r="AF1524" s="26" t="s">
        <v>24</v>
      </c>
      <c r="AG1524" s="26">
        <v>9</v>
      </c>
      <c r="AH1524" s="26" t="s">
        <v>34</v>
      </c>
      <c r="AI1524" s="26" t="s">
        <v>26</v>
      </c>
      <c r="AJ1524" s="26">
        <v>1</v>
      </c>
      <c r="AK1524" s="26" t="s">
        <v>972</v>
      </c>
      <c r="AL1524" s="26">
        <v>9005210211</v>
      </c>
      <c r="AM1524" s="26" t="s">
        <v>4</v>
      </c>
      <c r="AN1524" s="26">
        <v>5</v>
      </c>
      <c r="AO1524" s="26">
        <v>0</v>
      </c>
      <c r="AP1524" s="26" t="s">
        <v>28</v>
      </c>
      <c r="AT1524" s="26" t="str">
        <f>MID(AA1524,MIN(FIND({0,1,2,3,4,5,6,7,8,9},AA1524&amp;"0123456789″")),LEN(AA1524))</f>
        <v>530い2313</v>
      </c>
      <c r="AU1524" s="26" t="str">
        <f t="shared" si="264"/>
        <v>2313</v>
      </c>
      <c r="AW1524" s="26" t="s">
        <v>1692</v>
      </c>
      <c r="AX1524" s="26">
        <v>2399</v>
      </c>
      <c r="AY1524" s="26" t="s">
        <v>3415</v>
      </c>
    </row>
    <row r="1525" spans="9:51" x14ac:dyDescent="0.2">
      <c r="I1525" s="26">
        <v>2316</v>
      </c>
      <c r="J1525" s="32" t="str">
        <f t="shared" si="256"/>
        <v/>
      </c>
      <c r="K1525" s="32" t="str">
        <f>IF(J1525="","",COUNTIF($J$2:J1525,"該当"))</f>
        <v/>
      </c>
      <c r="L1525" s="32" t="str">
        <f t="shared" si="265"/>
        <v>2316</v>
      </c>
      <c r="M1525" s="32" t="str">
        <f t="shared" si="257"/>
        <v/>
      </c>
      <c r="N1525" s="32" t="str">
        <f>IF(M1525="","",COUNTIF($M$2:M1525,"該当"))</f>
        <v/>
      </c>
      <c r="O1525" s="32" t="str">
        <f t="shared" si="258"/>
        <v>2316</v>
      </c>
      <c r="P1525" s="32" t="str">
        <f t="shared" si="259"/>
        <v/>
      </c>
      <c r="Q1525" s="32" t="str">
        <f>IF(P1525="","",COUNTIF($P$2:P1525,"該当"))</f>
        <v/>
      </c>
      <c r="R1525" s="32" t="str">
        <f t="shared" si="260"/>
        <v>2316</v>
      </c>
      <c r="S1525" s="32" t="str">
        <f t="shared" si="261"/>
        <v/>
      </c>
      <c r="T1525" s="32" t="str">
        <f>IF(S1525="","",COUNTIF($S$2:S1525,"該当"))</f>
        <v/>
      </c>
      <c r="U1525" s="32" t="str">
        <f t="shared" si="262"/>
        <v>2316</v>
      </c>
      <c r="V1525" s="32" t="str">
        <f t="shared" si="263"/>
        <v/>
      </c>
      <c r="W1525" s="32" t="str">
        <f>IF(V1525="","",COUNTIF($V$2:V1525,"該当"))</f>
        <v/>
      </c>
      <c r="X1525" s="32" t="str">
        <f t="shared" si="266"/>
        <v>2316</v>
      </c>
      <c r="Y1525" s="26">
        <v>504</v>
      </c>
      <c r="Z1525" s="26">
        <v>2316</v>
      </c>
      <c r="AA1525" s="26" t="s">
        <v>1016</v>
      </c>
      <c r="AB1525" s="26">
        <v>29</v>
      </c>
      <c r="AC1525" s="26" t="s">
        <v>34</v>
      </c>
      <c r="AD1525" s="26" t="s">
        <v>35</v>
      </c>
      <c r="AE1525" s="26" t="s">
        <v>23</v>
      </c>
      <c r="AF1525" s="26" t="s">
        <v>24</v>
      </c>
      <c r="AG1525" s="26">
        <v>9</v>
      </c>
      <c r="AH1525" s="26" t="s">
        <v>34</v>
      </c>
      <c r="AI1525" s="26" t="s">
        <v>26</v>
      </c>
      <c r="AJ1525" s="26">
        <v>1</v>
      </c>
      <c r="AK1525" s="26" t="s">
        <v>972</v>
      </c>
      <c r="AL1525" s="26">
        <v>9005210212</v>
      </c>
      <c r="AM1525" s="26" t="s">
        <v>4</v>
      </c>
      <c r="AN1525" s="26">
        <v>5</v>
      </c>
      <c r="AO1525" s="26">
        <v>0</v>
      </c>
      <c r="AP1525" s="26" t="s">
        <v>28</v>
      </c>
      <c r="AT1525" s="26" t="str">
        <f>MID(AA1525,MIN(FIND({0,1,2,3,4,5,6,7,8,9},AA1525&amp;"0123456789″")),LEN(AA1525))</f>
        <v>530い2316</v>
      </c>
      <c r="AU1525" s="26" t="str">
        <f t="shared" si="264"/>
        <v>2316</v>
      </c>
      <c r="AW1525" s="26" t="s">
        <v>1692</v>
      </c>
      <c r="AX1525" s="26">
        <v>2400</v>
      </c>
      <c r="AY1525" s="26" t="s">
        <v>3415</v>
      </c>
    </row>
    <row r="1526" spans="9:51" x14ac:dyDescent="0.2">
      <c r="I1526" s="26">
        <v>2336</v>
      </c>
      <c r="J1526" s="32" t="str">
        <f t="shared" si="256"/>
        <v/>
      </c>
      <c r="K1526" s="32" t="str">
        <f>IF(J1526="","",COUNTIF($J$2:J1526,"該当"))</f>
        <v/>
      </c>
      <c r="L1526" s="32" t="str">
        <f t="shared" si="265"/>
        <v>2336</v>
      </c>
      <c r="M1526" s="32" t="str">
        <f t="shared" si="257"/>
        <v/>
      </c>
      <c r="N1526" s="32" t="str">
        <f>IF(M1526="","",COUNTIF($M$2:M1526,"該当"))</f>
        <v/>
      </c>
      <c r="O1526" s="32" t="str">
        <f t="shared" si="258"/>
        <v>2336</v>
      </c>
      <c r="P1526" s="32" t="str">
        <f t="shared" si="259"/>
        <v/>
      </c>
      <c r="Q1526" s="32" t="str">
        <f>IF(P1526="","",COUNTIF($P$2:P1526,"該当"))</f>
        <v/>
      </c>
      <c r="R1526" s="32" t="str">
        <f t="shared" si="260"/>
        <v>2336</v>
      </c>
      <c r="S1526" s="32" t="str">
        <f t="shared" si="261"/>
        <v/>
      </c>
      <c r="T1526" s="32" t="str">
        <f>IF(S1526="","",COUNTIF($S$2:S1526,"該当"))</f>
        <v/>
      </c>
      <c r="U1526" s="32" t="str">
        <f t="shared" si="262"/>
        <v>2336</v>
      </c>
      <c r="V1526" s="32" t="str">
        <f t="shared" si="263"/>
        <v/>
      </c>
      <c r="W1526" s="32" t="str">
        <f>IF(V1526="","",COUNTIF($V$2:V1526,"該当"))</f>
        <v/>
      </c>
      <c r="X1526" s="32" t="str">
        <f t="shared" si="266"/>
        <v>2336</v>
      </c>
      <c r="Y1526" s="26">
        <v>107</v>
      </c>
      <c r="Z1526" s="26">
        <v>2336</v>
      </c>
      <c r="AA1526" s="26" t="s">
        <v>1017</v>
      </c>
      <c r="AB1526" s="26">
        <v>29</v>
      </c>
      <c r="AC1526" s="26" t="s">
        <v>34</v>
      </c>
      <c r="AD1526" s="26" t="s">
        <v>35</v>
      </c>
      <c r="AE1526" s="26" t="s">
        <v>23</v>
      </c>
      <c r="AF1526" s="26" t="s">
        <v>24</v>
      </c>
      <c r="AG1526" s="26">
        <v>9</v>
      </c>
      <c r="AH1526" s="26" t="s">
        <v>34</v>
      </c>
      <c r="AI1526" s="26" t="s">
        <v>26</v>
      </c>
      <c r="AJ1526" s="26">
        <v>1</v>
      </c>
      <c r="AK1526" s="26" t="s">
        <v>972</v>
      </c>
      <c r="AL1526" s="26">
        <v>9005210212</v>
      </c>
      <c r="AM1526" s="26" t="s">
        <v>4</v>
      </c>
      <c r="AN1526" s="26">
        <v>5</v>
      </c>
      <c r="AO1526" s="26">
        <v>0</v>
      </c>
      <c r="AP1526" s="26" t="s">
        <v>28</v>
      </c>
      <c r="AT1526" s="26" t="str">
        <f>MID(AA1526,MIN(FIND({0,1,2,3,4,5,6,7,8,9},AA1526&amp;"0123456789″")),LEN(AA1526))</f>
        <v>530い2336</v>
      </c>
      <c r="AU1526" s="26" t="str">
        <f t="shared" si="264"/>
        <v>2336</v>
      </c>
      <c r="AW1526" s="26" t="s">
        <v>1692</v>
      </c>
      <c r="AX1526" s="26">
        <v>2401</v>
      </c>
      <c r="AY1526" s="26" t="s">
        <v>3415</v>
      </c>
    </row>
    <row r="1527" spans="9:51" x14ac:dyDescent="0.2">
      <c r="I1527" s="26">
        <v>2337</v>
      </c>
      <c r="J1527" s="32" t="str">
        <f t="shared" si="256"/>
        <v/>
      </c>
      <c r="K1527" s="32" t="str">
        <f>IF(J1527="","",COUNTIF($J$2:J1527,"該当"))</f>
        <v/>
      </c>
      <c r="L1527" s="32" t="str">
        <f t="shared" si="265"/>
        <v>2337</v>
      </c>
      <c r="M1527" s="32" t="str">
        <f t="shared" si="257"/>
        <v/>
      </c>
      <c r="N1527" s="32" t="str">
        <f>IF(M1527="","",COUNTIF($M$2:M1527,"該当"))</f>
        <v/>
      </c>
      <c r="O1527" s="32" t="str">
        <f t="shared" si="258"/>
        <v>2337</v>
      </c>
      <c r="P1527" s="32" t="str">
        <f t="shared" si="259"/>
        <v/>
      </c>
      <c r="Q1527" s="32" t="str">
        <f>IF(P1527="","",COUNTIF($P$2:P1527,"該当"))</f>
        <v/>
      </c>
      <c r="R1527" s="32" t="str">
        <f t="shared" si="260"/>
        <v>2337</v>
      </c>
      <c r="S1527" s="32" t="str">
        <f t="shared" si="261"/>
        <v/>
      </c>
      <c r="T1527" s="32" t="str">
        <f>IF(S1527="","",COUNTIF($S$2:S1527,"該当"))</f>
        <v/>
      </c>
      <c r="U1527" s="32" t="str">
        <f t="shared" si="262"/>
        <v>2337</v>
      </c>
      <c r="V1527" s="32" t="str">
        <f t="shared" si="263"/>
        <v/>
      </c>
      <c r="W1527" s="32" t="str">
        <f>IF(V1527="","",COUNTIF($V$2:V1527,"該当"))</f>
        <v/>
      </c>
      <c r="X1527" s="32" t="str">
        <f t="shared" si="266"/>
        <v>2337</v>
      </c>
      <c r="Y1527" s="26">
        <v>108</v>
      </c>
      <c r="Z1527" s="26">
        <v>2337</v>
      </c>
      <c r="AA1527" s="26" t="s">
        <v>1018</v>
      </c>
      <c r="AB1527" s="26">
        <v>29</v>
      </c>
      <c r="AC1527" s="26" t="s">
        <v>34</v>
      </c>
      <c r="AD1527" s="26" t="s">
        <v>35</v>
      </c>
      <c r="AE1527" s="26" t="s">
        <v>23</v>
      </c>
      <c r="AF1527" s="26" t="s">
        <v>24</v>
      </c>
      <c r="AG1527" s="26">
        <v>9</v>
      </c>
      <c r="AH1527" s="26" t="s">
        <v>34</v>
      </c>
      <c r="AI1527" s="26" t="s">
        <v>26</v>
      </c>
      <c r="AJ1527" s="26">
        <v>1</v>
      </c>
      <c r="AK1527" s="26" t="s">
        <v>972</v>
      </c>
      <c r="AL1527" s="26">
        <v>9005210212</v>
      </c>
      <c r="AM1527" s="26" t="s">
        <v>4</v>
      </c>
      <c r="AN1527" s="26">
        <v>5</v>
      </c>
      <c r="AO1527" s="26">
        <v>0</v>
      </c>
      <c r="AP1527" s="26" t="s">
        <v>28</v>
      </c>
      <c r="AT1527" s="26" t="str">
        <f>MID(AA1527,MIN(FIND({0,1,2,3,4,5,6,7,8,9},AA1527&amp;"0123456789″")),LEN(AA1527))</f>
        <v>530い2337</v>
      </c>
      <c r="AU1527" s="26" t="str">
        <f t="shared" si="264"/>
        <v>2337</v>
      </c>
      <c r="AW1527" s="26" t="s">
        <v>1692</v>
      </c>
      <c r="AX1527" s="26">
        <v>2402</v>
      </c>
      <c r="AY1527" s="26" t="s">
        <v>3415</v>
      </c>
    </row>
    <row r="1528" spans="9:51" x14ac:dyDescent="0.2">
      <c r="I1528" s="26">
        <v>2346</v>
      </c>
      <c r="J1528" s="32" t="str">
        <f t="shared" si="256"/>
        <v/>
      </c>
      <c r="K1528" s="32" t="str">
        <f>IF(J1528="","",COUNTIF($J$2:J1528,"該当"))</f>
        <v/>
      </c>
      <c r="L1528" s="32" t="str">
        <f t="shared" si="265"/>
        <v>2346</v>
      </c>
      <c r="M1528" s="32" t="str">
        <f t="shared" si="257"/>
        <v/>
      </c>
      <c r="N1528" s="32" t="str">
        <f>IF(M1528="","",COUNTIF($M$2:M1528,"該当"))</f>
        <v/>
      </c>
      <c r="O1528" s="32" t="str">
        <f t="shared" si="258"/>
        <v>2346</v>
      </c>
      <c r="P1528" s="32" t="str">
        <f t="shared" si="259"/>
        <v/>
      </c>
      <c r="Q1528" s="32" t="str">
        <f>IF(P1528="","",COUNTIF($P$2:P1528,"該当"))</f>
        <v/>
      </c>
      <c r="R1528" s="32" t="str">
        <f t="shared" si="260"/>
        <v>2346</v>
      </c>
      <c r="S1528" s="32" t="str">
        <f t="shared" si="261"/>
        <v/>
      </c>
      <c r="T1528" s="32" t="str">
        <f>IF(S1528="","",COUNTIF($S$2:S1528,"該当"))</f>
        <v/>
      </c>
      <c r="U1528" s="32" t="str">
        <f t="shared" si="262"/>
        <v>2346</v>
      </c>
      <c r="V1528" s="32" t="str">
        <f t="shared" si="263"/>
        <v/>
      </c>
      <c r="W1528" s="32" t="str">
        <f>IF(V1528="","",COUNTIF($V$2:V1528,"該当"))</f>
        <v/>
      </c>
      <c r="X1528" s="32" t="str">
        <f t="shared" si="266"/>
        <v>2346</v>
      </c>
      <c r="Y1528" s="26">
        <v>117</v>
      </c>
      <c r="Z1528" s="26">
        <v>2346</v>
      </c>
      <c r="AA1528" s="26" t="s">
        <v>1019</v>
      </c>
      <c r="AB1528" s="26">
        <v>29</v>
      </c>
      <c r="AC1528" s="26" t="s">
        <v>34</v>
      </c>
      <c r="AD1528" s="26" t="s">
        <v>35</v>
      </c>
      <c r="AE1528" s="26" t="s">
        <v>23</v>
      </c>
      <c r="AF1528" s="26" t="s">
        <v>24</v>
      </c>
      <c r="AG1528" s="26">
        <v>9</v>
      </c>
      <c r="AH1528" s="26" t="s">
        <v>34</v>
      </c>
      <c r="AI1528" s="26" t="s">
        <v>26</v>
      </c>
      <c r="AJ1528" s="26">
        <v>1</v>
      </c>
      <c r="AK1528" s="26" t="s">
        <v>972</v>
      </c>
      <c r="AL1528" s="26">
        <v>9005210213</v>
      </c>
      <c r="AM1528" s="26" t="s">
        <v>4</v>
      </c>
      <c r="AN1528" s="26">
        <v>5</v>
      </c>
      <c r="AO1528" s="26">
        <v>0</v>
      </c>
      <c r="AP1528" s="26" t="s">
        <v>28</v>
      </c>
      <c r="AT1528" s="26" t="str">
        <f>MID(AA1528,MIN(FIND({0,1,2,3,4,5,6,7,8,9},AA1528&amp;"0123456789″")),LEN(AA1528))</f>
        <v>530う2346</v>
      </c>
      <c r="AU1528" s="26" t="str">
        <f t="shared" si="264"/>
        <v>2346</v>
      </c>
      <c r="AW1528" s="26" t="s">
        <v>1692</v>
      </c>
      <c r="AX1528" s="26">
        <v>2403</v>
      </c>
      <c r="AY1528" s="26" t="s">
        <v>3415</v>
      </c>
    </row>
    <row r="1529" spans="9:51" x14ac:dyDescent="0.2">
      <c r="I1529" s="26">
        <v>2347</v>
      </c>
      <c r="J1529" s="32" t="str">
        <f t="shared" si="256"/>
        <v/>
      </c>
      <c r="K1529" s="32" t="str">
        <f>IF(J1529="","",COUNTIF($J$2:J1529,"該当"))</f>
        <v/>
      </c>
      <c r="L1529" s="32" t="str">
        <f t="shared" si="265"/>
        <v>2347</v>
      </c>
      <c r="M1529" s="32" t="str">
        <f t="shared" si="257"/>
        <v/>
      </c>
      <c r="N1529" s="32" t="str">
        <f>IF(M1529="","",COUNTIF($M$2:M1529,"該当"))</f>
        <v/>
      </c>
      <c r="O1529" s="32" t="str">
        <f t="shared" si="258"/>
        <v>2347</v>
      </c>
      <c r="P1529" s="32" t="str">
        <f t="shared" si="259"/>
        <v/>
      </c>
      <c r="Q1529" s="32" t="str">
        <f>IF(P1529="","",COUNTIF($P$2:P1529,"該当"))</f>
        <v/>
      </c>
      <c r="R1529" s="32" t="str">
        <f t="shared" si="260"/>
        <v>2347</v>
      </c>
      <c r="S1529" s="32" t="str">
        <f t="shared" si="261"/>
        <v/>
      </c>
      <c r="T1529" s="32" t="str">
        <f>IF(S1529="","",COUNTIF($S$2:S1529,"該当"))</f>
        <v/>
      </c>
      <c r="U1529" s="32" t="str">
        <f t="shared" si="262"/>
        <v>2347</v>
      </c>
      <c r="V1529" s="32" t="str">
        <f t="shared" si="263"/>
        <v/>
      </c>
      <c r="W1529" s="32" t="str">
        <f>IF(V1529="","",COUNTIF($V$2:V1529,"該当"))</f>
        <v/>
      </c>
      <c r="X1529" s="32" t="str">
        <f t="shared" si="266"/>
        <v>2347</v>
      </c>
      <c r="Y1529" s="26">
        <v>118</v>
      </c>
      <c r="Z1529" s="26">
        <v>2347</v>
      </c>
      <c r="AA1529" s="26" t="s">
        <v>1020</v>
      </c>
      <c r="AB1529" s="26">
        <v>29</v>
      </c>
      <c r="AC1529" s="26" t="s">
        <v>34</v>
      </c>
      <c r="AD1529" s="26" t="s">
        <v>35</v>
      </c>
      <c r="AE1529" s="26" t="s">
        <v>23</v>
      </c>
      <c r="AF1529" s="26" t="s">
        <v>24</v>
      </c>
      <c r="AG1529" s="26">
        <v>9</v>
      </c>
      <c r="AH1529" s="26" t="s">
        <v>34</v>
      </c>
      <c r="AI1529" s="26" t="s">
        <v>26</v>
      </c>
      <c r="AJ1529" s="26">
        <v>1</v>
      </c>
      <c r="AK1529" s="26" t="s">
        <v>972</v>
      </c>
      <c r="AL1529" s="26">
        <v>9005210214</v>
      </c>
      <c r="AM1529" s="26" t="s">
        <v>4</v>
      </c>
      <c r="AN1529" s="26">
        <v>5</v>
      </c>
      <c r="AO1529" s="26">
        <v>0</v>
      </c>
      <c r="AP1529" s="26" t="s">
        <v>28</v>
      </c>
      <c r="AT1529" s="26" t="str">
        <f>MID(AA1529,MIN(FIND({0,1,2,3,4,5,6,7,8,9},AA1529&amp;"0123456789″")),LEN(AA1529))</f>
        <v>530い2347</v>
      </c>
      <c r="AU1529" s="26" t="str">
        <f t="shared" si="264"/>
        <v>2347</v>
      </c>
      <c r="AW1529" s="26" t="s">
        <v>1692</v>
      </c>
      <c r="AX1529" s="26">
        <v>2404</v>
      </c>
      <c r="AY1529" s="26" t="s">
        <v>3415</v>
      </c>
    </row>
    <row r="1530" spans="9:51" x14ac:dyDescent="0.2">
      <c r="I1530" s="26">
        <v>2348</v>
      </c>
      <c r="J1530" s="32" t="str">
        <f t="shared" si="256"/>
        <v/>
      </c>
      <c r="K1530" s="32" t="str">
        <f>IF(J1530="","",COUNTIF($J$2:J1530,"該当"))</f>
        <v/>
      </c>
      <c r="L1530" s="32" t="str">
        <f t="shared" si="265"/>
        <v>2348</v>
      </c>
      <c r="M1530" s="32" t="str">
        <f t="shared" si="257"/>
        <v/>
      </c>
      <c r="N1530" s="32" t="str">
        <f>IF(M1530="","",COUNTIF($M$2:M1530,"該当"))</f>
        <v/>
      </c>
      <c r="O1530" s="32" t="str">
        <f t="shared" si="258"/>
        <v>2348</v>
      </c>
      <c r="P1530" s="32" t="str">
        <f t="shared" si="259"/>
        <v/>
      </c>
      <c r="Q1530" s="32" t="str">
        <f>IF(P1530="","",COUNTIF($P$2:P1530,"該当"))</f>
        <v/>
      </c>
      <c r="R1530" s="32" t="str">
        <f t="shared" si="260"/>
        <v>2348</v>
      </c>
      <c r="S1530" s="32" t="str">
        <f t="shared" si="261"/>
        <v/>
      </c>
      <c r="T1530" s="32" t="str">
        <f>IF(S1530="","",COUNTIF($S$2:S1530,"該当"))</f>
        <v/>
      </c>
      <c r="U1530" s="32" t="str">
        <f t="shared" si="262"/>
        <v>2348</v>
      </c>
      <c r="V1530" s="32" t="str">
        <f t="shared" si="263"/>
        <v/>
      </c>
      <c r="W1530" s="32" t="str">
        <f>IF(V1530="","",COUNTIF($V$2:V1530,"該当"))</f>
        <v/>
      </c>
      <c r="X1530" s="32" t="str">
        <f t="shared" si="266"/>
        <v>2348</v>
      </c>
      <c r="Y1530" s="26">
        <v>119</v>
      </c>
      <c r="Z1530" s="26">
        <v>2348</v>
      </c>
      <c r="AA1530" s="26" t="s">
        <v>1021</v>
      </c>
      <c r="AB1530" s="26">
        <v>29</v>
      </c>
      <c r="AC1530" s="26" t="s">
        <v>34</v>
      </c>
      <c r="AD1530" s="26" t="s">
        <v>35</v>
      </c>
      <c r="AE1530" s="26" t="s">
        <v>23</v>
      </c>
      <c r="AF1530" s="26" t="s">
        <v>24</v>
      </c>
      <c r="AG1530" s="26">
        <v>9</v>
      </c>
      <c r="AH1530" s="26" t="s">
        <v>34</v>
      </c>
      <c r="AI1530" s="26" t="s">
        <v>26</v>
      </c>
      <c r="AJ1530" s="26">
        <v>1</v>
      </c>
      <c r="AK1530" s="26" t="s">
        <v>972</v>
      </c>
      <c r="AL1530" s="26">
        <v>9005210214</v>
      </c>
      <c r="AM1530" s="26" t="s">
        <v>4</v>
      </c>
      <c r="AN1530" s="26">
        <v>5</v>
      </c>
      <c r="AO1530" s="26">
        <v>0</v>
      </c>
      <c r="AP1530" s="26" t="s">
        <v>28</v>
      </c>
      <c r="AT1530" s="26" t="str">
        <f>MID(AA1530,MIN(FIND({0,1,2,3,4,5,6,7,8,9},AA1530&amp;"0123456789″")),LEN(AA1530))</f>
        <v>530い2348</v>
      </c>
      <c r="AU1530" s="26" t="str">
        <f t="shared" si="264"/>
        <v>2348</v>
      </c>
      <c r="AW1530" s="26" t="s">
        <v>1692</v>
      </c>
      <c r="AX1530" s="26">
        <v>2405</v>
      </c>
      <c r="AY1530" s="26" t="s">
        <v>3415</v>
      </c>
    </row>
    <row r="1531" spans="9:51" x14ac:dyDescent="0.2">
      <c r="I1531" s="26">
        <v>2392</v>
      </c>
      <c r="J1531" s="32" t="str">
        <f t="shared" si="256"/>
        <v/>
      </c>
      <c r="K1531" s="32" t="str">
        <f>IF(J1531="","",COUNTIF($J$2:J1531,"該当"))</f>
        <v/>
      </c>
      <c r="L1531" s="32" t="str">
        <f t="shared" si="265"/>
        <v>2392</v>
      </c>
      <c r="M1531" s="32" t="str">
        <f t="shared" si="257"/>
        <v/>
      </c>
      <c r="N1531" s="32" t="str">
        <f>IF(M1531="","",COUNTIF($M$2:M1531,"該当"))</f>
        <v/>
      </c>
      <c r="O1531" s="32" t="str">
        <f t="shared" si="258"/>
        <v>2392</v>
      </c>
      <c r="P1531" s="32" t="str">
        <f t="shared" si="259"/>
        <v/>
      </c>
      <c r="Q1531" s="32" t="str">
        <f>IF(P1531="","",COUNTIF($P$2:P1531,"該当"))</f>
        <v/>
      </c>
      <c r="R1531" s="32" t="str">
        <f t="shared" si="260"/>
        <v>2392</v>
      </c>
      <c r="S1531" s="32" t="str">
        <f t="shared" si="261"/>
        <v/>
      </c>
      <c r="T1531" s="32" t="str">
        <f>IF(S1531="","",COUNTIF($S$2:S1531,"該当"))</f>
        <v/>
      </c>
      <c r="U1531" s="32" t="str">
        <f t="shared" si="262"/>
        <v>2392</v>
      </c>
      <c r="V1531" s="32" t="str">
        <f t="shared" si="263"/>
        <v/>
      </c>
      <c r="W1531" s="32" t="str">
        <f>IF(V1531="","",COUNTIF($V$2:V1531,"該当"))</f>
        <v/>
      </c>
      <c r="X1531" s="32" t="str">
        <f t="shared" si="266"/>
        <v>2392</v>
      </c>
      <c r="Y1531" s="26">
        <v>161</v>
      </c>
      <c r="Z1531" s="26">
        <v>2392</v>
      </c>
      <c r="AA1531" s="26" t="s">
        <v>1022</v>
      </c>
      <c r="AB1531" s="26">
        <v>29</v>
      </c>
      <c r="AC1531" s="26" t="s">
        <v>34</v>
      </c>
      <c r="AD1531" s="26" t="s">
        <v>35</v>
      </c>
      <c r="AE1531" s="26" t="s">
        <v>23</v>
      </c>
      <c r="AF1531" s="26" t="s">
        <v>24</v>
      </c>
      <c r="AG1531" s="26">
        <v>9</v>
      </c>
      <c r="AH1531" s="26" t="s">
        <v>34</v>
      </c>
      <c r="AI1531" s="26" t="s">
        <v>26</v>
      </c>
      <c r="AJ1531" s="26">
        <v>1</v>
      </c>
      <c r="AK1531" s="26" t="s">
        <v>972</v>
      </c>
      <c r="AL1531" s="26">
        <v>9005210213</v>
      </c>
      <c r="AM1531" s="26" t="s">
        <v>4</v>
      </c>
      <c r="AN1531" s="26">
        <v>5</v>
      </c>
      <c r="AO1531" s="26">
        <v>0</v>
      </c>
      <c r="AP1531" s="26" t="s">
        <v>28</v>
      </c>
      <c r="AT1531" s="26" t="str">
        <f>MID(AA1531,MIN(FIND({0,1,2,3,4,5,6,7,8,9},AA1531&amp;"0123456789″")),LEN(AA1531))</f>
        <v>510あ2392</v>
      </c>
      <c r="AU1531" s="26" t="str">
        <f t="shared" si="264"/>
        <v>2392</v>
      </c>
      <c r="AW1531" s="26" t="s">
        <v>1692</v>
      </c>
      <c r="AX1531" s="26">
        <v>2409</v>
      </c>
      <c r="AY1531" s="26" t="s">
        <v>3415</v>
      </c>
    </row>
    <row r="1532" spans="9:51" x14ac:dyDescent="0.2">
      <c r="I1532" s="26">
        <v>2407</v>
      </c>
      <c r="J1532" s="32" t="str">
        <f t="shared" si="256"/>
        <v/>
      </c>
      <c r="K1532" s="32" t="str">
        <f>IF(J1532="","",COUNTIF($J$2:J1532,"該当"))</f>
        <v/>
      </c>
      <c r="L1532" s="32" t="str">
        <f t="shared" si="265"/>
        <v>2407</v>
      </c>
      <c r="M1532" s="32" t="str">
        <f t="shared" si="257"/>
        <v/>
      </c>
      <c r="N1532" s="32" t="str">
        <f>IF(M1532="","",COUNTIF($M$2:M1532,"該当"))</f>
        <v/>
      </c>
      <c r="O1532" s="32" t="str">
        <f t="shared" si="258"/>
        <v>2407</v>
      </c>
      <c r="P1532" s="32" t="str">
        <f t="shared" si="259"/>
        <v/>
      </c>
      <c r="Q1532" s="32" t="str">
        <f>IF(P1532="","",COUNTIF($P$2:P1532,"該当"))</f>
        <v/>
      </c>
      <c r="R1532" s="32" t="str">
        <f t="shared" si="260"/>
        <v>2407</v>
      </c>
      <c r="S1532" s="32" t="str">
        <f t="shared" si="261"/>
        <v/>
      </c>
      <c r="T1532" s="32" t="str">
        <f>IF(S1532="","",COUNTIF($S$2:S1532,"該当"))</f>
        <v/>
      </c>
      <c r="U1532" s="32" t="str">
        <f t="shared" si="262"/>
        <v>2407</v>
      </c>
      <c r="V1532" s="32" t="str">
        <f t="shared" si="263"/>
        <v/>
      </c>
      <c r="W1532" s="32" t="str">
        <f>IF(V1532="","",COUNTIF($V$2:V1532,"該当"))</f>
        <v/>
      </c>
      <c r="X1532" s="32" t="str">
        <f t="shared" si="266"/>
        <v>2407</v>
      </c>
      <c r="Y1532" s="26">
        <v>176</v>
      </c>
      <c r="Z1532" s="26">
        <v>2407</v>
      </c>
      <c r="AA1532" s="26" t="s">
        <v>1023</v>
      </c>
      <c r="AB1532" s="26">
        <v>29</v>
      </c>
      <c r="AC1532" s="26" t="s">
        <v>34</v>
      </c>
      <c r="AD1532" s="26" t="s">
        <v>35</v>
      </c>
      <c r="AE1532" s="26" t="s">
        <v>23</v>
      </c>
      <c r="AF1532" s="26" t="s">
        <v>24</v>
      </c>
      <c r="AG1532" s="26">
        <v>9</v>
      </c>
      <c r="AH1532" s="26" t="s">
        <v>34</v>
      </c>
      <c r="AI1532" s="26" t="s">
        <v>26</v>
      </c>
      <c r="AJ1532" s="26">
        <v>1</v>
      </c>
      <c r="AK1532" s="26" t="s">
        <v>972</v>
      </c>
      <c r="AL1532" s="26">
        <v>9005210212</v>
      </c>
      <c r="AM1532" s="26" t="s">
        <v>4</v>
      </c>
      <c r="AN1532" s="26">
        <v>5</v>
      </c>
      <c r="AO1532" s="26">
        <v>0</v>
      </c>
      <c r="AP1532" s="26" t="s">
        <v>28</v>
      </c>
      <c r="AT1532" s="26" t="str">
        <f>MID(AA1532,MIN(FIND({0,1,2,3,4,5,6,7,8,9},AA1532&amp;"0123456789″")),LEN(AA1532))</f>
        <v>510あ2407</v>
      </c>
      <c r="AU1532" s="26" t="str">
        <f t="shared" si="264"/>
        <v>2407</v>
      </c>
      <c r="AW1532" s="26" t="s">
        <v>1692</v>
      </c>
      <c r="AX1532" s="26">
        <v>2421</v>
      </c>
      <c r="AY1532" s="26" t="s">
        <v>3415</v>
      </c>
    </row>
    <row r="1533" spans="9:51" x14ac:dyDescent="0.2">
      <c r="I1533" s="26">
        <v>2424</v>
      </c>
      <c r="J1533" s="32" t="str">
        <f t="shared" si="256"/>
        <v/>
      </c>
      <c r="K1533" s="32" t="str">
        <f>IF(J1533="","",COUNTIF($J$2:J1533,"該当"))</f>
        <v/>
      </c>
      <c r="L1533" s="32" t="str">
        <f t="shared" si="265"/>
        <v>2424</v>
      </c>
      <c r="M1533" s="32" t="str">
        <f t="shared" si="257"/>
        <v/>
      </c>
      <c r="N1533" s="32" t="str">
        <f>IF(M1533="","",COUNTIF($M$2:M1533,"該当"))</f>
        <v/>
      </c>
      <c r="O1533" s="32" t="str">
        <f t="shared" si="258"/>
        <v>2424</v>
      </c>
      <c r="P1533" s="32" t="str">
        <f t="shared" si="259"/>
        <v/>
      </c>
      <c r="Q1533" s="32" t="str">
        <f>IF(P1533="","",COUNTIF($P$2:P1533,"該当"))</f>
        <v/>
      </c>
      <c r="R1533" s="32" t="str">
        <f t="shared" si="260"/>
        <v>2424</v>
      </c>
      <c r="S1533" s="32" t="str">
        <f t="shared" si="261"/>
        <v/>
      </c>
      <c r="T1533" s="32" t="str">
        <f>IF(S1533="","",COUNTIF($S$2:S1533,"該当"))</f>
        <v/>
      </c>
      <c r="U1533" s="32" t="str">
        <f t="shared" si="262"/>
        <v>2424</v>
      </c>
      <c r="V1533" s="32" t="str">
        <f t="shared" si="263"/>
        <v/>
      </c>
      <c r="W1533" s="32" t="str">
        <f>IF(V1533="","",COUNTIF($V$2:V1533,"該当"))</f>
        <v/>
      </c>
      <c r="X1533" s="32" t="str">
        <f t="shared" si="266"/>
        <v>2424</v>
      </c>
      <c r="Y1533" s="26">
        <v>195</v>
      </c>
      <c r="Z1533" s="26">
        <v>2424</v>
      </c>
      <c r="AA1533" s="26" t="s">
        <v>1024</v>
      </c>
      <c r="AB1533" s="26">
        <v>29</v>
      </c>
      <c r="AC1533" s="26" t="s">
        <v>34</v>
      </c>
      <c r="AD1533" s="26" t="s">
        <v>35</v>
      </c>
      <c r="AE1533" s="26" t="s">
        <v>23</v>
      </c>
      <c r="AF1533" s="26" t="s">
        <v>24</v>
      </c>
      <c r="AG1533" s="26">
        <v>9</v>
      </c>
      <c r="AH1533" s="26" t="s">
        <v>34</v>
      </c>
      <c r="AI1533" s="26" t="s">
        <v>26</v>
      </c>
      <c r="AJ1533" s="26">
        <v>1</v>
      </c>
      <c r="AK1533" s="26" t="s">
        <v>972</v>
      </c>
      <c r="AL1533" s="26">
        <v>9005210214</v>
      </c>
      <c r="AM1533" s="26" t="s">
        <v>4</v>
      </c>
      <c r="AN1533" s="26">
        <v>5</v>
      </c>
      <c r="AO1533" s="26">
        <v>0</v>
      </c>
      <c r="AP1533" s="26" t="s">
        <v>28</v>
      </c>
      <c r="AT1533" s="26" t="str">
        <f>MID(AA1533,MIN(FIND({0,1,2,3,4,5,6,7,8,9},AA1533&amp;"0123456789″")),LEN(AA1533))</f>
        <v>510あ2424</v>
      </c>
      <c r="AU1533" s="26" t="str">
        <f t="shared" si="264"/>
        <v>2424</v>
      </c>
      <c r="AW1533" s="26" t="s">
        <v>1692</v>
      </c>
      <c r="AX1533" s="26">
        <v>2422</v>
      </c>
      <c r="AY1533" s="26" t="s">
        <v>3415</v>
      </c>
    </row>
    <row r="1534" spans="9:51" x14ac:dyDescent="0.2">
      <c r="I1534" s="26">
        <v>2465</v>
      </c>
      <c r="J1534" s="32" t="str">
        <f t="shared" si="256"/>
        <v/>
      </c>
      <c r="K1534" s="32" t="str">
        <f>IF(J1534="","",COUNTIF($J$2:J1534,"該当"))</f>
        <v/>
      </c>
      <c r="L1534" s="32" t="str">
        <f t="shared" si="265"/>
        <v>2465</v>
      </c>
      <c r="M1534" s="32" t="str">
        <f t="shared" si="257"/>
        <v/>
      </c>
      <c r="N1534" s="32" t="str">
        <f>IF(M1534="","",COUNTIF($M$2:M1534,"該当"))</f>
        <v/>
      </c>
      <c r="O1534" s="32" t="str">
        <f t="shared" si="258"/>
        <v>2465</v>
      </c>
      <c r="P1534" s="32" t="str">
        <f t="shared" si="259"/>
        <v/>
      </c>
      <c r="Q1534" s="32" t="str">
        <f>IF(P1534="","",COUNTIF($P$2:P1534,"該当"))</f>
        <v/>
      </c>
      <c r="R1534" s="32" t="str">
        <f t="shared" si="260"/>
        <v>2465</v>
      </c>
      <c r="S1534" s="32" t="str">
        <f t="shared" si="261"/>
        <v/>
      </c>
      <c r="T1534" s="32" t="str">
        <f>IF(S1534="","",COUNTIF($S$2:S1534,"該当"))</f>
        <v/>
      </c>
      <c r="U1534" s="32" t="str">
        <f t="shared" si="262"/>
        <v>2465</v>
      </c>
      <c r="V1534" s="32" t="str">
        <f t="shared" si="263"/>
        <v/>
      </c>
      <c r="W1534" s="32" t="str">
        <f>IF(V1534="","",COUNTIF($V$2:V1534,"該当"))</f>
        <v/>
      </c>
      <c r="X1534" s="32" t="str">
        <f t="shared" si="266"/>
        <v>2465</v>
      </c>
      <c r="Y1534" s="26">
        <v>239</v>
      </c>
      <c r="Z1534" s="26">
        <v>2465</v>
      </c>
      <c r="AA1534" s="26" t="s">
        <v>1025</v>
      </c>
      <c r="AB1534" s="26">
        <v>29</v>
      </c>
      <c r="AC1534" s="26" t="s">
        <v>34</v>
      </c>
      <c r="AD1534" s="26" t="s">
        <v>35</v>
      </c>
      <c r="AE1534" s="26" t="s">
        <v>23</v>
      </c>
      <c r="AF1534" s="26" t="s">
        <v>24</v>
      </c>
      <c r="AG1534" s="26">
        <v>9</v>
      </c>
      <c r="AH1534" s="26" t="s">
        <v>34</v>
      </c>
      <c r="AI1534" s="26" t="s">
        <v>26</v>
      </c>
      <c r="AJ1534" s="26">
        <v>1</v>
      </c>
      <c r="AK1534" s="26" t="s">
        <v>972</v>
      </c>
      <c r="AL1534" s="26">
        <v>9005210212</v>
      </c>
      <c r="AM1534" s="26" t="s">
        <v>4</v>
      </c>
      <c r="AN1534" s="26">
        <v>5</v>
      </c>
      <c r="AO1534" s="26">
        <v>0</v>
      </c>
      <c r="AP1534" s="26" t="s">
        <v>28</v>
      </c>
      <c r="AT1534" s="26" t="str">
        <f>MID(AA1534,MIN(FIND({0,1,2,3,4,5,6,7,8,9},AA1534&amp;"0123456789″")),LEN(AA1534))</f>
        <v>510あ2465</v>
      </c>
      <c r="AU1534" s="26" t="str">
        <f t="shared" si="264"/>
        <v>2465</v>
      </c>
      <c r="AW1534" s="26" t="s">
        <v>1692</v>
      </c>
      <c r="AX1534" s="26">
        <v>2433</v>
      </c>
      <c r="AY1534" s="26" t="s">
        <v>3414</v>
      </c>
    </row>
    <row r="1535" spans="9:51" x14ac:dyDescent="0.2">
      <c r="I1535" s="26">
        <v>264</v>
      </c>
      <c r="J1535" s="32" t="str">
        <f t="shared" si="256"/>
        <v/>
      </c>
      <c r="K1535" s="32" t="str">
        <f>IF(J1535="","",COUNTIF($J$2:J1535,"該当"))</f>
        <v/>
      </c>
      <c r="L1535" s="32" t="str">
        <f t="shared" si="265"/>
        <v>264</v>
      </c>
      <c r="M1535" s="32" t="str">
        <f t="shared" si="257"/>
        <v/>
      </c>
      <c r="N1535" s="32" t="str">
        <f>IF(M1535="","",COUNTIF($M$2:M1535,"該当"))</f>
        <v/>
      </c>
      <c r="O1535" s="32" t="str">
        <f t="shared" si="258"/>
        <v>264</v>
      </c>
      <c r="P1535" s="32" t="str">
        <f t="shared" si="259"/>
        <v/>
      </c>
      <c r="Q1535" s="32" t="str">
        <f>IF(P1535="","",COUNTIF($P$2:P1535,"該当"))</f>
        <v/>
      </c>
      <c r="R1535" s="32" t="str">
        <f t="shared" si="260"/>
        <v>264</v>
      </c>
      <c r="S1535" s="32" t="str">
        <f t="shared" si="261"/>
        <v/>
      </c>
      <c r="T1535" s="32" t="str">
        <f>IF(S1535="","",COUNTIF($S$2:S1535,"該当"))</f>
        <v/>
      </c>
      <c r="U1535" s="32" t="str">
        <f t="shared" si="262"/>
        <v>264</v>
      </c>
      <c r="V1535" s="32" t="str">
        <f t="shared" si="263"/>
        <v/>
      </c>
      <c r="W1535" s="32" t="str">
        <f>IF(V1535="","",COUNTIF($V$2:V1535,"該当"))</f>
        <v/>
      </c>
      <c r="X1535" s="32" t="str">
        <f t="shared" si="266"/>
        <v>264</v>
      </c>
      <c r="Y1535" s="26">
        <v>2306</v>
      </c>
      <c r="Z1535" s="26">
        <v>264</v>
      </c>
      <c r="AA1535" s="26" t="s">
        <v>1026</v>
      </c>
      <c r="AB1535" s="26">
        <v>29</v>
      </c>
      <c r="AC1535" s="26" t="s">
        <v>34</v>
      </c>
      <c r="AD1535" s="26" t="s">
        <v>35</v>
      </c>
      <c r="AE1535" s="26" t="s">
        <v>23</v>
      </c>
      <c r="AF1535" s="26" t="s">
        <v>24</v>
      </c>
      <c r="AG1535" s="26">
        <v>9</v>
      </c>
      <c r="AH1535" s="26" t="s">
        <v>34</v>
      </c>
      <c r="AI1535" s="26" t="s">
        <v>26</v>
      </c>
      <c r="AJ1535" s="26">
        <v>1</v>
      </c>
      <c r="AK1535" s="26" t="s">
        <v>972</v>
      </c>
      <c r="AL1535" s="26">
        <v>9005210211</v>
      </c>
      <c r="AM1535" s="26" t="s">
        <v>4</v>
      </c>
      <c r="AN1535" s="26">
        <v>5</v>
      </c>
      <c r="AO1535" s="26">
        <v>0</v>
      </c>
      <c r="AP1535" s="26" t="s">
        <v>28</v>
      </c>
      <c r="AT1535" s="26" t="str">
        <f>MID(AA1535,MIN(FIND({0,1,2,3,4,5,6,7,8,9},AA1535&amp;"0123456789″")),LEN(AA1535))</f>
        <v>510あ264</v>
      </c>
      <c r="AU1535" s="26" t="str">
        <f t="shared" si="264"/>
        <v>264</v>
      </c>
      <c r="AW1535" s="26" t="s">
        <v>1692</v>
      </c>
      <c r="AX1535" s="26">
        <v>2450</v>
      </c>
      <c r="AY1535" s="26" t="s">
        <v>3414</v>
      </c>
    </row>
    <row r="1536" spans="9:51" x14ac:dyDescent="0.2">
      <c r="I1536" s="26">
        <v>268</v>
      </c>
      <c r="J1536" s="32" t="str">
        <f t="shared" si="256"/>
        <v/>
      </c>
      <c r="K1536" s="32" t="str">
        <f>IF(J1536="","",COUNTIF($J$2:J1536,"該当"))</f>
        <v/>
      </c>
      <c r="L1536" s="32" t="str">
        <f t="shared" si="265"/>
        <v>268</v>
      </c>
      <c r="M1536" s="32" t="str">
        <f t="shared" si="257"/>
        <v/>
      </c>
      <c r="N1536" s="32" t="str">
        <f>IF(M1536="","",COUNTIF($M$2:M1536,"該当"))</f>
        <v/>
      </c>
      <c r="O1536" s="32" t="str">
        <f t="shared" si="258"/>
        <v>268</v>
      </c>
      <c r="P1536" s="32" t="str">
        <f t="shared" si="259"/>
        <v/>
      </c>
      <c r="Q1536" s="32" t="str">
        <f>IF(P1536="","",COUNTIF($P$2:P1536,"該当"))</f>
        <v/>
      </c>
      <c r="R1536" s="32" t="str">
        <f t="shared" si="260"/>
        <v>268</v>
      </c>
      <c r="S1536" s="32" t="str">
        <f t="shared" si="261"/>
        <v/>
      </c>
      <c r="T1536" s="32" t="str">
        <f>IF(S1536="","",COUNTIF($S$2:S1536,"該当"))</f>
        <v/>
      </c>
      <c r="U1536" s="32" t="str">
        <f t="shared" si="262"/>
        <v>268</v>
      </c>
      <c r="V1536" s="32" t="str">
        <f t="shared" si="263"/>
        <v/>
      </c>
      <c r="W1536" s="32" t="str">
        <f>IF(V1536="","",COUNTIF($V$2:V1536,"該当"))</f>
        <v/>
      </c>
      <c r="X1536" s="32" t="str">
        <f t="shared" si="266"/>
        <v>268</v>
      </c>
      <c r="Y1536" s="26">
        <v>2309</v>
      </c>
      <c r="Z1536" s="26">
        <v>268</v>
      </c>
      <c r="AA1536" s="26" t="s">
        <v>5120</v>
      </c>
      <c r="AB1536" s="26">
        <v>29</v>
      </c>
      <c r="AC1536" s="26" t="s">
        <v>34</v>
      </c>
      <c r="AD1536" s="26" t="s">
        <v>35</v>
      </c>
      <c r="AE1536" s="26" t="s">
        <v>23</v>
      </c>
      <c r="AF1536" s="26" t="s">
        <v>24</v>
      </c>
      <c r="AG1536" s="26">
        <v>9</v>
      </c>
      <c r="AH1536" s="26" t="s">
        <v>34</v>
      </c>
      <c r="AI1536" s="26" t="s">
        <v>26</v>
      </c>
      <c r="AJ1536" s="26">
        <v>1</v>
      </c>
      <c r="AK1536" s="26" t="s">
        <v>972</v>
      </c>
      <c r="AL1536" s="26">
        <v>9005210212</v>
      </c>
      <c r="AM1536" s="26" t="s">
        <v>4</v>
      </c>
      <c r="AN1536" s="26">
        <v>5</v>
      </c>
      <c r="AO1536" s="26">
        <v>0</v>
      </c>
      <c r="AP1536" s="26" t="s">
        <v>28</v>
      </c>
      <c r="AT1536" s="26" t="str">
        <f>MID(AA1536,MIN(FIND({0,1,2,3,4,5,6,7,8,9},AA1536&amp;"0123456789″")),LEN(AA1536))</f>
        <v>510あ268</v>
      </c>
      <c r="AU1536" s="26" t="str">
        <f t="shared" si="264"/>
        <v>268</v>
      </c>
      <c r="AW1536" s="26" t="s">
        <v>1692</v>
      </c>
      <c r="AX1536" s="26">
        <v>2454</v>
      </c>
      <c r="AY1536" s="26" t="s">
        <v>3414</v>
      </c>
    </row>
    <row r="1537" spans="9:51" x14ac:dyDescent="0.2">
      <c r="I1537" s="26">
        <v>295</v>
      </c>
      <c r="J1537" s="32" t="str">
        <f t="shared" si="256"/>
        <v/>
      </c>
      <c r="K1537" s="32" t="str">
        <f>IF(J1537="","",COUNTIF($J$2:J1537,"該当"))</f>
        <v/>
      </c>
      <c r="L1537" s="32" t="str">
        <f t="shared" si="265"/>
        <v>295</v>
      </c>
      <c r="M1537" s="32" t="str">
        <f t="shared" si="257"/>
        <v/>
      </c>
      <c r="N1537" s="32" t="str">
        <f>IF(M1537="","",COUNTIF($M$2:M1537,"該当"))</f>
        <v/>
      </c>
      <c r="O1537" s="32" t="str">
        <f t="shared" si="258"/>
        <v>295</v>
      </c>
      <c r="P1537" s="32" t="str">
        <f t="shared" si="259"/>
        <v/>
      </c>
      <c r="Q1537" s="32" t="str">
        <f>IF(P1537="","",COUNTIF($P$2:P1537,"該当"))</f>
        <v/>
      </c>
      <c r="R1537" s="32" t="str">
        <f t="shared" si="260"/>
        <v>295</v>
      </c>
      <c r="S1537" s="32" t="str">
        <f t="shared" si="261"/>
        <v/>
      </c>
      <c r="T1537" s="32" t="str">
        <f>IF(S1537="","",COUNTIF($S$2:S1537,"該当"))</f>
        <v/>
      </c>
      <c r="U1537" s="32" t="str">
        <f t="shared" si="262"/>
        <v>295</v>
      </c>
      <c r="V1537" s="32" t="str">
        <f t="shared" si="263"/>
        <v/>
      </c>
      <c r="W1537" s="32" t="str">
        <f>IF(V1537="","",COUNTIF($V$2:V1537,"該当"))</f>
        <v/>
      </c>
      <c r="X1537" s="32" t="str">
        <f t="shared" si="266"/>
        <v>295</v>
      </c>
      <c r="Y1537" s="26">
        <v>2331</v>
      </c>
      <c r="Z1537" s="26">
        <v>295</v>
      </c>
      <c r="AA1537" s="26" t="s">
        <v>4034</v>
      </c>
      <c r="AB1537" s="26">
        <v>29</v>
      </c>
      <c r="AC1537" s="26" t="s">
        <v>34</v>
      </c>
      <c r="AD1537" s="26" t="s">
        <v>35</v>
      </c>
      <c r="AE1537" s="26" t="s">
        <v>23</v>
      </c>
      <c r="AF1537" s="26" t="s">
        <v>24</v>
      </c>
      <c r="AG1537" s="26">
        <v>9</v>
      </c>
      <c r="AH1537" s="26" t="s">
        <v>34</v>
      </c>
      <c r="AI1537" s="26" t="s">
        <v>26</v>
      </c>
      <c r="AJ1537" s="26">
        <v>1</v>
      </c>
      <c r="AK1537" s="26" t="s">
        <v>972</v>
      </c>
      <c r="AL1537" s="26">
        <v>9005210212</v>
      </c>
      <c r="AM1537" s="26" t="s">
        <v>4</v>
      </c>
      <c r="AN1537" s="26">
        <v>5</v>
      </c>
      <c r="AO1537" s="26">
        <v>0</v>
      </c>
      <c r="AP1537" s="26" t="s">
        <v>28</v>
      </c>
      <c r="AT1537" s="26" t="str">
        <f>MID(AA1537,MIN(FIND({0,1,2,3,4,5,6,7,8,9},AA1537&amp;"0123456789″")),LEN(AA1537))</f>
        <v>510あ295</v>
      </c>
      <c r="AU1537" s="26" t="str">
        <f t="shared" si="264"/>
        <v>295</v>
      </c>
      <c r="AW1537" s="26" t="s">
        <v>1692</v>
      </c>
      <c r="AX1537" s="26">
        <v>2455</v>
      </c>
      <c r="AY1537" s="26" t="s">
        <v>3414</v>
      </c>
    </row>
    <row r="1538" spans="9:51" x14ac:dyDescent="0.2">
      <c r="I1538" s="26">
        <v>308</v>
      </c>
      <c r="J1538" s="32" t="str">
        <f t="shared" ref="J1538:J1601" si="267">IF($B$2=I1538,"該当","")</f>
        <v/>
      </c>
      <c r="K1538" s="32" t="str">
        <f>IF(J1538="","",COUNTIF($J$2:J1538,"該当"))</f>
        <v/>
      </c>
      <c r="L1538" s="32" t="str">
        <f t="shared" si="265"/>
        <v>308</v>
      </c>
      <c r="M1538" s="32" t="str">
        <f t="shared" ref="M1538:M1601" si="268">IF($B$3=I1538,"該当","")</f>
        <v/>
      </c>
      <c r="N1538" s="32" t="str">
        <f>IF(M1538="","",COUNTIF($M$2:M1538,"該当"))</f>
        <v/>
      </c>
      <c r="O1538" s="32" t="str">
        <f t="shared" si="258"/>
        <v>308</v>
      </c>
      <c r="P1538" s="32" t="str">
        <f t="shared" si="259"/>
        <v/>
      </c>
      <c r="Q1538" s="32" t="str">
        <f>IF(P1538="","",COUNTIF($P$2:P1538,"該当"))</f>
        <v/>
      </c>
      <c r="R1538" s="32" t="str">
        <f t="shared" si="260"/>
        <v>308</v>
      </c>
      <c r="S1538" s="32" t="str">
        <f t="shared" si="261"/>
        <v/>
      </c>
      <c r="T1538" s="32" t="str">
        <f>IF(S1538="","",COUNTIF($S$2:S1538,"該当"))</f>
        <v/>
      </c>
      <c r="U1538" s="32" t="str">
        <f t="shared" si="262"/>
        <v>308</v>
      </c>
      <c r="V1538" s="32" t="str">
        <f t="shared" si="263"/>
        <v/>
      </c>
      <c r="W1538" s="32" t="str">
        <f>IF(V1538="","",COUNTIF($V$2:V1538,"該当"))</f>
        <v/>
      </c>
      <c r="X1538" s="32" t="str">
        <f t="shared" si="266"/>
        <v>308</v>
      </c>
      <c r="Y1538" s="26">
        <v>2345</v>
      </c>
      <c r="Z1538" s="26">
        <v>308</v>
      </c>
      <c r="AA1538" s="26" t="s">
        <v>1027</v>
      </c>
      <c r="AB1538" s="26">
        <v>29</v>
      </c>
      <c r="AC1538" s="26" t="s">
        <v>34</v>
      </c>
      <c r="AD1538" s="26" t="s">
        <v>35</v>
      </c>
      <c r="AE1538" s="26" t="s">
        <v>23</v>
      </c>
      <c r="AF1538" s="26" t="s">
        <v>24</v>
      </c>
      <c r="AG1538" s="26">
        <v>9</v>
      </c>
      <c r="AH1538" s="26" t="s">
        <v>34</v>
      </c>
      <c r="AI1538" s="26" t="s">
        <v>26</v>
      </c>
      <c r="AJ1538" s="26">
        <v>1</v>
      </c>
      <c r="AK1538" s="26" t="s">
        <v>972</v>
      </c>
      <c r="AL1538" s="26">
        <v>9005210212</v>
      </c>
      <c r="AM1538" s="26" t="s">
        <v>4</v>
      </c>
      <c r="AN1538" s="26">
        <v>5</v>
      </c>
      <c r="AO1538" s="26">
        <v>0</v>
      </c>
      <c r="AP1538" s="26" t="s">
        <v>28</v>
      </c>
      <c r="AT1538" s="26" t="str">
        <f>MID(AA1538,MIN(FIND({0,1,2,3,4,5,6,7,8,9},AA1538&amp;"0123456789″")),LEN(AA1538))</f>
        <v>530う308</v>
      </c>
      <c r="AU1538" s="26" t="str">
        <f t="shared" si="264"/>
        <v>308</v>
      </c>
      <c r="AW1538" s="26" t="s">
        <v>1692</v>
      </c>
      <c r="AX1538" s="26">
        <v>2457</v>
      </c>
      <c r="AY1538" s="26" t="s">
        <v>3414</v>
      </c>
    </row>
    <row r="1539" spans="9:51" x14ac:dyDescent="0.2">
      <c r="I1539" s="26">
        <v>311</v>
      </c>
      <c r="J1539" s="32" t="str">
        <f t="shared" si="267"/>
        <v/>
      </c>
      <c r="K1539" s="32" t="str">
        <f>IF(J1539="","",COUNTIF($J$2:J1539,"該当"))</f>
        <v/>
      </c>
      <c r="L1539" s="32" t="str">
        <f t="shared" si="265"/>
        <v>311</v>
      </c>
      <c r="M1539" s="32" t="str">
        <f t="shared" si="268"/>
        <v/>
      </c>
      <c r="N1539" s="32" t="str">
        <f>IF(M1539="","",COUNTIF($M$2:M1539,"該当"))</f>
        <v/>
      </c>
      <c r="O1539" s="32" t="str">
        <f t="shared" ref="O1539:O1602" si="269">I1539&amp;M1539&amp;N1539</f>
        <v>311</v>
      </c>
      <c r="P1539" s="32" t="str">
        <f t="shared" ref="P1539:P1602" si="270">IF($B$4=I1539,"該当","")</f>
        <v/>
      </c>
      <c r="Q1539" s="32" t="str">
        <f>IF(P1539="","",COUNTIF($P$2:P1539,"該当"))</f>
        <v/>
      </c>
      <c r="R1539" s="32" t="str">
        <f t="shared" ref="R1539:R1602" si="271">I1539&amp;P1539&amp;Q1539</f>
        <v>311</v>
      </c>
      <c r="S1539" s="32" t="str">
        <f t="shared" ref="S1539:S1602" si="272">IF($B$5=I1539,"該当","")</f>
        <v/>
      </c>
      <c r="T1539" s="32" t="str">
        <f>IF(S1539="","",COUNTIF($S$2:S1539,"該当"))</f>
        <v/>
      </c>
      <c r="U1539" s="32" t="str">
        <f t="shared" ref="U1539:U1602" si="273">I1539&amp;S1539&amp;T1539</f>
        <v>311</v>
      </c>
      <c r="V1539" s="32" t="str">
        <f t="shared" ref="V1539:V1602" si="274">IF($B$6=I1539,"該当","")</f>
        <v/>
      </c>
      <c r="W1539" s="32" t="str">
        <f>IF(V1539="","",COUNTIF($V$2:V1539,"該当"))</f>
        <v/>
      </c>
      <c r="X1539" s="32" t="str">
        <f t="shared" si="266"/>
        <v>311</v>
      </c>
      <c r="Y1539" s="26">
        <v>2348</v>
      </c>
      <c r="Z1539" s="26">
        <v>311</v>
      </c>
      <c r="AA1539" s="26" t="s">
        <v>4465</v>
      </c>
      <c r="AB1539" s="26">
        <v>29</v>
      </c>
      <c r="AC1539" s="26" t="s">
        <v>34</v>
      </c>
      <c r="AD1539" s="26" t="s">
        <v>35</v>
      </c>
      <c r="AE1539" s="26" t="s">
        <v>23</v>
      </c>
      <c r="AF1539" s="26" t="s">
        <v>24</v>
      </c>
      <c r="AG1539" s="26">
        <v>9</v>
      </c>
      <c r="AH1539" s="26" t="s">
        <v>34</v>
      </c>
      <c r="AI1539" s="26" t="s">
        <v>26</v>
      </c>
      <c r="AJ1539" s="26">
        <v>1</v>
      </c>
      <c r="AK1539" s="26" t="s">
        <v>972</v>
      </c>
      <c r="AL1539" s="26">
        <v>9005210211</v>
      </c>
      <c r="AM1539" s="26" t="s">
        <v>4</v>
      </c>
      <c r="AN1539" s="26">
        <v>5</v>
      </c>
      <c r="AO1539" s="26">
        <v>0</v>
      </c>
      <c r="AP1539" s="26" t="s">
        <v>28</v>
      </c>
      <c r="AT1539" s="26" t="str">
        <f>MID(AA1539,MIN(FIND({0,1,2,3,4,5,6,7,8,9},AA1539&amp;"0123456789″")),LEN(AA1539))</f>
        <v>510あ311</v>
      </c>
      <c r="AU1539" s="26" t="str">
        <f t="shared" ref="AU1539:AU1602" si="275">RIGHT(AT1539,LEN(AT1539)-4)</f>
        <v>311</v>
      </c>
      <c r="AW1539" s="26" t="s">
        <v>1692</v>
      </c>
      <c r="AX1539" s="26">
        <v>3002</v>
      </c>
      <c r="AY1539" s="26" t="s">
        <v>3414</v>
      </c>
    </row>
    <row r="1540" spans="9:51" x14ac:dyDescent="0.2">
      <c r="I1540" s="26">
        <v>469</v>
      </c>
      <c r="J1540" s="32" t="str">
        <f t="shared" si="267"/>
        <v/>
      </c>
      <c r="K1540" s="32" t="str">
        <f>IF(J1540="","",COUNTIF($J$2:J1540,"該当"))</f>
        <v/>
      </c>
      <c r="L1540" s="32" t="str">
        <f t="shared" ref="L1540:L1603" si="276">I1540&amp;J1540&amp;K1540</f>
        <v>469</v>
      </c>
      <c r="M1540" s="32" t="str">
        <f t="shared" si="268"/>
        <v/>
      </c>
      <c r="N1540" s="32" t="str">
        <f>IF(M1540="","",COUNTIF($M$2:M1540,"該当"))</f>
        <v/>
      </c>
      <c r="O1540" s="32" t="str">
        <f t="shared" si="269"/>
        <v>469</v>
      </c>
      <c r="P1540" s="32" t="str">
        <f t="shared" si="270"/>
        <v/>
      </c>
      <c r="Q1540" s="32" t="str">
        <f>IF(P1540="","",COUNTIF($P$2:P1540,"該当"))</f>
        <v/>
      </c>
      <c r="R1540" s="32" t="str">
        <f t="shared" si="271"/>
        <v>469</v>
      </c>
      <c r="S1540" s="32" t="str">
        <f t="shared" si="272"/>
        <v/>
      </c>
      <c r="T1540" s="32" t="str">
        <f>IF(S1540="","",COUNTIF($S$2:S1540,"該当"))</f>
        <v/>
      </c>
      <c r="U1540" s="32" t="str">
        <f t="shared" si="273"/>
        <v>469</v>
      </c>
      <c r="V1540" s="32" t="str">
        <f t="shared" si="274"/>
        <v/>
      </c>
      <c r="W1540" s="32" t="str">
        <f>IF(V1540="","",COUNTIF($V$2:V1540,"該当"))</f>
        <v/>
      </c>
      <c r="X1540" s="32" t="str">
        <f t="shared" ref="X1540:X1603" si="277">I1540&amp;V1540&amp;W1540</f>
        <v>469</v>
      </c>
      <c r="Y1540" s="26">
        <v>2451</v>
      </c>
      <c r="Z1540" s="26">
        <v>469</v>
      </c>
      <c r="AA1540" s="26" t="s">
        <v>4035</v>
      </c>
      <c r="AB1540" s="26">
        <v>29</v>
      </c>
      <c r="AC1540" s="26" t="s">
        <v>34</v>
      </c>
      <c r="AD1540" s="26" t="s">
        <v>35</v>
      </c>
      <c r="AE1540" s="26" t="s">
        <v>23</v>
      </c>
      <c r="AF1540" s="26" t="s">
        <v>24</v>
      </c>
      <c r="AG1540" s="26">
        <v>9</v>
      </c>
      <c r="AH1540" s="26" t="s">
        <v>34</v>
      </c>
      <c r="AI1540" s="26" t="s">
        <v>26</v>
      </c>
      <c r="AJ1540" s="26">
        <v>1</v>
      </c>
      <c r="AK1540" s="26" t="s">
        <v>972</v>
      </c>
      <c r="AL1540" s="26">
        <v>9005210213</v>
      </c>
      <c r="AM1540" s="26" t="s">
        <v>4</v>
      </c>
      <c r="AN1540" s="26">
        <v>5</v>
      </c>
      <c r="AO1540" s="26">
        <v>0</v>
      </c>
      <c r="AP1540" s="26" t="s">
        <v>28</v>
      </c>
      <c r="AT1540" s="26" t="str">
        <f>MID(AA1540,MIN(FIND({0,1,2,3,4,5,6,7,8,9},AA1540&amp;"0123456789″")),LEN(AA1540))</f>
        <v>510う469</v>
      </c>
      <c r="AU1540" s="26" t="str">
        <f t="shared" si="275"/>
        <v>469</v>
      </c>
      <c r="AW1540" s="26" t="s">
        <v>1692</v>
      </c>
      <c r="AX1540" s="26">
        <v>3003</v>
      </c>
      <c r="AY1540" s="26" t="s">
        <v>3414</v>
      </c>
    </row>
    <row r="1541" spans="9:51" x14ac:dyDescent="0.2">
      <c r="I1541" s="26">
        <v>4818</v>
      </c>
      <c r="J1541" s="32" t="str">
        <f t="shared" si="267"/>
        <v/>
      </c>
      <c r="K1541" s="32" t="str">
        <f>IF(J1541="","",COUNTIF($J$2:J1541,"該当"))</f>
        <v/>
      </c>
      <c r="L1541" s="32" t="str">
        <f t="shared" si="276"/>
        <v>4818</v>
      </c>
      <c r="M1541" s="32" t="str">
        <f t="shared" si="268"/>
        <v/>
      </c>
      <c r="N1541" s="32" t="str">
        <f>IF(M1541="","",COUNTIF($M$2:M1541,"該当"))</f>
        <v/>
      </c>
      <c r="O1541" s="32" t="str">
        <f t="shared" si="269"/>
        <v>4818</v>
      </c>
      <c r="P1541" s="32" t="str">
        <f t="shared" si="270"/>
        <v/>
      </c>
      <c r="Q1541" s="32" t="str">
        <f>IF(P1541="","",COUNTIF($P$2:P1541,"該当"))</f>
        <v/>
      </c>
      <c r="R1541" s="32" t="str">
        <f t="shared" si="271"/>
        <v>4818</v>
      </c>
      <c r="S1541" s="32" t="str">
        <f t="shared" si="272"/>
        <v/>
      </c>
      <c r="T1541" s="32" t="str">
        <f>IF(S1541="","",COUNTIF($S$2:S1541,"該当"))</f>
        <v/>
      </c>
      <c r="U1541" s="32" t="str">
        <f t="shared" si="273"/>
        <v>4818</v>
      </c>
      <c r="V1541" s="32" t="str">
        <f t="shared" si="274"/>
        <v/>
      </c>
      <c r="W1541" s="32" t="str">
        <f>IF(V1541="","",COUNTIF($V$2:V1541,"該当"))</f>
        <v/>
      </c>
      <c r="X1541" s="32" t="str">
        <f t="shared" si="277"/>
        <v>4818</v>
      </c>
      <c r="Y1541" s="26">
        <v>4788</v>
      </c>
      <c r="Z1541" s="26">
        <v>4818</v>
      </c>
      <c r="AA1541" s="26" t="s">
        <v>3654</v>
      </c>
      <c r="AB1541" s="26">
        <v>29</v>
      </c>
      <c r="AC1541" s="26" t="s">
        <v>34</v>
      </c>
      <c r="AD1541" s="26" t="s">
        <v>35</v>
      </c>
      <c r="AE1541" s="26" t="s">
        <v>23</v>
      </c>
      <c r="AF1541" s="26" t="s">
        <v>24</v>
      </c>
      <c r="AG1541" s="26">
        <v>9</v>
      </c>
      <c r="AH1541" s="26" t="s">
        <v>34</v>
      </c>
      <c r="AI1541" s="26" t="s">
        <v>26</v>
      </c>
      <c r="AJ1541" s="26">
        <v>1</v>
      </c>
      <c r="AK1541" s="26" t="s">
        <v>972</v>
      </c>
      <c r="AL1541" s="26">
        <v>9005210211</v>
      </c>
      <c r="AM1541" s="26" t="s">
        <v>4</v>
      </c>
      <c r="AN1541" s="26">
        <v>5</v>
      </c>
      <c r="AO1541" s="26">
        <v>0</v>
      </c>
      <c r="AP1541" s="26" t="s">
        <v>28</v>
      </c>
      <c r="AT1541" s="26" t="str">
        <f>MID(AA1541,MIN(FIND({0,1,2,3,4,5,6,7,8,9},AA1541&amp;"0123456789″")),LEN(AA1541))</f>
        <v>510あ4818</v>
      </c>
      <c r="AU1541" s="26" t="str">
        <f t="shared" si="275"/>
        <v>4818</v>
      </c>
      <c r="AW1541" s="26" t="s">
        <v>1692</v>
      </c>
      <c r="AX1541" s="26">
        <v>4801</v>
      </c>
      <c r="AY1541" s="26" t="s">
        <v>3414</v>
      </c>
    </row>
    <row r="1542" spans="9:51" x14ac:dyDescent="0.2">
      <c r="I1542" s="26">
        <v>4819</v>
      </c>
      <c r="J1542" s="32" t="str">
        <f t="shared" si="267"/>
        <v/>
      </c>
      <c r="K1542" s="32" t="str">
        <f>IF(J1542="","",COUNTIF($J$2:J1542,"該当"))</f>
        <v/>
      </c>
      <c r="L1542" s="32" t="str">
        <f t="shared" si="276"/>
        <v>4819</v>
      </c>
      <c r="M1542" s="32" t="str">
        <f t="shared" si="268"/>
        <v/>
      </c>
      <c r="N1542" s="32" t="str">
        <f>IF(M1542="","",COUNTIF($M$2:M1542,"該当"))</f>
        <v/>
      </c>
      <c r="O1542" s="32" t="str">
        <f t="shared" si="269"/>
        <v>4819</v>
      </c>
      <c r="P1542" s="32" t="str">
        <f t="shared" si="270"/>
        <v/>
      </c>
      <c r="Q1542" s="32" t="str">
        <f>IF(P1542="","",COUNTIF($P$2:P1542,"該当"))</f>
        <v/>
      </c>
      <c r="R1542" s="32" t="str">
        <f t="shared" si="271"/>
        <v>4819</v>
      </c>
      <c r="S1542" s="32" t="str">
        <f t="shared" si="272"/>
        <v/>
      </c>
      <c r="T1542" s="32" t="str">
        <f>IF(S1542="","",COUNTIF($S$2:S1542,"該当"))</f>
        <v/>
      </c>
      <c r="U1542" s="32" t="str">
        <f t="shared" si="273"/>
        <v>4819</v>
      </c>
      <c r="V1542" s="32" t="str">
        <f t="shared" si="274"/>
        <v/>
      </c>
      <c r="W1542" s="32" t="str">
        <f>IF(V1542="","",COUNTIF($V$2:V1542,"該当"))</f>
        <v/>
      </c>
      <c r="X1542" s="32" t="str">
        <f t="shared" si="277"/>
        <v>4819</v>
      </c>
      <c r="Y1542" s="26">
        <v>4789</v>
      </c>
      <c r="Z1542" s="26">
        <v>4819</v>
      </c>
      <c r="AA1542" s="26" t="s">
        <v>3655</v>
      </c>
      <c r="AB1542" s="26">
        <v>29</v>
      </c>
      <c r="AC1542" s="26" t="s">
        <v>34</v>
      </c>
      <c r="AD1542" s="26" t="s">
        <v>35</v>
      </c>
      <c r="AE1542" s="26" t="s">
        <v>23</v>
      </c>
      <c r="AF1542" s="26" t="s">
        <v>24</v>
      </c>
      <c r="AG1542" s="26">
        <v>9</v>
      </c>
      <c r="AH1542" s="26" t="s">
        <v>34</v>
      </c>
      <c r="AI1542" s="26" t="s">
        <v>26</v>
      </c>
      <c r="AJ1542" s="26">
        <v>1</v>
      </c>
      <c r="AK1542" s="26" t="s">
        <v>972</v>
      </c>
      <c r="AL1542" s="26">
        <v>9005210212</v>
      </c>
      <c r="AM1542" s="26" t="s">
        <v>4</v>
      </c>
      <c r="AN1542" s="26">
        <v>5</v>
      </c>
      <c r="AO1542" s="26">
        <v>0</v>
      </c>
      <c r="AP1542" s="26" t="s">
        <v>28</v>
      </c>
      <c r="AT1542" s="26" t="str">
        <f>MID(AA1542,MIN(FIND({0,1,2,3,4,5,6,7,8,9},AA1542&amp;"0123456789″")),LEN(AA1542))</f>
        <v>510あ4819</v>
      </c>
      <c r="AU1542" s="26" t="str">
        <f t="shared" si="275"/>
        <v>4819</v>
      </c>
      <c r="AW1542" s="26" t="s">
        <v>1692</v>
      </c>
      <c r="AX1542" s="26">
        <v>4802</v>
      </c>
      <c r="AY1542" s="26" t="s">
        <v>3414</v>
      </c>
    </row>
    <row r="1543" spans="9:51" x14ac:dyDescent="0.2">
      <c r="I1543" s="26">
        <v>4820</v>
      </c>
      <c r="J1543" s="32" t="str">
        <f t="shared" si="267"/>
        <v/>
      </c>
      <c r="K1543" s="32" t="str">
        <f>IF(J1543="","",COUNTIF($J$2:J1543,"該当"))</f>
        <v/>
      </c>
      <c r="L1543" s="32" t="str">
        <f t="shared" si="276"/>
        <v>4820</v>
      </c>
      <c r="M1543" s="32" t="str">
        <f t="shared" si="268"/>
        <v/>
      </c>
      <c r="N1543" s="32" t="str">
        <f>IF(M1543="","",COUNTIF($M$2:M1543,"該当"))</f>
        <v/>
      </c>
      <c r="O1543" s="32" t="str">
        <f t="shared" si="269"/>
        <v>4820</v>
      </c>
      <c r="P1543" s="32" t="str">
        <f t="shared" si="270"/>
        <v/>
      </c>
      <c r="Q1543" s="32" t="str">
        <f>IF(P1543="","",COUNTIF($P$2:P1543,"該当"))</f>
        <v/>
      </c>
      <c r="R1543" s="32" t="str">
        <f t="shared" si="271"/>
        <v>4820</v>
      </c>
      <c r="S1543" s="32" t="str">
        <f t="shared" si="272"/>
        <v/>
      </c>
      <c r="T1543" s="32" t="str">
        <f>IF(S1543="","",COUNTIF($S$2:S1543,"該当"))</f>
        <v/>
      </c>
      <c r="U1543" s="32" t="str">
        <f t="shared" si="273"/>
        <v>4820</v>
      </c>
      <c r="V1543" s="32" t="str">
        <f t="shared" si="274"/>
        <v/>
      </c>
      <c r="W1543" s="32" t="str">
        <f>IF(V1543="","",COUNTIF($V$2:V1543,"該当"))</f>
        <v/>
      </c>
      <c r="X1543" s="32" t="str">
        <f t="shared" si="277"/>
        <v>4820</v>
      </c>
      <c r="Y1543" s="26">
        <v>4830</v>
      </c>
      <c r="Z1543" s="26">
        <v>4820</v>
      </c>
      <c r="AA1543" s="26" t="s">
        <v>3656</v>
      </c>
      <c r="AB1543" s="26">
        <v>29</v>
      </c>
      <c r="AC1543" s="26" t="s">
        <v>34</v>
      </c>
      <c r="AD1543" s="26" t="s">
        <v>35</v>
      </c>
      <c r="AE1543" s="26" t="s">
        <v>23</v>
      </c>
      <c r="AF1543" s="26" t="s">
        <v>24</v>
      </c>
      <c r="AG1543" s="26">
        <v>9</v>
      </c>
      <c r="AH1543" s="26" t="s">
        <v>34</v>
      </c>
      <c r="AI1543" s="26" t="s">
        <v>26</v>
      </c>
      <c r="AJ1543" s="26">
        <v>1</v>
      </c>
      <c r="AK1543" s="26" t="s">
        <v>972</v>
      </c>
      <c r="AL1543" s="26">
        <v>9005210213</v>
      </c>
      <c r="AM1543" s="26" t="s">
        <v>4</v>
      </c>
      <c r="AN1543" s="26">
        <v>5</v>
      </c>
      <c r="AO1543" s="26">
        <v>0</v>
      </c>
      <c r="AP1543" s="26" t="s">
        <v>28</v>
      </c>
      <c r="AT1543" s="26" t="str">
        <f>MID(AA1543,MIN(FIND({0,1,2,3,4,5,6,7,8,9},AA1543&amp;"0123456789″")),LEN(AA1543))</f>
        <v>510あ4820</v>
      </c>
      <c r="AU1543" s="26" t="str">
        <f t="shared" si="275"/>
        <v>4820</v>
      </c>
      <c r="AW1543" s="26" t="s">
        <v>1692</v>
      </c>
      <c r="AX1543" s="26">
        <v>4803</v>
      </c>
      <c r="AY1543" s="26" t="s">
        <v>3416</v>
      </c>
    </row>
    <row r="1544" spans="9:51" x14ac:dyDescent="0.2">
      <c r="I1544" s="26">
        <v>4821</v>
      </c>
      <c r="J1544" s="32" t="str">
        <f t="shared" si="267"/>
        <v/>
      </c>
      <c r="K1544" s="32" t="str">
        <f>IF(J1544="","",COUNTIF($J$2:J1544,"該当"))</f>
        <v/>
      </c>
      <c r="L1544" s="32" t="str">
        <f t="shared" si="276"/>
        <v>4821</v>
      </c>
      <c r="M1544" s="32" t="str">
        <f t="shared" si="268"/>
        <v/>
      </c>
      <c r="N1544" s="32" t="str">
        <f>IF(M1544="","",COUNTIF($M$2:M1544,"該当"))</f>
        <v/>
      </c>
      <c r="O1544" s="32" t="str">
        <f t="shared" si="269"/>
        <v>4821</v>
      </c>
      <c r="P1544" s="32" t="str">
        <f t="shared" si="270"/>
        <v/>
      </c>
      <c r="Q1544" s="32" t="str">
        <f>IF(P1544="","",COUNTIF($P$2:P1544,"該当"))</f>
        <v/>
      </c>
      <c r="R1544" s="32" t="str">
        <f t="shared" si="271"/>
        <v>4821</v>
      </c>
      <c r="S1544" s="32" t="str">
        <f t="shared" si="272"/>
        <v/>
      </c>
      <c r="T1544" s="32" t="str">
        <f>IF(S1544="","",COUNTIF($S$2:S1544,"該当"))</f>
        <v/>
      </c>
      <c r="U1544" s="32" t="str">
        <f t="shared" si="273"/>
        <v>4821</v>
      </c>
      <c r="V1544" s="32" t="str">
        <f t="shared" si="274"/>
        <v/>
      </c>
      <c r="W1544" s="32" t="str">
        <f>IF(V1544="","",COUNTIF($V$2:V1544,"該当"))</f>
        <v/>
      </c>
      <c r="X1544" s="32" t="str">
        <f t="shared" si="277"/>
        <v>4821</v>
      </c>
      <c r="Y1544" s="26">
        <v>4831</v>
      </c>
      <c r="Z1544" s="26">
        <v>4821</v>
      </c>
      <c r="AA1544" s="26" t="s">
        <v>3657</v>
      </c>
      <c r="AB1544" s="26">
        <v>29</v>
      </c>
      <c r="AC1544" s="26" t="s">
        <v>34</v>
      </c>
      <c r="AD1544" s="26" t="s">
        <v>35</v>
      </c>
      <c r="AE1544" s="26" t="s">
        <v>23</v>
      </c>
      <c r="AF1544" s="26" t="s">
        <v>24</v>
      </c>
      <c r="AG1544" s="26">
        <v>9</v>
      </c>
      <c r="AH1544" s="26" t="s">
        <v>34</v>
      </c>
      <c r="AI1544" s="26" t="s">
        <v>26</v>
      </c>
      <c r="AJ1544" s="26">
        <v>1</v>
      </c>
      <c r="AK1544" s="26" t="s">
        <v>972</v>
      </c>
      <c r="AL1544" s="26">
        <v>9005210214</v>
      </c>
      <c r="AM1544" s="26" t="s">
        <v>4</v>
      </c>
      <c r="AN1544" s="26">
        <v>5</v>
      </c>
      <c r="AO1544" s="26">
        <v>0</v>
      </c>
      <c r="AP1544" s="26" t="s">
        <v>28</v>
      </c>
      <c r="AT1544" s="26" t="str">
        <f>MID(AA1544,MIN(FIND({0,1,2,3,4,5,6,7,8,9},AA1544&amp;"0123456789″")),LEN(AA1544))</f>
        <v>510あ4821</v>
      </c>
      <c r="AU1544" s="26" t="str">
        <f t="shared" si="275"/>
        <v>4821</v>
      </c>
      <c r="AW1544" s="26" t="s">
        <v>1692</v>
      </c>
      <c r="AX1544" s="26">
        <v>4804</v>
      </c>
      <c r="AY1544" s="26" t="s">
        <v>3416</v>
      </c>
    </row>
    <row r="1545" spans="9:51" x14ac:dyDescent="0.2">
      <c r="I1545" s="26">
        <v>4822</v>
      </c>
      <c r="J1545" s="32" t="str">
        <f t="shared" si="267"/>
        <v/>
      </c>
      <c r="K1545" s="32" t="str">
        <f>IF(J1545="","",COUNTIF($J$2:J1545,"該当"))</f>
        <v/>
      </c>
      <c r="L1545" s="32" t="str">
        <f t="shared" si="276"/>
        <v>4822</v>
      </c>
      <c r="M1545" s="32" t="str">
        <f t="shared" si="268"/>
        <v/>
      </c>
      <c r="N1545" s="32" t="str">
        <f>IF(M1545="","",COUNTIF($M$2:M1545,"該当"))</f>
        <v/>
      </c>
      <c r="O1545" s="32" t="str">
        <f t="shared" si="269"/>
        <v>4822</v>
      </c>
      <c r="P1545" s="32" t="str">
        <f t="shared" si="270"/>
        <v/>
      </c>
      <c r="Q1545" s="32" t="str">
        <f>IF(P1545="","",COUNTIF($P$2:P1545,"該当"))</f>
        <v/>
      </c>
      <c r="R1545" s="32" t="str">
        <f t="shared" si="271"/>
        <v>4822</v>
      </c>
      <c r="S1545" s="32" t="str">
        <f t="shared" si="272"/>
        <v/>
      </c>
      <c r="T1545" s="32" t="str">
        <f>IF(S1545="","",COUNTIF($S$2:S1545,"該当"))</f>
        <v/>
      </c>
      <c r="U1545" s="32" t="str">
        <f t="shared" si="273"/>
        <v>4822</v>
      </c>
      <c r="V1545" s="32" t="str">
        <f t="shared" si="274"/>
        <v/>
      </c>
      <c r="W1545" s="32" t="str">
        <f>IF(V1545="","",COUNTIF($V$2:V1545,"該当"))</f>
        <v/>
      </c>
      <c r="X1545" s="32" t="str">
        <f t="shared" si="277"/>
        <v>4822</v>
      </c>
      <c r="Y1545" s="26">
        <v>4832</v>
      </c>
      <c r="Z1545" s="26">
        <v>4822</v>
      </c>
      <c r="AA1545" s="26" t="s">
        <v>3658</v>
      </c>
      <c r="AB1545" s="26">
        <v>29</v>
      </c>
      <c r="AC1545" s="26" t="s">
        <v>34</v>
      </c>
      <c r="AD1545" s="26" t="s">
        <v>35</v>
      </c>
      <c r="AE1545" s="26" t="s">
        <v>23</v>
      </c>
      <c r="AF1545" s="26" t="s">
        <v>24</v>
      </c>
      <c r="AG1545" s="26">
        <v>9</v>
      </c>
      <c r="AH1545" s="26" t="s">
        <v>34</v>
      </c>
      <c r="AI1545" s="26" t="s">
        <v>26</v>
      </c>
      <c r="AJ1545" s="26">
        <v>1</v>
      </c>
      <c r="AK1545" s="26" t="s">
        <v>972</v>
      </c>
      <c r="AL1545" s="26">
        <v>9005210211</v>
      </c>
      <c r="AM1545" s="26" t="s">
        <v>4</v>
      </c>
      <c r="AN1545" s="26">
        <v>5</v>
      </c>
      <c r="AO1545" s="26">
        <v>0</v>
      </c>
      <c r="AP1545" s="26" t="s">
        <v>28</v>
      </c>
      <c r="AT1545" s="26" t="str">
        <f>MID(AA1545,MIN(FIND({0,1,2,3,4,5,6,7,8,9},AA1545&amp;"0123456789″")),LEN(AA1545))</f>
        <v>510あ4822</v>
      </c>
      <c r="AU1545" s="26" t="str">
        <f t="shared" si="275"/>
        <v>4822</v>
      </c>
      <c r="AW1545" s="26" t="s">
        <v>1692</v>
      </c>
      <c r="AX1545" s="26">
        <v>4805</v>
      </c>
      <c r="AY1545" s="26" t="s">
        <v>3415</v>
      </c>
    </row>
    <row r="1546" spans="9:51" x14ac:dyDescent="0.2">
      <c r="I1546" s="26">
        <v>4823</v>
      </c>
      <c r="J1546" s="32" t="str">
        <f t="shared" si="267"/>
        <v/>
      </c>
      <c r="K1546" s="32" t="str">
        <f>IF(J1546="","",COUNTIF($J$2:J1546,"該当"))</f>
        <v/>
      </c>
      <c r="L1546" s="32" t="str">
        <f t="shared" si="276"/>
        <v>4823</v>
      </c>
      <c r="M1546" s="32" t="str">
        <f t="shared" si="268"/>
        <v/>
      </c>
      <c r="N1546" s="32" t="str">
        <f>IF(M1546="","",COUNTIF($M$2:M1546,"該当"))</f>
        <v/>
      </c>
      <c r="O1546" s="32" t="str">
        <f t="shared" si="269"/>
        <v>4823</v>
      </c>
      <c r="P1546" s="32" t="str">
        <f t="shared" si="270"/>
        <v/>
      </c>
      <c r="Q1546" s="32" t="str">
        <f>IF(P1546="","",COUNTIF($P$2:P1546,"該当"))</f>
        <v/>
      </c>
      <c r="R1546" s="32" t="str">
        <f t="shared" si="271"/>
        <v>4823</v>
      </c>
      <c r="S1546" s="32" t="str">
        <f t="shared" si="272"/>
        <v/>
      </c>
      <c r="T1546" s="32" t="str">
        <f>IF(S1546="","",COUNTIF($S$2:S1546,"該当"))</f>
        <v/>
      </c>
      <c r="U1546" s="32" t="str">
        <f t="shared" si="273"/>
        <v>4823</v>
      </c>
      <c r="V1546" s="32" t="str">
        <f t="shared" si="274"/>
        <v/>
      </c>
      <c r="W1546" s="32" t="str">
        <f>IF(V1546="","",COUNTIF($V$2:V1546,"該当"))</f>
        <v/>
      </c>
      <c r="X1546" s="32" t="str">
        <f t="shared" si="277"/>
        <v>4823</v>
      </c>
      <c r="Y1546" s="26">
        <v>4837</v>
      </c>
      <c r="Z1546" s="26">
        <v>4823</v>
      </c>
      <c r="AA1546" s="26" t="s">
        <v>4036</v>
      </c>
      <c r="AB1546" s="26">
        <v>29</v>
      </c>
      <c r="AC1546" s="26" t="s">
        <v>34</v>
      </c>
      <c r="AD1546" s="26" t="s">
        <v>35</v>
      </c>
      <c r="AE1546" s="26" t="s">
        <v>23</v>
      </c>
      <c r="AF1546" s="26" t="s">
        <v>24</v>
      </c>
      <c r="AG1546" s="26">
        <v>9</v>
      </c>
      <c r="AH1546" s="26" t="s">
        <v>34</v>
      </c>
      <c r="AI1546" s="26" t="s">
        <v>26</v>
      </c>
      <c r="AJ1546" s="26">
        <v>1</v>
      </c>
      <c r="AK1546" s="26" t="s">
        <v>972</v>
      </c>
      <c r="AL1546" s="26">
        <v>9005210212</v>
      </c>
      <c r="AM1546" s="26" t="s">
        <v>4</v>
      </c>
      <c r="AN1546" s="26">
        <v>5</v>
      </c>
      <c r="AO1546" s="26">
        <v>0</v>
      </c>
      <c r="AP1546" s="26" t="s">
        <v>28</v>
      </c>
      <c r="AT1546" s="26" t="str">
        <f>MID(AA1546,MIN(FIND({0,1,2,3,4,5,6,7,8,9},AA1546&amp;"0123456789″")),LEN(AA1546))</f>
        <v>510あ4823</v>
      </c>
      <c r="AU1546" s="26" t="str">
        <f t="shared" si="275"/>
        <v>4823</v>
      </c>
      <c r="AW1546" s="26" t="s">
        <v>1692</v>
      </c>
      <c r="AX1546" s="26">
        <v>4806</v>
      </c>
      <c r="AY1546" s="26" t="s">
        <v>3415</v>
      </c>
    </row>
    <row r="1547" spans="9:51" x14ac:dyDescent="0.2">
      <c r="I1547" s="26">
        <v>4866</v>
      </c>
      <c r="J1547" s="32" t="str">
        <f t="shared" si="267"/>
        <v/>
      </c>
      <c r="K1547" s="32" t="str">
        <f>IF(J1547="","",COUNTIF($J$2:J1547,"該当"))</f>
        <v/>
      </c>
      <c r="L1547" s="32" t="str">
        <f t="shared" si="276"/>
        <v>4866</v>
      </c>
      <c r="M1547" s="32" t="str">
        <f t="shared" si="268"/>
        <v/>
      </c>
      <c r="N1547" s="32" t="str">
        <f>IF(M1547="","",COUNTIF($M$2:M1547,"該当"))</f>
        <v/>
      </c>
      <c r="O1547" s="32" t="str">
        <f t="shared" si="269"/>
        <v>4866</v>
      </c>
      <c r="P1547" s="32" t="str">
        <f t="shared" si="270"/>
        <v/>
      </c>
      <c r="Q1547" s="32" t="str">
        <f>IF(P1547="","",COUNTIF($P$2:P1547,"該当"))</f>
        <v/>
      </c>
      <c r="R1547" s="32" t="str">
        <f t="shared" si="271"/>
        <v>4866</v>
      </c>
      <c r="S1547" s="32" t="str">
        <f t="shared" si="272"/>
        <v/>
      </c>
      <c r="T1547" s="32" t="str">
        <f>IF(S1547="","",COUNTIF($S$2:S1547,"該当"))</f>
        <v/>
      </c>
      <c r="U1547" s="32" t="str">
        <f t="shared" si="273"/>
        <v>4866</v>
      </c>
      <c r="V1547" s="32" t="str">
        <f t="shared" si="274"/>
        <v/>
      </c>
      <c r="W1547" s="32" t="str">
        <f>IF(V1547="","",COUNTIF($V$2:V1547,"該当"))</f>
        <v/>
      </c>
      <c r="X1547" s="32" t="str">
        <f t="shared" si="277"/>
        <v>4866</v>
      </c>
      <c r="Y1547" s="26">
        <v>4949</v>
      </c>
      <c r="Z1547" s="26">
        <v>4866</v>
      </c>
      <c r="AA1547" s="26" t="s">
        <v>4726</v>
      </c>
      <c r="AB1547" s="26">
        <v>29</v>
      </c>
      <c r="AC1547" s="26" t="s">
        <v>34</v>
      </c>
      <c r="AD1547" s="26" t="s">
        <v>35</v>
      </c>
      <c r="AE1547" s="26" t="s">
        <v>23</v>
      </c>
      <c r="AF1547" s="26" t="s">
        <v>24</v>
      </c>
      <c r="AG1547" s="26">
        <v>9</v>
      </c>
      <c r="AH1547" s="26" t="s">
        <v>34</v>
      </c>
      <c r="AI1547" s="26" t="s">
        <v>26</v>
      </c>
      <c r="AJ1547" s="26">
        <v>1</v>
      </c>
      <c r="AK1547" s="26" t="s">
        <v>972</v>
      </c>
      <c r="AL1547" s="26">
        <v>9005210211</v>
      </c>
      <c r="AM1547" s="26" t="s">
        <v>4</v>
      </c>
      <c r="AN1547" s="26">
        <v>5</v>
      </c>
      <c r="AO1547" s="26">
        <v>0</v>
      </c>
      <c r="AP1547" s="26" t="s">
        <v>28</v>
      </c>
      <c r="AT1547" s="26" t="str">
        <f>MID(AA1547,MIN(FIND({0,1,2,3,4,5,6,7,8,9},AA1547&amp;"0123456789″")),LEN(AA1547))</f>
        <v>510あ4866</v>
      </c>
      <c r="AU1547" s="26" t="str">
        <f t="shared" si="275"/>
        <v>4866</v>
      </c>
      <c r="AW1547" s="26" t="s">
        <v>1692</v>
      </c>
      <c r="AX1547" s="26">
        <v>4807</v>
      </c>
      <c r="AY1547" s="26" t="s">
        <v>3414</v>
      </c>
    </row>
    <row r="1548" spans="9:51" x14ac:dyDescent="0.2">
      <c r="I1548" s="26">
        <v>4867</v>
      </c>
      <c r="J1548" s="32" t="str">
        <f t="shared" si="267"/>
        <v/>
      </c>
      <c r="K1548" s="32" t="str">
        <f>IF(J1548="","",COUNTIF($J$2:J1548,"該当"))</f>
        <v/>
      </c>
      <c r="L1548" s="32" t="str">
        <f t="shared" si="276"/>
        <v>4867</v>
      </c>
      <c r="M1548" s="32" t="str">
        <f t="shared" si="268"/>
        <v/>
      </c>
      <c r="N1548" s="32" t="str">
        <f>IF(M1548="","",COUNTIF($M$2:M1548,"該当"))</f>
        <v/>
      </c>
      <c r="O1548" s="32" t="str">
        <f t="shared" si="269"/>
        <v>4867</v>
      </c>
      <c r="P1548" s="32" t="str">
        <f t="shared" si="270"/>
        <v/>
      </c>
      <c r="Q1548" s="32" t="str">
        <f>IF(P1548="","",COUNTIF($P$2:P1548,"該当"))</f>
        <v/>
      </c>
      <c r="R1548" s="32" t="str">
        <f t="shared" si="271"/>
        <v>4867</v>
      </c>
      <c r="S1548" s="32" t="str">
        <f t="shared" si="272"/>
        <v/>
      </c>
      <c r="T1548" s="32" t="str">
        <f>IF(S1548="","",COUNTIF($S$2:S1548,"該当"))</f>
        <v/>
      </c>
      <c r="U1548" s="32" t="str">
        <f t="shared" si="273"/>
        <v>4867</v>
      </c>
      <c r="V1548" s="32" t="str">
        <f t="shared" si="274"/>
        <v/>
      </c>
      <c r="W1548" s="32" t="str">
        <f>IF(V1548="","",COUNTIF($V$2:V1548,"該当"))</f>
        <v/>
      </c>
      <c r="X1548" s="32" t="str">
        <f t="shared" si="277"/>
        <v>4867</v>
      </c>
      <c r="Y1548" s="26">
        <v>4950</v>
      </c>
      <c r="Z1548" s="26">
        <v>4867</v>
      </c>
      <c r="AA1548" s="26" t="s">
        <v>4727</v>
      </c>
      <c r="AB1548" s="26">
        <v>29</v>
      </c>
      <c r="AC1548" s="26" t="s">
        <v>34</v>
      </c>
      <c r="AD1548" s="26" t="s">
        <v>35</v>
      </c>
      <c r="AE1548" s="26" t="s">
        <v>23</v>
      </c>
      <c r="AF1548" s="26" t="s">
        <v>24</v>
      </c>
      <c r="AG1548" s="26">
        <v>9</v>
      </c>
      <c r="AH1548" s="26" t="s">
        <v>34</v>
      </c>
      <c r="AI1548" s="26" t="s">
        <v>26</v>
      </c>
      <c r="AJ1548" s="26">
        <v>1</v>
      </c>
      <c r="AK1548" s="26" t="s">
        <v>972</v>
      </c>
      <c r="AL1548" s="26">
        <v>9005210211</v>
      </c>
      <c r="AM1548" s="26" t="s">
        <v>4</v>
      </c>
      <c r="AN1548" s="26">
        <v>5</v>
      </c>
      <c r="AO1548" s="26">
        <v>0</v>
      </c>
      <c r="AP1548" s="26" t="s">
        <v>28</v>
      </c>
      <c r="AT1548" s="26" t="str">
        <f>MID(AA1548,MIN(FIND({0,1,2,3,4,5,6,7,8,9},AA1548&amp;"0123456789″")),LEN(AA1548))</f>
        <v>510あ4867</v>
      </c>
      <c r="AU1548" s="26" t="str">
        <f t="shared" si="275"/>
        <v>4867</v>
      </c>
      <c r="AW1548" s="26" t="s">
        <v>1692</v>
      </c>
      <c r="AX1548" s="26">
        <v>4808</v>
      </c>
      <c r="AY1548" s="26" t="s">
        <v>3414</v>
      </c>
    </row>
    <row r="1549" spans="9:51" x14ac:dyDescent="0.2">
      <c r="I1549" s="26">
        <v>4868</v>
      </c>
      <c r="J1549" s="32" t="str">
        <f t="shared" si="267"/>
        <v/>
      </c>
      <c r="K1549" s="32" t="str">
        <f>IF(J1549="","",COUNTIF($J$2:J1549,"該当"))</f>
        <v/>
      </c>
      <c r="L1549" s="32" t="str">
        <f t="shared" si="276"/>
        <v>4868</v>
      </c>
      <c r="M1549" s="32" t="str">
        <f t="shared" si="268"/>
        <v/>
      </c>
      <c r="N1549" s="32" t="str">
        <f>IF(M1549="","",COUNTIF($M$2:M1549,"該当"))</f>
        <v/>
      </c>
      <c r="O1549" s="32" t="str">
        <f t="shared" si="269"/>
        <v>4868</v>
      </c>
      <c r="P1549" s="32" t="str">
        <f t="shared" si="270"/>
        <v/>
      </c>
      <c r="Q1549" s="32" t="str">
        <f>IF(P1549="","",COUNTIF($P$2:P1549,"該当"))</f>
        <v/>
      </c>
      <c r="R1549" s="32" t="str">
        <f t="shared" si="271"/>
        <v>4868</v>
      </c>
      <c r="S1549" s="32" t="str">
        <f t="shared" si="272"/>
        <v/>
      </c>
      <c r="T1549" s="32" t="str">
        <f>IF(S1549="","",COUNTIF($S$2:S1549,"該当"))</f>
        <v/>
      </c>
      <c r="U1549" s="32" t="str">
        <f t="shared" si="273"/>
        <v>4868</v>
      </c>
      <c r="V1549" s="32" t="str">
        <f t="shared" si="274"/>
        <v/>
      </c>
      <c r="W1549" s="32" t="str">
        <f>IF(V1549="","",COUNTIF($V$2:V1549,"該当"))</f>
        <v/>
      </c>
      <c r="X1549" s="32" t="str">
        <f t="shared" si="277"/>
        <v>4868</v>
      </c>
      <c r="Y1549" s="26">
        <v>4951</v>
      </c>
      <c r="Z1549" s="26">
        <v>4868</v>
      </c>
      <c r="AA1549" s="26" t="s">
        <v>4728</v>
      </c>
      <c r="AB1549" s="26">
        <v>29</v>
      </c>
      <c r="AC1549" s="26" t="s">
        <v>34</v>
      </c>
      <c r="AD1549" s="26" t="s">
        <v>35</v>
      </c>
      <c r="AE1549" s="26" t="s">
        <v>23</v>
      </c>
      <c r="AF1549" s="26" t="s">
        <v>24</v>
      </c>
      <c r="AG1549" s="26">
        <v>9</v>
      </c>
      <c r="AH1549" s="26" t="s">
        <v>34</v>
      </c>
      <c r="AI1549" s="26" t="s">
        <v>26</v>
      </c>
      <c r="AJ1549" s="26">
        <v>1</v>
      </c>
      <c r="AK1549" s="26" t="s">
        <v>972</v>
      </c>
      <c r="AL1549" s="26">
        <v>9005210212</v>
      </c>
      <c r="AM1549" s="26" t="s">
        <v>4</v>
      </c>
      <c r="AN1549" s="26">
        <v>5</v>
      </c>
      <c r="AO1549" s="26">
        <v>0</v>
      </c>
      <c r="AP1549" s="26" t="s">
        <v>28</v>
      </c>
      <c r="AT1549" s="26" t="str">
        <f>MID(AA1549,MIN(FIND({0,1,2,3,4,5,6,7,8,9},AA1549&amp;"0123456789″")),LEN(AA1549))</f>
        <v>510あ4868</v>
      </c>
      <c r="AU1549" s="26" t="str">
        <f t="shared" si="275"/>
        <v>4868</v>
      </c>
      <c r="AW1549" s="26" t="s">
        <v>1692</v>
      </c>
      <c r="AX1549" s="26">
        <v>4809</v>
      </c>
      <c r="AY1549" s="26" t="s">
        <v>3415</v>
      </c>
    </row>
    <row r="1550" spans="9:51" x14ac:dyDescent="0.2">
      <c r="I1550" s="26">
        <v>4869</v>
      </c>
      <c r="J1550" s="32" t="str">
        <f t="shared" si="267"/>
        <v/>
      </c>
      <c r="K1550" s="32" t="str">
        <f>IF(J1550="","",COUNTIF($J$2:J1550,"該当"))</f>
        <v/>
      </c>
      <c r="L1550" s="32" t="str">
        <f t="shared" si="276"/>
        <v>4869</v>
      </c>
      <c r="M1550" s="32" t="str">
        <f t="shared" si="268"/>
        <v/>
      </c>
      <c r="N1550" s="32" t="str">
        <f>IF(M1550="","",COUNTIF($M$2:M1550,"該当"))</f>
        <v/>
      </c>
      <c r="O1550" s="32" t="str">
        <f t="shared" si="269"/>
        <v>4869</v>
      </c>
      <c r="P1550" s="32" t="str">
        <f t="shared" si="270"/>
        <v/>
      </c>
      <c r="Q1550" s="32" t="str">
        <f>IF(P1550="","",COUNTIF($P$2:P1550,"該当"))</f>
        <v/>
      </c>
      <c r="R1550" s="32" t="str">
        <f t="shared" si="271"/>
        <v>4869</v>
      </c>
      <c r="S1550" s="32" t="str">
        <f t="shared" si="272"/>
        <v/>
      </c>
      <c r="T1550" s="32" t="str">
        <f>IF(S1550="","",COUNTIF($S$2:S1550,"該当"))</f>
        <v/>
      </c>
      <c r="U1550" s="32" t="str">
        <f t="shared" si="273"/>
        <v>4869</v>
      </c>
      <c r="V1550" s="32" t="str">
        <f t="shared" si="274"/>
        <v/>
      </c>
      <c r="W1550" s="32" t="str">
        <f>IF(V1550="","",COUNTIF($V$2:V1550,"該当"))</f>
        <v/>
      </c>
      <c r="X1550" s="32" t="str">
        <f t="shared" si="277"/>
        <v>4869</v>
      </c>
      <c r="Y1550" s="26">
        <v>4952</v>
      </c>
      <c r="Z1550" s="26">
        <v>4869</v>
      </c>
      <c r="AA1550" s="26" t="s">
        <v>4729</v>
      </c>
      <c r="AB1550" s="26">
        <v>29</v>
      </c>
      <c r="AC1550" s="26" t="s">
        <v>34</v>
      </c>
      <c r="AD1550" s="26" t="s">
        <v>35</v>
      </c>
      <c r="AE1550" s="26" t="s">
        <v>23</v>
      </c>
      <c r="AF1550" s="26" t="s">
        <v>24</v>
      </c>
      <c r="AG1550" s="26">
        <v>9</v>
      </c>
      <c r="AH1550" s="26" t="s">
        <v>34</v>
      </c>
      <c r="AI1550" s="26" t="s">
        <v>26</v>
      </c>
      <c r="AJ1550" s="26">
        <v>1</v>
      </c>
      <c r="AK1550" s="26" t="s">
        <v>972</v>
      </c>
      <c r="AL1550" s="26">
        <v>9005210213</v>
      </c>
      <c r="AM1550" s="26" t="s">
        <v>4</v>
      </c>
      <c r="AN1550" s="26">
        <v>5</v>
      </c>
      <c r="AO1550" s="26">
        <v>0</v>
      </c>
      <c r="AP1550" s="26" t="s">
        <v>28</v>
      </c>
      <c r="AT1550" s="26" t="str">
        <f>MID(AA1550,MIN(FIND({0,1,2,3,4,5,6,7,8,9},AA1550&amp;"0123456789″")),LEN(AA1550))</f>
        <v>510あ4869</v>
      </c>
      <c r="AU1550" s="26" t="str">
        <f t="shared" si="275"/>
        <v>4869</v>
      </c>
      <c r="AW1550" s="26" t="s">
        <v>1692</v>
      </c>
      <c r="AX1550" s="26">
        <v>4810</v>
      </c>
      <c r="AY1550" s="26" t="s">
        <v>3415</v>
      </c>
    </row>
    <row r="1551" spans="9:51" x14ac:dyDescent="0.2">
      <c r="I1551" s="26">
        <v>4870</v>
      </c>
      <c r="J1551" s="32" t="str">
        <f t="shared" si="267"/>
        <v/>
      </c>
      <c r="K1551" s="32" t="str">
        <f>IF(J1551="","",COUNTIF($J$2:J1551,"該当"))</f>
        <v/>
      </c>
      <c r="L1551" s="32" t="str">
        <f t="shared" si="276"/>
        <v>4870</v>
      </c>
      <c r="M1551" s="32" t="str">
        <f t="shared" si="268"/>
        <v/>
      </c>
      <c r="N1551" s="32" t="str">
        <f>IF(M1551="","",COUNTIF($M$2:M1551,"該当"))</f>
        <v/>
      </c>
      <c r="O1551" s="32" t="str">
        <f t="shared" si="269"/>
        <v>4870</v>
      </c>
      <c r="P1551" s="32" t="str">
        <f t="shared" si="270"/>
        <v/>
      </c>
      <c r="Q1551" s="32" t="str">
        <f>IF(P1551="","",COUNTIF($P$2:P1551,"該当"))</f>
        <v/>
      </c>
      <c r="R1551" s="32" t="str">
        <f t="shared" si="271"/>
        <v>4870</v>
      </c>
      <c r="S1551" s="32" t="str">
        <f t="shared" si="272"/>
        <v/>
      </c>
      <c r="T1551" s="32" t="str">
        <f>IF(S1551="","",COUNTIF($S$2:S1551,"該当"))</f>
        <v/>
      </c>
      <c r="U1551" s="32" t="str">
        <f t="shared" si="273"/>
        <v>4870</v>
      </c>
      <c r="V1551" s="32" t="str">
        <f t="shared" si="274"/>
        <v/>
      </c>
      <c r="W1551" s="32" t="str">
        <f>IF(V1551="","",COUNTIF($V$2:V1551,"該当"))</f>
        <v/>
      </c>
      <c r="X1551" s="32" t="str">
        <f t="shared" si="277"/>
        <v>4870</v>
      </c>
      <c r="Y1551" s="26">
        <v>4953</v>
      </c>
      <c r="Z1551" s="26">
        <v>4870</v>
      </c>
      <c r="AA1551" s="26" t="s">
        <v>4730</v>
      </c>
      <c r="AB1551" s="26">
        <v>29</v>
      </c>
      <c r="AC1551" s="26" t="s">
        <v>34</v>
      </c>
      <c r="AD1551" s="26" t="s">
        <v>35</v>
      </c>
      <c r="AE1551" s="26" t="s">
        <v>23</v>
      </c>
      <c r="AF1551" s="26" t="s">
        <v>24</v>
      </c>
      <c r="AG1551" s="26">
        <v>9</v>
      </c>
      <c r="AH1551" s="26" t="s">
        <v>34</v>
      </c>
      <c r="AI1551" s="26" t="s">
        <v>26</v>
      </c>
      <c r="AJ1551" s="26">
        <v>1</v>
      </c>
      <c r="AK1551" s="26" t="s">
        <v>972</v>
      </c>
      <c r="AL1551" s="26">
        <v>9005210213</v>
      </c>
      <c r="AM1551" s="26" t="s">
        <v>4</v>
      </c>
      <c r="AN1551" s="26">
        <v>5</v>
      </c>
      <c r="AO1551" s="26">
        <v>0</v>
      </c>
      <c r="AP1551" s="26" t="s">
        <v>28</v>
      </c>
      <c r="AT1551" s="26" t="str">
        <f>MID(AA1551,MIN(FIND({0,1,2,3,4,5,6,7,8,9},AA1551&amp;"0123456789″")),LEN(AA1551))</f>
        <v>510あ4870</v>
      </c>
      <c r="AU1551" s="26" t="str">
        <f t="shared" si="275"/>
        <v>4870</v>
      </c>
      <c r="AW1551" s="26" t="s">
        <v>1692</v>
      </c>
      <c r="AX1551" s="26">
        <v>4811</v>
      </c>
      <c r="AY1551" s="26" t="s">
        <v>3416</v>
      </c>
    </row>
    <row r="1552" spans="9:51" x14ac:dyDescent="0.2">
      <c r="I1552" s="26">
        <v>4871</v>
      </c>
      <c r="J1552" s="32" t="str">
        <f t="shared" si="267"/>
        <v/>
      </c>
      <c r="K1552" s="32" t="str">
        <f>IF(J1552="","",COUNTIF($J$2:J1552,"該当"))</f>
        <v/>
      </c>
      <c r="L1552" s="32" t="str">
        <f t="shared" si="276"/>
        <v>4871</v>
      </c>
      <c r="M1552" s="32" t="str">
        <f t="shared" si="268"/>
        <v/>
      </c>
      <c r="N1552" s="32" t="str">
        <f>IF(M1552="","",COUNTIF($M$2:M1552,"該当"))</f>
        <v/>
      </c>
      <c r="O1552" s="32" t="str">
        <f t="shared" si="269"/>
        <v>4871</v>
      </c>
      <c r="P1552" s="32" t="str">
        <f t="shared" si="270"/>
        <v/>
      </c>
      <c r="Q1552" s="32" t="str">
        <f>IF(P1552="","",COUNTIF($P$2:P1552,"該当"))</f>
        <v/>
      </c>
      <c r="R1552" s="32" t="str">
        <f t="shared" si="271"/>
        <v>4871</v>
      </c>
      <c r="S1552" s="32" t="str">
        <f t="shared" si="272"/>
        <v/>
      </c>
      <c r="T1552" s="32" t="str">
        <f>IF(S1552="","",COUNTIF($S$2:S1552,"該当"))</f>
        <v/>
      </c>
      <c r="U1552" s="32" t="str">
        <f t="shared" si="273"/>
        <v>4871</v>
      </c>
      <c r="V1552" s="32" t="str">
        <f t="shared" si="274"/>
        <v/>
      </c>
      <c r="W1552" s="32" t="str">
        <f>IF(V1552="","",COUNTIF($V$2:V1552,"該当"))</f>
        <v/>
      </c>
      <c r="X1552" s="32" t="str">
        <f t="shared" si="277"/>
        <v>4871</v>
      </c>
      <c r="Y1552" s="26">
        <v>4954</v>
      </c>
      <c r="Z1552" s="26">
        <v>4871</v>
      </c>
      <c r="AA1552" s="26" t="s">
        <v>4731</v>
      </c>
      <c r="AB1552" s="26">
        <v>29</v>
      </c>
      <c r="AC1552" s="26" t="s">
        <v>34</v>
      </c>
      <c r="AD1552" s="26" t="s">
        <v>35</v>
      </c>
      <c r="AE1552" s="26" t="s">
        <v>23</v>
      </c>
      <c r="AF1552" s="26" t="s">
        <v>24</v>
      </c>
      <c r="AG1552" s="26">
        <v>9</v>
      </c>
      <c r="AH1552" s="26" t="s">
        <v>34</v>
      </c>
      <c r="AI1552" s="26" t="s">
        <v>26</v>
      </c>
      <c r="AJ1552" s="26">
        <v>1</v>
      </c>
      <c r="AK1552" s="26" t="s">
        <v>972</v>
      </c>
      <c r="AL1552" s="26">
        <v>9005210214</v>
      </c>
      <c r="AM1552" s="26" t="s">
        <v>4</v>
      </c>
      <c r="AN1552" s="26">
        <v>5</v>
      </c>
      <c r="AO1552" s="26">
        <v>0</v>
      </c>
      <c r="AP1552" s="26" t="s">
        <v>28</v>
      </c>
      <c r="AT1552" s="26" t="str">
        <f>MID(AA1552,MIN(FIND({0,1,2,3,4,5,6,7,8,9},AA1552&amp;"0123456789″")),LEN(AA1552))</f>
        <v>510あ4871</v>
      </c>
      <c r="AU1552" s="26" t="str">
        <f t="shared" si="275"/>
        <v>4871</v>
      </c>
      <c r="AW1552" s="26" t="s">
        <v>1692</v>
      </c>
      <c r="AX1552" s="26">
        <v>4812</v>
      </c>
      <c r="AY1552" s="26" t="s">
        <v>3416</v>
      </c>
    </row>
    <row r="1553" spans="9:51" x14ac:dyDescent="0.2">
      <c r="I1553" s="26">
        <v>4872</v>
      </c>
      <c r="J1553" s="32" t="str">
        <f t="shared" si="267"/>
        <v/>
      </c>
      <c r="K1553" s="32" t="str">
        <f>IF(J1553="","",COUNTIF($J$2:J1553,"該当"))</f>
        <v/>
      </c>
      <c r="L1553" s="32" t="str">
        <f t="shared" si="276"/>
        <v>4872</v>
      </c>
      <c r="M1553" s="32" t="str">
        <f t="shared" si="268"/>
        <v/>
      </c>
      <c r="N1553" s="32" t="str">
        <f>IF(M1553="","",COUNTIF($M$2:M1553,"該当"))</f>
        <v/>
      </c>
      <c r="O1553" s="32" t="str">
        <f t="shared" si="269"/>
        <v>4872</v>
      </c>
      <c r="P1553" s="32" t="str">
        <f t="shared" si="270"/>
        <v/>
      </c>
      <c r="Q1553" s="32" t="str">
        <f>IF(P1553="","",COUNTIF($P$2:P1553,"該当"))</f>
        <v/>
      </c>
      <c r="R1553" s="32" t="str">
        <f t="shared" si="271"/>
        <v>4872</v>
      </c>
      <c r="S1553" s="32" t="str">
        <f t="shared" si="272"/>
        <v/>
      </c>
      <c r="T1553" s="32" t="str">
        <f>IF(S1553="","",COUNTIF($S$2:S1553,"該当"))</f>
        <v/>
      </c>
      <c r="U1553" s="32" t="str">
        <f t="shared" si="273"/>
        <v>4872</v>
      </c>
      <c r="V1553" s="32" t="str">
        <f t="shared" si="274"/>
        <v/>
      </c>
      <c r="W1553" s="32" t="str">
        <f>IF(V1553="","",COUNTIF($V$2:V1553,"該当"))</f>
        <v/>
      </c>
      <c r="X1553" s="32" t="str">
        <f t="shared" si="277"/>
        <v>4872</v>
      </c>
      <c r="Y1553" s="26">
        <v>4955</v>
      </c>
      <c r="Z1553" s="26">
        <v>4872</v>
      </c>
      <c r="AA1553" s="26" t="s">
        <v>4732</v>
      </c>
      <c r="AB1553" s="26">
        <v>29</v>
      </c>
      <c r="AC1553" s="26" t="s">
        <v>34</v>
      </c>
      <c r="AD1553" s="26" t="s">
        <v>35</v>
      </c>
      <c r="AE1553" s="26" t="s">
        <v>23</v>
      </c>
      <c r="AF1553" s="26" t="s">
        <v>24</v>
      </c>
      <c r="AG1553" s="26">
        <v>9</v>
      </c>
      <c r="AH1553" s="26" t="s">
        <v>34</v>
      </c>
      <c r="AI1553" s="26" t="s">
        <v>26</v>
      </c>
      <c r="AJ1553" s="26">
        <v>1</v>
      </c>
      <c r="AK1553" s="26" t="s">
        <v>972</v>
      </c>
      <c r="AL1553" s="26">
        <v>9005210214</v>
      </c>
      <c r="AM1553" s="26" t="s">
        <v>4</v>
      </c>
      <c r="AN1553" s="26">
        <v>5</v>
      </c>
      <c r="AO1553" s="26">
        <v>0</v>
      </c>
      <c r="AP1553" s="26" t="s">
        <v>28</v>
      </c>
      <c r="AT1553" s="26" t="str">
        <f>MID(AA1553,MIN(FIND({0,1,2,3,4,5,6,7,8,9},AA1553&amp;"0123456789″")),LEN(AA1553))</f>
        <v>510あ4872</v>
      </c>
      <c r="AU1553" s="26" t="str">
        <f t="shared" si="275"/>
        <v>4872</v>
      </c>
      <c r="AW1553" s="26" t="s">
        <v>1692</v>
      </c>
      <c r="AX1553" s="26">
        <v>4813</v>
      </c>
      <c r="AY1553" s="26" t="s">
        <v>3415</v>
      </c>
    </row>
    <row r="1554" spans="9:51" x14ac:dyDescent="0.2">
      <c r="I1554" s="26">
        <v>4873</v>
      </c>
      <c r="J1554" s="32" t="str">
        <f t="shared" si="267"/>
        <v/>
      </c>
      <c r="K1554" s="32" t="str">
        <f>IF(J1554="","",COUNTIF($J$2:J1554,"該当"))</f>
        <v/>
      </c>
      <c r="L1554" s="32" t="str">
        <f t="shared" si="276"/>
        <v>4873</v>
      </c>
      <c r="M1554" s="32" t="str">
        <f t="shared" si="268"/>
        <v/>
      </c>
      <c r="N1554" s="32" t="str">
        <f>IF(M1554="","",COUNTIF($M$2:M1554,"該当"))</f>
        <v/>
      </c>
      <c r="O1554" s="32" t="str">
        <f t="shared" si="269"/>
        <v>4873</v>
      </c>
      <c r="P1554" s="32" t="str">
        <f t="shared" si="270"/>
        <v/>
      </c>
      <c r="Q1554" s="32" t="str">
        <f>IF(P1554="","",COUNTIF($P$2:P1554,"該当"))</f>
        <v/>
      </c>
      <c r="R1554" s="32" t="str">
        <f t="shared" si="271"/>
        <v>4873</v>
      </c>
      <c r="S1554" s="32" t="str">
        <f t="shared" si="272"/>
        <v/>
      </c>
      <c r="T1554" s="32" t="str">
        <f>IF(S1554="","",COUNTIF($S$2:S1554,"該当"))</f>
        <v/>
      </c>
      <c r="U1554" s="32" t="str">
        <f t="shared" si="273"/>
        <v>4873</v>
      </c>
      <c r="V1554" s="32" t="str">
        <f t="shared" si="274"/>
        <v/>
      </c>
      <c r="W1554" s="32" t="str">
        <f>IF(V1554="","",COUNTIF($V$2:V1554,"該当"))</f>
        <v/>
      </c>
      <c r="X1554" s="32" t="str">
        <f t="shared" si="277"/>
        <v>4873</v>
      </c>
      <c r="Y1554" s="26">
        <v>4972</v>
      </c>
      <c r="Z1554" s="26">
        <v>4873</v>
      </c>
      <c r="AA1554" s="26" t="s">
        <v>4601</v>
      </c>
      <c r="AB1554" s="26">
        <v>29</v>
      </c>
      <c r="AC1554" s="26" t="s">
        <v>34</v>
      </c>
      <c r="AD1554" s="26" t="s">
        <v>35</v>
      </c>
      <c r="AE1554" s="26" t="s">
        <v>23</v>
      </c>
      <c r="AF1554" s="26" t="s">
        <v>24</v>
      </c>
      <c r="AG1554" s="26">
        <v>9</v>
      </c>
      <c r="AH1554" s="26" t="s">
        <v>34</v>
      </c>
      <c r="AI1554" s="26" t="s">
        <v>26</v>
      </c>
      <c r="AJ1554" s="26">
        <v>1</v>
      </c>
      <c r="AK1554" s="26" t="s">
        <v>972</v>
      </c>
      <c r="AL1554" s="26">
        <v>9005210211</v>
      </c>
      <c r="AM1554" s="26" t="s">
        <v>4</v>
      </c>
      <c r="AN1554" s="26">
        <v>5</v>
      </c>
      <c r="AO1554" s="26">
        <v>0</v>
      </c>
      <c r="AP1554" s="26" t="s">
        <v>28</v>
      </c>
      <c r="AT1554" s="26" t="str">
        <f>MID(AA1554,MIN(FIND({0,1,2,3,4,5,6,7,8,9},AA1554&amp;"0123456789″")),LEN(AA1554))</f>
        <v>510あ4873</v>
      </c>
      <c r="AU1554" s="26" t="str">
        <f t="shared" si="275"/>
        <v>4873</v>
      </c>
      <c r="AW1554" s="26" t="s">
        <v>1692</v>
      </c>
      <c r="AX1554" s="26">
        <v>4814</v>
      </c>
      <c r="AY1554" s="26" t="s">
        <v>3416</v>
      </c>
    </row>
    <row r="1555" spans="9:51" x14ac:dyDescent="0.2">
      <c r="I1555" s="26">
        <v>4874</v>
      </c>
      <c r="J1555" s="32" t="str">
        <f t="shared" si="267"/>
        <v/>
      </c>
      <c r="K1555" s="32" t="str">
        <f>IF(J1555="","",COUNTIF($J$2:J1555,"該当"))</f>
        <v/>
      </c>
      <c r="L1555" s="32" t="str">
        <f t="shared" si="276"/>
        <v>4874</v>
      </c>
      <c r="M1555" s="32" t="str">
        <f t="shared" si="268"/>
        <v/>
      </c>
      <c r="N1555" s="32" t="str">
        <f>IF(M1555="","",COUNTIF($M$2:M1555,"該当"))</f>
        <v/>
      </c>
      <c r="O1555" s="32" t="str">
        <f t="shared" si="269"/>
        <v>4874</v>
      </c>
      <c r="P1555" s="32" t="str">
        <f t="shared" si="270"/>
        <v/>
      </c>
      <c r="Q1555" s="32" t="str">
        <f>IF(P1555="","",COUNTIF($P$2:P1555,"該当"))</f>
        <v/>
      </c>
      <c r="R1555" s="32" t="str">
        <f t="shared" si="271"/>
        <v>4874</v>
      </c>
      <c r="S1555" s="32" t="str">
        <f t="shared" si="272"/>
        <v/>
      </c>
      <c r="T1555" s="32" t="str">
        <f>IF(S1555="","",COUNTIF($S$2:S1555,"該当"))</f>
        <v/>
      </c>
      <c r="U1555" s="32" t="str">
        <f t="shared" si="273"/>
        <v>4874</v>
      </c>
      <c r="V1555" s="32" t="str">
        <f t="shared" si="274"/>
        <v/>
      </c>
      <c r="W1555" s="32" t="str">
        <f>IF(V1555="","",COUNTIF($V$2:V1555,"該当"))</f>
        <v/>
      </c>
      <c r="X1555" s="32" t="str">
        <f t="shared" si="277"/>
        <v>4874</v>
      </c>
      <c r="Y1555" s="26">
        <v>4973</v>
      </c>
      <c r="Z1555" s="26">
        <v>4874</v>
      </c>
      <c r="AA1555" s="26" t="s">
        <v>4602</v>
      </c>
      <c r="AB1555" s="26">
        <v>29</v>
      </c>
      <c r="AC1555" s="26" t="s">
        <v>34</v>
      </c>
      <c r="AD1555" s="26" t="s">
        <v>35</v>
      </c>
      <c r="AE1555" s="26" t="s">
        <v>23</v>
      </c>
      <c r="AF1555" s="26" t="s">
        <v>24</v>
      </c>
      <c r="AG1555" s="26">
        <v>9</v>
      </c>
      <c r="AH1555" s="26" t="s">
        <v>34</v>
      </c>
      <c r="AI1555" s="26" t="s">
        <v>26</v>
      </c>
      <c r="AJ1555" s="26">
        <v>1</v>
      </c>
      <c r="AK1555" s="26" t="s">
        <v>972</v>
      </c>
      <c r="AL1555" s="26">
        <v>9005210211</v>
      </c>
      <c r="AM1555" s="26" t="s">
        <v>4</v>
      </c>
      <c r="AN1555" s="26">
        <v>5</v>
      </c>
      <c r="AO1555" s="26">
        <v>0</v>
      </c>
      <c r="AP1555" s="26" t="s">
        <v>28</v>
      </c>
      <c r="AT1555" s="26" t="str">
        <f>MID(AA1555,MIN(FIND({0,1,2,3,4,5,6,7,8,9},AA1555&amp;"0123456789″")),LEN(AA1555))</f>
        <v>510あ4874</v>
      </c>
      <c r="AU1555" s="26" t="str">
        <f t="shared" si="275"/>
        <v>4874</v>
      </c>
      <c r="AW1555" s="26" t="s">
        <v>1692</v>
      </c>
      <c r="AX1555" s="26">
        <v>5015</v>
      </c>
      <c r="AY1555" s="26" t="s">
        <v>3416</v>
      </c>
    </row>
    <row r="1556" spans="9:51" x14ac:dyDescent="0.2">
      <c r="I1556" s="26">
        <v>4875</v>
      </c>
      <c r="J1556" s="32" t="str">
        <f t="shared" si="267"/>
        <v/>
      </c>
      <c r="K1556" s="32" t="str">
        <f>IF(J1556="","",COUNTIF($J$2:J1556,"該当"))</f>
        <v/>
      </c>
      <c r="L1556" s="32" t="str">
        <f t="shared" si="276"/>
        <v>4875</v>
      </c>
      <c r="M1556" s="32" t="str">
        <f t="shared" si="268"/>
        <v/>
      </c>
      <c r="N1556" s="32" t="str">
        <f>IF(M1556="","",COUNTIF($M$2:M1556,"該当"))</f>
        <v/>
      </c>
      <c r="O1556" s="32" t="str">
        <f t="shared" si="269"/>
        <v>4875</v>
      </c>
      <c r="P1556" s="32" t="str">
        <f t="shared" si="270"/>
        <v/>
      </c>
      <c r="Q1556" s="32" t="str">
        <f>IF(P1556="","",COUNTIF($P$2:P1556,"該当"))</f>
        <v/>
      </c>
      <c r="R1556" s="32" t="str">
        <f t="shared" si="271"/>
        <v>4875</v>
      </c>
      <c r="S1556" s="32" t="str">
        <f t="shared" si="272"/>
        <v/>
      </c>
      <c r="T1556" s="32" t="str">
        <f>IF(S1556="","",COUNTIF($S$2:S1556,"該当"))</f>
        <v/>
      </c>
      <c r="U1556" s="32" t="str">
        <f t="shared" si="273"/>
        <v>4875</v>
      </c>
      <c r="V1556" s="32" t="str">
        <f t="shared" si="274"/>
        <v/>
      </c>
      <c r="W1556" s="32" t="str">
        <f>IF(V1556="","",COUNTIF($V$2:V1556,"該当"))</f>
        <v/>
      </c>
      <c r="X1556" s="32" t="str">
        <f t="shared" si="277"/>
        <v>4875</v>
      </c>
      <c r="Y1556" s="26">
        <v>4974</v>
      </c>
      <c r="Z1556" s="26">
        <v>4875</v>
      </c>
      <c r="AA1556" s="26" t="s">
        <v>4603</v>
      </c>
      <c r="AB1556" s="26">
        <v>29</v>
      </c>
      <c r="AC1556" s="26" t="s">
        <v>34</v>
      </c>
      <c r="AD1556" s="26" t="s">
        <v>35</v>
      </c>
      <c r="AE1556" s="26" t="s">
        <v>23</v>
      </c>
      <c r="AF1556" s="26" t="s">
        <v>24</v>
      </c>
      <c r="AG1556" s="26">
        <v>9</v>
      </c>
      <c r="AH1556" s="26" t="s">
        <v>34</v>
      </c>
      <c r="AI1556" s="26" t="s">
        <v>26</v>
      </c>
      <c r="AJ1556" s="26">
        <v>1</v>
      </c>
      <c r="AK1556" s="26" t="s">
        <v>972</v>
      </c>
      <c r="AL1556" s="26">
        <v>9005210211</v>
      </c>
      <c r="AM1556" s="26" t="s">
        <v>4</v>
      </c>
      <c r="AN1556" s="26">
        <v>5</v>
      </c>
      <c r="AO1556" s="26">
        <v>0</v>
      </c>
      <c r="AP1556" s="26" t="s">
        <v>28</v>
      </c>
      <c r="AT1556" s="26" t="str">
        <f>MID(AA1556,MIN(FIND({0,1,2,3,4,5,6,7,8,9},AA1556&amp;"0123456789″")),LEN(AA1556))</f>
        <v>510あ4875</v>
      </c>
      <c r="AU1556" s="26" t="str">
        <f t="shared" si="275"/>
        <v>4875</v>
      </c>
      <c r="AW1556" s="26" t="s">
        <v>1692</v>
      </c>
      <c r="AX1556" s="26">
        <v>5019</v>
      </c>
      <c r="AY1556" s="26" t="s">
        <v>3416</v>
      </c>
    </row>
    <row r="1557" spans="9:51" x14ac:dyDescent="0.2">
      <c r="I1557" s="26">
        <v>4876</v>
      </c>
      <c r="J1557" s="32" t="str">
        <f t="shared" si="267"/>
        <v/>
      </c>
      <c r="K1557" s="32" t="str">
        <f>IF(J1557="","",COUNTIF($J$2:J1557,"該当"))</f>
        <v/>
      </c>
      <c r="L1557" s="32" t="str">
        <f t="shared" si="276"/>
        <v>4876</v>
      </c>
      <c r="M1557" s="32" t="str">
        <f t="shared" si="268"/>
        <v/>
      </c>
      <c r="N1557" s="32" t="str">
        <f>IF(M1557="","",COUNTIF($M$2:M1557,"該当"))</f>
        <v/>
      </c>
      <c r="O1557" s="32" t="str">
        <f t="shared" si="269"/>
        <v>4876</v>
      </c>
      <c r="P1557" s="32" t="str">
        <f t="shared" si="270"/>
        <v/>
      </c>
      <c r="Q1557" s="32" t="str">
        <f>IF(P1557="","",COUNTIF($P$2:P1557,"該当"))</f>
        <v/>
      </c>
      <c r="R1557" s="32" t="str">
        <f t="shared" si="271"/>
        <v>4876</v>
      </c>
      <c r="S1557" s="32" t="str">
        <f t="shared" si="272"/>
        <v/>
      </c>
      <c r="T1557" s="32" t="str">
        <f>IF(S1557="","",COUNTIF($S$2:S1557,"該当"))</f>
        <v/>
      </c>
      <c r="U1557" s="32" t="str">
        <f t="shared" si="273"/>
        <v>4876</v>
      </c>
      <c r="V1557" s="32" t="str">
        <f t="shared" si="274"/>
        <v/>
      </c>
      <c r="W1557" s="32" t="str">
        <f>IF(V1557="","",COUNTIF($V$2:V1557,"該当"))</f>
        <v/>
      </c>
      <c r="X1557" s="32" t="str">
        <f t="shared" si="277"/>
        <v>4876</v>
      </c>
      <c r="Y1557" s="26">
        <v>4975</v>
      </c>
      <c r="Z1557" s="26">
        <v>4876</v>
      </c>
      <c r="AA1557" s="26" t="s">
        <v>4604</v>
      </c>
      <c r="AB1557" s="26">
        <v>29</v>
      </c>
      <c r="AC1557" s="26" t="s">
        <v>34</v>
      </c>
      <c r="AD1557" s="26" t="s">
        <v>35</v>
      </c>
      <c r="AE1557" s="26" t="s">
        <v>23</v>
      </c>
      <c r="AF1557" s="26" t="s">
        <v>24</v>
      </c>
      <c r="AG1557" s="26">
        <v>9</v>
      </c>
      <c r="AH1557" s="26" t="s">
        <v>34</v>
      </c>
      <c r="AI1557" s="26" t="s">
        <v>26</v>
      </c>
      <c r="AJ1557" s="26">
        <v>1</v>
      </c>
      <c r="AK1557" s="26" t="s">
        <v>972</v>
      </c>
      <c r="AL1557" s="26">
        <v>9005210212</v>
      </c>
      <c r="AM1557" s="26" t="s">
        <v>4</v>
      </c>
      <c r="AN1557" s="26">
        <v>5</v>
      </c>
      <c r="AO1557" s="26">
        <v>0</v>
      </c>
      <c r="AP1557" s="26" t="s">
        <v>28</v>
      </c>
      <c r="AT1557" s="26" t="str">
        <f>MID(AA1557,MIN(FIND({0,1,2,3,4,5,6,7,8,9},AA1557&amp;"0123456789″")),LEN(AA1557))</f>
        <v>510あ4876</v>
      </c>
      <c r="AU1557" s="26" t="str">
        <f t="shared" si="275"/>
        <v>4876</v>
      </c>
      <c r="AW1557" s="26" t="s">
        <v>1692</v>
      </c>
      <c r="AX1557" s="26">
        <v>5021</v>
      </c>
      <c r="AY1557" s="26" t="s">
        <v>3416</v>
      </c>
    </row>
    <row r="1558" spans="9:51" x14ac:dyDescent="0.2">
      <c r="I1558" s="26">
        <v>4877</v>
      </c>
      <c r="J1558" s="32" t="str">
        <f t="shared" si="267"/>
        <v/>
      </c>
      <c r="K1558" s="32" t="str">
        <f>IF(J1558="","",COUNTIF($J$2:J1558,"該当"))</f>
        <v/>
      </c>
      <c r="L1558" s="32" t="str">
        <f t="shared" si="276"/>
        <v>4877</v>
      </c>
      <c r="M1558" s="32" t="str">
        <f t="shared" si="268"/>
        <v/>
      </c>
      <c r="N1558" s="32" t="str">
        <f>IF(M1558="","",COUNTIF($M$2:M1558,"該当"))</f>
        <v/>
      </c>
      <c r="O1558" s="32" t="str">
        <f t="shared" si="269"/>
        <v>4877</v>
      </c>
      <c r="P1558" s="32" t="str">
        <f t="shared" si="270"/>
        <v/>
      </c>
      <c r="Q1558" s="32" t="str">
        <f>IF(P1558="","",COUNTIF($P$2:P1558,"該当"))</f>
        <v/>
      </c>
      <c r="R1558" s="32" t="str">
        <f t="shared" si="271"/>
        <v>4877</v>
      </c>
      <c r="S1558" s="32" t="str">
        <f t="shared" si="272"/>
        <v/>
      </c>
      <c r="T1558" s="32" t="str">
        <f>IF(S1558="","",COUNTIF($S$2:S1558,"該当"))</f>
        <v/>
      </c>
      <c r="U1558" s="32" t="str">
        <f t="shared" si="273"/>
        <v>4877</v>
      </c>
      <c r="V1558" s="32" t="str">
        <f t="shared" si="274"/>
        <v/>
      </c>
      <c r="W1558" s="32" t="str">
        <f>IF(V1558="","",COUNTIF($V$2:V1558,"該当"))</f>
        <v/>
      </c>
      <c r="X1558" s="32" t="str">
        <f t="shared" si="277"/>
        <v>4877</v>
      </c>
      <c r="Y1558" s="26">
        <v>4976</v>
      </c>
      <c r="Z1558" s="26">
        <v>4877</v>
      </c>
      <c r="AA1558" s="26" t="s">
        <v>4605</v>
      </c>
      <c r="AB1558" s="26">
        <v>29</v>
      </c>
      <c r="AC1558" s="26" t="s">
        <v>34</v>
      </c>
      <c r="AD1558" s="26" t="s">
        <v>35</v>
      </c>
      <c r="AE1558" s="26" t="s">
        <v>23</v>
      </c>
      <c r="AF1558" s="26" t="s">
        <v>24</v>
      </c>
      <c r="AG1558" s="26">
        <v>9</v>
      </c>
      <c r="AH1558" s="26" t="s">
        <v>34</v>
      </c>
      <c r="AI1558" s="26" t="s">
        <v>26</v>
      </c>
      <c r="AJ1558" s="26">
        <v>1</v>
      </c>
      <c r="AK1558" s="26" t="s">
        <v>972</v>
      </c>
      <c r="AL1558" s="26">
        <v>9005210212</v>
      </c>
      <c r="AM1558" s="26" t="s">
        <v>4</v>
      </c>
      <c r="AN1558" s="26">
        <v>5</v>
      </c>
      <c r="AO1558" s="26">
        <v>0</v>
      </c>
      <c r="AP1558" s="26" t="s">
        <v>28</v>
      </c>
      <c r="AT1558" s="26" t="str">
        <f>MID(AA1558,MIN(FIND({0,1,2,3,4,5,6,7,8,9},AA1558&amp;"0123456789″")),LEN(AA1558))</f>
        <v>510あ4877</v>
      </c>
      <c r="AU1558" s="26" t="str">
        <f t="shared" si="275"/>
        <v>4877</v>
      </c>
      <c r="AW1558" s="26" t="s">
        <v>1692</v>
      </c>
      <c r="AX1558" s="26">
        <v>5027</v>
      </c>
      <c r="AY1558" s="26" t="s">
        <v>3416</v>
      </c>
    </row>
    <row r="1559" spans="9:51" x14ac:dyDescent="0.2">
      <c r="I1559" s="26">
        <v>4878</v>
      </c>
      <c r="J1559" s="32" t="str">
        <f t="shared" si="267"/>
        <v/>
      </c>
      <c r="K1559" s="32" t="str">
        <f>IF(J1559="","",COUNTIF($J$2:J1559,"該当"))</f>
        <v/>
      </c>
      <c r="L1559" s="32" t="str">
        <f t="shared" si="276"/>
        <v>4878</v>
      </c>
      <c r="M1559" s="32" t="str">
        <f t="shared" si="268"/>
        <v/>
      </c>
      <c r="N1559" s="32" t="str">
        <f>IF(M1559="","",COUNTIF($M$2:M1559,"該当"))</f>
        <v/>
      </c>
      <c r="O1559" s="32" t="str">
        <f t="shared" si="269"/>
        <v>4878</v>
      </c>
      <c r="P1559" s="32" t="str">
        <f t="shared" si="270"/>
        <v/>
      </c>
      <c r="Q1559" s="32" t="str">
        <f>IF(P1559="","",COUNTIF($P$2:P1559,"該当"))</f>
        <v/>
      </c>
      <c r="R1559" s="32" t="str">
        <f t="shared" si="271"/>
        <v>4878</v>
      </c>
      <c r="S1559" s="32" t="str">
        <f t="shared" si="272"/>
        <v/>
      </c>
      <c r="T1559" s="32" t="str">
        <f>IF(S1559="","",COUNTIF($S$2:S1559,"該当"))</f>
        <v/>
      </c>
      <c r="U1559" s="32" t="str">
        <f t="shared" si="273"/>
        <v>4878</v>
      </c>
      <c r="V1559" s="32" t="str">
        <f t="shared" si="274"/>
        <v/>
      </c>
      <c r="W1559" s="32" t="str">
        <f>IF(V1559="","",COUNTIF($V$2:V1559,"該当"))</f>
        <v/>
      </c>
      <c r="X1559" s="32" t="str">
        <f t="shared" si="277"/>
        <v>4878</v>
      </c>
      <c r="Y1559" s="26">
        <v>4977</v>
      </c>
      <c r="Z1559" s="26">
        <v>4878</v>
      </c>
      <c r="AA1559" s="26" t="s">
        <v>4606</v>
      </c>
      <c r="AB1559" s="26">
        <v>29</v>
      </c>
      <c r="AC1559" s="26" t="s">
        <v>34</v>
      </c>
      <c r="AD1559" s="26" t="s">
        <v>35</v>
      </c>
      <c r="AE1559" s="26" t="s">
        <v>23</v>
      </c>
      <c r="AF1559" s="26" t="s">
        <v>24</v>
      </c>
      <c r="AG1559" s="26">
        <v>9</v>
      </c>
      <c r="AH1559" s="26" t="s">
        <v>34</v>
      </c>
      <c r="AI1559" s="26" t="s">
        <v>26</v>
      </c>
      <c r="AJ1559" s="26">
        <v>1</v>
      </c>
      <c r="AK1559" s="26" t="s">
        <v>972</v>
      </c>
      <c r="AL1559" s="26">
        <v>9005210212</v>
      </c>
      <c r="AM1559" s="26" t="s">
        <v>4</v>
      </c>
      <c r="AN1559" s="26">
        <v>5</v>
      </c>
      <c r="AO1559" s="26">
        <v>0</v>
      </c>
      <c r="AP1559" s="26" t="s">
        <v>28</v>
      </c>
      <c r="AT1559" s="26" t="str">
        <f>MID(AA1559,MIN(FIND({0,1,2,3,4,5,6,7,8,9},AA1559&amp;"0123456789″")),LEN(AA1559))</f>
        <v>510あ4878</v>
      </c>
      <c r="AU1559" s="26" t="str">
        <f t="shared" si="275"/>
        <v>4878</v>
      </c>
      <c r="AW1559" s="26" t="s">
        <v>1692</v>
      </c>
      <c r="AX1559" s="26">
        <v>5028</v>
      </c>
      <c r="AY1559" s="26" t="s">
        <v>3416</v>
      </c>
    </row>
    <row r="1560" spans="9:51" x14ac:dyDescent="0.2">
      <c r="I1560" s="26">
        <v>4879</v>
      </c>
      <c r="J1560" s="32" t="str">
        <f t="shared" si="267"/>
        <v/>
      </c>
      <c r="K1560" s="32" t="str">
        <f>IF(J1560="","",COUNTIF($J$2:J1560,"該当"))</f>
        <v/>
      </c>
      <c r="L1560" s="32" t="str">
        <f t="shared" si="276"/>
        <v>4879</v>
      </c>
      <c r="M1560" s="32" t="str">
        <f t="shared" si="268"/>
        <v/>
      </c>
      <c r="N1560" s="32" t="str">
        <f>IF(M1560="","",COUNTIF($M$2:M1560,"該当"))</f>
        <v/>
      </c>
      <c r="O1560" s="32" t="str">
        <f t="shared" si="269"/>
        <v>4879</v>
      </c>
      <c r="P1560" s="32" t="str">
        <f t="shared" si="270"/>
        <v/>
      </c>
      <c r="Q1560" s="32" t="str">
        <f>IF(P1560="","",COUNTIF($P$2:P1560,"該当"))</f>
        <v/>
      </c>
      <c r="R1560" s="32" t="str">
        <f t="shared" si="271"/>
        <v>4879</v>
      </c>
      <c r="S1560" s="32" t="str">
        <f t="shared" si="272"/>
        <v/>
      </c>
      <c r="T1560" s="32" t="str">
        <f>IF(S1560="","",COUNTIF($S$2:S1560,"該当"))</f>
        <v/>
      </c>
      <c r="U1560" s="32" t="str">
        <f t="shared" si="273"/>
        <v>4879</v>
      </c>
      <c r="V1560" s="32" t="str">
        <f t="shared" si="274"/>
        <v/>
      </c>
      <c r="W1560" s="32" t="str">
        <f>IF(V1560="","",COUNTIF($V$2:V1560,"該当"))</f>
        <v/>
      </c>
      <c r="X1560" s="32" t="str">
        <f t="shared" si="277"/>
        <v>4879</v>
      </c>
      <c r="Y1560" s="26">
        <v>4978</v>
      </c>
      <c r="Z1560" s="26">
        <v>4879</v>
      </c>
      <c r="AA1560" s="26" t="s">
        <v>4607</v>
      </c>
      <c r="AB1560" s="26">
        <v>29</v>
      </c>
      <c r="AC1560" s="26" t="s">
        <v>34</v>
      </c>
      <c r="AD1560" s="26" t="s">
        <v>35</v>
      </c>
      <c r="AE1560" s="26" t="s">
        <v>23</v>
      </c>
      <c r="AF1560" s="26" t="s">
        <v>24</v>
      </c>
      <c r="AG1560" s="26">
        <v>9</v>
      </c>
      <c r="AH1560" s="26" t="s">
        <v>34</v>
      </c>
      <c r="AI1560" s="26" t="s">
        <v>26</v>
      </c>
      <c r="AJ1560" s="26">
        <v>1</v>
      </c>
      <c r="AK1560" s="26" t="s">
        <v>972</v>
      </c>
      <c r="AL1560" s="26">
        <v>9005210212</v>
      </c>
      <c r="AM1560" s="26" t="s">
        <v>4</v>
      </c>
      <c r="AN1560" s="26">
        <v>5</v>
      </c>
      <c r="AO1560" s="26">
        <v>0</v>
      </c>
      <c r="AP1560" s="26" t="s">
        <v>28</v>
      </c>
      <c r="AT1560" s="26" t="str">
        <f>MID(AA1560,MIN(FIND({0,1,2,3,4,5,6,7,8,9},AA1560&amp;"0123456789″")),LEN(AA1560))</f>
        <v>510あ4879</v>
      </c>
      <c r="AU1560" s="26" t="str">
        <f t="shared" si="275"/>
        <v>4879</v>
      </c>
      <c r="AW1560" s="26" t="s">
        <v>1692</v>
      </c>
      <c r="AX1560" s="26">
        <v>5031</v>
      </c>
      <c r="AY1560" s="26" t="s">
        <v>3416</v>
      </c>
    </row>
    <row r="1561" spans="9:51" x14ac:dyDescent="0.2">
      <c r="I1561" s="26">
        <v>4880</v>
      </c>
      <c r="J1561" s="32" t="str">
        <f t="shared" si="267"/>
        <v/>
      </c>
      <c r="K1561" s="32" t="str">
        <f>IF(J1561="","",COUNTIF($J$2:J1561,"該当"))</f>
        <v/>
      </c>
      <c r="L1561" s="32" t="str">
        <f t="shared" si="276"/>
        <v>4880</v>
      </c>
      <c r="M1561" s="32" t="str">
        <f t="shared" si="268"/>
        <v/>
      </c>
      <c r="N1561" s="32" t="str">
        <f>IF(M1561="","",COUNTIF($M$2:M1561,"該当"))</f>
        <v/>
      </c>
      <c r="O1561" s="32" t="str">
        <f t="shared" si="269"/>
        <v>4880</v>
      </c>
      <c r="P1561" s="32" t="str">
        <f t="shared" si="270"/>
        <v/>
      </c>
      <c r="Q1561" s="32" t="str">
        <f>IF(P1561="","",COUNTIF($P$2:P1561,"該当"))</f>
        <v/>
      </c>
      <c r="R1561" s="32" t="str">
        <f t="shared" si="271"/>
        <v>4880</v>
      </c>
      <c r="S1561" s="32" t="str">
        <f t="shared" si="272"/>
        <v/>
      </c>
      <c r="T1561" s="32" t="str">
        <f>IF(S1561="","",COUNTIF($S$2:S1561,"該当"))</f>
        <v/>
      </c>
      <c r="U1561" s="32" t="str">
        <f t="shared" si="273"/>
        <v>4880</v>
      </c>
      <c r="V1561" s="32" t="str">
        <f t="shared" si="274"/>
        <v/>
      </c>
      <c r="W1561" s="32" t="str">
        <f>IF(V1561="","",COUNTIF($V$2:V1561,"該当"))</f>
        <v/>
      </c>
      <c r="X1561" s="32" t="str">
        <f t="shared" si="277"/>
        <v>4880</v>
      </c>
      <c r="Y1561" s="26">
        <v>4979</v>
      </c>
      <c r="Z1561" s="26">
        <v>4880</v>
      </c>
      <c r="AA1561" s="26" t="s">
        <v>4608</v>
      </c>
      <c r="AB1561" s="26">
        <v>29</v>
      </c>
      <c r="AC1561" s="26" t="s">
        <v>34</v>
      </c>
      <c r="AD1561" s="26" t="s">
        <v>35</v>
      </c>
      <c r="AE1561" s="26" t="s">
        <v>23</v>
      </c>
      <c r="AF1561" s="26" t="s">
        <v>24</v>
      </c>
      <c r="AG1561" s="26">
        <v>9</v>
      </c>
      <c r="AH1561" s="26" t="s">
        <v>34</v>
      </c>
      <c r="AI1561" s="26" t="s">
        <v>26</v>
      </c>
      <c r="AJ1561" s="26">
        <v>1</v>
      </c>
      <c r="AK1561" s="26" t="s">
        <v>972</v>
      </c>
      <c r="AL1561" s="26">
        <v>9005210213</v>
      </c>
      <c r="AM1561" s="26" t="s">
        <v>4</v>
      </c>
      <c r="AN1561" s="26">
        <v>5</v>
      </c>
      <c r="AO1561" s="26">
        <v>0</v>
      </c>
      <c r="AP1561" s="26" t="s">
        <v>28</v>
      </c>
      <c r="AT1561" s="26" t="str">
        <f>MID(AA1561,MIN(FIND({0,1,2,3,4,5,6,7,8,9},AA1561&amp;"0123456789″")),LEN(AA1561))</f>
        <v>510あ4880</v>
      </c>
      <c r="AU1561" s="26" t="str">
        <f t="shared" si="275"/>
        <v>4880</v>
      </c>
      <c r="AW1561" s="26" t="s">
        <v>1692</v>
      </c>
      <c r="AX1561" s="26">
        <v>5033</v>
      </c>
      <c r="AY1561" s="26" t="s">
        <v>3414</v>
      </c>
    </row>
    <row r="1562" spans="9:51" x14ac:dyDescent="0.2">
      <c r="I1562" s="26">
        <v>4881</v>
      </c>
      <c r="J1562" s="32" t="str">
        <f t="shared" si="267"/>
        <v/>
      </c>
      <c r="K1562" s="32" t="str">
        <f>IF(J1562="","",COUNTIF($J$2:J1562,"該当"))</f>
        <v/>
      </c>
      <c r="L1562" s="32" t="str">
        <f t="shared" si="276"/>
        <v>4881</v>
      </c>
      <c r="M1562" s="32" t="str">
        <f t="shared" si="268"/>
        <v/>
      </c>
      <c r="N1562" s="32" t="str">
        <f>IF(M1562="","",COUNTIF($M$2:M1562,"該当"))</f>
        <v/>
      </c>
      <c r="O1562" s="32" t="str">
        <f t="shared" si="269"/>
        <v>4881</v>
      </c>
      <c r="P1562" s="32" t="str">
        <f t="shared" si="270"/>
        <v/>
      </c>
      <c r="Q1562" s="32" t="str">
        <f>IF(P1562="","",COUNTIF($P$2:P1562,"該当"))</f>
        <v/>
      </c>
      <c r="R1562" s="32" t="str">
        <f t="shared" si="271"/>
        <v>4881</v>
      </c>
      <c r="S1562" s="32" t="str">
        <f t="shared" si="272"/>
        <v/>
      </c>
      <c r="T1562" s="32" t="str">
        <f>IF(S1562="","",COUNTIF($S$2:S1562,"該当"))</f>
        <v/>
      </c>
      <c r="U1562" s="32" t="str">
        <f t="shared" si="273"/>
        <v>4881</v>
      </c>
      <c r="V1562" s="32" t="str">
        <f t="shared" si="274"/>
        <v/>
      </c>
      <c r="W1562" s="32" t="str">
        <f>IF(V1562="","",COUNTIF($V$2:V1562,"該当"))</f>
        <v/>
      </c>
      <c r="X1562" s="32" t="str">
        <f t="shared" si="277"/>
        <v>4881</v>
      </c>
      <c r="Y1562" s="26">
        <v>4980</v>
      </c>
      <c r="Z1562" s="26">
        <v>4881</v>
      </c>
      <c r="AA1562" s="26" t="s">
        <v>4609</v>
      </c>
      <c r="AB1562" s="26">
        <v>29</v>
      </c>
      <c r="AC1562" s="26" t="s">
        <v>34</v>
      </c>
      <c r="AD1562" s="26" t="s">
        <v>35</v>
      </c>
      <c r="AE1562" s="26" t="s">
        <v>23</v>
      </c>
      <c r="AF1562" s="26" t="s">
        <v>24</v>
      </c>
      <c r="AG1562" s="26">
        <v>9</v>
      </c>
      <c r="AH1562" s="26" t="s">
        <v>34</v>
      </c>
      <c r="AI1562" s="26" t="s">
        <v>26</v>
      </c>
      <c r="AJ1562" s="26">
        <v>1</v>
      </c>
      <c r="AK1562" s="26" t="s">
        <v>972</v>
      </c>
      <c r="AL1562" s="26">
        <v>9005210213</v>
      </c>
      <c r="AM1562" s="26" t="s">
        <v>4</v>
      </c>
      <c r="AN1562" s="26">
        <v>5</v>
      </c>
      <c r="AO1562" s="26">
        <v>0</v>
      </c>
      <c r="AP1562" s="26" t="s">
        <v>28</v>
      </c>
      <c r="AT1562" s="26" t="str">
        <f>MID(AA1562,MIN(FIND({0,1,2,3,4,5,6,7,8,9},AA1562&amp;"0123456789″")),LEN(AA1562))</f>
        <v>510あ4881</v>
      </c>
      <c r="AU1562" s="26" t="str">
        <f t="shared" si="275"/>
        <v>4881</v>
      </c>
      <c r="AW1562" s="26" t="s">
        <v>1692</v>
      </c>
      <c r="AX1562" s="26">
        <v>5037</v>
      </c>
      <c r="AY1562" s="26" t="s">
        <v>3416</v>
      </c>
    </row>
    <row r="1563" spans="9:51" x14ac:dyDescent="0.2">
      <c r="I1563" s="26">
        <v>4882</v>
      </c>
      <c r="J1563" s="32" t="str">
        <f t="shared" si="267"/>
        <v/>
      </c>
      <c r="K1563" s="32" t="str">
        <f>IF(J1563="","",COUNTIF($J$2:J1563,"該当"))</f>
        <v/>
      </c>
      <c r="L1563" s="32" t="str">
        <f t="shared" si="276"/>
        <v>4882</v>
      </c>
      <c r="M1563" s="32" t="str">
        <f t="shared" si="268"/>
        <v/>
      </c>
      <c r="N1563" s="32" t="str">
        <f>IF(M1563="","",COUNTIF($M$2:M1563,"該当"))</f>
        <v/>
      </c>
      <c r="O1563" s="32" t="str">
        <f t="shared" si="269"/>
        <v>4882</v>
      </c>
      <c r="P1563" s="32" t="str">
        <f t="shared" si="270"/>
        <v/>
      </c>
      <c r="Q1563" s="32" t="str">
        <f>IF(P1563="","",COUNTIF($P$2:P1563,"該当"))</f>
        <v/>
      </c>
      <c r="R1563" s="32" t="str">
        <f t="shared" si="271"/>
        <v>4882</v>
      </c>
      <c r="S1563" s="32" t="str">
        <f t="shared" si="272"/>
        <v/>
      </c>
      <c r="T1563" s="32" t="str">
        <f>IF(S1563="","",COUNTIF($S$2:S1563,"該当"))</f>
        <v/>
      </c>
      <c r="U1563" s="32" t="str">
        <f t="shared" si="273"/>
        <v>4882</v>
      </c>
      <c r="V1563" s="32" t="str">
        <f t="shared" si="274"/>
        <v/>
      </c>
      <c r="W1563" s="32" t="str">
        <f>IF(V1563="","",COUNTIF($V$2:V1563,"該当"))</f>
        <v/>
      </c>
      <c r="X1563" s="32" t="str">
        <f t="shared" si="277"/>
        <v>4882</v>
      </c>
      <c r="Y1563" s="26">
        <v>4981</v>
      </c>
      <c r="Z1563" s="26">
        <v>4882</v>
      </c>
      <c r="AA1563" s="26" t="s">
        <v>4610</v>
      </c>
      <c r="AB1563" s="26">
        <v>29</v>
      </c>
      <c r="AC1563" s="26" t="s">
        <v>34</v>
      </c>
      <c r="AD1563" s="26" t="s">
        <v>35</v>
      </c>
      <c r="AE1563" s="26" t="s">
        <v>23</v>
      </c>
      <c r="AF1563" s="26" t="s">
        <v>24</v>
      </c>
      <c r="AG1563" s="26">
        <v>9</v>
      </c>
      <c r="AH1563" s="26" t="s">
        <v>34</v>
      </c>
      <c r="AI1563" s="26" t="s">
        <v>26</v>
      </c>
      <c r="AJ1563" s="26">
        <v>1</v>
      </c>
      <c r="AK1563" s="26" t="s">
        <v>972</v>
      </c>
      <c r="AL1563" s="26">
        <v>9005210213</v>
      </c>
      <c r="AM1563" s="26" t="s">
        <v>4</v>
      </c>
      <c r="AN1563" s="26">
        <v>5</v>
      </c>
      <c r="AO1563" s="26">
        <v>0</v>
      </c>
      <c r="AP1563" s="26" t="s">
        <v>28</v>
      </c>
      <c r="AT1563" s="26" t="str">
        <f>MID(AA1563,MIN(FIND({0,1,2,3,4,5,6,7,8,9},AA1563&amp;"0123456789″")),LEN(AA1563))</f>
        <v>510あ4882</v>
      </c>
      <c r="AU1563" s="26" t="str">
        <f t="shared" si="275"/>
        <v>4882</v>
      </c>
      <c r="AW1563" s="26" t="s">
        <v>1692</v>
      </c>
      <c r="AX1563" s="26">
        <v>5044</v>
      </c>
      <c r="AY1563" s="26" t="s">
        <v>3416</v>
      </c>
    </row>
    <row r="1564" spans="9:51" x14ac:dyDescent="0.2">
      <c r="I1564" s="26">
        <v>4883</v>
      </c>
      <c r="J1564" s="32" t="str">
        <f t="shared" si="267"/>
        <v/>
      </c>
      <c r="K1564" s="32" t="str">
        <f>IF(J1564="","",COUNTIF($J$2:J1564,"該当"))</f>
        <v/>
      </c>
      <c r="L1564" s="32" t="str">
        <f t="shared" si="276"/>
        <v>4883</v>
      </c>
      <c r="M1564" s="32" t="str">
        <f t="shared" si="268"/>
        <v/>
      </c>
      <c r="N1564" s="32" t="str">
        <f>IF(M1564="","",COUNTIF($M$2:M1564,"該当"))</f>
        <v/>
      </c>
      <c r="O1564" s="32" t="str">
        <f t="shared" si="269"/>
        <v>4883</v>
      </c>
      <c r="P1564" s="32" t="str">
        <f t="shared" si="270"/>
        <v/>
      </c>
      <c r="Q1564" s="32" t="str">
        <f>IF(P1564="","",COUNTIF($P$2:P1564,"該当"))</f>
        <v/>
      </c>
      <c r="R1564" s="32" t="str">
        <f t="shared" si="271"/>
        <v>4883</v>
      </c>
      <c r="S1564" s="32" t="str">
        <f t="shared" si="272"/>
        <v/>
      </c>
      <c r="T1564" s="32" t="str">
        <f>IF(S1564="","",COUNTIF($S$2:S1564,"該当"))</f>
        <v/>
      </c>
      <c r="U1564" s="32" t="str">
        <f t="shared" si="273"/>
        <v>4883</v>
      </c>
      <c r="V1564" s="32" t="str">
        <f t="shared" si="274"/>
        <v/>
      </c>
      <c r="W1564" s="32" t="str">
        <f>IF(V1564="","",COUNTIF($V$2:V1564,"該当"))</f>
        <v/>
      </c>
      <c r="X1564" s="32" t="str">
        <f t="shared" si="277"/>
        <v>4883</v>
      </c>
      <c r="Y1564" s="26">
        <v>4982</v>
      </c>
      <c r="Z1564" s="26">
        <v>4883</v>
      </c>
      <c r="AA1564" s="26" t="s">
        <v>4611</v>
      </c>
      <c r="AB1564" s="26">
        <v>29</v>
      </c>
      <c r="AC1564" s="26" t="s">
        <v>34</v>
      </c>
      <c r="AD1564" s="26" t="s">
        <v>35</v>
      </c>
      <c r="AE1564" s="26" t="s">
        <v>23</v>
      </c>
      <c r="AF1564" s="26" t="s">
        <v>24</v>
      </c>
      <c r="AG1564" s="26">
        <v>9</v>
      </c>
      <c r="AH1564" s="26" t="s">
        <v>34</v>
      </c>
      <c r="AI1564" s="26" t="s">
        <v>26</v>
      </c>
      <c r="AJ1564" s="26">
        <v>1</v>
      </c>
      <c r="AK1564" s="26" t="s">
        <v>972</v>
      </c>
      <c r="AL1564" s="26">
        <v>9005210213</v>
      </c>
      <c r="AM1564" s="26" t="s">
        <v>4</v>
      </c>
      <c r="AN1564" s="26">
        <v>5</v>
      </c>
      <c r="AO1564" s="26">
        <v>0</v>
      </c>
      <c r="AP1564" s="26" t="s">
        <v>28</v>
      </c>
      <c r="AT1564" s="26" t="str">
        <f>MID(AA1564,MIN(FIND({0,1,2,3,4,5,6,7,8,9},AA1564&amp;"0123456789″")),LEN(AA1564))</f>
        <v>510あ4883</v>
      </c>
      <c r="AU1564" s="26" t="str">
        <f t="shared" si="275"/>
        <v>4883</v>
      </c>
      <c r="AW1564" s="26" t="s">
        <v>1692</v>
      </c>
      <c r="AX1564" s="26">
        <v>5045</v>
      </c>
      <c r="AY1564" s="26" t="s">
        <v>3416</v>
      </c>
    </row>
    <row r="1565" spans="9:51" x14ac:dyDescent="0.2">
      <c r="I1565" s="26">
        <v>4884</v>
      </c>
      <c r="J1565" s="32" t="str">
        <f t="shared" si="267"/>
        <v/>
      </c>
      <c r="K1565" s="32" t="str">
        <f>IF(J1565="","",COUNTIF($J$2:J1565,"該当"))</f>
        <v/>
      </c>
      <c r="L1565" s="32" t="str">
        <f t="shared" si="276"/>
        <v>4884</v>
      </c>
      <c r="M1565" s="32" t="str">
        <f t="shared" si="268"/>
        <v/>
      </c>
      <c r="N1565" s="32" t="str">
        <f>IF(M1565="","",COUNTIF($M$2:M1565,"該当"))</f>
        <v/>
      </c>
      <c r="O1565" s="32" t="str">
        <f t="shared" si="269"/>
        <v>4884</v>
      </c>
      <c r="P1565" s="32" t="str">
        <f t="shared" si="270"/>
        <v/>
      </c>
      <c r="Q1565" s="32" t="str">
        <f>IF(P1565="","",COUNTIF($P$2:P1565,"該当"))</f>
        <v/>
      </c>
      <c r="R1565" s="32" t="str">
        <f t="shared" si="271"/>
        <v>4884</v>
      </c>
      <c r="S1565" s="32" t="str">
        <f t="shared" si="272"/>
        <v/>
      </c>
      <c r="T1565" s="32" t="str">
        <f>IF(S1565="","",COUNTIF($S$2:S1565,"該当"))</f>
        <v/>
      </c>
      <c r="U1565" s="32" t="str">
        <f t="shared" si="273"/>
        <v>4884</v>
      </c>
      <c r="V1565" s="32" t="str">
        <f t="shared" si="274"/>
        <v/>
      </c>
      <c r="W1565" s="32" t="str">
        <f>IF(V1565="","",COUNTIF($V$2:V1565,"該当"))</f>
        <v/>
      </c>
      <c r="X1565" s="32" t="str">
        <f t="shared" si="277"/>
        <v>4884</v>
      </c>
      <c r="Y1565" s="26">
        <v>4983</v>
      </c>
      <c r="Z1565" s="26">
        <v>4884</v>
      </c>
      <c r="AA1565" s="26" t="s">
        <v>4612</v>
      </c>
      <c r="AB1565" s="26">
        <v>29</v>
      </c>
      <c r="AC1565" s="26" t="s">
        <v>34</v>
      </c>
      <c r="AD1565" s="26" t="s">
        <v>35</v>
      </c>
      <c r="AE1565" s="26" t="s">
        <v>23</v>
      </c>
      <c r="AF1565" s="26" t="s">
        <v>24</v>
      </c>
      <c r="AG1565" s="26">
        <v>9</v>
      </c>
      <c r="AH1565" s="26" t="s">
        <v>34</v>
      </c>
      <c r="AI1565" s="26" t="s">
        <v>26</v>
      </c>
      <c r="AJ1565" s="26">
        <v>1</v>
      </c>
      <c r="AK1565" s="26" t="s">
        <v>972</v>
      </c>
      <c r="AL1565" s="26">
        <v>9005210214</v>
      </c>
      <c r="AM1565" s="26" t="s">
        <v>4</v>
      </c>
      <c r="AN1565" s="26">
        <v>5</v>
      </c>
      <c r="AO1565" s="26">
        <v>0</v>
      </c>
      <c r="AP1565" s="26" t="s">
        <v>28</v>
      </c>
      <c r="AT1565" s="26" t="str">
        <f>MID(AA1565,MIN(FIND({0,1,2,3,4,5,6,7,8,9},AA1565&amp;"0123456789″")),LEN(AA1565))</f>
        <v>510あ4884</v>
      </c>
      <c r="AU1565" s="26" t="str">
        <f t="shared" si="275"/>
        <v>4884</v>
      </c>
      <c r="AW1565" s="26" t="s">
        <v>1692</v>
      </c>
      <c r="AX1565" s="26">
        <v>5054</v>
      </c>
      <c r="AY1565" s="26" t="s">
        <v>3416</v>
      </c>
    </row>
    <row r="1566" spans="9:51" x14ac:dyDescent="0.2">
      <c r="I1566" s="26">
        <v>4885</v>
      </c>
      <c r="J1566" s="32" t="str">
        <f t="shared" si="267"/>
        <v/>
      </c>
      <c r="K1566" s="32" t="str">
        <f>IF(J1566="","",COUNTIF($J$2:J1566,"該当"))</f>
        <v/>
      </c>
      <c r="L1566" s="32" t="str">
        <f t="shared" si="276"/>
        <v>4885</v>
      </c>
      <c r="M1566" s="32" t="str">
        <f t="shared" si="268"/>
        <v/>
      </c>
      <c r="N1566" s="32" t="str">
        <f>IF(M1566="","",COUNTIF($M$2:M1566,"該当"))</f>
        <v/>
      </c>
      <c r="O1566" s="32" t="str">
        <f t="shared" si="269"/>
        <v>4885</v>
      </c>
      <c r="P1566" s="32" t="str">
        <f t="shared" si="270"/>
        <v/>
      </c>
      <c r="Q1566" s="32" t="str">
        <f>IF(P1566="","",COUNTIF($P$2:P1566,"該当"))</f>
        <v/>
      </c>
      <c r="R1566" s="32" t="str">
        <f t="shared" si="271"/>
        <v>4885</v>
      </c>
      <c r="S1566" s="32" t="str">
        <f t="shared" si="272"/>
        <v/>
      </c>
      <c r="T1566" s="32" t="str">
        <f>IF(S1566="","",COUNTIF($S$2:S1566,"該当"))</f>
        <v/>
      </c>
      <c r="U1566" s="32" t="str">
        <f t="shared" si="273"/>
        <v>4885</v>
      </c>
      <c r="V1566" s="32" t="str">
        <f t="shared" si="274"/>
        <v/>
      </c>
      <c r="W1566" s="32" t="str">
        <f>IF(V1566="","",COUNTIF($V$2:V1566,"該当"))</f>
        <v/>
      </c>
      <c r="X1566" s="32" t="str">
        <f t="shared" si="277"/>
        <v>4885</v>
      </c>
      <c r="Y1566" s="26">
        <v>4984</v>
      </c>
      <c r="Z1566" s="26">
        <v>4885</v>
      </c>
      <c r="AA1566" s="26" t="s">
        <v>4613</v>
      </c>
      <c r="AB1566" s="26">
        <v>29</v>
      </c>
      <c r="AC1566" s="26" t="s">
        <v>34</v>
      </c>
      <c r="AD1566" s="26" t="s">
        <v>35</v>
      </c>
      <c r="AE1566" s="26" t="s">
        <v>23</v>
      </c>
      <c r="AF1566" s="26" t="s">
        <v>24</v>
      </c>
      <c r="AG1566" s="26">
        <v>9</v>
      </c>
      <c r="AH1566" s="26" t="s">
        <v>34</v>
      </c>
      <c r="AI1566" s="26" t="s">
        <v>26</v>
      </c>
      <c r="AJ1566" s="26">
        <v>1</v>
      </c>
      <c r="AK1566" s="26" t="s">
        <v>972</v>
      </c>
      <c r="AL1566" s="26">
        <v>9005210214</v>
      </c>
      <c r="AM1566" s="26" t="s">
        <v>4</v>
      </c>
      <c r="AN1566" s="26">
        <v>5</v>
      </c>
      <c r="AO1566" s="26">
        <v>0</v>
      </c>
      <c r="AP1566" s="26" t="s">
        <v>28</v>
      </c>
      <c r="AT1566" s="26" t="str">
        <f>MID(AA1566,MIN(FIND({0,1,2,3,4,5,6,7,8,9},AA1566&amp;"0123456789″")),LEN(AA1566))</f>
        <v>510あ4885</v>
      </c>
      <c r="AU1566" s="26" t="str">
        <f t="shared" si="275"/>
        <v>4885</v>
      </c>
      <c r="AW1566" s="26" t="s">
        <v>1692</v>
      </c>
      <c r="AX1566" s="26">
        <v>5055</v>
      </c>
      <c r="AY1566" s="26" t="s">
        <v>3416</v>
      </c>
    </row>
    <row r="1567" spans="9:51" x14ac:dyDescent="0.2">
      <c r="I1567" s="26">
        <v>4886</v>
      </c>
      <c r="J1567" s="32" t="str">
        <f t="shared" si="267"/>
        <v/>
      </c>
      <c r="K1567" s="32" t="str">
        <f>IF(J1567="","",COUNTIF($J$2:J1567,"該当"))</f>
        <v/>
      </c>
      <c r="L1567" s="32" t="str">
        <f t="shared" si="276"/>
        <v>4886</v>
      </c>
      <c r="M1567" s="32" t="str">
        <f t="shared" si="268"/>
        <v/>
      </c>
      <c r="N1567" s="32" t="str">
        <f>IF(M1567="","",COUNTIF($M$2:M1567,"該当"))</f>
        <v/>
      </c>
      <c r="O1567" s="32" t="str">
        <f t="shared" si="269"/>
        <v>4886</v>
      </c>
      <c r="P1567" s="32" t="str">
        <f t="shared" si="270"/>
        <v/>
      </c>
      <c r="Q1567" s="32" t="str">
        <f>IF(P1567="","",COUNTIF($P$2:P1567,"該当"))</f>
        <v/>
      </c>
      <c r="R1567" s="32" t="str">
        <f t="shared" si="271"/>
        <v>4886</v>
      </c>
      <c r="S1567" s="32" t="str">
        <f t="shared" si="272"/>
        <v/>
      </c>
      <c r="T1567" s="32" t="str">
        <f>IF(S1567="","",COUNTIF($S$2:S1567,"該当"))</f>
        <v/>
      </c>
      <c r="U1567" s="32" t="str">
        <f t="shared" si="273"/>
        <v>4886</v>
      </c>
      <c r="V1567" s="32" t="str">
        <f t="shared" si="274"/>
        <v/>
      </c>
      <c r="W1567" s="32" t="str">
        <f>IF(V1567="","",COUNTIF($V$2:V1567,"該当"))</f>
        <v/>
      </c>
      <c r="X1567" s="32" t="str">
        <f t="shared" si="277"/>
        <v>4886</v>
      </c>
      <c r="Y1567" s="26">
        <v>4985</v>
      </c>
      <c r="Z1567" s="26">
        <v>4886</v>
      </c>
      <c r="AA1567" s="26" t="s">
        <v>4614</v>
      </c>
      <c r="AB1567" s="26">
        <v>29</v>
      </c>
      <c r="AC1567" s="26" t="s">
        <v>34</v>
      </c>
      <c r="AD1567" s="26" t="s">
        <v>35</v>
      </c>
      <c r="AE1567" s="26" t="s">
        <v>23</v>
      </c>
      <c r="AF1567" s="26" t="s">
        <v>24</v>
      </c>
      <c r="AG1567" s="26">
        <v>9</v>
      </c>
      <c r="AH1567" s="26" t="s">
        <v>34</v>
      </c>
      <c r="AI1567" s="26" t="s">
        <v>26</v>
      </c>
      <c r="AJ1567" s="26">
        <v>1</v>
      </c>
      <c r="AK1567" s="26" t="s">
        <v>972</v>
      </c>
      <c r="AL1567" s="26">
        <v>9005210214</v>
      </c>
      <c r="AM1567" s="26" t="s">
        <v>4</v>
      </c>
      <c r="AN1567" s="26">
        <v>5</v>
      </c>
      <c r="AO1567" s="26">
        <v>0</v>
      </c>
      <c r="AP1567" s="26" t="s">
        <v>28</v>
      </c>
      <c r="AT1567" s="26" t="str">
        <f>MID(AA1567,MIN(FIND({0,1,2,3,4,5,6,7,8,9},AA1567&amp;"0123456789″")),LEN(AA1567))</f>
        <v>510あ4886</v>
      </c>
      <c r="AU1567" s="26" t="str">
        <f t="shared" si="275"/>
        <v>4886</v>
      </c>
      <c r="AW1567" s="26" t="s">
        <v>1692</v>
      </c>
      <c r="AX1567" s="26">
        <v>5067</v>
      </c>
      <c r="AY1567" s="26" t="s">
        <v>3416</v>
      </c>
    </row>
    <row r="1568" spans="9:51" x14ac:dyDescent="0.2">
      <c r="I1568" s="26">
        <v>5001</v>
      </c>
      <c r="J1568" s="32" t="str">
        <f t="shared" si="267"/>
        <v/>
      </c>
      <c r="K1568" s="32" t="str">
        <f>IF(J1568="","",COUNTIF($J$2:J1568,"該当"))</f>
        <v/>
      </c>
      <c r="L1568" s="32" t="str">
        <f t="shared" si="276"/>
        <v>5001</v>
      </c>
      <c r="M1568" s="32" t="str">
        <f t="shared" si="268"/>
        <v/>
      </c>
      <c r="N1568" s="32" t="str">
        <f>IF(M1568="","",COUNTIF($M$2:M1568,"該当"))</f>
        <v/>
      </c>
      <c r="O1568" s="32" t="str">
        <f t="shared" si="269"/>
        <v>5001</v>
      </c>
      <c r="P1568" s="32" t="str">
        <f t="shared" si="270"/>
        <v/>
      </c>
      <c r="Q1568" s="32" t="str">
        <f>IF(P1568="","",COUNTIF($P$2:P1568,"該当"))</f>
        <v/>
      </c>
      <c r="R1568" s="32" t="str">
        <f t="shared" si="271"/>
        <v>5001</v>
      </c>
      <c r="S1568" s="32" t="str">
        <f t="shared" si="272"/>
        <v/>
      </c>
      <c r="T1568" s="32" t="str">
        <f>IF(S1568="","",COUNTIF($S$2:S1568,"該当"))</f>
        <v/>
      </c>
      <c r="U1568" s="32" t="str">
        <f t="shared" si="273"/>
        <v>5001</v>
      </c>
      <c r="V1568" s="32" t="str">
        <f t="shared" si="274"/>
        <v/>
      </c>
      <c r="W1568" s="32" t="str">
        <f>IF(V1568="","",COUNTIF($V$2:V1568,"該当"))</f>
        <v/>
      </c>
      <c r="X1568" s="32" t="str">
        <f t="shared" si="277"/>
        <v>5001</v>
      </c>
      <c r="Y1568" s="26">
        <v>2650</v>
      </c>
      <c r="Z1568" s="26">
        <v>5001</v>
      </c>
      <c r="AA1568" s="26" t="s">
        <v>1028</v>
      </c>
      <c r="AB1568" s="26">
        <v>29</v>
      </c>
      <c r="AC1568" s="26" t="s">
        <v>34</v>
      </c>
      <c r="AD1568" s="26" t="s">
        <v>35</v>
      </c>
      <c r="AE1568" s="26" t="s">
        <v>23</v>
      </c>
      <c r="AF1568" s="26" t="s">
        <v>24</v>
      </c>
      <c r="AG1568" s="26">
        <v>9</v>
      </c>
      <c r="AH1568" s="26" t="s">
        <v>34</v>
      </c>
      <c r="AI1568" s="26" t="s">
        <v>26</v>
      </c>
      <c r="AJ1568" s="26">
        <v>1</v>
      </c>
      <c r="AK1568" s="26" t="s">
        <v>972</v>
      </c>
      <c r="AL1568" s="26">
        <v>9005210214</v>
      </c>
      <c r="AM1568" s="26" t="s">
        <v>4</v>
      </c>
      <c r="AN1568" s="26">
        <v>5</v>
      </c>
      <c r="AO1568" s="26">
        <v>0</v>
      </c>
      <c r="AP1568" s="26" t="s">
        <v>28</v>
      </c>
      <c r="AT1568" s="26" t="str">
        <f>MID(AA1568,MIN(FIND({0,1,2,3,4,5,6,7,8,9},AA1568&amp;"0123456789″")),LEN(AA1568))</f>
        <v>530い5001</v>
      </c>
      <c r="AU1568" s="26" t="str">
        <f t="shared" si="275"/>
        <v>5001</v>
      </c>
      <c r="AW1568" s="26" t="s">
        <v>1692</v>
      </c>
      <c r="AX1568" s="26">
        <v>5068</v>
      </c>
      <c r="AY1568" s="26" t="s">
        <v>3415</v>
      </c>
    </row>
    <row r="1569" spans="9:51" x14ac:dyDescent="0.2">
      <c r="I1569" s="26">
        <v>5002</v>
      </c>
      <c r="J1569" s="32" t="str">
        <f t="shared" si="267"/>
        <v/>
      </c>
      <c r="K1569" s="32" t="str">
        <f>IF(J1569="","",COUNTIF($J$2:J1569,"該当"))</f>
        <v/>
      </c>
      <c r="L1569" s="32" t="str">
        <f t="shared" si="276"/>
        <v>5002</v>
      </c>
      <c r="M1569" s="32" t="str">
        <f t="shared" si="268"/>
        <v/>
      </c>
      <c r="N1569" s="32" t="str">
        <f>IF(M1569="","",COUNTIF($M$2:M1569,"該当"))</f>
        <v/>
      </c>
      <c r="O1569" s="32" t="str">
        <f t="shared" si="269"/>
        <v>5002</v>
      </c>
      <c r="P1569" s="32" t="str">
        <f t="shared" si="270"/>
        <v/>
      </c>
      <c r="Q1569" s="32" t="str">
        <f>IF(P1569="","",COUNTIF($P$2:P1569,"該当"))</f>
        <v/>
      </c>
      <c r="R1569" s="32" t="str">
        <f t="shared" si="271"/>
        <v>5002</v>
      </c>
      <c r="S1569" s="32" t="str">
        <f t="shared" si="272"/>
        <v/>
      </c>
      <c r="T1569" s="32" t="str">
        <f>IF(S1569="","",COUNTIF($S$2:S1569,"該当"))</f>
        <v/>
      </c>
      <c r="U1569" s="32" t="str">
        <f t="shared" si="273"/>
        <v>5002</v>
      </c>
      <c r="V1569" s="32" t="str">
        <f t="shared" si="274"/>
        <v/>
      </c>
      <c r="W1569" s="32" t="str">
        <f>IF(V1569="","",COUNTIF($V$2:V1569,"該当"))</f>
        <v/>
      </c>
      <c r="X1569" s="32" t="str">
        <f t="shared" si="277"/>
        <v>5002</v>
      </c>
      <c r="Y1569" s="26">
        <v>2651</v>
      </c>
      <c r="Z1569" s="26">
        <v>5002</v>
      </c>
      <c r="AA1569" s="26" t="s">
        <v>1029</v>
      </c>
      <c r="AB1569" s="26">
        <v>29</v>
      </c>
      <c r="AC1569" s="26" t="s">
        <v>34</v>
      </c>
      <c r="AD1569" s="26" t="s">
        <v>35</v>
      </c>
      <c r="AE1569" s="26" t="s">
        <v>23</v>
      </c>
      <c r="AF1569" s="26" t="s">
        <v>24</v>
      </c>
      <c r="AG1569" s="26">
        <v>9</v>
      </c>
      <c r="AH1569" s="26" t="s">
        <v>34</v>
      </c>
      <c r="AI1569" s="26" t="s">
        <v>26</v>
      </c>
      <c r="AJ1569" s="26">
        <v>1</v>
      </c>
      <c r="AK1569" s="26" t="s">
        <v>972</v>
      </c>
      <c r="AL1569" s="26">
        <v>9005210213</v>
      </c>
      <c r="AM1569" s="26" t="s">
        <v>4</v>
      </c>
      <c r="AN1569" s="26">
        <v>5</v>
      </c>
      <c r="AO1569" s="26">
        <v>0</v>
      </c>
      <c r="AP1569" s="26" t="s">
        <v>28</v>
      </c>
      <c r="AT1569" s="26" t="str">
        <f>MID(AA1569,MIN(FIND({0,1,2,3,4,5,6,7,8,9},AA1569&amp;"0123456789″")),LEN(AA1569))</f>
        <v>530い5002</v>
      </c>
      <c r="AU1569" s="26" t="str">
        <f t="shared" si="275"/>
        <v>5002</v>
      </c>
      <c r="AW1569" s="26" t="s">
        <v>1692</v>
      </c>
      <c r="AX1569" s="26">
        <v>5070</v>
      </c>
      <c r="AY1569" s="26" t="s">
        <v>3415</v>
      </c>
    </row>
    <row r="1570" spans="9:51" x14ac:dyDescent="0.2">
      <c r="I1570" s="26">
        <v>5003</v>
      </c>
      <c r="J1570" s="32" t="str">
        <f t="shared" si="267"/>
        <v/>
      </c>
      <c r="K1570" s="32" t="str">
        <f>IF(J1570="","",COUNTIF($J$2:J1570,"該当"))</f>
        <v/>
      </c>
      <c r="L1570" s="32" t="str">
        <f t="shared" si="276"/>
        <v>5003</v>
      </c>
      <c r="M1570" s="32" t="str">
        <f t="shared" si="268"/>
        <v/>
      </c>
      <c r="N1570" s="32" t="str">
        <f>IF(M1570="","",COUNTIF($M$2:M1570,"該当"))</f>
        <v/>
      </c>
      <c r="O1570" s="32" t="str">
        <f t="shared" si="269"/>
        <v>5003</v>
      </c>
      <c r="P1570" s="32" t="str">
        <f t="shared" si="270"/>
        <v/>
      </c>
      <c r="Q1570" s="32" t="str">
        <f>IF(P1570="","",COUNTIF($P$2:P1570,"該当"))</f>
        <v/>
      </c>
      <c r="R1570" s="32" t="str">
        <f t="shared" si="271"/>
        <v>5003</v>
      </c>
      <c r="S1570" s="32" t="str">
        <f t="shared" si="272"/>
        <v/>
      </c>
      <c r="T1570" s="32" t="str">
        <f>IF(S1570="","",COUNTIF($S$2:S1570,"該当"))</f>
        <v/>
      </c>
      <c r="U1570" s="32" t="str">
        <f t="shared" si="273"/>
        <v>5003</v>
      </c>
      <c r="V1570" s="32" t="str">
        <f t="shared" si="274"/>
        <v/>
      </c>
      <c r="W1570" s="32" t="str">
        <f>IF(V1570="","",COUNTIF($V$2:V1570,"該当"))</f>
        <v/>
      </c>
      <c r="X1570" s="32" t="str">
        <f t="shared" si="277"/>
        <v>5003</v>
      </c>
      <c r="Y1570" s="26">
        <v>2937</v>
      </c>
      <c r="Z1570" s="26">
        <v>5003</v>
      </c>
      <c r="AA1570" s="26" t="s">
        <v>1030</v>
      </c>
      <c r="AB1570" s="26">
        <v>29</v>
      </c>
      <c r="AC1570" s="26" t="s">
        <v>34</v>
      </c>
      <c r="AD1570" s="26" t="s">
        <v>35</v>
      </c>
      <c r="AE1570" s="26" t="s">
        <v>23</v>
      </c>
      <c r="AF1570" s="26" t="s">
        <v>24</v>
      </c>
      <c r="AG1570" s="26">
        <v>9</v>
      </c>
      <c r="AH1570" s="26" t="s">
        <v>34</v>
      </c>
      <c r="AI1570" s="26" t="s">
        <v>26</v>
      </c>
      <c r="AJ1570" s="26">
        <v>1</v>
      </c>
      <c r="AK1570" s="26" t="s">
        <v>972</v>
      </c>
      <c r="AL1570" s="26">
        <v>9005210213</v>
      </c>
      <c r="AM1570" s="26" t="s">
        <v>4</v>
      </c>
      <c r="AN1570" s="26">
        <v>5</v>
      </c>
      <c r="AO1570" s="26">
        <v>0</v>
      </c>
      <c r="AP1570" s="26" t="s">
        <v>28</v>
      </c>
      <c r="AT1570" s="26" t="str">
        <f>MID(AA1570,MIN(FIND({0,1,2,3,4,5,6,7,8,9},AA1570&amp;"0123456789″")),LEN(AA1570))</f>
        <v>530い5003</v>
      </c>
      <c r="AU1570" s="26" t="str">
        <f t="shared" si="275"/>
        <v>5003</v>
      </c>
      <c r="AW1570" s="26" t="s">
        <v>1692</v>
      </c>
      <c r="AX1570" s="26">
        <v>5076</v>
      </c>
      <c r="AY1570" s="26" t="s">
        <v>3414</v>
      </c>
    </row>
    <row r="1571" spans="9:51" x14ac:dyDescent="0.2">
      <c r="I1571" s="26">
        <v>5004</v>
      </c>
      <c r="J1571" s="32" t="str">
        <f t="shared" si="267"/>
        <v/>
      </c>
      <c r="K1571" s="32" t="str">
        <f>IF(J1571="","",COUNTIF($J$2:J1571,"該当"))</f>
        <v/>
      </c>
      <c r="L1571" s="32" t="str">
        <f t="shared" si="276"/>
        <v>5004</v>
      </c>
      <c r="M1571" s="32" t="str">
        <f t="shared" si="268"/>
        <v/>
      </c>
      <c r="N1571" s="32" t="str">
        <f>IF(M1571="","",COUNTIF($M$2:M1571,"該当"))</f>
        <v/>
      </c>
      <c r="O1571" s="32" t="str">
        <f t="shared" si="269"/>
        <v>5004</v>
      </c>
      <c r="P1571" s="32" t="str">
        <f t="shared" si="270"/>
        <v/>
      </c>
      <c r="Q1571" s="32" t="str">
        <f>IF(P1571="","",COUNTIF($P$2:P1571,"該当"))</f>
        <v/>
      </c>
      <c r="R1571" s="32" t="str">
        <f t="shared" si="271"/>
        <v>5004</v>
      </c>
      <c r="S1571" s="32" t="str">
        <f t="shared" si="272"/>
        <v/>
      </c>
      <c r="T1571" s="32" t="str">
        <f>IF(S1571="","",COUNTIF($S$2:S1571,"該当"))</f>
        <v/>
      </c>
      <c r="U1571" s="32" t="str">
        <f t="shared" si="273"/>
        <v>5004</v>
      </c>
      <c r="V1571" s="32" t="str">
        <f t="shared" si="274"/>
        <v/>
      </c>
      <c r="W1571" s="32" t="str">
        <f>IF(V1571="","",COUNTIF($V$2:V1571,"該当"))</f>
        <v/>
      </c>
      <c r="X1571" s="32" t="str">
        <f t="shared" si="277"/>
        <v>5004</v>
      </c>
      <c r="Y1571" s="26">
        <v>2933</v>
      </c>
      <c r="Z1571" s="26">
        <v>5004</v>
      </c>
      <c r="AA1571" s="26" t="s">
        <v>1031</v>
      </c>
      <c r="AB1571" s="26">
        <v>29</v>
      </c>
      <c r="AC1571" s="26" t="s">
        <v>34</v>
      </c>
      <c r="AD1571" s="26" t="s">
        <v>35</v>
      </c>
      <c r="AE1571" s="26" t="s">
        <v>23</v>
      </c>
      <c r="AF1571" s="26" t="s">
        <v>24</v>
      </c>
      <c r="AG1571" s="26">
        <v>9</v>
      </c>
      <c r="AH1571" s="26" t="s">
        <v>34</v>
      </c>
      <c r="AI1571" s="26" t="s">
        <v>26</v>
      </c>
      <c r="AJ1571" s="26">
        <v>1</v>
      </c>
      <c r="AK1571" s="26" t="s">
        <v>972</v>
      </c>
      <c r="AL1571" s="26">
        <v>9005210213</v>
      </c>
      <c r="AM1571" s="26" t="s">
        <v>4</v>
      </c>
      <c r="AN1571" s="26">
        <v>5</v>
      </c>
      <c r="AO1571" s="26">
        <v>0</v>
      </c>
      <c r="AP1571" s="26" t="s">
        <v>28</v>
      </c>
      <c r="AT1571" s="26" t="str">
        <f>MID(AA1571,MIN(FIND({0,1,2,3,4,5,6,7,8,9},AA1571&amp;"0123456789″")),LEN(AA1571))</f>
        <v>530い5004</v>
      </c>
      <c r="AU1571" s="26" t="str">
        <f t="shared" si="275"/>
        <v>5004</v>
      </c>
      <c r="AW1571" s="26" t="s">
        <v>1692</v>
      </c>
      <c r="AX1571" s="26">
        <v>5083</v>
      </c>
      <c r="AY1571" s="26" t="s">
        <v>3416</v>
      </c>
    </row>
    <row r="1572" spans="9:51" x14ac:dyDescent="0.2">
      <c r="I1572" s="26">
        <v>5005</v>
      </c>
      <c r="J1572" s="32" t="str">
        <f t="shared" si="267"/>
        <v/>
      </c>
      <c r="K1572" s="32" t="str">
        <f>IF(J1572="","",COUNTIF($J$2:J1572,"該当"))</f>
        <v/>
      </c>
      <c r="L1572" s="32" t="str">
        <f t="shared" si="276"/>
        <v>5005</v>
      </c>
      <c r="M1572" s="32" t="str">
        <f t="shared" si="268"/>
        <v/>
      </c>
      <c r="N1572" s="32" t="str">
        <f>IF(M1572="","",COUNTIF($M$2:M1572,"該当"))</f>
        <v/>
      </c>
      <c r="O1572" s="32" t="str">
        <f t="shared" si="269"/>
        <v>5005</v>
      </c>
      <c r="P1572" s="32" t="str">
        <f t="shared" si="270"/>
        <v/>
      </c>
      <c r="Q1572" s="32" t="str">
        <f>IF(P1572="","",COUNTIF($P$2:P1572,"該当"))</f>
        <v/>
      </c>
      <c r="R1572" s="32" t="str">
        <f t="shared" si="271"/>
        <v>5005</v>
      </c>
      <c r="S1572" s="32" t="str">
        <f t="shared" si="272"/>
        <v/>
      </c>
      <c r="T1572" s="32" t="str">
        <f>IF(S1572="","",COUNTIF($S$2:S1572,"該当"))</f>
        <v/>
      </c>
      <c r="U1572" s="32" t="str">
        <f t="shared" si="273"/>
        <v>5005</v>
      </c>
      <c r="V1572" s="32" t="str">
        <f t="shared" si="274"/>
        <v/>
      </c>
      <c r="W1572" s="32" t="str">
        <f>IF(V1572="","",COUNTIF($V$2:V1572,"該当"))</f>
        <v/>
      </c>
      <c r="X1572" s="32" t="str">
        <f t="shared" si="277"/>
        <v>5005</v>
      </c>
      <c r="Y1572" s="26">
        <v>2955</v>
      </c>
      <c r="Z1572" s="26">
        <v>5005</v>
      </c>
      <c r="AA1572" s="26" t="s">
        <v>1032</v>
      </c>
      <c r="AB1572" s="26">
        <v>29</v>
      </c>
      <c r="AC1572" s="26" t="s">
        <v>34</v>
      </c>
      <c r="AD1572" s="26" t="s">
        <v>35</v>
      </c>
      <c r="AE1572" s="26" t="s">
        <v>23</v>
      </c>
      <c r="AF1572" s="26" t="s">
        <v>24</v>
      </c>
      <c r="AG1572" s="26">
        <v>9</v>
      </c>
      <c r="AH1572" s="26" t="s">
        <v>34</v>
      </c>
      <c r="AI1572" s="26" t="s">
        <v>26</v>
      </c>
      <c r="AJ1572" s="26">
        <v>1</v>
      </c>
      <c r="AK1572" s="26" t="s">
        <v>972</v>
      </c>
      <c r="AL1572" s="26">
        <v>9005210214</v>
      </c>
      <c r="AM1572" s="26" t="s">
        <v>4</v>
      </c>
      <c r="AN1572" s="26">
        <v>5</v>
      </c>
      <c r="AO1572" s="26">
        <v>0</v>
      </c>
      <c r="AP1572" s="26" t="s">
        <v>28</v>
      </c>
      <c r="AT1572" s="26" t="str">
        <f>MID(AA1572,MIN(FIND({0,1,2,3,4,5,6,7,8,9},AA1572&amp;"0123456789″")),LEN(AA1572))</f>
        <v>530い5005</v>
      </c>
      <c r="AU1572" s="26" t="str">
        <f t="shared" si="275"/>
        <v>5005</v>
      </c>
      <c r="AW1572" s="26" t="s">
        <v>1692</v>
      </c>
      <c r="AX1572" s="26">
        <v>5084</v>
      </c>
      <c r="AY1572" s="26" t="s">
        <v>3416</v>
      </c>
    </row>
    <row r="1573" spans="9:51" x14ac:dyDescent="0.2">
      <c r="I1573" s="26">
        <v>5006</v>
      </c>
      <c r="J1573" s="32" t="str">
        <f t="shared" si="267"/>
        <v/>
      </c>
      <c r="K1573" s="32" t="str">
        <f>IF(J1573="","",COUNTIF($J$2:J1573,"該当"))</f>
        <v/>
      </c>
      <c r="L1573" s="32" t="str">
        <f t="shared" si="276"/>
        <v>5006</v>
      </c>
      <c r="M1573" s="32" t="str">
        <f t="shared" si="268"/>
        <v/>
      </c>
      <c r="N1573" s="32" t="str">
        <f>IF(M1573="","",COUNTIF($M$2:M1573,"該当"))</f>
        <v/>
      </c>
      <c r="O1573" s="32" t="str">
        <f t="shared" si="269"/>
        <v>5006</v>
      </c>
      <c r="P1573" s="32" t="str">
        <f t="shared" si="270"/>
        <v/>
      </c>
      <c r="Q1573" s="32" t="str">
        <f>IF(P1573="","",COUNTIF($P$2:P1573,"該当"))</f>
        <v/>
      </c>
      <c r="R1573" s="32" t="str">
        <f t="shared" si="271"/>
        <v>5006</v>
      </c>
      <c r="S1573" s="32" t="str">
        <f t="shared" si="272"/>
        <v/>
      </c>
      <c r="T1573" s="32" t="str">
        <f>IF(S1573="","",COUNTIF($S$2:S1573,"該当"))</f>
        <v/>
      </c>
      <c r="U1573" s="32" t="str">
        <f t="shared" si="273"/>
        <v>5006</v>
      </c>
      <c r="V1573" s="32" t="str">
        <f t="shared" si="274"/>
        <v/>
      </c>
      <c r="W1573" s="32" t="str">
        <f>IF(V1573="","",COUNTIF($V$2:V1573,"該当"))</f>
        <v/>
      </c>
      <c r="X1573" s="32" t="str">
        <f t="shared" si="277"/>
        <v>5006</v>
      </c>
      <c r="Y1573" s="26">
        <v>2655</v>
      </c>
      <c r="Z1573" s="26">
        <v>5006</v>
      </c>
      <c r="AA1573" s="26" t="s">
        <v>1033</v>
      </c>
      <c r="AB1573" s="26">
        <v>29</v>
      </c>
      <c r="AC1573" s="26" t="s">
        <v>34</v>
      </c>
      <c r="AD1573" s="26" t="s">
        <v>35</v>
      </c>
      <c r="AE1573" s="26" t="s">
        <v>23</v>
      </c>
      <c r="AF1573" s="26" t="s">
        <v>24</v>
      </c>
      <c r="AG1573" s="26">
        <v>9</v>
      </c>
      <c r="AH1573" s="26" t="s">
        <v>34</v>
      </c>
      <c r="AI1573" s="26" t="s">
        <v>26</v>
      </c>
      <c r="AJ1573" s="26">
        <v>1</v>
      </c>
      <c r="AK1573" s="26" t="s">
        <v>972</v>
      </c>
      <c r="AL1573" s="26">
        <v>9005210211</v>
      </c>
      <c r="AM1573" s="26" t="s">
        <v>4</v>
      </c>
      <c r="AN1573" s="26">
        <v>5</v>
      </c>
      <c r="AO1573" s="26">
        <v>0</v>
      </c>
      <c r="AP1573" s="26" t="s">
        <v>28</v>
      </c>
      <c r="AT1573" s="26" t="str">
        <f>MID(AA1573,MIN(FIND({0,1,2,3,4,5,6,7,8,9},AA1573&amp;"0123456789″")),LEN(AA1573))</f>
        <v>530い5006</v>
      </c>
      <c r="AU1573" s="26" t="str">
        <f t="shared" si="275"/>
        <v>5006</v>
      </c>
      <c r="AW1573" s="26" t="s">
        <v>1692</v>
      </c>
      <c r="AX1573" s="26">
        <v>5085</v>
      </c>
      <c r="AY1573" s="26" t="s">
        <v>3416</v>
      </c>
    </row>
    <row r="1574" spans="9:51" x14ac:dyDescent="0.2">
      <c r="I1574" s="26">
        <v>5007</v>
      </c>
      <c r="J1574" s="32" t="str">
        <f t="shared" si="267"/>
        <v/>
      </c>
      <c r="K1574" s="32" t="str">
        <f>IF(J1574="","",COUNTIF($J$2:J1574,"該当"))</f>
        <v/>
      </c>
      <c r="L1574" s="32" t="str">
        <f t="shared" si="276"/>
        <v>5007</v>
      </c>
      <c r="M1574" s="32" t="str">
        <f t="shared" si="268"/>
        <v/>
      </c>
      <c r="N1574" s="32" t="str">
        <f>IF(M1574="","",COUNTIF($M$2:M1574,"該当"))</f>
        <v/>
      </c>
      <c r="O1574" s="32" t="str">
        <f t="shared" si="269"/>
        <v>5007</v>
      </c>
      <c r="P1574" s="32" t="str">
        <f t="shared" si="270"/>
        <v/>
      </c>
      <c r="Q1574" s="32" t="str">
        <f>IF(P1574="","",COUNTIF($P$2:P1574,"該当"))</f>
        <v/>
      </c>
      <c r="R1574" s="32" t="str">
        <f t="shared" si="271"/>
        <v>5007</v>
      </c>
      <c r="S1574" s="32" t="str">
        <f t="shared" si="272"/>
        <v/>
      </c>
      <c r="T1574" s="32" t="str">
        <f>IF(S1574="","",COUNTIF($S$2:S1574,"該当"))</f>
        <v/>
      </c>
      <c r="U1574" s="32" t="str">
        <f t="shared" si="273"/>
        <v>5007</v>
      </c>
      <c r="V1574" s="32" t="str">
        <f t="shared" si="274"/>
        <v/>
      </c>
      <c r="W1574" s="32" t="str">
        <f>IF(V1574="","",COUNTIF($V$2:V1574,"該当"))</f>
        <v/>
      </c>
      <c r="X1574" s="32" t="str">
        <f t="shared" si="277"/>
        <v>5007</v>
      </c>
      <c r="Y1574" s="26">
        <v>2656</v>
      </c>
      <c r="Z1574" s="26">
        <v>5007</v>
      </c>
      <c r="AA1574" s="26" t="s">
        <v>1034</v>
      </c>
      <c r="AB1574" s="26">
        <v>29</v>
      </c>
      <c r="AC1574" s="26" t="s">
        <v>34</v>
      </c>
      <c r="AD1574" s="26" t="s">
        <v>35</v>
      </c>
      <c r="AE1574" s="26" t="s">
        <v>23</v>
      </c>
      <c r="AF1574" s="26" t="s">
        <v>24</v>
      </c>
      <c r="AG1574" s="26">
        <v>9</v>
      </c>
      <c r="AH1574" s="26" t="s">
        <v>34</v>
      </c>
      <c r="AI1574" s="26" t="s">
        <v>26</v>
      </c>
      <c r="AJ1574" s="26">
        <v>1</v>
      </c>
      <c r="AK1574" s="26" t="s">
        <v>972</v>
      </c>
      <c r="AL1574" s="26">
        <v>9005210212</v>
      </c>
      <c r="AM1574" s="26" t="s">
        <v>4</v>
      </c>
      <c r="AN1574" s="26">
        <v>5</v>
      </c>
      <c r="AO1574" s="26">
        <v>0</v>
      </c>
      <c r="AP1574" s="26" t="s">
        <v>28</v>
      </c>
      <c r="AT1574" s="26" t="str">
        <f>MID(AA1574,MIN(FIND({0,1,2,3,4,5,6,7,8,9},AA1574&amp;"0123456789″")),LEN(AA1574))</f>
        <v>530い5007</v>
      </c>
      <c r="AU1574" s="26" t="str">
        <f t="shared" si="275"/>
        <v>5007</v>
      </c>
      <c r="AW1574" s="26" t="s">
        <v>1692</v>
      </c>
      <c r="AX1574" s="26">
        <v>5087</v>
      </c>
      <c r="AY1574" s="26" t="s">
        <v>3416</v>
      </c>
    </row>
    <row r="1575" spans="9:51" x14ac:dyDescent="0.2">
      <c r="I1575" s="26">
        <v>5008</v>
      </c>
      <c r="J1575" s="32" t="str">
        <f t="shared" si="267"/>
        <v/>
      </c>
      <c r="K1575" s="32" t="str">
        <f>IF(J1575="","",COUNTIF($J$2:J1575,"該当"))</f>
        <v/>
      </c>
      <c r="L1575" s="32" t="str">
        <f t="shared" si="276"/>
        <v>5008</v>
      </c>
      <c r="M1575" s="32" t="str">
        <f t="shared" si="268"/>
        <v/>
      </c>
      <c r="N1575" s="32" t="str">
        <f>IF(M1575="","",COUNTIF($M$2:M1575,"該当"))</f>
        <v/>
      </c>
      <c r="O1575" s="32" t="str">
        <f t="shared" si="269"/>
        <v>5008</v>
      </c>
      <c r="P1575" s="32" t="str">
        <f t="shared" si="270"/>
        <v/>
      </c>
      <c r="Q1575" s="32" t="str">
        <f>IF(P1575="","",COUNTIF($P$2:P1575,"該当"))</f>
        <v/>
      </c>
      <c r="R1575" s="32" t="str">
        <f t="shared" si="271"/>
        <v>5008</v>
      </c>
      <c r="S1575" s="32" t="str">
        <f t="shared" si="272"/>
        <v/>
      </c>
      <c r="T1575" s="32" t="str">
        <f>IF(S1575="","",COUNTIF($S$2:S1575,"該当"))</f>
        <v/>
      </c>
      <c r="U1575" s="32" t="str">
        <f t="shared" si="273"/>
        <v>5008</v>
      </c>
      <c r="V1575" s="32" t="str">
        <f t="shared" si="274"/>
        <v/>
      </c>
      <c r="W1575" s="32" t="str">
        <f>IF(V1575="","",COUNTIF($V$2:V1575,"該当"))</f>
        <v/>
      </c>
      <c r="X1575" s="32" t="str">
        <f t="shared" si="277"/>
        <v>5008</v>
      </c>
      <c r="Y1575" s="26">
        <v>2938</v>
      </c>
      <c r="Z1575" s="26">
        <v>5008</v>
      </c>
      <c r="AA1575" s="26" t="s">
        <v>1035</v>
      </c>
      <c r="AB1575" s="26">
        <v>29</v>
      </c>
      <c r="AC1575" s="26" t="s">
        <v>34</v>
      </c>
      <c r="AD1575" s="26" t="s">
        <v>35</v>
      </c>
      <c r="AE1575" s="26" t="s">
        <v>23</v>
      </c>
      <c r="AF1575" s="26" t="s">
        <v>24</v>
      </c>
      <c r="AG1575" s="26">
        <v>9</v>
      </c>
      <c r="AH1575" s="26" t="s">
        <v>34</v>
      </c>
      <c r="AI1575" s="26" t="s">
        <v>26</v>
      </c>
      <c r="AJ1575" s="26">
        <v>1</v>
      </c>
      <c r="AK1575" s="26" t="s">
        <v>972</v>
      </c>
      <c r="AL1575" s="26">
        <v>9005210213</v>
      </c>
      <c r="AM1575" s="26" t="s">
        <v>4</v>
      </c>
      <c r="AN1575" s="26">
        <v>5</v>
      </c>
      <c r="AO1575" s="26">
        <v>0</v>
      </c>
      <c r="AP1575" s="26" t="s">
        <v>28</v>
      </c>
      <c r="AT1575" s="26" t="str">
        <f>MID(AA1575,MIN(FIND({0,1,2,3,4,5,6,7,8,9},AA1575&amp;"0123456789″")),LEN(AA1575))</f>
        <v>530い5008</v>
      </c>
      <c r="AU1575" s="26" t="str">
        <f t="shared" si="275"/>
        <v>5008</v>
      </c>
      <c r="AW1575" s="26" t="s">
        <v>1692</v>
      </c>
      <c r="AX1575" s="26">
        <v>5109</v>
      </c>
      <c r="AY1575" s="26" t="s">
        <v>3416</v>
      </c>
    </row>
    <row r="1576" spans="9:51" x14ac:dyDescent="0.2">
      <c r="I1576" s="26">
        <v>5009</v>
      </c>
      <c r="J1576" s="32" t="str">
        <f t="shared" si="267"/>
        <v/>
      </c>
      <c r="K1576" s="32" t="str">
        <f>IF(J1576="","",COUNTIF($J$2:J1576,"該当"))</f>
        <v/>
      </c>
      <c r="L1576" s="32" t="str">
        <f t="shared" si="276"/>
        <v>5009</v>
      </c>
      <c r="M1576" s="32" t="str">
        <f t="shared" si="268"/>
        <v/>
      </c>
      <c r="N1576" s="32" t="str">
        <f>IF(M1576="","",COUNTIF($M$2:M1576,"該当"))</f>
        <v/>
      </c>
      <c r="O1576" s="32" t="str">
        <f t="shared" si="269"/>
        <v>5009</v>
      </c>
      <c r="P1576" s="32" t="str">
        <f t="shared" si="270"/>
        <v/>
      </c>
      <c r="Q1576" s="32" t="str">
        <f>IF(P1576="","",COUNTIF($P$2:P1576,"該当"))</f>
        <v/>
      </c>
      <c r="R1576" s="32" t="str">
        <f t="shared" si="271"/>
        <v>5009</v>
      </c>
      <c r="S1576" s="32" t="str">
        <f t="shared" si="272"/>
        <v/>
      </c>
      <c r="T1576" s="32" t="str">
        <f>IF(S1576="","",COUNTIF($S$2:S1576,"該当"))</f>
        <v/>
      </c>
      <c r="U1576" s="32" t="str">
        <f t="shared" si="273"/>
        <v>5009</v>
      </c>
      <c r="V1576" s="32" t="str">
        <f t="shared" si="274"/>
        <v/>
      </c>
      <c r="W1576" s="32" t="str">
        <f>IF(V1576="","",COUNTIF($V$2:V1576,"該当"))</f>
        <v/>
      </c>
      <c r="X1576" s="32" t="str">
        <f t="shared" si="277"/>
        <v>5009</v>
      </c>
      <c r="Y1576" s="26">
        <v>2658</v>
      </c>
      <c r="Z1576" s="26">
        <v>5009</v>
      </c>
      <c r="AA1576" s="26" t="s">
        <v>1036</v>
      </c>
      <c r="AB1576" s="26">
        <v>29</v>
      </c>
      <c r="AC1576" s="26" t="s">
        <v>34</v>
      </c>
      <c r="AD1576" s="26" t="s">
        <v>35</v>
      </c>
      <c r="AE1576" s="26" t="s">
        <v>23</v>
      </c>
      <c r="AF1576" s="26" t="s">
        <v>24</v>
      </c>
      <c r="AG1576" s="26">
        <v>9</v>
      </c>
      <c r="AH1576" s="26" t="s">
        <v>34</v>
      </c>
      <c r="AI1576" s="26" t="s">
        <v>26</v>
      </c>
      <c r="AJ1576" s="26">
        <v>1</v>
      </c>
      <c r="AK1576" s="26" t="s">
        <v>972</v>
      </c>
      <c r="AL1576" s="26">
        <v>9005210214</v>
      </c>
      <c r="AM1576" s="26" t="s">
        <v>4</v>
      </c>
      <c r="AN1576" s="26">
        <v>5</v>
      </c>
      <c r="AO1576" s="26">
        <v>0</v>
      </c>
      <c r="AP1576" s="26" t="s">
        <v>28</v>
      </c>
      <c r="AT1576" s="26" t="str">
        <f>MID(AA1576,MIN(FIND({0,1,2,3,4,5,6,7,8,9},AA1576&amp;"0123456789″")),LEN(AA1576))</f>
        <v>530い5009</v>
      </c>
      <c r="AU1576" s="26" t="str">
        <f t="shared" si="275"/>
        <v>5009</v>
      </c>
      <c r="AW1576" s="26" t="s">
        <v>1692</v>
      </c>
      <c r="AX1576" s="26">
        <v>5139</v>
      </c>
      <c r="AY1576" s="26" t="s">
        <v>3416</v>
      </c>
    </row>
    <row r="1577" spans="9:51" x14ac:dyDescent="0.2">
      <c r="I1577" s="26">
        <v>5010</v>
      </c>
      <c r="J1577" s="32" t="str">
        <f t="shared" si="267"/>
        <v/>
      </c>
      <c r="K1577" s="32" t="str">
        <f>IF(J1577="","",COUNTIF($J$2:J1577,"該当"))</f>
        <v/>
      </c>
      <c r="L1577" s="32" t="str">
        <f t="shared" si="276"/>
        <v>5010</v>
      </c>
      <c r="M1577" s="32" t="str">
        <f t="shared" si="268"/>
        <v/>
      </c>
      <c r="N1577" s="32" t="str">
        <f>IF(M1577="","",COUNTIF($M$2:M1577,"該当"))</f>
        <v/>
      </c>
      <c r="O1577" s="32" t="str">
        <f t="shared" si="269"/>
        <v>5010</v>
      </c>
      <c r="P1577" s="32" t="str">
        <f t="shared" si="270"/>
        <v/>
      </c>
      <c r="Q1577" s="32" t="str">
        <f>IF(P1577="","",COUNTIF($P$2:P1577,"該当"))</f>
        <v/>
      </c>
      <c r="R1577" s="32" t="str">
        <f t="shared" si="271"/>
        <v>5010</v>
      </c>
      <c r="S1577" s="32" t="str">
        <f t="shared" si="272"/>
        <v/>
      </c>
      <c r="T1577" s="32" t="str">
        <f>IF(S1577="","",COUNTIF($S$2:S1577,"該当"))</f>
        <v/>
      </c>
      <c r="U1577" s="32" t="str">
        <f t="shared" si="273"/>
        <v>5010</v>
      </c>
      <c r="V1577" s="32" t="str">
        <f t="shared" si="274"/>
        <v/>
      </c>
      <c r="W1577" s="32" t="str">
        <f>IF(V1577="","",COUNTIF($V$2:V1577,"該当"))</f>
        <v/>
      </c>
      <c r="X1577" s="32" t="str">
        <f t="shared" si="277"/>
        <v>5010</v>
      </c>
      <c r="Y1577" s="26">
        <v>2917</v>
      </c>
      <c r="Z1577" s="26">
        <v>5010</v>
      </c>
      <c r="AA1577" s="26" t="s">
        <v>1037</v>
      </c>
      <c r="AB1577" s="26">
        <v>29</v>
      </c>
      <c r="AC1577" s="26" t="s">
        <v>34</v>
      </c>
      <c r="AD1577" s="26" t="s">
        <v>35</v>
      </c>
      <c r="AE1577" s="26" t="s">
        <v>23</v>
      </c>
      <c r="AF1577" s="26" t="s">
        <v>24</v>
      </c>
      <c r="AG1577" s="26">
        <v>9</v>
      </c>
      <c r="AH1577" s="26" t="s">
        <v>34</v>
      </c>
      <c r="AI1577" s="26" t="s">
        <v>26</v>
      </c>
      <c r="AJ1577" s="26">
        <v>1</v>
      </c>
      <c r="AK1577" s="26" t="s">
        <v>972</v>
      </c>
      <c r="AL1577" s="26">
        <v>9005210211</v>
      </c>
      <c r="AM1577" s="26" t="s">
        <v>4</v>
      </c>
      <c r="AN1577" s="26">
        <v>5</v>
      </c>
      <c r="AO1577" s="26">
        <v>0</v>
      </c>
      <c r="AP1577" s="26" t="s">
        <v>28</v>
      </c>
      <c r="AT1577" s="26" t="str">
        <f>MID(AA1577,MIN(FIND({0,1,2,3,4,5,6,7,8,9},AA1577&amp;"0123456789″")),LEN(AA1577))</f>
        <v>530い5010</v>
      </c>
      <c r="AU1577" s="26" t="str">
        <f t="shared" si="275"/>
        <v>5010</v>
      </c>
      <c r="AW1577" s="26" t="s">
        <v>1692</v>
      </c>
      <c r="AX1577" s="26">
        <v>5140</v>
      </c>
      <c r="AY1577" s="26" t="s">
        <v>3415</v>
      </c>
    </row>
    <row r="1578" spans="9:51" x14ac:dyDescent="0.2">
      <c r="I1578" s="26">
        <v>5011</v>
      </c>
      <c r="J1578" s="32" t="str">
        <f t="shared" si="267"/>
        <v/>
      </c>
      <c r="K1578" s="32" t="str">
        <f>IF(J1578="","",COUNTIF($J$2:J1578,"該当"))</f>
        <v/>
      </c>
      <c r="L1578" s="32" t="str">
        <f t="shared" si="276"/>
        <v>5011</v>
      </c>
      <c r="M1578" s="32" t="str">
        <f t="shared" si="268"/>
        <v/>
      </c>
      <c r="N1578" s="32" t="str">
        <f>IF(M1578="","",COUNTIF($M$2:M1578,"該当"))</f>
        <v/>
      </c>
      <c r="O1578" s="32" t="str">
        <f t="shared" si="269"/>
        <v>5011</v>
      </c>
      <c r="P1578" s="32" t="str">
        <f t="shared" si="270"/>
        <v/>
      </c>
      <c r="Q1578" s="32" t="str">
        <f>IF(P1578="","",COUNTIF($P$2:P1578,"該当"))</f>
        <v/>
      </c>
      <c r="R1578" s="32" t="str">
        <f t="shared" si="271"/>
        <v>5011</v>
      </c>
      <c r="S1578" s="32" t="str">
        <f t="shared" si="272"/>
        <v/>
      </c>
      <c r="T1578" s="32" t="str">
        <f>IF(S1578="","",COUNTIF($S$2:S1578,"該当"))</f>
        <v/>
      </c>
      <c r="U1578" s="32" t="str">
        <f t="shared" si="273"/>
        <v>5011</v>
      </c>
      <c r="V1578" s="32" t="str">
        <f t="shared" si="274"/>
        <v/>
      </c>
      <c r="W1578" s="32" t="str">
        <f>IF(V1578="","",COUNTIF($V$2:V1578,"該当"))</f>
        <v/>
      </c>
      <c r="X1578" s="32" t="str">
        <f t="shared" si="277"/>
        <v>5011</v>
      </c>
      <c r="Y1578" s="26">
        <v>2921</v>
      </c>
      <c r="Z1578" s="26">
        <v>5011</v>
      </c>
      <c r="AA1578" s="26" t="s">
        <v>1038</v>
      </c>
      <c r="AB1578" s="26">
        <v>29</v>
      </c>
      <c r="AC1578" s="26" t="s">
        <v>34</v>
      </c>
      <c r="AD1578" s="26" t="s">
        <v>35</v>
      </c>
      <c r="AE1578" s="26" t="s">
        <v>23</v>
      </c>
      <c r="AF1578" s="26" t="s">
        <v>24</v>
      </c>
      <c r="AG1578" s="26">
        <v>9</v>
      </c>
      <c r="AH1578" s="26" t="s">
        <v>34</v>
      </c>
      <c r="AI1578" s="26" t="s">
        <v>26</v>
      </c>
      <c r="AJ1578" s="26">
        <v>1</v>
      </c>
      <c r="AK1578" s="26" t="s">
        <v>972</v>
      </c>
      <c r="AL1578" s="26">
        <v>9005210212</v>
      </c>
      <c r="AM1578" s="26" t="s">
        <v>4</v>
      </c>
      <c r="AN1578" s="26">
        <v>5</v>
      </c>
      <c r="AO1578" s="26">
        <v>0</v>
      </c>
      <c r="AP1578" s="26" t="s">
        <v>28</v>
      </c>
      <c r="AT1578" s="26" t="str">
        <f>MID(AA1578,MIN(FIND({0,1,2,3,4,5,6,7,8,9},AA1578&amp;"0123456789″")),LEN(AA1578))</f>
        <v>530い5011</v>
      </c>
      <c r="AU1578" s="26" t="str">
        <f t="shared" si="275"/>
        <v>5011</v>
      </c>
      <c r="AW1578" s="26" t="s">
        <v>1692</v>
      </c>
      <c r="AX1578" s="26">
        <v>5141</v>
      </c>
      <c r="AY1578" s="26" t="s">
        <v>3416</v>
      </c>
    </row>
    <row r="1579" spans="9:51" x14ac:dyDescent="0.2">
      <c r="I1579" s="26">
        <v>5012</v>
      </c>
      <c r="J1579" s="32" t="str">
        <f t="shared" si="267"/>
        <v/>
      </c>
      <c r="K1579" s="32" t="str">
        <f>IF(J1579="","",COUNTIF($J$2:J1579,"該当"))</f>
        <v/>
      </c>
      <c r="L1579" s="32" t="str">
        <f t="shared" si="276"/>
        <v>5012</v>
      </c>
      <c r="M1579" s="32" t="str">
        <f t="shared" si="268"/>
        <v/>
      </c>
      <c r="N1579" s="32" t="str">
        <f>IF(M1579="","",COUNTIF($M$2:M1579,"該当"))</f>
        <v/>
      </c>
      <c r="O1579" s="32" t="str">
        <f t="shared" si="269"/>
        <v>5012</v>
      </c>
      <c r="P1579" s="32" t="str">
        <f t="shared" si="270"/>
        <v/>
      </c>
      <c r="Q1579" s="32" t="str">
        <f>IF(P1579="","",COUNTIF($P$2:P1579,"該当"))</f>
        <v/>
      </c>
      <c r="R1579" s="32" t="str">
        <f t="shared" si="271"/>
        <v>5012</v>
      </c>
      <c r="S1579" s="32" t="str">
        <f t="shared" si="272"/>
        <v/>
      </c>
      <c r="T1579" s="32" t="str">
        <f>IF(S1579="","",COUNTIF($S$2:S1579,"該当"))</f>
        <v/>
      </c>
      <c r="U1579" s="32" t="str">
        <f t="shared" si="273"/>
        <v>5012</v>
      </c>
      <c r="V1579" s="32" t="str">
        <f t="shared" si="274"/>
        <v/>
      </c>
      <c r="W1579" s="32" t="str">
        <f>IF(V1579="","",COUNTIF($V$2:V1579,"該当"))</f>
        <v/>
      </c>
      <c r="X1579" s="32" t="str">
        <f t="shared" si="277"/>
        <v>5012</v>
      </c>
      <c r="Y1579" s="26">
        <v>2934</v>
      </c>
      <c r="Z1579" s="26">
        <v>5012</v>
      </c>
      <c r="AA1579" s="26" t="s">
        <v>1039</v>
      </c>
      <c r="AB1579" s="26">
        <v>29</v>
      </c>
      <c r="AC1579" s="26" t="s">
        <v>34</v>
      </c>
      <c r="AD1579" s="26" t="s">
        <v>35</v>
      </c>
      <c r="AE1579" s="26" t="s">
        <v>23</v>
      </c>
      <c r="AF1579" s="26" t="s">
        <v>24</v>
      </c>
      <c r="AG1579" s="26">
        <v>9</v>
      </c>
      <c r="AH1579" s="26" t="s">
        <v>34</v>
      </c>
      <c r="AI1579" s="26" t="s">
        <v>26</v>
      </c>
      <c r="AJ1579" s="26">
        <v>1</v>
      </c>
      <c r="AK1579" s="26" t="s">
        <v>972</v>
      </c>
      <c r="AL1579" s="26">
        <v>9005210213</v>
      </c>
      <c r="AM1579" s="26" t="s">
        <v>4</v>
      </c>
      <c r="AN1579" s="26">
        <v>5</v>
      </c>
      <c r="AO1579" s="26">
        <v>0</v>
      </c>
      <c r="AP1579" s="26" t="s">
        <v>28</v>
      </c>
      <c r="AT1579" s="26" t="str">
        <f>MID(AA1579,MIN(FIND({0,1,2,3,4,5,6,7,8,9},AA1579&amp;"0123456789″")),LEN(AA1579))</f>
        <v>530い5012</v>
      </c>
      <c r="AU1579" s="26" t="str">
        <f t="shared" si="275"/>
        <v>5012</v>
      </c>
      <c r="AW1579" s="26" t="s">
        <v>1692</v>
      </c>
      <c r="AX1579" s="26">
        <v>5219</v>
      </c>
      <c r="AY1579" s="26" t="s">
        <v>3416</v>
      </c>
    </row>
    <row r="1580" spans="9:51" x14ac:dyDescent="0.2">
      <c r="I1580" s="26">
        <v>5013</v>
      </c>
      <c r="J1580" s="32" t="str">
        <f t="shared" si="267"/>
        <v/>
      </c>
      <c r="K1580" s="32" t="str">
        <f>IF(J1580="","",COUNTIF($J$2:J1580,"該当"))</f>
        <v/>
      </c>
      <c r="L1580" s="32" t="str">
        <f t="shared" si="276"/>
        <v>5013</v>
      </c>
      <c r="M1580" s="32" t="str">
        <f t="shared" si="268"/>
        <v/>
      </c>
      <c r="N1580" s="32" t="str">
        <f>IF(M1580="","",COUNTIF($M$2:M1580,"該当"))</f>
        <v/>
      </c>
      <c r="O1580" s="32" t="str">
        <f t="shared" si="269"/>
        <v>5013</v>
      </c>
      <c r="P1580" s="32" t="str">
        <f t="shared" si="270"/>
        <v/>
      </c>
      <c r="Q1580" s="32" t="str">
        <f>IF(P1580="","",COUNTIF($P$2:P1580,"該当"))</f>
        <v/>
      </c>
      <c r="R1580" s="32" t="str">
        <f t="shared" si="271"/>
        <v>5013</v>
      </c>
      <c r="S1580" s="32" t="str">
        <f t="shared" si="272"/>
        <v/>
      </c>
      <c r="T1580" s="32" t="str">
        <f>IF(S1580="","",COUNTIF($S$2:S1580,"該当"))</f>
        <v/>
      </c>
      <c r="U1580" s="32" t="str">
        <f t="shared" si="273"/>
        <v>5013</v>
      </c>
      <c r="V1580" s="32" t="str">
        <f t="shared" si="274"/>
        <v/>
      </c>
      <c r="W1580" s="32" t="str">
        <f>IF(V1580="","",COUNTIF($V$2:V1580,"該当"))</f>
        <v/>
      </c>
      <c r="X1580" s="32" t="str">
        <f t="shared" si="277"/>
        <v>5013</v>
      </c>
      <c r="Y1580" s="26">
        <v>2939</v>
      </c>
      <c r="Z1580" s="26">
        <v>5013</v>
      </c>
      <c r="AA1580" s="26" t="s">
        <v>1040</v>
      </c>
      <c r="AB1580" s="26">
        <v>29</v>
      </c>
      <c r="AC1580" s="26" t="s">
        <v>34</v>
      </c>
      <c r="AD1580" s="26" t="s">
        <v>35</v>
      </c>
      <c r="AE1580" s="26" t="s">
        <v>23</v>
      </c>
      <c r="AF1580" s="26" t="s">
        <v>24</v>
      </c>
      <c r="AG1580" s="26">
        <v>9</v>
      </c>
      <c r="AH1580" s="26" t="s">
        <v>34</v>
      </c>
      <c r="AI1580" s="26" t="s">
        <v>26</v>
      </c>
      <c r="AJ1580" s="26">
        <v>1</v>
      </c>
      <c r="AK1580" s="26" t="s">
        <v>972</v>
      </c>
      <c r="AL1580" s="26">
        <v>9005210213</v>
      </c>
      <c r="AM1580" s="26" t="s">
        <v>4</v>
      </c>
      <c r="AN1580" s="26">
        <v>5</v>
      </c>
      <c r="AO1580" s="26">
        <v>0</v>
      </c>
      <c r="AP1580" s="26" t="s">
        <v>28</v>
      </c>
      <c r="AT1580" s="26" t="str">
        <f>MID(AA1580,MIN(FIND({0,1,2,3,4,5,6,7,8,9},AA1580&amp;"0123456789″")),LEN(AA1580))</f>
        <v>530い5013</v>
      </c>
      <c r="AU1580" s="26" t="str">
        <f t="shared" si="275"/>
        <v>5013</v>
      </c>
      <c r="AW1580" s="26" t="s">
        <v>1692</v>
      </c>
      <c r="AX1580" s="26">
        <v>5224</v>
      </c>
      <c r="AY1580" s="26" t="s">
        <v>3416</v>
      </c>
    </row>
    <row r="1581" spans="9:51" x14ac:dyDescent="0.2">
      <c r="I1581" s="26">
        <v>5014</v>
      </c>
      <c r="J1581" s="32" t="str">
        <f t="shared" si="267"/>
        <v/>
      </c>
      <c r="K1581" s="32" t="str">
        <f>IF(J1581="","",COUNTIF($J$2:J1581,"該当"))</f>
        <v/>
      </c>
      <c r="L1581" s="32" t="str">
        <f t="shared" si="276"/>
        <v>5014</v>
      </c>
      <c r="M1581" s="32" t="str">
        <f t="shared" si="268"/>
        <v/>
      </c>
      <c r="N1581" s="32" t="str">
        <f>IF(M1581="","",COUNTIF($M$2:M1581,"該当"))</f>
        <v/>
      </c>
      <c r="O1581" s="32" t="str">
        <f t="shared" si="269"/>
        <v>5014</v>
      </c>
      <c r="P1581" s="32" t="str">
        <f t="shared" si="270"/>
        <v/>
      </c>
      <c r="Q1581" s="32" t="str">
        <f>IF(P1581="","",COUNTIF($P$2:P1581,"該当"))</f>
        <v/>
      </c>
      <c r="R1581" s="32" t="str">
        <f t="shared" si="271"/>
        <v>5014</v>
      </c>
      <c r="S1581" s="32" t="str">
        <f t="shared" si="272"/>
        <v/>
      </c>
      <c r="T1581" s="32" t="str">
        <f>IF(S1581="","",COUNTIF($S$2:S1581,"該当"))</f>
        <v/>
      </c>
      <c r="U1581" s="32" t="str">
        <f t="shared" si="273"/>
        <v>5014</v>
      </c>
      <c r="V1581" s="32" t="str">
        <f t="shared" si="274"/>
        <v/>
      </c>
      <c r="W1581" s="32" t="str">
        <f>IF(V1581="","",COUNTIF($V$2:V1581,"該当"))</f>
        <v/>
      </c>
      <c r="X1581" s="32" t="str">
        <f t="shared" si="277"/>
        <v>5014</v>
      </c>
      <c r="Y1581" s="26">
        <v>2954</v>
      </c>
      <c r="Z1581" s="26">
        <v>5014</v>
      </c>
      <c r="AA1581" s="26" t="s">
        <v>1041</v>
      </c>
      <c r="AB1581" s="26">
        <v>29</v>
      </c>
      <c r="AC1581" s="26" t="s">
        <v>34</v>
      </c>
      <c r="AD1581" s="26" t="s">
        <v>35</v>
      </c>
      <c r="AE1581" s="26" t="s">
        <v>23</v>
      </c>
      <c r="AF1581" s="26" t="s">
        <v>24</v>
      </c>
      <c r="AG1581" s="26">
        <v>9</v>
      </c>
      <c r="AH1581" s="26" t="s">
        <v>34</v>
      </c>
      <c r="AI1581" s="26" t="s">
        <v>26</v>
      </c>
      <c r="AJ1581" s="26">
        <v>1</v>
      </c>
      <c r="AK1581" s="26" t="s">
        <v>972</v>
      </c>
      <c r="AL1581" s="26">
        <v>9005210214</v>
      </c>
      <c r="AM1581" s="26" t="s">
        <v>4</v>
      </c>
      <c r="AN1581" s="26">
        <v>5</v>
      </c>
      <c r="AO1581" s="26">
        <v>0</v>
      </c>
      <c r="AP1581" s="26" t="s">
        <v>28</v>
      </c>
      <c r="AT1581" s="26" t="str">
        <f>MID(AA1581,MIN(FIND({0,1,2,3,4,5,6,7,8,9},AA1581&amp;"0123456789″")),LEN(AA1581))</f>
        <v>530え5014</v>
      </c>
      <c r="AU1581" s="26" t="str">
        <f t="shared" si="275"/>
        <v>5014</v>
      </c>
      <c r="AW1581" s="26" t="s">
        <v>1692</v>
      </c>
      <c r="AX1581" s="26">
        <v>5270</v>
      </c>
      <c r="AY1581" s="26" t="s">
        <v>3416</v>
      </c>
    </row>
    <row r="1582" spans="9:51" x14ac:dyDescent="0.2">
      <c r="I1582" s="26">
        <v>5018</v>
      </c>
      <c r="J1582" s="32" t="str">
        <f t="shared" si="267"/>
        <v/>
      </c>
      <c r="K1582" s="32" t="str">
        <f>IF(J1582="","",COUNTIF($J$2:J1582,"該当"))</f>
        <v/>
      </c>
      <c r="L1582" s="32" t="str">
        <f t="shared" si="276"/>
        <v>5018</v>
      </c>
      <c r="M1582" s="32" t="str">
        <f t="shared" si="268"/>
        <v/>
      </c>
      <c r="N1582" s="32" t="str">
        <f>IF(M1582="","",COUNTIF($M$2:M1582,"該当"))</f>
        <v/>
      </c>
      <c r="O1582" s="32" t="str">
        <f t="shared" si="269"/>
        <v>5018</v>
      </c>
      <c r="P1582" s="32" t="str">
        <f t="shared" si="270"/>
        <v/>
      </c>
      <c r="Q1582" s="32" t="str">
        <f>IF(P1582="","",COUNTIF($P$2:P1582,"該当"))</f>
        <v/>
      </c>
      <c r="R1582" s="32" t="str">
        <f t="shared" si="271"/>
        <v>5018</v>
      </c>
      <c r="S1582" s="32" t="str">
        <f t="shared" si="272"/>
        <v/>
      </c>
      <c r="T1582" s="32" t="str">
        <f>IF(S1582="","",COUNTIF($S$2:S1582,"該当"))</f>
        <v/>
      </c>
      <c r="U1582" s="32" t="str">
        <f t="shared" si="273"/>
        <v>5018</v>
      </c>
      <c r="V1582" s="32" t="str">
        <f t="shared" si="274"/>
        <v/>
      </c>
      <c r="W1582" s="32" t="str">
        <f>IF(V1582="","",COUNTIF($V$2:V1582,"該当"))</f>
        <v/>
      </c>
      <c r="X1582" s="32" t="str">
        <f t="shared" si="277"/>
        <v>5018</v>
      </c>
      <c r="Y1582" s="26">
        <v>2667</v>
      </c>
      <c r="Z1582" s="26">
        <v>5018</v>
      </c>
      <c r="AA1582" s="26" t="s">
        <v>1042</v>
      </c>
      <c r="AB1582" s="26">
        <v>29</v>
      </c>
      <c r="AC1582" s="26" t="s">
        <v>34</v>
      </c>
      <c r="AD1582" s="26" t="s">
        <v>35</v>
      </c>
      <c r="AE1582" s="26" t="s">
        <v>23</v>
      </c>
      <c r="AF1582" s="26" t="s">
        <v>24</v>
      </c>
      <c r="AG1582" s="26">
        <v>9</v>
      </c>
      <c r="AH1582" s="26" t="s">
        <v>34</v>
      </c>
      <c r="AI1582" s="26" t="s">
        <v>26</v>
      </c>
      <c r="AJ1582" s="26">
        <v>1</v>
      </c>
      <c r="AK1582" s="26" t="s">
        <v>972</v>
      </c>
      <c r="AL1582" s="26">
        <v>9005210213</v>
      </c>
      <c r="AM1582" s="26" t="s">
        <v>4</v>
      </c>
      <c r="AN1582" s="26">
        <v>5</v>
      </c>
      <c r="AO1582" s="26">
        <v>0</v>
      </c>
      <c r="AP1582" s="26" t="s">
        <v>28</v>
      </c>
      <c r="AT1582" s="26" t="str">
        <f>MID(AA1582,MIN(FIND({0,1,2,3,4,5,6,7,8,9},AA1582&amp;"0123456789″")),LEN(AA1582))</f>
        <v>530い5018</v>
      </c>
      <c r="AU1582" s="26" t="str">
        <f t="shared" si="275"/>
        <v>5018</v>
      </c>
      <c r="AW1582" s="26" t="s">
        <v>1692</v>
      </c>
      <c r="AX1582" s="26">
        <v>5275</v>
      </c>
      <c r="AY1582" s="26" t="s">
        <v>3416</v>
      </c>
    </row>
    <row r="1583" spans="9:51" x14ac:dyDescent="0.2">
      <c r="I1583" s="26">
        <v>5020</v>
      </c>
      <c r="J1583" s="32" t="str">
        <f t="shared" si="267"/>
        <v/>
      </c>
      <c r="K1583" s="32" t="str">
        <f>IF(J1583="","",COUNTIF($J$2:J1583,"該当"))</f>
        <v/>
      </c>
      <c r="L1583" s="32" t="str">
        <f t="shared" si="276"/>
        <v>5020</v>
      </c>
      <c r="M1583" s="32" t="str">
        <f t="shared" si="268"/>
        <v/>
      </c>
      <c r="N1583" s="32" t="str">
        <f>IF(M1583="","",COUNTIF($M$2:M1583,"該当"))</f>
        <v/>
      </c>
      <c r="O1583" s="32" t="str">
        <f t="shared" si="269"/>
        <v>5020</v>
      </c>
      <c r="P1583" s="32" t="str">
        <f t="shared" si="270"/>
        <v/>
      </c>
      <c r="Q1583" s="32" t="str">
        <f>IF(P1583="","",COUNTIF($P$2:P1583,"該当"))</f>
        <v/>
      </c>
      <c r="R1583" s="32" t="str">
        <f t="shared" si="271"/>
        <v>5020</v>
      </c>
      <c r="S1583" s="32" t="str">
        <f t="shared" si="272"/>
        <v/>
      </c>
      <c r="T1583" s="32" t="str">
        <f>IF(S1583="","",COUNTIF($S$2:S1583,"該当"))</f>
        <v/>
      </c>
      <c r="U1583" s="32" t="str">
        <f t="shared" si="273"/>
        <v>5020</v>
      </c>
      <c r="V1583" s="32" t="str">
        <f t="shared" si="274"/>
        <v/>
      </c>
      <c r="W1583" s="32" t="str">
        <f>IF(V1583="","",COUNTIF($V$2:V1583,"該当"))</f>
        <v/>
      </c>
      <c r="X1583" s="32" t="str">
        <f t="shared" si="277"/>
        <v>5020</v>
      </c>
      <c r="Y1583" s="26">
        <v>2946</v>
      </c>
      <c r="Z1583" s="26">
        <v>5020</v>
      </c>
      <c r="AA1583" s="26" t="s">
        <v>1043</v>
      </c>
      <c r="AB1583" s="26">
        <v>29</v>
      </c>
      <c r="AC1583" s="26" t="s">
        <v>34</v>
      </c>
      <c r="AD1583" s="26" t="s">
        <v>35</v>
      </c>
      <c r="AE1583" s="26" t="s">
        <v>23</v>
      </c>
      <c r="AF1583" s="26" t="s">
        <v>24</v>
      </c>
      <c r="AG1583" s="26">
        <v>9</v>
      </c>
      <c r="AH1583" s="26" t="s">
        <v>34</v>
      </c>
      <c r="AI1583" s="26" t="s">
        <v>26</v>
      </c>
      <c r="AJ1583" s="26">
        <v>1</v>
      </c>
      <c r="AK1583" s="26" t="s">
        <v>972</v>
      </c>
      <c r="AL1583" s="26">
        <v>9005210214</v>
      </c>
      <c r="AM1583" s="26" t="s">
        <v>4</v>
      </c>
      <c r="AN1583" s="26">
        <v>5</v>
      </c>
      <c r="AO1583" s="26">
        <v>0</v>
      </c>
      <c r="AP1583" s="26" t="s">
        <v>28</v>
      </c>
      <c r="AT1583" s="26" t="str">
        <f>MID(AA1583,MIN(FIND({0,1,2,3,4,5,6,7,8,9},AA1583&amp;"0123456789″")),LEN(AA1583))</f>
        <v>530い5020</v>
      </c>
      <c r="AU1583" s="26" t="str">
        <f t="shared" si="275"/>
        <v>5020</v>
      </c>
      <c r="AW1583" s="26" t="s">
        <v>1692</v>
      </c>
      <c r="AX1583" s="26">
        <v>5293</v>
      </c>
      <c r="AY1583" s="26" t="s">
        <v>3416</v>
      </c>
    </row>
    <row r="1584" spans="9:51" x14ac:dyDescent="0.2">
      <c r="I1584" s="26">
        <v>5022</v>
      </c>
      <c r="J1584" s="32" t="str">
        <f t="shared" si="267"/>
        <v/>
      </c>
      <c r="K1584" s="32" t="str">
        <f>IF(J1584="","",COUNTIF($J$2:J1584,"該当"))</f>
        <v/>
      </c>
      <c r="L1584" s="32" t="str">
        <f t="shared" si="276"/>
        <v>5022</v>
      </c>
      <c r="M1584" s="32" t="str">
        <f t="shared" si="268"/>
        <v/>
      </c>
      <c r="N1584" s="32" t="str">
        <f>IF(M1584="","",COUNTIF($M$2:M1584,"該当"))</f>
        <v/>
      </c>
      <c r="O1584" s="32" t="str">
        <f t="shared" si="269"/>
        <v>5022</v>
      </c>
      <c r="P1584" s="32" t="str">
        <f t="shared" si="270"/>
        <v/>
      </c>
      <c r="Q1584" s="32" t="str">
        <f>IF(P1584="","",COUNTIF($P$2:P1584,"該当"))</f>
        <v/>
      </c>
      <c r="R1584" s="32" t="str">
        <f t="shared" si="271"/>
        <v>5022</v>
      </c>
      <c r="S1584" s="32" t="str">
        <f t="shared" si="272"/>
        <v/>
      </c>
      <c r="T1584" s="32" t="str">
        <f>IF(S1584="","",COUNTIF($S$2:S1584,"該当"))</f>
        <v/>
      </c>
      <c r="U1584" s="32" t="str">
        <f t="shared" si="273"/>
        <v>5022</v>
      </c>
      <c r="V1584" s="32" t="str">
        <f t="shared" si="274"/>
        <v/>
      </c>
      <c r="W1584" s="32" t="str">
        <f>IF(V1584="","",COUNTIF($V$2:V1584,"該当"))</f>
        <v/>
      </c>
      <c r="X1584" s="32" t="str">
        <f t="shared" si="277"/>
        <v>5022</v>
      </c>
      <c r="Y1584" s="26">
        <v>2671</v>
      </c>
      <c r="Z1584" s="26">
        <v>5022</v>
      </c>
      <c r="AA1584" s="26" t="s">
        <v>5121</v>
      </c>
      <c r="AB1584" s="26">
        <v>29</v>
      </c>
      <c r="AC1584" s="26" t="s">
        <v>34</v>
      </c>
      <c r="AD1584" s="26" t="s">
        <v>35</v>
      </c>
      <c r="AE1584" s="26" t="s">
        <v>23</v>
      </c>
      <c r="AF1584" s="26" t="s">
        <v>24</v>
      </c>
      <c r="AG1584" s="26">
        <v>9</v>
      </c>
      <c r="AH1584" s="26" t="s">
        <v>34</v>
      </c>
      <c r="AI1584" s="26" t="s">
        <v>26</v>
      </c>
      <c r="AJ1584" s="26">
        <v>1</v>
      </c>
      <c r="AK1584" s="26" t="s">
        <v>972</v>
      </c>
      <c r="AL1584" s="26">
        <v>9005210214</v>
      </c>
      <c r="AM1584" s="26" t="s">
        <v>4</v>
      </c>
      <c r="AN1584" s="26">
        <v>5</v>
      </c>
      <c r="AO1584" s="26">
        <v>0</v>
      </c>
      <c r="AP1584" s="26" t="s">
        <v>28</v>
      </c>
      <c r="AT1584" s="26" t="str">
        <f>MID(AA1584,MIN(FIND({0,1,2,3,4,5,6,7,8,9},AA1584&amp;"0123456789″")),LEN(AA1584))</f>
        <v>510い5022</v>
      </c>
      <c r="AU1584" s="26" t="str">
        <f t="shared" si="275"/>
        <v>5022</v>
      </c>
      <c r="AW1584" s="26" t="s">
        <v>1692</v>
      </c>
      <c r="AX1584" s="26">
        <v>5294</v>
      </c>
      <c r="AY1584" s="26" t="s">
        <v>3416</v>
      </c>
    </row>
    <row r="1585" spans="9:51" x14ac:dyDescent="0.2">
      <c r="I1585" s="26">
        <v>5023</v>
      </c>
      <c r="J1585" s="32" t="str">
        <f t="shared" si="267"/>
        <v/>
      </c>
      <c r="K1585" s="32" t="str">
        <f>IF(J1585="","",COUNTIF($J$2:J1585,"該当"))</f>
        <v/>
      </c>
      <c r="L1585" s="32" t="str">
        <f t="shared" si="276"/>
        <v>5023</v>
      </c>
      <c r="M1585" s="32" t="str">
        <f t="shared" si="268"/>
        <v/>
      </c>
      <c r="N1585" s="32" t="str">
        <f>IF(M1585="","",COUNTIF($M$2:M1585,"該当"))</f>
        <v/>
      </c>
      <c r="O1585" s="32" t="str">
        <f t="shared" si="269"/>
        <v>5023</v>
      </c>
      <c r="P1585" s="32" t="str">
        <f t="shared" si="270"/>
        <v/>
      </c>
      <c r="Q1585" s="32" t="str">
        <f>IF(P1585="","",COUNTIF($P$2:P1585,"該当"))</f>
        <v/>
      </c>
      <c r="R1585" s="32" t="str">
        <f t="shared" si="271"/>
        <v>5023</v>
      </c>
      <c r="S1585" s="32" t="str">
        <f t="shared" si="272"/>
        <v/>
      </c>
      <c r="T1585" s="32" t="str">
        <f>IF(S1585="","",COUNTIF($S$2:S1585,"該当"))</f>
        <v/>
      </c>
      <c r="U1585" s="32" t="str">
        <f t="shared" si="273"/>
        <v>5023</v>
      </c>
      <c r="V1585" s="32" t="str">
        <f t="shared" si="274"/>
        <v/>
      </c>
      <c r="W1585" s="32" t="str">
        <f>IF(V1585="","",COUNTIF($V$2:V1585,"該当"))</f>
        <v/>
      </c>
      <c r="X1585" s="32" t="str">
        <f t="shared" si="277"/>
        <v>5023</v>
      </c>
      <c r="Y1585" s="26">
        <v>2672</v>
      </c>
      <c r="Z1585" s="26">
        <v>5023</v>
      </c>
      <c r="AA1585" s="26" t="s">
        <v>1044</v>
      </c>
      <c r="AB1585" s="26">
        <v>29</v>
      </c>
      <c r="AC1585" s="26" t="s">
        <v>34</v>
      </c>
      <c r="AD1585" s="26" t="s">
        <v>35</v>
      </c>
      <c r="AE1585" s="26" t="s">
        <v>23</v>
      </c>
      <c r="AF1585" s="26" t="s">
        <v>24</v>
      </c>
      <c r="AG1585" s="26">
        <v>9</v>
      </c>
      <c r="AH1585" s="26" t="s">
        <v>34</v>
      </c>
      <c r="AI1585" s="26" t="s">
        <v>26</v>
      </c>
      <c r="AJ1585" s="26">
        <v>1</v>
      </c>
      <c r="AK1585" s="26" t="s">
        <v>972</v>
      </c>
      <c r="AL1585" s="26">
        <v>9005210214</v>
      </c>
      <c r="AM1585" s="26" t="s">
        <v>4</v>
      </c>
      <c r="AN1585" s="26">
        <v>5</v>
      </c>
      <c r="AO1585" s="26">
        <v>0</v>
      </c>
      <c r="AP1585" s="26" t="s">
        <v>28</v>
      </c>
      <c r="AT1585" s="26" t="str">
        <f>MID(AA1585,MIN(FIND({0,1,2,3,4,5,6,7,8,9},AA1585&amp;"0123456789″")),LEN(AA1585))</f>
        <v>530え5023</v>
      </c>
      <c r="AU1585" s="26" t="str">
        <f t="shared" si="275"/>
        <v>5023</v>
      </c>
      <c r="AW1585" s="26" t="s">
        <v>1692</v>
      </c>
      <c r="AX1585" s="26">
        <v>5300</v>
      </c>
      <c r="AY1585" s="26" t="s">
        <v>3416</v>
      </c>
    </row>
    <row r="1586" spans="9:51" x14ac:dyDescent="0.2">
      <c r="I1586" s="26">
        <v>5024</v>
      </c>
      <c r="J1586" s="32" t="str">
        <f t="shared" si="267"/>
        <v/>
      </c>
      <c r="K1586" s="32" t="str">
        <f>IF(J1586="","",COUNTIF($J$2:J1586,"該当"))</f>
        <v/>
      </c>
      <c r="L1586" s="32" t="str">
        <f t="shared" si="276"/>
        <v>5024</v>
      </c>
      <c r="M1586" s="32" t="str">
        <f t="shared" si="268"/>
        <v/>
      </c>
      <c r="N1586" s="32" t="str">
        <f>IF(M1586="","",COUNTIF($M$2:M1586,"該当"))</f>
        <v/>
      </c>
      <c r="O1586" s="32" t="str">
        <f t="shared" si="269"/>
        <v>5024</v>
      </c>
      <c r="P1586" s="32" t="str">
        <f t="shared" si="270"/>
        <v/>
      </c>
      <c r="Q1586" s="32" t="str">
        <f>IF(P1586="","",COUNTIF($P$2:P1586,"該当"))</f>
        <v/>
      </c>
      <c r="R1586" s="32" t="str">
        <f t="shared" si="271"/>
        <v>5024</v>
      </c>
      <c r="S1586" s="32" t="str">
        <f t="shared" si="272"/>
        <v/>
      </c>
      <c r="T1586" s="32" t="str">
        <f>IF(S1586="","",COUNTIF($S$2:S1586,"該当"))</f>
        <v/>
      </c>
      <c r="U1586" s="32" t="str">
        <f t="shared" si="273"/>
        <v>5024</v>
      </c>
      <c r="V1586" s="32" t="str">
        <f t="shared" si="274"/>
        <v/>
      </c>
      <c r="W1586" s="32" t="str">
        <f>IF(V1586="","",COUNTIF($V$2:V1586,"該当"))</f>
        <v/>
      </c>
      <c r="X1586" s="32" t="str">
        <f t="shared" si="277"/>
        <v>5024</v>
      </c>
      <c r="Y1586" s="26">
        <v>2673</v>
      </c>
      <c r="Z1586" s="26">
        <v>5024</v>
      </c>
      <c r="AA1586" s="26" t="s">
        <v>1045</v>
      </c>
      <c r="AB1586" s="26">
        <v>29</v>
      </c>
      <c r="AC1586" s="26" t="s">
        <v>34</v>
      </c>
      <c r="AD1586" s="26" t="s">
        <v>35</v>
      </c>
      <c r="AE1586" s="26" t="s">
        <v>23</v>
      </c>
      <c r="AF1586" s="26" t="s">
        <v>24</v>
      </c>
      <c r="AG1586" s="26">
        <v>9</v>
      </c>
      <c r="AH1586" s="26" t="s">
        <v>34</v>
      </c>
      <c r="AI1586" s="26" t="s">
        <v>26</v>
      </c>
      <c r="AJ1586" s="26">
        <v>1</v>
      </c>
      <c r="AK1586" s="26" t="s">
        <v>972</v>
      </c>
      <c r="AL1586" s="26">
        <v>9005210214</v>
      </c>
      <c r="AM1586" s="26" t="s">
        <v>4</v>
      </c>
      <c r="AN1586" s="26">
        <v>5</v>
      </c>
      <c r="AO1586" s="26">
        <v>0</v>
      </c>
      <c r="AP1586" s="26" t="s">
        <v>28</v>
      </c>
      <c r="AT1586" s="26" t="str">
        <f>MID(AA1586,MIN(FIND({0,1,2,3,4,5,6,7,8,9},AA1586&amp;"0123456789″")),LEN(AA1586))</f>
        <v>530う5024</v>
      </c>
      <c r="AU1586" s="26" t="str">
        <f t="shared" si="275"/>
        <v>5024</v>
      </c>
      <c r="AW1586" s="26" t="s">
        <v>1692</v>
      </c>
      <c r="AX1586" s="26">
        <v>5304</v>
      </c>
      <c r="AY1586" s="26" t="s">
        <v>3416</v>
      </c>
    </row>
    <row r="1587" spans="9:51" x14ac:dyDescent="0.2">
      <c r="I1587" s="26">
        <v>5025</v>
      </c>
      <c r="J1587" s="32" t="str">
        <f t="shared" si="267"/>
        <v/>
      </c>
      <c r="K1587" s="32" t="str">
        <f>IF(J1587="","",COUNTIF($J$2:J1587,"該当"))</f>
        <v/>
      </c>
      <c r="L1587" s="32" t="str">
        <f t="shared" si="276"/>
        <v>5025</v>
      </c>
      <c r="M1587" s="32" t="str">
        <f t="shared" si="268"/>
        <v/>
      </c>
      <c r="N1587" s="32" t="str">
        <f>IF(M1587="","",COUNTIF($M$2:M1587,"該当"))</f>
        <v/>
      </c>
      <c r="O1587" s="32" t="str">
        <f t="shared" si="269"/>
        <v>5025</v>
      </c>
      <c r="P1587" s="32" t="str">
        <f t="shared" si="270"/>
        <v/>
      </c>
      <c r="Q1587" s="32" t="str">
        <f>IF(P1587="","",COUNTIF($P$2:P1587,"該当"))</f>
        <v/>
      </c>
      <c r="R1587" s="32" t="str">
        <f t="shared" si="271"/>
        <v>5025</v>
      </c>
      <c r="S1587" s="32" t="str">
        <f t="shared" si="272"/>
        <v/>
      </c>
      <c r="T1587" s="32" t="str">
        <f>IF(S1587="","",COUNTIF($S$2:S1587,"該当"))</f>
        <v/>
      </c>
      <c r="U1587" s="32" t="str">
        <f t="shared" si="273"/>
        <v>5025</v>
      </c>
      <c r="V1587" s="32" t="str">
        <f t="shared" si="274"/>
        <v/>
      </c>
      <c r="W1587" s="32" t="str">
        <f>IF(V1587="","",COUNTIF($V$2:V1587,"該当"))</f>
        <v/>
      </c>
      <c r="X1587" s="32" t="str">
        <f t="shared" si="277"/>
        <v>5025</v>
      </c>
      <c r="Y1587" s="26">
        <v>2674</v>
      </c>
      <c r="Z1587" s="26">
        <v>5025</v>
      </c>
      <c r="AA1587" s="26" t="s">
        <v>1046</v>
      </c>
      <c r="AB1587" s="26">
        <v>29</v>
      </c>
      <c r="AC1587" s="26" t="s">
        <v>34</v>
      </c>
      <c r="AD1587" s="26" t="s">
        <v>35</v>
      </c>
      <c r="AE1587" s="26" t="s">
        <v>23</v>
      </c>
      <c r="AF1587" s="26" t="s">
        <v>24</v>
      </c>
      <c r="AG1587" s="26">
        <v>9</v>
      </c>
      <c r="AH1587" s="26" t="s">
        <v>34</v>
      </c>
      <c r="AI1587" s="26" t="s">
        <v>26</v>
      </c>
      <c r="AJ1587" s="26">
        <v>1</v>
      </c>
      <c r="AK1587" s="26" t="s">
        <v>972</v>
      </c>
      <c r="AL1587" s="26">
        <v>9005210214</v>
      </c>
      <c r="AM1587" s="26" t="s">
        <v>4</v>
      </c>
      <c r="AN1587" s="26">
        <v>5</v>
      </c>
      <c r="AO1587" s="26">
        <v>0</v>
      </c>
      <c r="AP1587" s="26" t="s">
        <v>28</v>
      </c>
      <c r="AT1587" s="26" t="str">
        <f>MID(AA1587,MIN(FIND({0,1,2,3,4,5,6,7,8,9},AA1587&amp;"0123456789″")),LEN(AA1587))</f>
        <v>530う5025</v>
      </c>
      <c r="AU1587" s="26" t="str">
        <f t="shared" si="275"/>
        <v>5025</v>
      </c>
      <c r="AW1587" s="26" t="s">
        <v>1692</v>
      </c>
      <c r="AX1587" s="26">
        <v>5315</v>
      </c>
      <c r="AY1587" s="26" t="s">
        <v>3416</v>
      </c>
    </row>
    <row r="1588" spans="9:51" x14ac:dyDescent="0.2">
      <c r="I1588" s="26">
        <v>5026</v>
      </c>
      <c r="J1588" s="32" t="str">
        <f t="shared" si="267"/>
        <v/>
      </c>
      <c r="K1588" s="32" t="str">
        <f>IF(J1588="","",COUNTIF($J$2:J1588,"該当"))</f>
        <v/>
      </c>
      <c r="L1588" s="32" t="str">
        <f t="shared" si="276"/>
        <v>5026</v>
      </c>
      <c r="M1588" s="32" t="str">
        <f t="shared" si="268"/>
        <v/>
      </c>
      <c r="N1588" s="32" t="str">
        <f>IF(M1588="","",COUNTIF($M$2:M1588,"該当"))</f>
        <v/>
      </c>
      <c r="O1588" s="32" t="str">
        <f t="shared" si="269"/>
        <v>5026</v>
      </c>
      <c r="P1588" s="32" t="str">
        <f t="shared" si="270"/>
        <v/>
      </c>
      <c r="Q1588" s="32" t="str">
        <f>IF(P1588="","",COUNTIF($P$2:P1588,"該当"))</f>
        <v/>
      </c>
      <c r="R1588" s="32" t="str">
        <f t="shared" si="271"/>
        <v>5026</v>
      </c>
      <c r="S1588" s="32" t="str">
        <f t="shared" si="272"/>
        <v/>
      </c>
      <c r="T1588" s="32" t="str">
        <f>IF(S1588="","",COUNTIF($S$2:S1588,"該当"))</f>
        <v/>
      </c>
      <c r="U1588" s="32" t="str">
        <f t="shared" si="273"/>
        <v>5026</v>
      </c>
      <c r="V1588" s="32" t="str">
        <f t="shared" si="274"/>
        <v/>
      </c>
      <c r="W1588" s="32" t="str">
        <f>IF(V1588="","",COUNTIF($V$2:V1588,"該当"))</f>
        <v/>
      </c>
      <c r="X1588" s="32" t="str">
        <f t="shared" si="277"/>
        <v>5026</v>
      </c>
      <c r="Y1588" s="26">
        <v>2675</v>
      </c>
      <c r="Z1588" s="26">
        <v>5026</v>
      </c>
      <c r="AA1588" s="26" t="s">
        <v>1047</v>
      </c>
      <c r="AB1588" s="26">
        <v>29</v>
      </c>
      <c r="AC1588" s="26" t="s">
        <v>34</v>
      </c>
      <c r="AD1588" s="26" t="s">
        <v>35</v>
      </c>
      <c r="AE1588" s="26" t="s">
        <v>23</v>
      </c>
      <c r="AF1588" s="26" t="s">
        <v>24</v>
      </c>
      <c r="AG1588" s="26">
        <v>9</v>
      </c>
      <c r="AH1588" s="26" t="s">
        <v>34</v>
      </c>
      <c r="AI1588" s="26" t="s">
        <v>26</v>
      </c>
      <c r="AJ1588" s="26">
        <v>1</v>
      </c>
      <c r="AK1588" s="26" t="s">
        <v>972</v>
      </c>
      <c r="AL1588" s="26">
        <v>9005210214</v>
      </c>
      <c r="AM1588" s="26" t="s">
        <v>4</v>
      </c>
      <c r="AN1588" s="26">
        <v>5</v>
      </c>
      <c r="AO1588" s="26">
        <v>0</v>
      </c>
      <c r="AP1588" s="26" t="s">
        <v>28</v>
      </c>
      <c r="AT1588" s="26" t="str">
        <f>MID(AA1588,MIN(FIND({0,1,2,3,4,5,6,7,8,9},AA1588&amp;"0123456789″")),LEN(AA1588))</f>
        <v>530う5026</v>
      </c>
      <c r="AU1588" s="26" t="str">
        <f t="shared" si="275"/>
        <v>5026</v>
      </c>
      <c r="AW1588" s="26" t="s">
        <v>1692</v>
      </c>
      <c r="AX1588" s="26">
        <v>5318</v>
      </c>
      <c r="AY1588" s="26" t="s">
        <v>3414</v>
      </c>
    </row>
    <row r="1589" spans="9:51" x14ac:dyDescent="0.2">
      <c r="I1589" s="26">
        <v>5029</v>
      </c>
      <c r="J1589" s="32" t="str">
        <f t="shared" si="267"/>
        <v/>
      </c>
      <c r="K1589" s="32" t="str">
        <f>IF(J1589="","",COUNTIF($J$2:J1589,"該当"))</f>
        <v/>
      </c>
      <c r="L1589" s="32" t="str">
        <f t="shared" si="276"/>
        <v>5029</v>
      </c>
      <c r="M1589" s="32" t="str">
        <f t="shared" si="268"/>
        <v/>
      </c>
      <c r="N1589" s="32" t="str">
        <f>IF(M1589="","",COUNTIF($M$2:M1589,"該当"))</f>
        <v/>
      </c>
      <c r="O1589" s="32" t="str">
        <f t="shared" si="269"/>
        <v>5029</v>
      </c>
      <c r="P1589" s="32" t="str">
        <f t="shared" si="270"/>
        <v/>
      </c>
      <c r="Q1589" s="32" t="str">
        <f>IF(P1589="","",COUNTIF($P$2:P1589,"該当"))</f>
        <v/>
      </c>
      <c r="R1589" s="32" t="str">
        <f t="shared" si="271"/>
        <v>5029</v>
      </c>
      <c r="S1589" s="32" t="str">
        <f t="shared" si="272"/>
        <v/>
      </c>
      <c r="T1589" s="32" t="str">
        <f>IF(S1589="","",COUNTIF($S$2:S1589,"該当"))</f>
        <v/>
      </c>
      <c r="U1589" s="32" t="str">
        <f t="shared" si="273"/>
        <v>5029</v>
      </c>
      <c r="V1589" s="32" t="str">
        <f t="shared" si="274"/>
        <v/>
      </c>
      <c r="W1589" s="32" t="str">
        <f>IF(V1589="","",COUNTIF($V$2:V1589,"該当"))</f>
        <v/>
      </c>
      <c r="X1589" s="32" t="str">
        <f t="shared" si="277"/>
        <v>5029</v>
      </c>
      <c r="Y1589" s="26">
        <v>2952</v>
      </c>
      <c r="Z1589" s="26">
        <v>5029</v>
      </c>
      <c r="AA1589" s="26" t="s">
        <v>1048</v>
      </c>
      <c r="AB1589" s="26">
        <v>29</v>
      </c>
      <c r="AC1589" s="26" t="s">
        <v>34</v>
      </c>
      <c r="AD1589" s="26" t="s">
        <v>35</v>
      </c>
      <c r="AE1589" s="26" t="s">
        <v>23</v>
      </c>
      <c r="AF1589" s="26" t="s">
        <v>24</v>
      </c>
      <c r="AG1589" s="26">
        <v>9</v>
      </c>
      <c r="AH1589" s="26" t="s">
        <v>34</v>
      </c>
      <c r="AI1589" s="26" t="s">
        <v>26</v>
      </c>
      <c r="AJ1589" s="26">
        <v>1</v>
      </c>
      <c r="AK1589" s="26" t="s">
        <v>972</v>
      </c>
      <c r="AL1589" s="26">
        <v>9005210214</v>
      </c>
      <c r="AM1589" s="26" t="s">
        <v>4</v>
      </c>
      <c r="AN1589" s="26">
        <v>5</v>
      </c>
      <c r="AO1589" s="26">
        <v>0</v>
      </c>
      <c r="AP1589" s="26" t="s">
        <v>28</v>
      </c>
      <c r="AT1589" s="26" t="str">
        <f>MID(AA1589,MIN(FIND({0,1,2,3,4,5,6,7,8,9},AA1589&amp;"0123456789″")),LEN(AA1589))</f>
        <v>530い5029</v>
      </c>
      <c r="AU1589" s="26" t="str">
        <f t="shared" si="275"/>
        <v>5029</v>
      </c>
      <c r="AW1589" s="26" t="s">
        <v>1692</v>
      </c>
      <c r="AX1589" s="26">
        <v>5344</v>
      </c>
      <c r="AY1589" s="26" t="s">
        <v>3414</v>
      </c>
    </row>
    <row r="1590" spans="9:51" x14ac:dyDescent="0.2">
      <c r="I1590" s="26">
        <v>5030</v>
      </c>
      <c r="J1590" s="32" t="str">
        <f t="shared" si="267"/>
        <v/>
      </c>
      <c r="K1590" s="32" t="str">
        <f>IF(J1590="","",COUNTIF($J$2:J1590,"該当"))</f>
        <v/>
      </c>
      <c r="L1590" s="32" t="str">
        <f t="shared" si="276"/>
        <v>5030</v>
      </c>
      <c r="M1590" s="32" t="str">
        <f t="shared" si="268"/>
        <v/>
      </c>
      <c r="N1590" s="32" t="str">
        <f>IF(M1590="","",COUNTIF($M$2:M1590,"該当"))</f>
        <v/>
      </c>
      <c r="O1590" s="32" t="str">
        <f t="shared" si="269"/>
        <v>5030</v>
      </c>
      <c r="P1590" s="32" t="str">
        <f t="shared" si="270"/>
        <v/>
      </c>
      <c r="Q1590" s="32" t="str">
        <f>IF(P1590="","",COUNTIF($P$2:P1590,"該当"))</f>
        <v/>
      </c>
      <c r="R1590" s="32" t="str">
        <f t="shared" si="271"/>
        <v>5030</v>
      </c>
      <c r="S1590" s="32" t="str">
        <f t="shared" si="272"/>
        <v/>
      </c>
      <c r="T1590" s="32" t="str">
        <f>IF(S1590="","",COUNTIF($S$2:S1590,"該当"))</f>
        <v/>
      </c>
      <c r="U1590" s="32" t="str">
        <f t="shared" si="273"/>
        <v>5030</v>
      </c>
      <c r="V1590" s="32" t="str">
        <f t="shared" si="274"/>
        <v/>
      </c>
      <c r="W1590" s="32" t="str">
        <f>IF(V1590="","",COUNTIF($V$2:V1590,"該当"))</f>
        <v/>
      </c>
      <c r="X1590" s="32" t="str">
        <f t="shared" si="277"/>
        <v>5030</v>
      </c>
      <c r="Y1590" s="26">
        <v>2918</v>
      </c>
      <c r="Z1590" s="26">
        <v>5030</v>
      </c>
      <c r="AA1590" s="26" t="s">
        <v>1049</v>
      </c>
      <c r="AB1590" s="26">
        <v>29</v>
      </c>
      <c r="AC1590" s="26" t="s">
        <v>34</v>
      </c>
      <c r="AD1590" s="26" t="s">
        <v>35</v>
      </c>
      <c r="AE1590" s="26" t="s">
        <v>23</v>
      </c>
      <c r="AF1590" s="26" t="s">
        <v>24</v>
      </c>
      <c r="AG1590" s="26">
        <v>9</v>
      </c>
      <c r="AH1590" s="26" t="s">
        <v>34</v>
      </c>
      <c r="AI1590" s="26" t="s">
        <v>26</v>
      </c>
      <c r="AJ1590" s="26">
        <v>1</v>
      </c>
      <c r="AK1590" s="26" t="s">
        <v>972</v>
      </c>
      <c r="AL1590" s="26">
        <v>9005210211</v>
      </c>
      <c r="AM1590" s="26" t="s">
        <v>4</v>
      </c>
      <c r="AN1590" s="26">
        <v>5</v>
      </c>
      <c r="AO1590" s="26">
        <v>0</v>
      </c>
      <c r="AP1590" s="26" t="s">
        <v>28</v>
      </c>
      <c r="AT1590" s="26" t="str">
        <f>MID(AA1590,MIN(FIND({0,1,2,3,4,5,6,7,8,9},AA1590&amp;"0123456789″")),LEN(AA1590))</f>
        <v>530い5030</v>
      </c>
      <c r="AU1590" s="26" t="str">
        <f t="shared" si="275"/>
        <v>5030</v>
      </c>
      <c r="AW1590" s="26" t="s">
        <v>1692</v>
      </c>
      <c r="AX1590" s="26">
        <v>5346</v>
      </c>
      <c r="AY1590" s="26" t="s">
        <v>3414</v>
      </c>
    </row>
    <row r="1591" spans="9:51" x14ac:dyDescent="0.2">
      <c r="I1591" s="26">
        <v>5036</v>
      </c>
      <c r="J1591" s="32" t="str">
        <f t="shared" si="267"/>
        <v/>
      </c>
      <c r="K1591" s="32" t="str">
        <f>IF(J1591="","",COUNTIF($J$2:J1591,"該当"))</f>
        <v/>
      </c>
      <c r="L1591" s="32" t="str">
        <f t="shared" si="276"/>
        <v>5036</v>
      </c>
      <c r="M1591" s="32" t="str">
        <f t="shared" si="268"/>
        <v/>
      </c>
      <c r="N1591" s="32" t="str">
        <f>IF(M1591="","",COUNTIF($M$2:M1591,"該当"))</f>
        <v/>
      </c>
      <c r="O1591" s="32" t="str">
        <f t="shared" si="269"/>
        <v>5036</v>
      </c>
      <c r="P1591" s="32" t="str">
        <f t="shared" si="270"/>
        <v/>
      </c>
      <c r="Q1591" s="32" t="str">
        <f>IF(P1591="","",COUNTIF($P$2:P1591,"該当"))</f>
        <v/>
      </c>
      <c r="R1591" s="32" t="str">
        <f t="shared" si="271"/>
        <v>5036</v>
      </c>
      <c r="S1591" s="32" t="str">
        <f t="shared" si="272"/>
        <v/>
      </c>
      <c r="T1591" s="32" t="str">
        <f>IF(S1591="","",COUNTIF($S$2:S1591,"該当"))</f>
        <v/>
      </c>
      <c r="U1591" s="32" t="str">
        <f t="shared" si="273"/>
        <v>5036</v>
      </c>
      <c r="V1591" s="32" t="str">
        <f t="shared" si="274"/>
        <v/>
      </c>
      <c r="W1591" s="32" t="str">
        <f>IF(V1591="","",COUNTIF($V$2:V1591,"該当"))</f>
        <v/>
      </c>
      <c r="X1591" s="32" t="str">
        <f t="shared" si="277"/>
        <v>5036</v>
      </c>
      <c r="Y1591" s="26">
        <v>2685</v>
      </c>
      <c r="Z1591" s="26">
        <v>5036</v>
      </c>
      <c r="AA1591" s="26" t="s">
        <v>1051</v>
      </c>
      <c r="AB1591" s="26">
        <v>29</v>
      </c>
      <c r="AC1591" s="26" t="s">
        <v>34</v>
      </c>
      <c r="AD1591" s="26" t="s">
        <v>35</v>
      </c>
      <c r="AE1591" s="26" t="s">
        <v>23</v>
      </c>
      <c r="AF1591" s="26" t="s">
        <v>24</v>
      </c>
      <c r="AG1591" s="26">
        <v>9</v>
      </c>
      <c r="AH1591" s="26" t="s">
        <v>34</v>
      </c>
      <c r="AI1591" s="26" t="s">
        <v>26</v>
      </c>
      <c r="AJ1591" s="26">
        <v>1</v>
      </c>
      <c r="AK1591" s="26" t="s">
        <v>972</v>
      </c>
      <c r="AL1591" s="26">
        <v>9005210212</v>
      </c>
      <c r="AM1591" s="26" t="s">
        <v>4</v>
      </c>
      <c r="AN1591" s="26">
        <v>5</v>
      </c>
      <c r="AO1591" s="26">
        <v>0</v>
      </c>
      <c r="AP1591" s="26" t="s">
        <v>28</v>
      </c>
      <c r="AT1591" s="26" t="str">
        <f>MID(AA1591,MIN(FIND({0,1,2,3,4,5,6,7,8,9},AA1591&amp;"0123456789″")),LEN(AA1591))</f>
        <v>530い5036</v>
      </c>
      <c r="AU1591" s="26" t="str">
        <f t="shared" si="275"/>
        <v>5036</v>
      </c>
      <c r="AW1591" s="26" t="s">
        <v>1692</v>
      </c>
      <c r="AX1591" s="26">
        <v>5347</v>
      </c>
      <c r="AY1591" s="26" t="s">
        <v>3414</v>
      </c>
    </row>
    <row r="1592" spans="9:51" x14ac:dyDescent="0.2">
      <c r="I1592" s="26">
        <v>5038</v>
      </c>
      <c r="J1592" s="32" t="str">
        <f t="shared" si="267"/>
        <v/>
      </c>
      <c r="K1592" s="32" t="str">
        <f>IF(J1592="","",COUNTIF($J$2:J1592,"該当"))</f>
        <v/>
      </c>
      <c r="L1592" s="32" t="str">
        <f t="shared" si="276"/>
        <v>5038</v>
      </c>
      <c r="M1592" s="32" t="str">
        <f t="shared" si="268"/>
        <v/>
      </c>
      <c r="N1592" s="32" t="str">
        <f>IF(M1592="","",COUNTIF($M$2:M1592,"該当"))</f>
        <v/>
      </c>
      <c r="O1592" s="32" t="str">
        <f t="shared" si="269"/>
        <v>5038</v>
      </c>
      <c r="P1592" s="32" t="str">
        <f t="shared" si="270"/>
        <v/>
      </c>
      <c r="Q1592" s="32" t="str">
        <f>IF(P1592="","",COUNTIF($P$2:P1592,"該当"))</f>
        <v/>
      </c>
      <c r="R1592" s="32" t="str">
        <f t="shared" si="271"/>
        <v>5038</v>
      </c>
      <c r="S1592" s="32" t="str">
        <f t="shared" si="272"/>
        <v/>
      </c>
      <c r="T1592" s="32" t="str">
        <f>IF(S1592="","",COUNTIF($S$2:S1592,"該当"))</f>
        <v/>
      </c>
      <c r="U1592" s="32" t="str">
        <f t="shared" si="273"/>
        <v>5038</v>
      </c>
      <c r="V1592" s="32" t="str">
        <f t="shared" si="274"/>
        <v/>
      </c>
      <c r="W1592" s="32" t="str">
        <f>IF(V1592="","",COUNTIF($V$2:V1592,"該当"))</f>
        <v/>
      </c>
      <c r="X1592" s="32" t="str">
        <f t="shared" si="277"/>
        <v>5038</v>
      </c>
      <c r="Y1592" s="26">
        <v>2687</v>
      </c>
      <c r="Z1592" s="26">
        <v>5038</v>
      </c>
      <c r="AA1592" s="26" t="s">
        <v>1052</v>
      </c>
      <c r="AB1592" s="26">
        <v>29</v>
      </c>
      <c r="AC1592" s="26" t="s">
        <v>34</v>
      </c>
      <c r="AD1592" s="26" t="s">
        <v>35</v>
      </c>
      <c r="AE1592" s="26" t="s">
        <v>23</v>
      </c>
      <c r="AF1592" s="26" t="s">
        <v>24</v>
      </c>
      <c r="AG1592" s="26">
        <v>9</v>
      </c>
      <c r="AH1592" s="26" t="s">
        <v>34</v>
      </c>
      <c r="AI1592" s="26" t="s">
        <v>26</v>
      </c>
      <c r="AJ1592" s="26">
        <v>1</v>
      </c>
      <c r="AK1592" s="26" t="s">
        <v>972</v>
      </c>
      <c r="AL1592" s="26">
        <v>9005210211</v>
      </c>
      <c r="AM1592" s="26" t="s">
        <v>4</v>
      </c>
      <c r="AN1592" s="26">
        <v>5</v>
      </c>
      <c r="AO1592" s="26">
        <v>0</v>
      </c>
      <c r="AP1592" s="26" t="s">
        <v>28</v>
      </c>
      <c r="AT1592" s="26" t="str">
        <f>MID(AA1592,MIN(FIND({0,1,2,3,4,5,6,7,8,9},AA1592&amp;"0123456789″")),LEN(AA1592))</f>
        <v>530い5038</v>
      </c>
      <c r="AU1592" s="26" t="str">
        <f t="shared" si="275"/>
        <v>5038</v>
      </c>
      <c r="AW1592" s="26" t="s">
        <v>1692</v>
      </c>
      <c r="AX1592" s="26">
        <v>5348</v>
      </c>
      <c r="AY1592" s="26" t="s">
        <v>3414</v>
      </c>
    </row>
    <row r="1593" spans="9:51" x14ac:dyDescent="0.2">
      <c r="I1593" s="26">
        <v>5039</v>
      </c>
      <c r="J1593" s="32" t="str">
        <f t="shared" si="267"/>
        <v/>
      </c>
      <c r="K1593" s="32" t="str">
        <f>IF(J1593="","",COUNTIF($J$2:J1593,"該当"))</f>
        <v/>
      </c>
      <c r="L1593" s="32" t="str">
        <f t="shared" si="276"/>
        <v>5039</v>
      </c>
      <c r="M1593" s="32" t="str">
        <f t="shared" si="268"/>
        <v/>
      </c>
      <c r="N1593" s="32" t="str">
        <f>IF(M1593="","",COUNTIF($M$2:M1593,"該当"))</f>
        <v/>
      </c>
      <c r="O1593" s="32" t="str">
        <f t="shared" si="269"/>
        <v>5039</v>
      </c>
      <c r="P1593" s="32" t="str">
        <f t="shared" si="270"/>
        <v/>
      </c>
      <c r="Q1593" s="32" t="str">
        <f>IF(P1593="","",COUNTIF($P$2:P1593,"該当"))</f>
        <v/>
      </c>
      <c r="R1593" s="32" t="str">
        <f t="shared" si="271"/>
        <v>5039</v>
      </c>
      <c r="S1593" s="32" t="str">
        <f t="shared" si="272"/>
        <v/>
      </c>
      <c r="T1593" s="32" t="str">
        <f>IF(S1593="","",COUNTIF($S$2:S1593,"該当"))</f>
        <v/>
      </c>
      <c r="U1593" s="32" t="str">
        <f t="shared" si="273"/>
        <v>5039</v>
      </c>
      <c r="V1593" s="32" t="str">
        <f t="shared" si="274"/>
        <v/>
      </c>
      <c r="W1593" s="32" t="str">
        <f>IF(V1593="","",COUNTIF($V$2:V1593,"該当"))</f>
        <v/>
      </c>
      <c r="X1593" s="32" t="str">
        <f t="shared" si="277"/>
        <v>5039</v>
      </c>
      <c r="Y1593" s="26">
        <v>2688</v>
      </c>
      <c r="Z1593" s="26">
        <v>5039</v>
      </c>
      <c r="AA1593" s="26" t="s">
        <v>1053</v>
      </c>
      <c r="AB1593" s="26">
        <v>29</v>
      </c>
      <c r="AC1593" s="26" t="s">
        <v>34</v>
      </c>
      <c r="AD1593" s="26" t="s">
        <v>35</v>
      </c>
      <c r="AE1593" s="26" t="s">
        <v>23</v>
      </c>
      <c r="AF1593" s="26" t="s">
        <v>24</v>
      </c>
      <c r="AG1593" s="26">
        <v>9</v>
      </c>
      <c r="AH1593" s="26" t="s">
        <v>34</v>
      </c>
      <c r="AI1593" s="26" t="s">
        <v>26</v>
      </c>
      <c r="AJ1593" s="26">
        <v>1</v>
      </c>
      <c r="AK1593" s="26" t="s">
        <v>972</v>
      </c>
      <c r="AL1593" s="26">
        <v>9005210214</v>
      </c>
      <c r="AM1593" s="26" t="s">
        <v>4</v>
      </c>
      <c r="AN1593" s="26">
        <v>5</v>
      </c>
      <c r="AO1593" s="26">
        <v>0</v>
      </c>
      <c r="AP1593" s="26" t="s">
        <v>28</v>
      </c>
      <c r="AT1593" s="26" t="str">
        <f>MID(AA1593,MIN(FIND({0,1,2,3,4,5,6,7,8,9},AA1593&amp;"0123456789″")),LEN(AA1593))</f>
        <v>530い5039</v>
      </c>
      <c r="AU1593" s="26" t="str">
        <f t="shared" si="275"/>
        <v>5039</v>
      </c>
      <c r="AW1593" s="26" t="s">
        <v>1692</v>
      </c>
      <c r="AX1593" s="26">
        <v>5356</v>
      </c>
      <c r="AY1593" s="26" t="s">
        <v>3414</v>
      </c>
    </row>
    <row r="1594" spans="9:51" x14ac:dyDescent="0.2">
      <c r="I1594" s="26">
        <v>5040</v>
      </c>
      <c r="J1594" s="32" t="str">
        <f t="shared" si="267"/>
        <v/>
      </c>
      <c r="K1594" s="32" t="str">
        <f>IF(J1594="","",COUNTIF($J$2:J1594,"該当"))</f>
        <v/>
      </c>
      <c r="L1594" s="32" t="str">
        <f t="shared" si="276"/>
        <v>5040</v>
      </c>
      <c r="M1594" s="32" t="str">
        <f t="shared" si="268"/>
        <v/>
      </c>
      <c r="N1594" s="32" t="str">
        <f>IF(M1594="","",COUNTIF($M$2:M1594,"該当"))</f>
        <v/>
      </c>
      <c r="O1594" s="32" t="str">
        <f t="shared" si="269"/>
        <v>5040</v>
      </c>
      <c r="P1594" s="32" t="str">
        <f t="shared" si="270"/>
        <v/>
      </c>
      <c r="Q1594" s="32" t="str">
        <f>IF(P1594="","",COUNTIF($P$2:P1594,"該当"))</f>
        <v/>
      </c>
      <c r="R1594" s="32" t="str">
        <f t="shared" si="271"/>
        <v>5040</v>
      </c>
      <c r="S1594" s="32" t="str">
        <f t="shared" si="272"/>
        <v/>
      </c>
      <c r="T1594" s="32" t="str">
        <f>IF(S1594="","",COUNTIF($S$2:S1594,"該当"))</f>
        <v/>
      </c>
      <c r="U1594" s="32" t="str">
        <f t="shared" si="273"/>
        <v>5040</v>
      </c>
      <c r="V1594" s="32" t="str">
        <f t="shared" si="274"/>
        <v/>
      </c>
      <c r="W1594" s="32" t="str">
        <f>IF(V1594="","",COUNTIF($V$2:V1594,"該当"))</f>
        <v/>
      </c>
      <c r="X1594" s="32" t="str">
        <f t="shared" si="277"/>
        <v>5040</v>
      </c>
      <c r="Y1594" s="26">
        <v>2689</v>
      </c>
      <c r="Z1594" s="26">
        <v>5040</v>
      </c>
      <c r="AA1594" s="26" t="s">
        <v>1054</v>
      </c>
      <c r="AB1594" s="26">
        <v>29</v>
      </c>
      <c r="AC1594" s="26" t="s">
        <v>34</v>
      </c>
      <c r="AD1594" s="26" t="s">
        <v>35</v>
      </c>
      <c r="AE1594" s="26" t="s">
        <v>23</v>
      </c>
      <c r="AF1594" s="26" t="s">
        <v>24</v>
      </c>
      <c r="AG1594" s="26">
        <v>9</v>
      </c>
      <c r="AH1594" s="26" t="s">
        <v>34</v>
      </c>
      <c r="AI1594" s="26" t="s">
        <v>26</v>
      </c>
      <c r="AJ1594" s="26">
        <v>1</v>
      </c>
      <c r="AK1594" s="26" t="s">
        <v>972</v>
      </c>
      <c r="AL1594" s="26">
        <v>9005210214</v>
      </c>
      <c r="AM1594" s="26" t="s">
        <v>4</v>
      </c>
      <c r="AN1594" s="26">
        <v>5</v>
      </c>
      <c r="AO1594" s="26">
        <v>0</v>
      </c>
      <c r="AP1594" s="26" t="s">
        <v>28</v>
      </c>
      <c r="AT1594" s="26" t="str">
        <f>MID(AA1594,MIN(FIND({0,1,2,3,4,5,6,7,8,9},AA1594&amp;"0123456789″")),LEN(AA1594))</f>
        <v>530い5040</v>
      </c>
      <c r="AU1594" s="26" t="str">
        <f t="shared" si="275"/>
        <v>5040</v>
      </c>
      <c r="AW1594" s="26" t="s">
        <v>1692</v>
      </c>
      <c r="AX1594" s="26">
        <v>5357</v>
      </c>
      <c r="AY1594" s="26" t="s">
        <v>3414</v>
      </c>
    </row>
    <row r="1595" spans="9:51" x14ac:dyDescent="0.2">
      <c r="I1595" s="26">
        <v>5041</v>
      </c>
      <c r="J1595" s="32" t="str">
        <f t="shared" si="267"/>
        <v/>
      </c>
      <c r="K1595" s="32" t="str">
        <f>IF(J1595="","",COUNTIF($J$2:J1595,"該当"))</f>
        <v/>
      </c>
      <c r="L1595" s="32" t="str">
        <f t="shared" si="276"/>
        <v>5041</v>
      </c>
      <c r="M1595" s="32" t="str">
        <f t="shared" si="268"/>
        <v/>
      </c>
      <c r="N1595" s="32" t="str">
        <f>IF(M1595="","",COUNTIF($M$2:M1595,"該当"))</f>
        <v/>
      </c>
      <c r="O1595" s="32" t="str">
        <f t="shared" si="269"/>
        <v>5041</v>
      </c>
      <c r="P1595" s="32" t="str">
        <f t="shared" si="270"/>
        <v/>
      </c>
      <c r="Q1595" s="32" t="str">
        <f>IF(P1595="","",COUNTIF($P$2:P1595,"該当"))</f>
        <v/>
      </c>
      <c r="R1595" s="32" t="str">
        <f t="shared" si="271"/>
        <v>5041</v>
      </c>
      <c r="S1595" s="32" t="str">
        <f t="shared" si="272"/>
        <v/>
      </c>
      <c r="T1595" s="32" t="str">
        <f>IF(S1595="","",COUNTIF($S$2:S1595,"該当"))</f>
        <v/>
      </c>
      <c r="U1595" s="32" t="str">
        <f t="shared" si="273"/>
        <v>5041</v>
      </c>
      <c r="V1595" s="32" t="str">
        <f t="shared" si="274"/>
        <v/>
      </c>
      <c r="W1595" s="32" t="str">
        <f>IF(V1595="","",COUNTIF($V$2:V1595,"該当"))</f>
        <v/>
      </c>
      <c r="X1595" s="32" t="str">
        <f t="shared" si="277"/>
        <v>5041</v>
      </c>
      <c r="Y1595" s="26">
        <v>2940</v>
      </c>
      <c r="Z1595" s="26">
        <v>5041</v>
      </c>
      <c r="AA1595" s="26" t="s">
        <v>4550</v>
      </c>
      <c r="AB1595" s="26">
        <v>29</v>
      </c>
      <c r="AC1595" s="26" t="s">
        <v>34</v>
      </c>
      <c r="AD1595" s="26" t="s">
        <v>35</v>
      </c>
      <c r="AE1595" s="26" t="s">
        <v>23</v>
      </c>
      <c r="AF1595" s="26" t="s">
        <v>24</v>
      </c>
      <c r="AG1595" s="26">
        <v>9</v>
      </c>
      <c r="AH1595" s="26" t="s">
        <v>34</v>
      </c>
      <c r="AI1595" s="26" t="s">
        <v>26</v>
      </c>
      <c r="AJ1595" s="26">
        <v>1</v>
      </c>
      <c r="AK1595" s="26" t="s">
        <v>972</v>
      </c>
      <c r="AL1595" s="26">
        <v>9005210213</v>
      </c>
      <c r="AM1595" s="26" t="s">
        <v>4</v>
      </c>
      <c r="AN1595" s="26">
        <v>5</v>
      </c>
      <c r="AO1595" s="26">
        <v>0</v>
      </c>
      <c r="AP1595" s="26" t="s">
        <v>28</v>
      </c>
      <c r="AT1595" s="26" t="str">
        <f>MID(AA1595,MIN(FIND({0,1,2,3,4,5,6,7,8,9},AA1595&amp;"0123456789″")),LEN(AA1595))</f>
        <v>510あ5041</v>
      </c>
      <c r="AU1595" s="26" t="str">
        <f t="shared" si="275"/>
        <v>5041</v>
      </c>
      <c r="AW1595" s="26" t="s">
        <v>1692</v>
      </c>
      <c r="AX1595" s="26">
        <v>5358</v>
      </c>
      <c r="AY1595" s="26" t="s">
        <v>3414</v>
      </c>
    </row>
    <row r="1596" spans="9:51" x14ac:dyDescent="0.2">
      <c r="I1596" s="26">
        <v>5042</v>
      </c>
      <c r="J1596" s="32" t="str">
        <f t="shared" si="267"/>
        <v/>
      </c>
      <c r="K1596" s="32" t="str">
        <f>IF(J1596="","",COUNTIF($J$2:J1596,"該当"))</f>
        <v/>
      </c>
      <c r="L1596" s="32" t="str">
        <f t="shared" si="276"/>
        <v>5042</v>
      </c>
      <c r="M1596" s="32" t="str">
        <f t="shared" si="268"/>
        <v/>
      </c>
      <c r="N1596" s="32" t="str">
        <f>IF(M1596="","",COUNTIF($M$2:M1596,"該当"))</f>
        <v/>
      </c>
      <c r="O1596" s="32" t="str">
        <f t="shared" si="269"/>
        <v>5042</v>
      </c>
      <c r="P1596" s="32" t="str">
        <f t="shared" si="270"/>
        <v/>
      </c>
      <c r="Q1596" s="32" t="str">
        <f>IF(P1596="","",COUNTIF($P$2:P1596,"該当"))</f>
        <v/>
      </c>
      <c r="R1596" s="32" t="str">
        <f t="shared" si="271"/>
        <v>5042</v>
      </c>
      <c r="S1596" s="32" t="str">
        <f t="shared" si="272"/>
        <v/>
      </c>
      <c r="T1596" s="32" t="str">
        <f>IF(S1596="","",COUNTIF($S$2:S1596,"該当"))</f>
        <v/>
      </c>
      <c r="U1596" s="32" t="str">
        <f t="shared" si="273"/>
        <v>5042</v>
      </c>
      <c r="V1596" s="32" t="str">
        <f t="shared" si="274"/>
        <v/>
      </c>
      <c r="W1596" s="32" t="str">
        <f>IF(V1596="","",COUNTIF($V$2:V1596,"該当"))</f>
        <v/>
      </c>
      <c r="X1596" s="32" t="str">
        <f t="shared" si="277"/>
        <v>5042</v>
      </c>
      <c r="Y1596" s="26">
        <v>2691</v>
      </c>
      <c r="Z1596" s="26">
        <v>5042</v>
      </c>
      <c r="AA1596" s="26" t="s">
        <v>1055</v>
      </c>
      <c r="AB1596" s="26">
        <v>29</v>
      </c>
      <c r="AC1596" s="26" t="s">
        <v>34</v>
      </c>
      <c r="AD1596" s="26" t="s">
        <v>35</v>
      </c>
      <c r="AE1596" s="26" t="s">
        <v>23</v>
      </c>
      <c r="AF1596" s="26" t="s">
        <v>24</v>
      </c>
      <c r="AG1596" s="26">
        <v>9</v>
      </c>
      <c r="AH1596" s="26" t="s">
        <v>34</v>
      </c>
      <c r="AI1596" s="26" t="s">
        <v>26</v>
      </c>
      <c r="AJ1596" s="26">
        <v>1</v>
      </c>
      <c r="AK1596" s="26" t="s">
        <v>972</v>
      </c>
      <c r="AL1596" s="26">
        <v>9005210214</v>
      </c>
      <c r="AM1596" s="26" t="s">
        <v>4</v>
      </c>
      <c r="AN1596" s="26">
        <v>5</v>
      </c>
      <c r="AO1596" s="26">
        <v>0</v>
      </c>
      <c r="AP1596" s="26" t="s">
        <v>28</v>
      </c>
      <c r="AT1596" s="26" t="str">
        <f>MID(AA1596,MIN(FIND({0,1,2,3,4,5,6,7,8,9},AA1596&amp;"0123456789″")),LEN(AA1596))</f>
        <v>510あ5042</v>
      </c>
      <c r="AU1596" s="26" t="str">
        <f t="shared" si="275"/>
        <v>5042</v>
      </c>
      <c r="AW1596" s="26" t="s">
        <v>1692</v>
      </c>
      <c r="AX1596" s="26">
        <v>5361</v>
      </c>
      <c r="AY1596" s="26" t="s">
        <v>3415</v>
      </c>
    </row>
    <row r="1597" spans="9:51" x14ac:dyDescent="0.2">
      <c r="I1597" s="26">
        <v>5043</v>
      </c>
      <c r="J1597" s="32" t="str">
        <f t="shared" si="267"/>
        <v/>
      </c>
      <c r="K1597" s="32" t="str">
        <f>IF(J1597="","",COUNTIF($J$2:J1597,"該当"))</f>
        <v/>
      </c>
      <c r="L1597" s="32" t="str">
        <f t="shared" si="276"/>
        <v>5043</v>
      </c>
      <c r="M1597" s="32" t="str">
        <f t="shared" si="268"/>
        <v/>
      </c>
      <c r="N1597" s="32" t="str">
        <f>IF(M1597="","",COUNTIF($M$2:M1597,"該当"))</f>
        <v/>
      </c>
      <c r="O1597" s="32" t="str">
        <f t="shared" si="269"/>
        <v>5043</v>
      </c>
      <c r="P1597" s="32" t="str">
        <f t="shared" si="270"/>
        <v/>
      </c>
      <c r="Q1597" s="32" t="str">
        <f>IF(P1597="","",COUNTIF($P$2:P1597,"該当"))</f>
        <v/>
      </c>
      <c r="R1597" s="32" t="str">
        <f t="shared" si="271"/>
        <v>5043</v>
      </c>
      <c r="S1597" s="32" t="str">
        <f t="shared" si="272"/>
        <v/>
      </c>
      <c r="T1597" s="32" t="str">
        <f>IF(S1597="","",COUNTIF($S$2:S1597,"該当"))</f>
        <v/>
      </c>
      <c r="U1597" s="32" t="str">
        <f t="shared" si="273"/>
        <v>5043</v>
      </c>
      <c r="V1597" s="32" t="str">
        <f t="shared" si="274"/>
        <v/>
      </c>
      <c r="W1597" s="32" t="str">
        <f>IF(V1597="","",COUNTIF($V$2:V1597,"該当"))</f>
        <v/>
      </c>
      <c r="X1597" s="32" t="str">
        <f t="shared" si="277"/>
        <v>5043</v>
      </c>
      <c r="Y1597" s="26">
        <v>2692</v>
      </c>
      <c r="Z1597" s="26">
        <v>5043</v>
      </c>
      <c r="AA1597" s="26" t="s">
        <v>1056</v>
      </c>
      <c r="AB1597" s="26">
        <v>29</v>
      </c>
      <c r="AC1597" s="26" t="s">
        <v>34</v>
      </c>
      <c r="AD1597" s="26" t="s">
        <v>35</v>
      </c>
      <c r="AE1597" s="26" t="s">
        <v>23</v>
      </c>
      <c r="AF1597" s="26" t="s">
        <v>24</v>
      </c>
      <c r="AG1597" s="26">
        <v>9</v>
      </c>
      <c r="AH1597" s="26" t="s">
        <v>34</v>
      </c>
      <c r="AI1597" s="26" t="s">
        <v>26</v>
      </c>
      <c r="AJ1597" s="26">
        <v>1</v>
      </c>
      <c r="AK1597" s="26" t="s">
        <v>972</v>
      </c>
      <c r="AL1597" s="26">
        <v>9005210214</v>
      </c>
      <c r="AM1597" s="26" t="s">
        <v>4</v>
      </c>
      <c r="AN1597" s="26">
        <v>5</v>
      </c>
      <c r="AO1597" s="26">
        <v>0</v>
      </c>
      <c r="AP1597" s="26" t="s">
        <v>28</v>
      </c>
      <c r="AT1597" s="26" t="str">
        <f>MID(AA1597,MIN(FIND({0,1,2,3,4,5,6,7,8,9},AA1597&amp;"0123456789″")),LEN(AA1597))</f>
        <v>530い5043</v>
      </c>
      <c r="AU1597" s="26" t="str">
        <f t="shared" si="275"/>
        <v>5043</v>
      </c>
      <c r="AW1597" s="26" t="s">
        <v>1692</v>
      </c>
      <c r="AX1597" s="26">
        <v>5362</v>
      </c>
      <c r="AY1597" s="26" t="s">
        <v>3414</v>
      </c>
    </row>
    <row r="1598" spans="9:51" x14ac:dyDescent="0.2">
      <c r="I1598" s="26">
        <v>5046</v>
      </c>
      <c r="J1598" s="32" t="str">
        <f t="shared" si="267"/>
        <v/>
      </c>
      <c r="K1598" s="32" t="str">
        <f>IF(J1598="","",COUNTIF($J$2:J1598,"該当"))</f>
        <v/>
      </c>
      <c r="L1598" s="32" t="str">
        <f t="shared" si="276"/>
        <v>5046</v>
      </c>
      <c r="M1598" s="32" t="str">
        <f t="shared" si="268"/>
        <v/>
      </c>
      <c r="N1598" s="32" t="str">
        <f>IF(M1598="","",COUNTIF($M$2:M1598,"該当"))</f>
        <v/>
      </c>
      <c r="O1598" s="32" t="str">
        <f t="shared" si="269"/>
        <v>5046</v>
      </c>
      <c r="P1598" s="32" t="str">
        <f t="shared" si="270"/>
        <v/>
      </c>
      <c r="Q1598" s="32" t="str">
        <f>IF(P1598="","",COUNTIF($P$2:P1598,"該当"))</f>
        <v/>
      </c>
      <c r="R1598" s="32" t="str">
        <f t="shared" si="271"/>
        <v>5046</v>
      </c>
      <c r="S1598" s="32" t="str">
        <f t="shared" si="272"/>
        <v/>
      </c>
      <c r="T1598" s="32" t="str">
        <f>IF(S1598="","",COUNTIF($S$2:S1598,"該当"))</f>
        <v/>
      </c>
      <c r="U1598" s="32" t="str">
        <f t="shared" si="273"/>
        <v>5046</v>
      </c>
      <c r="V1598" s="32" t="str">
        <f t="shared" si="274"/>
        <v/>
      </c>
      <c r="W1598" s="32" t="str">
        <f>IF(V1598="","",COUNTIF($V$2:V1598,"該当"))</f>
        <v/>
      </c>
      <c r="X1598" s="32" t="str">
        <f t="shared" si="277"/>
        <v>5046</v>
      </c>
      <c r="Y1598" s="26">
        <v>2695</v>
      </c>
      <c r="Z1598" s="26">
        <v>5046</v>
      </c>
      <c r="AA1598" s="26" t="s">
        <v>1057</v>
      </c>
      <c r="AB1598" s="26">
        <v>29</v>
      </c>
      <c r="AC1598" s="26" t="s">
        <v>34</v>
      </c>
      <c r="AD1598" s="26" t="s">
        <v>35</v>
      </c>
      <c r="AE1598" s="26" t="s">
        <v>23</v>
      </c>
      <c r="AF1598" s="26" t="s">
        <v>24</v>
      </c>
      <c r="AG1598" s="26">
        <v>9</v>
      </c>
      <c r="AH1598" s="26" t="s">
        <v>34</v>
      </c>
      <c r="AI1598" s="26" t="s">
        <v>26</v>
      </c>
      <c r="AJ1598" s="26">
        <v>1</v>
      </c>
      <c r="AK1598" s="26" t="s">
        <v>972</v>
      </c>
      <c r="AL1598" s="26">
        <v>9005210214</v>
      </c>
      <c r="AM1598" s="26" t="s">
        <v>4</v>
      </c>
      <c r="AN1598" s="26">
        <v>5</v>
      </c>
      <c r="AO1598" s="26">
        <v>0</v>
      </c>
      <c r="AP1598" s="26" t="s">
        <v>28</v>
      </c>
      <c r="AT1598" s="26" t="str">
        <f>MID(AA1598,MIN(FIND({0,1,2,3,4,5,6,7,8,9},AA1598&amp;"0123456789″")),LEN(AA1598))</f>
        <v>530い5046</v>
      </c>
      <c r="AU1598" s="26" t="str">
        <f t="shared" si="275"/>
        <v>5046</v>
      </c>
      <c r="AW1598" s="26" t="s">
        <v>1692</v>
      </c>
      <c r="AX1598" s="26">
        <v>5363</v>
      </c>
      <c r="AY1598" s="26" t="s">
        <v>3414</v>
      </c>
    </row>
    <row r="1599" spans="9:51" x14ac:dyDescent="0.2">
      <c r="I1599" s="26">
        <v>5047</v>
      </c>
      <c r="J1599" s="32" t="str">
        <f t="shared" si="267"/>
        <v/>
      </c>
      <c r="K1599" s="32" t="str">
        <f>IF(J1599="","",COUNTIF($J$2:J1599,"該当"))</f>
        <v/>
      </c>
      <c r="L1599" s="32" t="str">
        <f t="shared" si="276"/>
        <v>5047</v>
      </c>
      <c r="M1599" s="32" t="str">
        <f t="shared" si="268"/>
        <v/>
      </c>
      <c r="N1599" s="32" t="str">
        <f>IF(M1599="","",COUNTIF($M$2:M1599,"該当"))</f>
        <v/>
      </c>
      <c r="O1599" s="32" t="str">
        <f t="shared" si="269"/>
        <v>5047</v>
      </c>
      <c r="P1599" s="32" t="str">
        <f t="shared" si="270"/>
        <v/>
      </c>
      <c r="Q1599" s="32" t="str">
        <f>IF(P1599="","",COUNTIF($P$2:P1599,"該当"))</f>
        <v/>
      </c>
      <c r="R1599" s="32" t="str">
        <f t="shared" si="271"/>
        <v>5047</v>
      </c>
      <c r="S1599" s="32" t="str">
        <f t="shared" si="272"/>
        <v/>
      </c>
      <c r="T1599" s="32" t="str">
        <f>IF(S1599="","",COUNTIF($S$2:S1599,"該当"))</f>
        <v/>
      </c>
      <c r="U1599" s="32" t="str">
        <f t="shared" si="273"/>
        <v>5047</v>
      </c>
      <c r="V1599" s="32" t="str">
        <f t="shared" si="274"/>
        <v/>
      </c>
      <c r="W1599" s="32" t="str">
        <f>IF(V1599="","",COUNTIF($V$2:V1599,"該当"))</f>
        <v/>
      </c>
      <c r="X1599" s="32" t="str">
        <f t="shared" si="277"/>
        <v>5047</v>
      </c>
      <c r="Y1599" s="26">
        <v>2696</v>
      </c>
      <c r="Z1599" s="26">
        <v>5047</v>
      </c>
      <c r="AA1599" s="26" t="s">
        <v>1058</v>
      </c>
      <c r="AB1599" s="26">
        <v>29</v>
      </c>
      <c r="AC1599" s="26" t="s">
        <v>34</v>
      </c>
      <c r="AD1599" s="26" t="s">
        <v>35</v>
      </c>
      <c r="AE1599" s="26" t="s">
        <v>23</v>
      </c>
      <c r="AF1599" s="26" t="s">
        <v>24</v>
      </c>
      <c r="AG1599" s="26">
        <v>9</v>
      </c>
      <c r="AH1599" s="26" t="s">
        <v>34</v>
      </c>
      <c r="AI1599" s="26" t="s">
        <v>26</v>
      </c>
      <c r="AJ1599" s="26">
        <v>1</v>
      </c>
      <c r="AK1599" s="26" t="s">
        <v>972</v>
      </c>
      <c r="AL1599" s="26">
        <v>9005210214</v>
      </c>
      <c r="AM1599" s="26" t="s">
        <v>4</v>
      </c>
      <c r="AN1599" s="26">
        <v>5</v>
      </c>
      <c r="AO1599" s="26">
        <v>0</v>
      </c>
      <c r="AP1599" s="26" t="s">
        <v>28</v>
      </c>
      <c r="AT1599" s="26" t="str">
        <f>MID(AA1599,MIN(FIND({0,1,2,3,4,5,6,7,8,9},AA1599&amp;"0123456789″")),LEN(AA1599))</f>
        <v>530い5047</v>
      </c>
      <c r="AU1599" s="26" t="str">
        <f t="shared" si="275"/>
        <v>5047</v>
      </c>
      <c r="AW1599" s="26" t="s">
        <v>1692</v>
      </c>
      <c r="AX1599" s="26">
        <v>5364</v>
      </c>
      <c r="AY1599" s="26" t="s">
        <v>3415</v>
      </c>
    </row>
    <row r="1600" spans="9:51" x14ac:dyDescent="0.2">
      <c r="I1600" s="26">
        <v>5048</v>
      </c>
      <c r="J1600" s="32" t="str">
        <f t="shared" si="267"/>
        <v/>
      </c>
      <c r="K1600" s="32" t="str">
        <f>IF(J1600="","",COUNTIF($J$2:J1600,"該当"))</f>
        <v/>
      </c>
      <c r="L1600" s="32" t="str">
        <f t="shared" si="276"/>
        <v>5048</v>
      </c>
      <c r="M1600" s="32" t="str">
        <f t="shared" si="268"/>
        <v/>
      </c>
      <c r="N1600" s="32" t="str">
        <f>IF(M1600="","",COUNTIF($M$2:M1600,"該当"))</f>
        <v/>
      </c>
      <c r="O1600" s="32" t="str">
        <f t="shared" si="269"/>
        <v>5048</v>
      </c>
      <c r="P1600" s="32" t="str">
        <f t="shared" si="270"/>
        <v/>
      </c>
      <c r="Q1600" s="32" t="str">
        <f>IF(P1600="","",COUNTIF($P$2:P1600,"該当"))</f>
        <v/>
      </c>
      <c r="R1600" s="32" t="str">
        <f t="shared" si="271"/>
        <v>5048</v>
      </c>
      <c r="S1600" s="32" t="str">
        <f t="shared" si="272"/>
        <v/>
      </c>
      <c r="T1600" s="32" t="str">
        <f>IF(S1600="","",COUNTIF($S$2:S1600,"該当"))</f>
        <v/>
      </c>
      <c r="U1600" s="32" t="str">
        <f t="shared" si="273"/>
        <v>5048</v>
      </c>
      <c r="V1600" s="32" t="str">
        <f t="shared" si="274"/>
        <v/>
      </c>
      <c r="W1600" s="32" t="str">
        <f>IF(V1600="","",COUNTIF($V$2:V1600,"該当"))</f>
        <v/>
      </c>
      <c r="X1600" s="32" t="str">
        <f t="shared" si="277"/>
        <v>5048</v>
      </c>
      <c r="Y1600" s="26">
        <v>2697</v>
      </c>
      <c r="Z1600" s="26">
        <v>5048</v>
      </c>
      <c r="AA1600" s="26" t="s">
        <v>1059</v>
      </c>
      <c r="AB1600" s="26">
        <v>29</v>
      </c>
      <c r="AC1600" s="26" t="s">
        <v>34</v>
      </c>
      <c r="AD1600" s="26" t="s">
        <v>35</v>
      </c>
      <c r="AE1600" s="26" t="s">
        <v>23</v>
      </c>
      <c r="AF1600" s="26" t="s">
        <v>24</v>
      </c>
      <c r="AG1600" s="26">
        <v>9</v>
      </c>
      <c r="AH1600" s="26" t="s">
        <v>34</v>
      </c>
      <c r="AI1600" s="26" t="s">
        <v>26</v>
      </c>
      <c r="AJ1600" s="26">
        <v>1</v>
      </c>
      <c r="AK1600" s="26" t="s">
        <v>972</v>
      </c>
      <c r="AL1600" s="26">
        <v>9005210214</v>
      </c>
      <c r="AM1600" s="26" t="s">
        <v>4</v>
      </c>
      <c r="AN1600" s="26">
        <v>5</v>
      </c>
      <c r="AO1600" s="26">
        <v>0</v>
      </c>
      <c r="AP1600" s="26" t="s">
        <v>28</v>
      </c>
      <c r="AT1600" s="26" t="str">
        <f>MID(AA1600,MIN(FIND({0,1,2,3,4,5,6,7,8,9},AA1600&amp;"0123456789″")),LEN(AA1600))</f>
        <v>530い5048</v>
      </c>
      <c r="AU1600" s="26" t="str">
        <f t="shared" si="275"/>
        <v>5048</v>
      </c>
      <c r="AW1600" s="26" t="s">
        <v>1692</v>
      </c>
      <c r="AX1600" s="26">
        <v>5365</v>
      </c>
      <c r="AY1600" s="26" t="s">
        <v>3416</v>
      </c>
    </row>
    <row r="1601" spans="9:51" x14ac:dyDescent="0.2">
      <c r="I1601" s="26">
        <v>5051</v>
      </c>
      <c r="J1601" s="32" t="str">
        <f t="shared" si="267"/>
        <v/>
      </c>
      <c r="K1601" s="32" t="str">
        <f>IF(J1601="","",COUNTIF($J$2:J1601,"該当"))</f>
        <v/>
      </c>
      <c r="L1601" s="32" t="str">
        <f t="shared" si="276"/>
        <v>5051</v>
      </c>
      <c r="M1601" s="32" t="str">
        <f t="shared" si="268"/>
        <v/>
      </c>
      <c r="N1601" s="32" t="str">
        <f>IF(M1601="","",COUNTIF($M$2:M1601,"該当"))</f>
        <v/>
      </c>
      <c r="O1601" s="32" t="str">
        <f t="shared" si="269"/>
        <v>5051</v>
      </c>
      <c r="P1601" s="32" t="str">
        <f t="shared" si="270"/>
        <v/>
      </c>
      <c r="Q1601" s="32" t="str">
        <f>IF(P1601="","",COUNTIF($P$2:P1601,"該当"))</f>
        <v/>
      </c>
      <c r="R1601" s="32" t="str">
        <f t="shared" si="271"/>
        <v>5051</v>
      </c>
      <c r="S1601" s="32" t="str">
        <f t="shared" si="272"/>
        <v/>
      </c>
      <c r="T1601" s="32" t="str">
        <f>IF(S1601="","",COUNTIF($S$2:S1601,"該当"))</f>
        <v/>
      </c>
      <c r="U1601" s="32" t="str">
        <f t="shared" si="273"/>
        <v>5051</v>
      </c>
      <c r="V1601" s="32" t="str">
        <f t="shared" si="274"/>
        <v/>
      </c>
      <c r="W1601" s="32" t="str">
        <f>IF(V1601="","",COUNTIF($V$2:V1601,"該当"))</f>
        <v/>
      </c>
      <c r="X1601" s="32" t="str">
        <f t="shared" si="277"/>
        <v>5051</v>
      </c>
      <c r="Y1601" s="26">
        <v>2700</v>
      </c>
      <c r="Z1601" s="26">
        <v>5051</v>
      </c>
      <c r="AA1601" s="26" t="s">
        <v>4173</v>
      </c>
      <c r="AB1601" s="26">
        <v>2</v>
      </c>
      <c r="AC1601" s="26" t="s">
        <v>195</v>
      </c>
      <c r="AD1601" s="26" t="s">
        <v>196</v>
      </c>
      <c r="AE1601" s="26" t="s">
        <v>163</v>
      </c>
      <c r="AF1601" s="26" t="s">
        <v>24</v>
      </c>
      <c r="AG1601" s="26">
        <v>7</v>
      </c>
      <c r="AH1601" s="26" t="s">
        <v>195</v>
      </c>
      <c r="AI1601" s="26" t="s">
        <v>26</v>
      </c>
      <c r="AJ1601" s="26">
        <v>1</v>
      </c>
      <c r="AK1601" s="26" t="s">
        <v>972</v>
      </c>
      <c r="AL1601" s="26">
        <v>9005210214</v>
      </c>
      <c r="AM1601" s="26" t="s">
        <v>4</v>
      </c>
      <c r="AN1601" s="26">
        <v>7</v>
      </c>
      <c r="AO1601" s="26">
        <v>1</v>
      </c>
      <c r="AP1601" s="26" t="s">
        <v>844</v>
      </c>
      <c r="AT1601" s="26" t="str">
        <f>MID(AA1601,MIN(FIND({0,1,2,3,4,5,6,7,8,9},AA1601&amp;"0123456789″")),LEN(AA1601))</f>
        <v>510あ5051</v>
      </c>
      <c r="AU1601" s="26" t="str">
        <f t="shared" si="275"/>
        <v>5051</v>
      </c>
      <c r="AW1601" s="26" t="s">
        <v>1692</v>
      </c>
      <c r="AX1601" s="26">
        <v>5366</v>
      </c>
      <c r="AY1601" s="26" t="s">
        <v>3414</v>
      </c>
    </row>
    <row r="1602" spans="9:51" x14ac:dyDescent="0.2">
      <c r="I1602" s="26">
        <v>5056</v>
      </c>
      <c r="J1602" s="32" t="str">
        <f t="shared" ref="J1602:J1665" si="278">IF($B$2=I1602,"該当","")</f>
        <v/>
      </c>
      <c r="K1602" s="32" t="str">
        <f>IF(J1602="","",COUNTIF($J$2:J1602,"該当"))</f>
        <v/>
      </c>
      <c r="L1602" s="32" t="str">
        <f t="shared" si="276"/>
        <v>5056</v>
      </c>
      <c r="M1602" s="32" t="str">
        <f t="shared" ref="M1602:M1665" si="279">IF($B$3=I1602,"該当","")</f>
        <v/>
      </c>
      <c r="N1602" s="32" t="str">
        <f>IF(M1602="","",COUNTIF($M$2:M1602,"該当"))</f>
        <v/>
      </c>
      <c r="O1602" s="32" t="str">
        <f t="shared" si="269"/>
        <v>5056</v>
      </c>
      <c r="P1602" s="32" t="str">
        <f t="shared" si="270"/>
        <v/>
      </c>
      <c r="Q1602" s="32" t="str">
        <f>IF(P1602="","",COUNTIF($P$2:P1602,"該当"))</f>
        <v/>
      </c>
      <c r="R1602" s="32" t="str">
        <f t="shared" si="271"/>
        <v>5056</v>
      </c>
      <c r="S1602" s="32" t="str">
        <f t="shared" si="272"/>
        <v/>
      </c>
      <c r="T1602" s="32" t="str">
        <f>IF(S1602="","",COUNTIF($S$2:S1602,"該当"))</f>
        <v/>
      </c>
      <c r="U1602" s="32" t="str">
        <f t="shared" si="273"/>
        <v>5056</v>
      </c>
      <c r="V1602" s="32" t="str">
        <f t="shared" si="274"/>
        <v/>
      </c>
      <c r="W1602" s="32" t="str">
        <f>IF(V1602="","",COUNTIF($V$2:V1602,"該当"))</f>
        <v/>
      </c>
      <c r="X1602" s="32" t="str">
        <f t="shared" si="277"/>
        <v>5056</v>
      </c>
      <c r="Y1602" s="26">
        <v>2705</v>
      </c>
      <c r="Z1602" s="26">
        <v>5056</v>
      </c>
      <c r="AA1602" s="26" t="s">
        <v>1060</v>
      </c>
      <c r="AB1602" s="26">
        <v>29</v>
      </c>
      <c r="AC1602" s="26" t="s">
        <v>34</v>
      </c>
      <c r="AD1602" s="26" t="s">
        <v>35</v>
      </c>
      <c r="AE1602" s="26" t="s">
        <v>23</v>
      </c>
      <c r="AF1602" s="26" t="s">
        <v>24</v>
      </c>
      <c r="AG1602" s="26">
        <v>9</v>
      </c>
      <c r="AH1602" s="26" t="s">
        <v>34</v>
      </c>
      <c r="AI1602" s="26" t="s">
        <v>26</v>
      </c>
      <c r="AJ1602" s="26">
        <v>1</v>
      </c>
      <c r="AK1602" s="26" t="s">
        <v>972</v>
      </c>
      <c r="AL1602" s="26">
        <v>9005210214</v>
      </c>
      <c r="AM1602" s="26" t="s">
        <v>4</v>
      </c>
      <c r="AN1602" s="26">
        <v>5</v>
      </c>
      <c r="AO1602" s="26">
        <v>0</v>
      </c>
      <c r="AP1602" s="26" t="s">
        <v>28</v>
      </c>
      <c r="AT1602" s="26" t="str">
        <f>MID(AA1602,MIN(FIND({0,1,2,3,4,5,6,7,8,9},AA1602&amp;"0123456789″")),LEN(AA1602))</f>
        <v>530い5056</v>
      </c>
      <c r="AU1602" s="26" t="str">
        <f t="shared" si="275"/>
        <v>5056</v>
      </c>
      <c r="AW1602" s="26" t="s">
        <v>1692</v>
      </c>
      <c r="AX1602" s="26">
        <v>5367</v>
      </c>
      <c r="AY1602" s="26" t="s">
        <v>3415</v>
      </c>
    </row>
    <row r="1603" spans="9:51" x14ac:dyDescent="0.2">
      <c r="I1603" s="26">
        <v>5057</v>
      </c>
      <c r="J1603" s="32" t="str">
        <f t="shared" si="278"/>
        <v/>
      </c>
      <c r="K1603" s="32" t="str">
        <f>IF(J1603="","",COUNTIF($J$2:J1603,"該当"))</f>
        <v/>
      </c>
      <c r="L1603" s="32" t="str">
        <f t="shared" si="276"/>
        <v>5057</v>
      </c>
      <c r="M1603" s="32" t="str">
        <f t="shared" si="279"/>
        <v/>
      </c>
      <c r="N1603" s="32" t="str">
        <f>IF(M1603="","",COUNTIF($M$2:M1603,"該当"))</f>
        <v/>
      </c>
      <c r="O1603" s="32" t="str">
        <f t="shared" ref="O1603:O1666" si="280">I1603&amp;M1603&amp;N1603</f>
        <v>5057</v>
      </c>
      <c r="P1603" s="32" t="str">
        <f t="shared" ref="P1603:P1666" si="281">IF($B$4=I1603,"該当","")</f>
        <v/>
      </c>
      <c r="Q1603" s="32" t="str">
        <f>IF(P1603="","",COUNTIF($P$2:P1603,"該当"))</f>
        <v/>
      </c>
      <c r="R1603" s="32" t="str">
        <f t="shared" ref="R1603:R1666" si="282">I1603&amp;P1603&amp;Q1603</f>
        <v>5057</v>
      </c>
      <c r="S1603" s="32" t="str">
        <f t="shared" ref="S1603:S1666" si="283">IF($B$5=I1603,"該当","")</f>
        <v/>
      </c>
      <c r="T1603" s="32" t="str">
        <f>IF(S1603="","",COUNTIF($S$2:S1603,"該当"))</f>
        <v/>
      </c>
      <c r="U1603" s="32" t="str">
        <f t="shared" ref="U1603:U1666" si="284">I1603&amp;S1603&amp;T1603</f>
        <v>5057</v>
      </c>
      <c r="V1603" s="32" t="str">
        <f t="shared" ref="V1603:V1666" si="285">IF($B$6=I1603,"該当","")</f>
        <v/>
      </c>
      <c r="W1603" s="32" t="str">
        <f>IF(V1603="","",COUNTIF($V$2:V1603,"該当"))</f>
        <v/>
      </c>
      <c r="X1603" s="32" t="str">
        <f t="shared" si="277"/>
        <v>5057</v>
      </c>
      <c r="Y1603" s="26">
        <v>2927</v>
      </c>
      <c r="Z1603" s="26">
        <v>5057</v>
      </c>
      <c r="AA1603" s="26" t="s">
        <v>1061</v>
      </c>
      <c r="AB1603" s="26">
        <v>29</v>
      </c>
      <c r="AC1603" s="26" t="s">
        <v>34</v>
      </c>
      <c r="AD1603" s="26" t="s">
        <v>35</v>
      </c>
      <c r="AE1603" s="26" t="s">
        <v>23</v>
      </c>
      <c r="AF1603" s="26" t="s">
        <v>24</v>
      </c>
      <c r="AG1603" s="26">
        <v>9</v>
      </c>
      <c r="AH1603" s="26" t="s">
        <v>34</v>
      </c>
      <c r="AI1603" s="26" t="s">
        <v>26</v>
      </c>
      <c r="AJ1603" s="26">
        <v>1</v>
      </c>
      <c r="AK1603" s="26" t="s">
        <v>972</v>
      </c>
      <c r="AL1603" s="26">
        <v>9005210212</v>
      </c>
      <c r="AM1603" s="26" t="s">
        <v>4</v>
      </c>
      <c r="AN1603" s="26">
        <v>5</v>
      </c>
      <c r="AO1603" s="26">
        <v>0</v>
      </c>
      <c r="AP1603" s="26" t="s">
        <v>28</v>
      </c>
      <c r="AT1603" s="26" t="str">
        <f>MID(AA1603,MIN(FIND({0,1,2,3,4,5,6,7,8,9},AA1603&amp;"0123456789″")),LEN(AA1603))</f>
        <v>530う5057</v>
      </c>
      <c r="AU1603" s="26" t="str">
        <f t="shared" ref="AU1603:AU1666" si="286">RIGHT(AT1603,LEN(AT1603)-4)</f>
        <v>5057</v>
      </c>
      <c r="AW1603" s="26" t="s">
        <v>1692</v>
      </c>
      <c r="AX1603" s="26">
        <v>5368</v>
      </c>
      <c r="AY1603" s="26" t="s">
        <v>3415</v>
      </c>
    </row>
    <row r="1604" spans="9:51" x14ac:dyDescent="0.2">
      <c r="I1604" s="26">
        <v>5058</v>
      </c>
      <c r="J1604" s="32" t="str">
        <f t="shared" si="278"/>
        <v/>
      </c>
      <c r="K1604" s="32" t="str">
        <f>IF(J1604="","",COUNTIF($J$2:J1604,"該当"))</f>
        <v/>
      </c>
      <c r="L1604" s="32" t="str">
        <f t="shared" ref="L1604:L1667" si="287">I1604&amp;J1604&amp;K1604</f>
        <v>5058</v>
      </c>
      <c r="M1604" s="32" t="str">
        <f t="shared" si="279"/>
        <v/>
      </c>
      <c r="N1604" s="32" t="str">
        <f>IF(M1604="","",COUNTIF($M$2:M1604,"該当"))</f>
        <v/>
      </c>
      <c r="O1604" s="32" t="str">
        <f t="shared" si="280"/>
        <v>5058</v>
      </c>
      <c r="P1604" s="32" t="str">
        <f t="shared" si="281"/>
        <v/>
      </c>
      <c r="Q1604" s="32" t="str">
        <f>IF(P1604="","",COUNTIF($P$2:P1604,"該当"))</f>
        <v/>
      </c>
      <c r="R1604" s="32" t="str">
        <f t="shared" si="282"/>
        <v>5058</v>
      </c>
      <c r="S1604" s="32" t="str">
        <f t="shared" si="283"/>
        <v/>
      </c>
      <c r="T1604" s="32" t="str">
        <f>IF(S1604="","",COUNTIF($S$2:S1604,"該当"))</f>
        <v/>
      </c>
      <c r="U1604" s="32" t="str">
        <f t="shared" si="284"/>
        <v>5058</v>
      </c>
      <c r="V1604" s="32" t="str">
        <f t="shared" si="285"/>
        <v/>
      </c>
      <c r="W1604" s="32" t="str">
        <f>IF(V1604="","",COUNTIF($V$2:V1604,"該当"))</f>
        <v/>
      </c>
      <c r="X1604" s="32" t="str">
        <f t="shared" ref="X1604:X1667" si="288">I1604&amp;V1604&amp;W1604</f>
        <v>5058</v>
      </c>
      <c r="Y1604" s="26">
        <v>2707</v>
      </c>
      <c r="Z1604" s="26">
        <v>5058</v>
      </c>
      <c r="AA1604" s="26" t="s">
        <v>1062</v>
      </c>
      <c r="AB1604" s="26">
        <v>29</v>
      </c>
      <c r="AC1604" s="26" t="s">
        <v>34</v>
      </c>
      <c r="AD1604" s="26" t="s">
        <v>35</v>
      </c>
      <c r="AE1604" s="26" t="s">
        <v>23</v>
      </c>
      <c r="AF1604" s="26" t="s">
        <v>24</v>
      </c>
      <c r="AG1604" s="26">
        <v>9</v>
      </c>
      <c r="AH1604" s="26" t="s">
        <v>34</v>
      </c>
      <c r="AI1604" s="26" t="s">
        <v>26</v>
      </c>
      <c r="AJ1604" s="26">
        <v>1</v>
      </c>
      <c r="AK1604" s="26" t="s">
        <v>972</v>
      </c>
      <c r="AL1604" s="26">
        <v>9005210213</v>
      </c>
      <c r="AM1604" s="26" t="s">
        <v>4</v>
      </c>
      <c r="AN1604" s="26">
        <v>5</v>
      </c>
      <c r="AO1604" s="26">
        <v>0</v>
      </c>
      <c r="AP1604" s="26" t="s">
        <v>28</v>
      </c>
      <c r="AT1604" s="26" t="str">
        <f>MID(AA1604,MIN(FIND({0,1,2,3,4,5,6,7,8,9},AA1604&amp;"0123456789″")),LEN(AA1604))</f>
        <v>530い5058</v>
      </c>
      <c r="AU1604" s="26" t="str">
        <f t="shared" si="286"/>
        <v>5058</v>
      </c>
      <c r="AW1604" s="26" t="s">
        <v>1692</v>
      </c>
      <c r="AX1604" s="26">
        <v>5369</v>
      </c>
      <c r="AY1604" s="26" t="s">
        <v>3415</v>
      </c>
    </row>
    <row r="1605" spans="9:51" x14ac:dyDescent="0.2">
      <c r="I1605" s="26">
        <v>5059</v>
      </c>
      <c r="J1605" s="32" t="str">
        <f t="shared" si="278"/>
        <v/>
      </c>
      <c r="K1605" s="32" t="str">
        <f>IF(J1605="","",COUNTIF($J$2:J1605,"該当"))</f>
        <v/>
      </c>
      <c r="L1605" s="32" t="str">
        <f t="shared" si="287"/>
        <v>5059</v>
      </c>
      <c r="M1605" s="32" t="str">
        <f t="shared" si="279"/>
        <v/>
      </c>
      <c r="N1605" s="32" t="str">
        <f>IF(M1605="","",COUNTIF($M$2:M1605,"該当"))</f>
        <v/>
      </c>
      <c r="O1605" s="32" t="str">
        <f t="shared" si="280"/>
        <v>5059</v>
      </c>
      <c r="P1605" s="32" t="str">
        <f t="shared" si="281"/>
        <v/>
      </c>
      <c r="Q1605" s="32" t="str">
        <f>IF(P1605="","",COUNTIF($P$2:P1605,"該当"))</f>
        <v/>
      </c>
      <c r="R1605" s="32" t="str">
        <f t="shared" si="282"/>
        <v>5059</v>
      </c>
      <c r="S1605" s="32" t="str">
        <f t="shared" si="283"/>
        <v/>
      </c>
      <c r="T1605" s="32" t="str">
        <f>IF(S1605="","",COUNTIF($S$2:S1605,"該当"))</f>
        <v/>
      </c>
      <c r="U1605" s="32" t="str">
        <f t="shared" si="284"/>
        <v>5059</v>
      </c>
      <c r="V1605" s="32" t="str">
        <f t="shared" si="285"/>
        <v/>
      </c>
      <c r="W1605" s="32" t="str">
        <f>IF(V1605="","",COUNTIF($V$2:V1605,"該当"))</f>
        <v/>
      </c>
      <c r="X1605" s="32" t="str">
        <f t="shared" si="288"/>
        <v>5059</v>
      </c>
      <c r="Y1605" s="26">
        <v>2913</v>
      </c>
      <c r="Z1605" s="26">
        <v>5059</v>
      </c>
      <c r="AA1605" s="26" t="s">
        <v>1063</v>
      </c>
      <c r="AB1605" s="26">
        <v>29</v>
      </c>
      <c r="AC1605" s="26" t="s">
        <v>34</v>
      </c>
      <c r="AD1605" s="26" t="s">
        <v>35</v>
      </c>
      <c r="AE1605" s="26" t="s">
        <v>23</v>
      </c>
      <c r="AF1605" s="26" t="s">
        <v>24</v>
      </c>
      <c r="AG1605" s="26">
        <v>9</v>
      </c>
      <c r="AH1605" s="26" t="s">
        <v>34</v>
      </c>
      <c r="AI1605" s="26" t="s">
        <v>26</v>
      </c>
      <c r="AJ1605" s="26">
        <v>1</v>
      </c>
      <c r="AK1605" s="26" t="s">
        <v>972</v>
      </c>
      <c r="AL1605" s="26">
        <v>9005210211</v>
      </c>
      <c r="AM1605" s="26" t="s">
        <v>4</v>
      </c>
      <c r="AN1605" s="26">
        <v>5</v>
      </c>
      <c r="AO1605" s="26">
        <v>0</v>
      </c>
      <c r="AP1605" s="26" t="s">
        <v>28</v>
      </c>
      <c r="AT1605" s="26" t="str">
        <f>MID(AA1605,MIN(FIND({0,1,2,3,4,5,6,7,8,9},AA1605&amp;"0123456789″")),LEN(AA1605))</f>
        <v>530う5059</v>
      </c>
      <c r="AU1605" s="26" t="str">
        <f t="shared" si="286"/>
        <v>5059</v>
      </c>
      <c r="AW1605" s="26" t="s">
        <v>1692</v>
      </c>
      <c r="AX1605" s="26">
        <v>5370</v>
      </c>
      <c r="AY1605" s="26" t="s">
        <v>3416</v>
      </c>
    </row>
    <row r="1606" spans="9:51" x14ac:dyDescent="0.2">
      <c r="I1606" s="26">
        <v>5060</v>
      </c>
      <c r="J1606" s="32" t="str">
        <f t="shared" si="278"/>
        <v/>
      </c>
      <c r="K1606" s="32" t="str">
        <f>IF(J1606="","",COUNTIF($J$2:J1606,"該当"))</f>
        <v/>
      </c>
      <c r="L1606" s="32" t="str">
        <f t="shared" si="287"/>
        <v>5060</v>
      </c>
      <c r="M1606" s="32" t="str">
        <f t="shared" si="279"/>
        <v/>
      </c>
      <c r="N1606" s="32" t="str">
        <f>IF(M1606="","",COUNTIF($M$2:M1606,"該当"))</f>
        <v/>
      </c>
      <c r="O1606" s="32" t="str">
        <f t="shared" si="280"/>
        <v>5060</v>
      </c>
      <c r="P1606" s="32" t="str">
        <f t="shared" si="281"/>
        <v/>
      </c>
      <c r="Q1606" s="32" t="str">
        <f>IF(P1606="","",COUNTIF($P$2:P1606,"該当"))</f>
        <v/>
      </c>
      <c r="R1606" s="32" t="str">
        <f t="shared" si="282"/>
        <v>5060</v>
      </c>
      <c r="S1606" s="32" t="str">
        <f t="shared" si="283"/>
        <v/>
      </c>
      <c r="T1606" s="32" t="str">
        <f>IF(S1606="","",COUNTIF($S$2:S1606,"該当"))</f>
        <v/>
      </c>
      <c r="U1606" s="32" t="str">
        <f t="shared" si="284"/>
        <v>5060</v>
      </c>
      <c r="V1606" s="32" t="str">
        <f t="shared" si="285"/>
        <v/>
      </c>
      <c r="W1606" s="32" t="str">
        <f>IF(V1606="","",COUNTIF($V$2:V1606,"該当"))</f>
        <v/>
      </c>
      <c r="X1606" s="32" t="str">
        <f t="shared" si="288"/>
        <v>5060</v>
      </c>
      <c r="Y1606" s="26">
        <v>2709</v>
      </c>
      <c r="Z1606" s="26">
        <v>5060</v>
      </c>
      <c r="AA1606" s="26" t="s">
        <v>1064</v>
      </c>
      <c r="AB1606" s="26">
        <v>29</v>
      </c>
      <c r="AC1606" s="26" t="s">
        <v>34</v>
      </c>
      <c r="AD1606" s="26" t="s">
        <v>35</v>
      </c>
      <c r="AE1606" s="26" t="s">
        <v>23</v>
      </c>
      <c r="AF1606" s="26" t="s">
        <v>24</v>
      </c>
      <c r="AG1606" s="26">
        <v>9</v>
      </c>
      <c r="AH1606" s="26" t="s">
        <v>34</v>
      </c>
      <c r="AI1606" s="26" t="s">
        <v>26</v>
      </c>
      <c r="AJ1606" s="26">
        <v>1</v>
      </c>
      <c r="AK1606" s="26" t="s">
        <v>972</v>
      </c>
      <c r="AL1606" s="26">
        <v>9005210212</v>
      </c>
      <c r="AM1606" s="26" t="s">
        <v>4</v>
      </c>
      <c r="AN1606" s="26">
        <v>5</v>
      </c>
      <c r="AO1606" s="26">
        <v>0</v>
      </c>
      <c r="AP1606" s="26" t="s">
        <v>28</v>
      </c>
      <c r="AT1606" s="26" t="str">
        <f>MID(AA1606,MIN(FIND({0,1,2,3,4,5,6,7,8,9},AA1606&amp;"0123456789″")),LEN(AA1606))</f>
        <v>530い5060</v>
      </c>
      <c r="AU1606" s="26" t="str">
        <f t="shared" si="286"/>
        <v>5060</v>
      </c>
      <c r="AW1606" s="26" t="s">
        <v>1692</v>
      </c>
      <c r="AX1606" s="26">
        <v>5371</v>
      </c>
      <c r="AY1606" s="26" t="s">
        <v>3416</v>
      </c>
    </row>
    <row r="1607" spans="9:51" x14ac:dyDescent="0.2">
      <c r="I1607" s="26">
        <v>5061</v>
      </c>
      <c r="J1607" s="32" t="str">
        <f t="shared" si="278"/>
        <v/>
      </c>
      <c r="K1607" s="32" t="str">
        <f>IF(J1607="","",COUNTIF($J$2:J1607,"該当"))</f>
        <v/>
      </c>
      <c r="L1607" s="32" t="str">
        <f t="shared" si="287"/>
        <v>5061</v>
      </c>
      <c r="M1607" s="32" t="str">
        <f t="shared" si="279"/>
        <v/>
      </c>
      <c r="N1607" s="32" t="str">
        <f>IF(M1607="","",COUNTIF($M$2:M1607,"該当"))</f>
        <v/>
      </c>
      <c r="O1607" s="32" t="str">
        <f t="shared" si="280"/>
        <v>5061</v>
      </c>
      <c r="P1607" s="32" t="str">
        <f t="shared" si="281"/>
        <v/>
      </c>
      <c r="Q1607" s="32" t="str">
        <f>IF(P1607="","",COUNTIF($P$2:P1607,"該当"))</f>
        <v/>
      </c>
      <c r="R1607" s="32" t="str">
        <f t="shared" si="282"/>
        <v>5061</v>
      </c>
      <c r="S1607" s="32" t="str">
        <f t="shared" si="283"/>
        <v/>
      </c>
      <c r="T1607" s="32" t="str">
        <f>IF(S1607="","",COUNTIF($S$2:S1607,"該当"))</f>
        <v/>
      </c>
      <c r="U1607" s="32" t="str">
        <f t="shared" si="284"/>
        <v>5061</v>
      </c>
      <c r="V1607" s="32" t="str">
        <f t="shared" si="285"/>
        <v/>
      </c>
      <c r="W1607" s="32" t="str">
        <f>IF(V1607="","",COUNTIF($V$2:V1607,"該当"))</f>
        <v/>
      </c>
      <c r="X1607" s="32" t="str">
        <f t="shared" si="288"/>
        <v>5061</v>
      </c>
      <c r="Y1607" s="26">
        <v>2710</v>
      </c>
      <c r="Z1607" s="26">
        <v>5061</v>
      </c>
      <c r="AA1607" s="26" t="s">
        <v>1065</v>
      </c>
      <c r="AB1607" s="26">
        <v>29</v>
      </c>
      <c r="AC1607" s="26" t="s">
        <v>34</v>
      </c>
      <c r="AD1607" s="26" t="s">
        <v>35</v>
      </c>
      <c r="AE1607" s="26" t="s">
        <v>23</v>
      </c>
      <c r="AF1607" s="26" t="s">
        <v>24</v>
      </c>
      <c r="AG1607" s="26">
        <v>9</v>
      </c>
      <c r="AH1607" s="26" t="s">
        <v>34</v>
      </c>
      <c r="AI1607" s="26" t="s">
        <v>26</v>
      </c>
      <c r="AJ1607" s="26">
        <v>1</v>
      </c>
      <c r="AK1607" s="26" t="s">
        <v>972</v>
      </c>
      <c r="AL1607" s="26">
        <v>9005210214</v>
      </c>
      <c r="AM1607" s="26" t="s">
        <v>4</v>
      </c>
      <c r="AN1607" s="26">
        <v>5</v>
      </c>
      <c r="AO1607" s="26">
        <v>0</v>
      </c>
      <c r="AP1607" s="26" t="s">
        <v>28</v>
      </c>
      <c r="AT1607" s="26" t="str">
        <f>MID(AA1607,MIN(FIND({0,1,2,3,4,5,6,7,8,9},AA1607&amp;"0123456789″")),LEN(AA1607))</f>
        <v>530い5061</v>
      </c>
      <c r="AU1607" s="26" t="str">
        <f t="shared" si="286"/>
        <v>5061</v>
      </c>
      <c r="AW1607" s="26" t="s">
        <v>1692</v>
      </c>
      <c r="AX1607" s="26">
        <v>5372</v>
      </c>
      <c r="AY1607" s="26" t="s">
        <v>3415</v>
      </c>
    </row>
    <row r="1608" spans="9:51" x14ac:dyDescent="0.2">
      <c r="I1608" s="26">
        <v>5063</v>
      </c>
      <c r="J1608" s="32" t="str">
        <f t="shared" si="278"/>
        <v/>
      </c>
      <c r="K1608" s="32" t="str">
        <f>IF(J1608="","",COUNTIF($J$2:J1608,"該当"))</f>
        <v/>
      </c>
      <c r="L1608" s="32" t="str">
        <f t="shared" si="287"/>
        <v>5063</v>
      </c>
      <c r="M1608" s="32" t="str">
        <f t="shared" si="279"/>
        <v/>
      </c>
      <c r="N1608" s="32" t="str">
        <f>IF(M1608="","",COUNTIF($M$2:M1608,"該当"))</f>
        <v/>
      </c>
      <c r="O1608" s="32" t="str">
        <f t="shared" si="280"/>
        <v>5063</v>
      </c>
      <c r="P1608" s="32" t="str">
        <f t="shared" si="281"/>
        <v/>
      </c>
      <c r="Q1608" s="32" t="str">
        <f>IF(P1608="","",COUNTIF($P$2:P1608,"該当"))</f>
        <v/>
      </c>
      <c r="R1608" s="32" t="str">
        <f t="shared" si="282"/>
        <v>5063</v>
      </c>
      <c r="S1608" s="32" t="str">
        <f t="shared" si="283"/>
        <v/>
      </c>
      <c r="T1608" s="32" t="str">
        <f>IF(S1608="","",COUNTIF($S$2:S1608,"該当"))</f>
        <v/>
      </c>
      <c r="U1608" s="32" t="str">
        <f t="shared" si="284"/>
        <v>5063</v>
      </c>
      <c r="V1608" s="32" t="str">
        <f t="shared" si="285"/>
        <v/>
      </c>
      <c r="W1608" s="32" t="str">
        <f>IF(V1608="","",COUNTIF($V$2:V1608,"該当"))</f>
        <v/>
      </c>
      <c r="X1608" s="32" t="str">
        <f t="shared" si="288"/>
        <v>5063</v>
      </c>
      <c r="Y1608" s="26">
        <v>2712</v>
      </c>
      <c r="Z1608" s="26">
        <v>5063</v>
      </c>
      <c r="AA1608" s="26" t="s">
        <v>1066</v>
      </c>
      <c r="AB1608" s="26">
        <v>29</v>
      </c>
      <c r="AC1608" s="26" t="s">
        <v>34</v>
      </c>
      <c r="AD1608" s="26" t="s">
        <v>35</v>
      </c>
      <c r="AE1608" s="26" t="s">
        <v>23</v>
      </c>
      <c r="AF1608" s="26" t="s">
        <v>24</v>
      </c>
      <c r="AG1608" s="26">
        <v>9</v>
      </c>
      <c r="AH1608" s="26" t="s">
        <v>34</v>
      </c>
      <c r="AI1608" s="26" t="s">
        <v>26</v>
      </c>
      <c r="AJ1608" s="26">
        <v>1</v>
      </c>
      <c r="AK1608" s="26" t="s">
        <v>972</v>
      </c>
      <c r="AL1608" s="26">
        <v>9005210214</v>
      </c>
      <c r="AM1608" s="26" t="s">
        <v>4</v>
      </c>
      <c r="AN1608" s="26">
        <v>5</v>
      </c>
      <c r="AO1608" s="26">
        <v>0</v>
      </c>
      <c r="AP1608" s="26" t="s">
        <v>28</v>
      </c>
      <c r="AT1608" s="26" t="str">
        <f>MID(AA1608,MIN(FIND({0,1,2,3,4,5,6,7,8,9},AA1608&amp;"0123456789″")),LEN(AA1608))</f>
        <v>530い5063</v>
      </c>
      <c r="AU1608" s="26" t="str">
        <f t="shared" si="286"/>
        <v>5063</v>
      </c>
      <c r="AW1608" s="26" t="s">
        <v>1692</v>
      </c>
      <c r="AX1608" s="26">
        <v>5373</v>
      </c>
      <c r="AY1608" s="26" t="s">
        <v>3415</v>
      </c>
    </row>
    <row r="1609" spans="9:51" x14ac:dyDescent="0.2">
      <c r="I1609" s="26">
        <v>5064</v>
      </c>
      <c r="J1609" s="32" t="str">
        <f t="shared" si="278"/>
        <v/>
      </c>
      <c r="K1609" s="32" t="str">
        <f>IF(J1609="","",COUNTIF($J$2:J1609,"該当"))</f>
        <v/>
      </c>
      <c r="L1609" s="32" t="str">
        <f t="shared" si="287"/>
        <v>5064</v>
      </c>
      <c r="M1609" s="32" t="str">
        <f t="shared" si="279"/>
        <v/>
      </c>
      <c r="N1609" s="32" t="str">
        <f>IF(M1609="","",COUNTIF($M$2:M1609,"該当"))</f>
        <v/>
      </c>
      <c r="O1609" s="32" t="str">
        <f t="shared" si="280"/>
        <v>5064</v>
      </c>
      <c r="P1609" s="32" t="str">
        <f t="shared" si="281"/>
        <v/>
      </c>
      <c r="Q1609" s="32" t="str">
        <f>IF(P1609="","",COUNTIF($P$2:P1609,"該当"))</f>
        <v/>
      </c>
      <c r="R1609" s="32" t="str">
        <f t="shared" si="282"/>
        <v>5064</v>
      </c>
      <c r="S1609" s="32" t="str">
        <f t="shared" si="283"/>
        <v/>
      </c>
      <c r="T1609" s="32" t="str">
        <f>IF(S1609="","",COUNTIF($S$2:S1609,"該当"))</f>
        <v/>
      </c>
      <c r="U1609" s="32" t="str">
        <f t="shared" si="284"/>
        <v>5064</v>
      </c>
      <c r="V1609" s="32" t="str">
        <f t="shared" si="285"/>
        <v/>
      </c>
      <c r="W1609" s="32" t="str">
        <f>IF(V1609="","",COUNTIF($V$2:V1609,"該当"))</f>
        <v/>
      </c>
      <c r="X1609" s="32" t="str">
        <f t="shared" si="288"/>
        <v>5064</v>
      </c>
      <c r="Y1609" s="26">
        <v>2713</v>
      </c>
      <c r="Z1609" s="26">
        <v>5064</v>
      </c>
      <c r="AA1609" s="26" t="s">
        <v>1067</v>
      </c>
      <c r="AB1609" s="26">
        <v>29</v>
      </c>
      <c r="AC1609" s="26" t="s">
        <v>34</v>
      </c>
      <c r="AD1609" s="26" t="s">
        <v>35</v>
      </c>
      <c r="AE1609" s="26" t="s">
        <v>23</v>
      </c>
      <c r="AF1609" s="26" t="s">
        <v>24</v>
      </c>
      <c r="AG1609" s="26">
        <v>9</v>
      </c>
      <c r="AH1609" s="26" t="s">
        <v>34</v>
      </c>
      <c r="AI1609" s="26" t="s">
        <v>26</v>
      </c>
      <c r="AJ1609" s="26">
        <v>1</v>
      </c>
      <c r="AK1609" s="26" t="s">
        <v>972</v>
      </c>
      <c r="AL1609" s="26">
        <v>9005210211</v>
      </c>
      <c r="AM1609" s="26" t="s">
        <v>4</v>
      </c>
      <c r="AN1609" s="26">
        <v>5</v>
      </c>
      <c r="AO1609" s="26">
        <v>0</v>
      </c>
      <c r="AP1609" s="26" t="s">
        <v>28</v>
      </c>
      <c r="AT1609" s="26" t="str">
        <f>MID(AA1609,MIN(FIND({0,1,2,3,4,5,6,7,8,9},AA1609&amp;"0123456789″")),LEN(AA1609))</f>
        <v>530い5064</v>
      </c>
      <c r="AU1609" s="26" t="str">
        <f t="shared" si="286"/>
        <v>5064</v>
      </c>
      <c r="AW1609" s="26" t="s">
        <v>1692</v>
      </c>
      <c r="AX1609" s="26">
        <v>5374</v>
      </c>
      <c r="AY1609" s="26" t="s">
        <v>3415</v>
      </c>
    </row>
    <row r="1610" spans="9:51" x14ac:dyDescent="0.2">
      <c r="I1610" s="26">
        <v>5069</v>
      </c>
      <c r="J1610" s="32" t="str">
        <f t="shared" si="278"/>
        <v/>
      </c>
      <c r="K1610" s="32" t="str">
        <f>IF(J1610="","",COUNTIF($J$2:J1610,"該当"))</f>
        <v/>
      </c>
      <c r="L1610" s="32" t="str">
        <f t="shared" si="287"/>
        <v>5069</v>
      </c>
      <c r="M1610" s="32" t="str">
        <f t="shared" si="279"/>
        <v/>
      </c>
      <c r="N1610" s="32" t="str">
        <f>IF(M1610="","",COUNTIF($M$2:M1610,"該当"))</f>
        <v/>
      </c>
      <c r="O1610" s="32" t="str">
        <f t="shared" si="280"/>
        <v>5069</v>
      </c>
      <c r="P1610" s="32" t="str">
        <f t="shared" si="281"/>
        <v/>
      </c>
      <c r="Q1610" s="32" t="str">
        <f>IF(P1610="","",COUNTIF($P$2:P1610,"該当"))</f>
        <v/>
      </c>
      <c r="R1610" s="32" t="str">
        <f t="shared" si="282"/>
        <v>5069</v>
      </c>
      <c r="S1610" s="32" t="str">
        <f t="shared" si="283"/>
        <v/>
      </c>
      <c r="T1610" s="32" t="str">
        <f>IF(S1610="","",COUNTIF($S$2:S1610,"該当"))</f>
        <v/>
      </c>
      <c r="U1610" s="32" t="str">
        <f t="shared" si="284"/>
        <v>5069</v>
      </c>
      <c r="V1610" s="32" t="str">
        <f t="shared" si="285"/>
        <v/>
      </c>
      <c r="W1610" s="32" t="str">
        <f>IF(V1610="","",COUNTIF($V$2:V1610,"該当"))</f>
        <v/>
      </c>
      <c r="X1610" s="32" t="str">
        <f t="shared" si="288"/>
        <v>5069</v>
      </c>
      <c r="Y1610" s="26">
        <v>2718</v>
      </c>
      <c r="Z1610" s="26">
        <v>5069</v>
      </c>
      <c r="AA1610" s="26" t="s">
        <v>1069</v>
      </c>
      <c r="AB1610" s="26">
        <v>29</v>
      </c>
      <c r="AC1610" s="26" t="s">
        <v>34</v>
      </c>
      <c r="AD1610" s="26" t="s">
        <v>35</v>
      </c>
      <c r="AE1610" s="26" t="s">
        <v>23</v>
      </c>
      <c r="AF1610" s="26" t="s">
        <v>24</v>
      </c>
      <c r="AG1610" s="26">
        <v>9</v>
      </c>
      <c r="AH1610" s="26" t="s">
        <v>34</v>
      </c>
      <c r="AI1610" s="26" t="s">
        <v>26</v>
      </c>
      <c r="AJ1610" s="26">
        <v>1</v>
      </c>
      <c r="AK1610" s="26" t="s">
        <v>972</v>
      </c>
      <c r="AL1610" s="26">
        <v>9005210211</v>
      </c>
      <c r="AM1610" s="26" t="s">
        <v>4</v>
      </c>
      <c r="AN1610" s="26">
        <v>5</v>
      </c>
      <c r="AO1610" s="26">
        <v>0</v>
      </c>
      <c r="AP1610" s="26" t="s">
        <v>28</v>
      </c>
      <c r="AT1610" s="26" t="str">
        <f>MID(AA1610,MIN(FIND({0,1,2,3,4,5,6,7,8,9},AA1610&amp;"0123456789″")),LEN(AA1610))</f>
        <v>530え5069</v>
      </c>
      <c r="AU1610" s="26" t="str">
        <f t="shared" si="286"/>
        <v>5069</v>
      </c>
      <c r="AW1610" s="26" t="s">
        <v>1692</v>
      </c>
      <c r="AX1610" s="26">
        <v>5375</v>
      </c>
      <c r="AY1610" s="26" t="s">
        <v>3415</v>
      </c>
    </row>
    <row r="1611" spans="9:51" x14ac:dyDescent="0.2">
      <c r="I1611" s="26">
        <v>5071</v>
      </c>
      <c r="J1611" s="32" t="str">
        <f t="shared" si="278"/>
        <v/>
      </c>
      <c r="K1611" s="32" t="str">
        <f>IF(J1611="","",COUNTIF($J$2:J1611,"該当"))</f>
        <v/>
      </c>
      <c r="L1611" s="32" t="str">
        <f t="shared" si="287"/>
        <v>5071</v>
      </c>
      <c r="M1611" s="32" t="str">
        <f t="shared" si="279"/>
        <v/>
      </c>
      <c r="N1611" s="32" t="str">
        <f>IF(M1611="","",COUNTIF($M$2:M1611,"該当"))</f>
        <v/>
      </c>
      <c r="O1611" s="32" t="str">
        <f t="shared" si="280"/>
        <v>5071</v>
      </c>
      <c r="P1611" s="32" t="str">
        <f t="shared" si="281"/>
        <v/>
      </c>
      <c r="Q1611" s="32" t="str">
        <f>IF(P1611="","",COUNTIF($P$2:P1611,"該当"))</f>
        <v/>
      </c>
      <c r="R1611" s="32" t="str">
        <f t="shared" si="282"/>
        <v>5071</v>
      </c>
      <c r="S1611" s="32" t="str">
        <f t="shared" si="283"/>
        <v/>
      </c>
      <c r="T1611" s="32" t="str">
        <f>IF(S1611="","",COUNTIF($S$2:S1611,"該当"))</f>
        <v/>
      </c>
      <c r="U1611" s="32" t="str">
        <f t="shared" si="284"/>
        <v>5071</v>
      </c>
      <c r="V1611" s="32" t="str">
        <f t="shared" si="285"/>
        <v/>
      </c>
      <c r="W1611" s="32" t="str">
        <f>IF(V1611="","",COUNTIF($V$2:V1611,"該当"))</f>
        <v/>
      </c>
      <c r="X1611" s="32" t="str">
        <f t="shared" si="288"/>
        <v>5071</v>
      </c>
      <c r="Y1611" s="26">
        <v>2941</v>
      </c>
      <c r="Z1611" s="26">
        <v>5071</v>
      </c>
      <c r="AA1611" s="26" t="s">
        <v>1070</v>
      </c>
      <c r="AB1611" s="26">
        <v>29</v>
      </c>
      <c r="AC1611" s="26" t="s">
        <v>34</v>
      </c>
      <c r="AD1611" s="26" t="s">
        <v>35</v>
      </c>
      <c r="AE1611" s="26" t="s">
        <v>23</v>
      </c>
      <c r="AF1611" s="26" t="s">
        <v>24</v>
      </c>
      <c r="AG1611" s="26">
        <v>9</v>
      </c>
      <c r="AH1611" s="26" t="s">
        <v>34</v>
      </c>
      <c r="AI1611" s="26" t="s">
        <v>26</v>
      </c>
      <c r="AJ1611" s="26">
        <v>1</v>
      </c>
      <c r="AK1611" s="26" t="s">
        <v>972</v>
      </c>
      <c r="AL1611" s="26">
        <v>9005210213</v>
      </c>
      <c r="AM1611" s="26" t="s">
        <v>4</v>
      </c>
      <c r="AN1611" s="26">
        <v>5</v>
      </c>
      <c r="AO1611" s="26">
        <v>0</v>
      </c>
      <c r="AP1611" s="26" t="s">
        <v>28</v>
      </c>
      <c r="AT1611" s="26" t="str">
        <f>MID(AA1611,MIN(FIND({0,1,2,3,4,5,6,7,8,9},AA1611&amp;"0123456789″")),LEN(AA1611))</f>
        <v>530い5071</v>
      </c>
      <c r="AU1611" s="26" t="str">
        <f t="shared" si="286"/>
        <v>5071</v>
      </c>
      <c r="AW1611" s="26" t="s">
        <v>1692</v>
      </c>
      <c r="AX1611" s="26">
        <v>5376</v>
      </c>
      <c r="AY1611" s="26" t="s">
        <v>3416</v>
      </c>
    </row>
    <row r="1612" spans="9:51" x14ac:dyDescent="0.2">
      <c r="I1612" s="26">
        <v>5072</v>
      </c>
      <c r="J1612" s="32" t="str">
        <f t="shared" si="278"/>
        <v/>
      </c>
      <c r="K1612" s="32" t="str">
        <f>IF(J1612="","",COUNTIF($J$2:J1612,"該当"))</f>
        <v/>
      </c>
      <c r="L1612" s="32" t="str">
        <f t="shared" si="287"/>
        <v>5072</v>
      </c>
      <c r="M1612" s="32" t="str">
        <f t="shared" si="279"/>
        <v/>
      </c>
      <c r="N1612" s="32" t="str">
        <f>IF(M1612="","",COUNTIF($M$2:M1612,"該当"))</f>
        <v/>
      </c>
      <c r="O1612" s="32" t="str">
        <f t="shared" si="280"/>
        <v>5072</v>
      </c>
      <c r="P1612" s="32" t="str">
        <f t="shared" si="281"/>
        <v/>
      </c>
      <c r="Q1612" s="32" t="str">
        <f>IF(P1612="","",COUNTIF($P$2:P1612,"該当"))</f>
        <v/>
      </c>
      <c r="R1612" s="32" t="str">
        <f t="shared" si="282"/>
        <v>5072</v>
      </c>
      <c r="S1612" s="32" t="str">
        <f t="shared" si="283"/>
        <v/>
      </c>
      <c r="T1612" s="32" t="str">
        <f>IF(S1612="","",COUNTIF($S$2:S1612,"該当"))</f>
        <v/>
      </c>
      <c r="U1612" s="32" t="str">
        <f t="shared" si="284"/>
        <v>5072</v>
      </c>
      <c r="V1612" s="32" t="str">
        <f t="shared" si="285"/>
        <v/>
      </c>
      <c r="W1612" s="32" t="str">
        <f>IF(V1612="","",COUNTIF($V$2:V1612,"該当"))</f>
        <v/>
      </c>
      <c r="X1612" s="32" t="str">
        <f t="shared" si="288"/>
        <v>5072</v>
      </c>
      <c r="Y1612" s="26">
        <v>2784</v>
      </c>
      <c r="Z1612" s="26">
        <v>5072</v>
      </c>
      <c r="AA1612" s="26" t="s">
        <v>1071</v>
      </c>
      <c r="AB1612" s="26">
        <v>29</v>
      </c>
      <c r="AC1612" s="26" t="s">
        <v>34</v>
      </c>
      <c r="AD1612" s="26" t="s">
        <v>35</v>
      </c>
      <c r="AE1612" s="26" t="s">
        <v>23</v>
      </c>
      <c r="AF1612" s="26" t="s">
        <v>24</v>
      </c>
      <c r="AG1612" s="26">
        <v>9</v>
      </c>
      <c r="AH1612" s="26" t="s">
        <v>34</v>
      </c>
      <c r="AI1612" s="26" t="s">
        <v>26</v>
      </c>
      <c r="AJ1612" s="26">
        <v>1</v>
      </c>
      <c r="AK1612" s="26" t="s">
        <v>972</v>
      </c>
      <c r="AL1612" s="26">
        <v>9005210214</v>
      </c>
      <c r="AM1612" s="26" t="s">
        <v>4</v>
      </c>
      <c r="AN1612" s="26">
        <v>5</v>
      </c>
      <c r="AO1612" s="26">
        <v>0</v>
      </c>
      <c r="AP1612" s="26" t="s">
        <v>28</v>
      </c>
      <c r="AT1612" s="26" t="str">
        <f>MID(AA1612,MIN(FIND({0,1,2,3,4,5,6,7,8,9},AA1612&amp;"0123456789″")),LEN(AA1612))</f>
        <v>530い5072</v>
      </c>
      <c r="AU1612" s="26" t="str">
        <f t="shared" si="286"/>
        <v>5072</v>
      </c>
      <c r="AW1612" s="26" t="s">
        <v>1692</v>
      </c>
      <c r="AX1612" s="26">
        <v>5377</v>
      </c>
      <c r="AY1612" s="26" t="s">
        <v>3416</v>
      </c>
    </row>
    <row r="1613" spans="9:51" x14ac:dyDescent="0.2">
      <c r="I1613" s="26">
        <v>5073</v>
      </c>
      <c r="J1613" s="32" t="str">
        <f t="shared" si="278"/>
        <v/>
      </c>
      <c r="K1613" s="32" t="str">
        <f>IF(J1613="","",COUNTIF($J$2:J1613,"該当"))</f>
        <v/>
      </c>
      <c r="L1613" s="32" t="str">
        <f t="shared" si="287"/>
        <v>5073</v>
      </c>
      <c r="M1613" s="32" t="str">
        <f t="shared" si="279"/>
        <v/>
      </c>
      <c r="N1613" s="32" t="str">
        <f>IF(M1613="","",COUNTIF($M$2:M1613,"該当"))</f>
        <v/>
      </c>
      <c r="O1613" s="32" t="str">
        <f t="shared" si="280"/>
        <v>5073</v>
      </c>
      <c r="P1613" s="32" t="str">
        <f t="shared" si="281"/>
        <v/>
      </c>
      <c r="Q1613" s="32" t="str">
        <f>IF(P1613="","",COUNTIF($P$2:P1613,"該当"))</f>
        <v/>
      </c>
      <c r="R1613" s="32" t="str">
        <f t="shared" si="282"/>
        <v>5073</v>
      </c>
      <c r="S1613" s="32" t="str">
        <f t="shared" si="283"/>
        <v/>
      </c>
      <c r="T1613" s="32" t="str">
        <f>IF(S1613="","",COUNTIF($S$2:S1613,"該当"))</f>
        <v/>
      </c>
      <c r="U1613" s="32" t="str">
        <f t="shared" si="284"/>
        <v>5073</v>
      </c>
      <c r="V1613" s="32" t="str">
        <f t="shared" si="285"/>
        <v/>
      </c>
      <c r="W1613" s="32" t="str">
        <f>IF(V1613="","",COUNTIF($V$2:V1613,"該当"))</f>
        <v/>
      </c>
      <c r="X1613" s="32" t="str">
        <f t="shared" si="288"/>
        <v>5073</v>
      </c>
      <c r="Y1613" s="26">
        <v>2720</v>
      </c>
      <c r="Z1613" s="26">
        <v>5073</v>
      </c>
      <c r="AA1613" s="26" t="s">
        <v>1072</v>
      </c>
      <c r="AB1613" s="26">
        <v>29</v>
      </c>
      <c r="AC1613" s="26" t="s">
        <v>34</v>
      </c>
      <c r="AD1613" s="26" t="s">
        <v>35</v>
      </c>
      <c r="AE1613" s="26" t="s">
        <v>23</v>
      </c>
      <c r="AF1613" s="26" t="s">
        <v>24</v>
      </c>
      <c r="AG1613" s="26">
        <v>9</v>
      </c>
      <c r="AH1613" s="26" t="s">
        <v>34</v>
      </c>
      <c r="AI1613" s="26" t="s">
        <v>26</v>
      </c>
      <c r="AJ1613" s="26">
        <v>1</v>
      </c>
      <c r="AK1613" s="26" t="s">
        <v>972</v>
      </c>
      <c r="AL1613" s="26">
        <v>9005210214</v>
      </c>
      <c r="AM1613" s="26" t="s">
        <v>4</v>
      </c>
      <c r="AN1613" s="26">
        <v>5</v>
      </c>
      <c r="AO1613" s="26">
        <v>0</v>
      </c>
      <c r="AP1613" s="26" t="s">
        <v>28</v>
      </c>
      <c r="AT1613" s="26" t="str">
        <f>MID(AA1613,MIN(FIND({0,1,2,3,4,5,6,7,8,9},AA1613&amp;"0123456789″")),LEN(AA1613))</f>
        <v>530い5073</v>
      </c>
      <c r="AU1613" s="26" t="str">
        <f t="shared" si="286"/>
        <v>5073</v>
      </c>
      <c r="AW1613" s="26" t="s">
        <v>1692</v>
      </c>
      <c r="AX1613" s="26">
        <v>5379</v>
      </c>
      <c r="AY1613" s="26" t="s">
        <v>3416</v>
      </c>
    </row>
    <row r="1614" spans="9:51" x14ac:dyDescent="0.2">
      <c r="I1614" s="26">
        <v>5074</v>
      </c>
      <c r="J1614" s="32" t="str">
        <f t="shared" si="278"/>
        <v/>
      </c>
      <c r="K1614" s="32" t="str">
        <f>IF(J1614="","",COUNTIF($J$2:J1614,"該当"))</f>
        <v/>
      </c>
      <c r="L1614" s="32" t="str">
        <f t="shared" si="287"/>
        <v>5074</v>
      </c>
      <c r="M1614" s="32" t="str">
        <f t="shared" si="279"/>
        <v/>
      </c>
      <c r="N1614" s="32" t="str">
        <f>IF(M1614="","",COUNTIF($M$2:M1614,"該当"))</f>
        <v/>
      </c>
      <c r="O1614" s="32" t="str">
        <f t="shared" si="280"/>
        <v>5074</v>
      </c>
      <c r="P1614" s="32" t="str">
        <f t="shared" si="281"/>
        <v/>
      </c>
      <c r="Q1614" s="32" t="str">
        <f>IF(P1614="","",COUNTIF($P$2:P1614,"該当"))</f>
        <v/>
      </c>
      <c r="R1614" s="32" t="str">
        <f t="shared" si="282"/>
        <v>5074</v>
      </c>
      <c r="S1614" s="32" t="str">
        <f t="shared" si="283"/>
        <v/>
      </c>
      <c r="T1614" s="32" t="str">
        <f>IF(S1614="","",COUNTIF($S$2:S1614,"該当"))</f>
        <v/>
      </c>
      <c r="U1614" s="32" t="str">
        <f t="shared" si="284"/>
        <v>5074</v>
      </c>
      <c r="V1614" s="32" t="str">
        <f t="shared" si="285"/>
        <v/>
      </c>
      <c r="W1614" s="32" t="str">
        <f>IF(V1614="","",COUNTIF($V$2:V1614,"該当"))</f>
        <v/>
      </c>
      <c r="X1614" s="32" t="str">
        <f t="shared" si="288"/>
        <v>5074</v>
      </c>
      <c r="Y1614" s="26">
        <v>2721</v>
      </c>
      <c r="Z1614" s="26">
        <v>5074</v>
      </c>
      <c r="AA1614" s="26" t="s">
        <v>1073</v>
      </c>
      <c r="AB1614" s="26">
        <v>29</v>
      </c>
      <c r="AC1614" s="26" t="s">
        <v>34</v>
      </c>
      <c r="AD1614" s="26" t="s">
        <v>35</v>
      </c>
      <c r="AE1614" s="26" t="s">
        <v>23</v>
      </c>
      <c r="AF1614" s="26" t="s">
        <v>24</v>
      </c>
      <c r="AG1614" s="26">
        <v>9</v>
      </c>
      <c r="AH1614" s="26" t="s">
        <v>34</v>
      </c>
      <c r="AI1614" s="26" t="s">
        <v>26</v>
      </c>
      <c r="AJ1614" s="26">
        <v>1</v>
      </c>
      <c r="AK1614" s="26" t="s">
        <v>972</v>
      </c>
      <c r="AL1614" s="26">
        <v>9005210214</v>
      </c>
      <c r="AM1614" s="26" t="s">
        <v>4</v>
      </c>
      <c r="AN1614" s="26">
        <v>5</v>
      </c>
      <c r="AO1614" s="26">
        <v>0</v>
      </c>
      <c r="AP1614" s="26" t="s">
        <v>28</v>
      </c>
      <c r="AT1614" s="26" t="str">
        <f>MID(AA1614,MIN(FIND({0,1,2,3,4,5,6,7,8,9},AA1614&amp;"0123456789″")),LEN(AA1614))</f>
        <v>530い5074</v>
      </c>
      <c r="AU1614" s="26" t="str">
        <f t="shared" si="286"/>
        <v>5074</v>
      </c>
      <c r="AW1614" s="26" t="s">
        <v>1692</v>
      </c>
      <c r="AX1614" s="26">
        <v>5380</v>
      </c>
      <c r="AY1614" s="26" t="s">
        <v>3414</v>
      </c>
    </row>
    <row r="1615" spans="9:51" x14ac:dyDescent="0.2">
      <c r="I1615" s="26">
        <v>5075</v>
      </c>
      <c r="J1615" s="32" t="str">
        <f t="shared" si="278"/>
        <v/>
      </c>
      <c r="K1615" s="32" t="str">
        <f>IF(J1615="","",COUNTIF($J$2:J1615,"該当"))</f>
        <v/>
      </c>
      <c r="L1615" s="32" t="str">
        <f t="shared" si="287"/>
        <v>5075</v>
      </c>
      <c r="M1615" s="32" t="str">
        <f t="shared" si="279"/>
        <v/>
      </c>
      <c r="N1615" s="32" t="str">
        <f>IF(M1615="","",COUNTIF($M$2:M1615,"該当"))</f>
        <v/>
      </c>
      <c r="O1615" s="32" t="str">
        <f t="shared" si="280"/>
        <v>5075</v>
      </c>
      <c r="P1615" s="32" t="str">
        <f t="shared" si="281"/>
        <v/>
      </c>
      <c r="Q1615" s="32" t="str">
        <f>IF(P1615="","",COUNTIF($P$2:P1615,"該当"))</f>
        <v/>
      </c>
      <c r="R1615" s="32" t="str">
        <f t="shared" si="282"/>
        <v>5075</v>
      </c>
      <c r="S1615" s="32" t="str">
        <f t="shared" si="283"/>
        <v/>
      </c>
      <c r="T1615" s="32" t="str">
        <f>IF(S1615="","",COUNTIF($S$2:S1615,"該当"))</f>
        <v/>
      </c>
      <c r="U1615" s="32" t="str">
        <f t="shared" si="284"/>
        <v>5075</v>
      </c>
      <c r="V1615" s="32" t="str">
        <f t="shared" si="285"/>
        <v/>
      </c>
      <c r="W1615" s="32" t="str">
        <f>IF(V1615="","",COUNTIF($V$2:V1615,"該当"))</f>
        <v/>
      </c>
      <c r="X1615" s="32" t="str">
        <f t="shared" si="288"/>
        <v>5075</v>
      </c>
      <c r="Y1615" s="26">
        <v>1110</v>
      </c>
      <c r="Z1615" s="26">
        <v>5075</v>
      </c>
      <c r="AA1615" s="26" t="s">
        <v>1074</v>
      </c>
      <c r="AB1615" s="26">
        <v>29</v>
      </c>
      <c r="AC1615" s="26" t="s">
        <v>34</v>
      </c>
      <c r="AD1615" s="26" t="s">
        <v>35</v>
      </c>
      <c r="AE1615" s="26" t="s">
        <v>23</v>
      </c>
      <c r="AF1615" s="26" t="s">
        <v>24</v>
      </c>
      <c r="AG1615" s="26">
        <v>9</v>
      </c>
      <c r="AH1615" s="26" t="s">
        <v>34</v>
      </c>
      <c r="AI1615" s="26" t="s">
        <v>26</v>
      </c>
      <c r="AJ1615" s="26">
        <v>1</v>
      </c>
      <c r="AK1615" s="26" t="s">
        <v>972</v>
      </c>
      <c r="AL1615" s="26">
        <v>9005210212</v>
      </c>
      <c r="AM1615" s="26" t="s">
        <v>4</v>
      </c>
      <c r="AN1615" s="26">
        <v>5</v>
      </c>
      <c r="AO1615" s="26">
        <v>0</v>
      </c>
      <c r="AP1615" s="26" t="s">
        <v>28</v>
      </c>
      <c r="AT1615" s="26" t="str">
        <f>MID(AA1615,MIN(FIND({0,1,2,3,4,5,6,7,8,9},AA1615&amp;"0123456789″")),LEN(AA1615))</f>
        <v>530い5075</v>
      </c>
      <c r="AU1615" s="26" t="str">
        <f t="shared" si="286"/>
        <v>5075</v>
      </c>
      <c r="AW1615" s="26" t="s">
        <v>1692</v>
      </c>
      <c r="AX1615" s="26">
        <v>5381</v>
      </c>
      <c r="AY1615" s="26" t="s">
        <v>3415</v>
      </c>
    </row>
    <row r="1616" spans="9:51" x14ac:dyDescent="0.2">
      <c r="I1616" s="26">
        <v>5077</v>
      </c>
      <c r="J1616" s="32" t="str">
        <f t="shared" si="278"/>
        <v/>
      </c>
      <c r="K1616" s="32" t="str">
        <f>IF(J1616="","",COUNTIF($J$2:J1616,"該当"))</f>
        <v/>
      </c>
      <c r="L1616" s="32" t="str">
        <f t="shared" si="287"/>
        <v>5077</v>
      </c>
      <c r="M1616" s="32" t="str">
        <f t="shared" si="279"/>
        <v/>
      </c>
      <c r="N1616" s="32" t="str">
        <f>IF(M1616="","",COUNTIF($M$2:M1616,"該当"))</f>
        <v/>
      </c>
      <c r="O1616" s="32" t="str">
        <f t="shared" si="280"/>
        <v>5077</v>
      </c>
      <c r="P1616" s="32" t="str">
        <f t="shared" si="281"/>
        <v/>
      </c>
      <c r="Q1616" s="32" t="str">
        <f>IF(P1616="","",COUNTIF($P$2:P1616,"該当"))</f>
        <v/>
      </c>
      <c r="R1616" s="32" t="str">
        <f t="shared" si="282"/>
        <v>5077</v>
      </c>
      <c r="S1616" s="32" t="str">
        <f t="shared" si="283"/>
        <v/>
      </c>
      <c r="T1616" s="32" t="str">
        <f>IF(S1616="","",COUNTIF($S$2:S1616,"該当"))</f>
        <v/>
      </c>
      <c r="U1616" s="32" t="str">
        <f t="shared" si="284"/>
        <v>5077</v>
      </c>
      <c r="V1616" s="32" t="str">
        <f t="shared" si="285"/>
        <v/>
      </c>
      <c r="W1616" s="32" t="str">
        <f>IF(V1616="","",COUNTIF($V$2:V1616,"該当"))</f>
        <v/>
      </c>
      <c r="X1616" s="32" t="str">
        <f t="shared" si="288"/>
        <v>5077</v>
      </c>
      <c r="Y1616" s="26">
        <v>2723</v>
      </c>
      <c r="Z1616" s="26">
        <v>5077</v>
      </c>
      <c r="AA1616" s="26" t="s">
        <v>1075</v>
      </c>
      <c r="AB1616" s="26">
        <v>29</v>
      </c>
      <c r="AC1616" s="26" t="s">
        <v>34</v>
      </c>
      <c r="AD1616" s="26" t="s">
        <v>35</v>
      </c>
      <c r="AE1616" s="26" t="s">
        <v>23</v>
      </c>
      <c r="AF1616" s="26" t="s">
        <v>24</v>
      </c>
      <c r="AG1616" s="26">
        <v>9</v>
      </c>
      <c r="AH1616" s="26" t="s">
        <v>34</v>
      </c>
      <c r="AI1616" s="26" t="s">
        <v>26</v>
      </c>
      <c r="AJ1616" s="26">
        <v>1</v>
      </c>
      <c r="AK1616" s="26" t="s">
        <v>972</v>
      </c>
      <c r="AL1616" s="26">
        <v>9005210214</v>
      </c>
      <c r="AM1616" s="26" t="s">
        <v>4</v>
      </c>
      <c r="AN1616" s="26">
        <v>5</v>
      </c>
      <c r="AO1616" s="26">
        <v>0</v>
      </c>
      <c r="AP1616" s="26" t="s">
        <v>28</v>
      </c>
      <c r="AT1616" s="26" t="str">
        <f>MID(AA1616,MIN(FIND({0,1,2,3,4,5,6,7,8,9},AA1616&amp;"0123456789″")),LEN(AA1616))</f>
        <v>530い5077</v>
      </c>
      <c r="AU1616" s="26" t="str">
        <f t="shared" si="286"/>
        <v>5077</v>
      </c>
      <c r="AW1616" s="26" t="s">
        <v>1692</v>
      </c>
      <c r="AX1616" s="26">
        <v>5383</v>
      </c>
      <c r="AY1616" s="26" t="s">
        <v>3416</v>
      </c>
    </row>
    <row r="1617" spans="9:51" x14ac:dyDescent="0.2">
      <c r="I1617" s="26">
        <v>5079</v>
      </c>
      <c r="J1617" s="32" t="str">
        <f t="shared" si="278"/>
        <v/>
      </c>
      <c r="K1617" s="32" t="str">
        <f>IF(J1617="","",COUNTIF($J$2:J1617,"該当"))</f>
        <v/>
      </c>
      <c r="L1617" s="32" t="str">
        <f t="shared" si="287"/>
        <v>5079</v>
      </c>
      <c r="M1617" s="32" t="str">
        <f t="shared" si="279"/>
        <v/>
      </c>
      <c r="N1617" s="32" t="str">
        <f>IF(M1617="","",COUNTIF($M$2:M1617,"該当"))</f>
        <v/>
      </c>
      <c r="O1617" s="32" t="str">
        <f t="shared" si="280"/>
        <v>5079</v>
      </c>
      <c r="P1617" s="32" t="str">
        <f t="shared" si="281"/>
        <v/>
      </c>
      <c r="Q1617" s="32" t="str">
        <f>IF(P1617="","",COUNTIF($P$2:P1617,"該当"))</f>
        <v/>
      </c>
      <c r="R1617" s="32" t="str">
        <f t="shared" si="282"/>
        <v>5079</v>
      </c>
      <c r="S1617" s="32" t="str">
        <f t="shared" si="283"/>
        <v/>
      </c>
      <c r="T1617" s="32" t="str">
        <f>IF(S1617="","",COUNTIF($S$2:S1617,"該当"))</f>
        <v/>
      </c>
      <c r="U1617" s="32" t="str">
        <f t="shared" si="284"/>
        <v>5079</v>
      </c>
      <c r="V1617" s="32" t="str">
        <f t="shared" si="285"/>
        <v/>
      </c>
      <c r="W1617" s="32" t="str">
        <f>IF(V1617="","",COUNTIF($V$2:V1617,"該当"))</f>
        <v/>
      </c>
      <c r="X1617" s="32" t="str">
        <f t="shared" si="288"/>
        <v>5079</v>
      </c>
      <c r="Y1617" s="26">
        <v>2724</v>
      </c>
      <c r="Z1617" s="26">
        <v>5079</v>
      </c>
      <c r="AA1617" s="26" t="s">
        <v>1076</v>
      </c>
      <c r="AB1617" s="26">
        <v>29</v>
      </c>
      <c r="AC1617" s="26" t="s">
        <v>34</v>
      </c>
      <c r="AD1617" s="26" t="s">
        <v>35</v>
      </c>
      <c r="AE1617" s="26" t="s">
        <v>23</v>
      </c>
      <c r="AF1617" s="26" t="s">
        <v>24</v>
      </c>
      <c r="AG1617" s="26">
        <v>9</v>
      </c>
      <c r="AH1617" s="26" t="s">
        <v>34</v>
      </c>
      <c r="AI1617" s="26" t="s">
        <v>26</v>
      </c>
      <c r="AJ1617" s="26">
        <v>1</v>
      </c>
      <c r="AK1617" s="26" t="s">
        <v>972</v>
      </c>
      <c r="AL1617" s="26">
        <v>9005210213</v>
      </c>
      <c r="AM1617" s="26" t="s">
        <v>4</v>
      </c>
      <c r="AN1617" s="26">
        <v>5</v>
      </c>
      <c r="AO1617" s="26">
        <v>0</v>
      </c>
      <c r="AP1617" s="26" t="s">
        <v>28</v>
      </c>
      <c r="AT1617" s="26" t="str">
        <f>MID(AA1617,MIN(FIND({0,1,2,3,4,5,6,7,8,9},AA1617&amp;"0123456789″")),LEN(AA1617))</f>
        <v>530い5079</v>
      </c>
      <c r="AU1617" s="26" t="str">
        <f t="shared" si="286"/>
        <v>5079</v>
      </c>
      <c r="AW1617" s="26" t="s">
        <v>1692</v>
      </c>
      <c r="AX1617" s="26">
        <v>5384</v>
      </c>
      <c r="AY1617" s="26" t="s">
        <v>3416</v>
      </c>
    </row>
    <row r="1618" spans="9:51" x14ac:dyDescent="0.2">
      <c r="I1618" s="26">
        <v>5081</v>
      </c>
      <c r="J1618" s="32" t="str">
        <f t="shared" si="278"/>
        <v/>
      </c>
      <c r="K1618" s="32" t="str">
        <f>IF(J1618="","",COUNTIF($J$2:J1618,"該当"))</f>
        <v/>
      </c>
      <c r="L1618" s="32" t="str">
        <f t="shared" si="287"/>
        <v>5081</v>
      </c>
      <c r="M1618" s="32" t="str">
        <f t="shared" si="279"/>
        <v/>
      </c>
      <c r="N1618" s="32" t="str">
        <f>IF(M1618="","",COUNTIF($M$2:M1618,"該当"))</f>
        <v/>
      </c>
      <c r="O1618" s="32" t="str">
        <f t="shared" si="280"/>
        <v>5081</v>
      </c>
      <c r="P1618" s="32" t="str">
        <f t="shared" si="281"/>
        <v/>
      </c>
      <c r="Q1618" s="32" t="str">
        <f>IF(P1618="","",COUNTIF($P$2:P1618,"該当"))</f>
        <v/>
      </c>
      <c r="R1618" s="32" t="str">
        <f t="shared" si="282"/>
        <v>5081</v>
      </c>
      <c r="S1618" s="32" t="str">
        <f t="shared" si="283"/>
        <v/>
      </c>
      <c r="T1618" s="32" t="str">
        <f>IF(S1618="","",COUNTIF($S$2:S1618,"該当"))</f>
        <v/>
      </c>
      <c r="U1618" s="32" t="str">
        <f t="shared" si="284"/>
        <v>5081</v>
      </c>
      <c r="V1618" s="32" t="str">
        <f t="shared" si="285"/>
        <v/>
      </c>
      <c r="W1618" s="32" t="str">
        <f>IF(V1618="","",COUNTIF($V$2:V1618,"該当"))</f>
        <v/>
      </c>
      <c r="X1618" s="32" t="str">
        <f t="shared" si="288"/>
        <v>5081</v>
      </c>
      <c r="Y1618" s="26">
        <v>2725</v>
      </c>
      <c r="Z1618" s="26">
        <v>5081</v>
      </c>
      <c r="AA1618" s="26" t="s">
        <v>1077</v>
      </c>
      <c r="AB1618" s="26">
        <v>29</v>
      </c>
      <c r="AC1618" s="26" t="s">
        <v>34</v>
      </c>
      <c r="AD1618" s="26" t="s">
        <v>35</v>
      </c>
      <c r="AE1618" s="26" t="s">
        <v>23</v>
      </c>
      <c r="AF1618" s="26" t="s">
        <v>24</v>
      </c>
      <c r="AG1618" s="26">
        <v>9</v>
      </c>
      <c r="AH1618" s="26" t="s">
        <v>34</v>
      </c>
      <c r="AI1618" s="26" t="s">
        <v>26</v>
      </c>
      <c r="AJ1618" s="26">
        <v>1</v>
      </c>
      <c r="AK1618" s="26" t="s">
        <v>972</v>
      </c>
      <c r="AL1618" s="26">
        <v>9005210214</v>
      </c>
      <c r="AM1618" s="26" t="s">
        <v>4</v>
      </c>
      <c r="AN1618" s="26">
        <v>5</v>
      </c>
      <c r="AO1618" s="26">
        <v>0</v>
      </c>
      <c r="AP1618" s="26" t="s">
        <v>28</v>
      </c>
      <c r="AT1618" s="26" t="str">
        <f>MID(AA1618,MIN(FIND({0,1,2,3,4,5,6,7,8,9},AA1618&amp;"0123456789″")),LEN(AA1618))</f>
        <v>530い5081</v>
      </c>
      <c r="AU1618" s="26" t="str">
        <f t="shared" si="286"/>
        <v>5081</v>
      </c>
      <c r="AW1618" s="26" t="s">
        <v>1692</v>
      </c>
      <c r="AX1618" s="26">
        <v>5385</v>
      </c>
      <c r="AY1618" s="26" t="s">
        <v>3415</v>
      </c>
    </row>
    <row r="1619" spans="9:51" x14ac:dyDescent="0.2">
      <c r="I1619" s="26">
        <v>5082</v>
      </c>
      <c r="J1619" s="32" t="str">
        <f t="shared" si="278"/>
        <v/>
      </c>
      <c r="K1619" s="32" t="str">
        <f>IF(J1619="","",COUNTIF($J$2:J1619,"該当"))</f>
        <v/>
      </c>
      <c r="L1619" s="32" t="str">
        <f t="shared" si="287"/>
        <v>5082</v>
      </c>
      <c r="M1619" s="32" t="str">
        <f t="shared" si="279"/>
        <v/>
      </c>
      <c r="N1619" s="32" t="str">
        <f>IF(M1619="","",COUNTIF($M$2:M1619,"該当"))</f>
        <v/>
      </c>
      <c r="O1619" s="32" t="str">
        <f t="shared" si="280"/>
        <v>5082</v>
      </c>
      <c r="P1619" s="32" t="str">
        <f t="shared" si="281"/>
        <v/>
      </c>
      <c r="Q1619" s="32" t="str">
        <f>IF(P1619="","",COUNTIF($P$2:P1619,"該当"))</f>
        <v/>
      </c>
      <c r="R1619" s="32" t="str">
        <f t="shared" si="282"/>
        <v>5082</v>
      </c>
      <c r="S1619" s="32" t="str">
        <f t="shared" si="283"/>
        <v/>
      </c>
      <c r="T1619" s="32" t="str">
        <f>IF(S1619="","",COUNTIF($S$2:S1619,"該当"))</f>
        <v/>
      </c>
      <c r="U1619" s="32" t="str">
        <f t="shared" si="284"/>
        <v>5082</v>
      </c>
      <c r="V1619" s="32" t="str">
        <f t="shared" si="285"/>
        <v/>
      </c>
      <c r="W1619" s="32" t="str">
        <f>IF(V1619="","",COUNTIF($V$2:V1619,"該当"))</f>
        <v/>
      </c>
      <c r="X1619" s="32" t="str">
        <f t="shared" si="288"/>
        <v>5082</v>
      </c>
      <c r="Y1619" s="26">
        <v>2951</v>
      </c>
      <c r="Z1619" s="26">
        <v>5082</v>
      </c>
      <c r="AA1619" s="26" t="s">
        <v>4174</v>
      </c>
      <c r="AB1619" s="26">
        <v>29</v>
      </c>
      <c r="AC1619" s="26" t="s">
        <v>34</v>
      </c>
      <c r="AD1619" s="26" t="s">
        <v>35</v>
      </c>
      <c r="AE1619" s="26" t="s">
        <v>23</v>
      </c>
      <c r="AF1619" s="26" t="s">
        <v>24</v>
      </c>
      <c r="AG1619" s="26">
        <v>9</v>
      </c>
      <c r="AH1619" s="26" t="s">
        <v>34</v>
      </c>
      <c r="AI1619" s="26" t="s">
        <v>26</v>
      </c>
      <c r="AJ1619" s="26">
        <v>1</v>
      </c>
      <c r="AK1619" s="26" t="s">
        <v>972</v>
      </c>
      <c r="AL1619" s="26">
        <v>9005210214</v>
      </c>
      <c r="AM1619" s="26" t="s">
        <v>4</v>
      </c>
      <c r="AN1619" s="26">
        <v>5</v>
      </c>
      <c r="AO1619" s="26">
        <v>0</v>
      </c>
      <c r="AP1619" s="26" t="s">
        <v>28</v>
      </c>
      <c r="AT1619" s="26" t="str">
        <f>MID(AA1619,MIN(FIND({0,1,2,3,4,5,6,7,8,9},AA1619&amp;"0123456789″")),LEN(AA1619))</f>
        <v>530い5082</v>
      </c>
      <c r="AU1619" s="26" t="str">
        <f t="shared" si="286"/>
        <v>5082</v>
      </c>
      <c r="AW1619" s="26" t="s">
        <v>1692</v>
      </c>
      <c r="AX1619" s="26">
        <v>5386</v>
      </c>
      <c r="AY1619" s="26" t="s">
        <v>3416</v>
      </c>
    </row>
    <row r="1620" spans="9:51" x14ac:dyDescent="0.2">
      <c r="I1620" s="26">
        <v>5088</v>
      </c>
      <c r="J1620" s="32" t="str">
        <f t="shared" si="278"/>
        <v/>
      </c>
      <c r="K1620" s="32" t="str">
        <f>IF(J1620="","",COUNTIF($J$2:J1620,"該当"))</f>
        <v/>
      </c>
      <c r="L1620" s="32" t="str">
        <f t="shared" si="287"/>
        <v>5088</v>
      </c>
      <c r="M1620" s="32" t="str">
        <f t="shared" si="279"/>
        <v/>
      </c>
      <c r="N1620" s="32" t="str">
        <f>IF(M1620="","",COUNTIF($M$2:M1620,"該当"))</f>
        <v/>
      </c>
      <c r="O1620" s="32" t="str">
        <f t="shared" si="280"/>
        <v>5088</v>
      </c>
      <c r="P1620" s="32" t="str">
        <f t="shared" si="281"/>
        <v/>
      </c>
      <c r="Q1620" s="32" t="str">
        <f>IF(P1620="","",COUNTIF($P$2:P1620,"該当"))</f>
        <v/>
      </c>
      <c r="R1620" s="32" t="str">
        <f t="shared" si="282"/>
        <v>5088</v>
      </c>
      <c r="S1620" s="32" t="str">
        <f t="shared" si="283"/>
        <v/>
      </c>
      <c r="T1620" s="32" t="str">
        <f>IF(S1620="","",COUNTIF($S$2:S1620,"該当"))</f>
        <v/>
      </c>
      <c r="U1620" s="32" t="str">
        <f t="shared" si="284"/>
        <v>5088</v>
      </c>
      <c r="V1620" s="32" t="str">
        <f t="shared" si="285"/>
        <v/>
      </c>
      <c r="W1620" s="32" t="str">
        <f>IF(V1620="","",COUNTIF($V$2:V1620,"該当"))</f>
        <v/>
      </c>
      <c r="X1620" s="32" t="str">
        <f t="shared" si="288"/>
        <v>5088</v>
      </c>
      <c r="Y1620" s="26">
        <v>2785</v>
      </c>
      <c r="Z1620" s="26">
        <v>5088</v>
      </c>
      <c r="AA1620" s="26" t="s">
        <v>1078</v>
      </c>
      <c r="AB1620" s="26">
        <v>29</v>
      </c>
      <c r="AC1620" s="26" t="s">
        <v>34</v>
      </c>
      <c r="AD1620" s="26" t="s">
        <v>35</v>
      </c>
      <c r="AE1620" s="26" t="s">
        <v>23</v>
      </c>
      <c r="AF1620" s="26" t="s">
        <v>24</v>
      </c>
      <c r="AG1620" s="26">
        <v>9</v>
      </c>
      <c r="AH1620" s="26" t="s">
        <v>34</v>
      </c>
      <c r="AI1620" s="26" t="s">
        <v>26</v>
      </c>
      <c r="AJ1620" s="26">
        <v>1</v>
      </c>
      <c r="AK1620" s="26" t="s">
        <v>972</v>
      </c>
      <c r="AL1620" s="26">
        <v>9005210214</v>
      </c>
      <c r="AM1620" s="26" t="s">
        <v>4</v>
      </c>
      <c r="AN1620" s="26">
        <v>5</v>
      </c>
      <c r="AO1620" s="26">
        <v>0</v>
      </c>
      <c r="AP1620" s="26" t="s">
        <v>28</v>
      </c>
      <c r="AT1620" s="26" t="str">
        <f>MID(AA1620,MIN(FIND({0,1,2,3,4,5,6,7,8,9},AA1620&amp;"0123456789″")),LEN(AA1620))</f>
        <v>530い5088</v>
      </c>
      <c r="AU1620" s="26" t="str">
        <f t="shared" si="286"/>
        <v>5088</v>
      </c>
      <c r="AW1620" s="26" t="s">
        <v>1692</v>
      </c>
      <c r="AX1620" s="26">
        <v>5387</v>
      </c>
      <c r="AY1620" s="26" t="s">
        <v>3416</v>
      </c>
    </row>
    <row r="1621" spans="9:51" x14ac:dyDescent="0.2">
      <c r="I1621" s="26">
        <v>5089</v>
      </c>
      <c r="J1621" s="32" t="str">
        <f t="shared" si="278"/>
        <v/>
      </c>
      <c r="K1621" s="32" t="str">
        <f>IF(J1621="","",COUNTIF($J$2:J1621,"該当"))</f>
        <v/>
      </c>
      <c r="L1621" s="32" t="str">
        <f t="shared" si="287"/>
        <v>5089</v>
      </c>
      <c r="M1621" s="32" t="str">
        <f t="shared" si="279"/>
        <v/>
      </c>
      <c r="N1621" s="32" t="str">
        <f>IF(M1621="","",COUNTIF($M$2:M1621,"該当"))</f>
        <v/>
      </c>
      <c r="O1621" s="32" t="str">
        <f t="shared" si="280"/>
        <v>5089</v>
      </c>
      <c r="P1621" s="32" t="str">
        <f t="shared" si="281"/>
        <v/>
      </c>
      <c r="Q1621" s="32" t="str">
        <f>IF(P1621="","",COUNTIF($P$2:P1621,"該当"))</f>
        <v/>
      </c>
      <c r="R1621" s="32" t="str">
        <f t="shared" si="282"/>
        <v>5089</v>
      </c>
      <c r="S1621" s="32" t="str">
        <f t="shared" si="283"/>
        <v/>
      </c>
      <c r="T1621" s="32" t="str">
        <f>IF(S1621="","",COUNTIF($S$2:S1621,"該当"))</f>
        <v/>
      </c>
      <c r="U1621" s="32" t="str">
        <f t="shared" si="284"/>
        <v>5089</v>
      </c>
      <c r="V1621" s="32" t="str">
        <f t="shared" si="285"/>
        <v/>
      </c>
      <c r="W1621" s="32" t="str">
        <f>IF(V1621="","",COUNTIF($V$2:V1621,"該当"))</f>
        <v/>
      </c>
      <c r="X1621" s="32" t="str">
        <f t="shared" si="288"/>
        <v>5089</v>
      </c>
      <c r="Y1621" s="26">
        <v>2945</v>
      </c>
      <c r="Z1621" s="26">
        <v>5089</v>
      </c>
      <c r="AA1621" s="26" t="s">
        <v>5122</v>
      </c>
      <c r="AB1621" s="26">
        <v>29</v>
      </c>
      <c r="AC1621" s="26" t="s">
        <v>34</v>
      </c>
      <c r="AD1621" s="26" t="s">
        <v>35</v>
      </c>
      <c r="AE1621" s="26" t="s">
        <v>23</v>
      </c>
      <c r="AF1621" s="26" t="s">
        <v>24</v>
      </c>
      <c r="AG1621" s="26">
        <v>9</v>
      </c>
      <c r="AH1621" s="26" t="s">
        <v>34</v>
      </c>
      <c r="AI1621" s="26" t="s">
        <v>26</v>
      </c>
      <c r="AJ1621" s="26">
        <v>1</v>
      </c>
      <c r="AK1621" s="26" t="s">
        <v>972</v>
      </c>
      <c r="AL1621" s="26">
        <v>9005210214</v>
      </c>
      <c r="AM1621" s="26" t="s">
        <v>4</v>
      </c>
      <c r="AN1621" s="26">
        <v>5</v>
      </c>
      <c r="AO1621" s="26">
        <v>0</v>
      </c>
      <c r="AP1621" s="26" t="s">
        <v>28</v>
      </c>
      <c r="AT1621" s="26" t="str">
        <f>MID(AA1621,MIN(FIND({0,1,2,3,4,5,6,7,8,9},AA1621&amp;"0123456789″")),LEN(AA1621))</f>
        <v>510い5089</v>
      </c>
      <c r="AU1621" s="26" t="str">
        <f t="shared" si="286"/>
        <v>5089</v>
      </c>
      <c r="AW1621" s="26" t="s">
        <v>1692</v>
      </c>
      <c r="AX1621" s="26">
        <v>5389</v>
      </c>
      <c r="AY1621" s="26" t="s">
        <v>3416</v>
      </c>
    </row>
    <row r="1622" spans="9:51" x14ac:dyDescent="0.2">
      <c r="I1622" s="26">
        <v>5093</v>
      </c>
      <c r="J1622" s="32" t="str">
        <f t="shared" si="278"/>
        <v/>
      </c>
      <c r="K1622" s="32" t="str">
        <f>IF(J1622="","",COUNTIF($J$2:J1622,"該当"))</f>
        <v/>
      </c>
      <c r="L1622" s="32" t="str">
        <f t="shared" si="287"/>
        <v>5093</v>
      </c>
      <c r="M1622" s="32" t="str">
        <f t="shared" si="279"/>
        <v/>
      </c>
      <c r="N1622" s="32" t="str">
        <f>IF(M1622="","",COUNTIF($M$2:M1622,"該当"))</f>
        <v/>
      </c>
      <c r="O1622" s="32" t="str">
        <f t="shared" si="280"/>
        <v>5093</v>
      </c>
      <c r="P1622" s="32" t="str">
        <f t="shared" si="281"/>
        <v/>
      </c>
      <c r="Q1622" s="32" t="str">
        <f>IF(P1622="","",COUNTIF($P$2:P1622,"該当"))</f>
        <v/>
      </c>
      <c r="R1622" s="32" t="str">
        <f t="shared" si="282"/>
        <v>5093</v>
      </c>
      <c r="S1622" s="32" t="str">
        <f t="shared" si="283"/>
        <v/>
      </c>
      <c r="T1622" s="32" t="str">
        <f>IF(S1622="","",COUNTIF($S$2:S1622,"該当"))</f>
        <v/>
      </c>
      <c r="U1622" s="32" t="str">
        <f t="shared" si="284"/>
        <v>5093</v>
      </c>
      <c r="V1622" s="32" t="str">
        <f t="shared" si="285"/>
        <v/>
      </c>
      <c r="W1622" s="32" t="str">
        <f>IF(V1622="","",COUNTIF($V$2:V1622,"該当"))</f>
        <v/>
      </c>
      <c r="X1622" s="32" t="str">
        <f t="shared" si="288"/>
        <v>5093</v>
      </c>
      <c r="Y1622" s="26">
        <v>2914</v>
      </c>
      <c r="Z1622" s="26">
        <v>5093</v>
      </c>
      <c r="AA1622" s="26" t="s">
        <v>1079</v>
      </c>
      <c r="AB1622" s="26">
        <v>29</v>
      </c>
      <c r="AC1622" s="26" t="s">
        <v>34</v>
      </c>
      <c r="AD1622" s="26" t="s">
        <v>35</v>
      </c>
      <c r="AE1622" s="26" t="s">
        <v>23</v>
      </c>
      <c r="AF1622" s="26" t="s">
        <v>24</v>
      </c>
      <c r="AG1622" s="26">
        <v>9</v>
      </c>
      <c r="AH1622" s="26" t="s">
        <v>34</v>
      </c>
      <c r="AI1622" s="26" t="s">
        <v>26</v>
      </c>
      <c r="AJ1622" s="26">
        <v>1</v>
      </c>
      <c r="AK1622" s="26" t="s">
        <v>972</v>
      </c>
      <c r="AL1622" s="26">
        <v>9005210211</v>
      </c>
      <c r="AM1622" s="26" t="s">
        <v>4</v>
      </c>
      <c r="AN1622" s="26">
        <v>5</v>
      </c>
      <c r="AO1622" s="26">
        <v>0</v>
      </c>
      <c r="AP1622" s="26" t="s">
        <v>28</v>
      </c>
      <c r="AT1622" s="26" t="str">
        <f>MID(AA1622,MIN(FIND({0,1,2,3,4,5,6,7,8,9},AA1622&amp;"0123456789″")),LEN(AA1622))</f>
        <v>530う5093</v>
      </c>
      <c r="AU1622" s="26" t="str">
        <f t="shared" si="286"/>
        <v>5093</v>
      </c>
      <c r="AW1622" s="26" t="s">
        <v>1692</v>
      </c>
      <c r="AX1622" s="26">
        <v>5390</v>
      </c>
      <c r="AY1622" s="26" t="s">
        <v>3415</v>
      </c>
    </row>
    <row r="1623" spans="9:51" x14ac:dyDescent="0.2">
      <c r="I1623" s="26">
        <v>5094</v>
      </c>
      <c r="J1623" s="32" t="str">
        <f t="shared" si="278"/>
        <v/>
      </c>
      <c r="K1623" s="32" t="str">
        <f>IF(J1623="","",COUNTIF($J$2:J1623,"該当"))</f>
        <v/>
      </c>
      <c r="L1623" s="32" t="str">
        <f t="shared" si="287"/>
        <v>5094</v>
      </c>
      <c r="M1623" s="32" t="str">
        <f t="shared" si="279"/>
        <v/>
      </c>
      <c r="N1623" s="32" t="str">
        <f>IF(M1623="","",COUNTIF($M$2:M1623,"該当"))</f>
        <v/>
      </c>
      <c r="O1623" s="32" t="str">
        <f t="shared" si="280"/>
        <v>5094</v>
      </c>
      <c r="P1623" s="32" t="str">
        <f t="shared" si="281"/>
        <v/>
      </c>
      <c r="Q1623" s="32" t="str">
        <f>IF(P1623="","",COUNTIF($P$2:P1623,"該当"))</f>
        <v/>
      </c>
      <c r="R1623" s="32" t="str">
        <f t="shared" si="282"/>
        <v>5094</v>
      </c>
      <c r="S1623" s="32" t="str">
        <f t="shared" si="283"/>
        <v/>
      </c>
      <c r="T1623" s="32" t="str">
        <f>IF(S1623="","",COUNTIF($S$2:S1623,"該当"))</f>
        <v/>
      </c>
      <c r="U1623" s="32" t="str">
        <f t="shared" si="284"/>
        <v>5094</v>
      </c>
      <c r="V1623" s="32" t="str">
        <f t="shared" si="285"/>
        <v/>
      </c>
      <c r="W1623" s="32" t="str">
        <f>IF(V1623="","",COUNTIF($V$2:V1623,"該当"))</f>
        <v/>
      </c>
      <c r="X1623" s="32" t="str">
        <f t="shared" si="288"/>
        <v>5094</v>
      </c>
      <c r="Y1623" s="26">
        <v>2737</v>
      </c>
      <c r="Z1623" s="26">
        <v>5094</v>
      </c>
      <c r="AA1623" s="26" t="s">
        <v>4037</v>
      </c>
      <c r="AB1623" s="26">
        <v>29</v>
      </c>
      <c r="AC1623" s="26" t="s">
        <v>34</v>
      </c>
      <c r="AD1623" s="26" t="s">
        <v>35</v>
      </c>
      <c r="AE1623" s="26" t="s">
        <v>23</v>
      </c>
      <c r="AF1623" s="26" t="s">
        <v>24</v>
      </c>
      <c r="AG1623" s="26">
        <v>9</v>
      </c>
      <c r="AH1623" s="26" t="s">
        <v>34</v>
      </c>
      <c r="AI1623" s="26" t="s">
        <v>26</v>
      </c>
      <c r="AJ1623" s="26">
        <v>1</v>
      </c>
      <c r="AK1623" s="26" t="s">
        <v>972</v>
      </c>
      <c r="AL1623" s="26">
        <v>9005210213</v>
      </c>
      <c r="AM1623" s="26" t="s">
        <v>4</v>
      </c>
      <c r="AN1623" s="26">
        <v>5</v>
      </c>
      <c r="AO1623" s="26">
        <v>0</v>
      </c>
      <c r="AP1623" s="26" t="s">
        <v>28</v>
      </c>
      <c r="AT1623" s="26" t="str">
        <f>MID(AA1623,MIN(FIND({0,1,2,3,4,5,6,7,8,9},AA1623&amp;"0123456789″")),LEN(AA1623))</f>
        <v>530う5094</v>
      </c>
      <c r="AU1623" s="26" t="str">
        <f t="shared" si="286"/>
        <v>5094</v>
      </c>
      <c r="AW1623" s="26" t="s">
        <v>1692</v>
      </c>
      <c r="AX1623" s="26">
        <v>5401</v>
      </c>
      <c r="AY1623" s="26" t="s">
        <v>3416</v>
      </c>
    </row>
    <row r="1624" spans="9:51" x14ac:dyDescent="0.2">
      <c r="I1624" s="26">
        <v>5095</v>
      </c>
      <c r="J1624" s="32" t="str">
        <f t="shared" si="278"/>
        <v/>
      </c>
      <c r="K1624" s="32" t="str">
        <f>IF(J1624="","",COUNTIF($J$2:J1624,"該当"))</f>
        <v/>
      </c>
      <c r="L1624" s="32" t="str">
        <f t="shared" si="287"/>
        <v>5095</v>
      </c>
      <c r="M1624" s="32" t="str">
        <f t="shared" si="279"/>
        <v/>
      </c>
      <c r="N1624" s="32" t="str">
        <f>IF(M1624="","",COUNTIF($M$2:M1624,"該当"))</f>
        <v/>
      </c>
      <c r="O1624" s="32" t="str">
        <f t="shared" si="280"/>
        <v>5095</v>
      </c>
      <c r="P1624" s="32" t="str">
        <f t="shared" si="281"/>
        <v/>
      </c>
      <c r="Q1624" s="32" t="str">
        <f>IF(P1624="","",COUNTIF($P$2:P1624,"該当"))</f>
        <v/>
      </c>
      <c r="R1624" s="32" t="str">
        <f t="shared" si="282"/>
        <v>5095</v>
      </c>
      <c r="S1624" s="32" t="str">
        <f t="shared" si="283"/>
        <v/>
      </c>
      <c r="T1624" s="32" t="str">
        <f>IF(S1624="","",COUNTIF($S$2:S1624,"該当"))</f>
        <v/>
      </c>
      <c r="U1624" s="32" t="str">
        <f t="shared" si="284"/>
        <v>5095</v>
      </c>
      <c r="V1624" s="32" t="str">
        <f t="shared" si="285"/>
        <v/>
      </c>
      <c r="W1624" s="32" t="str">
        <f>IF(V1624="","",COUNTIF($V$2:V1624,"該当"))</f>
        <v/>
      </c>
      <c r="X1624" s="32" t="str">
        <f t="shared" si="288"/>
        <v>5095</v>
      </c>
      <c r="Y1624" s="26">
        <v>2738</v>
      </c>
      <c r="Z1624" s="26">
        <v>5095</v>
      </c>
      <c r="AA1624" s="26" t="s">
        <v>1080</v>
      </c>
      <c r="AB1624" s="26">
        <v>29</v>
      </c>
      <c r="AC1624" s="26" t="s">
        <v>34</v>
      </c>
      <c r="AD1624" s="26" t="s">
        <v>35</v>
      </c>
      <c r="AE1624" s="26" t="s">
        <v>23</v>
      </c>
      <c r="AF1624" s="26" t="s">
        <v>24</v>
      </c>
      <c r="AG1624" s="26">
        <v>9</v>
      </c>
      <c r="AH1624" s="26" t="s">
        <v>34</v>
      </c>
      <c r="AI1624" s="26" t="s">
        <v>26</v>
      </c>
      <c r="AJ1624" s="26">
        <v>1</v>
      </c>
      <c r="AK1624" s="26" t="s">
        <v>972</v>
      </c>
      <c r="AL1624" s="26">
        <v>9005210211</v>
      </c>
      <c r="AM1624" s="26" t="s">
        <v>4</v>
      </c>
      <c r="AN1624" s="26">
        <v>5</v>
      </c>
      <c r="AO1624" s="26">
        <v>0</v>
      </c>
      <c r="AP1624" s="26" t="s">
        <v>28</v>
      </c>
      <c r="AT1624" s="26" t="str">
        <f>MID(AA1624,MIN(FIND({0,1,2,3,4,5,6,7,8,9},AA1624&amp;"0123456789″")),LEN(AA1624))</f>
        <v>530い5095</v>
      </c>
      <c r="AU1624" s="26" t="str">
        <f t="shared" si="286"/>
        <v>5095</v>
      </c>
      <c r="AW1624" s="26" t="s">
        <v>1692</v>
      </c>
      <c r="AX1624" s="26">
        <v>5402</v>
      </c>
      <c r="AY1624" s="26" t="s">
        <v>3416</v>
      </c>
    </row>
    <row r="1625" spans="9:51" x14ac:dyDescent="0.2">
      <c r="I1625" s="26">
        <v>5096</v>
      </c>
      <c r="J1625" s="32" t="str">
        <f t="shared" si="278"/>
        <v/>
      </c>
      <c r="K1625" s="32" t="str">
        <f>IF(J1625="","",COUNTIF($J$2:J1625,"該当"))</f>
        <v/>
      </c>
      <c r="L1625" s="32" t="str">
        <f t="shared" si="287"/>
        <v>5096</v>
      </c>
      <c r="M1625" s="32" t="str">
        <f t="shared" si="279"/>
        <v/>
      </c>
      <c r="N1625" s="32" t="str">
        <f>IF(M1625="","",COUNTIF($M$2:M1625,"該当"))</f>
        <v/>
      </c>
      <c r="O1625" s="32" t="str">
        <f t="shared" si="280"/>
        <v>5096</v>
      </c>
      <c r="P1625" s="32" t="str">
        <f t="shared" si="281"/>
        <v/>
      </c>
      <c r="Q1625" s="32" t="str">
        <f>IF(P1625="","",COUNTIF($P$2:P1625,"該当"))</f>
        <v/>
      </c>
      <c r="R1625" s="32" t="str">
        <f t="shared" si="282"/>
        <v>5096</v>
      </c>
      <c r="S1625" s="32" t="str">
        <f t="shared" si="283"/>
        <v/>
      </c>
      <c r="T1625" s="32" t="str">
        <f>IF(S1625="","",COUNTIF($S$2:S1625,"該当"))</f>
        <v/>
      </c>
      <c r="U1625" s="32" t="str">
        <f t="shared" si="284"/>
        <v>5096</v>
      </c>
      <c r="V1625" s="32" t="str">
        <f t="shared" si="285"/>
        <v/>
      </c>
      <c r="W1625" s="32" t="str">
        <f>IF(V1625="","",COUNTIF($V$2:V1625,"該当"))</f>
        <v/>
      </c>
      <c r="X1625" s="32" t="str">
        <f t="shared" si="288"/>
        <v>5096</v>
      </c>
      <c r="Y1625" s="26">
        <v>2957</v>
      </c>
      <c r="Z1625" s="26">
        <v>5096</v>
      </c>
      <c r="AA1625" s="26" t="s">
        <v>1081</v>
      </c>
      <c r="AB1625" s="26">
        <v>29</v>
      </c>
      <c r="AC1625" s="26" t="s">
        <v>34</v>
      </c>
      <c r="AD1625" s="26" t="s">
        <v>35</v>
      </c>
      <c r="AE1625" s="26" t="s">
        <v>23</v>
      </c>
      <c r="AF1625" s="26" t="s">
        <v>24</v>
      </c>
      <c r="AG1625" s="26">
        <v>9</v>
      </c>
      <c r="AH1625" s="26" t="s">
        <v>34</v>
      </c>
      <c r="AI1625" s="26" t="s">
        <v>26</v>
      </c>
      <c r="AJ1625" s="26">
        <v>1</v>
      </c>
      <c r="AK1625" s="26" t="s">
        <v>972</v>
      </c>
      <c r="AL1625" s="26">
        <v>9005210214</v>
      </c>
      <c r="AM1625" s="26" t="s">
        <v>4</v>
      </c>
      <c r="AN1625" s="26">
        <v>5</v>
      </c>
      <c r="AO1625" s="26">
        <v>0</v>
      </c>
      <c r="AP1625" s="26" t="s">
        <v>28</v>
      </c>
      <c r="AT1625" s="26" t="str">
        <f>MID(AA1625,MIN(FIND({0,1,2,3,4,5,6,7,8,9},AA1625&amp;"0123456789″")),LEN(AA1625))</f>
        <v>530う5096</v>
      </c>
      <c r="AU1625" s="26" t="str">
        <f t="shared" si="286"/>
        <v>5096</v>
      </c>
      <c r="AW1625" s="26" t="s">
        <v>1692</v>
      </c>
      <c r="AX1625" s="26">
        <v>5413</v>
      </c>
      <c r="AY1625" s="26" t="s">
        <v>3416</v>
      </c>
    </row>
    <row r="1626" spans="9:51" x14ac:dyDescent="0.2">
      <c r="I1626" s="26">
        <v>5097</v>
      </c>
      <c r="J1626" s="32" t="str">
        <f t="shared" si="278"/>
        <v/>
      </c>
      <c r="K1626" s="32" t="str">
        <f>IF(J1626="","",COUNTIF($J$2:J1626,"該当"))</f>
        <v/>
      </c>
      <c r="L1626" s="32" t="str">
        <f t="shared" si="287"/>
        <v>5097</v>
      </c>
      <c r="M1626" s="32" t="str">
        <f t="shared" si="279"/>
        <v/>
      </c>
      <c r="N1626" s="32" t="str">
        <f>IF(M1626="","",COUNTIF($M$2:M1626,"該当"))</f>
        <v/>
      </c>
      <c r="O1626" s="32" t="str">
        <f t="shared" si="280"/>
        <v>5097</v>
      </c>
      <c r="P1626" s="32" t="str">
        <f t="shared" si="281"/>
        <v/>
      </c>
      <c r="Q1626" s="32" t="str">
        <f>IF(P1626="","",COUNTIF($P$2:P1626,"該当"))</f>
        <v/>
      </c>
      <c r="R1626" s="32" t="str">
        <f t="shared" si="282"/>
        <v>5097</v>
      </c>
      <c r="S1626" s="32" t="str">
        <f t="shared" si="283"/>
        <v/>
      </c>
      <c r="T1626" s="32" t="str">
        <f>IF(S1626="","",COUNTIF($S$2:S1626,"該当"))</f>
        <v/>
      </c>
      <c r="U1626" s="32" t="str">
        <f t="shared" si="284"/>
        <v>5097</v>
      </c>
      <c r="V1626" s="32" t="str">
        <f t="shared" si="285"/>
        <v/>
      </c>
      <c r="W1626" s="32" t="str">
        <f>IF(V1626="","",COUNTIF($V$2:V1626,"該当"))</f>
        <v/>
      </c>
      <c r="X1626" s="32" t="str">
        <f t="shared" si="288"/>
        <v>5097</v>
      </c>
      <c r="Y1626" s="26">
        <v>2924</v>
      </c>
      <c r="Z1626" s="26">
        <v>5097</v>
      </c>
      <c r="AA1626" s="26" t="s">
        <v>1082</v>
      </c>
      <c r="AB1626" s="26">
        <v>29</v>
      </c>
      <c r="AC1626" s="26" t="s">
        <v>34</v>
      </c>
      <c r="AD1626" s="26" t="s">
        <v>35</v>
      </c>
      <c r="AE1626" s="26" t="s">
        <v>23</v>
      </c>
      <c r="AF1626" s="26" t="s">
        <v>24</v>
      </c>
      <c r="AG1626" s="26">
        <v>9</v>
      </c>
      <c r="AH1626" s="26" t="s">
        <v>34</v>
      </c>
      <c r="AI1626" s="26" t="s">
        <v>26</v>
      </c>
      <c r="AJ1626" s="26">
        <v>1</v>
      </c>
      <c r="AK1626" s="26" t="s">
        <v>972</v>
      </c>
      <c r="AL1626" s="26">
        <v>9005210212</v>
      </c>
      <c r="AM1626" s="26" t="s">
        <v>4</v>
      </c>
      <c r="AN1626" s="26">
        <v>5</v>
      </c>
      <c r="AO1626" s="26">
        <v>0</v>
      </c>
      <c r="AP1626" s="26" t="s">
        <v>28</v>
      </c>
      <c r="AT1626" s="26" t="str">
        <f>MID(AA1626,MIN(FIND({0,1,2,3,4,5,6,7,8,9},AA1626&amp;"0123456789″")),LEN(AA1626))</f>
        <v>530う5097</v>
      </c>
      <c r="AU1626" s="26" t="str">
        <f t="shared" si="286"/>
        <v>5097</v>
      </c>
      <c r="AW1626" s="26" t="s">
        <v>1692</v>
      </c>
      <c r="AX1626" s="26">
        <v>5414</v>
      </c>
      <c r="AY1626" s="26" t="s">
        <v>3416</v>
      </c>
    </row>
    <row r="1627" spans="9:51" x14ac:dyDescent="0.2">
      <c r="I1627" s="26">
        <v>5098</v>
      </c>
      <c r="J1627" s="32" t="str">
        <f t="shared" si="278"/>
        <v/>
      </c>
      <c r="K1627" s="32" t="str">
        <f>IF(J1627="","",COUNTIF($J$2:J1627,"該当"))</f>
        <v/>
      </c>
      <c r="L1627" s="32" t="str">
        <f t="shared" si="287"/>
        <v>5098</v>
      </c>
      <c r="M1627" s="32" t="str">
        <f t="shared" si="279"/>
        <v/>
      </c>
      <c r="N1627" s="32" t="str">
        <f>IF(M1627="","",COUNTIF($M$2:M1627,"該当"))</f>
        <v/>
      </c>
      <c r="O1627" s="32" t="str">
        <f t="shared" si="280"/>
        <v>5098</v>
      </c>
      <c r="P1627" s="32" t="str">
        <f t="shared" si="281"/>
        <v/>
      </c>
      <c r="Q1627" s="32" t="str">
        <f>IF(P1627="","",COUNTIF($P$2:P1627,"該当"))</f>
        <v/>
      </c>
      <c r="R1627" s="32" t="str">
        <f t="shared" si="282"/>
        <v>5098</v>
      </c>
      <c r="S1627" s="32" t="str">
        <f t="shared" si="283"/>
        <v/>
      </c>
      <c r="T1627" s="32" t="str">
        <f>IF(S1627="","",COUNTIF($S$2:S1627,"該当"))</f>
        <v/>
      </c>
      <c r="U1627" s="32" t="str">
        <f t="shared" si="284"/>
        <v>5098</v>
      </c>
      <c r="V1627" s="32" t="str">
        <f t="shared" si="285"/>
        <v/>
      </c>
      <c r="W1627" s="32" t="str">
        <f>IF(V1627="","",COUNTIF($V$2:V1627,"該当"))</f>
        <v/>
      </c>
      <c r="X1627" s="32" t="str">
        <f t="shared" si="288"/>
        <v>5098</v>
      </c>
      <c r="Y1627" s="26">
        <v>2741</v>
      </c>
      <c r="Z1627" s="26">
        <v>5098</v>
      </c>
      <c r="AA1627" s="26" t="s">
        <v>1083</v>
      </c>
      <c r="AB1627" s="26">
        <v>29</v>
      </c>
      <c r="AC1627" s="26" t="s">
        <v>34</v>
      </c>
      <c r="AD1627" s="26" t="s">
        <v>35</v>
      </c>
      <c r="AE1627" s="26" t="s">
        <v>23</v>
      </c>
      <c r="AF1627" s="26" t="s">
        <v>24</v>
      </c>
      <c r="AG1627" s="26">
        <v>9</v>
      </c>
      <c r="AH1627" s="26" t="s">
        <v>34</v>
      </c>
      <c r="AI1627" s="26" t="s">
        <v>26</v>
      </c>
      <c r="AJ1627" s="26">
        <v>1</v>
      </c>
      <c r="AK1627" s="26" t="s">
        <v>972</v>
      </c>
      <c r="AL1627" s="26">
        <v>9005210213</v>
      </c>
      <c r="AM1627" s="26" t="s">
        <v>4</v>
      </c>
      <c r="AN1627" s="26">
        <v>5</v>
      </c>
      <c r="AO1627" s="26">
        <v>0</v>
      </c>
      <c r="AP1627" s="26" t="s">
        <v>28</v>
      </c>
      <c r="AT1627" s="26" t="str">
        <f>MID(AA1627,MIN(FIND({0,1,2,3,4,5,6,7,8,9},AA1627&amp;"0123456789″")),LEN(AA1627))</f>
        <v>530う5098</v>
      </c>
      <c r="AU1627" s="26" t="str">
        <f t="shared" si="286"/>
        <v>5098</v>
      </c>
      <c r="AW1627" s="26" t="s">
        <v>1692</v>
      </c>
      <c r="AX1627" s="26">
        <v>5447</v>
      </c>
      <c r="AY1627" s="26" t="s">
        <v>3416</v>
      </c>
    </row>
    <row r="1628" spans="9:51" x14ac:dyDescent="0.2">
      <c r="I1628" s="26">
        <v>5102</v>
      </c>
      <c r="J1628" s="32" t="str">
        <f t="shared" si="278"/>
        <v/>
      </c>
      <c r="K1628" s="32" t="str">
        <f>IF(J1628="","",COUNTIF($J$2:J1628,"該当"))</f>
        <v/>
      </c>
      <c r="L1628" s="32" t="str">
        <f t="shared" si="287"/>
        <v>5102</v>
      </c>
      <c r="M1628" s="32" t="str">
        <f t="shared" si="279"/>
        <v/>
      </c>
      <c r="N1628" s="32" t="str">
        <f>IF(M1628="","",COUNTIF($M$2:M1628,"該当"))</f>
        <v/>
      </c>
      <c r="O1628" s="32" t="str">
        <f t="shared" si="280"/>
        <v>5102</v>
      </c>
      <c r="P1628" s="32" t="str">
        <f t="shared" si="281"/>
        <v/>
      </c>
      <c r="Q1628" s="32" t="str">
        <f>IF(P1628="","",COUNTIF($P$2:P1628,"該当"))</f>
        <v/>
      </c>
      <c r="R1628" s="32" t="str">
        <f t="shared" si="282"/>
        <v>5102</v>
      </c>
      <c r="S1628" s="32" t="str">
        <f t="shared" si="283"/>
        <v/>
      </c>
      <c r="T1628" s="32" t="str">
        <f>IF(S1628="","",COUNTIF($S$2:S1628,"該当"))</f>
        <v/>
      </c>
      <c r="U1628" s="32" t="str">
        <f t="shared" si="284"/>
        <v>5102</v>
      </c>
      <c r="V1628" s="32" t="str">
        <f t="shared" si="285"/>
        <v/>
      </c>
      <c r="W1628" s="32" t="str">
        <f>IF(V1628="","",COUNTIF($V$2:V1628,"該当"))</f>
        <v/>
      </c>
      <c r="X1628" s="32" t="str">
        <f t="shared" si="288"/>
        <v>5102</v>
      </c>
      <c r="Y1628" s="26">
        <v>2745</v>
      </c>
      <c r="Z1628" s="26">
        <v>5102</v>
      </c>
      <c r="AA1628" s="26" t="s">
        <v>1084</v>
      </c>
      <c r="AB1628" s="26">
        <v>29</v>
      </c>
      <c r="AC1628" s="26" t="s">
        <v>34</v>
      </c>
      <c r="AD1628" s="26" t="s">
        <v>35</v>
      </c>
      <c r="AE1628" s="26" t="s">
        <v>23</v>
      </c>
      <c r="AF1628" s="26" t="s">
        <v>24</v>
      </c>
      <c r="AG1628" s="26">
        <v>9</v>
      </c>
      <c r="AH1628" s="26" t="s">
        <v>34</v>
      </c>
      <c r="AI1628" s="26" t="s">
        <v>26</v>
      </c>
      <c r="AJ1628" s="26">
        <v>1</v>
      </c>
      <c r="AK1628" s="26" t="s">
        <v>972</v>
      </c>
      <c r="AL1628" s="26">
        <v>9005210212</v>
      </c>
      <c r="AM1628" s="26" t="s">
        <v>4</v>
      </c>
      <c r="AN1628" s="26">
        <v>5</v>
      </c>
      <c r="AO1628" s="26">
        <v>0</v>
      </c>
      <c r="AP1628" s="26" t="s">
        <v>28</v>
      </c>
      <c r="AT1628" s="26" t="str">
        <f>MID(AA1628,MIN(FIND({0,1,2,3,4,5,6,7,8,9},AA1628&amp;"0123456789″")),LEN(AA1628))</f>
        <v>530え5102</v>
      </c>
      <c r="AU1628" s="26" t="str">
        <f t="shared" si="286"/>
        <v>5102</v>
      </c>
      <c r="AW1628" s="26" t="s">
        <v>1692</v>
      </c>
      <c r="AX1628" s="26">
        <v>5450</v>
      </c>
      <c r="AY1628" s="26" t="s">
        <v>3416</v>
      </c>
    </row>
    <row r="1629" spans="9:51" x14ac:dyDescent="0.2">
      <c r="I1629" s="26">
        <v>5106</v>
      </c>
      <c r="J1629" s="32" t="str">
        <f t="shared" si="278"/>
        <v/>
      </c>
      <c r="K1629" s="32" t="str">
        <f>IF(J1629="","",COUNTIF($J$2:J1629,"該当"))</f>
        <v/>
      </c>
      <c r="L1629" s="32" t="str">
        <f t="shared" si="287"/>
        <v>5106</v>
      </c>
      <c r="M1629" s="32" t="str">
        <f t="shared" si="279"/>
        <v/>
      </c>
      <c r="N1629" s="32" t="str">
        <f>IF(M1629="","",COUNTIF($M$2:M1629,"該当"))</f>
        <v/>
      </c>
      <c r="O1629" s="32" t="str">
        <f t="shared" si="280"/>
        <v>5106</v>
      </c>
      <c r="P1629" s="32" t="str">
        <f t="shared" si="281"/>
        <v/>
      </c>
      <c r="Q1629" s="32" t="str">
        <f>IF(P1629="","",COUNTIF($P$2:P1629,"該当"))</f>
        <v/>
      </c>
      <c r="R1629" s="32" t="str">
        <f t="shared" si="282"/>
        <v>5106</v>
      </c>
      <c r="S1629" s="32" t="str">
        <f t="shared" si="283"/>
        <v/>
      </c>
      <c r="T1629" s="32" t="str">
        <f>IF(S1629="","",COUNTIF($S$2:S1629,"該当"))</f>
        <v/>
      </c>
      <c r="U1629" s="32" t="str">
        <f t="shared" si="284"/>
        <v>5106</v>
      </c>
      <c r="V1629" s="32" t="str">
        <f t="shared" si="285"/>
        <v/>
      </c>
      <c r="W1629" s="32" t="str">
        <f>IF(V1629="","",COUNTIF($V$2:V1629,"該当"))</f>
        <v/>
      </c>
      <c r="X1629" s="32" t="str">
        <f t="shared" si="288"/>
        <v>5106</v>
      </c>
      <c r="Y1629" s="26">
        <v>2749</v>
      </c>
      <c r="Z1629" s="26">
        <v>5106</v>
      </c>
      <c r="AA1629" s="26" t="s">
        <v>1085</v>
      </c>
      <c r="AB1629" s="26">
        <v>29</v>
      </c>
      <c r="AC1629" s="26" t="s">
        <v>34</v>
      </c>
      <c r="AD1629" s="26" t="s">
        <v>35</v>
      </c>
      <c r="AE1629" s="26" t="s">
        <v>23</v>
      </c>
      <c r="AF1629" s="26" t="s">
        <v>24</v>
      </c>
      <c r="AG1629" s="26">
        <v>9</v>
      </c>
      <c r="AH1629" s="26" t="s">
        <v>34</v>
      </c>
      <c r="AI1629" s="26" t="s">
        <v>26</v>
      </c>
      <c r="AJ1629" s="26">
        <v>1</v>
      </c>
      <c r="AK1629" s="26" t="s">
        <v>972</v>
      </c>
      <c r="AL1629" s="26">
        <v>9005210213</v>
      </c>
      <c r="AM1629" s="26" t="s">
        <v>4</v>
      </c>
      <c r="AN1629" s="26">
        <v>5</v>
      </c>
      <c r="AO1629" s="26">
        <v>0</v>
      </c>
      <c r="AP1629" s="26" t="s">
        <v>28</v>
      </c>
      <c r="AT1629" s="26" t="str">
        <f>MID(AA1629,MIN(FIND({0,1,2,3,4,5,6,7,8,9},AA1629&amp;"0123456789″")),LEN(AA1629))</f>
        <v>530い5106</v>
      </c>
      <c r="AU1629" s="26" t="str">
        <f t="shared" si="286"/>
        <v>5106</v>
      </c>
      <c r="AW1629" s="26" t="s">
        <v>1692</v>
      </c>
      <c r="AX1629" s="26">
        <v>5451</v>
      </c>
      <c r="AY1629" s="26" t="s">
        <v>3415</v>
      </c>
    </row>
    <row r="1630" spans="9:51" x14ac:dyDescent="0.2">
      <c r="I1630" s="26">
        <v>5115</v>
      </c>
      <c r="J1630" s="32" t="str">
        <f t="shared" si="278"/>
        <v/>
      </c>
      <c r="K1630" s="32" t="str">
        <f>IF(J1630="","",COUNTIF($J$2:J1630,"該当"))</f>
        <v/>
      </c>
      <c r="L1630" s="32" t="str">
        <f t="shared" si="287"/>
        <v>5115</v>
      </c>
      <c r="M1630" s="32" t="str">
        <f t="shared" si="279"/>
        <v/>
      </c>
      <c r="N1630" s="32" t="str">
        <f>IF(M1630="","",COUNTIF($M$2:M1630,"該当"))</f>
        <v/>
      </c>
      <c r="O1630" s="32" t="str">
        <f t="shared" si="280"/>
        <v>5115</v>
      </c>
      <c r="P1630" s="32" t="str">
        <f t="shared" si="281"/>
        <v/>
      </c>
      <c r="Q1630" s="32" t="str">
        <f>IF(P1630="","",COUNTIF($P$2:P1630,"該当"))</f>
        <v/>
      </c>
      <c r="R1630" s="32" t="str">
        <f t="shared" si="282"/>
        <v>5115</v>
      </c>
      <c r="S1630" s="32" t="str">
        <f t="shared" si="283"/>
        <v/>
      </c>
      <c r="T1630" s="32" t="str">
        <f>IF(S1630="","",COUNTIF($S$2:S1630,"該当"))</f>
        <v/>
      </c>
      <c r="U1630" s="32" t="str">
        <f t="shared" si="284"/>
        <v>5115</v>
      </c>
      <c r="V1630" s="32" t="str">
        <f t="shared" si="285"/>
        <v/>
      </c>
      <c r="W1630" s="32" t="str">
        <f>IF(V1630="","",COUNTIF($V$2:V1630,"該当"))</f>
        <v/>
      </c>
      <c r="X1630" s="32" t="str">
        <f t="shared" si="288"/>
        <v>5115</v>
      </c>
      <c r="Y1630" s="26">
        <v>2922</v>
      </c>
      <c r="Z1630" s="26">
        <v>5115</v>
      </c>
      <c r="AA1630" s="26" t="s">
        <v>1086</v>
      </c>
      <c r="AB1630" s="26">
        <v>29</v>
      </c>
      <c r="AC1630" s="26" t="s">
        <v>34</v>
      </c>
      <c r="AD1630" s="26" t="s">
        <v>35</v>
      </c>
      <c r="AE1630" s="26" t="s">
        <v>23</v>
      </c>
      <c r="AF1630" s="26" t="s">
        <v>24</v>
      </c>
      <c r="AG1630" s="26">
        <v>9</v>
      </c>
      <c r="AH1630" s="26" t="s">
        <v>34</v>
      </c>
      <c r="AI1630" s="26" t="s">
        <v>26</v>
      </c>
      <c r="AJ1630" s="26">
        <v>1</v>
      </c>
      <c r="AK1630" s="26" t="s">
        <v>972</v>
      </c>
      <c r="AL1630" s="26">
        <v>9005210212</v>
      </c>
      <c r="AM1630" s="26" t="s">
        <v>4</v>
      </c>
      <c r="AN1630" s="26">
        <v>5</v>
      </c>
      <c r="AO1630" s="26">
        <v>0</v>
      </c>
      <c r="AP1630" s="26" t="s">
        <v>28</v>
      </c>
      <c r="AT1630" s="26" t="str">
        <f>MID(AA1630,MIN(FIND({0,1,2,3,4,5,6,7,8,9},AA1630&amp;"0123456789″")),LEN(AA1630))</f>
        <v>530い5115</v>
      </c>
      <c r="AU1630" s="26" t="str">
        <f t="shared" si="286"/>
        <v>5115</v>
      </c>
      <c r="AW1630" s="26" t="s">
        <v>1692</v>
      </c>
      <c r="AX1630" s="26">
        <v>5453</v>
      </c>
      <c r="AY1630" s="26" t="s">
        <v>3416</v>
      </c>
    </row>
    <row r="1631" spans="9:51" x14ac:dyDescent="0.2">
      <c r="I1631" s="26">
        <v>5117</v>
      </c>
      <c r="J1631" s="32" t="str">
        <f t="shared" si="278"/>
        <v/>
      </c>
      <c r="K1631" s="32" t="str">
        <f>IF(J1631="","",COUNTIF($J$2:J1631,"該当"))</f>
        <v/>
      </c>
      <c r="L1631" s="32" t="str">
        <f t="shared" si="287"/>
        <v>5117</v>
      </c>
      <c r="M1631" s="32" t="str">
        <f t="shared" si="279"/>
        <v/>
      </c>
      <c r="N1631" s="32" t="str">
        <f>IF(M1631="","",COUNTIF($M$2:M1631,"該当"))</f>
        <v/>
      </c>
      <c r="O1631" s="32" t="str">
        <f t="shared" si="280"/>
        <v>5117</v>
      </c>
      <c r="P1631" s="32" t="str">
        <f t="shared" si="281"/>
        <v/>
      </c>
      <c r="Q1631" s="32" t="str">
        <f>IF(P1631="","",COUNTIF($P$2:P1631,"該当"))</f>
        <v/>
      </c>
      <c r="R1631" s="32" t="str">
        <f t="shared" si="282"/>
        <v>5117</v>
      </c>
      <c r="S1631" s="32" t="str">
        <f t="shared" si="283"/>
        <v/>
      </c>
      <c r="T1631" s="32" t="str">
        <f>IF(S1631="","",COUNTIF($S$2:S1631,"該当"))</f>
        <v/>
      </c>
      <c r="U1631" s="32" t="str">
        <f t="shared" si="284"/>
        <v>5117</v>
      </c>
      <c r="V1631" s="32" t="str">
        <f t="shared" si="285"/>
        <v/>
      </c>
      <c r="W1631" s="32" t="str">
        <f>IF(V1631="","",COUNTIF($V$2:V1631,"該当"))</f>
        <v/>
      </c>
      <c r="X1631" s="32" t="str">
        <f t="shared" si="288"/>
        <v>5117</v>
      </c>
      <c r="Y1631" s="26">
        <v>2760</v>
      </c>
      <c r="Z1631" s="26">
        <v>5117</v>
      </c>
      <c r="AA1631" s="26" t="s">
        <v>1087</v>
      </c>
      <c r="AB1631" s="26">
        <v>29</v>
      </c>
      <c r="AC1631" s="26" t="s">
        <v>34</v>
      </c>
      <c r="AD1631" s="26" t="s">
        <v>35</v>
      </c>
      <c r="AE1631" s="26" t="s">
        <v>23</v>
      </c>
      <c r="AF1631" s="26" t="s">
        <v>24</v>
      </c>
      <c r="AG1631" s="26">
        <v>9</v>
      </c>
      <c r="AH1631" s="26" t="s">
        <v>34</v>
      </c>
      <c r="AI1631" s="26" t="s">
        <v>26</v>
      </c>
      <c r="AJ1631" s="26">
        <v>1</v>
      </c>
      <c r="AK1631" s="26" t="s">
        <v>972</v>
      </c>
      <c r="AL1631" s="26">
        <v>9005210211</v>
      </c>
      <c r="AM1631" s="26" t="s">
        <v>4</v>
      </c>
      <c r="AN1631" s="26">
        <v>5</v>
      </c>
      <c r="AO1631" s="26">
        <v>0</v>
      </c>
      <c r="AP1631" s="26" t="s">
        <v>28</v>
      </c>
      <c r="AT1631" s="26" t="str">
        <f>MID(AA1631,MIN(FIND({0,1,2,3,4,5,6,7,8,9},AA1631&amp;"0123456789″")),LEN(AA1631))</f>
        <v>530う5117</v>
      </c>
      <c r="AU1631" s="26" t="str">
        <f t="shared" si="286"/>
        <v>5117</v>
      </c>
      <c r="AW1631" s="26" t="s">
        <v>1692</v>
      </c>
      <c r="AX1631" s="26">
        <v>5454</v>
      </c>
      <c r="AY1631" s="26" t="s">
        <v>3414</v>
      </c>
    </row>
    <row r="1632" spans="9:51" x14ac:dyDescent="0.2">
      <c r="I1632" s="26">
        <v>5120</v>
      </c>
      <c r="J1632" s="32" t="str">
        <f t="shared" si="278"/>
        <v/>
      </c>
      <c r="K1632" s="32" t="str">
        <f>IF(J1632="","",COUNTIF($J$2:J1632,"該当"))</f>
        <v/>
      </c>
      <c r="L1632" s="32" t="str">
        <f t="shared" si="287"/>
        <v>5120</v>
      </c>
      <c r="M1632" s="32" t="str">
        <f t="shared" si="279"/>
        <v/>
      </c>
      <c r="N1632" s="32" t="str">
        <f>IF(M1632="","",COUNTIF($M$2:M1632,"該当"))</f>
        <v/>
      </c>
      <c r="O1632" s="32" t="str">
        <f t="shared" si="280"/>
        <v>5120</v>
      </c>
      <c r="P1632" s="32" t="str">
        <f t="shared" si="281"/>
        <v/>
      </c>
      <c r="Q1632" s="32" t="str">
        <f>IF(P1632="","",COUNTIF($P$2:P1632,"該当"))</f>
        <v/>
      </c>
      <c r="R1632" s="32" t="str">
        <f t="shared" si="282"/>
        <v>5120</v>
      </c>
      <c r="S1632" s="32" t="str">
        <f t="shared" si="283"/>
        <v/>
      </c>
      <c r="T1632" s="32" t="str">
        <f>IF(S1632="","",COUNTIF($S$2:S1632,"該当"))</f>
        <v/>
      </c>
      <c r="U1632" s="32" t="str">
        <f t="shared" si="284"/>
        <v>5120</v>
      </c>
      <c r="V1632" s="32" t="str">
        <f t="shared" si="285"/>
        <v/>
      </c>
      <c r="W1632" s="32" t="str">
        <f>IF(V1632="","",COUNTIF($V$2:V1632,"該当"))</f>
        <v/>
      </c>
      <c r="X1632" s="32" t="str">
        <f t="shared" si="288"/>
        <v>5120</v>
      </c>
      <c r="Y1632" s="26">
        <v>2942</v>
      </c>
      <c r="Z1632" s="26">
        <v>5120</v>
      </c>
      <c r="AA1632" s="26" t="s">
        <v>1088</v>
      </c>
      <c r="AB1632" s="26">
        <v>29</v>
      </c>
      <c r="AC1632" s="26" t="s">
        <v>34</v>
      </c>
      <c r="AD1632" s="26" t="s">
        <v>35</v>
      </c>
      <c r="AE1632" s="26" t="s">
        <v>23</v>
      </c>
      <c r="AF1632" s="26" t="s">
        <v>24</v>
      </c>
      <c r="AG1632" s="26">
        <v>9</v>
      </c>
      <c r="AH1632" s="26" t="s">
        <v>34</v>
      </c>
      <c r="AI1632" s="26" t="s">
        <v>26</v>
      </c>
      <c r="AJ1632" s="26">
        <v>1</v>
      </c>
      <c r="AK1632" s="26" t="s">
        <v>972</v>
      </c>
      <c r="AL1632" s="26">
        <v>9005210213</v>
      </c>
      <c r="AM1632" s="26" t="s">
        <v>4</v>
      </c>
      <c r="AN1632" s="26">
        <v>5</v>
      </c>
      <c r="AO1632" s="26">
        <v>0</v>
      </c>
      <c r="AP1632" s="26" t="s">
        <v>28</v>
      </c>
      <c r="AT1632" s="26" t="str">
        <f>MID(AA1632,MIN(FIND({0,1,2,3,4,5,6,7,8,9},AA1632&amp;"0123456789″")),LEN(AA1632))</f>
        <v>530い5120</v>
      </c>
      <c r="AU1632" s="26" t="str">
        <f t="shared" si="286"/>
        <v>5120</v>
      </c>
      <c r="AW1632" s="26" t="s">
        <v>1692</v>
      </c>
      <c r="AX1632" s="26">
        <v>5455</v>
      </c>
      <c r="AY1632" s="26" t="s">
        <v>3416</v>
      </c>
    </row>
    <row r="1633" spans="9:51" x14ac:dyDescent="0.2">
      <c r="I1633" s="26">
        <v>5123</v>
      </c>
      <c r="J1633" s="32" t="str">
        <f t="shared" si="278"/>
        <v/>
      </c>
      <c r="K1633" s="32" t="str">
        <f>IF(J1633="","",COUNTIF($J$2:J1633,"該当"))</f>
        <v/>
      </c>
      <c r="L1633" s="32" t="str">
        <f t="shared" si="287"/>
        <v>5123</v>
      </c>
      <c r="M1633" s="32" t="str">
        <f t="shared" si="279"/>
        <v/>
      </c>
      <c r="N1633" s="32" t="str">
        <f>IF(M1633="","",COUNTIF($M$2:M1633,"該当"))</f>
        <v/>
      </c>
      <c r="O1633" s="32" t="str">
        <f t="shared" si="280"/>
        <v>5123</v>
      </c>
      <c r="P1633" s="32" t="str">
        <f t="shared" si="281"/>
        <v/>
      </c>
      <c r="Q1633" s="32" t="str">
        <f>IF(P1633="","",COUNTIF($P$2:P1633,"該当"))</f>
        <v/>
      </c>
      <c r="R1633" s="32" t="str">
        <f t="shared" si="282"/>
        <v>5123</v>
      </c>
      <c r="S1633" s="32" t="str">
        <f t="shared" si="283"/>
        <v/>
      </c>
      <c r="T1633" s="32" t="str">
        <f>IF(S1633="","",COUNTIF($S$2:S1633,"該当"))</f>
        <v/>
      </c>
      <c r="U1633" s="32" t="str">
        <f t="shared" si="284"/>
        <v>5123</v>
      </c>
      <c r="V1633" s="32" t="str">
        <f t="shared" si="285"/>
        <v/>
      </c>
      <c r="W1633" s="32" t="str">
        <f>IF(V1633="","",COUNTIF($V$2:V1633,"該当"))</f>
        <v/>
      </c>
      <c r="X1633" s="32" t="str">
        <f t="shared" si="288"/>
        <v>5123</v>
      </c>
      <c r="Y1633" s="26">
        <v>2786</v>
      </c>
      <c r="Z1633" s="26">
        <v>5123</v>
      </c>
      <c r="AA1633" s="26" t="s">
        <v>1089</v>
      </c>
      <c r="AB1633" s="26">
        <v>29</v>
      </c>
      <c r="AC1633" s="26" t="s">
        <v>34</v>
      </c>
      <c r="AD1633" s="26" t="s">
        <v>35</v>
      </c>
      <c r="AE1633" s="26" t="s">
        <v>23</v>
      </c>
      <c r="AF1633" s="26" t="s">
        <v>24</v>
      </c>
      <c r="AG1633" s="26">
        <v>9</v>
      </c>
      <c r="AH1633" s="26" t="s">
        <v>34</v>
      </c>
      <c r="AI1633" s="26" t="s">
        <v>26</v>
      </c>
      <c r="AJ1633" s="26">
        <v>1</v>
      </c>
      <c r="AK1633" s="26" t="s">
        <v>972</v>
      </c>
      <c r="AL1633" s="26">
        <v>9005210212</v>
      </c>
      <c r="AM1633" s="26" t="s">
        <v>4</v>
      </c>
      <c r="AN1633" s="26">
        <v>5</v>
      </c>
      <c r="AO1633" s="26">
        <v>0</v>
      </c>
      <c r="AP1633" s="26" t="s">
        <v>28</v>
      </c>
      <c r="AT1633" s="26" t="str">
        <f>MID(AA1633,MIN(FIND({0,1,2,3,4,5,6,7,8,9},AA1633&amp;"0123456789″")),LEN(AA1633))</f>
        <v>530う5123</v>
      </c>
      <c r="AU1633" s="26" t="str">
        <f t="shared" si="286"/>
        <v>5123</v>
      </c>
      <c r="AW1633" s="26" t="s">
        <v>1692</v>
      </c>
      <c r="AX1633" s="26">
        <v>5465</v>
      </c>
      <c r="AY1633" s="26" t="s">
        <v>3415</v>
      </c>
    </row>
    <row r="1634" spans="9:51" x14ac:dyDescent="0.2">
      <c r="I1634" s="26">
        <v>5127</v>
      </c>
      <c r="J1634" s="32" t="str">
        <f t="shared" si="278"/>
        <v/>
      </c>
      <c r="K1634" s="32" t="str">
        <f>IF(J1634="","",COUNTIF($J$2:J1634,"該当"))</f>
        <v/>
      </c>
      <c r="L1634" s="32" t="str">
        <f t="shared" si="287"/>
        <v>5127</v>
      </c>
      <c r="M1634" s="32" t="str">
        <f t="shared" si="279"/>
        <v/>
      </c>
      <c r="N1634" s="32" t="str">
        <f>IF(M1634="","",COUNTIF($M$2:M1634,"該当"))</f>
        <v/>
      </c>
      <c r="O1634" s="32" t="str">
        <f t="shared" si="280"/>
        <v>5127</v>
      </c>
      <c r="P1634" s="32" t="str">
        <f t="shared" si="281"/>
        <v/>
      </c>
      <c r="Q1634" s="32" t="str">
        <f>IF(P1634="","",COUNTIF($P$2:P1634,"該当"))</f>
        <v/>
      </c>
      <c r="R1634" s="32" t="str">
        <f t="shared" si="282"/>
        <v>5127</v>
      </c>
      <c r="S1634" s="32" t="str">
        <f t="shared" si="283"/>
        <v/>
      </c>
      <c r="T1634" s="32" t="str">
        <f>IF(S1634="","",COUNTIF($S$2:S1634,"該当"))</f>
        <v/>
      </c>
      <c r="U1634" s="32" t="str">
        <f t="shared" si="284"/>
        <v>5127</v>
      </c>
      <c r="V1634" s="32" t="str">
        <f t="shared" si="285"/>
        <v/>
      </c>
      <c r="W1634" s="32" t="str">
        <f>IF(V1634="","",COUNTIF($V$2:V1634,"該当"))</f>
        <v/>
      </c>
      <c r="X1634" s="32" t="str">
        <f t="shared" si="288"/>
        <v>5127</v>
      </c>
      <c r="Y1634" s="26">
        <v>2931</v>
      </c>
      <c r="Z1634" s="26">
        <v>5127</v>
      </c>
      <c r="AA1634" s="26" t="s">
        <v>1090</v>
      </c>
      <c r="AB1634" s="26">
        <v>29</v>
      </c>
      <c r="AC1634" s="26" t="s">
        <v>34</v>
      </c>
      <c r="AD1634" s="26" t="s">
        <v>35</v>
      </c>
      <c r="AE1634" s="26" t="s">
        <v>23</v>
      </c>
      <c r="AF1634" s="26" t="s">
        <v>24</v>
      </c>
      <c r="AG1634" s="26">
        <v>9</v>
      </c>
      <c r="AH1634" s="26" t="s">
        <v>34</v>
      </c>
      <c r="AI1634" s="26" t="s">
        <v>26</v>
      </c>
      <c r="AJ1634" s="26">
        <v>1</v>
      </c>
      <c r="AK1634" s="26" t="s">
        <v>972</v>
      </c>
      <c r="AL1634" s="26">
        <v>9005210212</v>
      </c>
      <c r="AM1634" s="26" t="s">
        <v>4</v>
      </c>
      <c r="AN1634" s="26">
        <v>5</v>
      </c>
      <c r="AO1634" s="26">
        <v>0</v>
      </c>
      <c r="AP1634" s="26" t="s">
        <v>28</v>
      </c>
      <c r="AT1634" s="26" t="str">
        <f>MID(AA1634,MIN(FIND({0,1,2,3,4,5,6,7,8,9},AA1634&amp;"0123456789″")),LEN(AA1634))</f>
        <v>530い5127</v>
      </c>
      <c r="AU1634" s="26" t="str">
        <f t="shared" si="286"/>
        <v>5127</v>
      </c>
      <c r="AW1634" s="26" t="s">
        <v>1692</v>
      </c>
      <c r="AX1634" s="26">
        <v>5478</v>
      </c>
      <c r="AY1634" s="26" t="s">
        <v>3415</v>
      </c>
    </row>
    <row r="1635" spans="9:51" x14ac:dyDescent="0.2">
      <c r="I1635" s="26">
        <v>5129</v>
      </c>
      <c r="J1635" s="32" t="str">
        <f t="shared" si="278"/>
        <v/>
      </c>
      <c r="K1635" s="32" t="str">
        <f>IF(J1635="","",COUNTIF($J$2:J1635,"該当"))</f>
        <v/>
      </c>
      <c r="L1635" s="32" t="str">
        <f t="shared" si="287"/>
        <v>5129</v>
      </c>
      <c r="M1635" s="32" t="str">
        <f t="shared" si="279"/>
        <v/>
      </c>
      <c r="N1635" s="32" t="str">
        <f>IF(M1635="","",COUNTIF($M$2:M1635,"該当"))</f>
        <v/>
      </c>
      <c r="O1635" s="32" t="str">
        <f t="shared" si="280"/>
        <v>5129</v>
      </c>
      <c r="P1635" s="32" t="str">
        <f t="shared" si="281"/>
        <v/>
      </c>
      <c r="Q1635" s="32" t="str">
        <f>IF(P1635="","",COUNTIF($P$2:P1635,"該当"))</f>
        <v/>
      </c>
      <c r="R1635" s="32" t="str">
        <f t="shared" si="282"/>
        <v>5129</v>
      </c>
      <c r="S1635" s="32" t="str">
        <f t="shared" si="283"/>
        <v/>
      </c>
      <c r="T1635" s="32" t="str">
        <f>IF(S1635="","",COUNTIF($S$2:S1635,"該当"))</f>
        <v/>
      </c>
      <c r="U1635" s="32" t="str">
        <f t="shared" si="284"/>
        <v>5129</v>
      </c>
      <c r="V1635" s="32" t="str">
        <f t="shared" si="285"/>
        <v/>
      </c>
      <c r="W1635" s="32" t="str">
        <f>IF(V1635="","",COUNTIF($V$2:V1635,"該当"))</f>
        <v/>
      </c>
      <c r="X1635" s="32" t="str">
        <f t="shared" si="288"/>
        <v>5129</v>
      </c>
      <c r="Y1635" s="26">
        <v>2935</v>
      </c>
      <c r="Z1635" s="26">
        <v>5129</v>
      </c>
      <c r="AA1635" s="26" t="s">
        <v>1091</v>
      </c>
      <c r="AB1635" s="26">
        <v>29</v>
      </c>
      <c r="AC1635" s="26" t="s">
        <v>34</v>
      </c>
      <c r="AD1635" s="26" t="s">
        <v>35</v>
      </c>
      <c r="AE1635" s="26" t="s">
        <v>23</v>
      </c>
      <c r="AF1635" s="26" t="s">
        <v>24</v>
      </c>
      <c r="AG1635" s="26">
        <v>9</v>
      </c>
      <c r="AH1635" s="26" t="s">
        <v>34</v>
      </c>
      <c r="AI1635" s="26" t="s">
        <v>26</v>
      </c>
      <c r="AJ1635" s="26">
        <v>1</v>
      </c>
      <c r="AK1635" s="26" t="s">
        <v>972</v>
      </c>
      <c r="AL1635" s="26">
        <v>9005210213</v>
      </c>
      <c r="AM1635" s="26" t="s">
        <v>4</v>
      </c>
      <c r="AN1635" s="26">
        <v>5</v>
      </c>
      <c r="AO1635" s="26">
        <v>0</v>
      </c>
      <c r="AP1635" s="26" t="s">
        <v>28</v>
      </c>
      <c r="AT1635" s="26" t="str">
        <f>MID(AA1635,MIN(FIND({0,1,2,3,4,5,6,7,8,9},AA1635&amp;"0123456789″")),LEN(AA1635))</f>
        <v>530い5129</v>
      </c>
      <c r="AU1635" s="26" t="str">
        <f t="shared" si="286"/>
        <v>5129</v>
      </c>
      <c r="AW1635" s="26" t="s">
        <v>1692</v>
      </c>
      <c r="AX1635" s="26">
        <v>5485</v>
      </c>
      <c r="AY1635" s="26" t="s">
        <v>3415</v>
      </c>
    </row>
    <row r="1636" spans="9:51" x14ac:dyDescent="0.2">
      <c r="I1636" s="26">
        <v>5130</v>
      </c>
      <c r="J1636" s="32" t="str">
        <f t="shared" si="278"/>
        <v/>
      </c>
      <c r="K1636" s="32" t="str">
        <f>IF(J1636="","",COUNTIF($J$2:J1636,"該当"))</f>
        <v/>
      </c>
      <c r="L1636" s="32" t="str">
        <f t="shared" si="287"/>
        <v>5130</v>
      </c>
      <c r="M1636" s="32" t="str">
        <f t="shared" si="279"/>
        <v/>
      </c>
      <c r="N1636" s="32" t="str">
        <f>IF(M1636="","",COUNTIF($M$2:M1636,"該当"))</f>
        <v/>
      </c>
      <c r="O1636" s="32" t="str">
        <f t="shared" si="280"/>
        <v>5130</v>
      </c>
      <c r="P1636" s="32" t="str">
        <f t="shared" si="281"/>
        <v/>
      </c>
      <c r="Q1636" s="32" t="str">
        <f>IF(P1636="","",COUNTIF($P$2:P1636,"該当"))</f>
        <v/>
      </c>
      <c r="R1636" s="32" t="str">
        <f t="shared" si="282"/>
        <v>5130</v>
      </c>
      <c r="S1636" s="32" t="str">
        <f t="shared" si="283"/>
        <v/>
      </c>
      <c r="T1636" s="32" t="str">
        <f>IF(S1636="","",COUNTIF($S$2:S1636,"該当"))</f>
        <v/>
      </c>
      <c r="U1636" s="32" t="str">
        <f t="shared" si="284"/>
        <v>5130</v>
      </c>
      <c r="V1636" s="32" t="str">
        <f t="shared" si="285"/>
        <v/>
      </c>
      <c r="W1636" s="32" t="str">
        <f>IF(V1636="","",COUNTIF($V$2:V1636,"該当"))</f>
        <v/>
      </c>
      <c r="X1636" s="32" t="str">
        <f t="shared" si="288"/>
        <v>5130</v>
      </c>
      <c r="Y1636" s="26">
        <v>2773</v>
      </c>
      <c r="Z1636" s="26">
        <v>5130</v>
      </c>
      <c r="AA1636" s="26" t="s">
        <v>1092</v>
      </c>
      <c r="AB1636" s="26">
        <v>29</v>
      </c>
      <c r="AC1636" s="26" t="s">
        <v>34</v>
      </c>
      <c r="AD1636" s="26" t="s">
        <v>35</v>
      </c>
      <c r="AE1636" s="26" t="s">
        <v>23</v>
      </c>
      <c r="AF1636" s="26" t="s">
        <v>24</v>
      </c>
      <c r="AG1636" s="26">
        <v>9</v>
      </c>
      <c r="AH1636" s="26" t="s">
        <v>34</v>
      </c>
      <c r="AI1636" s="26" t="s">
        <v>26</v>
      </c>
      <c r="AJ1636" s="26">
        <v>1</v>
      </c>
      <c r="AK1636" s="26" t="s">
        <v>972</v>
      </c>
      <c r="AL1636" s="26">
        <v>9005210214</v>
      </c>
      <c r="AM1636" s="26" t="s">
        <v>4</v>
      </c>
      <c r="AN1636" s="26">
        <v>5</v>
      </c>
      <c r="AO1636" s="26">
        <v>0</v>
      </c>
      <c r="AP1636" s="26" t="s">
        <v>28</v>
      </c>
      <c r="AT1636" s="26" t="str">
        <f>MID(AA1636,MIN(FIND({0,1,2,3,4,5,6,7,8,9},AA1636&amp;"0123456789″")),LEN(AA1636))</f>
        <v>530い5130</v>
      </c>
      <c r="AU1636" s="26" t="str">
        <f t="shared" si="286"/>
        <v>5130</v>
      </c>
      <c r="AW1636" s="26" t="s">
        <v>1692</v>
      </c>
      <c r="AX1636" s="26">
        <v>5487</v>
      </c>
      <c r="AY1636" s="26" t="s">
        <v>3415</v>
      </c>
    </row>
    <row r="1637" spans="9:51" x14ac:dyDescent="0.2">
      <c r="I1637" s="26">
        <v>5132</v>
      </c>
      <c r="J1637" s="32" t="str">
        <f t="shared" si="278"/>
        <v/>
      </c>
      <c r="K1637" s="32" t="str">
        <f>IF(J1637="","",COUNTIF($J$2:J1637,"該当"))</f>
        <v/>
      </c>
      <c r="L1637" s="32" t="str">
        <f t="shared" si="287"/>
        <v>5132</v>
      </c>
      <c r="M1637" s="32" t="str">
        <f t="shared" si="279"/>
        <v/>
      </c>
      <c r="N1637" s="32" t="str">
        <f>IF(M1637="","",COUNTIF($M$2:M1637,"該当"))</f>
        <v/>
      </c>
      <c r="O1637" s="32" t="str">
        <f t="shared" si="280"/>
        <v>5132</v>
      </c>
      <c r="P1637" s="32" t="str">
        <f t="shared" si="281"/>
        <v/>
      </c>
      <c r="Q1637" s="32" t="str">
        <f>IF(P1637="","",COUNTIF($P$2:P1637,"該当"))</f>
        <v/>
      </c>
      <c r="R1637" s="32" t="str">
        <f t="shared" si="282"/>
        <v>5132</v>
      </c>
      <c r="S1637" s="32" t="str">
        <f t="shared" si="283"/>
        <v/>
      </c>
      <c r="T1637" s="32" t="str">
        <f>IF(S1637="","",COUNTIF($S$2:S1637,"該当"))</f>
        <v/>
      </c>
      <c r="U1637" s="32" t="str">
        <f t="shared" si="284"/>
        <v>5132</v>
      </c>
      <c r="V1637" s="32" t="str">
        <f t="shared" si="285"/>
        <v/>
      </c>
      <c r="W1637" s="32" t="str">
        <f>IF(V1637="","",COUNTIF($V$2:V1637,"該当"))</f>
        <v/>
      </c>
      <c r="X1637" s="32" t="str">
        <f t="shared" si="288"/>
        <v>5132</v>
      </c>
      <c r="Y1637" s="26">
        <v>2925</v>
      </c>
      <c r="Z1637" s="26">
        <v>5132</v>
      </c>
      <c r="AA1637" s="26" t="s">
        <v>1093</v>
      </c>
      <c r="AB1637" s="26">
        <v>29</v>
      </c>
      <c r="AC1637" s="26" t="s">
        <v>34</v>
      </c>
      <c r="AD1637" s="26" t="s">
        <v>35</v>
      </c>
      <c r="AE1637" s="26" t="s">
        <v>23</v>
      </c>
      <c r="AF1637" s="26" t="s">
        <v>24</v>
      </c>
      <c r="AG1637" s="26">
        <v>9</v>
      </c>
      <c r="AH1637" s="26" t="s">
        <v>34</v>
      </c>
      <c r="AI1637" s="26" t="s">
        <v>26</v>
      </c>
      <c r="AJ1637" s="26">
        <v>1</v>
      </c>
      <c r="AK1637" s="26" t="s">
        <v>972</v>
      </c>
      <c r="AL1637" s="26">
        <v>9005210212</v>
      </c>
      <c r="AM1637" s="26" t="s">
        <v>4</v>
      </c>
      <c r="AN1637" s="26">
        <v>5</v>
      </c>
      <c r="AO1637" s="26">
        <v>0</v>
      </c>
      <c r="AP1637" s="26" t="s">
        <v>28</v>
      </c>
      <c r="AT1637" s="26" t="str">
        <f>MID(AA1637,MIN(FIND({0,1,2,3,4,5,6,7,8,9},AA1637&amp;"0123456789″")),LEN(AA1637))</f>
        <v>530い5132</v>
      </c>
      <c r="AU1637" s="26" t="str">
        <f t="shared" si="286"/>
        <v>5132</v>
      </c>
      <c r="AW1637" s="26" t="s">
        <v>1692</v>
      </c>
      <c r="AX1637" s="26">
        <v>5488</v>
      </c>
      <c r="AY1637" s="26" t="s">
        <v>3415</v>
      </c>
    </row>
    <row r="1638" spans="9:51" x14ac:dyDescent="0.2">
      <c r="I1638" s="26">
        <v>5138</v>
      </c>
      <c r="J1638" s="32" t="str">
        <f t="shared" si="278"/>
        <v/>
      </c>
      <c r="K1638" s="32" t="str">
        <f>IF(J1638="","",COUNTIF($J$2:J1638,"該当"))</f>
        <v/>
      </c>
      <c r="L1638" s="32" t="str">
        <f t="shared" si="287"/>
        <v>5138</v>
      </c>
      <c r="M1638" s="32" t="str">
        <f t="shared" si="279"/>
        <v/>
      </c>
      <c r="N1638" s="32" t="str">
        <f>IF(M1638="","",COUNTIF($M$2:M1638,"該当"))</f>
        <v/>
      </c>
      <c r="O1638" s="32" t="str">
        <f t="shared" si="280"/>
        <v>5138</v>
      </c>
      <c r="P1638" s="32" t="str">
        <f t="shared" si="281"/>
        <v/>
      </c>
      <c r="Q1638" s="32" t="str">
        <f>IF(P1638="","",COUNTIF($P$2:P1638,"該当"))</f>
        <v/>
      </c>
      <c r="R1638" s="32" t="str">
        <f t="shared" si="282"/>
        <v>5138</v>
      </c>
      <c r="S1638" s="32" t="str">
        <f t="shared" si="283"/>
        <v/>
      </c>
      <c r="T1638" s="32" t="str">
        <f>IF(S1638="","",COUNTIF($S$2:S1638,"該当"))</f>
        <v/>
      </c>
      <c r="U1638" s="32" t="str">
        <f t="shared" si="284"/>
        <v>5138</v>
      </c>
      <c r="V1638" s="32" t="str">
        <f t="shared" si="285"/>
        <v/>
      </c>
      <c r="W1638" s="32" t="str">
        <f>IF(V1638="","",COUNTIF($V$2:V1638,"該当"))</f>
        <v/>
      </c>
      <c r="X1638" s="32" t="str">
        <f t="shared" si="288"/>
        <v>5138</v>
      </c>
      <c r="Y1638" s="26">
        <v>2781</v>
      </c>
      <c r="Z1638" s="26">
        <v>5138</v>
      </c>
      <c r="AA1638" s="26" t="s">
        <v>1094</v>
      </c>
      <c r="AB1638" s="26">
        <v>29</v>
      </c>
      <c r="AC1638" s="26" t="s">
        <v>34</v>
      </c>
      <c r="AD1638" s="26" t="s">
        <v>35</v>
      </c>
      <c r="AE1638" s="26" t="s">
        <v>23</v>
      </c>
      <c r="AF1638" s="26" t="s">
        <v>24</v>
      </c>
      <c r="AG1638" s="26">
        <v>9</v>
      </c>
      <c r="AH1638" s="26" t="s">
        <v>34</v>
      </c>
      <c r="AI1638" s="26" t="s">
        <v>26</v>
      </c>
      <c r="AJ1638" s="26">
        <v>1</v>
      </c>
      <c r="AK1638" s="26" t="s">
        <v>972</v>
      </c>
      <c r="AL1638" s="26">
        <v>9005210211</v>
      </c>
      <c r="AM1638" s="26" t="s">
        <v>4</v>
      </c>
      <c r="AN1638" s="26">
        <v>5</v>
      </c>
      <c r="AO1638" s="26">
        <v>0</v>
      </c>
      <c r="AP1638" s="26" t="s">
        <v>28</v>
      </c>
      <c r="AT1638" s="26" t="str">
        <f>MID(AA1638,MIN(FIND({0,1,2,3,4,5,6,7,8,9},AA1638&amp;"0123456789″")),LEN(AA1638))</f>
        <v>530い5138</v>
      </c>
      <c r="AU1638" s="26" t="str">
        <f t="shared" si="286"/>
        <v>5138</v>
      </c>
      <c r="AW1638" s="26" t="s">
        <v>1692</v>
      </c>
      <c r="AX1638" s="26">
        <v>5489</v>
      </c>
      <c r="AY1638" s="26" t="s">
        <v>3415</v>
      </c>
    </row>
    <row r="1639" spans="9:51" x14ac:dyDescent="0.2">
      <c r="I1639" s="26">
        <v>5142</v>
      </c>
      <c r="J1639" s="32" t="str">
        <f t="shared" si="278"/>
        <v/>
      </c>
      <c r="K1639" s="32" t="str">
        <f>IF(J1639="","",COUNTIF($J$2:J1639,"該当"))</f>
        <v/>
      </c>
      <c r="L1639" s="32" t="str">
        <f t="shared" si="287"/>
        <v>5142</v>
      </c>
      <c r="M1639" s="32" t="str">
        <f t="shared" si="279"/>
        <v/>
      </c>
      <c r="N1639" s="32" t="str">
        <f>IF(M1639="","",COUNTIF($M$2:M1639,"該当"))</f>
        <v/>
      </c>
      <c r="O1639" s="32" t="str">
        <f t="shared" si="280"/>
        <v>5142</v>
      </c>
      <c r="P1639" s="32" t="str">
        <f t="shared" si="281"/>
        <v/>
      </c>
      <c r="Q1639" s="32" t="str">
        <f>IF(P1639="","",COUNTIF($P$2:P1639,"該当"))</f>
        <v/>
      </c>
      <c r="R1639" s="32" t="str">
        <f t="shared" si="282"/>
        <v>5142</v>
      </c>
      <c r="S1639" s="32" t="str">
        <f t="shared" si="283"/>
        <v/>
      </c>
      <c r="T1639" s="32" t="str">
        <f>IF(S1639="","",COUNTIF($S$2:S1639,"該当"))</f>
        <v/>
      </c>
      <c r="U1639" s="32" t="str">
        <f t="shared" si="284"/>
        <v>5142</v>
      </c>
      <c r="V1639" s="32" t="str">
        <f t="shared" si="285"/>
        <v/>
      </c>
      <c r="W1639" s="32" t="str">
        <f>IF(V1639="","",COUNTIF($V$2:V1639,"該当"))</f>
        <v/>
      </c>
      <c r="X1639" s="32" t="str">
        <f t="shared" si="288"/>
        <v>5142</v>
      </c>
      <c r="Y1639" s="26">
        <v>2943</v>
      </c>
      <c r="Z1639" s="26">
        <v>5142</v>
      </c>
      <c r="AA1639" s="26" t="s">
        <v>1095</v>
      </c>
      <c r="AB1639" s="26">
        <v>29</v>
      </c>
      <c r="AC1639" s="26" t="s">
        <v>34</v>
      </c>
      <c r="AD1639" s="26" t="s">
        <v>35</v>
      </c>
      <c r="AE1639" s="26" t="s">
        <v>23</v>
      </c>
      <c r="AF1639" s="26" t="s">
        <v>24</v>
      </c>
      <c r="AG1639" s="26">
        <v>9</v>
      </c>
      <c r="AH1639" s="26" t="s">
        <v>34</v>
      </c>
      <c r="AI1639" s="26" t="s">
        <v>26</v>
      </c>
      <c r="AJ1639" s="26">
        <v>1</v>
      </c>
      <c r="AK1639" s="26" t="s">
        <v>972</v>
      </c>
      <c r="AL1639" s="26">
        <v>9005210213</v>
      </c>
      <c r="AM1639" s="26" t="s">
        <v>4</v>
      </c>
      <c r="AN1639" s="26">
        <v>5</v>
      </c>
      <c r="AO1639" s="26">
        <v>0</v>
      </c>
      <c r="AP1639" s="26" t="s">
        <v>28</v>
      </c>
      <c r="AT1639" s="26" t="str">
        <f>MID(AA1639,MIN(FIND({0,1,2,3,4,5,6,7,8,9},AA1639&amp;"0123456789″")),LEN(AA1639))</f>
        <v>530い5142</v>
      </c>
      <c r="AU1639" s="26" t="str">
        <f t="shared" si="286"/>
        <v>5142</v>
      </c>
      <c r="AW1639" s="26" t="s">
        <v>1692</v>
      </c>
      <c r="AX1639" s="26">
        <v>5491</v>
      </c>
      <c r="AY1639" s="26" t="s">
        <v>3415</v>
      </c>
    </row>
    <row r="1640" spans="9:51" x14ac:dyDescent="0.2">
      <c r="I1640" s="26">
        <v>5144</v>
      </c>
      <c r="J1640" s="32" t="str">
        <f t="shared" si="278"/>
        <v/>
      </c>
      <c r="K1640" s="32" t="str">
        <f>IF(J1640="","",COUNTIF($J$2:J1640,"該当"))</f>
        <v/>
      </c>
      <c r="L1640" s="32" t="str">
        <f t="shared" si="287"/>
        <v>5144</v>
      </c>
      <c r="M1640" s="32" t="str">
        <f t="shared" si="279"/>
        <v/>
      </c>
      <c r="N1640" s="32" t="str">
        <f>IF(M1640="","",COUNTIF($M$2:M1640,"該当"))</f>
        <v/>
      </c>
      <c r="O1640" s="32" t="str">
        <f t="shared" si="280"/>
        <v>5144</v>
      </c>
      <c r="P1640" s="32" t="str">
        <f t="shared" si="281"/>
        <v/>
      </c>
      <c r="Q1640" s="32" t="str">
        <f>IF(P1640="","",COUNTIF($P$2:P1640,"該当"))</f>
        <v/>
      </c>
      <c r="R1640" s="32" t="str">
        <f t="shared" si="282"/>
        <v>5144</v>
      </c>
      <c r="S1640" s="32" t="str">
        <f t="shared" si="283"/>
        <v/>
      </c>
      <c r="T1640" s="32" t="str">
        <f>IF(S1640="","",COUNTIF($S$2:S1640,"該当"))</f>
        <v/>
      </c>
      <c r="U1640" s="32" t="str">
        <f t="shared" si="284"/>
        <v>5144</v>
      </c>
      <c r="V1640" s="32" t="str">
        <f t="shared" si="285"/>
        <v/>
      </c>
      <c r="W1640" s="32" t="str">
        <f>IF(V1640="","",COUNTIF($V$2:V1640,"該当"))</f>
        <v/>
      </c>
      <c r="X1640" s="32" t="str">
        <f t="shared" si="288"/>
        <v>5144</v>
      </c>
      <c r="Y1640" s="26">
        <v>2787</v>
      </c>
      <c r="Z1640" s="26">
        <v>5144</v>
      </c>
      <c r="AA1640" s="26" t="s">
        <v>1096</v>
      </c>
      <c r="AB1640" s="26">
        <v>29</v>
      </c>
      <c r="AC1640" s="26" t="s">
        <v>34</v>
      </c>
      <c r="AD1640" s="26" t="s">
        <v>35</v>
      </c>
      <c r="AE1640" s="26" t="s">
        <v>23</v>
      </c>
      <c r="AF1640" s="26" t="s">
        <v>24</v>
      </c>
      <c r="AG1640" s="26">
        <v>9</v>
      </c>
      <c r="AH1640" s="26" t="s">
        <v>34</v>
      </c>
      <c r="AI1640" s="26" t="s">
        <v>26</v>
      </c>
      <c r="AJ1640" s="26">
        <v>1</v>
      </c>
      <c r="AK1640" s="26" t="s">
        <v>972</v>
      </c>
      <c r="AL1640" s="26">
        <v>9005210214</v>
      </c>
      <c r="AM1640" s="26" t="s">
        <v>4</v>
      </c>
      <c r="AN1640" s="26">
        <v>5</v>
      </c>
      <c r="AO1640" s="26">
        <v>0</v>
      </c>
      <c r="AP1640" s="26" t="s">
        <v>28</v>
      </c>
      <c r="AT1640" s="26" t="str">
        <f>MID(AA1640,MIN(FIND({0,1,2,3,4,5,6,7,8,9},AA1640&amp;"0123456789″")),LEN(AA1640))</f>
        <v>530い5144</v>
      </c>
      <c r="AU1640" s="26" t="str">
        <f t="shared" si="286"/>
        <v>5144</v>
      </c>
      <c r="AW1640" s="26" t="s">
        <v>1692</v>
      </c>
      <c r="AX1640" s="26">
        <v>5492</v>
      </c>
      <c r="AY1640" s="26" t="s">
        <v>3415</v>
      </c>
    </row>
    <row r="1641" spans="9:51" x14ac:dyDescent="0.2">
      <c r="I1641" s="26">
        <v>5145</v>
      </c>
      <c r="J1641" s="32" t="str">
        <f t="shared" si="278"/>
        <v/>
      </c>
      <c r="K1641" s="32" t="str">
        <f>IF(J1641="","",COUNTIF($J$2:J1641,"該当"))</f>
        <v/>
      </c>
      <c r="L1641" s="32" t="str">
        <f t="shared" si="287"/>
        <v>5145</v>
      </c>
      <c r="M1641" s="32" t="str">
        <f t="shared" si="279"/>
        <v/>
      </c>
      <c r="N1641" s="32" t="str">
        <f>IF(M1641="","",COUNTIF($M$2:M1641,"該当"))</f>
        <v/>
      </c>
      <c r="O1641" s="32" t="str">
        <f t="shared" si="280"/>
        <v>5145</v>
      </c>
      <c r="P1641" s="32" t="str">
        <f t="shared" si="281"/>
        <v/>
      </c>
      <c r="Q1641" s="32" t="str">
        <f>IF(P1641="","",COUNTIF($P$2:P1641,"該当"))</f>
        <v/>
      </c>
      <c r="R1641" s="32" t="str">
        <f t="shared" si="282"/>
        <v>5145</v>
      </c>
      <c r="S1641" s="32" t="str">
        <f t="shared" si="283"/>
        <v/>
      </c>
      <c r="T1641" s="32" t="str">
        <f>IF(S1641="","",COUNTIF($S$2:S1641,"該当"))</f>
        <v/>
      </c>
      <c r="U1641" s="32" t="str">
        <f t="shared" si="284"/>
        <v>5145</v>
      </c>
      <c r="V1641" s="32" t="str">
        <f t="shared" si="285"/>
        <v/>
      </c>
      <c r="W1641" s="32" t="str">
        <f>IF(V1641="","",COUNTIF($V$2:V1641,"該当"))</f>
        <v/>
      </c>
      <c r="X1641" s="32" t="str">
        <f t="shared" si="288"/>
        <v>5145</v>
      </c>
      <c r="Y1641" s="26">
        <v>2788</v>
      </c>
      <c r="Z1641" s="26">
        <v>5145</v>
      </c>
      <c r="AA1641" s="26" t="s">
        <v>1097</v>
      </c>
      <c r="AB1641" s="26">
        <v>29</v>
      </c>
      <c r="AC1641" s="26" t="s">
        <v>34</v>
      </c>
      <c r="AD1641" s="26" t="s">
        <v>35</v>
      </c>
      <c r="AE1641" s="26" t="s">
        <v>23</v>
      </c>
      <c r="AF1641" s="26" t="s">
        <v>24</v>
      </c>
      <c r="AG1641" s="26">
        <v>9</v>
      </c>
      <c r="AH1641" s="26" t="s">
        <v>34</v>
      </c>
      <c r="AI1641" s="26" t="s">
        <v>26</v>
      </c>
      <c r="AJ1641" s="26">
        <v>1</v>
      </c>
      <c r="AK1641" s="26" t="s">
        <v>972</v>
      </c>
      <c r="AL1641" s="26">
        <v>9005210213</v>
      </c>
      <c r="AM1641" s="26" t="s">
        <v>4</v>
      </c>
      <c r="AN1641" s="26">
        <v>5</v>
      </c>
      <c r="AO1641" s="26">
        <v>0</v>
      </c>
      <c r="AP1641" s="26" t="s">
        <v>28</v>
      </c>
      <c r="AT1641" s="26" t="str">
        <f>MID(AA1641,MIN(FIND({0,1,2,3,4,5,6,7,8,9},AA1641&amp;"0123456789″")),LEN(AA1641))</f>
        <v>530い5145</v>
      </c>
      <c r="AU1641" s="26" t="str">
        <f t="shared" si="286"/>
        <v>5145</v>
      </c>
      <c r="AW1641" s="26" t="s">
        <v>1692</v>
      </c>
      <c r="AX1641" s="26">
        <v>5498</v>
      </c>
      <c r="AY1641" s="26" t="s">
        <v>3414</v>
      </c>
    </row>
    <row r="1642" spans="9:51" x14ac:dyDescent="0.2">
      <c r="I1642" s="26">
        <v>5146</v>
      </c>
      <c r="J1642" s="32" t="str">
        <f t="shared" si="278"/>
        <v/>
      </c>
      <c r="K1642" s="32" t="str">
        <f>IF(J1642="","",COUNTIF($J$2:J1642,"該当"))</f>
        <v/>
      </c>
      <c r="L1642" s="32" t="str">
        <f t="shared" si="287"/>
        <v>5146</v>
      </c>
      <c r="M1642" s="32" t="str">
        <f t="shared" si="279"/>
        <v/>
      </c>
      <c r="N1642" s="32" t="str">
        <f>IF(M1642="","",COUNTIF($M$2:M1642,"該当"))</f>
        <v/>
      </c>
      <c r="O1642" s="32" t="str">
        <f t="shared" si="280"/>
        <v>5146</v>
      </c>
      <c r="P1642" s="32" t="str">
        <f t="shared" si="281"/>
        <v/>
      </c>
      <c r="Q1642" s="32" t="str">
        <f>IF(P1642="","",COUNTIF($P$2:P1642,"該当"))</f>
        <v/>
      </c>
      <c r="R1642" s="32" t="str">
        <f t="shared" si="282"/>
        <v>5146</v>
      </c>
      <c r="S1642" s="32" t="str">
        <f t="shared" si="283"/>
        <v/>
      </c>
      <c r="T1642" s="32" t="str">
        <f>IF(S1642="","",COUNTIF($S$2:S1642,"該当"))</f>
        <v/>
      </c>
      <c r="U1642" s="32" t="str">
        <f t="shared" si="284"/>
        <v>5146</v>
      </c>
      <c r="V1642" s="32" t="str">
        <f t="shared" si="285"/>
        <v/>
      </c>
      <c r="W1642" s="32" t="str">
        <f>IF(V1642="","",COUNTIF($V$2:V1642,"該当"))</f>
        <v/>
      </c>
      <c r="X1642" s="32" t="str">
        <f t="shared" si="288"/>
        <v>5146</v>
      </c>
      <c r="Y1642" s="26">
        <v>2789</v>
      </c>
      <c r="Z1642" s="26">
        <v>5146</v>
      </c>
      <c r="AA1642" s="26" t="s">
        <v>1098</v>
      </c>
      <c r="AB1642" s="26">
        <v>29</v>
      </c>
      <c r="AC1642" s="26" t="s">
        <v>34</v>
      </c>
      <c r="AD1642" s="26" t="s">
        <v>35</v>
      </c>
      <c r="AE1642" s="26" t="s">
        <v>23</v>
      </c>
      <c r="AF1642" s="26" t="s">
        <v>24</v>
      </c>
      <c r="AG1642" s="26">
        <v>9</v>
      </c>
      <c r="AH1642" s="26" t="s">
        <v>34</v>
      </c>
      <c r="AI1642" s="26" t="s">
        <v>26</v>
      </c>
      <c r="AJ1642" s="26">
        <v>1</v>
      </c>
      <c r="AK1642" s="26" t="s">
        <v>972</v>
      </c>
      <c r="AL1642" s="26">
        <v>9005210211</v>
      </c>
      <c r="AM1642" s="26" t="s">
        <v>4</v>
      </c>
      <c r="AN1642" s="26">
        <v>5</v>
      </c>
      <c r="AO1642" s="26">
        <v>0</v>
      </c>
      <c r="AP1642" s="26" t="s">
        <v>28</v>
      </c>
      <c r="AT1642" s="26" t="str">
        <f>MID(AA1642,MIN(FIND({0,1,2,3,4,5,6,7,8,9},AA1642&amp;"0123456789″")),LEN(AA1642))</f>
        <v>530い5146</v>
      </c>
      <c r="AU1642" s="26" t="str">
        <f t="shared" si="286"/>
        <v>5146</v>
      </c>
      <c r="AW1642" s="26" t="s">
        <v>1692</v>
      </c>
      <c r="AX1642" s="26">
        <v>5563</v>
      </c>
      <c r="AY1642" s="26" t="s">
        <v>3415</v>
      </c>
    </row>
    <row r="1643" spans="9:51" x14ac:dyDescent="0.2">
      <c r="I1643" s="26">
        <v>5147</v>
      </c>
      <c r="J1643" s="32" t="str">
        <f t="shared" si="278"/>
        <v/>
      </c>
      <c r="K1643" s="32" t="str">
        <f>IF(J1643="","",COUNTIF($J$2:J1643,"該当"))</f>
        <v/>
      </c>
      <c r="L1643" s="32" t="str">
        <f t="shared" si="287"/>
        <v>5147</v>
      </c>
      <c r="M1643" s="32" t="str">
        <f t="shared" si="279"/>
        <v/>
      </c>
      <c r="N1643" s="32" t="str">
        <f>IF(M1643="","",COUNTIF($M$2:M1643,"該当"))</f>
        <v/>
      </c>
      <c r="O1643" s="32" t="str">
        <f t="shared" si="280"/>
        <v>5147</v>
      </c>
      <c r="P1643" s="32" t="str">
        <f t="shared" si="281"/>
        <v/>
      </c>
      <c r="Q1643" s="32" t="str">
        <f>IF(P1643="","",COUNTIF($P$2:P1643,"該当"))</f>
        <v/>
      </c>
      <c r="R1643" s="32" t="str">
        <f t="shared" si="282"/>
        <v>5147</v>
      </c>
      <c r="S1643" s="32" t="str">
        <f t="shared" si="283"/>
        <v/>
      </c>
      <c r="T1643" s="32" t="str">
        <f>IF(S1643="","",COUNTIF($S$2:S1643,"該当"))</f>
        <v/>
      </c>
      <c r="U1643" s="32" t="str">
        <f t="shared" si="284"/>
        <v>5147</v>
      </c>
      <c r="V1643" s="32" t="str">
        <f t="shared" si="285"/>
        <v/>
      </c>
      <c r="W1643" s="32" t="str">
        <f>IF(V1643="","",COUNTIF($V$2:V1643,"該当"))</f>
        <v/>
      </c>
      <c r="X1643" s="32" t="str">
        <f t="shared" si="288"/>
        <v>5147</v>
      </c>
      <c r="Y1643" s="26">
        <v>2790</v>
      </c>
      <c r="Z1643" s="26">
        <v>5147</v>
      </c>
      <c r="AA1643" s="26" t="s">
        <v>1099</v>
      </c>
      <c r="AB1643" s="26">
        <v>29</v>
      </c>
      <c r="AC1643" s="26" t="s">
        <v>34</v>
      </c>
      <c r="AD1643" s="26" t="s">
        <v>35</v>
      </c>
      <c r="AE1643" s="26" t="s">
        <v>23</v>
      </c>
      <c r="AF1643" s="26" t="s">
        <v>24</v>
      </c>
      <c r="AG1643" s="26">
        <v>9</v>
      </c>
      <c r="AH1643" s="26" t="s">
        <v>34</v>
      </c>
      <c r="AI1643" s="26" t="s">
        <v>26</v>
      </c>
      <c r="AJ1643" s="26">
        <v>1</v>
      </c>
      <c r="AK1643" s="26" t="s">
        <v>972</v>
      </c>
      <c r="AL1643" s="26">
        <v>9005210214</v>
      </c>
      <c r="AM1643" s="26" t="s">
        <v>4</v>
      </c>
      <c r="AN1643" s="26">
        <v>5</v>
      </c>
      <c r="AO1643" s="26">
        <v>0</v>
      </c>
      <c r="AP1643" s="26" t="s">
        <v>28</v>
      </c>
      <c r="AT1643" s="26" t="str">
        <f>MID(AA1643,MIN(FIND({0,1,2,3,4,5,6,7,8,9},AA1643&amp;"0123456789″")),LEN(AA1643))</f>
        <v>530い5147</v>
      </c>
      <c r="AU1643" s="26" t="str">
        <f t="shared" si="286"/>
        <v>5147</v>
      </c>
      <c r="AW1643" s="26" t="s">
        <v>1692</v>
      </c>
      <c r="AX1643" s="26">
        <v>5604</v>
      </c>
      <c r="AY1643" s="26" t="s">
        <v>3416</v>
      </c>
    </row>
    <row r="1644" spans="9:51" x14ac:dyDescent="0.2">
      <c r="I1644" s="26">
        <v>5148</v>
      </c>
      <c r="J1644" s="32" t="str">
        <f t="shared" si="278"/>
        <v/>
      </c>
      <c r="K1644" s="32" t="str">
        <f>IF(J1644="","",COUNTIF($J$2:J1644,"該当"))</f>
        <v/>
      </c>
      <c r="L1644" s="32" t="str">
        <f t="shared" si="287"/>
        <v>5148</v>
      </c>
      <c r="M1644" s="32" t="str">
        <f t="shared" si="279"/>
        <v/>
      </c>
      <c r="N1644" s="32" t="str">
        <f>IF(M1644="","",COUNTIF($M$2:M1644,"該当"))</f>
        <v/>
      </c>
      <c r="O1644" s="32" t="str">
        <f t="shared" si="280"/>
        <v>5148</v>
      </c>
      <c r="P1644" s="32" t="str">
        <f t="shared" si="281"/>
        <v/>
      </c>
      <c r="Q1644" s="32" t="str">
        <f>IF(P1644="","",COUNTIF($P$2:P1644,"該当"))</f>
        <v/>
      </c>
      <c r="R1644" s="32" t="str">
        <f t="shared" si="282"/>
        <v>5148</v>
      </c>
      <c r="S1644" s="32" t="str">
        <f t="shared" si="283"/>
        <v/>
      </c>
      <c r="T1644" s="32" t="str">
        <f>IF(S1644="","",COUNTIF($S$2:S1644,"該当"))</f>
        <v/>
      </c>
      <c r="U1644" s="32" t="str">
        <f t="shared" si="284"/>
        <v>5148</v>
      </c>
      <c r="V1644" s="32" t="str">
        <f t="shared" si="285"/>
        <v/>
      </c>
      <c r="W1644" s="32" t="str">
        <f>IF(V1644="","",COUNTIF($V$2:V1644,"該当"))</f>
        <v/>
      </c>
      <c r="X1644" s="32" t="str">
        <f t="shared" si="288"/>
        <v>5148</v>
      </c>
      <c r="Y1644" s="26">
        <v>2791</v>
      </c>
      <c r="Z1644" s="26">
        <v>5148</v>
      </c>
      <c r="AA1644" s="26" t="s">
        <v>1100</v>
      </c>
      <c r="AB1644" s="26">
        <v>29</v>
      </c>
      <c r="AC1644" s="26" t="s">
        <v>34</v>
      </c>
      <c r="AD1644" s="26" t="s">
        <v>35</v>
      </c>
      <c r="AE1644" s="26" t="s">
        <v>23</v>
      </c>
      <c r="AF1644" s="26" t="s">
        <v>24</v>
      </c>
      <c r="AG1644" s="26">
        <v>9</v>
      </c>
      <c r="AH1644" s="26" t="s">
        <v>34</v>
      </c>
      <c r="AI1644" s="26" t="s">
        <v>26</v>
      </c>
      <c r="AJ1644" s="26">
        <v>1</v>
      </c>
      <c r="AK1644" s="26" t="s">
        <v>972</v>
      </c>
      <c r="AL1644" s="26">
        <v>9005210213</v>
      </c>
      <c r="AM1644" s="26" t="s">
        <v>4</v>
      </c>
      <c r="AN1644" s="26">
        <v>5</v>
      </c>
      <c r="AO1644" s="26">
        <v>0</v>
      </c>
      <c r="AP1644" s="26" t="s">
        <v>28</v>
      </c>
      <c r="AT1644" s="26" t="str">
        <f>MID(AA1644,MIN(FIND({0,1,2,3,4,5,6,7,8,9},AA1644&amp;"0123456789″")),LEN(AA1644))</f>
        <v>530い5148</v>
      </c>
      <c r="AU1644" s="26" t="str">
        <f t="shared" si="286"/>
        <v>5148</v>
      </c>
      <c r="AW1644" s="26" t="s">
        <v>1692</v>
      </c>
      <c r="AX1644" s="26">
        <v>5605</v>
      </c>
      <c r="AY1644" s="26" t="s">
        <v>3416</v>
      </c>
    </row>
    <row r="1645" spans="9:51" x14ac:dyDescent="0.2">
      <c r="I1645" s="26">
        <v>5149</v>
      </c>
      <c r="J1645" s="32" t="str">
        <f t="shared" si="278"/>
        <v/>
      </c>
      <c r="K1645" s="32" t="str">
        <f>IF(J1645="","",COUNTIF($J$2:J1645,"該当"))</f>
        <v/>
      </c>
      <c r="L1645" s="32" t="str">
        <f t="shared" si="287"/>
        <v>5149</v>
      </c>
      <c r="M1645" s="32" t="str">
        <f t="shared" si="279"/>
        <v/>
      </c>
      <c r="N1645" s="32" t="str">
        <f>IF(M1645="","",COUNTIF($M$2:M1645,"該当"))</f>
        <v/>
      </c>
      <c r="O1645" s="32" t="str">
        <f t="shared" si="280"/>
        <v>5149</v>
      </c>
      <c r="P1645" s="32" t="str">
        <f t="shared" si="281"/>
        <v/>
      </c>
      <c r="Q1645" s="32" t="str">
        <f>IF(P1645="","",COUNTIF($P$2:P1645,"該当"))</f>
        <v/>
      </c>
      <c r="R1645" s="32" t="str">
        <f t="shared" si="282"/>
        <v>5149</v>
      </c>
      <c r="S1645" s="32" t="str">
        <f t="shared" si="283"/>
        <v/>
      </c>
      <c r="T1645" s="32" t="str">
        <f>IF(S1645="","",COUNTIF($S$2:S1645,"該当"))</f>
        <v/>
      </c>
      <c r="U1645" s="32" t="str">
        <f t="shared" si="284"/>
        <v>5149</v>
      </c>
      <c r="V1645" s="32" t="str">
        <f t="shared" si="285"/>
        <v/>
      </c>
      <c r="W1645" s="32" t="str">
        <f>IF(V1645="","",COUNTIF($V$2:V1645,"該当"))</f>
        <v/>
      </c>
      <c r="X1645" s="32" t="str">
        <f t="shared" si="288"/>
        <v>5149</v>
      </c>
      <c r="Y1645" s="26">
        <v>2792</v>
      </c>
      <c r="Z1645" s="26">
        <v>5149</v>
      </c>
      <c r="AA1645" s="26" t="s">
        <v>1101</v>
      </c>
      <c r="AB1645" s="26">
        <v>29</v>
      </c>
      <c r="AC1645" s="26" t="s">
        <v>34</v>
      </c>
      <c r="AD1645" s="26" t="s">
        <v>35</v>
      </c>
      <c r="AE1645" s="26" t="s">
        <v>23</v>
      </c>
      <c r="AF1645" s="26" t="s">
        <v>24</v>
      </c>
      <c r="AG1645" s="26">
        <v>9</v>
      </c>
      <c r="AH1645" s="26" t="s">
        <v>34</v>
      </c>
      <c r="AI1645" s="26" t="s">
        <v>26</v>
      </c>
      <c r="AJ1645" s="26">
        <v>1</v>
      </c>
      <c r="AK1645" s="26" t="s">
        <v>972</v>
      </c>
      <c r="AL1645" s="26">
        <v>9005210211</v>
      </c>
      <c r="AM1645" s="26" t="s">
        <v>4</v>
      </c>
      <c r="AN1645" s="26">
        <v>5</v>
      </c>
      <c r="AO1645" s="26">
        <v>0</v>
      </c>
      <c r="AP1645" s="26" t="s">
        <v>28</v>
      </c>
      <c r="AT1645" s="26" t="str">
        <f>MID(AA1645,MIN(FIND({0,1,2,3,4,5,6,7,8,9},AA1645&amp;"0123456789″")),LEN(AA1645))</f>
        <v>530い5149</v>
      </c>
      <c r="AU1645" s="26" t="str">
        <f t="shared" si="286"/>
        <v>5149</v>
      </c>
      <c r="AW1645" s="26" t="s">
        <v>1692</v>
      </c>
      <c r="AX1645" s="26">
        <v>5606</v>
      </c>
      <c r="AY1645" s="26" t="s">
        <v>3414</v>
      </c>
    </row>
    <row r="1646" spans="9:51" x14ac:dyDescent="0.2">
      <c r="I1646" s="26">
        <v>5150</v>
      </c>
      <c r="J1646" s="32" t="str">
        <f t="shared" si="278"/>
        <v/>
      </c>
      <c r="K1646" s="32" t="str">
        <f>IF(J1646="","",COUNTIF($J$2:J1646,"該当"))</f>
        <v/>
      </c>
      <c r="L1646" s="32" t="str">
        <f t="shared" si="287"/>
        <v>5150</v>
      </c>
      <c r="M1646" s="32" t="str">
        <f t="shared" si="279"/>
        <v/>
      </c>
      <c r="N1646" s="32" t="str">
        <f>IF(M1646="","",COUNTIF($M$2:M1646,"該当"))</f>
        <v/>
      </c>
      <c r="O1646" s="32" t="str">
        <f t="shared" si="280"/>
        <v>5150</v>
      </c>
      <c r="P1646" s="32" t="str">
        <f t="shared" si="281"/>
        <v/>
      </c>
      <c r="Q1646" s="32" t="str">
        <f>IF(P1646="","",COUNTIF($P$2:P1646,"該当"))</f>
        <v/>
      </c>
      <c r="R1646" s="32" t="str">
        <f t="shared" si="282"/>
        <v>5150</v>
      </c>
      <c r="S1646" s="32" t="str">
        <f t="shared" si="283"/>
        <v/>
      </c>
      <c r="T1646" s="32" t="str">
        <f>IF(S1646="","",COUNTIF($S$2:S1646,"該当"))</f>
        <v/>
      </c>
      <c r="U1646" s="32" t="str">
        <f t="shared" si="284"/>
        <v>5150</v>
      </c>
      <c r="V1646" s="32" t="str">
        <f t="shared" si="285"/>
        <v/>
      </c>
      <c r="W1646" s="32" t="str">
        <f>IF(V1646="","",COUNTIF($V$2:V1646,"該当"))</f>
        <v/>
      </c>
      <c r="X1646" s="32" t="str">
        <f t="shared" si="288"/>
        <v>5150</v>
      </c>
      <c r="Y1646" s="26">
        <v>2948</v>
      </c>
      <c r="Z1646" s="26">
        <v>5150</v>
      </c>
      <c r="AA1646" s="26" t="s">
        <v>1102</v>
      </c>
      <c r="AB1646" s="26">
        <v>29</v>
      </c>
      <c r="AC1646" s="26" t="s">
        <v>34</v>
      </c>
      <c r="AD1646" s="26" t="s">
        <v>35</v>
      </c>
      <c r="AE1646" s="26" t="s">
        <v>23</v>
      </c>
      <c r="AF1646" s="26" t="s">
        <v>24</v>
      </c>
      <c r="AG1646" s="26">
        <v>9</v>
      </c>
      <c r="AH1646" s="26" t="s">
        <v>34</v>
      </c>
      <c r="AI1646" s="26" t="s">
        <v>26</v>
      </c>
      <c r="AJ1646" s="26">
        <v>1</v>
      </c>
      <c r="AK1646" s="26" t="s">
        <v>972</v>
      </c>
      <c r="AL1646" s="26">
        <v>9005210214</v>
      </c>
      <c r="AM1646" s="26" t="s">
        <v>4</v>
      </c>
      <c r="AN1646" s="26">
        <v>5</v>
      </c>
      <c r="AO1646" s="26">
        <v>0</v>
      </c>
      <c r="AP1646" s="26" t="s">
        <v>28</v>
      </c>
      <c r="AT1646" s="26" t="str">
        <f>MID(AA1646,MIN(FIND({0,1,2,3,4,5,6,7,8,9},AA1646&amp;"0123456789″")),LEN(AA1646))</f>
        <v>530い5150</v>
      </c>
      <c r="AU1646" s="26" t="str">
        <f t="shared" si="286"/>
        <v>5150</v>
      </c>
      <c r="AW1646" s="26" t="s">
        <v>1692</v>
      </c>
      <c r="AX1646" s="26">
        <v>5607</v>
      </c>
      <c r="AY1646" s="26" t="s">
        <v>3414</v>
      </c>
    </row>
    <row r="1647" spans="9:51" x14ac:dyDescent="0.2">
      <c r="I1647" s="26">
        <v>5151</v>
      </c>
      <c r="J1647" s="32" t="str">
        <f t="shared" si="278"/>
        <v/>
      </c>
      <c r="K1647" s="32" t="str">
        <f>IF(J1647="","",COUNTIF($J$2:J1647,"該当"))</f>
        <v/>
      </c>
      <c r="L1647" s="32" t="str">
        <f t="shared" si="287"/>
        <v>5151</v>
      </c>
      <c r="M1647" s="32" t="str">
        <f t="shared" si="279"/>
        <v/>
      </c>
      <c r="N1647" s="32" t="str">
        <f>IF(M1647="","",COUNTIF($M$2:M1647,"該当"))</f>
        <v/>
      </c>
      <c r="O1647" s="32" t="str">
        <f t="shared" si="280"/>
        <v>5151</v>
      </c>
      <c r="P1647" s="32" t="str">
        <f t="shared" si="281"/>
        <v/>
      </c>
      <c r="Q1647" s="32" t="str">
        <f>IF(P1647="","",COUNTIF($P$2:P1647,"該当"))</f>
        <v/>
      </c>
      <c r="R1647" s="32" t="str">
        <f t="shared" si="282"/>
        <v>5151</v>
      </c>
      <c r="S1647" s="32" t="str">
        <f t="shared" si="283"/>
        <v/>
      </c>
      <c r="T1647" s="32" t="str">
        <f>IF(S1647="","",COUNTIF($S$2:S1647,"該当"))</f>
        <v/>
      </c>
      <c r="U1647" s="32" t="str">
        <f t="shared" si="284"/>
        <v>5151</v>
      </c>
      <c r="V1647" s="32" t="str">
        <f t="shared" si="285"/>
        <v/>
      </c>
      <c r="W1647" s="32" t="str">
        <f>IF(V1647="","",COUNTIF($V$2:V1647,"該当"))</f>
        <v/>
      </c>
      <c r="X1647" s="32" t="str">
        <f t="shared" si="288"/>
        <v>5151</v>
      </c>
      <c r="Y1647" s="26">
        <v>1128</v>
      </c>
      <c r="Z1647" s="26">
        <v>5151</v>
      </c>
      <c r="AA1647" s="26" t="s">
        <v>1103</v>
      </c>
      <c r="AB1647" s="26">
        <v>29</v>
      </c>
      <c r="AC1647" s="26" t="s">
        <v>34</v>
      </c>
      <c r="AD1647" s="26" t="s">
        <v>35</v>
      </c>
      <c r="AE1647" s="26" t="s">
        <v>23</v>
      </c>
      <c r="AF1647" s="26" t="s">
        <v>24</v>
      </c>
      <c r="AG1647" s="26">
        <v>9</v>
      </c>
      <c r="AH1647" s="26" t="s">
        <v>34</v>
      </c>
      <c r="AI1647" s="26" t="s">
        <v>26</v>
      </c>
      <c r="AJ1647" s="26">
        <v>1</v>
      </c>
      <c r="AK1647" s="26" t="s">
        <v>972</v>
      </c>
      <c r="AL1647" s="26">
        <v>9005210214</v>
      </c>
      <c r="AM1647" s="26" t="s">
        <v>4</v>
      </c>
      <c r="AN1647" s="26">
        <v>5</v>
      </c>
      <c r="AO1647" s="26">
        <v>0</v>
      </c>
      <c r="AP1647" s="26" t="s">
        <v>28</v>
      </c>
      <c r="AT1647" s="26" t="str">
        <f>MID(AA1647,MIN(FIND({0,1,2,3,4,5,6,7,8,9},AA1647&amp;"0123456789″")),LEN(AA1647))</f>
        <v>530い5151</v>
      </c>
      <c r="AU1647" s="26" t="str">
        <f t="shared" si="286"/>
        <v>5151</v>
      </c>
      <c r="AW1647" s="26" t="s">
        <v>1692</v>
      </c>
      <c r="AX1647" s="26">
        <v>5608</v>
      </c>
      <c r="AY1647" s="26" t="s">
        <v>3414</v>
      </c>
    </row>
    <row r="1648" spans="9:51" x14ac:dyDescent="0.2">
      <c r="I1648" s="26">
        <v>5152</v>
      </c>
      <c r="J1648" s="32" t="str">
        <f t="shared" si="278"/>
        <v/>
      </c>
      <c r="K1648" s="32" t="str">
        <f>IF(J1648="","",COUNTIF($J$2:J1648,"該当"))</f>
        <v/>
      </c>
      <c r="L1648" s="32" t="str">
        <f t="shared" si="287"/>
        <v>5152</v>
      </c>
      <c r="M1648" s="32" t="str">
        <f t="shared" si="279"/>
        <v/>
      </c>
      <c r="N1648" s="32" t="str">
        <f>IF(M1648="","",COUNTIF($M$2:M1648,"該当"))</f>
        <v/>
      </c>
      <c r="O1648" s="32" t="str">
        <f t="shared" si="280"/>
        <v>5152</v>
      </c>
      <c r="P1648" s="32" t="str">
        <f t="shared" si="281"/>
        <v/>
      </c>
      <c r="Q1648" s="32" t="str">
        <f>IF(P1648="","",COUNTIF($P$2:P1648,"該当"))</f>
        <v/>
      </c>
      <c r="R1648" s="32" t="str">
        <f t="shared" si="282"/>
        <v>5152</v>
      </c>
      <c r="S1648" s="32" t="str">
        <f t="shared" si="283"/>
        <v/>
      </c>
      <c r="T1648" s="32" t="str">
        <f>IF(S1648="","",COUNTIF($S$2:S1648,"該当"))</f>
        <v/>
      </c>
      <c r="U1648" s="32" t="str">
        <f t="shared" si="284"/>
        <v>5152</v>
      </c>
      <c r="V1648" s="32" t="str">
        <f t="shared" si="285"/>
        <v/>
      </c>
      <c r="W1648" s="32" t="str">
        <f>IF(V1648="","",COUNTIF($V$2:V1648,"該当"))</f>
        <v/>
      </c>
      <c r="X1648" s="32" t="str">
        <f t="shared" si="288"/>
        <v>5152</v>
      </c>
      <c r="Y1648" s="26">
        <v>2794</v>
      </c>
      <c r="Z1648" s="26">
        <v>5152</v>
      </c>
      <c r="AA1648" s="26" t="s">
        <v>1104</v>
      </c>
      <c r="AB1648" s="26">
        <v>29</v>
      </c>
      <c r="AC1648" s="26" t="s">
        <v>34</v>
      </c>
      <c r="AD1648" s="26" t="s">
        <v>35</v>
      </c>
      <c r="AE1648" s="26" t="s">
        <v>23</v>
      </c>
      <c r="AF1648" s="26" t="s">
        <v>24</v>
      </c>
      <c r="AG1648" s="26">
        <v>9</v>
      </c>
      <c r="AH1648" s="26" t="s">
        <v>34</v>
      </c>
      <c r="AI1648" s="26" t="s">
        <v>26</v>
      </c>
      <c r="AJ1648" s="26">
        <v>1</v>
      </c>
      <c r="AK1648" s="26" t="s">
        <v>972</v>
      </c>
      <c r="AL1648" s="26">
        <v>9005210214</v>
      </c>
      <c r="AM1648" s="26" t="s">
        <v>4</v>
      </c>
      <c r="AN1648" s="26">
        <v>5</v>
      </c>
      <c r="AO1648" s="26">
        <v>0</v>
      </c>
      <c r="AP1648" s="26" t="s">
        <v>28</v>
      </c>
      <c r="AT1648" s="26" t="str">
        <f>MID(AA1648,MIN(FIND({0,1,2,3,4,5,6,7,8,9},AA1648&amp;"0123456789″")),LEN(AA1648))</f>
        <v>530い5152</v>
      </c>
      <c r="AU1648" s="26" t="str">
        <f t="shared" si="286"/>
        <v>5152</v>
      </c>
      <c r="AW1648" s="26" t="s">
        <v>1692</v>
      </c>
      <c r="AX1648" s="26">
        <v>5609</v>
      </c>
      <c r="AY1648" s="26" t="s">
        <v>3415</v>
      </c>
    </row>
    <row r="1649" spans="9:51" x14ac:dyDescent="0.2">
      <c r="I1649" s="26">
        <v>5153</v>
      </c>
      <c r="J1649" s="32" t="str">
        <f t="shared" si="278"/>
        <v/>
      </c>
      <c r="K1649" s="32" t="str">
        <f>IF(J1649="","",COUNTIF($J$2:J1649,"該当"))</f>
        <v/>
      </c>
      <c r="L1649" s="32" t="str">
        <f t="shared" si="287"/>
        <v>5153</v>
      </c>
      <c r="M1649" s="32" t="str">
        <f t="shared" si="279"/>
        <v/>
      </c>
      <c r="N1649" s="32" t="str">
        <f>IF(M1649="","",COUNTIF($M$2:M1649,"該当"))</f>
        <v/>
      </c>
      <c r="O1649" s="32" t="str">
        <f t="shared" si="280"/>
        <v>5153</v>
      </c>
      <c r="P1649" s="32" t="str">
        <f t="shared" si="281"/>
        <v/>
      </c>
      <c r="Q1649" s="32" t="str">
        <f>IF(P1649="","",COUNTIF($P$2:P1649,"該当"))</f>
        <v/>
      </c>
      <c r="R1649" s="32" t="str">
        <f t="shared" si="282"/>
        <v>5153</v>
      </c>
      <c r="S1649" s="32" t="str">
        <f t="shared" si="283"/>
        <v/>
      </c>
      <c r="T1649" s="32" t="str">
        <f>IF(S1649="","",COUNTIF($S$2:S1649,"該当"))</f>
        <v/>
      </c>
      <c r="U1649" s="32" t="str">
        <f t="shared" si="284"/>
        <v>5153</v>
      </c>
      <c r="V1649" s="32" t="str">
        <f t="shared" si="285"/>
        <v/>
      </c>
      <c r="W1649" s="32" t="str">
        <f>IF(V1649="","",COUNTIF($V$2:V1649,"該当"))</f>
        <v/>
      </c>
      <c r="X1649" s="32" t="str">
        <f t="shared" si="288"/>
        <v>5153</v>
      </c>
      <c r="Y1649" s="26">
        <v>2795</v>
      </c>
      <c r="Z1649" s="26">
        <v>5153</v>
      </c>
      <c r="AA1649" s="26" t="s">
        <v>1105</v>
      </c>
      <c r="AB1649" s="26">
        <v>29</v>
      </c>
      <c r="AC1649" s="26" t="s">
        <v>34</v>
      </c>
      <c r="AD1649" s="26" t="s">
        <v>35</v>
      </c>
      <c r="AE1649" s="26" t="s">
        <v>23</v>
      </c>
      <c r="AF1649" s="26" t="s">
        <v>24</v>
      </c>
      <c r="AG1649" s="26">
        <v>9</v>
      </c>
      <c r="AH1649" s="26" t="s">
        <v>34</v>
      </c>
      <c r="AI1649" s="26" t="s">
        <v>26</v>
      </c>
      <c r="AJ1649" s="26">
        <v>1</v>
      </c>
      <c r="AK1649" s="26" t="s">
        <v>972</v>
      </c>
      <c r="AL1649" s="26">
        <v>9005210212</v>
      </c>
      <c r="AM1649" s="26" t="s">
        <v>4</v>
      </c>
      <c r="AN1649" s="26">
        <v>5</v>
      </c>
      <c r="AO1649" s="26">
        <v>0</v>
      </c>
      <c r="AP1649" s="26" t="s">
        <v>28</v>
      </c>
      <c r="AT1649" s="26" t="str">
        <f>MID(AA1649,MIN(FIND({0,1,2,3,4,5,6,7,8,9},AA1649&amp;"0123456789″")),LEN(AA1649))</f>
        <v>530い5153</v>
      </c>
      <c r="AU1649" s="26" t="str">
        <f t="shared" si="286"/>
        <v>5153</v>
      </c>
      <c r="AW1649" s="26" t="s">
        <v>1692</v>
      </c>
      <c r="AX1649" s="26">
        <v>5610</v>
      </c>
      <c r="AY1649" s="26" t="s">
        <v>3415</v>
      </c>
    </row>
    <row r="1650" spans="9:51" x14ac:dyDescent="0.2">
      <c r="I1650" s="26">
        <v>5154</v>
      </c>
      <c r="J1650" s="32" t="str">
        <f t="shared" si="278"/>
        <v/>
      </c>
      <c r="K1650" s="32" t="str">
        <f>IF(J1650="","",COUNTIF($J$2:J1650,"該当"))</f>
        <v/>
      </c>
      <c r="L1650" s="32" t="str">
        <f t="shared" si="287"/>
        <v>5154</v>
      </c>
      <c r="M1650" s="32" t="str">
        <f t="shared" si="279"/>
        <v/>
      </c>
      <c r="N1650" s="32" t="str">
        <f>IF(M1650="","",COUNTIF($M$2:M1650,"該当"))</f>
        <v/>
      </c>
      <c r="O1650" s="32" t="str">
        <f t="shared" si="280"/>
        <v>5154</v>
      </c>
      <c r="P1650" s="32" t="str">
        <f t="shared" si="281"/>
        <v/>
      </c>
      <c r="Q1650" s="32" t="str">
        <f>IF(P1650="","",COUNTIF($P$2:P1650,"該当"))</f>
        <v/>
      </c>
      <c r="R1650" s="32" t="str">
        <f t="shared" si="282"/>
        <v>5154</v>
      </c>
      <c r="S1650" s="32" t="str">
        <f t="shared" si="283"/>
        <v/>
      </c>
      <c r="T1650" s="32" t="str">
        <f>IF(S1650="","",COUNTIF($S$2:S1650,"該当"))</f>
        <v/>
      </c>
      <c r="U1650" s="32" t="str">
        <f t="shared" si="284"/>
        <v>5154</v>
      </c>
      <c r="V1650" s="32" t="str">
        <f t="shared" si="285"/>
        <v/>
      </c>
      <c r="W1650" s="32" t="str">
        <f>IF(V1650="","",COUNTIF($V$2:V1650,"該当"))</f>
        <v/>
      </c>
      <c r="X1650" s="32" t="str">
        <f t="shared" si="288"/>
        <v>5154</v>
      </c>
      <c r="Y1650" s="26">
        <v>2923</v>
      </c>
      <c r="Z1650" s="26">
        <v>5154</v>
      </c>
      <c r="AA1650" s="26" t="s">
        <v>1106</v>
      </c>
      <c r="AB1650" s="26">
        <v>29</v>
      </c>
      <c r="AC1650" s="26" t="s">
        <v>34</v>
      </c>
      <c r="AD1650" s="26" t="s">
        <v>35</v>
      </c>
      <c r="AE1650" s="26" t="s">
        <v>23</v>
      </c>
      <c r="AF1650" s="26" t="s">
        <v>24</v>
      </c>
      <c r="AG1650" s="26">
        <v>9</v>
      </c>
      <c r="AH1650" s="26" t="s">
        <v>34</v>
      </c>
      <c r="AI1650" s="26" t="s">
        <v>26</v>
      </c>
      <c r="AJ1650" s="26">
        <v>1</v>
      </c>
      <c r="AK1650" s="26" t="s">
        <v>972</v>
      </c>
      <c r="AL1650" s="26">
        <v>9005210212</v>
      </c>
      <c r="AM1650" s="26" t="s">
        <v>4</v>
      </c>
      <c r="AN1650" s="26">
        <v>5</v>
      </c>
      <c r="AO1650" s="26">
        <v>0</v>
      </c>
      <c r="AP1650" s="26" t="s">
        <v>28</v>
      </c>
      <c r="AT1650" s="26" t="str">
        <f>MID(AA1650,MIN(FIND({0,1,2,3,4,5,6,7,8,9},AA1650&amp;"0123456789″")),LEN(AA1650))</f>
        <v>530い5154</v>
      </c>
      <c r="AU1650" s="26" t="str">
        <f t="shared" si="286"/>
        <v>5154</v>
      </c>
      <c r="AW1650" s="26" t="s">
        <v>1692</v>
      </c>
      <c r="AX1650" s="26">
        <v>5611</v>
      </c>
      <c r="AY1650" s="26" t="s">
        <v>3415</v>
      </c>
    </row>
    <row r="1651" spans="9:51" x14ac:dyDescent="0.2">
      <c r="I1651" s="26">
        <v>5158</v>
      </c>
      <c r="J1651" s="32" t="str">
        <f t="shared" si="278"/>
        <v/>
      </c>
      <c r="K1651" s="32" t="str">
        <f>IF(J1651="","",COUNTIF($J$2:J1651,"該当"))</f>
        <v/>
      </c>
      <c r="L1651" s="32" t="str">
        <f t="shared" si="287"/>
        <v>5158</v>
      </c>
      <c r="M1651" s="32" t="str">
        <f t="shared" si="279"/>
        <v/>
      </c>
      <c r="N1651" s="32" t="str">
        <f>IF(M1651="","",COUNTIF($M$2:M1651,"該当"))</f>
        <v/>
      </c>
      <c r="O1651" s="32" t="str">
        <f t="shared" si="280"/>
        <v>5158</v>
      </c>
      <c r="P1651" s="32" t="str">
        <f t="shared" si="281"/>
        <v/>
      </c>
      <c r="Q1651" s="32" t="str">
        <f>IF(P1651="","",COUNTIF($P$2:P1651,"該当"))</f>
        <v/>
      </c>
      <c r="R1651" s="32" t="str">
        <f t="shared" si="282"/>
        <v>5158</v>
      </c>
      <c r="S1651" s="32" t="str">
        <f t="shared" si="283"/>
        <v/>
      </c>
      <c r="T1651" s="32" t="str">
        <f>IF(S1651="","",COUNTIF($S$2:S1651,"該当"))</f>
        <v/>
      </c>
      <c r="U1651" s="32" t="str">
        <f t="shared" si="284"/>
        <v>5158</v>
      </c>
      <c r="V1651" s="32" t="str">
        <f t="shared" si="285"/>
        <v/>
      </c>
      <c r="W1651" s="32" t="str">
        <f>IF(V1651="","",COUNTIF($V$2:V1651,"該当"))</f>
        <v/>
      </c>
      <c r="X1651" s="32" t="str">
        <f t="shared" si="288"/>
        <v>5158</v>
      </c>
      <c r="Y1651" s="26">
        <v>2800</v>
      </c>
      <c r="Z1651" s="26">
        <v>5158</v>
      </c>
      <c r="AA1651" s="26" t="s">
        <v>1107</v>
      </c>
      <c r="AB1651" s="26">
        <v>29</v>
      </c>
      <c r="AC1651" s="26" t="s">
        <v>34</v>
      </c>
      <c r="AD1651" s="26" t="s">
        <v>35</v>
      </c>
      <c r="AE1651" s="26" t="s">
        <v>23</v>
      </c>
      <c r="AF1651" s="26" t="s">
        <v>24</v>
      </c>
      <c r="AG1651" s="26">
        <v>9</v>
      </c>
      <c r="AH1651" s="26" t="s">
        <v>34</v>
      </c>
      <c r="AI1651" s="26" t="s">
        <v>26</v>
      </c>
      <c r="AJ1651" s="26">
        <v>1</v>
      </c>
      <c r="AK1651" s="26" t="s">
        <v>972</v>
      </c>
      <c r="AL1651" s="26">
        <v>9005210214</v>
      </c>
      <c r="AM1651" s="26" t="s">
        <v>4</v>
      </c>
      <c r="AN1651" s="26">
        <v>5</v>
      </c>
      <c r="AO1651" s="26">
        <v>0</v>
      </c>
      <c r="AP1651" s="26" t="s">
        <v>28</v>
      </c>
      <c r="AT1651" s="26" t="str">
        <f>MID(AA1651,MIN(FIND({0,1,2,3,4,5,6,7,8,9},AA1651&amp;"0123456789″")),LEN(AA1651))</f>
        <v>530い5158</v>
      </c>
      <c r="AU1651" s="26" t="str">
        <f t="shared" si="286"/>
        <v>5158</v>
      </c>
      <c r="AW1651" s="26" t="s">
        <v>1692</v>
      </c>
      <c r="AX1651" s="26">
        <v>5612</v>
      </c>
      <c r="AY1651" s="26" t="s">
        <v>3415</v>
      </c>
    </row>
    <row r="1652" spans="9:51" x14ac:dyDescent="0.2">
      <c r="I1652" s="26">
        <v>5159</v>
      </c>
      <c r="J1652" s="32" t="str">
        <f t="shared" si="278"/>
        <v/>
      </c>
      <c r="K1652" s="32" t="str">
        <f>IF(J1652="","",COUNTIF($J$2:J1652,"該当"))</f>
        <v/>
      </c>
      <c r="L1652" s="32" t="str">
        <f t="shared" si="287"/>
        <v>5159</v>
      </c>
      <c r="M1652" s="32" t="str">
        <f t="shared" si="279"/>
        <v/>
      </c>
      <c r="N1652" s="32" t="str">
        <f>IF(M1652="","",COUNTIF($M$2:M1652,"該当"))</f>
        <v/>
      </c>
      <c r="O1652" s="32" t="str">
        <f t="shared" si="280"/>
        <v>5159</v>
      </c>
      <c r="P1652" s="32" t="str">
        <f t="shared" si="281"/>
        <v/>
      </c>
      <c r="Q1652" s="32" t="str">
        <f>IF(P1652="","",COUNTIF($P$2:P1652,"該当"))</f>
        <v/>
      </c>
      <c r="R1652" s="32" t="str">
        <f t="shared" si="282"/>
        <v>5159</v>
      </c>
      <c r="S1652" s="32" t="str">
        <f t="shared" si="283"/>
        <v/>
      </c>
      <c r="T1652" s="32" t="str">
        <f>IF(S1652="","",COUNTIF($S$2:S1652,"該当"))</f>
        <v/>
      </c>
      <c r="U1652" s="32" t="str">
        <f t="shared" si="284"/>
        <v>5159</v>
      </c>
      <c r="V1652" s="32" t="str">
        <f t="shared" si="285"/>
        <v/>
      </c>
      <c r="W1652" s="32" t="str">
        <f>IF(V1652="","",COUNTIF($V$2:V1652,"該当"))</f>
        <v/>
      </c>
      <c r="X1652" s="32" t="str">
        <f t="shared" si="288"/>
        <v>5159</v>
      </c>
      <c r="Y1652" s="26">
        <v>2801</v>
      </c>
      <c r="Z1652" s="26">
        <v>5159</v>
      </c>
      <c r="AA1652" s="26" t="s">
        <v>1108</v>
      </c>
      <c r="AB1652" s="26">
        <v>29</v>
      </c>
      <c r="AC1652" s="26" t="s">
        <v>34</v>
      </c>
      <c r="AD1652" s="26" t="s">
        <v>35</v>
      </c>
      <c r="AE1652" s="26" t="s">
        <v>23</v>
      </c>
      <c r="AF1652" s="26" t="s">
        <v>24</v>
      </c>
      <c r="AG1652" s="26">
        <v>9</v>
      </c>
      <c r="AH1652" s="26" t="s">
        <v>34</v>
      </c>
      <c r="AI1652" s="26" t="s">
        <v>26</v>
      </c>
      <c r="AJ1652" s="26">
        <v>1</v>
      </c>
      <c r="AK1652" s="26" t="s">
        <v>972</v>
      </c>
      <c r="AL1652" s="26">
        <v>9005210214</v>
      </c>
      <c r="AM1652" s="26" t="s">
        <v>4</v>
      </c>
      <c r="AN1652" s="26">
        <v>5</v>
      </c>
      <c r="AO1652" s="26">
        <v>0</v>
      </c>
      <c r="AP1652" s="26" t="s">
        <v>28</v>
      </c>
      <c r="AT1652" s="26" t="str">
        <f>MID(AA1652,MIN(FIND({0,1,2,3,4,5,6,7,8,9},AA1652&amp;"0123456789″")),LEN(AA1652))</f>
        <v>530い5159</v>
      </c>
      <c r="AU1652" s="26" t="str">
        <f t="shared" si="286"/>
        <v>5159</v>
      </c>
      <c r="AW1652" s="26" t="s">
        <v>1692</v>
      </c>
      <c r="AX1652" s="26">
        <v>5613</v>
      </c>
      <c r="AY1652" s="26" t="s">
        <v>3415</v>
      </c>
    </row>
    <row r="1653" spans="9:51" x14ac:dyDescent="0.2">
      <c r="I1653" s="26">
        <v>5160</v>
      </c>
      <c r="J1653" s="32" t="str">
        <f t="shared" si="278"/>
        <v/>
      </c>
      <c r="K1653" s="32" t="str">
        <f>IF(J1653="","",COUNTIF($J$2:J1653,"該当"))</f>
        <v/>
      </c>
      <c r="L1653" s="32" t="str">
        <f t="shared" si="287"/>
        <v>5160</v>
      </c>
      <c r="M1653" s="32" t="str">
        <f t="shared" si="279"/>
        <v/>
      </c>
      <c r="N1653" s="32" t="str">
        <f>IF(M1653="","",COUNTIF($M$2:M1653,"該当"))</f>
        <v/>
      </c>
      <c r="O1653" s="32" t="str">
        <f t="shared" si="280"/>
        <v>5160</v>
      </c>
      <c r="P1653" s="32" t="str">
        <f t="shared" si="281"/>
        <v/>
      </c>
      <c r="Q1653" s="32" t="str">
        <f>IF(P1653="","",COUNTIF($P$2:P1653,"該当"))</f>
        <v/>
      </c>
      <c r="R1653" s="32" t="str">
        <f t="shared" si="282"/>
        <v>5160</v>
      </c>
      <c r="S1653" s="32" t="str">
        <f t="shared" si="283"/>
        <v/>
      </c>
      <c r="T1653" s="32" t="str">
        <f>IF(S1653="","",COUNTIF($S$2:S1653,"該当"))</f>
        <v/>
      </c>
      <c r="U1653" s="32" t="str">
        <f t="shared" si="284"/>
        <v>5160</v>
      </c>
      <c r="V1653" s="32" t="str">
        <f t="shared" si="285"/>
        <v/>
      </c>
      <c r="W1653" s="32" t="str">
        <f>IF(V1653="","",COUNTIF($V$2:V1653,"該当"))</f>
        <v/>
      </c>
      <c r="X1653" s="32" t="str">
        <f t="shared" si="288"/>
        <v>5160</v>
      </c>
      <c r="Y1653" s="26">
        <v>2802</v>
      </c>
      <c r="Z1653" s="26">
        <v>5160</v>
      </c>
      <c r="AA1653" s="26" t="s">
        <v>1109</v>
      </c>
      <c r="AB1653" s="26">
        <v>29</v>
      </c>
      <c r="AC1653" s="26" t="s">
        <v>34</v>
      </c>
      <c r="AD1653" s="26" t="s">
        <v>35</v>
      </c>
      <c r="AE1653" s="26" t="s">
        <v>23</v>
      </c>
      <c r="AF1653" s="26" t="s">
        <v>24</v>
      </c>
      <c r="AG1653" s="26">
        <v>9</v>
      </c>
      <c r="AH1653" s="26" t="s">
        <v>34</v>
      </c>
      <c r="AI1653" s="26" t="s">
        <v>26</v>
      </c>
      <c r="AJ1653" s="26">
        <v>1</v>
      </c>
      <c r="AK1653" s="26" t="s">
        <v>972</v>
      </c>
      <c r="AL1653" s="26">
        <v>9005210214</v>
      </c>
      <c r="AM1653" s="26" t="s">
        <v>4</v>
      </c>
      <c r="AN1653" s="26">
        <v>5</v>
      </c>
      <c r="AO1653" s="26">
        <v>0</v>
      </c>
      <c r="AP1653" s="26" t="s">
        <v>28</v>
      </c>
      <c r="AT1653" s="26" t="str">
        <f>MID(AA1653,MIN(FIND({0,1,2,3,4,5,6,7,8,9},AA1653&amp;"0123456789″")),LEN(AA1653))</f>
        <v>530い5160</v>
      </c>
      <c r="AU1653" s="26" t="str">
        <f t="shared" si="286"/>
        <v>5160</v>
      </c>
      <c r="AW1653" s="26" t="s">
        <v>1692</v>
      </c>
      <c r="AX1653" s="26">
        <v>5614</v>
      </c>
      <c r="AY1653" s="26" t="s">
        <v>3416</v>
      </c>
    </row>
    <row r="1654" spans="9:51" x14ac:dyDescent="0.2">
      <c r="I1654" s="26">
        <v>5161</v>
      </c>
      <c r="J1654" s="32" t="str">
        <f t="shared" si="278"/>
        <v/>
      </c>
      <c r="K1654" s="32" t="str">
        <f>IF(J1654="","",COUNTIF($J$2:J1654,"該当"))</f>
        <v/>
      </c>
      <c r="L1654" s="32" t="str">
        <f t="shared" si="287"/>
        <v>5161</v>
      </c>
      <c r="M1654" s="32" t="str">
        <f t="shared" si="279"/>
        <v/>
      </c>
      <c r="N1654" s="32" t="str">
        <f>IF(M1654="","",COUNTIF($M$2:M1654,"該当"))</f>
        <v/>
      </c>
      <c r="O1654" s="32" t="str">
        <f t="shared" si="280"/>
        <v>5161</v>
      </c>
      <c r="P1654" s="32" t="str">
        <f t="shared" si="281"/>
        <v/>
      </c>
      <c r="Q1654" s="32" t="str">
        <f>IF(P1654="","",COUNTIF($P$2:P1654,"該当"))</f>
        <v/>
      </c>
      <c r="R1654" s="32" t="str">
        <f t="shared" si="282"/>
        <v>5161</v>
      </c>
      <c r="S1654" s="32" t="str">
        <f t="shared" si="283"/>
        <v/>
      </c>
      <c r="T1654" s="32" t="str">
        <f>IF(S1654="","",COUNTIF($S$2:S1654,"該当"))</f>
        <v/>
      </c>
      <c r="U1654" s="32" t="str">
        <f t="shared" si="284"/>
        <v>5161</v>
      </c>
      <c r="V1654" s="32" t="str">
        <f t="shared" si="285"/>
        <v/>
      </c>
      <c r="W1654" s="32" t="str">
        <f>IF(V1654="","",COUNTIF($V$2:V1654,"該当"))</f>
        <v/>
      </c>
      <c r="X1654" s="32" t="str">
        <f t="shared" si="288"/>
        <v>5161</v>
      </c>
      <c r="Y1654" s="26">
        <v>1135</v>
      </c>
      <c r="Z1654" s="26">
        <v>5161</v>
      </c>
      <c r="AA1654" s="26" t="s">
        <v>1110</v>
      </c>
      <c r="AB1654" s="26">
        <v>29</v>
      </c>
      <c r="AC1654" s="26" t="s">
        <v>34</v>
      </c>
      <c r="AD1654" s="26" t="s">
        <v>35</v>
      </c>
      <c r="AE1654" s="26" t="s">
        <v>23</v>
      </c>
      <c r="AF1654" s="26" t="s">
        <v>24</v>
      </c>
      <c r="AG1654" s="26">
        <v>9</v>
      </c>
      <c r="AH1654" s="26" t="s">
        <v>34</v>
      </c>
      <c r="AI1654" s="26" t="s">
        <v>26</v>
      </c>
      <c r="AJ1654" s="26">
        <v>1</v>
      </c>
      <c r="AK1654" s="26" t="s">
        <v>972</v>
      </c>
      <c r="AL1654" s="26">
        <v>9005210214</v>
      </c>
      <c r="AM1654" s="26" t="s">
        <v>4</v>
      </c>
      <c r="AN1654" s="26">
        <v>5</v>
      </c>
      <c r="AO1654" s="26">
        <v>0</v>
      </c>
      <c r="AP1654" s="26" t="s">
        <v>28</v>
      </c>
      <c r="AT1654" s="26" t="str">
        <f>MID(AA1654,MIN(FIND({0,1,2,3,4,5,6,7,8,9},AA1654&amp;"0123456789″")),LEN(AA1654))</f>
        <v>530い5161</v>
      </c>
      <c r="AU1654" s="26" t="str">
        <f t="shared" si="286"/>
        <v>5161</v>
      </c>
      <c r="AW1654" s="26" t="s">
        <v>1692</v>
      </c>
      <c r="AX1654" s="26">
        <v>5615</v>
      </c>
      <c r="AY1654" s="26" t="s">
        <v>3416</v>
      </c>
    </row>
    <row r="1655" spans="9:51" x14ac:dyDescent="0.2">
      <c r="I1655" s="26">
        <v>5162</v>
      </c>
      <c r="J1655" s="32" t="str">
        <f t="shared" si="278"/>
        <v/>
      </c>
      <c r="K1655" s="32" t="str">
        <f>IF(J1655="","",COUNTIF($J$2:J1655,"該当"))</f>
        <v/>
      </c>
      <c r="L1655" s="32" t="str">
        <f t="shared" si="287"/>
        <v>5162</v>
      </c>
      <c r="M1655" s="32" t="str">
        <f t="shared" si="279"/>
        <v/>
      </c>
      <c r="N1655" s="32" t="str">
        <f>IF(M1655="","",COUNTIF($M$2:M1655,"該当"))</f>
        <v/>
      </c>
      <c r="O1655" s="32" t="str">
        <f t="shared" si="280"/>
        <v>5162</v>
      </c>
      <c r="P1655" s="32" t="str">
        <f t="shared" si="281"/>
        <v/>
      </c>
      <c r="Q1655" s="32" t="str">
        <f>IF(P1655="","",COUNTIF($P$2:P1655,"該当"))</f>
        <v/>
      </c>
      <c r="R1655" s="32" t="str">
        <f t="shared" si="282"/>
        <v>5162</v>
      </c>
      <c r="S1655" s="32" t="str">
        <f t="shared" si="283"/>
        <v/>
      </c>
      <c r="T1655" s="32" t="str">
        <f>IF(S1655="","",COUNTIF($S$2:S1655,"該当"))</f>
        <v/>
      </c>
      <c r="U1655" s="32" t="str">
        <f t="shared" si="284"/>
        <v>5162</v>
      </c>
      <c r="V1655" s="32" t="str">
        <f t="shared" si="285"/>
        <v/>
      </c>
      <c r="W1655" s="32" t="str">
        <f>IF(V1655="","",COUNTIF($V$2:V1655,"該当"))</f>
        <v/>
      </c>
      <c r="X1655" s="32" t="str">
        <f t="shared" si="288"/>
        <v>5162</v>
      </c>
      <c r="Y1655" s="26">
        <v>2803</v>
      </c>
      <c r="Z1655" s="26">
        <v>5162</v>
      </c>
      <c r="AA1655" s="26" t="s">
        <v>1111</v>
      </c>
      <c r="AB1655" s="26">
        <v>29</v>
      </c>
      <c r="AC1655" s="26" t="s">
        <v>34</v>
      </c>
      <c r="AD1655" s="26" t="s">
        <v>35</v>
      </c>
      <c r="AE1655" s="26" t="s">
        <v>23</v>
      </c>
      <c r="AF1655" s="26" t="s">
        <v>24</v>
      </c>
      <c r="AG1655" s="26">
        <v>9</v>
      </c>
      <c r="AH1655" s="26" t="s">
        <v>34</v>
      </c>
      <c r="AI1655" s="26" t="s">
        <v>26</v>
      </c>
      <c r="AJ1655" s="26">
        <v>1</v>
      </c>
      <c r="AK1655" s="26" t="s">
        <v>972</v>
      </c>
      <c r="AL1655" s="26">
        <v>9005210214</v>
      </c>
      <c r="AM1655" s="26" t="s">
        <v>4</v>
      </c>
      <c r="AN1655" s="26">
        <v>5</v>
      </c>
      <c r="AO1655" s="26">
        <v>0</v>
      </c>
      <c r="AP1655" s="26" t="s">
        <v>28</v>
      </c>
      <c r="AT1655" s="26" t="str">
        <f>MID(AA1655,MIN(FIND({0,1,2,3,4,5,6,7,8,9},AA1655&amp;"0123456789″")),LEN(AA1655))</f>
        <v>530う5162</v>
      </c>
      <c r="AU1655" s="26" t="str">
        <f t="shared" si="286"/>
        <v>5162</v>
      </c>
      <c r="AW1655" s="26" t="s">
        <v>1692</v>
      </c>
      <c r="AX1655" s="26">
        <v>5616</v>
      </c>
      <c r="AY1655" s="26" t="s">
        <v>3416</v>
      </c>
    </row>
    <row r="1656" spans="9:51" x14ac:dyDescent="0.2">
      <c r="I1656" s="26">
        <v>5163</v>
      </c>
      <c r="J1656" s="32" t="str">
        <f t="shared" si="278"/>
        <v/>
      </c>
      <c r="K1656" s="32" t="str">
        <f>IF(J1656="","",COUNTIF($J$2:J1656,"該当"))</f>
        <v/>
      </c>
      <c r="L1656" s="32" t="str">
        <f t="shared" si="287"/>
        <v>5163</v>
      </c>
      <c r="M1656" s="32" t="str">
        <f t="shared" si="279"/>
        <v/>
      </c>
      <c r="N1656" s="32" t="str">
        <f>IF(M1656="","",COUNTIF($M$2:M1656,"該当"))</f>
        <v/>
      </c>
      <c r="O1656" s="32" t="str">
        <f t="shared" si="280"/>
        <v>5163</v>
      </c>
      <c r="P1656" s="32" t="str">
        <f t="shared" si="281"/>
        <v/>
      </c>
      <c r="Q1656" s="32" t="str">
        <f>IF(P1656="","",COUNTIF($P$2:P1656,"該当"))</f>
        <v/>
      </c>
      <c r="R1656" s="32" t="str">
        <f t="shared" si="282"/>
        <v>5163</v>
      </c>
      <c r="S1656" s="32" t="str">
        <f t="shared" si="283"/>
        <v/>
      </c>
      <c r="T1656" s="32" t="str">
        <f>IF(S1656="","",COUNTIF($S$2:S1656,"該当"))</f>
        <v/>
      </c>
      <c r="U1656" s="32" t="str">
        <f t="shared" si="284"/>
        <v>5163</v>
      </c>
      <c r="V1656" s="32" t="str">
        <f t="shared" si="285"/>
        <v/>
      </c>
      <c r="W1656" s="32" t="str">
        <f>IF(V1656="","",COUNTIF($V$2:V1656,"該当"))</f>
        <v/>
      </c>
      <c r="X1656" s="32" t="str">
        <f t="shared" si="288"/>
        <v>5163</v>
      </c>
      <c r="Y1656" s="26">
        <v>2804</v>
      </c>
      <c r="Z1656" s="26">
        <v>5163</v>
      </c>
      <c r="AA1656" s="26" t="s">
        <v>1112</v>
      </c>
      <c r="AB1656" s="26">
        <v>29</v>
      </c>
      <c r="AC1656" s="26" t="s">
        <v>34</v>
      </c>
      <c r="AD1656" s="26" t="s">
        <v>35</v>
      </c>
      <c r="AE1656" s="26" t="s">
        <v>23</v>
      </c>
      <c r="AF1656" s="26" t="s">
        <v>24</v>
      </c>
      <c r="AG1656" s="26">
        <v>9</v>
      </c>
      <c r="AH1656" s="26" t="s">
        <v>34</v>
      </c>
      <c r="AI1656" s="26" t="s">
        <v>26</v>
      </c>
      <c r="AJ1656" s="26">
        <v>1</v>
      </c>
      <c r="AK1656" s="26" t="s">
        <v>972</v>
      </c>
      <c r="AL1656" s="26">
        <v>9005210214</v>
      </c>
      <c r="AM1656" s="26" t="s">
        <v>4</v>
      </c>
      <c r="AN1656" s="26">
        <v>5</v>
      </c>
      <c r="AO1656" s="26">
        <v>0</v>
      </c>
      <c r="AP1656" s="26" t="s">
        <v>28</v>
      </c>
      <c r="AT1656" s="26" t="str">
        <f>MID(AA1656,MIN(FIND({0,1,2,3,4,5,6,7,8,9},AA1656&amp;"0123456789″")),LEN(AA1656))</f>
        <v>530い5163</v>
      </c>
      <c r="AU1656" s="26" t="str">
        <f t="shared" si="286"/>
        <v>5163</v>
      </c>
      <c r="AW1656" s="26" t="s">
        <v>1692</v>
      </c>
      <c r="AX1656" s="26">
        <v>5617</v>
      </c>
      <c r="AY1656" s="26" t="s">
        <v>3416</v>
      </c>
    </row>
    <row r="1657" spans="9:51" x14ac:dyDescent="0.2">
      <c r="I1657" s="26">
        <v>5164</v>
      </c>
      <c r="J1657" s="32" t="str">
        <f t="shared" si="278"/>
        <v/>
      </c>
      <c r="K1657" s="32" t="str">
        <f>IF(J1657="","",COUNTIF($J$2:J1657,"該当"))</f>
        <v/>
      </c>
      <c r="L1657" s="32" t="str">
        <f t="shared" si="287"/>
        <v>5164</v>
      </c>
      <c r="M1657" s="32" t="str">
        <f t="shared" si="279"/>
        <v/>
      </c>
      <c r="N1657" s="32" t="str">
        <f>IF(M1657="","",COUNTIF($M$2:M1657,"該当"))</f>
        <v/>
      </c>
      <c r="O1657" s="32" t="str">
        <f t="shared" si="280"/>
        <v>5164</v>
      </c>
      <c r="P1657" s="32" t="str">
        <f t="shared" si="281"/>
        <v/>
      </c>
      <c r="Q1657" s="32" t="str">
        <f>IF(P1657="","",COUNTIF($P$2:P1657,"該当"))</f>
        <v/>
      </c>
      <c r="R1657" s="32" t="str">
        <f t="shared" si="282"/>
        <v>5164</v>
      </c>
      <c r="S1657" s="32" t="str">
        <f t="shared" si="283"/>
        <v/>
      </c>
      <c r="T1657" s="32" t="str">
        <f>IF(S1657="","",COUNTIF($S$2:S1657,"該当"))</f>
        <v/>
      </c>
      <c r="U1657" s="32" t="str">
        <f t="shared" si="284"/>
        <v>5164</v>
      </c>
      <c r="V1657" s="32" t="str">
        <f t="shared" si="285"/>
        <v/>
      </c>
      <c r="W1657" s="32" t="str">
        <f>IF(V1657="","",COUNTIF($V$2:V1657,"該当"))</f>
        <v/>
      </c>
      <c r="X1657" s="32" t="str">
        <f t="shared" si="288"/>
        <v>5164</v>
      </c>
      <c r="Y1657" s="26">
        <v>2805</v>
      </c>
      <c r="Z1657" s="26">
        <v>5164</v>
      </c>
      <c r="AA1657" s="26" t="s">
        <v>1113</v>
      </c>
      <c r="AB1657" s="26">
        <v>29</v>
      </c>
      <c r="AC1657" s="26" t="s">
        <v>34</v>
      </c>
      <c r="AD1657" s="26" t="s">
        <v>35</v>
      </c>
      <c r="AE1657" s="26" t="s">
        <v>23</v>
      </c>
      <c r="AF1657" s="26" t="s">
        <v>24</v>
      </c>
      <c r="AG1657" s="26">
        <v>9</v>
      </c>
      <c r="AH1657" s="26" t="s">
        <v>34</v>
      </c>
      <c r="AI1657" s="26" t="s">
        <v>26</v>
      </c>
      <c r="AJ1657" s="26">
        <v>1</v>
      </c>
      <c r="AK1657" s="26" t="s">
        <v>972</v>
      </c>
      <c r="AL1657" s="26">
        <v>9005210214</v>
      </c>
      <c r="AM1657" s="26" t="s">
        <v>4</v>
      </c>
      <c r="AN1657" s="26">
        <v>5</v>
      </c>
      <c r="AO1657" s="26">
        <v>0</v>
      </c>
      <c r="AP1657" s="26" t="s">
        <v>28</v>
      </c>
      <c r="AT1657" s="26" t="str">
        <f>MID(AA1657,MIN(FIND({0,1,2,3,4,5,6,7,8,9},AA1657&amp;"0123456789″")),LEN(AA1657))</f>
        <v>530い5164</v>
      </c>
      <c r="AU1657" s="26" t="str">
        <f t="shared" si="286"/>
        <v>5164</v>
      </c>
      <c r="AW1657" s="26" t="s">
        <v>1692</v>
      </c>
      <c r="AX1657" s="26">
        <v>658</v>
      </c>
      <c r="AY1657" s="26" t="s">
        <v>3415</v>
      </c>
    </row>
    <row r="1658" spans="9:51" x14ac:dyDescent="0.2">
      <c r="I1658" s="26">
        <v>5165</v>
      </c>
      <c r="J1658" s="32" t="str">
        <f t="shared" si="278"/>
        <v/>
      </c>
      <c r="K1658" s="32" t="str">
        <f>IF(J1658="","",COUNTIF($J$2:J1658,"該当"))</f>
        <v/>
      </c>
      <c r="L1658" s="32" t="str">
        <f t="shared" si="287"/>
        <v>5165</v>
      </c>
      <c r="M1658" s="32" t="str">
        <f t="shared" si="279"/>
        <v/>
      </c>
      <c r="N1658" s="32" t="str">
        <f>IF(M1658="","",COUNTIF($M$2:M1658,"該当"))</f>
        <v/>
      </c>
      <c r="O1658" s="32" t="str">
        <f t="shared" si="280"/>
        <v>5165</v>
      </c>
      <c r="P1658" s="32" t="str">
        <f t="shared" si="281"/>
        <v/>
      </c>
      <c r="Q1658" s="32" t="str">
        <f>IF(P1658="","",COUNTIF($P$2:P1658,"該当"))</f>
        <v/>
      </c>
      <c r="R1658" s="32" t="str">
        <f t="shared" si="282"/>
        <v>5165</v>
      </c>
      <c r="S1658" s="32" t="str">
        <f t="shared" si="283"/>
        <v/>
      </c>
      <c r="T1658" s="32" t="str">
        <f>IF(S1658="","",COUNTIF($S$2:S1658,"該当"))</f>
        <v/>
      </c>
      <c r="U1658" s="32" t="str">
        <f t="shared" si="284"/>
        <v>5165</v>
      </c>
      <c r="V1658" s="32" t="str">
        <f t="shared" si="285"/>
        <v/>
      </c>
      <c r="W1658" s="32" t="str">
        <f>IF(V1658="","",COUNTIF($V$2:V1658,"該当"))</f>
        <v/>
      </c>
      <c r="X1658" s="32" t="str">
        <f t="shared" si="288"/>
        <v>5165</v>
      </c>
      <c r="Y1658" s="26">
        <v>2806</v>
      </c>
      <c r="Z1658" s="26">
        <v>5165</v>
      </c>
      <c r="AA1658" s="26" t="s">
        <v>1114</v>
      </c>
      <c r="AB1658" s="26">
        <v>29</v>
      </c>
      <c r="AC1658" s="26" t="s">
        <v>34</v>
      </c>
      <c r="AD1658" s="26" t="s">
        <v>35</v>
      </c>
      <c r="AE1658" s="26" t="s">
        <v>23</v>
      </c>
      <c r="AF1658" s="26" t="s">
        <v>24</v>
      </c>
      <c r="AG1658" s="26">
        <v>9</v>
      </c>
      <c r="AH1658" s="26" t="s">
        <v>34</v>
      </c>
      <c r="AI1658" s="26" t="s">
        <v>26</v>
      </c>
      <c r="AJ1658" s="26">
        <v>1</v>
      </c>
      <c r="AK1658" s="26" t="s">
        <v>972</v>
      </c>
      <c r="AL1658" s="26">
        <v>9005210214</v>
      </c>
      <c r="AM1658" s="26" t="s">
        <v>4</v>
      </c>
      <c r="AN1658" s="26">
        <v>5</v>
      </c>
      <c r="AO1658" s="26">
        <v>0</v>
      </c>
      <c r="AP1658" s="26" t="s">
        <v>28</v>
      </c>
      <c r="AT1658" s="26" t="str">
        <f>MID(AA1658,MIN(FIND({0,1,2,3,4,5,6,7,8,9},AA1658&amp;"0123456789″")),LEN(AA1658))</f>
        <v>530い5165</v>
      </c>
      <c r="AU1658" s="26" t="str">
        <f t="shared" si="286"/>
        <v>5165</v>
      </c>
      <c r="AW1658" s="26" t="s">
        <v>1692</v>
      </c>
      <c r="AX1658" s="26">
        <v>662</v>
      </c>
      <c r="AY1658" s="26" t="s">
        <v>3415</v>
      </c>
    </row>
    <row r="1659" spans="9:51" x14ac:dyDescent="0.2">
      <c r="I1659" s="26">
        <v>5168</v>
      </c>
      <c r="J1659" s="32" t="str">
        <f t="shared" si="278"/>
        <v/>
      </c>
      <c r="K1659" s="32" t="str">
        <f>IF(J1659="","",COUNTIF($J$2:J1659,"該当"))</f>
        <v/>
      </c>
      <c r="L1659" s="32" t="str">
        <f t="shared" si="287"/>
        <v>5168</v>
      </c>
      <c r="M1659" s="32" t="str">
        <f t="shared" si="279"/>
        <v/>
      </c>
      <c r="N1659" s="32" t="str">
        <f>IF(M1659="","",COUNTIF($M$2:M1659,"該当"))</f>
        <v/>
      </c>
      <c r="O1659" s="32" t="str">
        <f t="shared" si="280"/>
        <v>5168</v>
      </c>
      <c r="P1659" s="32" t="str">
        <f t="shared" si="281"/>
        <v/>
      </c>
      <c r="Q1659" s="32" t="str">
        <f>IF(P1659="","",COUNTIF($P$2:P1659,"該当"))</f>
        <v/>
      </c>
      <c r="R1659" s="32" t="str">
        <f t="shared" si="282"/>
        <v>5168</v>
      </c>
      <c r="S1659" s="32" t="str">
        <f t="shared" si="283"/>
        <v/>
      </c>
      <c r="T1659" s="32" t="str">
        <f>IF(S1659="","",COUNTIF($S$2:S1659,"該当"))</f>
        <v/>
      </c>
      <c r="U1659" s="32" t="str">
        <f t="shared" si="284"/>
        <v>5168</v>
      </c>
      <c r="V1659" s="32" t="str">
        <f t="shared" si="285"/>
        <v/>
      </c>
      <c r="W1659" s="32" t="str">
        <f>IF(V1659="","",COUNTIF($V$2:V1659,"該当"))</f>
        <v/>
      </c>
      <c r="X1659" s="32" t="str">
        <f t="shared" si="288"/>
        <v>5168</v>
      </c>
      <c r="Y1659" s="26">
        <v>2926</v>
      </c>
      <c r="Z1659" s="26">
        <v>5168</v>
      </c>
      <c r="AA1659" s="26" t="s">
        <v>1115</v>
      </c>
      <c r="AB1659" s="26">
        <v>29</v>
      </c>
      <c r="AC1659" s="26" t="s">
        <v>34</v>
      </c>
      <c r="AD1659" s="26" t="s">
        <v>35</v>
      </c>
      <c r="AE1659" s="26" t="s">
        <v>23</v>
      </c>
      <c r="AF1659" s="26" t="s">
        <v>24</v>
      </c>
      <c r="AG1659" s="26">
        <v>9</v>
      </c>
      <c r="AH1659" s="26" t="s">
        <v>34</v>
      </c>
      <c r="AI1659" s="26" t="s">
        <v>26</v>
      </c>
      <c r="AJ1659" s="26">
        <v>1</v>
      </c>
      <c r="AK1659" s="26" t="s">
        <v>972</v>
      </c>
      <c r="AL1659" s="26">
        <v>9005210212</v>
      </c>
      <c r="AM1659" s="26" t="s">
        <v>4</v>
      </c>
      <c r="AN1659" s="26">
        <v>5</v>
      </c>
      <c r="AO1659" s="26">
        <v>0</v>
      </c>
      <c r="AP1659" s="26" t="s">
        <v>28</v>
      </c>
      <c r="AT1659" s="26" t="str">
        <f>MID(AA1659,MIN(FIND({0,1,2,3,4,5,6,7,8,9},AA1659&amp;"0123456789″")),LEN(AA1659))</f>
        <v>530い5168</v>
      </c>
      <c r="AU1659" s="26" t="str">
        <f t="shared" si="286"/>
        <v>5168</v>
      </c>
      <c r="AW1659" s="26" t="s">
        <v>1692</v>
      </c>
      <c r="AX1659" s="26">
        <v>688</v>
      </c>
      <c r="AY1659" s="26" t="s">
        <v>3415</v>
      </c>
    </row>
    <row r="1660" spans="9:51" x14ac:dyDescent="0.2">
      <c r="I1660" s="26">
        <v>5169</v>
      </c>
      <c r="J1660" s="32" t="str">
        <f t="shared" si="278"/>
        <v/>
      </c>
      <c r="K1660" s="32" t="str">
        <f>IF(J1660="","",COUNTIF($J$2:J1660,"該当"))</f>
        <v/>
      </c>
      <c r="L1660" s="32" t="str">
        <f t="shared" si="287"/>
        <v>5169</v>
      </c>
      <c r="M1660" s="32" t="str">
        <f t="shared" si="279"/>
        <v/>
      </c>
      <c r="N1660" s="32" t="str">
        <f>IF(M1660="","",COUNTIF($M$2:M1660,"該当"))</f>
        <v/>
      </c>
      <c r="O1660" s="32" t="str">
        <f t="shared" si="280"/>
        <v>5169</v>
      </c>
      <c r="P1660" s="32" t="str">
        <f t="shared" si="281"/>
        <v/>
      </c>
      <c r="Q1660" s="32" t="str">
        <f>IF(P1660="","",COUNTIF($P$2:P1660,"該当"))</f>
        <v/>
      </c>
      <c r="R1660" s="32" t="str">
        <f t="shared" si="282"/>
        <v>5169</v>
      </c>
      <c r="S1660" s="32" t="str">
        <f t="shared" si="283"/>
        <v/>
      </c>
      <c r="T1660" s="32" t="str">
        <f>IF(S1660="","",COUNTIF($S$2:S1660,"該当"))</f>
        <v/>
      </c>
      <c r="U1660" s="32" t="str">
        <f t="shared" si="284"/>
        <v>5169</v>
      </c>
      <c r="V1660" s="32" t="str">
        <f t="shared" si="285"/>
        <v/>
      </c>
      <c r="W1660" s="32" t="str">
        <f>IF(V1660="","",COUNTIF($V$2:V1660,"該当"))</f>
        <v/>
      </c>
      <c r="X1660" s="32" t="str">
        <f t="shared" si="288"/>
        <v>5169</v>
      </c>
      <c r="Y1660" s="26">
        <v>2944</v>
      </c>
      <c r="Z1660" s="26">
        <v>5169</v>
      </c>
      <c r="AA1660" s="26" t="s">
        <v>1116</v>
      </c>
      <c r="AB1660" s="26">
        <v>29</v>
      </c>
      <c r="AC1660" s="26" t="s">
        <v>34</v>
      </c>
      <c r="AD1660" s="26" t="s">
        <v>35</v>
      </c>
      <c r="AE1660" s="26" t="s">
        <v>23</v>
      </c>
      <c r="AF1660" s="26" t="s">
        <v>24</v>
      </c>
      <c r="AG1660" s="26">
        <v>9</v>
      </c>
      <c r="AH1660" s="26" t="s">
        <v>34</v>
      </c>
      <c r="AI1660" s="26" t="s">
        <v>26</v>
      </c>
      <c r="AJ1660" s="26">
        <v>1</v>
      </c>
      <c r="AK1660" s="26" t="s">
        <v>972</v>
      </c>
      <c r="AL1660" s="26">
        <v>9005210213</v>
      </c>
      <c r="AM1660" s="26" t="s">
        <v>4</v>
      </c>
      <c r="AN1660" s="26">
        <v>5</v>
      </c>
      <c r="AO1660" s="26">
        <v>0</v>
      </c>
      <c r="AP1660" s="26" t="s">
        <v>28</v>
      </c>
      <c r="AT1660" s="26" t="str">
        <f>MID(AA1660,MIN(FIND({0,1,2,3,4,5,6,7,8,9},AA1660&amp;"0123456789″")),LEN(AA1660))</f>
        <v>530い5169</v>
      </c>
      <c r="AU1660" s="26" t="str">
        <f t="shared" si="286"/>
        <v>5169</v>
      </c>
      <c r="AW1660" s="26" t="s">
        <v>1692</v>
      </c>
      <c r="AX1660" s="26">
        <v>702</v>
      </c>
      <c r="AY1660" s="26" t="s">
        <v>3415</v>
      </c>
    </row>
    <row r="1661" spans="9:51" x14ac:dyDescent="0.2">
      <c r="I1661" s="26">
        <v>5170</v>
      </c>
      <c r="J1661" s="32" t="str">
        <f t="shared" si="278"/>
        <v/>
      </c>
      <c r="K1661" s="32" t="str">
        <f>IF(J1661="","",COUNTIF($J$2:J1661,"該当"))</f>
        <v/>
      </c>
      <c r="L1661" s="32" t="str">
        <f t="shared" si="287"/>
        <v>5170</v>
      </c>
      <c r="M1661" s="32" t="str">
        <f t="shared" si="279"/>
        <v/>
      </c>
      <c r="N1661" s="32" t="str">
        <f>IF(M1661="","",COUNTIF($M$2:M1661,"該当"))</f>
        <v/>
      </c>
      <c r="O1661" s="32" t="str">
        <f t="shared" si="280"/>
        <v>5170</v>
      </c>
      <c r="P1661" s="32" t="str">
        <f t="shared" si="281"/>
        <v/>
      </c>
      <c r="Q1661" s="32" t="str">
        <f>IF(P1661="","",COUNTIF($P$2:P1661,"該当"))</f>
        <v/>
      </c>
      <c r="R1661" s="32" t="str">
        <f t="shared" si="282"/>
        <v>5170</v>
      </c>
      <c r="S1661" s="32" t="str">
        <f t="shared" si="283"/>
        <v/>
      </c>
      <c r="T1661" s="32" t="str">
        <f>IF(S1661="","",COUNTIF($S$2:S1661,"該当"))</f>
        <v/>
      </c>
      <c r="U1661" s="32" t="str">
        <f t="shared" si="284"/>
        <v>5170</v>
      </c>
      <c r="V1661" s="32" t="str">
        <f t="shared" si="285"/>
        <v/>
      </c>
      <c r="W1661" s="32" t="str">
        <f>IF(V1661="","",COUNTIF($V$2:V1661,"該当"))</f>
        <v/>
      </c>
      <c r="X1661" s="32" t="str">
        <f t="shared" si="288"/>
        <v>5170</v>
      </c>
      <c r="Y1661" s="26">
        <v>2811</v>
      </c>
      <c r="Z1661" s="26">
        <v>5170</v>
      </c>
      <c r="AA1661" s="26" t="s">
        <v>1117</v>
      </c>
      <c r="AB1661" s="26">
        <v>29</v>
      </c>
      <c r="AC1661" s="26" t="s">
        <v>34</v>
      </c>
      <c r="AD1661" s="26" t="s">
        <v>35</v>
      </c>
      <c r="AE1661" s="26" t="s">
        <v>23</v>
      </c>
      <c r="AF1661" s="26" t="s">
        <v>24</v>
      </c>
      <c r="AG1661" s="26">
        <v>9</v>
      </c>
      <c r="AH1661" s="26" t="s">
        <v>34</v>
      </c>
      <c r="AI1661" s="26" t="s">
        <v>26</v>
      </c>
      <c r="AJ1661" s="26">
        <v>1</v>
      </c>
      <c r="AK1661" s="26" t="s">
        <v>972</v>
      </c>
      <c r="AL1661" s="26">
        <v>9005210211</v>
      </c>
      <c r="AM1661" s="26" t="s">
        <v>4</v>
      </c>
      <c r="AN1661" s="26">
        <v>5</v>
      </c>
      <c r="AO1661" s="26">
        <v>0</v>
      </c>
      <c r="AP1661" s="26" t="s">
        <v>28</v>
      </c>
      <c r="AT1661" s="26" t="str">
        <f>MID(AA1661,MIN(FIND({0,1,2,3,4,5,6,7,8,9},AA1661&amp;"0123456789″")),LEN(AA1661))</f>
        <v>530い5170</v>
      </c>
      <c r="AU1661" s="26" t="str">
        <f t="shared" si="286"/>
        <v>5170</v>
      </c>
      <c r="AW1661" s="26" t="s">
        <v>1692</v>
      </c>
      <c r="AX1661" s="26">
        <v>706</v>
      </c>
      <c r="AY1661" s="26" t="s">
        <v>3415</v>
      </c>
    </row>
    <row r="1662" spans="9:51" x14ac:dyDescent="0.2">
      <c r="I1662" s="26">
        <v>5171</v>
      </c>
      <c r="J1662" s="32" t="str">
        <f t="shared" si="278"/>
        <v/>
      </c>
      <c r="K1662" s="32" t="str">
        <f>IF(J1662="","",COUNTIF($J$2:J1662,"該当"))</f>
        <v/>
      </c>
      <c r="L1662" s="32" t="str">
        <f t="shared" si="287"/>
        <v>5171</v>
      </c>
      <c r="M1662" s="32" t="str">
        <f t="shared" si="279"/>
        <v/>
      </c>
      <c r="N1662" s="32" t="str">
        <f>IF(M1662="","",COUNTIF($M$2:M1662,"該当"))</f>
        <v/>
      </c>
      <c r="O1662" s="32" t="str">
        <f t="shared" si="280"/>
        <v>5171</v>
      </c>
      <c r="P1662" s="32" t="str">
        <f t="shared" si="281"/>
        <v/>
      </c>
      <c r="Q1662" s="32" t="str">
        <f>IF(P1662="","",COUNTIF($P$2:P1662,"該当"))</f>
        <v/>
      </c>
      <c r="R1662" s="32" t="str">
        <f t="shared" si="282"/>
        <v>5171</v>
      </c>
      <c r="S1662" s="32" t="str">
        <f t="shared" si="283"/>
        <v/>
      </c>
      <c r="T1662" s="32" t="str">
        <f>IF(S1662="","",COUNTIF($S$2:S1662,"該当"))</f>
        <v/>
      </c>
      <c r="U1662" s="32" t="str">
        <f t="shared" si="284"/>
        <v>5171</v>
      </c>
      <c r="V1662" s="32" t="str">
        <f t="shared" si="285"/>
        <v/>
      </c>
      <c r="W1662" s="32" t="str">
        <f>IF(V1662="","",COUNTIF($V$2:V1662,"該当"))</f>
        <v/>
      </c>
      <c r="X1662" s="32" t="str">
        <f t="shared" si="288"/>
        <v>5171</v>
      </c>
      <c r="Y1662" s="26">
        <v>2812</v>
      </c>
      <c r="Z1662" s="26">
        <v>5171</v>
      </c>
      <c r="AA1662" s="26" t="s">
        <v>1118</v>
      </c>
      <c r="AB1662" s="26">
        <v>29</v>
      </c>
      <c r="AC1662" s="26" t="s">
        <v>34</v>
      </c>
      <c r="AD1662" s="26" t="s">
        <v>35</v>
      </c>
      <c r="AE1662" s="26" t="s">
        <v>23</v>
      </c>
      <c r="AF1662" s="26" t="s">
        <v>24</v>
      </c>
      <c r="AG1662" s="26">
        <v>9</v>
      </c>
      <c r="AH1662" s="26" t="s">
        <v>34</v>
      </c>
      <c r="AI1662" s="26" t="s">
        <v>26</v>
      </c>
      <c r="AJ1662" s="26">
        <v>1</v>
      </c>
      <c r="AK1662" s="26" t="s">
        <v>972</v>
      </c>
      <c r="AL1662" s="26">
        <v>9005210213</v>
      </c>
      <c r="AM1662" s="26" t="s">
        <v>4</v>
      </c>
      <c r="AN1662" s="26">
        <v>5</v>
      </c>
      <c r="AO1662" s="26">
        <v>0</v>
      </c>
      <c r="AP1662" s="26" t="s">
        <v>28</v>
      </c>
      <c r="AT1662" s="26" t="str">
        <f>MID(AA1662,MIN(FIND({0,1,2,3,4,5,6,7,8,9},AA1662&amp;"0123456789″")),LEN(AA1662))</f>
        <v>530い5171</v>
      </c>
      <c r="AU1662" s="26" t="str">
        <f t="shared" si="286"/>
        <v>5171</v>
      </c>
      <c r="AW1662" s="26" t="s">
        <v>1692</v>
      </c>
      <c r="AX1662" s="26">
        <v>717</v>
      </c>
      <c r="AY1662" s="26" t="s">
        <v>3415</v>
      </c>
    </row>
    <row r="1663" spans="9:51" x14ac:dyDescent="0.2">
      <c r="I1663" s="26">
        <v>5172</v>
      </c>
      <c r="J1663" s="32" t="str">
        <f t="shared" si="278"/>
        <v/>
      </c>
      <c r="K1663" s="32" t="str">
        <f>IF(J1663="","",COUNTIF($J$2:J1663,"該当"))</f>
        <v/>
      </c>
      <c r="L1663" s="32" t="str">
        <f t="shared" si="287"/>
        <v>5172</v>
      </c>
      <c r="M1663" s="32" t="str">
        <f t="shared" si="279"/>
        <v/>
      </c>
      <c r="N1663" s="32" t="str">
        <f>IF(M1663="","",COUNTIF($M$2:M1663,"該当"))</f>
        <v/>
      </c>
      <c r="O1663" s="32" t="str">
        <f t="shared" si="280"/>
        <v>5172</v>
      </c>
      <c r="P1663" s="32" t="str">
        <f t="shared" si="281"/>
        <v/>
      </c>
      <c r="Q1663" s="32" t="str">
        <f>IF(P1663="","",COUNTIF($P$2:P1663,"該当"))</f>
        <v/>
      </c>
      <c r="R1663" s="32" t="str">
        <f t="shared" si="282"/>
        <v>5172</v>
      </c>
      <c r="S1663" s="32" t="str">
        <f t="shared" si="283"/>
        <v/>
      </c>
      <c r="T1663" s="32" t="str">
        <f>IF(S1663="","",COUNTIF($S$2:S1663,"該当"))</f>
        <v/>
      </c>
      <c r="U1663" s="32" t="str">
        <f t="shared" si="284"/>
        <v>5172</v>
      </c>
      <c r="V1663" s="32" t="str">
        <f t="shared" si="285"/>
        <v/>
      </c>
      <c r="W1663" s="32" t="str">
        <f>IF(V1663="","",COUNTIF($V$2:V1663,"該当"))</f>
        <v/>
      </c>
      <c r="X1663" s="32" t="str">
        <f t="shared" si="288"/>
        <v>5172</v>
      </c>
      <c r="Y1663" s="26">
        <v>2936</v>
      </c>
      <c r="Z1663" s="26">
        <v>5172</v>
      </c>
      <c r="AA1663" s="26" t="s">
        <v>1119</v>
      </c>
      <c r="AB1663" s="26">
        <v>29</v>
      </c>
      <c r="AC1663" s="26" t="s">
        <v>34</v>
      </c>
      <c r="AD1663" s="26" t="s">
        <v>35</v>
      </c>
      <c r="AE1663" s="26" t="s">
        <v>23</v>
      </c>
      <c r="AF1663" s="26" t="s">
        <v>24</v>
      </c>
      <c r="AG1663" s="26">
        <v>9</v>
      </c>
      <c r="AH1663" s="26" t="s">
        <v>34</v>
      </c>
      <c r="AI1663" s="26" t="s">
        <v>26</v>
      </c>
      <c r="AJ1663" s="26">
        <v>1</v>
      </c>
      <c r="AK1663" s="26" t="s">
        <v>972</v>
      </c>
      <c r="AL1663" s="26">
        <v>9005210213</v>
      </c>
      <c r="AM1663" s="26" t="s">
        <v>4</v>
      </c>
      <c r="AN1663" s="26">
        <v>5</v>
      </c>
      <c r="AO1663" s="26">
        <v>0</v>
      </c>
      <c r="AP1663" s="26" t="s">
        <v>28</v>
      </c>
      <c r="AT1663" s="26" t="str">
        <f>MID(AA1663,MIN(FIND({0,1,2,3,4,5,6,7,8,9},AA1663&amp;"0123456789″")),LEN(AA1663))</f>
        <v>530い5172</v>
      </c>
      <c r="AU1663" s="26" t="str">
        <f t="shared" si="286"/>
        <v>5172</v>
      </c>
      <c r="AW1663" s="26" t="s">
        <v>1692</v>
      </c>
      <c r="AX1663" s="26">
        <v>8001</v>
      </c>
      <c r="AY1663" s="26" t="s">
        <v>3414</v>
      </c>
    </row>
    <row r="1664" spans="9:51" x14ac:dyDescent="0.2">
      <c r="I1664" s="26">
        <v>5174</v>
      </c>
      <c r="J1664" s="32" t="str">
        <f t="shared" si="278"/>
        <v/>
      </c>
      <c r="K1664" s="32" t="str">
        <f>IF(J1664="","",COUNTIF($J$2:J1664,"該当"))</f>
        <v/>
      </c>
      <c r="L1664" s="32" t="str">
        <f t="shared" si="287"/>
        <v>5174</v>
      </c>
      <c r="M1664" s="32" t="str">
        <f t="shared" si="279"/>
        <v/>
      </c>
      <c r="N1664" s="32" t="str">
        <f>IF(M1664="","",COUNTIF($M$2:M1664,"該当"))</f>
        <v/>
      </c>
      <c r="O1664" s="32" t="str">
        <f t="shared" si="280"/>
        <v>5174</v>
      </c>
      <c r="P1664" s="32" t="str">
        <f t="shared" si="281"/>
        <v/>
      </c>
      <c r="Q1664" s="32" t="str">
        <f>IF(P1664="","",COUNTIF($P$2:P1664,"該当"))</f>
        <v/>
      </c>
      <c r="R1664" s="32" t="str">
        <f t="shared" si="282"/>
        <v>5174</v>
      </c>
      <c r="S1664" s="32" t="str">
        <f t="shared" si="283"/>
        <v/>
      </c>
      <c r="T1664" s="32" t="str">
        <f>IF(S1664="","",COUNTIF($S$2:S1664,"該当"))</f>
        <v/>
      </c>
      <c r="U1664" s="32" t="str">
        <f t="shared" si="284"/>
        <v>5174</v>
      </c>
      <c r="V1664" s="32" t="str">
        <f t="shared" si="285"/>
        <v/>
      </c>
      <c r="W1664" s="32" t="str">
        <f>IF(V1664="","",COUNTIF($V$2:V1664,"該当"))</f>
        <v/>
      </c>
      <c r="X1664" s="32" t="str">
        <f t="shared" si="288"/>
        <v>5174</v>
      </c>
      <c r="Y1664" s="26">
        <v>2915</v>
      </c>
      <c r="Z1664" s="26">
        <v>5174</v>
      </c>
      <c r="AA1664" s="26" t="s">
        <v>1120</v>
      </c>
      <c r="AB1664" s="26">
        <v>29</v>
      </c>
      <c r="AC1664" s="26" t="s">
        <v>34</v>
      </c>
      <c r="AD1664" s="26" t="s">
        <v>35</v>
      </c>
      <c r="AE1664" s="26" t="s">
        <v>23</v>
      </c>
      <c r="AF1664" s="26" t="s">
        <v>24</v>
      </c>
      <c r="AG1664" s="26">
        <v>9</v>
      </c>
      <c r="AH1664" s="26" t="s">
        <v>34</v>
      </c>
      <c r="AI1664" s="26" t="s">
        <v>26</v>
      </c>
      <c r="AJ1664" s="26">
        <v>1</v>
      </c>
      <c r="AK1664" s="26" t="s">
        <v>972</v>
      </c>
      <c r="AL1664" s="26">
        <v>9005210211</v>
      </c>
      <c r="AM1664" s="26" t="s">
        <v>4</v>
      </c>
      <c r="AN1664" s="26">
        <v>5</v>
      </c>
      <c r="AO1664" s="26">
        <v>0</v>
      </c>
      <c r="AP1664" s="26" t="s">
        <v>28</v>
      </c>
      <c r="AT1664" s="26" t="str">
        <f>MID(AA1664,MIN(FIND({0,1,2,3,4,5,6,7,8,9},AA1664&amp;"0123456789″")),LEN(AA1664))</f>
        <v>530い5174</v>
      </c>
      <c r="AU1664" s="26" t="str">
        <f t="shared" si="286"/>
        <v>5174</v>
      </c>
      <c r="AW1664" s="26" t="s">
        <v>1692</v>
      </c>
      <c r="AX1664" s="26">
        <v>8002</v>
      </c>
      <c r="AY1664" s="26" t="s">
        <v>3414</v>
      </c>
    </row>
    <row r="1665" spans="9:51" x14ac:dyDescent="0.2">
      <c r="I1665" s="26">
        <v>5175</v>
      </c>
      <c r="J1665" s="32" t="str">
        <f t="shared" si="278"/>
        <v/>
      </c>
      <c r="K1665" s="32" t="str">
        <f>IF(J1665="","",COUNTIF($J$2:J1665,"該当"))</f>
        <v/>
      </c>
      <c r="L1665" s="32" t="str">
        <f t="shared" si="287"/>
        <v>5175</v>
      </c>
      <c r="M1665" s="32" t="str">
        <f t="shared" si="279"/>
        <v/>
      </c>
      <c r="N1665" s="32" t="str">
        <f>IF(M1665="","",COUNTIF($M$2:M1665,"該当"))</f>
        <v/>
      </c>
      <c r="O1665" s="32" t="str">
        <f t="shared" si="280"/>
        <v>5175</v>
      </c>
      <c r="P1665" s="32" t="str">
        <f t="shared" si="281"/>
        <v/>
      </c>
      <c r="Q1665" s="32" t="str">
        <f>IF(P1665="","",COUNTIF($P$2:P1665,"該当"))</f>
        <v/>
      </c>
      <c r="R1665" s="32" t="str">
        <f t="shared" si="282"/>
        <v>5175</v>
      </c>
      <c r="S1665" s="32" t="str">
        <f t="shared" si="283"/>
        <v/>
      </c>
      <c r="T1665" s="32" t="str">
        <f>IF(S1665="","",COUNTIF($S$2:S1665,"該当"))</f>
        <v/>
      </c>
      <c r="U1665" s="32" t="str">
        <f t="shared" si="284"/>
        <v>5175</v>
      </c>
      <c r="V1665" s="32" t="str">
        <f t="shared" si="285"/>
        <v/>
      </c>
      <c r="W1665" s="32" t="str">
        <f>IF(V1665="","",COUNTIF($V$2:V1665,"該当"))</f>
        <v/>
      </c>
      <c r="X1665" s="32" t="str">
        <f t="shared" si="288"/>
        <v>5175</v>
      </c>
      <c r="Y1665" s="26">
        <v>2919</v>
      </c>
      <c r="Z1665" s="26">
        <v>5175</v>
      </c>
      <c r="AA1665" s="26" t="s">
        <v>1121</v>
      </c>
      <c r="AB1665" s="26">
        <v>29</v>
      </c>
      <c r="AC1665" s="26" t="s">
        <v>34</v>
      </c>
      <c r="AD1665" s="26" t="s">
        <v>35</v>
      </c>
      <c r="AE1665" s="26" t="s">
        <v>23</v>
      </c>
      <c r="AF1665" s="26" t="s">
        <v>24</v>
      </c>
      <c r="AG1665" s="26">
        <v>9</v>
      </c>
      <c r="AH1665" s="26" t="s">
        <v>34</v>
      </c>
      <c r="AI1665" s="26" t="s">
        <v>26</v>
      </c>
      <c r="AJ1665" s="26">
        <v>1</v>
      </c>
      <c r="AK1665" s="26" t="s">
        <v>972</v>
      </c>
      <c r="AL1665" s="26">
        <v>9005210211</v>
      </c>
      <c r="AM1665" s="26" t="s">
        <v>4</v>
      </c>
      <c r="AN1665" s="26">
        <v>5</v>
      </c>
      <c r="AO1665" s="26">
        <v>0</v>
      </c>
      <c r="AP1665" s="26" t="s">
        <v>28</v>
      </c>
      <c r="AT1665" s="26" t="str">
        <f>MID(AA1665,MIN(FIND({0,1,2,3,4,5,6,7,8,9},AA1665&amp;"0123456789″")),LEN(AA1665))</f>
        <v>530い5175</v>
      </c>
      <c r="AU1665" s="26" t="str">
        <f t="shared" si="286"/>
        <v>5175</v>
      </c>
      <c r="AW1665" s="26" t="s">
        <v>1692</v>
      </c>
      <c r="AX1665" s="26">
        <v>8004</v>
      </c>
      <c r="AY1665" s="26" t="s">
        <v>3414</v>
      </c>
    </row>
    <row r="1666" spans="9:51" x14ac:dyDescent="0.2">
      <c r="I1666" s="26">
        <v>5176</v>
      </c>
      <c r="J1666" s="32" t="str">
        <f t="shared" ref="J1666:J1729" si="289">IF($B$2=I1666,"該当","")</f>
        <v/>
      </c>
      <c r="K1666" s="32" t="str">
        <f>IF(J1666="","",COUNTIF($J$2:J1666,"該当"))</f>
        <v/>
      </c>
      <c r="L1666" s="32" t="str">
        <f t="shared" si="287"/>
        <v>5176</v>
      </c>
      <c r="M1666" s="32" t="str">
        <f t="shared" ref="M1666:M1729" si="290">IF($B$3=I1666,"該当","")</f>
        <v/>
      </c>
      <c r="N1666" s="32" t="str">
        <f>IF(M1666="","",COUNTIF($M$2:M1666,"該当"))</f>
        <v/>
      </c>
      <c r="O1666" s="32" t="str">
        <f t="shared" si="280"/>
        <v>5176</v>
      </c>
      <c r="P1666" s="32" t="str">
        <f t="shared" si="281"/>
        <v/>
      </c>
      <c r="Q1666" s="32" t="str">
        <f>IF(P1666="","",COUNTIF($P$2:P1666,"該当"))</f>
        <v/>
      </c>
      <c r="R1666" s="32" t="str">
        <f t="shared" si="282"/>
        <v>5176</v>
      </c>
      <c r="S1666" s="32" t="str">
        <f t="shared" si="283"/>
        <v/>
      </c>
      <c r="T1666" s="32" t="str">
        <f>IF(S1666="","",COUNTIF($S$2:S1666,"該当"))</f>
        <v/>
      </c>
      <c r="U1666" s="32" t="str">
        <f t="shared" si="284"/>
        <v>5176</v>
      </c>
      <c r="V1666" s="32" t="str">
        <f t="shared" si="285"/>
        <v/>
      </c>
      <c r="W1666" s="32" t="str">
        <f>IF(V1666="","",COUNTIF($V$2:V1666,"該当"))</f>
        <v/>
      </c>
      <c r="X1666" s="32" t="str">
        <f t="shared" si="288"/>
        <v>5176</v>
      </c>
      <c r="Y1666" s="26">
        <v>2815</v>
      </c>
      <c r="Z1666" s="26">
        <v>5176</v>
      </c>
      <c r="AA1666" s="26" t="s">
        <v>1122</v>
      </c>
      <c r="AB1666" s="26">
        <v>29</v>
      </c>
      <c r="AC1666" s="26" t="s">
        <v>34</v>
      </c>
      <c r="AD1666" s="26" t="s">
        <v>35</v>
      </c>
      <c r="AE1666" s="26" t="s">
        <v>23</v>
      </c>
      <c r="AF1666" s="26" t="s">
        <v>24</v>
      </c>
      <c r="AG1666" s="26">
        <v>9</v>
      </c>
      <c r="AH1666" s="26" t="s">
        <v>34</v>
      </c>
      <c r="AI1666" s="26" t="s">
        <v>26</v>
      </c>
      <c r="AJ1666" s="26">
        <v>1</v>
      </c>
      <c r="AK1666" s="26" t="s">
        <v>972</v>
      </c>
      <c r="AL1666" s="26">
        <v>9005210213</v>
      </c>
      <c r="AM1666" s="26" t="s">
        <v>4</v>
      </c>
      <c r="AN1666" s="26">
        <v>5</v>
      </c>
      <c r="AO1666" s="26">
        <v>0</v>
      </c>
      <c r="AP1666" s="26" t="s">
        <v>28</v>
      </c>
      <c r="AT1666" s="26" t="str">
        <f>MID(AA1666,MIN(FIND({0,1,2,3,4,5,6,7,8,9},AA1666&amp;"0123456789″")),LEN(AA1666))</f>
        <v>530い5176</v>
      </c>
      <c r="AU1666" s="26" t="str">
        <f t="shared" si="286"/>
        <v>5176</v>
      </c>
      <c r="AW1666" s="26" t="s">
        <v>1692</v>
      </c>
      <c r="AX1666" s="26">
        <v>8005</v>
      </c>
      <c r="AY1666" s="26" t="s">
        <v>3415</v>
      </c>
    </row>
    <row r="1667" spans="9:51" x14ac:dyDescent="0.2">
      <c r="I1667" s="26">
        <v>5177</v>
      </c>
      <c r="J1667" s="32" t="str">
        <f t="shared" si="289"/>
        <v/>
      </c>
      <c r="K1667" s="32" t="str">
        <f>IF(J1667="","",COUNTIF($J$2:J1667,"該当"))</f>
        <v/>
      </c>
      <c r="L1667" s="32" t="str">
        <f t="shared" si="287"/>
        <v>5177</v>
      </c>
      <c r="M1667" s="32" t="str">
        <f t="shared" si="290"/>
        <v/>
      </c>
      <c r="N1667" s="32" t="str">
        <f>IF(M1667="","",COUNTIF($M$2:M1667,"該当"))</f>
        <v/>
      </c>
      <c r="O1667" s="32" t="str">
        <f t="shared" ref="O1667:O1730" si="291">I1667&amp;M1667&amp;N1667</f>
        <v>5177</v>
      </c>
      <c r="P1667" s="32" t="str">
        <f t="shared" ref="P1667:P1730" si="292">IF($B$4=I1667,"該当","")</f>
        <v/>
      </c>
      <c r="Q1667" s="32" t="str">
        <f>IF(P1667="","",COUNTIF($P$2:P1667,"該当"))</f>
        <v/>
      </c>
      <c r="R1667" s="32" t="str">
        <f t="shared" ref="R1667:R1730" si="293">I1667&amp;P1667&amp;Q1667</f>
        <v>5177</v>
      </c>
      <c r="S1667" s="32" t="str">
        <f t="shared" ref="S1667:S1730" si="294">IF($B$5=I1667,"該当","")</f>
        <v/>
      </c>
      <c r="T1667" s="32" t="str">
        <f>IF(S1667="","",COUNTIF($S$2:S1667,"該当"))</f>
        <v/>
      </c>
      <c r="U1667" s="32" t="str">
        <f t="shared" ref="U1667:U1730" si="295">I1667&amp;S1667&amp;T1667</f>
        <v>5177</v>
      </c>
      <c r="V1667" s="32" t="str">
        <f t="shared" ref="V1667:V1730" si="296">IF($B$6=I1667,"該当","")</f>
        <v/>
      </c>
      <c r="W1667" s="32" t="str">
        <f>IF(V1667="","",COUNTIF($V$2:V1667,"該当"))</f>
        <v/>
      </c>
      <c r="X1667" s="32" t="str">
        <f t="shared" si="288"/>
        <v>5177</v>
      </c>
      <c r="Y1667" s="26">
        <v>2953</v>
      </c>
      <c r="Z1667" s="26">
        <v>5177</v>
      </c>
      <c r="AA1667" s="26" t="s">
        <v>1123</v>
      </c>
      <c r="AB1667" s="26">
        <v>29</v>
      </c>
      <c r="AC1667" s="26" t="s">
        <v>34</v>
      </c>
      <c r="AD1667" s="26" t="s">
        <v>35</v>
      </c>
      <c r="AE1667" s="26" t="s">
        <v>23</v>
      </c>
      <c r="AF1667" s="26" t="s">
        <v>24</v>
      </c>
      <c r="AG1667" s="26">
        <v>9</v>
      </c>
      <c r="AH1667" s="26" t="s">
        <v>34</v>
      </c>
      <c r="AI1667" s="26" t="s">
        <v>26</v>
      </c>
      <c r="AJ1667" s="26">
        <v>1</v>
      </c>
      <c r="AK1667" s="26" t="s">
        <v>972</v>
      </c>
      <c r="AL1667" s="26">
        <v>9005210214</v>
      </c>
      <c r="AM1667" s="26" t="s">
        <v>4</v>
      </c>
      <c r="AN1667" s="26">
        <v>5</v>
      </c>
      <c r="AO1667" s="26">
        <v>0</v>
      </c>
      <c r="AP1667" s="26" t="s">
        <v>28</v>
      </c>
      <c r="AT1667" s="26" t="str">
        <f>MID(AA1667,MIN(FIND({0,1,2,3,4,5,6,7,8,9},AA1667&amp;"0123456789″")),LEN(AA1667))</f>
        <v>530い5177</v>
      </c>
      <c r="AU1667" s="26" t="str">
        <f t="shared" ref="AU1667:AU1730" si="297">RIGHT(AT1667,LEN(AT1667)-4)</f>
        <v>5177</v>
      </c>
      <c r="AW1667" s="26" t="s">
        <v>1692</v>
      </c>
      <c r="AX1667" s="26">
        <v>8006</v>
      </c>
      <c r="AY1667" s="26" t="s">
        <v>3414</v>
      </c>
    </row>
    <row r="1668" spans="9:51" x14ac:dyDescent="0.2">
      <c r="I1668" s="26">
        <v>5178</v>
      </c>
      <c r="J1668" s="32" t="str">
        <f t="shared" si="289"/>
        <v/>
      </c>
      <c r="K1668" s="32" t="str">
        <f>IF(J1668="","",COUNTIF($J$2:J1668,"該当"))</f>
        <v/>
      </c>
      <c r="L1668" s="32" t="str">
        <f t="shared" ref="L1668:L1731" si="298">I1668&amp;J1668&amp;K1668</f>
        <v>5178</v>
      </c>
      <c r="M1668" s="32" t="str">
        <f t="shared" si="290"/>
        <v/>
      </c>
      <c r="N1668" s="32" t="str">
        <f>IF(M1668="","",COUNTIF($M$2:M1668,"該当"))</f>
        <v/>
      </c>
      <c r="O1668" s="32" t="str">
        <f t="shared" si="291"/>
        <v>5178</v>
      </c>
      <c r="P1668" s="32" t="str">
        <f t="shared" si="292"/>
        <v/>
      </c>
      <c r="Q1668" s="32" t="str">
        <f>IF(P1668="","",COUNTIF($P$2:P1668,"該当"))</f>
        <v/>
      </c>
      <c r="R1668" s="32" t="str">
        <f t="shared" si="293"/>
        <v>5178</v>
      </c>
      <c r="S1668" s="32" t="str">
        <f t="shared" si="294"/>
        <v/>
      </c>
      <c r="T1668" s="32" t="str">
        <f>IF(S1668="","",COUNTIF($S$2:S1668,"該当"))</f>
        <v/>
      </c>
      <c r="U1668" s="32" t="str">
        <f t="shared" si="295"/>
        <v>5178</v>
      </c>
      <c r="V1668" s="32" t="str">
        <f t="shared" si="296"/>
        <v/>
      </c>
      <c r="W1668" s="32" t="str">
        <f>IF(V1668="","",COUNTIF($V$2:V1668,"該当"))</f>
        <v/>
      </c>
      <c r="X1668" s="32" t="str">
        <f t="shared" ref="X1668:X1731" si="299">I1668&amp;V1668&amp;W1668</f>
        <v>5178</v>
      </c>
      <c r="Y1668" s="26">
        <v>2816</v>
      </c>
      <c r="Z1668" s="26">
        <v>5178</v>
      </c>
      <c r="AA1668" s="26" t="s">
        <v>1124</v>
      </c>
      <c r="AB1668" s="26">
        <v>29</v>
      </c>
      <c r="AC1668" s="26" t="s">
        <v>34</v>
      </c>
      <c r="AD1668" s="26" t="s">
        <v>35</v>
      </c>
      <c r="AE1668" s="26" t="s">
        <v>23</v>
      </c>
      <c r="AF1668" s="26" t="s">
        <v>24</v>
      </c>
      <c r="AG1668" s="26">
        <v>9</v>
      </c>
      <c r="AH1668" s="26" t="s">
        <v>34</v>
      </c>
      <c r="AI1668" s="26" t="s">
        <v>26</v>
      </c>
      <c r="AJ1668" s="26">
        <v>1</v>
      </c>
      <c r="AK1668" s="26" t="s">
        <v>972</v>
      </c>
      <c r="AL1668" s="26">
        <v>9005210214</v>
      </c>
      <c r="AM1668" s="26" t="s">
        <v>4</v>
      </c>
      <c r="AN1668" s="26">
        <v>5</v>
      </c>
      <c r="AO1668" s="26">
        <v>0</v>
      </c>
      <c r="AP1668" s="26" t="s">
        <v>28</v>
      </c>
      <c r="AT1668" s="26" t="str">
        <f>MID(AA1668,MIN(FIND({0,1,2,3,4,5,6,7,8,9},AA1668&amp;"0123456789″")),LEN(AA1668))</f>
        <v>530い5178</v>
      </c>
      <c r="AU1668" s="26" t="str">
        <f t="shared" si="297"/>
        <v>5178</v>
      </c>
      <c r="AW1668" s="26" t="s">
        <v>1692</v>
      </c>
      <c r="AX1668" s="26">
        <v>8008</v>
      </c>
      <c r="AY1668" s="26" t="s">
        <v>3415</v>
      </c>
    </row>
    <row r="1669" spans="9:51" x14ac:dyDescent="0.2">
      <c r="I1669" s="26">
        <v>5179</v>
      </c>
      <c r="J1669" s="32" t="str">
        <f t="shared" si="289"/>
        <v/>
      </c>
      <c r="K1669" s="32" t="str">
        <f>IF(J1669="","",COUNTIF($J$2:J1669,"該当"))</f>
        <v/>
      </c>
      <c r="L1669" s="32" t="str">
        <f t="shared" si="298"/>
        <v>5179</v>
      </c>
      <c r="M1669" s="32" t="str">
        <f t="shared" si="290"/>
        <v/>
      </c>
      <c r="N1669" s="32" t="str">
        <f>IF(M1669="","",COUNTIF($M$2:M1669,"該当"))</f>
        <v/>
      </c>
      <c r="O1669" s="32" t="str">
        <f t="shared" si="291"/>
        <v>5179</v>
      </c>
      <c r="P1669" s="32" t="str">
        <f t="shared" si="292"/>
        <v/>
      </c>
      <c r="Q1669" s="32" t="str">
        <f>IF(P1669="","",COUNTIF($P$2:P1669,"該当"))</f>
        <v/>
      </c>
      <c r="R1669" s="32" t="str">
        <f t="shared" si="293"/>
        <v>5179</v>
      </c>
      <c r="S1669" s="32" t="str">
        <f t="shared" si="294"/>
        <v/>
      </c>
      <c r="T1669" s="32" t="str">
        <f>IF(S1669="","",COUNTIF($S$2:S1669,"該当"))</f>
        <v/>
      </c>
      <c r="U1669" s="32" t="str">
        <f t="shared" si="295"/>
        <v>5179</v>
      </c>
      <c r="V1669" s="32" t="str">
        <f t="shared" si="296"/>
        <v/>
      </c>
      <c r="W1669" s="32" t="str">
        <f>IF(V1669="","",COUNTIF($V$2:V1669,"該当"))</f>
        <v/>
      </c>
      <c r="X1669" s="32" t="str">
        <f t="shared" si="299"/>
        <v>5179</v>
      </c>
      <c r="Y1669" s="26">
        <v>2916</v>
      </c>
      <c r="Z1669" s="26">
        <v>5179</v>
      </c>
      <c r="AA1669" s="26" t="s">
        <v>1125</v>
      </c>
      <c r="AB1669" s="26">
        <v>29</v>
      </c>
      <c r="AC1669" s="26" t="s">
        <v>34</v>
      </c>
      <c r="AD1669" s="26" t="s">
        <v>35</v>
      </c>
      <c r="AE1669" s="26" t="s">
        <v>23</v>
      </c>
      <c r="AF1669" s="26" t="s">
        <v>24</v>
      </c>
      <c r="AG1669" s="26">
        <v>9</v>
      </c>
      <c r="AH1669" s="26" t="s">
        <v>34</v>
      </c>
      <c r="AI1669" s="26" t="s">
        <v>26</v>
      </c>
      <c r="AJ1669" s="26">
        <v>1</v>
      </c>
      <c r="AK1669" s="26" t="s">
        <v>972</v>
      </c>
      <c r="AL1669" s="26">
        <v>9005210211</v>
      </c>
      <c r="AM1669" s="26" t="s">
        <v>4</v>
      </c>
      <c r="AN1669" s="26">
        <v>5</v>
      </c>
      <c r="AO1669" s="26">
        <v>0</v>
      </c>
      <c r="AP1669" s="26" t="s">
        <v>28</v>
      </c>
      <c r="AT1669" s="26" t="str">
        <f>MID(AA1669,MIN(FIND({0,1,2,3,4,5,6,7,8,9},AA1669&amp;"0123456789″")),LEN(AA1669))</f>
        <v>530い5179</v>
      </c>
      <c r="AU1669" s="26" t="str">
        <f t="shared" si="297"/>
        <v>5179</v>
      </c>
      <c r="AW1669" s="26" t="s">
        <v>1692</v>
      </c>
      <c r="AX1669" s="26">
        <v>8010</v>
      </c>
      <c r="AY1669" s="26" t="s">
        <v>3416</v>
      </c>
    </row>
    <row r="1670" spans="9:51" x14ac:dyDescent="0.2">
      <c r="I1670" s="26">
        <v>5180</v>
      </c>
      <c r="J1670" s="32" t="str">
        <f t="shared" si="289"/>
        <v/>
      </c>
      <c r="K1670" s="32" t="str">
        <f>IF(J1670="","",COUNTIF($J$2:J1670,"該当"))</f>
        <v/>
      </c>
      <c r="L1670" s="32" t="str">
        <f t="shared" si="298"/>
        <v>5180</v>
      </c>
      <c r="M1670" s="32" t="str">
        <f t="shared" si="290"/>
        <v/>
      </c>
      <c r="N1670" s="32" t="str">
        <f>IF(M1670="","",COUNTIF($M$2:M1670,"該当"))</f>
        <v/>
      </c>
      <c r="O1670" s="32" t="str">
        <f t="shared" si="291"/>
        <v>5180</v>
      </c>
      <c r="P1670" s="32" t="str">
        <f t="shared" si="292"/>
        <v/>
      </c>
      <c r="Q1670" s="32" t="str">
        <f>IF(P1670="","",COUNTIF($P$2:P1670,"該当"))</f>
        <v/>
      </c>
      <c r="R1670" s="32" t="str">
        <f t="shared" si="293"/>
        <v>5180</v>
      </c>
      <c r="S1670" s="32" t="str">
        <f t="shared" si="294"/>
        <v/>
      </c>
      <c r="T1670" s="32" t="str">
        <f>IF(S1670="","",COUNTIF($S$2:S1670,"該当"))</f>
        <v/>
      </c>
      <c r="U1670" s="32" t="str">
        <f t="shared" si="295"/>
        <v>5180</v>
      </c>
      <c r="V1670" s="32" t="str">
        <f t="shared" si="296"/>
        <v/>
      </c>
      <c r="W1670" s="32" t="str">
        <f>IF(V1670="","",COUNTIF($V$2:V1670,"該当"))</f>
        <v/>
      </c>
      <c r="X1670" s="32" t="str">
        <f t="shared" si="299"/>
        <v>5180</v>
      </c>
      <c r="Y1670" s="26">
        <v>876</v>
      </c>
      <c r="Z1670" s="26">
        <v>5180</v>
      </c>
      <c r="AA1670" s="26" t="s">
        <v>1126</v>
      </c>
      <c r="AB1670" s="26">
        <v>29</v>
      </c>
      <c r="AC1670" s="26" t="s">
        <v>34</v>
      </c>
      <c r="AD1670" s="26" t="s">
        <v>35</v>
      </c>
      <c r="AE1670" s="26" t="s">
        <v>23</v>
      </c>
      <c r="AF1670" s="26" t="s">
        <v>24</v>
      </c>
      <c r="AG1670" s="26">
        <v>9</v>
      </c>
      <c r="AH1670" s="26" t="s">
        <v>34</v>
      </c>
      <c r="AI1670" s="26" t="s">
        <v>26</v>
      </c>
      <c r="AJ1670" s="26">
        <v>1</v>
      </c>
      <c r="AK1670" s="26" t="s">
        <v>972</v>
      </c>
      <c r="AL1670" s="26">
        <v>9005210213</v>
      </c>
      <c r="AM1670" s="26" t="s">
        <v>4</v>
      </c>
      <c r="AN1670" s="26">
        <v>5</v>
      </c>
      <c r="AO1670" s="26">
        <v>0</v>
      </c>
      <c r="AP1670" s="26" t="s">
        <v>28</v>
      </c>
      <c r="AT1670" s="26" t="str">
        <f>MID(AA1670,MIN(FIND({0,1,2,3,4,5,6,7,8,9},AA1670&amp;"0123456789″")),LEN(AA1670))</f>
        <v>530う5180</v>
      </c>
      <c r="AU1670" s="26" t="str">
        <f t="shared" si="297"/>
        <v>5180</v>
      </c>
      <c r="AW1670" s="26" t="s">
        <v>1692</v>
      </c>
      <c r="AX1670" s="26">
        <v>8011</v>
      </c>
      <c r="AY1670" s="26" t="s">
        <v>3416</v>
      </c>
    </row>
    <row r="1671" spans="9:51" x14ac:dyDescent="0.2">
      <c r="I1671" s="26">
        <v>5181</v>
      </c>
      <c r="J1671" s="32" t="str">
        <f t="shared" si="289"/>
        <v/>
      </c>
      <c r="K1671" s="32" t="str">
        <f>IF(J1671="","",COUNTIF($J$2:J1671,"該当"))</f>
        <v/>
      </c>
      <c r="L1671" s="32" t="str">
        <f t="shared" si="298"/>
        <v>5181</v>
      </c>
      <c r="M1671" s="32" t="str">
        <f t="shared" si="290"/>
        <v/>
      </c>
      <c r="N1671" s="32" t="str">
        <f>IF(M1671="","",COUNTIF($M$2:M1671,"該当"))</f>
        <v/>
      </c>
      <c r="O1671" s="32" t="str">
        <f t="shared" si="291"/>
        <v>5181</v>
      </c>
      <c r="P1671" s="32" t="str">
        <f t="shared" si="292"/>
        <v/>
      </c>
      <c r="Q1671" s="32" t="str">
        <f>IF(P1671="","",COUNTIF($P$2:P1671,"該当"))</f>
        <v/>
      </c>
      <c r="R1671" s="32" t="str">
        <f t="shared" si="293"/>
        <v>5181</v>
      </c>
      <c r="S1671" s="32" t="str">
        <f t="shared" si="294"/>
        <v/>
      </c>
      <c r="T1671" s="32" t="str">
        <f>IF(S1671="","",COUNTIF($S$2:S1671,"該当"))</f>
        <v/>
      </c>
      <c r="U1671" s="32" t="str">
        <f t="shared" si="295"/>
        <v>5181</v>
      </c>
      <c r="V1671" s="32" t="str">
        <f t="shared" si="296"/>
        <v/>
      </c>
      <c r="W1671" s="32" t="str">
        <f>IF(V1671="","",COUNTIF($V$2:V1671,"該当"))</f>
        <v/>
      </c>
      <c r="X1671" s="32" t="str">
        <f t="shared" si="299"/>
        <v>5181</v>
      </c>
      <c r="Y1671" s="26">
        <v>2817</v>
      </c>
      <c r="Z1671" s="26">
        <v>5181</v>
      </c>
      <c r="AA1671" s="26" t="s">
        <v>1127</v>
      </c>
      <c r="AB1671" s="26">
        <v>29</v>
      </c>
      <c r="AC1671" s="26" t="s">
        <v>34</v>
      </c>
      <c r="AD1671" s="26" t="s">
        <v>35</v>
      </c>
      <c r="AE1671" s="26" t="s">
        <v>23</v>
      </c>
      <c r="AF1671" s="26" t="s">
        <v>24</v>
      </c>
      <c r="AG1671" s="26">
        <v>9</v>
      </c>
      <c r="AH1671" s="26" t="s">
        <v>34</v>
      </c>
      <c r="AI1671" s="26" t="s">
        <v>26</v>
      </c>
      <c r="AJ1671" s="26">
        <v>1</v>
      </c>
      <c r="AK1671" s="26" t="s">
        <v>972</v>
      </c>
      <c r="AL1671" s="26">
        <v>9005210213</v>
      </c>
      <c r="AM1671" s="26" t="s">
        <v>4</v>
      </c>
      <c r="AN1671" s="26">
        <v>5</v>
      </c>
      <c r="AO1671" s="26">
        <v>0</v>
      </c>
      <c r="AP1671" s="26" t="s">
        <v>28</v>
      </c>
      <c r="AT1671" s="26" t="str">
        <f>MID(AA1671,MIN(FIND({0,1,2,3,4,5,6,7,8,9},AA1671&amp;"0123456789″")),LEN(AA1671))</f>
        <v>530う5181</v>
      </c>
      <c r="AU1671" s="26" t="str">
        <f t="shared" si="297"/>
        <v>5181</v>
      </c>
      <c r="AW1671" s="26" t="s">
        <v>1692</v>
      </c>
      <c r="AX1671" s="26">
        <v>860</v>
      </c>
      <c r="AY1671" s="26" t="s">
        <v>3415</v>
      </c>
    </row>
    <row r="1672" spans="9:51" x14ac:dyDescent="0.2">
      <c r="I1672" s="26">
        <v>5182</v>
      </c>
      <c r="J1672" s="32" t="str">
        <f t="shared" si="289"/>
        <v/>
      </c>
      <c r="K1672" s="32" t="str">
        <f>IF(J1672="","",COUNTIF($J$2:J1672,"該当"))</f>
        <v/>
      </c>
      <c r="L1672" s="32" t="str">
        <f t="shared" si="298"/>
        <v>5182</v>
      </c>
      <c r="M1672" s="32" t="str">
        <f t="shared" si="290"/>
        <v/>
      </c>
      <c r="N1672" s="32" t="str">
        <f>IF(M1672="","",COUNTIF($M$2:M1672,"該当"))</f>
        <v/>
      </c>
      <c r="O1672" s="32" t="str">
        <f t="shared" si="291"/>
        <v>5182</v>
      </c>
      <c r="P1672" s="32" t="str">
        <f t="shared" si="292"/>
        <v/>
      </c>
      <c r="Q1672" s="32" t="str">
        <f>IF(P1672="","",COUNTIF($P$2:P1672,"該当"))</f>
        <v/>
      </c>
      <c r="R1672" s="32" t="str">
        <f t="shared" si="293"/>
        <v>5182</v>
      </c>
      <c r="S1672" s="32" t="str">
        <f t="shared" si="294"/>
        <v/>
      </c>
      <c r="T1672" s="32" t="str">
        <f>IF(S1672="","",COUNTIF($S$2:S1672,"該当"))</f>
        <v/>
      </c>
      <c r="U1672" s="32" t="str">
        <f t="shared" si="295"/>
        <v>5182</v>
      </c>
      <c r="V1672" s="32" t="str">
        <f t="shared" si="296"/>
        <v/>
      </c>
      <c r="W1672" s="32" t="str">
        <f>IF(V1672="","",COUNTIF($V$2:V1672,"該当"))</f>
        <v/>
      </c>
      <c r="X1672" s="32" t="str">
        <f t="shared" si="299"/>
        <v>5182</v>
      </c>
      <c r="Y1672" s="26">
        <v>878</v>
      </c>
      <c r="Z1672" s="26">
        <v>5182</v>
      </c>
      <c r="AA1672" s="26" t="s">
        <v>5030</v>
      </c>
      <c r="AB1672" s="26">
        <v>29</v>
      </c>
      <c r="AC1672" s="26" t="s">
        <v>34</v>
      </c>
      <c r="AD1672" s="26" t="s">
        <v>35</v>
      </c>
      <c r="AE1672" s="26" t="s">
        <v>23</v>
      </c>
      <c r="AF1672" s="26" t="s">
        <v>24</v>
      </c>
      <c r="AG1672" s="26">
        <v>9</v>
      </c>
      <c r="AH1672" s="26" t="s">
        <v>34</v>
      </c>
      <c r="AI1672" s="26" t="s">
        <v>26</v>
      </c>
      <c r="AJ1672" s="26">
        <v>1</v>
      </c>
      <c r="AK1672" s="26" t="s">
        <v>972</v>
      </c>
      <c r="AL1672" s="26">
        <v>9005210212</v>
      </c>
      <c r="AM1672" s="26" t="s">
        <v>4</v>
      </c>
      <c r="AN1672" s="26">
        <v>5</v>
      </c>
      <c r="AO1672" s="26">
        <v>0</v>
      </c>
      <c r="AP1672" s="26" t="s">
        <v>28</v>
      </c>
      <c r="AT1672" s="26" t="str">
        <f>MID(AA1672,MIN(FIND({0,1,2,3,4,5,6,7,8,9},AA1672&amp;"0123456789″")),LEN(AA1672))</f>
        <v>510あ5182</v>
      </c>
      <c r="AU1672" s="26" t="str">
        <f t="shared" si="297"/>
        <v>5182</v>
      </c>
      <c r="AW1672" s="26" t="s">
        <v>1451</v>
      </c>
      <c r="AX1672" s="26">
        <v>1007</v>
      </c>
      <c r="AY1672" s="26" t="s">
        <v>3415</v>
      </c>
    </row>
    <row r="1673" spans="9:51" x14ac:dyDescent="0.2">
      <c r="I1673" s="26">
        <v>5183</v>
      </c>
      <c r="J1673" s="32" t="str">
        <f t="shared" si="289"/>
        <v/>
      </c>
      <c r="K1673" s="32" t="str">
        <f>IF(J1673="","",COUNTIF($J$2:J1673,"該当"))</f>
        <v/>
      </c>
      <c r="L1673" s="32" t="str">
        <f t="shared" si="298"/>
        <v>5183</v>
      </c>
      <c r="M1673" s="32" t="str">
        <f t="shared" si="290"/>
        <v/>
      </c>
      <c r="N1673" s="32" t="str">
        <f>IF(M1673="","",COUNTIF($M$2:M1673,"該当"))</f>
        <v/>
      </c>
      <c r="O1673" s="32" t="str">
        <f t="shared" si="291"/>
        <v>5183</v>
      </c>
      <c r="P1673" s="32" t="str">
        <f t="shared" si="292"/>
        <v/>
      </c>
      <c r="Q1673" s="32" t="str">
        <f>IF(P1673="","",COUNTIF($P$2:P1673,"該当"))</f>
        <v/>
      </c>
      <c r="R1673" s="32" t="str">
        <f t="shared" si="293"/>
        <v>5183</v>
      </c>
      <c r="S1673" s="32" t="str">
        <f t="shared" si="294"/>
        <v/>
      </c>
      <c r="T1673" s="32" t="str">
        <f>IF(S1673="","",COUNTIF($S$2:S1673,"該当"))</f>
        <v/>
      </c>
      <c r="U1673" s="32" t="str">
        <f t="shared" si="295"/>
        <v>5183</v>
      </c>
      <c r="V1673" s="32" t="str">
        <f t="shared" si="296"/>
        <v/>
      </c>
      <c r="W1673" s="32" t="str">
        <f>IF(V1673="","",COUNTIF($V$2:V1673,"該当"))</f>
        <v/>
      </c>
      <c r="X1673" s="32" t="str">
        <f t="shared" si="299"/>
        <v>5183</v>
      </c>
      <c r="Y1673" s="26">
        <v>2818</v>
      </c>
      <c r="Z1673" s="26">
        <v>5183</v>
      </c>
      <c r="AA1673" s="26" t="s">
        <v>1128</v>
      </c>
      <c r="AB1673" s="26">
        <v>29</v>
      </c>
      <c r="AC1673" s="26" t="s">
        <v>34</v>
      </c>
      <c r="AD1673" s="26" t="s">
        <v>35</v>
      </c>
      <c r="AE1673" s="26" t="s">
        <v>23</v>
      </c>
      <c r="AF1673" s="26" t="s">
        <v>24</v>
      </c>
      <c r="AG1673" s="26">
        <v>9</v>
      </c>
      <c r="AH1673" s="26" t="s">
        <v>34</v>
      </c>
      <c r="AI1673" s="26" t="s">
        <v>26</v>
      </c>
      <c r="AJ1673" s="26">
        <v>1</v>
      </c>
      <c r="AK1673" s="26" t="s">
        <v>972</v>
      </c>
      <c r="AL1673" s="26">
        <v>9005210211</v>
      </c>
      <c r="AM1673" s="26" t="s">
        <v>4</v>
      </c>
      <c r="AN1673" s="26">
        <v>5</v>
      </c>
      <c r="AO1673" s="26">
        <v>0</v>
      </c>
      <c r="AP1673" s="26" t="s">
        <v>28</v>
      </c>
      <c r="AT1673" s="26" t="str">
        <f>MID(AA1673,MIN(FIND({0,1,2,3,4,5,6,7,8,9},AA1673&amp;"0123456789″")),LEN(AA1673))</f>
        <v>530う5183</v>
      </c>
      <c r="AU1673" s="26" t="str">
        <f t="shared" si="297"/>
        <v>5183</v>
      </c>
      <c r="AW1673" s="26" t="s">
        <v>1451</v>
      </c>
      <c r="AX1673" s="26">
        <v>1008</v>
      </c>
      <c r="AY1673" s="26" t="s">
        <v>3415</v>
      </c>
    </row>
    <row r="1674" spans="9:51" x14ac:dyDescent="0.2">
      <c r="I1674" s="26">
        <v>5185</v>
      </c>
      <c r="J1674" s="32" t="str">
        <f t="shared" si="289"/>
        <v/>
      </c>
      <c r="K1674" s="32" t="str">
        <f>IF(J1674="","",COUNTIF($J$2:J1674,"該当"))</f>
        <v/>
      </c>
      <c r="L1674" s="32" t="str">
        <f t="shared" si="298"/>
        <v>5185</v>
      </c>
      <c r="M1674" s="32" t="str">
        <f t="shared" si="290"/>
        <v/>
      </c>
      <c r="N1674" s="32" t="str">
        <f>IF(M1674="","",COUNTIF($M$2:M1674,"該当"))</f>
        <v/>
      </c>
      <c r="O1674" s="32" t="str">
        <f t="shared" si="291"/>
        <v>5185</v>
      </c>
      <c r="P1674" s="32" t="str">
        <f t="shared" si="292"/>
        <v/>
      </c>
      <c r="Q1674" s="32" t="str">
        <f>IF(P1674="","",COUNTIF($P$2:P1674,"該当"))</f>
        <v/>
      </c>
      <c r="R1674" s="32" t="str">
        <f t="shared" si="293"/>
        <v>5185</v>
      </c>
      <c r="S1674" s="32" t="str">
        <f t="shared" si="294"/>
        <v/>
      </c>
      <c r="T1674" s="32" t="str">
        <f>IF(S1674="","",COUNTIF($S$2:S1674,"該当"))</f>
        <v/>
      </c>
      <c r="U1674" s="32" t="str">
        <f t="shared" si="295"/>
        <v>5185</v>
      </c>
      <c r="V1674" s="32" t="str">
        <f t="shared" si="296"/>
        <v/>
      </c>
      <c r="W1674" s="32" t="str">
        <f>IF(V1674="","",COUNTIF($V$2:V1674,"該当"))</f>
        <v/>
      </c>
      <c r="X1674" s="32" t="str">
        <f t="shared" si="299"/>
        <v>5185</v>
      </c>
      <c r="Y1674" s="26">
        <v>2819</v>
      </c>
      <c r="Z1674" s="26">
        <v>5185</v>
      </c>
      <c r="AA1674" s="26" t="s">
        <v>1129</v>
      </c>
      <c r="AB1674" s="26">
        <v>29</v>
      </c>
      <c r="AC1674" s="26" t="s">
        <v>34</v>
      </c>
      <c r="AD1674" s="26" t="s">
        <v>35</v>
      </c>
      <c r="AE1674" s="26" t="s">
        <v>23</v>
      </c>
      <c r="AF1674" s="26" t="s">
        <v>24</v>
      </c>
      <c r="AG1674" s="26">
        <v>9</v>
      </c>
      <c r="AH1674" s="26" t="s">
        <v>34</v>
      </c>
      <c r="AI1674" s="26" t="s">
        <v>26</v>
      </c>
      <c r="AJ1674" s="26">
        <v>1</v>
      </c>
      <c r="AK1674" s="26" t="s">
        <v>972</v>
      </c>
      <c r="AL1674" s="26">
        <v>9005210212</v>
      </c>
      <c r="AM1674" s="26" t="s">
        <v>4</v>
      </c>
      <c r="AN1674" s="26">
        <v>5</v>
      </c>
      <c r="AO1674" s="26">
        <v>0</v>
      </c>
      <c r="AP1674" s="26" t="s">
        <v>28</v>
      </c>
      <c r="AT1674" s="26" t="str">
        <f>MID(AA1674,MIN(FIND({0,1,2,3,4,5,6,7,8,9},AA1674&amp;"0123456789″")),LEN(AA1674))</f>
        <v>530う5185</v>
      </c>
      <c r="AU1674" s="26" t="str">
        <f t="shared" si="297"/>
        <v>5185</v>
      </c>
      <c r="AW1674" s="26" t="s">
        <v>1451</v>
      </c>
      <c r="AX1674" s="26">
        <v>1009</v>
      </c>
      <c r="AY1674" s="26" t="s">
        <v>3415</v>
      </c>
    </row>
    <row r="1675" spans="9:51" x14ac:dyDescent="0.2">
      <c r="I1675" s="26">
        <v>5186</v>
      </c>
      <c r="J1675" s="32" t="str">
        <f t="shared" si="289"/>
        <v/>
      </c>
      <c r="K1675" s="32" t="str">
        <f>IF(J1675="","",COUNTIF($J$2:J1675,"該当"))</f>
        <v/>
      </c>
      <c r="L1675" s="32" t="str">
        <f t="shared" si="298"/>
        <v>5186</v>
      </c>
      <c r="M1675" s="32" t="str">
        <f t="shared" si="290"/>
        <v/>
      </c>
      <c r="N1675" s="32" t="str">
        <f>IF(M1675="","",COUNTIF($M$2:M1675,"該当"))</f>
        <v/>
      </c>
      <c r="O1675" s="32" t="str">
        <f t="shared" si="291"/>
        <v>5186</v>
      </c>
      <c r="P1675" s="32" t="str">
        <f t="shared" si="292"/>
        <v/>
      </c>
      <c r="Q1675" s="32" t="str">
        <f>IF(P1675="","",COUNTIF($P$2:P1675,"該当"))</f>
        <v/>
      </c>
      <c r="R1675" s="32" t="str">
        <f t="shared" si="293"/>
        <v>5186</v>
      </c>
      <c r="S1675" s="32" t="str">
        <f t="shared" si="294"/>
        <v/>
      </c>
      <c r="T1675" s="32" t="str">
        <f>IF(S1675="","",COUNTIF($S$2:S1675,"該当"))</f>
        <v/>
      </c>
      <c r="U1675" s="32" t="str">
        <f t="shared" si="295"/>
        <v>5186</v>
      </c>
      <c r="V1675" s="32" t="str">
        <f t="shared" si="296"/>
        <v/>
      </c>
      <c r="W1675" s="32" t="str">
        <f>IF(V1675="","",COUNTIF($V$2:V1675,"該当"))</f>
        <v/>
      </c>
      <c r="X1675" s="32" t="str">
        <f t="shared" si="299"/>
        <v>5186</v>
      </c>
      <c r="Y1675" s="26">
        <v>2820</v>
      </c>
      <c r="Z1675" s="26">
        <v>5186</v>
      </c>
      <c r="AA1675" s="26" t="s">
        <v>1130</v>
      </c>
      <c r="AB1675" s="26">
        <v>29</v>
      </c>
      <c r="AC1675" s="26" t="s">
        <v>34</v>
      </c>
      <c r="AD1675" s="26" t="s">
        <v>35</v>
      </c>
      <c r="AE1675" s="26" t="s">
        <v>23</v>
      </c>
      <c r="AF1675" s="26" t="s">
        <v>24</v>
      </c>
      <c r="AG1675" s="26">
        <v>9</v>
      </c>
      <c r="AH1675" s="26" t="s">
        <v>34</v>
      </c>
      <c r="AI1675" s="26" t="s">
        <v>26</v>
      </c>
      <c r="AJ1675" s="26">
        <v>1</v>
      </c>
      <c r="AK1675" s="26" t="s">
        <v>972</v>
      </c>
      <c r="AL1675" s="26">
        <v>9005210212</v>
      </c>
      <c r="AM1675" s="26" t="s">
        <v>4</v>
      </c>
      <c r="AN1675" s="26">
        <v>5</v>
      </c>
      <c r="AO1675" s="26">
        <v>0</v>
      </c>
      <c r="AP1675" s="26" t="s">
        <v>28</v>
      </c>
      <c r="AT1675" s="26" t="str">
        <f>MID(AA1675,MIN(FIND({0,1,2,3,4,5,6,7,8,9},AA1675&amp;"0123456789″")),LEN(AA1675))</f>
        <v>530う5186</v>
      </c>
      <c r="AU1675" s="26" t="str">
        <f t="shared" si="297"/>
        <v>5186</v>
      </c>
      <c r="AW1675" s="26" t="s">
        <v>1451</v>
      </c>
      <c r="AX1675" s="26">
        <v>1010</v>
      </c>
      <c r="AY1675" s="26" t="s">
        <v>3415</v>
      </c>
    </row>
    <row r="1676" spans="9:51" x14ac:dyDescent="0.2">
      <c r="I1676" s="26">
        <v>5187</v>
      </c>
      <c r="J1676" s="32" t="str">
        <f t="shared" si="289"/>
        <v/>
      </c>
      <c r="K1676" s="32" t="str">
        <f>IF(J1676="","",COUNTIF($J$2:J1676,"該当"))</f>
        <v/>
      </c>
      <c r="L1676" s="32" t="str">
        <f t="shared" si="298"/>
        <v>5187</v>
      </c>
      <c r="M1676" s="32" t="str">
        <f t="shared" si="290"/>
        <v/>
      </c>
      <c r="N1676" s="32" t="str">
        <f>IF(M1676="","",COUNTIF($M$2:M1676,"該当"))</f>
        <v/>
      </c>
      <c r="O1676" s="32" t="str">
        <f t="shared" si="291"/>
        <v>5187</v>
      </c>
      <c r="P1676" s="32" t="str">
        <f t="shared" si="292"/>
        <v/>
      </c>
      <c r="Q1676" s="32" t="str">
        <f>IF(P1676="","",COUNTIF($P$2:P1676,"該当"))</f>
        <v/>
      </c>
      <c r="R1676" s="32" t="str">
        <f t="shared" si="293"/>
        <v>5187</v>
      </c>
      <c r="S1676" s="32" t="str">
        <f t="shared" si="294"/>
        <v/>
      </c>
      <c r="T1676" s="32" t="str">
        <f>IF(S1676="","",COUNTIF($S$2:S1676,"該当"))</f>
        <v/>
      </c>
      <c r="U1676" s="32" t="str">
        <f t="shared" si="295"/>
        <v>5187</v>
      </c>
      <c r="V1676" s="32" t="str">
        <f t="shared" si="296"/>
        <v/>
      </c>
      <c r="W1676" s="32" t="str">
        <f>IF(V1676="","",COUNTIF($V$2:V1676,"該当"))</f>
        <v/>
      </c>
      <c r="X1676" s="32" t="str">
        <f t="shared" si="299"/>
        <v>5187</v>
      </c>
      <c r="Y1676" s="26">
        <v>2821</v>
      </c>
      <c r="Z1676" s="26">
        <v>5187</v>
      </c>
      <c r="AA1676" s="26" t="s">
        <v>1131</v>
      </c>
      <c r="AB1676" s="26">
        <v>29</v>
      </c>
      <c r="AC1676" s="26" t="s">
        <v>34</v>
      </c>
      <c r="AD1676" s="26" t="s">
        <v>35</v>
      </c>
      <c r="AE1676" s="26" t="s">
        <v>23</v>
      </c>
      <c r="AF1676" s="26" t="s">
        <v>24</v>
      </c>
      <c r="AG1676" s="26">
        <v>9</v>
      </c>
      <c r="AH1676" s="26" t="s">
        <v>34</v>
      </c>
      <c r="AI1676" s="26" t="s">
        <v>26</v>
      </c>
      <c r="AJ1676" s="26">
        <v>1</v>
      </c>
      <c r="AK1676" s="26" t="s">
        <v>972</v>
      </c>
      <c r="AL1676" s="26">
        <v>9005210213</v>
      </c>
      <c r="AM1676" s="26" t="s">
        <v>4</v>
      </c>
      <c r="AN1676" s="26">
        <v>5</v>
      </c>
      <c r="AO1676" s="26">
        <v>0</v>
      </c>
      <c r="AP1676" s="26" t="s">
        <v>28</v>
      </c>
      <c r="AT1676" s="26" t="str">
        <f>MID(AA1676,MIN(FIND({0,1,2,3,4,5,6,7,8,9},AA1676&amp;"0123456789″")),LEN(AA1676))</f>
        <v>530う5187</v>
      </c>
      <c r="AU1676" s="26" t="str">
        <f t="shared" si="297"/>
        <v>5187</v>
      </c>
      <c r="AW1676" s="26" t="s">
        <v>1451</v>
      </c>
      <c r="AX1676" s="26">
        <v>1011</v>
      </c>
      <c r="AY1676" s="26" t="s">
        <v>3416</v>
      </c>
    </row>
    <row r="1677" spans="9:51" x14ac:dyDescent="0.2">
      <c r="I1677" s="26">
        <v>5190</v>
      </c>
      <c r="J1677" s="32" t="str">
        <f t="shared" si="289"/>
        <v/>
      </c>
      <c r="K1677" s="32" t="str">
        <f>IF(J1677="","",COUNTIF($J$2:J1677,"該当"))</f>
        <v/>
      </c>
      <c r="L1677" s="32" t="str">
        <f t="shared" si="298"/>
        <v>5190</v>
      </c>
      <c r="M1677" s="32" t="str">
        <f t="shared" si="290"/>
        <v/>
      </c>
      <c r="N1677" s="32" t="str">
        <f>IF(M1677="","",COUNTIF($M$2:M1677,"該当"))</f>
        <v/>
      </c>
      <c r="O1677" s="32" t="str">
        <f t="shared" si="291"/>
        <v>5190</v>
      </c>
      <c r="P1677" s="32" t="str">
        <f t="shared" si="292"/>
        <v/>
      </c>
      <c r="Q1677" s="32" t="str">
        <f>IF(P1677="","",COUNTIF($P$2:P1677,"該当"))</f>
        <v/>
      </c>
      <c r="R1677" s="32" t="str">
        <f t="shared" si="293"/>
        <v>5190</v>
      </c>
      <c r="S1677" s="32" t="str">
        <f t="shared" si="294"/>
        <v/>
      </c>
      <c r="T1677" s="32" t="str">
        <f>IF(S1677="","",COUNTIF($S$2:S1677,"該当"))</f>
        <v/>
      </c>
      <c r="U1677" s="32" t="str">
        <f t="shared" si="295"/>
        <v>5190</v>
      </c>
      <c r="V1677" s="32" t="str">
        <f t="shared" si="296"/>
        <v/>
      </c>
      <c r="W1677" s="32" t="str">
        <f>IF(V1677="","",COUNTIF($V$2:V1677,"該当"))</f>
        <v/>
      </c>
      <c r="X1677" s="32" t="str">
        <f t="shared" si="299"/>
        <v>5190</v>
      </c>
      <c r="Y1677" s="26">
        <v>2824</v>
      </c>
      <c r="Z1677" s="26">
        <v>5190</v>
      </c>
      <c r="AA1677" s="26" t="s">
        <v>1132</v>
      </c>
      <c r="AB1677" s="26">
        <v>29</v>
      </c>
      <c r="AC1677" s="26" t="s">
        <v>34</v>
      </c>
      <c r="AD1677" s="26" t="s">
        <v>35</v>
      </c>
      <c r="AE1677" s="26" t="s">
        <v>23</v>
      </c>
      <c r="AF1677" s="26" t="s">
        <v>24</v>
      </c>
      <c r="AG1677" s="26">
        <v>9</v>
      </c>
      <c r="AH1677" s="26" t="s">
        <v>34</v>
      </c>
      <c r="AI1677" s="26" t="s">
        <v>26</v>
      </c>
      <c r="AJ1677" s="26">
        <v>1</v>
      </c>
      <c r="AK1677" s="26" t="s">
        <v>972</v>
      </c>
      <c r="AL1677" s="26">
        <v>9005210214</v>
      </c>
      <c r="AM1677" s="26" t="s">
        <v>4</v>
      </c>
      <c r="AN1677" s="26">
        <v>5</v>
      </c>
      <c r="AO1677" s="26">
        <v>0</v>
      </c>
      <c r="AP1677" s="26" t="s">
        <v>28</v>
      </c>
      <c r="AT1677" s="26" t="str">
        <f>MID(AA1677,MIN(FIND({0,1,2,3,4,5,6,7,8,9},AA1677&amp;"0123456789″")),LEN(AA1677))</f>
        <v>530う5190</v>
      </c>
      <c r="AU1677" s="26" t="str">
        <f t="shared" si="297"/>
        <v>5190</v>
      </c>
      <c r="AW1677" s="26" t="s">
        <v>1451</v>
      </c>
      <c r="AX1677" s="26">
        <v>1012</v>
      </c>
      <c r="AY1677" s="26" t="s">
        <v>3416</v>
      </c>
    </row>
    <row r="1678" spans="9:51" x14ac:dyDescent="0.2">
      <c r="I1678" s="26">
        <v>5191</v>
      </c>
      <c r="J1678" s="32" t="str">
        <f t="shared" si="289"/>
        <v/>
      </c>
      <c r="K1678" s="32" t="str">
        <f>IF(J1678="","",COUNTIF($J$2:J1678,"該当"))</f>
        <v/>
      </c>
      <c r="L1678" s="32" t="str">
        <f t="shared" si="298"/>
        <v>5191</v>
      </c>
      <c r="M1678" s="32" t="str">
        <f t="shared" si="290"/>
        <v/>
      </c>
      <c r="N1678" s="32" t="str">
        <f>IF(M1678="","",COUNTIF($M$2:M1678,"該当"))</f>
        <v/>
      </c>
      <c r="O1678" s="32" t="str">
        <f t="shared" si="291"/>
        <v>5191</v>
      </c>
      <c r="P1678" s="32" t="str">
        <f t="shared" si="292"/>
        <v/>
      </c>
      <c r="Q1678" s="32" t="str">
        <f>IF(P1678="","",COUNTIF($P$2:P1678,"該当"))</f>
        <v/>
      </c>
      <c r="R1678" s="32" t="str">
        <f t="shared" si="293"/>
        <v>5191</v>
      </c>
      <c r="S1678" s="32" t="str">
        <f t="shared" si="294"/>
        <v/>
      </c>
      <c r="T1678" s="32" t="str">
        <f>IF(S1678="","",COUNTIF($S$2:S1678,"該当"))</f>
        <v/>
      </c>
      <c r="U1678" s="32" t="str">
        <f t="shared" si="295"/>
        <v>5191</v>
      </c>
      <c r="V1678" s="32" t="str">
        <f t="shared" si="296"/>
        <v/>
      </c>
      <c r="W1678" s="32" t="str">
        <f>IF(V1678="","",COUNTIF($V$2:V1678,"該当"))</f>
        <v/>
      </c>
      <c r="X1678" s="32" t="str">
        <f t="shared" si="299"/>
        <v>5191</v>
      </c>
      <c r="Y1678" s="26">
        <v>2825</v>
      </c>
      <c r="Z1678" s="26">
        <v>5191</v>
      </c>
      <c r="AA1678" s="26" t="s">
        <v>1133</v>
      </c>
      <c r="AB1678" s="26">
        <v>29</v>
      </c>
      <c r="AC1678" s="26" t="s">
        <v>34</v>
      </c>
      <c r="AD1678" s="26" t="s">
        <v>35</v>
      </c>
      <c r="AE1678" s="26" t="s">
        <v>23</v>
      </c>
      <c r="AF1678" s="26" t="s">
        <v>24</v>
      </c>
      <c r="AG1678" s="26">
        <v>9</v>
      </c>
      <c r="AH1678" s="26" t="s">
        <v>34</v>
      </c>
      <c r="AI1678" s="26" t="s">
        <v>26</v>
      </c>
      <c r="AJ1678" s="26">
        <v>1</v>
      </c>
      <c r="AK1678" s="26" t="s">
        <v>972</v>
      </c>
      <c r="AL1678" s="26">
        <v>9005210214</v>
      </c>
      <c r="AM1678" s="26" t="s">
        <v>4</v>
      </c>
      <c r="AN1678" s="26">
        <v>5</v>
      </c>
      <c r="AO1678" s="26">
        <v>0</v>
      </c>
      <c r="AP1678" s="26" t="s">
        <v>28</v>
      </c>
      <c r="AT1678" s="26" t="str">
        <f>MID(AA1678,MIN(FIND({0,1,2,3,4,5,6,7,8,9},AA1678&amp;"0123456789″")),LEN(AA1678))</f>
        <v>530う5191</v>
      </c>
      <c r="AU1678" s="26" t="str">
        <f t="shared" si="297"/>
        <v>5191</v>
      </c>
      <c r="AW1678" s="26" t="s">
        <v>1451</v>
      </c>
      <c r="AX1678" s="26">
        <v>1013</v>
      </c>
      <c r="AY1678" s="26" t="s">
        <v>3414</v>
      </c>
    </row>
    <row r="1679" spans="9:51" x14ac:dyDescent="0.2">
      <c r="I1679" s="26">
        <v>5192</v>
      </c>
      <c r="J1679" s="32" t="str">
        <f t="shared" si="289"/>
        <v/>
      </c>
      <c r="K1679" s="32" t="str">
        <f>IF(J1679="","",COUNTIF($J$2:J1679,"該当"))</f>
        <v/>
      </c>
      <c r="L1679" s="32" t="str">
        <f t="shared" si="298"/>
        <v>5192</v>
      </c>
      <c r="M1679" s="32" t="str">
        <f t="shared" si="290"/>
        <v/>
      </c>
      <c r="N1679" s="32" t="str">
        <f>IF(M1679="","",COUNTIF($M$2:M1679,"該当"))</f>
        <v/>
      </c>
      <c r="O1679" s="32" t="str">
        <f t="shared" si="291"/>
        <v>5192</v>
      </c>
      <c r="P1679" s="32" t="str">
        <f t="shared" si="292"/>
        <v/>
      </c>
      <c r="Q1679" s="32" t="str">
        <f>IF(P1679="","",COUNTIF($P$2:P1679,"該当"))</f>
        <v/>
      </c>
      <c r="R1679" s="32" t="str">
        <f t="shared" si="293"/>
        <v>5192</v>
      </c>
      <c r="S1679" s="32" t="str">
        <f t="shared" si="294"/>
        <v/>
      </c>
      <c r="T1679" s="32" t="str">
        <f>IF(S1679="","",COUNTIF($S$2:S1679,"該当"))</f>
        <v/>
      </c>
      <c r="U1679" s="32" t="str">
        <f t="shared" si="295"/>
        <v>5192</v>
      </c>
      <c r="V1679" s="32" t="str">
        <f t="shared" si="296"/>
        <v/>
      </c>
      <c r="W1679" s="32" t="str">
        <f>IF(V1679="","",COUNTIF($V$2:V1679,"該当"))</f>
        <v/>
      </c>
      <c r="X1679" s="32" t="str">
        <f t="shared" si="299"/>
        <v>5192</v>
      </c>
      <c r="Y1679" s="26">
        <v>2826</v>
      </c>
      <c r="Z1679" s="26">
        <v>5192</v>
      </c>
      <c r="AA1679" s="26" t="s">
        <v>1134</v>
      </c>
      <c r="AB1679" s="26">
        <v>29</v>
      </c>
      <c r="AC1679" s="26" t="s">
        <v>34</v>
      </c>
      <c r="AD1679" s="26" t="s">
        <v>35</v>
      </c>
      <c r="AE1679" s="26" t="s">
        <v>23</v>
      </c>
      <c r="AF1679" s="26" t="s">
        <v>24</v>
      </c>
      <c r="AG1679" s="26">
        <v>9</v>
      </c>
      <c r="AH1679" s="26" t="s">
        <v>34</v>
      </c>
      <c r="AI1679" s="26" t="s">
        <v>26</v>
      </c>
      <c r="AJ1679" s="26">
        <v>1</v>
      </c>
      <c r="AK1679" s="26" t="s">
        <v>972</v>
      </c>
      <c r="AL1679" s="26">
        <v>9005210213</v>
      </c>
      <c r="AM1679" s="26" t="s">
        <v>4</v>
      </c>
      <c r="AN1679" s="26">
        <v>5</v>
      </c>
      <c r="AO1679" s="26">
        <v>0</v>
      </c>
      <c r="AP1679" s="26" t="s">
        <v>28</v>
      </c>
      <c r="AT1679" s="26" t="str">
        <f>MID(AA1679,MIN(FIND({0,1,2,3,4,5,6,7,8,9},AA1679&amp;"0123456789″")),LEN(AA1679))</f>
        <v>530う5192</v>
      </c>
      <c r="AU1679" s="26" t="str">
        <f t="shared" si="297"/>
        <v>5192</v>
      </c>
      <c r="AW1679" s="26" t="s">
        <v>1451</v>
      </c>
      <c r="AX1679" s="26">
        <v>1014</v>
      </c>
      <c r="AY1679" s="26" t="s">
        <v>3414</v>
      </c>
    </row>
    <row r="1680" spans="9:51" x14ac:dyDescent="0.2">
      <c r="I1680" s="26">
        <v>5193</v>
      </c>
      <c r="J1680" s="32" t="str">
        <f t="shared" si="289"/>
        <v/>
      </c>
      <c r="K1680" s="32" t="str">
        <f>IF(J1680="","",COUNTIF($J$2:J1680,"該当"))</f>
        <v/>
      </c>
      <c r="L1680" s="32" t="str">
        <f t="shared" si="298"/>
        <v>5193</v>
      </c>
      <c r="M1680" s="32" t="str">
        <f t="shared" si="290"/>
        <v/>
      </c>
      <c r="N1680" s="32" t="str">
        <f>IF(M1680="","",COUNTIF($M$2:M1680,"該当"))</f>
        <v/>
      </c>
      <c r="O1680" s="32" t="str">
        <f t="shared" si="291"/>
        <v>5193</v>
      </c>
      <c r="P1680" s="32" t="str">
        <f t="shared" si="292"/>
        <v/>
      </c>
      <c r="Q1680" s="32" t="str">
        <f>IF(P1680="","",COUNTIF($P$2:P1680,"該当"))</f>
        <v/>
      </c>
      <c r="R1680" s="32" t="str">
        <f t="shared" si="293"/>
        <v>5193</v>
      </c>
      <c r="S1680" s="32" t="str">
        <f t="shared" si="294"/>
        <v/>
      </c>
      <c r="T1680" s="32" t="str">
        <f>IF(S1680="","",COUNTIF($S$2:S1680,"該当"))</f>
        <v/>
      </c>
      <c r="U1680" s="32" t="str">
        <f t="shared" si="295"/>
        <v>5193</v>
      </c>
      <c r="V1680" s="32" t="str">
        <f t="shared" si="296"/>
        <v/>
      </c>
      <c r="W1680" s="32" t="str">
        <f>IF(V1680="","",COUNTIF($V$2:V1680,"該当"))</f>
        <v/>
      </c>
      <c r="X1680" s="32" t="str">
        <f t="shared" si="299"/>
        <v>5193</v>
      </c>
      <c r="Y1680" s="26">
        <v>2827</v>
      </c>
      <c r="Z1680" s="26">
        <v>5193</v>
      </c>
      <c r="AA1680" s="26" t="s">
        <v>1135</v>
      </c>
      <c r="AB1680" s="26">
        <v>29</v>
      </c>
      <c r="AC1680" s="26" t="s">
        <v>34</v>
      </c>
      <c r="AD1680" s="26" t="s">
        <v>35</v>
      </c>
      <c r="AE1680" s="26" t="s">
        <v>23</v>
      </c>
      <c r="AF1680" s="26" t="s">
        <v>24</v>
      </c>
      <c r="AG1680" s="26">
        <v>9</v>
      </c>
      <c r="AH1680" s="26" t="s">
        <v>34</v>
      </c>
      <c r="AI1680" s="26" t="s">
        <v>26</v>
      </c>
      <c r="AJ1680" s="26">
        <v>1</v>
      </c>
      <c r="AK1680" s="26" t="s">
        <v>972</v>
      </c>
      <c r="AL1680" s="26">
        <v>9005210213</v>
      </c>
      <c r="AM1680" s="26" t="s">
        <v>4</v>
      </c>
      <c r="AN1680" s="26">
        <v>5</v>
      </c>
      <c r="AO1680" s="26">
        <v>0</v>
      </c>
      <c r="AP1680" s="26" t="s">
        <v>28</v>
      </c>
      <c r="AT1680" s="26" t="str">
        <f>MID(AA1680,MIN(FIND({0,1,2,3,4,5,6,7,8,9},AA1680&amp;"0123456789″")),LEN(AA1680))</f>
        <v>530う5193</v>
      </c>
      <c r="AU1680" s="26" t="str">
        <f t="shared" si="297"/>
        <v>5193</v>
      </c>
      <c r="AW1680" s="26" t="s">
        <v>1451</v>
      </c>
      <c r="AX1680" s="26">
        <v>1015</v>
      </c>
      <c r="AY1680" s="26" t="s">
        <v>3414</v>
      </c>
    </row>
    <row r="1681" spans="9:51" x14ac:dyDescent="0.2">
      <c r="I1681" s="26">
        <v>5194</v>
      </c>
      <c r="J1681" s="32" t="str">
        <f t="shared" si="289"/>
        <v/>
      </c>
      <c r="K1681" s="32" t="str">
        <f>IF(J1681="","",COUNTIF($J$2:J1681,"該当"))</f>
        <v/>
      </c>
      <c r="L1681" s="32" t="str">
        <f t="shared" si="298"/>
        <v>5194</v>
      </c>
      <c r="M1681" s="32" t="str">
        <f t="shared" si="290"/>
        <v/>
      </c>
      <c r="N1681" s="32" t="str">
        <f>IF(M1681="","",COUNTIF($M$2:M1681,"該当"))</f>
        <v/>
      </c>
      <c r="O1681" s="32" t="str">
        <f t="shared" si="291"/>
        <v>5194</v>
      </c>
      <c r="P1681" s="32" t="str">
        <f t="shared" si="292"/>
        <v/>
      </c>
      <c r="Q1681" s="32" t="str">
        <f>IF(P1681="","",COUNTIF($P$2:P1681,"該当"))</f>
        <v/>
      </c>
      <c r="R1681" s="32" t="str">
        <f t="shared" si="293"/>
        <v>5194</v>
      </c>
      <c r="S1681" s="32" t="str">
        <f t="shared" si="294"/>
        <v/>
      </c>
      <c r="T1681" s="32" t="str">
        <f>IF(S1681="","",COUNTIF($S$2:S1681,"該当"))</f>
        <v/>
      </c>
      <c r="U1681" s="32" t="str">
        <f t="shared" si="295"/>
        <v>5194</v>
      </c>
      <c r="V1681" s="32" t="str">
        <f t="shared" si="296"/>
        <v/>
      </c>
      <c r="W1681" s="32" t="str">
        <f>IF(V1681="","",COUNTIF($V$2:V1681,"該当"))</f>
        <v/>
      </c>
      <c r="X1681" s="32" t="str">
        <f t="shared" si="299"/>
        <v>5194</v>
      </c>
      <c r="Y1681" s="26">
        <v>880</v>
      </c>
      <c r="Z1681" s="26">
        <v>5194</v>
      </c>
      <c r="AA1681" s="26" t="s">
        <v>1136</v>
      </c>
      <c r="AB1681" s="26">
        <v>29</v>
      </c>
      <c r="AC1681" s="26" t="s">
        <v>34</v>
      </c>
      <c r="AD1681" s="26" t="s">
        <v>35</v>
      </c>
      <c r="AE1681" s="26" t="s">
        <v>23</v>
      </c>
      <c r="AF1681" s="26" t="s">
        <v>24</v>
      </c>
      <c r="AG1681" s="26">
        <v>9</v>
      </c>
      <c r="AH1681" s="26" t="s">
        <v>34</v>
      </c>
      <c r="AI1681" s="26" t="s">
        <v>26</v>
      </c>
      <c r="AJ1681" s="26">
        <v>1</v>
      </c>
      <c r="AK1681" s="26" t="s">
        <v>972</v>
      </c>
      <c r="AL1681" s="26">
        <v>9005210214</v>
      </c>
      <c r="AM1681" s="26" t="s">
        <v>4</v>
      </c>
      <c r="AN1681" s="26">
        <v>5</v>
      </c>
      <c r="AO1681" s="26">
        <v>0</v>
      </c>
      <c r="AP1681" s="26" t="s">
        <v>28</v>
      </c>
      <c r="AT1681" s="26" t="str">
        <f>MID(AA1681,MIN(FIND({0,1,2,3,4,5,6,7,8,9},AA1681&amp;"0123456789″")),LEN(AA1681))</f>
        <v>530う5194</v>
      </c>
      <c r="AU1681" s="26" t="str">
        <f t="shared" si="297"/>
        <v>5194</v>
      </c>
      <c r="AW1681" s="26" t="s">
        <v>1451</v>
      </c>
      <c r="AX1681" s="26">
        <v>1016</v>
      </c>
      <c r="AY1681" s="26" t="s">
        <v>3414</v>
      </c>
    </row>
    <row r="1682" spans="9:51" x14ac:dyDescent="0.2">
      <c r="I1682" s="26">
        <v>5195</v>
      </c>
      <c r="J1682" s="32" t="str">
        <f t="shared" si="289"/>
        <v/>
      </c>
      <c r="K1682" s="32" t="str">
        <f>IF(J1682="","",COUNTIF($J$2:J1682,"該当"))</f>
        <v/>
      </c>
      <c r="L1682" s="32" t="str">
        <f t="shared" si="298"/>
        <v>5195</v>
      </c>
      <c r="M1682" s="32" t="str">
        <f t="shared" si="290"/>
        <v/>
      </c>
      <c r="N1682" s="32" t="str">
        <f>IF(M1682="","",COUNTIF($M$2:M1682,"該当"))</f>
        <v/>
      </c>
      <c r="O1682" s="32" t="str">
        <f t="shared" si="291"/>
        <v>5195</v>
      </c>
      <c r="P1682" s="32" t="str">
        <f t="shared" si="292"/>
        <v/>
      </c>
      <c r="Q1682" s="32" t="str">
        <f>IF(P1682="","",COUNTIF($P$2:P1682,"該当"))</f>
        <v/>
      </c>
      <c r="R1682" s="32" t="str">
        <f t="shared" si="293"/>
        <v>5195</v>
      </c>
      <c r="S1682" s="32" t="str">
        <f t="shared" si="294"/>
        <v/>
      </c>
      <c r="T1682" s="32" t="str">
        <f>IF(S1682="","",COUNTIF($S$2:S1682,"該当"))</f>
        <v/>
      </c>
      <c r="U1682" s="32" t="str">
        <f t="shared" si="295"/>
        <v>5195</v>
      </c>
      <c r="V1682" s="32" t="str">
        <f t="shared" si="296"/>
        <v/>
      </c>
      <c r="W1682" s="32" t="str">
        <f>IF(V1682="","",COUNTIF($V$2:V1682,"該当"))</f>
        <v/>
      </c>
      <c r="X1682" s="32" t="str">
        <f t="shared" si="299"/>
        <v>5195</v>
      </c>
      <c r="Y1682" s="26">
        <v>2829</v>
      </c>
      <c r="Z1682" s="26">
        <v>5195</v>
      </c>
      <c r="AA1682" s="26" t="s">
        <v>1137</v>
      </c>
      <c r="AB1682" s="26">
        <v>29</v>
      </c>
      <c r="AC1682" s="26" t="s">
        <v>34</v>
      </c>
      <c r="AD1682" s="26" t="s">
        <v>35</v>
      </c>
      <c r="AE1682" s="26" t="s">
        <v>23</v>
      </c>
      <c r="AF1682" s="26" t="s">
        <v>24</v>
      </c>
      <c r="AG1682" s="26">
        <v>9</v>
      </c>
      <c r="AH1682" s="26" t="s">
        <v>34</v>
      </c>
      <c r="AI1682" s="26" t="s">
        <v>26</v>
      </c>
      <c r="AJ1682" s="26">
        <v>1</v>
      </c>
      <c r="AK1682" s="26" t="s">
        <v>972</v>
      </c>
      <c r="AL1682" s="26">
        <v>9005210214</v>
      </c>
      <c r="AM1682" s="26" t="s">
        <v>4</v>
      </c>
      <c r="AN1682" s="26">
        <v>5</v>
      </c>
      <c r="AO1682" s="26">
        <v>0</v>
      </c>
      <c r="AP1682" s="26" t="s">
        <v>28</v>
      </c>
      <c r="AT1682" s="26" t="str">
        <f>MID(AA1682,MIN(FIND({0,1,2,3,4,5,6,7,8,9},AA1682&amp;"0123456789″")),LEN(AA1682))</f>
        <v>530う5195</v>
      </c>
      <c r="AU1682" s="26" t="str">
        <f t="shared" si="297"/>
        <v>5195</v>
      </c>
      <c r="AW1682" s="26" t="s">
        <v>1451</v>
      </c>
      <c r="AX1682" s="26">
        <v>1017</v>
      </c>
      <c r="AY1682" s="26" t="s">
        <v>3416</v>
      </c>
    </row>
    <row r="1683" spans="9:51" x14ac:dyDescent="0.2">
      <c r="I1683" s="26">
        <v>5196</v>
      </c>
      <c r="J1683" s="32" t="str">
        <f t="shared" si="289"/>
        <v/>
      </c>
      <c r="K1683" s="32" t="str">
        <f>IF(J1683="","",COUNTIF($J$2:J1683,"該当"))</f>
        <v/>
      </c>
      <c r="L1683" s="32" t="str">
        <f t="shared" si="298"/>
        <v>5196</v>
      </c>
      <c r="M1683" s="32" t="str">
        <f t="shared" si="290"/>
        <v/>
      </c>
      <c r="N1683" s="32" t="str">
        <f>IF(M1683="","",COUNTIF($M$2:M1683,"該当"))</f>
        <v/>
      </c>
      <c r="O1683" s="32" t="str">
        <f t="shared" si="291"/>
        <v>5196</v>
      </c>
      <c r="P1683" s="32" t="str">
        <f t="shared" si="292"/>
        <v/>
      </c>
      <c r="Q1683" s="32" t="str">
        <f>IF(P1683="","",COUNTIF($P$2:P1683,"該当"))</f>
        <v/>
      </c>
      <c r="R1683" s="32" t="str">
        <f t="shared" si="293"/>
        <v>5196</v>
      </c>
      <c r="S1683" s="32" t="str">
        <f t="shared" si="294"/>
        <v/>
      </c>
      <c r="T1683" s="32" t="str">
        <f>IF(S1683="","",COUNTIF($S$2:S1683,"該当"))</f>
        <v/>
      </c>
      <c r="U1683" s="32" t="str">
        <f t="shared" si="295"/>
        <v>5196</v>
      </c>
      <c r="V1683" s="32" t="str">
        <f t="shared" si="296"/>
        <v/>
      </c>
      <c r="W1683" s="32" t="str">
        <f>IF(V1683="","",COUNTIF($V$2:V1683,"該当"))</f>
        <v/>
      </c>
      <c r="X1683" s="32" t="str">
        <f t="shared" si="299"/>
        <v>5196</v>
      </c>
      <c r="Y1683" s="26">
        <v>2830</v>
      </c>
      <c r="Z1683" s="26">
        <v>5196</v>
      </c>
      <c r="AA1683" s="26" t="s">
        <v>1138</v>
      </c>
      <c r="AB1683" s="26">
        <v>29</v>
      </c>
      <c r="AC1683" s="26" t="s">
        <v>34</v>
      </c>
      <c r="AD1683" s="26" t="s">
        <v>35</v>
      </c>
      <c r="AE1683" s="26" t="s">
        <v>23</v>
      </c>
      <c r="AF1683" s="26" t="s">
        <v>24</v>
      </c>
      <c r="AG1683" s="26">
        <v>9</v>
      </c>
      <c r="AH1683" s="26" t="s">
        <v>34</v>
      </c>
      <c r="AI1683" s="26" t="s">
        <v>26</v>
      </c>
      <c r="AJ1683" s="26">
        <v>1</v>
      </c>
      <c r="AK1683" s="26" t="s">
        <v>972</v>
      </c>
      <c r="AL1683" s="26">
        <v>9005210214</v>
      </c>
      <c r="AM1683" s="26" t="s">
        <v>4</v>
      </c>
      <c r="AN1683" s="26">
        <v>5</v>
      </c>
      <c r="AO1683" s="26">
        <v>0</v>
      </c>
      <c r="AP1683" s="26" t="s">
        <v>28</v>
      </c>
      <c r="AT1683" s="26" t="str">
        <f>MID(AA1683,MIN(FIND({0,1,2,3,4,5,6,7,8,9},AA1683&amp;"0123456789″")),LEN(AA1683))</f>
        <v>530う5196</v>
      </c>
      <c r="AU1683" s="26" t="str">
        <f t="shared" si="297"/>
        <v>5196</v>
      </c>
      <c r="AW1683" s="26" t="s">
        <v>1451</v>
      </c>
      <c r="AX1683" s="26">
        <v>1018</v>
      </c>
      <c r="AY1683" s="26" t="s">
        <v>3416</v>
      </c>
    </row>
    <row r="1684" spans="9:51" x14ac:dyDescent="0.2">
      <c r="I1684" s="26">
        <v>5197</v>
      </c>
      <c r="J1684" s="32" t="str">
        <f t="shared" si="289"/>
        <v/>
      </c>
      <c r="K1684" s="32" t="str">
        <f>IF(J1684="","",COUNTIF($J$2:J1684,"該当"))</f>
        <v/>
      </c>
      <c r="L1684" s="32" t="str">
        <f t="shared" si="298"/>
        <v>5197</v>
      </c>
      <c r="M1684" s="32" t="str">
        <f t="shared" si="290"/>
        <v/>
      </c>
      <c r="N1684" s="32" t="str">
        <f>IF(M1684="","",COUNTIF($M$2:M1684,"該当"))</f>
        <v/>
      </c>
      <c r="O1684" s="32" t="str">
        <f t="shared" si="291"/>
        <v>5197</v>
      </c>
      <c r="P1684" s="32" t="str">
        <f t="shared" si="292"/>
        <v/>
      </c>
      <c r="Q1684" s="32" t="str">
        <f>IF(P1684="","",COUNTIF($P$2:P1684,"該当"))</f>
        <v/>
      </c>
      <c r="R1684" s="32" t="str">
        <f t="shared" si="293"/>
        <v>5197</v>
      </c>
      <c r="S1684" s="32" t="str">
        <f t="shared" si="294"/>
        <v/>
      </c>
      <c r="T1684" s="32" t="str">
        <f>IF(S1684="","",COUNTIF($S$2:S1684,"該当"))</f>
        <v/>
      </c>
      <c r="U1684" s="32" t="str">
        <f t="shared" si="295"/>
        <v>5197</v>
      </c>
      <c r="V1684" s="32" t="str">
        <f t="shared" si="296"/>
        <v/>
      </c>
      <c r="W1684" s="32" t="str">
        <f>IF(V1684="","",COUNTIF($V$2:V1684,"該当"))</f>
        <v/>
      </c>
      <c r="X1684" s="32" t="str">
        <f t="shared" si="299"/>
        <v>5197</v>
      </c>
      <c r="Y1684" s="26">
        <v>2831</v>
      </c>
      <c r="Z1684" s="26">
        <v>5197</v>
      </c>
      <c r="AA1684" s="26" t="s">
        <v>1139</v>
      </c>
      <c r="AB1684" s="26">
        <v>29</v>
      </c>
      <c r="AC1684" s="26" t="s">
        <v>34</v>
      </c>
      <c r="AD1684" s="26" t="s">
        <v>35</v>
      </c>
      <c r="AE1684" s="26" t="s">
        <v>23</v>
      </c>
      <c r="AF1684" s="26" t="s">
        <v>24</v>
      </c>
      <c r="AG1684" s="26">
        <v>9</v>
      </c>
      <c r="AH1684" s="26" t="s">
        <v>34</v>
      </c>
      <c r="AI1684" s="26" t="s">
        <v>26</v>
      </c>
      <c r="AJ1684" s="26">
        <v>1</v>
      </c>
      <c r="AK1684" s="26" t="s">
        <v>972</v>
      </c>
      <c r="AL1684" s="26">
        <v>9005210211</v>
      </c>
      <c r="AM1684" s="26" t="s">
        <v>4</v>
      </c>
      <c r="AN1684" s="26">
        <v>5</v>
      </c>
      <c r="AO1684" s="26">
        <v>0</v>
      </c>
      <c r="AP1684" s="26" t="s">
        <v>28</v>
      </c>
      <c r="AT1684" s="26" t="str">
        <f>MID(AA1684,MIN(FIND({0,1,2,3,4,5,6,7,8,9},AA1684&amp;"0123456789″")),LEN(AA1684))</f>
        <v>530う5197</v>
      </c>
      <c r="AU1684" s="26" t="str">
        <f t="shared" si="297"/>
        <v>5197</v>
      </c>
      <c r="AW1684" s="26" t="s">
        <v>1451</v>
      </c>
      <c r="AX1684" s="26">
        <v>1019</v>
      </c>
      <c r="AY1684" s="26" t="s">
        <v>3417</v>
      </c>
    </row>
    <row r="1685" spans="9:51" x14ac:dyDescent="0.2">
      <c r="I1685" s="26">
        <v>5198</v>
      </c>
      <c r="J1685" s="32" t="str">
        <f t="shared" si="289"/>
        <v/>
      </c>
      <c r="K1685" s="32" t="str">
        <f>IF(J1685="","",COUNTIF($J$2:J1685,"該当"))</f>
        <v/>
      </c>
      <c r="L1685" s="32" t="str">
        <f t="shared" si="298"/>
        <v>5198</v>
      </c>
      <c r="M1685" s="32" t="str">
        <f t="shared" si="290"/>
        <v/>
      </c>
      <c r="N1685" s="32" t="str">
        <f>IF(M1685="","",COUNTIF($M$2:M1685,"該当"))</f>
        <v/>
      </c>
      <c r="O1685" s="32" t="str">
        <f t="shared" si="291"/>
        <v>5198</v>
      </c>
      <c r="P1685" s="32" t="str">
        <f t="shared" si="292"/>
        <v/>
      </c>
      <c r="Q1685" s="32" t="str">
        <f>IF(P1685="","",COUNTIF($P$2:P1685,"該当"))</f>
        <v/>
      </c>
      <c r="R1685" s="32" t="str">
        <f t="shared" si="293"/>
        <v>5198</v>
      </c>
      <c r="S1685" s="32" t="str">
        <f t="shared" si="294"/>
        <v/>
      </c>
      <c r="T1685" s="32" t="str">
        <f>IF(S1685="","",COUNTIF($S$2:S1685,"該当"))</f>
        <v/>
      </c>
      <c r="U1685" s="32" t="str">
        <f t="shared" si="295"/>
        <v>5198</v>
      </c>
      <c r="V1685" s="32" t="str">
        <f t="shared" si="296"/>
        <v/>
      </c>
      <c r="W1685" s="32" t="str">
        <f>IF(V1685="","",COUNTIF($V$2:V1685,"該当"))</f>
        <v/>
      </c>
      <c r="X1685" s="32" t="str">
        <f t="shared" si="299"/>
        <v>5198</v>
      </c>
      <c r="Y1685" s="26">
        <v>2832</v>
      </c>
      <c r="Z1685" s="26">
        <v>5198</v>
      </c>
      <c r="AA1685" s="26" t="s">
        <v>1140</v>
      </c>
      <c r="AB1685" s="26">
        <v>29</v>
      </c>
      <c r="AC1685" s="26" t="s">
        <v>34</v>
      </c>
      <c r="AD1685" s="26" t="s">
        <v>35</v>
      </c>
      <c r="AE1685" s="26" t="s">
        <v>23</v>
      </c>
      <c r="AF1685" s="26" t="s">
        <v>24</v>
      </c>
      <c r="AG1685" s="26">
        <v>9</v>
      </c>
      <c r="AH1685" s="26" t="s">
        <v>34</v>
      </c>
      <c r="AI1685" s="26" t="s">
        <v>26</v>
      </c>
      <c r="AJ1685" s="26">
        <v>1</v>
      </c>
      <c r="AK1685" s="26" t="s">
        <v>972</v>
      </c>
      <c r="AL1685" s="26">
        <v>9005210211</v>
      </c>
      <c r="AM1685" s="26" t="s">
        <v>4</v>
      </c>
      <c r="AN1685" s="26">
        <v>5</v>
      </c>
      <c r="AO1685" s="26">
        <v>0</v>
      </c>
      <c r="AP1685" s="26" t="s">
        <v>28</v>
      </c>
      <c r="AT1685" s="26" t="str">
        <f>MID(AA1685,MIN(FIND({0,1,2,3,4,5,6,7,8,9},AA1685&amp;"0123456789″")),LEN(AA1685))</f>
        <v>530う5198</v>
      </c>
      <c r="AU1685" s="26" t="str">
        <f t="shared" si="297"/>
        <v>5198</v>
      </c>
      <c r="AW1685" s="26" t="s">
        <v>1451</v>
      </c>
      <c r="AX1685" s="26">
        <v>1020</v>
      </c>
      <c r="AY1685" s="26" t="s">
        <v>3417</v>
      </c>
    </row>
    <row r="1686" spans="9:51" x14ac:dyDescent="0.2">
      <c r="I1686" s="26">
        <v>5199</v>
      </c>
      <c r="J1686" s="32" t="str">
        <f t="shared" si="289"/>
        <v/>
      </c>
      <c r="K1686" s="32" t="str">
        <f>IF(J1686="","",COUNTIF($J$2:J1686,"該当"))</f>
        <v/>
      </c>
      <c r="L1686" s="32" t="str">
        <f t="shared" si="298"/>
        <v>5199</v>
      </c>
      <c r="M1686" s="32" t="str">
        <f t="shared" si="290"/>
        <v/>
      </c>
      <c r="N1686" s="32" t="str">
        <f>IF(M1686="","",COUNTIF($M$2:M1686,"該当"))</f>
        <v/>
      </c>
      <c r="O1686" s="32" t="str">
        <f t="shared" si="291"/>
        <v>5199</v>
      </c>
      <c r="P1686" s="32" t="str">
        <f t="shared" si="292"/>
        <v/>
      </c>
      <c r="Q1686" s="32" t="str">
        <f>IF(P1686="","",COUNTIF($P$2:P1686,"該当"))</f>
        <v/>
      </c>
      <c r="R1686" s="32" t="str">
        <f t="shared" si="293"/>
        <v>5199</v>
      </c>
      <c r="S1686" s="32" t="str">
        <f t="shared" si="294"/>
        <v/>
      </c>
      <c r="T1686" s="32" t="str">
        <f>IF(S1686="","",COUNTIF($S$2:S1686,"該当"))</f>
        <v/>
      </c>
      <c r="U1686" s="32" t="str">
        <f t="shared" si="295"/>
        <v>5199</v>
      </c>
      <c r="V1686" s="32" t="str">
        <f t="shared" si="296"/>
        <v/>
      </c>
      <c r="W1686" s="32" t="str">
        <f>IF(V1686="","",COUNTIF($V$2:V1686,"該当"))</f>
        <v/>
      </c>
      <c r="X1686" s="32" t="str">
        <f t="shared" si="299"/>
        <v>5199</v>
      </c>
      <c r="Y1686" s="26">
        <v>2833</v>
      </c>
      <c r="Z1686" s="26">
        <v>5199</v>
      </c>
      <c r="AA1686" s="26" t="s">
        <v>1141</v>
      </c>
      <c r="AB1686" s="26">
        <v>29</v>
      </c>
      <c r="AC1686" s="26" t="s">
        <v>34</v>
      </c>
      <c r="AD1686" s="26" t="s">
        <v>35</v>
      </c>
      <c r="AE1686" s="26" t="s">
        <v>23</v>
      </c>
      <c r="AF1686" s="26" t="s">
        <v>24</v>
      </c>
      <c r="AG1686" s="26">
        <v>9</v>
      </c>
      <c r="AH1686" s="26" t="s">
        <v>34</v>
      </c>
      <c r="AI1686" s="26" t="s">
        <v>26</v>
      </c>
      <c r="AJ1686" s="26">
        <v>1</v>
      </c>
      <c r="AK1686" s="26" t="s">
        <v>972</v>
      </c>
      <c r="AL1686" s="26">
        <v>9005210214</v>
      </c>
      <c r="AM1686" s="26" t="s">
        <v>4</v>
      </c>
      <c r="AN1686" s="26">
        <v>5</v>
      </c>
      <c r="AO1686" s="26">
        <v>0</v>
      </c>
      <c r="AP1686" s="26" t="s">
        <v>28</v>
      </c>
      <c r="AT1686" s="26" t="str">
        <f>MID(AA1686,MIN(FIND({0,1,2,3,4,5,6,7,8,9},AA1686&amp;"0123456789″")),LEN(AA1686))</f>
        <v>530う5199</v>
      </c>
      <c r="AU1686" s="26" t="str">
        <f t="shared" si="297"/>
        <v>5199</v>
      </c>
      <c r="AW1686" s="26" t="s">
        <v>1451</v>
      </c>
      <c r="AX1686" s="26">
        <v>1022</v>
      </c>
      <c r="AY1686" s="26" t="s">
        <v>3414</v>
      </c>
    </row>
    <row r="1687" spans="9:51" x14ac:dyDescent="0.2">
      <c r="I1687" s="26">
        <v>5200</v>
      </c>
      <c r="J1687" s="32" t="str">
        <f t="shared" si="289"/>
        <v/>
      </c>
      <c r="K1687" s="32" t="str">
        <f>IF(J1687="","",COUNTIF($J$2:J1687,"該当"))</f>
        <v/>
      </c>
      <c r="L1687" s="32" t="str">
        <f t="shared" si="298"/>
        <v>5200</v>
      </c>
      <c r="M1687" s="32" t="str">
        <f t="shared" si="290"/>
        <v/>
      </c>
      <c r="N1687" s="32" t="str">
        <f>IF(M1687="","",COUNTIF($M$2:M1687,"該当"))</f>
        <v/>
      </c>
      <c r="O1687" s="32" t="str">
        <f t="shared" si="291"/>
        <v>5200</v>
      </c>
      <c r="P1687" s="32" t="str">
        <f t="shared" si="292"/>
        <v/>
      </c>
      <c r="Q1687" s="32" t="str">
        <f>IF(P1687="","",COUNTIF($P$2:P1687,"該当"))</f>
        <v/>
      </c>
      <c r="R1687" s="32" t="str">
        <f t="shared" si="293"/>
        <v>5200</v>
      </c>
      <c r="S1687" s="32" t="str">
        <f t="shared" si="294"/>
        <v/>
      </c>
      <c r="T1687" s="32" t="str">
        <f>IF(S1687="","",COUNTIF($S$2:S1687,"該当"))</f>
        <v/>
      </c>
      <c r="U1687" s="32" t="str">
        <f t="shared" si="295"/>
        <v>5200</v>
      </c>
      <c r="V1687" s="32" t="str">
        <f t="shared" si="296"/>
        <v/>
      </c>
      <c r="W1687" s="32" t="str">
        <f>IF(V1687="","",COUNTIF($V$2:V1687,"該当"))</f>
        <v/>
      </c>
      <c r="X1687" s="32" t="str">
        <f t="shared" si="299"/>
        <v>5200</v>
      </c>
      <c r="Y1687" s="26">
        <v>883</v>
      </c>
      <c r="Z1687" s="26">
        <v>5200</v>
      </c>
      <c r="AA1687" s="26" t="s">
        <v>1142</v>
      </c>
      <c r="AB1687" s="26">
        <v>29</v>
      </c>
      <c r="AC1687" s="26" t="s">
        <v>34</v>
      </c>
      <c r="AD1687" s="26" t="s">
        <v>35</v>
      </c>
      <c r="AE1687" s="26" t="s">
        <v>23</v>
      </c>
      <c r="AF1687" s="26" t="s">
        <v>24</v>
      </c>
      <c r="AG1687" s="26">
        <v>9</v>
      </c>
      <c r="AH1687" s="26" t="s">
        <v>34</v>
      </c>
      <c r="AI1687" s="26" t="s">
        <v>26</v>
      </c>
      <c r="AJ1687" s="26">
        <v>1</v>
      </c>
      <c r="AK1687" s="26" t="s">
        <v>972</v>
      </c>
      <c r="AL1687" s="26">
        <v>9005210212</v>
      </c>
      <c r="AM1687" s="26" t="s">
        <v>4</v>
      </c>
      <c r="AN1687" s="26">
        <v>5</v>
      </c>
      <c r="AO1687" s="26">
        <v>0</v>
      </c>
      <c r="AP1687" s="26" t="s">
        <v>28</v>
      </c>
      <c r="AT1687" s="26" t="str">
        <f>MID(AA1687,MIN(FIND({0,1,2,3,4,5,6,7,8,9},AA1687&amp;"0123456789″")),LEN(AA1687))</f>
        <v>530う5200</v>
      </c>
      <c r="AU1687" s="26" t="str">
        <f t="shared" si="297"/>
        <v>5200</v>
      </c>
      <c r="AW1687" s="26" t="s">
        <v>1451</v>
      </c>
      <c r="AX1687" s="26">
        <v>1023</v>
      </c>
      <c r="AY1687" s="26" t="s">
        <v>3414</v>
      </c>
    </row>
    <row r="1688" spans="9:51" x14ac:dyDescent="0.2">
      <c r="I1688" s="26">
        <v>5201</v>
      </c>
      <c r="J1688" s="32" t="str">
        <f t="shared" si="289"/>
        <v/>
      </c>
      <c r="K1688" s="32" t="str">
        <f>IF(J1688="","",COUNTIF($J$2:J1688,"該当"))</f>
        <v/>
      </c>
      <c r="L1688" s="32" t="str">
        <f t="shared" si="298"/>
        <v>5201</v>
      </c>
      <c r="M1688" s="32" t="str">
        <f t="shared" si="290"/>
        <v/>
      </c>
      <c r="N1688" s="32" t="str">
        <f>IF(M1688="","",COUNTIF($M$2:M1688,"該当"))</f>
        <v/>
      </c>
      <c r="O1688" s="32" t="str">
        <f t="shared" si="291"/>
        <v>5201</v>
      </c>
      <c r="P1688" s="32" t="str">
        <f t="shared" si="292"/>
        <v/>
      </c>
      <c r="Q1688" s="32" t="str">
        <f>IF(P1688="","",COUNTIF($P$2:P1688,"該当"))</f>
        <v/>
      </c>
      <c r="R1688" s="32" t="str">
        <f t="shared" si="293"/>
        <v>5201</v>
      </c>
      <c r="S1688" s="32" t="str">
        <f t="shared" si="294"/>
        <v/>
      </c>
      <c r="T1688" s="32" t="str">
        <f>IF(S1688="","",COUNTIF($S$2:S1688,"該当"))</f>
        <v/>
      </c>
      <c r="U1688" s="32" t="str">
        <f t="shared" si="295"/>
        <v>5201</v>
      </c>
      <c r="V1688" s="32" t="str">
        <f t="shared" si="296"/>
        <v/>
      </c>
      <c r="W1688" s="32" t="str">
        <f>IF(V1688="","",COUNTIF($V$2:V1688,"該当"))</f>
        <v/>
      </c>
      <c r="X1688" s="32" t="str">
        <f t="shared" si="299"/>
        <v>5201</v>
      </c>
      <c r="Y1688" s="26">
        <v>2835</v>
      </c>
      <c r="Z1688" s="26">
        <v>5201</v>
      </c>
      <c r="AA1688" s="26" t="s">
        <v>1143</v>
      </c>
      <c r="AB1688" s="26">
        <v>29</v>
      </c>
      <c r="AC1688" s="26" t="s">
        <v>34</v>
      </c>
      <c r="AD1688" s="26" t="s">
        <v>35</v>
      </c>
      <c r="AE1688" s="26" t="s">
        <v>23</v>
      </c>
      <c r="AF1688" s="26" t="s">
        <v>24</v>
      </c>
      <c r="AG1688" s="26">
        <v>9</v>
      </c>
      <c r="AH1688" s="26" t="s">
        <v>34</v>
      </c>
      <c r="AI1688" s="26" t="s">
        <v>26</v>
      </c>
      <c r="AJ1688" s="26">
        <v>1</v>
      </c>
      <c r="AK1688" s="26" t="s">
        <v>972</v>
      </c>
      <c r="AL1688" s="26">
        <v>9005210214</v>
      </c>
      <c r="AM1688" s="26" t="s">
        <v>4</v>
      </c>
      <c r="AN1688" s="26">
        <v>5</v>
      </c>
      <c r="AO1688" s="26">
        <v>0</v>
      </c>
      <c r="AP1688" s="26" t="s">
        <v>28</v>
      </c>
      <c r="AT1688" s="26" t="str">
        <f>MID(AA1688,MIN(FIND({0,1,2,3,4,5,6,7,8,9},AA1688&amp;"0123456789″")),LEN(AA1688))</f>
        <v>530え5201</v>
      </c>
      <c r="AU1688" s="26" t="str">
        <f t="shared" si="297"/>
        <v>5201</v>
      </c>
      <c r="AW1688" s="26" t="s">
        <v>1451</v>
      </c>
      <c r="AX1688" s="26">
        <v>1025</v>
      </c>
      <c r="AY1688" s="26" t="s">
        <v>3414</v>
      </c>
    </row>
    <row r="1689" spans="9:51" x14ac:dyDescent="0.2">
      <c r="I1689" s="26">
        <v>5202</v>
      </c>
      <c r="J1689" s="32" t="str">
        <f t="shared" si="289"/>
        <v/>
      </c>
      <c r="K1689" s="32" t="str">
        <f>IF(J1689="","",COUNTIF($J$2:J1689,"該当"))</f>
        <v/>
      </c>
      <c r="L1689" s="32" t="str">
        <f t="shared" si="298"/>
        <v>5202</v>
      </c>
      <c r="M1689" s="32" t="str">
        <f t="shared" si="290"/>
        <v/>
      </c>
      <c r="N1689" s="32" t="str">
        <f>IF(M1689="","",COUNTIF($M$2:M1689,"該当"))</f>
        <v/>
      </c>
      <c r="O1689" s="32" t="str">
        <f t="shared" si="291"/>
        <v>5202</v>
      </c>
      <c r="P1689" s="32" t="str">
        <f t="shared" si="292"/>
        <v/>
      </c>
      <c r="Q1689" s="32" t="str">
        <f>IF(P1689="","",COUNTIF($P$2:P1689,"該当"))</f>
        <v/>
      </c>
      <c r="R1689" s="32" t="str">
        <f t="shared" si="293"/>
        <v>5202</v>
      </c>
      <c r="S1689" s="32" t="str">
        <f t="shared" si="294"/>
        <v/>
      </c>
      <c r="T1689" s="32" t="str">
        <f>IF(S1689="","",COUNTIF($S$2:S1689,"該当"))</f>
        <v/>
      </c>
      <c r="U1689" s="32" t="str">
        <f t="shared" si="295"/>
        <v>5202</v>
      </c>
      <c r="V1689" s="32" t="str">
        <f t="shared" si="296"/>
        <v/>
      </c>
      <c r="W1689" s="32" t="str">
        <f>IF(V1689="","",COUNTIF($V$2:V1689,"該当"))</f>
        <v/>
      </c>
      <c r="X1689" s="32" t="str">
        <f t="shared" si="299"/>
        <v>5202</v>
      </c>
      <c r="Y1689" s="26">
        <v>2836</v>
      </c>
      <c r="Z1689" s="26">
        <v>5202</v>
      </c>
      <c r="AA1689" s="26" t="s">
        <v>4911</v>
      </c>
      <c r="AB1689" s="26">
        <v>29</v>
      </c>
      <c r="AC1689" s="26" t="s">
        <v>34</v>
      </c>
      <c r="AD1689" s="26" t="s">
        <v>35</v>
      </c>
      <c r="AE1689" s="26" t="s">
        <v>23</v>
      </c>
      <c r="AF1689" s="26" t="s">
        <v>24</v>
      </c>
      <c r="AG1689" s="26">
        <v>9</v>
      </c>
      <c r="AH1689" s="26" t="s">
        <v>34</v>
      </c>
      <c r="AI1689" s="26" t="s">
        <v>26</v>
      </c>
      <c r="AJ1689" s="26">
        <v>1</v>
      </c>
      <c r="AK1689" s="26" t="s">
        <v>972</v>
      </c>
      <c r="AL1689" s="26">
        <v>9005210212</v>
      </c>
      <c r="AM1689" s="26" t="s">
        <v>4</v>
      </c>
      <c r="AN1689" s="26">
        <v>5</v>
      </c>
      <c r="AO1689" s="26">
        <v>0</v>
      </c>
      <c r="AP1689" s="26" t="s">
        <v>28</v>
      </c>
      <c r="AT1689" s="26" t="str">
        <f>MID(AA1689,MIN(FIND({0,1,2,3,4,5,6,7,8,9},AA1689&amp;"0123456789″")),LEN(AA1689))</f>
        <v>530え5202</v>
      </c>
      <c r="AU1689" s="26" t="str">
        <f t="shared" si="297"/>
        <v>5202</v>
      </c>
      <c r="AW1689" s="26" t="s">
        <v>1451</v>
      </c>
      <c r="AX1689" s="26">
        <v>1026</v>
      </c>
      <c r="AY1689" s="26" t="s">
        <v>3414</v>
      </c>
    </row>
    <row r="1690" spans="9:51" x14ac:dyDescent="0.2">
      <c r="I1690" s="26">
        <v>5204</v>
      </c>
      <c r="J1690" s="32" t="str">
        <f t="shared" si="289"/>
        <v/>
      </c>
      <c r="K1690" s="32" t="str">
        <f>IF(J1690="","",COUNTIF($J$2:J1690,"該当"))</f>
        <v/>
      </c>
      <c r="L1690" s="32" t="str">
        <f t="shared" si="298"/>
        <v>5204</v>
      </c>
      <c r="M1690" s="32" t="str">
        <f t="shared" si="290"/>
        <v/>
      </c>
      <c r="N1690" s="32" t="str">
        <f>IF(M1690="","",COUNTIF($M$2:M1690,"該当"))</f>
        <v/>
      </c>
      <c r="O1690" s="32" t="str">
        <f t="shared" si="291"/>
        <v>5204</v>
      </c>
      <c r="P1690" s="32" t="str">
        <f t="shared" si="292"/>
        <v/>
      </c>
      <c r="Q1690" s="32" t="str">
        <f>IF(P1690="","",COUNTIF($P$2:P1690,"該当"))</f>
        <v/>
      </c>
      <c r="R1690" s="32" t="str">
        <f t="shared" si="293"/>
        <v>5204</v>
      </c>
      <c r="S1690" s="32" t="str">
        <f t="shared" si="294"/>
        <v/>
      </c>
      <c r="T1690" s="32" t="str">
        <f>IF(S1690="","",COUNTIF($S$2:S1690,"該当"))</f>
        <v/>
      </c>
      <c r="U1690" s="32" t="str">
        <f t="shared" si="295"/>
        <v>5204</v>
      </c>
      <c r="V1690" s="32" t="str">
        <f t="shared" si="296"/>
        <v/>
      </c>
      <c r="W1690" s="32" t="str">
        <f>IF(V1690="","",COUNTIF($V$2:V1690,"該当"))</f>
        <v/>
      </c>
      <c r="X1690" s="32" t="str">
        <f t="shared" si="299"/>
        <v>5204</v>
      </c>
      <c r="Y1690" s="26">
        <v>2838</v>
      </c>
      <c r="Z1690" s="26">
        <v>5204</v>
      </c>
      <c r="AA1690" s="26" t="s">
        <v>1144</v>
      </c>
      <c r="AB1690" s="26">
        <v>29</v>
      </c>
      <c r="AC1690" s="26" t="s">
        <v>34</v>
      </c>
      <c r="AD1690" s="26" t="s">
        <v>35</v>
      </c>
      <c r="AE1690" s="26" t="s">
        <v>23</v>
      </c>
      <c r="AF1690" s="26" t="s">
        <v>24</v>
      </c>
      <c r="AG1690" s="26">
        <v>9</v>
      </c>
      <c r="AH1690" s="26" t="s">
        <v>34</v>
      </c>
      <c r="AI1690" s="26" t="s">
        <v>26</v>
      </c>
      <c r="AJ1690" s="26">
        <v>1</v>
      </c>
      <c r="AK1690" s="26" t="s">
        <v>972</v>
      </c>
      <c r="AL1690" s="26">
        <v>9005210211</v>
      </c>
      <c r="AM1690" s="26" t="s">
        <v>4</v>
      </c>
      <c r="AN1690" s="26">
        <v>5</v>
      </c>
      <c r="AO1690" s="26">
        <v>0</v>
      </c>
      <c r="AP1690" s="26" t="s">
        <v>28</v>
      </c>
      <c r="AT1690" s="26" t="str">
        <f>MID(AA1690,MIN(FIND({0,1,2,3,4,5,6,7,8,9},AA1690&amp;"0123456789″")),LEN(AA1690))</f>
        <v>530え5204</v>
      </c>
      <c r="AU1690" s="26" t="str">
        <f t="shared" si="297"/>
        <v>5204</v>
      </c>
      <c r="AW1690" s="26" t="s">
        <v>1451</v>
      </c>
      <c r="AX1690" s="26">
        <v>1027</v>
      </c>
      <c r="AY1690" s="26" t="s">
        <v>3414</v>
      </c>
    </row>
    <row r="1691" spans="9:51" x14ac:dyDescent="0.2">
      <c r="I1691" s="26">
        <v>5205</v>
      </c>
      <c r="J1691" s="32" t="str">
        <f t="shared" si="289"/>
        <v/>
      </c>
      <c r="K1691" s="32" t="str">
        <f>IF(J1691="","",COUNTIF($J$2:J1691,"該当"))</f>
        <v/>
      </c>
      <c r="L1691" s="32" t="str">
        <f t="shared" si="298"/>
        <v>5205</v>
      </c>
      <c r="M1691" s="32" t="str">
        <f t="shared" si="290"/>
        <v/>
      </c>
      <c r="N1691" s="32" t="str">
        <f>IF(M1691="","",COUNTIF($M$2:M1691,"該当"))</f>
        <v/>
      </c>
      <c r="O1691" s="32" t="str">
        <f t="shared" si="291"/>
        <v>5205</v>
      </c>
      <c r="P1691" s="32" t="str">
        <f t="shared" si="292"/>
        <v/>
      </c>
      <c r="Q1691" s="32" t="str">
        <f>IF(P1691="","",COUNTIF($P$2:P1691,"該当"))</f>
        <v/>
      </c>
      <c r="R1691" s="32" t="str">
        <f t="shared" si="293"/>
        <v>5205</v>
      </c>
      <c r="S1691" s="32" t="str">
        <f t="shared" si="294"/>
        <v/>
      </c>
      <c r="T1691" s="32" t="str">
        <f>IF(S1691="","",COUNTIF($S$2:S1691,"該当"))</f>
        <v/>
      </c>
      <c r="U1691" s="32" t="str">
        <f t="shared" si="295"/>
        <v>5205</v>
      </c>
      <c r="V1691" s="32" t="str">
        <f t="shared" si="296"/>
        <v/>
      </c>
      <c r="W1691" s="32" t="str">
        <f>IF(V1691="","",COUNTIF($V$2:V1691,"該当"))</f>
        <v/>
      </c>
      <c r="X1691" s="32" t="str">
        <f t="shared" si="299"/>
        <v>5205</v>
      </c>
      <c r="Y1691" s="26">
        <v>2839</v>
      </c>
      <c r="Z1691" s="26">
        <v>5205</v>
      </c>
      <c r="AA1691" s="26" t="s">
        <v>1145</v>
      </c>
      <c r="AB1691" s="26">
        <v>29</v>
      </c>
      <c r="AC1691" s="26" t="s">
        <v>34</v>
      </c>
      <c r="AD1691" s="26" t="s">
        <v>35</v>
      </c>
      <c r="AE1691" s="26" t="s">
        <v>23</v>
      </c>
      <c r="AF1691" s="26" t="s">
        <v>24</v>
      </c>
      <c r="AG1691" s="26">
        <v>9</v>
      </c>
      <c r="AH1691" s="26" t="s">
        <v>34</v>
      </c>
      <c r="AI1691" s="26" t="s">
        <v>26</v>
      </c>
      <c r="AJ1691" s="26">
        <v>1</v>
      </c>
      <c r="AK1691" s="26" t="s">
        <v>972</v>
      </c>
      <c r="AL1691" s="26">
        <v>9005210213</v>
      </c>
      <c r="AM1691" s="26" t="s">
        <v>4</v>
      </c>
      <c r="AN1691" s="26">
        <v>5</v>
      </c>
      <c r="AO1691" s="26">
        <v>0</v>
      </c>
      <c r="AP1691" s="26" t="s">
        <v>28</v>
      </c>
      <c r="AT1691" s="26" t="str">
        <f>MID(AA1691,MIN(FIND({0,1,2,3,4,5,6,7,8,9},AA1691&amp;"0123456789″")),LEN(AA1691))</f>
        <v>530え5205</v>
      </c>
      <c r="AU1691" s="26" t="str">
        <f t="shared" si="297"/>
        <v>5205</v>
      </c>
      <c r="AW1691" s="26" t="s">
        <v>1451</v>
      </c>
      <c r="AX1691" s="26">
        <v>1028</v>
      </c>
      <c r="AY1691" s="26" t="s">
        <v>3414</v>
      </c>
    </row>
    <row r="1692" spans="9:51" x14ac:dyDescent="0.2">
      <c r="I1692" s="26">
        <v>5206</v>
      </c>
      <c r="J1692" s="32" t="str">
        <f t="shared" si="289"/>
        <v/>
      </c>
      <c r="K1692" s="32" t="str">
        <f>IF(J1692="","",COUNTIF($J$2:J1692,"該当"))</f>
        <v/>
      </c>
      <c r="L1692" s="32" t="str">
        <f t="shared" si="298"/>
        <v>5206</v>
      </c>
      <c r="M1692" s="32" t="str">
        <f t="shared" si="290"/>
        <v/>
      </c>
      <c r="N1692" s="32" t="str">
        <f>IF(M1692="","",COUNTIF($M$2:M1692,"該当"))</f>
        <v/>
      </c>
      <c r="O1692" s="32" t="str">
        <f t="shared" si="291"/>
        <v>5206</v>
      </c>
      <c r="P1692" s="32" t="str">
        <f t="shared" si="292"/>
        <v/>
      </c>
      <c r="Q1692" s="32" t="str">
        <f>IF(P1692="","",COUNTIF($P$2:P1692,"該当"))</f>
        <v/>
      </c>
      <c r="R1692" s="32" t="str">
        <f t="shared" si="293"/>
        <v>5206</v>
      </c>
      <c r="S1692" s="32" t="str">
        <f t="shared" si="294"/>
        <v/>
      </c>
      <c r="T1692" s="32" t="str">
        <f>IF(S1692="","",COUNTIF($S$2:S1692,"該当"))</f>
        <v/>
      </c>
      <c r="U1692" s="32" t="str">
        <f t="shared" si="295"/>
        <v>5206</v>
      </c>
      <c r="V1692" s="32" t="str">
        <f t="shared" si="296"/>
        <v/>
      </c>
      <c r="W1692" s="32" t="str">
        <f>IF(V1692="","",COUNTIF($V$2:V1692,"該当"))</f>
        <v/>
      </c>
      <c r="X1692" s="32" t="str">
        <f t="shared" si="299"/>
        <v>5206</v>
      </c>
      <c r="Y1692" s="26">
        <v>2840</v>
      </c>
      <c r="Z1692" s="26">
        <v>5206</v>
      </c>
      <c r="AA1692" s="26" t="s">
        <v>1146</v>
      </c>
      <c r="AB1692" s="26">
        <v>29</v>
      </c>
      <c r="AC1692" s="26" t="s">
        <v>34</v>
      </c>
      <c r="AD1692" s="26" t="s">
        <v>35</v>
      </c>
      <c r="AE1692" s="26" t="s">
        <v>23</v>
      </c>
      <c r="AF1692" s="26" t="s">
        <v>24</v>
      </c>
      <c r="AG1692" s="26">
        <v>9</v>
      </c>
      <c r="AH1692" s="26" t="s">
        <v>34</v>
      </c>
      <c r="AI1692" s="26" t="s">
        <v>26</v>
      </c>
      <c r="AJ1692" s="26">
        <v>1</v>
      </c>
      <c r="AK1692" s="26" t="s">
        <v>972</v>
      </c>
      <c r="AL1692" s="26">
        <v>9005210214</v>
      </c>
      <c r="AM1692" s="26" t="s">
        <v>4</v>
      </c>
      <c r="AN1692" s="26">
        <v>5</v>
      </c>
      <c r="AO1692" s="26">
        <v>0</v>
      </c>
      <c r="AP1692" s="26" t="s">
        <v>28</v>
      </c>
      <c r="AT1692" s="26" t="str">
        <f>MID(AA1692,MIN(FIND({0,1,2,3,4,5,6,7,8,9},AA1692&amp;"0123456789″")),LEN(AA1692))</f>
        <v>530う5206</v>
      </c>
      <c r="AU1692" s="26" t="str">
        <f t="shared" si="297"/>
        <v>5206</v>
      </c>
      <c r="AW1692" s="26" t="s">
        <v>1451</v>
      </c>
      <c r="AX1692" s="26">
        <v>1029</v>
      </c>
      <c r="AY1692" s="26" t="s">
        <v>3414</v>
      </c>
    </row>
    <row r="1693" spans="9:51" x14ac:dyDescent="0.2">
      <c r="I1693" s="26">
        <v>5207</v>
      </c>
      <c r="J1693" s="32" t="str">
        <f t="shared" si="289"/>
        <v/>
      </c>
      <c r="K1693" s="32" t="str">
        <f>IF(J1693="","",COUNTIF($J$2:J1693,"該当"))</f>
        <v/>
      </c>
      <c r="L1693" s="32" t="str">
        <f t="shared" si="298"/>
        <v>5207</v>
      </c>
      <c r="M1693" s="32" t="str">
        <f t="shared" si="290"/>
        <v/>
      </c>
      <c r="N1693" s="32" t="str">
        <f>IF(M1693="","",COUNTIF($M$2:M1693,"該当"))</f>
        <v/>
      </c>
      <c r="O1693" s="32" t="str">
        <f t="shared" si="291"/>
        <v>5207</v>
      </c>
      <c r="P1693" s="32" t="str">
        <f t="shared" si="292"/>
        <v/>
      </c>
      <c r="Q1693" s="32" t="str">
        <f>IF(P1693="","",COUNTIF($P$2:P1693,"該当"))</f>
        <v/>
      </c>
      <c r="R1693" s="32" t="str">
        <f t="shared" si="293"/>
        <v>5207</v>
      </c>
      <c r="S1693" s="32" t="str">
        <f t="shared" si="294"/>
        <v/>
      </c>
      <c r="T1693" s="32" t="str">
        <f>IF(S1693="","",COUNTIF($S$2:S1693,"該当"))</f>
        <v/>
      </c>
      <c r="U1693" s="32" t="str">
        <f t="shared" si="295"/>
        <v>5207</v>
      </c>
      <c r="V1693" s="32" t="str">
        <f t="shared" si="296"/>
        <v/>
      </c>
      <c r="W1693" s="32" t="str">
        <f>IF(V1693="","",COUNTIF($V$2:V1693,"該当"))</f>
        <v/>
      </c>
      <c r="X1693" s="32" t="str">
        <f t="shared" si="299"/>
        <v>5207</v>
      </c>
      <c r="Y1693" s="26">
        <v>2841</v>
      </c>
      <c r="Z1693" s="26">
        <v>5207</v>
      </c>
      <c r="AA1693" s="26" t="s">
        <v>1147</v>
      </c>
      <c r="AB1693" s="26">
        <v>29</v>
      </c>
      <c r="AC1693" s="26" t="s">
        <v>34</v>
      </c>
      <c r="AD1693" s="26" t="s">
        <v>35</v>
      </c>
      <c r="AE1693" s="26" t="s">
        <v>23</v>
      </c>
      <c r="AF1693" s="26" t="s">
        <v>24</v>
      </c>
      <c r="AG1693" s="26">
        <v>9</v>
      </c>
      <c r="AH1693" s="26" t="s">
        <v>34</v>
      </c>
      <c r="AI1693" s="26" t="s">
        <v>26</v>
      </c>
      <c r="AJ1693" s="26">
        <v>1</v>
      </c>
      <c r="AK1693" s="26" t="s">
        <v>972</v>
      </c>
      <c r="AL1693" s="26">
        <v>9005210213</v>
      </c>
      <c r="AM1693" s="26" t="s">
        <v>4</v>
      </c>
      <c r="AN1693" s="26">
        <v>5</v>
      </c>
      <c r="AO1693" s="26">
        <v>0</v>
      </c>
      <c r="AP1693" s="26" t="s">
        <v>28</v>
      </c>
      <c r="AT1693" s="26" t="str">
        <f>MID(AA1693,MIN(FIND({0,1,2,3,4,5,6,7,8,9},AA1693&amp;"0123456789″")),LEN(AA1693))</f>
        <v>530う5207</v>
      </c>
      <c r="AU1693" s="26" t="str">
        <f t="shared" si="297"/>
        <v>5207</v>
      </c>
      <c r="AW1693" s="26" t="s">
        <v>1451</v>
      </c>
      <c r="AX1693" s="26">
        <v>1030</v>
      </c>
      <c r="AY1693" s="26" t="s">
        <v>3414</v>
      </c>
    </row>
    <row r="1694" spans="9:51" x14ac:dyDescent="0.2">
      <c r="I1694" s="26">
        <v>5208</v>
      </c>
      <c r="J1694" s="32" t="str">
        <f t="shared" si="289"/>
        <v/>
      </c>
      <c r="K1694" s="32" t="str">
        <f>IF(J1694="","",COUNTIF($J$2:J1694,"該当"))</f>
        <v/>
      </c>
      <c r="L1694" s="32" t="str">
        <f t="shared" si="298"/>
        <v>5208</v>
      </c>
      <c r="M1694" s="32" t="str">
        <f t="shared" si="290"/>
        <v/>
      </c>
      <c r="N1694" s="32" t="str">
        <f>IF(M1694="","",COUNTIF($M$2:M1694,"該当"))</f>
        <v/>
      </c>
      <c r="O1694" s="32" t="str">
        <f t="shared" si="291"/>
        <v>5208</v>
      </c>
      <c r="P1694" s="32" t="str">
        <f t="shared" si="292"/>
        <v/>
      </c>
      <c r="Q1694" s="32" t="str">
        <f>IF(P1694="","",COUNTIF($P$2:P1694,"該当"))</f>
        <v/>
      </c>
      <c r="R1694" s="32" t="str">
        <f t="shared" si="293"/>
        <v>5208</v>
      </c>
      <c r="S1694" s="32" t="str">
        <f t="shared" si="294"/>
        <v/>
      </c>
      <c r="T1694" s="32" t="str">
        <f>IF(S1694="","",COUNTIF($S$2:S1694,"該当"))</f>
        <v/>
      </c>
      <c r="U1694" s="32" t="str">
        <f t="shared" si="295"/>
        <v>5208</v>
      </c>
      <c r="V1694" s="32" t="str">
        <f t="shared" si="296"/>
        <v/>
      </c>
      <c r="W1694" s="32" t="str">
        <f>IF(V1694="","",COUNTIF($V$2:V1694,"該当"))</f>
        <v/>
      </c>
      <c r="X1694" s="32" t="str">
        <f t="shared" si="299"/>
        <v>5208</v>
      </c>
      <c r="Y1694" s="26">
        <v>2842</v>
      </c>
      <c r="Z1694" s="26">
        <v>5208</v>
      </c>
      <c r="AA1694" s="26" t="s">
        <v>1148</v>
      </c>
      <c r="AB1694" s="26">
        <v>29</v>
      </c>
      <c r="AC1694" s="26" t="s">
        <v>34</v>
      </c>
      <c r="AD1694" s="26" t="s">
        <v>35</v>
      </c>
      <c r="AE1694" s="26" t="s">
        <v>23</v>
      </c>
      <c r="AF1694" s="26" t="s">
        <v>24</v>
      </c>
      <c r="AG1694" s="26">
        <v>9</v>
      </c>
      <c r="AH1694" s="26" t="s">
        <v>34</v>
      </c>
      <c r="AI1694" s="26" t="s">
        <v>26</v>
      </c>
      <c r="AJ1694" s="26">
        <v>1</v>
      </c>
      <c r="AK1694" s="26" t="s">
        <v>972</v>
      </c>
      <c r="AL1694" s="26">
        <v>9005210211</v>
      </c>
      <c r="AM1694" s="26" t="s">
        <v>4</v>
      </c>
      <c r="AN1694" s="26">
        <v>5</v>
      </c>
      <c r="AO1694" s="26">
        <v>0</v>
      </c>
      <c r="AP1694" s="26" t="s">
        <v>28</v>
      </c>
      <c r="AT1694" s="26" t="str">
        <f>MID(AA1694,MIN(FIND({0,1,2,3,4,5,6,7,8,9},AA1694&amp;"0123456789″")),LEN(AA1694))</f>
        <v>530う5208</v>
      </c>
      <c r="AU1694" s="26" t="str">
        <f t="shared" si="297"/>
        <v>5208</v>
      </c>
      <c r="AW1694" s="26" t="s">
        <v>1451</v>
      </c>
      <c r="AX1694" s="26">
        <v>1031</v>
      </c>
      <c r="AY1694" s="26" t="s">
        <v>3414</v>
      </c>
    </row>
    <row r="1695" spans="9:51" x14ac:dyDescent="0.2">
      <c r="I1695" s="26">
        <v>5209</v>
      </c>
      <c r="J1695" s="32" t="str">
        <f t="shared" si="289"/>
        <v/>
      </c>
      <c r="K1695" s="32" t="str">
        <f>IF(J1695="","",COUNTIF($J$2:J1695,"該当"))</f>
        <v/>
      </c>
      <c r="L1695" s="32" t="str">
        <f t="shared" si="298"/>
        <v>5209</v>
      </c>
      <c r="M1695" s="32" t="str">
        <f t="shared" si="290"/>
        <v/>
      </c>
      <c r="N1695" s="32" t="str">
        <f>IF(M1695="","",COUNTIF($M$2:M1695,"該当"))</f>
        <v/>
      </c>
      <c r="O1695" s="32" t="str">
        <f t="shared" si="291"/>
        <v>5209</v>
      </c>
      <c r="P1695" s="32" t="str">
        <f t="shared" si="292"/>
        <v/>
      </c>
      <c r="Q1695" s="32" t="str">
        <f>IF(P1695="","",COUNTIF($P$2:P1695,"該当"))</f>
        <v/>
      </c>
      <c r="R1695" s="32" t="str">
        <f t="shared" si="293"/>
        <v>5209</v>
      </c>
      <c r="S1695" s="32" t="str">
        <f t="shared" si="294"/>
        <v/>
      </c>
      <c r="T1695" s="32" t="str">
        <f>IF(S1695="","",COUNTIF($S$2:S1695,"該当"))</f>
        <v/>
      </c>
      <c r="U1695" s="32" t="str">
        <f t="shared" si="295"/>
        <v>5209</v>
      </c>
      <c r="V1695" s="32" t="str">
        <f t="shared" si="296"/>
        <v/>
      </c>
      <c r="W1695" s="32" t="str">
        <f>IF(V1695="","",COUNTIF($V$2:V1695,"該当"))</f>
        <v/>
      </c>
      <c r="X1695" s="32" t="str">
        <f t="shared" si="299"/>
        <v>5209</v>
      </c>
      <c r="Y1695" s="26">
        <v>2843</v>
      </c>
      <c r="Z1695" s="26">
        <v>5209</v>
      </c>
      <c r="AA1695" s="26" t="s">
        <v>1149</v>
      </c>
      <c r="AB1695" s="26">
        <v>29</v>
      </c>
      <c r="AC1695" s="26" t="s">
        <v>34</v>
      </c>
      <c r="AD1695" s="26" t="s">
        <v>35</v>
      </c>
      <c r="AE1695" s="26" t="s">
        <v>23</v>
      </c>
      <c r="AF1695" s="26" t="s">
        <v>24</v>
      </c>
      <c r="AG1695" s="26">
        <v>9</v>
      </c>
      <c r="AH1695" s="26" t="s">
        <v>34</v>
      </c>
      <c r="AI1695" s="26" t="s">
        <v>26</v>
      </c>
      <c r="AJ1695" s="26">
        <v>1</v>
      </c>
      <c r="AK1695" s="26" t="s">
        <v>972</v>
      </c>
      <c r="AL1695" s="26">
        <v>9005210214</v>
      </c>
      <c r="AM1695" s="26" t="s">
        <v>4</v>
      </c>
      <c r="AN1695" s="26">
        <v>5</v>
      </c>
      <c r="AO1695" s="26">
        <v>0</v>
      </c>
      <c r="AP1695" s="26" t="s">
        <v>28</v>
      </c>
      <c r="AT1695" s="26" t="str">
        <f>MID(AA1695,MIN(FIND({0,1,2,3,4,5,6,7,8,9},AA1695&amp;"0123456789″")),LEN(AA1695))</f>
        <v>530う5209</v>
      </c>
      <c r="AU1695" s="26" t="str">
        <f t="shared" si="297"/>
        <v>5209</v>
      </c>
      <c r="AW1695" s="26" t="s">
        <v>1451</v>
      </c>
      <c r="AX1695" s="26">
        <v>1032</v>
      </c>
      <c r="AY1695" s="26" t="s">
        <v>3414</v>
      </c>
    </row>
    <row r="1696" spans="9:51" x14ac:dyDescent="0.2">
      <c r="I1696" s="26">
        <v>5215</v>
      </c>
      <c r="J1696" s="32" t="str">
        <f t="shared" si="289"/>
        <v/>
      </c>
      <c r="K1696" s="32" t="str">
        <f>IF(J1696="","",COUNTIF($J$2:J1696,"該当"))</f>
        <v/>
      </c>
      <c r="L1696" s="32" t="str">
        <f t="shared" si="298"/>
        <v>5215</v>
      </c>
      <c r="M1696" s="32" t="str">
        <f t="shared" si="290"/>
        <v/>
      </c>
      <c r="N1696" s="32" t="str">
        <f>IF(M1696="","",COUNTIF($M$2:M1696,"該当"))</f>
        <v/>
      </c>
      <c r="O1696" s="32" t="str">
        <f t="shared" si="291"/>
        <v>5215</v>
      </c>
      <c r="P1696" s="32" t="str">
        <f t="shared" si="292"/>
        <v/>
      </c>
      <c r="Q1696" s="32" t="str">
        <f>IF(P1696="","",COUNTIF($P$2:P1696,"該当"))</f>
        <v/>
      </c>
      <c r="R1696" s="32" t="str">
        <f t="shared" si="293"/>
        <v>5215</v>
      </c>
      <c r="S1696" s="32" t="str">
        <f t="shared" si="294"/>
        <v/>
      </c>
      <c r="T1696" s="32" t="str">
        <f>IF(S1696="","",COUNTIF($S$2:S1696,"該当"))</f>
        <v/>
      </c>
      <c r="U1696" s="32" t="str">
        <f t="shared" si="295"/>
        <v>5215</v>
      </c>
      <c r="V1696" s="32" t="str">
        <f t="shared" si="296"/>
        <v/>
      </c>
      <c r="W1696" s="32" t="str">
        <f>IF(V1696="","",COUNTIF($V$2:V1696,"該当"))</f>
        <v/>
      </c>
      <c r="X1696" s="32" t="str">
        <f t="shared" si="299"/>
        <v>5215</v>
      </c>
      <c r="Y1696" s="26">
        <v>2849</v>
      </c>
      <c r="Z1696" s="26">
        <v>5215</v>
      </c>
      <c r="AA1696" s="26" t="s">
        <v>5031</v>
      </c>
      <c r="AB1696" s="26">
        <v>29</v>
      </c>
      <c r="AC1696" s="26" t="s">
        <v>34</v>
      </c>
      <c r="AD1696" s="26" t="s">
        <v>35</v>
      </c>
      <c r="AE1696" s="26" t="s">
        <v>23</v>
      </c>
      <c r="AF1696" s="26" t="s">
        <v>24</v>
      </c>
      <c r="AG1696" s="26">
        <v>9</v>
      </c>
      <c r="AH1696" s="26" t="s">
        <v>34</v>
      </c>
      <c r="AI1696" s="26" t="s">
        <v>26</v>
      </c>
      <c r="AJ1696" s="26">
        <v>1</v>
      </c>
      <c r="AK1696" s="26" t="s">
        <v>972</v>
      </c>
      <c r="AL1696" s="26">
        <v>9005210212</v>
      </c>
      <c r="AM1696" s="26" t="s">
        <v>4</v>
      </c>
      <c r="AN1696" s="26">
        <v>5</v>
      </c>
      <c r="AO1696" s="26">
        <v>0</v>
      </c>
      <c r="AP1696" s="26" t="s">
        <v>28</v>
      </c>
      <c r="AT1696" s="26" t="str">
        <f>MID(AA1696,MIN(FIND({0,1,2,3,4,5,6,7,8,9},AA1696&amp;"0123456789″")),LEN(AA1696))</f>
        <v>510い5215</v>
      </c>
      <c r="AU1696" s="26" t="str">
        <f t="shared" si="297"/>
        <v>5215</v>
      </c>
      <c r="AW1696" s="26" t="s">
        <v>1451</v>
      </c>
      <c r="AX1696" s="26">
        <v>1034</v>
      </c>
      <c r="AY1696" s="26" t="s">
        <v>3414</v>
      </c>
    </row>
    <row r="1697" spans="9:51" x14ac:dyDescent="0.2">
      <c r="I1697" s="26">
        <v>5216</v>
      </c>
      <c r="J1697" s="32" t="str">
        <f t="shared" si="289"/>
        <v/>
      </c>
      <c r="K1697" s="32" t="str">
        <f>IF(J1697="","",COUNTIF($J$2:J1697,"該当"))</f>
        <v/>
      </c>
      <c r="L1697" s="32" t="str">
        <f t="shared" si="298"/>
        <v>5216</v>
      </c>
      <c r="M1697" s="32" t="str">
        <f t="shared" si="290"/>
        <v/>
      </c>
      <c r="N1697" s="32" t="str">
        <f>IF(M1697="","",COUNTIF($M$2:M1697,"該当"))</f>
        <v/>
      </c>
      <c r="O1697" s="32" t="str">
        <f t="shared" si="291"/>
        <v>5216</v>
      </c>
      <c r="P1697" s="32" t="str">
        <f t="shared" si="292"/>
        <v/>
      </c>
      <c r="Q1697" s="32" t="str">
        <f>IF(P1697="","",COUNTIF($P$2:P1697,"該当"))</f>
        <v/>
      </c>
      <c r="R1697" s="32" t="str">
        <f t="shared" si="293"/>
        <v>5216</v>
      </c>
      <c r="S1697" s="32" t="str">
        <f t="shared" si="294"/>
        <v/>
      </c>
      <c r="T1697" s="32" t="str">
        <f>IF(S1697="","",COUNTIF($S$2:S1697,"該当"))</f>
        <v/>
      </c>
      <c r="U1697" s="32" t="str">
        <f t="shared" si="295"/>
        <v>5216</v>
      </c>
      <c r="V1697" s="32" t="str">
        <f t="shared" si="296"/>
        <v/>
      </c>
      <c r="W1697" s="32" t="str">
        <f>IF(V1697="","",COUNTIF($V$2:V1697,"該当"))</f>
        <v/>
      </c>
      <c r="X1697" s="32" t="str">
        <f t="shared" si="299"/>
        <v>5216</v>
      </c>
      <c r="Y1697" s="26">
        <v>2850</v>
      </c>
      <c r="Z1697" s="26">
        <v>5216</v>
      </c>
      <c r="AA1697" s="26" t="s">
        <v>1150</v>
      </c>
      <c r="AB1697" s="26">
        <v>29</v>
      </c>
      <c r="AC1697" s="26" t="s">
        <v>34</v>
      </c>
      <c r="AD1697" s="26" t="s">
        <v>35</v>
      </c>
      <c r="AE1697" s="26" t="s">
        <v>23</v>
      </c>
      <c r="AF1697" s="26" t="s">
        <v>24</v>
      </c>
      <c r="AG1697" s="26">
        <v>9</v>
      </c>
      <c r="AH1697" s="26" t="s">
        <v>34</v>
      </c>
      <c r="AI1697" s="26" t="s">
        <v>26</v>
      </c>
      <c r="AJ1697" s="26">
        <v>1</v>
      </c>
      <c r="AK1697" s="26" t="s">
        <v>972</v>
      </c>
      <c r="AL1697" s="26">
        <v>9005210212</v>
      </c>
      <c r="AM1697" s="26" t="s">
        <v>4</v>
      </c>
      <c r="AN1697" s="26">
        <v>5</v>
      </c>
      <c r="AO1697" s="26">
        <v>0</v>
      </c>
      <c r="AP1697" s="26" t="s">
        <v>28</v>
      </c>
      <c r="AT1697" s="26" t="str">
        <f>MID(AA1697,MIN(FIND({0,1,2,3,4,5,6,7,8,9},AA1697&amp;"0123456789″")),LEN(AA1697))</f>
        <v>530う5216</v>
      </c>
      <c r="AU1697" s="26" t="str">
        <f t="shared" si="297"/>
        <v>5216</v>
      </c>
      <c r="AW1697" s="26" t="s">
        <v>1451</v>
      </c>
      <c r="AX1697" s="26">
        <v>1035</v>
      </c>
      <c r="AY1697" s="26" t="s">
        <v>3414</v>
      </c>
    </row>
    <row r="1698" spans="9:51" x14ac:dyDescent="0.2">
      <c r="I1698" s="26">
        <v>5222</v>
      </c>
      <c r="J1698" s="32" t="str">
        <f t="shared" si="289"/>
        <v/>
      </c>
      <c r="K1698" s="32" t="str">
        <f>IF(J1698="","",COUNTIF($J$2:J1698,"該当"))</f>
        <v/>
      </c>
      <c r="L1698" s="32" t="str">
        <f t="shared" si="298"/>
        <v>5222</v>
      </c>
      <c r="M1698" s="32" t="str">
        <f t="shared" si="290"/>
        <v/>
      </c>
      <c r="N1698" s="32" t="str">
        <f>IF(M1698="","",COUNTIF($M$2:M1698,"該当"))</f>
        <v/>
      </c>
      <c r="O1698" s="32" t="str">
        <f t="shared" si="291"/>
        <v>5222</v>
      </c>
      <c r="P1698" s="32" t="str">
        <f t="shared" si="292"/>
        <v/>
      </c>
      <c r="Q1698" s="32" t="str">
        <f>IF(P1698="","",COUNTIF($P$2:P1698,"該当"))</f>
        <v/>
      </c>
      <c r="R1698" s="32" t="str">
        <f t="shared" si="293"/>
        <v>5222</v>
      </c>
      <c r="S1698" s="32" t="str">
        <f t="shared" si="294"/>
        <v/>
      </c>
      <c r="T1698" s="32" t="str">
        <f>IF(S1698="","",COUNTIF($S$2:S1698,"該当"))</f>
        <v/>
      </c>
      <c r="U1698" s="32" t="str">
        <f t="shared" si="295"/>
        <v>5222</v>
      </c>
      <c r="V1698" s="32" t="str">
        <f t="shared" si="296"/>
        <v/>
      </c>
      <c r="W1698" s="32" t="str">
        <f>IF(V1698="","",COUNTIF($V$2:V1698,"該当"))</f>
        <v/>
      </c>
      <c r="X1698" s="32" t="str">
        <f t="shared" si="299"/>
        <v>5222</v>
      </c>
      <c r="Y1698" s="26">
        <v>2856</v>
      </c>
      <c r="Z1698" s="26">
        <v>5222</v>
      </c>
      <c r="AA1698" s="26" t="s">
        <v>1151</v>
      </c>
      <c r="AB1698" s="26">
        <v>29</v>
      </c>
      <c r="AC1698" s="26" t="s">
        <v>34</v>
      </c>
      <c r="AD1698" s="26" t="s">
        <v>35</v>
      </c>
      <c r="AE1698" s="26" t="s">
        <v>23</v>
      </c>
      <c r="AF1698" s="26" t="s">
        <v>24</v>
      </c>
      <c r="AG1698" s="26">
        <v>9</v>
      </c>
      <c r="AH1698" s="26" t="s">
        <v>34</v>
      </c>
      <c r="AI1698" s="26" t="s">
        <v>26</v>
      </c>
      <c r="AJ1698" s="26">
        <v>1</v>
      </c>
      <c r="AK1698" s="26" t="s">
        <v>972</v>
      </c>
      <c r="AL1698" s="26">
        <v>9005210213</v>
      </c>
      <c r="AM1698" s="26" t="s">
        <v>4</v>
      </c>
      <c r="AN1698" s="26">
        <v>5</v>
      </c>
      <c r="AO1698" s="26">
        <v>0</v>
      </c>
      <c r="AP1698" s="26" t="s">
        <v>28</v>
      </c>
      <c r="AT1698" s="26" t="str">
        <f>MID(AA1698,MIN(FIND({0,1,2,3,4,5,6,7,8,9},AA1698&amp;"0123456789″")),LEN(AA1698))</f>
        <v>530う5222</v>
      </c>
      <c r="AU1698" s="26" t="str">
        <f t="shared" si="297"/>
        <v>5222</v>
      </c>
      <c r="AW1698" s="26" t="s">
        <v>1451</v>
      </c>
      <c r="AX1698" s="26">
        <v>1037</v>
      </c>
      <c r="AY1698" s="26" t="s">
        <v>3414</v>
      </c>
    </row>
    <row r="1699" spans="9:51" x14ac:dyDescent="0.2">
      <c r="I1699" s="26">
        <v>5223</v>
      </c>
      <c r="J1699" s="32" t="str">
        <f t="shared" si="289"/>
        <v/>
      </c>
      <c r="K1699" s="32" t="str">
        <f>IF(J1699="","",COUNTIF($J$2:J1699,"該当"))</f>
        <v/>
      </c>
      <c r="L1699" s="32" t="str">
        <f t="shared" si="298"/>
        <v>5223</v>
      </c>
      <c r="M1699" s="32" t="str">
        <f t="shared" si="290"/>
        <v/>
      </c>
      <c r="N1699" s="32" t="str">
        <f>IF(M1699="","",COUNTIF($M$2:M1699,"該当"))</f>
        <v/>
      </c>
      <c r="O1699" s="32" t="str">
        <f t="shared" si="291"/>
        <v>5223</v>
      </c>
      <c r="P1699" s="32" t="str">
        <f t="shared" si="292"/>
        <v/>
      </c>
      <c r="Q1699" s="32" t="str">
        <f>IF(P1699="","",COUNTIF($P$2:P1699,"該当"))</f>
        <v/>
      </c>
      <c r="R1699" s="32" t="str">
        <f t="shared" si="293"/>
        <v>5223</v>
      </c>
      <c r="S1699" s="32" t="str">
        <f t="shared" si="294"/>
        <v/>
      </c>
      <c r="T1699" s="32" t="str">
        <f>IF(S1699="","",COUNTIF($S$2:S1699,"該当"))</f>
        <v/>
      </c>
      <c r="U1699" s="32" t="str">
        <f t="shared" si="295"/>
        <v>5223</v>
      </c>
      <c r="V1699" s="32" t="str">
        <f t="shared" si="296"/>
        <v/>
      </c>
      <c r="W1699" s="32" t="str">
        <f>IF(V1699="","",COUNTIF($V$2:V1699,"該当"))</f>
        <v/>
      </c>
      <c r="X1699" s="32" t="str">
        <f t="shared" si="299"/>
        <v>5223</v>
      </c>
      <c r="Y1699" s="26">
        <v>2857</v>
      </c>
      <c r="Z1699" s="26">
        <v>5223</v>
      </c>
      <c r="AA1699" s="26" t="s">
        <v>1152</v>
      </c>
      <c r="AB1699" s="26">
        <v>29</v>
      </c>
      <c r="AC1699" s="26" t="s">
        <v>34</v>
      </c>
      <c r="AD1699" s="26" t="s">
        <v>35</v>
      </c>
      <c r="AE1699" s="26" t="s">
        <v>23</v>
      </c>
      <c r="AF1699" s="26" t="s">
        <v>24</v>
      </c>
      <c r="AG1699" s="26">
        <v>9</v>
      </c>
      <c r="AH1699" s="26" t="s">
        <v>34</v>
      </c>
      <c r="AI1699" s="26" t="s">
        <v>26</v>
      </c>
      <c r="AJ1699" s="26">
        <v>1</v>
      </c>
      <c r="AK1699" s="26" t="s">
        <v>972</v>
      </c>
      <c r="AL1699" s="26">
        <v>9005210212</v>
      </c>
      <c r="AM1699" s="26" t="s">
        <v>4</v>
      </c>
      <c r="AN1699" s="26">
        <v>5</v>
      </c>
      <c r="AO1699" s="26">
        <v>0</v>
      </c>
      <c r="AP1699" s="26" t="s">
        <v>28</v>
      </c>
      <c r="AT1699" s="26" t="str">
        <f>MID(AA1699,MIN(FIND({0,1,2,3,4,5,6,7,8,9},AA1699&amp;"0123456789″")),LEN(AA1699))</f>
        <v>530う5223</v>
      </c>
      <c r="AU1699" s="26" t="str">
        <f t="shared" si="297"/>
        <v>5223</v>
      </c>
      <c r="AW1699" s="26" t="s">
        <v>1451</v>
      </c>
      <c r="AX1699" s="26">
        <v>1088</v>
      </c>
      <c r="AY1699" s="26" t="s">
        <v>3416</v>
      </c>
    </row>
    <row r="1700" spans="9:51" x14ac:dyDescent="0.2">
      <c r="I1700" s="26">
        <v>5226</v>
      </c>
      <c r="J1700" s="32" t="str">
        <f t="shared" si="289"/>
        <v/>
      </c>
      <c r="K1700" s="32" t="str">
        <f>IF(J1700="","",COUNTIF($J$2:J1700,"該当"))</f>
        <v/>
      </c>
      <c r="L1700" s="32" t="str">
        <f t="shared" si="298"/>
        <v>5226</v>
      </c>
      <c r="M1700" s="32" t="str">
        <f t="shared" si="290"/>
        <v/>
      </c>
      <c r="N1700" s="32" t="str">
        <f>IF(M1700="","",COUNTIF($M$2:M1700,"該当"))</f>
        <v/>
      </c>
      <c r="O1700" s="32" t="str">
        <f t="shared" si="291"/>
        <v>5226</v>
      </c>
      <c r="P1700" s="32" t="str">
        <f t="shared" si="292"/>
        <v/>
      </c>
      <c r="Q1700" s="32" t="str">
        <f>IF(P1700="","",COUNTIF($P$2:P1700,"該当"))</f>
        <v/>
      </c>
      <c r="R1700" s="32" t="str">
        <f t="shared" si="293"/>
        <v>5226</v>
      </c>
      <c r="S1700" s="32" t="str">
        <f t="shared" si="294"/>
        <v/>
      </c>
      <c r="T1700" s="32" t="str">
        <f>IF(S1700="","",COUNTIF($S$2:S1700,"該当"))</f>
        <v/>
      </c>
      <c r="U1700" s="32" t="str">
        <f t="shared" si="295"/>
        <v>5226</v>
      </c>
      <c r="V1700" s="32" t="str">
        <f t="shared" si="296"/>
        <v/>
      </c>
      <c r="W1700" s="32" t="str">
        <f>IF(V1700="","",COUNTIF($V$2:V1700,"該当"))</f>
        <v/>
      </c>
      <c r="X1700" s="32" t="str">
        <f t="shared" si="299"/>
        <v>5226</v>
      </c>
      <c r="Y1700" s="26">
        <v>2860</v>
      </c>
      <c r="Z1700" s="26">
        <v>5226</v>
      </c>
      <c r="AA1700" s="26" t="s">
        <v>1153</v>
      </c>
      <c r="AB1700" s="26">
        <v>29</v>
      </c>
      <c r="AC1700" s="26" t="s">
        <v>34</v>
      </c>
      <c r="AD1700" s="26" t="s">
        <v>35</v>
      </c>
      <c r="AE1700" s="26" t="s">
        <v>23</v>
      </c>
      <c r="AF1700" s="26" t="s">
        <v>24</v>
      </c>
      <c r="AG1700" s="26">
        <v>9</v>
      </c>
      <c r="AH1700" s="26" t="s">
        <v>34</v>
      </c>
      <c r="AI1700" s="26" t="s">
        <v>26</v>
      </c>
      <c r="AJ1700" s="26">
        <v>1</v>
      </c>
      <c r="AK1700" s="26" t="s">
        <v>972</v>
      </c>
      <c r="AL1700" s="26">
        <v>9005210211</v>
      </c>
      <c r="AM1700" s="26" t="s">
        <v>4</v>
      </c>
      <c r="AN1700" s="26">
        <v>5</v>
      </c>
      <c r="AO1700" s="26">
        <v>0</v>
      </c>
      <c r="AP1700" s="26" t="s">
        <v>28</v>
      </c>
      <c r="AT1700" s="26" t="str">
        <f>MID(AA1700,MIN(FIND({0,1,2,3,4,5,6,7,8,9},AA1700&amp;"0123456789″")),LEN(AA1700))</f>
        <v>530う5226</v>
      </c>
      <c r="AU1700" s="26" t="str">
        <f t="shared" si="297"/>
        <v>5226</v>
      </c>
      <c r="AW1700" s="26" t="s">
        <v>1451</v>
      </c>
      <c r="AX1700" s="26">
        <v>1089</v>
      </c>
      <c r="AY1700" s="26" t="s">
        <v>3416</v>
      </c>
    </row>
    <row r="1701" spans="9:51" x14ac:dyDescent="0.2">
      <c r="I1701" s="26">
        <v>5227</v>
      </c>
      <c r="J1701" s="32" t="str">
        <f t="shared" si="289"/>
        <v/>
      </c>
      <c r="K1701" s="32" t="str">
        <f>IF(J1701="","",COUNTIF($J$2:J1701,"該当"))</f>
        <v/>
      </c>
      <c r="L1701" s="32" t="str">
        <f t="shared" si="298"/>
        <v>5227</v>
      </c>
      <c r="M1701" s="32" t="str">
        <f t="shared" si="290"/>
        <v/>
      </c>
      <c r="N1701" s="32" t="str">
        <f>IF(M1701="","",COUNTIF($M$2:M1701,"該当"))</f>
        <v/>
      </c>
      <c r="O1701" s="32" t="str">
        <f t="shared" si="291"/>
        <v>5227</v>
      </c>
      <c r="P1701" s="32" t="str">
        <f t="shared" si="292"/>
        <v/>
      </c>
      <c r="Q1701" s="32" t="str">
        <f>IF(P1701="","",COUNTIF($P$2:P1701,"該当"))</f>
        <v/>
      </c>
      <c r="R1701" s="32" t="str">
        <f t="shared" si="293"/>
        <v>5227</v>
      </c>
      <c r="S1701" s="32" t="str">
        <f t="shared" si="294"/>
        <v/>
      </c>
      <c r="T1701" s="32" t="str">
        <f>IF(S1701="","",COUNTIF($S$2:S1701,"該当"))</f>
        <v/>
      </c>
      <c r="U1701" s="32" t="str">
        <f t="shared" si="295"/>
        <v>5227</v>
      </c>
      <c r="V1701" s="32" t="str">
        <f t="shared" si="296"/>
        <v/>
      </c>
      <c r="W1701" s="32" t="str">
        <f>IF(V1701="","",COUNTIF($V$2:V1701,"該当"))</f>
        <v/>
      </c>
      <c r="X1701" s="32" t="str">
        <f t="shared" si="299"/>
        <v>5227</v>
      </c>
      <c r="Y1701" s="26">
        <v>2861</v>
      </c>
      <c r="Z1701" s="26">
        <v>5227</v>
      </c>
      <c r="AA1701" s="26" t="s">
        <v>1154</v>
      </c>
      <c r="AB1701" s="26">
        <v>29</v>
      </c>
      <c r="AC1701" s="26" t="s">
        <v>34</v>
      </c>
      <c r="AD1701" s="26" t="s">
        <v>35</v>
      </c>
      <c r="AE1701" s="26" t="s">
        <v>23</v>
      </c>
      <c r="AF1701" s="26" t="s">
        <v>24</v>
      </c>
      <c r="AG1701" s="26">
        <v>9</v>
      </c>
      <c r="AH1701" s="26" t="s">
        <v>34</v>
      </c>
      <c r="AI1701" s="26" t="s">
        <v>26</v>
      </c>
      <c r="AJ1701" s="26">
        <v>1</v>
      </c>
      <c r="AK1701" s="26" t="s">
        <v>972</v>
      </c>
      <c r="AL1701" s="26">
        <v>9005210212</v>
      </c>
      <c r="AM1701" s="26" t="s">
        <v>4</v>
      </c>
      <c r="AN1701" s="26">
        <v>5</v>
      </c>
      <c r="AO1701" s="26">
        <v>0</v>
      </c>
      <c r="AP1701" s="26" t="s">
        <v>28</v>
      </c>
      <c r="AT1701" s="26" t="str">
        <f>MID(AA1701,MIN(FIND({0,1,2,3,4,5,6,7,8,9},AA1701&amp;"0123456789″")),LEN(AA1701))</f>
        <v>530う5227</v>
      </c>
      <c r="AU1701" s="26" t="str">
        <f t="shared" si="297"/>
        <v>5227</v>
      </c>
      <c r="AW1701" s="26" t="s">
        <v>1451</v>
      </c>
      <c r="AX1701" s="26">
        <v>1090</v>
      </c>
      <c r="AY1701" s="26" t="s">
        <v>3416</v>
      </c>
    </row>
    <row r="1702" spans="9:51" x14ac:dyDescent="0.2">
      <c r="I1702" s="26">
        <v>5228</v>
      </c>
      <c r="J1702" s="32" t="str">
        <f t="shared" si="289"/>
        <v/>
      </c>
      <c r="K1702" s="32" t="str">
        <f>IF(J1702="","",COUNTIF($J$2:J1702,"該当"))</f>
        <v/>
      </c>
      <c r="L1702" s="32" t="str">
        <f t="shared" si="298"/>
        <v>5228</v>
      </c>
      <c r="M1702" s="32" t="str">
        <f t="shared" si="290"/>
        <v/>
      </c>
      <c r="N1702" s="32" t="str">
        <f>IF(M1702="","",COUNTIF($M$2:M1702,"該当"))</f>
        <v/>
      </c>
      <c r="O1702" s="32" t="str">
        <f t="shared" si="291"/>
        <v>5228</v>
      </c>
      <c r="P1702" s="32" t="str">
        <f t="shared" si="292"/>
        <v/>
      </c>
      <c r="Q1702" s="32" t="str">
        <f>IF(P1702="","",COUNTIF($P$2:P1702,"該当"))</f>
        <v/>
      </c>
      <c r="R1702" s="32" t="str">
        <f t="shared" si="293"/>
        <v>5228</v>
      </c>
      <c r="S1702" s="32" t="str">
        <f t="shared" si="294"/>
        <v/>
      </c>
      <c r="T1702" s="32" t="str">
        <f>IF(S1702="","",COUNTIF($S$2:S1702,"該当"))</f>
        <v/>
      </c>
      <c r="U1702" s="32" t="str">
        <f t="shared" si="295"/>
        <v>5228</v>
      </c>
      <c r="V1702" s="32" t="str">
        <f t="shared" si="296"/>
        <v/>
      </c>
      <c r="W1702" s="32" t="str">
        <f>IF(V1702="","",COUNTIF($V$2:V1702,"該当"))</f>
        <v/>
      </c>
      <c r="X1702" s="32" t="str">
        <f t="shared" si="299"/>
        <v>5228</v>
      </c>
      <c r="Y1702" s="26">
        <v>2862</v>
      </c>
      <c r="Z1702" s="26">
        <v>5228</v>
      </c>
      <c r="AA1702" s="26" t="s">
        <v>1155</v>
      </c>
      <c r="AB1702" s="26">
        <v>29</v>
      </c>
      <c r="AC1702" s="26" t="s">
        <v>34</v>
      </c>
      <c r="AD1702" s="26" t="s">
        <v>35</v>
      </c>
      <c r="AE1702" s="26" t="s">
        <v>23</v>
      </c>
      <c r="AF1702" s="26" t="s">
        <v>24</v>
      </c>
      <c r="AG1702" s="26">
        <v>9</v>
      </c>
      <c r="AH1702" s="26" t="s">
        <v>34</v>
      </c>
      <c r="AI1702" s="26" t="s">
        <v>26</v>
      </c>
      <c r="AJ1702" s="26">
        <v>1</v>
      </c>
      <c r="AK1702" s="26" t="s">
        <v>972</v>
      </c>
      <c r="AL1702" s="26">
        <v>9005210212</v>
      </c>
      <c r="AM1702" s="26" t="s">
        <v>4</v>
      </c>
      <c r="AN1702" s="26">
        <v>5</v>
      </c>
      <c r="AO1702" s="26">
        <v>0</v>
      </c>
      <c r="AP1702" s="26" t="s">
        <v>28</v>
      </c>
      <c r="AT1702" s="26" t="str">
        <f>MID(AA1702,MIN(FIND({0,1,2,3,4,5,6,7,8,9},AA1702&amp;"0123456789″")),LEN(AA1702))</f>
        <v>530う5228</v>
      </c>
      <c r="AU1702" s="26" t="str">
        <f t="shared" si="297"/>
        <v>5228</v>
      </c>
      <c r="AW1702" s="26" t="s">
        <v>1451</v>
      </c>
      <c r="AX1702" s="26">
        <v>1091</v>
      </c>
      <c r="AY1702" s="26" t="s">
        <v>3416</v>
      </c>
    </row>
    <row r="1703" spans="9:51" x14ac:dyDescent="0.2">
      <c r="I1703" s="26">
        <v>5230</v>
      </c>
      <c r="J1703" s="32" t="str">
        <f t="shared" si="289"/>
        <v/>
      </c>
      <c r="K1703" s="32" t="str">
        <f>IF(J1703="","",COUNTIF($J$2:J1703,"該当"))</f>
        <v/>
      </c>
      <c r="L1703" s="32" t="str">
        <f t="shared" si="298"/>
        <v>5230</v>
      </c>
      <c r="M1703" s="32" t="str">
        <f t="shared" si="290"/>
        <v/>
      </c>
      <c r="N1703" s="32" t="str">
        <f>IF(M1703="","",COUNTIF($M$2:M1703,"該当"))</f>
        <v/>
      </c>
      <c r="O1703" s="32" t="str">
        <f t="shared" si="291"/>
        <v>5230</v>
      </c>
      <c r="P1703" s="32" t="str">
        <f t="shared" si="292"/>
        <v/>
      </c>
      <c r="Q1703" s="32" t="str">
        <f>IF(P1703="","",COUNTIF($P$2:P1703,"該当"))</f>
        <v/>
      </c>
      <c r="R1703" s="32" t="str">
        <f t="shared" si="293"/>
        <v>5230</v>
      </c>
      <c r="S1703" s="32" t="str">
        <f t="shared" si="294"/>
        <v/>
      </c>
      <c r="T1703" s="32" t="str">
        <f>IF(S1703="","",COUNTIF($S$2:S1703,"該当"))</f>
        <v/>
      </c>
      <c r="U1703" s="32" t="str">
        <f t="shared" si="295"/>
        <v>5230</v>
      </c>
      <c r="V1703" s="32" t="str">
        <f t="shared" si="296"/>
        <v/>
      </c>
      <c r="W1703" s="32" t="str">
        <f>IF(V1703="","",COUNTIF($V$2:V1703,"該当"))</f>
        <v/>
      </c>
      <c r="X1703" s="32" t="str">
        <f t="shared" si="299"/>
        <v>5230</v>
      </c>
      <c r="Y1703" s="26">
        <v>2864</v>
      </c>
      <c r="Z1703" s="26">
        <v>5230</v>
      </c>
      <c r="AA1703" s="26" t="s">
        <v>1156</v>
      </c>
      <c r="AB1703" s="26">
        <v>29</v>
      </c>
      <c r="AC1703" s="26" t="s">
        <v>34</v>
      </c>
      <c r="AD1703" s="26" t="s">
        <v>35</v>
      </c>
      <c r="AE1703" s="26" t="s">
        <v>23</v>
      </c>
      <c r="AF1703" s="26" t="s">
        <v>24</v>
      </c>
      <c r="AG1703" s="26">
        <v>9</v>
      </c>
      <c r="AH1703" s="26" t="s">
        <v>34</v>
      </c>
      <c r="AI1703" s="26" t="s">
        <v>26</v>
      </c>
      <c r="AJ1703" s="26">
        <v>1</v>
      </c>
      <c r="AK1703" s="26" t="s">
        <v>972</v>
      </c>
      <c r="AL1703" s="26">
        <v>9005210214</v>
      </c>
      <c r="AM1703" s="26" t="s">
        <v>4</v>
      </c>
      <c r="AN1703" s="26">
        <v>5</v>
      </c>
      <c r="AO1703" s="26">
        <v>0</v>
      </c>
      <c r="AP1703" s="26" t="s">
        <v>28</v>
      </c>
      <c r="AT1703" s="26" t="str">
        <f>MID(AA1703,MIN(FIND({0,1,2,3,4,5,6,7,8,9},AA1703&amp;"0123456789″")),LEN(AA1703))</f>
        <v>530い5230</v>
      </c>
      <c r="AU1703" s="26" t="str">
        <f t="shared" si="297"/>
        <v>5230</v>
      </c>
      <c r="AW1703" s="26" t="s">
        <v>1451</v>
      </c>
      <c r="AX1703" s="26">
        <v>1092</v>
      </c>
      <c r="AY1703" s="26" t="s">
        <v>3416</v>
      </c>
    </row>
    <row r="1704" spans="9:51" x14ac:dyDescent="0.2">
      <c r="I1704" s="26">
        <v>5231</v>
      </c>
      <c r="J1704" s="32" t="str">
        <f t="shared" si="289"/>
        <v/>
      </c>
      <c r="K1704" s="32" t="str">
        <f>IF(J1704="","",COUNTIF($J$2:J1704,"該当"))</f>
        <v/>
      </c>
      <c r="L1704" s="32" t="str">
        <f t="shared" si="298"/>
        <v>5231</v>
      </c>
      <c r="M1704" s="32" t="str">
        <f t="shared" si="290"/>
        <v/>
      </c>
      <c r="N1704" s="32" t="str">
        <f>IF(M1704="","",COUNTIF($M$2:M1704,"該当"))</f>
        <v/>
      </c>
      <c r="O1704" s="32" t="str">
        <f t="shared" si="291"/>
        <v>5231</v>
      </c>
      <c r="P1704" s="32" t="str">
        <f t="shared" si="292"/>
        <v/>
      </c>
      <c r="Q1704" s="32" t="str">
        <f>IF(P1704="","",COUNTIF($P$2:P1704,"該当"))</f>
        <v/>
      </c>
      <c r="R1704" s="32" t="str">
        <f t="shared" si="293"/>
        <v>5231</v>
      </c>
      <c r="S1704" s="32" t="str">
        <f t="shared" si="294"/>
        <v/>
      </c>
      <c r="T1704" s="32" t="str">
        <f>IF(S1704="","",COUNTIF($S$2:S1704,"該当"))</f>
        <v/>
      </c>
      <c r="U1704" s="32" t="str">
        <f t="shared" si="295"/>
        <v>5231</v>
      </c>
      <c r="V1704" s="32" t="str">
        <f t="shared" si="296"/>
        <v/>
      </c>
      <c r="W1704" s="32" t="str">
        <f>IF(V1704="","",COUNTIF($V$2:V1704,"該当"))</f>
        <v/>
      </c>
      <c r="X1704" s="32" t="str">
        <f t="shared" si="299"/>
        <v>5231</v>
      </c>
      <c r="Y1704" s="26">
        <v>2865</v>
      </c>
      <c r="Z1704" s="26">
        <v>5231</v>
      </c>
      <c r="AA1704" s="26" t="s">
        <v>1157</v>
      </c>
      <c r="AB1704" s="26">
        <v>29</v>
      </c>
      <c r="AC1704" s="26" t="s">
        <v>34</v>
      </c>
      <c r="AD1704" s="26" t="s">
        <v>35</v>
      </c>
      <c r="AE1704" s="26" t="s">
        <v>23</v>
      </c>
      <c r="AF1704" s="26" t="s">
        <v>24</v>
      </c>
      <c r="AG1704" s="26">
        <v>9</v>
      </c>
      <c r="AH1704" s="26" t="s">
        <v>34</v>
      </c>
      <c r="AI1704" s="26" t="s">
        <v>26</v>
      </c>
      <c r="AJ1704" s="26">
        <v>1</v>
      </c>
      <c r="AK1704" s="26" t="s">
        <v>972</v>
      </c>
      <c r="AL1704" s="26">
        <v>9005210213</v>
      </c>
      <c r="AM1704" s="26" t="s">
        <v>4</v>
      </c>
      <c r="AN1704" s="26">
        <v>5</v>
      </c>
      <c r="AO1704" s="26">
        <v>0</v>
      </c>
      <c r="AP1704" s="26" t="s">
        <v>28</v>
      </c>
      <c r="AT1704" s="26" t="str">
        <f>MID(AA1704,MIN(FIND({0,1,2,3,4,5,6,7,8,9},AA1704&amp;"0123456789″")),LEN(AA1704))</f>
        <v>530き5231</v>
      </c>
      <c r="AU1704" s="26" t="str">
        <f t="shared" si="297"/>
        <v>5231</v>
      </c>
      <c r="AW1704" s="26" t="s">
        <v>1451</v>
      </c>
      <c r="AX1704" s="26">
        <v>1094</v>
      </c>
      <c r="AY1704" s="26" t="s">
        <v>3417</v>
      </c>
    </row>
    <row r="1705" spans="9:51" x14ac:dyDescent="0.2">
      <c r="I1705" s="26">
        <v>5232</v>
      </c>
      <c r="J1705" s="32" t="str">
        <f t="shared" si="289"/>
        <v/>
      </c>
      <c r="K1705" s="32" t="str">
        <f>IF(J1705="","",COUNTIF($J$2:J1705,"該当"))</f>
        <v/>
      </c>
      <c r="L1705" s="32" t="str">
        <f t="shared" si="298"/>
        <v>5232</v>
      </c>
      <c r="M1705" s="32" t="str">
        <f t="shared" si="290"/>
        <v/>
      </c>
      <c r="N1705" s="32" t="str">
        <f>IF(M1705="","",COUNTIF($M$2:M1705,"該当"))</f>
        <v/>
      </c>
      <c r="O1705" s="32" t="str">
        <f t="shared" si="291"/>
        <v>5232</v>
      </c>
      <c r="P1705" s="32" t="str">
        <f t="shared" si="292"/>
        <v/>
      </c>
      <c r="Q1705" s="32" t="str">
        <f>IF(P1705="","",COUNTIF($P$2:P1705,"該当"))</f>
        <v/>
      </c>
      <c r="R1705" s="32" t="str">
        <f t="shared" si="293"/>
        <v>5232</v>
      </c>
      <c r="S1705" s="32" t="str">
        <f t="shared" si="294"/>
        <v/>
      </c>
      <c r="T1705" s="32" t="str">
        <f>IF(S1705="","",COUNTIF($S$2:S1705,"該当"))</f>
        <v/>
      </c>
      <c r="U1705" s="32" t="str">
        <f t="shared" si="295"/>
        <v>5232</v>
      </c>
      <c r="V1705" s="32" t="str">
        <f t="shared" si="296"/>
        <v/>
      </c>
      <c r="W1705" s="32" t="str">
        <f>IF(V1705="","",COUNTIF($V$2:V1705,"該当"))</f>
        <v/>
      </c>
      <c r="X1705" s="32" t="str">
        <f t="shared" si="299"/>
        <v>5232</v>
      </c>
      <c r="Y1705" s="26">
        <v>2866</v>
      </c>
      <c r="Z1705" s="26">
        <v>5232</v>
      </c>
      <c r="AA1705" s="26" t="s">
        <v>1158</v>
      </c>
      <c r="AB1705" s="26">
        <v>29</v>
      </c>
      <c r="AC1705" s="26" t="s">
        <v>34</v>
      </c>
      <c r="AD1705" s="26" t="s">
        <v>35</v>
      </c>
      <c r="AE1705" s="26" t="s">
        <v>23</v>
      </c>
      <c r="AF1705" s="26" t="s">
        <v>24</v>
      </c>
      <c r="AG1705" s="26">
        <v>9</v>
      </c>
      <c r="AH1705" s="26" t="s">
        <v>34</v>
      </c>
      <c r="AI1705" s="26" t="s">
        <v>26</v>
      </c>
      <c r="AJ1705" s="26">
        <v>1</v>
      </c>
      <c r="AK1705" s="26" t="s">
        <v>972</v>
      </c>
      <c r="AL1705" s="26">
        <v>9005210213</v>
      </c>
      <c r="AM1705" s="26" t="s">
        <v>4</v>
      </c>
      <c r="AN1705" s="26">
        <v>5</v>
      </c>
      <c r="AO1705" s="26">
        <v>0</v>
      </c>
      <c r="AP1705" s="26" t="s">
        <v>28</v>
      </c>
      <c r="AT1705" s="26" t="str">
        <f>MID(AA1705,MIN(FIND({0,1,2,3,4,5,6,7,8,9},AA1705&amp;"0123456789″")),LEN(AA1705))</f>
        <v>530か5232</v>
      </c>
      <c r="AU1705" s="26" t="str">
        <f t="shared" si="297"/>
        <v>5232</v>
      </c>
      <c r="AW1705" s="26" t="s">
        <v>1451</v>
      </c>
      <c r="AX1705" s="26">
        <v>1095</v>
      </c>
      <c r="AY1705" s="26" t="s">
        <v>3417</v>
      </c>
    </row>
    <row r="1706" spans="9:51" x14ac:dyDescent="0.2">
      <c r="I1706" s="26">
        <v>5233</v>
      </c>
      <c r="J1706" s="32" t="str">
        <f t="shared" si="289"/>
        <v/>
      </c>
      <c r="K1706" s="32" t="str">
        <f>IF(J1706="","",COUNTIF($J$2:J1706,"該当"))</f>
        <v/>
      </c>
      <c r="L1706" s="32" t="str">
        <f t="shared" si="298"/>
        <v>5233</v>
      </c>
      <c r="M1706" s="32" t="str">
        <f t="shared" si="290"/>
        <v/>
      </c>
      <c r="N1706" s="32" t="str">
        <f>IF(M1706="","",COUNTIF($M$2:M1706,"該当"))</f>
        <v/>
      </c>
      <c r="O1706" s="32" t="str">
        <f t="shared" si="291"/>
        <v>5233</v>
      </c>
      <c r="P1706" s="32" t="str">
        <f t="shared" si="292"/>
        <v/>
      </c>
      <c r="Q1706" s="32" t="str">
        <f>IF(P1706="","",COUNTIF($P$2:P1706,"該当"))</f>
        <v/>
      </c>
      <c r="R1706" s="32" t="str">
        <f t="shared" si="293"/>
        <v>5233</v>
      </c>
      <c r="S1706" s="32" t="str">
        <f t="shared" si="294"/>
        <v/>
      </c>
      <c r="T1706" s="32" t="str">
        <f>IF(S1706="","",COUNTIF($S$2:S1706,"該当"))</f>
        <v/>
      </c>
      <c r="U1706" s="32" t="str">
        <f t="shared" si="295"/>
        <v>5233</v>
      </c>
      <c r="V1706" s="32" t="str">
        <f t="shared" si="296"/>
        <v/>
      </c>
      <c r="W1706" s="32" t="str">
        <f>IF(V1706="","",COUNTIF($V$2:V1706,"該当"))</f>
        <v/>
      </c>
      <c r="X1706" s="32" t="str">
        <f t="shared" si="299"/>
        <v>5233</v>
      </c>
      <c r="Y1706" s="26">
        <v>2867</v>
      </c>
      <c r="Z1706" s="26">
        <v>5233</v>
      </c>
      <c r="AA1706" s="26" t="s">
        <v>1159</v>
      </c>
      <c r="AB1706" s="26">
        <v>29</v>
      </c>
      <c r="AC1706" s="26" t="s">
        <v>34</v>
      </c>
      <c r="AD1706" s="26" t="s">
        <v>35</v>
      </c>
      <c r="AE1706" s="26" t="s">
        <v>23</v>
      </c>
      <c r="AF1706" s="26" t="s">
        <v>24</v>
      </c>
      <c r="AG1706" s="26">
        <v>9</v>
      </c>
      <c r="AH1706" s="26" t="s">
        <v>34</v>
      </c>
      <c r="AI1706" s="26" t="s">
        <v>26</v>
      </c>
      <c r="AJ1706" s="26">
        <v>1</v>
      </c>
      <c r="AK1706" s="26" t="s">
        <v>972</v>
      </c>
      <c r="AL1706" s="26">
        <v>9005210211</v>
      </c>
      <c r="AM1706" s="26" t="s">
        <v>4</v>
      </c>
      <c r="AN1706" s="26">
        <v>5</v>
      </c>
      <c r="AO1706" s="26">
        <v>0</v>
      </c>
      <c r="AP1706" s="26" t="s">
        <v>28</v>
      </c>
      <c r="AT1706" s="26" t="str">
        <f>MID(AA1706,MIN(FIND({0,1,2,3,4,5,6,7,8,9},AA1706&amp;"0123456789″")),LEN(AA1706))</f>
        <v>530き5233</v>
      </c>
      <c r="AU1706" s="26" t="str">
        <f t="shared" si="297"/>
        <v>5233</v>
      </c>
      <c r="AW1706" s="26" t="s">
        <v>1451</v>
      </c>
      <c r="AX1706" s="26">
        <v>1096</v>
      </c>
      <c r="AY1706" s="26" t="s">
        <v>3417</v>
      </c>
    </row>
    <row r="1707" spans="9:51" x14ac:dyDescent="0.2">
      <c r="I1707" s="26">
        <v>5234</v>
      </c>
      <c r="J1707" s="32" t="str">
        <f t="shared" si="289"/>
        <v/>
      </c>
      <c r="K1707" s="32" t="str">
        <f>IF(J1707="","",COUNTIF($J$2:J1707,"該当"))</f>
        <v/>
      </c>
      <c r="L1707" s="32" t="str">
        <f t="shared" si="298"/>
        <v>5234</v>
      </c>
      <c r="M1707" s="32" t="str">
        <f t="shared" si="290"/>
        <v/>
      </c>
      <c r="N1707" s="32" t="str">
        <f>IF(M1707="","",COUNTIF($M$2:M1707,"該当"))</f>
        <v/>
      </c>
      <c r="O1707" s="32" t="str">
        <f t="shared" si="291"/>
        <v>5234</v>
      </c>
      <c r="P1707" s="32" t="str">
        <f t="shared" si="292"/>
        <v/>
      </c>
      <c r="Q1707" s="32" t="str">
        <f>IF(P1707="","",COUNTIF($P$2:P1707,"該当"))</f>
        <v/>
      </c>
      <c r="R1707" s="32" t="str">
        <f t="shared" si="293"/>
        <v>5234</v>
      </c>
      <c r="S1707" s="32" t="str">
        <f t="shared" si="294"/>
        <v/>
      </c>
      <c r="T1707" s="32" t="str">
        <f>IF(S1707="","",COUNTIF($S$2:S1707,"該当"))</f>
        <v/>
      </c>
      <c r="U1707" s="32" t="str">
        <f t="shared" si="295"/>
        <v>5234</v>
      </c>
      <c r="V1707" s="32" t="str">
        <f t="shared" si="296"/>
        <v/>
      </c>
      <c r="W1707" s="32" t="str">
        <f>IF(V1707="","",COUNTIF($V$2:V1707,"該当"))</f>
        <v/>
      </c>
      <c r="X1707" s="32" t="str">
        <f t="shared" si="299"/>
        <v>5234</v>
      </c>
      <c r="Y1707" s="26">
        <v>2868</v>
      </c>
      <c r="Z1707" s="26">
        <v>5234</v>
      </c>
      <c r="AA1707" s="26" t="s">
        <v>1160</v>
      </c>
      <c r="AB1707" s="26">
        <v>29</v>
      </c>
      <c r="AC1707" s="26" t="s">
        <v>34</v>
      </c>
      <c r="AD1707" s="26" t="s">
        <v>35</v>
      </c>
      <c r="AE1707" s="26" t="s">
        <v>23</v>
      </c>
      <c r="AF1707" s="26" t="s">
        <v>24</v>
      </c>
      <c r="AG1707" s="26">
        <v>9</v>
      </c>
      <c r="AH1707" s="26" t="s">
        <v>34</v>
      </c>
      <c r="AI1707" s="26" t="s">
        <v>26</v>
      </c>
      <c r="AJ1707" s="26">
        <v>1</v>
      </c>
      <c r="AK1707" s="26" t="s">
        <v>972</v>
      </c>
      <c r="AL1707" s="26">
        <v>9005210213</v>
      </c>
      <c r="AM1707" s="26" t="s">
        <v>4</v>
      </c>
      <c r="AN1707" s="26">
        <v>5</v>
      </c>
      <c r="AO1707" s="26">
        <v>0</v>
      </c>
      <c r="AP1707" s="26" t="s">
        <v>28</v>
      </c>
      <c r="AT1707" s="26" t="str">
        <f>MID(AA1707,MIN(FIND({0,1,2,3,4,5,6,7,8,9},AA1707&amp;"0123456789″")),LEN(AA1707))</f>
        <v>530か5234</v>
      </c>
      <c r="AU1707" s="26" t="str">
        <f t="shared" si="297"/>
        <v>5234</v>
      </c>
      <c r="AW1707" s="26" t="s">
        <v>1451</v>
      </c>
      <c r="AX1707" s="26">
        <v>1097</v>
      </c>
      <c r="AY1707" s="26" t="s">
        <v>3417</v>
      </c>
    </row>
    <row r="1708" spans="9:51" x14ac:dyDescent="0.2">
      <c r="I1708" s="26">
        <v>5235</v>
      </c>
      <c r="J1708" s="32" t="str">
        <f t="shared" si="289"/>
        <v/>
      </c>
      <c r="K1708" s="32" t="str">
        <f>IF(J1708="","",COUNTIF($J$2:J1708,"該当"))</f>
        <v/>
      </c>
      <c r="L1708" s="32" t="str">
        <f t="shared" si="298"/>
        <v>5235</v>
      </c>
      <c r="M1708" s="32" t="str">
        <f t="shared" si="290"/>
        <v/>
      </c>
      <c r="N1708" s="32" t="str">
        <f>IF(M1708="","",COUNTIF($M$2:M1708,"該当"))</f>
        <v/>
      </c>
      <c r="O1708" s="32" t="str">
        <f t="shared" si="291"/>
        <v>5235</v>
      </c>
      <c r="P1708" s="32" t="str">
        <f t="shared" si="292"/>
        <v/>
      </c>
      <c r="Q1708" s="32" t="str">
        <f>IF(P1708="","",COUNTIF($P$2:P1708,"該当"))</f>
        <v/>
      </c>
      <c r="R1708" s="32" t="str">
        <f t="shared" si="293"/>
        <v>5235</v>
      </c>
      <c r="S1708" s="32" t="str">
        <f t="shared" si="294"/>
        <v/>
      </c>
      <c r="T1708" s="32" t="str">
        <f>IF(S1708="","",COUNTIF($S$2:S1708,"該当"))</f>
        <v/>
      </c>
      <c r="U1708" s="32" t="str">
        <f t="shared" si="295"/>
        <v>5235</v>
      </c>
      <c r="V1708" s="32" t="str">
        <f t="shared" si="296"/>
        <v/>
      </c>
      <c r="W1708" s="32" t="str">
        <f>IF(V1708="","",COUNTIF($V$2:V1708,"該当"))</f>
        <v/>
      </c>
      <c r="X1708" s="32" t="str">
        <f t="shared" si="299"/>
        <v>5235</v>
      </c>
      <c r="Y1708" s="26">
        <v>2869</v>
      </c>
      <c r="Z1708" s="26">
        <v>5235</v>
      </c>
      <c r="AA1708" s="26" t="s">
        <v>1161</v>
      </c>
      <c r="AB1708" s="26">
        <v>29</v>
      </c>
      <c r="AC1708" s="26" t="s">
        <v>34</v>
      </c>
      <c r="AD1708" s="26" t="s">
        <v>35</v>
      </c>
      <c r="AE1708" s="26" t="s">
        <v>23</v>
      </c>
      <c r="AF1708" s="26" t="s">
        <v>24</v>
      </c>
      <c r="AG1708" s="26">
        <v>9</v>
      </c>
      <c r="AH1708" s="26" t="s">
        <v>34</v>
      </c>
      <c r="AI1708" s="26" t="s">
        <v>26</v>
      </c>
      <c r="AJ1708" s="26">
        <v>1</v>
      </c>
      <c r="AK1708" s="26" t="s">
        <v>972</v>
      </c>
      <c r="AL1708" s="26">
        <v>9005210214</v>
      </c>
      <c r="AM1708" s="26" t="s">
        <v>4</v>
      </c>
      <c r="AN1708" s="26">
        <v>5</v>
      </c>
      <c r="AO1708" s="26">
        <v>0</v>
      </c>
      <c r="AP1708" s="26" t="s">
        <v>28</v>
      </c>
      <c r="AT1708" s="26" t="str">
        <f>MID(AA1708,MIN(FIND({0,1,2,3,4,5,6,7,8,9},AA1708&amp;"0123456789″")),LEN(AA1708))</f>
        <v>530か5235</v>
      </c>
      <c r="AU1708" s="26" t="str">
        <f t="shared" si="297"/>
        <v>5235</v>
      </c>
      <c r="AW1708" s="26" t="s">
        <v>1451</v>
      </c>
      <c r="AX1708" s="26">
        <v>1127</v>
      </c>
      <c r="AY1708" s="26" t="s">
        <v>3416</v>
      </c>
    </row>
    <row r="1709" spans="9:51" x14ac:dyDescent="0.2">
      <c r="I1709" s="26">
        <v>5237</v>
      </c>
      <c r="J1709" s="32" t="str">
        <f t="shared" si="289"/>
        <v/>
      </c>
      <c r="K1709" s="32" t="str">
        <f>IF(J1709="","",COUNTIF($J$2:J1709,"該当"))</f>
        <v/>
      </c>
      <c r="L1709" s="32" t="str">
        <f t="shared" si="298"/>
        <v>5237</v>
      </c>
      <c r="M1709" s="32" t="str">
        <f t="shared" si="290"/>
        <v/>
      </c>
      <c r="N1709" s="32" t="str">
        <f>IF(M1709="","",COUNTIF($M$2:M1709,"該当"))</f>
        <v/>
      </c>
      <c r="O1709" s="32" t="str">
        <f t="shared" si="291"/>
        <v>5237</v>
      </c>
      <c r="P1709" s="32" t="str">
        <f t="shared" si="292"/>
        <v/>
      </c>
      <c r="Q1709" s="32" t="str">
        <f>IF(P1709="","",COUNTIF($P$2:P1709,"該当"))</f>
        <v/>
      </c>
      <c r="R1709" s="32" t="str">
        <f t="shared" si="293"/>
        <v>5237</v>
      </c>
      <c r="S1709" s="32" t="str">
        <f t="shared" si="294"/>
        <v/>
      </c>
      <c r="T1709" s="32" t="str">
        <f>IF(S1709="","",COUNTIF($S$2:S1709,"該当"))</f>
        <v/>
      </c>
      <c r="U1709" s="32" t="str">
        <f t="shared" si="295"/>
        <v>5237</v>
      </c>
      <c r="V1709" s="32" t="str">
        <f t="shared" si="296"/>
        <v/>
      </c>
      <c r="W1709" s="32" t="str">
        <f>IF(V1709="","",COUNTIF($V$2:V1709,"該当"))</f>
        <v/>
      </c>
      <c r="X1709" s="32" t="str">
        <f t="shared" si="299"/>
        <v>5237</v>
      </c>
      <c r="Y1709" s="26">
        <v>2871</v>
      </c>
      <c r="Z1709" s="26">
        <v>5237</v>
      </c>
      <c r="AA1709" s="26" t="s">
        <v>1162</v>
      </c>
      <c r="AB1709" s="26">
        <v>29</v>
      </c>
      <c r="AC1709" s="26" t="s">
        <v>34</v>
      </c>
      <c r="AD1709" s="26" t="s">
        <v>35</v>
      </c>
      <c r="AE1709" s="26" t="s">
        <v>23</v>
      </c>
      <c r="AF1709" s="26" t="s">
        <v>24</v>
      </c>
      <c r="AG1709" s="26">
        <v>9</v>
      </c>
      <c r="AH1709" s="26" t="s">
        <v>34</v>
      </c>
      <c r="AI1709" s="26" t="s">
        <v>26</v>
      </c>
      <c r="AJ1709" s="26">
        <v>1</v>
      </c>
      <c r="AK1709" s="26" t="s">
        <v>972</v>
      </c>
      <c r="AL1709" s="26">
        <v>9005210212</v>
      </c>
      <c r="AM1709" s="26" t="s">
        <v>4</v>
      </c>
      <c r="AN1709" s="26">
        <v>5</v>
      </c>
      <c r="AO1709" s="26">
        <v>0</v>
      </c>
      <c r="AP1709" s="26" t="s">
        <v>28</v>
      </c>
      <c r="AT1709" s="26" t="str">
        <f>MID(AA1709,MIN(FIND({0,1,2,3,4,5,6,7,8,9},AA1709&amp;"0123456789″")),LEN(AA1709))</f>
        <v>530う5237</v>
      </c>
      <c r="AU1709" s="26" t="str">
        <f t="shared" si="297"/>
        <v>5237</v>
      </c>
      <c r="AW1709" s="26" t="s">
        <v>1451</v>
      </c>
      <c r="AX1709" s="26">
        <v>1143</v>
      </c>
      <c r="AY1709" s="26" t="s">
        <v>3417</v>
      </c>
    </row>
    <row r="1710" spans="9:51" x14ac:dyDescent="0.2">
      <c r="I1710" s="26">
        <v>5238</v>
      </c>
      <c r="J1710" s="32" t="str">
        <f t="shared" si="289"/>
        <v/>
      </c>
      <c r="K1710" s="32" t="str">
        <f>IF(J1710="","",COUNTIF($J$2:J1710,"該当"))</f>
        <v/>
      </c>
      <c r="L1710" s="32" t="str">
        <f t="shared" si="298"/>
        <v>5238</v>
      </c>
      <c r="M1710" s="32" t="str">
        <f t="shared" si="290"/>
        <v/>
      </c>
      <c r="N1710" s="32" t="str">
        <f>IF(M1710="","",COUNTIF($M$2:M1710,"該当"))</f>
        <v/>
      </c>
      <c r="O1710" s="32" t="str">
        <f t="shared" si="291"/>
        <v>5238</v>
      </c>
      <c r="P1710" s="32" t="str">
        <f t="shared" si="292"/>
        <v/>
      </c>
      <c r="Q1710" s="32" t="str">
        <f>IF(P1710="","",COUNTIF($P$2:P1710,"該当"))</f>
        <v/>
      </c>
      <c r="R1710" s="32" t="str">
        <f t="shared" si="293"/>
        <v>5238</v>
      </c>
      <c r="S1710" s="32" t="str">
        <f t="shared" si="294"/>
        <v/>
      </c>
      <c r="T1710" s="32" t="str">
        <f>IF(S1710="","",COUNTIF($S$2:S1710,"該当"))</f>
        <v/>
      </c>
      <c r="U1710" s="32" t="str">
        <f t="shared" si="295"/>
        <v>5238</v>
      </c>
      <c r="V1710" s="32" t="str">
        <f t="shared" si="296"/>
        <v/>
      </c>
      <c r="W1710" s="32" t="str">
        <f>IF(V1710="","",COUNTIF($V$2:V1710,"該当"))</f>
        <v/>
      </c>
      <c r="X1710" s="32" t="str">
        <f t="shared" si="299"/>
        <v>5238</v>
      </c>
      <c r="Y1710" s="26">
        <v>2872</v>
      </c>
      <c r="Z1710" s="26">
        <v>5238</v>
      </c>
      <c r="AA1710" s="26" t="s">
        <v>1163</v>
      </c>
      <c r="AB1710" s="26">
        <v>29</v>
      </c>
      <c r="AC1710" s="26" t="s">
        <v>34</v>
      </c>
      <c r="AD1710" s="26" t="s">
        <v>35</v>
      </c>
      <c r="AE1710" s="26" t="s">
        <v>23</v>
      </c>
      <c r="AF1710" s="26" t="s">
        <v>24</v>
      </c>
      <c r="AG1710" s="26">
        <v>9</v>
      </c>
      <c r="AH1710" s="26" t="s">
        <v>34</v>
      </c>
      <c r="AI1710" s="26" t="s">
        <v>26</v>
      </c>
      <c r="AJ1710" s="26">
        <v>1</v>
      </c>
      <c r="AK1710" s="26" t="s">
        <v>972</v>
      </c>
      <c r="AL1710" s="26">
        <v>9005210214</v>
      </c>
      <c r="AM1710" s="26" t="s">
        <v>4</v>
      </c>
      <c r="AN1710" s="26">
        <v>5</v>
      </c>
      <c r="AO1710" s="26">
        <v>0</v>
      </c>
      <c r="AP1710" s="26" t="s">
        <v>28</v>
      </c>
      <c r="AT1710" s="26" t="str">
        <f>MID(AA1710,MIN(FIND({0,1,2,3,4,5,6,7,8,9},AA1710&amp;"0123456789″")),LEN(AA1710))</f>
        <v>530い5238</v>
      </c>
      <c r="AU1710" s="26" t="str">
        <f t="shared" si="297"/>
        <v>5238</v>
      </c>
      <c r="AW1710" s="26" t="s">
        <v>1451</v>
      </c>
      <c r="AX1710" s="26">
        <v>1150</v>
      </c>
      <c r="AY1710" s="26" t="s">
        <v>3417</v>
      </c>
    </row>
    <row r="1711" spans="9:51" x14ac:dyDescent="0.2">
      <c r="I1711" s="26">
        <v>5239</v>
      </c>
      <c r="J1711" s="32" t="str">
        <f t="shared" si="289"/>
        <v/>
      </c>
      <c r="K1711" s="32" t="str">
        <f>IF(J1711="","",COUNTIF($J$2:J1711,"該当"))</f>
        <v/>
      </c>
      <c r="L1711" s="32" t="str">
        <f t="shared" si="298"/>
        <v>5239</v>
      </c>
      <c r="M1711" s="32" t="str">
        <f t="shared" si="290"/>
        <v/>
      </c>
      <c r="N1711" s="32" t="str">
        <f>IF(M1711="","",COUNTIF($M$2:M1711,"該当"))</f>
        <v/>
      </c>
      <c r="O1711" s="32" t="str">
        <f t="shared" si="291"/>
        <v>5239</v>
      </c>
      <c r="P1711" s="32" t="str">
        <f t="shared" si="292"/>
        <v/>
      </c>
      <c r="Q1711" s="32" t="str">
        <f>IF(P1711="","",COUNTIF($P$2:P1711,"該当"))</f>
        <v/>
      </c>
      <c r="R1711" s="32" t="str">
        <f t="shared" si="293"/>
        <v>5239</v>
      </c>
      <c r="S1711" s="32" t="str">
        <f t="shared" si="294"/>
        <v/>
      </c>
      <c r="T1711" s="32" t="str">
        <f>IF(S1711="","",COUNTIF($S$2:S1711,"該当"))</f>
        <v/>
      </c>
      <c r="U1711" s="32" t="str">
        <f t="shared" si="295"/>
        <v>5239</v>
      </c>
      <c r="V1711" s="32" t="str">
        <f t="shared" si="296"/>
        <v/>
      </c>
      <c r="W1711" s="32" t="str">
        <f>IF(V1711="","",COUNTIF($V$2:V1711,"該当"))</f>
        <v/>
      </c>
      <c r="X1711" s="32" t="str">
        <f t="shared" si="299"/>
        <v>5239</v>
      </c>
      <c r="Y1711" s="26">
        <v>2873</v>
      </c>
      <c r="Z1711" s="26">
        <v>5239</v>
      </c>
      <c r="AA1711" s="26" t="s">
        <v>1164</v>
      </c>
      <c r="AB1711" s="26">
        <v>29</v>
      </c>
      <c r="AC1711" s="26" t="s">
        <v>34</v>
      </c>
      <c r="AD1711" s="26" t="s">
        <v>35</v>
      </c>
      <c r="AE1711" s="26" t="s">
        <v>23</v>
      </c>
      <c r="AF1711" s="26" t="s">
        <v>24</v>
      </c>
      <c r="AG1711" s="26">
        <v>9</v>
      </c>
      <c r="AH1711" s="26" t="s">
        <v>34</v>
      </c>
      <c r="AI1711" s="26" t="s">
        <v>26</v>
      </c>
      <c r="AJ1711" s="26">
        <v>1</v>
      </c>
      <c r="AK1711" s="26" t="s">
        <v>972</v>
      </c>
      <c r="AL1711" s="26">
        <v>9005210211</v>
      </c>
      <c r="AM1711" s="26" t="s">
        <v>4</v>
      </c>
      <c r="AN1711" s="26">
        <v>5</v>
      </c>
      <c r="AO1711" s="26">
        <v>0</v>
      </c>
      <c r="AP1711" s="26" t="s">
        <v>28</v>
      </c>
      <c r="AT1711" s="26" t="str">
        <f>MID(AA1711,MIN(FIND({0,1,2,3,4,5,6,7,8,9},AA1711&amp;"0123456789″")),LEN(AA1711))</f>
        <v>530い5239</v>
      </c>
      <c r="AU1711" s="26" t="str">
        <f t="shared" si="297"/>
        <v>5239</v>
      </c>
      <c r="AW1711" s="26" t="s">
        <v>1451</v>
      </c>
      <c r="AX1711" s="26">
        <v>1151</v>
      </c>
      <c r="AY1711" s="26" t="s">
        <v>3416</v>
      </c>
    </row>
    <row r="1712" spans="9:51" x14ac:dyDescent="0.2">
      <c r="I1712" s="26">
        <v>5240</v>
      </c>
      <c r="J1712" s="32" t="str">
        <f t="shared" si="289"/>
        <v/>
      </c>
      <c r="K1712" s="32" t="str">
        <f>IF(J1712="","",COUNTIF($J$2:J1712,"該当"))</f>
        <v/>
      </c>
      <c r="L1712" s="32" t="str">
        <f t="shared" si="298"/>
        <v>5240</v>
      </c>
      <c r="M1712" s="32" t="str">
        <f t="shared" si="290"/>
        <v/>
      </c>
      <c r="N1712" s="32" t="str">
        <f>IF(M1712="","",COUNTIF($M$2:M1712,"該当"))</f>
        <v/>
      </c>
      <c r="O1712" s="32" t="str">
        <f t="shared" si="291"/>
        <v>5240</v>
      </c>
      <c r="P1712" s="32" t="str">
        <f t="shared" si="292"/>
        <v/>
      </c>
      <c r="Q1712" s="32" t="str">
        <f>IF(P1712="","",COUNTIF($P$2:P1712,"該当"))</f>
        <v/>
      </c>
      <c r="R1712" s="32" t="str">
        <f t="shared" si="293"/>
        <v>5240</v>
      </c>
      <c r="S1712" s="32" t="str">
        <f t="shared" si="294"/>
        <v/>
      </c>
      <c r="T1712" s="32" t="str">
        <f>IF(S1712="","",COUNTIF($S$2:S1712,"該当"))</f>
        <v/>
      </c>
      <c r="U1712" s="32" t="str">
        <f t="shared" si="295"/>
        <v>5240</v>
      </c>
      <c r="V1712" s="32" t="str">
        <f t="shared" si="296"/>
        <v/>
      </c>
      <c r="W1712" s="32" t="str">
        <f>IF(V1712="","",COUNTIF($V$2:V1712,"該当"))</f>
        <v/>
      </c>
      <c r="X1712" s="32" t="str">
        <f t="shared" si="299"/>
        <v>5240</v>
      </c>
      <c r="Y1712" s="26">
        <v>2874</v>
      </c>
      <c r="Z1712" s="26">
        <v>5240</v>
      </c>
      <c r="AA1712" s="26" t="s">
        <v>1165</v>
      </c>
      <c r="AB1712" s="26">
        <v>29</v>
      </c>
      <c r="AC1712" s="26" t="s">
        <v>34</v>
      </c>
      <c r="AD1712" s="26" t="s">
        <v>35</v>
      </c>
      <c r="AE1712" s="26" t="s">
        <v>23</v>
      </c>
      <c r="AF1712" s="26" t="s">
        <v>24</v>
      </c>
      <c r="AG1712" s="26">
        <v>9</v>
      </c>
      <c r="AH1712" s="26" t="s">
        <v>34</v>
      </c>
      <c r="AI1712" s="26" t="s">
        <v>26</v>
      </c>
      <c r="AJ1712" s="26">
        <v>1</v>
      </c>
      <c r="AK1712" s="26" t="s">
        <v>972</v>
      </c>
      <c r="AL1712" s="26">
        <v>9005210214</v>
      </c>
      <c r="AM1712" s="26" t="s">
        <v>4</v>
      </c>
      <c r="AN1712" s="26">
        <v>5</v>
      </c>
      <c r="AO1712" s="26">
        <v>0</v>
      </c>
      <c r="AP1712" s="26" t="s">
        <v>28</v>
      </c>
      <c r="AT1712" s="26" t="str">
        <f>MID(AA1712,MIN(FIND({0,1,2,3,4,5,6,7,8,9},AA1712&amp;"0123456789″")),LEN(AA1712))</f>
        <v>530い5240</v>
      </c>
      <c r="AU1712" s="26" t="str">
        <f t="shared" si="297"/>
        <v>5240</v>
      </c>
      <c r="AW1712" s="26" t="s">
        <v>1451</v>
      </c>
      <c r="AX1712" s="26">
        <v>1162</v>
      </c>
      <c r="AY1712" s="26" t="s">
        <v>3416</v>
      </c>
    </row>
    <row r="1713" spans="9:51" x14ac:dyDescent="0.2">
      <c r="I1713" s="26">
        <v>5242</v>
      </c>
      <c r="J1713" s="32" t="str">
        <f t="shared" si="289"/>
        <v/>
      </c>
      <c r="K1713" s="32" t="str">
        <f>IF(J1713="","",COUNTIF($J$2:J1713,"該当"))</f>
        <v/>
      </c>
      <c r="L1713" s="32" t="str">
        <f t="shared" si="298"/>
        <v>5242</v>
      </c>
      <c r="M1713" s="32" t="str">
        <f t="shared" si="290"/>
        <v/>
      </c>
      <c r="N1713" s="32" t="str">
        <f>IF(M1713="","",COUNTIF($M$2:M1713,"該当"))</f>
        <v/>
      </c>
      <c r="O1713" s="32" t="str">
        <f t="shared" si="291"/>
        <v>5242</v>
      </c>
      <c r="P1713" s="32" t="str">
        <f t="shared" si="292"/>
        <v/>
      </c>
      <c r="Q1713" s="32" t="str">
        <f>IF(P1713="","",COUNTIF($P$2:P1713,"該当"))</f>
        <v/>
      </c>
      <c r="R1713" s="32" t="str">
        <f t="shared" si="293"/>
        <v>5242</v>
      </c>
      <c r="S1713" s="32" t="str">
        <f t="shared" si="294"/>
        <v/>
      </c>
      <c r="T1713" s="32" t="str">
        <f>IF(S1713="","",COUNTIF($S$2:S1713,"該当"))</f>
        <v/>
      </c>
      <c r="U1713" s="32" t="str">
        <f t="shared" si="295"/>
        <v>5242</v>
      </c>
      <c r="V1713" s="32" t="str">
        <f t="shared" si="296"/>
        <v/>
      </c>
      <c r="W1713" s="32" t="str">
        <f>IF(V1713="","",COUNTIF($V$2:V1713,"該当"))</f>
        <v/>
      </c>
      <c r="X1713" s="32" t="str">
        <f t="shared" si="299"/>
        <v>5242</v>
      </c>
      <c r="Y1713" s="26">
        <v>2876</v>
      </c>
      <c r="Z1713" s="26">
        <v>5242</v>
      </c>
      <c r="AA1713" s="26" t="s">
        <v>1166</v>
      </c>
      <c r="AB1713" s="26">
        <v>29</v>
      </c>
      <c r="AC1713" s="26" t="s">
        <v>34</v>
      </c>
      <c r="AD1713" s="26" t="s">
        <v>35</v>
      </c>
      <c r="AE1713" s="26" t="s">
        <v>23</v>
      </c>
      <c r="AF1713" s="26" t="s">
        <v>24</v>
      </c>
      <c r="AG1713" s="26">
        <v>9</v>
      </c>
      <c r="AH1713" s="26" t="s">
        <v>34</v>
      </c>
      <c r="AI1713" s="26" t="s">
        <v>26</v>
      </c>
      <c r="AJ1713" s="26">
        <v>1</v>
      </c>
      <c r="AK1713" s="26" t="s">
        <v>972</v>
      </c>
      <c r="AL1713" s="26">
        <v>9005210214</v>
      </c>
      <c r="AM1713" s="26" t="s">
        <v>4</v>
      </c>
      <c r="AN1713" s="26">
        <v>5</v>
      </c>
      <c r="AO1713" s="26">
        <v>0</v>
      </c>
      <c r="AP1713" s="26" t="s">
        <v>28</v>
      </c>
      <c r="AT1713" s="26" t="str">
        <f>MID(AA1713,MIN(FIND({0,1,2,3,4,5,6,7,8,9},AA1713&amp;"0123456789″")),LEN(AA1713))</f>
        <v>530い5242</v>
      </c>
      <c r="AU1713" s="26" t="str">
        <f t="shared" si="297"/>
        <v>5242</v>
      </c>
      <c r="AW1713" s="26" t="s">
        <v>1451</v>
      </c>
      <c r="AX1713" s="26">
        <v>1166</v>
      </c>
      <c r="AY1713" s="26" t="s">
        <v>3417</v>
      </c>
    </row>
    <row r="1714" spans="9:51" x14ac:dyDescent="0.2">
      <c r="I1714" s="26">
        <v>5243</v>
      </c>
      <c r="J1714" s="32" t="str">
        <f t="shared" si="289"/>
        <v/>
      </c>
      <c r="K1714" s="32" t="str">
        <f>IF(J1714="","",COUNTIF($J$2:J1714,"該当"))</f>
        <v/>
      </c>
      <c r="L1714" s="32" t="str">
        <f t="shared" si="298"/>
        <v>5243</v>
      </c>
      <c r="M1714" s="32" t="str">
        <f t="shared" si="290"/>
        <v/>
      </c>
      <c r="N1714" s="32" t="str">
        <f>IF(M1714="","",COUNTIF($M$2:M1714,"該当"))</f>
        <v/>
      </c>
      <c r="O1714" s="32" t="str">
        <f t="shared" si="291"/>
        <v>5243</v>
      </c>
      <c r="P1714" s="32" t="str">
        <f t="shared" si="292"/>
        <v/>
      </c>
      <c r="Q1714" s="32" t="str">
        <f>IF(P1714="","",COUNTIF($P$2:P1714,"該当"))</f>
        <v/>
      </c>
      <c r="R1714" s="32" t="str">
        <f t="shared" si="293"/>
        <v>5243</v>
      </c>
      <c r="S1714" s="32" t="str">
        <f t="shared" si="294"/>
        <v/>
      </c>
      <c r="T1714" s="32" t="str">
        <f>IF(S1714="","",COUNTIF($S$2:S1714,"該当"))</f>
        <v/>
      </c>
      <c r="U1714" s="32" t="str">
        <f t="shared" si="295"/>
        <v>5243</v>
      </c>
      <c r="V1714" s="32" t="str">
        <f t="shared" si="296"/>
        <v/>
      </c>
      <c r="W1714" s="32" t="str">
        <f>IF(V1714="","",COUNTIF($V$2:V1714,"該当"))</f>
        <v/>
      </c>
      <c r="X1714" s="32" t="str">
        <f t="shared" si="299"/>
        <v>5243</v>
      </c>
      <c r="Y1714" s="26">
        <v>2877</v>
      </c>
      <c r="Z1714" s="26">
        <v>5243</v>
      </c>
      <c r="AA1714" s="26" t="s">
        <v>1167</v>
      </c>
      <c r="AB1714" s="26">
        <v>29</v>
      </c>
      <c r="AC1714" s="26" t="s">
        <v>34</v>
      </c>
      <c r="AD1714" s="26" t="s">
        <v>35</v>
      </c>
      <c r="AE1714" s="26" t="s">
        <v>23</v>
      </c>
      <c r="AF1714" s="26" t="s">
        <v>24</v>
      </c>
      <c r="AG1714" s="26">
        <v>9</v>
      </c>
      <c r="AH1714" s="26" t="s">
        <v>34</v>
      </c>
      <c r="AI1714" s="26" t="s">
        <v>26</v>
      </c>
      <c r="AJ1714" s="26">
        <v>1</v>
      </c>
      <c r="AK1714" s="26" t="s">
        <v>972</v>
      </c>
      <c r="AL1714" s="26">
        <v>9005210212</v>
      </c>
      <c r="AM1714" s="26" t="s">
        <v>4</v>
      </c>
      <c r="AN1714" s="26">
        <v>5</v>
      </c>
      <c r="AO1714" s="26">
        <v>0</v>
      </c>
      <c r="AP1714" s="26" t="s">
        <v>28</v>
      </c>
      <c r="AT1714" s="26" t="str">
        <f>MID(AA1714,MIN(FIND({0,1,2,3,4,5,6,7,8,9},AA1714&amp;"0123456789″")),LEN(AA1714))</f>
        <v>530い5243</v>
      </c>
      <c r="AU1714" s="26" t="str">
        <f t="shared" si="297"/>
        <v>5243</v>
      </c>
      <c r="AW1714" s="26" t="s">
        <v>1451</v>
      </c>
      <c r="AX1714" s="26">
        <v>1167</v>
      </c>
      <c r="AY1714" s="26" t="s">
        <v>3415</v>
      </c>
    </row>
    <row r="1715" spans="9:51" x14ac:dyDescent="0.2">
      <c r="I1715" s="26">
        <v>5244</v>
      </c>
      <c r="J1715" s="32" t="str">
        <f t="shared" si="289"/>
        <v/>
      </c>
      <c r="K1715" s="32" t="str">
        <f>IF(J1715="","",COUNTIF($J$2:J1715,"該当"))</f>
        <v/>
      </c>
      <c r="L1715" s="32" t="str">
        <f t="shared" si="298"/>
        <v>5244</v>
      </c>
      <c r="M1715" s="32" t="str">
        <f t="shared" si="290"/>
        <v/>
      </c>
      <c r="N1715" s="32" t="str">
        <f>IF(M1715="","",COUNTIF($M$2:M1715,"該当"))</f>
        <v/>
      </c>
      <c r="O1715" s="32" t="str">
        <f t="shared" si="291"/>
        <v>5244</v>
      </c>
      <c r="P1715" s="32" t="str">
        <f t="shared" si="292"/>
        <v/>
      </c>
      <c r="Q1715" s="32" t="str">
        <f>IF(P1715="","",COUNTIF($P$2:P1715,"該当"))</f>
        <v/>
      </c>
      <c r="R1715" s="32" t="str">
        <f t="shared" si="293"/>
        <v>5244</v>
      </c>
      <c r="S1715" s="32" t="str">
        <f t="shared" si="294"/>
        <v/>
      </c>
      <c r="T1715" s="32" t="str">
        <f>IF(S1715="","",COUNTIF($S$2:S1715,"該当"))</f>
        <v/>
      </c>
      <c r="U1715" s="32" t="str">
        <f t="shared" si="295"/>
        <v>5244</v>
      </c>
      <c r="V1715" s="32" t="str">
        <f t="shared" si="296"/>
        <v/>
      </c>
      <c r="W1715" s="32" t="str">
        <f>IF(V1715="","",COUNTIF($V$2:V1715,"該当"))</f>
        <v/>
      </c>
      <c r="X1715" s="32" t="str">
        <f t="shared" si="299"/>
        <v>5244</v>
      </c>
      <c r="Y1715" s="26">
        <v>2878</v>
      </c>
      <c r="Z1715" s="26">
        <v>5244</v>
      </c>
      <c r="AA1715" s="26" t="s">
        <v>1168</v>
      </c>
      <c r="AB1715" s="26">
        <v>29</v>
      </c>
      <c r="AC1715" s="26" t="s">
        <v>34</v>
      </c>
      <c r="AD1715" s="26" t="s">
        <v>35</v>
      </c>
      <c r="AE1715" s="26" t="s">
        <v>23</v>
      </c>
      <c r="AF1715" s="26" t="s">
        <v>24</v>
      </c>
      <c r="AG1715" s="26">
        <v>9</v>
      </c>
      <c r="AH1715" s="26" t="s">
        <v>34</v>
      </c>
      <c r="AI1715" s="26" t="s">
        <v>26</v>
      </c>
      <c r="AJ1715" s="26">
        <v>1</v>
      </c>
      <c r="AK1715" s="26" t="s">
        <v>972</v>
      </c>
      <c r="AL1715" s="26">
        <v>9005210212</v>
      </c>
      <c r="AM1715" s="26" t="s">
        <v>4</v>
      </c>
      <c r="AN1715" s="26">
        <v>5</v>
      </c>
      <c r="AO1715" s="26">
        <v>0</v>
      </c>
      <c r="AP1715" s="26" t="s">
        <v>28</v>
      </c>
      <c r="AT1715" s="26" t="str">
        <f>MID(AA1715,MIN(FIND({0,1,2,3,4,5,6,7,8,9},AA1715&amp;"0123456789″")),LEN(AA1715))</f>
        <v>530い5244</v>
      </c>
      <c r="AU1715" s="26" t="str">
        <f t="shared" si="297"/>
        <v>5244</v>
      </c>
      <c r="AW1715" s="26" t="s">
        <v>1451</v>
      </c>
      <c r="AX1715" s="26">
        <v>1182</v>
      </c>
      <c r="AY1715" s="26" t="s">
        <v>3417</v>
      </c>
    </row>
    <row r="1716" spans="9:51" x14ac:dyDescent="0.2">
      <c r="I1716" s="26">
        <v>5245</v>
      </c>
      <c r="J1716" s="32" t="str">
        <f t="shared" si="289"/>
        <v/>
      </c>
      <c r="K1716" s="32" t="str">
        <f>IF(J1716="","",COUNTIF($J$2:J1716,"該当"))</f>
        <v/>
      </c>
      <c r="L1716" s="32" t="str">
        <f t="shared" si="298"/>
        <v>5245</v>
      </c>
      <c r="M1716" s="32" t="str">
        <f t="shared" si="290"/>
        <v/>
      </c>
      <c r="N1716" s="32" t="str">
        <f>IF(M1716="","",COUNTIF($M$2:M1716,"該当"))</f>
        <v/>
      </c>
      <c r="O1716" s="32" t="str">
        <f t="shared" si="291"/>
        <v>5245</v>
      </c>
      <c r="P1716" s="32" t="str">
        <f t="shared" si="292"/>
        <v/>
      </c>
      <c r="Q1716" s="32" t="str">
        <f>IF(P1716="","",COUNTIF($P$2:P1716,"該当"))</f>
        <v/>
      </c>
      <c r="R1716" s="32" t="str">
        <f t="shared" si="293"/>
        <v>5245</v>
      </c>
      <c r="S1716" s="32" t="str">
        <f t="shared" si="294"/>
        <v/>
      </c>
      <c r="T1716" s="32" t="str">
        <f>IF(S1716="","",COUNTIF($S$2:S1716,"該当"))</f>
        <v/>
      </c>
      <c r="U1716" s="32" t="str">
        <f t="shared" si="295"/>
        <v>5245</v>
      </c>
      <c r="V1716" s="32" t="str">
        <f t="shared" si="296"/>
        <v/>
      </c>
      <c r="W1716" s="32" t="str">
        <f>IF(V1716="","",COUNTIF($V$2:V1716,"該当"))</f>
        <v/>
      </c>
      <c r="X1716" s="32" t="str">
        <f t="shared" si="299"/>
        <v>5245</v>
      </c>
      <c r="Y1716" s="26">
        <v>2879</v>
      </c>
      <c r="Z1716" s="26">
        <v>5245</v>
      </c>
      <c r="AA1716" s="26" t="s">
        <v>1169</v>
      </c>
      <c r="AB1716" s="26">
        <v>29</v>
      </c>
      <c r="AC1716" s="26" t="s">
        <v>34</v>
      </c>
      <c r="AD1716" s="26" t="s">
        <v>35</v>
      </c>
      <c r="AE1716" s="26" t="s">
        <v>23</v>
      </c>
      <c r="AF1716" s="26" t="s">
        <v>24</v>
      </c>
      <c r="AG1716" s="26">
        <v>9</v>
      </c>
      <c r="AH1716" s="26" t="s">
        <v>34</v>
      </c>
      <c r="AI1716" s="26" t="s">
        <v>26</v>
      </c>
      <c r="AJ1716" s="26">
        <v>1</v>
      </c>
      <c r="AK1716" s="26" t="s">
        <v>972</v>
      </c>
      <c r="AL1716" s="26">
        <v>9005210213</v>
      </c>
      <c r="AM1716" s="26" t="s">
        <v>4</v>
      </c>
      <c r="AN1716" s="26">
        <v>5</v>
      </c>
      <c r="AO1716" s="26">
        <v>0</v>
      </c>
      <c r="AP1716" s="26" t="s">
        <v>28</v>
      </c>
      <c r="AT1716" s="26" t="str">
        <f>MID(AA1716,MIN(FIND({0,1,2,3,4,5,6,7,8,9},AA1716&amp;"0123456789″")),LEN(AA1716))</f>
        <v>530い5245</v>
      </c>
      <c r="AU1716" s="26" t="str">
        <f t="shared" si="297"/>
        <v>5245</v>
      </c>
      <c r="AW1716" s="26" t="s">
        <v>1451</v>
      </c>
      <c r="AX1716" s="26">
        <v>1187</v>
      </c>
      <c r="AY1716" s="26" t="s">
        <v>3417</v>
      </c>
    </row>
    <row r="1717" spans="9:51" x14ac:dyDescent="0.2">
      <c r="I1717" s="26">
        <v>5248</v>
      </c>
      <c r="J1717" s="32" t="str">
        <f t="shared" si="289"/>
        <v/>
      </c>
      <c r="K1717" s="32" t="str">
        <f>IF(J1717="","",COUNTIF($J$2:J1717,"該当"))</f>
        <v/>
      </c>
      <c r="L1717" s="32" t="str">
        <f t="shared" si="298"/>
        <v>5248</v>
      </c>
      <c r="M1717" s="32" t="str">
        <f t="shared" si="290"/>
        <v/>
      </c>
      <c r="N1717" s="32" t="str">
        <f>IF(M1717="","",COUNTIF($M$2:M1717,"該当"))</f>
        <v/>
      </c>
      <c r="O1717" s="32" t="str">
        <f t="shared" si="291"/>
        <v>5248</v>
      </c>
      <c r="P1717" s="32" t="str">
        <f t="shared" si="292"/>
        <v/>
      </c>
      <c r="Q1717" s="32" t="str">
        <f>IF(P1717="","",COUNTIF($P$2:P1717,"該当"))</f>
        <v/>
      </c>
      <c r="R1717" s="32" t="str">
        <f t="shared" si="293"/>
        <v>5248</v>
      </c>
      <c r="S1717" s="32" t="str">
        <f t="shared" si="294"/>
        <v/>
      </c>
      <c r="T1717" s="32" t="str">
        <f>IF(S1717="","",COUNTIF($S$2:S1717,"該当"))</f>
        <v/>
      </c>
      <c r="U1717" s="32" t="str">
        <f t="shared" si="295"/>
        <v>5248</v>
      </c>
      <c r="V1717" s="32" t="str">
        <f t="shared" si="296"/>
        <v/>
      </c>
      <c r="W1717" s="32" t="str">
        <f>IF(V1717="","",COUNTIF($V$2:V1717,"該当"))</f>
        <v/>
      </c>
      <c r="X1717" s="32" t="str">
        <f t="shared" si="299"/>
        <v>5248</v>
      </c>
      <c r="Y1717" s="26">
        <v>2882</v>
      </c>
      <c r="Z1717" s="26">
        <v>5248</v>
      </c>
      <c r="AA1717" s="26" t="s">
        <v>1170</v>
      </c>
      <c r="AB1717" s="26">
        <v>29</v>
      </c>
      <c r="AC1717" s="26" t="s">
        <v>34</v>
      </c>
      <c r="AD1717" s="26" t="s">
        <v>35</v>
      </c>
      <c r="AE1717" s="26" t="s">
        <v>23</v>
      </c>
      <c r="AF1717" s="26" t="s">
        <v>24</v>
      </c>
      <c r="AG1717" s="26">
        <v>9</v>
      </c>
      <c r="AH1717" s="26" t="s">
        <v>34</v>
      </c>
      <c r="AI1717" s="26" t="s">
        <v>26</v>
      </c>
      <c r="AJ1717" s="26">
        <v>1</v>
      </c>
      <c r="AK1717" s="26" t="s">
        <v>972</v>
      </c>
      <c r="AL1717" s="26">
        <v>9005210211</v>
      </c>
      <c r="AM1717" s="26" t="s">
        <v>4</v>
      </c>
      <c r="AN1717" s="26">
        <v>5</v>
      </c>
      <c r="AO1717" s="26">
        <v>0</v>
      </c>
      <c r="AP1717" s="26" t="s">
        <v>28</v>
      </c>
      <c r="AT1717" s="26" t="str">
        <f>MID(AA1717,MIN(FIND({0,1,2,3,4,5,6,7,8,9},AA1717&amp;"0123456789″")),LEN(AA1717))</f>
        <v>530う5248</v>
      </c>
      <c r="AU1717" s="26" t="str">
        <f t="shared" si="297"/>
        <v>5248</v>
      </c>
      <c r="AW1717" s="26" t="s">
        <v>1451</v>
      </c>
      <c r="AX1717" s="26">
        <v>1255</v>
      </c>
      <c r="AY1717" s="26" t="s">
        <v>3414</v>
      </c>
    </row>
    <row r="1718" spans="9:51" x14ac:dyDescent="0.2">
      <c r="I1718" s="26">
        <v>5253</v>
      </c>
      <c r="J1718" s="32" t="str">
        <f t="shared" si="289"/>
        <v/>
      </c>
      <c r="K1718" s="32" t="str">
        <f>IF(J1718="","",COUNTIF($J$2:J1718,"該当"))</f>
        <v/>
      </c>
      <c r="L1718" s="32" t="str">
        <f t="shared" si="298"/>
        <v>5253</v>
      </c>
      <c r="M1718" s="32" t="str">
        <f t="shared" si="290"/>
        <v/>
      </c>
      <c r="N1718" s="32" t="str">
        <f>IF(M1718="","",COUNTIF($M$2:M1718,"該当"))</f>
        <v/>
      </c>
      <c r="O1718" s="32" t="str">
        <f t="shared" si="291"/>
        <v>5253</v>
      </c>
      <c r="P1718" s="32" t="str">
        <f t="shared" si="292"/>
        <v/>
      </c>
      <c r="Q1718" s="32" t="str">
        <f>IF(P1718="","",COUNTIF($P$2:P1718,"該当"))</f>
        <v/>
      </c>
      <c r="R1718" s="32" t="str">
        <f t="shared" si="293"/>
        <v>5253</v>
      </c>
      <c r="S1718" s="32" t="str">
        <f t="shared" si="294"/>
        <v/>
      </c>
      <c r="T1718" s="32" t="str">
        <f>IF(S1718="","",COUNTIF($S$2:S1718,"該当"))</f>
        <v/>
      </c>
      <c r="U1718" s="32" t="str">
        <f t="shared" si="295"/>
        <v>5253</v>
      </c>
      <c r="V1718" s="32" t="str">
        <f t="shared" si="296"/>
        <v/>
      </c>
      <c r="W1718" s="32" t="str">
        <f>IF(V1718="","",COUNTIF($V$2:V1718,"該当"))</f>
        <v/>
      </c>
      <c r="X1718" s="32" t="str">
        <f t="shared" si="299"/>
        <v>5253</v>
      </c>
      <c r="Y1718" s="26">
        <v>2887</v>
      </c>
      <c r="Z1718" s="26">
        <v>5253</v>
      </c>
      <c r="AA1718" s="26" t="s">
        <v>1171</v>
      </c>
      <c r="AB1718" s="26">
        <v>29</v>
      </c>
      <c r="AC1718" s="26" t="s">
        <v>34</v>
      </c>
      <c r="AD1718" s="26" t="s">
        <v>35</v>
      </c>
      <c r="AE1718" s="26" t="s">
        <v>23</v>
      </c>
      <c r="AF1718" s="26" t="s">
        <v>24</v>
      </c>
      <c r="AG1718" s="26">
        <v>9</v>
      </c>
      <c r="AH1718" s="26" t="s">
        <v>34</v>
      </c>
      <c r="AI1718" s="26" t="s">
        <v>26</v>
      </c>
      <c r="AJ1718" s="26">
        <v>1</v>
      </c>
      <c r="AK1718" s="26" t="s">
        <v>972</v>
      </c>
      <c r="AL1718" s="26">
        <v>9005210214</v>
      </c>
      <c r="AM1718" s="26" t="s">
        <v>4</v>
      </c>
      <c r="AN1718" s="26">
        <v>5</v>
      </c>
      <c r="AO1718" s="26">
        <v>0</v>
      </c>
      <c r="AP1718" s="26" t="s">
        <v>28</v>
      </c>
      <c r="AT1718" s="26" t="str">
        <f>MID(AA1718,MIN(FIND({0,1,2,3,4,5,6,7,8,9},AA1718&amp;"0123456789″")),LEN(AA1718))</f>
        <v>530い5253</v>
      </c>
      <c r="AU1718" s="26" t="str">
        <f t="shared" si="297"/>
        <v>5253</v>
      </c>
      <c r="AW1718" s="26" t="s">
        <v>1451</v>
      </c>
      <c r="AX1718" s="26">
        <v>1257</v>
      </c>
      <c r="AY1718" s="26" t="s">
        <v>3416</v>
      </c>
    </row>
    <row r="1719" spans="9:51" x14ac:dyDescent="0.2">
      <c r="I1719" s="26">
        <v>5254</v>
      </c>
      <c r="J1719" s="32" t="str">
        <f t="shared" si="289"/>
        <v/>
      </c>
      <c r="K1719" s="32" t="str">
        <f>IF(J1719="","",COUNTIF($J$2:J1719,"該当"))</f>
        <v/>
      </c>
      <c r="L1719" s="32" t="str">
        <f t="shared" si="298"/>
        <v>5254</v>
      </c>
      <c r="M1719" s="32" t="str">
        <f t="shared" si="290"/>
        <v/>
      </c>
      <c r="N1719" s="32" t="str">
        <f>IF(M1719="","",COUNTIF($M$2:M1719,"該当"))</f>
        <v/>
      </c>
      <c r="O1719" s="32" t="str">
        <f t="shared" si="291"/>
        <v>5254</v>
      </c>
      <c r="P1719" s="32" t="str">
        <f t="shared" si="292"/>
        <v/>
      </c>
      <c r="Q1719" s="32" t="str">
        <f>IF(P1719="","",COUNTIF($P$2:P1719,"該当"))</f>
        <v/>
      </c>
      <c r="R1719" s="32" t="str">
        <f t="shared" si="293"/>
        <v>5254</v>
      </c>
      <c r="S1719" s="32" t="str">
        <f t="shared" si="294"/>
        <v/>
      </c>
      <c r="T1719" s="32" t="str">
        <f>IF(S1719="","",COUNTIF($S$2:S1719,"該当"))</f>
        <v/>
      </c>
      <c r="U1719" s="32" t="str">
        <f t="shared" si="295"/>
        <v>5254</v>
      </c>
      <c r="V1719" s="32" t="str">
        <f t="shared" si="296"/>
        <v/>
      </c>
      <c r="W1719" s="32" t="str">
        <f>IF(V1719="","",COUNTIF($V$2:V1719,"該当"))</f>
        <v/>
      </c>
      <c r="X1719" s="32" t="str">
        <f t="shared" si="299"/>
        <v>5254</v>
      </c>
      <c r="Y1719" s="26">
        <v>2888</v>
      </c>
      <c r="Z1719" s="26">
        <v>5254</v>
      </c>
      <c r="AA1719" s="26" t="s">
        <v>1172</v>
      </c>
      <c r="AB1719" s="26">
        <v>29</v>
      </c>
      <c r="AC1719" s="26" t="s">
        <v>34</v>
      </c>
      <c r="AD1719" s="26" t="s">
        <v>35</v>
      </c>
      <c r="AE1719" s="26" t="s">
        <v>23</v>
      </c>
      <c r="AF1719" s="26" t="s">
        <v>24</v>
      </c>
      <c r="AG1719" s="26">
        <v>9</v>
      </c>
      <c r="AH1719" s="26" t="s">
        <v>34</v>
      </c>
      <c r="AI1719" s="26" t="s">
        <v>26</v>
      </c>
      <c r="AJ1719" s="26">
        <v>1</v>
      </c>
      <c r="AK1719" s="26" t="s">
        <v>972</v>
      </c>
      <c r="AL1719" s="26">
        <v>9005210211</v>
      </c>
      <c r="AM1719" s="26" t="s">
        <v>4</v>
      </c>
      <c r="AN1719" s="26">
        <v>5</v>
      </c>
      <c r="AO1719" s="26">
        <v>0</v>
      </c>
      <c r="AP1719" s="26" t="s">
        <v>28</v>
      </c>
      <c r="AT1719" s="26" t="str">
        <f>MID(AA1719,MIN(FIND({0,1,2,3,4,5,6,7,8,9},AA1719&amp;"0123456789″")),LEN(AA1719))</f>
        <v>530い5254</v>
      </c>
      <c r="AU1719" s="26" t="str">
        <f t="shared" si="297"/>
        <v>5254</v>
      </c>
      <c r="AW1719" s="26" t="s">
        <v>1451</v>
      </c>
      <c r="AX1719" s="26">
        <v>1258</v>
      </c>
      <c r="AY1719" s="26" t="s">
        <v>3417</v>
      </c>
    </row>
    <row r="1720" spans="9:51" x14ac:dyDescent="0.2">
      <c r="I1720" s="26">
        <v>5255</v>
      </c>
      <c r="J1720" s="32" t="str">
        <f t="shared" si="289"/>
        <v/>
      </c>
      <c r="K1720" s="32" t="str">
        <f>IF(J1720="","",COUNTIF($J$2:J1720,"該当"))</f>
        <v/>
      </c>
      <c r="L1720" s="32" t="str">
        <f t="shared" si="298"/>
        <v>5255</v>
      </c>
      <c r="M1720" s="32" t="str">
        <f t="shared" si="290"/>
        <v/>
      </c>
      <c r="N1720" s="32" t="str">
        <f>IF(M1720="","",COUNTIF($M$2:M1720,"該当"))</f>
        <v/>
      </c>
      <c r="O1720" s="32" t="str">
        <f t="shared" si="291"/>
        <v>5255</v>
      </c>
      <c r="P1720" s="32" t="str">
        <f t="shared" si="292"/>
        <v/>
      </c>
      <c r="Q1720" s="32" t="str">
        <f>IF(P1720="","",COUNTIF($P$2:P1720,"該当"))</f>
        <v/>
      </c>
      <c r="R1720" s="32" t="str">
        <f t="shared" si="293"/>
        <v>5255</v>
      </c>
      <c r="S1720" s="32" t="str">
        <f t="shared" si="294"/>
        <v/>
      </c>
      <c r="T1720" s="32" t="str">
        <f>IF(S1720="","",COUNTIF($S$2:S1720,"該当"))</f>
        <v/>
      </c>
      <c r="U1720" s="32" t="str">
        <f t="shared" si="295"/>
        <v>5255</v>
      </c>
      <c r="V1720" s="32" t="str">
        <f t="shared" si="296"/>
        <v/>
      </c>
      <c r="W1720" s="32" t="str">
        <f>IF(V1720="","",COUNTIF($V$2:V1720,"該当"))</f>
        <v/>
      </c>
      <c r="X1720" s="32" t="str">
        <f t="shared" si="299"/>
        <v>5255</v>
      </c>
      <c r="Y1720" s="26">
        <v>2889</v>
      </c>
      <c r="Z1720" s="26">
        <v>5255</v>
      </c>
      <c r="AA1720" s="26" t="s">
        <v>1173</v>
      </c>
      <c r="AB1720" s="26">
        <v>29</v>
      </c>
      <c r="AC1720" s="26" t="s">
        <v>34</v>
      </c>
      <c r="AD1720" s="26" t="s">
        <v>35</v>
      </c>
      <c r="AE1720" s="26" t="s">
        <v>23</v>
      </c>
      <c r="AF1720" s="26" t="s">
        <v>24</v>
      </c>
      <c r="AG1720" s="26">
        <v>9</v>
      </c>
      <c r="AH1720" s="26" t="s">
        <v>34</v>
      </c>
      <c r="AI1720" s="26" t="s">
        <v>26</v>
      </c>
      <c r="AJ1720" s="26">
        <v>1</v>
      </c>
      <c r="AK1720" s="26" t="s">
        <v>972</v>
      </c>
      <c r="AL1720" s="26">
        <v>9005210214</v>
      </c>
      <c r="AM1720" s="26" t="s">
        <v>4</v>
      </c>
      <c r="AN1720" s="26">
        <v>5</v>
      </c>
      <c r="AO1720" s="26">
        <v>0</v>
      </c>
      <c r="AP1720" s="26" t="s">
        <v>28</v>
      </c>
      <c r="AT1720" s="26" t="str">
        <f>MID(AA1720,MIN(FIND({0,1,2,3,4,5,6,7,8,9},AA1720&amp;"0123456789″")),LEN(AA1720))</f>
        <v>530い5255</v>
      </c>
      <c r="AU1720" s="26" t="str">
        <f t="shared" si="297"/>
        <v>5255</v>
      </c>
      <c r="AW1720" s="26" t="s">
        <v>1451</v>
      </c>
      <c r="AX1720" s="26">
        <v>1260</v>
      </c>
      <c r="AY1720" s="26" t="s">
        <v>3416</v>
      </c>
    </row>
    <row r="1721" spans="9:51" x14ac:dyDescent="0.2">
      <c r="I1721" s="26">
        <v>5256</v>
      </c>
      <c r="J1721" s="32" t="str">
        <f t="shared" si="289"/>
        <v/>
      </c>
      <c r="K1721" s="32" t="str">
        <f>IF(J1721="","",COUNTIF($J$2:J1721,"該当"))</f>
        <v/>
      </c>
      <c r="L1721" s="32" t="str">
        <f t="shared" si="298"/>
        <v>5256</v>
      </c>
      <c r="M1721" s="32" t="str">
        <f t="shared" si="290"/>
        <v/>
      </c>
      <c r="N1721" s="32" t="str">
        <f>IF(M1721="","",COUNTIF($M$2:M1721,"該当"))</f>
        <v/>
      </c>
      <c r="O1721" s="32" t="str">
        <f t="shared" si="291"/>
        <v>5256</v>
      </c>
      <c r="P1721" s="32" t="str">
        <f t="shared" si="292"/>
        <v/>
      </c>
      <c r="Q1721" s="32" t="str">
        <f>IF(P1721="","",COUNTIF($P$2:P1721,"該当"))</f>
        <v/>
      </c>
      <c r="R1721" s="32" t="str">
        <f t="shared" si="293"/>
        <v>5256</v>
      </c>
      <c r="S1721" s="32" t="str">
        <f t="shared" si="294"/>
        <v/>
      </c>
      <c r="T1721" s="32" t="str">
        <f>IF(S1721="","",COUNTIF($S$2:S1721,"該当"))</f>
        <v/>
      </c>
      <c r="U1721" s="32" t="str">
        <f t="shared" si="295"/>
        <v>5256</v>
      </c>
      <c r="V1721" s="32" t="str">
        <f t="shared" si="296"/>
        <v/>
      </c>
      <c r="W1721" s="32" t="str">
        <f>IF(V1721="","",COUNTIF($V$2:V1721,"該当"))</f>
        <v/>
      </c>
      <c r="X1721" s="32" t="str">
        <f t="shared" si="299"/>
        <v>5256</v>
      </c>
      <c r="Y1721" s="26">
        <v>2890</v>
      </c>
      <c r="Z1721" s="26">
        <v>5256</v>
      </c>
      <c r="AA1721" s="26" t="s">
        <v>1174</v>
      </c>
      <c r="AB1721" s="26">
        <v>29</v>
      </c>
      <c r="AC1721" s="26" t="s">
        <v>34</v>
      </c>
      <c r="AD1721" s="26" t="s">
        <v>35</v>
      </c>
      <c r="AE1721" s="26" t="s">
        <v>23</v>
      </c>
      <c r="AF1721" s="26" t="s">
        <v>24</v>
      </c>
      <c r="AG1721" s="26">
        <v>9</v>
      </c>
      <c r="AH1721" s="26" t="s">
        <v>34</v>
      </c>
      <c r="AI1721" s="26" t="s">
        <v>26</v>
      </c>
      <c r="AJ1721" s="26">
        <v>1</v>
      </c>
      <c r="AK1721" s="26" t="s">
        <v>972</v>
      </c>
      <c r="AL1721" s="26">
        <v>9005210212</v>
      </c>
      <c r="AM1721" s="26" t="s">
        <v>4</v>
      </c>
      <c r="AN1721" s="26">
        <v>5</v>
      </c>
      <c r="AO1721" s="26">
        <v>0</v>
      </c>
      <c r="AP1721" s="26" t="s">
        <v>28</v>
      </c>
      <c r="AT1721" s="26" t="str">
        <f>MID(AA1721,MIN(FIND({0,1,2,3,4,5,6,7,8,9},AA1721&amp;"0123456789″")),LEN(AA1721))</f>
        <v>530い5256</v>
      </c>
      <c r="AU1721" s="26" t="str">
        <f t="shared" si="297"/>
        <v>5256</v>
      </c>
      <c r="AW1721" s="26" t="s">
        <v>1451</v>
      </c>
      <c r="AX1721" s="26">
        <v>1264</v>
      </c>
      <c r="AY1721" s="26" t="s">
        <v>3416</v>
      </c>
    </row>
    <row r="1722" spans="9:51" x14ac:dyDescent="0.2">
      <c r="I1722" s="26">
        <v>5258</v>
      </c>
      <c r="J1722" s="32" t="str">
        <f t="shared" si="289"/>
        <v/>
      </c>
      <c r="K1722" s="32" t="str">
        <f>IF(J1722="","",COUNTIF($J$2:J1722,"該当"))</f>
        <v/>
      </c>
      <c r="L1722" s="32" t="str">
        <f t="shared" si="298"/>
        <v>5258</v>
      </c>
      <c r="M1722" s="32" t="str">
        <f t="shared" si="290"/>
        <v/>
      </c>
      <c r="N1722" s="32" t="str">
        <f>IF(M1722="","",COUNTIF($M$2:M1722,"該当"))</f>
        <v/>
      </c>
      <c r="O1722" s="32" t="str">
        <f t="shared" si="291"/>
        <v>5258</v>
      </c>
      <c r="P1722" s="32" t="str">
        <f t="shared" si="292"/>
        <v/>
      </c>
      <c r="Q1722" s="32" t="str">
        <f>IF(P1722="","",COUNTIF($P$2:P1722,"該当"))</f>
        <v/>
      </c>
      <c r="R1722" s="32" t="str">
        <f t="shared" si="293"/>
        <v>5258</v>
      </c>
      <c r="S1722" s="32" t="str">
        <f t="shared" si="294"/>
        <v/>
      </c>
      <c r="T1722" s="32" t="str">
        <f>IF(S1722="","",COUNTIF($S$2:S1722,"該当"))</f>
        <v/>
      </c>
      <c r="U1722" s="32" t="str">
        <f t="shared" si="295"/>
        <v>5258</v>
      </c>
      <c r="V1722" s="32" t="str">
        <f t="shared" si="296"/>
        <v/>
      </c>
      <c r="W1722" s="32" t="str">
        <f>IF(V1722="","",COUNTIF($V$2:V1722,"該当"))</f>
        <v/>
      </c>
      <c r="X1722" s="32" t="str">
        <f t="shared" si="299"/>
        <v>5258</v>
      </c>
      <c r="Y1722" s="26">
        <v>1413</v>
      </c>
      <c r="Z1722" s="26">
        <v>5258</v>
      </c>
      <c r="AA1722" s="26" t="s">
        <v>1175</v>
      </c>
      <c r="AB1722" s="26">
        <v>29</v>
      </c>
      <c r="AC1722" s="26" t="s">
        <v>34</v>
      </c>
      <c r="AD1722" s="26" t="s">
        <v>35</v>
      </c>
      <c r="AE1722" s="26" t="s">
        <v>23</v>
      </c>
      <c r="AF1722" s="26" t="s">
        <v>24</v>
      </c>
      <c r="AG1722" s="26">
        <v>9</v>
      </c>
      <c r="AH1722" s="26" t="s">
        <v>34</v>
      </c>
      <c r="AI1722" s="26" t="s">
        <v>26</v>
      </c>
      <c r="AJ1722" s="26">
        <v>1</v>
      </c>
      <c r="AK1722" s="26" t="s">
        <v>972</v>
      </c>
      <c r="AL1722" s="26">
        <v>9005210214</v>
      </c>
      <c r="AM1722" s="26" t="s">
        <v>4</v>
      </c>
      <c r="AN1722" s="26">
        <v>5</v>
      </c>
      <c r="AO1722" s="26">
        <v>0</v>
      </c>
      <c r="AP1722" s="26" t="s">
        <v>28</v>
      </c>
      <c r="AT1722" s="26" t="str">
        <f>MID(AA1722,MIN(FIND({0,1,2,3,4,5,6,7,8,9},AA1722&amp;"0123456789″")),LEN(AA1722))</f>
        <v>530い5258</v>
      </c>
      <c r="AU1722" s="26" t="str">
        <f t="shared" si="297"/>
        <v>5258</v>
      </c>
      <c r="AW1722" s="26" t="s">
        <v>1451</v>
      </c>
      <c r="AX1722" s="26">
        <v>1268</v>
      </c>
      <c r="AY1722" s="26" t="s">
        <v>3417</v>
      </c>
    </row>
    <row r="1723" spans="9:51" x14ac:dyDescent="0.2">
      <c r="I1723" s="26">
        <v>5259</v>
      </c>
      <c r="J1723" s="32" t="str">
        <f t="shared" si="289"/>
        <v/>
      </c>
      <c r="K1723" s="32" t="str">
        <f>IF(J1723="","",COUNTIF($J$2:J1723,"該当"))</f>
        <v/>
      </c>
      <c r="L1723" s="32" t="str">
        <f t="shared" si="298"/>
        <v>5259</v>
      </c>
      <c r="M1723" s="32" t="str">
        <f t="shared" si="290"/>
        <v/>
      </c>
      <c r="N1723" s="32" t="str">
        <f>IF(M1723="","",COUNTIF($M$2:M1723,"該当"))</f>
        <v/>
      </c>
      <c r="O1723" s="32" t="str">
        <f t="shared" si="291"/>
        <v>5259</v>
      </c>
      <c r="P1723" s="32" t="str">
        <f t="shared" si="292"/>
        <v/>
      </c>
      <c r="Q1723" s="32" t="str">
        <f>IF(P1723="","",COUNTIF($P$2:P1723,"該当"))</f>
        <v/>
      </c>
      <c r="R1723" s="32" t="str">
        <f t="shared" si="293"/>
        <v>5259</v>
      </c>
      <c r="S1723" s="32" t="str">
        <f t="shared" si="294"/>
        <v/>
      </c>
      <c r="T1723" s="32" t="str">
        <f>IF(S1723="","",COUNTIF($S$2:S1723,"該当"))</f>
        <v/>
      </c>
      <c r="U1723" s="32" t="str">
        <f t="shared" si="295"/>
        <v>5259</v>
      </c>
      <c r="V1723" s="32" t="str">
        <f t="shared" si="296"/>
        <v/>
      </c>
      <c r="W1723" s="32" t="str">
        <f>IF(V1723="","",COUNTIF($V$2:V1723,"該当"))</f>
        <v/>
      </c>
      <c r="X1723" s="32" t="str">
        <f t="shared" si="299"/>
        <v>5259</v>
      </c>
      <c r="Y1723" s="26">
        <v>889</v>
      </c>
      <c r="Z1723" s="26">
        <v>5259</v>
      </c>
      <c r="AA1723" s="26" t="s">
        <v>1176</v>
      </c>
      <c r="AB1723" s="26">
        <v>29</v>
      </c>
      <c r="AC1723" s="26" t="s">
        <v>34</v>
      </c>
      <c r="AD1723" s="26" t="s">
        <v>35</v>
      </c>
      <c r="AE1723" s="26" t="s">
        <v>23</v>
      </c>
      <c r="AF1723" s="26" t="s">
        <v>24</v>
      </c>
      <c r="AG1723" s="26">
        <v>9</v>
      </c>
      <c r="AH1723" s="26" t="s">
        <v>34</v>
      </c>
      <c r="AI1723" s="26" t="s">
        <v>26</v>
      </c>
      <c r="AJ1723" s="26">
        <v>1</v>
      </c>
      <c r="AK1723" s="26" t="s">
        <v>972</v>
      </c>
      <c r="AL1723" s="26">
        <v>9005210211</v>
      </c>
      <c r="AM1723" s="26" t="s">
        <v>4</v>
      </c>
      <c r="AN1723" s="26">
        <v>5</v>
      </c>
      <c r="AO1723" s="26">
        <v>0</v>
      </c>
      <c r="AP1723" s="26" t="s">
        <v>28</v>
      </c>
      <c r="AT1723" s="26" t="str">
        <f>MID(AA1723,MIN(FIND({0,1,2,3,4,5,6,7,8,9},AA1723&amp;"0123456789″")),LEN(AA1723))</f>
        <v>530い5259</v>
      </c>
      <c r="AU1723" s="26" t="str">
        <f t="shared" si="297"/>
        <v>5259</v>
      </c>
      <c r="AW1723" s="26" t="s">
        <v>1451</v>
      </c>
      <c r="AX1723" s="26">
        <v>1272</v>
      </c>
      <c r="AY1723" s="26" t="s">
        <v>3415</v>
      </c>
    </row>
    <row r="1724" spans="9:51" x14ac:dyDescent="0.2">
      <c r="I1724" s="26">
        <v>5261</v>
      </c>
      <c r="J1724" s="32" t="str">
        <f t="shared" si="289"/>
        <v/>
      </c>
      <c r="K1724" s="32" t="str">
        <f>IF(J1724="","",COUNTIF($J$2:J1724,"該当"))</f>
        <v/>
      </c>
      <c r="L1724" s="32" t="str">
        <f t="shared" si="298"/>
        <v>5261</v>
      </c>
      <c r="M1724" s="32" t="str">
        <f t="shared" si="290"/>
        <v/>
      </c>
      <c r="N1724" s="32" t="str">
        <f>IF(M1724="","",COUNTIF($M$2:M1724,"該当"))</f>
        <v/>
      </c>
      <c r="O1724" s="32" t="str">
        <f t="shared" si="291"/>
        <v>5261</v>
      </c>
      <c r="P1724" s="32" t="str">
        <f t="shared" si="292"/>
        <v/>
      </c>
      <c r="Q1724" s="32" t="str">
        <f>IF(P1724="","",COUNTIF($P$2:P1724,"該当"))</f>
        <v/>
      </c>
      <c r="R1724" s="32" t="str">
        <f t="shared" si="293"/>
        <v>5261</v>
      </c>
      <c r="S1724" s="32" t="str">
        <f t="shared" si="294"/>
        <v/>
      </c>
      <c r="T1724" s="32" t="str">
        <f>IF(S1724="","",COUNTIF($S$2:S1724,"該当"))</f>
        <v/>
      </c>
      <c r="U1724" s="32" t="str">
        <f t="shared" si="295"/>
        <v>5261</v>
      </c>
      <c r="V1724" s="32" t="str">
        <f t="shared" si="296"/>
        <v/>
      </c>
      <c r="W1724" s="32" t="str">
        <f>IF(V1724="","",COUNTIF($V$2:V1724,"該当"))</f>
        <v/>
      </c>
      <c r="X1724" s="32" t="str">
        <f t="shared" si="299"/>
        <v>5261</v>
      </c>
      <c r="Y1724" s="26">
        <v>891</v>
      </c>
      <c r="Z1724" s="26">
        <v>5261</v>
      </c>
      <c r="AA1724" s="26" t="s">
        <v>1177</v>
      </c>
      <c r="AB1724" s="26">
        <v>29</v>
      </c>
      <c r="AC1724" s="26" t="s">
        <v>34</v>
      </c>
      <c r="AD1724" s="26" t="s">
        <v>35</v>
      </c>
      <c r="AE1724" s="26" t="s">
        <v>23</v>
      </c>
      <c r="AF1724" s="26" t="s">
        <v>24</v>
      </c>
      <c r="AG1724" s="26">
        <v>9</v>
      </c>
      <c r="AH1724" s="26" t="s">
        <v>34</v>
      </c>
      <c r="AI1724" s="26" t="s">
        <v>26</v>
      </c>
      <c r="AJ1724" s="26">
        <v>1</v>
      </c>
      <c r="AK1724" s="26" t="s">
        <v>972</v>
      </c>
      <c r="AL1724" s="26">
        <v>9005210214</v>
      </c>
      <c r="AM1724" s="26" t="s">
        <v>4</v>
      </c>
      <c r="AN1724" s="26">
        <v>5</v>
      </c>
      <c r="AO1724" s="26">
        <v>0</v>
      </c>
      <c r="AP1724" s="26" t="s">
        <v>28</v>
      </c>
      <c r="AT1724" s="26" t="str">
        <f>MID(AA1724,MIN(FIND({0,1,2,3,4,5,6,7,8,9},AA1724&amp;"0123456789″")),LEN(AA1724))</f>
        <v>530う5261</v>
      </c>
      <c r="AU1724" s="26" t="str">
        <f t="shared" si="297"/>
        <v>5261</v>
      </c>
      <c r="AW1724" s="26" t="s">
        <v>1451</v>
      </c>
      <c r="AX1724" s="26">
        <v>1274</v>
      </c>
      <c r="AY1724" s="26" t="s">
        <v>3414</v>
      </c>
    </row>
    <row r="1725" spans="9:51" x14ac:dyDescent="0.2">
      <c r="I1725" s="26">
        <v>5262</v>
      </c>
      <c r="J1725" s="32" t="str">
        <f t="shared" si="289"/>
        <v/>
      </c>
      <c r="K1725" s="32" t="str">
        <f>IF(J1725="","",COUNTIF($J$2:J1725,"該当"))</f>
        <v/>
      </c>
      <c r="L1725" s="32" t="str">
        <f t="shared" si="298"/>
        <v>5262</v>
      </c>
      <c r="M1725" s="32" t="str">
        <f t="shared" si="290"/>
        <v/>
      </c>
      <c r="N1725" s="32" t="str">
        <f>IF(M1725="","",COUNTIF($M$2:M1725,"該当"))</f>
        <v/>
      </c>
      <c r="O1725" s="32" t="str">
        <f t="shared" si="291"/>
        <v>5262</v>
      </c>
      <c r="P1725" s="32" t="str">
        <f t="shared" si="292"/>
        <v/>
      </c>
      <c r="Q1725" s="32" t="str">
        <f>IF(P1725="","",COUNTIF($P$2:P1725,"該当"))</f>
        <v/>
      </c>
      <c r="R1725" s="32" t="str">
        <f t="shared" si="293"/>
        <v>5262</v>
      </c>
      <c r="S1725" s="32" t="str">
        <f t="shared" si="294"/>
        <v/>
      </c>
      <c r="T1725" s="32" t="str">
        <f>IF(S1725="","",COUNTIF($S$2:S1725,"該当"))</f>
        <v/>
      </c>
      <c r="U1725" s="32" t="str">
        <f t="shared" si="295"/>
        <v>5262</v>
      </c>
      <c r="V1725" s="32" t="str">
        <f t="shared" si="296"/>
        <v/>
      </c>
      <c r="W1725" s="32" t="str">
        <f>IF(V1725="","",COUNTIF($V$2:V1725,"該当"))</f>
        <v/>
      </c>
      <c r="X1725" s="32" t="str">
        <f t="shared" si="299"/>
        <v>5262</v>
      </c>
      <c r="Y1725" s="26">
        <v>2895</v>
      </c>
      <c r="Z1725" s="26">
        <v>5262</v>
      </c>
      <c r="AA1725" s="26" t="s">
        <v>1178</v>
      </c>
      <c r="AB1725" s="26">
        <v>29</v>
      </c>
      <c r="AC1725" s="26" t="s">
        <v>34</v>
      </c>
      <c r="AD1725" s="26" t="s">
        <v>35</v>
      </c>
      <c r="AE1725" s="26" t="s">
        <v>23</v>
      </c>
      <c r="AF1725" s="26" t="s">
        <v>24</v>
      </c>
      <c r="AG1725" s="26">
        <v>9</v>
      </c>
      <c r="AH1725" s="26" t="s">
        <v>34</v>
      </c>
      <c r="AI1725" s="26" t="s">
        <v>26</v>
      </c>
      <c r="AJ1725" s="26">
        <v>1</v>
      </c>
      <c r="AK1725" s="26" t="s">
        <v>972</v>
      </c>
      <c r="AL1725" s="26">
        <v>9005210214</v>
      </c>
      <c r="AM1725" s="26" t="s">
        <v>4</v>
      </c>
      <c r="AN1725" s="26">
        <v>5</v>
      </c>
      <c r="AO1725" s="26">
        <v>0</v>
      </c>
      <c r="AP1725" s="26" t="s">
        <v>28</v>
      </c>
      <c r="AT1725" s="26" t="str">
        <f>MID(AA1725,MIN(FIND({0,1,2,3,4,5,6,7,8,9},AA1725&amp;"0123456789″")),LEN(AA1725))</f>
        <v>530う5262</v>
      </c>
      <c r="AU1725" s="26" t="str">
        <f t="shared" si="297"/>
        <v>5262</v>
      </c>
      <c r="AW1725" s="26" t="s">
        <v>1451</v>
      </c>
      <c r="AX1725" s="26">
        <v>1275</v>
      </c>
      <c r="AY1725" s="26" t="s">
        <v>3414</v>
      </c>
    </row>
    <row r="1726" spans="9:51" x14ac:dyDescent="0.2">
      <c r="I1726" s="26">
        <v>5263</v>
      </c>
      <c r="J1726" s="32" t="str">
        <f t="shared" si="289"/>
        <v/>
      </c>
      <c r="K1726" s="32" t="str">
        <f>IF(J1726="","",COUNTIF($J$2:J1726,"該当"))</f>
        <v/>
      </c>
      <c r="L1726" s="32" t="str">
        <f t="shared" si="298"/>
        <v>5263</v>
      </c>
      <c r="M1726" s="32" t="str">
        <f t="shared" si="290"/>
        <v/>
      </c>
      <c r="N1726" s="32" t="str">
        <f>IF(M1726="","",COUNTIF($M$2:M1726,"該当"))</f>
        <v/>
      </c>
      <c r="O1726" s="32" t="str">
        <f t="shared" si="291"/>
        <v>5263</v>
      </c>
      <c r="P1726" s="32" t="str">
        <f t="shared" si="292"/>
        <v/>
      </c>
      <c r="Q1726" s="32" t="str">
        <f>IF(P1726="","",COUNTIF($P$2:P1726,"該当"))</f>
        <v/>
      </c>
      <c r="R1726" s="32" t="str">
        <f t="shared" si="293"/>
        <v>5263</v>
      </c>
      <c r="S1726" s="32" t="str">
        <f t="shared" si="294"/>
        <v/>
      </c>
      <c r="T1726" s="32" t="str">
        <f>IF(S1726="","",COUNTIF($S$2:S1726,"該当"))</f>
        <v/>
      </c>
      <c r="U1726" s="32" t="str">
        <f t="shared" si="295"/>
        <v>5263</v>
      </c>
      <c r="V1726" s="32" t="str">
        <f t="shared" si="296"/>
        <v/>
      </c>
      <c r="W1726" s="32" t="str">
        <f>IF(V1726="","",COUNTIF($V$2:V1726,"該当"))</f>
        <v/>
      </c>
      <c r="X1726" s="32" t="str">
        <f t="shared" si="299"/>
        <v>5263</v>
      </c>
      <c r="Y1726" s="26">
        <v>2896</v>
      </c>
      <c r="Z1726" s="26">
        <v>5263</v>
      </c>
      <c r="AA1726" s="26" t="s">
        <v>1179</v>
      </c>
      <c r="AB1726" s="26">
        <v>29</v>
      </c>
      <c r="AC1726" s="26" t="s">
        <v>34</v>
      </c>
      <c r="AD1726" s="26" t="s">
        <v>35</v>
      </c>
      <c r="AE1726" s="26" t="s">
        <v>23</v>
      </c>
      <c r="AF1726" s="26" t="s">
        <v>24</v>
      </c>
      <c r="AG1726" s="26">
        <v>9</v>
      </c>
      <c r="AH1726" s="26" t="s">
        <v>34</v>
      </c>
      <c r="AI1726" s="26" t="s">
        <v>26</v>
      </c>
      <c r="AJ1726" s="26">
        <v>1</v>
      </c>
      <c r="AK1726" s="26" t="s">
        <v>972</v>
      </c>
      <c r="AL1726" s="26">
        <v>9005210214</v>
      </c>
      <c r="AM1726" s="26" t="s">
        <v>4</v>
      </c>
      <c r="AN1726" s="26">
        <v>5</v>
      </c>
      <c r="AO1726" s="26">
        <v>0</v>
      </c>
      <c r="AP1726" s="26" t="s">
        <v>28</v>
      </c>
      <c r="AT1726" s="26" t="str">
        <f>MID(AA1726,MIN(FIND({0,1,2,3,4,5,6,7,8,9},AA1726&amp;"0123456789″")),LEN(AA1726))</f>
        <v>530う5263</v>
      </c>
      <c r="AU1726" s="26" t="str">
        <f t="shared" si="297"/>
        <v>5263</v>
      </c>
      <c r="AW1726" s="26" t="s">
        <v>1451</v>
      </c>
      <c r="AX1726" s="26">
        <v>1279</v>
      </c>
      <c r="AY1726" s="26" t="s">
        <v>3415</v>
      </c>
    </row>
    <row r="1727" spans="9:51" x14ac:dyDescent="0.2">
      <c r="I1727" s="26">
        <v>5267</v>
      </c>
      <c r="J1727" s="32" t="str">
        <f t="shared" si="289"/>
        <v/>
      </c>
      <c r="K1727" s="32" t="str">
        <f>IF(J1727="","",COUNTIF($J$2:J1727,"該当"))</f>
        <v/>
      </c>
      <c r="L1727" s="32" t="str">
        <f t="shared" si="298"/>
        <v>5267</v>
      </c>
      <c r="M1727" s="32" t="str">
        <f t="shared" si="290"/>
        <v/>
      </c>
      <c r="N1727" s="32" t="str">
        <f>IF(M1727="","",COUNTIF($M$2:M1727,"該当"))</f>
        <v/>
      </c>
      <c r="O1727" s="32" t="str">
        <f t="shared" si="291"/>
        <v>5267</v>
      </c>
      <c r="P1727" s="32" t="str">
        <f t="shared" si="292"/>
        <v/>
      </c>
      <c r="Q1727" s="32" t="str">
        <f>IF(P1727="","",COUNTIF($P$2:P1727,"該当"))</f>
        <v/>
      </c>
      <c r="R1727" s="32" t="str">
        <f t="shared" si="293"/>
        <v>5267</v>
      </c>
      <c r="S1727" s="32" t="str">
        <f t="shared" si="294"/>
        <v/>
      </c>
      <c r="T1727" s="32" t="str">
        <f>IF(S1727="","",COUNTIF($S$2:S1727,"該当"))</f>
        <v/>
      </c>
      <c r="U1727" s="32" t="str">
        <f t="shared" si="295"/>
        <v>5267</v>
      </c>
      <c r="V1727" s="32" t="str">
        <f t="shared" si="296"/>
        <v/>
      </c>
      <c r="W1727" s="32" t="str">
        <f>IF(V1727="","",COUNTIF($V$2:V1727,"該当"))</f>
        <v/>
      </c>
      <c r="X1727" s="32" t="str">
        <f t="shared" si="299"/>
        <v>5267</v>
      </c>
      <c r="Y1727" s="26">
        <v>2900</v>
      </c>
      <c r="Z1727" s="26">
        <v>5267</v>
      </c>
      <c r="AA1727" s="26" t="s">
        <v>1180</v>
      </c>
      <c r="AB1727" s="26">
        <v>29</v>
      </c>
      <c r="AC1727" s="26" t="s">
        <v>34</v>
      </c>
      <c r="AD1727" s="26" t="s">
        <v>35</v>
      </c>
      <c r="AE1727" s="26" t="s">
        <v>23</v>
      </c>
      <c r="AF1727" s="26" t="s">
        <v>24</v>
      </c>
      <c r="AG1727" s="26">
        <v>9</v>
      </c>
      <c r="AH1727" s="26" t="s">
        <v>34</v>
      </c>
      <c r="AI1727" s="26" t="s">
        <v>26</v>
      </c>
      <c r="AJ1727" s="26">
        <v>1</v>
      </c>
      <c r="AK1727" s="26" t="s">
        <v>972</v>
      </c>
      <c r="AL1727" s="26">
        <v>9005210214</v>
      </c>
      <c r="AM1727" s="26" t="s">
        <v>4</v>
      </c>
      <c r="AN1727" s="26">
        <v>5</v>
      </c>
      <c r="AO1727" s="26">
        <v>0</v>
      </c>
      <c r="AP1727" s="26" t="s">
        <v>28</v>
      </c>
      <c r="AT1727" s="26" t="str">
        <f>MID(AA1727,MIN(FIND({0,1,2,3,4,5,6,7,8,9},AA1727&amp;"0123456789″")),LEN(AA1727))</f>
        <v>530う5267</v>
      </c>
      <c r="AU1727" s="26" t="str">
        <f t="shared" si="297"/>
        <v>5267</v>
      </c>
      <c r="AW1727" s="26" t="s">
        <v>1451</v>
      </c>
      <c r="AX1727" s="26">
        <v>1281</v>
      </c>
      <c r="AY1727" s="26" t="s">
        <v>3415</v>
      </c>
    </row>
    <row r="1728" spans="9:51" x14ac:dyDescent="0.2">
      <c r="I1728" s="26">
        <v>5272</v>
      </c>
      <c r="J1728" s="32" t="str">
        <f t="shared" si="289"/>
        <v/>
      </c>
      <c r="K1728" s="32" t="str">
        <f>IF(J1728="","",COUNTIF($J$2:J1728,"該当"))</f>
        <v/>
      </c>
      <c r="L1728" s="32" t="str">
        <f t="shared" si="298"/>
        <v>5272</v>
      </c>
      <c r="M1728" s="32" t="str">
        <f t="shared" si="290"/>
        <v/>
      </c>
      <c r="N1728" s="32" t="str">
        <f>IF(M1728="","",COUNTIF($M$2:M1728,"該当"))</f>
        <v/>
      </c>
      <c r="O1728" s="32" t="str">
        <f t="shared" si="291"/>
        <v>5272</v>
      </c>
      <c r="P1728" s="32" t="str">
        <f t="shared" si="292"/>
        <v/>
      </c>
      <c r="Q1728" s="32" t="str">
        <f>IF(P1728="","",COUNTIF($P$2:P1728,"該当"))</f>
        <v/>
      </c>
      <c r="R1728" s="32" t="str">
        <f t="shared" si="293"/>
        <v>5272</v>
      </c>
      <c r="S1728" s="32" t="str">
        <f t="shared" si="294"/>
        <v/>
      </c>
      <c r="T1728" s="32" t="str">
        <f>IF(S1728="","",COUNTIF($S$2:S1728,"該当"))</f>
        <v/>
      </c>
      <c r="U1728" s="32" t="str">
        <f t="shared" si="295"/>
        <v>5272</v>
      </c>
      <c r="V1728" s="32" t="str">
        <f t="shared" si="296"/>
        <v/>
      </c>
      <c r="W1728" s="32" t="str">
        <f>IF(V1728="","",COUNTIF($V$2:V1728,"該当"))</f>
        <v/>
      </c>
      <c r="X1728" s="32" t="str">
        <f t="shared" si="299"/>
        <v>5272</v>
      </c>
      <c r="Y1728" s="26">
        <v>2904</v>
      </c>
      <c r="Z1728" s="26">
        <v>5272</v>
      </c>
      <c r="AA1728" s="26" t="s">
        <v>1181</v>
      </c>
      <c r="AB1728" s="26">
        <v>29</v>
      </c>
      <c r="AC1728" s="26" t="s">
        <v>34</v>
      </c>
      <c r="AD1728" s="26" t="s">
        <v>35</v>
      </c>
      <c r="AE1728" s="26" t="s">
        <v>23</v>
      </c>
      <c r="AF1728" s="26" t="s">
        <v>24</v>
      </c>
      <c r="AG1728" s="26">
        <v>9</v>
      </c>
      <c r="AH1728" s="26" t="s">
        <v>34</v>
      </c>
      <c r="AI1728" s="26" t="s">
        <v>26</v>
      </c>
      <c r="AJ1728" s="26">
        <v>1</v>
      </c>
      <c r="AK1728" s="26" t="s">
        <v>972</v>
      </c>
      <c r="AL1728" s="26">
        <v>9005210214</v>
      </c>
      <c r="AM1728" s="26" t="s">
        <v>4</v>
      </c>
      <c r="AN1728" s="26">
        <v>5</v>
      </c>
      <c r="AO1728" s="26">
        <v>0</v>
      </c>
      <c r="AP1728" s="26" t="s">
        <v>28</v>
      </c>
      <c r="AT1728" s="26" t="str">
        <f>MID(AA1728,MIN(FIND({0,1,2,3,4,5,6,7,8,9},AA1728&amp;"0123456789″")),LEN(AA1728))</f>
        <v>530う5272</v>
      </c>
      <c r="AU1728" s="26" t="str">
        <f t="shared" si="297"/>
        <v>5272</v>
      </c>
      <c r="AW1728" s="26" t="s">
        <v>1451</v>
      </c>
      <c r="AX1728" s="26">
        <v>1285</v>
      </c>
      <c r="AY1728" s="26" t="s">
        <v>3415</v>
      </c>
    </row>
    <row r="1729" spans="9:51" x14ac:dyDescent="0.2">
      <c r="I1729" s="26">
        <v>5274</v>
      </c>
      <c r="J1729" s="32" t="str">
        <f t="shared" si="289"/>
        <v/>
      </c>
      <c r="K1729" s="32" t="str">
        <f>IF(J1729="","",COUNTIF($J$2:J1729,"該当"))</f>
        <v/>
      </c>
      <c r="L1729" s="32" t="str">
        <f t="shared" si="298"/>
        <v>5274</v>
      </c>
      <c r="M1729" s="32" t="str">
        <f t="shared" si="290"/>
        <v/>
      </c>
      <c r="N1729" s="32" t="str">
        <f>IF(M1729="","",COUNTIF($M$2:M1729,"該当"))</f>
        <v/>
      </c>
      <c r="O1729" s="32" t="str">
        <f t="shared" si="291"/>
        <v>5274</v>
      </c>
      <c r="P1729" s="32" t="str">
        <f t="shared" si="292"/>
        <v/>
      </c>
      <c r="Q1729" s="32" t="str">
        <f>IF(P1729="","",COUNTIF($P$2:P1729,"該当"))</f>
        <v/>
      </c>
      <c r="R1729" s="32" t="str">
        <f t="shared" si="293"/>
        <v>5274</v>
      </c>
      <c r="S1729" s="32" t="str">
        <f t="shared" si="294"/>
        <v/>
      </c>
      <c r="T1729" s="32" t="str">
        <f>IF(S1729="","",COUNTIF($S$2:S1729,"該当"))</f>
        <v/>
      </c>
      <c r="U1729" s="32" t="str">
        <f t="shared" si="295"/>
        <v>5274</v>
      </c>
      <c r="V1729" s="32" t="str">
        <f t="shared" si="296"/>
        <v/>
      </c>
      <c r="W1729" s="32" t="str">
        <f>IF(V1729="","",COUNTIF($V$2:V1729,"該当"))</f>
        <v/>
      </c>
      <c r="X1729" s="32" t="str">
        <f t="shared" si="299"/>
        <v>5274</v>
      </c>
      <c r="Y1729" s="26">
        <v>2905</v>
      </c>
      <c r="Z1729" s="26">
        <v>5274</v>
      </c>
      <c r="AA1729" s="26" t="s">
        <v>1182</v>
      </c>
      <c r="AB1729" s="26">
        <v>29</v>
      </c>
      <c r="AC1729" s="26" t="s">
        <v>34</v>
      </c>
      <c r="AD1729" s="26" t="s">
        <v>35</v>
      </c>
      <c r="AE1729" s="26" t="s">
        <v>23</v>
      </c>
      <c r="AF1729" s="26" t="s">
        <v>24</v>
      </c>
      <c r="AG1729" s="26">
        <v>9</v>
      </c>
      <c r="AH1729" s="26" t="s">
        <v>34</v>
      </c>
      <c r="AI1729" s="26" t="s">
        <v>26</v>
      </c>
      <c r="AJ1729" s="26">
        <v>1</v>
      </c>
      <c r="AK1729" s="26" t="s">
        <v>972</v>
      </c>
      <c r="AL1729" s="26">
        <v>9005210211</v>
      </c>
      <c r="AM1729" s="26" t="s">
        <v>4</v>
      </c>
      <c r="AN1729" s="26">
        <v>5</v>
      </c>
      <c r="AO1729" s="26">
        <v>0</v>
      </c>
      <c r="AP1729" s="26" t="s">
        <v>28</v>
      </c>
      <c r="AT1729" s="26" t="str">
        <f>MID(AA1729,MIN(FIND({0,1,2,3,4,5,6,7,8,9},AA1729&amp;"0123456789″")),LEN(AA1729))</f>
        <v>530う5274</v>
      </c>
      <c r="AU1729" s="26" t="str">
        <f t="shared" si="297"/>
        <v>5274</v>
      </c>
      <c r="AW1729" s="26" t="s">
        <v>1451</v>
      </c>
      <c r="AX1729" s="26">
        <v>1287</v>
      </c>
      <c r="AY1729" s="26" t="s">
        <v>3415</v>
      </c>
    </row>
    <row r="1730" spans="9:51" x14ac:dyDescent="0.2">
      <c r="I1730" s="26">
        <v>5278</v>
      </c>
      <c r="J1730" s="32" t="str">
        <f t="shared" ref="J1730:J1793" si="300">IF($B$2=I1730,"該当","")</f>
        <v/>
      </c>
      <c r="K1730" s="32" t="str">
        <f>IF(J1730="","",COUNTIF($J$2:J1730,"該当"))</f>
        <v/>
      </c>
      <c r="L1730" s="32" t="str">
        <f t="shared" si="298"/>
        <v>5278</v>
      </c>
      <c r="M1730" s="32" t="str">
        <f t="shared" ref="M1730:M1793" si="301">IF($B$3=I1730,"該当","")</f>
        <v/>
      </c>
      <c r="N1730" s="32" t="str">
        <f>IF(M1730="","",COUNTIF($M$2:M1730,"該当"))</f>
        <v/>
      </c>
      <c r="O1730" s="32" t="str">
        <f t="shared" si="291"/>
        <v>5278</v>
      </c>
      <c r="P1730" s="32" t="str">
        <f t="shared" si="292"/>
        <v/>
      </c>
      <c r="Q1730" s="32" t="str">
        <f>IF(P1730="","",COUNTIF($P$2:P1730,"該当"))</f>
        <v/>
      </c>
      <c r="R1730" s="32" t="str">
        <f t="shared" si="293"/>
        <v>5278</v>
      </c>
      <c r="S1730" s="32" t="str">
        <f t="shared" si="294"/>
        <v/>
      </c>
      <c r="T1730" s="32" t="str">
        <f>IF(S1730="","",COUNTIF($S$2:S1730,"該当"))</f>
        <v/>
      </c>
      <c r="U1730" s="32" t="str">
        <f t="shared" si="295"/>
        <v>5278</v>
      </c>
      <c r="V1730" s="32" t="str">
        <f t="shared" si="296"/>
        <v/>
      </c>
      <c r="W1730" s="32" t="str">
        <f>IF(V1730="","",COUNTIF($V$2:V1730,"該当"))</f>
        <v/>
      </c>
      <c r="X1730" s="32" t="str">
        <f t="shared" si="299"/>
        <v>5278</v>
      </c>
      <c r="Y1730" s="26">
        <v>2906</v>
      </c>
      <c r="Z1730" s="26">
        <v>5278</v>
      </c>
      <c r="AA1730" s="26" t="s">
        <v>1183</v>
      </c>
      <c r="AB1730" s="26">
        <v>29</v>
      </c>
      <c r="AC1730" s="26" t="s">
        <v>34</v>
      </c>
      <c r="AD1730" s="26" t="s">
        <v>35</v>
      </c>
      <c r="AE1730" s="26" t="s">
        <v>23</v>
      </c>
      <c r="AF1730" s="26" t="s">
        <v>24</v>
      </c>
      <c r="AG1730" s="26">
        <v>9</v>
      </c>
      <c r="AH1730" s="26" t="s">
        <v>34</v>
      </c>
      <c r="AI1730" s="26" t="s">
        <v>26</v>
      </c>
      <c r="AJ1730" s="26">
        <v>1</v>
      </c>
      <c r="AK1730" s="26" t="s">
        <v>972</v>
      </c>
      <c r="AL1730" s="26">
        <v>9005210213</v>
      </c>
      <c r="AM1730" s="26" t="s">
        <v>4</v>
      </c>
      <c r="AN1730" s="26">
        <v>5</v>
      </c>
      <c r="AO1730" s="26">
        <v>0</v>
      </c>
      <c r="AP1730" s="26" t="s">
        <v>28</v>
      </c>
      <c r="AT1730" s="26" t="str">
        <f>MID(AA1730,MIN(FIND({0,1,2,3,4,5,6,7,8,9},AA1730&amp;"0123456789″")),LEN(AA1730))</f>
        <v>530う5278</v>
      </c>
      <c r="AU1730" s="26" t="str">
        <f t="shared" si="297"/>
        <v>5278</v>
      </c>
      <c r="AW1730" s="26" t="s">
        <v>1451</v>
      </c>
      <c r="AX1730" s="26">
        <v>1288</v>
      </c>
      <c r="AY1730" s="26" t="s">
        <v>3415</v>
      </c>
    </row>
    <row r="1731" spans="9:51" x14ac:dyDescent="0.2">
      <c r="I1731" s="26">
        <v>5316</v>
      </c>
      <c r="J1731" s="32" t="str">
        <f t="shared" si="300"/>
        <v/>
      </c>
      <c r="K1731" s="32" t="str">
        <f>IF(J1731="","",COUNTIF($J$2:J1731,"該当"))</f>
        <v/>
      </c>
      <c r="L1731" s="32" t="str">
        <f t="shared" si="298"/>
        <v>5316</v>
      </c>
      <c r="M1731" s="32" t="str">
        <f t="shared" si="301"/>
        <v/>
      </c>
      <c r="N1731" s="32" t="str">
        <f>IF(M1731="","",COUNTIF($M$2:M1731,"該当"))</f>
        <v/>
      </c>
      <c r="O1731" s="32" t="str">
        <f t="shared" ref="O1731:O1794" si="302">I1731&amp;M1731&amp;N1731</f>
        <v>5316</v>
      </c>
      <c r="P1731" s="32" t="str">
        <f t="shared" ref="P1731:P1794" si="303">IF($B$4=I1731,"該当","")</f>
        <v/>
      </c>
      <c r="Q1731" s="32" t="str">
        <f>IF(P1731="","",COUNTIF($P$2:P1731,"該当"))</f>
        <v/>
      </c>
      <c r="R1731" s="32" t="str">
        <f t="shared" ref="R1731:R1794" si="304">I1731&amp;P1731&amp;Q1731</f>
        <v>5316</v>
      </c>
      <c r="S1731" s="32" t="str">
        <f t="shared" ref="S1731:S1794" si="305">IF($B$5=I1731,"該当","")</f>
        <v/>
      </c>
      <c r="T1731" s="32" t="str">
        <f>IF(S1731="","",COUNTIF($S$2:S1731,"該当"))</f>
        <v/>
      </c>
      <c r="U1731" s="32" t="str">
        <f t="shared" ref="U1731:U1794" si="306">I1731&amp;S1731&amp;T1731</f>
        <v>5316</v>
      </c>
      <c r="V1731" s="32" t="str">
        <f t="shared" ref="V1731:V1794" si="307">IF($B$6=I1731,"該当","")</f>
        <v/>
      </c>
      <c r="W1731" s="32" t="str">
        <f>IF(V1731="","",COUNTIF($V$2:V1731,"該当"))</f>
        <v/>
      </c>
      <c r="X1731" s="32" t="str">
        <f t="shared" si="299"/>
        <v>5316</v>
      </c>
      <c r="Y1731" s="26">
        <v>2024</v>
      </c>
      <c r="Z1731" s="26">
        <v>5316</v>
      </c>
      <c r="AA1731" s="26" t="s">
        <v>1184</v>
      </c>
      <c r="AB1731" s="26">
        <v>29</v>
      </c>
      <c r="AC1731" s="26" t="s">
        <v>34</v>
      </c>
      <c r="AD1731" s="26" t="s">
        <v>35</v>
      </c>
      <c r="AE1731" s="26" t="s">
        <v>23</v>
      </c>
      <c r="AF1731" s="26" t="s">
        <v>24</v>
      </c>
      <c r="AG1731" s="26">
        <v>9</v>
      </c>
      <c r="AH1731" s="26" t="s">
        <v>34</v>
      </c>
      <c r="AI1731" s="26" t="s">
        <v>26</v>
      </c>
      <c r="AJ1731" s="26">
        <v>1</v>
      </c>
      <c r="AK1731" s="26" t="s">
        <v>972</v>
      </c>
      <c r="AL1731" s="26">
        <v>9005210212</v>
      </c>
      <c r="AM1731" s="26" t="s">
        <v>4</v>
      </c>
      <c r="AN1731" s="26">
        <v>5</v>
      </c>
      <c r="AO1731" s="26">
        <v>0</v>
      </c>
      <c r="AP1731" s="26" t="s">
        <v>28</v>
      </c>
      <c r="AT1731" s="26" t="str">
        <f>MID(AA1731,MIN(FIND({0,1,2,3,4,5,6,7,8,9},AA1731&amp;"0123456789″")),LEN(AA1731))</f>
        <v>510あ5316</v>
      </c>
      <c r="AU1731" s="26" t="str">
        <f t="shared" ref="AU1731:AU1794" si="308">RIGHT(AT1731,LEN(AT1731)-4)</f>
        <v>5316</v>
      </c>
      <c r="AW1731" s="26" t="s">
        <v>1451</v>
      </c>
      <c r="AX1731" s="26">
        <v>1289</v>
      </c>
      <c r="AY1731" s="26" t="s">
        <v>3414</v>
      </c>
    </row>
    <row r="1732" spans="9:51" x14ac:dyDescent="0.2">
      <c r="I1732" s="26">
        <v>5345</v>
      </c>
      <c r="J1732" s="32" t="str">
        <f t="shared" si="300"/>
        <v/>
      </c>
      <c r="K1732" s="32" t="str">
        <f>IF(J1732="","",COUNTIF($J$2:J1732,"該当"))</f>
        <v/>
      </c>
      <c r="L1732" s="32" t="str">
        <f t="shared" ref="L1732:L1795" si="309">I1732&amp;J1732&amp;K1732</f>
        <v>5345</v>
      </c>
      <c r="M1732" s="32" t="str">
        <f t="shared" si="301"/>
        <v/>
      </c>
      <c r="N1732" s="32" t="str">
        <f>IF(M1732="","",COUNTIF($M$2:M1732,"該当"))</f>
        <v/>
      </c>
      <c r="O1732" s="32" t="str">
        <f t="shared" si="302"/>
        <v>5345</v>
      </c>
      <c r="P1732" s="32" t="str">
        <f t="shared" si="303"/>
        <v/>
      </c>
      <c r="Q1732" s="32" t="str">
        <f>IF(P1732="","",COUNTIF($P$2:P1732,"該当"))</f>
        <v/>
      </c>
      <c r="R1732" s="32" t="str">
        <f t="shared" si="304"/>
        <v>5345</v>
      </c>
      <c r="S1732" s="32" t="str">
        <f t="shared" si="305"/>
        <v/>
      </c>
      <c r="T1732" s="32" t="str">
        <f>IF(S1732="","",COUNTIF($S$2:S1732,"該当"))</f>
        <v/>
      </c>
      <c r="U1732" s="32" t="str">
        <f t="shared" si="306"/>
        <v>5345</v>
      </c>
      <c r="V1732" s="32" t="str">
        <f t="shared" si="307"/>
        <v/>
      </c>
      <c r="W1732" s="32" t="str">
        <f>IF(V1732="","",COUNTIF($V$2:V1732,"該当"))</f>
        <v/>
      </c>
      <c r="X1732" s="32" t="str">
        <f t="shared" ref="X1732:X1795" si="310">I1732&amp;V1732&amp;W1732</f>
        <v>5345</v>
      </c>
      <c r="Y1732" s="26">
        <v>1401</v>
      </c>
      <c r="Z1732" s="26">
        <v>5345</v>
      </c>
      <c r="AA1732" s="26" t="s">
        <v>1185</v>
      </c>
      <c r="AB1732" s="26">
        <v>29</v>
      </c>
      <c r="AC1732" s="26" t="s">
        <v>34</v>
      </c>
      <c r="AD1732" s="26" t="s">
        <v>35</v>
      </c>
      <c r="AE1732" s="26" t="s">
        <v>23</v>
      </c>
      <c r="AF1732" s="26" t="s">
        <v>24</v>
      </c>
      <c r="AG1732" s="26">
        <v>9</v>
      </c>
      <c r="AH1732" s="26" t="s">
        <v>34</v>
      </c>
      <c r="AI1732" s="26" t="s">
        <v>26</v>
      </c>
      <c r="AJ1732" s="26">
        <v>1</v>
      </c>
      <c r="AK1732" s="26" t="s">
        <v>972</v>
      </c>
      <c r="AL1732" s="26">
        <v>9005210213</v>
      </c>
      <c r="AM1732" s="26" t="s">
        <v>4</v>
      </c>
      <c r="AN1732" s="26">
        <v>5</v>
      </c>
      <c r="AO1732" s="26">
        <v>0</v>
      </c>
      <c r="AP1732" s="26" t="s">
        <v>28</v>
      </c>
      <c r="AT1732" s="26" t="str">
        <f>MID(AA1732,MIN(FIND({0,1,2,3,4,5,6,7,8,9},AA1732&amp;"0123456789″")),LEN(AA1732))</f>
        <v>510あ5345</v>
      </c>
      <c r="AU1732" s="26" t="str">
        <f t="shared" si="308"/>
        <v>5345</v>
      </c>
      <c r="AW1732" s="26" t="s">
        <v>1451</v>
      </c>
      <c r="AX1732" s="26">
        <v>1290</v>
      </c>
      <c r="AY1732" s="26" t="s">
        <v>3417</v>
      </c>
    </row>
    <row r="1733" spans="9:51" x14ac:dyDescent="0.2">
      <c r="I1733" s="26">
        <v>5352</v>
      </c>
      <c r="J1733" s="32" t="str">
        <f t="shared" si="300"/>
        <v/>
      </c>
      <c r="K1733" s="32" t="str">
        <f>IF(J1733="","",COUNTIF($J$2:J1733,"該当"))</f>
        <v/>
      </c>
      <c r="L1733" s="32" t="str">
        <f t="shared" si="309"/>
        <v>5352</v>
      </c>
      <c r="M1733" s="32" t="str">
        <f t="shared" si="301"/>
        <v/>
      </c>
      <c r="N1733" s="32" t="str">
        <f>IF(M1733="","",COUNTIF($M$2:M1733,"該当"))</f>
        <v/>
      </c>
      <c r="O1733" s="32" t="str">
        <f t="shared" si="302"/>
        <v>5352</v>
      </c>
      <c r="P1733" s="32" t="str">
        <f t="shared" si="303"/>
        <v/>
      </c>
      <c r="Q1733" s="32" t="str">
        <f>IF(P1733="","",COUNTIF($P$2:P1733,"該当"))</f>
        <v/>
      </c>
      <c r="R1733" s="32" t="str">
        <f t="shared" si="304"/>
        <v>5352</v>
      </c>
      <c r="S1733" s="32" t="str">
        <f t="shared" si="305"/>
        <v/>
      </c>
      <c r="T1733" s="32" t="str">
        <f>IF(S1733="","",COUNTIF($S$2:S1733,"該当"))</f>
        <v/>
      </c>
      <c r="U1733" s="32" t="str">
        <f t="shared" si="306"/>
        <v>5352</v>
      </c>
      <c r="V1733" s="32" t="str">
        <f t="shared" si="307"/>
        <v/>
      </c>
      <c r="W1733" s="32" t="str">
        <f>IF(V1733="","",COUNTIF($V$2:V1733,"該当"))</f>
        <v/>
      </c>
      <c r="X1733" s="32" t="str">
        <f t="shared" si="310"/>
        <v>5352</v>
      </c>
      <c r="Y1733" s="26">
        <v>2932</v>
      </c>
      <c r="Z1733" s="26">
        <v>5352</v>
      </c>
      <c r="AA1733" s="26" t="s">
        <v>1186</v>
      </c>
      <c r="AB1733" s="26">
        <v>29</v>
      </c>
      <c r="AC1733" s="26" t="s">
        <v>34</v>
      </c>
      <c r="AD1733" s="26" t="s">
        <v>35</v>
      </c>
      <c r="AE1733" s="26" t="s">
        <v>23</v>
      </c>
      <c r="AF1733" s="26" t="s">
        <v>24</v>
      </c>
      <c r="AG1733" s="26">
        <v>9</v>
      </c>
      <c r="AH1733" s="26" t="s">
        <v>34</v>
      </c>
      <c r="AI1733" s="26" t="s">
        <v>26</v>
      </c>
      <c r="AJ1733" s="26">
        <v>1</v>
      </c>
      <c r="AK1733" s="26" t="s">
        <v>972</v>
      </c>
      <c r="AL1733" s="26">
        <v>9005210213</v>
      </c>
      <c r="AM1733" s="26" t="s">
        <v>4</v>
      </c>
      <c r="AN1733" s="26">
        <v>5</v>
      </c>
      <c r="AO1733" s="26">
        <v>0</v>
      </c>
      <c r="AP1733" s="26" t="s">
        <v>28</v>
      </c>
      <c r="AT1733" s="26" t="str">
        <f>MID(AA1733,MIN(FIND({0,1,2,3,4,5,6,7,8,9},AA1733&amp;"0123456789″")),LEN(AA1733))</f>
        <v>530あ5352</v>
      </c>
      <c r="AU1733" s="26" t="str">
        <f t="shared" si="308"/>
        <v>5352</v>
      </c>
      <c r="AW1733" s="26" t="s">
        <v>1451</v>
      </c>
      <c r="AX1733" s="26">
        <v>1291</v>
      </c>
      <c r="AY1733" s="26" t="s">
        <v>3415</v>
      </c>
    </row>
    <row r="1734" spans="9:51" x14ac:dyDescent="0.2">
      <c r="I1734" s="26">
        <v>5353</v>
      </c>
      <c r="J1734" s="32" t="str">
        <f t="shared" si="300"/>
        <v/>
      </c>
      <c r="K1734" s="32" t="str">
        <f>IF(J1734="","",COUNTIF($J$2:J1734,"該当"))</f>
        <v/>
      </c>
      <c r="L1734" s="32" t="str">
        <f t="shared" si="309"/>
        <v>5353</v>
      </c>
      <c r="M1734" s="32" t="str">
        <f t="shared" si="301"/>
        <v/>
      </c>
      <c r="N1734" s="32" t="str">
        <f>IF(M1734="","",COUNTIF($M$2:M1734,"該当"))</f>
        <v/>
      </c>
      <c r="O1734" s="32" t="str">
        <f t="shared" si="302"/>
        <v>5353</v>
      </c>
      <c r="P1734" s="32" t="str">
        <f t="shared" si="303"/>
        <v/>
      </c>
      <c r="Q1734" s="32" t="str">
        <f>IF(P1734="","",COUNTIF($P$2:P1734,"該当"))</f>
        <v/>
      </c>
      <c r="R1734" s="32" t="str">
        <f t="shared" si="304"/>
        <v>5353</v>
      </c>
      <c r="S1734" s="32" t="str">
        <f t="shared" si="305"/>
        <v/>
      </c>
      <c r="T1734" s="32" t="str">
        <f>IF(S1734="","",COUNTIF($S$2:S1734,"該当"))</f>
        <v/>
      </c>
      <c r="U1734" s="32" t="str">
        <f t="shared" si="306"/>
        <v>5353</v>
      </c>
      <c r="V1734" s="32" t="str">
        <f t="shared" si="307"/>
        <v/>
      </c>
      <c r="W1734" s="32" t="str">
        <f>IF(V1734="","",COUNTIF($V$2:V1734,"該当"))</f>
        <v/>
      </c>
      <c r="X1734" s="32" t="str">
        <f t="shared" si="310"/>
        <v>5353</v>
      </c>
      <c r="Y1734" s="26">
        <v>2929</v>
      </c>
      <c r="Z1734" s="26">
        <v>5353</v>
      </c>
      <c r="AA1734" s="26" t="s">
        <v>5123</v>
      </c>
      <c r="AB1734" s="26">
        <v>67</v>
      </c>
      <c r="AC1734" s="26" t="s">
        <v>4969</v>
      </c>
      <c r="AD1734" s="26" t="s">
        <v>4970</v>
      </c>
      <c r="AE1734" s="26" t="s">
        <v>4971</v>
      </c>
      <c r="AF1734" s="26" t="s">
        <v>24</v>
      </c>
      <c r="AG1734" s="26">
        <v>19</v>
      </c>
      <c r="AH1734" s="26" t="s">
        <v>4969</v>
      </c>
      <c r="AI1734" s="26" t="s">
        <v>26</v>
      </c>
      <c r="AJ1734" s="26">
        <v>1</v>
      </c>
      <c r="AK1734" s="26" t="s">
        <v>972</v>
      </c>
      <c r="AL1734" s="26">
        <v>9005210212</v>
      </c>
      <c r="AM1734" s="26" t="s">
        <v>4</v>
      </c>
      <c r="AN1734" s="26">
        <v>4</v>
      </c>
      <c r="AO1734" s="26">
        <v>0</v>
      </c>
      <c r="AP1734" s="26" t="s">
        <v>28</v>
      </c>
      <c r="AT1734" s="26" t="str">
        <f>MID(AA1734,MIN(FIND({0,1,2,3,4,5,6,7,8,9},AA1734&amp;"0123456789″")),LEN(AA1734))</f>
        <v>310あ5353</v>
      </c>
      <c r="AU1734" s="26" t="str">
        <f t="shared" si="308"/>
        <v>5353</v>
      </c>
      <c r="AW1734" s="26" t="s">
        <v>1451</v>
      </c>
      <c r="AX1734" s="26">
        <v>1292</v>
      </c>
      <c r="AY1734" s="26" t="s">
        <v>3417</v>
      </c>
    </row>
    <row r="1735" spans="9:51" x14ac:dyDescent="0.2">
      <c r="I1735" s="26">
        <v>5354</v>
      </c>
      <c r="J1735" s="32" t="str">
        <f t="shared" si="300"/>
        <v/>
      </c>
      <c r="K1735" s="32" t="str">
        <f>IF(J1735="","",COUNTIF($J$2:J1735,"該当"))</f>
        <v/>
      </c>
      <c r="L1735" s="32" t="str">
        <f t="shared" si="309"/>
        <v>5354</v>
      </c>
      <c r="M1735" s="32" t="str">
        <f t="shared" si="301"/>
        <v/>
      </c>
      <c r="N1735" s="32" t="str">
        <f>IF(M1735="","",COUNTIF($M$2:M1735,"該当"))</f>
        <v/>
      </c>
      <c r="O1735" s="32" t="str">
        <f t="shared" si="302"/>
        <v>5354</v>
      </c>
      <c r="P1735" s="32" t="str">
        <f t="shared" si="303"/>
        <v/>
      </c>
      <c r="Q1735" s="32" t="str">
        <f>IF(P1735="","",COUNTIF($P$2:P1735,"該当"))</f>
        <v/>
      </c>
      <c r="R1735" s="32" t="str">
        <f t="shared" si="304"/>
        <v>5354</v>
      </c>
      <c r="S1735" s="32" t="str">
        <f t="shared" si="305"/>
        <v/>
      </c>
      <c r="T1735" s="32" t="str">
        <f>IF(S1735="","",COUNTIF($S$2:S1735,"該当"))</f>
        <v/>
      </c>
      <c r="U1735" s="32" t="str">
        <f t="shared" si="306"/>
        <v>5354</v>
      </c>
      <c r="V1735" s="32" t="str">
        <f t="shared" si="307"/>
        <v/>
      </c>
      <c r="W1735" s="32" t="str">
        <f>IF(V1735="","",COUNTIF($V$2:V1735,"該当"))</f>
        <v/>
      </c>
      <c r="X1735" s="32" t="str">
        <f t="shared" si="310"/>
        <v>5354</v>
      </c>
      <c r="Y1735" s="26">
        <v>2947</v>
      </c>
      <c r="Z1735" s="26">
        <v>5354</v>
      </c>
      <c r="AA1735" s="26" t="s">
        <v>1187</v>
      </c>
      <c r="AB1735" s="26">
        <v>29</v>
      </c>
      <c r="AC1735" s="26" t="s">
        <v>34</v>
      </c>
      <c r="AD1735" s="26" t="s">
        <v>35</v>
      </c>
      <c r="AE1735" s="26" t="s">
        <v>23</v>
      </c>
      <c r="AF1735" s="26" t="s">
        <v>24</v>
      </c>
      <c r="AG1735" s="26">
        <v>9</v>
      </c>
      <c r="AH1735" s="26" t="s">
        <v>34</v>
      </c>
      <c r="AI1735" s="26" t="s">
        <v>26</v>
      </c>
      <c r="AJ1735" s="26">
        <v>1</v>
      </c>
      <c r="AK1735" s="26" t="s">
        <v>972</v>
      </c>
      <c r="AL1735" s="26">
        <v>9005210214</v>
      </c>
      <c r="AM1735" s="26" t="s">
        <v>4</v>
      </c>
      <c r="AN1735" s="26">
        <v>5</v>
      </c>
      <c r="AO1735" s="26">
        <v>0</v>
      </c>
      <c r="AP1735" s="26" t="s">
        <v>28</v>
      </c>
      <c r="AT1735" s="26" t="str">
        <f>MID(AA1735,MIN(FIND({0,1,2,3,4,5,6,7,8,9},AA1735&amp;"0123456789″")),LEN(AA1735))</f>
        <v>530あ5354</v>
      </c>
      <c r="AU1735" s="26" t="str">
        <f t="shared" si="308"/>
        <v>5354</v>
      </c>
      <c r="AW1735" s="26" t="s">
        <v>1451</v>
      </c>
      <c r="AX1735" s="26">
        <v>1293</v>
      </c>
      <c r="AY1735" s="26" t="s">
        <v>3415</v>
      </c>
    </row>
    <row r="1736" spans="9:51" x14ac:dyDescent="0.2">
      <c r="I1736" s="26">
        <v>5436</v>
      </c>
      <c r="J1736" s="32" t="str">
        <f t="shared" si="300"/>
        <v/>
      </c>
      <c r="K1736" s="32" t="str">
        <f>IF(J1736="","",COUNTIF($J$2:J1736,"該当"))</f>
        <v/>
      </c>
      <c r="L1736" s="32" t="str">
        <f t="shared" si="309"/>
        <v>5436</v>
      </c>
      <c r="M1736" s="32" t="str">
        <f t="shared" si="301"/>
        <v/>
      </c>
      <c r="N1736" s="32" t="str">
        <f>IF(M1736="","",COUNTIF($M$2:M1736,"該当"))</f>
        <v/>
      </c>
      <c r="O1736" s="32" t="str">
        <f t="shared" si="302"/>
        <v>5436</v>
      </c>
      <c r="P1736" s="32" t="str">
        <f t="shared" si="303"/>
        <v/>
      </c>
      <c r="Q1736" s="32" t="str">
        <f>IF(P1736="","",COUNTIF($P$2:P1736,"該当"))</f>
        <v/>
      </c>
      <c r="R1736" s="32" t="str">
        <f t="shared" si="304"/>
        <v>5436</v>
      </c>
      <c r="S1736" s="32" t="str">
        <f t="shared" si="305"/>
        <v/>
      </c>
      <c r="T1736" s="32" t="str">
        <f>IF(S1736="","",COUNTIF($S$2:S1736,"該当"))</f>
        <v/>
      </c>
      <c r="U1736" s="32" t="str">
        <f t="shared" si="306"/>
        <v>5436</v>
      </c>
      <c r="V1736" s="32" t="str">
        <f t="shared" si="307"/>
        <v/>
      </c>
      <c r="W1736" s="32" t="str">
        <f>IF(V1736="","",COUNTIF($V$2:V1736,"該当"))</f>
        <v/>
      </c>
      <c r="X1736" s="32" t="str">
        <f t="shared" si="310"/>
        <v>5436</v>
      </c>
      <c r="Y1736" s="26">
        <v>3054</v>
      </c>
      <c r="Z1736" s="26">
        <v>5436</v>
      </c>
      <c r="AA1736" s="26" t="s">
        <v>1188</v>
      </c>
      <c r="AB1736" s="26">
        <v>29</v>
      </c>
      <c r="AC1736" s="26" t="s">
        <v>34</v>
      </c>
      <c r="AD1736" s="26" t="s">
        <v>35</v>
      </c>
      <c r="AE1736" s="26" t="s">
        <v>23</v>
      </c>
      <c r="AF1736" s="26" t="s">
        <v>24</v>
      </c>
      <c r="AG1736" s="26">
        <v>9</v>
      </c>
      <c r="AH1736" s="26" t="s">
        <v>34</v>
      </c>
      <c r="AI1736" s="26" t="s">
        <v>26</v>
      </c>
      <c r="AJ1736" s="26">
        <v>1</v>
      </c>
      <c r="AK1736" s="26" t="s">
        <v>972</v>
      </c>
      <c r="AL1736" s="26">
        <v>9005210213</v>
      </c>
      <c r="AM1736" s="26" t="s">
        <v>4</v>
      </c>
      <c r="AN1736" s="26">
        <v>5</v>
      </c>
      <c r="AO1736" s="26">
        <v>0</v>
      </c>
      <c r="AP1736" s="26" t="s">
        <v>28</v>
      </c>
      <c r="AT1736" s="26" t="str">
        <f>MID(AA1736,MIN(FIND({0,1,2,3,4,5,6,7,8,9},AA1736&amp;"0123456789″")),LEN(AA1736))</f>
        <v>510あ5436</v>
      </c>
      <c r="AU1736" s="26" t="str">
        <f t="shared" si="308"/>
        <v>5436</v>
      </c>
      <c r="AW1736" s="26" t="s">
        <v>1451</v>
      </c>
      <c r="AX1736" s="26">
        <v>1294</v>
      </c>
      <c r="AY1736" s="26" t="s">
        <v>3415</v>
      </c>
    </row>
    <row r="1737" spans="9:51" x14ac:dyDescent="0.2">
      <c r="I1737" s="26">
        <v>5437</v>
      </c>
      <c r="J1737" s="32" t="str">
        <f t="shared" si="300"/>
        <v/>
      </c>
      <c r="K1737" s="32" t="str">
        <f>IF(J1737="","",COUNTIF($J$2:J1737,"該当"))</f>
        <v/>
      </c>
      <c r="L1737" s="32" t="str">
        <f t="shared" si="309"/>
        <v>5437</v>
      </c>
      <c r="M1737" s="32" t="str">
        <f t="shared" si="301"/>
        <v/>
      </c>
      <c r="N1737" s="32" t="str">
        <f>IF(M1737="","",COUNTIF($M$2:M1737,"該当"))</f>
        <v/>
      </c>
      <c r="O1737" s="32" t="str">
        <f t="shared" si="302"/>
        <v>5437</v>
      </c>
      <c r="P1737" s="32" t="str">
        <f t="shared" si="303"/>
        <v/>
      </c>
      <c r="Q1737" s="32" t="str">
        <f>IF(P1737="","",COUNTIF($P$2:P1737,"該当"))</f>
        <v/>
      </c>
      <c r="R1737" s="32" t="str">
        <f t="shared" si="304"/>
        <v>5437</v>
      </c>
      <c r="S1737" s="32" t="str">
        <f t="shared" si="305"/>
        <v/>
      </c>
      <c r="T1737" s="32" t="str">
        <f>IF(S1737="","",COUNTIF($S$2:S1737,"該当"))</f>
        <v/>
      </c>
      <c r="U1737" s="32" t="str">
        <f t="shared" si="306"/>
        <v>5437</v>
      </c>
      <c r="V1737" s="32" t="str">
        <f t="shared" si="307"/>
        <v/>
      </c>
      <c r="W1737" s="32" t="str">
        <f>IF(V1737="","",COUNTIF($V$2:V1737,"該当"))</f>
        <v/>
      </c>
      <c r="X1737" s="32" t="str">
        <f t="shared" si="310"/>
        <v>5437</v>
      </c>
      <c r="Y1737" s="26">
        <v>3055</v>
      </c>
      <c r="Z1737" s="26">
        <v>5437</v>
      </c>
      <c r="AA1737" s="26" t="s">
        <v>1189</v>
      </c>
      <c r="AB1737" s="26">
        <v>29</v>
      </c>
      <c r="AC1737" s="26" t="s">
        <v>34</v>
      </c>
      <c r="AD1737" s="26" t="s">
        <v>35</v>
      </c>
      <c r="AE1737" s="26" t="s">
        <v>23</v>
      </c>
      <c r="AF1737" s="26" t="s">
        <v>24</v>
      </c>
      <c r="AG1737" s="26">
        <v>9</v>
      </c>
      <c r="AH1737" s="26" t="s">
        <v>34</v>
      </c>
      <c r="AI1737" s="26" t="s">
        <v>26</v>
      </c>
      <c r="AJ1737" s="26">
        <v>1</v>
      </c>
      <c r="AK1737" s="26" t="s">
        <v>972</v>
      </c>
      <c r="AL1737" s="26">
        <v>9005210212</v>
      </c>
      <c r="AM1737" s="26" t="s">
        <v>4</v>
      </c>
      <c r="AN1737" s="26">
        <v>5</v>
      </c>
      <c r="AO1737" s="26">
        <v>0</v>
      </c>
      <c r="AP1737" s="26" t="s">
        <v>28</v>
      </c>
      <c r="AT1737" s="26" t="str">
        <f>MID(AA1737,MIN(FIND({0,1,2,3,4,5,6,7,8,9},AA1737&amp;"0123456789″")),LEN(AA1737))</f>
        <v>510あ5437</v>
      </c>
      <c r="AU1737" s="26" t="str">
        <f t="shared" si="308"/>
        <v>5437</v>
      </c>
      <c r="AW1737" s="26" t="s">
        <v>1451</v>
      </c>
      <c r="AX1737" s="26">
        <v>1296</v>
      </c>
      <c r="AY1737" s="26" t="s">
        <v>3415</v>
      </c>
    </row>
    <row r="1738" spans="9:51" x14ac:dyDescent="0.2">
      <c r="I1738" s="26">
        <v>5496</v>
      </c>
      <c r="J1738" s="32" t="str">
        <f t="shared" si="300"/>
        <v/>
      </c>
      <c r="K1738" s="32" t="str">
        <f>IF(J1738="","",COUNTIF($J$2:J1738,"該当"))</f>
        <v/>
      </c>
      <c r="L1738" s="32" t="str">
        <f t="shared" si="309"/>
        <v>5496</v>
      </c>
      <c r="M1738" s="32" t="str">
        <f t="shared" si="301"/>
        <v/>
      </c>
      <c r="N1738" s="32" t="str">
        <f>IF(M1738="","",COUNTIF($M$2:M1738,"該当"))</f>
        <v/>
      </c>
      <c r="O1738" s="32" t="str">
        <f t="shared" si="302"/>
        <v>5496</v>
      </c>
      <c r="P1738" s="32" t="str">
        <f t="shared" si="303"/>
        <v/>
      </c>
      <c r="Q1738" s="32" t="str">
        <f>IF(P1738="","",COUNTIF($P$2:P1738,"該当"))</f>
        <v/>
      </c>
      <c r="R1738" s="32" t="str">
        <f t="shared" si="304"/>
        <v>5496</v>
      </c>
      <c r="S1738" s="32" t="str">
        <f t="shared" si="305"/>
        <v/>
      </c>
      <c r="T1738" s="32" t="str">
        <f>IF(S1738="","",COUNTIF($S$2:S1738,"該当"))</f>
        <v/>
      </c>
      <c r="U1738" s="32" t="str">
        <f t="shared" si="306"/>
        <v>5496</v>
      </c>
      <c r="V1738" s="32" t="str">
        <f t="shared" si="307"/>
        <v/>
      </c>
      <c r="W1738" s="32" t="str">
        <f>IF(V1738="","",COUNTIF($V$2:V1738,"該当"))</f>
        <v/>
      </c>
      <c r="X1738" s="32" t="str">
        <f t="shared" si="310"/>
        <v>5496</v>
      </c>
      <c r="Y1738" s="26">
        <v>3126</v>
      </c>
      <c r="Z1738" s="26">
        <v>5496</v>
      </c>
      <c r="AA1738" s="26" t="s">
        <v>5124</v>
      </c>
      <c r="AB1738" s="26">
        <v>29</v>
      </c>
      <c r="AC1738" s="26" t="s">
        <v>34</v>
      </c>
      <c r="AD1738" s="26" t="s">
        <v>35</v>
      </c>
      <c r="AE1738" s="26" t="s">
        <v>23</v>
      </c>
      <c r="AF1738" s="26" t="s">
        <v>24</v>
      </c>
      <c r="AG1738" s="26">
        <v>9</v>
      </c>
      <c r="AH1738" s="26" t="s">
        <v>34</v>
      </c>
      <c r="AI1738" s="26" t="s">
        <v>26</v>
      </c>
      <c r="AJ1738" s="26">
        <v>1</v>
      </c>
      <c r="AK1738" s="26" t="s">
        <v>972</v>
      </c>
      <c r="AL1738" s="26">
        <v>9005210212</v>
      </c>
      <c r="AM1738" s="26" t="s">
        <v>4</v>
      </c>
      <c r="AN1738" s="26">
        <v>5</v>
      </c>
      <c r="AO1738" s="26">
        <v>0</v>
      </c>
      <c r="AP1738" s="26" t="s">
        <v>28</v>
      </c>
      <c r="AT1738" s="26" t="str">
        <f>MID(AA1738,MIN(FIND({0,1,2,3,4,5,6,7,8,9},AA1738&amp;"0123456789″")),LEN(AA1738))</f>
        <v>510い5496</v>
      </c>
      <c r="AU1738" s="26" t="str">
        <f t="shared" si="308"/>
        <v>5496</v>
      </c>
      <c r="AW1738" s="26" t="s">
        <v>1451</v>
      </c>
      <c r="AX1738" s="26">
        <v>1298</v>
      </c>
      <c r="AY1738" s="26" t="s">
        <v>3414</v>
      </c>
    </row>
    <row r="1739" spans="9:51" x14ac:dyDescent="0.2">
      <c r="I1739" s="26">
        <v>5511</v>
      </c>
      <c r="J1739" s="32" t="str">
        <f t="shared" si="300"/>
        <v/>
      </c>
      <c r="K1739" s="32" t="str">
        <f>IF(J1739="","",COUNTIF($J$2:J1739,"該当"))</f>
        <v/>
      </c>
      <c r="L1739" s="32" t="str">
        <f t="shared" si="309"/>
        <v>5511</v>
      </c>
      <c r="M1739" s="32" t="str">
        <f t="shared" si="301"/>
        <v/>
      </c>
      <c r="N1739" s="32" t="str">
        <f>IF(M1739="","",COUNTIF($M$2:M1739,"該当"))</f>
        <v/>
      </c>
      <c r="O1739" s="32" t="str">
        <f t="shared" si="302"/>
        <v>5511</v>
      </c>
      <c r="P1739" s="32" t="str">
        <f t="shared" si="303"/>
        <v/>
      </c>
      <c r="Q1739" s="32" t="str">
        <f>IF(P1739="","",COUNTIF($P$2:P1739,"該当"))</f>
        <v/>
      </c>
      <c r="R1739" s="32" t="str">
        <f t="shared" si="304"/>
        <v>5511</v>
      </c>
      <c r="S1739" s="32" t="str">
        <f t="shared" si="305"/>
        <v/>
      </c>
      <c r="T1739" s="32" t="str">
        <f>IF(S1739="","",COUNTIF($S$2:S1739,"該当"))</f>
        <v/>
      </c>
      <c r="U1739" s="32" t="str">
        <f t="shared" si="306"/>
        <v>5511</v>
      </c>
      <c r="V1739" s="32" t="str">
        <f t="shared" si="307"/>
        <v/>
      </c>
      <c r="W1739" s="32" t="str">
        <f>IF(V1739="","",COUNTIF($V$2:V1739,"該当"))</f>
        <v/>
      </c>
      <c r="X1739" s="32" t="str">
        <f t="shared" si="310"/>
        <v>5511</v>
      </c>
      <c r="Y1739" s="26">
        <v>3139</v>
      </c>
      <c r="Z1739" s="26">
        <v>5511</v>
      </c>
      <c r="AA1739" s="26" t="s">
        <v>1190</v>
      </c>
      <c r="AB1739" s="26">
        <v>29</v>
      </c>
      <c r="AC1739" s="26" t="s">
        <v>34</v>
      </c>
      <c r="AD1739" s="26" t="s">
        <v>35</v>
      </c>
      <c r="AE1739" s="26" t="s">
        <v>23</v>
      </c>
      <c r="AF1739" s="26" t="s">
        <v>24</v>
      </c>
      <c r="AG1739" s="26">
        <v>9</v>
      </c>
      <c r="AH1739" s="26" t="s">
        <v>34</v>
      </c>
      <c r="AI1739" s="26" t="s">
        <v>26</v>
      </c>
      <c r="AJ1739" s="26">
        <v>1</v>
      </c>
      <c r="AK1739" s="26" t="s">
        <v>972</v>
      </c>
      <c r="AL1739" s="26">
        <v>9005210214</v>
      </c>
      <c r="AM1739" s="26" t="s">
        <v>4</v>
      </c>
      <c r="AN1739" s="26">
        <v>5</v>
      </c>
      <c r="AO1739" s="26">
        <v>0</v>
      </c>
      <c r="AP1739" s="26" t="s">
        <v>28</v>
      </c>
      <c r="AT1739" s="26" t="str">
        <f>MID(AA1739,MIN(FIND({0,1,2,3,4,5,6,7,8,9},AA1739&amp;"0123456789″")),LEN(AA1739))</f>
        <v>510あ5511</v>
      </c>
      <c r="AU1739" s="26" t="str">
        <f t="shared" si="308"/>
        <v>5511</v>
      </c>
      <c r="AW1739" s="26" t="s">
        <v>1451</v>
      </c>
      <c r="AX1739" s="26">
        <v>1300</v>
      </c>
      <c r="AY1739" s="26" t="s">
        <v>3415</v>
      </c>
    </row>
    <row r="1740" spans="9:51" x14ac:dyDescent="0.2">
      <c r="I1740" s="26">
        <v>5564</v>
      </c>
      <c r="J1740" s="32" t="str">
        <f t="shared" si="300"/>
        <v/>
      </c>
      <c r="K1740" s="32" t="str">
        <f>IF(J1740="","",COUNTIF($J$2:J1740,"該当"))</f>
        <v/>
      </c>
      <c r="L1740" s="32" t="str">
        <f t="shared" si="309"/>
        <v>5564</v>
      </c>
      <c r="M1740" s="32" t="str">
        <f t="shared" si="301"/>
        <v/>
      </c>
      <c r="N1740" s="32" t="str">
        <f>IF(M1740="","",COUNTIF($M$2:M1740,"該当"))</f>
        <v/>
      </c>
      <c r="O1740" s="32" t="str">
        <f t="shared" si="302"/>
        <v>5564</v>
      </c>
      <c r="P1740" s="32" t="str">
        <f t="shared" si="303"/>
        <v/>
      </c>
      <c r="Q1740" s="32" t="str">
        <f>IF(P1740="","",COUNTIF($P$2:P1740,"該当"))</f>
        <v/>
      </c>
      <c r="R1740" s="32" t="str">
        <f t="shared" si="304"/>
        <v>5564</v>
      </c>
      <c r="S1740" s="32" t="str">
        <f t="shared" si="305"/>
        <v/>
      </c>
      <c r="T1740" s="32" t="str">
        <f>IF(S1740="","",COUNTIF($S$2:S1740,"該当"))</f>
        <v/>
      </c>
      <c r="U1740" s="32" t="str">
        <f t="shared" si="306"/>
        <v>5564</v>
      </c>
      <c r="V1740" s="32" t="str">
        <f t="shared" si="307"/>
        <v/>
      </c>
      <c r="W1740" s="32" t="str">
        <f>IF(V1740="","",COUNTIF($V$2:V1740,"該当"))</f>
        <v/>
      </c>
      <c r="X1740" s="32" t="str">
        <f t="shared" si="310"/>
        <v>5564</v>
      </c>
      <c r="Y1740" s="26">
        <v>3475</v>
      </c>
      <c r="Z1740" s="26">
        <v>5564</v>
      </c>
      <c r="AA1740" s="26" t="s">
        <v>1191</v>
      </c>
      <c r="AB1740" s="26">
        <v>29</v>
      </c>
      <c r="AC1740" s="26" t="s">
        <v>34</v>
      </c>
      <c r="AD1740" s="26" t="s">
        <v>35</v>
      </c>
      <c r="AE1740" s="26" t="s">
        <v>23</v>
      </c>
      <c r="AF1740" s="26" t="s">
        <v>24</v>
      </c>
      <c r="AG1740" s="26">
        <v>9</v>
      </c>
      <c r="AH1740" s="26" t="s">
        <v>34</v>
      </c>
      <c r="AI1740" s="26" t="s">
        <v>26</v>
      </c>
      <c r="AJ1740" s="26">
        <v>1</v>
      </c>
      <c r="AK1740" s="26" t="s">
        <v>972</v>
      </c>
      <c r="AL1740" s="26">
        <v>9005210214</v>
      </c>
      <c r="AM1740" s="26" t="s">
        <v>4</v>
      </c>
      <c r="AN1740" s="26">
        <v>5</v>
      </c>
      <c r="AO1740" s="26">
        <v>0</v>
      </c>
      <c r="AP1740" s="26" t="s">
        <v>28</v>
      </c>
      <c r="AT1740" s="26" t="str">
        <f>MID(AA1740,MIN(FIND({0,1,2,3,4,5,6,7,8,9},AA1740&amp;"0123456789″")),LEN(AA1740))</f>
        <v>510あ5564</v>
      </c>
      <c r="AU1740" s="26" t="str">
        <f t="shared" si="308"/>
        <v>5564</v>
      </c>
      <c r="AW1740" s="26" t="s">
        <v>1451</v>
      </c>
      <c r="AX1740" s="26">
        <v>1301</v>
      </c>
      <c r="AY1740" s="26" t="s">
        <v>3415</v>
      </c>
    </row>
    <row r="1741" spans="9:51" x14ac:dyDescent="0.2">
      <c r="I1741" s="26">
        <v>5565</v>
      </c>
      <c r="J1741" s="32" t="str">
        <f t="shared" si="300"/>
        <v/>
      </c>
      <c r="K1741" s="32" t="str">
        <f>IF(J1741="","",COUNTIF($J$2:J1741,"該当"))</f>
        <v/>
      </c>
      <c r="L1741" s="32" t="str">
        <f t="shared" si="309"/>
        <v>5565</v>
      </c>
      <c r="M1741" s="32" t="str">
        <f t="shared" si="301"/>
        <v/>
      </c>
      <c r="N1741" s="32" t="str">
        <f>IF(M1741="","",COUNTIF($M$2:M1741,"該当"))</f>
        <v/>
      </c>
      <c r="O1741" s="32" t="str">
        <f t="shared" si="302"/>
        <v>5565</v>
      </c>
      <c r="P1741" s="32" t="str">
        <f t="shared" si="303"/>
        <v/>
      </c>
      <c r="Q1741" s="32" t="str">
        <f>IF(P1741="","",COUNTIF($P$2:P1741,"該当"))</f>
        <v/>
      </c>
      <c r="R1741" s="32" t="str">
        <f t="shared" si="304"/>
        <v>5565</v>
      </c>
      <c r="S1741" s="32" t="str">
        <f t="shared" si="305"/>
        <v/>
      </c>
      <c r="T1741" s="32" t="str">
        <f>IF(S1741="","",COUNTIF($S$2:S1741,"該当"))</f>
        <v/>
      </c>
      <c r="U1741" s="32" t="str">
        <f t="shared" si="306"/>
        <v>5565</v>
      </c>
      <c r="V1741" s="32" t="str">
        <f t="shared" si="307"/>
        <v/>
      </c>
      <c r="W1741" s="32" t="str">
        <f>IF(V1741="","",COUNTIF($V$2:V1741,"該当"))</f>
        <v/>
      </c>
      <c r="X1741" s="32" t="str">
        <f t="shared" si="310"/>
        <v>5565</v>
      </c>
      <c r="Y1741" s="26">
        <v>3476</v>
      </c>
      <c r="Z1741" s="26">
        <v>5565</v>
      </c>
      <c r="AA1741" s="26" t="s">
        <v>1192</v>
      </c>
      <c r="AB1741" s="26">
        <v>29</v>
      </c>
      <c r="AC1741" s="26" t="s">
        <v>34</v>
      </c>
      <c r="AD1741" s="26" t="s">
        <v>35</v>
      </c>
      <c r="AE1741" s="26" t="s">
        <v>23</v>
      </c>
      <c r="AF1741" s="26" t="s">
        <v>24</v>
      </c>
      <c r="AG1741" s="26">
        <v>9</v>
      </c>
      <c r="AH1741" s="26" t="s">
        <v>34</v>
      </c>
      <c r="AI1741" s="26" t="s">
        <v>26</v>
      </c>
      <c r="AJ1741" s="26">
        <v>1</v>
      </c>
      <c r="AK1741" s="26" t="s">
        <v>972</v>
      </c>
      <c r="AL1741" s="26">
        <v>9005210214</v>
      </c>
      <c r="AM1741" s="26" t="s">
        <v>4</v>
      </c>
      <c r="AN1741" s="26">
        <v>5</v>
      </c>
      <c r="AO1741" s="26">
        <v>0</v>
      </c>
      <c r="AP1741" s="26" t="s">
        <v>28</v>
      </c>
      <c r="AT1741" s="26" t="str">
        <f>MID(AA1741,MIN(FIND({0,1,2,3,4,5,6,7,8,9},AA1741&amp;"0123456789″")),LEN(AA1741))</f>
        <v>510あ5565</v>
      </c>
      <c r="AU1741" s="26" t="str">
        <f t="shared" si="308"/>
        <v>5565</v>
      </c>
      <c r="AW1741" s="26" t="s">
        <v>1451</v>
      </c>
      <c r="AX1741" s="26">
        <v>1302</v>
      </c>
      <c r="AY1741" s="26" t="s">
        <v>3415</v>
      </c>
    </row>
    <row r="1742" spans="9:51" x14ac:dyDescent="0.2">
      <c r="I1742" s="26">
        <v>5566</v>
      </c>
      <c r="J1742" s="32" t="str">
        <f t="shared" si="300"/>
        <v/>
      </c>
      <c r="K1742" s="32" t="str">
        <f>IF(J1742="","",COUNTIF($J$2:J1742,"該当"))</f>
        <v/>
      </c>
      <c r="L1742" s="32" t="str">
        <f t="shared" si="309"/>
        <v>5566</v>
      </c>
      <c r="M1742" s="32" t="str">
        <f t="shared" si="301"/>
        <v/>
      </c>
      <c r="N1742" s="32" t="str">
        <f>IF(M1742="","",COUNTIF($M$2:M1742,"該当"))</f>
        <v/>
      </c>
      <c r="O1742" s="32" t="str">
        <f t="shared" si="302"/>
        <v>5566</v>
      </c>
      <c r="P1742" s="32" t="str">
        <f t="shared" si="303"/>
        <v/>
      </c>
      <c r="Q1742" s="32" t="str">
        <f>IF(P1742="","",COUNTIF($P$2:P1742,"該当"))</f>
        <v/>
      </c>
      <c r="R1742" s="32" t="str">
        <f t="shared" si="304"/>
        <v>5566</v>
      </c>
      <c r="S1742" s="32" t="str">
        <f t="shared" si="305"/>
        <v/>
      </c>
      <c r="T1742" s="32" t="str">
        <f>IF(S1742="","",COUNTIF($S$2:S1742,"該当"))</f>
        <v/>
      </c>
      <c r="U1742" s="32" t="str">
        <f t="shared" si="306"/>
        <v>5566</v>
      </c>
      <c r="V1742" s="32" t="str">
        <f t="shared" si="307"/>
        <v/>
      </c>
      <c r="W1742" s="32" t="str">
        <f>IF(V1742="","",COUNTIF($V$2:V1742,"該当"))</f>
        <v/>
      </c>
      <c r="X1742" s="32" t="str">
        <f t="shared" si="310"/>
        <v>5566</v>
      </c>
      <c r="Y1742" s="26">
        <v>3477</v>
      </c>
      <c r="Z1742" s="26">
        <v>5566</v>
      </c>
      <c r="AA1742" s="26" t="s">
        <v>1193</v>
      </c>
      <c r="AB1742" s="26">
        <v>29</v>
      </c>
      <c r="AC1742" s="26" t="s">
        <v>34</v>
      </c>
      <c r="AD1742" s="26" t="s">
        <v>35</v>
      </c>
      <c r="AE1742" s="26" t="s">
        <v>23</v>
      </c>
      <c r="AF1742" s="26" t="s">
        <v>24</v>
      </c>
      <c r="AG1742" s="26">
        <v>9</v>
      </c>
      <c r="AH1742" s="26" t="s">
        <v>34</v>
      </c>
      <c r="AI1742" s="26" t="s">
        <v>26</v>
      </c>
      <c r="AJ1742" s="26">
        <v>1</v>
      </c>
      <c r="AK1742" s="26" t="s">
        <v>972</v>
      </c>
      <c r="AL1742" s="26">
        <v>9005210214</v>
      </c>
      <c r="AM1742" s="26" t="s">
        <v>4</v>
      </c>
      <c r="AN1742" s="26">
        <v>5</v>
      </c>
      <c r="AO1742" s="26">
        <v>0</v>
      </c>
      <c r="AP1742" s="26" t="s">
        <v>28</v>
      </c>
      <c r="AT1742" s="26" t="str">
        <f>MID(AA1742,MIN(FIND({0,1,2,3,4,5,6,7,8,9},AA1742&amp;"0123456789″")),LEN(AA1742))</f>
        <v>510あ5566</v>
      </c>
      <c r="AU1742" s="26" t="str">
        <f t="shared" si="308"/>
        <v>5566</v>
      </c>
      <c r="AW1742" s="26" t="s">
        <v>1451</v>
      </c>
      <c r="AX1742" s="26">
        <v>1303</v>
      </c>
      <c r="AY1742" s="26" t="s">
        <v>3417</v>
      </c>
    </row>
    <row r="1743" spans="9:51" x14ac:dyDescent="0.2">
      <c r="I1743" s="26">
        <v>5567</v>
      </c>
      <c r="J1743" s="32" t="str">
        <f t="shared" si="300"/>
        <v/>
      </c>
      <c r="K1743" s="32" t="str">
        <f>IF(J1743="","",COUNTIF($J$2:J1743,"該当"))</f>
        <v/>
      </c>
      <c r="L1743" s="32" t="str">
        <f t="shared" si="309"/>
        <v>5567</v>
      </c>
      <c r="M1743" s="32" t="str">
        <f t="shared" si="301"/>
        <v/>
      </c>
      <c r="N1743" s="32" t="str">
        <f>IF(M1743="","",COUNTIF($M$2:M1743,"該当"))</f>
        <v/>
      </c>
      <c r="O1743" s="32" t="str">
        <f t="shared" si="302"/>
        <v>5567</v>
      </c>
      <c r="P1743" s="32" t="str">
        <f t="shared" si="303"/>
        <v/>
      </c>
      <c r="Q1743" s="32" t="str">
        <f>IF(P1743="","",COUNTIF($P$2:P1743,"該当"))</f>
        <v/>
      </c>
      <c r="R1743" s="32" t="str">
        <f t="shared" si="304"/>
        <v>5567</v>
      </c>
      <c r="S1743" s="32" t="str">
        <f t="shared" si="305"/>
        <v/>
      </c>
      <c r="T1743" s="32" t="str">
        <f>IF(S1743="","",COUNTIF($S$2:S1743,"該当"))</f>
        <v/>
      </c>
      <c r="U1743" s="32" t="str">
        <f t="shared" si="306"/>
        <v>5567</v>
      </c>
      <c r="V1743" s="32" t="str">
        <f t="shared" si="307"/>
        <v/>
      </c>
      <c r="W1743" s="32" t="str">
        <f>IF(V1743="","",COUNTIF($V$2:V1743,"該当"))</f>
        <v/>
      </c>
      <c r="X1743" s="32" t="str">
        <f t="shared" si="310"/>
        <v>5567</v>
      </c>
      <c r="Y1743" s="26">
        <v>4660</v>
      </c>
      <c r="Z1743" s="26">
        <v>5567</v>
      </c>
      <c r="AA1743" s="26" t="s">
        <v>3524</v>
      </c>
      <c r="AB1743" s="26">
        <v>29</v>
      </c>
      <c r="AC1743" s="26" t="s">
        <v>34</v>
      </c>
      <c r="AD1743" s="26" t="s">
        <v>35</v>
      </c>
      <c r="AE1743" s="26" t="s">
        <v>23</v>
      </c>
      <c r="AF1743" s="26" t="s">
        <v>24</v>
      </c>
      <c r="AG1743" s="26">
        <v>9</v>
      </c>
      <c r="AH1743" s="26" t="s">
        <v>34</v>
      </c>
      <c r="AI1743" s="26" t="s">
        <v>26</v>
      </c>
      <c r="AJ1743" s="26">
        <v>1</v>
      </c>
      <c r="AK1743" s="26" t="s">
        <v>972</v>
      </c>
      <c r="AL1743" s="26">
        <v>9005210211</v>
      </c>
      <c r="AM1743" s="26" t="s">
        <v>4</v>
      </c>
      <c r="AN1743" s="26">
        <v>5</v>
      </c>
      <c r="AO1743" s="26">
        <v>0</v>
      </c>
      <c r="AP1743" s="26" t="s">
        <v>28</v>
      </c>
      <c r="AT1743" s="26" t="str">
        <f>MID(AA1743,MIN(FIND({0,1,2,3,4,5,6,7,8,9},AA1743&amp;"0123456789″")),LEN(AA1743))</f>
        <v>510あ5567</v>
      </c>
      <c r="AU1743" s="26" t="str">
        <f t="shared" si="308"/>
        <v>5567</v>
      </c>
      <c r="AW1743" s="26" t="s">
        <v>1451</v>
      </c>
      <c r="AX1743" s="26">
        <v>1304</v>
      </c>
      <c r="AY1743" s="26" t="s">
        <v>3417</v>
      </c>
    </row>
    <row r="1744" spans="9:51" x14ac:dyDescent="0.2">
      <c r="I1744" s="26">
        <v>5568</v>
      </c>
      <c r="J1744" s="32" t="str">
        <f t="shared" si="300"/>
        <v/>
      </c>
      <c r="K1744" s="32" t="str">
        <f>IF(J1744="","",COUNTIF($J$2:J1744,"該当"))</f>
        <v/>
      </c>
      <c r="L1744" s="32" t="str">
        <f t="shared" si="309"/>
        <v>5568</v>
      </c>
      <c r="M1744" s="32" t="str">
        <f t="shared" si="301"/>
        <v/>
      </c>
      <c r="N1744" s="32" t="str">
        <f>IF(M1744="","",COUNTIF($M$2:M1744,"該当"))</f>
        <v/>
      </c>
      <c r="O1744" s="32" t="str">
        <f t="shared" si="302"/>
        <v>5568</v>
      </c>
      <c r="P1744" s="32" t="str">
        <f t="shared" si="303"/>
        <v/>
      </c>
      <c r="Q1744" s="32" t="str">
        <f>IF(P1744="","",COUNTIF($P$2:P1744,"該当"))</f>
        <v/>
      </c>
      <c r="R1744" s="32" t="str">
        <f t="shared" si="304"/>
        <v>5568</v>
      </c>
      <c r="S1744" s="32" t="str">
        <f t="shared" si="305"/>
        <v/>
      </c>
      <c r="T1744" s="32" t="str">
        <f>IF(S1744="","",COUNTIF($S$2:S1744,"該当"))</f>
        <v/>
      </c>
      <c r="U1744" s="32" t="str">
        <f t="shared" si="306"/>
        <v>5568</v>
      </c>
      <c r="V1744" s="32" t="str">
        <f t="shared" si="307"/>
        <v/>
      </c>
      <c r="W1744" s="32" t="str">
        <f>IF(V1744="","",COUNTIF($V$2:V1744,"該当"))</f>
        <v/>
      </c>
      <c r="X1744" s="32" t="str">
        <f t="shared" si="310"/>
        <v>5568</v>
      </c>
      <c r="Y1744" s="26">
        <v>4664</v>
      </c>
      <c r="Z1744" s="26">
        <v>5568</v>
      </c>
      <c r="AA1744" s="26" t="s">
        <v>3525</v>
      </c>
      <c r="AB1744" s="26">
        <v>29</v>
      </c>
      <c r="AC1744" s="26" t="s">
        <v>34</v>
      </c>
      <c r="AD1744" s="26" t="s">
        <v>35</v>
      </c>
      <c r="AE1744" s="26" t="s">
        <v>23</v>
      </c>
      <c r="AF1744" s="26" t="s">
        <v>24</v>
      </c>
      <c r="AG1744" s="26">
        <v>9</v>
      </c>
      <c r="AH1744" s="26" t="s">
        <v>34</v>
      </c>
      <c r="AI1744" s="26" t="s">
        <v>26</v>
      </c>
      <c r="AJ1744" s="26">
        <v>1</v>
      </c>
      <c r="AK1744" s="26" t="s">
        <v>972</v>
      </c>
      <c r="AL1744" s="26">
        <v>9005210211</v>
      </c>
      <c r="AM1744" s="26" t="s">
        <v>4</v>
      </c>
      <c r="AN1744" s="26">
        <v>5</v>
      </c>
      <c r="AO1744" s="26">
        <v>0</v>
      </c>
      <c r="AP1744" s="26" t="s">
        <v>28</v>
      </c>
      <c r="AT1744" s="26" t="str">
        <f>MID(AA1744,MIN(FIND({0,1,2,3,4,5,6,7,8,9},AA1744&amp;"0123456789″")),LEN(AA1744))</f>
        <v>510あ5568</v>
      </c>
      <c r="AU1744" s="26" t="str">
        <f t="shared" si="308"/>
        <v>5568</v>
      </c>
      <c r="AW1744" s="26" t="s">
        <v>1451</v>
      </c>
      <c r="AX1744" s="26">
        <v>1306</v>
      </c>
      <c r="AY1744" s="26" t="s">
        <v>3417</v>
      </c>
    </row>
    <row r="1745" spans="9:51" x14ac:dyDescent="0.2">
      <c r="I1745" s="26">
        <v>5569</v>
      </c>
      <c r="J1745" s="32" t="str">
        <f t="shared" si="300"/>
        <v/>
      </c>
      <c r="K1745" s="32" t="str">
        <f>IF(J1745="","",COUNTIF($J$2:J1745,"該当"))</f>
        <v/>
      </c>
      <c r="L1745" s="32" t="str">
        <f t="shared" si="309"/>
        <v>5569</v>
      </c>
      <c r="M1745" s="32" t="str">
        <f t="shared" si="301"/>
        <v/>
      </c>
      <c r="N1745" s="32" t="str">
        <f>IF(M1745="","",COUNTIF($M$2:M1745,"該当"))</f>
        <v/>
      </c>
      <c r="O1745" s="32" t="str">
        <f t="shared" si="302"/>
        <v>5569</v>
      </c>
      <c r="P1745" s="32" t="str">
        <f t="shared" si="303"/>
        <v/>
      </c>
      <c r="Q1745" s="32" t="str">
        <f>IF(P1745="","",COUNTIF($P$2:P1745,"該当"))</f>
        <v/>
      </c>
      <c r="R1745" s="32" t="str">
        <f t="shared" si="304"/>
        <v>5569</v>
      </c>
      <c r="S1745" s="32" t="str">
        <f t="shared" si="305"/>
        <v/>
      </c>
      <c r="T1745" s="32" t="str">
        <f>IF(S1745="","",COUNTIF($S$2:S1745,"該当"))</f>
        <v/>
      </c>
      <c r="U1745" s="32" t="str">
        <f t="shared" si="306"/>
        <v>5569</v>
      </c>
      <c r="V1745" s="32" t="str">
        <f t="shared" si="307"/>
        <v/>
      </c>
      <c r="W1745" s="32" t="str">
        <f>IF(V1745="","",COUNTIF($V$2:V1745,"該当"))</f>
        <v/>
      </c>
      <c r="X1745" s="32" t="str">
        <f t="shared" si="310"/>
        <v>5569</v>
      </c>
      <c r="Y1745" s="26">
        <v>4668</v>
      </c>
      <c r="Z1745" s="26">
        <v>5569</v>
      </c>
      <c r="AA1745" s="26" t="s">
        <v>3526</v>
      </c>
      <c r="AB1745" s="26">
        <v>29</v>
      </c>
      <c r="AC1745" s="26" t="s">
        <v>34</v>
      </c>
      <c r="AD1745" s="26" t="s">
        <v>35</v>
      </c>
      <c r="AE1745" s="26" t="s">
        <v>23</v>
      </c>
      <c r="AF1745" s="26" t="s">
        <v>24</v>
      </c>
      <c r="AG1745" s="26">
        <v>9</v>
      </c>
      <c r="AH1745" s="26" t="s">
        <v>34</v>
      </c>
      <c r="AI1745" s="26" t="s">
        <v>26</v>
      </c>
      <c r="AJ1745" s="26">
        <v>1</v>
      </c>
      <c r="AK1745" s="26" t="s">
        <v>972</v>
      </c>
      <c r="AL1745" s="26">
        <v>9005210211</v>
      </c>
      <c r="AM1745" s="26" t="s">
        <v>4</v>
      </c>
      <c r="AN1745" s="26">
        <v>5</v>
      </c>
      <c r="AO1745" s="26">
        <v>0</v>
      </c>
      <c r="AP1745" s="26" t="s">
        <v>28</v>
      </c>
      <c r="AT1745" s="26" t="str">
        <f>MID(AA1745,MIN(FIND({0,1,2,3,4,5,6,7,8,9},AA1745&amp;"0123456789″")),LEN(AA1745))</f>
        <v>510あ5569</v>
      </c>
      <c r="AU1745" s="26" t="str">
        <f t="shared" si="308"/>
        <v>5569</v>
      </c>
      <c r="AW1745" s="26" t="s">
        <v>1451</v>
      </c>
      <c r="AX1745" s="26">
        <v>1307</v>
      </c>
      <c r="AY1745" s="26" t="s">
        <v>3416</v>
      </c>
    </row>
    <row r="1746" spans="9:51" x14ac:dyDescent="0.2">
      <c r="I1746" s="26">
        <v>5570</v>
      </c>
      <c r="J1746" s="32" t="str">
        <f t="shared" si="300"/>
        <v/>
      </c>
      <c r="K1746" s="32" t="str">
        <f>IF(J1746="","",COUNTIF($J$2:J1746,"該当"))</f>
        <v/>
      </c>
      <c r="L1746" s="32" t="str">
        <f t="shared" si="309"/>
        <v>5570</v>
      </c>
      <c r="M1746" s="32" t="str">
        <f t="shared" si="301"/>
        <v/>
      </c>
      <c r="N1746" s="32" t="str">
        <f>IF(M1746="","",COUNTIF($M$2:M1746,"該当"))</f>
        <v/>
      </c>
      <c r="O1746" s="32" t="str">
        <f t="shared" si="302"/>
        <v>5570</v>
      </c>
      <c r="P1746" s="32" t="str">
        <f t="shared" si="303"/>
        <v/>
      </c>
      <c r="Q1746" s="32" t="str">
        <f>IF(P1746="","",COUNTIF($P$2:P1746,"該当"))</f>
        <v/>
      </c>
      <c r="R1746" s="32" t="str">
        <f t="shared" si="304"/>
        <v>5570</v>
      </c>
      <c r="S1746" s="32" t="str">
        <f t="shared" si="305"/>
        <v/>
      </c>
      <c r="T1746" s="32" t="str">
        <f>IF(S1746="","",COUNTIF($S$2:S1746,"該当"))</f>
        <v/>
      </c>
      <c r="U1746" s="32" t="str">
        <f t="shared" si="306"/>
        <v>5570</v>
      </c>
      <c r="V1746" s="32" t="str">
        <f t="shared" si="307"/>
        <v/>
      </c>
      <c r="W1746" s="32" t="str">
        <f>IF(V1746="","",COUNTIF($V$2:V1746,"該当"))</f>
        <v/>
      </c>
      <c r="X1746" s="32" t="str">
        <f t="shared" si="310"/>
        <v>5570</v>
      </c>
      <c r="Y1746" s="26">
        <v>4672</v>
      </c>
      <c r="Z1746" s="26">
        <v>5570</v>
      </c>
      <c r="AA1746" s="26" t="s">
        <v>3527</v>
      </c>
      <c r="AB1746" s="26">
        <v>29</v>
      </c>
      <c r="AC1746" s="26" t="s">
        <v>34</v>
      </c>
      <c r="AD1746" s="26" t="s">
        <v>35</v>
      </c>
      <c r="AE1746" s="26" t="s">
        <v>23</v>
      </c>
      <c r="AF1746" s="26" t="s">
        <v>24</v>
      </c>
      <c r="AG1746" s="26">
        <v>9</v>
      </c>
      <c r="AH1746" s="26" t="s">
        <v>34</v>
      </c>
      <c r="AI1746" s="26" t="s">
        <v>26</v>
      </c>
      <c r="AJ1746" s="26">
        <v>1</v>
      </c>
      <c r="AK1746" s="26" t="s">
        <v>972</v>
      </c>
      <c r="AL1746" s="26">
        <v>9005210211</v>
      </c>
      <c r="AM1746" s="26" t="s">
        <v>4</v>
      </c>
      <c r="AN1746" s="26">
        <v>5</v>
      </c>
      <c r="AO1746" s="26">
        <v>0</v>
      </c>
      <c r="AP1746" s="26" t="s">
        <v>28</v>
      </c>
      <c r="AT1746" s="26" t="str">
        <f>MID(AA1746,MIN(FIND({0,1,2,3,4,5,6,7,8,9},AA1746&amp;"0123456789″")),LEN(AA1746))</f>
        <v>510あ5570</v>
      </c>
      <c r="AU1746" s="26" t="str">
        <f t="shared" si="308"/>
        <v>5570</v>
      </c>
      <c r="AW1746" s="26" t="s">
        <v>1451</v>
      </c>
      <c r="AX1746" s="26">
        <v>1309</v>
      </c>
      <c r="AY1746" s="26" t="s">
        <v>3416</v>
      </c>
    </row>
    <row r="1747" spans="9:51" x14ac:dyDescent="0.2">
      <c r="I1747" s="26">
        <v>5571</v>
      </c>
      <c r="J1747" s="32" t="str">
        <f t="shared" si="300"/>
        <v/>
      </c>
      <c r="K1747" s="32" t="str">
        <f>IF(J1747="","",COUNTIF($J$2:J1747,"該当"))</f>
        <v/>
      </c>
      <c r="L1747" s="32" t="str">
        <f t="shared" si="309"/>
        <v>5571</v>
      </c>
      <c r="M1747" s="32" t="str">
        <f t="shared" si="301"/>
        <v/>
      </c>
      <c r="N1747" s="32" t="str">
        <f>IF(M1747="","",COUNTIF($M$2:M1747,"該当"))</f>
        <v/>
      </c>
      <c r="O1747" s="32" t="str">
        <f t="shared" si="302"/>
        <v>5571</v>
      </c>
      <c r="P1747" s="32" t="str">
        <f t="shared" si="303"/>
        <v/>
      </c>
      <c r="Q1747" s="32" t="str">
        <f>IF(P1747="","",COUNTIF($P$2:P1747,"該当"))</f>
        <v/>
      </c>
      <c r="R1747" s="32" t="str">
        <f t="shared" si="304"/>
        <v>5571</v>
      </c>
      <c r="S1747" s="32" t="str">
        <f t="shared" si="305"/>
        <v/>
      </c>
      <c r="T1747" s="32" t="str">
        <f>IF(S1747="","",COUNTIF($S$2:S1747,"該当"))</f>
        <v/>
      </c>
      <c r="U1747" s="32" t="str">
        <f t="shared" si="306"/>
        <v>5571</v>
      </c>
      <c r="V1747" s="32" t="str">
        <f t="shared" si="307"/>
        <v/>
      </c>
      <c r="W1747" s="32" t="str">
        <f>IF(V1747="","",COUNTIF($V$2:V1747,"該当"))</f>
        <v/>
      </c>
      <c r="X1747" s="32" t="str">
        <f t="shared" si="310"/>
        <v>5571</v>
      </c>
      <c r="Y1747" s="26">
        <v>4699</v>
      </c>
      <c r="Z1747" s="26">
        <v>5571</v>
      </c>
      <c r="AA1747" s="26" t="s">
        <v>3659</v>
      </c>
      <c r="AB1747" s="26">
        <v>29</v>
      </c>
      <c r="AC1747" s="26" t="s">
        <v>34</v>
      </c>
      <c r="AD1747" s="26" t="s">
        <v>35</v>
      </c>
      <c r="AE1747" s="26" t="s">
        <v>23</v>
      </c>
      <c r="AF1747" s="26" t="s">
        <v>24</v>
      </c>
      <c r="AG1747" s="26">
        <v>9</v>
      </c>
      <c r="AH1747" s="26" t="s">
        <v>34</v>
      </c>
      <c r="AI1747" s="26" t="s">
        <v>26</v>
      </c>
      <c r="AJ1747" s="26">
        <v>1</v>
      </c>
      <c r="AK1747" s="26" t="s">
        <v>972</v>
      </c>
      <c r="AL1747" s="26">
        <v>9005210211</v>
      </c>
      <c r="AM1747" s="26" t="s">
        <v>4</v>
      </c>
      <c r="AN1747" s="26">
        <v>5</v>
      </c>
      <c r="AO1747" s="26">
        <v>0</v>
      </c>
      <c r="AP1747" s="26" t="s">
        <v>28</v>
      </c>
      <c r="AT1747" s="26" t="str">
        <f>MID(AA1747,MIN(FIND({0,1,2,3,4,5,6,7,8,9},AA1747&amp;"0123456789″")),LEN(AA1747))</f>
        <v>510あ5571</v>
      </c>
      <c r="AU1747" s="26" t="str">
        <f t="shared" si="308"/>
        <v>5571</v>
      </c>
      <c r="AW1747" s="26" t="s">
        <v>1451</v>
      </c>
      <c r="AX1747" s="26">
        <v>1310</v>
      </c>
      <c r="AY1747" s="26" t="s">
        <v>3415</v>
      </c>
    </row>
    <row r="1748" spans="9:51" x14ac:dyDescent="0.2">
      <c r="I1748" s="26">
        <v>5572</v>
      </c>
      <c r="J1748" s="32" t="str">
        <f t="shared" si="300"/>
        <v/>
      </c>
      <c r="K1748" s="32" t="str">
        <f>IF(J1748="","",COUNTIF($J$2:J1748,"該当"))</f>
        <v/>
      </c>
      <c r="L1748" s="32" t="str">
        <f t="shared" si="309"/>
        <v>5572</v>
      </c>
      <c r="M1748" s="32" t="str">
        <f t="shared" si="301"/>
        <v/>
      </c>
      <c r="N1748" s="32" t="str">
        <f>IF(M1748="","",COUNTIF($M$2:M1748,"該当"))</f>
        <v/>
      </c>
      <c r="O1748" s="32" t="str">
        <f t="shared" si="302"/>
        <v>5572</v>
      </c>
      <c r="P1748" s="32" t="str">
        <f t="shared" si="303"/>
        <v/>
      </c>
      <c r="Q1748" s="32" t="str">
        <f>IF(P1748="","",COUNTIF($P$2:P1748,"該当"))</f>
        <v/>
      </c>
      <c r="R1748" s="32" t="str">
        <f t="shared" si="304"/>
        <v>5572</v>
      </c>
      <c r="S1748" s="32" t="str">
        <f t="shared" si="305"/>
        <v/>
      </c>
      <c r="T1748" s="32" t="str">
        <f>IF(S1748="","",COUNTIF($S$2:S1748,"該当"))</f>
        <v/>
      </c>
      <c r="U1748" s="32" t="str">
        <f t="shared" si="306"/>
        <v>5572</v>
      </c>
      <c r="V1748" s="32" t="str">
        <f t="shared" si="307"/>
        <v/>
      </c>
      <c r="W1748" s="32" t="str">
        <f>IF(V1748="","",COUNTIF($V$2:V1748,"該当"))</f>
        <v/>
      </c>
      <c r="X1748" s="32" t="str">
        <f t="shared" si="310"/>
        <v>5572</v>
      </c>
      <c r="Y1748" s="26">
        <v>4705</v>
      </c>
      <c r="Z1748" s="26">
        <v>5572</v>
      </c>
      <c r="AA1748" s="26" t="s">
        <v>3660</v>
      </c>
      <c r="AB1748" s="26">
        <v>29</v>
      </c>
      <c r="AC1748" s="26" t="s">
        <v>34</v>
      </c>
      <c r="AD1748" s="26" t="s">
        <v>35</v>
      </c>
      <c r="AE1748" s="26" t="s">
        <v>23</v>
      </c>
      <c r="AF1748" s="26" t="s">
        <v>24</v>
      </c>
      <c r="AG1748" s="26">
        <v>9</v>
      </c>
      <c r="AH1748" s="26" t="s">
        <v>34</v>
      </c>
      <c r="AI1748" s="26" t="s">
        <v>26</v>
      </c>
      <c r="AJ1748" s="26">
        <v>1</v>
      </c>
      <c r="AK1748" s="26" t="s">
        <v>972</v>
      </c>
      <c r="AL1748" s="26">
        <v>9005210211</v>
      </c>
      <c r="AM1748" s="26" t="s">
        <v>4</v>
      </c>
      <c r="AN1748" s="26">
        <v>5</v>
      </c>
      <c r="AO1748" s="26">
        <v>0</v>
      </c>
      <c r="AP1748" s="26" t="s">
        <v>28</v>
      </c>
      <c r="AT1748" s="26" t="str">
        <f>MID(AA1748,MIN(FIND({0,1,2,3,4,5,6,7,8,9},AA1748&amp;"0123456789″")),LEN(AA1748))</f>
        <v>510あ5572</v>
      </c>
      <c r="AU1748" s="26" t="str">
        <f t="shared" si="308"/>
        <v>5572</v>
      </c>
      <c r="AW1748" s="26" t="s">
        <v>1451</v>
      </c>
      <c r="AX1748" s="26">
        <v>1311</v>
      </c>
      <c r="AY1748" s="26" t="s">
        <v>3415</v>
      </c>
    </row>
    <row r="1749" spans="9:51" x14ac:dyDescent="0.2">
      <c r="I1749" s="26">
        <v>5573</v>
      </c>
      <c r="J1749" s="32" t="str">
        <f t="shared" si="300"/>
        <v/>
      </c>
      <c r="K1749" s="32" t="str">
        <f>IF(J1749="","",COUNTIF($J$2:J1749,"該当"))</f>
        <v/>
      </c>
      <c r="L1749" s="32" t="str">
        <f t="shared" si="309"/>
        <v>5573</v>
      </c>
      <c r="M1749" s="32" t="str">
        <f t="shared" si="301"/>
        <v/>
      </c>
      <c r="N1749" s="32" t="str">
        <f>IF(M1749="","",COUNTIF($M$2:M1749,"該当"))</f>
        <v/>
      </c>
      <c r="O1749" s="32" t="str">
        <f t="shared" si="302"/>
        <v>5573</v>
      </c>
      <c r="P1749" s="32" t="str">
        <f t="shared" si="303"/>
        <v/>
      </c>
      <c r="Q1749" s="32" t="str">
        <f>IF(P1749="","",COUNTIF($P$2:P1749,"該当"))</f>
        <v/>
      </c>
      <c r="R1749" s="32" t="str">
        <f t="shared" si="304"/>
        <v>5573</v>
      </c>
      <c r="S1749" s="32" t="str">
        <f t="shared" si="305"/>
        <v/>
      </c>
      <c r="T1749" s="32" t="str">
        <f>IF(S1749="","",COUNTIF($S$2:S1749,"該当"))</f>
        <v/>
      </c>
      <c r="U1749" s="32" t="str">
        <f t="shared" si="306"/>
        <v>5573</v>
      </c>
      <c r="V1749" s="32" t="str">
        <f t="shared" si="307"/>
        <v/>
      </c>
      <c r="W1749" s="32" t="str">
        <f>IF(V1749="","",COUNTIF($V$2:V1749,"該当"))</f>
        <v/>
      </c>
      <c r="X1749" s="32" t="str">
        <f t="shared" si="310"/>
        <v>5573</v>
      </c>
      <c r="Y1749" s="26">
        <v>4712</v>
      </c>
      <c r="Z1749" s="26">
        <v>5573</v>
      </c>
      <c r="AA1749" s="26" t="s">
        <v>3661</v>
      </c>
      <c r="AB1749" s="26">
        <v>29</v>
      </c>
      <c r="AC1749" s="26" t="s">
        <v>34</v>
      </c>
      <c r="AD1749" s="26" t="s">
        <v>35</v>
      </c>
      <c r="AE1749" s="26" t="s">
        <v>23</v>
      </c>
      <c r="AF1749" s="26" t="s">
        <v>24</v>
      </c>
      <c r="AG1749" s="26">
        <v>9</v>
      </c>
      <c r="AH1749" s="26" t="s">
        <v>34</v>
      </c>
      <c r="AI1749" s="26" t="s">
        <v>26</v>
      </c>
      <c r="AJ1749" s="26">
        <v>1</v>
      </c>
      <c r="AK1749" s="26" t="s">
        <v>972</v>
      </c>
      <c r="AL1749" s="26">
        <v>9005210211</v>
      </c>
      <c r="AM1749" s="26" t="s">
        <v>4</v>
      </c>
      <c r="AN1749" s="26">
        <v>5</v>
      </c>
      <c r="AO1749" s="26">
        <v>0</v>
      </c>
      <c r="AP1749" s="26" t="s">
        <v>28</v>
      </c>
      <c r="AT1749" s="26" t="str">
        <f>MID(AA1749,MIN(FIND({0,1,2,3,4,5,6,7,8,9},AA1749&amp;"0123456789″")),LEN(AA1749))</f>
        <v>510あ5573</v>
      </c>
      <c r="AU1749" s="26" t="str">
        <f t="shared" si="308"/>
        <v>5573</v>
      </c>
      <c r="AW1749" s="26" t="s">
        <v>1451</v>
      </c>
      <c r="AX1749" s="26">
        <v>1312</v>
      </c>
      <c r="AY1749" s="26" t="s">
        <v>3415</v>
      </c>
    </row>
    <row r="1750" spans="9:51" x14ac:dyDescent="0.2">
      <c r="I1750" s="26">
        <v>5574</v>
      </c>
      <c r="J1750" s="32" t="str">
        <f t="shared" si="300"/>
        <v/>
      </c>
      <c r="K1750" s="32" t="str">
        <f>IF(J1750="","",COUNTIF($J$2:J1750,"該当"))</f>
        <v/>
      </c>
      <c r="L1750" s="32" t="str">
        <f t="shared" si="309"/>
        <v>5574</v>
      </c>
      <c r="M1750" s="32" t="str">
        <f t="shared" si="301"/>
        <v/>
      </c>
      <c r="N1750" s="32" t="str">
        <f>IF(M1750="","",COUNTIF($M$2:M1750,"該当"))</f>
        <v/>
      </c>
      <c r="O1750" s="32" t="str">
        <f t="shared" si="302"/>
        <v>5574</v>
      </c>
      <c r="P1750" s="32" t="str">
        <f t="shared" si="303"/>
        <v/>
      </c>
      <c r="Q1750" s="32" t="str">
        <f>IF(P1750="","",COUNTIF($P$2:P1750,"該当"))</f>
        <v/>
      </c>
      <c r="R1750" s="32" t="str">
        <f t="shared" si="304"/>
        <v>5574</v>
      </c>
      <c r="S1750" s="32" t="str">
        <f t="shared" si="305"/>
        <v/>
      </c>
      <c r="T1750" s="32" t="str">
        <f>IF(S1750="","",COUNTIF($S$2:S1750,"該当"))</f>
        <v/>
      </c>
      <c r="U1750" s="32" t="str">
        <f t="shared" si="306"/>
        <v>5574</v>
      </c>
      <c r="V1750" s="32" t="str">
        <f t="shared" si="307"/>
        <v/>
      </c>
      <c r="W1750" s="32" t="str">
        <f>IF(V1750="","",COUNTIF($V$2:V1750,"該当"))</f>
        <v/>
      </c>
      <c r="X1750" s="32" t="str">
        <f t="shared" si="310"/>
        <v>5574</v>
      </c>
      <c r="Y1750" s="26">
        <v>4714</v>
      </c>
      <c r="Z1750" s="26">
        <v>5574</v>
      </c>
      <c r="AA1750" s="26" t="s">
        <v>3662</v>
      </c>
      <c r="AB1750" s="26">
        <v>29</v>
      </c>
      <c r="AC1750" s="26" t="s">
        <v>34</v>
      </c>
      <c r="AD1750" s="26" t="s">
        <v>35</v>
      </c>
      <c r="AE1750" s="26" t="s">
        <v>23</v>
      </c>
      <c r="AF1750" s="26" t="s">
        <v>24</v>
      </c>
      <c r="AG1750" s="26">
        <v>9</v>
      </c>
      <c r="AH1750" s="26" t="s">
        <v>34</v>
      </c>
      <c r="AI1750" s="26" t="s">
        <v>26</v>
      </c>
      <c r="AJ1750" s="26">
        <v>1</v>
      </c>
      <c r="AK1750" s="26" t="s">
        <v>972</v>
      </c>
      <c r="AL1750" s="26">
        <v>9005210211</v>
      </c>
      <c r="AM1750" s="26" t="s">
        <v>4</v>
      </c>
      <c r="AN1750" s="26">
        <v>5</v>
      </c>
      <c r="AO1750" s="26">
        <v>0</v>
      </c>
      <c r="AP1750" s="26" t="s">
        <v>28</v>
      </c>
      <c r="AT1750" s="26" t="str">
        <f>MID(AA1750,MIN(FIND({0,1,2,3,4,5,6,7,8,9},AA1750&amp;"0123456789″")),LEN(AA1750))</f>
        <v>510い5574</v>
      </c>
      <c r="AU1750" s="26" t="str">
        <f t="shared" si="308"/>
        <v>5574</v>
      </c>
      <c r="AW1750" s="26" t="s">
        <v>1451</v>
      </c>
      <c r="AX1750" s="26">
        <v>1321</v>
      </c>
      <c r="AY1750" s="26" t="s">
        <v>3415</v>
      </c>
    </row>
    <row r="1751" spans="9:51" x14ac:dyDescent="0.2">
      <c r="I1751" s="26">
        <v>5575</v>
      </c>
      <c r="J1751" s="32" t="str">
        <f t="shared" si="300"/>
        <v/>
      </c>
      <c r="K1751" s="32" t="str">
        <f>IF(J1751="","",COUNTIF($J$2:J1751,"該当"))</f>
        <v/>
      </c>
      <c r="L1751" s="32" t="str">
        <f t="shared" si="309"/>
        <v>5575</v>
      </c>
      <c r="M1751" s="32" t="str">
        <f t="shared" si="301"/>
        <v/>
      </c>
      <c r="N1751" s="32" t="str">
        <f>IF(M1751="","",COUNTIF($M$2:M1751,"該当"))</f>
        <v/>
      </c>
      <c r="O1751" s="32" t="str">
        <f t="shared" si="302"/>
        <v>5575</v>
      </c>
      <c r="P1751" s="32" t="str">
        <f t="shared" si="303"/>
        <v/>
      </c>
      <c r="Q1751" s="32" t="str">
        <f>IF(P1751="","",COUNTIF($P$2:P1751,"該当"))</f>
        <v/>
      </c>
      <c r="R1751" s="32" t="str">
        <f t="shared" si="304"/>
        <v>5575</v>
      </c>
      <c r="S1751" s="32" t="str">
        <f t="shared" si="305"/>
        <v/>
      </c>
      <c r="T1751" s="32" t="str">
        <f>IF(S1751="","",COUNTIF($S$2:S1751,"該当"))</f>
        <v/>
      </c>
      <c r="U1751" s="32" t="str">
        <f t="shared" si="306"/>
        <v>5575</v>
      </c>
      <c r="V1751" s="32" t="str">
        <f t="shared" si="307"/>
        <v/>
      </c>
      <c r="W1751" s="32" t="str">
        <f>IF(V1751="","",COUNTIF($V$2:V1751,"該当"))</f>
        <v/>
      </c>
      <c r="X1751" s="32" t="str">
        <f t="shared" si="310"/>
        <v>5575</v>
      </c>
      <c r="Y1751" s="26">
        <v>4720</v>
      </c>
      <c r="Z1751" s="26">
        <v>5575</v>
      </c>
      <c r="AA1751" s="26" t="s">
        <v>3663</v>
      </c>
      <c r="AB1751" s="26">
        <v>29</v>
      </c>
      <c r="AC1751" s="26" t="s">
        <v>34</v>
      </c>
      <c r="AD1751" s="26" t="s">
        <v>35</v>
      </c>
      <c r="AE1751" s="26" t="s">
        <v>23</v>
      </c>
      <c r="AF1751" s="26" t="s">
        <v>24</v>
      </c>
      <c r="AG1751" s="26">
        <v>9</v>
      </c>
      <c r="AH1751" s="26" t="s">
        <v>34</v>
      </c>
      <c r="AI1751" s="26" t="s">
        <v>26</v>
      </c>
      <c r="AJ1751" s="26">
        <v>1</v>
      </c>
      <c r="AK1751" s="26" t="s">
        <v>972</v>
      </c>
      <c r="AL1751" s="26">
        <v>9005210211</v>
      </c>
      <c r="AM1751" s="26" t="s">
        <v>4</v>
      </c>
      <c r="AN1751" s="26">
        <v>5</v>
      </c>
      <c r="AO1751" s="26">
        <v>0</v>
      </c>
      <c r="AP1751" s="26" t="s">
        <v>28</v>
      </c>
      <c r="AT1751" s="26" t="str">
        <f>MID(AA1751,MIN(FIND({0,1,2,3,4,5,6,7,8,9},AA1751&amp;"0123456789″")),LEN(AA1751))</f>
        <v>510あ5575</v>
      </c>
      <c r="AU1751" s="26" t="str">
        <f t="shared" si="308"/>
        <v>5575</v>
      </c>
      <c r="AW1751" s="26" t="s">
        <v>1451</v>
      </c>
      <c r="AX1751" s="26">
        <v>1322</v>
      </c>
      <c r="AY1751" s="26" t="s">
        <v>3415</v>
      </c>
    </row>
    <row r="1752" spans="9:51" x14ac:dyDescent="0.2">
      <c r="I1752" s="26">
        <v>5576</v>
      </c>
      <c r="J1752" s="32" t="str">
        <f t="shared" si="300"/>
        <v/>
      </c>
      <c r="K1752" s="32" t="str">
        <f>IF(J1752="","",COUNTIF($J$2:J1752,"該当"))</f>
        <v/>
      </c>
      <c r="L1752" s="32" t="str">
        <f t="shared" si="309"/>
        <v>5576</v>
      </c>
      <c r="M1752" s="32" t="str">
        <f t="shared" si="301"/>
        <v/>
      </c>
      <c r="N1752" s="32" t="str">
        <f>IF(M1752="","",COUNTIF($M$2:M1752,"該当"))</f>
        <v/>
      </c>
      <c r="O1752" s="32" t="str">
        <f t="shared" si="302"/>
        <v>5576</v>
      </c>
      <c r="P1752" s="32" t="str">
        <f t="shared" si="303"/>
        <v/>
      </c>
      <c r="Q1752" s="32" t="str">
        <f>IF(P1752="","",COUNTIF($P$2:P1752,"該当"))</f>
        <v/>
      </c>
      <c r="R1752" s="32" t="str">
        <f t="shared" si="304"/>
        <v>5576</v>
      </c>
      <c r="S1752" s="32" t="str">
        <f t="shared" si="305"/>
        <v/>
      </c>
      <c r="T1752" s="32" t="str">
        <f>IF(S1752="","",COUNTIF($S$2:S1752,"該当"))</f>
        <v/>
      </c>
      <c r="U1752" s="32" t="str">
        <f t="shared" si="306"/>
        <v>5576</v>
      </c>
      <c r="V1752" s="32" t="str">
        <f t="shared" si="307"/>
        <v/>
      </c>
      <c r="W1752" s="32" t="str">
        <f>IF(V1752="","",COUNTIF($V$2:V1752,"該当"))</f>
        <v/>
      </c>
      <c r="X1752" s="32" t="str">
        <f t="shared" si="310"/>
        <v>5576</v>
      </c>
      <c r="Y1752" s="26">
        <v>4722</v>
      </c>
      <c r="Z1752" s="26">
        <v>5576</v>
      </c>
      <c r="AA1752" s="26" t="s">
        <v>3664</v>
      </c>
      <c r="AB1752" s="26">
        <v>29</v>
      </c>
      <c r="AC1752" s="26" t="s">
        <v>34</v>
      </c>
      <c r="AD1752" s="26" t="s">
        <v>35</v>
      </c>
      <c r="AE1752" s="26" t="s">
        <v>23</v>
      </c>
      <c r="AF1752" s="26" t="s">
        <v>24</v>
      </c>
      <c r="AG1752" s="26">
        <v>9</v>
      </c>
      <c r="AH1752" s="26" t="s">
        <v>34</v>
      </c>
      <c r="AI1752" s="26" t="s">
        <v>26</v>
      </c>
      <c r="AJ1752" s="26">
        <v>1</v>
      </c>
      <c r="AK1752" s="26" t="s">
        <v>972</v>
      </c>
      <c r="AL1752" s="26">
        <v>9005210211</v>
      </c>
      <c r="AM1752" s="26" t="s">
        <v>4</v>
      </c>
      <c r="AN1752" s="26">
        <v>5</v>
      </c>
      <c r="AO1752" s="26">
        <v>0</v>
      </c>
      <c r="AP1752" s="26" t="s">
        <v>28</v>
      </c>
      <c r="AT1752" s="26" t="str">
        <f>MID(AA1752,MIN(FIND({0,1,2,3,4,5,6,7,8,9},AA1752&amp;"0123456789″")),LEN(AA1752))</f>
        <v>510あ5576</v>
      </c>
      <c r="AU1752" s="26" t="str">
        <f t="shared" si="308"/>
        <v>5576</v>
      </c>
      <c r="AW1752" s="26" t="s">
        <v>1451</v>
      </c>
      <c r="AX1752" s="26">
        <v>1323</v>
      </c>
      <c r="AY1752" s="26" t="s">
        <v>3415</v>
      </c>
    </row>
    <row r="1753" spans="9:51" x14ac:dyDescent="0.2">
      <c r="I1753" s="26">
        <v>5577</v>
      </c>
      <c r="J1753" s="32" t="str">
        <f t="shared" si="300"/>
        <v/>
      </c>
      <c r="K1753" s="32" t="str">
        <f>IF(J1753="","",COUNTIF($J$2:J1753,"該当"))</f>
        <v/>
      </c>
      <c r="L1753" s="32" t="str">
        <f t="shared" si="309"/>
        <v>5577</v>
      </c>
      <c r="M1753" s="32" t="str">
        <f t="shared" si="301"/>
        <v/>
      </c>
      <c r="N1753" s="32" t="str">
        <f>IF(M1753="","",COUNTIF($M$2:M1753,"該当"))</f>
        <v/>
      </c>
      <c r="O1753" s="32" t="str">
        <f t="shared" si="302"/>
        <v>5577</v>
      </c>
      <c r="P1753" s="32" t="str">
        <f t="shared" si="303"/>
        <v/>
      </c>
      <c r="Q1753" s="32" t="str">
        <f>IF(P1753="","",COUNTIF($P$2:P1753,"該当"))</f>
        <v/>
      </c>
      <c r="R1753" s="32" t="str">
        <f t="shared" si="304"/>
        <v>5577</v>
      </c>
      <c r="S1753" s="32" t="str">
        <f t="shared" si="305"/>
        <v/>
      </c>
      <c r="T1753" s="32" t="str">
        <f>IF(S1753="","",COUNTIF($S$2:S1753,"該当"))</f>
        <v/>
      </c>
      <c r="U1753" s="32" t="str">
        <f t="shared" si="306"/>
        <v>5577</v>
      </c>
      <c r="V1753" s="32" t="str">
        <f t="shared" si="307"/>
        <v/>
      </c>
      <c r="W1753" s="32" t="str">
        <f>IF(V1753="","",COUNTIF($V$2:V1753,"該当"))</f>
        <v/>
      </c>
      <c r="X1753" s="32" t="str">
        <f t="shared" si="310"/>
        <v>5577</v>
      </c>
      <c r="Y1753" s="26">
        <v>4661</v>
      </c>
      <c r="Z1753" s="26">
        <v>5577</v>
      </c>
      <c r="AA1753" s="26" t="s">
        <v>3528</v>
      </c>
      <c r="AB1753" s="26">
        <v>29</v>
      </c>
      <c r="AC1753" s="26" t="s">
        <v>34</v>
      </c>
      <c r="AD1753" s="26" t="s">
        <v>35</v>
      </c>
      <c r="AE1753" s="26" t="s">
        <v>23</v>
      </c>
      <c r="AF1753" s="26" t="s">
        <v>24</v>
      </c>
      <c r="AG1753" s="26">
        <v>9</v>
      </c>
      <c r="AH1753" s="26" t="s">
        <v>34</v>
      </c>
      <c r="AI1753" s="26" t="s">
        <v>26</v>
      </c>
      <c r="AJ1753" s="26">
        <v>1</v>
      </c>
      <c r="AK1753" s="26" t="s">
        <v>972</v>
      </c>
      <c r="AL1753" s="26">
        <v>9005210212</v>
      </c>
      <c r="AM1753" s="26" t="s">
        <v>4</v>
      </c>
      <c r="AN1753" s="26">
        <v>5</v>
      </c>
      <c r="AO1753" s="26">
        <v>0</v>
      </c>
      <c r="AP1753" s="26" t="s">
        <v>28</v>
      </c>
      <c r="AT1753" s="26" t="str">
        <f>MID(AA1753,MIN(FIND({0,1,2,3,4,5,6,7,8,9},AA1753&amp;"0123456789″")),LEN(AA1753))</f>
        <v>510あ5577</v>
      </c>
      <c r="AU1753" s="26" t="str">
        <f t="shared" si="308"/>
        <v>5577</v>
      </c>
      <c r="AW1753" s="26" t="s">
        <v>1451</v>
      </c>
      <c r="AX1753" s="26">
        <v>1324</v>
      </c>
      <c r="AY1753" s="26" t="s">
        <v>3415</v>
      </c>
    </row>
    <row r="1754" spans="9:51" x14ac:dyDescent="0.2">
      <c r="I1754" s="26">
        <v>5578</v>
      </c>
      <c r="J1754" s="32" t="str">
        <f t="shared" si="300"/>
        <v/>
      </c>
      <c r="K1754" s="32" t="str">
        <f>IF(J1754="","",COUNTIF($J$2:J1754,"該当"))</f>
        <v/>
      </c>
      <c r="L1754" s="32" t="str">
        <f t="shared" si="309"/>
        <v>5578</v>
      </c>
      <c r="M1754" s="32" t="str">
        <f t="shared" si="301"/>
        <v/>
      </c>
      <c r="N1754" s="32" t="str">
        <f>IF(M1754="","",COUNTIF($M$2:M1754,"該当"))</f>
        <v/>
      </c>
      <c r="O1754" s="32" t="str">
        <f t="shared" si="302"/>
        <v>5578</v>
      </c>
      <c r="P1754" s="32" t="str">
        <f t="shared" si="303"/>
        <v/>
      </c>
      <c r="Q1754" s="32" t="str">
        <f>IF(P1754="","",COUNTIF($P$2:P1754,"該当"))</f>
        <v/>
      </c>
      <c r="R1754" s="32" t="str">
        <f t="shared" si="304"/>
        <v>5578</v>
      </c>
      <c r="S1754" s="32" t="str">
        <f t="shared" si="305"/>
        <v/>
      </c>
      <c r="T1754" s="32" t="str">
        <f>IF(S1754="","",COUNTIF($S$2:S1754,"該当"))</f>
        <v/>
      </c>
      <c r="U1754" s="32" t="str">
        <f t="shared" si="306"/>
        <v>5578</v>
      </c>
      <c r="V1754" s="32" t="str">
        <f t="shared" si="307"/>
        <v/>
      </c>
      <c r="W1754" s="32" t="str">
        <f>IF(V1754="","",COUNTIF($V$2:V1754,"該当"))</f>
        <v/>
      </c>
      <c r="X1754" s="32" t="str">
        <f t="shared" si="310"/>
        <v>5578</v>
      </c>
      <c r="Y1754" s="26">
        <v>4665</v>
      </c>
      <c r="Z1754" s="26">
        <v>5578</v>
      </c>
      <c r="AA1754" s="26" t="s">
        <v>3529</v>
      </c>
      <c r="AB1754" s="26">
        <v>29</v>
      </c>
      <c r="AC1754" s="26" t="s">
        <v>34</v>
      </c>
      <c r="AD1754" s="26" t="s">
        <v>35</v>
      </c>
      <c r="AE1754" s="26" t="s">
        <v>23</v>
      </c>
      <c r="AF1754" s="26" t="s">
        <v>24</v>
      </c>
      <c r="AG1754" s="26">
        <v>9</v>
      </c>
      <c r="AH1754" s="26" t="s">
        <v>34</v>
      </c>
      <c r="AI1754" s="26" t="s">
        <v>26</v>
      </c>
      <c r="AJ1754" s="26">
        <v>1</v>
      </c>
      <c r="AK1754" s="26" t="s">
        <v>972</v>
      </c>
      <c r="AL1754" s="26">
        <v>9005210212</v>
      </c>
      <c r="AM1754" s="26" t="s">
        <v>4</v>
      </c>
      <c r="AN1754" s="26">
        <v>5</v>
      </c>
      <c r="AO1754" s="26">
        <v>0</v>
      </c>
      <c r="AP1754" s="26" t="s">
        <v>28</v>
      </c>
      <c r="AT1754" s="26" t="str">
        <f>MID(AA1754,MIN(FIND({0,1,2,3,4,5,6,7,8,9},AA1754&amp;"0123456789″")),LEN(AA1754))</f>
        <v>510あ5578</v>
      </c>
      <c r="AU1754" s="26" t="str">
        <f t="shared" si="308"/>
        <v>5578</v>
      </c>
      <c r="AW1754" s="26" t="s">
        <v>1451</v>
      </c>
      <c r="AX1754" s="26">
        <v>1325</v>
      </c>
      <c r="AY1754" s="26" t="s">
        <v>3415</v>
      </c>
    </row>
    <row r="1755" spans="9:51" x14ac:dyDescent="0.2">
      <c r="I1755" s="26">
        <v>5579</v>
      </c>
      <c r="J1755" s="32" t="str">
        <f t="shared" si="300"/>
        <v/>
      </c>
      <c r="K1755" s="32" t="str">
        <f>IF(J1755="","",COUNTIF($J$2:J1755,"該当"))</f>
        <v/>
      </c>
      <c r="L1755" s="32" t="str">
        <f t="shared" si="309"/>
        <v>5579</v>
      </c>
      <c r="M1755" s="32" t="str">
        <f t="shared" si="301"/>
        <v/>
      </c>
      <c r="N1755" s="32" t="str">
        <f>IF(M1755="","",COUNTIF($M$2:M1755,"該当"))</f>
        <v/>
      </c>
      <c r="O1755" s="32" t="str">
        <f t="shared" si="302"/>
        <v>5579</v>
      </c>
      <c r="P1755" s="32" t="str">
        <f t="shared" si="303"/>
        <v/>
      </c>
      <c r="Q1755" s="32" t="str">
        <f>IF(P1755="","",COUNTIF($P$2:P1755,"該当"))</f>
        <v/>
      </c>
      <c r="R1755" s="32" t="str">
        <f t="shared" si="304"/>
        <v>5579</v>
      </c>
      <c r="S1755" s="32" t="str">
        <f t="shared" si="305"/>
        <v/>
      </c>
      <c r="T1755" s="32" t="str">
        <f>IF(S1755="","",COUNTIF($S$2:S1755,"該当"))</f>
        <v/>
      </c>
      <c r="U1755" s="32" t="str">
        <f t="shared" si="306"/>
        <v>5579</v>
      </c>
      <c r="V1755" s="32" t="str">
        <f t="shared" si="307"/>
        <v/>
      </c>
      <c r="W1755" s="32" t="str">
        <f>IF(V1755="","",COUNTIF($V$2:V1755,"該当"))</f>
        <v/>
      </c>
      <c r="X1755" s="32" t="str">
        <f t="shared" si="310"/>
        <v>5579</v>
      </c>
      <c r="Y1755" s="26">
        <v>4669</v>
      </c>
      <c r="Z1755" s="26">
        <v>5579</v>
      </c>
      <c r="AA1755" s="26" t="s">
        <v>3530</v>
      </c>
      <c r="AB1755" s="26">
        <v>29</v>
      </c>
      <c r="AC1755" s="26" t="s">
        <v>34</v>
      </c>
      <c r="AD1755" s="26" t="s">
        <v>35</v>
      </c>
      <c r="AE1755" s="26" t="s">
        <v>23</v>
      </c>
      <c r="AF1755" s="26" t="s">
        <v>24</v>
      </c>
      <c r="AG1755" s="26">
        <v>9</v>
      </c>
      <c r="AH1755" s="26" t="s">
        <v>34</v>
      </c>
      <c r="AI1755" s="26" t="s">
        <v>26</v>
      </c>
      <c r="AJ1755" s="26">
        <v>1</v>
      </c>
      <c r="AK1755" s="26" t="s">
        <v>972</v>
      </c>
      <c r="AL1755" s="26">
        <v>9005210212</v>
      </c>
      <c r="AM1755" s="26" t="s">
        <v>4</v>
      </c>
      <c r="AN1755" s="26">
        <v>5</v>
      </c>
      <c r="AO1755" s="26">
        <v>0</v>
      </c>
      <c r="AP1755" s="26" t="s">
        <v>28</v>
      </c>
      <c r="AT1755" s="26" t="str">
        <f>MID(AA1755,MIN(FIND({0,1,2,3,4,5,6,7,8,9},AA1755&amp;"0123456789″")),LEN(AA1755))</f>
        <v>510あ5579</v>
      </c>
      <c r="AU1755" s="26" t="str">
        <f t="shared" si="308"/>
        <v>5579</v>
      </c>
      <c r="AW1755" s="26" t="s">
        <v>1451</v>
      </c>
      <c r="AX1755" s="26">
        <v>1327</v>
      </c>
      <c r="AY1755" s="26" t="s">
        <v>3415</v>
      </c>
    </row>
    <row r="1756" spans="9:51" x14ac:dyDescent="0.2">
      <c r="I1756" s="26">
        <v>5580</v>
      </c>
      <c r="J1756" s="32" t="str">
        <f t="shared" si="300"/>
        <v/>
      </c>
      <c r="K1756" s="32" t="str">
        <f>IF(J1756="","",COUNTIF($J$2:J1756,"該当"))</f>
        <v/>
      </c>
      <c r="L1756" s="32" t="str">
        <f t="shared" si="309"/>
        <v>5580</v>
      </c>
      <c r="M1756" s="32" t="str">
        <f t="shared" si="301"/>
        <v/>
      </c>
      <c r="N1756" s="32" t="str">
        <f>IF(M1756="","",COUNTIF($M$2:M1756,"該当"))</f>
        <v/>
      </c>
      <c r="O1756" s="32" t="str">
        <f t="shared" si="302"/>
        <v>5580</v>
      </c>
      <c r="P1756" s="32" t="str">
        <f t="shared" si="303"/>
        <v/>
      </c>
      <c r="Q1756" s="32" t="str">
        <f>IF(P1756="","",COUNTIF($P$2:P1756,"該当"))</f>
        <v/>
      </c>
      <c r="R1756" s="32" t="str">
        <f t="shared" si="304"/>
        <v>5580</v>
      </c>
      <c r="S1756" s="32" t="str">
        <f t="shared" si="305"/>
        <v/>
      </c>
      <c r="T1756" s="32" t="str">
        <f>IF(S1756="","",COUNTIF($S$2:S1756,"該当"))</f>
        <v/>
      </c>
      <c r="U1756" s="32" t="str">
        <f t="shared" si="306"/>
        <v>5580</v>
      </c>
      <c r="V1756" s="32" t="str">
        <f t="shared" si="307"/>
        <v/>
      </c>
      <c r="W1756" s="32" t="str">
        <f>IF(V1756="","",COUNTIF($V$2:V1756,"該当"))</f>
        <v/>
      </c>
      <c r="X1756" s="32" t="str">
        <f t="shared" si="310"/>
        <v>5580</v>
      </c>
      <c r="Y1756" s="26">
        <v>4673</v>
      </c>
      <c r="Z1756" s="26">
        <v>5580</v>
      </c>
      <c r="AA1756" s="26" t="s">
        <v>3531</v>
      </c>
      <c r="AB1756" s="26">
        <v>29</v>
      </c>
      <c r="AC1756" s="26" t="s">
        <v>34</v>
      </c>
      <c r="AD1756" s="26" t="s">
        <v>35</v>
      </c>
      <c r="AE1756" s="26" t="s">
        <v>23</v>
      </c>
      <c r="AF1756" s="26" t="s">
        <v>24</v>
      </c>
      <c r="AG1756" s="26">
        <v>9</v>
      </c>
      <c r="AH1756" s="26" t="s">
        <v>34</v>
      </c>
      <c r="AI1756" s="26" t="s">
        <v>26</v>
      </c>
      <c r="AJ1756" s="26">
        <v>1</v>
      </c>
      <c r="AK1756" s="26" t="s">
        <v>972</v>
      </c>
      <c r="AL1756" s="26">
        <v>9005210212</v>
      </c>
      <c r="AM1756" s="26" t="s">
        <v>4</v>
      </c>
      <c r="AN1756" s="26">
        <v>5</v>
      </c>
      <c r="AO1756" s="26">
        <v>0</v>
      </c>
      <c r="AP1756" s="26" t="s">
        <v>28</v>
      </c>
      <c r="AT1756" s="26" t="str">
        <f>MID(AA1756,MIN(FIND({0,1,2,3,4,5,6,7,8,9},AA1756&amp;"0123456789″")),LEN(AA1756))</f>
        <v>510あ5580</v>
      </c>
      <c r="AU1756" s="26" t="str">
        <f t="shared" si="308"/>
        <v>5580</v>
      </c>
      <c r="AW1756" s="26" t="s">
        <v>1451</v>
      </c>
      <c r="AX1756" s="26">
        <v>1328</v>
      </c>
      <c r="AY1756" s="26" t="s">
        <v>3417</v>
      </c>
    </row>
    <row r="1757" spans="9:51" x14ac:dyDescent="0.2">
      <c r="I1757" s="26">
        <v>5581</v>
      </c>
      <c r="J1757" s="32" t="str">
        <f t="shared" si="300"/>
        <v/>
      </c>
      <c r="K1757" s="32" t="str">
        <f>IF(J1757="","",COUNTIF($J$2:J1757,"該当"))</f>
        <v/>
      </c>
      <c r="L1757" s="32" t="str">
        <f t="shared" si="309"/>
        <v>5581</v>
      </c>
      <c r="M1757" s="32" t="str">
        <f t="shared" si="301"/>
        <v/>
      </c>
      <c r="N1757" s="32" t="str">
        <f>IF(M1757="","",COUNTIF($M$2:M1757,"該当"))</f>
        <v/>
      </c>
      <c r="O1757" s="32" t="str">
        <f t="shared" si="302"/>
        <v>5581</v>
      </c>
      <c r="P1757" s="32" t="str">
        <f t="shared" si="303"/>
        <v/>
      </c>
      <c r="Q1757" s="32" t="str">
        <f>IF(P1757="","",COUNTIF($P$2:P1757,"該当"))</f>
        <v/>
      </c>
      <c r="R1757" s="32" t="str">
        <f t="shared" si="304"/>
        <v>5581</v>
      </c>
      <c r="S1757" s="32" t="str">
        <f t="shared" si="305"/>
        <v/>
      </c>
      <c r="T1757" s="32" t="str">
        <f>IF(S1757="","",COUNTIF($S$2:S1757,"該当"))</f>
        <v/>
      </c>
      <c r="U1757" s="32" t="str">
        <f t="shared" si="306"/>
        <v>5581</v>
      </c>
      <c r="V1757" s="32" t="str">
        <f t="shared" si="307"/>
        <v/>
      </c>
      <c r="W1757" s="32" t="str">
        <f>IF(V1757="","",COUNTIF($V$2:V1757,"該当"))</f>
        <v/>
      </c>
      <c r="X1757" s="32" t="str">
        <f t="shared" si="310"/>
        <v>5581</v>
      </c>
      <c r="Y1757" s="26">
        <v>4700</v>
      </c>
      <c r="Z1757" s="26">
        <v>5581</v>
      </c>
      <c r="AA1757" s="26" t="s">
        <v>3665</v>
      </c>
      <c r="AB1757" s="26">
        <v>29</v>
      </c>
      <c r="AC1757" s="26" t="s">
        <v>34</v>
      </c>
      <c r="AD1757" s="26" t="s">
        <v>35</v>
      </c>
      <c r="AE1757" s="26" t="s">
        <v>23</v>
      </c>
      <c r="AF1757" s="26" t="s">
        <v>24</v>
      </c>
      <c r="AG1757" s="26">
        <v>9</v>
      </c>
      <c r="AH1757" s="26" t="s">
        <v>34</v>
      </c>
      <c r="AI1757" s="26" t="s">
        <v>26</v>
      </c>
      <c r="AJ1757" s="26">
        <v>1</v>
      </c>
      <c r="AK1757" s="26" t="s">
        <v>972</v>
      </c>
      <c r="AL1757" s="26">
        <v>9005210212</v>
      </c>
      <c r="AM1757" s="26" t="s">
        <v>4</v>
      </c>
      <c r="AN1757" s="26">
        <v>5</v>
      </c>
      <c r="AO1757" s="26">
        <v>0</v>
      </c>
      <c r="AP1757" s="26" t="s">
        <v>28</v>
      </c>
      <c r="AT1757" s="26" t="str">
        <f>MID(AA1757,MIN(FIND({0,1,2,3,4,5,6,7,8,9},AA1757&amp;"0123456789″")),LEN(AA1757))</f>
        <v>510あ5581</v>
      </c>
      <c r="AU1757" s="26" t="str">
        <f t="shared" si="308"/>
        <v>5581</v>
      </c>
      <c r="AW1757" s="26" t="s">
        <v>1451</v>
      </c>
      <c r="AX1757" s="26">
        <v>1330</v>
      </c>
      <c r="AY1757" s="26" t="s">
        <v>3415</v>
      </c>
    </row>
    <row r="1758" spans="9:51" x14ac:dyDescent="0.2">
      <c r="I1758" s="26">
        <v>5582</v>
      </c>
      <c r="J1758" s="32" t="str">
        <f t="shared" si="300"/>
        <v/>
      </c>
      <c r="K1758" s="32" t="str">
        <f>IF(J1758="","",COUNTIF($J$2:J1758,"該当"))</f>
        <v/>
      </c>
      <c r="L1758" s="32" t="str">
        <f t="shared" si="309"/>
        <v>5582</v>
      </c>
      <c r="M1758" s="32" t="str">
        <f t="shared" si="301"/>
        <v/>
      </c>
      <c r="N1758" s="32" t="str">
        <f>IF(M1758="","",COUNTIF($M$2:M1758,"該当"))</f>
        <v/>
      </c>
      <c r="O1758" s="32" t="str">
        <f t="shared" si="302"/>
        <v>5582</v>
      </c>
      <c r="P1758" s="32" t="str">
        <f t="shared" si="303"/>
        <v/>
      </c>
      <c r="Q1758" s="32" t="str">
        <f>IF(P1758="","",COUNTIF($P$2:P1758,"該当"))</f>
        <v/>
      </c>
      <c r="R1758" s="32" t="str">
        <f t="shared" si="304"/>
        <v>5582</v>
      </c>
      <c r="S1758" s="32" t="str">
        <f t="shared" si="305"/>
        <v/>
      </c>
      <c r="T1758" s="32" t="str">
        <f>IF(S1758="","",COUNTIF($S$2:S1758,"該当"))</f>
        <v/>
      </c>
      <c r="U1758" s="32" t="str">
        <f t="shared" si="306"/>
        <v>5582</v>
      </c>
      <c r="V1758" s="32" t="str">
        <f t="shared" si="307"/>
        <v/>
      </c>
      <c r="W1758" s="32" t="str">
        <f>IF(V1758="","",COUNTIF($V$2:V1758,"該当"))</f>
        <v/>
      </c>
      <c r="X1758" s="32" t="str">
        <f t="shared" si="310"/>
        <v>5582</v>
      </c>
      <c r="Y1758" s="26">
        <v>4706</v>
      </c>
      <c r="Z1758" s="26">
        <v>5582</v>
      </c>
      <c r="AA1758" s="26" t="s">
        <v>3666</v>
      </c>
      <c r="AB1758" s="26">
        <v>29</v>
      </c>
      <c r="AC1758" s="26" t="s">
        <v>34</v>
      </c>
      <c r="AD1758" s="26" t="s">
        <v>35</v>
      </c>
      <c r="AE1758" s="26" t="s">
        <v>23</v>
      </c>
      <c r="AF1758" s="26" t="s">
        <v>24</v>
      </c>
      <c r="AG1758" s="26">
        <v>9</v>
      </c>
      <c r="AH1758" s="26" t="s">
        <v>34</v>
      </c>
      <c r="AI1758" s="26" t="s">
        <v>26</v>
      </c>
      <c r="AJ1758" s="26">
        <v>1</v>
      </c>
      <c r="AK1758" s="26" t="s">
        <v>972</v>
      </c>
      <c r="AL1758" s="26">
        <v>9005210212</v>
      </c>
      <c r="AM1758" s="26" t="s">
        <v>4</v>
      </c>
      <c r="AN1758" s="26">
        <v>5</v>
      </c>
      <c r="AO1758" s="26">
        <v>0</v>
      </c>
      <c r="AP1758" s="26" t="s">
        <v>28</v>
      </c>
      <c r="AT1758" s="26" t="str">
        <f>MID(AA1758,MIN(FIND({0,1,2,3,4,5,6,7,8,9},AA1758&amp;"0123456789″")),LEN(AA1758))</f>
        <v>510あ5582</v>
      </c>
      <c r="AU1758" s="26" t="str">
        <f t="shared" si="308"/>
        <v>5582</v>
      </c>
      <c r="AW1758" s="26" t="s">
        <v>1451</v>
      </c>
      <c r="AX1758" s="26">
        <v>1335</v>
      </c>
      <c r="AY1758" s="26" t="s">
        <v>3417</v>
      </c>
    </row>
    <row r="1759" spans="9:51" x14ac:dyDescent="0.2">
      <c r="I1759" s="26">
        <v>5583</v>
      </c>
      <c r="J1759" s="32" t="str">
        <f t="shared" si="300"/>
        <v/>
      </c>
      <c r="K1759" s="32" t="str">
        <f>IF(J1759="","",COUNTIF($J$2:J1759,"該当"))</f>
        <v/>
      </c>
      <c r="L1759" s="32" t="str">
        <f t="shared" si="309"/>
        <v>5583</v>
      </c>
      <c r="M1759" s="32" t="str">
        <f t="shared" si="301"/>
        <v/>
      </c>
      <c r="N1759" s="32" t="str">
        <f>IF(M1759="","",COUNTIF($M$2:M1759,"該当"))</f>
        <v/>
      </c>
      <c r="O1759" s="32" t="str">
        <f t="shared" si="302"/>
        <v>5583</v>
      </c>
      <c r="P1759" s="32" t="str">
        <f t="shared" si="303"/>
        <v/>
      </c>
      <c r="Q1759" s="32" t="str">
        <f>IF(P1759="","",COUNTIF($P$2:P1759,"該当"))</f>
        <v/>
      </c>
      <c r="R1759" s="32" t="str">
        <f t="shared" si="304"/>
        <v>5583</v>
      </c>
      <c r="S1759" s="32" t="str">
        <f t="shared" si="305"/>
        <v/>
      </c>
      <c r="T1759" s="32" t="str">
        <f>IF(S1759="","",COUNTIF($S$2:S1759,"該当"))</f>
        <v/>
      </c>
      <c r="U1759" s="32" t="str">
        <f t="shared" si="306"/>
        <v>5583</v>
      </c>
      <c r="V1759" s="32" t="str">
        <f t="shared" si="307"/>
        <v/>
      </c>
      <c r="W1759" s="32" t="str">
        <f>IF(V1759="","",COUNTIF($V$2:V1759,"該当"))</f>
        <v/>
      </c>
      <c r="X1759" s="32" t="str">
        <f t="shared" si="310"/>
        <v>5583</v>
      </c>
      <c r="Y1759" s="26">
        <v>4662</v>
      </c>
      <c r="Z1759" s="26">
        <v>5583</v>
      </c>
      <c r="AA1759" s="26" t="s">
        <v>3532</v>
      </c>
      <c r="AB1759" s="26">
        <v>29</v>
      </c>
      <c r="AC1759" s="26" t="s">
        <v>34</v>
      </c>
      <c r="AD1759" s="26" t="s">
        <v>35</v>
      </c>
      <c r="AE1759" s="26" t="s">
        <v>23</v>
      </c>
      <c r="AF1759" s="26" t="s">
        <v>24</v>
      </c>
      <c r="AG1759" s="26">
        <v>9</v>
      </c>
      <c r="AH1759" s="26" t="s">
        <v>34</v>
      </c>
      <c r="AI1759" s="26" t="s">
        <v>26</v>
      </c>
      <c r="AJ1759" s="26">
        <v>1</v>
      </c>
      <c r="AK1759" s="26" t="s">
        <v>972</v>
      </c>
      <c r="AL1759" s="26">
        <v>9005210213</v>
      </c>
      <c r="AM1759" s="26" t="s">
        <v>4</v>
      </c>
      <c r="AN1759" s="26">
        <v>5</v>
      </c>
      <c r="AO1759" s="26">
        <v>0</v>
      </c>
      <c r="AT1759" s="26" t="str">
        <f>MID(AA1759,MIN(FIND({0,1,2,3,4,5,6,7,8,9},AA1759&amp;"0123456789″")),LEN(AA1759))</f>
        <v>510あ5583</v>
      </c>
      <c r="AU1759" s="26" t="str">
        <f t="shared" si="308"/>
        <v>5583</v>
      </c>
      <c r="AW1759" s="26" t="s">
        <v>1451</v>
      </c>
      <c r="AX1759" s="26">
        <v>1336</v>
      </c>
      <c r="AY1759" s="26" t="s">
        <v>3416</v>
      </c>
    </row>
    <row r="1760" spans="9:51" x14ac:dyDescent="0.2">
      <c r="I1760" s="26">
        <v>5584</v>
      </c>
      <c r="J1760" s="32" t="str">
        <f t="shared" si="300"/>
        <v/>
      </c>
      <c r="K1760" s="32" t="str">
        <f>IF(J1760="","",COUNTIF($J$2:J1760,"該当"))</f>
        <v/>
      </c>
      <c r="L1760" s="32" t="str">
        <f t="shared" si="309"/>
        <v>5584</v>
      </c>
      <c r="M1760" s="32" t="str">
        <f t="shared" si="301"/>
        <v/>
      </c>
      <c r="N1760" s="32" t="str">
        <f>IF(M1760="","",COUNTIF($M$2:M1760,"該当"))</f>
        <v/>
      </c>
      <c r="O1760" s="32" t="str">
        <f t="shared" si="302"/>
        <v>5584</v>
      </c>
      <c r="P1760" s="32" t="str">
        <f t="shared" si="303"/>
        <v/>
      </c>
      <c r="Q1760" s="32" t="str">
        <f>IF(P1760="","",COUNTIF($P$2:P1760,"該当"))</f>
        <v/>
      </c>
      <c r="R1760" s="32" t="str">
        <f t="shared" si="304"/>
        <v>5584</v>
      </c>
      <c r="S1760" s="32" t="str">
        <f t="shared" si="305"/>
        <v/>
      </c>
      <c r="T1760" s="32" t="str">
        <f>IF(S1760="","",COUNTIF($S$2:S1760,"該当"))</f>
        <v/>
      </c>
      <c r="U1760" s="32" t="str">
        <f t="shared" si="306"/>
        <v>5584</v>
      </c>
      <c r="V1760" s="32" t="str">
        <f t="shared" si="307"/>
        <v/>
      </c>
      <c r="W1760" s="32" t="str">
        <f>IF(V1760="","",COUNTIF($V$2:V1760,"該当"))</f>
        <v/>
      </c>
      <c r="X1760" s="32" t="str">
        <f t="shared" si="310"/>
        <v>5584</v>
      </c>
      <c r="Y1760" s="26">
        <v>4666</v>
      </c>
      <c r="Z1760" s="26">
        <v>5584</v>
      </c>
      <c r="AA1760" s="26" t="s">
        <v>3533</v>
      </c>
      <c r="AB1760" s="26">
        <v>29</v>
      </c>
      <c r="AC1760" s="26" t="s">
        <v>34</v>
      </c>
      <c r="AD1760" s="26" t="s">
        <v>35</v>
      </c>
      <c r="AE1760" s="26" t="s">
        <v>23</v>
      </c>
      <c r="AF1760" s="26" t="s">
        <v>24</v>
      </c>
      <c r="AG1760" s="26">
        <v>9</v>
      </c>
      <c r="AH1760" s="26" t="s">
        <v>34</v>
      </c>
      <c r="AI1760" s="26" t="s">
        <v>26</v>
      </c>
      <c r="AJ1760" s="26">
        <v>1</v>
      </c>
      <c r="AK1760" s="26" t="s">
        <v>972</v>
      </c>
      <c r="AL1760" s="26">
        <v>9005210213</v>
      </c>
      <c r="AM1760" s="26" t="s">
        <v>4</v>
      </c>
      <c r="AN1760" s="26">
        <v>5</v>
      </c>
      <c r="AO1760" s="26">
        <v>0</v>
      </c>
      <c r="AP1760" s="26" t="s">
        <v>28</v>
      </c>
      <c r="AT1760" s="26" t="str">
        <f>MID(AA1760,MIN(FIND({0,1,2,3,4,5,6,7,8,9},AA1760&amp;"0123456789″")),LEN(AA1760))</f>
        <v>510あ5584</v>
      </c>
      <c r="AU1760" s="26" t="str">
        <f t="shared" si="308"/>
        <v>5584</v>
      </c>
      <c r="AW1760" s="26" t="s">
        <v>1451</v>
      </c>
      <c r="AX1760" s="26">
        <v>1339</v>
      </c>
      <c r="AY1760" s="26" t="s">
        <v>3415</v>
      </c>
    </row>
    <row r="1761" spans="9:51" x14ac:dyDescent="0.2">
      <c r="I1761" s="26">
        <v>5585</v>
      </c>
      <c r="J1761" s="32" t="str">
        <f t="shared" si="300"/>
        <v/>
      </c>
      <c r="K1761" s="32" t="str">
        <f>IF(J1761="","",COUNTIF($J$2:J1761,"該当"))</f>
        <v/>
      </c>
      <c r="L1761" s="32" t="str">
        <f t="shared" si="309"/>
        <v>5585</v>
      </c>
      <c r="M1761" s="32" t="str">
        <f t="shared" si="301"/>
        <v/>
      </c>
      <c r="N1761" s="32" t="str">
        <f>IF(M1761="","",COUNTIF($M$2:M1761,"該当"))</f>
        <v/>
      </c>
      <c r="O1761" s="32" t="str">
        <f t="shared" si="302"/>
        <v>5585</v>
      </c>
      <c r="P1761" s="32" t="str">
        <f t="shared" si="303"/>
        <v/>
      </c>
      <c r="Q1761" s="32" t="str">
        <f>IF(P1761="","",COUNTIF($P$2:P1761,"該当"))</f>
        <v/>
      </c>
      <c r="R1761" s="32" t="str">
        <f t="shared" si="304"/>
        <v>5585</v>
      </c>
      <c r="S1761" s="32" t="str">
        <f t="shared" si="305"/>
        <v/>
      </c>
      <c r="T1761" s="32" t="str">
        <f>IF(S1761="","",COUNTIF($S$2:S1761,"該当"))</f>
        <v/>
      </c>
      <c r="U1761" s="32" t="str">
        <f t="shared" si="306"/>
        <v>5585</v>
      </c>
      <c r="V1761" s="32" t="str">
        <f t="shared" si="307"/>
        <v/>
      </c>
      <c r="W1761" s="32" t="str">
        <f>IF(V1761="","",COUNTIF($V$2:V1761,"該当"))</f>
        <v/>
      </c>
      <c r="X1761" s="32" t="str">
        <f t="shared" si="310"/>
        <v>5585</v>
      </c>
      <c r="Y1761" s="26">
        <v>4670</v>
      </c>
      <c r="Z1761" s="26">
        <v>5585</v>
      </c>
      <c r="AA1761" s="26" t="s">
        <v>3534</v>
      </c>
      <c r="AB1761" s="26">
        <v>29</v>
      </c>
      <c r="AC1761" s="26" t="s">
        <v>34</v>
      </c>
      <c r="AD1761" s="26" t="s">
        <v>35</v>
      </c>
      <c r="AE1761" s="26" t="s">
        <v>23</v>
      </c>
      <c r="AF1761" s="26" t="s">
        <v>24</v>
      </c>
      <c r="AG1761" s="26">
        <v>9</v>
      </c>
      <c r="AH1761" s="26" t="s">
        <v>34</v>
      </c>
      <c r="AI1761" s="26" t="s">
        <v>26</v>
      </c>
      <c r="AJ1761" s="26">
        <v>1</v>
      </c>
      <c r="AK1761" s="26" t="s">
        <v>972</v>
      </c>
      <c r="AL1761" s="26">
        <v>9005210213</v>
      </c>
      <c r="AM1761" s="26" t="s">
        <v>4</v>
      </c>
      <c r="AN1761" s="26">
        <v>5</v>
      </c>
      <c r="AO1761" s="26">
        <v>0</v>
      </c>
      <c r="AP1761" s="26" t="s">
        <v>28</v>
      </c>
      <c r="AT1761" s="26" t="str">
        <f>MID(AA1761,MIN(FIND({0,1,2,3,4,5,6,7,8,9},AA1761&amp;"0123456789″")),LEN(AA1761))</f>
        <v>510あ5585</v>
      </c>
      <c r="AU1761" s="26" t="str">
        <f t="shared" si="308"/>
        <v>5585</v>
      </c>
      <c r="AW1761" s="26" t="s">
        <v>1451</v>
      </c>
      <c r="AX1761" s="26">
        <v>1340</v>
      </c>
      <c r="AY1761" s="26" t="s">
        <v>3415</v>
      </c>
    </row>
    <row r="1762" spans="9:51" x14ac:dyDescent="0.2">
      <c r="I1762" s="26">
        <v>5586</v>
      </c>
      <c r="J1762" s="32" t="str">
        <f t="shared" si="300"/>
        <v/>
      </c>
      <c r="K1762" s="32" t="str">
        <f>IF(J1762="","",COUNTIF($J$2:J1762,"該当"))</f>
        <v/>
      </c>
      <c r="L1762" s="32" t="str">
        <f t="shared" si="309"/>
        <v>5586</v>
      </c>
      <c r="M1762" s="32" t="str">
        <f t="shared" si="301"/>
        <v/>
      </c>
      <c r="N1762" s="32" t="str">
        <f>IF(M1762="","",COUNTIF($M$2:M1762,"該当"))</f>
        <v/>
      </c>
      <c r="O1762" s="32" t="str">
        <f t="shared" si="302"/>
        <v>5586</v>
      </c>
      <c r="P1762" s="32" t="str">
        <f t="shared" si="303"/>
        <v/>
      </c>
      <c r="Q1762" s="32" t="str">
        <f>IF(P1762="","",COUNTIF($P$2:P1762,"該当"))</f>
        <v/>
      </c>
      <c r="R1762" s="32" t="str">
        <f t="shared" si="304"/>
        <v>5586</v>
      </c>
      <c r="S1762" s="32" t="str">
        <f t="shared" si="305"/>
        <v/>
      </c>
      <c r="T1762" s="32" t="str">
        <f>IF(S1762="","",COUNTIF($S$2:S1762,"該当"))</f>
        <v/>
      </c>
      <c r="U1762" s="32" t="str">
        <f t="shared" si="306"/>
        <v>5586</v>
      </c>
      <c r="V1762" s="32" t="str">
        <f t="shared" si="307"/>
        <v/>
      </c>
      <c r="W1762" s="32" t="str">
        <f>IF(V1762="","",COUNTIF($V$2:V1762,"該当"))</f>
        <v/>
      </c>
      <c r="X1762" s="32" t="str">
        <f t="shared" si="310"/>
        <v>5586</v>
      </c>
      <c r="Y1762" s="26">
        <v>4697</v>
      </c>
      <c r="Z1762" s="26">
        <v>5586</v>
      </c>
      <c r="AA1762" s="26" t="s">
        <v>3667</v>
      </c>
      <c r="AB1762" s="26">
        <v>29</v>
      </c>
      <c r="AC1762" s="26" t="s">
        <v>34</v>
      </c>
      <c r="AD1762" s="26" t="s">
        <v>35</v>
      </c>
      <c r="AE1762" s="26" t="s">
        <v>23</v>
      </c>
      <c r="AF1762" s="26" t="s">
        <v>24</v>
      </c>
      <c r="AG1762" s="26">
        <v>9</v>
      </c>
      <c r="AH1762" s="26" t="s">
        <v>34</v>
      </c>
      <c r="AI1762" s="26" t="s">
        <v>26</v>
      </c>
      <c r="AJ1762" s="26">
        <v>1</v>
      </c>
      <c r="AK1762" s="26" t="s">
        <v>972</v>
      </c>
      <c r="AL1762" s="26">
        <v>9005210213</v>
      </c>
      <c r="AM1762" s="26" t="s">
        <v>4</v>
      </c>
      <c r="AN1762" s="26">
        <v>5</v>
      </c>
      <c r="AO1762" s="26">
        <v>0</v>
      </c>
      <c r="AP1762" s="26" t="s">
        <v>28</v>
      </c>
      <c r="AT1762" s="26" t="str">
        <f>MID(AA1762,MIN(FIND({0,1,2,3,4,5,6,7,8,9},AA1762&amp;"0123456789″")),LEN(AA1762))</f>
        <v>510あ5586</v>
      </c>
      <c r="AU1762" s="26" t="str">
        <f t="shared" si="308"/>
        <v>5586</v>
      </c>
      <c r="AW1762" s="26" t="s">
        <v>1451</v>
      </c>
      <c r="AX1762" s="26">
        <v>1346</v>
      </c>
      <c r="AY1762" s="26" t="s">
        <v>3415</v>
      </c>
    </row>
    <row r="1763" spans="9:51" x14ac:dyDescent="0.2">
      <c r="I1763" s="26">
        <v>5587</v>
      </c>
      <c r="J1763" s="32" t="str">
        <f t="shared" si="300"/>
        <v/>
      </c>
      <c r="K1763" s="32" t="str">
        <f>IF(J1763="","",COUNTIF($J$2:J1763,"該当"))</f>
        <v/>
      </c>
      <c r="L1763" s="32" t="str">
        <f t="shared" si="309"/>
        <v>5587</v>
      </c>
      <c r="M1763" s="32" t="str">
        <f t="shared" si="301"/>
        <v/>
      </c>
      <c r="N1763" s="32" t="str">
        <f>IF(M1763="","",COUNTIF($M$2:M1763,"該当"))</f>
        <v/>
      </c>
      <c r="O1763" s="32" t="str">
        <f t="shared" si="302"/>
        <v>5587</v>
      </c>
      <c r="P1763" s="32" t="str">
        <f t="shared" si="303"/>
        <v/>
      </c>
      <c r="Q1763" s="32" t="str">
        <f>IF(P1763="","",COUNTIF($P$2:P1763,"該当"))</f>
        <v/>
      </c>
      <c r="R1763" s="32" t="str">
        <f t="shared" si="304"/>
        <v>5587</v>
      </c>
      <c r="S1763" s="32" t="str">
        <f t="shared" si="305"/>
        <v/>
      </c>
      <c r="T1763" s="32" t="str">
        <f>IF(S1763="","",COUNTIF($S$2:S1763,"該当"))</f>
        <v/>
      </c>
      <c r="U1763" s="32" t="str">
        <f t="shared" si="306"/>
        <v>5587</v>
      </c>
      <c r="V1763" s="32" t="str">
        <f t="shared" si="307"/>
        <v/>
      </c>
      <c r="W1763" s="32" t="str">
        <f>IF(V1763="","",COUNTIF($V$2:V1763,"該当"))</f>
        <v/>
      </c>
      <c r="X1763" s="32" t="str">
        <f t="shared" si="310"/>
        <v>5587</v>
      </c>
      <c r="Y1763" s="26">
        <v>4701</v>
      </c>
      <c r="Z1763" s="26">
        <v>5587</v>
      </c>
      <c r="AA1763" s="26" t="s">
        <v>3668</v>
      </c>
      <c r="AB1763" s="26">
        <v>29</v>
      </c>
      <c r="AC1763" s="26" t="s">
        <v>34</v>
      </c>
      <c r="AD1763" s="26" t="s">
        <v>35</v>
      </c>
      <c r="AE1763" s="26" t="s">
        <v>23</v>
      </c>
      <c r="AF1763" s="26" t="s">
        <v>24</v>
      </c>
      <c r="AG1763" s="26">
        <v>9</v>
      </c>
      <c r="AH1763" s="26" t="s">
        <v>34</v>
      </c>
      <c r="AI1763" s="26" t="s">
        <v>26</v>
      </c>
      <c r="AJ1763" s="26">
        <v>1</v>
      </c>
      <c r="AK1763" s="26" t="s">
        <v>972</v>
      </c>
      <c r="AL1763" s="26">
        <v>9005210213</v>
      </c>
      <c r="AM1763" s="26" t="s">
        <v>4</v>
      </c>
      <c r="AN1763" s="26">
        <v>5</v>
      </c>
      <c r="AO1763" s="26">
        <v>0</v>
      </c>
      <c r="AP1763" s="26" t="s">
        <v>28</v>
      </c>
      <c r="AT1763" s="26" t="str">
        <f>MID(AA1763,MIN(FIND({0,1,2,3,4,5,6,7,8,9},AA1763&amp;"0123456789″")),LEN(AA1763))</f>
        <v>510あ5587</v>
      </c>
      <c r="AU1763" s="26" t="str">
        <f t="shared" si="308"/>
        <v>5587</v>
      </c>
      <c r="AW1763" s="26" t="s">
        <v>1451</v>
      </c>
      <c r="AX1763" s="26">
        <v>1347</v>
      </c>
      <c r="AY1763" s="26" t="s">
        <v>3417</v>
      </c>
    </row>
    <row r="1764" spans="9:51" x14ac:dyDescent="0.2">
      <c r="I1764" s="26">
        <v>5588</v>
      </c>
      <c r="J1764" s="32" t="str">
        <f t="shared" si="300"/>
        <v/>
      </c>
      <c r="K1764" s="32" t="str">
        <f>IF(J1764="","",COUNTIF($J$2:J1764,"該当"))</f>
        <v/>
      </c>
      <c r="L1764" s="32" t="str">
        <f t="shared" si="309"/>
        <v>5588</v>
      </c>
      <c r="M1764" s="32" t="str">
        <f t="shared" si="301"/>
        <v/>
      </c>
      <c r="N1764" s="32" t="str">
        <f>IF(M1764="","",COUNTIF($M$2:M1764,"該当"))</f>
        <v/>
      </c>
      <c r="O1764" s="32" t="str">
        <f t="shared" si="302"/>
        <v>5588</v>
      </c>
      <c r="P1764" s="32" t="str">
        <f t="shared" si="303"/>
        <v/>
      </c>
      <c r="Q1764" s="32" t="str">
        <f>IF(P1764="","",COUNTIF($P$2:P1764,"該当"))</f>
        <v/>
      </c>
      <c r="R1764" s="32" t="str">
        <f t="shared" si="304"/>
        <v>5588</v>
      </c>
      <c r="S1764" s="32" t="str">
        <f t="shared" si="305"/>
        <v/>
      </c>
      <c r="T1764" s="32" t="str">
        <f>IF(S1764="","",COUNTIF($S$2:S1764,"該当"))</f>
        <v/>
      </c>
      <c r="U1764" s="32" t="str">
        <f t="shared" si="306"/>
        <v>5588</v>
      </c>
      <c r="V1764" s="32" t="str">
        <f t="shared" si="307"/>
        <v/>
      </c>
      <c r="W1764" s="32" t="str">
        <f>IF(V1764="","",COUNTIF($V$2:V1764,"該当"))</f>
        <v/>
      </c>
      <c r="X1764" s="32" t="str">
        <f t="shared" si="310"/>
        <v>5588</v>
      </c>
      <c r="Y1764" s="26">
        <v>4707</v>
      </c>
      <c r="Z1764" s="26">
        <v>5588</v>
      </c>
      <c r="AA1764" s="26" t="s">
        <v>3669</v>
      </c>
      <c r="AB1764" s="26">
        <v>29</v>
      </c>
      <c r="AC1764" s="26" t="s">
        <v>34</v>
      </c>
      <c r="AD1764" s="26" t="s">
        <v>35</v>
      </c>
      <c r="AE1764" s="26" t="s">
        <v>23</v>
      </c>
      <c r="AF1764" s="26" t="s">
        <v>24</v>
      </c>
      <c r="AG1764" s="26">
        <v>9</v>
      </c>
      <c r="AH1764" s="26" t="s">
        <v>34</v>
      </c>
      <c r="AI1764" s="26" t="s">
        <v>26</v>
      </c>
      <c r="AJ1764" s="26">
        <v>1</v>
      </c>
      <c r="AK1764" s="26" t="s">
        <v>972</v>
      </c>
      <c r="AL1764" s="26">
        <v>9005210213</v>
      </c>
      <c r="AM1764" s="26" t="s">
        <v>4</v>
      </c>
      <c r="AN1764" s="26">
        <v>5</v>
      </c>
      <c r="AO1764" s="26">
        <v>0</v>
      </c>
      <c r="AP1764" s="26" t="s">
        <v>28</v>
      </c>
      <c r="AT1764" s="26" t="str">
        <f>MID(AA1764,MIN(FIND({0,1,2,3,4,5,6,7,8,9},AA1764&amp;"0123456789″")),LEN(AA1764))</f>
        <v>510あ5588</v>
      </c>
      <c r="AU1764" s="26" t="str">
        <f t="shared" si="308"/>
        <v>5588</v>
      </c>
      <c r="AW1764" s="26" t="s">
        <v>1451</v>
      </c>
      <c r="AX1764" s="26">
        <v>1348</v>
      </c>
      <c r="AY1764" s="26" t="s">
        <v>3415</v>
      </c>
    </row>
    <row r="1765" spans="9:51" x14ac:dyDescent="0.2">
      <c r="I1765" s="26">
        <v>5589</v>
      </c>
      <c r="J1765" s="32" t="str">
        <f t="shared" si="300"/>
        <v/>
      </c>
      <c r="K1765" s="32" t="str">
        <f>IF(J1765="","",COUNTIF($J$2:J1765,"該当"))</f>
        <v/>
      </c>
      <c r="L1765" s="32" t="str">
        <f t="shared" si="309"/>
        <v>5589</v>
      </c>
      <c r="M1765" s="32" t="str">
        <f t="shared" si="301"/>
        <v/>
      </c>
      <c r="N1765" s="32" t="str">
        <f>IF(M1765="","",COUNTIF($M$2:M1765,"該当"))</f>
        <v/>
      </c>
      <c r="O1765" s="32" t="str">
        <f t="shared" si="302"/>
        <v>5589</v>
      </c>
      <c r="P1765" s="32" t="str">
        <f t="shared" si="303"/>
        <v/>
      </c>
      <c r="Q1765" s="32" t="str">
        <f>IF(P1765="","",COUNTIF($P$2:P1765,"該当"))</f>
        <v/>
      </c>
      <c r="R1765" s="32" t="str">
        <f t="shared" si="304"/>
        <v>5589</v>
      </c>
      <c r="S1765" s="32" t="str">
        <f t="shared" si="305"/>
        <v/>
      </c>
      <c r="T1765" s="32" t="str">
        <f>IF(S1765="","",COUNTIF($S$2:S1765,"該当"))</f>
        <v/>
      </c>
      <c r="U1765" s="32" t="str">
        <f t="shared" si="306"/>
        <v>5589</v>
      </c>
      <c r="V1765" s="32" t="str">
        <f t="shared" si="307"/>
        <v/>
      </c>
      <c r="W1765" s="32" t="str">
        <f>IF(V1765="","",COUNTIF($V$2:V1765,"該当"))</f>
        <v/>
      </c>
      <c r="X1765" s="32" t="str">
        <f t="shared" si="310"/>
        <v>5589</v>
      </c>
      <c r="Y1765" s="26">
        <v>4713</v>
      </c>
      <c r="Z1765" s="26">
        <v>5589</v>
      </c>
      <c r="AA1765" s="26" t="s">
        <v>3670</v>
      </c>
      <c r="AB1765" s="26">
        <v>29</v>
      </c>
      <c r="AC1765" s="26" t="s">
        <v>34</v>
      </c>
      <c r="AD1765" s="26" t="s">
        <v>35</v>
      </c>
      <c r="AE1765" s="26" t="s">
        <v>23</v>
      </c>
      <c r="AF1765" s="26" t="s">
        <v>24</v>
      </c>
      <c r="AG1765" s="26">
        <v>9</v>
      </c>
      <c r="AH1765" s="26" t="s">
        <v>34</v>
      </c>
      <c r="AI1765" s="26" t="s">
        <v>26</v>
      </c>
      <c r="AJ1765" s="26">
        <v>1</v>
      </c>
      <c r="AK1765" s="26" t="s">
        <v>972</v>
      </c>
      <c r="AL1765" s="26">
        <v>9005210213</v>
      </c>
      <c r="AM1765" s="26" t="s">
        <v>4</v>
      </c>
      <c r="AN1765" s="26">
        <v>5</v>
      </c>
      <c r="AO1765" s="26">
        <v>0</v>
      </c>
      <c r="AP1765" s="26" t="s">
        <v>28</v>
      </c>
      <c r="AT1765" s="26" t="str">
        <f>MID(AA1765,MIN(FIND({0,1,2,3,4,5,6,7,8,9},AA1765&amp;"0123456789″")),LEN(AA1765))</f>
        <v>510あ5589</v>
      </c>
      <c r="AU1765" s="26" t="str">
        <f t="shared" si="308"/>
        <v>5589</v>
      </c>
      <c r="AW1765" s="26" t="s">
        <v>1451</v>
      </c>
      <c r="AX1765" s="26">
        <v>1349</v>
      </c>
      <c r="AY1765" s="26" t="s">
        <v>3415</v>
      </c>
    </row>
    <row r="1766" spans="9:51" x14ac:dyDescent="0.2">
      <c r="I1766" s="26">
        <v>5590</v>
      </c>
      <c r="J1766" s="32" t="str">
        <f t="shared" si="300"/>
        <v/>
      </c>
      <c r="K1766" s="32" t="str">
        <f>IF(J1766="","",COUNTIF($J$2:J1766,"該当"))</f>
        <v/>
      </c>
      <c r="L1766" s="32" t="str">
        <f t="shared" si="309"/>
        <v>5590</v>
      </c>
      <c r="M1766" s="32" t="str">
        <f t="shared" si="301"/>
        <v/>
      </c>
      <c r="N1766" s="32" t="str">
        <f>IF(M1766="","",COUNTIF($M$2:M1766,"該当"))</f>
        <v/>
      </c>
      <c r="O1766" s="32" t="str">
        <f t="shared" si="302"/>
        <v>5590</v>
      </c>
      <c r="P1766" s="32" t="str">
        <f t="shared" si="303"/>
        <v/>
      </c>
      <c r="Q1766" s="32" t="str">
        <f>IF(P1766="","",COUNTIF($P$2:P1766,"該当"))</f>
        <v/>
      </c>
      <c r="R1766" s="32" t="str">
        <f t="shared" si="304"/>
        <v>5590</v>
      </c>
      <c r="S1766" s="32" t="str">
        <f t="shared" si="305"/>
        <v/>
      </c>
      <c r="T1766" s="32" t="str">
        <f>IF(S1766="","",COUNTIF($S$2:S1766,"該当"))</f>
        <v/>
      </c>
      <c r="U1766" s="32" t="str">
        <f t="shared" si="306"/>
        <v>5590</v>
      </c>
      <c r="V1766" s="32" t="str">
        <f t="shared" si="307"/>
        <v/>
      </c>
      <c r="W1766" s="32" t="str">
        <f>IF(V1766="","",COUNTIF($V$2:V1766,"該当"))</f>
        <v/>
      </c>
      <c r="X1766" s="32" t="str">
        <f t="shared" si="310"/>
        <v>5590</v>
      </c>
      <c r="Y1766" s="26">
        <v>4719</v>
      </c>
      <c r="Z1766" s="26">
        <v>5590</v>
      </c>
      <c r="AA1766" s="26" t="s">
        <v>3671</v>
      </c>
      <c r="AB1766" s="26">
        <v>29</v>
      </c>
      <c r="AC1766" s="26" t="s">
        <v>34</v>
      </c>
      <c r="AD1766" s="26" t="s">
        <v>35</v>
      </c>
      <c r="AE1766" s="26" t="s">
        <v>23</v>
      </c>
      <c r="AF1766" s="26" t="s">
        <v>24</v>
      </c>
      <c r="AG1766" s="26">
        <v>9</v>
      </c>
      <c r="AH1766" s="26" t="s">
        <v>34</v>
      </c>
      <c r="AI1766" s="26" t="s">
        <v>26</v>
      </c>
      <c r="AJ1766" s="26">
        <v>1</v>
      </c>
      <c r="AK1766" s="26" t="s">
        <v>972</v>
      </c>
      <c r="AL1766" s="26">
        <v>9005210213</v>
      </c>
      <c r="AM1766" s="26" t="s">
        <v>4</v>
      </c>
      <c r="AN1766" s="26">
        <v>5</v>
      </c>
      <c r="AO1766" s="26">
        <v>0</v>
      </c>
      <c r="AP1766" s="26" t="s">
        <v>28</v>
      </c>
      <c r="AT1766" s="26" t="str">
        <f>MID(AA1766,MIN(FIND({0,1,2,3,4,5,6,7,8,9},AA1766&amp;"0123456789″")),LEN(AA1766))</f>
        <v>510あ5590</v>
      </c>
      <c r="AU1766" s="26" t="str">
        <f t="shared" si="308"/>
        <v>5590</v>
      </c>
      <c r="AW1766" s="26" t="s">
        <v>1451</v>
      </c>
      <c r="AX1766" s="26">
        <v>1350</v>
      </c>
      <c r="AY1766" s="26" t="s">
        <v>3414</v>
      </c>
    </row>
    <row r="1767" spans="9:51" x14ac:dyDescent="0.2">
      <c r="I1767" s="26">
        <v>5591</v>
      </c>
      <c r="J1767" s="32" t="str">
        <f t="shared" si="300"/>
        <v/>
      </c>
      <c r="K1767" s="32" t="str">
        <f>IF(J1767="","",COUNTIF($J$2:J1767,"該当"))</f>
        <v/>
      </c>
      <c r="L1767" s="32" t="str">
        <f t="shared" si="309"/>
        <v>5591</v>
      </c>
      <c r="M1767" s="32" t="str">
        <f t="shared" si="301"/>
        <v/>
      </c>
      <c r="N1767" s="32" t="str">
        <f>IF(M1767="","",COUNTIF($M$2:M1767,"該当"))</f>
        <v/>
      </c>
      <c r="O1767" s="32" t="str">
        <f t="shared" si="302"/>
        <v>5591</v>
      </c>
      <c r="P1767" s="32" t="str">
        <f t="shared" si="303"/>
        <v/>
      </c>
      <c r="Q1767" s="32" t="str">
        <f>IF(P1767="","",COUNTIF($P$2:P1767,"該当"))</f>
        <v/>
      </c>
      <c r="R1767" s="32" t="str">
        <f t="shared" si="304"/>
        <v>5591</v>
      </c>
      <c r="S1767" s="32" t="str">
        <f t="shared" si="305"/>
        <v/>
      </c>
      <c r="T1767" s="32" t="str">
        <f>IF(S1767="","",COUNTIF($S$2:S1767,"該当"))</f>
        <v/>
      </c>
      <c r="U1767" s="32" t="str">
        <f t="shared" si="306"/>
        <v>5591</v>
      </c>
      <c r="V1767" s="32" t="str">
        <f t="shared" si="307"/>
        <v/>
      </c>
      <c r="W1767" s="32" t="str">
        <f>IF(V1767="","",COUNTIF($V$2:V1767,"該当"))</f>
        <v/>
      </c>
      <c r="X1767" s="32" t="str">
        <f t="shared" si="310"/>
        <v>5591</v>
      </c>
      <c r="Y1767" s="26">
        <v>4721</v>
      </c>
      <c r="Z1767" s="26">
        <v>5591</v>
      </c>
      <c r="AA1767" s="26" t="s">
        <v>3672</v>
      </c>
      <c r="AB1767" s="26">
        <v>29</v>
      </c>
      <c r="AC1767" s="26" t="s">
        <v>34</v>
      </c>
      <c r="AD1767" s="26" t="s">
        <v>35</v>
      </c>
      <c r="AE1767" s="26" t="s">
        <v>23</v>
      </c>
      <c r="AF1767" s="26" t="s">
        <v>24</v>
      </c>
      <c r="AG1767" s="26">
        <v>9</v>
      </c>
      <c r="AH1767" s="26" t="s">
        <v>34</v>
      </c>
      <c r="AI1767" s="26" t="s">
        <v>26</v>
      </c>
      <c r="AJ1767" s="26">
        <v>1</v>
      </c>
      <c r="AK1767" s="26" t="s">
        <v>972</v>
      </c>
      <c r="AL1767" s="26">
        <v>9005210213</v>
      </c>
      <c r="AM1767" s="26" t="s">
        <v>4</v>
      </c>
      <c r="AN1767" s="26">
        <v>5</v>
      </c>
      <c r="AO1767" s="26">
        <v>0</v>
      </c>
      <c r="AP1767" s="26" t="s">
        <v>28</v>
      </c>
      <c r="AT1767" s="26" t="str">
        <f>MID(AA1767,MIN(FIND({0,1,2,3,4,5,6,7,8,9},AA1767&amp;"0123456789″")),LEN(AA1767))</f>
        <v>510あ5591</v>
      </c>
      <c r="AU1767" s="26" t="str">
        <f t="shared" si="308"/>
        <v>5591</v>
      </c>
      <c r="AW1767" s="26" t="s">
        <v>1451</v>
      </c>
      <c r="AX1767" s="26">
        <v>1351</v>
      </c>
      <c r="AY1767" s="26" t="s">
        <v>3417</v>
      </c>
    </row>
    <row r="1768" spans="9:51" x14ac:dyDescent="0.2">
      <c r="I1768" s="26">
        <v>5592</v>
      </c>
      <c r="J1768" s="32" t="str">
        <f t="shared" si="300"/>
        <v/>
      </c>
      <c r="K1768" s="32" t="str">
        <f>IF(J1768="","",COUNTIF($J$2:J1768,"該当"))</f>
        <v/>
      </c>
      <c r="L1768" s="32" t="str">
        <f t="shared" si="309"/>
        <v>5592</v>
      </c>
      <c r="M1768" s="32" t="str">
        <f t="shared" si="301"/>
        <v/>
      </c>
      <c r="N1768" s="32" t="str">
        <f>IF(M1768="","",COUNTIF($M$2:M1768,"該当"))</f>
        <v/>
      </c>
      <c r="O1768" s="32" t="str">
        <f t="shared" si="302"/>
        <v>5592</v>
      </c>
      <c r="P1768" s="32" t="str">
        <f t="shared" si="303"/>
        <v/>
      </c>
      <c r="Q1768" s="32" t="str">
        <f>IF(P1768="","",COUNTIF($P$2:P1768,"該当"))</f>
        <v/>
      </c>
      <c r="R1768" s="32" t="str">
        <f t="shared" si="304"/>
        <v>5592</v>
      </c>
      <c r="S1768" s="32" t="str">
        <f t="shared" si="305"/>
        <v/>
      </c>
      <c r="T1768" s="32" t="str">
        <f>IF(S1768="","",COUNTIF($S$2:S1768,"該当"))</f>
        <v/>
      </c>
      <c r="U1768" s="32" t="str">
        <f t="shared" si="306"/>
        <v>5592</v>
      </c>
      <c r="V1768" s="32" t="str">
        <f t="shared" si="307"/>
        <v/>
      </c>
      <c r="W1768" s="32" t="str">
        <f>IF(V1768="","",COUNTIF($V$2:V1768,"該当"))</f>
        <v/>
      </c>
      <c r="X1768" s="32" t="str">
        <f t="shared" si="310"/>
        <v>5592</v>
      </c>
      <c r="Y1768" s="26">
        <v>4723</v>
      </c>
      <c r="Z1768" s="26">
        <v>5592</v>
      </c>
      <c r="AA1768" s="26" t="s">
        <v>3673</v>
      </c>
      <c r="AB1768" s="26">
        <v>29</v>
      </c>
      <c r="AC1768" s="26" t="s">
        <v>34</v>
      </c>
      <c r="AD1768" s="26" t="s">
        <v>35</v>
      </c>
      <c r="AE1768" s="26" t="s">
        <v>23</v>
      </c>
      <c r="AF1768" s="26" t="s">
        <v>24</v>
      </c>
      <c r="AG1768" s="26">
        <v>9</v>
      </c>
      <c r="AH1768" s="26" t="s">
        <v>34</v>
      </c>
      <c r="AI1768" s="26" t="s">
        <v>26</v>
      </c>
      <c r="AJ1768" s="26">
        <v>1</v>
      </c>
      <c r="AK1768" s="26" t="s">
        <v>972</v>
      </c>
      <c r="AL1768" s="26">
        <v>9005210213</v>
      </c>
      <c r="AM1768" s="26" t="s">
        <v>4</v>
      </c>
      <c r="AN1768" s="26">
        <v>5</v>
      </c>
      <c r="AO1768" s="26">
        <v>0</v>
      </c>
      <c r="AP1768" s="26" t="s">
        <v>28</v>
      </c>
      <c r="AT1768" s="26" t="str">
        <f>MID(AA1768,MIN(FIND({0,1,2,3,4,5,6,7,8,9},AA1768&amp;"0123456789″")),LEN(AA1768))</f>
        <v>510あ5592</v>
      </c>
      <c r="AU1768" s="26" t="str">
        <f t="shared" si="308"/>
        <v>5592</v>
      </c>
      <c r="AW1768" s="26" t="s">
        <v>1451</v>
      </c>
      <c r="AX1768" s="26">
        <v>1352</v>
      </c>
      <c r="AY1768" s="26" t="s">
        <v>3416</v>
      </c>
    </row>
    <row r="1769" spans="9:51" x14ac:dyDescent="0.2">
      <c r="I1769" s="26">
        <v>5593</v>
      </c>
      <c r="J1769" s="32" t="str">
        <f t="shared" si="300"/>
        <v/>
      </c>
      <c r="K1769" s="32" t="str">
        <f>IF(J1769="","",COUNTIF($J$2:J1769,"該当"))</f>
        <v/>
      </c>
      <c r="L1769" s="32" t="str">
        <f t="shared" si="309"/>
        <v>5593</v>
      </c>
      <c r="M1769" s="32" t="str">
        <f t="shared" si="301"/>
        <v/>
      </c>
      <c r="N1769" s="32" t="str">
        <f>IF(M1769="","",COUNTIF($M$2:M1769,"該当"))</f>
        <v/>
      </c>
      <c r="O1769" s="32" t="str">
        <f t="shared" si="302"/>
        <v>5593</v>
      </c>
      <c r="P1769" s="32" t="str">
        <f t="shared" si="303"/>
        <v/>
      </c>
      <c r="Q1769" s="32" t="str">
        <f>IF(P1769="","",COUNTIF($P$2:P1769,"該当"))</f>
        <v/>
      </c>
      <c r="R1769" s="32" t="str">
        <f t="shared" si="304"/>
        <v>5593</v>
      </c>
      <c r="S1769" s="32" t="str">
        <f t="shared" si="305"/>
        <v/>
      </c>
      <c r="T1769" s="32" t="str">
        <f>IF(S1769="","",COUNTIF($S$2:S1769,"該当"))</f>
        <v/>
      </c>
      <c r="U1769" s="32" t="str">
        <f t="shared" si="306"/>
        <v>5593</v>
      </c>
      <c r="V1769" s="32" t="str">
        <f t="shared" si="307"/>
        <v/>
      </c>
      <c r="W1769" s="32" t="str">
        <f>IF(V1769="","",COUNTIF($V$2:V1769,"該当"))</f>
        <v/>
      </c>
      <c r="X1769" s="32" t="str">
        <f t="shared" si="310"/>
        <v>5593</v>
      </c>
      <c r="Y1769" s="26">
        <v>4663</v>
      </c>
      <c r="Z1769" s="26">
        <v>5593</v>
      </c>
      <c r="AA1769" s="26" t="s">
        <v>3535</v>
      </c>
      <c r="AB1769" s="26">
        <v>29</v>
      </c>
      <c r="AC1769" s="26" t="s">
        <v>34</v>
      </c>
      <c r="AD1769" s="26" t="s">
        <v>35</v>
      </c>
      <c r="AE1769" s="26" t="s">
        <v>23</v>
      </c>
      <c r="AF1769" s="26" t="s">
        <v>24</v>
      </c>
      <c r="AG1769" s="26">
        <v>9</v>
      </c>
      <c r="AH1769" s="26" t="s">
        <v>34</v>
      </c>
      <c r="AI1769" s="26" t="s">
        <v>26</v>
      </c>
      <c r="AJ1769" s="26">
        <v>1</v>
      </c>
      <c r="AK1769" s="26" t="s">
        <v>972</v>
      </c>
      <c r="AL1769" s="26">
        <v>9005210214</v>
      </c>
      <c r="AM1769" s="26" t="s">
        <v>4</v>
      </c>
      <c r="AN1769" s="26">
        <v>5</v>
      </c>
      <c r="AO1769" s="26">
        <v>0</v>
      </c>
      <c r="AP1769" s="26" t="s">
        <v>28</v>
      </c>
      <c r="AT1769" s="26" t="str">
        <f>MID(AA1769,MIN(FIND({0,1,2,3,4,5,6,7,8,9},AA1769&amp;"0123456789″")),LEN(AA1769))</f>
        <v>510あ5593</v>
      </c>
      <c r="AU1769" s="26" t="str">
        <f t="shared" si="308"/>
        <v>5593</v>
      </c>
      <c r="AW1769" s="26" t="s">
        <v>1451</v>
      </c>
      <c r="AX1769" s="26">
        <v>1353</v>
      </c>
      <c r="AY1769" s="26" t="s">
        <v>3416</v>
      </c>
    </row>
    <row r="1770" spans="9:51" x14ac:dyDescent="0.2">
      <c r="I1770" s="26">
        <v>5594</v>
      </c>
      <c r="J1770" s="32" t="str">
        <f t="shared" si="300"/>
        <v/>
      </c>
      <c r="K1770" s="32" t="str">
        <f>IF(J1770="","",COUNTIF($J$2:J1770,"該当"))</f>
        <v/>
      </c>
      <c r="L1770" s="32" t="str">
        <f t="shared" si="309"/>
        <v>5594</v>
      </c>
      <c r="M1770" s="32" t="str">
        <f t="shared" si="301"/>
        <v/>
      </c>
      <c r="N1770" s="32" t="str">
        <f>IF(M1770="","",COUNTIF($M$2:M1770,"該当"))</f>
        <v/>
      </c>
      <c r="O1770" s="32" t="str">
        <f t="shared" si="302"/>
        <v>5594</v>
      </c>
      <c r="P1770" s="32" t="str">
        <f t="shared" si="303"/>
        <v/>
      </c>
      <c r="Q1770" s="32" t="str">
        <f>IF(P1770="","",COUNTIF($P$2:P1770,"該当"))</f>
        <v/>
      </c>
      <c r="R1770" s="32" t="str">
        <f t="shared" si="304"/>
        <v>5594</v>
      </c>
      <c r="S1770" s="32" t="str">
        <f t="shared" si="305"/>
        <v/>
      </c>
      <c r="T1770" s="32" t="str">
        <f>IF(S1770="","",COUNTIF($S$2:S1770,"該当"))</f>
        <v/>
      </c>
      <c r="U1770" s="32" t="str">
        <f t="shared" si="306"/>
        <v>5594</v>
      </c>
      <c r="V1770" s="32" t="str">
        <f t="shared" si="307"/>
        <v/>
      </c>
      <c r="W1770" s="32" t="str">
        <f>IF(V1770="","",COUNTIF($V$2:V1770,"該当"))</f>
        <v/>
      </c>
      <c r="X1770" s="32" t="str">
        <f t="shared" si="310"/>
        <v>5594</v>
      </c>
      <c r="Y1770" s="26">
        <v>4667</v>
      </c>
      <c r="Z1770" s="26">
        <v>5594</v>
      </c>
      <c r="AA1770" s="26" t="s">
        <v>3536</v>
      </c>
      <c r="AB1770" s="26">
        <v>29</v>
      </c>
      <c r="AC1770" s="26" t="s">
        <v>34</v>
      </c>
      <c r="AD1770" s="26" t="s">
        <v>35</v>
      </c>
      <c r="AE1770" s="26" t="s">
        <v>23</v>
      </c>
      <c r="AF1770" s="26" t="s">
        <v>24</v>
      </c>
      <c r="AG1770" s="26">
        <v>9</v>
      </c>
      <c r="AH1770" s="26" t="s">
        <v>34</v>
      </c>
      <c r="AI1770" s="26" t="s">
        <v>26</v>
      </c>
      <c r="AJ1770" s="26">
        <v>1</v>
      </c>
      <c r="AK1770" s="26" t="s">
        <v>972</v>
      </c>
      <c r="AL1770" s="26">
        <v>9005210214</v>
      </c>
      <c r="AM1770" s="26" t="s">
        <v>4</v>
      </c>
      <c r="AN1770" s="26">
        <v>5</v>
      </c>
      <c r="AO1770" s="26">
        <v>0</v>
      </c>
      <c r="AP1770" s="26" t="s">
        <v>28</v>
      </c>
      <c r="AT1770" s="26" t="str">
        <f>MID(AA1770,MIN(FIND({0,1,2,3,4,5,6,7,8,9},AA1770&amp;"0123456789″")),LEN(AA1770))</f>
        <v>510あ5594</v>
      </c>
      <c r="AU1770" s="26" t="str">
        <f t="shared" si="308"/>
        <v>5594</v>
      </c>
      <c r="AW1770" s="26" t="s">
        <v>1451</v>
      </c>
      <c r="AX1770" s="26">
        <v>1354</v>
      </c>
      <c r="AY1770" s="26" t="s">
        <v>3416</v>
      </c>
    </row>
    <row r="1771" spans="9:51" x14ac:dyDescent="0.2">
      <c r="I1771" s="26">
        <v>5595</v>
      </c>
      <c r="J1771" s="32" t="str">
        <f t="shared" si="300"/>
        <v/>
      </c>
      <c r="K1771" s="32" t="str">
        <f>IF(J1771="","",COUNTIF($J$2:J1771,"該当"))</f>
        <v/>
      </c>
      <c r="L1771" s="32" t="str">
        <f t="shared" si="309"/>
        <v>5595</v>
      </c>
      <c r="M1771" s="32" t="str">
        <f t="shared" si="301"/>
        <v/>
      </c>
      <c r="N1771" s="32" t="str">
        <f>IF(M1771="","",COUNTIF($M$2:M1771,"該当"))</f>
        <v/>
      </c>
      <c r="O1771" s="32" t="str">
        <f t="shared" si="302"/>
        <v>5595</v>
      </c>
      <c r="P1771" s="32" t="str">
        <f t="shared" si="303"/>
        <v/>
      </c>
      <c r="Q1771" s="32" t="str">
        <f>IF(P1771="","",COUNTIF($P$2:P1771,"該当"))</f>
        <v/>
      </c>
      <c r="R1771" s="32" t="str">
        <f t="shared" si="304"/>
        <v>5595</v>
      </c>
      <c r="S1771" s="32" t="str">
        <f t="shared" si="305"/>
        <v/>
      </c>
      <c r="T1771" s="32" t="str">
        <f>IF(S1771="","",COUNTIF($S$2:S1771,"該当"))</f>
        <v/>
      </c>
      <c r="U1771" s="32" t="str">
        <f t="shared" si="306"/>
        <v>5595</v>
      </c>
      <c r="V1771" s="32" t="str">
        <f t="shared" si="307"/>
        <v/>
      </c>
      <c r="W1771" s="32" t="str">
        <f>IF(V1771="","",COUNTIF($V$2:V1771,"該当"))</f>
        <v/>
      </c>
      <c r="X1771" s="32" t="str">
        <f t="shared" si="310"/>
        <v>5595</v>
      </c>
      <c r="Y1771" s="26">
        <v>4671</v>
      </c>
      <c r="Z1771" s="26">
        <v>5595</v>
      </c>
      <c r="AA1771" s="26" t="s">
        <v>3537</v>
      </c>
      <c r="AB1771" s="26">
        <v>29</v>
      </c>
      <c r="AC1771" s="26" t="s">
        <v>34</v>
      </c>
      <c r="AD1771" s="26" t="s">
        <v>35</v>
      </c>
      <c r="AE1771" s="26" t="s">
        <v>23</v>
      </c>
      <c r="AF1771" s="26" t="s">
        <v>24</v>
      </c>
      <c r="AG1771" s="26">
        <v>9</v>
      </c>
      <c r="AH1771" s="26" t="s">
        <v>34</v>
      </c>
      <c r="AI1771" s="26" t="s">
        <v>26</v>
      </c>
      <c r="AJ1771" s="26">
        <v>1</v>
      </c>
      <c r="AK1771" s="26" t="s">
        <v>972</v>
      </c>
      <c r="AL1771" s="26">
        <v>9005210214</v>
      </c>
      <c r="AM1771" s="26" t="s">
        <v>4</v>
      </c>
      <c r="AN1771" s="26">
        <v>5</v>
      </c>
      <c r="AO1771" s="26">
        <v>0</v>
      </c>
      <c r="AP1771" s="26" t="s">
        <v>28</v>
      </c>
      <c r="AT1771" s="26" t="str">
        <f>MID(AA1771,MIN(FIND({0,1,2,3,4,5,6,7,8,9},AA1771&amp;"0123456789″")),LEN(AA1771))</f>
        <v>510あ5595</v>
      </c>
      <c r="AU1771" s="26" t="str">
        <f t="shared" si="308"/>
        <v>5595</v>
      </c>
      <c r="AW1771" s="26" t="s">
        <v>1451</v>
      </c>
      <c r="AX1771" s="26">
        <v>1355</v>
      </c>
      <c r="AY1771" s="26" t="s">
        <v>3417</v>
      </c>
    </row>
    <row r="1772" spans="9:51" x14ac:dyDescent="0.2">
      <c r="I1772" s="26">
        <v>5596</v>
      </c>
      <c r="J1772" s="32" t="str">
        <f t="shared" si="300"/>
        <v/>
      </c>
      <c r="K1772" s="32" t="str">
        <f>IF(J1772="","",COUNTIF($J$2:J1772,"該当"))</f>
        <v/>
      </c>
      <c r="L1772" s="32" t="str">
        <f t="shared" si="309"/>
        <v>5596</v>
      </c>
      <c r="M1772" s="32" t="str">
        <f t="shared" si="301"/>
        <v/>
      </c>
      <c r="N1772" s="32" t="str">
        <f>IF(M1772="","",COUNTIF($M$2:M1772,"該当"))</f>
        <v/>
      </c>
      <c r="O1772" s="32" t="str">
        <f t="shared" si="302"/>
        <v>5596</v>
      </c>
      <c r="P1772" s="32" t="str">
        <f t="shared" si="303"/>
        <v/>
      </c>
      <c r="Q1772" s="32" t="str">
        <f>IF(P1772="","",COUNTIF($P$2:P1772,"該当"))</f>
        <v/>
      </c>
      <c r="R1772" s="32" t="str">
        <f t="shared" si="304"/>
        <v>5596</v>
      </c>
      <c r="S1772" s="32" t="str">
        <f t="shared" si="305"/>
        <v/>
      </c>
      <c r="T1772" s="32" t="str">
        <f>IF(S1772="","",COUNTIF($S$2:S1772,"該当"))</f>
        <v/>
      </c>
      <c r="U1772" s="32" t="str">
        <f t="shared" si="306"/>
        <v>5596</v>
      </c>
      <c r="V1772" s="32" t="str">
        <f t="shared" si="307"/>
        <v/>
      </c>
      <c r="W1772" s="32" t="str">
        <f>IF(V1772="","",COUNTIF($V$2:V1772,"該当"))</f>
        <v/>
      </c>
      <c r="X1772" s="32" t="str">
        <f t="shared" si="310"/>
        <v>5596</v>
      </c>
      <c r="Y1772" s="26">
        <v>4698</v>
      </c>
      <c r="Z1772" s="26">
        <v>5596</v>
      </c>
      <c r="AA1772" s="26" t="s">
        <v>3674</v>
      </c>
      <c r="AB1772" s="26">
        <v>29</v>
      </c>
      <c r="AC1772" s="26" t="s">
        <v>34</v>
      </c>
      <c r="AD1772" s="26" t="s">
        <v>35</v>
      </c>
      <c r="AE1772" s="26" t="s">
        <v>23</v>
      </c>
      <c r="AF1772" s="26" t="s">
        <v>24</v>
      </c>
      <c r="AG1772" s="26">
        <v>9</v>
      </c>
      <c r="AH1772" s="26" t="s">
        <v>34</v>
      </c>
      <c r="AI1772" s="26" t="s">
        <v>26</v>
      </c>
      <c r="AJ1772" s="26">
        <v>1</v>
      </c>
      <c r="AK1772" s="26" t="s">
        <v>972</v>
      </c>
      <c r="AL1772" s="26">
        <v>9005210214</v>
      </c>
      <c r="AM1772" s="26" t="s">
        <v>4</v>
      </c>
      <c r="AN1772" s="26">
        <v>5</v>
      </c>
      <c r="AO1772" s="26">
        <v>0</v>
      </c>
      <c r="AP1772" s="26" t="s">
        <v>28</v>
      </c>
      <c r="AT1772" s="26" t="str">
        <f>MID(AA1772,MIN(FIND({0,1,2,3,4,5,6,7,8,9},AA1772&amp;"0123456789″")),LEN(AA1772))</f>
        <v>510あ5596</v>
      </c>
      <c r="AU1772" s="26" t="str">
        <f t="shared" si="308"/>
        <v>5596</v>
      </c>
      <c r="AW1772" s="26" t="s">
        <v>1451</v>
      </c>
      <c r="AX1772" s="26">
        <v>1356</v>
      </c>
      <c r="AY1772" s="26" t="s">
        <v>3417</v>
      </c>
    </row>
    <row r="1773" spans="9:51" x14ac:dyDescent="0.2">
      <c r="I1773" s="26">
        <v>5597</v>
      </c>
      <c r="J1773" s="32" t="str">
        <f t="shared" si="300"/>
        <v/>
      </c>
      <c r="K1773" s="32" t="str">
        <f>IF(J1773="","",COUNTIF($J$2:J1773,"該当"))</f>
        <v/>
      </c>
      <c r="L1773" s="32" t="str">
        <f t="shared" si="309"/>
        <v>5597</v>
      </c>
      <c r="M1773" s="32" t="str">
        <f t="shared" si="301"/>
        <v/>
      </c>
      <c r="N1773" s="32" t="str">
        <f>IF(M1773="","",COUNTIF($M$2:M1773,"該当"))</f>
        <v/>
      </c>
      <c r="O1773" s="32" t="str">
        <f t="shared" si="302"/>
        <v>5597</v>
      </c>
      <c r="P1773" s="32" t="str">
        <f t="shared" si="303"/>
        <v/>
      </c>
      <c r="Q1773" s="32" t="str">
        <f>IF(P1773="","",COUNTIF($P$2:P1773,"該当"))</f>
        <v/>
      </c>
      <c r="R1773" s="32" t="str">
        <f t="shared" si="304"/>
        <v>5597</v>
      </c>
      <c r="S1773" s="32" t="str">
        <f t="shared" si="305"/>
        <v/>
      </c>
      <c r="T1773" s="32" t="str">
        <f>IF(S1773="","",COUNTIF($S$2:S1773,"該当"))</f>
        <v/>
      </c>
      <c r="U1773" s="32" t="str">
        <f t="shared" si="306"/>
        <v>5597</v>
      </c>
      <c r="V1773" s="32" t="str">
        <f t="shared" si="307"/>
        <v/>
      </c>
      <c r="W1773" s="32" t="str">
        <f>IF(V1773="","",COUNTIF($V$2:V1773,"該当"))</f>
        <v/>
      </c>
      <c r="X1773" s="32" t="str">
        <f t="shared" si="310"/>
        <v>5597</v>
      </c>
      <c r="Y1773" s="26">
        <v>4704</v>
      </c>
      <c r="Z1773" s="26">
        <v>5597</v>
      </c>
      <c r="AA1773" s="26" t="s">
        <v>3675</v>
      </c>
      <c r="AB1773" s="26">
        <v>29</v>
      </c>
      <c r="AC1773" s="26" t="s">
        <v>34</v>
      </c>
      <c r="AD1773" s="26" t="s">
        <v>35</v>
      </c>
      <c r="AE1773" s="26" t="s">
        <v>23</v>
      </c>
      <c r="AF1773" s="26" t="s">
        <v>24</v>
      </c>
      <c r="AG1773" s="26">
        <v>9</v>
      </c>
      <c r="AH1773" s="26" t="s">
        <v>34</v>
      </c>
      <c r="AI1773" s="26" t="s">
        <v>26</v>
      </c>
      <c r="AJ1773" s="26">
        <v>1</v>
      </c>
      <c r="AK1773" s="26" t="s">
        <v>972</v>
      </c>
      <c r="AL1773" s="26">
        <v>9005210214</v>
      </c>
      <c r="AM1773" s="26" t="s">
        <v>4</v>
      </c>
      <c r="AN1773" s="26">
        <v>5</v>
      </c>
      <c r="AO1773" s="26">
        <v>0</v>
      </c>
      <c r="AP1773" s="26" t="s">
        <v>28</v>
      </c>
      <c r="AT1773" s="26" t="str">
        <f>MID(AA1773,MIN(FIND({0,1,2,3,4,5,6,7,8,9},AA1773&amp;"0123456789″")),LEN(AA1773))</f>
        <v>510あ5597</v>
      </c>
      <c r="AU1773" s="26" t="str">
        <f t="shared" si="308"/>
        <v>5597</v>
      </c>
      <c r="AW1773" s="26" t="s">
        <v>1451</v>
      </c>
      <c r="AX1773" s="26">
        <v>1357</v>
      </c>
      <c r="AY1773" s="26" t="s">
        <v>3417</v>
      </c>
    </row>
    <row r="1774" spans="9:51" x14ac:dyDescent="0.2">
      <c r="I1774" s="26">
        <v>5598</v>
      </c>
      <c r="J1774" s="32" t="str">
        <f t="shared" si="300"/>
        <v/>
      </c>
      <c r="K1774" s="32" t="str">
        <f>IF(J1774="","",COUNTIF($J$2:J1774,"該当"))</f>
        <v/>
      </c>
      <c r="L1774" s="32" t="str">
        <f t="shared" si="309"/>
        <v>5598</v>
      </c>
      <c r="M1774" s="32" t="str">
        <f t="shared" si="301"/>
        <v/>
      </c>
      <c r="N1774" s="32" t="str">
        <f>IF(M1774="","",COUNTIF($M$2:M1774,"該当"))</f>
        <v/>
      </c>
      <c r="O1774" s="32" t="str">
        <f t="shared" si="302"/>
        <v>5598</v>
      </c>
      <c r="P1774" s="32" t="str">
        <f t="shared" si="303"/>
        <v/>
      </c>
      <c r="Q1774" s="32" t="str">
        <f>IF(P1774="","",COUNTIF($P$2:P1774,"該当"))</f>
        <v/>
      </c>
      <c r="R1774" s="32" t="str">
        <f t="shared" si="304"/>
        <v>5598</v>
      </c>
      <c r="S1774" s="32" t="str">
        <f t="shared" si="305"/>
        <v/>
      </c>
      <c r="T1774" s="32" t="str">
        <f>IF(S1774="","",COUNTIF($S$2:S1774,"該当"))</f>
        <v/>
      </c>
      <c r="U1774" s="32" t="str">
        <f t="shared" si="306"/>
        <v>5598</v>
      </c>
      <c r="V1774" s="32" t="str">
        <f t="shared" si="307"/>
        <v/>
      </c>
      <c r="W1774" s="32" t="str">
        <f>IF(V1774="","",COUNTIF($V$2:V1774,"該当"))</f>
        <v/>
      </c>
      <c r="X1774" s="32" t="str">
        <f t="shared" si="310"/>
        <v>5598</v>
      </c>
      <c r="Y1774" s="26">
        <v>4711</v>
      </c>
      <c r="Z1774" s="26">
        <v>5598</v>
      </c>
      <c r="AA1774" s="26" t="s">
        <v>3676</v>
      </c>
      <c r="AB1774" s="26">
        <v>29</v>
      </c>
      <c r="AC1774" s="26" t="s">
        <v>34</v>
      </c>
      <c r="AD1774" s="26" t="s">
        <v>35</v>
      </c>
      <c r="AE1774" s="26" t="s">
        <v>23</v>
      </c>
      <c r="AF1774" s="26" t="s">
        <v>24</v>
      </c>
      <c r="AG1774" s="26">
        <v>9</v>
      </c>
      <c r="AH1774" s="26" t="s">
        <v>34</v>
      </c>
      <c r="AI1774" s="26" t="s">
        <v>26</v>
      </c>
      <c r="AJ1774" s="26">
        <v>1</v>
      </c>
      <c r="AK1774" s="26" t="s">
        <v>972</v>
      </c>
      <c r="AL1774" s="26">
        <v>9005210214</v>
      </c>
      <c r="AM1774" s="26" t="s">
        <v>4</v>
      </c>
      <c r="AN1774" s="26">
        <v>5</v>
      </c>
      <c r="AO1774" s="26">
        <v>0</v>
      </c>
      <c r="AP1774" s="26" t="s">
        <v>28</v>
      </c>
      <c r="AT1774" s="26" t="str">
        <f>MID(AA1774,MIN(FIND({0,1,2,3,4,5,6,7,8,9},AA1774&amp;"0123456789″")),LEN(AA1774))</f>
        <v>510あ5598</v>
      </c>
      <c r="AU1774" s="26" t="str">
        <f t="shared" si="308"/>
        <v>5598</v>
      </c>
      <c r="AW1774" s="26" t="s">
        <v>1451</v>
      </c>
      <c r="AX1774" s="26">
        <v>1358</v>
      </c>
      <c r="AY1774" s="26" t="s">
        <v>3417</v>
      </c>
    </row>
    <row r="1775" spans="9:51" x14ac:dyDescent="0.2">
      <c r="I1775" s="26">
        <v>562</v>
      </c>
      <c r="J1775" s="32" t="str">
        <f t="shared" si="300"/>
        <v/>
      </c>
      <c r="K1775" s="32" t="str">
        <f>IF(J1775="","",COUNTIF($J$2:J1775,"該当"))</f>
        <v/>
      </c>
      <c r="L1775" s="32" t="str">
        <f t="shared" si="309"/>
        <v>562</v>
      </c>
      <c r="M1775" s="32" t="str">
        <f t="shared" si="301"/>
        <v/>
      </c>
      <c r="N1775" s="32" t="str">
        <f>IF(M1775="","",COUNTIF($M$2:M1775,"該当"))</f>
        <v/>
      </c>
      <c r="O1775" s="32" t="str">
        <f t="shared" si="302"/>
        <v>562</v>
      </c>
      <c r="P1775" s="32" t="str">
        <f t="shared" si="303"/>
        <v/>
      </c>
      <c r="Q1775" s="32" t="str">
        <f>IF(P1775="","",COUNTIF($P$2:P1775,"該当"))</f>
        <v/>
      </c>
      <c r="R1775" s="32" t="str">
        <f t="shared" si="304"/>
        <v>562</v>
      </c>
      <c r="S1775" s="32" t="str">
        <f t="shared" si="305"/>
        <v/>
      </c>
      <c r="T1775" s="32" t="str">
        <f>IF(S1775="","",COUNTIF($S$2:S1775,"該当"))</f>
        <v/>
      </c>
      <c r="U1775" s="32" t="str">
        <f t="shared" si="306"/>
        <v>562</v>
      </c>
      <c r="V1775" s="32" t="str">
        <f t="shared" si="307"/>
        <v/>
      </c>
      <c r="W1775" s="32" t="str">
        <f>IF(V1775="","",COUNTIF($V$2:V1775,"該当"))</f>
        <v/>
      </c>
      <c r="X1775" s="32" t="str">
        <f t="shared" si="310"/>
        <v>562</v>
      </c>
      <c r="Y1775" s="26">
        <v>2504</v>
      </c>
      <c r="Z1775" s="26">
        <v>562</v>
      </c>
      <c r="AA1775" s="26" t="s">
        <v>5125</v>
      </c>
      <c r="AB1775" s="26">
        <v>29</v>
      </c>
      <c r="AC1775" s="26" t="s">
        <v>34</v>
      </c>
      <c r="AD1775" s="26" t="s">
        <v>35</v>
      </c>
      <c r="AE1775" s="26" t="s">
        <v>23</v>
      </c>
      <c r="AF1775" s="26" t="s">
        <v>24</v>
      </c>
      <c r="AG1775" s="26">
        <v>9</v>
      </c>
      <c r="AH1775" s="26" t="s">
        <v>34</v>
      </c>
      <c r="AI1775" s="26" t="s">
        <v>26</v>
      </c>
      <c r="AJ1775" s="26">
        <v>1</v>
      </c>
      <c r="AK1775" s="26" t="s">
        <v>972</v>
      </c>
      <c r="AL1775" s="26">
        <v>9005210212</v>
      </c>
      <c r="AM1775" s="26" t="s">
        <v>4</v>
      </c>
      <c r="AN1775" s="26">
        <v>5</v>
      </c>
      <c r="AO1775" s="26">
        <v>0</v>
      </c>
      <c r="AP1775" s="26" t="s">
        <v>28</v>
      </c>
      <c r="AT1775" s="26" t="str">
        <f>MID(AA1775,MIN(FIND({0,1,2,3,4,5,6,7,8,9},AA1775&amp;"0123456789″")),LEN(AA1775))</f>
        <v>510あ562</v>
      </c>
      <c r="AU1775" s="26" t="str">
        <f t="shared" si="308"/>
        <v>562</v>
      </c>
      <c r="AW1775" s="26" t="s">
        <v>1451</v>
      </c>
      <c r="AX1775" s="26">
        <v>1362</v>
      </c>
      <c r="AY1775" s="26" t="s">
        <v>3415</v>
      </c>
    </row>
    <row r="1776" spans="9:51" x14ac:dyDescent="0.2">
      <c r="I1776" s="26">
        <v>572</v>
      </c>
      <c r="J1776" s="32" t="str">
        <f t="shared" si="300"/>
        <v/>
      </c>
      <c r="K1776" s="32" t="str">
        <f>IF(J1776="","",COUNTIF($J$2:J1776,"該当"))</f>
        <v/>
      </c>
      <c r="L1776" s="32" t="str">
        <f t="shared" si="309"/>
        <v>572</v>
      </c>
      <c r="M1776" s="32" t="str">
        <f t="shared" si="301"/>
        <v/>
      </c>
      <c r="N1776" s="32" t="str">
        <f>IF(M1776="","",COUNTIF($M$2:M1776,"該当"))</f>
        <v/>
      </c>
      <c r="O1776" s="32" t="str">
        <f t="shared" si="302"/>
        <v>572</v>
      </c>
      <c r="P1776" s="32" t="str">
        <f t="shared" si="303"/>
        <v/>
      </c>
      <c r="Q1776" s="32" t="str">
        <f>IF(P1776="","",COUNTIF($P$2:P1776,"該当"))</f>
        <v/>
      </c>
      <c r="R1776" s="32" t="str">
        <f t="shared" si="304"/>
        <v>572</v>
      </c>
      <c r="S1776" s="32" t="str">
        <f t="shared" si="305"/>
        <v/>
      </c>
      <c r="T1776" s="32" t="str">
        <f>IF(S1776="","",COUNTIF($S$2:S1776,"該当"))</f>
        <v/>
      </c>
      <c r="U1776" s="32" t="str">
        <f t="shared" si="306"/>
        <v>572</v>
      </c>
      <c r="V1776" s="32" t="str">
        <f t="shared" si="307"/>
        <v/>
      </c>
      <c r="W1776" s="32" t="str">
        <f>IF(V1776="","",COUNTIF($V$2:V1776,"該当"))</f>
        <v/>
      </c>
      <c r="X1776" s="32" t="str">
        <f t="shared" si="310"/>
        <v>572</v>
      </c>
      <c r="Y1776" s="26">
        <v>2512</v>
      </c>
      <c r="Z1776" s="26">
        <v>572</v>
      </c>
      <c r="AA1776" s="26" t="s">
        <v>4175</v>
      </c>
      <c r="AB1776" s="26">
        <v>29</v>
      </c>
      <c r="AC1776" s="26" t="s">
        <v>34</v>
      </c>
      <c r="AD1776" s="26" t="s">
        <v>35</v>
      </c>
      <c r="AE1776" s="26" t="s">
        <v>23</v>
      </c>
      <c r="AF1776" s="26" t="s">
        <v>24</v>
      </c>
      <c r="AG1776" s="26">
        <v>9</v>
      </c>
      <c r="AH1776" s="26" t="s">
        <v>34</v>
      </c>
      <c r="AI1776" s="26" t="s">
        <v>26</v>
      </c>
      <c r="AJ1776" s="26">
        <v>1</v>
      </c>
      <c r="AK1776" s="26" t="s">
        <v>972</v>
      </c>
      <c r="AL1776" s="26">
        <v>9005210212</v>
      </c>
      <c r="AM1776" s="26" t="s">
        <v>4</v>
      </c>
      <c r="AN1776" s="26">
        <v>5</v>
      </c>
      <c r="AO1776" s="26">
        <v>0</v>
      </c>
      <c r="AP1776" s="26" t="s">
        <v>28</v>
      </c>
      <c r="AT1776" s="26" t="str">
        <f>MID(AA1776,MIN(FIND({0,1,2,3,4,5,6,7,8,9},AA1776&amp;"0123456789″")),LEN(AA1776))</f>
        <v>510あ572</v>
      </c>
      <c r="AU1776" s="26" t="str">
        <f t="shared" si="308"/>
        <v>572</v>
      </c>
      <c r="AW1776" s="26" t="s">
        <v>1451</v>
      </c>
      <c r="AX1776" s="26">
        <v>1363</v>
      </c>
      <c r="AY1776" s="26" t="s">
        <v>3416</v>
      </c>
    </row>
    <row r="1777" spans="9:51" x14ac:dyDescent="0.2">
      <c r="I1777" s="26">
        <v>580</v>
      </c>
      <c r="J1777" s="32" t="str">
        <f t="shared" si="300"/>
        <v/>
      </c>
      <c r="K1777" s="32" t="str">
        <f>IF(J1777="","",COUNTIF($J$2:J1777,"該当"))</f>
        <v/>
      </c>
      <c r="L1777" s="32" t="str">
        <f t="shared" si="309"/>
        <v>580</v>
      </c>
      <c r="M1777" s="32" t="str">
        <f t="shared" si="301"/>
        <v/>
      </c>
      <c r="N1777" s="32" t="str">
        <f>IF(M1777="","",COUNTIF($M$2:M1777,"該当"))</f>
        <v/>
      </c>
      <c r="O1777" s="32" t="str">
        <f t="shared" si="302"/>
        <v>580</v>
      </c>
      <c r="P1777" s="32" t="str">
        <f t="shared" si="303"/>
        <v/>
      </c>
      <c r="Q1777" s="32" t="str">
        <f>IF(P1777="","",COUNTIF($P$2:P1777,"該当"))</f>
        <v/>
      </c>
      <c r="R1777" s="32" t="str">
        <f t="shared" si="304"/>
        <v>580</v>
      </c>
      <c r="S1777" s="32" t="str">
        <f t="shared" si="305"/>
        <v/>
      </c>
      <c r="T1777" s="32" t="str">
        <f>IF(S1777="","",COUNTIF($S$2:S1777,"該当"))</f>
        <v/>
      </c>
      <c r="U1777" s="32" t="str">
        <f t="shared" si="306"/>
        <v>580</v>
      </c>
      <c r="V1777" s="32" t="str">
        <f t="shared" si="307"/>
        <v/>
      </c>
      <c r="W1777" s="32" t="str">
        <f>IF(V1777="","",COUNTIF($V$2:V1777,"該当"))</f>
        <v/>
      </c>
      <c r="X1777" s="32" t="str">
        <f t="shared" si="310"/>
        <v>580</v>
      </c>
      <c r="Y1777" s="26">
        <v>2520</v>
      </c>
      <c r="Z1777" s="26">
        <v>580</v>
      </c>
      <c r="AA1777" s="26" t="s">
        <v>4176</v>
      </c>
      <c r="AB1777" s="26">
        <v>29</v>
      </c>
      <c r="AC1777" s="26" t="s">
        <v>34</v>
      </c>
      <c r="AD1777" s="26" t="s">
        <v>35</v>
      </c>
      <c r="AE1777" s="26" t="s">
        <v>23</v>
      </c>
      <c r="AF1777" s="26" t="s">
        <v>24</v>
      </c>
      <c r="AG1777" s="26">
        <v>9</v>
      </c>
      <c r="AH1777" s="26" t="s">
        <v>34</v>
      </c>
      <c r="AI1777" s="26" t="s">
        <v>26</v>
      </c>
      <c r="AJ1777" s="26">
        <v>1</v>
      </c>
      <c r="AK1777" s="26" t="s">
        <v>972</v>
      </c>
      <c r="AL1777" s="26">
        <v>9005210211</v>
      </c>
      <c r="AM1777" s="26" t="s">
        <v>4</v>
      </c>
      <c r="AN1777" s="26">
        <v>5</v>
      </c>
      <c r="AO1777" s="26">
        <v>0</v>
      </c>
      <c r="AP1777" s="26" t="s">
        <v>28</v>
      </c>
      <c r="AT1777" s="26" t="str">
        <f>MID(AA1777,MIN(FIND({0,1,2,3,4,5,6,7,8,9},AA1777&amp;"0123456789″")),LEN(AA1777))</f>
        <v>510あ580</v>
      </c>
      <c r="AU1777" s="26" t="str">
        <f t="shared" si="308"/>
        <v>580</v>
      </c>
      <c r="AW1777" s="26" t="s">
        <v>1451</v>
      </c>
      <c r="AX1777" s="26">
        <v>1364</v>
      </c>
      <c r="AY1777" s="26" t="s">
        <v>3415</v>
      </c>
    </row>
    <row r="1778" spans="9:51" x14ac:dyDescent="0.2">
      <c r="I1778" s="26">
        <v>591</v>
      </c>
      <c r="J1778" s="32" t="str">
        <f t="shared" si="300"/>
        <v/>
      </c>
      <c r="K1778" s="32" t="str">
        <f>IF(J1778="","",COUNTIF($J$2:J1778,"該当"))</f>
        <v/>
      </c>
      <c r="L1778" s="32" t="str">
        <f t="shared" si="309"/>
        <v>591</v>
      </c>
      <c r="M1778" s="32" t="str">
        <f t="shared" si="301"/>
        <v/>
      </c>
      <c r="N1778" s="32" t="str">
        <f>IF(M1778="","",COUNTIF($M$2:M1778,"該当"))</f>
        <v/>
      </c>
      <c r="O1778" s="32" t="str">
        <f t="shared" si="302"/>
        <v>591</v>
      </c>
      <c r="P1778" s="32" t="str">
        <f t="shared" si="303"/>
        <v/>
      </c>
      <c r="Q1778" s="32" t="str">
        <f>IF(P1778="","",COUNTIF($P$2:P1778,"該当"))</f>
        <v/>
      </c>
      <c r="R1778" s="32" t="str">
        <f t="shared" si="304"/>
        <v>591</v>
      </c>
      <c r="S1778" s="32" t="str">
        <f t="shared" si="305"/>
        <v/>
      </c>
      <c r="T1778" s="32" t="str">
        <f>IF(S1778="","",COUNTIF($S$2:S1778,"該当"))</f>
        <v/>
      </c>
      <c r="U1778" s="32" t="str">
        <f t="shared" si="306"/>
        <v>591</v>
      </c>
      <c r="V1778" s="32" t="str">
        <f t="shared" si="307"/>
        <v/>
      </c>
      <c r="W1778" s="32" t="str">
        <f>IF(V1778="","",COUNTIF($V$2:V1778,"該当"))</f>
        <v/>
      </c>
      <c r="X1778" s="32" t="str">
        <f t="shared" si="310"/>
        <v>591</v>
      </c>
      <c r="Y1778" s="26">
        <v>2530</v>
      </c>
      <c r="Z1778" s="26">
        <v>591</v>
      </c>
      <c r="AA1778" s="26" t="s">
        <v>4912</v>
      </c>
      <c r="AB1778" s="26">
        <v>29</v>
      </c>
      <c r="AC1778" s="26" t="s">
        <v>34</v>
      </c>
      <c r="AD1778" s="26" t="s">
        <v>35</v>
      </c>
      <c r="AE1778" s="26" t="s">
        <v>23</v>
      </c>
      <c r="AF1778" s="26" t="s">
        <v>24</v>
      </c>
      <c r="AG1778" s="26">
        <v>9</v>
      </c>
      <c r="AH1778" s="26" t="s">
        <v>34</v>
      </c>
      <c r="AI1778" s="26" t="s">
        <v>26</v>
      </c>
      <c r="AJ1778" s="26">
        <v>1</v>
      </c>
      <c r="AK1778" s="26" t="s">
        <v>972</v>
      </c>
      <c r="AL1778" s="26">
        <v>9005210211</v>
      </c>
      <c r="AM1778" s="26" t="s">
        <v>4</v>
      </c>
      <c r="AN1778" s="26">
        <v>5</v>
      </c>
      <c r="AO1778" s="26">
        <v>0</v>
      </c>
      <c r="AP1778" s="26" t="s">
        <v>28</v>
      </c>
      <c r="AT1778" s="26" t="str">
        <f>MID(AA1778,MIN(FIND({0,1,2,3,4,5,6,7,8,9},AA1778&amp;"0123456789″")),LEN(AA1778))</f>
        <v>510あ591</v>
      </c>
      <c r="AU1778" s="26" t="str">
        <f t="shared" si="308"/>
        <v>591</v>
      </c>
      <c r="AW1778" s="26" t="s">
        <v>1451</v>
      </c>
      <c r="AX1778" s="26">
        <v>1365</v>
      </c>
      <c r="AY1778" s="26" t="s">
        <v>3415</v>
      </c>
    </row>
    <row r="1779" spans="9:51" x14ac:dyDescent="0.2">
      <c r="I1779" s="26">
        <v>661</v>
      </c>
      <c r="J1779" s="32" t="str">
        <f t="shared" si="300"/>
        <v/>
      </c>
      <c r="K1779" s="32" t="str">
        <f>IF(J1779="","",COUNTIF($J$2:J1779,"該当"))</f>
        <v/>
      </c>
      <c r="L1779" s="32" t="str">
        <f t="shared" si="309"/>
        <v>661</v>
      </c>
      <c r="M1779" s="32" t="str">
        <f t="shared" si="301"/>
        <v/>
      </c>
      <c r="N1779" s="32" t="str">
        <f>IF(M1779="","",COUNTIF($M$2:M1779,"該当"))</f>
        <v/>
      </c>
      <c r="O1779" s="32" t="str">
        <f t="shared" si="302"/>
        <v>661</v>
      </c>
      <c r="P1779" s="32" t="str">
        <f t="shared" si="303"/>
        <v/>
      </c>
      <c r="Q1779" s="32" t="str">
        <f>IF(P1779="","",COUNTIF($P$2:P1779,"該当"))</f>
        <v/>
      </c>
      <c r="R1779" s="32" t="str">
        <f t="shared" si="304"/>
        <v>661</v>
      </c>
      <c r="S1779" s="32" t="str">
        <f t="shared" si="305"/>
        <v/>
      </c>
      <c r="T1779" s="32" t="str">
        <f>IF(S1779="","",COUNTIF($S$2:S1779,"該当"))</f>
        <v/>
      </c>
      <c r="U1779" s="32" t="str">
        <f t="shared" si="306"/>
        <v>661</v>
      </c>
      <c r="V1779" s="32" t="str">
        <f t="shared" si="307"/>
        <v/>
      </c>
      <c r="W1779" s="32" t="str">
        <f>IF(V1779="","",COUNTIF($V$2:V1779,"該当"))</f>
        <v/>
      </c>
      <c r="X1779" s="32" t="str">
        <f t="shared" si="310"/>
        <v>661</v>
      </c>
      <c r="Y1779" s="26">
        <v>1219</v>
      </c>
      <c r="Z1779" s="26">
        <v>661</v>
      </c>
      <c r="AA1779" s="26" t="s">
        <v>4551</v>
      </c>
      <c r="AB1779" s="26">
        <v>29</v>
      </c>
      <c r="AC1779" s="26" t="s">
        <v>34</v>
      </c>
      <c r="AD1779" s="26" t="s">
        <v>35</v>
      </c>
      <c r="AE1779" s="26" t="s">
        <v>23</v>
      </c>
      <c r="AF1779" s="26" t="s">
        <v>24</v>
      </c>
      <c r="AG1779" s="26">
        <v>9</v>
      </c>
      <c r="AH1779" s="26" t="s">
        <v>34</v>
      </c>
      <c r="AI1779" s="26" t="s">
        <v>26</v>
      </c>
      <c r="AJ1779" s="26">
        <v>1</v>
      </c>
      <c r="AK1779" s="26" t="s">
        <v>972</v>
      </c>
      <c r="AL1779" s="26">
        <v>9005210211</v>
      </c>
      <c r="AM1779" s="26" t="s">
        <v>4</v>
      </c>
      <c r="AN1779" s="26">
        <v>5</v>
      </c>
      <c r="AO1779" s="26">
        <v>0</v>
      </c>
      <c r="AP1779" s="26" t="s">
        <v>28</v>
      </c>
      <c r="AT1779" s="26" t="str">
        <f>MID(AA1779,MIN(FIND({0,1,2,3,4,5,6,7,8,9},AA1779&amp;"0123456789″")),LEN(AA1779))</f>
        <v>510あ661</v>
      </c>
      <c r="AU1779" s="26" t="str">
        <f t="shared" si="308"/>
        <v>661</v>
      </c>
      <c r="AW1779" s="26" t="s">
        <v>1451</v>
      </c>
      <c r="AX1779" s="26">
        <v>1366</v>
      </c>
      <c r="AY1779" s="26" t="s">
        <v>3417</v>
      </c>
    </row>
    <row r="1780" spans="9:51" x14ac:dyDescent="0.2">
      <c r="I1780" s="26">
        <v>723</v>
      </c>
      <c r="J1780" s="32" t="str">
        <f t="shared" si="300"/>
        <v/>
      </c>
      <c r="K1780" s="32" t="str">
        <f>IF(J1780="","",COUNTIF($J$2:J1780,"該当"))</f>
        <v/>
      </c>
      <c r="L1780" s="32" t="str">
        <f t="shared" si="309"/>
        <v>723</v>
      </c>
      <c r="M1780" s="32" t="str">
        <f t="shared" si="301"/>
        <v/>
      </c>
      <c r="N1780" s="32" t="str">
        <f>IF(M1780="","",COUNTIF($M$2:M1780,"該当"))</f>
        <v/>
      </c>
      <c r="O1780" s="32" t="str">
        <f t="shared" si="302"/>
        <v>723</v>
      </c>
      <c r="P1780" s="32" t="str">
        <f t="shared" si="303"/>
        <v/>
      </c>
      <c r="Q1780" s="32" t="str">
        <f>IF(P1780="","",COUNTIF($P$2:P1780,"該当"))</f>
        <v/>
      </c>
      <c r="R1780" s="32" t="str">
        <f t="shared" si="304"/>
        <v>723</v>
      </c>
      <c r="S1780" s="32" t="str">
        <f t="shared" si="305"/>
        <v/>
      </c>
      <c r="T1780" s="32" t="str">
        <f>IF(S1780="","",COUNTIF($S$2:S1780,"該当"))</f>
        <v/>
      </c>
      <c r="U1780" s="32" t="str">
        <f t="shared" si="306"/>
        <v>723</v>
      </c>
      <c r="V1780" s="32" t="str">
        <f t="shared" si="307"/>
        <v/>
      </c>
      <c r="W1780" s="32" t="str">
        <f>IF(V1780="","",COUNTIF($V$2:V1780,"該当"))</f>
        <v/>
      </c>
      <c r="X1780" s="32" t="str">
        <f t="shared" si="310"/>
        <v>723</v>
      </c>
      <c r="Y1780" s="26">
        <v>2154</v>
      </c>
      <c r="Z1780" s="26">
        <v>723</v>
      </c>
      <c r="AA1780" s="26" t="s">
        <v>3677</v>
      </c>
      <c r="AB1780" s="26">
        <v>29</v>
      </c>
      <c r="AC1780" s="26" t="s">
        <v>34</v>
      </c>
      <c r="AD1780" s="26" t="s">
        <v>35</v>
      </c>
      <c r="AE1780" s="26" t="s">
        <v>23</v>
      </c>
      <c r="AF1780" s="26" t="s">
        <v>24</v>
      </c>
      <c r="AG1780" s="26">
        <v>9</v>
      </c>
      <c r="AH1780" s="26" t="s">
        <v>34</v>
      </c>
      <c r="AI1780" s="26" t="s">
        <v>26</v>
      </c>
      <c r="AJ1780" s="26">
        <v>1</v>
      </c>
      <c r="AK1780" s="26" t="s">
        <v>972</v>
      </c>
      <c r="AL1780" s="26">
        <v>9005210213</v>
      </c>
      <c r="AM1780" s="26" t="s">
        <v>4</v>
      </c>
      <c r="AN1780" s="26">
        <v>5</v>
      </c>
      <c r="AO1780" s="26">
        <v>0</v>
      </c>
      <c r="AP1780" s="26" t="s">
        <v>28</v>
      </c>
      <c r="AT1780" s="26" t="str">
        <f>MID(AA1780,MIN(FIND({0,1,2,3,4,5,6,7,8,9},AA1780&amp;"0123456789″")),LEN(AA1780))</f>
        <v>510あ723</v>
      </c>
      <c r="AU1780" s="26" t="str">
        <f t="shared" si="308"/>
        <v>723</v>
      </c>
      <c r="AW1780" s="26" t="s">
        <v>1451</v>
      </c>
      <c r="AX1780" s="26">
        <v>1369</v>
      </c>
      <c r="AY1780" s="26" t="s">
        <v>3415</v>
      </c>
    </row>
    <row r="1781" spans="9:51" x14ac:dyDescent="0.2">
      <c r="I1781" s="26">
        <v>730</v>
      </c>
      <c r="J1781" s="32" t="str">
        <f t="shared" si="300"/>
        <v/>
      </c>
      <c r="K1781" s="32" t="str">
        <f>IF(J1781="","",COUNTIF($J$2:J1781,"該当"))</f>
        <v/>
      </c>
      <c r="L1781" s="32" t="str">
        <f t="shared" si="309"/>
        <v>730</v>
      </c>
      <c r="M1781" s="32" t="str">
        <f t="shared" si="301"/>
        <v/>
      </c>
      <c r="N1781" s="32" t="str">
        <f>IF(M1781="","",COUNTIF($M$2:M1781,"該当"))</f>
        <v/>
      </c>
      <c r="O1781" s="32" t="str">
        <f t="shared" si="302"/>
        <v>730</v>
      </c>
      <c r="P1781" s="32" t="str">
        <f t="shared" si="303"/>
        <v/>
      </c>
      <c r="Q1781" s="32" t="str">
        <f>IF(P1781="","",COUNTIF($P$2:P1781,"該当"))</f>
        <v/>
      </c>
      <c r="R1781" s="32" t="str">
        <f t="shared" si="304"/>
        <v>730</v>
      </c>
      <c r="S1781" s="32" t="str">
        <f t="shared" si="305"/>
        <v/>
      </c>
      <c r="T1781" s="32" t="str">
        <f>IF(S1781="","",COUNTIF($S$2:S1781,"該当"))</f>
        <v/>
      </c>
      <c r="U1781" s="32" t="str">
        <f t="shared" si="306"/>
        <v>730</v>
      </c>
      <c r="V1781" s="32" t="str">
        <f t="shared" si="307"/>
        <v/>
      </c>
      <c r="W1781" s="32" t="str">
        <f>IF(V1781="","",COUNTIF($V$2:V1781,"該当"))</f>
        <v/>
      </c>
      <c r="X1781" s="32" t="str">
        <f t="shared" si="310"/>
        <v>730</v>
      </c>
      <c r="Y1781" s="26">
        <v>2160</v>
      </c>
      <c r="Z1781" s="26">
        <v>730</v>
      </c>
      <c r="AA1781" s="26" t="s">
        <v>4177</v>
      </c>
      <c r="AB1781" s="26">
        <v>29</v>
      </c>
      <c r="AC1781" s="26" t="s">
        <v>34</v>
      </c>
      <c r="AD1781" s="26" t="s">
        <v>35</v>
      </c>
      <c r="AE1781" s="26" t="s">
        <v>23</v>
      </c>
      <c r="AF1781" s="26" t="s">
        <v>24</v>
      </c>
      <c r="AG1781" s="26">
        <v>9</v>
      </c>
      <c r="AH1781" s="26" t="s">
        <v>34</v>
      </c>
      <c r="AI1781" s="26" t="s">
        <v>26</v>
      </c>
      <c r="AJ1781" s="26">
        <v>1</v>
      </c>
      <c r="AK1781" s="26" t="s">
        <v>972</v>
      </c>
      <c r="AL1781" s="26">
        <v>9005210213</v>
      </c>
      <c r="AM1781" s="26" t="s">
        <v>4</v>
      </c>
      <c r="AN1781" s="26">
        <v>5</v>
      </c>
      <c r="AO1781" s="26">
        <v>0</v>
      </c>
      <c r="AP1781" s="26" t="s">
        <v>28</v>
      </c>
      <c r="AT1781" s="26" t="str">
        <f>MID(AA1781,MIN(FIND({0,1,2,3,4,5,6,7,8,9},AA1781&amp;"0123456789″")),LEN(AA1781))</f>
        <v>510い730</v>
      </c>
      <c r="AU1781" s="26" t="str">
        <f t="shared" si="308"/>
        <v>730</v>
      </c>
      <c r="AW1781" s="26" t="s">
        <v>1451</v>
      </c>
      <c r="AX1781" s="26">
        <v>1370</v>
      </c>
      <c r="AY1781" s="26" t="s">
        <v>3415</v>
      </c>
    </row>
    <row r="1782" spans="9:51" x14ac:dyDescent="0.2">
      <c r="I1782" s="26">
        <v>739</v>
      </c>
      <c r="J1782" s="32" t="str">
        <f t="shared" si="300"/>
        <v/>
      </c>
      <c r="K1782" s="32" t="str">
        <f>IF(J1782="","",COUNTIF($J$2:J1782,"該当"))</f>
        <v/>
      </c>
      <c r="L1782" s="32" t="str">
        <f t="shared" si="309"/>
        <v>739</v>
      </c>
      <c r="M1782" s="32" t="str">
        <f t="shared" si="301"/>
        <v/>
      </c>
      <c r="N1782" s="32" t="str">
        <f>IF(M1782="","",COUNTIF($M$2:M1782,"該当"))</f>
        <v/>
      </c>
      <c r="O1782" s="32" t="str">
        <f t="shared" si="302"/>
        <v>739</v>
      </c>
      <c r="P1782" s="32" t="str">
        <f t="shared" si="303"/>
        <v/>
      </c>
      <c r="Q1782" s="32" t="str">
        <f>IF(P1782="","",COUNTIF($P$2:P1782,"該当"))</f>
        <v/>
      </c>
      <c r="R1782" s="32" t="str">
        <f t="shared" si="304"/>
        <v>739</v>
      </c>
      <c r="S1782" s="32" t="str">
        <f t="shared" si="305"/>
        <v/>
      </c>
      <c r="T1782" s="32" t="str">
        <f>IF(S1782="","",COUNTIF($S$2:S1782,"該当"))</f>
        <v/>
      </c>
      <c r="U1782" s="32" t="str">
        <f t="shared" si="306"/>
        <v>739</v>
      </c>
      <c r="V1782" s="32" t="str">
        <f t="shared" si="307"/>
        <v/>
      </c>
      <c r="W1782" s="32" t="str">
        <f>IF(V1782="","",COUNTIF($V$2:V1782,"該当"))</f>
        <v/>
      </c>
      <c r="X1782" s="32" t="str">
        <f t="shared" si="310"/>
        <v>739</v>
      </c>
      <c r="Y1782" s="26">
        <v>2168</v>
      </c>
      <c r="Z1782" s="26">
        <v>739</v>
      </c>
      <c r="AA1782" s="26" t="s">
        <v>1194</v>
      </c>
      <c r="AB1782" s="26">
        <v>29</v>
      </c>
      <c r="AC1782" s="26" t="s">
        <v>34</v>
      </c>
      <c r="AD1782" s="26" t="s">
        <v>35</v>
      </c>
      <c r="AE1782" s="26" t="s">
        <v>23</v>
      </c>
      <c r="AF1782" s="26" t="s">
        <v>24</v>
      </c>
      <c r="AG1782" s="26">
        <v>9</v>
      </c>
      <c r="AH1782" s="26" t="s">
        <v>34</v>
      </c>
      <c r="AI1782" s="26" t="s">
        <v>26</v>
      </c>
      <c r="AJ1782" s="26">
        <v>1</v>
      </c>
      <c r="AK1782" s="26" t="s">
        <v>972</v>
      </c>
      <c r="AL1782" s="26">
        <v>9005210213</v>
      </c>
      <c r="AM1782" s="26" t="s">
        <v>4</v>
      </c>
      <c r="AN1782" s="26">
        <v>5</v>
      </c>
      <c r="AO1782" s="26">
        <v>0</v>
      </c>
      <c r="AP1782" s="26" t="s">
        <v>28</v>
      </c>
      <c r="AT1782" s="26" t="str">
        <f>MID(AA1782,MIN(FIND({0,1,2,3,4,5,6,7,8,9},AA1782&amp;"0123456789″")),LEN(AA1782))</f>
        <v>530か739</v>
      </c>
      <c r="AU1782" s="26" t="str">
        <f t="shared" si="308"/>
        <v>739</v>
      </c>
      <c r="AW1782" s="26" t="s">
        <v>1451</v>
      </c>
      <c r="AX1782" s="26">
        <v>1372</v>
      </c>
      <c r="AY1782" s="26" t="s">
        <v>3415</v>
      </c>
    </row>
    <row r="1783" spans="9:51" x14ac:dyDescent="0.2">
      <c r="I1783" s="26">
        <v>741</v>
      </c>
      <c r="J1783" s="32" t="str">
        <f t="shared" si="300"/>
        <v/>
      </c>
      <c r="K1783" s="32" t="str">
        <f>IF(J1783="","",COUNTIF($J$2:J1783,"該当"))</f>
        <v/>
      </c>
      <c r="L1783" s="32" t="str">
        <f t="shared" si="309"/>
        <v>741</v>
      </c>
      <c r="M1783" s="32" t="str">
        <f t="shared" si="301"/>
        <v/>
      </c>
      <c r="N1783" s="32" t="str">
        <f>IF(M1783="","",COUNTIF($M$2:M1783,"該当"))</f>
        <v/>
      </c>
      <c r="O1783" s="32" t="str">
        <f t="shared" si="302"/>
        <v>741</v>
      </c>
      <c r="P1783" s="32" t="str">
        <f t="shared" si="303"/>
        <v/>
      </c>
      <c r="Q1783" s="32" t="str">
        <f>IF(P1783="","",COUNTIF($P$2:P1783,"該当"))</f>
        <v/>
      </c>
      <c r="R1783" s="32" t="str">
        <f t="shared" si="304"/>
        <v>741</v>
      </c>
      <c r="S1783" s="32" t="str">
        <f t="shared" si="305"/>
        <v/>
      </c>
      <c r="T1783" s="32" t="str">
        <f>IF(S1783="","",COUNTIF($S$2:S1783,"該当"))</f>
        <v/>
      </c>
      <c r="U1783" s="32" t="str">
        <f t="shared" si="306"/>
        <v>741</v>
      </c>
      <c r="V1783" s="32" t="str">
        <f t="shared" si="307"/>
        <v/>
      </c>
      <c r="W1783" s="32" t="str">
        <f>IF(V1783="","",COUNTIF($V$2:V1783,"該当"))</f>
        <v/>
      </c>
      <c r="X1783" s="32" t="str">
        <f t="shared" si="310"/>
        <v>741</v>
      </c>
      <c r="Y1783" s="26">
        <v>2170</v>
      </c>
      <c r="Z1783" s="26">
        <v>741</v>
      </c>
      <c r="AA1783" s="26" t="s">
        <v>5126</v>
      </c>
      <c r="AB1783" s="26">
        <v>29</v>
      </c>
      <c r="AC1783" s="26" t="s">
        <v>34</v>
      </c>
      <c r="AD1783" s="26" t="s">
        <v>35</v>
      </c>
      <c r="AE1783" s="26" t="s">
        <v>23</v>
      </c>
      <c r="AF1783" s="26" t="s">
        <v>24</v>
      </c>
      <c r="AG1783" s="26">
        <v>9</v>
      </c>
      <c r="AH1783" s="26" t="s">
        <v>34</v>
      </c>
      <c r="AI1783" s="26" t="s">
        <v>26</v>
      </c>
      <c r="AJ1783" s="26">
        <v>1</v>
      </c>
      <c r="AK1783" s="26" t="s">
        <v>972</v>
      </c>
      <c r="AL1783" s="26">
        <v>9005210213</v>
      </c>
      <c r="AM1783" s="26" t="s">
        <v>4</v>
      </c>
      <c r="AN1783" s="26">
        <v>5</v>
      </c>
      <c r="AO1783" s="26">
        <v>0</v>
      </c>
      <c r="AP1783" s="26" t="s">
        <v>28</v>
      </c>
      <c r="AT1783" s="26" t="str">
        <f>MID(AA1783,MIN(FIND({0,1,2,3,4,5,6,7,8,9},AA1783&amp;"0123456789″")),LEN(AA1783))</f>
        <v>510あ741</v>
      </c>
      <c r="AU1783" s="26" t="str">
        <f t="shared" si="308"/>
        <v>741</v>
      </c>
      <c r="AW1783" s="26" t="s">
        <v>1451</v>
      </c>
      <c r="AX1783" s="26">
        <v>1373</v>
      </c>
      <c r="AY1783" s="26" t="s">
        <v>3414</v>
      </c>
    </row>
    <row r="1784" spans="9:51" x14ac:dyDescent="0.2">
      <c r="I1784" s="26">
        <v>750</v>
      </c>
      <c r="J1784" s="32" t="str">
        <f t="shared" si="300"/>
        <v/>
      </c>
      <c r="K1784" s="32" t="str">
        <f>IF(J1784="","",COUNTIF($J$2:J1784,"該当"))</f>
        <v/>
      </c>
      <c r="L1784" s="32" t="str">
        <f t="shared" si="309"/>
        <v>750</v>
      </c>
      <c r="M1784" s="32" t="str">
        <f t="shared" si="301"/>
        <v/>
      </c>
      <c r="N1784" s="32" t="str">
        <f>IF(M1784="","",COUNTIF($M$2:M1784,"該当"))</f>
        <v/>
      </c>
      <c r="O1784" s="32" t="str">
        <f t="shared" si="302"/>
        <v>750</v>
      </c>
      <c r="P1784" s="32" t="str">
        <f t="shared" si="303"/>
        <v/>
      </c>
      <c r="Q1784" s="32" t="str">
        <f>IF(P1784="","",COUNTIF($P$2:P1784,"該当"))</f>
        <v/>
      </c>
      <c r="R1784" s="32" t="str">
        <f t="shared" si="304"/>
        <v>750</v>
      </c>
      <c r="S1784" s="32" t="str">
        <f t="shared" si="305"/>
        <v/>
      </c>
      <c r="T1784" s="32" t="str">
        <f>IF(S1784="","",COUNTIF($S$2:S1784,"該当"))</f>
        <v/>
      </c>
      <c r="U1784" s="32" t="str">
        <f t="shared" si="306"/>
        <v>750</v>
      </c>
      <c r="V1784" s="32" t="str">
        <f t="shared" si="307"/>
        <v/>
      </c>
      <c r="W1784" s="32" t="str">
        <f>IF(V1784="","",COUNTIF($V$2:V1784,"該当"))</f>
        <v/>
      </c>
      <c r="X1784" s="32" t="str">
        <f t="shared" si="310"/>
        <v>750</v>
      </c>
      <c r="Y1784" s="26">
        <v>2177</v>
      </c>
      <c r="Z1784" s="26">
        <v>750</v>
      </c>
      <c r="AA1784" s="26" t="s">
        <v>4038</v>
      </c>
      <c r="AB1784" s="26">
        <v>29</v>
      </c>
      <c r="AC1784" s="26" t="s">
        <v>34</v>
      </c>
      <c r="AD1784" s="26" t="s">
        <v>35</v>
      </c>
      <c r="AE1784" s="26" t="s">
        <v>23</v>
      </c>
      <c r="AF1784" s="26" t="s">
        <v>24</v>
      </c>
      <c r="AG1784" s="26">
        <v>9</v>
      </c>
      <c r="AH1784" s="26" t="s">
        <v>34</v>
      </c>
      <c r="AI1784" s="26" t="s">
        <v>26</v>
      </c>
      <c r="AJ1784" s="26">
        <v>1</v>
      </c>
      <c r="AK1784" s="26" t="s">
        <v>972</v>
      </c>
      <c r="AL1784" s="26">
        <v>9005210212</v>
      </c>
      <c r="AM1784" s="26" t="s">
        <v>4</v>
      </c>
      <c r="AN1784" s="26">
        <v>5</v>
      </c>
      <c r="AO1784" s="26">
        <v>0</v>
      </c>
      <c r="AP1784" s="26" t="s">
        <v>28</v>
      </c>
      <c r="AT1784" s="26" t="str">
        <f>MID(AA1784,MIN(FIND({0,1,2,3,4,5,6,7,8,9},AA1784&amp;"0123456789″")),LEN(AA1784))</f>
        <v>510あ750</v>
      </c>
      <c r="AU1784" s="26" t="str">
        <f t="shared" si="308"/>
        <v>750</v>
      </c>
      <c r="AW1784" s="26" t="s">
        <v>1451</v>
      </c>
      <c r="AX1784" s="26">
        <v>1374</v>
      </c>
      <c r="AY1784" s="26" t="s">
        <v>3415</v>
      </c>
    </row>
    <row r="1785" spans="9:51" x14ac:dyDescent="0.2">
      <c r="I1785" s="26">
        <v>753</v>
      </c>
      <c r="J1785" s="32" t="str">
        <f t="shared" si="300"/>
        <v/>
      </c>
      <c r="K1785" s="32" t="str">
        <f>IF(J1785="","",COUNTIF($J$2:J1785,"該当"))</f>
        <v/>
      </c>
      <c r="L1785" s="32" t="str">
        <f t="shared" si="309"/>
        <v>753</v>
      </c>
      <c r="M1785" s="32" t="str">
        <f t="shared" si="301"/>
        <v/>
      </c>
      <c r="N1785" s="32" t="str">
        <f>IF(M1785="","",COUNTIF($M$2:M1785,"該当"))</f>
        <v/>
      </c>
      <c r="O1785" s="32" t="str">
        <f t="shared" si="302"/>
        <v>753</v>
      </c>
      <c r="P1785" s="32" t="str">
        <f t="shared" si="303"/>
        <v/>
      </c>
      <c r="Q1785" s="32" t="str">
        <f>IF(P1785="","",COUNTIF($P$2:P1785,"該当"))</f>
        <v/>
      </c>
      <c r="R1785" s="32" t="str">
        <f t="shared" si="304"/>
        <v>753</v>
      </c>
      <c r="S1785" s="32" t="str">
        <f t="shared" si="305"/>
        <v/>
      </c>
      <c r="T1785" s="32" t="str">
        <f>IF(S1785="","",COUNTIF($S$2:S1785,"該当"))</f>
        <v/>
      </c>
      <c r="U1785" s="32" t="str">
        <f t="shared" si="306"/>
        <v>753</v>
      </c>
      <c r="V1785" s="32" t="str">
        <f t="shared" si="307"/>
        <v/>
      </c>
      <c r="W1785" s="32" t="str">
        <f>IF(V1785="","",COUNTIF($V$2:V1785,"該当"))</f>
        <v/>
      </c>
      <c r="X1785" s="32" t="str">
        <f t="shared" si="310"/>
        <v>753</v>
      </c>
      <c r="Y1785" s="26">
        <v>2180</v>
      </c>
      <c r="Z1785" s="26">
        <v>753</v>
      </c>
      <c r="AA1785" s="26" t="s">
        <v>1195</v>
      </c>
      <c r="AB1785" s="26">
        <v>29</v>
      </c>
      <c r="AC1785" s="26" t="s">
        <v>34</v>
      </c>
      <c r="AD1785" s="26" t="s">
        <v>35</v>
      </c>
      <c r="AE1785" s="26" t="s">
        <v>23</v>
      </c>
      <c r="AF1785" s="26" t="s">
        <v>24</v>
      </c>
      <c r="AG1785" s="26">
        <v>9</v>
      </c>
      <c r="AH1785" s="26" t="s">
        <v>34</v>
      </c>
      <c r="AI1785" s="26" t="s">
        <v>26</v>
      </c>
      <c r="AJ1785" s="26">
        <v>1</v>
      </c>
      <c r="AK1785" s="26" t="s">
        <v>972</v>
      </c>
      <c r="AL1785" s="26">
        <v>9005210213</v>
      </c>
      <c r="AM1785" s="26" t="s">
        <v>4</v>
      </c>
      <c r="AN1785" s="26">
        <v>5</v>
      </c>
      <c r="AO1785" s="26">
        <v>0</v>
      </c>
      <c r="AP1785" s="26" t="s">
        <v>28</v>
      </c>
      <c r="AT1785" s="26" t="str">
        <f>MID(AA1785,MIN(FIND({0,1,2,3,4,5,6,7,8,9},AA1785&amp;"0123456789″")),LEN(AA1785))</f>
        <v>530う753</v>
      </c>
      <c r="AU1785" s="26" t="str">
        <f t="shared" si="308"/>
        <v>753</v>
      </c>
      <c r="AW1785" s="26" t="s">
        <v>1451</v>
      </c>
      <c r="AX1785" s="26">
        <v>1376</v>
      </c>
      <c r="AY1785" s="26" t="s">
        <v>3415</v>
      </c>
    </row>
    <row r="1786" spans="9:51" x14ac:dyDescent="0.2">
      <c r="I1786" s="26">
        <v>8109</v>
      </c>
      <c r="J1786" s="32" t="str">
        <f t="shared" si="300"/>
        <v/>
      </c>
      <c r="K1786" s="32" t="str">
        <f>IF(J1786="","",COUNTIF($J$2:J1786,"該当"))</f>
        <v/>
      </c>
      <c r="L1786" s="32" t="str">
        <f t="shared" si="309"/>
        <v>8109</v>
      </c>
      <c r="M1786" s="32" t="str">
        <f t="shared" si="301"/>
        <v/>
      </c>
      <c r="N1786" s="32" t="str">
        <f>IF(M1786="","",COUNTIF($M$2:M1786,"該当"))</f>
        <v/>
      </c>
      <c r="O1786" s="32" t="str">
        <f t="shared" si="302"/>
        <v>8109</v>
      </c>
      <c r="P1786" s="32" t="str">
        <f t="shared" si="303"/>
        <v/>
      </c>
      <c r="Q1786" s="32" t="str">
        <f>IF(P1786="","",COUNTIF($P$2:P1786,"該当"))</f>
        <v/>
      </c>
      <c r="R1786" s="32" t="str">
        <f t="shared" si="304"/>
        <v>8109</v>
      </c>
      <c r="S1786" s="32" t="str">
        <f t="shared" si="305"/>
        <v/>
      </c>
      <c r="T1786" s="32" t="str">
        <f>IF(S1786="","",COUNTIF($S$2:S1786,"該当"))</f>
        <v/>
      </c>
      <c r="U1786" s="32" t="str">
        <f t="shared" si="306"/>
        <v>8109</v>
      </c>
      <c r="V1786" s="32" t="str">
        <f t="shared" si="307"/>
        <v/>
      </c>
      <c r="W1786" s="32" t="str">
        <f>IF(V1786="","",COUNTIF($V$2:V1786,"該当"))</f>
        <v/>
      </c>
      <c r="X1786" s="32" t="str">
        <f t="shared" si="310"/>
        <v>8109</v>
      </c>
      <c r="Y1786" s="26">
        <v>2975</v>
      </c>
      <c r="Z1786" s="26">
        <v>8109</v>
      </c>
      <c r="AA1786" s="26" t="s">
        <v>1196</v>
      </c>
      <c r="AB1786" s="26">
        <v>29</v>
      </c>
      <c r="AC1786" s="26" t="s">
        <v>34</v>
      </c>
      <c r="AD1786" s="26" t="s">
        <v>35</v>
      </c>
      <c r="AE1786" s="26" t="s">
        <v>23</v>
      </c>
      <c r="AF1786" s="26" t="s">
        <v>24</v>
      </c>
      <c r="AG1786" s="26">
        <v>9</v>
      </c>
      <c r="AH1786" s="26" t="s">
        <v>34</v>
      </c>
      <c r="AI1786" s="26" t="s">
        <v>26</v>
      </c>
      <c r="AJ1786" s="26">
        <v>1</v>
      </c>
      <c r="AK1786" s="26" t="s">
        <v>972</v>
      </c>
      <c r="AL1786" s="26">
        <v>9005210213</v>
      </c>
      <c r="AM1786" s="26" t="s">
        <v>4</v>
      </c>
      <c r="AN1786" s="26">
        <v>5</v>
      </c>
      <c r="AO1786" s="26">
        <v>0</v>
      </c>
      <c r="AP1786" s="26" t="s">
        <v>452</v>
      </c>
      <c r="AT1786" s="26" t="str">
        <f>MID(AA1786,MIN(FIND({0,1,2,3,4,5,6,7,8,9},AA1786&amp;"0123456789″")),LEN(AA1786))</f>
        <v>510あ8109</v>
      </c>
      <c r="AU1786" s="26" t="str">
        <f t="shared" si="308"/>
        <v>8109</v>
      </c>
      <c r="AW1786" s="26" t="s">
        <v>1451</v>
      </c>
      <c r="AX1786" s="26">
        <v>1377</v>
      </c>
      <c r="AY1786" s="26" t="s">
        <v>3416</v>
      </c>
    </row>
    <row r="1787" spans="9:51" x14ac:dyDescent="0.2">
      <c r="I1787" s="26">
        <v>8110</v>
      </c>
      <c r="J1787" s="32" t="str">
        <f t="shared" si="300"/>
        <v/>
      </c>
      <c r="K1787" s="32" t="str">
        <f>IF(J1787="","",COUNTIF($J$2:J1787,"該当"))</f>
        <v/>
      </c>
      <c r="L1787" s="32" t="str">
        <f t="shared" si="309"/>
        <v>8110</v>
      </c>
      <c r="M1787" s="32" t="str">
        <f t="shared" si="301"/>
        <v/>
      </c>
      <c r="N1787" s="32" t="str">
        <f>IF(M1787="","",COUNTIF($M$2:M1787,"該当"))</f>
        <v/>
      </c>
      <c r="O1787" s="32" t="str">
        <f t="shared" si="302"/>
        <v>8110</v>
      </c>
      <c r="P1787" s="32" t="str">
        <f t="shared" si="303"/>
        <v/>
      </c>
      <c r="Q1787" s="32" t="str">
        <f>IF(P1787="","",COUNTIF($P$2:P1787,"該当"))</f>
        <v/>
      </c>
      <c r="R1787" s="32" t="str">
        <f t="shared" si="304"/>
        <v>8110</v>
      </c>
      <c r="S1787" s="32" t="str">
        <f t="shared" si="305"/>
        <v/>
      </c>
      <c r="T1787" s="32" t="str">
        <f>IF(S1787="","",COUNTIF($S$2:S1787,"該当"))</f>
        <v/>
      </c>
      <c r="U1787" s="32" t="str">
        <f t="shared" si="306"/>
        <v>8110</v>
      </c>
      <c r="V1787" s="32" t="str">
        <f t="shared" si="307"/>
        <v/>
      </c>
      <c r="W1787" s="32" t="str">
        <f>IF(V1787="","",COUNTIF($V$2:V1787,"該当"))</f>
        <v/>
      </c>
      <c r="X1787" s="32" t="str">
        <f t="shared" si="310"/>
        <v>8110</v>
      </c>
      <c r="Y1787" s="26">
        <v>2973</v>
      </c>
      <c r="Z1787" s="26">
        <v>8110</v>
      </c>
      <c r="AA1787" s="26" t="s">
        <v>1197</v>
      </c>
      <c r="AB1787" s="26">
        <v>29</v>
      </c>
      <c r="AC1787" s="26" t="s">
        <v>34</v>
      </c>
      <c r="AD1787" s="26" t="s">
        <v>35</v>
      </c>
      <c r="AE1787" s="26" t="s">
        <v>23</v>
      </c>
      <c r="AF1787" s="26" t="s">
        <v>24</v>
      </c>
      <c r="AG1787" s="26">
        <v>9</v>
      </c>
      <c r="AH1787" s="26" t="s">
        <v>34</v>
      </c>
      <c r="AI1787" s="26" t="s">
        <v>26</v>
      </c>
      <c r="AJ1787" s="26">
        <v>1</v>
      </c>
      <c r="AK1787" s="26" t="s">
        <v>972</v>
      </c>
      <c r="AL1787" s="26">
        <v>9005210213</v>
      </c>
      <c r="AM1787" s="26" t="s">
        <v>4</v>
      </c>
      <c r="AN1787" s="26">
        <v>5</v>
      </c>
      <c r="AO1787" s="26">
        <v>0</v>
      </c>
      <c r="AP1787" s="26" t="s">
        <v>28</v>
      </c>
      <c r="AT1787" s="26" t="str">
        <f>MID(AA1787,MIN(FIND({0,1,2,3,4,5,6,7,8,9},AA1787&amp;"0123456789″")),LEN(AA1787))</f>
        <v>510あ8110</v>
      </c>
      <c r="AU1787" s="26" t="str">
        <f t="shared" si="308"/>
        <v>8110</v>
      </c>
      <c r="AW1787" s="26" t="s">
        <v>1451</v>
      </c>
      <c r="AX1787" s="26">
        <v>1378</v>
      </c>
      <c r="AY1787" s="26" t="s">
        <v>3416</v>
      </c>
    </row>
    <row r="1788" spans="9:51" x14ac:dyDescent="0.2">
      <c r="I1788" s="26">
        <v>6920</v>
      </c>
      <c r="J1788" s="32" t="str">
        <f t="shared" si="300"/>
        <v/>
      </c>
      <c r="K1788" s="32" t="str">
        <f>IF(J1788="","",COUNTIF($J$2:J1788,"該当"))</f>
        <v/>
      </c>
      <c r="L1788" s="32" t="str">
        <f t="shared" si="309"/>
        <v>6920</v>
      </c>
      <c r="M1788" s="32" t="str">
        <f t="shared" si="301"/>
        <v/>
      </c>
      <c r="N1788" s="32" t="str">
        <f>IF(M1788="","",COUNTIF($M$2:M1788,"該当"))</f>
        <v/>
      </c>
      <c r="O1788" s="32" t="str">
        <f t="shared" si="302"/>
        <v>6920</v>
      </c>
      <c r="P1788" s="32" t="str">
        <f t="shared" si="303"/>
        <v/>
      </c>
      <c r="Q1788" s="32" t="str">
        <f>IF(P1788="","",COUNTIF($P$2:P1788,"該当"))</f>
        <v/>
      </c>
      <c r="R1788" s="32" t="str">
        <f t="shared" si="304"/>
        <v>6920</v>
      </c>
      <c r="S1788" s="32" t="str">
        <f t="shared" si="305"/>
        <v/>
      </c>
      <c r="T1788" s="32" t="str">
        <f>IF(S1788="","",COUNTIF($S$2:S1788,"該当"))</f>
        <v/>
      </c>
      <c r="U1788" s="32" t="str">
        <f t="shared" si="306"/>
        <v>6920</v>
      </c>
      <c r="V1788" s="32" t="str">
        <f t="shared" si="307"/>
        <v/>
      </c>
      <c r="W1788" s="32" t="str">
        <f>IF(V1788="","",COUNTIF($V$2:V1788,"該当"))</f>
        <v/>
      </c>
      <c r="X1788" s="32" t="str">
        <f t="shared" si="310"/>
        <v>6920</v>
      </c>
      <c r="Y1788" s="26">
        <v>3304</v>
      </c>
      <c r="Z1788" s="26">
        <v>9804</v>
      </c>
      <c r="AA1788" s="26" t="s">
        <v>1198</v>
      </c>
      <c r="AB1788" s="26">
        <v>27</v>
      </c>
      <c r="AC1788" s="26" t="s">
        <v>613</v>
      </c>
      <c r="AD1788" s="26" t="s">
        <v>614</v>
      </c>
      <c r="AE1788" s="26" t="s">
        <v>163</v>
      </c>
      <c r="AF1788" s="26" t="s">
        <v>24</v>
      </c>
      <c r="AG1788" s="26">
        <v>1</v>
      </c>
      <c r="AH1788" s="26" t="s">
        <v>25</v>
      </c>
      <c r="AI1788" s="26" t="s">
        <v>26</v>
      </c>
      <c r="AJ1788" s="26">
        <v>1</v>
      </c>
      <c r="AK1788" s="26" t="s">
        <v>972</v>
      </c>
      <c r="AL1788" s="26">
        <v>9089995111</v>
      </c>
      <c r="AN1788" s="26">
        <v>5</v>
      </c>
      <c r="AO1788" s="26">
        <v>0</v>
      </c>
      <c r="AT1788" s="26" t="str">
        <f>MID(AA1788,MIN(FIND({0,1,2,3,4,5,6,7,8,9},AA1788&amp;"0123456789″")),LEN(AA1788))</f>
        <v>502す6920</v>
      </c>
      <c r="AU1788" s="26" t="str">
        <f t="shared" si="308"/>
        <v>6920</v>
      </c>
      <c r="AW1788" s="26" t="s">
        <v>1451</v>
      </c>
      <c r="AX1788" s="26">
        <v>1381</v>
      </c>
      <c r="AY1788" s="26" t="s">
        <v>3417</v>
      </c>
    </row>
    <row r="1789" spans="9:51" x14ac:dyDescent="0.2">
      <c r="I1789" s="26">
        <v>1063</v>
      </c>
      <c r="J1789" s="32" t="str">
        <f t="shared" si="300"/>
        <v/>
      </c>
      <c r="K1789" s="32" t="str">
        <f>IF(J1789="","",COUNTIF($J$2:J1789,"該当"))</f>
        <v/>
      </c>
      <c r="L1789" s="32" t="str">
        <f t="shared" si="309"/>
        <v>1063</v>
      </c>
      <c r="M1789" s="32" t="str">
        <f t="shared" si="301"/>
        <v/>
      </c>
      <c r="N1789" s="32" t="str">
        <f>IF(M1789="","",COUNTIF($M$2:M1789,"該当"))</f>
        <v/>
      </c>
      <c r="O1789" s="32" t="str">
        <f t="shared" si="302"/>
        <v>1063</v>
      </c>
      <c r="P1789" s="32" t="str">
        <f t="shared" si="303"/>
        <v/>
      </c>
      <c r="Q1789" s="32" t="str">
        <f>IF(P1789="","",COUNTIF($P$2:P1789,"該当"))</f>
        <v/>
      </c>
      <c r="R1789" s="32" t="str">
        <f t="shared" si="304"/>
        <v>1063</v>
      </c>
      <c r="S1789" s="32" t="str">
        <f t="shared" si="305"/>
        <v/>
      </c>
      <c r="T1789" s="32" t="str">
        <f>IF(S1789="","",COUNTIF($S$2:S1789,"該当"))</f>
        <v/>
      </c>
      <c r="U1789" s="32" t="str">
        <f t="shared" si="306"/>
        <v>1063</v>
      </c>
      <c r="V1789" s="32" t="str">
        <f t="shared" si="307"/>
        <v/>
      </c>
      <c r="W1789" s="32" t="str">
        <f>IF(V1789="","",COUNTIF($V$2:V1789,"該当"))</f>
        <v/>
      </c>
      <c r="X1789" s="32" t="str">
        <f t="shared" si="310"/>
        <v>1063</v>
      </c>
      <c r="Y1789" s="26">
        <v>552</v>
      </c>
      <c r="Z1789" s="26">
        <v>1063</v>
      </c>
      <c r="AA1789" s="26" t="s">
        <v>1199</v>
      </c>
      <c r="AB1789" s="26">
        <v>29</v>
      </c>
      <c r="AC1789" s="26" t="s">
        <v>34</v>
      </c>
      <c r="AD1789" s="26" t="s">
        <v>35</v>
      </c>
      <c r="AE1789" s="26" t="s">
        <v>23</v>
      </c>
      <c r="AF1789" s="26" t="s">
        <v>24</v>
      </c>
      <c r="AG1789" s="26">
        <v>9</v>
      </c>
      <c r="AH1789" s="26" t="s">
        <v>34</v>
      </c>
      <c r="AI1789" s="26" t="s">
        <v>26</v>
      </c>
      <c r="AJ1789" s="26">
        <v>2</v>
      </c>
      <c r="AK1789" s="26" t="s">
        <v>1200</v>
      </c>
      <c r="AL1789" s="26">
        <v>9002320324</v>
      </c>
      <c r="AM1789" s="26" t="s">
        <v>4</v>
      </c>
      <c r="AN1789" s="26">
        <v>5</v>
      </c>
      <c r="AO1789" s="26">
        <v>0</v>
      </c>
      <c r="AP1789" s="26" t="s">
        <v>28</v>
      </c>
      <c r="AT1789" s="26" t="str">
        <f>MID(AA1789,MIN(FIND({0,1,2,3,4,5,6,7,8,9},AA1789&amp;"0123456789″")),LEN(AA1789))</f>
        <v>530い1063</v>
      </c>
      <c r="AU1789" s="26" t="str">
        <f t="shared" si="308"/>
        <v>1063</v>
      </c>
      <c r="AW1789" s="26" t="s">
        <v>1451</v>
      </c>
      <c r="AX1789" s="26">
        <v>1386</v>
      </c>
      <c r="AY1789" s="26" t="s">
        <v>3415</v>
      </c>
    </row>
    <row r="1790" spans="9:51" x14ac:dyDescent="0.2">
      <c r="I1790" s="26">
        <v>1064</v>
      </c>
      <c r="J1790" s="32" t="str">
        <f t="shared" si="300"/>
        <v/>
      </c>
      <c r="K1790" s="32" t="str">
        <f>IF(J1790="","",COUNTIF($J$2:J1790,"該当"))</f>
        <v/>
      </c>
      <c r="L1790" s="32" t="str">
        <f t="shared" si="309"/>
        <v>1064</v>
      </c>
      <c r="M1790" s="32" t="str">
        <f t="shared" si="301"/>
        <v/>
      </c>
      <c r="N1790" s="32" t="str">
        <f>IF(M1790="","",COUNTIF($M$2:M1790,"該当"))</f>
        <v/>
      </c>
      <c r="O1790" s="32" t="str">
        <f t="shared" si="302"/>
        <v>1064</v>
      </c>
      <c r="P1790" s="32" t="str">
        <f t="shared" si="303"/>
        <v/>
      </c>
      <c r="Q1790" s="32" t="str">
        <f>IF(P1790="","",COUNTIF($P$2:P1790,"該当"))</f>
        <v/>
      </c>
      <c r="R1790" s="32" t="str">
        <f t="shared" si="304"/>
        <v>1064</v>
      </c>
      <c r="S1790" s="32" t="str">
        <f t="shared" si="305"/>
        <v/>
      </c>
      <c r="T1790" s="32" t="str">
        <f>IF(S1790="","",COUNTIF($S$2:S1790,"該当"))</f>
        <v/>
      </c>
      <c r="U1790" s="32" t="str">
        <f t="shared" si="306"/>
        <v>1064</v>
      </c>
      <c r="V1790" s="32" t="str">
        <f t="shared" si="307"/>
        <v/>
      </c>
      <c r="W1790" s="32" t="str">
        <f>IF(V1790="","",COUNTIF($V$2:V1790,"該当"))</f>
        <v/>
      </c>
      <c r="X1790" s="32" t="str">
        <f t="shared" si="310"/>
        <v>1064</v>
      </c>
      <c r="Y1790" s="26">
        <v>553</v>
      </c>
      <c r="Z1790" s="26">
        <v>1064</v>
      </c>
      <c r="AA1790" s="26" t="s">
        <v>3678</v>
      </c>
      <c r="AB1790" s="26">
        <v>29</v>
      </c>
      <c r="AC1790" s="26" t="s">
        <v>34</v>
      </c>
      <c r="AD1790" s="26" t="s">
        <v>35</v>
      </c>
      <c r="AE1790" s="26" t="s">
        <v>23</v>
      </c>
      <c r="AF1790" s="26" t="s">
        <v>24</v>
      </c>
      <c r="AG1790" s="26">
        <v>9</v>
      </c>
      <c r="AH1790" s="26" t="s">
        <v>34</v>
      </c>
      <c r="AI1790" s="26" t="s">
        <v>26</v>
      </c>
      <c r="AJ1790" s="26">
        <v>2</v>
      </c>
      <c r="AK1790" s="26" t="s">
        <v>1200</v>
      </c>
      <c r="AL1790" s="26">
        <v>9002320323</v>
      </c>
      <c r="AM1790" s="26" t="s">
        <v>4</v>
      </c>
      <c r="AN1790" s="26">
        <v>5</v>
      </c>
      <c r="AO1790" s="26">
        <v>0</v>
      </c>
      <c r="AP1790" s="26" t="s">
        <v>28</v>
      </c>
      <c r="AT1790" s="26" t="str">
        <f>MID(AA1790,MIN(FIND({0,1,2,3,4,5,6,7,8,9},AA1790&amp;"0123456789″")),LEN(AA1790))</f>
        <v>530え1064</v>
      </c>
      <c r="AU1790" s="26" t="str">
        <f t="shared" si="308"/>
        <v>1064</v>
      </c>
      <c r="AW1790" s="26" t="s">
        <v>1451</v>
      </c>
      <c r="AX1790" s="26">
        <v>1387</v>
      </c>
      <c r="AY1790" s="26" t="s">
        <v>3417</v>
      </c>
    </row>
    <row r="1791" spans="9:51" x14ac:dyDescent="0.2">
      <c r="I1791" s="26">
        <v>1065</v>
      </c>
      <c r="J1791" s="32" t="str">
        <f t="shared" si="300"/>
        <v/>
      </c>
      <c r="K1791" s="32" t="str">
        <f>IF(J1791="","",COUNTIF($J$2:J1791,"該当"))</f>
        <v/>
      </c>
      <c r="L1791" s="32" t="str">
        <f t="shared" si="309"/>
        <v>1065</v>
      </c>
      <c r="M1791" s="32" t="str">
        <f t="shared" si="301"/>
        <v/>
      </c>
      <c r="N1791" s="32" t="str">
        <f>IF(M1791="","",COUNTIF($M$2:M1791,"該当"))</f>
        <v/>
      </c>
      <c r="O1791" s="32" t="str">
        <f t="shared" si="302"/>
        <v>1065</v>
      </c>
      <c r="P1791" s="32" t="str">
        <f t="shared" si="303"/>
        <v/>
      </c>
      <c r="Q1791" s="32" t="str">
        <f>IF(P1791="","",COUNTIF($P$2:P1791,"該当"))</f>
        <v/>
      </c>
      <c r="R1791" s="32" t="str">
        <f t="shared" si="304"/>
        <v>1065</v>
      </c>
      <c r="S1791" s="32" t="str">
        <f t="shared" si="305"/>
        <v/>
      </c>
      <c r="T1791" s="32" t="str">
        <f>IF(S1791="","",COUNTIF($S$2:S1791,"該当"))</f>
        <v/>
      </c>
      <c r="U1791" s="32" t="str">
        <f t="shared" si="306"/>
        <v>1065</v>
      </c>
      <c r="V1791" s="32" t="str">
        <f t="shared" si="307"/>
        <v/>
      </c>
      <c r="W1791" s="32" t="str">
        <f>IF(V1791="","",COUNTIF($V$2:V1791,"該当"))</f>
        <v/>
      </c>
      <c r="X1791" s="32" t="str">
        <f t="shared" si="310"/>
        <v>1065</v>
      </c>
      <c r="Y1791" s="26">
        <v>554</v>
      </c>
      <c r="Z1791" s="26">
        <v>1065</v>
      </c>
      <c r="AA1791" s="26" t="s">
        <v>1201</v>
      </c>
      <c r="AB1791" s="26">
        <v>29</v>
      </c>
      <c r="AC1791" s="26" t="s">
        <v>34</v>
      </c>
      <c r="AD1791" s="26" t="s">
        <v>35</v>
      </c>
      <c r="AE1791" s="26" t="s">
        <v>23</v>
      </c>
      <c r="AF1791" s="26" t="s">
        <v>24</v>
      </c>
      <c r="AG1791" s="26">
        <v>9</v>
      </c>
      <c r="AH1791" s="26" t="s">
        <v>34</v>
      </c>
      <c r="AI1791" s="26" t="s">
        <v>26</v>
      </c>
      <c r="AJ1791" s="26">
        <v>2</v>
      </c>
      <c r="AK1791" s="26" t="s">
        <v>1200</v>
      </c>
      <c r="AL1791" s="26">
        <v>9002320324</v>
      </c>
      <c r="AM1791" s="26" t="s">
        <v>4</v>
      </c>
      <c r="AN1791" s="26">
        <v>5</v>
      </c>
      <c r="AO1791" s="26">
        <v>0</v>
      </c>
      <c r="AP1791" s="26" t="s">
        <v>28</v>
      </c>
      <c r="AT1791" s="26" t="str">
        <f>MID(AA1791,MIN(FIND({0,1,2,3,4,5,6,7,8,9},AA1791&amp;"0123456789″")),LEN(AA1791))</f>
        <v>530い1065</v>
      </c>
      <c r="AU1791" s="26" t="str">
        <f t="shared" si="308"/>
        <v>1065</v>
      </c>
      <c r="AW1791" s="26" t="s">
        <v>1451</v>
      </c>
      <c r="AX1791" s="26">
        <v>1388</v>
      </c>
      <c r="AY1791" s="26" t="s">
        <v>3415</v>
      </c>
    </row>
    <row r="1792" spans="9:51" x14ac:dyDescent="0.2">
      <c r="I1792" s="26">
        <v>1076</v>
      </c>
      <c r="J1792" s="32" t="str">
        <f t="shared" si="300"/>
        <v/>
      </c>
      <c r="K1792" s="32" t="str">
        <f>IF(J1792="","",COUNTIF($J$2:J1792,"該当"))</f>
        <v/>
      </c>
      <c r="L1792" s="32" t="str">
        <f t="shared" si="309"/>
        <v>1076</v>
      </c>
      <c r="M1792" s="32" t="str">
        <f t="shared" si="301"/>
        <v/>
      </c>
      <c r="N1792" s="32" t="str">
        <f>IF(M1792="","",COUNTIF($M$2:M1792,"該当"))</f>
        <v/>
      </c>
      <c r="O1792" s="32" t="str">
        <f t="shared" si="302"/>
        <v>1076</v>
      </c>
      <c r="P1792" s="32" t="str">
        <f t="shared" si="303"/>
        <v/>
      </c>
      <c r="Q1792" s="32" t="str">
        <f>IF(P1792="","",COUNTIF($P$2:P1792,"該当"))</f>
        <v/>
      </c>
      <c r="R1792" s="32" t="str">
        <f t="shared" si="304"/>
        <v>1076</v>
      </c>
      <c r="S1792" s="32" t="str">
        <f t="shared" si="305"/>
        <v/>
      </c>
      <c r="T1792" s="32" t="str">
        <f>IF(S1792="","",COUNTIF($S$2:S1792,"該当"))</f>
        <v/>
      </c>
      <c r="U1792" s="32" t="str">
        <f t="shared" si="306"/>
        <v>1076</v>
      </c>
      <c r="V1792" s="32" t="str">
        <f t="shared" si="307"/>
        <v/>
      </c>
      <c r="W1792" s="32" t="str">
        <f>IF(V1792="","",COUNTIF($V$2:V1792,"該当"))</f>
        <v/>
      </c>
      <c r="X1792" s="32" t="str">
        <f t="shared" si="310"/>
        <v>1076</v>
      </c>
      <c r="Y1792" s="26">
        <v>557</v>
      </c>
      <c r="Z1792" s="26">
        <v>1076</v>
      </c>
      <c r="AA1792" s="26" t="s">
        <v>5127</v>
      </c>
      <c r="AB1792" s="26">
        <v>29</v>
      </c>
      <c r="AC1792" s="26" t="s">
        <v>34</v>
      </c>
      <c r="AD1792" s="26" t="s">
        <v>35</v>
      </c>
      <c r="AE1792" s="26" t="s">
        <v>23</v>
      </c>
      <c r="AF1792" s="26" t="s">
        <v>24</v>
      </c>
      <c r="AG1792" s="26">
        <v>9</v>
      </c>
      <c r="AH1792" s="26" t="s">
        <v>34</v>
      </c>
      <c r="AI1792" s="26" t="s">
        <v>26</v>
      </c>
      <c r="AJ1792" s="26">
        <v>2</v>
      </c>
      <c r="AK1792" s="26" t="s">
        <v>1200</v>
      </c>
      <c r="AL1792" s="26">
        <v>9002320323</v>
      </c>
      <c r="AM1792" s="26" t="s">
        <v>4</v>
      </c>
      <c r="AN1792" s="26">
        <v>5</v>
      </c>
      <c r="AO1792" s="26">
        <v>0</v>
      </c>
      <c r="AP1792" s="26" t="s">
        <v>28</v>
      </c>
      <c r="AT1792" s="26" t="str">
        <f>MID(AA1792,MIN(FIND({0,1,2,3,4,5,6,7,8,9},AA1792&amp;"0123456789″")),LEN(AA1792))</f>
        <v>530う1076</v>
      </c>
      <c r="AU1792" s="26" t="str">
        <f t="shared" si="308"/>
        <v>1076</v>
      </c>
      <c r="AW1792" s="26" t="s">
        <v>1451</v>
      </c>
      <c r="AX1792" s="26">
        <v>1389</v>
      </c>
      <c r="AY1792" s="26" t="s">
        <v>3415</v>
      </c>
    </row>
    <row r="1793" spans="9:51" x14ac:dyDescent="0.2">
      <c r="I1793" s="26">
        <v>1077</v>
      </c>
      <c r="J1793" s="32" t="str">
        <f t="shared" si="300"/>
        <v/>
      </c>
      <c r="K1793" s="32" t="str">
        <f>IF(J1793="","",COUNTIF($J$2:J1793,"該当"))</f>
        <v/>
      </c>
      <c r="L1793" s="32" t="str">
        <f t="shared" si="309"/>
        <v>1077</v>
      </c>
      <c r="M1793" s="32" t="str">
        <f t="shared" si="301"/>
        <v/>
      </c>
      <c r="N1793" s="32" t="str">
        <f>IF(M1793="","",COUNTIF($M$2:M1793,"該当"))</f>
        <v/>
      </c>
      <c r="O1793" s="32" t="str">
        <f t="shared" si="302"/>
        <v>1077</v>
      </c>
      <c r="P1793" s="32" t="str">
        <f t="shared" si="303"/>
        <v/>
      </c>
      <c r="Q1793" s="32" t="str">
        <f>IF(P1793="","",COUNTIF($P$2:P1793,"該当"))</f>
        <v/>
      </c>
      <c r="R1793" s="32" t="str">
        <f t="shared" si="304"/>
        <v>1077</v>
      </c>
      <c r="S1793" s="32" t="str">
        <f t="shared" si="305"/>
        <v/>
      </c>
      <c r="T1793" s="32" t="str">
        <f>IF(S1793="","",COUNTIF($S$2:S1793,"該当"))</f>
        <v/>
      </c>
      <c r="U1793" s="32" t="str">
        <f t="shared" si="306"/>
        <v>1077</v>
      </c>
      <c r="V1793" s="32" t="str">
        <f t="shared" si="307"/>
        <v/>
      </c>
      <c r="W1793" s="32" t="str">
        <f>IF(V1793="","",COUNTIF($V$2:V1793,"該当"))</f>
        <v/>
      </c>
      <c r="X1793" s="32" t="str">
        <f t="shared" si="310"/>
        <v>1077</v>
      </c>
      <c r="Y1793" s="26">
        <v>558</v>
      </c>
      <c r="Z1793" s="26">
        <v>1077</v>
      </c>
      <c r="AA1793" s="26" t="s">
        <v>1202</v>
      </c>
      <c r="AB1793" s="26">
        <v>29</v>
      </c>
      <c r="AC1793" s="26" t="s">
        <v>34</v>
      </c>
      <c r="AD1793" s="26" t="s">
        <v>35</v>
      </c>
      <c r="AE1793" s="26" t="s">
        <v>23</v>
      </c>
      <c r="AF1793" s="26" t="s">
        <v>24</v>
      </c>
      <c r="AG1793" s="26">
        <v>9</v>
      </c>
      <c r="AH1793" s="26" t="s">
        <v>34</v>
      </c>
      <c r="AI1793" s="26" t="s">
        <v>26</v>
      </c>
      <c r="AJ1793" s="26">
        <v>2</v>
      </c>
      <c r="AK1793" s="26" t="s">
        <v>1200</v>
      </c>
      <c r="AL1793" s="26">
        <v>9002320323</v>
      </c>
      <c r="AM1793" s="26" t="s">
        <v>4</v>
      </c>
      <c r="AN1793" s="26">
        <v>5</v>
      </c>
      <c r="AO1793" s="26">
        <v>0</v>
      </c>
      <c r="AP1793" s="26" t="s">
        <v>28</v>
      </c>
      <c r="AT1793" s="26" t="str">
        <f>MID(AA1793,MIN(FIND({0,1,2,3,4,5,6,7,8,9},AA1793&amp;"0123456789″")),LEN(AA1793))</f>
        <v>530い1077</v>
      </c>
      <c r="AU1793" s="26" t="str">
        <f t="shared" si="308"/>
        <v>1077</v>
      </c>
      <c r="AW1793" s="26" t="s">
        <v>1451</v>
      </c>
      <c r="AX1793" s="26">
        <v>1401</v>
      </c>
      <c r="AY1793" s="26" t="s">
        <v>3415</v>
      </c>
    </row>
    <row r="1794" spans="9:51" x14ac:dyDescent="0.2">
      <c r="I1794" s="26">
        <v>1078</v>
      </c>
      <c r="J1794" s="32" t="str">
        <f t="shared" ref="J1794:J1857" si="311">IF($B$2=I1794,"該当","")</f>
        <v/>
      </c>
      <c r="K1794" s="32" t="str">
        <f>IF(J1794="","",COUNTIF($J$2:J1794,"該当"))</f>
        <v/>
      </c>
      <c r="L1794" s="32" t="str">
        <f t="shared" si="309"/>
        <v>1078</v>
      </c>
      <c r="M1794" s="32" t="str">
        <f t="shared" ref="M1794:M1857" si="312">IF($B$3=I1794,"該当","")</f>
        <v/>
      </c>
      <c r="N1794" s="32" t="str">
        <f>IF(M1794="","",COUNTIF($M$2:M1794,"該当"))</f>
        <v/>
      </c>
      <c r="O1794" s="32" t="str">
        <f t="shared" si="302"/>
        <v>1078</v>
      </c>
      <c r="P1794" s="32" t="str">
        <f t="shared" si="303"/>
        <v/>
      </c>
      <c r="Q1794" s="32" t="str">
        <f>IF(P1794="","",COUNTIF($P$2:P1794,"該当"))</f>
        <v/>
      </c>
      <c r="R1794" s="32" t="str">
        <f t="shared" si="304"/>
        <v>1078</v>
      </c>
      <c r="S1794" s="32" t="str">
        <f t="shared" si="305"/>
        <v/>
      </c>
      <c r="T1794" s="32" t="str">
        <f>IF(S1794="","",COUNTIF($S$2:S1794,"該当"))</f>
        <v/>
      </c>
      <c r="U1794" s="32" t="str">
        <f t="shared" si="306"/>
        <v>1078</v>
      </c>
      <c r="V1794" s="32" t="str">
        <f t="shared" si="307"/>
        <v/>
      </c>
      <c r="W1794" s="32" t="str">
        <f>IF(V1794="","",COUNTIF($V$2:V1794,"該当"))</f>
        <v/>
      </c>
      <c r="X1794" s="32" t="str">
        <f t="shared" si="310"/>
        <v>1078</v>
      </c>
      <c r="Y1794" s="26">
        <v>559</v>
      </c>
      <c r="Z1794" s="26">
        <v>1078</v>
      </c>
      <c r="AA1794" s="26" t="s">
        <v>3679</v>
      </c>
      <c r="AB1794" s="26">
        <v>29</v>
      </c>
      <c r="AC1794" s="26" t="s">
        <v>34</v>
      </c>
      <c r="AD1794" s="26" t="s">
        <v>35</v>
      </c>
      <c r="AE1794" s="26" t="s">
        <v>23</v>
      </c>
      <c r="AF1794" s="26" t="s">
        <v>24</v>
      </c>
      <c r="AG1794" s="26">
        <v>9</v>
      </c>
      <c r="AH1794" s="26" t="s">
        <v>34</v>
      </c>
      <c r="AI1794" s="26" t="s">
        <v>26</v>
      </c>
      <c r="AJ1794" s="26">
        <v>2</v>
      </c>
      <c r="AK1794" s="26" t="s">
        <v>1200</v>
      </c>
      <c r="AL1794" s="26">
        <v>9002320323</v>
      </c>
      <c r="AM1794" s="26" t="s">
        <v>4</v>
      </c>
      <c r="AN1794" s="26">
        <v>5</v>
      </c>
      <c r="AO1794" s="26">
        <v>0</v>
      </c>
      <c r="AP1794" s="26" t="s">
        <v>28</v>
      </c>
      <c r="AT1794" s="26" t="str">
        <f>MID(AA1794,MIN(FIND({0,1,2,3,4,5,6,7,8,9},AA1794&amp;"0123456789″")),LEN(AA1794))</f>
        <v>530う1078</v>
      </c>
      <c r="AU1794" s="26" t="str">
        <f t="shared" si="308"/>
        <v>1078</v>
      </c>
      <c r="AW1794" s="26" t="s">
        <v>1451</v>
      </c>
      <c r="AX1794" s="26">
        <v>1402</v>
      </c>
      <c r="AY1794" s="26" t="s">
        <v>3415</v>
      </c>
    </row>
    <row r="1795" spans="9:51" x14ac:dyDescent="0.2">
      <c r="I1795" s="26">
        <v>1079</v>
      </c>
      <c r="J1795" s="32" t="str">
        <f t="shared" si="311"/>
        <v/>
      </c>
      <c r="K1795" s="32" t="str">
        <f>IF(J1795="","",COUNTIF($J$2:J1795,"該当"))</f>
        <v/>
      </c>
      <c r="L1795" s="32" t="str">
        <f t="shared" si="309"/>
        <v>1079</v>
      </c>
      <c r="M1795" s="32" t="str">
        <f t="shared" si="312"/>
        <v/>
      </c>
      <c r="N1795" s="32" t="str">
        <f>IF(M1795="","",COUNTIF($M$2:M1795,"該当"))</f>
        <v/>
      </c>
      <c r="O1795" s="32" t="str">
        <f t="shared" ref="O1795:O1858" si="313">I1795&amp;M1795&amp;N1795</f>
        <v>1079</v>
      </c>
      <c r="P1795" s="32" t="str">
        <f t="shared" ref="P1795:P1858" si="314">IF($B$4=I1795,"該当","")</f>
        <v/>
      </c>
      <c r="Q1795" s="32" t="str">
        <f>IF(P1795="","",COUNTIF($P$2:P1795,"該当"))</f>
        <v/>
      </c>
      <c r="R1795" s="32" t="str">
        <f t="shared" ref="R1795:R1858" si="315">I1795&amp;P1795&amp;Q1795</f>
        <v>1079</v>
      </c>
      <c r="S1795" s="32" t="str">
        <f t="shared" ref="S1795:S1858" si="316">IF($B$5=I1795,"該当","")</f>
        <v/>
      </c>
      <c r="T1795" s="32" t="str">
        <f>IF(S1795="","",COUNTIF($S$2:S1795,"該当"))</f>
        <v/>
      </c>
      <c r="U1795" s="32" t="str">
        <f t="shared" ref="U1795:U1858" si="317">I1795&amp;S1795&amp;T1795</f>
        <v>1079</v>
      </c>
      <c r="V1795" s="32" t="str">
        <f t="shared" ref="V1795:V1858" si="318">IF($B$6=I1795,"該当","")</f>
        <v/>
      </c>
      <c r="W1795" s="32" t="str">
        <f>IF(V1795="","",COUNTIF($V$2:V1795,"該当"))</f>
        <v/>
      </c>
      <c r="X1795" s="32" t="str">
        <f t="shared" si="310"/>
        <v>1079</v>
      </c>
      <c r="Y1795" s="26">
        <v>560</v>
      </c>
      <c r="Z1795" s="26">
        <v>1079</v>
      </c>
      <c r="AA1795" s="26" t="s">
        <v>1203</v>
      </c>
      <c r="AB1795" s="26">
        <v>29</v>
      </c>
      <c r="AC1795" s="26" t="s">
        <v>34</v>
      </c>
      <c r="AD1795" s="26" t="s">
        <v>35</v>
      </c>
      <c r="AE1795" s="26" t="s">
        <v>23</v>
      </c>
      <c r="AF1795" s="26" t="s">
        <v>24</v>
      </c>
      <c r="AG1795" s="26">
        <v>9</v>
      </c>
      <c r="AH1795" s="26" t="s">
        <v>34</v>
      </c>
      <c r="AI1795" s="26" t="s">
        <v>26</v>
      </c>
      <c r="AJ1795" s="26">
        <v>2</v>
      </c>
      <c r="AK1795" s="26" t="s">
        <v>1200</v>
      </c>
      <c r="AL1795" s="26">
        <v>9002320323</v>
      </c>
      <c r="AM1795" s="26" t="s">
        <v>4</v>
      </c>
      <c r="AN1795" s="26">
        <v>5</v>
      </c>
      <c r="AO1795" s="26">
        <v>0</v>
      </c>
      <c r="AP1795" s="26" t="s">
        <v>28</v>
      </c>
      <c r="AT1795" s="26" t="str">
        <f>MID(AA1795,MIN(FIND({0,1,2,3,4,5,6,7,8,9},AA1795&amp;"0123456789″")),LEN(AA1795))</f>
        <v>530い1079</v>
      </c>
      <c r="AU1795" s="26" t="str">
        <f t="shared" ref="AU1795:AU1858" si="319">RIGHT(AT1795,LEN(AT1795)-4)</f>
        <v>1079</v>
      </c>
      <c r="AW1795" s="26" t="s">
        <v>1451</v>
      </c>
      <c r="AX1795" s="26">
        <v>1403</v>
      </c>
      <c r="AY1795" s="26" t="s">
        <v>3416</v>
      </c>
    </row>
    <row r="1796" spans="9:51" x14ac:dyDescent="0.2">
      <c r="I1796" s="26">
        <v>1080</v>
      </c>
      <c r="J1796" s="32" t="str">
        <f t="shared" si="311"/>
        <v/>
      </c>
      <c r="K1796" s="32" t="str">
        <f>IF(J1796="","",COUNTIF($J$2:J1796,"該当"))</f>
        <v/>
      </c>
      <c r="L1796" s="32" t="str">
        <f t="shared" ref="L1796:L1859" si="320">I1796&amp;J1796&amp;K1796</f>
        <v>1080</v>
      </c>
      <c r="M1796" s="32" t="str">
        <f t="shared" si="312"/>
        <v/>
      </c>
      <c r="N1796" s="32" t="str">
        <f>IF(M1796="","",COUNTIF($M$2:M1796,"該当"))</f>
        <v/>
      </c>
      <c r="O1796" s="32" t="str">
        <f t="shared" si="313"/>
        <v>1080</v>
      </c>
      <c r="P1796" s="32" t="str">
        <f t="shared" si="314"/>
        <v/>
      </c>
      <c r="Q1796" s="32" t="str">
        <f>IF(P1796="","",COUNTIF($P$2:P1796,"該当"))</f>
        <v/>
      </c>
      <c r="R1796" s="32" t="str">
        <f t="shared" si="315"/>
        <v>1080</v>
      </c>
      <c r="S1796" s="32" t="str">
        <f t="shared" si="316"/>
        <v/>
      </c>
      <c r="T1796" s="32" t="str">
        <f>IF(S1796="","",COUNTIF($S$2:S1796,"該当"))</f>
        <v/>
      </c>
      <c r="U1796" s="32" t="str">
        <f t="shared" si="317"/>
        <v>1080</v>
      </c>
      <c r="V1796" s="32" t="str">
        <f t="shared" si="318"/>
        <v/>
      </c>
      <c r="W1796" s="32" t="str">
        <f>IF(V1796="","",COUNTIF($V$2:V1796,"該当"))</f>
        <v/>
      </c>
      <c r="X1796" s="32" t="str">
        <f t="shared" ref="X1796:X1859" si="321">I1796&amp;V1796&amp;W1796</f>
        <v>1080</v>
      </c>
      <c r="Y1796" s="26">
        <v>562</v>
      </c>
      <c r="Z1796" s="26">
        <v>1080</v>
      </c>
      <c r="AA1796" s="26" t="s">
        <v>4733</v>
      </c>
      <c r="AB1796" s="26">
        <v>29</v>
      </c>
      <c r="AC1796" s="26" t="s">
        <v>34</v>
      </c>
      <c r="AD1796" s="26" t="s">
        <v>35</v>
      </c>
      <c r="AE1796" s="26" t="s">
        <v>23</v>
      </c>
      <c r="AF1796" s="26" t="s">
        <v>24</v>
      </c>
      <c r="AG1796" s="26">
        <v>9</v>
      </c>
      <c r="AH1796" s="26" t="s">
        <v>34</v>
      </c>
      <c r="AI1796" s="26" t="s">
        <v>26</v>
      </c>
      <c r="AJ1796" s="26">
        <v>2</v>
      </c>
      <c r="AK1796" s="26" t="s">
        <v>1200</v>
      </c>
      <c r="AL1796" s="26">
        <v>9002320323</v>
      </c>
      <c r="AM1796" s="26" t="s">
        <v>4</v>
      </c>
      <c r="AN1796" s="26">
        <v>5</v>
      </c>
      <c r="AO1796" s="26">
        <v>0</v>
      </c>
      <c r="AP1796" s="26" t="s">
        <v>28</v>
      </c>
      <c r="AT1796" s="26" t="str">
        <f>MID(AA1796,MIN(FIND({0,1,2,3,4,5,6,7,8,9},AA1796&amp;"0123456789″")),LEN(AA1796))</f>
        <v>530え1080</v>
      </c>
      <c r="AU1796" s="26" t="str">
        <f t="shared" si="319"/>
        <v>1080</v>
      </c>
      <c r="AW1796" s="26" t="s">
        <v>1451</v>
      </c>
      <c r="AX1796" s="26">
        <v>1406</v>
      </c>
      <c r="AY1796" s="26" t="s">
        <v>3415</v>
      </c>
    </row>
    <row r="1797" spans="9:51" x14ac:dyDescent="0.2">
      <c r="I1797" s="26">
        <v>1081</v>
      </c>
      <c r="J1797" s="32" t="str">
        <f t="shared" si="311"/>
        <v/>
      </c>
      <c r="K1797" s="32" t="str">
        <f>IF(J1797="","",COUNTIF($J$2:J1797,"該当"))</f>
        <v/>
      </c>
      <c r="L1797" s="32" t="str">
        <f t="shared" si="320"/>
        <v>1081</v>
      </c>
      <c r="M1797" s="32" t="str">
        <f t="shared" si="312"/>
        <v/>
      </c>
      <c r="N1797" s="32" t="str">
        <f>IF(M1797="","",COUNTIF($M$2:M1797,"該当"))</f>
        <v/>
      </c>
      <c r="O1797" s="32" t="str">
        <f t="shared" si="313"/>
        <v>1081</v>
      </c>
      <c r="P1797" s="32" t="str">
        <f t="shared" si="314"/>
        <v/>
      </c>
      <c r="Q1797" s="32" t="str">
        <f>IF(P1797="","",COUNTIF($P$2:P1797,"該当"))</f>
        <v/>
      </c>
      <c r="R1797" s="32" t="str">
        <f t="shared" si="315"/>
        <v>1081</v>
      </c>
      <c r="S1797" s="32" t="str">
        <f t="shared" si="316"/>
        <v/>
      </c>
      <c r="T1797" s="32" t="str">
        <f>IF(S1797="","",COUNTIF($S$2:S1797,"該当"))</f>
        <v/>
      </c>
      <c r="U1797" s="32" t="str">
        <f t="shared" si="317"/>
        <v>1081</v>
      </c>
      <c r="V1797" s="32" t="str">
        <f t="shared" si="318"/>
        <v/>
      </c>
      <c r="W1797" s="32" t="str">
        <f>IF(V1797="","",COUNTIF($V$2:V1797,"該当"))</f>
        <v/>
      </c>
      <c r="X1797" s="32" t="str">
        <f t="shared" si="321"/>
        <v>1081</v>
      </c>
      <c r="Y1797" s="26">
        <v>563</v>
      </c>
      <c r="Z1797" s="26">
        <v>1081</v>
      </c>
      <c r="AA1797" s="26" t="s">
        <v>1204</v>
      </c>
      <c r="AB1797" s="26">
        <v>29</v>
      </c>
      <c r="AC1797" s="26" t="s">
        <v>34</v>
      </c>
      <c r="AD1797" s="26" t="s">
        <v>35</v>
      </c>
      <c r="AE1797" s="26" t="s">
        <v>23</v>
      </c>
      <c r="AF1797" s="26" t="s">
        <v>24</v>
      </c>
      <c r="AG1797" s="26">
        <v>9</v>
      </c>
      <c r="AH1797" s="26" t="s">
        <v>34</v>
      </c>
      <c r="AI1797" s="26" t="s">
        <v>26</v>
      </c>
      <c r="AJ1797" s="26">
        <v>2</v>
      </c>
      <c r="AK1797" s="26" t="s">
        <v>1200</v>
      </c>
      <c r="AL1797" s="26">
        <v>9002320324</v>
      </c>
      <c r="AM1797" s="26" t="s">
        <v>4</v>
      </c>
      <c r="AN1797" s="26">
        <v>5</v>
      </c>
      <c r="AO1797" s="26">
        <v>0</v>
      </c>
      <c r="AP1797" s="26" t="s">
        <v>28</v>
      </c>
      <c r="AT1797" s="26" t="str">
        <f>MID(AA1797,MIN(FIND({0,1,2,3,4,5,6,7,8,9},AA1797&amp;"0123456789″")),LEN(AA1797))</f>
        <v>530い1081</v>
      </c>
      <c r="AU1797" s="26" t="str">
        <f t="shared" si="319"/>
        <v>1081</v>
      </c>
      <c r="AW1797" s="26" t="s">
        <v>1451</v>
      </c>
      <c r="AX1797" s="26">
        <v>1407</v>
      </c>
      <c r="AY1797" s="26" t="s">
        <v>3415</v>
      </c>
    </row>
    <row r="1798" spans="9:51" x14ac:dyDescent="0.2">
      <c r="I1798" s="26">
        <v>1082</v>
      </c>
      <c r="J1798" s="32" t="str">
        <f t="shared" si="311"/>
        <v/>
      </c>
      <c r="K1798" s="32" t="str">
        <f>IF(J1798="","",COUNTIF($J$2:J1798,"該当"))</f>
        <v/>
      </c>
      <c r="L1798" s="32" t="str">
        <f t="shared" si="320"/>
        <v>1082</v>
      </c>
      <c r="M1798" s="32" t="str">
        <f t="shared" si="312"/>
        <v/>
      </c>
      <c r="N1798" s="32" t="str">
        <f>IF(M1798="","",COUNTIF($M$2:M1798,"該当"))</f>
        <v/>
      </c>
      <c r="O1798" s="32" t="str">
        <f t="shared" si="313"/>
        <v>1082</v>
      </c>
      <c r="P1798" s="32" t="str">
        <f t="shared" si="314"/>
        <v/>
      </c>
      <c r="Q1798" s="32" t="str">
        <f>IF(P1798="","",COUNTIF($P$2:P1798,"該当"))</f>
        <v/>
      </c>
      <c r="R1798" s="32" t="str">
        <f t="shared" si="315"/>
        <v>1082</v>
      </c>
      <c r="S1798" s="32" t="str">
        <f t="shared" si="316"/>
        <v/>
      </c>
      <c r="T1798" s="32" t="str">
        <f>IF(S1798="","",COUNTIF($S$2:S1798,"該当"))</f>
        <v/>
      </c>
      <c r="U1798" s="32" t="str">
        <f t="shared" si="317"/>
        <v>1082</v>
      </c>
      <c r="V1798" s="32" t="str">
        <f t="shared" si="318"/>
        <v/>
      </c>
      <c r="W1798" s="32" t="str">
        <f>IF(V1798="","",COUNTIF($V$2:V1798,"該当"))</f>
        <v/>
      </c>
      <c r="X1798" s="32" t="str">
        <f t="shared" si="321"/>
        <v>1082</v>
      </c>
      <c r="Y1798" s="26">
        <v>564</v>
      </c>
      <c r="Z1798" s="26">
        <v>1082</v>
      </c>
      <c r="AA1798" s="26" t="s">
        <v>5128</v>
      </c>
      <c r="AB1798" s="26">
        <v>29</v>
      </c>
      <c r="AC1798" s="26" t="s">
        <v>34</v>
      </c>
      <c r="AD1798" s="26" t="s">
        <v>35</v>
      </c>
      <c r="AE1798" s="26" t="s">
        <v>23</v>
      </c>
      <c r="AF1798" s="26" t="s">
        <v>24</v>
      </c>
      <c r="AG1798" s="26">
        <v>9</v>
      </c>
      <c r="AH1798" s="26" t="s">
        <v>34</v>
      </c>
      <c r="AI1798" s="26" t="s">
        <v>26</v>
      </c>
      <c r="AJ1798" s="26">
        <v>2</v>
      </c>
      <c r="AK1798" s="26" t="s">
        <v>1200</v>
      </c>
      <c r="AL1798" s="26">
        <v>9002320324</v>
      </c>
      <c r="AM1798" s="26" t="s">
        <v>4</v>
      </c>
      <c r="AN1798" s="26">
        <v>5</v>
      </c>
      <c r="AO1798" s="26">
        <v>0</v>
      </c>
      <c r="AP1798" s="26" t="s">
        <v>28</v>
      </c>
      <c r="AT1798" s="26" t="str">
        <f>MID(AA1798,MIN(FIND({0,1,2,3,4,5,6,7,8,9},AA1798&amp;"0123456789″")),LEN(AA1798))</f>
        <v>530う1082</v>
      </c>
      <c r="AU1798" s="26" t="str">
        <f t="shared" si="319"/>
        <v>1082</v>
      </c>
      <c r="AW1798" s="26" t="s">
        <v>1451</v>
      </c>
      <c r="AX1798" s="26">
        <v>1408</v>
      </c>
      <c r="AY1798" s="26" t="s">
        <v>3415</v>
      </c>
    </row>
    <row r="1799" spans="9:51" x14ac:dyDescent="0.2">
      <c r="I1799" s="26">
        <v>1083</v>
      </c>
      <c r="J1799" s="32" t="str">
        <f t="shared" si="311"/>
        <v/>
      </c>
      <c r="K1799" s="32" t="str">
        <f>IF(J1799="","",COUNTIF($J$2:J1799,"該当"))</f>
        <v/>
      </c>
      <c r="L1799" s="32" t="str">
        <f t="shared" si="320"/>
        <v>1083</v>
      </c>
      <c r="M1799" s="32" t="str">
        <f t="shared" si="312"/>
        <v/>
      </c>
      <c r="N1799" s="32" t="str">
        <f>IF(M1799="","",COUNTIF($M$2:M1799,"該当"))</f>
        <v/>
      </c>
      <c r="O1799" s="32" t="str">
        <f t="shared" si="313"/>
        <v>1083</v>
      </c>
      <c r="P1799" s="32" t="str">
        <f t="shared" si="314"/>
        <v/>
      </c>
      <c r="Q1799" s="32" t="str">
        <f>IF(P1799="","",COUNTIF($P$2:P1799,"該当"))</f>
        <v/>
      </c>
      <c r="R1799" s="32" t="str">
        <f t="shared" si="315"/>
        <v>1083</v>
      </c>
      <c r="S1799" s="32" t="str">
        <f t="shared" si="316"/>
        <v/>
      </c>
      <c r="T1799" s="32" t="str">
        <f>IF(S1799="","",COUNTIF($S$2:S1799,"該当"))</f>
        <v/>
      </c>
      <c r="U1799" s="32" t="str">
        <f t="shared" si="317"/>
        <v>1083</v>
      </c>
      <c r="V1799" s="32" t="str">
        <f t="shared" si="318"/>
        <v/>
      </c>
      <c r="W1799" s="32" t="str">
        <f>IF(V1799="","",COUNTIF($V$2:V1799,"該当"))</f>
        <v/>
      </c>
      <c r="X1799" s="32" t="str">
        <f t="shared" si="321"/>
        <v>1083</v>
      </c>
      <c r="Y1799" s="26">
        <v>565</v>
      </c>
      <c r="Z1799" s="26">
        <v>1083</v>
      </c>
      <c r="AA1799" s="26" t="s">
        <v>5032</v>
      </c>
      <c r="AB1799" s="26">
        <v>29</v>
      </c>
      <c r="AC1799" s="26" t="s">
        <v>34</v>
      </c>
      <c r="AD1799" s="26" t="s">
        <v>35</v>
      </c>
      <c r="AE1799" s="26" t="s">
        <v>23</v>
      </c>
      <c r="AF1799" s="26" t="s">
        <v>24</v>
      </c>
      <c r="AG1799" s="26">
        <v>9</v>
      </c>
      <c r="AH1799" s="26" t="s">
        <v>34</v>
      </c>
      <c r="AI1799" s="26" t="s">
        <v>26</v>
      </c>
      <c r="AJ1799" s="26">
        <v>2</v>
      </c>
      <c r="AK1799" s="26" t="s">
        <v>1200</v>
      </c>
      <c r="AL1799" s="26">
        <v>9002320324</v>
      </c>
      <c r="AM1799" s="26" t="s">
        <v>4</v>
      </c>
      <c r="AN1799" s="26">
        <v>5</v>
      </c>
      <c r="AO1799" s="26">
        <v>0</v>
      </c>
      <c r="AP1799" s="26" t="s">
        <v>28</v>
      </c>
      <c r="AT1799" s="26" t="str">
        <f>MID(AA1799,MIN(FIND({0,1,2,3,4,5,6,7,8,9},AA1799&amp;"0123456789″")),LEN(AA1799))</f>
        <v>530う1083</v>
      </c>
      <c r="AU1799" s="26" t="str">
        <f t="shared" si="319"/>
        <v>1083</v>
      </c>
      <c r="AW1799" s="26" t="s">
        <v>1451</v>
      </c>
      <c r="AX1799" s="26">
        <v>1409</v>
      </c>
      <c r="AY1799" s="26" t="s">
        <v>3415</v>
      </c>
    </row>
    <row r="1800" spans="9:51" x14ac:dyDescent="0.2">
      <c r="I1800" s="26">
        <v>1085</v>
      </c>
      <c r="J1800" s="32" t="str">
        <f t="shared" si="311"/>
        <v/>
      </c>
      <c r="K1800" s="32" t="str">
        <f>IF(J1800="","",COUNTIF($J$2:J1800,"該当"))</f>
        <v/>
      </c>
      <c r="L1800" s="32" t="str">
        <f t="shared" si="320"/>
        <v>1085</v>
      </c>
      <c r="M1800" s="32" t="str">
        <f t="shared" si="312"/>
        <v/>
      </c>
      <c r="N1800" s="32" t="str">
        <f>IF(M1800="","",COUNTIF($M$2:M1800,"該当"))</f>
        <v/>
      </c>
      <c r="O1800" s="32" t="str">
        <f t="shared" si="313"/>
        <v>1085</v>
      </c>
      <c r="P1800" s="32" t="str">
        <f t="shared" si="314"/>
        <v/>
      </c>
      <c r="Q1800" s="32" t="str">
        <f>IF(P1800="","",COUNTIF($P$2:P1800,"該当"))</f>
        <v/>
      </c>
      <c r="R1800" s="32" t="str">
        <f t="shared" si="315"/>
        <v>1085</v>
      </c>
      <c r="S1800" s="32" t="str">
        <f t="shared" si="316"/>
        <v/>
      </c>
      <c r="T1800" s="32" t="str">
        <f>IF(S1800="","",COUNTIF($S$2:S1800,"該当"))</f>
        <v/>
      </c>
      <c r="U1800" s="32" t="str">
        <f t="shared" si="317"/>
        <v>1085</v>
      </c>
      <c r="V1800" s="32" t="str">
        <f t="shared" si="318"/>
        <v/>
      </c>
      <c r="W1800" s="32" t="str">
        <f>IF(V1800="","",COUNTIF($V$2:V1800,"該当"))</f>
        <v/>
      </c>
      <c r="X1800" s="32" t="str">
        <f t="shared" si="321"/>
        <v>1085</v>
      </c>
      <c r="Y1800" s="26">
        <v>567</v>
      </c>
      <c r="Z1800" s="26">
        <v>1085</v>
      </c>
      <c r="AA1800" s="26" t="s">
        <v>4039</v>
      </c>
      <c r="AB1800" s="26">
        <v>29</v>
      </c>
      <c r="AC1800" s="26" t="s">
        <v>34</v>
      </c>
      <c r="AD1800" s="26" t="s">
        <v>35</v>
      </c>
      <c r="AE1800" s="26" t="s">
        <v>23</v>
      </c>
      <c r="AF1800" s="26" t="s">
        <v>24</v>
      </c>
      <c r="AG1800" s="26">
        <v>9</v>
      </c>
      <c r="AH1800" s="26" t="s">
        <v>34</v>
      </c>
      <c r="AI1800" s="26" t="s">
        <v>26</v>
      </c>
      <c r="AJ1800" s="26">
        <v>2</v>
      </c>
      <c r="AK1800" s="26" t="s">
        <v>1200</v>
      </c>
      <c r="AL1800" s="26">
        <v>9002320324</v>
      </c>
      <c r="AM1800" s="26" t="s">
        <v>4</v>
      </c>
      <c r="AN1800" s="26">
        <v>5</v>
      </c>
      <c r="AO1800" s="26">
        <v>0</v>
      </c>
      <c r="AP1800" s="26" t="s">
        <v>28</v>
      </c>
      <c r="AT1800" s="26" t="str">
        <f>MID(AA1800,MIN(FIND({0,1,2,3,4,5,6,7,8,9},AA1800&amp;"0123456789″")),LEN(AA1800))</f>
        <v>530い1085</v>
      </c>
      <c r="AU1800" s="26" t="str">
        <f t="shared" si="319"/>
        <v>1085</v>
      </c>
      <c r="AW1800" s="26" t="s">
        <v>1451</v>
      </c>
      <c r="AX1800" s="26">
        <v>1410</v>
      </c>
      <c r="AY1800" s="26" t="s">
        <v>3416</v>
      </c>
    </row>
    <row r="1801" spans="9:51" x14ac:dyDescent="0.2">
      <c r="I1801" s="26">
        <v>1086</v>
      </c>
      <c r="J1801" s="32" t="str">
        <f t="shared" si="311"/>
        <v/>
      </c>
      <c r="K1801" s="32" t="str">
        <f>IF(J1801="","",COUNTIF($J$2:J1801,"該当"))</f>
        <v/>
      </c>
      <c r="L1801" s="32" t="str">
        <f t="shared" si="320"/>
        <v>1086</v>
      </c>
      <c r="M1801" s="32" t="str">
        <f t="shared" si="312"/>
        <v/>
      </c>
      <c r="N1801" s="32" t="str">
        <f>IF(M1801="","",COUNTIF($M$2:M1801,"該当"))</f>
        <v/>
      </c>
      <c r="O1801" s="32" t="str">
        <f t="shared" si="313"/>
        <v>1086</v>
      </c>
      <c r="P1801" s="32" t="str">
        <f t="shared" si="314"/>
        <v/>
      </c>
      <c r="Q1801" s="32" t="str">
        <f>IF(P1801="","",COUNTIF($P$2:P1801,"該当"))</f>
        <v/>
      </c>
      <c r="R1801" s="32" t="str">
        <f t="shared" si="315"/>
        <v>1086</v>
      </c>
      <c r="S1801" s="32" t="str">
        <f t="shared" si="316"/>
        <v/>
      </c>
      <c r="T1801" s="32" t="str">
        <f>IF(S1801="","",COUNTIF($S$2:S1801,"該当"))</f>
        <v/>
      </c>
      <c r="U1801" s="32" t="str">
        <f t="shared" si="317"/>
        <v>1086</v>
      </c>
      <c r="V1801" s="32" t="str">
        <f t="shared" si="318"/>
        <v/>
      </c>
      <c r="W1801" s="32" t="str">
        <f>IF(V1801="","",COUNTIF($V$2:V1801,"該当"))</f>
        <v/>
      </c>
      <c r="X1801" s="32" t="str">
        <f t="shared" si="321"/>
        <v>1086</v>
      </c>
      <c r="Y1801" s="26">
        <v>568</v>
      </c>
      <c r="Z1801" s="26">
        <v>1086</v>
      </c>
      <c r="AA1801" s="26" t="s">
        <v>1205</v>
      </c>
      <c r="AB1801" s="26">
        <v>29</v>
      </c>
      <c r="AC1801" s="26" t="s">
        <v>34</v>
      </c>
      <c r="AD1801" s="26" t="s">
        <v>35</v>
      </c>
      <c r="AE1801" s="26" t="s">
        <v>23</v>
      </c>
      <c r="AF1801" s="26" t="s">
        <v>24</v>
      </c>
      <c r="AG1801" s="26">
        <v>9</v>
      </c>
      <c r="AH1801" s="26" t="s">
        <v>34</v>
      </c>
      <c r="AI1801" s="26" t="s">
        <v>26</v>
      </c>
      <c r="AJ1801" s="26">
        <v>2</v>
      </c>
      <c r="AK1801" s="26" t="s">
        <v>1200</v>
      </c>
      <c r="AL1801" s="26">
        <v>9002320324</v>
      </c>
      <c r="AM1801" s="26" t="s">
        <v>4</v>
      </c>
      <c r="AN1801" s="26">
        <v>5</v>
      </c>
      <c r="AO1801" s="26">
        <v>0</v>
      </c>
      <c r="AP1801" s="26" t="s">
        <v>28</v>
      </c>
      <c r="AT1801" s="26" t="str">
        <f>MID(AA1801,MIN(FIND({0,1,2,3,4,5,6,7,8,9},AA1801&amp;"0123456789″")),LEN(AA1801))</f>
        <v>530い1086</v>
      </c>
      <c r="AU1801" s="26" t="str">
        <f t="shared" si="319"/>
        <v>1086</v>
      </c>
      <c r="AW1801" s="26" t="s">
        <v>1451</v>
      </c>
      <c r="AX1801" s="26">
        <v>1411</v>
      </c>
      <c r="AY1801" s="26" t="s">
        <v>3415</v>
      </c>
    </row>
    <row r="1802" spans="9:51" x14ac:dyDescent="0.2">
      <c r="I1802" s="26">
        <v>1087</v>
      </c>
      <c r="J1802" s="32" t="str">
        <f t="shared" si="311"/>
        <v/>
      </c>
      <c r="K1802" s="32" t="str">
        <f>IF(J1802="","",COUNTIF($J$2:J1802,"該当"))</f>
        <v/>
      </c>
      <c r="L1802" s="32" t="str">
        <f t="shared" si="320"/>
        <v>1087</v>
      </c>
      <c r="M1802" s="32" t="str">
        <f t="shared" si="312"/>
        <v/>
      </c>
      <c r="N1802" s="32" t="str">
        <f>IF(M1802="","",COUNTIF($M$2:M1802,"該当"))</f>
        <v/>
      </c>
      <c r="O1802" s="32" t="str">
        <f t="shared" si="313"/>
        <v>1087</v>
      </c>
      <c r="P1802" s="32" t="str">
        <f t="shared" si="314"/>
        <v/>
      </c>
      <c r="Q1802" s="32" t="str">
        <f>IF(P1802="","",COUNTIF($P$2:P1802,"該当"))</f>
        <v/>
      </c>
      <c r="R1802" s="32" t="str">
        <f t="shared" si="315"/>
        <v>1087</v>
      </c>
      <c r="S1802" s="32" t="str">
        <f t="shared" si="316"/>
        <v/>
      </c>
      <c r="T1802" s="32" t="str">
        <f>IF(S1802="","",COUNTIF($S$2:S1802,"該当"))</f>
        <v/>
      </c>
      <c r="U1802" s="32" t="str">
        <f t="shared" si="317"/>
        <v>1087</v>
      </c>
      <c r="V1802" s="32" t="str">
        <f t="shared" si="318"/>
        <v/>
      </c>
      <c r="W1802" s="32" t="str">
        <f>IF(V1802="","",COUNTIF($V$2:V1802,"該当"))</f>
        <v/>
      </c>
      <c r="X1802" s="32" t="str">
        <f t="shared" si="321"/>
        <v>1087</v>
      </c>
      <c r="Y1802" s="26">
        <v>569</v>
      </c>
      <c r="Z1802" s="26">
        <v>1087</v>
      </c>
      <c r="AA1802" s="26" t="s">
        <v>1206</v>
      </c>
      <c r="AB1802" s="26">
        <v>29</v>
      </c>
      <c r="AC1802" s="26" t="s">
        <v>34</v>
      </c>
      <c r="AD1802" s="26" t="s">
        <v>35</v>
      </c>
      <c r="AE1802" s="26" t="s">
        <v>23</v>
      </c>
      <c r="AF1802" s="26" t="s">
        <v>24</v>
      </c>
      <c r="AG1802" s="26">
        <v>9</v>
      </c>
      <c r="AH1802" s="26" t="s">
        <v>34</v>
      </c>
      <c r="AI1802" s="26" t="s">
        <v>26</v>
      </c>
      <c r="AJ1802" s="26">
        <v>2</v>
      </c>
      <c r="AK1802" s="26" t="s">
        <v>1200</v>
      </c>
      <c r="AL1802" s="26">
        <v>9002320324</v>
      </c>
      <c r="AM1802" s="26" t="s">
        <v>4</v>
      </c>
      <c r="AN1802" s="26">
        <v>5</v>
      </c>
      <c r="AO1802" s="26">
        <v>0</v>
      </c>
      <c r="AP1802" s="26" t="s">
        <v>28</v>
      </c>
      <c r="AT1802" s="26" t="str">
        <f>MID(AA1802,MIN(FIND({0,1,2,3,4,5,6,7,8,9},AA1802&amp;"0123456789″")),LEN(AA1802))</f>
        <v>530い1087</v>
      </c>
      <c r="AU1802" s="26" t="str">
        <f t="shared" si="319"/>
        <v>1087</v>
      </c>
      <c r="AW1802" s="26" t="s">
        <v>1451</v>
      </c>
      <c r="AX1802" s="26">
        <v>1413</v>
      </c>
      <c r="AY1802" s="26" t="s">
        <v>3416</v>
      </c>
    </row>
    <row r="1803" spans="9:51" x14ac:dyDescent="0.2">
      <c r="I1803" s="26">
        <v>1101</v>
      </c>
      <c r="J1803" s="32" t="str">
        <f t="shared" si="311"/>
        <v/>
      </c>
      <c r="K1803" s="32" t="str">
        <f>IF(J1803="","",COUNTIF($J$2:J1803,"該当"))</f>
        <v/>
      </c>
      <c r="L1803" s="32" t="str">
        <f t="shared" si="320"/>
        <v>1101</v>
      </c>
      <c r="M1803" s="32" t="str">
        <f t="shared" si="312"/>
        <v/>
      </c>
      <c r="N1803" s="32" t="str">
        <f>IF(M1803="","",COUNTIF($M$2:M1803,"該当"))</f>
        <v/>
      </c>
      <c r="O1803" s="32" t="str">
        <f t="shared" si="313"/>
        <v>1101</v>
      </c>
      <c r="P1803" s="32" t="str">
        <f t="shared" si="314"/>
        <v/>
      </c>
      <c r="Q1803" s="32" t="str">
        <f>IF(P1803="","",COUNTIF($P$2:P1803,"該当"))</f>
        <v/>
      </c>
      <c r="R1803" s="32" t="str">
        <f t="shared" si="315"/>
        <v>1101</v>
      </c>
      <c r="S1803" s="32" t="str">
        <f t="shared" si="316"/>
        <v/>
      </c>
      <c r="T1803" s="32" t="str">
        <f>IF(S1803="","",COUNTIF($S$2:S1803,"該当"))</f>
        <v/>
      </c>
      <c r="U1803" s="32" t="str">
        <f t="shared" si="317"/>
        <v>1101</v>
      </c>
      <c r="V1803" s="32" t="str">
        <f t="shared" si="318"/>
        <v/>
      </c>
      <c r="W1803" s="32" t="str">
        <f>IF(V1803="","",COUNTIF($V$2:V1803,"該当"))</f>
        <v/>
      </c>
      <c r="X1803" s="32" t="str">
        <f t="shared" si="321"/>
        <v>1101</v>
      </c>
      <c r="Y1803" s="26">
        <v>582</v>
      </c>
      <c r="Z1803" s="26">
        <v>1101</v>
      </c>
      <c r="AA1803" s="26" t="s">
        <v>1207</v>
      </c>
      <c r="AB1803" s="26">
        <v>29</v>
      </c>
      <c r="AC1803" s="26" t="s">
        <v>34</v>
      </c>
      <c r="AD1803" s="26" t="s">
        <v>35</v>
      </c>
      <c r="AE1803" s="26" t="s">
        <v>23</v>
      </c>
      <c r="AF1803" s="26" t="s">
        <v>24</v>
      </c>
      <c r="AG1803" s="26">
        <v>9</v>
      </c>
      <c r="AH1803" s="26" t="s">
        <v>34</v>
      </c>
      <c r="AI1803" s="26" t="s">
        <v>26</v>
      </c>
      <c r="AJ1803" s="26">
        <v>2</v>
      </c>
      <c r="AK1803" s="26" t="s">
        <v>1200</v>
      </c>
      <c r="AL1803" s="26">
        <v>9002320322</v>
      </c>
      <c r="AM1803" s="26" t="s">
        <v>4</v>
      </c>
      <c r="AN1803" s="26">
        <v>5</v>
      </c>
      <c r="AO1803" s="26">
        <v>0</v>
      </c>
      <c r="AP1803" s="26" t="s">
        <v>28</v>
      </c>
      <c r="AT1803" s="26" t="str">
        <f>MID(AA1803,MIN(FIND({0,1,2,3,4,5,6,7,8,9},AA1803&amp;"0123456789″")),LEN(AA1803))</f>
        <v>530え1101</v>
      </c>
      <c r="AU1803" s="26" t="str">
        <f t="shared" si="319"/>
        <v>1101</v>
      </c>
      <c r="AW1803" s="26" t="s">
        <v>1451</v>
      </c>
      <c r="AX1803" s="26">
        <v>1414</v>
      </c>
      <c r="AY1803" s="26" t="s">
        <v>3415</v>
      </c>
    </row>
    <row r="1804" spans="9:51" x14ac:dyDescent="0.2">
      <c r="I1804" s="26">
        <v>1102</v>
      </c>
      <c r="J1804" s="32" t="str">
        <f t="shared" si="311"/>
        <v/>
      </c>
      <c r="K1804" s="32" t="str">
        <f>IF(J1804="","",COUNTIF($J$2:J1804,"該当"))</f>
        <v/>
      </c>
      <c r="L1804" s="32" t="str">
        <f t="shared" si="320"/>
        <v>1102</v>
      </c>
      <c r="M1804" s="32" t="str">
        <f t="shared" si="312"/>
        <v/>
      </c>
      <c r="N1804" s="32" t="str">
        <f>IF(M1804="","",COUNTIF($M$2:M1804,"該当"))</f>
        <v/>
      </c>
      <c r="O1804" s="32" t="str">
        <f t="shared" si="313"/>
        <v>1102</v>
      </c>
      <c r="P1804" s="32" t="str">
        <f t="shared" si="314"/>
        <v/>
      </c>
      <c r="Q1804" s="32" t="str">
        <f>IF(P1804="","",COUNTIF($P$2:P1804,"該当"))</f>
        <v/>
      </c>
      <c r="R1804" s="32" t="str">
        <f t="shared" si="315"/>
        <v>1102</v>
      </c>
      <c r="S1804" s="32" t="str">
        <f t="shared" si="316"/>
        <v/>
      </c>
      <c r="T1804" s="32" t="str">
        <f>IF(S1804="","",COUNTIF($S$2:S1804,"該当"))</f>
        <v/>
      </c>
      <c r="U1804" s="32" t="str">
        <f t="shared" si="317"/>
        <v>1102</v>
      </c>
      <c r="V1804" s="32" t="str">
        <f t="shared" si="318"/>
        <v/>
      </c>
      <c r="W1804" s="32" t="str">
        <f>IF(V1804="","",COUNTIF($V$2:V1804,"該当"))</f>
        <v/>
      </c>
      <c r="X1804" s="32" t="str">
        <f t="shared" si="321"/>
        <v>1102</v>
      </c>
      <c r="Y1804" s="26">
        <v>583</v>
      </c>
      <c r="Z1804" s="26">
        <v>1102</v>
      </c>
      <c r="AA1804" s="26" t="s">
        <v>1208</v>
      </c>
      <c r="AB1804" s="26">
        <v>29</v>
      </c>
      <c r="AC1804" s="26" t="s">
        <v>34</v>
      </c>
      <c r="AD1804" s="26" t="s">
        <v>35</v>
      </c>
      <c r="AE1804" s="26" t="s">
        <v>23</v>
      </c>
      <c r="AF1804" s="26" t="s">
        <v>24</v>
      </c>
      <c r="AG1804" s="26">
        <v>9</v>
      </c>
      <c r="AH1804" s="26" t="s">
        <v>34</v>
      </c>
      <c r="AI1804" s="26" t="s">
        <v>26</v>
      </c>
      <c r="AJ1804" s="26">
        <v>2</v>
      </c>
      <c r="AK1804" s="26" t="s">
        <v>1200</v>
      </c>
      <c r="AL1804" s="26">
        <v>9002320322</v>
      </c>
      <c r="AM1804" s="26" t="s">
        <v>4</v>
      </c>
      <c r="AN1804" s="26">
        <v>5</v>
      </c>
      <c r="AO1804" s="26">
        <v>0</v>
      </c>
      <c r="AP1804" s="26" t="s">
        <v>28</v>
      </c>
      <c r="AT1804" s="26" t="str">
        <f>MID(AA1804,MIN(FIND({0,1,2,3,4,5,6,7,8,9},AA1804&amp;"0123456789″")),LEN(AA1804))</f>
        <v>530え1102</v>
      </c>
      <c r="AU1804" s="26" t="str">
        <f t="shared" si="319"/>
        <v>1102</v>
      </c>
      <c r="AW1804" s="26" t="s">
        <v>1451</v>
      </c>
      <c r="AX1804" s="26">
        <v>1415</v>
      </c>
      <c r="AY1804" s="26" t="s">
        <v>3415</v>
      </c>
    </row>
    <row r="1805" spans="9:51" x14ac:dyDescent="0.2">
      <c r="I1805" s="26">
        <v>1103</v>
      </c>
      <c r="J1805" s="32" t="str">
        <f t="shared" si="311"/>
        <v/>
      </c>
      <c r="K1805" s="32" t="str">
        <f>IF(J1805="","",COUNTIF($J$2:J1805,"該当"))</f>
        <v/>
      </c>
      <c r="L1805" s="32" t="str">
        <f t="shared" si="320"/>
        <v>1103</v>
      </c>
      <c r="M1805" s="32" t="str">
        <f t="shared" si="312"/>
        <v/>
      </c>
      <c r="N1805" s="32" t="str">
        <f>IF(M1805="","",COUNTIF($M$2:M1805,"該当"))</f>
        <v/>
      </c>
      <c r="O1805" s="32" t="str">
        <f t="shared" si="313"/>
        <v>1103</v>
      </c>
      <c r="P1805" s="32" t="str">
        <f t="shared" si="314"/>
        <v/>
      </c>
      <c r="Q1805" s="32" t="str">
        <f>IF(P1805="","",COUNTIF($P$2:P1805,"該当"))</f>
        <v/>
      </c>
      <c r="R1805" s="32" t="str">
        <f t="shared" si="315"/>
        <v>1103</v>
      </c>
      <c r="S1805" s="32" t="str">
        <f t="shared" si="316"/>
        <v/>
      </c>
      <c r="T1805" s="32" t="str">
        <f>IF(S1805="","",COUNTIF($S$2:S1805,"該当"))</f>
        <v/>
      </c>
      <c r="U1805" s="32" t="str">
        <f t="shared" si="317"/>
        <v>1103</v>
      </c>
      <c r="V1805" s="32" t="str">
        <f t="shared" si="318"/>
        <v/>
      </c>
      <c r="W1805" s="32" t="str">
        <f>IF(V1805="","",COUNTIF($V$2:V1805,"該当"))</f>
        <v/>
      </c>
      <c r="X1805" s="32" t="str">
        <f t="shared" si="321"/>
        <v>1103</v>
      </c>
      <c r="Y1805" s="26">
        <v>584</v>
      </c>
      <c r="Z1805" s="26">
        <v>1103</v>
      </c>
      <c r="AA1805" s="26" t="s">
        <v>1209</v>
      </c>
      <c r="AB1805" s="26">
        <v>29</v>
      </c>
      <c r="AC1805" s="26" t="s">
        <v>34</v>
      </c>
      <c r="AD1805" s="26" t="s">
        <v>35</v>
      </c>
      <c r="AE1805" s="26" t="s">
        <v>23</v>
      </c>
      <c r="AF1805" s="26" t="s">
        <v>24</v>
      </c>
      <c r="AG1805" s="26">
        <v>9</v>
      </c>
      <c r="AH1805" s="26" t="s">
        <v>34</v>
      </c>
      <c r="AI1805" s="26" t="s">
        <v>26</v>
      </c>
      <c r="AJ1805" s="26">
        <v>2</v>
      </c>
      <c r="AK1805" s="26" t="s">
        <v>1200</v>
      </c>
      <c r="AL1805" s="26">
        <v>9002320324</v>
      </c>
      <c r="AM1805" s="26" t="s">
        <v>4</v>
      </c>
      <c r="AN1805" s="26">
        <v>5</v>
      </c>
      <c r="AO1805" s="26">
        <v>0</v>
      </c>
      <c r="AP1805" s="26" t="s">
        <v>28</v>
      </c>
      <c r="AT1805" s="26" t="str">
        <f>MID(AA1805,MIN(FIND({0,1,2,3,4,5,6,7,8,9},AA1805&amp;"0123456789″")),LEN(AA1805))</f>
        <v>530う1103</v>
      </c>
      <c r="AU1805" s="26" t="str">
        <f t="shared" si="319"/>
        <v>1103</v>
      </c>
      <c r="AW1805" s="26" t="s">
        <v>1451</v>
      </c>
      <c r="AX1805" s="26">
        <v>1417</v>
      </c>
      <c r="AY1805" s="26" t="s">
        <v>3415</v>
      </c>
    </row>
    <row r="1806" spans="9:51" x14ac:dyDescent="0.2">
      <c r="I1806" s="26">
        <v>1104</v>
      </c>
      <c r="J1806" s="32" t="str">
        <f t="shared" si="311"/>
        <v/>
      </c>
      <c r="K1806" s="32" t="str">
        <f>IF(J1806="","",COUNTIF($J$2:J1806,"該当"))</f>
        <v/>
      </c>
      <c r="L1806" s="32" t="str">
        <f t="shared" si="320"/>
        <v>1104</v>
      </c>
      <c r="M1806" s="32" t="str">
        <f t="shared" si="312"/>
        <v/>
      </c>
      <c r="N1806" s="32" t="str">
        <f>IF(M1806="","",COUNTIF($M$2:M1806,"該当"))</f>
        <v/>
      </c>
      <c r="O1806" s="32" t="str">
        <f t="shared" si="313"/>
        <v>1104</v>
      </c>
      <c r="P1806" s="32" t="str">
        <f t="shared" si="314"/>
        <v/>
      </c>
      <c r="Q1806" s="32" t="str">
        <f>IF(P1806="","",COUNTIF($P$2:P1806,"該当"))</f>
        <v/>
      </c>
      <c r="R1806" s="32" t="str">
        <f t="shared" si="315"/>
        <v>1104</v>
      </c>
      <c r="S1806" s="32" t="str">
        <f t="shared" si="316"/>
        <v/>
      </c>
      <c r="T1806" s="32" t="str">
        <f>IF(S1806="","",COUNTIF($S$2:S1806,"該当"))</f>
        <v/>
      </c>
      <c r="U1806" s="32" t="str">
        <f t="shared" si="317"/>
        <v>1104</v>
      </c>
      <c r="V1806" s="32" t="str">
        <f t="shared" si="318"/>
        <v/>
      </c>
      <c r="W1806" s="32" t="str">
        <f>IF(V1806="","",COUNTIF($V$2:V1806,"該当"))</f>
        <v/>
      </c>
      <c r="X1806" s="32" t="str">
        <f t="shared" si="321"/>
        <v>1104</v>
      </c>
      <c r="Y1806" s="26">
        <v>585</v>
      </c>
      <c r="Z1806" s="26">
        <v>1104</v>
      </c>
      <c r="AA1806" s="26" t="s">
        <v>5033</v>
      </c>
      <c r="AB1806" s="26">
        <v>29</v>
      </c>
      <c r="AC1806" s="26" t="s">
        <v>34</v>
      </c>
      <c r="AD1806" s="26" t="s">
        <v>35</v>
      </c>
      <c r="AE1806" s="26" t="s">
        <v>23</v>
      </c>
      <c r="AF1806" s="26" t="s">
        <v>24</v>
      </c>
      <c r="AG1806" s="26">
        <v>9</v>
      </c>
      <c r="AH1806" s="26" t="s">
        <v>34</v>
      </c>
      <c r="AI1806" s="26" t="s">
        <v>26</v>
      </c>
      <c r="AJ1806" s="26">
        <v>2</v>
      </c>
      <c r="AK1806" s="26" t="s">
        <v>1200</v>
      </c>
      <c r="AL1806" s="26">
        <v>9002320321</v>
      </c>
      <c r="AM1806" s="26" t="s">
        <v>4</v>
      </c>
      <c r="AN1806" s="26">
        <v>5</v>
      </c>
      <c r="AO1806" s="26">
        <v>0</v>
      </c>
      <c r="AP1806" s="26" t="s">
        <v>28</v>
      </c>
      <c r="AT1806" s="26" t="str">
        <f>MID(AA1806,MIN(FIND({0,1,2,3,4,5,6,7,8,9},AA1806&amp;"0123456789″")),LEN(AA1806))</f>
        <v>530え1104</v>
      </c>
      <c r="AU1806" s="26" t="str">
        <f t="shared" si="319"/>
        <v>1104</v>
      </c>
      <c r="AW1806" s="26" t="s">
        <v>1451</v>
      </c>
      <c r="AX1806" s="26">
        <v>1418</v>
      </c>
      <c r="AY1806" s="26" t="s">
        <v>3416</v>
      </c>
    </row>
    <row r="1807" spans="9:51" x14ac:dyDescent="0.2">
      <c r="I1807" s="26">
        <v>1106</v>
      </c>
      <c r="J1807" s="32" t="str">
        <f t="shared" si="311"/>
        <v/>
      </c>
      <c r="K1807" s="32" t="str">
        <f>IF(J1807="","",COUNTIF($J$2:J1807,"該当"))</f>
        <v/>
      </c>
      <c r="L1807" s="32" t="str">
        <f t="shared" si="320"/>
        <v>1106</v>
      </c>
      <c r="M1807" s="32" t="str">
        <f t="shared" si="312"/>
        <v/>
      </c>
      <c r="N1807" s="32" t="str">
        <f>IF(M1807="","",COUNTIF($M$2:M1807,"該当"))</f>
        <v/>
      </c>
      <c r="O1807" s="32" t="str">
        <f t="shared" si="313"/>
        <v>1106</v>
      </c>
      <c r="P1807" s="32" t="str">
        <f t="shared" si="314"/>
        <v/>
      </c>
      <c r="Q1807" s="32" t="str">
        <f>IF(P1807="","",COUNTIF($P$2:P1807,"該当"))</f>
        <v/>
      </c>
      <c r="R1807" s="32" t="str">
        <f t="shared" si="315"/>
        <v>1106</v>
      </c>
      <c r="S1807" s="32" t="str">
        <f t="shared" si="316"/>
        <v/>
      </c>
      <c r="T1807" s="32" t="str">
        <f>IF(S1807="","",COUNTIF($S$2:S1807,"該当"))</f>
        <v/>
      </c>
      <c r="U1807" s="32" t="str">
        <f t="shared" si="317"/>
        <v>1106</v>
      </c>
      <c r="V1807" s="32" t="str">
        <f t="shared" si="318"/>
        <v/>
      </c>
      <c r="W1807" s="32" t="str">
        <f>IF(V1807="","",COUNTIF($V$2:V1807,"該当"))</f>
        <v/>
      </c>
      <c r="X1807" s="32" t="str">
        <f t="shared" si="321"/>
        <v>1106</v>
      </c>
      <c r="Y1807" s="26">
        <v>587</v>
      </c>
      <c r="Z1807" s="26">
        <v>1106</v>
      </c>
      <c r="AA1807" s="26" t="s">
        <v>1210</v>
      </c>
      <c r="AB1807" s="26">
        <v>2</v>
      </c>
      <c r="AC1807" s="26" t="s">
        <v>195</v>
      </c>
      <c r="AD1807" s="26" t="s">
        <v>196</v>
      </c>
      <c r="AE1807" s="26" t="s">
        <v>163</v>
      </c>
      <c r="AF1807" s="26" t="s">
        <v>24</v>
      </c>
      <c r="AG1807" s="26">
        <v>7</v>
      </c>
      <c r="AH1807" s="26" t="s">
        <v>195</v>
      </c>
      <c r="AI1807" s="26" t="s">
        <v>26</v>
      </c>
      <c r="AJ1807" s="26">
        <v>2</v>
      </c>
      <c r="AK1807" s="26" t="s">
        <v>1200</v>
      </c>
      <c r="AL1807" s="26">
        <v>9002320322</v>
      </c>
      <c r="AM1807" s="26" t="s">
        <v>4</v>
      </c>
      <c r="AN1807" s="26">
        <v>7</v>
      </c>
      <c r="AO1807" s="26">
        <v>1</v>
      </c>
      <c r="AP1807" s="26" t="s">
        <v>844</v>
      </c>
      <c r="AT1807" s="26" t="str">
        <f>MID(AA1807,MIN(FIND({0,1,2,3,4,5,6,7,8,9},AA1807&amp;"0123456789″")),LEN(AA1807))</f>
        <v>530あ1106</v>
      </c>
      <c r="AU1807" s="26" t="str">
        <f t="shared" si="319"/>
        <v>1106</v>
      </c>
      <c r="AW1807" s="26" t="s">
        <v>1451</v>
      </c>
      <c r="AX1807" s="26">
        <v>1421</v>
      </c>
      <c r="AY1807" s="26" t="s">
        <v>3415</v>
      </c>
    </row>
    <row r="1808" spans="9:51" x14ac:dyDescent="0.2">
      <c r="I1808" s="26">
        <v>1110</v>
      </c>
      <c r="J1808" s="32" t="str">
        <f t="shared" si="311"/>
        <v/>
      </c>
      <c r="K1808" s="32" t="str">
        <f>IF(J1808="","",COUNTIF($J$2:J1808,"該当"))</f>
        <v/>
      </c>
      <c r="L1808" s="32" t="str">
        <f t="shared" si="320"/>
        <v>1110</v>
      </c>
      <c r="M1808" s="32" t="str">
        <f t="shared" si="312"/>
        <v/>
      </c>
      <c r="N1808" s="32" t="str">
        <f>IF(M1808="","",COUNTIF($M$2:M1808,"該当"))</f>
        <v/>
      </c>
      <c r="O1808" s="32" t="str">
        <f t="shared" si="313"/>
        <v>1110</v>
      </c>
      <c r="P1808" s="32" t="str">
        <f t="shared" si="314"/>
        <v/>
      </c>
      <c r="Q1808" s="32" t="str">
        <f>IF(P1808="","",COUNTIF($P$2:P1808,"該当"))</f>
        <v/>
      </c>
      <c r="R1808" s="32" t="str">
        <f t="shared" si="315"/>
        <v>1110</v>
      </c>
      <c r="S1808" s="32" t="str">
        <f t="shared" si="316"/>
        <v/>
      </c>
      <c r="T1808" s="32" t="str">
        <f>IF(S1808="","",COUNTIF($S$2:S1808,"該当"))</f>
        <v/>
      </c>
      <c r="U1808" s="32" t="str">
        <f t="shared" si="317"/>
        <v>1110</v>
      </c>
      <c r="V1808" s="32" t="str">
        <f t="shared" si="318"/>
        <v/>
      </c>
      <c r="W1808" s="32" t="str">
        <f>IF(V1808="","",COUNTIF($V$2:V1808,"該当"))</f>
        <v/>
      </c>
      <c r="X1808" s="32" t="str">
        <f t="shared" si="321"/>
        <v>1110</v>
      </c>
      <c r="Y1808" s="26">
        <v>591</v>
      </c>
      <c r="Z1808" s="26">
        <v>1110</v>
      </c>
      <c r="AA1808" s="26" t="s">
        <v>1212</v>
      </c>
      <c r="AB1808" s="26">
        <v>29</v>
      </c>
      <c r="AC1808" s="26" t="s">
        <v>34</v>
      </c>
      <c r="AD1808" s="26" t="s">
        <v>35</v>
      </c>
      <c r="AE1808" s="26" t="s">
        <v>23</v>
      </c>
      <c r="AF1808" s="26" t="s">
        <v>24</v>
      </c>
      <c r="AG1808" s="26">
        <v>9</v>
      </c>
      <c r="AH1808" s="26" t="s">
        <v>34</v>
      </c>
      <c r="AI1808" s="26" t="s">
        <v>26</v>
      </c>
      <c r="AJ1808" s="26">
        <v>2</v>
      </c>
      <c r="AK1808" s="26" t="s">
        <v>1200</v>
      </c>
      <c r="AL1808" s="26">
        <v>9002320324</v>
      </c>
      <c r="AM1808" s="26" t="s">
        <v>4</v>
      </c>
      <c r="AN1808" s="26">
        <v>5</v>
      </c>
      <c r="AO1808" s="26">
        <v>0</v>
      </c>
      <c r="AP1808" s="26" t="s">
        <v>28</v>
      </c>
      <c r="AT1808" s="26" t="str">
        <f>MID(AA1808,MIN(FIND({0,1,2,3,4,5,6,7,8,9},AA1808&amp;"0123456789″")),LEN(AA1808))</f>
        <v>530い1110</v>
      </c>
      <c r="AU1808" s="26" t="str">
        <f t="shared" si="319"/>
        <v>1110</v>
      </c>
      <c r="AW1808" s="26" t="s">
        <v>1451</v>
      </c>
      <c r="AX1808" s="26">
        <v>1422</v>
      </c>
      <c r="AY1808" s="26" t="s">
        <v>3415</v>
      </c>
    </row>
    <row r="1809" spans="9:51" x14ac:dyDescent="0.2">
      <c r="I1809" s="26">
        <v>1118</v>
      </c>
      <c r="J1809" s="32" t="str">
        <f t="shared" si="311"/>
        <v/>
      </c>
      <c r="K1809" s="32" t="str">
        <f>IF(J1809="","",COUNTIF($J$2:J1809,"該当"))</f>
        <v/>
      </c>
      <c r="L1809" s="32" t="str">
        <f t="shared" si="320"/>
        <v>1118</v>
      </c>
      <c r="M1809" s="32" t="str">
        <f t="shared" si="312"/>
        <v/>
      </c>
      <c r="N1809" s="32" t="str">
        <f>IF(M1809="","",COUNTIF($M$2:M1809,"該当"))</f>
        <v/>
      </c>
      <c r="O1809" s="32" t="str">
        <f t="shared" si="313"/>
        <v>1118</v>
      </c>
      <c r="P1809" s="32" t="str">
        <f t="shared" si="314"/>
        <v/>
      </c>
      <c r="Q1809" s="32" t="str">
        <f>IF(P1809="","",COUNTIF($P$2:P1809,"該当"))</f>
        <v/>
      </c>
      <c r="R1809" s="32" t="str">
        <f t="shared" si="315"/>
        <v>1118</v>
      </c>
      <c r="S1809" s="32" t="str">
        <f t="shared" si="316"/>
        <v/>
      </c>
      <c r="T1809" s="32" t="str">
        <f>IF(S1809="","",COUNTIF($S$2:S1809,"該当"))</f>
        <v/>
      </c>
      <c r="U1809" s="32" t="str">
        <f t="shared" si="317"/>
        <v>1118</v>
      </c>
      <c r="V1809" s="32" t="str">
        <f t="shared" si="318"/>
        <v/>
      </c>
      <c r="W1809" s="32" t="str">
        <f>IF(V1809="","",COUNTIF($V$2:V1809,"該当"))</f>
        <v/>
      </c>
      <c r="X1809" s="32" t="str">
        <f t="shared" si="321"/>
        <v>1118</v>
      </c>
      <c r="Y1809" s="26">
        <v>598</v>
      </c>
      <c r="Z1809" s="26">
        <v>1118</v>
      </c>
      <c r="AA1809" s="26" t="s">
        <v>1213</v>
      </c>
      <c r="AB1809" s="26">
        <v>29</v>
      </c>
      <c r="AC1809" s="26" t="s">
        <v>34</v>
      </c>
      <c r="AD1809" s="26" t="s">
        <v>35</v>
      </c>
      <c r="AE1809" s="26" t="s">
        <v>23</v>
      </c>
      <c r="AF1809" s="26" t="s">
        <v>24</v>
      </c>
      <c r="AG1809" s="26">
        <v>9</v>
      </c>
      <c r="AH1809" s="26" t="s">
        <v>34</v>
      </c>
      <c r="AI1809" s="26" t="s">
        <v>26</v>
      </c>
      <c r="AJ1809" s="26">
        <v>2</v>
      </c>
      <c r="AK1809" s="26" t="s">
        <v>1200</v>
      </c>
      <c r="AL1809" s="26">
        <v>9002320324</v>
      </c>
      <c r="AM1809" s="26" t="s">
        <v>4</v>
      </c>
      <c r="AN1809" s="26">
        <v>5</v>
      </c>
      <c r="AO1809" s="26">
        <v>0</v>
      </c>
      <c r="AP1809" s="26" t="s">
        <v>28</v>
      </c>
      <c r="AT1809" s="26" t="str">
        <f>MID(AA1809,MIN(FIND({0,1,2,3,4,5,6,7,8,9},AA1809&amp;"0123456789″")),LEN(AA1809))</f>
        <v>530え1118</v>
      </c>
      <c r="AU1809" s="26" t="str">
        <f t="shared" si="319"/>
        <v>1118</v>
      </c>
      <c r="AW1809" s="26" t="s">
        <v>1451</v>
      </c>
      <c r="AX1809" s="26">
        <v>1431</v>
      </c>
      <c r="AY1809" s="26" t="s">
        <v>3415</v>
      </c>
    </row>
    <row r="1810" spans="9:51" x14ac:dyDescent="0.2">
      <c r="I1810" s="26">
        <v>1134</v>
      </c>
      <c r="J1810" s="32" t="str">
        <f t="shared" si="311"/>
        <v/>
      </c>
      <c r="K1810" s="32" t="str">
        <f>IF(J1810="","",COUNTIF($J$2:J1810,"該当"))</f>
        <v/>
      </c>
      <c r="L1810" s="32" t="str">
        <f t="shared" si="320"/>
        <v>1134</v>
      </c>
      <c r="M1810" s="32" t="str">
        <f t="shared" si="312"/>
        <v/>
      </c>
      <c r="N1810" s="32" t="str">
        <f>IF(M1810="","",COUNTIF($M$2:M1810,"該当"))</f>
        <v/>
      </c>
      <c r="O1810" s="32" t="str">
        <f t="shared" si="313"/>
        <v>1134</v>
      </c>
      <c r="P1810" s="32" t="str">
        <f t="shared" si="314"/>
        <v/>
      </c>
      <c r="Q1810" s="32" t="str">
        <f>IF(P1810="","",COUNTIF($P$2:P1810,"該当"))</f>
        <v/>
      </c>
      <c r="R1810" s="32" t="str">
        <f t="shared" si="315"/>
        <v>1134</v>
      </c>
      <c r="S1810" s="32" t="str">
        <f t="shared" si="316"/>
        <v/>
      </c>
      <c r="T1810" s="32" t="str">
        <f>IF(S1810="","",COUNTIF($S$2:S1810,"該当"))</f>
        <v/>
      </c>
      <c r="U1810" s="32" t="str">
        <f t="shared" si="317"/>
        <v>1134</v>
      </c>
      <c r="V1810" s="32" t="str">
        <f t="shared" si="318"/>
        <v/>
      </c>
      <c r="W1810" s="32" t="str">
        <f>IF(V1810="","",COUNTIF($V$2:V1810,"該当"))</f>
        <v/>
      </c>
      <c r="X1810" s="32" t="str">
        <f t="shared" si="321"/>
        <v>1134</v>
      </c>
      <c r="Y1810" s="26">
        <v>612</v>
      </c>
      <c r="Z1810" s="26">
        <v>1134</v>
      </c>
      <c r="AA1810" s="26" t="s">
        <v>4734</v>
      </c>
      <c r="AB1810" s="26">
        <v>29</v>
      </c>
      <c r="AC1810" s="26" t="s">
        <v>34</v>
      </c>
      <c r="AD1810" s="26" t="s">
        <v>35</v>
      </c>
      <c r="AE1810" s="26" t="s">
        <v>23</v>
      </c>
      <c r="AF1810" s="26" t="s">
        <v>24</v>
      </c>
      <c r="AG1810" s="26">
        <v>9</v>
      </c>
      <c r="AH1810" s="26" t="s">
        <v>34</v>
      </c>
      <c r="AI1810" s="26" t="s">
        <v>26</v>
      </c>
      <c r="AJ1810" s="26">
        <v>2</v>
      </c>
      <c r="AK1810" s="26" t="s">
        <v>1200</v>
      </c>
      <c r="AL1810" s="26">
        <v>9002320324</v>
      </c>
      <c r="AM1810" s="26" t="s">
        <v>4</v>
      </c>
      <c r="AN1810" s="26">
        <v>5</v>
      </c>
      <c r="AO1810" s="26">
        <v>0</v>
      </c>
      <c r="AP1810" s="26" t="s">
        <v>28</v>
      </c>
      <c r="AT1810" s="26" t="str">
        <f>MID(AA1810,MIN(FIND({0,1,2,3,4,5,6,7,8,9},AA1810&amp;"0123456789″")),LEN(AA1810))</f>
        <v>530え1134</v>
      </c>
      <c r="AU1810" s="26" t="str">
        <f t="shared" si="319"/>
        <v>1134</v>
      </c>
      <c r="AW1810" s="26" t="s">
        <v>1451</v>
      </c>
      <c r="AX1810" s="26">
        <v>1432</v>
      </c>
      <c r="AY1810" s="26" t="s">
        <v>3414</v>
      </c>
    </row>
    <row r="1811" spans="9:51" x14ac:dyDescent="0.2">
      <c r="I1811" s="26">
        <v>1135</v>
      </c>
      <c r="J1811" s="32" t="str">
        <f t="shared" si="311"/>
        <v/>
      </c>
      <c r="K1811" s="32" t="str">
        <f>IF(J1811="","",COUNTIF($J$2:J1811,"該当"))</f>
        <v/>
      </c>
      <c r="L1811" s="32" t="str">
        <f t="shared" si="320"/>
        <v>1135</v>
      </c>
      <c r="M1811" s="32" t="str">
        <f t="shared" si="312"/>
        <v/>
      </c>
      <c r="N1811" s="32" t="str">
        <f>IF(M1811="","",COUNTIF($M$2:M1811,"該当"))</f>
        <v/>
      </c>
      <c r="O1811" s="32" t="str">
        <f t="shared" si="313"/>
        <v>1135</v>
      </c>
      <c r="P1811" s="32" t="str">
        <f t="shared" si="314"/>
        <v/>
      </c>
      <c r="Q1811" s="32" t="str">
        <f>IF(P1811="","",COUNTIF($P$2:P1811,"該当"))</f>
        <v/>
      </c>
      <c r="R1811" s="32" t="str">
        <f t="shared" si="315"/>
        <v>1135</v>
      </c>
      <c r="S1811" s="32" t="str">
        <f t="shared" si="316"/>
        <v/>
      </c>
      <c r="T1811" s="32" t="str">
        <f>IF(S1811="","",COUNTIF($S$2:S1811,"該当"))</f>
        <v/>
      </c>
      <c r="U1811" s="32" t="str">
        <f t="shared" si="317"/>
        <v>1135</v>
      </c>
      <c r="V1811" s="32" t="str">
        <f t="shared" si="318"/>
        <v/>
      </c>
      <c r="W1811" s="32" t="str">
        <f>IF(V1811="","",COUNTIF($V$2:V1811,"該当"))</f>
        <v/>
      </c>
      <c r="X1811" s="32" t="str">
        <f t="shared" si="321"/>
        <v>1135</v>
      </c>
      <c r="Y1811" s="26">
        <v>613</v>
      </c>
      <c r="Z1811" s="26">
        <v>1135</v>
      </c>
      <c r="AA1811" s="26" t="s">
        <v>1214</v>
      </c>
      <c r="AB1811" s="26">
        <v>29</v>
      </c>
      <c r="AC1811" s="26" t="s">
        <v>34</v>
      </c>
      <c r="AD1811" s="26" t="s">
        <v>35</v>
      </c>
      <c r="AE1811" s="26" t="s">
        <v>23</v>
      </c>
      <c r="AF1811" s="26" t="s">
        <v>24</v>
      </c>
      <c r="AG1811" s="26">
        <v>9</v>
      </c>
      <c r="AH1811" s="26" t="s">
        <v>34</v>
      </c>
      <c r="AI1811" s="26" t="s">
        <v>26</v>
      </c>
      <c r="AJ1811" s="26">
        <v>2</v>
      </c>
      <c r="AK1811" s="26" t="s">
        <v>1200</v>
      </c>
      <c r="AL1811" s="26">
        <v>9002320324</v>
      </c>
      <c r="AM1811" s="26" t="s">
        <v>4</v>
      </c>
      <c r="AN1811" s="26">
        <v>5</v>
      </c>
      <c r="AO1811" s="26">
        <v>0</v>
      </c>
      <c r="AP1811" s="26" t="s">
        <v>28</v>
      </c>
      <c r="AT1811" s="26" t="str">
        <f>MID(AA1811,MIN(FIND({0,1,2,3,4,5,6,7,8,9},AA1811&amp;"0123456789″")),LEN(AA1811))</f>
        <v>530い1135</v>
      </c>
      <c r="AU1811" s="26" t="str">
        <f t="shared" si="319"/>
        <v>1135</v>
      </c>
      <c r="AW1811" s="26" t="s">
        <v>1451</v>
      </c>
      <c r="AX1811" s="26">
        <v>1644</v>
      </c>
      <c r="AY1811" s="26" t="s">
        <v>3414</v>
      </c>
    </row>
    <row r="1812" spans="9:51" x14ac:dyDescent="0.2">
      <c r="I1812" s="26">
        <v>1136</v>
      </c>
      <c r="J1812" s="32" t="str">
        <f t="shared" si="311"/>
        <v/>
      </c>
      <c r="K1812" s="32" t="str">
        <f>IF(J1812="","",COUNTIF($J$2:J1812,"該当"))</f>
        <v/>
      </c>
      <c r="L1812" s="32" t="str">
        <f t="shared" si="320"/>
        <v>1136</v>
      </c>
      <c r="M1812" s="32" t="str">
        <f t="shared" si="312"/>
        <v/>
      </c>
      <c r="N1812" s="32" t="str">
        <f>IF(M1812="","",COUNTIF($M$2:M1812,"該当"))</f>
        <v/>
      </c>
      <c r="O1812" s="32" t="str">
        <f t="shared" si="313"/>
        <v>1136</v>
      </c>
      <c r="P1812" s="32" t="str">
        <f t="shared" si="314"/>
        <v/>
      </c>
      <c r="Q1812" s="32" t="str">
        <f>IF(P1812="","",COUNTIF($P$2:P1812,"該当"))</f>
        <v/>
      </c>
      <c r="R1812" s="32" t="str">
        <f t="shared" si="315"/>
        <v>1136</v>
      </c>
      <c r="S1812" s="32" t="str">
        <f t="shared" si="316"/>
        <v/>
      </c>
      <c r="T1812" s="32" t="str">
        <f>IF(S1812="","",COUNTIF($S$2:S1812,"該当"))</f>
        <v/>
      </c>
      <c r="U1812" s="32" t="str">
        <f t="shared" si="317"/>
        <v>1136</v>
      </c>
      <c r="V1812" s="32" t="str">
        <f t="shared" si="318"/>
        <v/>
      </c>
      <c r="W1812" s="32" t="str">
        <f>IF(V1812="","",COUNTIF($V$2:V1812,"該当"))</f>
        <v/>
      </c>
      <c r="X1812" s="32" t="str">
        <f t="shared" si="321"/>
        <v>1136</v>
      </c>
      <c r="Y1812" s="26">
        <v>614</v>
      </c>
      <c r="Z1812" s="26">
        <v>1136</v>
      </c>
      <c r="AA1812" s="26" t="s">
        <v>1215</v>
      </c>
      <c r="AB1812" s="26">
        <v>29</v>
      </c>
      <c r="AC1812" s="26" t="s">
        <v>34</v>
      </c>
      <c r="AD1812" s="26" t="s">
        <v>35</v>
      </c>
      <c r="AE1812" s="26" t="s">
        <v>23</v>
      </c>
      <c r="AF1812" s="26" t="s">
        <v>24</v>
      </c>
      <c r="AG1812" s="26">
        <v>9</v>
      </c>
      <c r="AH1812" s="26" t="s">
        <v>34</v>
      </c>
      <c r="AI1812" s="26" t="s">
        <v>26</v>
      </c>
      <c r="AJ1812" s="26">
        <v>2</v>
      </c>
      <c r="AK1812" s="26" t="s">
        <v>1200</v>
      </c>
      <c r="AL1812" s="26">
        <v>9002320323</v>
      </c>
      <c r="AM1812" s="26" t="s">
        <v>4</v>
      </c>
      <c r="AN1812" s="26">
        <v>5</v>
      </c>
      <c r="AO1812" s="26">
        <v>0</v>
      </c>
      <c r="AP1812" s="26" t="s">
        <v>28</v>
      </c>
      <c r="AT1812" s="26" t="str">
        <f>MID(AA1812,MIN(FIND({0,1,2,3,4,5,6,7,8,9},AA1812&amp;"0123456789″")),LEN(AA1812))</f>
        <v>530か1136</v>
      </c>
      <c r="AU1812" s="26" t="str">
        <f t="shared" si="319"/>
        <v>1136</v>
      </c>
      <c r="AW1812" s="26" t="s">
        <v>1451</v>
      </c>
      <c r="AX1812" s="26">
        <v>1646</v>
      </c>
      <c r="AY1812" s="26" t="s">
        <v>3415</v>
      </c>
    </row>
    <row r="1813" spans="9:51" x14ac:dyDescent="0.2">
      <c r="I1813" s="26">
        <v>1147</v>
      </c>
      <c r="J1813" s="32" t="str">
        <f t="shared" si="311"/>
        <v/>
      </c>
      <c r="K1813" s="32" t="str">
        <f>IF(J1813="","",COUNTIF($J$2:J1813,"該当"))</f>
        <v/>
      </c>
      <c r="L1813" s="32" t="str">
        <f t="shared" si="320"/>
        <v>1147</v>
      </c>
      <c r="M1813" s="32" t="str">
        <f t="shared" si="312"/>
        <v/>
      </c>
      <c r="N1813" s="32" t="str">
        <f>IF(M1813="","",COUNTIF($M$2:M1813,"該当"))</f>
        <v/>
      </c>
      <c r="O1813" s="32" t="str">
        <f t="shared" si="313"/>
        <v>1147</v>
      </c>
      <c r="P1813" s="32" t="str">
        <f t="shared" si="314"/>
        <v/>
      </c>
      <c r="Q1813" s="32" t="str">
        <f>IF(P1813="","",COUNTIF($P$2:P1813,"該当"))</f>
        <v/>
      </c>
      <c r="R1813" s="32" t="str">
        <f t="shared" si="315"/>
        <v>1147</v>
      </c>
      <c r="S1813" s="32" t="str">
        <f t="shared" si="316"/>
        <v/>
      </c>
      <c r="T1813" s="32" t="str">
        <f>IF(S1813="","",COUNTIF($S$2:S1813,"該当"))</f>
        <v/>
      </c>
      <c r="U1813" s="32" t="str">
        <f t="shared" si="317"/>
        <v>1147</v>
      </c>
      <c r="V1813" s="32" t="str">
        <f t="shared" si="318"/>
        <v/>
      </c>
      <c r="W1813" s="32" t="str">
        <f>IF(V1813="","",COUNTIF($V$2:V1813,"該当"))</f>
        <v/>
      </c>
      <c r="X1813" s="32" t="str">
        <f t="shared" si="321"/>
        <v>1147</v>
      </c>
      <c r="Y1813" s="26">
        <v>623</v>
      </c>
      <c r="Z1813" s="26">
        <v>1147</v>
      </c>
      <c r="AA1813" s="26" t="s">
        <v>4178</v>
      </c>
      <c r="AB1813" s="26">
        <v>29</v>
      </c>
      <c r="AC1813" s="26" t="s">
        <v>34</v>
      </c>
      <c r="AD1813" s="26" t="s">
        <v>35</v>
      </c>
      <c r="AE1813" s="26" t="s">
        <v>23</v>
      </c>
      <c r="AF1813" s="26" t="s">
        <v>24</v>
      </c>
      <c r="AG1813" s="26">
        <v>9</v>
      </c>
      <c r="AH1813" s="26" t="s">
        <v>34</v>
      </c>
      <c r="AI1813" s="26" t="s">
        <v>26</v>
      </c>
      <c r="AJ1813" s="26">
        <v>2</v>
      </c>
      <c r="AK1813" s="26" t="s">
        <v>1200</v>
      </c>
      <c r="AL1813" s="26">
        <v>9002320323</v>
      </c>
      <c r="AM1813" s="26" t="s">
        <v>4</v>
      </c>
      <c r="AN1813" s="26">
        <v>5</v>
      </c>
      <c r="AO1813" s="26">
        <v>0</v>
      </c>
      <c r="AP1813" s="26" t="s">
        <v>28</v>
      </c>
      <c r="AT1813" s="26" t="str">
        <f>MID(AA1813,MIN(FIND({0,1,2,3,4,5,6,7,8,9},AA1813&amp;"0123456789″")),LEN(AA1813))</f>
        <v>530え1147</v>
      </c>
      <c r="AU1813" s="26" t="str">
        <f t="shared" si="319"/>
        <v>1147</v>
      </c>
      <c r="AW1813" s="26" t="s">
        <v>1451</v>
      </c>
      <c r="AX1813" s="26">
        <v>1709</v>
      </c>
      <c r="AY1813" s="26" t="s">
        <v>3414</v>
      </c>
    </row>
    <row r="1814" spans="9:51" x14ac:dyDescent="0.2">
      <c r="I1814" s="26">
        <v>1154</v>
      </c>
      <c r="J1814" s="32" t="str">
        <f t="shared" si="311"/>
        <v/>
      </c>
      <c r="K1814" s="32" t="str">
        <f>IF(J1814="","",COUNTIF($J$2:J1814,"該当"))</f>
        <v/>
      </c>
      <c r="L1814" s="32" t="str">
        <f t="shared" si="320"/>
        <v>1154</v>
      </c>
      <c r="M1814" s="32" t="str">
        <f t="shared" si="312"/>
        <v/>
      </c>
      <c r="N1814" s="32" t="str">
        <f>IF(M1814="","",COUNTIF($M$2:M1814,"該当"))</f>
        <v/>
      </c>
      <c r="O1814" s="32" t="str">
        <f t="shared" si="313"/>
        <v>1154</v>
      </c>
      <c r="P1814" s="32" t="str">
        <f t="shared" si="314"/>
        <v/>
      </c>
      <c r="Q1814" s="32" t="str">
        <f>IF(P1814="","",COUNTIF($P$2:P1814,"該当"))</f>
        <v/>
      </c>
      <c r="R1814" s="32" t="str">
        <f t="shared" si="315"/>
        <v>1154</v>
      </c>
      <c r="S1814" s="32" t="str">
        <f t="shared" si="316"/>
        <v/>
      </c>
      <c r="T1814" s="32" t="str">
        <f>IF(S1814="","",COUNTIF($S$2:S1814,"該当"))</f>
        <v/>
      </c>
      <c r="U1814" s="32" t="str">
        <f t="shared" si="317"/>
        <v>1154</v>
      </c>
      <c r="V1814" s="32" t="str">
        <f t="shared" si="318"/>
        <v/>
      </c>
      <c r="W1814" s="32" t="str">
        <f>IF(V1814="","",COUNTIF($V$2:V1814,"該当"))</f>
        <v/>
      </c>
      <c r="X1814" s="32" t="str">
        <f t="shared" si="321"/>
        <v>1154</v>
      </c>
      <c r="Y1814" s="26">
        <v>630</v>
      </c>
      <c r="Z1814" s="26">
        <v>1154</v>
      </c>
      <c r="AA1814" s="26" t="s">
        <v>1216</v>
      </c>
      <c r="AB1814" s="26">
        <v>29</v>
      </c>
      <c r="AC1814" s="26" t="s">
        <v>34</v>
      </c>
      <c r="AD1814" s="26" t="s">
        <v>35</v>
      </c>
      <c r="AE1814" s="26" t="s">
        <v>23</v>
      </c>
      <c r="AF1814" s="26" t="s">
        <v>24</v>
      </c>
      <c r="AG1814" s="26">
        <v>9</v>
      </c>
      <c r="AH1814" s="26" t="s">
        <v>34</v>
      </c>
      <c r="AI1814" s="26" t="s">
        <v>26</v>
      </c>
      <c r="AJ1814" s="26">
        <v>2</v>
      </c>
      <c r="AK1814" s="26" t="s">
        <v>1200</v>
      </c>
      <c r="AL1814" s="26">
        <v>9002320322</v>
      </c>
      <c r="AM1814" s="26" t="s">
        <v>4</v>
      </c>
      <c r="AN1814" s="26">
        <v>5</v>
      </c>
      <c r="AO1814" s="26">
        <v>0</v>
      </c>
      <c r="AP1814" s="26" t="s">
        <v>28</v>
      </c>
      <c r="AT1814" s="26" t="str">
        <f>MID(AA1814,MIN(FIND({0,1,2,3,4,5,6,7,8,9},AA1814&amp;"0123456789″")),LEN(AA1814))</f>
        <v>530え1154</v>
      </c>
      <c r="AU1814" s="26" t="str">
        <f t="shared" si="319"/>
        <v>1154</v>
      </c>
      <c r="AW1814" s="26" t="s">
        <v>1451</v>
      </c>
      <c r="AX1814" s="26">
        <v>1731</v>
      </c>
      <c r="AY1814" s="26" t="s">
        <v>3416</v>
      </c>
    </row>
    <row r="1815" spans="9:51" x14ac:dyDescent="0.2">
      <c r="I1815" s="26">
        <v>1155</v>
      </c>
      <c r="J1815" s="32" t="str">
        <f t="shared" si="311"/>
        <v/>
      </c>
      <c r="K1815" s="32" t="str">
        <f>IF(J1815="","",COUNTIF($J$2:J1815,"該当"))</f>
        <v/>
      </c>
      <c r="L1815" s="32" t="str">
        <f t="shared" si="320"/>
        <v>1155</v>
      </c>
      <c r="M1815" s="32" t="str">
        <f t="shared" si="312"/>
        <v/>
      </c>
      <c r="N1815" s="32" t="str">
        <f>IF(M1815="","",COUNTIF($M$2:M1815,"該当"))</f>
        <v/>
      </c>
      <c r="O1815" s="32" t="str">
        <f t="shared" si="313"/>
        <v>1155</v>
      </c>
      <c r="P1815" s="32" t="str">
        <f t="shared" si="314"/>
        <v/>
      </c>
      <c r="Q1815" s="32" t="str">
        <f>IF(P1815="","",COUNTIF($P$2:P1815,"該当"))</f>
        <v/>
      </c>
      <c r="R1815" s="32" t="str">
        <f t="shared" si="315"/>
        <v>1155</v>
      </c>
      <c r="S1815" s="32" t="str">
        <f t="shared" si="316"/>
        <v/>
      </c>
      <c r="T1815" s="32" t="str">
        <f>IF(S1815="","",COUNTIF($S$2:S1815,"該当"))</f>
        <v/>
      </c>
      <c r="U1815" s="32" t="str">
        <f t="shared" si="317"/>
        <v>1155</v>
      </c>
      <c r="V1815" s="32" t="str">
        <f t="shared" si="318"/>
        <v/>
      </c>
      <c r="W1815" s="32" t="str">
        <f>IF(V1815="","",COUNTIF($V$2:V1815,"該当"))</f>
        <v/>
      </c>
      <c r="X1815" s="32" t="str">
        <f t="shared" si="321"/>
        <v>1155</v>
      </c>
      <c r="Y1815" s="26">
        <v>631</v>
      </c>
      <c r="Z1815" s="26">
        <v>1155</v>
      </c>
      <c r="AA1815" s="26" t="s">
        <v>4040</v>
      </c>
      <c r="AB1815" s="26">
        <v>29</v>
      </c>
      <c r="AC1815" s="26" t="s">
        <v>34</v>
      </c>
      <c r="AD1815" s="26" t="s">
        <v>35</v>
      </c>
      <c r="AE1815" s="26" t="s">
        <v>23</v>
      </c>
      <c r="AF1815" s="26" t="s">
        <v>24</v>
      </c>
      <c r="AG1815" s="26">
        <v>9</v>
      </c>
      <c r="AH1815" s="26" t="s">
        <v>34</v>
      </c>
      <c r="AI1815" s="26" t="s">
        <v>26</v>
      </c>
      <c r="AJ1815" s="26">
        <v>2</v>
      </c>
      <c r="AK1815" s="26" t="s">
        <v>1200</v>
      </c>
      <c r="AL1815" s="26">
        <v>9002320322</v>
      </c>
      <c r="AM1815" s="26" t="s">
        <v>4</v>
      </c>
      <c r="AN1815" s="26">
        <v>5</v>
      </c>
      <c r="AO1815" s="26">
        <v>0</v>
      </c>
      <c r="AP1815" s="26" t="s">
        <v>28</v>
      </c>
      <c r="AT1815" s="26" t="str">
        <f>MID(AA1815,MIN(FIND({0,1,2,3,4,5,6,7,8,9},AA1815&amp;"0123456789″")),LEN(AA1815))</f>
        <v>530う1155</v>
      </c>
      <c r="AU1815" s="26" t="str">
        <f t="shared" si="319"/>
        <v>1155</v>
      </c>
      <c r="AW1815" s="26" t="s">
        <v>1451</v>
      </c>
      <c r="AX1815" s="26">
        <v>1732</v>
      </c>
      <c r="AY1815" s="26" t="s">
        <v>3416</v>
      </c>
    </row>
    <row r="1816" spans="9:51" x14ac:dyDescent="0.2">
      <c r="I1816" s="26">
        <v>1157</v>
      </c>
      <c r="J1816" s="32" t="str">
        <f t="shared" si="311"/>
        <v/>
      </c>
      <c r="K1816" s="32" t="str">
        <f>IF(J1816="","",COUNTIF($J$2:J1816,"該当"))</f>
        <v/>
      </c>
      <c r="L1816" s="32" t="str">
        <f t="shared" si="320"/>
        <v>1157</v>
      </c>
      <c r="M1816" s="32" t="str">
        <f t="shared" si="312"/>
        <v/>
      </c>
      <c r="N1816" s="32" t="str">
        <f>IF(M1816="","",COUNTIF($M$2:M1816,"該当"))</f>
        <v/>
      </c>
      <c r="O1816" s="32" t="str">
        <f t="shared" si="313"/>
        <v>1157</v>
      </c>
      <c r="P1816" s="32" t="str">
        <f t="shared" si="314"/>
        <v/>
      </c>
      <c r="Q1816" s="32" t="str">
        <f>IF(P1816="","",COUNTIF($P$2:P1816,"該当"))</f>
        <v/>
      </c>
      <c r="R1816" s="32" t="str">
        <f t="shared" si="315"/>
        <v>1157</v>
      </c>
      <c r="S1816" s="32" t="str">
        <f t="shared" si="316"/>
        <v/>
      </c>
      <c r="T1816" s="32" t="str">
        <f>IF(S1816="","",COUNTIF($S$2:S1816,"該当"))</f>
        <v/>
      </c>
      <c r="U1816" s="32" t="str">
        <f t="shared" si="317"/>
        <v>1157</v>
      </c>
      <c r="V1816" s="32" t="str">
        <f t="shared" si="318"/>
        <v/>
      </c>
      <c r="W1816" s="32" t="str">
        <f>IF(V1816="","",COUNTIF($V$2:V1816,"該当"))</f>
        <v/>
      </c>
      <c r="X1816" s="32" t="str">
        <f t="shared" si="321"/>
        <v>1157</v>
      </c>
      <c r="Y1816" s="26">
        <v>632</v>
      </c>
      <c r="Z1816" s="26">
        <v>1157</v>
      </c>
      <c r="AA1816" s="26" t="s">
        <v>4179</v>
      </c>
      <c r="AB1816" s="26">
        <v>29</v>
      </c>
      <c r="AC1816" s="26" t="s">
        <v>34</v>
      </c>
      <c r="AD1816" s="26" t="s">
        <v>35</v>
      </c>
      <c r="AE1816" s="26" t="s">
        <v>23</v>
      </c>
      <c r="AF1816" s="26" t="s">
        <v>24</v>
      </c>
      <c r="AG1816" s="26">
        <v>9</v>
      </c>
      <c r="AH1816" s="26" t="s">
        <v>34</v>
      </c>
      <c r="AI1816" s="26" t="s">
        <v>26</v>
      </c>
      <c r="AJ1816" s="26">
        <v>2</v>
      </c>
      <c r="AK1816" s="26" t="s">
        <v>1200</v>
      </c>
      <c r="AL1816" s="26">
        <v>9002320322</v>
      </c>
      <c r="AM1816" s="26" t="s">
        <v>4</v>
      </c>
      <c r="AN1816" s="26">
        <v>5</v>
      </c>
      <c r="AO1816" s="26">
        <v>0</v>
      </c>
      <c r="AP1816" s="26" t="s">
        <v>28</v>
      </c>
      <c r="AT1816" s="26" t="str">
        <f>MID(AA1816,MIN(FIND({0,1,2,3,4,5,6,7,8,9},AA1816&amp;"0123456789″")),LEN(AA1816))</f>
        <v>530う1157</v>
      </c>
      <c r="AU1816" s="26" t="str">
        <f t="shared" si="319"/>
        <v>1157</v>
      </c>
      <c r="AW1816" s="26" t="s">
        <v>1451</v>
      </c>
      <c r="AX1816" s="26">
        <v>1733</v>
      </c>
      <c r="AY1816" s="26" t="s">
        <v>3416</v>
      </c>
    </row>
    <row r="1817" spans="9:51" x14ac:dyDescent="0.2">
      <c r="I1817" s="26">
        <v>1164</v>
      </c>
      <c r="J1817" s="32" t="str">
        <f t="shared" si="311"/>
        <v/>
      </c>
      <c r="K1817" s="32" t="str">
        <f>IF(J1817="","",COUNTIF($J$2:J1817,"該当"))</f>
        <v/>
      </c>
      <c r="L1817" s="32" t="str">
        <f t="shared" si="320"/>
        <v>1164</v>
      </c>
      <c r="M1817" s="32" t="str">
        <f t="shared" si="312"/>
        <v/>
      </c>
      <c r="N1817" s="32" t="str">
        <f>IF(M1817="","",COUNTIF($M$2:M1817,"該当"))</f>
        <v/>
      </c>
      <c r="O1817" s="32" t="str">
        <f t="shared" si="313"/>
        <v>1164</v>
      </c>
      <c r="P1817" s="32" t="str">
        <f t="shared" si="314"/>
        <v/>
      </c>
      <c r="Q1817" s="32" t="str">
        <f>IF(P1817="","",COUNTIF($P$2:P1817,"該当"))</f>
        <v/>
      </c>
      <c r="R1817" s="32" t="str">
        <f t="shared" si="315"/>
        <v>1164</v>
      </c>
      <c r="S1817" s="32" t="str">
        <f t="shared" si="316"/>
        <v/>
      </c>
      <c r="T1817" s="32" t="str">
        <f>IF(S1817="","",COUNTIF($S$2:S1817,"該当"))</f>
        <v/>
      </c>
      <c r="U1817" s="32" t="str">
        <f t="shared" si="317"/>
        <v>1164</v>
      </c>
      <c r="V1817" s="32" t="str">
        <f t="shared" si="318"/>
        <v/>
      </c>
      <c r="W1817" s="32" t="str">
        <f>IF(V1817="","",COUNTIF($V$2:V1817,"該当"))</f>
        <v/>
      </c>
      <c r="X1817" s="32" t="str">
        <f t="shared" si="321"/>
        <v>1164</v>
      </c>
      <c r="Y1817" s="26">
        <v>637</v>
      </c>
      <c r="Z1817" s="26">
        <v>1164</v>
      </c>
      <c r="AA1817" s="26" t="s">
        <v>1217</v>
      </c>
      <c r="AB1817" s="26">
        <v>29</v>
      </c>
      <c r="AC1817" s="26" t="s">
        <v>34</v>
      </c>
      <c r="AD1817" s="26" t="s">
        <v>35</v>
      </c>
      <c r="AE1817" s="26" t="s">
        <v>23</v>
      </c>
      <c r="AF1817" s="26" t="s">
        <v>24</v>
      </c>
      <c r="AG1817" s="26">
        <v>9</v>
      </c>
      <c r="AH1817" s="26" t="s">
        <v>34</v>
      </c>
      <c r="AI1817" s="26" t="s">
        <v>26</v>
      </c>
      <c r="AJ1817" s="26">
        <v>2</v>
      </c>
      <c r="AK1817" s="26" t="s">
        <v>1200</v>
      </c>
      <c r="AL1817" s="26">
        <v>9002320322</v>
      </c>
      <c r="AM1817" s="26" t="s">
        <v>4</v>
      </c>
      <c r="AN1817" s="26">
        <v>5</v>
      </c>
      <c r="AO1817" s="26">
        <v>0</v>
      </c>
      <c r="AP1817" s="26" t="s">
        <v>28</v>
      </c>
      <c r="AT1817" s="26" t="str">
        <f>MID(AA1817,MIN(FIND({0,1,2,3,4,5,6,7,8,9},AA1817&amp;"0123456789″")),LEN(AA1817))</f>
        <v>530う1164</v>
      </c>
      <c r="AU1817" s="26" t="str">
        <f t="shared" si="319"/>
        <v>1164</v>
      </c>
      <c r="AW1817" s="26" t="s">
        <v>1451</v>
      </c>
      <c r="AX1817" s="26">
        <v>1737</v>
      </c>
      <c r="AY1817" s="26" t="s">
        <v>3416</v>
      </c>
    </row>
    <row r="1818" spans="9:51" x14ac:dyDescent="0.2">
      <c r="I1818" s="26">
        <v>1171</v>
      </c>
      <c r="J1818" s="32" t="str">
        <f t="shared" si="311"/>
        <v/>
      </c>
      <c r="K1818" s="32" t="str">
        <f>IF(J1818="","",COUNTIF($J$2:J1818,"該当"))</f>
        <v/>
      </c>
      <c r="L1818" s="32" t="str">
        <f t="shared" si="320"/>
        <v>1171</v>
      </c>
      <c r="M1818" s="32" t="str">
        <f t="shared" si="312"/>
        <v/>
      </c>
      <c r="N1818" s="32" t="str">
        <f>IF(M1818="","",COUNTIF($M$2:M1818,"該当"))</f>
        <v/>
      </c>
      <c r="O1818" s="32" t="str">
        <f t="shared" si="313"/>
        <v>1171</v>
      </c>
      <c r="P1818" s="32" t="str">
        <f t="shared" si="314"/>
        <v/>
      </c>
      <c r="Q1818" s="32" t="str">
        <f>IF(P1818="","",COUNTIF($P$2:P1818,"該当"))</f>
        <v/>
      </c>
      <c r="R1818" s="32" t="str">
        <f t="shared" si="315"/>
        <v>1171</v>
      </c>
      <c r="S1818" s="32" t="str">
        <f t="shared" si="316"/>
        <v/>
      </c>
      <c r="T1818" s="32" t="str">
        <f>IF(S1818="","",COUNTIF($S$2:S1818,"該当"))</f>
        <v/>
      </c>
      <c r="U1818" s="32" t="str">
        <f t="shared" si="317"/>
        <v>1171</v>
      </c>
      <c r="V1818" s="32" t="str">
        <f t="shared" si="318"/>
        <v/>
      </c>
      <c r="W1818" s="32" t="str">
        <f>IF(V1818="","",COUNTIF($V$2:V1818,"該当"))</f>
        <v/>
      </c>
      <c r="X1818" s="32" t="str">
        <f t="shared" si="321"/>
        <v>1171</v>
      </c>
      <c r="Y1818" s="26">
        <v>645</v>
      </c>
      <c r="Z1818" s="26">
        <v>1171</v>
      </c>
      <c r="AA1818" s="26" t="s">
        <v>4180</v>
      </c>
      <c r="AB1818" s="26">
        <v>29</v>
      </c>
      <c r="AC1818" s="26" t="s">
        <v>34</v>
      </c>
      <c r="AD1818" s="26" t="s">
        <v>35</v>
      </c>
      <c r="AE1818" s="26" t="s">
        <v>23</v>
      </c>
      <c r="AF1818" s="26" t="s">
        <v>24</v>
      </c>
      <c r="AG1818" s="26">
        <v>9</v>
      </c>
      <c r="AH1818" s="26" t="s">
        <v>34</v>
      </c>
      <c r="AI1818" s="26" t="s">
        <v>26</v>
      </c>
      <c r="AJ1818" s="26">
        <v>2</v>
      </c>
      <c r="AK1818" s="26" t="s">
        <v>1200</v>
      </c>
      <c r="AL1818" s="26">
        <v>9002320324</v>
      </c>
      <c r="AM1818" s="26" t="s">
        <v>4</v>
      </c>
      <c r="AN1818" s="26">
        <v>5</v>
      </c>
      <c r="AO1818" s="26">
        <v>0</v>
      </c>
      <c r="AP1818" s="26" t="s">
        <v>28</v>
      </c>
      <c r="AT1818" s="26" t="str">
        <f>MID(AA1818,MIN(FIND({0,1,2,3,4,5,6,7,8,9},AA1818&amp;"0123456789″")),LEN(AA1818))</f>
        <v>530か1171</v>
      </c>
      <c r="AU1818" s="26" t="str">
        <f t="shared" si="319"/>
        <v>1171</v>
      </c>
      <c r="AW1818" s="26" t="s">
        <v>1451</v>
      </c>
      <c r="AX1818" s="26">
        <v>1740</v>
      </c>
      <c r="AY1818" s="26" t="s">
        <v>3416</v>
      </c>
    </row>
    <row r="1819" spans="9:51" x14ac:dyDescent="0.2">
      <c r="I1819" s="26">
        <v>1173</v>
      </c>
      <c r="J1819" s="32" t="str">
        <f t="shared" si="311"/>
        <v/>
      </c>
      <c r="K1819" s="32" t="str">
        <f>IF(J1819="","",COUNTIF($J$2:J1819,"該当"))</f>
        <v/>
      </c>
      <c r="L1819" s="32" t="str">
        <f t="shared" si="320"/>
        <v>1173</v>
      </c>
      <c r="M1819" s="32" t="str">
        <f t="shared" si="312"/>
        <v/>
      </c>
      <c r="N1819" s="32" t="str">
        <f>IF(M1819="","",COUNTIF($M$2:M1819,"該当"))</f>
        <v/>
      </c>
      <c r="O1819" s="32" t="str">
        <f t="shared" si="313"/>
        <v>1173</v>
      </c>
      <c r="P1819" s="32" t="str">
        <f t="shared" si="314"/>
        <v/>
      </c>
      <c r="Q1819" s="32" t="str">
        <f>IF(P1819="","",COUNTIF($P$2:P1819,"該当"))</f>
        <v/>
      </c>
      <c r="R1819" s="32" t="str">
        <f t="shared" si="315"/>
        <v>1173</v>
      </c>
      <c r="S1819" s="32" t="str">
        <f t="shared" si="316"/>
        <v/>
      </c>
      <c r="T1819" s="32" t="str">
        <f>IF(S1819="","",COUNTIF($S$2:S1819,"該当"))</f>
        <v/>
      </c>
      <c r="U1819" s="32" t="str">
        <f t="shared" si="317"/>
        <v>1173</v>
      </c>
      <c r="V1819" s="32" t="str">
        <f t="shared" si="318"/>
        <v/>
      </c>
      <c r="W1819" s="32" t="str">
        <f>IF(V1819="","",COUNTIF($V$2:V1819,"該当"))</f>
        <v/>
      </c>
      <c r="X1819" s="32" t="str">
        <f t="shared" si="321"/>
        <v>1173</v>
      </c>
      <c r="Y1819" s="26">
        <v>647</v>
      </c>
      <c r="Z1819" s="26">
        <v>1173</v>
      </c>
      <c r="AA1819" s="26" t="s">
        <v>1218</v>
      </c>
      <c r="AB1819" s="26">
        <v>29</v>
      </c>
      <c r="AC1819" s="26" t="s">
        <v>34</v>
      </c>
      <c r="AD1819" s="26" t="s">
        <v>35</v>
      </c>
      <c r="AE1819" s="26" t="s">
        <v>23</v>
      </c>
      <c r="AF1819" s="26" t="s">
        <v>24</v>
      </c>
      <c r="AG1819" s="26">
        <v>9</v>
      </c>
      <c r="AH1819" s="26" t="s">
        <v>34</v>
      </c>
      <c r="AI1819" s="26" t="s">
        <v>26</v>
      </c>
      <c r="AJ1819" s="26">
        <v>2</v>
      </c>
      <c r="AK1819" s="26" t="s">
        <v>1200</v>
      </c>
      <c r="AL1819" s="26">
        <v>9002320323</v>
      </c>
      <c r="AM1819" s="26" t="s">
        <v>4</v>
      </c>
      <c r="AN1819" s="26">
        <v>5</v>
      </c>
      <c r="AO1819" s="26">
        <v>0</v>
      </c>
      <c r="AP1819" s="26" t="s">
        <v>28</v>
      </c>
      <c r="AT1819" s="26" t="str">
        <f>MID(AA1819,MIN(FIND({0,1,2,3,4,5,6,7,8,9},AA1819&amp;"0123456789″")),LEN(AA1819))</f>
        <v>530か1173</v>
      </c>
      <c r="AU1819" s="26" t="str">
        <f t="shared" si="319"/>
        <v>1173</v>
      </c>
      <c r="AW1819" s="26" t="s">
        <v>1451</v>
      </c>
      <c r="AX1819" s="26">
        <v>1746</v>
      </c>
      <c r="AY1819" s="26" t="s">
        <v>3416</v>
      </c>
    </row>
    <row r="1820" spans="9:51" x14ac:dyDescent="0.2">
      <c r="I1820" s="26">
        <v>1180</v>
      </c>
      <c r="J1820" s="32" t="str">
        <f t="shared" si="311"/>
        <v/>
      </c>
      <c r="K1820" s="32" t="str">
        <f>IF(J1820="","",COUNTIF($J$2:J1820,"該当"))</f>
        <v/>
      </c>
      <c r="L1820" s="32" t="str">
        <f t="shared" si="320"/>
        <v>1180</v>
      </c>
      <c r="M1820" s="32" t="str">
        <f t="shared" si="312"/>
        <v/>
      </c>
      <c r="N1820" s="32" t="str">
        <f>IF(M1820="","",COUNTIF($M$2:M1820,"該当"))</f>
        <v/>
      </c>
      <c r="O1820" s="32" t="str">
        <f t="shared" si="313"/>
        <v>1180</v>
      </c>
      <c r="P1820" s="32" t="str">
        <f t="shared" si="314"/>
        <v/>
      </c>
      <c r="Q1820" s="32" t="str">
        <f>IF(P1820="","",COUNTIF($P$2:P1820,"該当"))</f>
        <v/>
      </c>
      <c r="R1820" s="32" t="str">
        <f t="shared" si="315"/>
        <v>1180</v>
      </c>
      <c r="S1820" s="32" t="str">
        <f t="shared" si="316"/>
        <v/>
      </c>
      <c r="T1820" s="32" t="str">
        <f>IF(S1820="","",COUNTIF($S$2:S1820,"該当"))</f>
        <v/>
      </c>
      <c r="U1820" s="32" t="str">
        <f t="shared" si="317"/>
        <v>1180</v>
      </c>
      <c r="V1820" s="32" t="str">
        <f t="shared" si="318"/>
        <v/>
      </c>
      <c r="W1820" s="32" t="str">
        <f>IF(V1820="","",COUNTIF($V$2:V1820,"該当"))</f>
        <v/>
      </c>
      <c r="X1820" s="32" t="str">
        <f t="shared" si="321"/>
        <v>1180</v>
      </c>
      <c r="Y1820" s="26">
        <v>655</v>
      </c>
      <c r="Z1820" s="26">
        <v>1180</v>
      </c>
      <c r="AA1820" s="26" t="s">
        <v>1219</v>
      </c>
      <c r="AB1820" s="26">
        <v>29</v>
      </c>
      <c r="AC1820" s="26" t="s">
        <v>34</v>
      </c>
      <c r="AD1820" s="26" t="s">
        <v>35</v>
      </c>
      <c r="AE1820" s="26" t="s">
        <v>23</v>
      </c>
      <c r="AF1820" s="26" t="s">
        <v>24</v>
      </c>
      <c r="AG1820" s="26">
        <v>9</v>
      </c>
      <c r="AH1820" s="26" t="s">
        <v>34</v>
      </c>
      <c r="AI1820" s="26" t="s">
        <v>26</v>
      </c>
      <c r="AJ1820" s="26">
        <v>2</v>
      </c>
      <c r="AK1820" s="26" t="s">
        <v>1200</v>
      </c>
      <c r="AL1820" s="26">
        <v>9002320324</v>
      </c>
      <c r="AM1820" s="26" t="s">
        <v>4</v>
      </c>
      <c r="AN1820" s="26">
        <v>5</v>
      </c>
      <c r="AO1820" s="26">
        <v>0</v>
      </c>
      <c r="AP1820" s="26" t="s">
        <v>28</v>
      </c>
      <c r="AT1820" s="26" t="str">
        <f>MID(AA1820,MIN(FIND({0,1,2,3,4,5,6,7,8,9},AA1820&amp;"0123456789″")),LEN(AA1820))</f>
        <v>530か1180</v>
      </c>
      <c r="AU1820" s="26" t="str">
        <f t="shared" si="319"/>
        <v>1180</v>
      </c>
      <c r="AW1820" s="26" t="s">
        <v>1451</v>
      </c>
      <c r="AX1820" s="26">
        <v>1748</v>
      </c>
      <c r="AY1820" s="26" t="s">
        <v>3416</v>
      </c>
    </row>
    <row r="1821" spans="9:51" x14ac:dyDescent="0.2">
      <c r="I1821" s="26">
        <v>1185</v>
      </c>
      <c r="J1821" s="32" t="str">
        <f t="shared" si="311"/>
        <v/>
      </c>
      <c r="K1821" s="32" t="str">
        <f>IF(J1821="","",COUNTIF($J$2:J1821,"該当"))</f>
        <v/>
      </c>
      <c r="L1821" s="32" t="str">
        <f t="shared" si="320"/>
        <v>1185</v>
      </c>
      <c r="M1821" s="32" t="str">
        <f t="shared" si="312"/>
        <v/>
      </c>
      <c r="N1821" s="32" t="str">
        <f>IF(M1821="","",COUNTIF($M$2:M1821,"該当"))</f>
        <v/>
      </c>
      <c r="O1821" s="32" t="str">
        <f t="shared" si="313"/>
        <v>1185</v>
      </c>
      <c r="P1821" s="32" t="str">
        <f t="shared" si="314"/>
        <v/>
      </c>
      <c r="Q1821" s="32" t="str">
        <f>IF(P1821="","",COUNTIF($P$2:P1821,"該当"))</f>
        <v/>
      </c>
      <c r="R1821" s="32" t="str">
        <f t="shared" si="315"/>
        <v>1185</v>
      </c>
      <c r="S1821" s="32" t="str">
        <f t="shared" si="316"/>
        <v/>
      </c>
      <c r="T1821" s="32" t="str">
        <f>IF(S1821="","",COUNTIF($S$2:S1821,"該当"))</f>
        <v/>
      </c>
      <c r="U1821" s="32" t="str">
        <f t="shared" si="317"/>
        <v>1185</v>
      </c>
      <c r="V1821" s="32" t="str">
        <f t="shared" si="318"/>
        <v/>
      </c>
      <c r="W1821" s="32" t="str">
        <f>IF(V1821="","",COUNTIF($V$2:V1821,"該当"))</f>
        <v/>
      </c>
      <c r="X1821" s="32" t="str">
        <f t="shared" si="321"/>
        <v>1185</v>
      </c>
      <c r="Y1821" s="26">
        <v>659</v>
      </c>
      <c r="Z1821" s="26">
        <v>1185</v>
      </c>
      <c r="AA1821" s="26" t="s">
        <v>4466</v>
      </c>
      <c r="AB1821" s="26">
        <v>29</v>
      </c>
      <c r="AC1821" s="26" t="s">
        <v>34</v>
      </c>
      <c r="AD1821" s="26" t="s">
        <v>35</v>
      </c>
      <c r="AE1821" s="26" t="s">
        <v>23</v>
      </c>
      <c r="AF1821" s="26" t="s">
        <v>24</v>
      </c>
      <c r="AG1821" s="26">
        <v>9</v>
      </c>
      <c r="AH1821" s="26" t="s">
        <v>34</v>
      </c>
      <c r="AI1821" s="26" t="s">
        <v>26</v>
      </c>
      <c r="AJ1821" s="26">
        <v>2</v>
      </c>
      <c r="AK1821" s="26" t="s">
        <v>1200</v>
      </c>
      <c r="AL1821" s="26">
        <v>9002320322</v>
      </c>
      <c r="AM1821" s="26" t="s">
        <v>4</v>
      </c>
      <c r="AN1821" s="26">
        <v>5</v>
      </c>
      <c r="AO1821" s="26">
        <v>0</v>
      </c>
      <c r="AP1821" s="26" t="s">
        <v>28</v>
      </c>
      <c r="AT1821" s="26" t="str">
        <f>MID(AA1821,MIN(FIND({0,1,2,3,4,5,6,7,8,9},AA1821&amp;"0123456789″")),LEN(AA1821))</f>
        <v>530え1185</v>
      </c>
      <c r="AU1821" s="26" t="str">
        <f t="shared" si="319"/>
        <v>1185</v>
      </c>
      <c r="AW1821" s="26" t="s">
        <v>1451</v>
      </c>
      <c r="AX1821" s="26">
        <v>1750</v>
      </c>
      <c r="AY1821" s="26" t="s">
        <v>3416</v>
      </c>
    </row>
    <row r="1822" spans="9:51" x14ac:dyDescent="0.2">
      <c r="I1822" s="26">
        <v>1186</v>
      </c>
      <c r="J1822" s="32" t="str">
        <f t="shared" si="311"/>
        <v/>
      </c>
      <c r="K1822" s="32" t="str">
        <f>IF(J1822="","",COUNTIF($J$2:J1822,"該当"))</f>
        <v/>
      </c>
      <c r="L1822" s="32" t="str">
        <f t="shared" si="320"/>
        <v>1186</v>
      </c>
      <c r="M1822" s="32" t="str">
        <f t="shared" si="312"/>
        <v/>
      </c>
      <c r="N1822" s="32" t="str">
        <f>IF(M1822="","",COUNTIF($M$2:M1822,"該当"))</f>
        <v/>
      </c>
      <c r="O1822" s="32" t="str">
        <f t="shared" si="313"/>
        <v>1186</v>
      </c>
      <c r="P1822" s="32" t="str">
        <f t="shared" si="314"/>
        <v/>
      </c>
      <c r="Q1822" s="32" t="str">
        <f>IF(P1822="","",COUNTIF($P$2:P1822,"該当"))</f>
        <v/>
      </c>
      <c r="R1822" s="32" t="str">
        <f t="shared" si="315"/>
        <v>1186</v>
      </c>
      <c r="S1822" s="32" t="str">
        <f t="shared" si="316"/>
        <v/>
      </c>
      <c r="T1822" s="32" t="str">
        <f>IF(S1822="","",COUNTIF($S$2:S1822,"該当"))</f>
        <v/>
      </c>
      <c r="U1822" s="32" t="str">
        <f t="shared" si="317"/>
        <v>1186</v>
      </c>
      <c r="V1822" s="32" t="str">
        <f t="shared" si="318"/>
        <v/>
      </c>
      <c r="W1822" s="32" t="str">
        <f>IF(V1822="","",COUNTIF($V$2:V1822,"該当"))</f>
        <v/>
      </c>
      <c r="X1822" s="32" t="str">
        <f t="shared" si="321"/>
        <v>1186</v>
      </c>
      <c r="Y1822" s="26">
        <v>660</v>
      </c>
      <c r="Z1822" s="26">
        <v>1186</v>
      </c>
      <c r="AA1822" s="26" t="s">
        <v>1220</v>
      </c>
      <c r="AB1822" s="26">
        <v>29</v>
      </c>
      <c r="AC1822" s="26" t="s">
        <v>34</v>
      </c>
      <c r="AD1822" s="26" t="s">
        <v>35</v>
      </c>
      <c r="AE1822" s="26" t="s">
        <v>23</v>
      </c>
      <c r="AF1822" s="26" t="s">
        <v>24</v>
      </c>
      <c r="AG1822" s="26">
        <v>9</v>
      </c>
      <c r="AH1822" s="26" t="s">
        <v>34</v>
      </c>
      <c r="AI1822" s="26" t="s">
        <v>26</v>
      </c>
      <c r="AJ1822" s="26">
        <v>2</v>
      </c>
      <c r="AK1822" s="26" t="s">
        <v>1200</v>
      </c>
      <c r="AL1822" s="26">
        <v>9002320321</v>
      </c>
      <c r="AM1822" s="26" t="s">
        <v>4</v>
      </c>
      <c r="AN1822" s="26">
        <v>5</v>
      </c>
      <c r="AO1822" s="26">
        <v>0</v>
      </c>
      <c r="AP1822" s="26" t="s">
        <v>28</v>
      </c>
      <c r="AT1822" s="26" t="str">
        <f>MID(AA1822,MIN(FIND({0,1,2,3,4,5,6,7,8,9},AA1822&amp;"0123456789″")),LEN(AA1822))</f>
        <v>530う1186</v>
      </c>
      <c r="AU1822" s="26" t="str">
        <f t="shared" si="319"/>
        <v>1186</v>
      </c>
      <c r="AW1822" s="26" t="s">
        <v>1451</v>
      </c>
      <c r="AX1822" s="26">
        <v>1751</v>
      </c>
      <c r="AY1822" s="26" t="s">
        <v>3416</v>
      </c>
    </row>
    <row r="1823" spans="9:51" x14ac:dyDescent="0.2">
      <c r="I1823" s="26">
        <v>1191</v>
      </c>
      <c r="J1823" s="32" t="str">
        <f t="shared" si="311"/>
        <v/>
      </c>
      <c r="K1823" s="32" t="str">
        <f>IF(J1823="","",COUNTIF($J$2:J1823,"該当"))</f>
        <v/>
      </c>
      <c r="L1823" s="32" t="str">
        <f t="shared" si="320"/>
        <v>1191</v>
      </c>
      <c r="M1823" s="32" t="str">
        <f t="shared" si="312"/>
        <v/>
      </c>
      <c r="N1823" s="32" t="str">
        <f>IF(M1823="","",COUNTIF($M$2:M1823,"該当"))</f>
        <v/>
      </c>
      <c r="O1823" s="32" t="str">
        <f t="shared" si="313"/>
        <v>1191</v>
      </c>
      <c r="P1823" s="32" t="str">
        <f t="shared" si="314"/>
        <v/>
      </c>
      <c r="Q1823" s="32" t="str">
        <f>IF(P1823="","",COUNTIF($P$2:P1823,"該当"))</f>
        <v/>
      </c>
      <c r="R1823" s="32" t="str">
        <f t="shared" si="315"/>
        <v>1191</v>
      </c>
      <c r="S1823" s="32" t="str">
        <f t="shared" si="316"/>
        <v/>
      </c>
      <c r="T1823" s="32" t="str">
        <f>IF(S1823="","",COUNTIF($S$2:S1823,"該当"))</f>
        <v/>
      </c>
      <c r="U1823" s="32" t="str">
        <f t="shared" si="317"/>
        <v>1191</v>
      </c>
      <c r="V1823" s="32" t="str">
        <f t="shared" si="318"/>
        <v/>
      </c>
      <c r="W1823" s="32" t="str">
        <f>IF(V1823="","",COUNTIF($V$2:V1823,"該当"))</f>
        <v/>
      </c>
      <c r="X1823" s="32" t="str">
        <f t="shared" si="321"/>
        <v>1191</v>
      </c>
      <c r="Y1823" s="26">
        <v>662</v>
      </c>
      <c r="Z1823" s="26">
        <v>1191</v>
      </c>
      <c r="AA1823" s="26" t="s">
        <v>1221</v>
      </c>
      <c r="AB1823" s="26">
        <v>29</v>
      </c>
      <c r="AC1823" s="26" t="s">
        <v>34</v>
      </c>
      <c r="AD1823" s="26" t="s">
        <v>35</v>
      </c>
      <c r="AE1823" s="26" t="s">
        <v>23</v>
      </c>
      <c r="AF1823" s="26" t="s">
        <v>24</v>
      </c>
      <c r="AG1823" s="26">
        <v>9</v>
      </c>
      <c r="AH1823" s="26" t="s">
        <v>34</v>
      </c>
      <c r="AI1823" s="26" t="s">
        <v>26</v>
      </c>
      <c r="AJ1823" s="26">
        <v>2</v>
      </c>
      <c r="AK1823" s="26" t="s">
        <v>1200</v>
      </c>
      <c r="AL1823" s="26">
        <v>9002320322</v>
      </c>
      <c r="AM1823" s="26" t="s">
        <v>4</v>
      </c>
      <c r="AN1823" s="26">
        <v>5</v>
      </c>
      <c r="AO1823" s="26">
        <v>0</v>
      </c>
      <c r="AP1823" s="26" t="s">
        <v>28</v>
      </c>
      <c r="AT1823" s="26" t="str">
        <f>MID(AA1823,MIN(FIND({0,1,2,3,4,5,6,7,8,9},AA1823&amp;"0123456789″")),LEN(AA1823))</f>
        <v>530う1191</v>
      </c>
      <c r="AU1823" s="26" t="str">
        <f t="shared" si="319"/>
        <v>1191</v>
      </c>
      <c r="AW1823" s="26" t="s">
        <v>1451</v>
      </c>
      <c r="AX1823" s="26">
        <v>1752</v>
      </c>
      <c r="AY1823" s="26" t="s">
        <v>3416</v>
      </c>
    </row>
    <row r="1824" spans="9:51" x14ac:dyDescent="0.2">
      <c r="I1824" s="26">
        <v>1193</v>
      </c>
      <c r="J1824" s="32" t="str">
        <f t="shared" si="311"/>
        <v/>
      </c>
      <c r="K1824" s="32" t="str">
        <f>IF(J1824="","",COUNTIF($J$2:J1824,"該当"))</f>
        <v/>
      </c>
      <c r="L1824" s="32" t="str">
        <f t="shared" si="320"/>
        <v>1193</v>
      </c>
      <c r="M1824" s="32" t="str">
        <f t="shared" si="312"/>
        <v/>
      </c>
      <c r="N1824" s="32" t="str">
        <f>IF(M1824="","",COUNTIF($M$2:M1824,"該当"))</f>
        <v/>
      </c>
      <c r="O1824" s="32" t="str">
        <f t="shared" si="313"/>
        <v>1193</v>
      </c>
      <c r="P1824" s="32" t="str">
        <f t="shared" si="314"/>
        <v/>
      </c>
      <c r="Q1824" s="32" t="str">
        <f>IF(P1824="","",COUNTIF($P$2:P1824,"該当"))</f>
        <v/>
      </c>
      <c r="R1824" s="32" t="str">
        <f t="shared" si="315"/>
        <v>1193</v>
      </c>
      <c r="S1824" s="32" t="str">
        <f t="shared" si="316"/>
        <v/>
      </c>
      <c r="T1824" s="32" t="str">
        <f>IF(S1824="","",COUNTIF($S$2:S1824,"該当"))</f>
        <v/>
      </c>
      <c r="U1824" s="32" t="str">
        <f t="shared" si="317"/>
        <v>1193</v>
      </c>
      <c r="V1824" s="32" t="str">
        <f t="shared" si="318"/>
        <v/>
      </c>
      <c r="W1824" s="32" t="str">
        <f>IF(V1824="","",COUNTIF($V$2:V1824,"該当"))</f>
        <v/>
      </c>
      <c r="X1824" s="32" t="str">
        <f t="shared" si="321"/>
        <v>1193</v>
      </c>
      <c r="Y1824" s="26">
        <v>663</v>
      </c>
      <c r="Z1824" s="26">
        <v>1193</v>
      </c>
      <c r="AA1824" s="26" t="s">
        <v>4181</v>
      </c>
      <c r="AB1824" s="26">
        <v>29</v>
      </c>
      <c r="AC1824" s="26" t="s">
        <v>34</v>
      </c>
      <c r="AD1824" s="26" t="s">
        <v>35</v>
      </c>
      <c r="AE1824" s="26" t="s">
        <v>23</v>
      </c>
      <c r="AF1824" s="26" t="s">
        <v>24</v>
      </c>
      <c r="AG1824" s="26">
        <v>9</v>
      </c>
      <c r="AH1824" s="26" t="s">
        <v>34</v>
      </c>
      <c r="AI1824" s="26" t="s">
        <v>26</v>
      </c>
      <c r="AJ1824" s="26">
        <v>2</v>
      </c>
      <c r="AK1824" s="26" t="s">
        <v>1200</v>
      </c>
      <c r="AL1824" s="26">
        <v>9002320322</v>
      </c>
      <c r="AM1824" s="26" t="s">
        <v>4</v>
      </c>
      <c r="AN1824" s="26">
        <v>5</v>
      </c>
      <c r="AO1824" s="26">
        <v>0</v>
      </c>
      <c r="AP1824" s="26" t="s">
        <v>28</v>
      </c>
      <c r="AT1824" s="26" t="str">
        <f>MID(AA1824,MIN(FIND({0,1,2,3,4,5,6,7,8,9},AA1824&amp;"0123456789″")),LEN(AA1824))</f>
        <v>530う1193</v>
      </c>
      <c r="AU1824" s="26" t="str">
        <f t="shared" si="319"/>
        <v>1193</v>
      </c>
      <c r="AW1824" s="26" t="s">
        <v>1451</v>
      </c>
      <c r="AX1824" s="26">
        <v>1753</v>
      </c>
      <c r="AY1824" s="26" t="s">
        <v>3416</v>
      </c>
    </row>
    <row r="1825" spans="9:51" x14ac:dyDescent="0.2">
      <c r="I1825" s="26">
        <v>1195</v>
      </c>
      <c r="J1825" s="32" t="str">
        <f t="shared" si="311"/>
        <v/>
      </c>
      <c r="K1825" s="32" t="str">
        <f>IF(J1825="","",COUNTIF($J$2:J1825,"該当"))</f>
        <v/>
      </c>
      <c r="L1825" s="32" t="str">
        <f t="shared" si="320"/>
        <v>1195</v>
      </c>
      <c r="M1825" s="32" t="str">
        <f t="shared" si="312"/>
        <v/>
      </c>
      <c r="N1825" s="32" t="str">
        <f>IF(M1825="","",COUNTIF($M$2:M1825,"該当"))</f>
        <v/>
      </c>
      <c r="O1825" s="32" t="str">
        <f t="shared" si="313"/>
        <v>1195</v>
      </c>
      <c r="P1825" s="32" t="str">
        <f t="shared" si="314"/>
        <v/>
      </c>
      <c r="Q1825" s="32" t="str">
        <f>IF(P1825="","",COUNTIF($P$2:P1825,"該当"))</f>
        <v/>
      </c>
      <c r="R1825" s="32" t="str">
        <f t="shared" si="315"/>
        <v>1195</v>
      </c>
      <c r="S1825" s="32" t="str">
        <f t="shared" si="316"/>
        <v/>
      </c>
      <c r="T1825" s="32" t="str">
        <f>IF(S1825="","",COUNTIF($S$2:S1825,"該当"))</f>
        <v/>
      </c>
      <c r="U1825" s="32" t="str">
        <f t="shared" si="317"/>
        <v>1195</v>
      </c>
      <c r="V1825" s="32" t="str">
        <f t="shared" si="318"/>
        <v/>
      </c>
      <c r="W1825" s="32" t="str">
        <f>IF(V1825="","",COUNTIF($V$2:V1825,"該当"))</f>
        <v/>
      </c>
      <c r="X1825" s="32" t="str">
        <f t="shared" si="321"/>
        <v>1195</v>
      </c>
      <c r="Y1825" s="26">
        <v>664</v>
      </c>
      <c r="Z1825" s="26">
        <v>1195</v>
      </c>
      <c r="AA1825" s="26" t="s">
        <v>4182</v>
      </c>
      <c r="AB1825" s="26">
        <v>29</v>
      </c>
      <c r="AC1825" s="26" t="s">
        <v>34</v>
      </c>
      <c r="AD1825" s="26" t="s">
        <v>35</v>
      </c>
      <c r="AE1825" s="26" t="s">
        <v>23</v>
      </c>
      <c r="AF1825" s="26" t="s">
        <v>24</v>
      </c>
      <c r="AG1825" s="26">
        <v>9</v>
      </c>
      <c r="AH1825" s="26" t="s">
        <v>34</v>
      </c>
      <c r="AI1825" s="26" t="s">
        <v>26</v>
      </c>
      <c r="AJ1825" s="26">
        <v>2</v>
      </c>
      <c r="AK1825" s="26" t="s">
        <v>1200</v>
      </c>
      <c r="AL1825" s="26">
        <v>9002320323</v>
      </c>
      <c r="AM1825" s="26" t="s">
        <v>4</v>
      </c>
      <c r="AN1825" s="26">
        <v>5</v>
      </c>
      <c r="AO1825" s="26">
        <v>0</v>
      </c>
      <c r="AP1825" s="26" t="s">
        <v>28</v>
      </c>
      <c r="AT1825" s="26" t="str">
        <f>MID(AA1825,MIN(FIND({0,1,2,3,4,5,6,7,8,9},AA1825&amp;"0123456789″")),LEN(AA1825))</f>
        <v>530か1195</v>
      </c>
      <c r="AU1825" s="26" t="str">
        <f t="shared" si="319"/>
        <v>1195</v>
      </c>
      <c r="AW1825" s="26" t="s">
        <v>1451</v>
      </c>
      <c r="AX1825" s="26">
        <v>1754</v>
      </c>
      <c r="AY1825" s="26" t="s">
        <v>3417</v>
      </c>
    </row>
    <row r="1826" spans="9:51" x14ac:dyDescent="0.2">
      <c r="I1826" s="26">
        <v>1196</v>
      </c>
      <c r="J1826" s="32" t="str">
        <f t="shared" si="311"/>
        <v/>
      </c>
      <c r="K1826" s="32" t="str">
        <f>IF(J1826="","",COUNTIF($J$2:J1826,"該当"))</f>
        <v/>
      </c>
      <c r="L1826" s="32" t="str">
        <f t="shared" si="320"/>
        <v>1196</v>
      </c>
      <c r="M1826" s="32" t="str">
        <f t="shared" si="312"/>
        <v/>
      </c>
      <c r="N1826" s="32" t="str">
        <f>IF(M1826="","",COUNTIF($M$2:M1826,"該当"))</f>
        <v/>
      </c>
      <c r="O1826" s="32" t="str">
        <f t="shared" si="313"/>
        <v>1196</v>
      </c>
      <c r="P1826" s="32" t="str">
        <f t="shared" si="314"/>
        <v/>
      </c>
      <c r="Q1826" s="32" t="str">
        <f>IF(P1826="","",COUNTIF($P$2:P1826,"該当"))</f>
        <v/>
      </c>
      <c r="R1826" s="32" t="str">
        <f t="shared" si="315"/>
        <v>1196</v>
      </c>
      <c r="S1826" s="32" t="str">
        <f t="shared" si="316"/>
        <v/>
      </c>
      <c r="T1826" s="32" t="str">
        <f>IF(S1826="","",COUNTIF($S$2:S1826,"該当"))</f>
        <v/>
      </c>
      <c r="U1826" s="32" t="str">
        <f t="shared" si="317"/>
        <v>1196</v>
      </c>
      <c r="V1826" s="32" t="str">
        <f t="shared" si="318"/>
        <v/>
      </c>
      <c r="W1826" s="32" t="str">
        <f>IF(V1826="","",COUNTIF($V$2:V1826,"該当"))</f>
        <v/>
      </c>
      <c r="X1826" s="32" t="str">
        <f t="shared" si="321"/>
        <v>1196</v>
      </c>
      <c r="Y1826" s="26">
        <v>665</v>
      </c>
      <c r="Z1826" s="26">
        <v>1196</v>
      </c>
      <c r="AA1826" s="26" t="s">
        <v>1222</v>
      </c>
      <c r="AB1826" s="26">
        <v>29</v>
      </c>
      <c r="AC1826" s="26" t="s">
        <v>34</v>
      </c>
      <c r="AD1826" s="26" t="s">
        <v>35</v>
      </c>
      <c r="AE1826" s="26" t="s">
        <v>23</v>
      </c>
      <c r="AF1826" s="26" t="s">
        <v>24</v>
      </c>
      <c r="AG1826" s="26">
        <v>9</v>
      </c>
      <c r="AH1826" s="26" t="s">
        <v>34</v>
      </c>
      <c r="AI1826" s="26" t="s">
        <v>26</v>
      </c>
      <c r="AJ1826" s="26">
        <v>2</v>
      </c>
      <c r="AK1826" s="26" t="s">
        <v>1200</v>
      </c>
      <c r="AL1826" s="26">
        <v>9002320322</v>
      </c>
      <c r="AM1826" s="26" t="s">
        <v>4</v>
      </c>
      <c r="AN1826" s="26">
        <v>5</v>
      </c>
      <c r="AO1826" s="26">
        <v>0</v>
      </c>
      <c r="AP1826" s="26" t="s">
        <v>28</v>
      </c>
      <c r="AT1826" s="26" t="str">
        <f>MID(AA1826,MIN(FIND({0,1,2,3,4,5,6,7,8,9},AA1826&amp;"0123456789″")),LEN(AA1826))</f>
        <v>530え1196</v>
      </c>
      <c r="AU1826" s="26" t="str">
        <f t="shared" si="319"/>
        <v>1196</v>
      </c>
      <c r="AW1826" s="26" t="s">
        <v>1451</v>
      </c>
      <c r="AX1826" s="26">
        <v>1755</v>
      </c>
      <c r="AY1826" s="26" t="s">
        <v>3416</v>
      </c>
    </row>
    <row r="1827" spans="9:51" x14ac:dyDescent="0.2">
      <c r="I1827" s="26">
        <v>1197</v>
      </c>
      <c r="J1827" s="32" t="str">
        <f t="shared" si="311"/>
        <v/>
      </c>
      <c r="K1827" s="32" t="str">
        <f>IF(J1827="","",COUNTIF($J$2:J1827,"該当"))</f>
        <v/>
      </c>
      <c r="L1827" s="32" t="str">
        <f t="shared" si="320"/>
        <v>1197</v>
      </c>
      <c r="M1827" s="32" t="str">
        <f t="shared" si="312"/>
        <v/>
      </c>
      <c r="N1827" s="32" t="str">
        <f>IF(M1827="","",COUNTIF($M$2:M1827,"該当"))</f>
        <v/>
      </c>
      <c r="O1827" s="32" t="str">
        <f t="shared" si="313"/>
        <v>1197</v>
      </c>
      <c r="P1827" s="32" t="str">
        <f t="shared" si="314"/>
        <v/>
      </c>
      <c r="Q1827" s="32" t="str">
        <f>IF(P1827="","",COUNTIF($P$2:P1827,"該当"))</f>
        <v/>
      </c>
      <c r="R1827" s="32" t="str">
        <f t="shared" si="315"/>
        <v>1197</v>
      </c>
      <c r="S1827" s="32" t="str">
        <f t="shared" si="316"/>
        <v/>
      </c>
      <c r="T1827" s="32" t="str">
        <f>IF(S1827="","",COUNTIF($S$2:S1827,"該当"))</f>
        <v/>
      </c>
      <c r="U1827" s="32" t="str">
        <f t="shared" si="317"/>
        <v>1197</v>
      </c>
      <c r="V1827" s="32" t="str">
        <f t="shared" si="318"/>
        <v/>
      </c>
      <c r="W1827" s="32" t="str">
        <f>IF(V1827="","",COUNTIF($V$2:V1827,"該当"))</f>
        <v/>
      </c>
      <c r="X1827" s="32" t="str">
        <f t="shared" si="321"/>
        <v>1197</v>
      </c>
      <c r="Y1827" s="26">
        <v>666</v>
      </c>
      <c r="Z1827" s="26">
        <v>1197</v>
      </c>
      <c r="AA1827" s="26" t="s">
        <v>1223</v>
      </c>
      <c r="AB1827" s="26">
        <v>29</v>
      </c>
      <c r="AC1827" s="26" t="s">
        <v>34</v>
      </c>
      <c r="AD1827" s="26" t="s">
        <v>35</v>
      </c>
      <c r="AE1827" s="26" t="s">
        <v>23</v>
      </c>
      <c r="AF1827" s="26" t="s">
        <v>24</v>
      </c>
      <c r="AG1827" s="26">
        <v>9</v>
      </c>
      <c r="AH1827" s="26" t="s">
        <v>34</v>
      </c>
      <c r="AI1827" s="26" t="s">
        <v>26</v>
      </c>
      <c r="AJ1827" s="26">
        <v>2</v>
      </c>
      <c r="AK1827" s="26" t="s">
        <v>1200</v>
      </c>
      <c r="AL1827" s="26">
        <v>9002320321</v>
      </c>
      <c r="AM1827" s="26" t="s">
        <v>4</v>
      </c>
      <c r="AN1827" s="26">
        <v>5</v>
      </c>
      <c r="AO1827" s="26">
        <v>0</v>
      </c>
      <c r="AP1827" s="26" t="s">
        <v>28</v>
      </c>
      <c r="AT1827" s="26" t="str">
        <f>MID(AA1827,MIN(FIND({0,1,2,3,4,5,6,7,8,9},AA1827&amp;"0123456789″")),LEN(AA1827))</f>
        <v>530か1197</v>
      </c>
      <c r="AU1827" s="26" t="str">
        <f t="shared" si="319"/>
        <v>1197</v>
      </c>
      <c r="AW1827" s="26" t="s">
        <v>1451</v>
      </c>
      <c r="AX1827" s="26">
        <v>1757</v>
      </c>
      <c r="AY1827" s="26" t="s">
        <v>3416</v>
      </c>
    </row>
    <row r="1828" spans="9:51" x14ac:dyDescent="0.2">
      <c r="I1828" s="26">
        <v>1198</v>
      </c>
      <c r="J1828" s="32" t="str">
        <f t="shared" si="311"/>
        <v/>
      </c>
      <c r="K1828" s="32" t="str">
        <f>IF(J1828="","",COUNTIF($J$2:J1828,"該当"))</f>
        <v/>
      </c>
      <c r="L1828" s="32" t="str">
        <f t="shared" si="320"/>
        <v>1198</v>
      </c>
      <c r="M1828" s="32" t="str">
        <f t="shared" si="312"/>
        <v/>
      </c>
      <c r="N1828" s="32" t="str">
        <f>IF(M1828="","",COUNTIF($M$2:M1828,"該当"))</f>
        <v/>
      </c>
      <c r="O1828" s="32" t="str">
        <f t="shared" si="313"/>
        <v>1198</v>
      </c>
      <c r="P1828" s="32" t="str">
        <f t="shared" si="314"/>
        <v/>
      </c>
      <c r="Q1828" s="32" t="str">
        <f>IF(P1828="","",COUNTIF($P$2:P1828,"該当"))</f>
        <v/>
      </c>
      <c r="R1828" s="32" t="str">
        <f t="shared" si="315"/>
        <v>1198</v>
      </c>
      <c r="S1828" s="32" t="str">
        <f t="shared" si="316"/>
        <v/>
      </c>
      <c r="T1828" s="32" t="str">
        <f>IF(S1828="","",COUNTIF($S$2:S1828,"該当"))</f>
        <v/>
      </c>
      <c r="U1828" s="32" t="str">
        <f t="shared" si="317"/>
        <v>1198</v>
      </c>
      <c r="V1828" s="32" t="str">
        <f t="shared" si="318"/>
        <v/>
      </c>
      <c r="W1828" s="32" t="str">
        <f>IF(V1828="","",COUNTIF($V$2:V1828,"該当"))</f>
        <v/>
      </c>
      <c r="X1828" s="32" t="str">
        <f t="shared" si="321"/>
        <v>1198</v>
      </c>
      <c r="Y1828" s="26">
        <v>667</v>
      </c>
      <c r="Z1828" s="26">
        <v>1198</v>
      </c>
      <c r="AA1828" s="26" t="s">
        <v>4183</v>
      </c>
      <c r="AB1828" s="26">
        <v>29</v>
      </c>
      <c r="AC1828" s="26" t="s">
        <v>34</v>
      </c>
      <c r="AD1828" s="26" t="s">
        <v>35</v>
      </c>
      <c r="AE1828" s="26" t="s">
        <v>23</v>
      </c>
      <c r="AF1828" s="26" t="s">
        <v>24</v>
      </c>
      <c r="AG1828" s="26">
        <v>9</v>
      </c>
      <c r="AH1828" s="26" t="s">
        <v>34</v>
      </c>
      <c r="AI1828" s="26" t="s">
        <v>26</v>
      </c>
      <c r="AJ1828" s="26">
        <v>2</v>
      </c>
      <c r="AK1828" s="26" t="s">
        <v>1200</v>
      </c>
      <c r="AL1828" s="26">
        <v>9002320322</v>
      </c>
      <c r="AM1828" s="26" t="s">
        <v>4</v>
      </c>
      <c r="AN1828" s="26">
        <v>5</v>
      </c>
      <c r="AO1828" s="26">
        <v>0</v>
      </c>
      <c r="AP1828" s="26" t="s">
        <v>28</v>
      </c>
      <c r="AT1828" s="26" t="str">
        <f>MID(AA1828,MIN(FIND({0,1,2,3,4,5,6,7,8,9},AA1828&amp;"0123456789″")),LEN(AA1828))</f>
        <v>530え1198</v>
      </c>
      <c r="AU1828" s="26" t="str">
        <f t="shared" si="319"/>
        <v>1198</v>
      </c>
      <c r="AW1828" s="26" t="s">
        <v>1451</v>
      </c>
      <c r="AX1828" s="26">
        <v>1758</v>
      </c>
      <c r="AY1828" s="26" t="s">
        <v>3417</v>
      </c>
    </row>
    <row r="1829" spans="9:51" x14ac:dyDescent="0.2">
      <c r="I1829" s="26">
        <v>1199</v>
      </c>
      <c r="J1829" s="32" t="str">
        <f t="shared" si="311"/>
        <v/>
      </c>
      <c r="K1829" s="32" t="str">
        <f>IF(J1829="","",COUNTIF($J$2:J1829,"該当"))</f>
        <v/>
      </c>
      <c r="L1829" s="32" t="str">
        <f t="shared" si="320"/>
        <v>1199</v>
      </c>
      <c r="M1829" s="32" t="str">
        <f t="shared" si="312"/>
        <v/>
      </c>
      <c r="N1829" s="32" t="str">
        <f>IF(M1829="","",COUNTIF($M$2:M1829,"該当"))</f>
        <v/>
      </c>
      <c r="O1829" s="32" t="str">
        <f t="shared" si="313"/>
        <v>1199</v>
      </c>
      <c r="P1829" s="32" t="str">
        <f t="shared" si="314"/>
        <v/>
      </c>
      <c r="Q1829" s="32" t="str">
        <f>IF(P1829="","",COUNTIF($P$2:P1829,"該当"))</f>
        <v/>
      </c>
      <c r="R1829" s="32" t="str">
        <f t="shared" si="315"/>
        <v>1199</v>
      </c>
      <c r="S1829" s="32" t="str">
        <f t="shared" si="316"/>
        <v/>
      </c>
      <c r="T1829" s="32" t="str">
        <f>IF(S1829="","",COUNTIF($S$2:S1829,"該当"))</f>
        <v/>
      </c>
      <c r="U1829" s="32" t="str">
        <f t="shared" si="317"/>
        <v>1199</v>
      </c>
      <c r="V1829" s="32" t="str">
        <f t="shared" si="318"/>
        <v/>
      </c>
      <c r="W1829" s="32" t="str">
        <f>IF(V1829="","",COUNTIF($V$2:V1829,"該当"))</f>
        <v/>
      </c>
      <c r="X1829" s="32" t="str">
        <f t="shared" si="321"/>
        <v>1199</v>
      </c>
      <c r="Y1829" s="26">
        <v>668</v>
      </c>
      <c r="Z1829" s="26">
        <v>1199</v>
      </c>
      <c r="AA1829" s="26" t="s">
        <v>4735</v>
      </c>
      <c r="AB1829" s="26">
        <v>29</v>
      </c>
      <c r="AC1829" s="26" t="s">
        <v>34</v>
      </c>
      <c r="AD1829" s="26" t="s">
        <v>35</v>
      </c>
      <c r="AE1829" s="26" t="s">
        <v>23</v>
      </c>
      <c r="AF1829" s="26" t="s">
        <v>24</v>
      </c>
      <c r="AG1829" s="26">
        <v>9</v>
      </c>
      <c r="AH1829" s="26" t="s">
        <v>34</v>
      </c>
      <c r="AI1829" s="26" t="s">
        <v>26</v>
      </c>
      <c r="AJ1829" s="26">
        <v>2</v>
      </c>
      <c r="AK1829" s="26" t="s">
        <v>1200</v>
      </c>
      <c r="AL1829" s="26">
        <v>9002320322</v>
      </c>
      <c r="AM1829" s="26" t="s">
        <v>4</v>
      </c>
      <c r="AN1829" s="26">
        <v>5</v>
      </c>
      <c r="AO1829" s="26">
        <v>0</v>
      </c>
      <c r="AP1829" s="26" t="s">
        <v>28</v>
      </c>
      <c r="AT1829" s="26" t="str">
        <f>MID(AA1829,MIN(FIND({0,1,2,3,4,5,6,7,8,9},AA1829&amp;"0123456789″")),LEN(AA1829))</f>
        <v>530え1199</v>
      </c>
      <c r="AU1829" s="26" t="str">
        <f t="shared" si="319"/>
        <v>1199</v>
      </c>
      <c r="AW1829" s="26" t="s">
        <v>1451</v>
      </c>
      <c r="AX1829" s="26">
        <v>1762</v>
      </c>
      <c r="AY1829" s="26" t="s">
        <v>3416</v>
      </c>
    </row>
    <row r="1830" spans="9:51" x14ac:dyDescent="0.2">
      <c r="I1830" s="26">
        <v>1200</v>
      </c>
      <c r="J1830" s="32" t="str">
        <f t="shared" si="311"/>
        <v/>
      </c>
      <c r="K1830" s="32" t="str">
        <f>IF(J1830="","",COUNTIF($J$2:J1830,"該当"))</f>
        <v/>
      </c>
      <c r="L1830" s="32" t="str">
        <f t="shared" si="320"/>
        <v>1200</v>
      </c>
      <c r="M1830" s="32" t="str">
        <f t="shared" si="312"/>
        <v/>
      </c>
      <c r="N1830" s="32" t="str">
        <f>IF(M1830="","",COUNTIF($M$2:M1830,"該当"))</f>
        <v/>
      </c>
      <c r="O1830" s="32" t="str">
        <f t="shared" si="313"/>
        <v>1200</v>
      </c>
      <c r="P1830" s="32" t="str">
        <f t="shared" si="314"/>
        <v/>
      </c>
      <c r="Q1830" s="32" t="str">
        <f>IF(P1830="","",COUNTIF($P$2:P1830,"該当"))</f>
        <v/>
      </c>
      <c r="R1830" s="32" t="str">
        <f t="shared" si="315"/>
        <v>1200</v>
      </c>
      <c r="S1830" s="32" t="str">
        <f t="shared" si="316"/>
        <v/>
      </c>
      <c r="T1830" s="32" t="str">
        <f>IF(S1830="","",COUNTIF($S$2:S1830,"該当"))</f>
        <v/>
      </c>
      <c r="U1830" s="32" t="str">
        <f t="shared" si="317"/>
        <v>1200</v>
      </c>
      <c r="V1830" s="32" t="str">
        <f t="shared" si="318"/>
        <v/>
      </c>
      <c r="W1830" s="32" t="str">
        <f>IF(V1830="","",COUNTIF($V$2:V1830,"該当"))</f>
        <v/>
      </c>
      <c r="X1830" s="32" t="str">
        <f t="shared" si="321"/>
        <v>1200</v>
      </c>
      <c r="Y1830" s="26">
        <v>670</v>
      </c>
      <c r="Z1830" s="26">
        <v>1200</v>
      </c>
      <c r="AA1830" s="26" t="s">
        <v>4184</v>
      </c>
      <c r="AB1830" s="26">
        <v>29</v>
      </c>
      <c r="AC1830" s="26" t="s">
        <v>34</v>
      </c>
      <c r="AD1830" s="26" t="s">
        <v>35</v>
      </c>
      <c r="AE1830" s="26" t="s">
        <v>23</v>
      </c>
      <c r="AF1830" s="26" t="s">
        <v>24</v>
      </c>
      <c r="AG1830" s="26">
        <v>9</v>
      </c>
      <c r="AH1830" s="26" t="s">
        <v>34</v>
      </c>
      <c r="AI1830" s="26" t="s">
        <v>26</v>
      </c>
      <c r="AJ1830" s="26">
        <v>2</v>
      </c>
      <c r="AK1830" s="26" t="s">
        <v>1200</v>
      </c>
      <c r="AL1830" s="26">
        <v>9002320322</v>
      </c>
      <c r="AM1830" s="26" t="s">
        <v>4</v>
      </c>
      <c r="AN1830" s="26">
        <v>5</v>
      </c>
      <c r="AO1830" s="26">
        <v>0</v>
      </c>
      <c r="AP1830" s="26" t="s">
        <v>28</v>
      </c>
      <c r="AT1830" s="26" t="str">
        <f>MID(AA1830,MIN(FIND({0,1,2,3,4,5,6,7,8,9},AA1830&amp;"0123456789″")),LEN(AA1830))</f>
        <v>530か1200</v>
      </c>
      <c r="AU1830" s="26" t="str">
        <f t="shared" si="319"/>
        <v>1200</v>
      </c>
      <c r="AW1830" s="26" t="s">
        <v>1451</v>
      </c>
      <c r="AX1830" s="26">
        <v>1763</v>
      </c>
      <c r="AY1830" s="26" t="s">
        <v>3417</v>
      </c>
    </row>
    <row r="1831" spans="9:51" x14ac:dyDescent="0.2">
      <c r="I1831" s="26">
        <v>1201</v>
      </c>
      <c r="J1831" s="32" t="str">
        <f t="shared" si="311"/>
        <v/>
      </c>
      <c r="K1831" s="32" t="str">
        <f>IF(J1831="","",COUNTIF($J$2:J1831,"該当"))</f>
        <v/>
      </c>
      <c r="L1831" s="32" t="str">
        <f t="shared" si="320"/>
        <v>1201</v>
      </c>
      <c r="M1831" s="32" t="str">
        <f t="shared" si="312"/>
        <v/>
      </c>
      <c r="N1831" s="32" t="str">
        <f>IF(M1831="","",COUNTIF($M$2:M1831,"該当"))</f>
        <v/>
      </c>
      <c r="O1831" s="32" t="str">
        <f t="shared" si="313"/>
        <v>1201</v>
      </c>
      <c r="P1831" s="32" t="str">
        <f t="shared" si="314"/>
        <v/>
      </c>
      <c r="Q1831" s="32" t="str">
        <f>IF(P1831="","",COUNTIF($P$2:P1831,"該当"))</f>
        <v/>
      </c>
      <c r="R1831" s="32" t="str">
        <f t="shared" si="315"/>
        <v>1201</v>
      </c>
      <c r="S1831" s="32" t="str">
        <f t="shared" si="316"/>
        <v/>
      </c>
      <c r="T1831" s="32" t="str">
        <f>IF(S1831="","",COUNTIF($S$2:S1831,"該当"))</f>
        <v/>
      </c>
      <c r="U1831" s="32" t="str">
        <f t="shared" si="317"/>
        <v>1201</v>
      </c>
      <c r="V1831" s="32" t="str">
        <f t="shared" si="318"/>
        <v/>
      </c>
      <c r="W1831" s="32" t="str">
        <f>IF(V1831="","",COUNTIF($V$2:V1831,"該当"))</f>
        <v/>
      </c>
      <c r="X1831" s="32" t="str">
        <f t="shared" si="321"/>
        <v>1201</v>
      </c>
      <c r="Y1831" s="26">
        <v>671</v>
      </c>
      <c r="Z1831" s="26">
        <v>1201</v>
      </c>
      <c r="AA1831" s="26" t="s">
        <v>1224</v>
      </c>
      <c r="AB1831" s="26">
        <v>29</v>
      </c>
      <c r="AC1831" s="26" t="s">
        <v>34</v>
      </c>
      <c r="AD1831" s="26" t="s">
        <v>35</v>
      </c>
      <c r="AE1831" s="26" t="s">
        <v>23</v>
      </c>
      <c r="AF1831" s="26" t="s">
        <v>24</v>
      </c>
      <c r="AG1831" s="26">
        <v>9</v>
      </c>
      <c r="AH1831" s="26" t="s">
        <v>34</v>
      </c>
      <c r="AI1831" s="26" t="s">
        <v>26</v>
      </c>
      <c r="AJ1831" s="26">
        <v>2</v>
      </c>
      <c r="AK1831" s="26" t="s">
        <v>1200</v>
      </c>
      <c r="AL1831" s="26">
        <v>9002320322</v>
      </c>
      <c r="AM1831" s="26" t="s">
        <v>4</v>
      </c>
      <c r="AN1831" s="26">
        <v>5</v>
      </c>
      <c r="AO1831" s="26">
        <v>0</v>
      </c>
      <c r="AP1831" s="26" t="s">
        <v>28</v>
      </c>
      <c r="AT1831" s="26" t="str">
        <f>MID(AA1831,MIN(FIND({0,1,2,3,4,5,6,7,8,9},AA1831&amp;"0123456789″")),LEN(AA1831))</f>
        <v>530え1201</v>
      </c>
      <c r="AU1831" s="26" t="str">
        <f t="shared" si="319"/>
        <v>1201</v>
      </c>
      <c r="AW1831" s="26" t="s">
        <v>1451</v>
      </c>
      <c r="AX1831" s="26">
        <v>1764</v>
      </c>
      <c r="AY1831" s="26" t="s">
        <v>3417</v>
      </c>
    </row>
    <row r="1832" spans="9:51" x14ac:dyDescent="0.2">
      <c r="I1832" s="26">
        <v>1202</v>
      </c>
      <c r="J1832" s="32" t="str">
        <f t="shared" si="311"/>
        <v/>
      </c>
      <c r="K1832" s="32" t="str">
        <f>IF(J1832="","",COUNTIF($J$2:J1832,"該当"))</f>
        <v/>
      </c>
      <c r="L1832" s="32" t="str">
        <f t="shared" si="320"/>
        <v>1202</v>
      </c>
      <c r="M1832" s="32" t="str">
        <f t="shared" si="312"/>
        <v/>
      </c>
      <c r="N1832" s="32" t="str">
        <f>IF(M1832="","",COUNTIF($M$2:M1832,"該当"))</f>
        <v/>
      </c>
      <c r="O1832" s="32" t="str">
        <f t="shared" si="313"/>
        <v>1202</v>
      </c>
      <c r="P1832" s="32" t="str">
        <f t="shared" si="314"/>
        <v/>
      </c>
      <c r="Q1832" s="32" t="str">
        <f>IF(P1832="","",COUNTIF($P$2:P1832,"該当"))</f>
        <v/>
      </c>
      <c r="R1832" s="32" t="str">
        <f t="shared" si="315"/>
        <v>1202</v>
      </c>
      <c r="S1832" s="32" t="str">
        <f t="shared" si="316"/>
        <v/>
      </c>
      <c r="T1832" s="32" t="str">
        <f>IF(S1832="","",COUNTIF($S$2:S1832,"該当"))</f>
        <v/>
      </c>
      <c r="U1832" s="32" t="str">
        <f t="shared" si="317"/>
        <v>1202</v>
      </c>
      <c r="V1832" s="32" t="str">
        <f t="shared" si="318"/>
        <v/>
      </c>
      <c r="W1832" s="32" t="str">
        <f>IF(V1832="","",COUNTIF($V$2:V1832,"該当"))</f>
        <v/>
      </c>
      <c r="X1832" s="32" t="str">
        <f t="shared" si="321"/>
        <v>1202</v>
      </c>
      <c r="Y1832" s="26">
        <v>369</v>
      </c>
      <c r="Z1832" s="26">
        <v>1202</v>
      </c>
      <c r="AA1832" s="26" t="s">
        <v>1225</v>
      </c>
      <c r="AB1832" s="26">
        <v>29</v>
      </c>
      <c r="AC1832" s="26" t="s">
        <v>34</v>
      </c>
      <c r="AD1832" s="26" t="s">
        <v>35</v>
      </c>
      <c r="AE1832" s="26" t="s">
        <v>23</v>
      </c>
      <c r="AF1832" s="26" t="s">
        <v>24</v>
      </c>
      <c r="AG1832" s="26">
        <v>9</v>
      </c>
      <c r="AH1832" s="26" t="s">
        <v>34</v>
      </c>
      <c r="AI1832" s="26" t="s">
        <v>26</v>
      </c>
      <c r="AJ1832" s="26">
        <v>2</v>
      </c>
      <c r="AK1832" s="26" t="s">
        <v>1200</v>
      </c>
      <c r="AL1832" s="26">
        <v>9002320322</v>
      </c>
      <c r="AM1832" s="26" t="s">
        <v>4</v>
      </c>
      <c r="AN1832" s="26">
        <v>5</v>
      </c>
      <c r="AO1832" s="26">
        <v>0</v>
      </c>
      <c r="AP1832" s="26" t="s">
        <v>28</v>
      </c>
      <c r="AT1832" s="26" t="str">
        <f>MID(AA1832,MIN(FIND({0,1,2,3,4,5,6,7,8,9},AA1832&amp;"0123456789″")),LEN(AA1832))</f>
        <v>530え1202</v>
      </c>
      <c r="AU1832" s="26" t="str">
        <f t="shared" si="319"/>
        <v>1202</v>
      </c>
      <c r="AW1832" s="26" t="s">
        <v>1451</v>
      </c>
      <c r="AX1832" s="26">
        <v>1766</v>
      </c>
      <c r="AY1832" s="26" t="s">
        <v>3417</v>
      </c>
    </row>
    <row r="1833" spans="9:51" x14ac:dyDescent="0.2">
      <c r="I1833" s="26">
        <v>1203</v>
      </c>
      <c r="J1833" s="32" t="str">
        <f t="shared" si="311"/>
        <v/>
      </c>
      <c r="K1833" s="32" t="str">
        <f>IF(J1833="","",COUNTIF($J$2:J1833,"該当"))</f>
        <v/>
      </c>
      <c r="L1833" s="32" t="str">
        <f t="shared" si="320"/>
        <v>1203</v>
      </c>
      <c r="M1833" s="32" t="str">
        <f t="shared" si="312"/>
        <v/>
      </c>
      <c r="N1833" s="32" t="str">
        <f>IF(M1833="","",COUNTIF($M$2:M1833,"該当"))</f>
        <v/>
      </c>
      <c r="O1833" s="32" t="str">
        <f t="shared" si="313"/>
        <v>1203</v>
      </c>
      <c r="P1833" s="32" t="str">
        <f t="shared" si="314"/>
        <v/>
      </c>
      <c r="Q1833" s="32" t="str">
        <f>IF(P1833="","",COUNTIF($P$2:P1833,"該当"))</f>
        <v/>
      </c>
      <c r="R1833" s="32" t="str">
        <f t="shared" si="315"/>
        <v>1203</v>
      </c>
      <c r="S1833" s="32" t="str">
        <f t="shared" si="316"/>
        <v/>
      </c>
      <c r="T1833" s="32" t="str">
        <f>IF(S1833="","",COUNTIF($S$2:S1833,"該当"))</f>
        <v/>
      </c>
      <c r="U1833" s="32" t="str">
        <f t="shared" si="317"/>
        <v>1203</v>
      </c>
      <c r="V1833" s="32" t="str">
        <f t="shared" si="318"/>
        <v/>
      </c>
      <c r="W1833" s="32" t="str">
        <f>IF(V1833="","",COUNTIF($V$2:V1833,"該当"))</f>
        <v/>
      </c>
      <c r="X1833" s="32" t="str">
        <f t="shared" si="321"/>
        <v>1203</v>
      </c>
      <c r="Y1833" s="26">
        <v>370</v>
      </c>
      <c r="Z1833" s="26">
        <v>1203</v>
      </c>
      <c r="AA1833" s="26" t="s">
        <v>1226</v>
      </c>
      <c r="AB1833" s="26">
        <v>29</v>
      </c>
      <c r="AC1833" s="26" t="s">
        <v>34</v>
      </c>
      <c r="AD1833" s="26" t="s">
        <v>35</v>
      </c>
      <c r="AE1833" s="26" t="s">
        <v>23</v>
      </c>
      <c r="AF1833" s="26" t="s">
        <v>24</v>
      </c>
      <c r="AG1833" s="26">
        <v>9</v>
      </c>
      <c r="AH1833" s="26" t="s">
        <v>34</v>
      </c>
      <c r="AI1833" s="26" t="s">
        <v>26</v>
      </c>
      <c r="AJ1833" s="26">
        <v>2</v>
      </c>
      <c r="AK1833" s="26" t="s">
        <v>1200</v>
      </c>
      <c r="AL1833" s="26">
        <v>9002320323</v>
      </c>
      <c r="AM1833" s="26" t="s">
        <v>4</v>
      </c>
      <c r="AN1833" s="26">
        <v>5</v>
      </c>
      <c r="AO1833" s="26">
        <v>0</v>
      </c>
      <c r="AP1833" s="26" t="s">
        <v>28</v>
      </c>
      <c r="AT1833" s="26" t="str">
        <f>MID(AA1833,MIN(FIND({0,1,2,3,4,5,6,7,8,9},AA1833&amp;"0123456789″")),LEN(AA1833))</f>
        <v>530い1203</v>
      </c>
      <c r="AU1833" s="26" t="str">
        <f t="shared" si="319"/>
        <v>1203</v>
      </c>
      <c r="AW1833" s="26" t="s">
        <v>1451</v>
      </c>
      <c r="AX1833" s="26">
        <v>1767</v>
      </c>
      <c r="AY1833" s="26" t="s">
        <v>3417</v>
      </c>
    </row>
    <row r="1834" spans="9:51" x14ac:dyDescent="0.2">
      <c r="I1834" s="26">
        <v>1205</v>
      </c>
      <c r="J1834" s="32" t="str">
        <f t="shared" si="311"/>
        <v/>
      </c>
      <c r="K1834" s="32" t="str">
        <f>IF(J1834="","",COUNTIF($J$2:J1834,"該当"))</f>
        <v/>
      </c>
      <c r="L1834" s="32" t="str">
        <f t="shared" si="320"/>
        <v>1205</v>
      </c>
      <c r="M1834" s="32" t="str">
        <f t="shared" si="312"/>
        <v/>
      </c>
      <c r="N1834" s="32" t="str">
        <f>IF(M1834="","",COUNTIF($M$2:M1834,"該当"))</f>
        <v/>
      </c>
      <c r="O1834" s="32" t="str">
        <f t="shared" si="313"/>
        <v>1205</v>
      </c>
      <c r="P1834" s="32" t="str">
        <f t="shared" si="314"/>
        <v/>
      </c>
      <c r="Q1834" s="32" t="str">
        <f>IF(P1834="","",COUNTIF($P$2:P1834,"該当"))</f>
        <v/>
      </c>
      <c r="R1834" s="32" t="str">
        <f t="shared" si="315"/>
        <v>1205</v>
      </c>
      <c r="S1834" s="32" t="str">
        <f t="shared" si="316"/>
        <v/>
      </c>
      <c r="T1834" s="32" t="str">
        <f>IF(S1834="","",COUNTIF($S$2:S1834,"該当"))</f>
        <v/>
      </c>
      <c r="U1834" s="32" t="str">
        <f t="shared" si="317"/>
        <v>1205</v>
      </c>
      <c r="V1834" s="32" t="str">
        <f t="shared" si="318"/>
        <v/>
      </c>
      <c r="W1834" s="32" t="str">
        <f>IF(V1834="","",COUNTIF($V$2:V1834,"該当"))</f>
        <v/>
      </c>
      <c r="X1834" s="32" t="str">
        <f t="shared" si="321"/>
        <v>1205</v>
      </c>
      <c r="Y1834" s="26">
        <v>372</v>
      </c>
      <c r="Z1834" s="26">
        <v>1205</v>
      </c>
      <c r="AA1834" s="26" t="s">
        <v>3680</v>
      </c>
      <c r="AB1834" s="26">
        <v>29</v>
      </c>
      <c r="AC1834" s="26" t="s">
        <v>34</v>
      </c>
      <c r="AD1834" s="26" t="s">
        <v>35</v>
      </c>
      <c r="AE1834" s="26" t="s">
        <v>23</v>
      </c>
      <c r="AF1834" s="26" t="s">
        <v>24</v>
      </c>
      <c r="AG1834" s="26">
        <v>9</v>
      </c>
      <c r="AH1834" s="26" t="s">
        <v>34</v>
      </c>
      <c r="AI1834" s="26" t="s">
        <v>26</v>
      </c>
      <c r="AJ1834" s="26">
        <v>2</v>
      </c>
      <c r="AK1834" s="26" t="s">
        <v>1200</v>
      </c>
      <c r="AL1834" s="26">
        <v>9002320322</v>
      </c>
      <c r="AM1834" s="26" t="s">
        <v>4</v>
      </c>
      <c r="AN1834" s="26">
        <v>5</v>
      </c>
      <c r="AO1834" s="26">
        <v>0</v>
      </c>
      <c r="AP1834" s="26" t="s">
        <v>28</v>
      </c>
      <c r="AT1834" s="26" t="str">
        <f>MID(AA1834,MIN(FIND({0,1,2,3,4,5,6,7,8,9},AA1834&amp;"0123456789″")),LEN(AA1834))</f>
        <v>530う1205</v>
      </c>
      <c r="AU1834" s="26" t="str">
        <f t="shared" si="319"/>
        <v>1205</v>
      </c>
      <c r="AW1834" s="26" t="s">
        <v>1451</v>
      </c>
      <c r="AX1834" s="26">
        <v>1769</v>
      </c>
      <c r="AY1834" s="26" t="s">
        <v>3415</v>
      </c>
    </row>
    <row r="1835" spans="9:51" x14ac:dyDescent="0.2">
      <c r="I1835" s="26">
        <v>1208</v>
      </c>
      <c r="J1835" s="32" t="str">
        <f t="shared" si="311"/>
        <v/>
      </c>
      <c r="K1835" s="32" t="str">
        <f>IF(J1835="","",COUNTIF($J$2:J1835,"該当"))</f>
        <v/>
      </c>
      <c r="L1835" s="32" t="str">
        <f t="shared" si="320"/>
        <v>1208</v>
      </c>
      <c r="M1835" s="32" t="str">
        <f t="shared" si="312"/>
        <v/>
      </c>
      <c r="N1835" s="32" t="str">
        <f>IF(M1835="","",COUNTIF($M$2:M1835,"該当"))</f>
        <v/>
      </c>
      <c r="O1835" s="32" t="str">
        <f t="shared" si="313"/>
        <v>1208</v>
      </c>
      <c r="P1835" s="32" t="str">
        <f t="shared" si="314"/>
        <v/>
      </c>
      <c r="Q1835" s="32" t="str">
        <f>IF(P1835="","",COUNTIF($P$2:P1835,"該当"))</f>
        <v/>
      </c>
      <c r="R1835" s="32" t="str">
        <f t="shared" si="315"/>
        <v>1208</v>
      </c>
      <c r="S1835" s="32" t="str">
        <f t="shared" si="316"/>
        <v/>
      </c>
      <c r="T1835" s="32" t="str">
        <f>IF(S1835="","",COUNTIF($S$2:S1835,"該当"))</f>
        <v/>
      </c>
      <c r="U1835" s="32" t="str">
        <f t="shared" si="317"/>
        <v>1208</v>
      </c>
      <c r="V1835" s="32" t="str">
        <f t="shared" si="318"/>
        <v/>
      </c>
      <c r="W1835" s="32" t="str">
        <f>IF(V1835="","",COUNTIF($V$2:V1835,"該当"))</f>
        <v/>
      </c>
      <c r="X1835" s="32" t="str">
        <f t="shared" si="321"/>
        <v>1208</v>
      </c>
      <c r="Y1835" s="26">
        <v>375</v>
      </c>
      <c r="Z1835" s="26">
        <v>1208</v>
      </c>
      <c r="AA1835" s="26" t="s">
        <v>4185</v>
      </c>
      <c r="AB1835" s="26">
        <v>29</v>
      </c>
      <c r="AC1835" s="26" t="s">
        <v>34</v>
      </c>
      <c r="AD1835" s="26" t="s">
        <v>35</v>
      </c>
      <c r="AE1835" s="26" t="s">
        <v>23</v>
      </c>
      <c r="AF1835" s="26" t="s">
        <v>24</v>
      </c>
      <c r="AG1835" s="26">
        <v>9</v>
      </c>
      <c r="AH1835" s="26" t="s">
        <v>34</v>
      </c>
      <c r="AI1835" s="26" t="s">
        <v>26</v>
      </c>
      <c r="AJ1835" s="26">
        <v>2</v>
      </c>
      <c r="AK1835" s="26" t="s">
        <v>1200</v>
      </c>
      <c r="AL1835" s="26">
        <v>9002320322</v>
      </c>
      <c r="AM1835" s="26" t="s">
        <v>4</v>
      </c>
      <c r="AN1835" s="26">
        <v>5</v>
      </c>
      <c r="AO1835" s="26">
        <v>0</v>
      </c>
      <c r="AP1835" s="26" t="s">
        <v>28</v>
      </c>
      <c r="AT1835" s="26" t="str">
        <f>MID(AA1835,MIN(FIND({0,1,2,3,4,5,6,7,8,9},AA1835&amp;"0123456789″")),LEN(AA1835))</f>
        <v>530う1208</v>
      </c>
      <c r="AU1835" s="26" t="str">
        <f t="shared" si="319"/>
        <v>1208</v>
      </c>
      <c r="AW1835" s="26" t="s">
        <v>1451</v>
      </c>
      <c r="AX1835" s="26">
        <v>1770</v>
      </c>
      <c r="AY1835" s="26" t="s">
        <v>3415</v>
      </c>
    </row>
    <row r="1836" spans="9:51" x14ac:dyDescent="0.2">
      <c r="I1836" s="26">
        <v>1209</v>
      </c>
      <c r="J1836" s="32" t="str">
        <f t="shared" si="311"/>
        <v/>
      </c>
      <c r="K1836" s="32" t="str">
        <f>IF(J1836="","",COUNTIF($J$2:J1836,"該当"))</f>
        <v/>
      </c>
      <c r="L1836" s="32" t="str">
        <f t="shared" si="320"/>
        <v>1209</v>
      </c>
      <c r="M1836" s="32" t="str">
        <f t="shared" si="312"/>
        <v/>
      </c>
      <c r="N1836" s="32" t="str">
        <f>IF(M1836="","",COUNTIF($M$2:M1836,"該当"))</f>
        <v/>
      </c>
      <c r="O1836" s="32" t="str">
        <f t="shared" si="313"/>
        <v>1209</v>
      </c>
      <c r="P1836" s="32" t="str">
        <f t="shared" si="314"/>
        <v/>
      </c>
      <c r="Q1836" s="32" t="str">
        <f>IF(P1836="","",COUNTIF($P$2:P1836,"該当"))</f>
        <v/>
      </c>
      <c r="R1836" s="32" t="str">
        <f t="shared" si="315"/>
        <v>1209</v>
      </c>
      <c r="S1836" s="32" t="str">
        <f t="shared" si="316"/>
        <v/>
      </c>
      <c r="T1836" s="32" t="str">
        <f>IF(S1836="","",COUNTIF($S$2:S1836,"該当"))</f>
        <v/>
      </c>
      <c r="U1836" s="32" t="str">
        <f t="shared" si="317"/>
        <v>1209</v>
      </c>
      <c r="V1836" s="32" t="str">
        <f t="shared" si="318"/>
        <v/>
      </c>
      <c r="W1836" s="32" t="str">
        <f>IF(V1836="","",COUNTIF($V$2:V1836,"該当"))</f>
        <v/>
      </c>
      <c r="X1836" s="32" t="str">
        <f t="shared" si="321"/>
        <v>1209</v>
      </c>
      <c r="Y1836" s="26">
        <v>376</v>
      </c>
      <c r="Z1836" s="26">
        <v>1209</v>
      </c>
      <c r="AA1836" s="26" t="s">
        <v>1227</v>
      </c>
      <c r="AB1836" s="26">
        <v>29</v>
      </c>
      <c r="AC1836" s="26" t="s">
        <v>34</v>
      </c>
      <c r="AD1836" s="26" t="s">
        <v>35</v>
      </c>
      <c r="AE1836" s="26" t="s">
        <v>23</v>
      </c>
      <c r="AF1836" s="26" t="s">
        <v>24</v>
      </c>
      <c r="AG1836" s="26">
        <v>9</v>
      </c>
      <c r="AH1836" s="26" t="s">
        <v>34</v>
      </c>
      <c r="AI1836" s="26" t="s">
        <v>26</v>
      </c>
      <c r="AJ1836" s="26">
        <v>2</v>
      </c>
      <c r="AK1836" s="26" t="s">
        <v>1200</v>
      </c>
      <c r="AL1836" s="26">
        <v>9002320322</v>
      </c>
      <c r="AM1836" s="26" t="s">
        <v>4</v>
      </c>
      <c r="AN1836" s="26">
        <v>5</v>
      </c>
      <c r="AO1836" s="26">
        <v>0</v>
      </c>
      <c r="AP1836" s="26" t="s">
        <v>28</v>
      </c>
      <c r="AT1836" s="26" t="str">
        <f>MID(AA1836,MIN(FIND({0,1,2,3,4,5,6,7,8,9},AA1836&amp;"0123456789″")),LEN(AA1836))</f>
        <v>530い1209</v>
      </c>
      <c r="AU1836" s="26" t="str">
        <f t="shared" si="319"/>
        <v>1209</v>
      </c>
      <c r="AW1836" s="26" t="s">
        <v>1451</v>
      </c>
      <c r="AX1836" s="26">
        <v>1771</v>
      </c>
      <c r="AY1836" s="26" t="s">
        <v>3415</v>
      </c>
    </row>
    <row r="1837" spans="9:51" x14ac:dyDescent="0.2">
      <c r="I1837" s="26">
        <v>1211</v>
      </c>
      <c r="J1837" s="32" t="str">
        <f t="shared" si="311"/>
        <v/>
      </c>
      <c r="K1837" s="32" t="str">
        <f>IF(J1837="","",COUNTIF($J$2:J1837,"該当"))</f>
        <v/>
      </c>
      <c r="L1837" s="32" t="str">
        <f t="shared" si="320"/>
        <v>1211</v>
      </c>
      <c r="M1837" s="32" t="str">
        <f t="shared" si="312"/>
        <v/>
      </c>
      <c r="N1837" s="32" t="str">
        <f>IF(M1837="","",COUNTIF($M$2:M1837,"該当"))</f>
        <v/>
      </c>
      <c r="O1837" s="32" t="str">
        <f t="shared" si="313"/>
        <v>1211</v>
      </c>
      <c r="P1837" s="32" t="str">
        <f t="shared" si="314"/>
        <v/>
      </c>
      <c r="Q1837" s="32" t="str">
        <f>IF(P1837="","",COUNTIF($P$2:P1837,"該当"))</f>
        <v/>
      </c>
      <c r="R1837" s="32" t="str">
        <f t="shared" si="315"/>
        <v>1211</v>
      </c>
      <c r="S1837" s="32" t="str">
        <f t="shared" si="316"/>
        <v/>
      </c>
      <c r="T1837" s="32" t="str">
        <f>IF(S1837="","",COUNTIF($S$2:S1837,"該当"))</f>
        <v/>
      </c>
      <c r="U1837" s="32" t="str">
        <f t="shared" si="317"/>
        <v>1211</v>
      </c>
      <c r="V1837" s="32" t="str">
        <f t="shared" si="318"/>
        <v/>
      </c>
      <c r="W1837" s="32" t="str">
        <f>IF(V1837="","",COUNTIF($V$2:V1837,"該当"))</f>
        <v/>
      </c>
      <c r="X1837" s="32" t="str">
        <f t="shared" si="321"/>
        <v>1211</v>
      </c>
      <c r="Y1837" s="26">
        <v>379</v>
      </c>
      <c r="Z1837" s="26">
        <v>1211</v>
      </c>
      <c r="AA1837" s="26" t="s">
        <v>4186</v>
      </c>
      <c r="AB1837" s="26">
        <v>29</v>
      </c>
      <c r="AC1837" s="26" t="s">
        <v>34</v>
      </c>
      <c r="AD1837" s="26" t="s">
        <v>35</v>
      </c>
      <c r="AE1837" s="26" t="s">
        <v>23</v>
      </c>
      <c r="AF1837" s="26" t="s">
        <v>24</v>
      </c>
      <c r="AG1837" s="26">
        <v>9</v>
      </c>
      <c r="AH1837" s="26" t="s">
        <v>34</v>
      </c>
      <c r="AI1837" s="26" t="s">
        <v>26</v>
      </c>
      <c r="AJ1837" s="26">
        <v>2</v>
      </c>
      <c r="AK1837" s="26" t="s">
        <v>1200</v>
      </c>
      <c r="AL1837" s="26">
        <v>9002320322</v>
      </c>
      <c r="AM1837" s="26" t="s">
        <v>4</v>
      </c>
      <c r="AN1837" s="26">
        <v>5</v>
      </c>
      <c r="AO1837" s="26">
        <v>0</v>
      </c>
      <c r="AP1837" s="26" t="s">
        <v>28</v>
      </c>
      <c r="AT1837" s="26" t="str">
        <f>MID(AA1837,MIN(FIND({0,1,2,3,4,5,6,7,8,9},AA1837&amp;"0123456789″")),LEN(AA1837))</f>
        <v>530う1211</v>
      </c>
      <c r="AU1837" s="26" t="str">
        <f t="shared" si="319"/>
        <v>1211</v>
      </c>
      <c r="AW1837" s="26" t="s">
        <v>1451</v>
      </c>
      <c r="AX1837" s="26">
        <v>1773</v>
      </c>
      <c r="AY1837" s="26" t="s">
        <v>3415</v>
      </c>
    </row>
    <row r="1838" spans="9:51" x14ac:dyDescent="0.2">
      <c r="I1838" s="26">
        <v>1212</v>
      </c>
      <c r="J1838" s="32" t="str">
        <f t="shared" si="311"/>
        <v/>
      </c>
      <c r="K1838" s="32" t="str">
        <f>IF(J1838="","",COUNTIF($J$2:J1838,"該当"))</f>
        <v/>
      </c>
      <c r="L1838" s="32" t="str">
        <f t="shared" si="320"/>
        <v>1212</v>
      </c>
      <c r="M1838" s="32" t="str">
        <f t="shared" si="312"/>
        <v/>
      </c>
      <c r="N1838" s="32" t="str">
        <f>IF(M1838="","",COUNTIF($M$2:M1838,"該当"))</f>
        <v/>
      </c>
      <c r="O1838" s="32" t="str">
        <f t="shared" si="313"/>
        <v>1212</v>
      </c>
      <c r="P1838" s="32" t="str">
        <f t="shared" si="314"/>
        <v/>
      </c>
      <c r="Q1838" s="32" t="str">
        <f>IF(P1838="","",COUNTIF($P$2:P1838,"該当"))</f>
        <v/>
      </c>
      <c r="R1838" s="32" t="str">
        <f t="shared" si="315"/>
        <v>1212</v>
      </c>
      <c r="S1838" s="32" t="str">
        <f t="shared" si="316"/>
        <v/>
      </c>
      <c r="T1838" s="32" t="str">
        <f>IF(S1838="","",COUNTIF($S$2:S1838,"該当"))</f>
        <v/>
      </c>
      <c r="U1838" s="32" t="str">
        <f t="shared" si="317"/>
        <v>1212</v>
      </c>
      <c r="V1838" s="32" t="str">
        <f t="shared" si="318"/>
        <v/>
      </c>
      <c r="W1838" s="32" t="str">
        <f>IF(V1838="","",COUNTIF($V$2:V1838,"該当"))</f>
        <v/>
      </c>
      <c r="X1838" s="32" t="str">
        <f t="shared" si="321"/>
        <v>1212</v>
      </c>
      <c r="Y1838" s="26">
        <v>380</v>
      </c>
      <c r="Z1838" s="26">
        <v>1212</v>
      </c>
      <c r="AA1838" s="26" t="s">
        <v>4187</v>
      </c>
      <c r="AB1838" s="26">
        <v>29</v>
      </c>
      <c r="AC1838" s="26" t="s">
        <v>34</v>
      </c>
      <c r="AD1838" s="26" t="s">
        <v>35</v>
      </c>
      <c r="AE1838" s="26" t="s">
        <v>23</v>
      </c>
      <c r="AF1838" s="26" t="s">
        <v>24</v>
      </c>
      <c r="AG1838" s="26">
        <v>9</v>
      </c>
      <c r="AH1838" s="26" t="s">
        <v>34</v>
      </c>
      <c r="AI1838" s="26" t="s">
        <v>26</v>
      </c>
      <c r="AJ1838" s="26">
        <v>2</v>
      </c>
      <c r="AK1838" s="26" t="s">
        <v>1200</v>
      </c>
      <c r="AL1838" s="26">
        <v>9002320322</v>
      </c>
      <c r="AM1838" s="26" t="s">
        <v>4</v>
      </c>
      <c r="AN1838" s="26">
        <v>5</v>
      </c>
      <c r="AO1838" s="26">
        <v>0</v>
      </c>
      <c r="AP1838" s="26" t="s">
        <v>28</v>
      </c>
      <c r="AT1838" s="26" t="str">
        <f>MID(AA1838,MIN(FIND({0,1,2,3,4,5,6,7,8,9},AA1838&amp;"0123456789″")),LEN(AA1838))</f>
        <v>530え1212</v>
      </c>
      <c r="AU1838" s="26" t="str">
        <f t="shared" si="319"/>
        <v>1212</v>
      </c>
      <c r="AW1838" s="26" t="s">
        <v>1451</v>
      </c>
      <c r="AX1838" s="26">
        <v>1774</v>
      </c>
      <c r="AY1838" s="26" t="s">
        <v>3417</v>
      </c>
    </row>
    <row r="1839" spans="9:51" x14ac:dyDescent="0.2">
      <c r="I1839" s="26">
        <v>1214</v>
      </c>
      <c r="J1839" s="32" t="str">
        <f t="shared" si="311"/>
        <v/>
      </c>
      <c r="K1839" s="32" t="str">
        <f>IF(J1839="","",COUNTIF($J$2:J1839,"該当"))</f>
        <v/>
      </c>
      <c r="L1839" s="32" t="str">
        <f t="shared" si="320"/>
        <v>1214</v>
      </c>
      <c r="M1839" s="32" t="str">
        <f t="shared" si="312"/>
        <v/>
      </c>
      <c r="N1839" s="32" t="str">
        <f>IF(M1839="","",COUNTIF($M$2:M1839,"該当"))</f>
        <v/>
      </c>
      <c r="O1839" s="32" t="str">
        <f t="shared" si="313"/>
        <v>1214</v>
      </c>
      <c r="P1839" s="32" t="str">
        <f t="shared" si="314"/>
        <v/>
      </c>
      <c r="Q1839" s="32" t="str">
        <f>IF(P1839="","",COUNTIF($P$2:P1839,"該当"))</f>
        <v/>
      </c>
      <c r="R1839" s="32" t="str">
        <f t="shared" si="315"/>
        <v>1214</v>
      </c>
      <c r="S1839" s="32" t="str">
        <f t="shared" si="316"/>
        <v/>
      </c>
      <c r="T1839" s="32" t="str">
        <f>IF(S1839="","",COUNTIF($S$2:S1839,"該当"))</f>
        <v/>
      </c>
      <c r="U1839" s="32" t="str">
        <f t="shared" si="317"/>
        <v>1214</v>
      </c>
      <c r="V1839" s="32" t="str">
        <f t="shared" si="318"/>
        <v/>
      </c>
      <c r="W1839" s="32" t="str">
        <f>IF(V1839="","",COUNTIF($V$2:V1839,"該当"))</f>
        <v/>
      </c>
      <c r="X1839" s="32" t="str">
        <f t="shared" si="321"/>
        <v>1214</v>
      </c>
      <c r="Y1839" s="26">
        <v>382</v>
      </c>
      <c r="Z1839" s="26">
        <v>1214</v>
      </c>
      <c r="AA1839" s="26" t="s">
        <v>1228</v>
      </c>
      <c r="AB1839" s="26">
        <v>29</v>
      </c>
      <c r="AC1839" s="26" t="s">
        <v>34</v>
      </c>
      <c r="AD1839" s="26" t="s">
        <v>35</v>
      </c>
      <c r="AE1839" s="26" t="s">
        <v>23</v>
      </c>
      <c r="AF1839" s="26" t="s">
        <v>24</v>
      </c>
      <c r="AG1839" s="26">
        <v>9</v>
      </c>
      <c r="AH1839" s="26" t="s">
        <v>34</v>
      </c>
      <c r="AI1839" s="26" t="s">
        <v>26</v>
      </c>
      <c r="AJ1839" s="26">
        <v>2</v>
      </c>
      <c r="AK1839" s="26" t="s">
        <v>1200</v>
      </c>
      <c r="AL1839" s="26">
        <v>9002320323</v>
      </c>
      <c r="AM1839" s="26" t="s">
        <v>4</v>
      </c>
      <c r="AN1839" s="26">
        <v>5</v>
      </c>
      <c r="AO1839" s="26">
        <v>0</v>
      </c>
      <c r="AP1839" s="26" t="s">
        <v>28</v>
      </c>
      <c r="AT1839" s="26" t="str">
        <f>MID(AA1839,MIN(FIND({0,1,2,3,4,5,6,7,8,9},AA1839&amp;"0123456789″")),LEN(AA1839))</f>
        <v>530う1214</v>
      </c>
      <c r="AU1839" s="26" t="str">
        <f t="shared" si="319"/>
        <v>1214</v>
      </c>
      <c r="AW1839" s="26" t="s">
        <v>1451</v>
      </c>
      <c r="AX1839" s="26">
        <v>1776</v>
      </c>
      <c r="AY1839" s="26" t="s">
        <v>3415</v>
      </c>
    </row>
    <row r="1840" spans="9:51" x14ac:dyDescent="0.2">
      <c r="I1840" s="26">
        <v>1216</v>
      </c>
      <c r="J1840" s="32" t="str">
        <f t="shared" si="311"/>
        <v/>
      </c>
      <c r="K1840" s="32" t="str">
        <f>IF(J1840="","",COUNTIF($J$2:J1840,"該当"))</f>
        <v/>
      </c>
      <c r="L1840" s="32" t="str">
        <f t="shared" si="320"/>
        <v>1216</v>
      </c>
      <c r="M1840" s="32" t="str">
        <f t="shared" si="312"/>
        <v/>
      </c>
      <c r="N1840" s="32" t="str">
        <f>IF(M1840="","",COUNTIF($M$2:M1840,"該当"))</f>
        <v/>
      </c>
      <c r="O1840" s="32" t="str">
        <f t="shared" si="313"/>
        <v>1216</v>
      </c>
      <c r="P1840" s="32" t="str">
        <f t="shared" si="314"/>
        <v/>
      </c>
      <c r="Q1840" s="32" t="str">
        <f>IF(P1840="","",COUNTIF($P$2:P1840,"該当"))</f>
        <v/>
      </c>
      <c r="R1840" s="32" t="str">
        <f t="shared" si="315"/>
        <v>1216</v>
      </c>
      <c r="S1840" s="32" t="str">
        <f t="shared" si="316"/>
        <v/>
      </c>
      <c r="T1840" s="32" t="str">
        <f>IF(S1840="","",COUNTIF($S$2:S1840,"該当"))</f>
        <v/>
      </c>
      <c r="U1840" s="32" t="str">
        <f t="shared" si="317"/>
        <v>1216</v>
      </c>
      <c r="V1840" s="32" t="str">
        <f t="shared" si="318"/>
        <v/>
      </c>
      <c r="W1840" s="32" t="str">
        <f>IF(V1840="","",COUNTIF($V$2:V1840,"該当"))</f>
        <v/>
      </c>
      <c r="X1840" s="32" t="str">
        <f t="shared" si="321"/>
        <v>1216</v>
      </c>
      <c r="Y1840" s="26">
        <v>384</v>
      </c>
      <c r="Z1840" s="26">
        <v>1216</v>
      </c>
      <c r="AA1840" s="26" t="s">
        <v>1229</v>
      </c>
      <c r="AB1840" s="26">
        <v>29</v>
      </c>
      <c r="AC1840" s="26" t="s">
        <v>34</v>
      </c>
      <c r="AD1840" s="26" t="s">
        <v>35</v>
      </c>
      <c r="AE1840" s="26" t="s">
        <v>23</v>
      </c>
      <c r="AF1840" s="26" t="s">
        <v>24</v>
      </c>
      <c r="AG1840" s="26">
        <v>9</v>
      </c>
      <c r="AH1840" s="26" t="s">
        <v>34</v>
      </c>
      <c r="AI1840" s="26" t="s">
        <v>26</v>
      </c>
      <c r="AJ1840" s="26">
        <v>2</v>
      </c>
      <c r="AK1840" s="26" t="s">
        <v>1200</v>
      </c>
      <c r="AL1840" s="26">
        <v>9002320323</v>
      </c>
      <c r="AM1840" s="26" t="s">
        <v>4</v>
      </c>
      <c r="AN1840" s="26">
        <v>5</v>
      </c>
      <c r="AO1840" s="26">
        <v>0</v>
      </c>
      <c r="AP1840" s="26" t="s">
        <v>28</v>
      </c>
      <c r="AT1840" s="26" t="str">
        <f>MID(AA1840,MIN(FIND({0,1,2,3,4,5,6,7,8,9},AA1840&amp;"0123456789″")),LEN(AA1840))</f>
        <v>530い1216</v>
      </c>
      <c r="AU1840" s="26" t="str">
        <f t="shared" si="319"/>
        <v>1216</v>
      </c>
      <c r="AW1840" s="26" t="s">
        <v>1451</v>
      </c>
      <c r="AX1840" s="26">
        <v>1779</v>
      </c>
      <c r="AY1840" s="26" t="s">
        <v>3415</v>
      </c>
    </row>
    <row r="1841" spans="9:51" x14ac:dyDescent="0.2">
      <c r="I1841" s="26">
        <v>1217</v>
      </c>
      <c r="J1841" s="32" t="str">
        <f t="shared" si="311"/>
        <v/>
      </c>
      <c r="K1841" s="32" t="str">
        <f>IF(J1841="","",COUNTIF($J$2:J1841,"該当"))</f>
        <v/>
      </c>
      <c r="L1841" s="32" t="str">
        <f t="shared" si="320"/>
        <v>1217</v>
      </c>
      <c r="M1841" s="32" t="str">
        <f t="shared" si="312"/>
        <v/>
      </c>
      <c r="N1841" s="32" t="str">
        <f>IF(M1841="","",COUNTIF($M$2:M1841,"該当"))</f>
        <v/>
      </c>
      <c r="O1841" s="32" t="str">
        <f t="shared" si="313"/>
        <v>1217</v>
      </c>
      <c r="P1841" s="32" t="str">
        <f t="shared" si="314"/>
        <v/>
      </c>
      <c r="Q1841" s="32" t="str">
        <f>IF(P1841="","",COUNTIF($P$2:P1841,"該当"))</f>
        <v/>
      </c>
      <c r="R1841" s="32" t="str">
        <f t="shared" si="315"/>
        <v>1217</v>
      </c>
      <c r="S1841" s="32" t="str">
        <f t="shared" si="316"/>
        <v/>
      </c>
      <c r="T1841" s="32" t="str">
        <f>IF(S1841="","",COUNTIF($S$2:S1841,"該当"))</f>
        <v/>
      </c>
      <c r="U1841" s="32" t="str">
        <f t="shared" si="317"/>
        <v>1217</v>
      </c>
      <c r="V1841" s="32" t="str">
        <f t="shared" si="318"/>
        <v/>
      </c>
      <c r="W1841" s="32" t="str">
        <f>IF(V1841="","",COUNTIF($V$2:V1841,"該当"))</f>
        <v/>
      </c>
      <c r="X1841" s="32" t="str">
        <f t="shared" si="321"/>
        <v>1217</v>
      </c>
      <c r="Y1841" s="26">
        <v>385</v>
      </c>
      <c r="Z1841" s="26">
        <v>1217</v>
      </c>
      <c r="AA1841" s="26" t="s">
        <v>1230</v>
      </c>
      <c r="AB1841" s="26">
        <v>29</v>
      </c>
      <c r="AC1841" s="26" t="s">
        <v>34</v>
      </c>
      <c r="AD1841" s="26" t="s">
        <v>35</v>
      </c>
      <c r="AE1841" s="26" t="s">
        <v>23</v>
      </c>
      <c r="AF1841" s="26" t="s">
        <v>24</v>
      </c>
      <c r="AG1841" s="26">
        <v>9</v>
      </c>
      <c r="AH1841" s="26" t="s">
        <v>34</v>
      </c>
      <c r="AI1841" s="26" t="s">
        <v>26</v>
      </c>
      <c r="AJ1841" s="26">
        <v>2</v>
      </c>
      <c r="AK1841" s="26" t="s">
        <v>1200</v>
      </c>
      <c r="AL1841" s="26">
        <v>9002320323</v>
      </c>
      <c r="AM1841" s="26" t="s">
        <v>4</v>
      </c>
      <c r="AN1841" s="26">
        <v>5</v>
      </c>
      <c r="AO1841" s="26">
        <v>0</v>
      </c>
      <c r="AP1841" s="26" t="s">
        <v>28</v>
      </c>
      <c r="AT1841" s="26" t="str">
        <f>MID(AA1841,MIN(FIND({0,1,2,3,4,5,6,7,8,9},AA1841&amp;"0123456789″")),LEN(AA1841))</f>
        <v>530い1217</v>
      </c>
      <c r="AU1841" s="26" t="str">
        <f t="shared" si="319"/>
        <v>1217</v>
      </c>
      <c r="AW1841" s="26" t="s">
        <v>1451</v>
      </c>
      <c r="AX1841" s="26">
        <v>1780</v>
      </c>
      <c r="AY1841" s="26" t="s">
        <v>3417</v>
      </c>
    </row>
    <row r="1842" spans="9:51" x14ac:dyDescent="0.2">
      <c r="I1842" s="26">
        <v>1218</v>
      </c>
      <c r="J1842" s="32" t="str">
        <f t="shared" si="311"/>
        <v/>
      </c>
      <c r="K1842" s="32" t="str">
        <f>IF(J1842="","",COUNTIF($J$2:J1842,"該当"))</f>
        <v/>
      </c>
      <c r="L1842" s="32" t="str">
        <f t="shared" si="320"/>
        <v>1218</v>
      </c>
      <c r="M1842" s="32" t="str">
        <f t="shared" si="312"/>
        <v/>
      </c>
      <c r="N1842" s="32" t="str">
        <f>IF(M1842="","",COUNTIF($M$2:M1842,"該当"))</f>
        <v/>
      </c>
      <c r="O1842" s="32" t="str">
        <f t="shared" si="313"/>
        <v>1218</v>
      </c>
      <c r="P1842" s="32" t="str">
        <f t="shared" si="314"/>
        <v/>
      </c>
      <c r="Q1842" s="32" t="str">
        <f>IF(P1842="","",COUNTIF($P$2:P1842,"該当"))</f>
        <v/>
      </c>
      <c r="R1842" s="32" t="str">
        <f t="shared" si="315"/>
        <v>1218</v>
      </c>
      <c r="S1842" s="32" t="str">
        <f t="shared" si="316"/>
        <v/>
      </c>
      <c r="T1842" s="32" t="str">
        <f>IF(S1842="","",COUNTIF($S$2:S1842,"該当"))</f>
        <v/>
      </c>
      <c r="U1842" s="32" t="str">
        <f t="shared" si="317"/>
        <v>1218</v>
      </c>
      <c r="V1842" s="32" t="str">
        <f t="shared" si="318"/>
        <v/>
      </c>
      <c r="W1842" s="32" t="str">
        <f>IF(V1842="","",COUNTIF($V$2:V1842,"該当"))</f>
        <v/>
      </c>
      <c r="X1842" s="32" t="str">
        <f t="shared" si="321"/>
        <v>1218</v>
      </c>
      <c r="Y1842" s="26">
        <v>386</v>
      </c>
      <c r="Z1842" s="26">
        <v>1218</v>
      </c>
      <c r="AA1842" s="26" t="s">
        <v>1231</v>
      </c>
      <c r="AB1842" s="26">
        <v>29</v>
      </c>
      <c r="AC1842" s="26" t="s">
        <v>34</v>
      </c>
      <c r="AD1842" s="26" t="s">
        <v>35</v>
      </c>
      <c r="AE1842" s="26" t="s">
        <v>23</v>
      </c>
      <c r="AF1842" s="26" t="s">
        <v>24</v>
      </c>
      <c r="AG1842" s="26">
        <v>9</v>
      </c>
      <c r="AH1842" s="26" t="s">
        <v>34</v>
      </c>
      <c r="AI1842" s="26" t="s">
        <v>26</v>
      </c>
      <c r="AJ1842" s="26">
        <v>2</v>
      </c>
      <c r="AK1842" s="26" t="s">
        <v>1200</v>
      </c>
      <c r="AL1842" s="26">
        <v>9002320321</v>
      </c>
      <c r="AM1842" s="26" t="s">
        <v>4</v>
      </c>
      <c r="AN1842" s="26">
        <v>5</v>
      </c>
      <c r="AO1842" s="26">
        <v>0</v>
      </c>
      <c r="AP1842" s="26" t="s">
        <v>28</v>
      </c>
      <c r="AT1842" s="26" t="str">
        <f>MID(AA1842,MIN(FIND({0,1,2,3,4,5,6,7,8,9},AA1842&amp;"0123456789″")),LEN(AA1842))</f>
        <v>530う1218</v>
      </c>
      <c r="AU1842" s="26" t="str">
        <f t="shared" si="319"/>
        <v>1218</v>
      </c>
      <c r="AW1842" s="26" t="s">
        <v>1451</v>
      </c>
      <c r="AX1842" s="26">
        <v>1781</v>
      </c>
      <c r="AY1842" s="26" t="s">
        <v>3417</v>
      </c>
    </row>
    <row r="1843" spans="9:51" x14ac:dyDescent="0.2">
      <c r="I1843" s="26">
        <v>1221</v>
      </c>
      <c r="J1843" s="32" t="str">
        <f t="shared" si="311"/>
        <v/>
      </c>
      <c r="K1843" s="32" t="str">
        <f>IF(J1843="","",COUNTIF($J$2:J1843,"該当"))</f>
        <v/>
      </c>
      <c r="L1843" s="32" t="str">
        <f t="shared" si="320"/>
        <v>1221</v>
      </c>
      <c r="M1843" s="32" t="str">
        <f t="shared" si="312"/>
        <v/>
      </c>
      <c r="N1843" s="32" t="str">
        <f>IF(M1843="","",COUNTIF($M$2:M1843,"該当"))</f>
        <v/>
      </c>
      <c r="O1843" s="32" t="str">
        <f t="shared" si="313"/>
        <v>1221</v>
      </c>
      <c r="P1843" s="32" t="str">
        <f t="shared" si="314"/>
        <v/>
      </c>
      <c r="Q1843" s="32" t="str">
        <f>IF(P1843="","",COUNTIF($P$2:P1843,"該当"))</f>
        <v/>
      </c>
      <c r="R1843" s="32" t="str">
        <f t="shared" si="315"/>
        <v>1221</v>
      </c>
      <c r="S1843" s="32" t="str">
        <f t="shared" si="316"/>
        <v/>
      </c>
      <c r="T1843" s="32" t="str">
        <f>IF(S1843="","",COUNTIF($S$2:S1843,"該当"))</f>
        <v/>
      </c>
      <c r="U1843" s="32" t="str">
        <f t="shared" si="317"/>
        <v>1221</v>
      </c>
      <c r="V1843" s="32" t="str">
        <f t="shared" si="318"/>
        <v/>
      </c>
      <c r="W1843" s="32" t="str">
        <f>IF(V1843="","",COUNTIF($V$2:V1843,"該当"))</f>
        <v/>
      </c>
      <c r="X1843" s="32" t="str">
        <f t="shared" si="321"/>
        <v>1221</v>
      </c>
      <c r="Y1843" s="26">
        <v>388</v>
      </c>
      <c r="Z1843" s="26">
        <v>1221</v>
      </c>
      <c r="AA1843" s="26" t="s">
        <v>1232</v>
      </c>
      <c r="AB1843" s="26">
        <v>29</v>
      </c>
      <c r="AC1843" s="26" t="s">
        <v>34</v>
      </c>
      <c r="AD1843" s="26" t="s">
        <v>35</v>
      </c>
      <c r="AE1843" s="26" t="s">
        <v>23</v>
      </c>
      <c r="AF1843" s="26" t="s">
        <v>24</v>
      </c>
      <c r="AG1843" s="26">
        <v>9</v>
      </c>
      <c r="AH1843" s="26" t="s">
        <v>34</v>
      </c>
      <c r="AI1843" s="26" t="s">
        <v>26</v>
      </c>
      <c r="AJ1843" s="26">
        <v>2</v>
      </c>
      <c r="AK1843" s="26" t="s">
        <v>1200</v>
      </c>
      <c r="AL1843" s="26">
        <v>9002320322</v>
      </c>
      <c r="AM1843" s="26" t="s">
        <v>4</v>
      </c>
      <c r="AN1843" s="26">
        <v>5</v>
      </c>
      <c r="AO1843" s="26">
        <v>0</v>
      </c>
      <c r="AP1843" s="26" t="s">
        <v>28</v>
      </c>
      <c r="AT1843" s="26" t="str">
        <f>MID(AA1843,MIN(FIND({0,1,2,3,4,5,6,7,8,9},AA1843&amp;"0123456789″")),LEN(AA1843))</f>
        <v>530え1221</v>
      </c>
      <c r="AU1843" s="26" t="str">
        <f t="shared" si="319"/>
        <v>1221</v>
      </c>
      <c r="AW1843" s="26" t="s">
        <v>1451</v>
      </c>
      <c r="AX1843" s="26">
        <v>1782</v>
      </c>
      <c r="AY1843" s="26" t="s">
        <v>3415</v>
      </c>
    </row>
    <row r="1844" spans="9:51" x14ac:dyDescent="0.2">
      <c r="I1844" s="26">
        <v>1223</v>
      </c>
      <c r="J1844" s="32" t="str">
        <f t="shared" si="311"/>
        <v/>
      </c>
      <c r="K1844" s="32" t="str">
        <f>IF(J1844="","",COUNTIF($J$2:J1844,"該当"))</f>
        <v/>
      </c>
      <c r="L1844" s="32" t="str">
        <f t="shared" si="320"/>
        <v>1223</v>
      </c>
      <c r="M1844" s="32" t="str">
        <f t="shared" si="312"/>
        <v/>
      </c>
      <c r="N1844" s="32" t="str">
        <f>IF(M1844="","",COUNTIF($M$2:M1844,"該当"))</f>
        <v/>
      </c>
      <c r="O1844" s="32" t="str">
        <f t="shared" si="313"/>
        <v>1223</v>
      </c>
      <c r="P1844" s="32" t="str">
        <f t="shared" si="314"/>
        <v/>
      </c>
      <c r="Q1844" s="32" t="str">
        <f>IF(P1844="","",COUNTIF($P$2:P1844,"該当"))</f>
        <v/>
      </c>
      <c r="R1844" s="32" t="str">
        <f t="shared" si="315"/>
        <v>1223</v>
      </c>
      <c r="S1844" s="32" t="str">
        <f t="shared" si="316"/>
        <v/>
      </c>
      <c r="T1844" s="32" t="str">
        <f>IF(S1844="","",COUNTIF($S$2:S1844,"該当"))</f>
        <v/>
      </c>
      <c r="U1844" s="32" t="str">
        <f t="shared" si="317"/>
        <v>1223</v>
      </c>
      <c r="V1844" s="32" t="str">
        <f t="shared" si="318"/>
        <v/>
      </c>
      <c r="W1844" s="32" t="str">
        <f>IF(V1844="","",COUNTIF($V$2:V1844,"該当"))</f>
        <v/>
      </c>
      <c r="X1844" s="32" t="str">
        <f t="shared" si="321"/>
        <v>1223</v>
      </c>
      <c r="Y1844" s="26">
        <v>390</v>
      </c>
      <c r="Z1844" s="26">
        <v>1223</v>
      </c>
      <c r="AA1844" s="26" t="s">
        <v>4736</v>
      </c>
      <c r="AB1844" s="26">
        <v>29</v>
      </c>
      <c r="AC1844" s="26" t="s">
        <v>34</v>
      </c>
      <c r="AD1844" s="26" t="s">
        <v>35</v>
      </c>
      <c r="AE1844" s="26" t="s">
        <v>23</v>
      </c>
      <c r="AF1844" s="26" t="s">
        <v>24</v>
      </c>
      <c r="AG1844" s="26">
        <v>9</v>
      </c>
      <c r="AH1844" s="26" t="s">
        <v>34</v>
      </c>
      <c r="AI1844" s="26" t="s">
        <v>26</v>
      </c>
      <c r="AJ1844" s="26">
        <v>2</v>
      </c>
      <c r="AK1844" s="26" t="s">
        <v>1200</v>
      </c>
      <c r="AL1844" s="26">
        <v>9002320322</v>
      </c>
      <c r="AM1844" s="26" t="s">
        <v>4</v>
      </c>
      <c r="AN1844" s="26">
        <v>5</v>
      </c>
      <c r="AO1844" s="26">
        <v>0</v>
      </c>
      <c r="AP1844" s="26" t="s">
        <v>28</v>
      </c>
      <c r="AT1844" s="26" t="str">
        <f>MID(AA1844,MIN(FIND({0,1,2,3,4,5,6,7,8,9},AA1844&amp;"0123456789″")),LEN(AA1844))</f>
        <v>530き1223</v>
      </c>
      <c r="AU1844" s="26" t="str">
        <f t="shared" si="319"/>
        <v>1223</v>
      </c>
      <c r="AW1844" s="26" t="s">
        <v>1451</v>
      </c>
      <c r="AX1844" s="26">
        <v>1783</v>
      </c>
      <c r="AY1844" s="26" t="s">
        <v>3417</v>
      </c>
    </row>
    <row r="1845" spans="9:51" x14ac:dyDescent="0.2">
      <c r="I1845" s="26">
        <v>1226</v>
      </c>
      <c r="J1845" s="32" t="str">
        <f t="shared" si="311"/>
        <v/>
      </c>
      <c r="K1845" s="32" t="str">
        <f>IF(J1845="","",COUNTIF($J$2:J1845,"該当"))</f>
        <v/>
      </c>
      <c r="L1845" s="32" t="str">
        <f t="shared" si="320"/>
        <v>1226</v>
      </c>
      <c r="M1845" s="32" t="str">
        <f t="shared" si="312"/>
        <v/>
      </c>
      <c r="N1845" s="32" t="str">
        <f>IF(M1845="","",COUNTIF($M$2:M1845,"該当"))</f>
        <v/>
      </c>
      <c r="O1845" s="32" t="str">
        <f t="shared" si="313"/>
        <v>1226</v>
      </c>
      <c r="P1845" s="32" t="str">
        <f t="shared" si="314"/>
        <v/>
      </c>
      <c r="Q1845" s="32" t="str">
        <f>IF(P1845="","",COUNTIF($P$2:P1845,"該当"))</f>
        <v/>
      </c>
      <c r="R1845" s="32" t="str">
        <f t="shared" si="315"/>
        <v>1226</v>
      </c>
      <c r="S1845" s="32" t="str">
        <f t="shared" si="316"/>
        <v/>
      </c>
      <c r="T1845" s="32" t="str">
        <f>IF(S1845="","",COUNTIF($S$2:S1845,"該当"))</f>
        <v/>
      </c>
      <c r="U1845" s="32" t="str">
        <f t="shared" si="317"/>
        <v>1226</v>
      </c>
      <c r="V1845" s="32" t="str">
        <f t="shared" si="318"/>
        <v/>
      </c>
      <c r="W1845" s="32" t="str">
        <f>IF(V1845="","",COUNTIF($V$2:V1845,"該当"))</f>
        <v/>
      </c>
      <c r="X1845" s="32" t="str">
        <f t="shared" si="321"/>
        <v>1226</v>
      </c>
      <c r="Y1845" s="26">
        <v>392</v>
      </c>
      <c r="Z1845" s="26">
        <v>1226</v>
      </c>
      <c r="AA1845" s="26" t="s">
        <v>1233</v>
      </c>
      <c r="AB1845" s="26">
        <v>29</v>
      </c>
      <c r="AC1845" s="26" t="s">
        <v>34</v>
      </c>
      <c r="AD1845" s="26" t="s">
        <v>35</v>
      </c>
      <c r="AE1845" s="26" t="s">
        <v>23</v>
      </c>
      <c r="AF1845" s="26" t="s">
        <v>24</v>
      </c>
      <c r="AG1845" s="26">
        <v>9</v>
      </c>
      <c r="AH1845" s="26" t="s">
        <v>34</v>
      </c>
      <c r="AI1845" s="26" t="s">
        <v>26</v>
      </c>
      <c r="AJ1845" s="26">
        <v>2</v>
      </c>
      <c r="AK1845" s="26" t="s">
        <v>1200</v>
      </c>
      <c r="AL1845" s="26">
        <v>9002320322</v>
      </c>
      <c r="AM1845" s="26" t="s">
        <v>4</v>
      </c>
      <c r="AN1845" s="26">
        <v>5</v>
      </c>
      <c r="AO1845" s="26">
        <v>0</v>
      </c>
      <c r="AP1845" s="26" t="s">
        <v>28</v>
      </c>
      <c r="AT1845" s="26" t="str">
        <f>MID(AA1845,MIN(FIND({0,1,2,3,4,5,6,7,8,9},AA1845&amp;"0123456789″")),LEN(AA1845))</f>
        <v>530う1226</v>
      </c>
      <c r="AU1845" s="26" t="str">
        <f t="shared" si="319"/>
        <v>1226</v>
      </c>
      <c r="AW1845" s="26" t="s">
        <v>1451</v>
      </c>
      <c r="AX1845" s="26">
        <v>1784</v>
      </c>
      <c r="AY1845" s="26" t="s">
        <v>3416</v>
      </c>
    </row>
    <row r="1846" spans="9:51" x14ac:dyDescent="0.2">
      <c r="I1846" s="26">
        <v>1227</v>
      </c>
      <c r="J1846" s="32" t="str">
        <f t="shared" si="311"/>
        <v/>
      </c>
      <c r="K1846" s="32" t="str">
        <f>IF(J1846="","",COUNTIF($J$2:J1846,"該当"))</f>
        <v/>
      </c>
      <c r="L1846" s="32" t="str">
        <f t="shared" si="320"/>
        <v>1227</v>
      </c>
      <c r="M1846" s="32" t="str">
        <f t="shared" si="312"/>
        <v/>
      </c>
      <c r="N1846" s="32" t="str">
        <f>IF(M1846="","",COUNTIF($M$2:M1846,"該当"))</f>
        <v/>
      </c>
      <c r="O1846" s="32" t="str">
        <f t="shared" si="313"/>
        <v>1227</v>
      </c>
      <c r="P1846" s="32" t="str">
        <f t="shared" si="314"/>
        <v/>
      </c>
      <c r="Q1846" s="32" t="str">
        <f>IF(P1846="","",COUNTIF($P$2:P1846,"該当"))</f>
        <v/>
      </c>
      <c r="R1846" s="32" t="str">
        <f t="shared" si="315"/>
        <v>1227</v>
      </c>
      <c r="S1846" s="32" t="str">
        <f t="shared" si="316"/>
        <v/>
      </c>
      <c r="T1846" s="32" t="str">
        <f>IF(S1846="","",COUNTIF($S$2:S1846,"該当"))</f>
        <v/>
      </c>
      <c r="U1846" s="32" t="str">
        <f t="shared" si="317"/>
        <v>1227</v>
      </c>
      <c r="V1846" s="32" t="str">
        <f t="shared" si="318"/>
        <v/>
      </c>
      <c r="W1846" s="32" t="str">
        <f>IF(V1846="","",COUNTIF($V$2:V1846,"該当"))</f>
        <v/>
      </c>
      <c r="X1846" s="32" t="str">
        <f t="shared" si="321"/>
        <v>1227</v>
      </c>
      <c r="Y1846" s="26">
        <v>393</v>
      </c>
      <c r="Z1846" s="26">
        <v>1227</v>
      </c>
      <c r="AA1846" s="26" t="s">
        <v>1234</v>
      </c>
      <c r="AB1846" s="26">
        <v>29</v>
      </c>
      <c r="AC1846" s="26" t="s">
        <v>34</v>
      </c>
      <c r="AD1846" s="26" t="s">
        <v>35</v>
      </c>
      <c r="AE1846" s="26" t="s">
        <v>23</v>
      </c>
      <c r="AF1846" s="26" t="s">
        <v>24</v>
      </c>
      <c r="AG1846" s="26">
        <v>9</v>
      </c>
      <c r="AH1846" s="26" t="s">
        <v>34</v>
      </c>
      <c r="AI1846" s="26" t="s">
        <v>26</v>
      </c>
      <c r="AJ1846" s="26">
        <v>2</v>
      </c>
      <c r="AK1846" s="26" t="s">
        <v>1200</v>
      </c>
      <c r="AL1846" s="26">
        <v>9002320322</v>
      </c>
      <c r="AM1846" s="26" t="s">
        <v>4</v>
      </c>
      <c r="AN1846" s="26">
        <v>5</v>
      </c>
      <c r="AO1846" s="26">
        <v>0</v>
      </c>
      <c r="AP1846" s="26" t="s">
        <v>28</v>
      </c>
      <c r="AT1846" s="26" t="str">
        <f>MID(AA1846,MIN(FIND({0,1,2,3,4,5,6,7,8,9},AA1846&amp;"0123456789″")),LEN(AA1846))</f>
        <v>530か1227</v>
      </c>
      <c r="AU1846" s="26" t="str">
        <f t="shared" si="319"/>
        <v>1227</v>
      </c>
      <c r="AW1846" s="26" t="s">
        <v>1451</v>
      </c>
      <c r="AX1846" s="26">
        <v>1785</v>
      </c>
      <c r="AY1846" s="26" t="s">
        <v>3417</v>
      </c>
    </row>
    <row r="1847" spans="9:51" x14ac:dyDescent="0.2">
      <c r="I1847" s="26">
        <v>1228</v>
      </c>
      <c r="J1847" s="32" t="str">
        <f t="shared" si="311"/>
        <v/>
      </c>
      <c r="K1847" s="32" t="str">
        <f>IF(J1847="","",COUNTIF($J$2:J1847,"該当"))</f>
        <v/>
      </c>
      <c r="L1847" s="32" t="str">
        <f t="shared" si="320"/>
        <v>1228</v>
      </c>
      <c r="M1847" s="32" t="str">
        <f t="shared" si="312"/>
        <v/>
      </c>
      <c r="N1847" s="32" t="str">
        <f>IF(M1847="","",COUNTIF($M$2:M1847,"該当"))</f>
        <v/>
      </c>
      <c r="O1847" s="32" t="str">
        <f t="shared" si="313"/>
        <v>1228</v>
      </c>
      <c r="P1847" s="32" t="str">
        <f t="shared" si="314"/>
        <v/>
      </c>
      <c r="Q1847" s="32" t="str">
        <f>IF(P1847="","",COUNTIF($P$2:P1847,"該当"))</f>
        <v/>
      </c>
      <c r="R1847" s="32" t="str">
        <f t="shared" si="315"/>
        <v>1228</v>
      </c>
      <c r="S1847" s="32" t="str">
        <f t="shared" si="316"/>
        <v/>
      </c>
      <c r="T1847" s="32" t="str">
        <f>IF(S1847="","",COUNTIF($S$2:S1847,"該当"))</f>
        <v/>
      </c>
      <c r="U1847" s="32" t="str">
        <f t="shared" si="317"/>
        <v>1228</v>
      </c>
      <c r="V1847" s="32" t="str">
        <f t="shared" si="318"/>
        <v/>
      </c>
      <c r="W1847" s="32" t="str">
        <f>IF(V1847="","",COUNTIF($V$2:V1847,"該当"))</f>
        <v/>
      </c>
      <c r="X1847" s="32" t="str">
        <f t="shared" si="321"/>
        <v>1228</v>
      </c>
      <c r="Y1847" s="26">
        <v>394</v>
      </c>
      <c r="Z1847" s="26">
        <v>1228</v>
      </c>
      <c r="AA1847" s="26" t="s">
        <v>1235</v>
      </c>
      <c r="AB1847" s="26">
        <v>29</v>
      </c>
      <c r="AC1847" s="26" t="s">
        <v>34</v>
      </c>
      <c r="AD1847" s="26" t="s">
        <v>35</v>
      </c>
      <c r="AE1847" s="26" t="s">
        <v>23</v>
      </c>
      <c r="AF1847" s="26" t="s">
        <v>24</v>
      </c>
      <c r="AG1847" s="26">
        <v>9</v>
      </c>
      <c r="AH1847" s="26" t="s">
        <v>34</v>
      </c>
      <c r="AI1847" s="26" t="s">
        <v>26</v>
      </c>
      <c r="AJ1847" s="26">
        <v>2</v>
      </c>
      <c r="AK1847" s="26" t="s">
        <v>1200</v>
      </c>
      <c r="AL1847" s="26">
        <v>9002320322</v>
      </c>
      <c r="AM1847" s="26" t="s">
        <v>4</v>
      </c>
      <c r="AN1847" s="26">
        <v>5</v>
      </c>
      <c r="AO1847" s="26">
        <v>0</v>
      </c>
      <c r="AP1847" s="26" t="s">
        <v>28</v>
      </c>
      <c r="AT1847" s="26" t="str">
        <f>MID(AA1847,MIN(FIND({0,1,2,3,4,5,6,7,8,9},AA1847&amp;"0123456789″")),LEN(AA1847))</f>
        <v>530う1228</v>
      </c>
      <c r="AU1847" s="26" t="str">
        <f t="shared" si="319"/>
        <v>1228</v>
      </c>
      <c r="AW1847" s="26" t="s">
        <v>1451</v>
      </c>
      <c r="AX1847" s="26">
        <v>1787</v>
      </c>
      <c r="AY1847" s="26" t="s">
        <v>3414</v>
      </c>
    </row>
    <row r="1848" spans="9:51" x14ac:dyDescent="0.2">
      <c r="I1848" s="26">
        <v>1229</v>
      </c>
      <c r="J1848" s="32" t="str">
        <f t="shared" si="311"/>
        <v/>
      </c>
      <c r="K1848" s="32" t="str">
        <f>IF(J1848="","",COUNTIF($J$2:J1848,"該当"))</f>
        <v/>
      </c>
      <c r="L1848" s="32" t="str">
        <f t="shared" si="320"/>
        <v>1229</v>
      </c>
      <c r="M1848" s="32" t="str">
        <f t="shared" si="312"/>
        <v/>
      </c>
      <c r="N1848" s="32" t="str">
        <f>IF(M1848="","",COUNTIF($M$2:M1848,"該当"))</f>
        <v/>
      </c>
      <c r="O1848" s="32" t="str">
        <f t="shared" si="313"/>
        <v>1229</v>
      </c>
      <c r="P1848" s="32" t="str">
        <f t="shared" si="314"/>
        <v/>
      </c>
      <c r="Q1848" s="32" t="str">
        <f>IF(P1848="","",COUNTIF($P$2:P1848,"該当"))</f>
        <v/>
      </c>
      <c r="R1848" s="32" t="str">
        <f t="shared" si="315"/>
        <v>1229</v>
      </c>
      <c r="S1848" s="32" t="str">
        <f t="shared" si="316"/>
        <v/>
      </c>
      <c r="T1848" s="32" t="str">
        <f>IF(S1848="","",COUNTIF($S$2:S1848,"該当"))</f>
        <v/>
      </c>
      <c r="U1848" s="32" t="str">
        <f t="shared" si="317"/>
        <v>1229</v>
      </c>
      <c r="V1848" s="32" t="str">
        <f t="shared" si="318"/>
        <v/>
      </c>
      <c r="W1848" s="32" t="str">
        <f>IF(V1848="","",COUNTIF($V$2:V1848,"該当"))</f>
        <v/>
      </c>
      <c r="X1848" s="32" t="str">
        <f t="shared" si="321"/>
        <v>1229</v>
      </c>
      <c r="Y1848" s="26">
        <v>395</v>
      </c>
      <c r="Z1848" s="26">
        <v>1229</v>
      </c>
      <c r="AA1848" s="26" t="s">
        <v>1236</v>
      </c>
      <c r="AB1848" s="26">
        <v>29</v>
      </c>
      <c r="AC1848" s="26" t="s">
        <v>34</v>
      </c>
      <c r="AD1848" s="26" t="s">
        <v>35</v>
      </c>
      <c r="AE1848" s="26" t="s">
        <v>23</v>
      </c>
      <c r="AF1848" s="26" t="s">
        <v>24</v>
      </c>
      <c r="AG1848" s="26">
        <v>9</v>
      </c>
      <c r="AH1848" s="26" t="s">
        <v>34</v>
      </c>
      <c r="AI1848" s="26" t="s">
        <v>26</v>
      </c>
      <c r="AJ1848" s="26">
        <v>2</v>
      </c>
      <c r="AK1848" s="26" t="s">
        <v>1200</v>
      </c>
      <c r="AL1848" s="26">
        <v>9002320321</v>
      </c>
      <c r="AM1848" s="26" t="s">
        <v>4</v>
      </c>
      <c r="AN1848" s="26">
        <v>5</v>
      </c>
      <c r="AO1848" s="26">
        <v>0</v>
      </c>
      <c r="AP1848" s="26" t="s">
        <v>28</v>
      </c>
      <c r="AT1848" s="26" t="str">
        <f>MID(AA1848,MIN(FIND({0,1,2,3,4,5,6,7,8,9},AA1848&amp;"0123456789″")),LEN(AA1848))</f>
        <v>530う1229</v>
      </c>
      <c r="AU1848" s="26" t="str">
        <f t="shared" si="319"/>
        <v>1229</v>
      </c>
      <c r="AW1848" s="26" t="s">
        <v>1451</v>
      </c>
      <c r="AX1848" s="26">
        <v>1789</v>
      </c>
      <c r="AY1848" s="26" t="s">
        <v>3417</v>
      </c>
    </row>
    <row r="1849" spans="9:51" x14ac:dyDescent="0.2">
      <c r="I1849" s="26">
        <v>1230</v>
      </c>
      <c r="J1849" s="32" t="str">
        <f t="shared" si="311"/>
        <v/>
      </c>
      <c r="K1849" s="32" t="str">
        <f>IF(J1849="","",COUNTIF($J$2:J1849,"該当"))</f>
        <v/>
      </c>
      <c r="L1849" s="32" t="str">
        <f t="shared" si="320"/>
        <v>1230</v>
      </c>
      <c r="M1849" s="32" t="str">
        <f t="shared" si="312"/>
        <v/>
      </c>
      <c r="N1849" s="32" t="str">
        <f>IF(M1849="","",COUNTIF($M$2:M1849,"該当"))</f>
        <v/>
      </c>
      <c r="O1849" s="32" t="str">
        <f t="shared" si="313"/>
        <v>1230</v>
      </c>
      <c r="P1849" s="32" t="str">
        <f t="shared" si="314"/>
        <v/>
      </c>
      <c r="Q1849" s="32" t="str">
        <f>IF(P1849="","",COUNTIF($P$2:P1849,"該当"))</f>
        <v/>
      </c>
      <c r="R1849" s="32" t="str">
        <f t="shared" si="315"/>
        <v>1230</v>
      </c>
      <c r="S1849" s="32" t="str">
        <f t="shared" si="316"/>
        <v/>
      </c>
      <c r="T1849" s="32" t="str">
        <f>IF(S1849="","",COUNTIF($S$2:S1849,"該当"))</f>
        <v/>
      </c>
      <c r="U1849" s="32" t="str">
        <f t="shared" si="317"/>
        <v>1230</v>
      </c>
      <c r="V1849" s="32" t="str">
        <f t="shared" si="318"/>
        <v/>
      </c>
      <c r="W1849" s="32" t="str">
        <f>IF(V1849="","",COUNTIF($V$2:V1849,"該当"))</f>
        <v/>
      </c>
      <c r="X1849" s="32" t="str">
        <f t="shared" si="321"/>
        <v>1230</v>
      </c>
      <c r="Y1849" s="26">
        <v>397</v>
      </c>
      <c r="Z1849" s="26">
        <v>1230</v>
      </c>
      <c r="AA1849" s="26" t="s">
        <v>1237</v>
      </c>
      <c r="AB1849" s="26">
        <v>29</v>
      </c>
      <c r="AC1849" s="26" t="s">
        <v>34</v>
      </c>
      <c r="AD1849" s="26" t="s">
        <v>35</v>
      </c>
      <c r="AE1849" s="26" t="s">
        <v>23</v>
      </c>
      <c r="AF1849" s="26" t="s">
        <v>24</v>
      </c>
      <c r="AG1849" s="26">
        <v>9</v>
      </c>
      <c r="AH1849" s="26" t="s">
        <v>34</v>
      </c>
      <c r="AI1849" s="26" t="s">
        <v>26</v>
      </c>
      <c r="AJ1849" s="26">
        <v>2</v>
      </c>
      <c r="AK1849" s="26" t="s">
        <v>1200</v>
      </c>
      <c r="AL1849" s="26">
        <v>9002320323</v>
      </c>
      <c r="AM1849" s="26" t="s">
        <v>4</v>
      </c>
      <c r="AN1849" s="26">
        <v>5</v>
      </c>
      <c r="AO1849" s="26">
        <v>0</v>
      </c>
      <c r="AP1849" s="26" t="s">
        <v>28</v>
      </c>
      <c r="AT1849" s="26" t="str">
        <f>MID(AA1849,MIN(FIND({0,1,2,3,4,5,6,7,8,9},AA1849&amp;"0123456789″")),LEN(AA1849))</f>
        <v>530い1230</v>
      </c>
      <c r="AU1849" s="26" t="str">
        <f t="shared" si="319"/>
        <v>1230</v>
      </c>
      <c r="AW1849" s="26" t="s">
        <v>1451</v>
      </c>
      <c r="AX1849" s="26">
        <v>1790</v>
      </c>
      <c r="AY1849" s="26" t="s">
        <v>3416</v>
      </c>
    </row>
    <row r="1850" spans="9:51" x14ac:dyDescent="0.2">
      <c r="I1850" s="26">
        <v>1252</v>
      </c>
      <c r="J1850" s="32" t="str">
        <f t="shared" si="311"/>
        <v/>
      </c>
      <c r="K1850" s="32" t="str">
        <f>IF(J1850="","",COUNTIF($J$2:J1850,"該当"))</f>
        <v/>
      </c>
      <c r="L1850" s="32" t="str">
        <f t="shared" si="320"/>
        <v>1252</v>
      </c>
      <c r="M1850" s="32" t="str">
        <f t="shared" si="312"/>
        <v/>
      </c>
      <c r="N1850" s="32" t="str">
        <f>IF(M1850="","",COUNTIF($M$2:M1850,"該当"))</f>
        <v/>
      </c>
      <c r="O1850" s="32" t="str">
        <f t="shared" si="313"/>
        <v>1252</v>
      </c>
      <c r="P1850" s="32" t="str">
        <f t="shared" si="314"/>
        <v/>
      </c>
      <c r="Q1850" s="32" t="str">
        <f>IF(P1850="","",COUNTIF($P$2:P1850,"該当"))</f>
        <v/>
      </c>
      <c r="R1850" s="32" t="str">
        <f t="shared" si="315"/>
        <v>1252</v>
      </c>
      <c r="S1850" s="32" t="str">
        <f t="shared" si="316"/>
        <v/>
      </c>
      <c r="T1850" s="32" t="str">
        <f>IF(S1850="","",COUNTIF($S$2:S1850,"該当"))</f>
        <v/>
      </c>
      <c r="U1850" s="32" t="str">
        <f t="shared" si="317"/>
        <v>1252</v>
      </c>
      <c r="V1850" s="32" t="str">
        <f t="shared" si="318"/>
        <v/>
      </c>
      <c r="W1850" s="32" t="str">
        <f>IF(V1850="","",COUNTIF($V$2:V1850,"該当"))</f>
        <v/>
      </c>
      <c r="X1850" s="32" t="str">
        <f t="shared" si="321"/>
        <v>1252</v>
      </c>
      <c r="Y1850" s="26">
        <v>410</v>
      </c>
      <c r="Z1850" s="26">
        <v>1252</v>
      </c>
      <c r="AA1850" s="26" t="s">
        <v>1238</v>
      </c>
      <c r="AB1850" s="26">
        <v>29</v>
      </c>
      <c r="AC1850" s="26" t="s">
        <v>34</v>
      </c>
      <c r="AD1850" s="26" t="s">
        <v>35</v>
      </c>
      <c r="AE1850" s="26" t="s">
        <v>23</v>
      </c>
      <c r="AF1850" s="26" t="s">
        <v>24</v>
      </c>
      <c r="AG1850" s="26">
        <v>9</v>
      </c>
      <c r="AH1850" s="26" t="s">
        <v>34</v>
      </c>
      <c r="AI1850" s="26" t="s">
        <v>26</v>
      </c>
      <c r="AJ1850" s="26">
        <v>2</v>
      </c>
      <c r="AK1850" s="26" t="s">
        <v>1200</v>
      </c>
      <c r="AL1850" s="26">
        <v>9002320323</v>
      </c>
      <c r="AM1850" s="26" t="s">
        <v>4</v>
      </c>
      <c r="AN1850" s="26">
        <v>5</v>
      </c>
      <c r="AO1850" s="26">
        <v>0</v>
      </c>
      <c r="AP1850" s="26" t="s">
        <v>28</v>
      </c>
      <c r="AT1850" s="26" t="str">
        <f>MID(AA1850,MIN(FIND({0,1,2,3,4,5,6,7,8,9},AA1850&amp;"0123456789″")),LEN(AA1850))</f>
        <v>530い1252</v>
      </c>
      <c r="AU1850" s="26" t="str">
        <f t="shared" si="319"/>
        <v>1252</v>
      </c>
      <c r="AW1850" s="26" t="s">
        <v>1451</v>
      </c>
      <c r="AX1850" s="26">
        <v>1791</v>
      </c>
      <c r="AY1850" s="26" t="s">
        <v>3417</v>
      </c>
    </row>
    <row r="1851" spans="9:51" x14ac:dyDescent="0.2">
      <c r="I1851" s="26">
        <v>1262</v>
      </c>
      <c r="J1851" s="32" t="str">
        <f t="shared" si="311"/>
        <v/>
      </c>
      <c r="K1851" s="32" t="str">
        <f>IF(J1851="","",COUNTIF($J$2:J1851,"該当"))</f>
        <v/>
      </c>
      <c r="L1851" s="32" t="str">
        <f t="shared" si="320"/>
        <v>1262</v>
      </c>
      <c r="M1851" s="32" t="str">
        <f t="shared" si="312"/>
        <v/>
      </c>
      <c r="N1851" s="32" t="str">
        <f>IF(M1851="","",COUNTIF($M$2:M1851,"該当"))</f>
        <v/>
      </c>
      <c r="O1851" s="32" t="str">
        <f t="shared" si="313"/>
        <v>1262</v>
      </c>
      <c r="P1851" s="32" t="str">
        <f t="shared" si="314"/>
        <v/>
      </c>
      <c r="Q1851" s="32" t="str">
        <f>IF(P1851="","",COUNTIF($P$2:P1851,"該当"))</f>
        <v/>
      </c>
      <c r="R1851" s="32" t="str">
        <f t="shared" si="315"/>
        <v>1262</v>
      </c>
      <c r="S1851" s="32" t="str">
        <f t="shared" si="316"/>
        <v/>
      </c>
      <c r="T1851" s="32" t="str">
        <f>IF(S1851="","",COUNTIF($S$2:S1851,"該当"))</f>
        <v/>
      </c>
      <c r="U1851" s="32" t="str">
        <f t="shared" si="317"/>
        <v>1262</v>
      </c>
      <c r="V1851" s="32" t="str">
        <f t="shared" si="318"/>
        <v/>
      </c>
      <c r="W1851" s="32" t="str">
        <f>IF(V1851="","",COUNTIF($V$2:V1851,"該当"))</f>
        <v/>
      </c>
      <c r="X1851" s="32" t="str">
        <f t="shared" si="321"/>
        <v>1262</v>
      </c>
      <c r="Y1851" s="26">
        <v>421</v>
      </c>
      <c r="Z1851" s="26">
        <v>1262</v>
      </c>
      <c r="AA1851" s="26" t="s">
        <v>1239</v>
      </c>
      <c r="AB1851" s="26">
        <v>29</v>
      </c>
      <c r="AC1851" s="26" t="s">
        <v>34</v>
      </c>
      <c r="AD1851" s="26" t="s">
        <v>35</v>
      </c>
      <c r="AE1851" s="26" t="s">
        <v>23</v>
      </c>
      <c r="AF1851" s="26" t="s">
        <v>24</v>
      </c>
      <c r="AG1851" s="26">
        <v>9</v>
      </c>
      <c r="AH1851" s="26" t="s">
        <v>34</v>
      </c>
      <c r="AI1851" s="26" t="s">
        <v>26</v>
      </c>
      <c r="AJ1851" s="26">
        <v>2</v>
      </c>
      <c r="AK1851" s="26" t="s">
        <v>1200</v>
      </c>
      <c r="AL1851" s="26">
        <v>9002320323</v>
      </c>
      <c r="AM1851" s="26" t="s">
        <v>4</v>
      </c>
      <c r="AN1851" s="26">
        <v>5</v>
      </c>
      <c r="AO1851" s="26">
        <v>0</v>
      </c>
      <c r="AP1851" s="26" t="s">
        <v>28</v>
      </c>
      <c r="AT1851" s="26" t="str">
        <f>MID(AA1851,MIN(FIND({0,1,2,3,4,5,6,7,8,9},AA1851&amp;"0123456789″")),LEN(AA1851))</f>
        <v>530い1262</v>
      </c>
      <c r="AU1851" s="26" t="str">
        <f t="shared" si="319"/>
        <v>1262</v>
      </c>
      <c r="AW1851" s="26" t="s">
        <v>1451</v>
      </c>
      <c r="AX1851" s="26">
        <v>1792</v>
      </c>
      <c r="AY1851" s="26" t="s">
        <v>3415</v>
      </c>
    </row>
    <row r="1852" spans="9:51" x14ac:dyDescent="0.2">
      <c r="I1852" s="26">
        <v>1284</v>
      </c>
      <c r="J1852" s="32" t="str">
        <f t="shared" si="311"/>
        <v/>
      </c>
      <c r="K1852" s="32" t="str">
        <f>IF(J1852="","",COUNTIF($J$2:J1852,"該当"))</f>
        <v/>
      </c>
      <c r="L1852" s="32" t="str">
        <f t="shared" si="320"/>
        <v>1284</v>
      </c>
      <c r="M1852" s="32" t="str">
        <f t="shared" si="312"/>
        <v/>
      </c>
      <c r="N1852" s="32" t="str">
        <f>IF(M1852="","",COUNTIF($M$2:M1852,"該当"))</f>
        <v/>
      </c>
      <c r="O1852" s="32" t="str">
        <f t="shared" si="313"/>
        <v>1284</v>
      </c>
      <c r="P1852" s="32" t="str">
        <f t="shared" si="314"/>
        <v/>
      </c>
      <c r="Q1852" s="32" t="str">
        <f>IF(P1852="","",COUNTIF($P$2:P1852,"該当"))</f>
        <v/>
      </c>
      <c r="R1852" s="32" t="str">
        <f t="shared" si="315"/>
        <v>1284</v>
      </c>
      <c r="S1852" s="32" t="str">
        <f t="shared" si="316"/>
        <v/>
      </c>
      <c r="T1852" s="32" t="str">
        <f>IF(S1852="","",COUNTIF($S$2:S1852,"該当"))</f>
        <v/>
      </c>
      <c r="U1852" s="32" t="str">
        <f t="shared" si="317"/>
        <v>1284</v>
      </c>
      <c r="V1852" s="32" t="str">
        <f t="shared" si="318"/>
        <v/>
      </c>
      <c r="W1852" s="32" t="str">
        <f>IF(V1852="","",COUNTIF($V$2:V1852,"該当"))</f>
        <v/>
      </c>
      <c r="X1852" s="32" t="str">
        <f t="shared" si="321"/>
        <v>1284</v>
      </c>
      <c r="Y1852" s="26">
        <v>442</v>
      </c>
      <c r="Z1852" s="26">
        <v>1284</v>
      </c>
      <c r="AA1852" s="26" t="s">
        <v>1240</v>
      </c>
      <c r="AB1852" s="26">
        <v>29</v>
      </c>
      <c r="AC1852" s="26" t="s">
        <v>34</v>
      </c>
      <c r="AD1852" s="26" t="s">
        <v>35</v>
      </c>
      <c r="AE1852" s="26" t="s">
        <v>23</v>
      </c>
      <c r="AF1852" s="26" t="s">
        <v>24</v>
      </c>
      <c r="AG1852" s="26">
        <v>9</v>
      </c>
      <c r="AH1852" s="26" t="s">
        <v>34</v>
      </c>
      <c r="AI1852" s="26" t="s">
        <v>26</v>
      </c>
      <c r="AJ1852" s="26">
        <v>2</v>
      </c>
      <c r="AK1852" s="26" t="s">
        <v>1200</v>
      </c>
      <c r="AL1852" s="26">
        <v>9002320323</v>
      </c>
      <c r="AM1852" s="26" t="s">
        <v>4</v>
      </c>
      <c r="AN1852" s="26">
        <v>5</v>
      </c>
      <c r="AO1852" s="26">
        <v>0</v>
      </c>
      <c r="AP1852" s="26" t="s">
        <v>28</v>
      </c>
      <c r="AT1852" s="26" t="str">
        <f>MID(AA1852,MIN(FIND({0,1,2,3,4,5,6,7,8,9},AA1852&amp;"0123456789″")),LEN(AA1852))</f>
        <v>530う1284</v>
      </c>
      <c r="AU1852" s="26" t="str">
        <f t="shared" si="319"/>
        <v>1284</v>
      </c>
      <c r="AW1852" s="26" t="s">
        <v>1451</v>
      </c>
      <c r="AX1852" s="26">
        <v>1793</v>
      </c>
      <c r="AY1852" s="26" t="s">
        <v>3416</v>
      </c>
    </row>
    <row r="1853" spans="9:51" x14ac:dyDescent="0.2">
      <c r="I1853" s="26">
        <v>132</v>
      </c>
      <c r="J1853" s="32" t="str">
        <f t="shared" si="311"/>
        <v/>
      </c>
      <c r="K1853" s="32" t="str">
        <f>IF(J1853="","",COUNTIF($J$2:J1853,"該当"))</f>
        <v/>
      </c>
      <c r="L1853" s="32" t="str">
        <f t="shared" si="320"/>
        <v>132</v>
      </c>
      <c r="M1853" s="32" t="str">
        <f t="shared" si="312"/>
        <v/>
      </c>
      <c r="N1853" s="32" t="str">
        <f>IF(M1853="","",COUNTIF($M$2:M1853,"該当"))</f>
        <v/>
      </c>
      <c r="O1853" s="32" t="str">
        <f t="shared" si="313"/>
        <v>132</v>
      </c>
      <c r="P1853" s="32" t="str">
        <f t="shared" si="314"/>
        <v/>
      </c>
      <c r="Q1853" s="32" t="str">
        <f>IF(P1853="","",COUNTIF($P$2:P1853,"該当"))</f>
        <v/>
      </c>
      <c r="R1853" s="32" t="str">
        <f t="shared" si="315"/>
        <v>132</v>
      </c>
      <c r="S1853" s="32" t="str">
        <f t="shared" si="316"/>
        <v/>
      </c>
      <c r="T1853" s="32" t="str">
        <f>IF(S1853="","",COUNTIF($S$2:S1853,"該当"))</f>
        <v/>
      </c>
      <c r="U1853" s="32" t="str">
        <f t="shared" si="317"/>
        <v>132</v>
      </c>
      <c r="V1853" s="32" t="str">
        <f t="shared" si="318"/>
        <v/>
      </c>
      <c r="W1853" s="32" t="str">
        <f>IF(V1853="","",COUNTIF($V$2:V1853,"該当"))</f>
        <v/>
      </c>
      <c r="X1853" s="32" t="str">
        <f t="shared" si="321"/>
        <v>132</v>
      </c>
      <c r="Y1853" s="26">
        <v>11</v>
      </c>
      <c r="Z1853" s="26">
        <v>132</v>
      </c>
      <c r="AA1853" s="26" t="s">
        <v>4737</v>
      </c>
      <c r="AB1853" s="26">
        <v>29</v>
      </c>
      <c r="AC1853" s="26" t="s">
        <v>34</v>
      </c>
      <c r="AD1853" s="26" t="s">
        <v>35</v>
      </c>
      <c r="AE1853" s="26" t="s">
        <v>23</v>
      </c>
      <c r="AF1853" s="26" t="s">
        <v>24</v>
      </c>
      <c r="AG1853" s="26">
        <v>9</v>
      </c>
      <c r="AH1853" s="26" t="s">
        <v>34</v>
      </c>
      <c r="AI1853" s="26" t="s">
        <v>26</v>
      </c>
      <c r="AJ1853" s="26">
        <v>2</v>
      </c>
      <c r="AK1853" s="26" t="s">
        <v>1200</v>
      </c>
      <c r="AL1853" s="26">
        <v>9002320324</v>
      </c>
      <c r="AM1853" s="26" t="s">
        <v>4</v>
      </c>
      <c r="AN1853" s="26">
        <v>5</v>
      </c>
      <c r="AO1853" s="26">
        <v>0</v>
      </c>
      <c r="AP1853" s="26" t="s">
        <v>28</v>
      </c>
      <c r="AT1853" s="26" t="str">
        <f>MID(AA1853,MIN(FIND({0,1,2,3,4,5,6,7,8,9},AA1853&amp;"0123456789″")),LEN(AA1853))</f>
        <v>530を132</v>
      </c>
      <c r="AU1853" s="26" t="str">
        <f t="shared" si="319"/>
        <v>132</v>
      </c>
      <c r="AW1853" s="26" t="s">
        <v>1451</v>
      </c>
      <c r="AX1853" s="26">
        <v>1794</v>
      </c>
      <c r="AY1853" s="26" t="s">
        <v>3417</v>
      </c>
    </row>
    <row r="1854" spans="9:51" x14ac:dyDescent="0.2">
      <c r="I1854" s="26">
        <v>1332</v>
      </c>
      <c r="J1854" s="32" t="str">
        <f t="shared" si="311"/>
        <v/>
      </c>
      <c r="K1854" s="32" t="str">
        <f>IF(J1854="","",COUNTIF($J$2:J1854,"該当"))</f>
        <v/>
      </c>
      <c r="L1854" s="32" t="str">
        <f t="shared" si="320"/>
        <v>1332</v>
      </c>
      <c r="M1854" s="32" t="str">
        <f t="shared" si="312"/>
        <v/>
      </c>
      <c r="N1854" s="32" t="str">
        <f>IF(M1854="","",COUNTIF($M$2:M1854,"該当"))</f>
        <v/>
      </c>
      <c r="O1854" s="32" t="str">
        <f t="shared" si="313"/>
        <v>1332</v>
      </c>
      <c r="P1854" s="32" t="str">
        <f t="shared" si="314"/>
        <v/>
      </c>
      <c r="Q1854" s="32" t="str">
        <f>IF(P1854="","",COUNTIF($P$2:P1854,"該当"))</f>
        <v/>
      </c>
      <c r="R1854" s="32" t="str">
        <f t="shared" si="315"/>
        <v>1332</v>
      </c>
      <c r="S1854" s="32" t="str">
        <f t="shared" si="316"/>
        <v/>
      </c>
      <c r="T1854" s="32" t="str">
        <f>IF(S1854="","",COUNTIF($S$2:S1854,"該当"))</f>
        <v/>
      </c>
      <c r="U1854" s="32" t="str">
        <f t="shared" si="317"/>
        <v>1332</v>
      </c>
      <c r="V1854" s="32" t="str">
        <f t="shared" si="318"/>
        <v/>
      </c>
      <c r="W1854" s="32" t="str">
        <f>IF(V1854="","",COUNTIF($V$2:V1854,"該当"))</f>
        <v/>
      </c>
      <c r="X1854" s="32" t="str">
        <f t="shared" si="321"/>
        <v>1332</v>
      </c>
      <c r="Y1854" s="26">
        <v>23</v>
      </c>
      <c r="Z1854" s="26">
        <v>1332</v>
      </c>
      <c r="AA1854" s="26" t="s">
        <v>1241</v>
      </c>
      <c r="AB1854" s="26">
        <v>29</v>
      </c>
      <c r="AC1854" s="26" t="s">
        <v>34</v>
      </c>
      <c r="AD1854" s="26" t="s">
        <v>35</v>
      </c>
      <c r="AE1854" s="26" t="s">
        <v>23</v>
      </c>
      <c r="AF1854" s="26" t="s">
        <v>24</v>
      </c>
      <c r="AG1854" s="26">
        <v>9</v>
      </c>
      <c r="AH1854" s="26" t="s">
        <v>34</v>
      </c>
      <c r="AI1854" s="26" t="s">
        <v>26</v>
      </c>
      <c r="AJ1854" s="26">
        <v>2</v>
      </c>
      <c r="AK1854" s="26" t="s">
        <v>1200</v>
      </c>
      <c r="AL1854" s="26">
        <v>9002320321</v>
      </c>
      <c r="AM1854" s="26" t="s">
        <v>4</v>
      </c>
      <c r="AN1854" s="26">
        <v>5</v>
      </c>
      <c r="AO1854" s="26">
        <v>0</v>
      </c>
      <c r="AP1854" s="26" t="s">
        <v>28</v>
      </c>
      <c r="AT1854" s="26" t="str">
        <f>MID(AA1854,MIN(FIND({0,1,2,3,4,5,6,7,8,9},AA1854&amp;"0123456789″")),LEN(AA1854))</f>
        <v>530う1332</v>
      </c>
      <c r="AU1854" s="26" t="str">
        <f t="shared" si="319"/>
        <v>1332</v>
      </c>
      <c r="AW1854" s="26" t="s">
        <v>1451</v>
      </c>
      <c r="AX1854" s="26">
        <v>1795</v>
      </c>
      <c r="AY1854" s="26" t="s">
        <v>3415</v>
      </c>
    </row>
    <row r="1855" spans="9:51" x14ac:dyDescent="0.2">
      <c r="I1855" s="26">
        <v>1337</v>
      </c>
      <c r="J1855" s="32" t="str">
        <f t="shared" si="311"/>
        <v/>
      </c>
      <c r="K1855" s="32" t="str">
        <f>IF(J1855="","",COUNTIF($J$2:J1855,"該当"))</f>
        <v/>
      </c>
      <c r="L1855" s="32" t="str">
        <f t="shared" si="320"/>
        <v>1337</v>
      </c>
      <c r="M1855" s="32" t="str">
        <f t="shared" si="312"/>
        <v/>
      </c>
      <c r="N1855" s="32" t="str">
        <f>IF(M1855="","",COUNTIF($M$2:M1855,"該当"))</f>
        <v/>
      </c>
      <c r="O1855" s="32" t="str">
        <f t="shared" si="313"/>
        <v>1337</v>
      </c>
      <c r="P1855" s="32" t="str">
        <f t="shared" si="314"/>
        <v/>
      </c>
      <c r="Q1855" s="32" t="str">
        <f>IF(P1855="","",COUNTIF($P$2:P1855,"該当"))</f>
        <v/>
      </c>
      <c r="R1855" s="32" t="str">
        <f t="shared" si="315"/>
        <v>1337</v>
      </c>
      <c r="S1855" s="32" t="str">
        <f t="shared" si="316"/>
        <v/>
      </c>
      <c r="T1855" s="32" t="str">
        <f>IF(S1855="","",COUNTIF($S$2:S1855,"該当"))</f>
        <v/>
      </c>
      <c r="U1855" s="32" t="str">
        <f t="shared" si="317"/>
        <v>1337</v>
      </c>
      <c r="V1855" s="32" t="str">
        <f t="shared" si="318"/>
        <v/>
      </c>
      <c r="W1855" s="32" t="str">
        <f>IF(V1855="","",COUNTIF($V$2:V1855,"該当"))</f>
        <v/>
      </c>
      <c r="X1855" s="32" t="str">
        <f t="shared" si="321"/>
        <v>1337</v>
      </c>
      <c r="Y1855" s="26">
        <v>27</v>
      </c>
      <c r="Z1855" s="26">
        <v>1337</v>
      </c>
      <c r="AA1855" s="26" t="s">
        <v>1242</v>
      </c>
      <c r="AB1855" s="26">
        <v>29</v>
      </c>
      <c r="AC1855" s="26" t="s">
        <v>34</v>
      </c>
      <c r="AD1855" s="26" t="s">
        <v>35</v>
      </c>
      <c r="AE1855" s="26" t="s">
        <v>23</v>
      </c>
      <c r="AF1855" s="26" t="s">
        <v>24</v>
      </c>
      <c r="AG1855" s="26">
        <v>9</v>
      </c>
      <c r="AH1855" s="26" t="s">
        <v>34</v>
      </c>
      <c r="AI1855" s="26" t="s">
        <v>26</v>
      </c>
      <c r="AJ1855" s="26">
        <v>2</v>
      </c>
      <c r="AK1855" s="26" t="s">
        <v>1200</v>
      </c>
      <c r="AL1855" s="26">
        <v>9002320323</v>
      </c>
      <c r="AM1855" s="26" t="s">
        <v>4</v>
      </c>
      <c r="AN1855" s="26">
        <v>5</v>
      </c>
      <c r="AO1855" s="26">
        <v>0</v>
      </c>
      <c r="AP1855" s="26" t="s">
        <v>28</v>
      </c>
      <c r="AT1855" s="26" t="str">
        <f>MID(AA1855,MIN(FIND({0,1,2,3,4,5,6,7,8,9},AA1855&amp;"0123456789″")),LEN(AA1855))</f>
        <v>530う1337</v>
      </c>
      <c r="AU1855" s="26" t="str">
        <f t="shared" si="319"/>
        <v>1337</v>
      </c>
      <c r="AW1855" s="26" t="s">
        <v>1451</v>
      </c>
      <c r="AX1855" s="26">
        <v>1796</v>
      </c>
      <c r="AY1855" s="26" t="s">
        <v>3417</v>
      </c>
    </row>
    <row r="1856" spans="9:51" x14ac:dyDescent="0.2">
      <c r="I1856" s="26">
        <v>1343</v>
      </c>
      <c r="J1856" s="32" t="str">
        <f t="shared" si="311"/>
        <v/>
      </c>
      <c r="K1856" s="32" t="str">
        <f>IF(J1856="","",COUNTIF($J$2:J1856,"該当"))</f>
        <v/>
      </c>
      <c r="L1856" s="32" t="str">
        <f t="shared" si="320"/>
        <v>1343</v>
      </c>
      <c r="M1856" s="32" t="str">
        <f t="shared" si="312"/>
        <v/>
      </c>
      <c r="N1856" s="32" t="str">
        <f>IF(M1856="","",COUNTIF($M$2:M1856,"該当"))</f>
        <v/>
      </c>
      <c r="O1856" s="32" t="str">
        <f t="shared" si="313"/>
        <v>1343</v>
      </c>
      <c r="P1856" s="32" t="str">
        <f t="shared" si="314"/>
        <v/>
      </c>
      <c r="Q1856" s="32" t="str">
        <f>IF(P1856="","",COUNTIF($P$2:P1856,"該当"))</f>
        <v/>
      </c>
      <c r="R1856" s="32" t="str">
        <f t="shared" si="315"/>
        <v>1343</v>
      </c>
      <c r="S1856" s="32" t="str">
        <f t="shared" si="316"/>
        <v/>
      </c>
      <c r="T1856" s="32" t="str">
        <f>IF(S1856="","",COUNTIF($S$2:S1856,"該当"))</f>
        <v/>
      </c>
      <c r="U1856" s="32" t="str">
        <f t="shared" si="317"/>
        <v>1343</v>
      </c>
      <c r="V1856" s="32" t="str">
        <f t="shared" si="318"/>
        <v/>
      </c>
      <c r="W1856" s="32" t="str">
        <f>IF(V1856="","",COUNTIF($V$2:V1856,"該当"))</f>
        <v/>
      </c>
      <c r="X1856" s="32" t="str">
        <f t="shared" si="321"/>
        <v>1343</v>
      </c>
      <c r="Y1856" s="26">
        <v>33</v>
      </c>
      <c r="Z1856" s="26">
        <v>1343</v>
      </c>
      <c r="AA1856" s="26" t="s">
        <v>1243</v>
      </c>
      <c r="AB1856" s="26">
        <v>29</v>
      </c>
      <c r="AC1856" s="26" t="s">
        <v>34</v>
      </c>
      <c r="AD1856" s="26" t="s">
        <v>35</v>
      </c>
      <c r="AE1856" s="26" t="s">
        <v>23</v>
      </c>
      <c r="AF1856" s="26" t="s">
        <v>24</v>
      </c>
      <c r="AG1856" s="26">
        <v>9</v>
      </c>
      <c r="AH1856" s="26" t="s">
        <v>34</v>
      </c>
      <c r="AI1856" s="26" t="s">
        <v>26</v>
      </c>
      <c r="AJ1856" s="26">
        <v>2</v>
      </c>
      <c r="AK1856" s="26" t="s">
        <v>1200</v>
      </c>
      <c r="AL1856" s="26">
        <v>9002320322</v>
      </c>
      <c r="AM1856" s="26" t="s">
        <v>4</v>
      </c>
      <c r="AN1856" s="26">
        <v>5</v>
      </c>
      <c r="AO1856" s="26">
        <v>0</v>
      </c>
      <c r="AP1856" s="26" t="s">
        <v>28</v>
      </c>
      <c r="AT1856" s="26" t="str">
        <f>MID(AA1856,MIN(FIND({0,1,2,3,4,5,6,7,8,9},AA1856&amp;"0123456789″")),LEN(AA1856))</f>
        <v>530い1343</v>
      </c>
      <c r="AU1856" s="26" t="str">
        <f t="shared" si="319"/>
        <v>1343</v>
      </c>
      <c r="AW1856" s="26" t="s">
        <v>1451</v>
      </c>
      <c r="AX1856" s="26">
        <v>1797</v>
      </c>
      <c r="AY1856" s="26" t="s">
        <v>3415</v>
      </c>
    </row>
    <row r="1857" spans="9:51" x14ac:dyDescent="0.2">
      <c r="I1857" s="26">
        <v>1367</v>
      </c>
      <c r="J1857" s="32" t="str">
        <f t="shared" si="311"/>
        <v/>
      </c>
      <c r="K1857" s="32" t="str">
        <f>IF(J1857="","",COUNTIF($J$2:J1857,"該当"))</f>
        <v/>
      </c>
      <c r="L1857" s="32" t="str">
        <f t="shared" si="320"/>
        <v>1367</v>
      </c>
      <c r="M1857" s="32" t="str">
        <f t="shared" si="312"/>
        <v/>
      </c>
      <c r="N1857" s="32" t="str">
        <f>IF(M1857="","",COUNTIF($M$2:M1857,"該当"))</f>
        <v/>
      </c>
      <c r="O1857" s="32" t="str">
        <f t="shared" si="313"/>
        <v>1367</v>
      </c>
      <c r="P1857" s="32" t="str">
        <f t="shared" si="314"/>
        <v/>
      </c>
      <c r="Q1857" s="32" t="str">
        <f>IF(P1857="","",COUNTIF($P$2:P1857,"該当"))</f>
        <v/>
      </c>
      <c r="R1857" s="32" t="str">
        <f t="shared" si="315"/>
        <v>1367</v>
      </c>
      <c r="S1857" s="32" t="str">
        <f t="shared" si="316"/>
        <v/>
      </c>
      <c r="T1857" s="32" t="str">
        <f>IF(S1857="","",COUNTIF($S$2:S1857,"該当"))</f>
        <v/>
      </c>
      <c r="U1857" s="32" t="str">
        <f t="shared" si="317"/>
        <v>1367</v>
      </c>
      <c r="V1857" s="32" t="str">
        <f t="shared" si="318"/>
        <v/>
      </c>
      <c r="W1857" s="32" t="str">
        <f>IF(V1857="","",COUNTIF($V$2:V1857,"該当"))</f>
        <v/>
      </c>
      <c r="X1857" s="32" t="str">
        <f t="shared" si="321"/>
        <v>1367</v>
      </c>
      <c r="Y1857" s="26">
        <v>49</v>
      </c>
      <c r="Z1857" s="26">
        <v>1367</v>
      </c>
      <c r="AA1857" s="26" t="s">
        <v>1244</v>
      </c>
      <c r="AB1857" s="26">
        <v>29</v>
      </c>
      <c r="AC1857" s="26" t="s">
        <v>34</v>
      </c>
      <c r="AD1857" s="26" t="s">
        <v>35</v>
      </c>
      <c r="AE1857" s="26" t="s">
        <v>23</v>
      </c>
      <c r="AF1857" s="26" t="s">
        <v>24</v>
      </c>
      <c r="AG1857" s="26">
        <v>9</v>
      </c>
      <c r="AH1857" s="26" t="s">
        <v>34</v>
      </c>
      <c r="AI1857" s="26" t="s">
        <v>26</v>
      </c>
      <c r="AJ1857" s="26">
        <v>2</v>
      </c>
      <c r="AK1857" s="26" t="s">
        <v>1200</v>
      </c>
      <c r="AL1857" s="26">
        <v>9002320322</v>
      </c>
      <c r="AM1857" s="26" t="s">
        <v>4</v>
      </c>
      <c r="AN1857" s="26">
        <v>5</v>
      </c>
      <c r="AO1857" s="26">
        <v>0</v>
      </c>
      <c r="AP1857" s="26" t="s">
        <v>28</v>
      </c>
      <c r="AT1857" s="26" t="str">
        <f>MID(AA1857,MIN(FIND({0,1,2,3,4,5,6,7,8,9},AA1857&amp;"0123456789″")),LEN(AA1857))</f>
        <v>530い1367</v>
      </c>
      <c r="AU1857" s="26" t="str">
        <f t="shared" si="319"/>
        <v>1367</v>
      </c>
      <c r="AW1857" s="26" t="s">
        <v>1451</v>
      </c>
      <c r="AX1857" s="26">
        <v>1798</v>
      </c>
      <c r="AY1857" s="26" t="s">
        <v>3415</v>
      </c>
    </row>
    <row r="1858" spans="9:51" x14ac:dyDescent="0.2">
      <c r="I1858" s="26">
        <v>1380</v>
      </c>
      <c r="J1858" s="32" t="str">
        <f t="shared" ref="J1858:J1921" si="322">IF($B$2=I1858,"該当","")</f>
        <v/>
      </c>
      <c r="K1858" s="32" t="str">
        <f>IF(J1858="","",COUNTIF($J$2:J1858,"該当"))</f>
        <v/>
      </c>
      <c r="L1858" s="32" t="str">
        <f t="shared" si="320"/>
        <v>1380</v>
      </c>
      <c r="M1858" s="32" t="str">
        <f t="shared" ref="M1858:M1921" si="323">IF($B$3=I1858,"該当","")</f>
        <v/>
      </c>
      <c r="N1858" s="32" t="str">
        <f>IF(M1858="","",COUNTIF($M$2:M1858,"該当"))</f>
        <v/>
      </c>
      <c r="O1858" s="32" t="str">
        <f t="shared" si="313"/>
        <v>1380</v>
      </c>
      <c r="P1858" s="32" t="str">
        <f t="shared" si="314"/>
        <v/>
      </c>
      <c r="Q1858" s="32" t="str">
        <f>IF(P1858="","",COUNTIF($P$2:P1858,"該当"))</f>
        <v/>
      </c>
      <c r="R1858" s="32" t="str">
        <f t="shared" si="315"/>
        <v>1380</v>
      </c>
      <c r="S1858" s="32" t="str">
        <f t="shared" si="316"/>
        <v/>
      </c>
      <c r="T1858" s="32" t="str">
        <f>IF(S1858="","",COUNTIF($S$2:S1858,"該当"))</f>
        <v/>
      </c>
      <c r="U1858" s="32" t="str">
        <f t="shared" si="317"/>
        <v>1380</v>
      </c>
      <c r="V1858" s="32" t="str">
        <f t="shared" si="318"/>
        <v/>
      </c>
      <c r="W1858" s="32" t="str">
        <f>IF(V1858="","",COUNTIF($V$2:V1858,"該当"))</f>
        <v/>
      </c>
      <c r="X1858" s="32" t="str">
        <f t="shared" si="321"/>
        <v>1380</v>
      </c>
      <c r="Y1858" s="26">
        <v>64</v>
      </c>
      <c r="Z1858" s="26">
        <v>1380</v>
      </c>
      <c r="AA1858" s="26" t="s">
        <v>1245</v>
      </c>
      <c r="AB1858" s="26">
        <v>29</v>
      </c>
      <c r="AC1858" s="26" t="s">
        <v>34</v>
      </c>
      <c r="AD1858" s="26" t="s">
        <v>35</v>
      </c>
      <c r="AE1858" s="26" t="s">
        <v>23</v>
      </c>
      <c r="AF1858" s="26" t="s">
        <v>24</v>
      </c>
      <c r="AG1858" s="26">
        <v>9</v>
      </c>
      <c r="AH1858" s="26" t="s">
        <v>34</v>
      </c>
      <c r="AI1858" s="26" t="s">
        <v>26</v>
      </c>
      <c r="AJ1858" s="26">
        <v>2</v>
      </c>
      <c r="AK1858" s="26" t="s">
        <v>1200</v>
      </c>
      <c r="AL1858" s="26">
        <v>9002320324</v>
      </c>
      <c r="AM1858" s="26" t="s">
        <v>4</v>
      </c>
      <c r="AN1858" s="26">
        <v>5</v>
      </c>
      <c r="AO1858" s="26">
        <v>0</v>
      </c>
      <c r="AP1858" s="26" t="s">
        <v>28</v>
      </c>
      <c r="AT1858" s="26" t="str">
        <f>MID(AA1858,MIN(FIND({0,1,2,3,4,5,6,7,8,9},AA1858&amp;"0123456789″")),LEN(AA1858))</f>
        <v>530え1380</v>
      </c>
      <c r="AU1858" s="26" t="str">
        <f t="shared" si="319"/>
        <v>1380</v>
      </c>
      <c r="AW1858" s="26" t="s">
        <v>1451</v>
      </c>
      <c r="AX1858" s="26">
        <v>1799</v>
      </c>
      <c r="AY1858" s="26" t="s">
        <v>3417</v>
      </c>
    </row>
    <row r="1859" spans="9:51" x14ac:dyDescent="0.2">
      <c r="I1859" s="26">
        <v>1384</v>
      </c>
      <c r="J1859" s="32" t="str">
        <f t="shared" si="322"/>
        <v/>
      </c>
      <c r="K1859" s="32" t="str">
        <f>IF(J1859="","",COUNTIF($J$2:J1859,"該当"))</f>
        <v/>
      </c>
      <c r="L1859" s="32" t="str">
        <f t="shared" si="320"/>
        <v>1384</v>
      </c>
      <c r="M1859" s="32" t="str">
        <f t="shared" si="323"/>
        <v/>
      </c>
      <c r="N1859" s="32" t="str">
        <f>IF(M1859="","",COUNTIF($M$2:M1859,"該当"))</f>
        <v/>
      </c>
      <c r="O1859" s="32" t="str">
        <f t="shared" ref="O1859:O1922" si="324">I1859&amp;M1859&amp;N1859</f>
        <v>1384</v>
      </c>
      <c r="P1859" s="32" t="str">
        <f t="shared" ref="P1859:P1922" si="325">IF($B$4=I1859,"該当","")</f>
        <v/>
      </c>
      <c r="Q1859" s="32" t="str">
        <f>IF(P1859="","",COUNTIF($P$2:P1859,"該当"))</f>
        <v/>
      </c>
      <c r="R1859" s="32" t="str">
        <f t="shared" ref="R1859:R1922" si="326">I1859&amp;P1859&amp;Q1859</f>
        <v>1384</v>
      </c>
      <c r="S1859" s="32" t="str">
        <f t="shared" ref="S1859:S1922" si="327">IF($B$5=I1859,"該当","")</f>
        <v/>
      </c>
      <c r="T1859" s="32" t="str">
        <f>IF(S1859="","",COUNTIF($S$2:S1859,"該当"))</f>
        <v/>
      </c>
      <c r="U1859" s="32" t="str">
        <f t="shared" ref="U1859:U1922" si="328">I1859&amp;S1859&amp;T1859</f>
        <v>1384</v>
      </c>
      <c r="V1859" s="32" t="str">
        <f t="shared" ref="V1859:V1922" si="329">IF($B$6=I1859,"該当","")</f>
        <v/>
      </c>
      <c r="W1859" s="32" t="str">
        <f>IF(V1859="","",COUNTIF($V$2:V1859,"該当"))</f>
        <v/>
      </c>
      <c r="X1859" s="32" t="str">
        <f t="shared" si="321"/>
        <v>1384</v>
      </c>
      <c r="Y1859" s="26">
        <v>67</v>
      </c>
      <c r="Z1859" s="26">
        <v>1384</v>
      </c>
      <c r="AA1859" s="26" t="s">
        <v>1246</v>
      </c>
      <c r="AB1859" s="26">
        <v>29</v>
      </c>
      <c r="AC1859" s="26" t="s">
        <v>34</v>
      </c>
      <c r="AD1859" s="26" t="s">
        <v>35</v>
      </c>
      <c r="AE1859" s="26" t="s">
        <v>23</v>
      </c>
      <c r="AF1859" s="26" t="s">
        <v>24</v>
      </c>
      <c r="AG1859" s="26">
        <v>9</v>
      </c>
      <c r="AH1859" s="26" t="s">
        <v>34</v>
      </c>
      <c r="AI1859" s="26" t="s">
        <v>26</v>
      </c>
      <c r="AJ1859" s="26">
        <v>2</v>
      </c>
      <c r="AK1859" s="26" t="s">
        <v>1200</v>
      </c>
      <c r="AL1859" s="26">
        <v>9002320323</v>
      </c>
      <c r="AM1859" s="26" t="s">
        <v>4</v>
      </c>
      <c r="AN1859" s="26">
        <v>5</v>
      </c>
      <c r="AO1859" s="26">
        <v>0</v>
      </c>
      <c r="AP1859" s="26" t="s">
        <v>28</v>
      </c>
      <c r="AT1859" s="26" t="str">
        <f>MID(AA1859,MIN(FIND({0,1,2,3,4,5,6,7,8,9},AA1859&amp;"0123456789″")),LEN(AA1859))</f>
        <v>530い1384</v>
      </c>
      <c r="AU1859" s="26" t="str">
        <f t="shared" ref="AU1859:AU1922" si="330">RIGHT(AT1859,LEN(AT1859)-4)</f>
        <v>1384</v>
      </c>
      <c r="AW1859" s="26" t="s">
        <v>1451</v>
      </c>
      <c r="AX1859" s="26">
        <v>1800</v>
      </c>
      <c r="AY1859" s="26" t="s">
        <v>3417</v>
      </c>
    </row>
    <row r="1860" spans="9:51" x14ac:dyDescent="0.2">
      <c r="I1860" s="26">
        <v>1469</v>
      </c>
      <c r="J1860" s="32" t="str">
        <f t="shared" si="322"/>
        <v/>
      </c>
      <c r="K1860" s="32" t="str">
        <f>IF(J1860="","",COUNTIF($J$2:J1860,"該当"))</f>
        <v/>
      </c>
      <c r="L1860" s="32" t="str">
        <f t="shared" ref="L1860:L1923" si="331">I1860&amp;J1860&amp;K1860</f>
        <v>1469</v>
      </c>
      <c r="M1860" s="32" t="str">
        <f t="shared" si="323"/>
        <v/>
      </c>
      <c r="N1860" s="32" t="str">
        <f>IF(M1860="","",COUNTIF($M$2:M1860,"該当"))</f>
        <v/>
      </c>
      <c r="O1860" s="32" t="str">
        <f t="shared" si="324"/>
        <v>1469</v>
      </c>
      <c r="P1860" s="32" t="str">
        <f t="shared" si="325"/>
        <v/>
      </c>
      <c r="Q1860" s="32" t="str">
        <f>IF(P1860="","",COUNTIF($P$2:P1860,"該当"))</f>
        <v/>
      </c>
      <c r="R1860" s="32" t="str">
        <f t="shared" si="326"/>
        <v>1469</v>
      </c>
      <c r="S1860" s="32" t="str">
        <f t="shared" si="327"/>
        <v/>
      </c>
      <c r="T1860" s="32" t="str">
        <f>IF(S1860="","",COUNTIF($S$2:S1860,"該当"))</f>
        <v/>
      </c>
      <c r="U1860" s="32" t="str">
        <f t="shared" si="328"/>
        <v>1469</v>
      </c>
      <c r="V1860" s="32" t="str">
        <f t="shared" si="329"/>
        <v/>
      </c>
      <c r="W1860" s="32" t="str">
        <f>IF(V1860="","",COUNTIF($V$2:V1860,"該当"))</f>
        <v/>
      </c>
      <c r="X1860" s="32" t="str">
        <f t="shared" ref="X1860:X1923" si="332">I1860&amp;V1860&amp;W1860</f>
        <v>1469</v>
      </c>
      <c r="Y1860" s="26">
        <v>318</v>
      </c>
      <c r="Z1860" s="26">
        <v>1469</v>
      </c>
      <c r="AA1860" s="26" t="s">
        <v>1247</v>
      </c>
      <c r="AB1860" s="26">
        <v>29</v>
      </c>
      <c r="AC1860" s="26" t="s">
        <v>34</v>
      </c>
      <c r="AD1860" s="26" t="s">
        <v>35</v>
      </c>
      <c r="AE1860" s="26" t="s">
        <v>23</v>
      </c>
      <c r="AF1860" s="26" t="s">
        <v>24</v>
      </c>
      <c r="AG1860" s="26">
        <v>9</v>
      </c>
      <c r="AH1860" s="26" t="s">
        <v>34</v>
      </c>
      <c r="AI1860" s="26" t="s">
        <v>26</v>
      </c>
      <c r="AJ1860" s="26">
        <v>2</v>
      </c>
      <c r="AK1860" s="26" t="s">
        <v>1200</v>
      </c>
      <c r="AL1860" s="26">
        <v>9002320322</v>
      </c>
      <c r="AM1860" s="26" t="s">
        <v>4</v>
      </c>
      <c r="AN1860" s="26">
        <v>5</v>
      </c>
      <c r="AO1860" s="26">
        <v>0</v>
      </c>
      <c r="AP1860" s="26" t="s">
        <v>28</v>
      </c>
      <c r="AT1860" s="26" t="str">
        <f>MID(AA1860,MIN(FIND({0,1,2,3,4,5,6,7,8,9},AA1860&amp;"0123456789″")),LEN(AA1860))</f>
        <v>530う1469</v>
      </c>
      <c r="AU1860" s="26" t="str">
        <f t="shared" si="330"/>
        <v>1469</v>
      </c>
      <c r="AW1860" s="26" t="s">
        <v>1451</v>
      </c>
      <c r="AX1860" s="26">
        <v>1801</v>
      </c>
      <c r="AY1860" s="26" t="s">
        <v>3414</v>
      </c>
    </row>
    <row r="1861" spans="9:51" x14ac:dyDescent="0.2">
      <c r="I1861" s="26">
        <v>1481</v>
      </c>
      <c r="J1861" s="32" t="str">
        <f t="shared" si="322"/>
        <v/>
      </c>
      <c r="K1861" s="32" t="str">
        <f>IF(J1861="","",COUNTIF($J$2:J1861,"該当"))</f>
        <v/>
      </c>
      <c r="L1861" s="32" t="str">
        <f t="shared" si="331"/>
        <v>1481</v>
      </c>
      <c r="M1861" s="32" t="str">
        <f t="shared" si="323"/>
        <v/>
      </c>
      <c r="N1861" s="32" t="str">
        <f>IF(M1861="","",COUNTIF($M$2:M1861,"該当"))</f>
        <v/>
      </c>
      <c r="O1861" s="32" t="str">
        <f t="shared" si="324"/>
        <v>1481</v>
      </c>
      <c r="P1861" s="32" t="str">
        <f t="shared" si="325"/>
        <v/>
      </c>
      <c r="Q1861" s="32" t="str">
        <f>IF(P1861="","",COUNTIF($P$2:P1861,"該当"))</f>
        <v/>
      </c>
      <c r="R1861" s="32" t="str">
        <f t="shared" si="326"/>
        <v>1481</v>
      </c>
      <c r="S1861" s="32" t="str">
        <f t="shared" si="327"/>
        <v/>
      </c>
      <c r="T1861" s="32" t="str">
        <f>IF(S1861="","",COUNTIF($S$2:S1861,"該当"))</f>
        <v/>
      </c>
      <c r="U1861" s="32" t="str">
        <f t="shared" si="328"/>
        <v>1481</v>
      </c>
      <c r="V1861" s="32" t="str">
        <f t="shared" si="329"/>
        <v/>
      </c>
      <c r="W1861" s="32" t="str">
        <f>IF(V1861="","",COUNTIF($V$2:V1861,"該当"))</f>
        <v/>
      </c>
      <c r="X1861" s="32" t="str">
        <f t="shared" si="332"/>
        <v>1481</v>
      </c>
      <c r="Y1861" s="26">
        <v>323</v>
      </c>
      <c r="Z1861" s="26">
        <v>1481</v>
      </c>
      <c r="AA1861" s="26" t="s">
        <v>1248</v>
      </c>
      <c r="AB1861" s="26">
        <v>29</v>
      </c>
      <c r="AC1861" s="26" t="s">
        <v>34</v>
      </c>
      <c r="AD1861" s="26" t="s">
        <v>35</v>
      </c>
      <c r="AE1861" s="26" t="s">
        <v>23</v>
      </c>
      <c r="AF1861" s="26" t="s">
        <v>24</v>
      </c>
      <c r="AG1861" s="26">
        <v>9</v>
      </c>
      <c r="AH1861" s="26" t="s">
        <v>34</v>
      </c>
      <c r="AI1861" s="26" t="s">
        <v>26</v>
      </c>
      <c r="AJ1861" s="26">
        <v>2</v>
      </c>
      <c r="AK1861" s="26" t="s">
        <v>1200</v>
      </c>
      <c r="AL1861" s="26">
        <v>9002320323</v>
      </c>
      <c r="AM1861" s="26" t="s">
        <v>4</v>
      </c>
      <c r="AN1861" s="26">
        <v>5</v>
      </c>
      <c r="AO1861" s="26">
        <v>0</v>
      </c>
      <c r="AP1861" s="26" t="s">
        <v>28</v>
      </c>
      <c r="AT1861" s="26" t="str">
        <f>MID(AA1861,MIN(FIND({0,1,2,3,4,5,6,7,8,9},AA1861&amp;"0123456789″")),LEN(AA1861))</f>
        <v>530い1481</v>
      </c>
      <c r="AU1861" s="26" t="str">
        <f t="shared" si="330"/>
        <v>1481</v>
      </c>
      <c r="AW1861" s="26" t="s">
        <v>1451</v>
      </c>
      <c r="AX1861" s="26">
        <v>1802</v>
      </c>
      <c r="AY1861" s="26" t="s">
        <v>3415</v>
      </c>
    </row>
    <row r="1862" spans="9:51" x14ac:dyDescent="0.2">
      <c r="I1862" s="26">
        <v>1483</v>
      </c>
      <c r="J1862" s="32" t="str">
        <f t="shared" si="322"/>
        <v/>
      </c>
      <c r="K1862" s="32" t="str">
        <f>IF(J1862="","",COUNTIF($J$2:J1862,"該当"))</f>
        <v/>
      </c>
      <c r="L1862" s="32" t="str">
        <f t="shared" si="331"/>
        <v>1483</v>
      </c>
      <c r="M1862" s="32" t="str">
        <f t="shared" si="323"/>
        <v/>
      </c>
      <c r="N1862" s="32" t="str">
        <f>IF(M1862="","",COUNTIF($M$2:M1862,"該当"))</f>
        <v/>
      </c>
      <c r="O1862" s="32" t="str">
        <f t="shared" si="324"/>
        <v>1483</v>
      </c>
      <c r="P1862" s="32" t="str">
        <f t="shared" si="325"/>
        <v/>
      </c>
      <c r="Q1862" s="32" t="str">
        <f>IF(P1862="","",COUNTIF($P$2:P1862,"該当"))</f>
        <v/>
      </c>
      <c r="R1862" s="32" t="str">
        <f t="shared" si="326"/>
        <v>1483</v>
      </c>
      <c r="S1862" s="32" t="str">
        <f t="shared" si="327"/>
        <v/>
      </c>
      <c r="T1862" s="32" t="str">
        <f>IF(S1862="","",COUNTIF($S$2:S1862,"該当"))</f>
        <v/>
      </c>
      <c r="U1862" s="32" t="str">
        <f t="shared" si="328"/>
        <v>1483</v>
      </c>
      <c r="V1862" s="32" t="str">
        <f t="shared" si="329"/>
        <v/>
      </c>
      <c r="W1862" s="32" t="str">
        <f>IF(V1862="","",COUNTIF($V$2:V1862,"該当"))</f>
        <v/>
      </c>
      <c r="X1862" s="32" t="str">
        <f t="shared" si="332"/>
        <v>1483</v>
      </c>
      <c r="Y1862" s="26">
        <v>325</v>
      </c>
      <c r="Z1862" s="26">
        <v>1483</v>
      </c>
      <c r="AA1862" s="26" t="s">
        <v>1249</v>
      </c>
      <c r="AB1862" s="26">
        <v>29</v>
      </c>
      <c r="AC1862" s="26" t="s">
        <v>34</v>
      </c>
      <c r="AD1862" s="26" t="s">
        <v>35</v>
      </c>
      <c r="AE1862" s="26" t="s">
        <v>23</v>
      </c>
      <c r="AF1862" s="26" t="s">
        <v>24</v>
      </c>
      <c r="AG1862" s="26">
        <v>9</v>
      </c>
      <c r="AH1862" s="26" t="s">
        <v>34</v>
      </c>
      <c r="AI1862" s="26" t="s">
        <v>26</v>
      </c>
      <c r="AJ1862" s="26">
        <v>2</v>
      </c>
      <c r="AK1862" s="26" t="s">
        <v>1200</v>
      </c>
      <c r="AL1862" s="26">
        <v>9002320321</v>
      </c>
      <c r="AM1862" s="26" t="s">
        <v>4</v>
      </c>
      <c r="AN1862" s="26">
        <v>5</v>
      </c>
      <c r="AO1862" s="26">
        <v>0</v>
      </c>
      <c r="AP1862" s="26" t="s">
        <v>28</v>
      </c>
      <c r="AT1862" s="26" t="str">
        <f>MID(AA1862,MIN(FIND({0,1,2,3,4,5,6,7,8,9},AA1862&amp;"0123456789″")),LEN(AA1862))</f>
        <v>530い1483</v>
      </c>
      <c r="AU1862" s="26" t="str">
        <f t="shared" si="330"/>
        <v>1483</v>
      </c>
      <c r="AW1862" s="26" t="s">
        <v>1451</v>
      </c>
      <c r="AX1862" s="26">
        <v>1803</v>
      </c>
      <c r="AY1862" s="26" t="s">
        <v>3416</v>
      </c>
    </row>
    <row r="1863" spans="9:51" x14ac:dyDescent="0.2">
      <c r="I1863" s="26">
        <v>1493</v>
      </c>
      <c r="J1863" s="32" t="str">
        <f t="shared" si="322"/>
        <v/>
      </c>
      <c r="K1863" s="32" t="str">
        <f>IF(J1863="","",COUNTIF($J$2:J1863,"該当"))</f>
        <v/>
      </c>
      <c r="L1863" s="32" t="str">
        <f t="shared" si="331"/>
        <v>1493</v>
      </c>
      <c r="M1863" s="32" t="str">
        <f t="shared" si="323"/>
        <v/>
      </c>
      <c r="N1863" s="32" t="str">
        <f>IF(M1863="","",COUNTIF($M$2:M1863,"該当"))</f>
        <v/>
      </c>
      <c r="O1863" s="32" t="str">
        <f t="shared" si="324"/>
        <v>1493</v>
      </c>
      <c r="P1863" s="32" t="str">
        <f t="shared" si="325"/>
        <v/>
      </c>
      <c r="Q1863" s="32" t="str">
        <f>IF(P1863="","",COUNTIF($P$2:P1863,"該当"))</f>
        <v/>
      </c>
      <c r="R1863" s="32" t="str">
        <f t="shared" si="326"/>
        <v>1493</v>
      </c>
      <c r="S1863" s="32" t="str">
        <f t="shared" si="327"/>
        <v/>
      </c>
      <c r="T1863" s="32" t="str">
        <f>IF(S1863="","",COUNTIF($S$2:S1863,"該当"))</f>
        <v/>
      </c>
      <c r="U1863" s="32" t="str">
        <f t="shared" si="328"/>
        <v>1493</v>
      </c>
      <c r="V1863" s="32" t="str">
        <f t="shared" si="329"/>
        <v/>
      </c>
      <c r="W1863" s="32" t="str">
        <f>IF(V1863="","",COUNTIF($V$2:V1863,"該当"))</f>
        <v/>
      </c>
      <c r="X1863" s="32" t="str">
        <f t="shared" si="332"/>
        <v>1493</v>
      </c>
      <c r="Y1863" s="26">
        <v>335</v>
      </c>
      <c r="Z1863" s="26">
        <v>1493</v>
      </c>
      <c r="AA1863" s="26" t="s">
        <v>5034</v>
      </c>
      <c r="AB1863" s="26">
        <v>29</v>
      </c>
      <c r="AC1863" s="26" t="s">
        <v>34</v>
      </c>
      <c r="AD1863" s="26" t="s">
        <v>35</v>
      </c>
      <c r="AE1863" s="26" t="s">
        <v>23</v>
      </c>
      <c r="AF1863" s="26" t="s">
        <v>24</v>
      </c>
      <c r="AG1863" s="26">
        <v>9</v>
      </c>
      <c r="AH1863" s="26" t="s">
        <v>34</v>
      </c>
      <c r="AI1863" s="26" t="s">
        <v>26</v>
      </c>
      <c r="AJ1863" s="26">
        <v>2</v>
      </c>
      <c r="AK1863" s="26" t="s">
        <v>1200</v>
      </c>
      <c r="AL1863" s="26">
        <v>9002320322</v>
      </c>
      <c r="AM1863" s="26" t="s">
        <v>4</v>
      </c>
      <c r="AN1863" s="26">
        <v>5</v>
      </c>
      <c r="AO1863" s="26">
        <v>0</v>
      </c>
      <c r="AP1863" s="26" t="s">
        <v>28</v>
      </c>
      <c r="AT1863" s="26" t="str">
        <f>MID(AA1863,MIN(FIND({0,1,2,3,4,5,6,7,8,9},AA1863&amp;"0123456789″")),LEN(AA1863))</f>
        <v>530う1493</v>
      </c>
      <c r="AU1863" s="26" t="str">
        <f t="shared" si="330"/>
        <v>1493</v>
      </c>
      <c r="AW1863" s="26" t="s">
        <v>1451</v>
      </c>
      <c r="AX1863" s="26">
        <v>1804</v>
      </c>
      <c r="AY1863" s="26" t="s">
        <v>3417</v>
      </c>
    </row>
    <row r="1864" spans="9:51" x14ac:dyDescent="0.2">
      <c r="I1864" s="26">
        <v>1494</v>
      </c>
      <c r="J1864" s="32" t="str">
        <f t="shared" si="322"/>
        <v/>
      </c>
      <c r="K1864" s="32" t="str">
        <f>IF(J1864="","",COUNTIF($J$2:J1864,"該当"))</f>
        <v/>
      </c>
      <c r="L1864" s="32" t="str">
        <f t="shared" si="331"/>
        <v>1494</v>
      </c>
      <c r="M1864" s="32" t="str">
        <f t="shared" si="323"/>
        <v/>
      </c>
      <c r="N1864" s="32" t="str">
        <f>IF(M1864="","",COUNTIF($M$2:M1864,"該当"))</f>
        <v/>
      </c>
      <c r="O1864" s="32" t="str">
        <f t="shared" si="324"/>
        <v>1494</v>
      </c>
      <c r="P1864" s="32" t="str">
        <f t="shared" si="325"/>
        <v/>
      </c>
      <c r="Q1864" s="32" t="str">
        <f>IF(P1864="","",COUNTIF($P$2:P1864,"該当"))</f>
        <v/>
      </c>
      <c r="R1864" s="32" t="str">
        <f t="shared" si="326"/>
        <v>1494</v>
      </c>
      <c r="S1864" s="32" t="str">
        <f t="shared" si="327"/>
        <v/>
      </c>
      <c r="T1864" s="32" t="str">
        <f>IF(S1864="","",COUNTIF($S$2:S1864,"該当"))</f>
        <v/>
      </c>
      <c r="U1864" s="32" t="str">
        <f t="shared" si="328"/>
        <v>1494</v>
      </c>
      <c r="V1864" s="32" t="str">
        <f t="shared" si="329"/>
        <v/>
      </c>
      <c r="W1864" s="32" t="str">
        <f>IF(V1864="","",COUNTIF($V$2:V1864,"該当"))</f>
        <v/>
      </c>
      <c r="X1864" s="32" t="str">
        <f t="shared" si="332"/>
        <v>1494</v>
      </c>
      <c r="Y1864" s="26">
        <v>336</v>
      </c>
      <c r="Z1864" s="26">
        <v>1494</v>
      </c>
      <c r="AA1864" s="26" t="s">
        <v>1250</v>
      </c>
      <c r="AB1864" s="26">
        <v>29</v>
      </c>
      <c r="AC1864" s="26" t="s">
        <v>34</v>
      </c>
      <c r="AD1864" s="26" t="s">
        <v>35</v>
      </c>
      <c r="AE1864" s="26" t="s">
        <v>23</v>
      </c>
      <c r="AF1864" s="26" t="s">
        <v>24</v>
      </c>
      <c r="AG1864" s="26">
        <v>9</v>
      </c>
      <c r="AH1864" s="26" t="s">
        <v>34</v>
      </c>
      <c r="AI1864" s="26" t="s">
        <v>26</v>
      </c>
      <c r="AJ1864" s="26">
        <v>2</v>
      </c>
      <c r="AK1864" s="26" t="s">
        <v>1200</v>
      </c>
      <c r="AL1864" s="26">
        <v>9002320322</v>
      </c>
      <c r="AM1864" s="26" t="s">
        <v>4</v>
      </c>
      <c r="AN1864" s="26">
        <v>5</v>
      </c>
      <c r="AO1864" s="26">
        <v>0</v>
      </c>
      <c r="AP1864" s="26" t="s">
        <v>28</v>
      </c>
      <c r="AT1864" s="26" t="str">
        <f>MID(AA1864,MIN(FIND({0,1,2,3,4,5,6,7,8,9},AA1864&amp;"0123456789″")),LEN(AA1864))</f>
        <v>530い1494</v>
      </c>
      <c r="AU1864" s="26" t="str">
        <f t="shared" si="330"/>
        <v>1494</v>
      </c>
      <c r="AW1864" s="26" t="s">
        <v>1451</v>
      </c>
      <c r="AX1864" s="26">
        <v>1805</v>
      </c>
      <c r="AY1864" s="26" t="s">
        <v>3417</v>
      </c>
    </row>
    <row r="1865" spans="9:51" x14ac:dyDescent="0.2">
      <c r="I1865" s="26">
        <v>1505</v>
      </c>
      <c r="J1865" s="32" t="str">
        <f t="shared" si="322"/>
        <v/>
      </c>
      <c r="K1865" s="32" t="str">
        <f>IF(J1865="","",COUNTIF($J$2:J1865,"該当"))</f>
        <v/>
      </c>
      <c r="L1865" s="32" t="str">
        <f t="shared" si="331"/>
        <v>1505</v>
      </c>
      <c r="M1865" s="32" t="str">
        <f t="shared" si="323"/>
        <v/>
      </c>
      <c r="N1865" s="32" t="str">
        <f>IF(M1865="","",COUNTIF($M$2:M1865,"該当"))</f>
        <v/>
      </c>
      <c r="O1865" s="32" t="str">
        <f t="shared" si="324"/>
        <v>1505</v>
      </c>
      <c r="P1865" s="32" t="str">
        <f t="shared" si="325"/>
        <v/>
      </c>
      <c r="Q1865" s="32" t="str">
        <f>IF(P1865="","",COUNTIF($P$2:P1865,"該当"))</f>
        <v/>
      </c>
      <c r="R1865" s="32" t="str">
        <f t="shared" si="326"/>
        <v>1505</v>
      </c>
      <c r="S1865" s="32" t="str">
        <f t="shared" si="327"/>
        <v/>
      </c>
      <c r="T1865" s="32" t="str">
        <f>IF(S1865="","",COUNTIF($S$2:S1865,"該当"))</f>
        <v/>
      </c>
      <c r="U1865" s="32" t="str">
        <f t="shared" si="328"/>
        <v>1505</v>
      </c>
      <c r="V1865" s="32" t="str">
        <f t="shared" si="329"/>
        <v/>
      </c>
      <c r="W1865" s="32" t="str">
        <f>IF(V1865="","",COUNTIF($V$2:V1865,"該当"))</f>
        <v/>
      </c>
      <c r="X1865" s="32" t="str">
        <f t="shared" si="332"/>
        <v>1505</v>
      </c>
      <c r="Y1865" s="26">
        <v>343</v>
      </c>
      <c r="Z1865" s="26">
        <v>1505</v>
      </c>
      <c r="AA1865" s="26" t="s">
        <v>1251</v>
      </c>
      <c r="AB1865" s="26">
        <v>29</v>
      </c>
      <c r="AC1865" s="26" t="s">
        <v>34</v>
      </c>
      <c r="AD1865" s="26" t="s">
        <v>35</v>
      </c>
      <c r="AE1865" s="26" t="s">
        <v>23</v>
      </c>
      <c r="AF1865" s="26" t="s">
        <v>24</v>
      </c>
      <c r="AG1865" s="26">
        <v>9</v>
      </c>
      <c r="AH1865" s="26" t="s">
        <v>34</v>
      </c>
      <c r="AI1865" s="26" t="s">
        <v>26</v>
      </c>
      <c r="AJ1865" s="26">
        <v>2</v>
      </c>
      <c r="AK1865" s="26" t="s">
        <v>1200</v>
      </c>
      <c r="AL1865" s="26">
        <v>9002320322</v>
      </c>
      <c r="AM1865" s="26" t="s">
        <v>4</v>
      </c>
      <c r="AN1865" s="26">
        <v>5</v>
      </c>
      <c r="AO1865" s="26">
        <v>0</v>
      </c>
      <c r="AP1865" s="26" t="s">
        <v>28</v>
      </c>
      <c r="AT1865" s="26" t="str">
        <f>MID(AA1865,MIN(FIND({0,1,2,3,4,5,6,7,8,9},AA1865&amp;"0123456789″")),LEN(AA1865))</f>
        <v>530う1505</v>
      </c>
      <c r="AU1865" s="26" t="str">
        <f t="shared" si="330"/>
        <v>1505</v>
      </c>
      <c r="AW1865" s="26" t="s">
        <v>1451</v>
      </c>
      <c r="AX1865" s="26">
        <v>183</v>
      </c>
      <c r="AY1865" s="26" t="s">
        <v>3417</v>
      </c>
    </row>
    <row r="1866" spans="9:51" x14ac:dyDescent="0.2">
      <c r="I1866" s="26">
        <v>1568</v>
      </c>
      <c r="J1866" s="32" t="str">
        <f t="shared" si="322"/>
        <v/>
      </c>
      <c r="K1866" s="32" t="str">
        <f>IF(J1866="","",COUNTIF($J$2:J1866,"該当"))</f>
        <v/>
      </c>
      <c r="L1866" s="32" t="str">
        <f t="shared" si="331"/>
        <v>1568</v>
      </c>
      <c r="M1866" s="32" t="str">
        <f t="shared" si="323"/>
        <v/>
      </c>
      <c r="N1866" s="32" t="str">
        <f>IF(M1866="","",COUNTIF($M$2:M1866,"該当"))</f>
        <v/>
      </c>
      <c r="O1866" s="32" t="str">
        <f t="shared" si="324"/>
        <v>1568</v>
      </c>
      <c r="P1866" s="32" t="str">
        <f t="shared" si="325"/>
        <v/>
      </c>
      <c r="Q1866" s="32" t="str">
        <f>IF(P1866="","",COUNTIF($P$2:P1866,"該当"))</f>
        <v/>
      </c>
      <c r="R1866" s="32" t="str">
        <f t="shared" si="326"/>
        <v>1568</v>
      </c>
      <c r="S1866" s="32" t="str">
        <f t="shared" si="327"/>
        <v/>
      </c>
      <c r="T1866" s="32" t="str">
        <f>IF(S1866="","",COUNTIF($S$2:S1866,"該当"))</f>
        <v/>
      </c>
      <c r="U1866" s="32" t="str">
        <f t="shared" si="328"/>
        <v>1568</v>
      </c>
      <c r="V1866" s="32" t="str">
        <f t="shared" si="329"/>
        <v/>
      </c>
      <c r="W1866" s="32" t="str">
        <f>IF(V1866="","",COUNTIF($V$2:V1866,"該当"))</f>
        <v/>
      </c>
      <c r="X1866" s="32" t="str">
        <f t="shared" si="332"/>
        <v>1568</v>
      </c>
      <c r="Y1866" s="26">
        <v>761</v>
      </c>
      <c r="Z1866" s="26">
        <v>1568</v>
      </c>
      <c r="AA1866" s="26" t="s">
        <v>1252</v>
      </c>
      <c r="AB1866" s="26">
        <v>29</v>
      </c>
      <c r="AC1866" s="26" t="s">
        <v>34</v>
      </c>
      <c r="AD1866" s="26" t="s">
        <v>35</v>
      </c>
      <c r="AE1866" s="26" t="s">
        <v>23</v>
      </c>
      <c r="AF1866" s="26" t="s">
        <v>24</v>
      </c>
      <c r="AG1866" s="26">
        <v>9</v>
      </c>
      <c r="AH1866" s="26" t="s">
        <v>34</v>
      </c>
      <c r="AI1866" s="26" t="s">
        <v>26</v>
      </c>
      <c r="AJ1866" s="26">
        <v>2</v>
      </c>
      <c r="AK1866" s="26" t="s">
        <v>1200</v>
      </c>
      <c r="AL1866" s="26">
        <v>9002320321</v>
      </c>
      <c r="AM1866" s="26" t="s">
        <v>4</v>
      </c>
      <c r="AN1866" s="26">
        <v>5</v>
      </c>
      <c r="AO1866" s="26">
        <v>0</v>
      </c>
      <c r="AP1866" s="26" t="s">
        <v>28</v>
      </c>
      <c r="AT1866" s="26" t="str">
        <f>MID(AA1866,MIN(FIND({0,1,2,3,4,5,6,7,8,9},AA1866&amp;"0123456789″")),LEN(AA1866))</f>
        <v>530う1568</v>
      </c>
      <c r="AU1866" s="26" t="str">
        <f t="shared" si="330"/>
        <v>1568</v>
      </c>
      <c r="AW1866" s="26" t="s">
        <v>1451</v>
      </c>
      <c r="AX1866" s="26">
        <v>1856</v>
      </c>
      <c r="AY1866" s="26" t="s">
        <v>3417</v>
      </c>
    </row>
    <row r="1867" spans="9:51" x14ac:dyDescent="0.2">
      <c r="I1867" s="26">
        <v>1584</v>
      </c>
      <c r="J1867" s="32" t="str">
        <f t="shared" si="322"/>
        <v/>
      </c>
      <c r="K1867" s="32" t="str">
        <f>IF(J1867="","",COUNTIF($J$2:J1867,"該当"))</f>
        <v/>
      </c>
      <c r="L1867" s="32" t="str">
        <f t="shared" si="331"/>
        <v>1584</v>
      </c>
      <c r="M1867" s="32" t="str">
        <f t="shared" si="323"/>
        <v/>
      </c>
      <c r="N1867" s="32" t="str">
        <f>IF(M1867="","",COUNTIF($M$2:M1867,"該当"))</f>
        <v/>
      </c>
      <c r="O1867" s="32" t="str">
        <f t="shared" si="324"/>
        <v>1584</v>
      </c>
      <c r="P1867" s="32" t="str">
        <f t="shared" si="325"/>
        <v/>
      </c>
      <c r="Q1867" s="32" t="str">
        <f>IF(P1867="","",COUNTIF($P$2:P1867,"該当"))</f>
        <v/>
      </c>
      <c r="R1867" s="32" t="str">
        <f t="shared" si="326"/>
        <v>1584</v>
      </c>
      <c r="S1867" s="32" t="str">
        <f t="shared" si="327"/>
        <v/>
      </c>
      <c r="T1867" s="32" t="str">
        <f>IF(S1867="","",COUNTIF($S$2:S1867,"該当"))</f>
        <v/>
      </c>
      <c r="U1867" s="32" t="str">
        <f t="shared" si="328"/>
        <v>1584</v>
      </c>
      <c r="V1867" s="32" t="str">
        <f t="shared" si="329"/>
        <v/>
      </c>
      <c r="W1867" s="32" t="str">
        <f>IF(V1867="","",COUNTIF($V$2:V1867,"該当"))</f>
        <v/>
      </c>
      <c r="X1867" s="32" t="str">
        <f t="shared" si="332"/>
        <v>1584</v>
      </c>
      <c r="Y1867" s="26">
        <v>778</v>
      </c>
      <c r="Z1867" s="26">
        <v>1584</v>
      </c>
      <c r="AA1867" s="26" t="s">
        <v>1253</v>
      </c>
      <c r="AB1867" s="26">
        <v>29</v>
      </c>
      <c r="AC1867" s="26" t="s">
        <v>34</v>
      </c>
      <c r="AD1867" s="26" t="s">
        <v>35</v>
      </c>
      <c r="AE1867" s="26" t="s">
        <v>23</v>
      </c>
      <c r="AF1867" s="26" t="s">
        <v>24</v>
      </c>
      <c r="AG1867" s="26">
        <v>9</v>
      </c>
      <c r="AH1867" s="26" t="s">
        <v>34</v>
      </c>
      <c r="AI1867" s="26" t="s">
        <v>26</v>
      </c>
      <c r="AJ1867" s="26">
        <v>2</v>
      </c>
      <c r="AK1867" s="26" t="s">
        <v>1200</v>
      </c>
      <c r="AL1867" s="26">
        <v>9002320322</v>
      </c>
      <c r="AM1867" s="26" t="s">
        <v>4</v>
      </c>
      <c r="AN1867" s="26">
        <v>5</v>
      </c>
      <c r="AO1867" s="26">
        <v>0</v>
      </c>
      <c r="AP1867" s="26" t="s">
        <v>28</v>
      </c>
      <c r="AT1867" s="26" t="str">
        <f>MID(AA1867,MIN(FIND({0,1,2,3,4,5,6,7,8,9},AA1867&amp;"0123456789″")),LEN(AA1867))</f>
        <v>530う1584</v>
      </c>
      <c r="AU1867" s="26" t="str">
        <f t="shared" si="330"/>
        <v>1584</v>
      </c>
      <c r="AW1867" s="26" t="s">
        <v>1451</v>
      </c>
      <c r="AX1867" s="26">
        <v>187</v>
      </c>
      <c r="AY1867" s="26" t="s">
        <v>3417</v>
      </c>
    </row>
    <row r="1868" spans="9:51" x14ac:dyDescent="0.2">
      <c r="I1868" s="26">
        <v>1601</v>
      </c>
      <c r="J1868" s="32" t="str">
        <f t="shared" si="322"/>
        <v/>
      </c>
      <c r="K1868" s="32" t="str">
        <f>IF(J1868="","",COUNTIF($J$2:J1868,"該当"))</f>
        <v/>
      </c>
      <c r="L1868" s="32" t="str">
        <f t="shared" si="331"/>
        <v>1601</v>
      </c>
      <c r="M1868" s="32" t="str">
        <f t="shared" si="323"/>
        <v/>
      </c>
      <c r="N1868" s="32" t="str">
        <f>IF(M1868="","",COUNTIF($M$2:M1868,"該当"))</f>
        <v/>
      </c>
      <c r="O1868" s="32" t="str">
        <f t="shared" si="324"/>
        <v>1601</v>
      </c>
      <c r="P1868" s="32" t="str">
        <f t="shared" si="325"/>
        <v/>
      </c>
      <c r="Q1868" s="32" t="str">
        <f>IF(P1868="","",COUNTIF($P$2:P1868,"該当"))</f>
        <v/>
      </c>
      <c r="R1868" s="32" t="str">
        <f t="shared" si="326"/>
        <v>1601</v>
      </c>
      <c r="S1868" s="32" t="str">
        <f t="shared" si="327"/>
        <v/>
      </c>
      <c r="T1868" s="32" t="str">
        <f>IF(S1868="","",COUNTIF($S$2:S1868,"該当"))</f>
        <v/>
      </c>
      <c r="U1868" s="32" t="str">
        <f t="shared" si="328"/>
        <v>1601</v>
      </c>
      <c r="V1868" s="32" t="str">
        <f t="shared" si="329"/>
        <v/>
      </c>
      <c r="W1868" s="32" t="str">
        <f>IF(V1868="","",COUNTIF($V$2:V1868,"該当"))</f>
        <v/>
      </c>
      <c r="X1868" s="32" t="str">
        <f t="shared" si="332"/>
        <v>1601</v>
      </c>
      <c r="Y1868" s="26">
        <v>791</v>
      </c>
      <c r="Z1868" s="26">
        <v>1601</v>
      </c>
      <c r="AA1868" s="26" t="s">
        <v>1254</v>
      </c>
      <c r="AB1868" s="26">
        <v>29</v>
      </c>
      <c r="AC1868" s="26" t="s">
        <v>34</v>
      </c>
      <c r="AD1868" s="26" t="s">
        <v>35</v>
      </c>
      <c r="AE1868" s="26" t="s">
        <v>23</v>
      </c>
      <c r="AF1868" s="26" t="s">
        <v>24</v>
      </c>
      <c r="AG1868" s="26">
        <v>9</v>
      </c>
      <c r="AH1868" s="26" t="s">
        <v>34</v>
      </c>
      <c r="AI1868" s="26" t="s">
        <v>26</v>
      </c>
      <c r="AJ1868" s="26">
        <v>2</v>
      </c>
      <c r="AK1868" s="26" t="s">
        <v>1200</v>
      </c>
      <c r="AL1868" s="26">
        <v>9002320323</v>
      </c>
      <c r="AM1868" s="26" t="s">
        <v>4</v>
      </c>
      <c r="AN1868" s="26">
        <v>5</v>
      </c>
      <c r="AO1868" s="26">
        <v>0</v>
      </c>
      <c r="AP1868" s="26" t="s">
        <v>28</v>
      </c>
      <c r="AT1868" s="26" t="str">
        <f>MID(AA1868,MIN(FIND({0,1,2,3,4,5,6,7,8,9},AA1868&amp;"0123456789″")),LEN(AA1868))</f>
        <v>530う1601</v>
      </c>
      <c r="AU1868" s="26" t="str">
        <f t="shared" si="330"/>
        <v>1601</v>
      </c>
      <c r="AW1868" s="26" t="s">
        <v>1451</v>
      </c>
      <c r="AX1868" s="26">
        <v>1875</v>
      </c>
      <c r="AY1868" s="26" t="s">
        <v>3415</v>
      </c>
    </row>
    <row r="1869" spans="9:51" x14ac:dyDescent="0.2">
      <c r="I1869" s="26">
        <v>1602</v>
      </c>
      <c r="J1869" s="32" t="str">
        <f t="shared" si="322"/>
        <v/>
      </c>
      <c r="K1869" s="32" t="str">
        <f>IF(J1869="","",COUNTIF($J$2:J1869,"該当"))</f>
        <v/>
      </c>
      <c r="L1869" s="32" t="str">
        <f t="shared" si="331"/>
        <v>1602</v>
      </c>
      <c r="M1869" s="32" t="str">
        <f t="shared" si="323"/>
        <v/>
      </c>
      <c r="N1869" s="32" t="str">
        <f>IF(M1869="","",COUNTIF($M$2:M1869,"該当"))</f>
        <v/>
      </c>
      <c r="O1869" s="32" t="str">
        <f t="shared" si="324"/>
        <v>1602</v>
      </c>
      <c r="P1869" s="32" t="str">
        <f t="shared" si="325"/>
        <v/>
      </c>
      <c r="Q1869" s="32" t="str">
        <f>IF(P1869="","",COUNTIF($P$2:P1869,"該当"))</f>
        <v/>
      </c>
      <c r="R1869" s="32" t="str">
        <f t="shared" si="326"/>
        <v>1602</v>
      </c>
      <c r="S1869" s="32" t="str">
        <f t="shared" si="327"/>
        <v/>
      </c>
      <c r="T1869" s="32" t="str">
        <f>IF(S1869="","",COUNTIF($S$2:S1869,"該当"))</f>
        <v/>
      </c>
      <c r="U1869" s="32" t="str">
        <f t="shared" si="328"/>
        <v>1602</v>
      </c>
      <c r="V1869" s="32" t="str">
        <f t="shared" si="329"/>
        <v/>
      </c>
      <c r="W1869" s="32" t="str">
        <f>IF(V1869="","",COUNTIF($V$2:V1869,"該当"))</f>
        <v/>
      </c>
      <c r="X1869" s="32" t="str">
        <f t="shared" si="332"/>
        <v>1602</v>
      </c>
      <c r="Y1869" s="26">
        <v>792</v>
      </c>
      <c r="Z1869" s="26">
        <v>1602</v>
      </c>
      <c r="AA1869" s="26" t="s">
        <v>4188</v>
      </c>
      <c r="AB1869" s="26">
        <v>29</v>
      </c>
      <c r="AC1869" s="26" t="s">
        <v>34</v>
      </c>
      <c r="AD1869" s="26" t="s">
        <v>35</v>
      </c>
      <c r="AE1869" s="26" t="s">
        <v>23</v>
      </c>
      <c r="AF1869" s="26" t="s">
        <v>24</v>
      </c>
      <c r="AG1869" s="26">
        <v>9</v>
      </c>
      <c r="AH1869" s="26" t="s">
        <v>34</v>
      </c>
      <c r="AI1869" s="26" t="s">
        <v>26</v>
      </c>
      <c r="AJ1869" s="26">
        <v>2</v>
      </c>
      <c r="AK1869" s="26" t="s">
        <v>1200</v>
      </c>
      <c r="AL1869" s="26">
        <v>9002320323</v>
      </c>
      <c r="AM1869" s="26" t="s">
        <v>4</v>
      </c>
      <c r="AN1869" s="26">
        <v>5</v>
      </c>
      <c r="AO1869" s="26">
        <v>0</v>
      </c>
      <c r="AP1869" s="26" t="s">
        <v>28</v>
      </c>
      <c r="AT1869" s="26" t="str">
        <f>MID(AA1869,MIN(FIND({0,1,2,3,4,5,6,7,8,9},AA1869&amp;"0123456789″")),LEN(AA1869))</f>
        <v>530う1602</v>
      </c>
      <c r="AU1869" s="26" t="str">
        <f t="shared" si="330"/>
        <v>1602</v>
      </c>
      <c r="AW1869" s="26" t="s">
        <v>1451</v>
      </c>
      <c r="AX1869" s="26">
        <v>1884</v>
      </c>
      <c r="AY1869" s="26" t="s">
        <v>3416</v>
      </c>
    </row>
    <row r="1870" spans="9:51" x14ac:dyDescent="0.2">
      <c r="I1870" s="26">
        <v>1604</v>
      </c>
      <c r="J1870" s="32" t="str">
        <f t="shared" si="322"/>
        <v/>
      </c>
      <c r="K1870" s="32" t="str">
        <f>IF(J1870="","",COUNTIF($J$2:J1870,"該当"))</f>
        <v/>
      </c>
      <c r="L1870" s="32" t="str">
        <f t="shared" si="331"/>
        <v>1604</v>
      </c>
      <c r="M1870" s="32" t="str">
        <f t="shared" si="323"/>
        <v/>
      </c>
      <c r="N1870" s="32" t="str">
        <f>IF(M1870="","",COUNTIF($M$2:M1870,"該当"))</f>
        <v/>
      </c>
      <c r="O1870" s="32" t="str">
        <f t="shared" si="324"/>
        <v>1604</v>
      </c>
      <c r="P1870" s="32" t="str">
        <f t="shared" si="325"/>
        <v/>
      </c>
      <c r="Q1870" s="32" t="str">
        <f>IF(P1870="","",COUNTIF($P$2:P1870,"該当"))</f>
        <v/>
      </c>
      <c r="R1870" s="32" t="str">
        <f t="shared" si="326"/>
        <v>1604</v>
      </c>
      <c r="S1870" s="32" t="str">
        <f t="shared" si="327"/>
        <v/>
      </c>
      <c r="T1870" s="32" t="str">
        <f>IF(S1870="","",COUNTIF($S$2:S1870,"該当"))</f>
        <v/>
      </c>
      <c r="U1870" s="32" t="str">
        <f t="shared" si="328"/>
        <v>1604</v>
      </c>
      <c r="V1870" s="32" t="str">
        <f t="shared" si="329"/>
        <v/>
      </c>
      <c r="W1870" s="32" t="str">
        <f>IF(V1870="","",COUNTIF($V$2:V1870,"該当"))</f>
        <v/>
      </c>
      <c r="X1870" s="32" t="str">
        <f t="shared" si="332"/>
        <v>1604</v>
      </c>
      <c r="Y1870" s="26">
        <v>793</v>
      </c>
      <c r="Z1870" s="26">
        <v>1604</v>
      </c>
      <c r="AA1870" s="26" t="s">
        <v>1255</v>
      </c>
      <c r="AB1870" s="26">
        <v>29</v>
      </c>
      <c r="AC1870" s="26" t="s">
        <v>34</v>
      </c>
      <c r="AD1870" s="26" t="s">
        <v>35</v>
      </c>
      <c r="AE1870" s="26" t="s">
        <v>23</v>
      </c>
      <c r="AF1870" s="26" t="s">
        <v>24</v>
      </c>
      <c r="AG1870" s="26">
        <v>9</v>
      </c>
      <c r="AH1870" s="26" t="s">
        <v>34</v>
      </c>
      <c r="AI1870" s="26" t="s">
        <v>26</v>
      </c>
      <c r="AJ1870" s="26">
        <v>2</v>
      </c>
      <c r="AK1870" s="26" t="s">
        <v>1200</v>
      </c>
      <c r="AL1870" s="26">
        <v>9002320323</v>
      </c>
      <c r="AM1870" s="26" t="s">
        <v>4</v>
      </c>
      <c r="AN1870" s="26">
        <v>5</v>
      </c>
      <c r="AO1870" s="26">
        <v>0</v>
      </c>
      <c r="AP1870" s="26" t="s">
        <v>28</v>
      </c>
      <c r="AT1870" s="26" t="str">
        <f>MID(AA1870,MIN(FIND({0,1,2,3,4,5,6,7,8,9},AA1870&amp;"0123456789″")),LEN(AA1870))</f>
        <v>530い1604</v>
      </c>
      <c r="AU1870" s="26" t="str">
        <f t="shared" si="330"/>
        <v>1604</v>
      </c>
      <c r="AW1870" s="26" t="s">
        <v>1451</v>
      </c>
      <c r="AX1870" s="26">
        <v>1885</v>
      </c>
      <c r="AY1870" s="26" t="s">
        <v>3414</v>
      </c>
    </row>
    <row r="1871" spans="9:51" x14ac:dyDescent="0.2">
      <c r="I1871" s="26">
        <v>1605</v>
      </c>
      <c r="J1871" s="32" t="str">
        <f t="shared" si="322"/>
        <v/>
      </c>
      <c r="K1871" s="32" t="str">
        <f>IF(J1871="","",COUNTIF($J$2:J1871,"該当"))</f>
        <v/>
      </c>
      <c r="L1871" s="32" t="str">
        <f t="shared" si="331"/>
        <v>1605</v>
      </c>
      <c r="M1871" s="32" t="str">
        <f t="shared" si="323"/>
        <v/>
      </c>
      <c r="N1871" s="32" t="str">
        <f>IF(M1871="","",COUNTIF($M$2:M1871,"該当"))</f>
        <v/>
      </c>
      <c r="O1871" s="32" t="str">
        <f t="shared" si="324"/>
        <v>1605</v>
      </c>
      <c r="P1871" s="32" t="str">
        <f t="shared" si="325"/>
        <v/>
      </c>
      <c r="Q1871" s="32" t="str">
        <f>IF(P1871="","",COUNTIF($P$2:P1871,"該当"))</f>
        <v/>
      </c>
      <c r="R1871" s="32" t="str">
        <f t="shared" si="326"/>
        <v>1605</v>
      </c>
      <c r="S1871" s="32" t="str">
        <f t="shared" si="327"/>
        <v/>
      </c>
      <c r="T1871" s="32" t="str">
        <f>IF(S1871="","",COUNTIF($S$2:S1871,"該当"))</f>
        <v/>
      </c>
      <c r="U1871" s="32" t="str">
        <f t="shared" si="328"/>
        <v>1605</v>
      </c>
      <c r="V1871" s="32" t="str">
        <f t="shared" si="329"/>
        <v/>
      </c>
      <c r="W1871" s="32" t="str">
        <f>IF(V1871="","",COUNTIF($V$2:V1871,"該当"))</f>
        <v/>
      </c>
      <c r="X1871" s="32" t="str">
        <f t="shared" si="332"/>
        <v>1605</v>
      </c>
      <c r="Y1871" s="26">
        <v>794</v>
      </c>
      <c r="Z1871" s="26">
        <v>1605</v>
      </c>
      <c r="AA1871" s="26" t="s">
        <v>1256</v>
      </c>
      <c r="AB1871" s="26">
        <v>29</v>
      </c>
      <c r="AC1871" s="26" t="s">
        <v>34</v>
      </c>
      <c r="AD1871" s="26" t="s">
        <v>35</v>
      </c>
      <c r="AE1871" s="26" t="s">
        <v>23</v>
      </c>
      <c r="AF1871" s="26" t="s">
        <v>24</v>
      </c>
      <c r="AG1871" s="26">
        <v>9</v>
      </c>
      <c r="AH1871" s="26" t="s">
        <v>34</v>
      </c>
      <c r="AI1871" s="26" t="s">
        <v>26</v>
      </c>
      <c r="AJ1871" s="26">
        <v>2</v>
      </c>
      <c r="AK1871" s="26" t="s">
        <v>1200</v>
      </c>
      <c r="AL1871" s="26">
        <v>9002320323</v>
      </c>
      <c r="AM1871" s="26" t="s">
        <v>4</v>
      </c>
      <c r="AN1871" s="26">
        <v>5</v>
      </c>
      <c r="AO1871" s="26">
        <v>0</v>
      </c>
      <c r="AP1871" s="26" t="s">
        <v>28</v>
      </c>
      <c r="AT1871" s="26" t="str">
        <f>MID(AA1871,MIN(FIND({0,1,2,3,4,5,6,7,8,9},AA1871&amp;"0123456789″")),LEN(AA1871))</f>
        <v>530え1605</v>
      </c>
      <c r="AU1871" s="26" t="str">
        <f t="shared" si="330"/>
        <v>1605</v>
      </c>
      <c r="AW1871" s="26" t="s">
        <v>1451</v>
      </c>
      <c r="AX1871" s="26">
        <v>1895</v>
      </c>
      <c r="AY1871" s="26" t="s">
        <v>3414</v>
      </c>
    </row>
    <row r="1872" spans="9:51" x14ac:dyDescent="0.2">
      <c r="I1872" s="26">
        <v>1606</v>
      </c>
      <c r="J1872" s="32" t="str">
        <f t="shared" si="322"/>
        <v/>
      </c>
      <c r="K1872" s="32" t="str">
        <f>IF(J1872="","",COUNTIF($J$2:J1872,"該当"))</f>
        <v/>
      </c>
      <c r="L1872" s="32" t="str">
        <f t="shared" si="331"/>
        <v>1606</v>
      </c>
      <c r="M1872" s="32" t="str">
        <f t="shared" si="323"/>
        <v/>
      </c>
      <c r="N1872" s="32" t="str">
        <f>IF(M1872="","",COUNTIF($M$2:M1872,"該当"))</f>
        <v/>
      </c>
      <c r="O1872" s="32" t="str">
        <f t="shared" si="324"/>
        <v>1606</v>
      </c>
      <c r="P1872" s="32" t="str">
        <f t="shared" si="325"/>
        <v/>
      </c>
      <c r="Q1872" s="32" t="str">
        <f>IF(P1872="","",COUNTIF($P$2:P1872,"該当"))</f>
        <v/>
      </c>
      <c r="R1872" s="32" t="str">
        <f t="shared" si="326"/>
        <v>1606</v>
      </c>
      <c r="S1872" s="32" t="str">
        <f t="shared" si="327"/>
        <v/>
      </c>
      <c r="T1872" s="32" t="str">
        <f>IF(S1872="","",COUNTIF($S$2:S1872,"該当"))</f>
        <v/>
      </c>
      <c r="U1872" s="32" t="str">
        <f t="shared" si="328"/>
        <v>1606</v>
      </c>
      <c r="V1872" s="32" t="str">
        <f t="shared" si="329"/>
        <v/>
      </c>
      <c r="W1872" s="32" t="str">
        <f>IF(V1872="","",COUNTIF($V$2:V1872,"該当"))</f>
        <v/>
      </c>
      <c r="X1872" s="32" t="str">
        <f t="shared" si="332"/>
        <v>1606</v>
      </c>
      <c r="Y1872" s="26">
        <v>795</v>
      </c>
      <c r="Z1872" s="26">
        <v>1606</v>
      </c>
      <c r="AA1872" s="26" t="s">
        <v>1257</v>
      </c>
      <c r="AB1872" s="26">
        <v>29</v>
      </c>
      <c r="AC1872" s="26" t="s">
        <v>34</v>
      </c>
      <c r="AD1872" s="26" t="s">
        <v>35</v>
      </c>
      <c r="AE1872" s="26" t="s">
        <v>23</v>
      </c>
      <c r="AF1872" s="26" t="s">
        <v>24</v>
      </c>
      <c r="AG1872" s="26">
        <v>9</v>
      </c>
      <c r="AH1872" s="26" t="s">
        <v>34</v>
      </c>
      <c r="AI1872" s="26" t="s">
        <v>26</v>
      </c>
      <c r="AJ1872" s="26">
        <v>2</v>
      </c>
      <c r="AK1872" s="26" t="s">
        <v>1200</v>
      </c>
      <c r="AL1872" s="26">
        <v>9002320323</v>
      </c>
      <c r="AM1872" s="26" t="s">
        <v>4</v>
      </c>
      <c r="AN1872" s="26">
        <v>5</v>
      </c>
      <c r="AO1872" s="26">
        <v>0</v>
      </c>
      <c r="AP1872" s="26" t="s">
        <v>28</v>
      </c>
      <c r="AT1872" s="26" t="str">
        <f>MID(AA1872,MIN(FIND({0,1,2,3,4,5,6,7,8,9},AA1872&amp;"0123456789″")),LEN(AA1872))</f>
        <v>530う1606</v>
      </c>
      <c r="AU1872" s="26" t="str">
        <f t="shared" si="330"/>
        <v>1606</v>
      </c>
      <c r="AW1872" s="26" t="s">
        <v>1451</v>
      </c>
      <c r="AX1872" s="26">
        <v>1896</v>
      </c>
      <c r="AY1872" s="26" t="s">
        <v>3417</v>
      </c>
    </row>
    <row r="1873" spans="9:51" x14ac:dyDescent="0.2">
      <c r="I1873" s="26">
        <v>1607</v>
      </c>
      <c r="J1873" s="32" t="str">
        <f t="shared" si="322"/>
        <v/>
      </c>
      <c r="K1873" s="32" t="str">
        <f>IF(J1873="","",COUNTIF($J$2:J1873,"該当"))</f>
        <v/>
      </c>
      <c r="L1873" s="32" t="str">
        <f t="shared" si="331"/>
        <v>1607</v>
      </c>
      <c r="M1873" s="32" t="str">
        <f t="shared" si="323"/>
        <v/>
      </c>
      <c r="N1873" s="32" t="str">
        <f>IF(M1873="","",COUNTIF($M$2:M1873,"該当"))</f>
        <v/>
      </c>
      <c r="O1873" s="32" t="str">
        <f t="shared" si="324"/>
        <v>1607</v>
      </c>
      <c r="P1873" s="32" t="str">
        <f t="shared" si="325"/>
        <v/>
      </c>
      <c r="Q1873" s="32" t="str">
        <f>IF(P1873="","",COUNTIF($P$2:P1873,"該当"))</f>
        <v/>
      </c>
      <c r="R1873" s="32" t="str">
        <f t="shared" si="326"/>
        <v>1607</v>
      </c>
      <c r="S1873" s="32" t="str">
        <f t="shared" si="327"/>
        <v/>
      </c>
      <c r="T1873" s="32" t="str">
        <f>IF(S1873="","",COUNTIF($S$2:S1873,"該当"))</f>
        <v/>
      </c>
      <c r="U1873" s="32" t="str">
        <f t="shared" si="328"/>
        <v>1607</v>
      </c>
      <c r="V1873" s="32" t="str">
        <f t="shared" si="329"/>
        <v/>
      </c>
      <c r="W1873" s="32" t="str">
        <f>IF(V1873="","",COUNTIF($V$2:V1873,"該当"))</f>
        <v/>
      </c>
      <c r="X1873" s="32" t="str">
        <f t="shared" si="332"/>
        <v>1607</v>
      </c>
      <c r="Y1873" s="26">
        <v>796</v>
      </c>
      <c r="Z1873" s="26">
        <v>1607</v>
      </c>
      <c r="AA1873" s="26" t="s">
        <v>1258</v>
      </c>
      <c r="AB1873" s="26">
        <v>29</v>
      </c>
      <c r="AC1873" s="26" t="s">
        <v>34</v>
      </c>
      <c r="AD1873" s="26" t="s">
        <v>35</v>
      </c>
      <c r="AE1873" s="26" t="s">
        <v>23</v>
      </c>
      <c r="AF1873" s="26" t="s">
        <v>24</v>
      </c>
      <c r="AG1873" s="26">
        <v>9</v>
      </c>
      <c r="AH1873" s="26" t="s">
        <v>34</v>
      </c>
      <c r="AI1873" s="26" t="s">
        <v>26</v>
      </c>
      <c r="AJ1873" s="26">
        <v>2</v>
      </c>
      <c r="AK1873" s="26" t="s">
        <v>1200</v>
      </c>
      <c r="AL1873" s="26">
        <v>9002320323</v>
      </c>
      <c r="AM1873" s="26" t="s">
        <v>4</v>
      </c>
      <c r="AN1873" s="26">
        <v>5</v>
      </c>
      <c r="AO1873" s="26">
        <v>0</v>
      </c>
      <c r="AP1873" s="26" t="s">
        <v>28</v>
      </c>
      <c r="AT1873" s="26" t="str">
        <f>MID(AA1873,MIN(FIND({0,1,2,3,4,5,6,7,8,9},AA1873&amp;"0123456789″")),LEN(AA1873))</f>
        <v>530い1607</v>
      </c>
      <c r="AU1873" s="26" t="str">
        <f t="shared" si="330"/>
        <v>1607</v>
      </c>
      <c r="AW1873" s="26" t="s">
        <v>1451</v>
      </c>
      <c r="AX1873" s="26">
        <v>1898</v>
      </c>
      <c r="AY1873" s="26" t="s">
        <v>3415</v>
      </c>
    </row>
    <row r="1874" spans="9:51" x14ac:dyDescent="0.2">
      <c r="I1874" s="26">
        <v>1608</v>
      </c>
      <c r="J1874" s="32" t="str">
        <f t="shared" si="322"/>
        <v/>
      </c>
      <c r="K1874" s="32" t="str">
        <f>IF(J1874="","",COUNTIF($J$2:J1874,"該当"))</f>
        <v/>
      </c>
      <c r="L1874" s="32" t="str">
        <f t="shared" si="331"/>
        <v>1608</v>
      </c>
      <c r="M1874" s="32" t="str">
        <f t="shared" si="323"/>
        <v/>
      </c>
      <c r="N1874" s="32" t="str">
        <f>IF(M1874="","",COUNTIF($M$2:M1874,"該当"))</f>
        <v/>
      </c>
      <c r="O1874" s="32" t="str">
        <f t="shared" si="324"/>
        <v>1608</v>
      </c>
      <c r="P1874" s="32" t="str">
        <f t="shared" si="325"/>
        <v/>
      </c>
      <c r="Q1874" s="32" t="str">
        <f>IF(P1874="","",COUNTIF($P$2:P1874,"該当"))</f>
        <v/>
      </c>
      <c r="R1874" s="32" t="str">
        <f t="shared" si="326"/>
        <v>1608</v>
      </c>
      <c r="S1874" s="32" t="str">
        <f t="shared" si="327"/>
        <v/>
      </c>
      <c r="T1874" s="32" t="str">
        <f>IF(S1874="","",COUNTIF($S$2:S1874,"該当"))</f>
        <v/>
      </c>
      <c r="U1874" s="32" t="str">
        <f t="shared" si="328"/>
        <v>1608</v>
      </c>
      <c r="V1874" s="32" t="str">
        <f t="shared" si="329"/>
        <v/>
      </c>
      <c r="W1874" s="32" t="str">
        <f>IF(V1874="","",COUNTIF($V$2:V1874,"該当"))</f>
        <v/>
      </c>
      <c r="X1874" s="32" t="str">
        <f t="shared" si="332"/>
        <v>1608</v>
      </c>
      <c r="Y1874" s="26">
        <v>797</v>
      </c>
      <c r="Z1874" s="26">
        <v>1608</v>
      </c>
      <c r="AA1874" s="26" t="s">
        <v>1259</v>
      </c>
      <c r="AB1874" s="26">
        <v>29</v>
      </c>
      <c r="AC1874" s="26" t="s">
        <v>34</v>
      </c>
      <c r="AD1874" s="26" t="s">
        <v>35</v>
      </c>
      <c r="AE1874" s="26" t="s">
        <v>23</v>
      </c>
      <c r="AF1874" s="26" t="s">
        <v>24</v>
      </c>
      <c r="AG1874" s="26">
        <v>9</v>
      </c>
      <c r="AH1874" s="26" t="s">
        <v>34</v>
      </c>
      <c r="AI1874" s="26" t="s">
        <v>26</v>
      </c>
      <c r="AJ1874" s="26">
        <v>2</v>
      </c>
      <c r="AK1874" s="26" t="s">
        <v>1200</v>
      </c>
      <c r="AL1874" s="26">
        <v>9002320323</v>
      </c>
      <c r="AM1874" s="26" t="s">
        <v>4</v>
      </c>
      <c r="AN1874" s="26">
        <v>5</v>
      </c>
      <c r="AO1874" s="26">
        <v>0</v>
      </c>
      <c r="AP1874" s="26" t="s">
        <v>28</v>
      </c>
      <c r="AT1874" s="26" t="str">
        <f>MID(AA1874,MIN(FIND({0,1,2,3,4,5,6,7,8,9},AA1874&amp;"0123456789″")),LEN(AA1874))</f>
        <v>530い1608</v>
      </c>
      <c r="AU1874" s="26" t="str">
        <f t="shared" si="330"/>
        <v>1608</v>
      </c>
      <c r="AW1874" s="26" t="s">
        <v>1451</v>
      </c>
      <c r="AX1874" s="26">
        <v>1900</v>
      </c>
      <c r="AY1874" s="26" t="s">
        <v>3416</v>
      </c>
    </row>
    <row r="1875" spans="9:51" x14ac:dyDescent="0.2">
      <c r="I1875" s="26">
        <v>1609</v>
      </c>
      <c r="J1875" s="32" t="str">
        <f t="shared" si="322"/>
        <v/>
      </c>
      <c r="K1875" s="32" t="str">
        <f>IF(J1875="","",COUNTIF($J$2:J1875,"該当"))</f>
        <v/>
      </c>
      <c r="L1875" s="32" t="str">
        <f t="shared" si="331"/>
        <v>1609</v>
      </c>
      <c r="M1875" s="32" t="str">
        <f t="shared" si="323"/>
        <v/>
      </c>
      <c r="N1875" s="32" t="str">
        <f>IF(M1875="","",COUNTIF($M$2:M1875,"該当"))</f>
        <v/>
      </c>
      <c r="O1875" s="32" t="str">
        <f t="shared" si="324"/>
        <v>1609</v>
      </c>
      <c r="P1875" s="32" t="str">
        <f t="shared" si="325"/>
        <v/>
      </c>
      <c r="Q1875" s="32" t="str">
        <f>IF(P1875="","",COUNTIF($P$2:P1875,"該当"))</f>
        <v/>
      </c>
      <c r="R1875" s="32" t="str">
        <f t="shared" si="326"/>
        <v>1609</v>
      </c>
      <c r="S1875" s="32" t="str">
        <f t="shared" si="327"/>
        <v/>
      </c>
      <c r="T1875" s="32" t="str">
        <f>IF(S1875="","",COUNTIF($S$2:S1875,"該当"))</f>
        <v/>
      </c>
      <c r="U1875" s="32" t="str">
        <f t="shared" si="328"/>
        <v>1609</v>
      </c>
      <c r="V1875" s="32" t="str">
        <f t="shared" si="329"/>
        <v/>
      </c>
      <c r="W1875" s="32" t="str">
        <f>IF(V1875="","",COUNTIF($V$2:V1875,"該当"))</f>
        <v/>
      </c>
      <c r="X1875" s="32" t="str">
        <f t="shared" si="332"/>
        <v>1609</v>
      </c>
      <c r="Y1875" s="26">
        <v>798</v>
      </c>
      <c r="Z1875" s="26">
        <v>1609</v>
      </c>
      <c r="AA1875" s="26" t="s">
        <v>1260</v>
      </c>
      <c r="AB1875" s="26">
        <v>29</v>
      </c>
      <c r="AC1875" s="26" t="s">
        <v>34</v>
      </c>
      <c r="AD1875" s="26" t="s">
        <v>35</v>
      </c>
      <c r="AE1875" s="26" t="s">
        <v>23</v>
      </c>
      <c r="AF1875" s="26" t="s">
        <v>24</v>
      </c>
      <c r="AG1875" s="26">
        <v>9</v>
      </c>
      <c r="AH1875" s="26" t="s">
        <v>34</v>
      </c>
      <c r="AI1875" s="26" t="s">
        <v>26</v>
      </c>
      <c r="AJ1875" s="26">
        <v>2</v>
      </c>
      <c r="AK1875" s="26" t="s">
        <v>1200</v>
      </c>
      <c r="AL1875" s="26">
        <v>9002320323</v>
      </c>
      <c r="AM1875" s="26" t="s">
        <v>4</v>
      </c>
      <c r="AN1875" s="26">
        <v>5</v>
      </c>
      <c r="AO1875" s="26">
        <v>0</v>
      </c>
      <c r="AP1875" s="26" t="s">
        <v>28</v>
      </c>
      <c r="AT1875" s="26" t="str">
        <f>MID(AA1875,MIN(FIND({0,1,2,3,4,5,6,7,8,9},AA1875&amp;"0123456789″")),LEN(AA1875))</f>
        <v>530い1609</v>
      </c>
      <c r="AU1875" s="26" t="str">
        <f t="shared" si="330"/>
        <v>1609</v>
      </c>
      <c r="AW1875" s="26" t="s">
        <v>1451</v>
      </c>
      <c r="AX1875" s="26">
        <v>1902</v>
      </c>
      <c r="AY1875" s="26" t="s">
        <v>3417</v>
      </c>
    </row>
    <row r="1876" spans="9:51" x14ac:dyDescent="0.2">
      <c r="I1876" s="26">
        <v>1610</v>
      </c>
      <c r="J1876" s="32" t="str">
        <f t="shared" si="322"/>
        <v/>
      </c>
      <c r="K1876" s="32" t="str">
        <f>IF(J1876="","",COUNTIF($J$2:J1876,"該当"))</f>
        <v/>
      </c>
      <c r="L1876" s="32" t="str">
        <f t="shared" si="331"/>
        <v>1610</v>
      </c>
      <c r="M1876" s="32" t="str">
        <f t="shared" si="323"/>
        <v/>
      </c>
      <c r="N1876" s="32" t="str">
        <f>IF(M1876="","",COUNTIF($M$2:M1876,"該当"))</f>
        <v/>
      </c>
      <c r="O1876" s="32" t="str">
        <f t="shared" si="324"/>
        <v>1610</v>
      </c>
      <c r="P1876" s="32" t="str">
        <f t="shared" si="325"/>
        <v/>
      </c>
      <c r="Q1876" s="32" t="str">
        <f>IF(P1876="","",COUNTIF($P$2:P1876,"該当"))</f>
        <v/>
      </c>
      <c r="R1876" s="32" t="str">
        <f t="shared" si="326"/>
        <v>1610</v>
      </c>
      <c r="S1876" s="32" t="str">
        <f t="shared" si="327"/>
        <v/>
      </c>
      <c r="T1876" s="32" t="str">
        <f>IF(S1876="","",COUNTIF($S$2:S1876,"該当"))</f>
        <v/>
      </c>
      <c r="U1876" s="32" t="str">
        <f t="shared" si="328"/>
        <v>1610</v>
      </c>
      <c r="V1876" s="32" t="str">
        <f t="shared" si="329"/>
        <v/>
      </c>
      <c r="W1876" s="32" t="str">
        <f>IF(V1876="","",COUNTIF($V$2:V1876,"該当"))</f>
        <v/>
      </c>
      <c r="X1876" s="32" t="str">
        <f t="shared" si="332"/>
        <v>1610</v>
      </c>
      <c r="Y1876" s="26">
        <v>800</v>
      </c>
      <c r="Z1876" s="26">
        <v>1610</v>
      </c>
      <c r="AA1876" s="26" t="s">
        <v>1261</v>
      </c>
      <c r="AB1876" s="26">
        <v>29</v>
      </c>
      <c r="AC1876" s="26" t="s">
        <v>34</v>
      </c>
      <c r="AD1876" s="26" t="s">
        <v>35</v>
      </c>
      <c r="AE1876" s="26" t="s">
        <v>23</v>
      </c>
      <c r="AF1876" s="26" t="s">
        <v>24</v>
      </c>
      <c r="AG1876" s="26">
        <v>9</v>
      </c>
      <c r="AH1876" s="26" t="s">
        <v>34</v>
      </c>
      <c r="AI1876" s="26" t="s">
        <v>26</v>
      </c>
      <c r="AJ1876" s="26">
        <v>2</v>
      </c>
      <c r="AK1876" s="26" t="s">
        <v>1200</v>
      </c>
      <c r="AL1876" s="26">
        <v>9002320323</v>
      </c>
      <c r="AM1876" s="26" t="s">
        <v>4</v>
      </c>
      <c r="AN1876" s="26">
        <v>5</v>
      </c>
      <c r="AO1876" s="26">
        <v>0</v>
      </c>
      <c r="AP1876" s="26" t="s">
        <v>28</v>
      </c>
      <c r="AT1876" s="26" t="str">
        <f>MID(AA1876,MIN(FIND({0,1,2,3,4,5,6,7,8,9},AA1876&amp;"0123456789″")),LEN(AA1876))</f>
        <v>530い1610</v>
      </c>
      <c r="AU1876" s="26" t="str">
        <f t="shared" si="330"/>
        <v>1610</v>
      </c>
      <c r="AW1876" s="26" t="s">
        <v>1451</v>
      </c>
      <c r="AX1876" s="26">
        <v>1903</v>
      </c>
      <c r="AY1876" s="26" t="s">
        <v>3417</v>
      </c>
    </row>
    <row r="1877" spans="9:51" x14ac:dyDescent="0.2">
      <c r="I1877" s="26">
        <v>1611</v>
      </c>
      <c r="J1877" s="32" t="str">
        <f t="shared" si="322"/>
        <v/>
      </c>
      <c r="K1877" s="32" t="str">
        <f>IF(J1877="","",COUNTIF($J$2:J1877,"該当"))</f>
        <v/>
      </c>
      <c r="L1877" s="32" t="str">
        <f t="shared" si="331"/>
        <v>1611</v>
      </c>
      <c r="M1877" s="32" t="str">
        <f t="shared" si="323"/>
        <v/>
      </c>
      <c r="N1877" s="32" t="str">
        <f>IF(M1877="","",COUNTIF($M$2:M1877,"該当"))</f>
        <v/>
      </c>
      <c r="O1877" s="32" t="str">
        <f t="shared" si="324"/>
        <v>1611</v>
      </c>
      <c r="P1877" s="32" t="str">
        <f t="shared" si="325"/>
        <v/>
      </c>
      <c r="Q1877" s="32" t="str">
        <f>IF(P1877="","",COUNTIF($P$2:P1877,"該当"))</f>
        <v/>
      </c>
      <c r="R1877" s="32" t="str">
        <f t="shared" si="326"/>
        <v>1611</v>
      </c>
      <c r="S1877" s="32" t="str">
        <f t="shared" si="327"/>
        <v/>
      </c>
      <c r="T1877" s="32" t="str">
        <f>IF(S1877="","",COUNTIF($S$2:S1877,"該当"))</f>
        <v/>
      </c>
      <c r="U1877" s="32" t="str">
        <f t="shared" si="328"/>
        <v>1611</v>
      </c>
      <c r="V1877" s="32" t="str">
        <f t="shared" si="329"/>
        <v/>
      </c>
      <c r="W1877" s="32" t="str">
        <f>IF(V1877="","",COUNTIF($V$2:V1877,"該当"))</f>
        <v/>
      </c>
      <c r="X1877" s="32" t="str">
        <f t="shared" si="332"/>
        <v>1611</v>
      </c>
      <c r="Y1877" s="26">
        <v>801</v>
      </c>
      <c r="Z1877" s="26">
        <v>1611</v>
      </c>
      <c r="AA1877" s="26" t="s">
        <v>1262</v>
      </c>
      <c r="AB1877" s="26">
        <v>29</v>
      </c>
      <c r="AC1877" s="26" t="s">
        <v>34</v>
      </c>
      <c r="AD1877" s="26" t="s">
        <v>35</v>
      </c>
      <c r="AE1877" s="26" t="s">
        <v>23</v>
      </c>
      <c r="AF1877" s="26" t="s">
        <v>24</v>
      </c>
      <c r="AG1877" s="26">
        <v>9</v>
      </c>
      <c r="AH1877" s="26" t="s">
        <v>34</v>
      </c>
      <c r="AI1877" s="26" t="s">
        <v>26</v>
      </c>
      <c r="AJ1877" s="26">
        <v>2</v>
      </c>
      <c r="AK1877" s="26" t="s">
        <v>1200</v>
      </c>
      <c r="AL1877" s="26">
        <v>9002320323</v>
      </c>
      <c r="AM1877" s="26" t="s">
        <v>4</v>
      </c>
      <c r="AN1877" s="26">
        <v>5</v>
      </c>
      <c r="AO1877" s="26">
        <v>0</v>
      </c>
      <c r="AP1877" s="26" t="s">
        <v>28</v>
      </c>
      <c r="AT1877" s="26" t="str">
        <f>MID(AA1877,MIN(FIND({0,1,2,3,4,5,6,7,8,9},AA1877&amp;"0123456789″")),LEN(AA1877))</f>
        <v>530う1611</v>
      </c>
      <c r="AU1877" s="26" t="str">
        <f t="shared" si="330"/>
        <v>1611</v>
      </c>
      <c r="AW1877" s="26" t="s">
        <v>1451</v>
      </c>
      <c r="AX1877" s="26">
        <v>1907</v>
      </c>
      <c r="AY1877" s="26" t="s">
        <v>3415</v>
      </c>
    </row>
    <row r="1878" spans="9:51" x14ac:dyDescent="0.2">
      <c r="I1878" s="26">
        <v>1612</v>
      </c>
      <c r="J1878" s="32" t="str">
        <f t="shared" si="322"/>
        <v/>
      </c>
      <c r="K1878" s="32" t="str">
        <f>IF(J1878="","",COUNTIF($J$2:J1878,"該当"))</f>
        <v/>
      </c>
      <c r="L1878" s="32" t="str">
        <f t="shared" si="331"/>
        <v>1612</v>
      </c>
      <c r="M1878" s="32" t="str">
        <f t="shared" si="323"/>
        <v/>
      </c>
      <c r="N1878" s="32" t="str">
        <f>IF(M1878="","",COUNTIF($M$2:M1878,"該当"))</f>
        <v/>
      </c>
      <c r="O1878" s="32" t="str">
        <f t="shared" si="324"/>
        <v>1612</v>
      </c>
      <c r="P1878" s="32" t="str">
        <f t="shared" si="325"/>
        <v/>
      </c>
      <c r="Q1878" s="32" t="str">
        <f>IF(P1878="","",COUNTIF($P$2:P1878,"該当"))</f>
        <v/>
      </c>
      <c r="R1878" s="32" t="str">
        <f t="shared" si="326"/>
        <v>1612</v>
      </c>
      <c r="S1878" s="32" t="str">
        <f t="shared" si="327"/>
        <v/>
      </c>
      <c r="T1878" s="32" t="str">
        <f>IF(S1878="","",COUNTIF($S$2:S1878,"該当"))</f>
        <v/>
      </c>
      <c r="U1878" s="32" t="str">
        <f t="shared" si="328"/>
        <v>1612</v>
      </c>
      <c r="V1878" s="32" t="str">
        <f t="shared" si="329"/>
        <v/>
      </c>
      <c r="W1878" s="32" t="str">
        <f>IF(V1878="","",COUNTIF($V$2:V1878,"該当"))</f>
        <v/>
      </c>
      <c r="X1878" s="32" t="str">
        <f t="shared" si="332"/>
        <v>1612</v>
      </c>
      <c r="Y1878" s="26">
        <v>802</v>
      </c>
      <c r="Z1878" s="26">
        <v>1612</v>
      </c>
      <c r="AA1878" s="26" t="s">
        <v>4189</v>
      </c>
      <c r="AB1878" s="26">
        <v>29</v>
      </c>
      <c r="AC1878" s="26" t="s">
        <v>34</v>
      </c>
      <c r="AD1878" s="26" t="s">
        <v>35</v>
      </c>
      <c r="AE1878" s="26" t="s">
        <v>23</v>
      </c>
      <c r="AF1878" s="26" t="s">
        <v>24</v>
      </c>
      <c r="AG1878" s="26">
        <v>9</v>
      </c>
      <c r="AH1878" s="26" t="s">
        <v>34</v>
      </c>
      <c r="AI1878" s="26" t="s">
        <v>26</v>
      </c>
      <c r="AJ1878" s="26">
        <v>2</v>
      </c>
      <c r="AK1878" s="26" t="s">
        <v>1200</v>
      </c>
      <c r="AL1878" s="26">
        <v>9002320321</v>
      </c>
      <c r="AM1878" s="26" t="s">
        <v>4</v>
      </c>
      <c r="AN1878" s="26">
        <v>5</v>
      </c>
      <c r="AO1878" s="26">
        <v>0</v>
      </c>
      <c r="AP1878" s="26" t="s">
        <v>28</v>
      </c>
      <c r="AT1878" s="26" t="str">
        <f>MID(AA1878,MIN(FIND({0,1,2,3,4,5,6,7,8,9},AA1878&amp;"0123456789″")),LEN(AA1878))</f>
        <v>530え1612</v>
      </c>
      <c r="AU1878" s="26" t="str">
        <f t="shared" si="330"/>
        <v>1612</v>
      </c>
      <c r="AW1878" s="26" t="s">
        <v>1451</v>
      </c>
      <c r="AX1878" s="26">
        <v>1908</v>
      </c>
      <c r="AY1878" s="26" t="s">
        <v>3417</v>
      </c>
    </row>
    <row r="1879" spans="9:51" x14ac:dyDescent="0.2">
      <c r="I1879" s="26">
        <v>1613</v>
      </c>
      <c r="J1879" s="32" t="str">
        <f t="shared" si="322"/>
        <v/>
      </c>
      <c r="K1879" s="32" t="str">
        <f>IF(J1879="","",COUNTIF($J$2:J1879,"該当"))</f>
        <v/>
      </c>
      <c r="L1879" s="32" t="str">
        <f t="shared" si="331"/>
        <v>1613</v>
      </c>
      <c r="M1879" s="32" t="str">
        <f t="shared" si="323"/>
        <v/>
      </c>
      <c r="N1879" s="32" t="str">
        <f>IF(M1879="","",COUNTIF($M$2:M1879,"該当"))</f>
        <v/>
      </c>
      <c r="O1879" s="32" t="str">
        <f t="shared" si="324"/>
        <v>1613</v>
      </c>
      <c r="P1879" s="32" t="str">
        <f t="shared" si="325"/>
        <v/>
      </c>
      <c r="Q1879" s="32" t="str">
        <f>IF(P1879="","",COUNTIF($P$2:P1879,"該当"))</f>
        <v/>
      </c>
      <c r="R1879" s="32" t="str">
        <f t="shared" si="326"/>
        <v>1613</v>
      </c>
      <c r="S1879" s="32" t="str">
        <f t="shared" si="327"/>
        <v/>
      </c>
      <c r="T1879" s="32" t="str">
        <f>IF(S1879="","",COUNTIF($S$2:S1879,"該当"))</f>
        <v/>
      </c>
      <c r="U1879" s="32" t="str">
        <f t="shared" si="328"/>
        <v>1613</v>
      </c>
      <c r="V1879" s="32" t="str">
        <f t="shared" si="329"/>
        <v/>
      </c>
      <c r="W1879" s="32" t="str">
        <f>IF(V1879="","",COUNTIF($V$2:V1879,"該当"))</f>
        <v/>
      </c>
      <c r="X1879" s="32" t="str">
        <f t="shared" si="332"/>
        <v>1613</v>
      </c>
      <c r="Y1879" s="26">
        <v>803</v>
      </c>
      <c r="Z1879" s="26">
        <v>1613</v>
      </c>
      <c r="AA1879" s="26" t="s">
        <v>1263</v>
      </c>
      <c r="AB1879" s="26">
        <v>29</v>
      </c>
      <c r="AC1879" s="26" t="s">
        <v>34</v>
      </c>
      <c r="AD1879" s="26" t="s">
        <v>35</v>
      </c>
      <c r="AE1879" s="26" t="s">
        <v>23</v>
      </c>
      <c r="AF1879" s="26" t="s">
        <v>24</v>
      </c>
      <c r="AG1879" s="26">
        <v>9</v>
      </c>
      <c r="AH1879" s="26" t="s">
        <v>34</v>
      </c>
      <c r="AI1879" s="26" t="s">
        <v>26</v>
      </c>
      <c r="AJ1879" s="26">
        <v>2</v>
      </c>
      <c r="AK1879" s="26" t="s">
        <v>1200</v>
      </c>
      <c r="AL1879" s="26">
        <v>9002320323</v>
      </c>
      <c r="AM1879" s="26" t="s">
        <v>4</v>
      </c>
      <c r="AN1879" s="26">
        <v>5</v>
      </c>
      <c r="AO1879" s="26">
        <v>0</v>
      </c>
      <c r="AP1879" s="26" t="s">
        <v>28</v>
      </c>
      <c r="AT1879" s="26" t="str">
        <f>MID(AA1879,MIN(FIND({0,1,2,3,4,5,6,7,8,9},AA1879&amp;"0123456789″")),LEN(AA1879))</f>
        <v>530い1613</v>
      </c>
      <c r="AU1879" s="26" t="str">
        <f t="shared" si="330"/>
        <v>1613</v>
      </c>
      <c r="AW1879" s="26" t="s">
        <v>1451</v>
      </c>
      <c r="AX1879" s="26">
        <v>1909</v>
      </c>
      <c r="AY1879" s="26" t="s">
        <v>3416</v>
      </c>
    </row>
    <row r="1880" spans="9:51" x14ac:dyDescent="0.2">
      <c r="I1880" s="26">
        <v>1614</v>
      </c>
      <c r="J1880" s="32" t="str">
        <f t="shared" si="322"/>
        <v/>
      </c>
      <c r="K1880" s="32" t="str">
        <f>IF(J1880="","",COUNTIF($J$2:J1880,"該当"))</f>
        <v/>
      </c>
      <c r="L1880" s="32" t="str">
        <f t="shared" si="331"/>
        <v>1614</v>
      </c>
      <c r="M1880" s="32" t="str">
        <f t="shared" si="323"/>
        <v/>
      </c>
      <c r="N1880" s="32" t="str">
        <f>IF(M1880="","",COUNTIF($M$2:M1880,"該当"))</f>
        <v/>
      </c>
      <c r="O1880" s="32" t="str">
        <f t="shared" si="324"/>
        <v>1614</v>
      </c>
      <c r="P1880" s="32" t="str">
        <f t="shared" si="325"/>
        <v/>
      </c>
      <c r="Q1880" s="32" t="str">
        <f>IF(P1880="","",COUNTIF($P$2:P1880,"該当"))</f>
        <v/>
      </c>
      <c r="R1880" s="32" t="str">
        <f t="shared" si="326"/>
        <v>1614</v>
      </c>
      <c r="S1880" s="32" t="str">
        <f t="shared" si="327"/>
        <v/>
      </c>
      <c r="T1880" s="32" t="str">
        <f>IF(S1880="","",COUNTIF($S$2:S1880,"該当"))</f>
        <v/>
      </c>
      <c r="U1880" s="32" t="str">
        <f t="shared" si="328"/>
        <v>1614</v>
      </c>
      <c r="V1880" s="32" t="str">
        <f t="shared" si="329"/>
        <v/>
      </c>
      <c r="W1880" s="32" t="str">
        <f>IF(V1880="","",COUNTIF($V$2:V1880,"該当"))</f>
        <v/>
      </c>
      <c r="X1880" s="32" t="str">
        <f t="shared" si="332"/>
        <v>1614</v>
      </c>
      <c r="Y1880" s="26">
        <v>804</v>
      </c>
      <c r="Z1880" s="26">
        <v>1614</v>
      </c>
      <c r="AA1880" s="26" t="s">
        <v>1264</v>
      </c>
      <c r="AB1880" s="26">
        <v>29</v>
      </c>
      <c r="AC1880" s="26" t="s">
        <v>34</v>
      </c>
      <c r="AD1880" s="26" t="s">
        <v>35</v>
      </c>
      <c r="AE1880" s="26" t="s">
        <v>23</v>
      </c>
      <c r="AF1880" s="26" t="s">
        <v>24</v>
      </c>
      <c r="AG1880" s="26">
        <v>9</v>
      </c>
      <c r="AH1880" s="26" t="s">
        <v>34</v>
      </c>
      <c r="AI1880" s="26" t="s">
        <v>26</v>
      </c>
      <c r="AJ1880" s="26">
        <v>2</v>
      </c>
      <c r="AK1880" s="26" t="s">
        <v>1200</v>
      </c>
      <c r="AL1880" s="26">
        <v>9002320323</v>
      </c>
      <c r="AM1880" s="26" t="s">
        <v>4</v>
      </c>
      <c r="AN1880" s="26">
        <v>5</v>
      </c>
      <c r="AO1880" s="26">
        <v>0</v>
      </c>
      <c r="AP1880" s="26" t="s">
        <v>28</v>
      </c>
      <c r="AT1880" s="26" t="str">
        <f>MID(AA1880,MIN(FIND({0,1,2,3,4,5,6,7,8,9},AA1880&amp;"0123456789″")),LEN(AA1880))</f>
        <v>530い1614</v>
      </c>
      <c r="AU1880" s="26" t="str">
        <f t="shared" si="330"/>
        <v>1614</v>
      </c>
      <c r="AW1880" s="26" t="s">
        <v>1451</v>
      </c>
      <c r="AX1880" s="26">
        <v>1910</v>
      </c>
      <c r="AY1880" s="26" t="s">
        <v>3415</v>
      </c>
    </row>
    <row r="1881" spans="9:51" x14ac:dyDescent="0.2">
      <c r="I1881" s="26">
        <v>1615</v>
      </c>
      <c r="J1881" s="32" t="str">
        <f t="shared" si="322"/>
        <v/>
      </c>
      <c r="K1881" s="32" t="str">
        <f>IF(J1881="","",COUNTIF($J$2:J1881,"該当"))</f>
        <v/>
      </c>
      <c r="L1881" s="32" t="str">
        <f t="shared" si="331"/>
        <v>1615</v>
      </c>
      <c r="M1881" s="32" t="str">
        <f t="shared" si="323"/>
        <v/>
      </c>
      <c r="N1881" s="32" t="str">
        <f>IF(M1881="","",COUNTIF($M$2:M1881,"該当"))</f>
        <v/>
      </c>
      <c r="O1881" s="32" t="str">
        <f t="shared" si="324"/>
        <v>1615</v>
      </c>
      <c r="P1881" s="32" t="str">
        <f t="shared" si="325"/>
        <v/>
      </c>
      <c r="Q1881" s="32" t="str">
        <f>IF(P1881="","",COUNTIF($P$2:P1881,"該当"))</f>
        <v/>
      </c>
      <c r="R1881" s="32" t="str">
        <f t="shared" si="326"/>
        <v>1615</v>
      </c>
      <c r="S1881" s="32" t="str">
        <f t="shared" si="327"/>
        <v/>
      </c>
      <c r="T1881" s="32" t="str">
        <f>IF(S1881="","",COUNTIF($S$2:S1881,"該当"))</f>
        <v/>
      </c>
      <c r="U1881" s="32" t="str">
        <f t="shared" si="328"/>
        <v>1615</v>
      </c>
      <c r="V1881" s="32" t="str">
        <f t="shared" si="329"/>
        <v/>
      </c>
      <c r="W1881" s="32" t="str">
        <f>IF(V1881="","",COUNTIF($V$2:V1881,"該当"))</f>
        <v/>
      </c>
      <c r="X1881" s="32" t="str">
        <f t="shared" si="332"/>
        <v>1615</v>
      </c>
      <c r="Y1881" s="26">
        <v>805</v>
      </c>
      <c r="Z1881" s="26">
        <v>1615</v>
      </c>
      <c r="AA1881" s="26" t="s">
        <v>1265</v>
      </c>
      <c r="AB1881" s="26">
        <v>29</v>
      </c>
      <c r="AC1881" s="26" t="s">
        <v>34</v>
      </c>
      <c r="AD1881" s="26" t="s">
        <v>35</v>
      </c>
      <c r="AE1881" s="26" t="s">
        <v>23</v>
      </c>
      <c r="AF1881" s="26" t="s">
        <v>24</v>
      </c>
      <c r="AG1881" s="26">
        <v>9</v>
      </c>
      <c r="AH1881" s="26" t="s">
        <v>34</v>
      </c>
      <c r="AI1881" s="26" t="s">
        <v>26</v>
      </c>
      <c r="AJ1881" s="26">
        <v>2</v>
      </c>
      <c r="AK1881" s="26" t="s">
        <v>1200</v>
      </c>
      <c r="AL1881" s="26">
        <v>9002320323</v>
      </c>
      <c r="AM1881" s="26" t="s">
        <v>4</v>
      </c>
      <c r="AN1881" s="26">
        <v>5</v>
      </c>
      <c r="AO1881" s="26">
        <v>0</v>
      </c>
      <c r="AP1881" s="26" t="s">
        <v>28</v>
      </c>
      <c r="AT1881" s="26" t="str">
        <f>MID(AA1881,MIN(FIND({0,1,2,3,4,5,6,7,8,9},AA1881&amp;"0123456789″")),LEN(AA1881))</f>
        <v>530う1615</v>
      </c>
      <c r="AU1881" s="26" t="str">
        <f t="shared" si="330"/>
        <v>1615</v>
      </c>
      <c r="AW1881" s="26" t="s">
        <v>1451</v>
      </c>
      <c r="AX1881" s="26">
        <v>1918</v>
      </c>
      <c r="AY1881" s="26" t="s">
        <v>3415</v>
      </c>
    </row>
    <row r="1882" spans="9:51" x14ac:dyDescent="0.2">
      <c r="I1882" s="26">
        <v>1616</v>
      </c>
      <c r="J1882" s="32" t="str">
        <f t="shared" si="322"/>
        <v/>
      </c>
      <c r="K1882" s="32" t="str">
        <f>IF(J1882="","",COUNTIF($J$2:J1882,"該当"))</f>
        <v/>
      </c>
      <c r="L1882" s="32" t="str">
        <f t="shared" si="331"/>
        <v>1616</v>
      </c>
      <c r="M1882" s="32" t="str">
        <f t="shared" si="323"/>
        <v/>
      </c>
      <c r="N1882" s="32" t="str">
        <f>IF(M1882="","",COUNTIF($M$2:M1882,"該当"))</f>
        <v/>
      </c>
      <c r="O1882" s="32" t="str">
        <f t="shared" si="324"/>
        <v>1616</v>
      </c>
      <c r="P1882" s="32" t="str">
        <f t="shared" si="325"/>
        <v/>
      </c>
      <c r="Q1882" s="32" t="str">
        <f>IF(P1882="","",COUNTIF($P$2:P1882,"該当"))</f>
        <v/>
      </c>
      <c r="R1882" s="32" t="str">
        <f t="shared" si="326"/>
        <v>1616</v>
      </c>
      <c r="S1882" s="32" t="str">
        <f t="shared" si="327"/>
        <v/>
      </c>
      <c r="T1882" s="32" t="str">
        <f>IF(S1882="","",COUNTIF($S$2:S1882,"該当"))</f>
        <v/>
      </c>
      <c r="U1882" s="32" t="str">
        <f t="shared" si="328"/>
        <v>1616</v>
      </c>
      <c r="V1882" s="32" t="str">
        <f t="shared" si="329"/>
        <v/>
      </c>
      <c r="W1882" s="32" t="str">
        <f>IF(V1882="","",COUNTIF($V$2:V1882,"該当"))</f>
        <v/>
      </c>
      <c r="X1882" s="32" t="str">
        <f t="shared" si="332"/>
        <v>1616</v>
      </c>
      <c r="Y1882" s="26">
        <v>806</v>
      </c>
      <c r="Z1882" s="26">
        <v>1616</v>
      </c>
      <c r="AA1882" s="26" t="s">
        <v>1266</v>
      </c>
      <c r="AB1882" s="26">
        <v>29</v>
      </c>
      <c r="AC1882" s="26" t="s">
        <v>34</v>
      </c>
      <c r="AD1882" s="26" t="s">
        <v>35</v>
      </c>
      <c r="AE1882" s="26" t="s">
        <v>23</v>
      </c>
      <c r="AF1882" s="26" t="s">
        <v>24</v>
      </c>
      <c r="AG1882" s="26">
        <v>9</v>
      </c>
      <c r="AH1882" s="26" t="s">
        <v>34</v>
      </c>
      <c r="AI1882" s="26" t="s">
        <v>26</v>
      </c>
      <c r="AJ1882" s="26">
        <v>2</v>
      </c>
      <c r="AK1882" s="26" t="s">
        <v>1200</v>
      </c>
      <c r="AL1882" s="26">
        <v>9002320323</v>
      </c>
      <c r="AM1882" s="26" t="s">
        <v>4</v>
      </c>
      <c r="AN1882" s="26">
        <v>5</v>
      </c>
      <c r="AO1882" s="26">
        <v>0</v>
      </c>
      <c r="AP1882" s="26" t="s">
        <v>28</v>
      </c>
      <c r="AT1882" s="26" t="str">
        <f>MID(AA1882,MIN(FIND({0,1,2,3,4,5,6,7,8,9},AA1882&amp;"0123456789″")),LEN(AA1882))</f>
        <v>530い1616</v>
      </c>
      <c r="AU1882" s="26" t="str">
        <f t="shared" si="330"/>
        <v>1616</v>
      </c>
      <c r="AW1882" s="26" t="s">
        <v>1451</v>
      </c>
      <c r="AX1882" s="26">
        <v>193</v>
      </c>
      <c r="AY1882" s="26" t="s">
        <v>3416</v>
      </c>
    </row>
    <row r="1883" spans="9:51" x14ac:dyDescent="0.2">
      <c r="I1883" s="26">
        <v>1618</v>
      </c>
      <c r="J1883" s="32" t="str">
        <f t="shared" si="322"/>
        <v/>
      </c>
      <c r="K1883" s="32" t="str">
        <f>IF(J1883="","",COUNTIF($J$2:J1883,"該当"))</f>
        <v/>
      </c>
      <c r="L1883" s="32" t="str">
        <f t="shared" si="331"/>
        <v>1618</v>
      </c>
      <c r="M1883" s="32" t="str">
        <f t="shared" si="323"/>
        <v/>
      </c>
      <c r="N1883" s="32" t="str">
        <f>IF(M1883="","",COUNTIF($M$2:M1883,"該当"))</f>
        <v/>
      </c>
      <c r="O1883" s="32" t="str">
        <f t="shared" si="324"/>
        <v>1618</v>
      </c>
      <c r="P1883" s="32" t="str">
        <f t="shared" si="325"/>
        <v/>
      </c>
      <c r="Q1883" s="32" t="str">
        <f>IF(P1883="","",COUNTIF($P$2:P1883,"該当"))</f>
        <v/>
      </c>
      <c r="R1883" s="32" t="str">
        <f t="shared" si="326"/>
        <v>1618</v>
      </c>
      <c r="S1883" s="32" t="str">
        <f t="shared" si="327"/>
        <v/>
      </c>
      <c r="T1883" s="32" t="str">
        <f>IF(S1883="","",COUNTIF($S$2:S1883,"該当"))</f>
        <v/>
      </c>
      <c r="U1883" s="32" t="str">
        <f t="shared" si="328"/>
        <v>1618</v>
      </c>
      <c r="V1883" s="32" t="str">
        <f t="shared" si="329"/>
        <v/>
      </c>
      <c r="W1883" s="32" t="str">
        <f>IF(V1883="","",COUNTIF($V$2:V1883,"該当"))</f>
        <v/>
      </c>
      <c r="X1883" s="32" t="str">
        <f t="shared" si="332"/>
        <v>1618</v>
      </c>
      <c r="Y1883" s="26">
        <v>807</v>
      </c>
      <c r="Z1883" s="26">
        <v>1618</v>
      </c>
      <c r="AA1883" s="26" t="s">
        <v>1267</v>
      </c>
      <c r="AB1883" s="26">
        <v>29</v>
      </c>
      <c r="AC1883" s="26" t="s">
        <v>34</v>
      </c>
      <c r="AD1883" s="26" t="s">
        <v>35</v>
      </c>
      <c r="AE1883" s="26" t="s">
        <v>23</v>
      </c>
      <c r="AF1883" s="26" t="s">
        <v>24</v>
      </c>
      <c r="AG1883" s="26">
        <v>9</v>
      </c>
      <c r="AH1883" s="26" t="s">
        <v>34</v>
      </c>
      <c r="AI1883" s="26" t="s">
        <v>26</v>
      </c>
      <c r="AJ1883" s="26">
        <v>2</v>
      </c>
      <c r="AK1883" s="26" t="s">
        <v>1200</v>
      </c>
      <c r="AL1883" s="26">
        <v>9002320323</v>
      </c>
      <c r="AM1883" s="26" t="s">
        <v>4</v>
      </c>
      <c r="AN1883" s="26">
        <v>5</v>
      </c>
      <c r="AO1883" s="26">
        <v>0</v>
      </c>
      <c r="AP1883" s="26" t="s">
        <v>28</v>
      </c>
      <c r="AT1883" s="26" t="str">
        <f>MID(AA1883,MIN(FIND({0,1,2,3,4,5,6,7,8,9},AA1883&amp;"0123456789″")),LEN(AA1883))</f>
        <v>530い1618</v>
      </c>
      <c r="AU1883" s="26" t="str">
        <f t="shared" si="330"/>
        <v>1618</v>
      </c>
      <c r="AW1883" s="26" t="s">
        <v>1451</v>
      </c>
      <c r="AX1883" s="26">
        <v>1933</v>
      </c>
      <c r="AY1883" s="26" t="s">
        <v>3416</v>
      </c>
    </row>
    <row r="1884" spans="9:51" x14ac:dyDescent="0.2">
      <c r="I1884" s="26">
        <v>1619</v>
      </c>
      <c r="J1884" s="32" t="str">
        <f t="shared" si="322"/>
        <v/>
      </c>
      <c r="K1884" s="32" t="str">
        <f>IF(J1884="","",COUNTIF($J$2:J1884,"該当"))</f>
        <v/>
      </c>
      <c r="L1884" s="32" t="str">
        <f t="shared" si="331"/>
        <v>1619</v>
      </c>
      <c r="M1884" s="32" t="str">
        <f t="shared" si="323"/>
        <v/>
      </c>
      <c r="N1884" s="32" t="str">
        <f>IF(M1884="","",COUNTIF($M$2:M1884,"該当"))</f>
        <v/>
      </c>
      <c r="O1884" s="32" t="str">
        <f t="shared" si="324"/>
        <v>1619</v>
      </c>
      <c r="P1884" s="32" t="str">
        <f t="shared" si="325"/>
        <v/>
      </c>
      <c r="Q1884" s="32" t="str">
        <f>IF(P1884="","",COUNTIF($P$2:P1884,"該当"))</f>
        <v/>
      </c>
      <c r="R1884" s="32" t="str">
        <f t="shared" si="326"/>
        <v>1619</v>
      </c>
      <c r="S1884" s="32" t="str">
        <f t="shared" si="327"/>
        <v/>
      </c>
      <c r="T1884" s="32" t="str">
        <f>IF(S1884="","",COUNTIF($S$2:S1884,"該当"))</f>
        <v/>
      </c>
      <c r="U1884" s="32" t="str">
        <f t="shared" si="328"/>
        <v>1619</v>
      </c>
      <c r="V1884" s="32" t="str">
        <f t="shared" si="329"/>
        <v/>
      </c>
      <c r="W1884" s="32" t="str">
        <f>IF(V1884="","",COUNTIF($V$2:V1884,"該当"))</f>
        <v/>
      </c>
      <c r="X1884" s="32" t="str">
        <f t="shared" si="332"/>
        <v>1619</v>
      </c>
      <c r="Y1884" s="26">
        <v>808</v>
      </c>
      <c r="Z1884" s="26">
        <v>1619</v>
      </c>
      <c r="AA1884" s="26" t="s">
        <v>1268</v>
      </c>
      <c r="AB1884" s="26">
        <v>29</v>
      </c>
      <c r="AC1884" s="26" t="s">
        <v>34</v>
      </c>
      <c r="AD1884" s="26" t="s">
        <v>35</v>
      </c>
      <c r="AE1884" s="26" t="s">
        <v>23</v>
      </c>
      <c r="AF1884" s="26" t="s">
        <v>24</v>
      </c>
      <c r="AG1884" s="26">
        <v>9</v>
      </c>
      <c r="AH1884" s="26" t="s">
        <v>34</v>
      </c>
      <c r="AI1884" s="26" t="s">
        <v>26</v>
      </c>
      <c r="AJ1884" s="26">
        <v>2</v>
      </c>
      <c r="AK1884" s="26" t="s">
        <v>1200</v>
      </c>
      <c r="AL1884" s="26">
        <v>9002320323</v>
      </c>
      <c r="AM1884" s="26" t="s">
        <v>4</v>
      </c>
      <c r="AN1884" s="26">
        <v>5</v>
      </c>
      <c r="AO1884" s="26">
        <v>0</v>
      </c>
      <c r="AP1884" s="26" t="s">
        <v>28</v>
      </c>
      <c r="AT1884" s="26" t="str">
        <f>MID(AA1884,MIN(FIND({0,1,2,3,4,5,6,7,8,9},AA1884&amp;"0123456789″")),LEN(AA1884))</f>
        <v>530え1619</v>
      </c>
      <c r="AU1884" s="26" t="str">
        <f t="shared" si="330"/>
        <v>1619</v>
      </c>
      <c r="AW1884" s="26" t="s">
        <v>1451</v>
      </c>
      <c r="AX1884" s="26">
        <v>1947</v>
      </c>
      <c r="AY1884" s="26" t="s">
        <v>3416</v>
      </c>
    </row>
    <row r="1885" spans="9:51" x14ac:dyDescent="0.2">
      <c r="I1885" s="26">
        <v>1620</v>
      </c>
      <c r="J1885" s="32" t="str">
        <f t="shared" si="322"/>
        <v/>
      </c>
      <c r="K1885" s="32" t="str">
        <f>IF(J1885="","",COUNTIF($J$2:J1885,"該当"))</f>
        <v/>
      </c>
      <c r="L1885" s="32" t="str">
        <f t="shared" si="331"/>
        <v>1620</v>
      </c>
      <c r="M1885" s="32" t="str">
        <f t="shared" si="323"/>
        <v/>
      </c>
      <c r="N1885" s="32" t="str">
        <f>IF(M1885="","",COUNTIF($M$2:M1885,"該当"))</f>
        <v/>
      </c>
      <c r="O1885" s="32" t="str">
        <f t="shared" si="324"/>
        <v>1620</v>
      </c>
      <c r="P1885" s="32" t="str">
        <f t="shared" si="325"/>
        <v/>
      </c>
      <c r="Q1885" s="32" t="str">
        <f>IF(P1885="","",COUNTIF($P$2:P1885,"該当"))</f>
        <v/>
      </c>
      <c r="R1885" s="32" t="str">
        <f t="shared" si="326"/>
        <v>1620</v>
      </c>
      <c r="S1885" s="32" t="str">
        <f t="shared" si="327"/>
        <v/>
      </c>
      <c r="T1885" s="32" t="str">
        <f>IF(S1885="","",COUNTIF($S$2:S1885,"該当"))</f>
        <v/>
      </c>
      <c r="U1885" s="32" t="str">
        <f t="shared" si="328"/>
        <v>1620</v>
      </c>
      <c r="V1885" s="32" t="str">
        <f t="shared" si="329"/>
        <v/>
      </c>
      <c r="W1885" s="32" t="str">
        <f>IF(V1885="","",COUNTIF($V$2:V1885,"該当"))</f>
        <v/>
      </c>
      <c r="X1885" s="32" t="str">
        <f t="shared" si="332"/>
        <v>1620</v>
      </c>
      <c r="Y1885" s="26">
        <v>809</v>
      </c>
      <c r="Z1885" s="26">
        <v>1620</v>
      </c>
      <c r="AA1885" s="26" t="s">
        <v>1269</v>
      </c>
      <c r="AB1885" s="26">
        <v>29</v>
      </c>
      <c r="AC1885" s="26" t="s">
        <v>34</v>
      </c>
      <c r="AD1885" s="26" t="s">
        <v>35</v>
      </c>
      <c r="AE1885" s="26" t="s">
        <v>23</v>
      </c>
      <c r="AF1885" s="26" t="s">
        <v>24</v>
      </c>
      <c r="AG1885" s="26">
        <v>9</v>
      </c>
      <c r="AH1885" s="26" t="s">
        <v>34</v>
      </c>
      <c r="AI1885" s="26" t="s">
        <v>26</v>
      </c>
      <c r="AJ1885" s="26">
        <v>2</v>
      </c>
      <c r="AK1885" s="26" t="s">
        <v>1200</v>
      </c>
      <c r="AL1885" s="26">
        <v>9002320323</v>
      </c>
      <c r="AM1885" s="26" t="s">
        <v>4</v>
      </c>
      <c r="AN1885" s="26">
        <v>5</v>
      </c>
      <c r="AO1885" s="26">
        <v>0</v>
      </c>
      <c r="AP1885" s="26" t="s">
        <v>28</v>
      </c>
      <c r="AT1885" s="26" t="str">
        <f>MID(AA1885,MIN(FIND({0,1,2,3,4,5,6,7,8,9},AA1885&amp;"0123456789″")),LEN(AA1885))</f>
        <v>530う1620</v>
      </c>
      <c r="AU1885" s="26" t="str">
        <f t="shared" si="330"/>
        <v>1620</v>
      </c>
      <c r="AW1885" s="26" t="s">
        <v>1451</v>
      </c>
      <c r="AX1885" s="26">
        <v>1949</v>
      </c>
      <c r="AY1885" s="26" t="s">
        <v>3416</v>
      </c>
    </row>
    <row r="1886" spans="9:51" x14ac:dyDescent="0.2">
      <c r="I1886" s="26">
        <v>1621</v>
      </c>
      <c r="J1886" s="32" t="str">
        <f t="shared" si="322"/>
        <v/>
      </c>
      <c r="K1886" s="32" t="str">
        <f>IF(J1886="","",COUNTIF($J$2:J1886,"該当"))</f>
        <v/>
      </c>
      <c r="L1886" s="32" t="str">
        <f t="shared" si="331"/>
        <v>1621</v>
      </c>
      <c r="M1886" s="32" t="str">
        <f t="shared" si="323"/>
        <v/>
      </c>
      <c r="N1886" s="32" t="str">
        <f>IF(M1886="","",COUNTIF($M$2:M1886,"該当"))</f>
        <v/>
      </c>
      <c r="O1886" s="32" t="str">
        <f t="shared" si="324"/>
        <v>1621</v>
      </c>
      <c r="P1886" s="32" t="str">
        <f t="shared" si="325"/>
        <v/>
      </c>
      <c r="Q1886" s="32" t="str">
        <f>IF(P1886="","",COUNTIF($P$2:P1886,"該当"))</f>
        <v/>
      </c>
      <c r="R1886" s="32" t="str">
        <f t="shared" si="326"/>
        <v>1621</v>
      </c>
      <c r="S1886" s="32" t="str">
        <f t="shared" si="327"/>
        <v/>
      </c>
      <c r="T1886" s="32" t="str">
        <f>IF(S1886="","",COUNTIF($S$2:S1886,"該当"))</f>
        <v/>
      </c>
      <c r="U1886" s="32" t="str">
        <f t="shared" si="328"/>
        <v>1621</v>
      </c>
      <c r="V1886" s="32" t="str">
        <f t="shared" si="329"/>
        <v/>
      </c>
      <c r="W1886" s="32" t="str">
        <f>IF(V1886="","",COUNTIF($V$2:V1886,"該当"))</f>
        <v/>
      </c>
      <c r="X1886" s="32" t="str">
        <f t="shared" si="332"/>
        <v>1621</v>
      </c>
      <c r="Y1886" s="26">
        <v>810</v>
      </c>
      <c r="Z1886" s="26">
        <v>1621</v>
      </c>
      <c r="AA1886" s="26" t="s">
        <v>1270</v>
      </c>
      <c r="AB1886" s="26">
        <v>29</v>
      </c>
      <c r="AC1886" s="26" t="s">
        <v>34</v>
      </c>
      <c r="AD1886" s="26" t="s">
        <v>35</v>
      </c>
      <c r="AE1886" s="26" t="s">
        <v>23</v>
      </c>
      <c r="AF1886" s="26" t="s">
        <v>24</v>
      </c>
      <c r="AG1886" s="26">
        <v>9</v>
      </c>
      <c r="AH1886" s="26" t="s">
        <v>34</v>
      </c>
      <c r="AI1886" s="26" t="s">
        <v>26</v>
      </c>
      <c r="AJ1886" s="26">
        <v>2</v>
      </c>
      <c r="AK1886" s="26" t="s">
        <v>1200</v>
      </c>
      <c r="AL1886" s="26">
        <v>9002320323</v>
      </c>
      <c r="AM1886" s="26" t="s">
        <v>4</v>
      </c>
      <c r="AN1886" s="26">
        <v>5</v>
      </c>
      <c r="AO1886" s="26">
        <v>0</v>
      </c>
      <c r="AP1886" s="26" t="s">
        <v>28</v>
      </c>
      <c r="AT1886" s="26" t="str">
        <f>MID(AA1886,MIN(FIND({0,1,2,3,4,5,6,7,8,9},AA1886&amp;"0123456789″")),LEN(AA1886))</f>
        <v>530い1621</v>
      </c>
      <c r="AU1886" s="26" t="str">
        <f t="shared" si="330"/>
        <v>1621</v>
      </c>
      <c r="AW1886" s="26" t="s">
        <v>1451</v>
      </c>
      <c r="AX1886" s="26">
        <v>1951</v>
      </c>
      <c r="AY1886" s="26" t="s">
        <v>3416</v>
      </c>
    </row>
    <row r="1887" spans="9:51" x14ac:dyDescent="0.2">
      <c r="I1887" s="26">
        <v>1622</v>
      </c>
      <c r="J1887" s="32" t="str">
        <f t="shared" si="322"/>
        <v/>
      </c>
      <c r="K1887" s="32" t="str">
        <f>IF(J1887="","",COUNTIF($J$2:J1887,"該当"))</f>
        <v/>
      </c>
      <c r="L1887" s="32" t="str">
        <f t="shared" si="331"/>
        <v>1622</v>
      </c>
      <c r="M1887" s="32" t="str">
        <f t="shared" si="323"/>
        <v/>
      </c>
      <c r="N1887" s="32" t="str">
        <f>IF(M1887="","",COUNTIF($M$2:M1887,"該当"))</f>
        <v/>
      </c>
      <c r="O1887" s="32" t="str">
        <f t="shared" si="324"/>
        <v>1622</v>
      </c>
      <c r="P1887" s="32" t="str">
        <f t="shared" si="325"/>
        <v/>
      </c>
      <c r="Q1887" s="32" t="str">
        <f>IF(P1887="","",COUNTIF($P$2:P1887,"該当"))</f>
        <v/>
      </c>
      <c r="R1887" s="32" t="str">
        <f t="shared" si="326"/>
        <v>1622</v>
      </c>
      <c r="S1887" s="32" t="str">
        <f t="shared" si="327"/>
        <v/>
      </c>
      <c r="T1887" s="32" t="str">
        <f>IF(S1887="","",COUNTIF($S$2:S1887,"該当"))</f>
        <v/>
      </c>
      <c r="U1887" s="32" t="str">
        <f t="shared" si="328"/>
        <v>1622</v>
      </c>
      <c r="V1887" s="32" t="str">
        <f t="shared" si="329"/>
        <v/>
      </c>
      <c r="W1887" s="32" t="str">
        <f>IF(V1887="","",COUNTIF($V$2:V1887,"該当"))</f>
        <v/>
      </c>
      <c r="X1887" s="32" t="str">
        <f t="shared" si="332"/>
        <v>1622</v>
      </c>
      <c r="Y1887" s="26">
        <v>811</v>
      </c>
      <c r="Z1887" s="26">
        <v>1622</v>
      </c>
      <c r="AA1887" s="26" t="s">
        <v>1271</v>
      </c>
      <c r="AB1887" s="26">
        <v>29</v>
      </c>
      <c r="AC1887" s="26" t="s">
        <v>34</v>
      </c>
      <c r="AD1887" s="26" t="s">
        <v>35</v>
      </c>
      <c r="AE1887" s="26" t="s">
        <v>23</v>
      </c>
      <c r="AF1887" s="26" t="s">
        <v>24</v>
      </c>
      <c r="AG1887" s="26">
        <v>9</v>
      </c>
      <c r="AH1887" s="26" t="s">
        <v>34</v>
      </c>
      <c r="AI1887" s="26" t="s">
        <v>26</v>
      </c>
      <c r="AJ1887" s="26">
        <v>2</v>
      </c>
      <c r="AK1887" s="26" t="s">
        <v>1200</v>
      </c>
      <c r="AL1887" s="26">
        <v>9002320323</v>
      </c>
      <c r="AM1887" s="26" t="s">
        <v>4</v>
      </c>
      <c r="AN1887" s="26">
        <v>5</v>
      </c>
      <c r="AO1887" s="26">
        <v>0</v>
      </c>
      <c r="AP1887" s="26" t="s">
        <v>28</v>
      </c>
      <c r="AT1887" s="26" t="str">
        <f>MID(AA1887,MIN(FIND({0,1,2,3,4,5,6,7,8,9},AA1887&amp;"0123456789″")),LEN(AA1887))</f>
        <v>530う1622</v>
      </c>
      <c r="AU1887" s="26" t="str">
        <f t="shared" si="330"/>
        <v>1622</v>
      </c>
      <c r="AW1887" s="26" t="s">
        <v>1451</v>
      </c>
      <c r="AX1887" s="26">
        <v>1952</v>
      </c>
      <c r="AY1887" s="26" t="s">
        <v>3416</v>
      </c>
    </row>
    <row r="1888" spans="9:51" x14ac:dyDescent="0.2">
      <c r="I1888" s="26">
        <v>1623</v>
      </c>
      <c r="J1888" s="32" t="str">
        <f t="shared" si="322"/>
        <v/>
      </c>
      <c r="K1888" s="32" t="str">
        <f>IF(J1888="","",COUNTIF($J$2:J1888,"該当"))</f>
        <v/>
      </c>
      <c r="L1888" s="32" t="str">
        <f t="shared" si="331"/>
        <v>1623</v>
      </c>
      <c r="M1888" s="32" t="str">
        <f t="shared" si="323"/>
        <v/>
      </c>
      <c r="N1888" s="32" t="str">
        <f>IF(M1888="","",COUNTIF($M$2:M1888,"該当"))</f>
        <v/>
      </c>
      <c r="O1888" s="32" t="str">
        <f t="shared" si="324"/>
        <v>1623</v>
      </c>
      <c r="P1888" s="32" t="str">
        <f t="shared" si="325"/>
        <v/>
      </c>
      <c r="Q1888" s="32" t="str">
        <f>IF(P1888="","",COUNTIF($P$2:P1888,"該当"))</f>
        <v/>
      </c>
      <c r="R1888" s="32" t="str">
        <f t="shared" si="326"/>
        <v>1623</v>
      </c>
      <c r="S1888" s="32" t="str">
        <f t="shared" si="327"/>
        <v/>
      </c>
      <c r="T1888" s="32" t="str">
        <f>IF(S1888="","",COUNTIF($S$2:S1888,"該当"))</f>
        <v/>
      </c>
      <c r="U1888" s="32" t="str">
        <f t="shared" si="328"/>
        <v>1623</v>
      </c>
      <c r="V1888" s="32" t="str">
        <f t="shared" si="329"/>
        <v/>
      </c>
      <c r="W1888" s="32" t="str">
        <f>IF(V1888="","",COUNTIF($V$2:V1888,"該当"))</f>
        <v/>
      </c>
      <c r="X1888" s="32" t="str">
        <f t="shared" si="332"/>
        <v>1623</v>
      </c>
      <c r="Y1888" s="26">
        <v>812</v>
      </c>
      <c r="Z1888" s="26">
        <v>1623</v>
      </c>
      <c r="AA1888" s="26" t="s">
        <v>4738</v>
      </c>
      <c r="AB1888" s="26">
        <v>29</v>
      </c>
      <c r="AC1888" s="26" t="s">
        <v>34</v>
      </c>
      <c r="AD1888" s="26" t="s">
        <v>35</v>
      </c>
      <c r="AE1888" s="26" t="s">
        <v>23</v>
      </c>
      <c r="AF1888" s="26" t="s">
        <v>24</v>
      </c>
      <c r="AG1888" s="26">
        <v>9</v>
      </c>
      <c r="AH1888" s="26" t="s">
        <v>34</v>
      </c>
      <c r="AI1888" s="26" t="s">
        <v>26</v>
      </c>
      <c r="AJ1888" s="26">
        <v>2</v>
      </c>
      <c r="AK1888" s="26" t="s">
        <v>1200</v>
      </c>
      <c r="AL1888" s="26">
        <v>9002320323</v>
      </c>
      <c r="AM1888" s="26" t="s">
        <v>4</v>
      </c>
      <c r="AN1888" s="26">
        <v>5</v>
      </c>
      <c r="AO1888" s="26">
        <v>0</v>
      </c>
      <c r="AP1888" s="26" t="s">
        <v>28</v>
      </c>
      <c r="AT1888" s="26" t="str">
        <f>MID(AA1888,MIN(FIND({0,1,2,3,4,5,6,7,8,9},AA1888&amp;"0123456789″")),LEN(AA1888))</f>
        <v>530う1623</v>
      </c>
      <c r="AU1888" s="26" t="str">
        <f t="shared" si="330"/>
        <v>1623</v>
      </c>
      <c r="AW1888" s="26" t="s">
        <v>1451</v>
      </c>
      <c r="AX1888" s="26">
        <v>1953</v>
      </c>
      <c r="AY1888" s="26" t="s">
        <v>3417</v>
      </c>
    </row>
    <row r="1889" spans="9:51" x14ac:dyDescent="0.2">
      <c r="I1889" s="26">
        <v>1624</v>
      </c>
      <c r="J1889" s="32" t="str">
        <f t="shared" si="322"/>
        <v/>
      </c>
      <c r="K1889" s="32" t="str">
        <f>IF(J1889="","",COUNTIF($J$2:J1889,"該当"))</f>
        <v/>
      </c>
      <c r="L1889" s="32" t="str">
        <f t="shared" si="331"/>
        <v>1624</v>
      </c>
      <c r="M1889" s="32" t="str">
        <f t="shared" si="323"/>
        <v/>
      </c>
      <c r="N1889" s="32" t="str">
        <f>IF(M1889="","",COUNTIF($M$2:M1889,"該当"))</f>
        <v/>
      </c>
      <c r="O1889" s="32" t="str">
        <f t="shared" si="324"/>
        <v>1624</v>
      </c>
      <c r="P1889" s="32" t="str">
        <f t="shared" si="325"/>
        <v/>
      </c>
      <c r="Q1889" s="32" t="str">
        <f>IF(P1889="","",COUNTIF($P$2:P1889,"該当"))</f>
        <v/>
      </c>
      <c r="R1889" s="32" t="str">
        <f t="shared" si="326"/>
        <v>1624</v>
      </c>
      <c r="S1889" s="32" t="str">
        <f t="shared" si="327"/>
        <v/>
      </c>
      <c r="T1889" s="32" t="str">
        <f>IF(S1889="","",COUNTIF($S$2:S1889,"該当"))</f>
        <v/>
      </c>
      <c r="U1889" s="32" t="str">
        <f t="shared" si="328"/>
        <v>1624</v>
      </c>
      <c r="V1889" s="32" t="str">
        <f t="shared" si="329"/>
        <v/>
      </c>
      <c r="W1889" s="32" t="str">
        <f>IF(V1889="","",COUNTIF($V$2:V1889,"該当"))</f>
        <v/>
      </c>
      <c r="X1889" s="32" t="str">
        <f t="shared" si="332"/>
        <v>1624</v>
      </c>
      <c r="Y1889" s="26">
        <v>813</v>
      </c>
      <c r="Z1889" s="26">
        <v>1624</v>
      </c>
      <c r="AA1889" s="26" t="s">
        <v>3681</v>
      </c>
      <c r="AB1889" s="26">
        <v>29</v>
      </c>
      <c r="AC1889" s="26" t="s">
        <v>34</v>
      </c>
      <c r="AD1889" s="26" t="s">
        <v>35</v>
      </c>
      <c r="AE1889" s="26" t="s">
        <v>23</v>
      </c>
      <c r="AF1889" s="26" t="s">
        <v>24</v>
      </c>
      <c r="AG1889" s="26">
        <v>9</v>
      </c>
      <c r="AH1889" s="26" t="s">
        <v>34</v>
      </c>
      <c r="AI1889" s="26" t="s">
        <v>26</v>
      </c>
      <c r="AJ1889" s="26">
        <v>2</v>
      </c>
      <c r="AK1889" s="26" t="s">
        <v>1200</v>
      </c>
      <c r="AL1889" s="26">
        <v>9002320323</v>
      </c>
      <c r="AM1889" s="26" t="s">
        <v>4</v>
      </c>
      <c r="AN1889" s="26">
        <v>5</v>
      </c>
      <c r="AO1889" s="26">
        <v>0</v>
      </c>
      <c r="AP1889" s="26" t="s">
        <v>28</v>
      </c>
      <c r="AT1889" s="26" t="str">
        <f>MID(AA1889,MIN(FIND({0,1,2,3,4,5,6,7,8,9},AA1889&amp;"0123456789″")),LEN(AA1889))</f>
        <v>530う1624</v>
      </c>
      <c r="AU1889" s="26" t="str">
        <f t="shared" si="330"/>
        <v>1624</v>
      </c>
      <c r="AW1889" s="26" t="s">
        <v>1451</v>
      </c>
      <c r="AX1889" s="26">
        <v>1954</v>
      </c>
      <c r="AY1889" s="26" t="s">
        <v>3417</v>
      </c>
    </row>
    <row r="1890" spans="9:51" x14ac:dyDescent="0.2">
      <c r="I1890" s="26">
        <v>1628</v>
      </c>
      <c r="J1890" s="32" t="str">
        <f t="shared" si="322"/>
        <v/>
      </c>
      <c r="K1890" s="32" t="str">
        <f>IF(J1890="","",COUNTIF($J$2:J1890,"該当"))</f>
        <v/>
      </c>
      <c r="L1890" s="32" t="str">
        <f t="shared" si="331"/>
        <v>1628</v>
      </c>
      <c r="M1890" s="32" t="str">
        <f t="shared" si="323"/>
        <v/>
      </c>
      <c r="N1890" s="32" t="str">
        <f>IF(M1890="","",COUNTIF($M$2:M1890,"該当"))</f>
        <v/>
      </c>
      <c r="O1890" s="32" t="str">
        <f t="shared" si="324"/>
        <v>1628</v>
      </c>
      <c r="P1890" s="32" t="str">
        <f t="shared" si="325"/>
        <v/>
      </c>
      <c r="Q1890" s="32" t="str">
        <f>IF(P1890="","",COUNTIF($P$2:P1890,"該当"))</f>
        <v/>
      </c>
      <c r="R1890" s="32" t="str">
        <f t="shared" si="326"/>
        <v>1628</v>
      </c>
      <c r="S1890" s="32" t="str">
        <f t="shared" si="327"/>
        <v/>
      </c>
      <c r="T1890" s="32" t="str">
        <f>IF(S1890="","",COUNTIF($S$2:S1890,"該当"))</f>
        <v/>
      </c>
      <c r="U1890" s="32" t="str">
        <f t="shared" si="328"/>
        <v>1628</v>
      </c>
      <c r="V1890" s="32" t="str">
        <f t="shared" si="329"/>
        <v/>
      </c>
      <c r="W1890" s="32" t="str">
        <f>IF(V1890="","",COUNTIF($V$2:V1890,"該当"))</f>
        <v/>
      </c>
      <c r="X1890" s="32" t="str">
        <f t="shared" si="332"/>
        <v>1628</v>
      </c>
      <c r="Y1890" s="26">
        <v>815</v>
      </c>
      <c r="Z1890" s="26">
        <v>1628</v>
      </c>
      <c r="AA1890" s="26" t="s">
        <v>1272</v>
      </c>
      <c r="AB1890" s="26">
        <v>29</v>
      </c>
      <c r="AC1890" s="26" t="s">
        <v>34</v>
      </c>
      <c r="AD1890" s="26" t="s">
        <v>35</v>
      </c>
      <c r="AE1890" s="26" t="s">
        <v>23</v>
      </c>
      <c r="AF1890" s="26" t="s">
        <v>24</v>
      </c>
      <c r="AG1890" s="26">
        <v>9</v>
      </c>
      <c r="AH1890" s="26" t="s">
        <v>34</v>
      </c>
      <c r="AI1890" s="26" t="s">
        <v>26</v>
      </c>
      <c r="AJ1890" s="26">
        <v>2</v>
      </c>
      <c r="AK1890" s="26" t="s">
        <v>1200</v>
      </c>
      <c r="AL1890" s="26">
        <v>9002320322</v>
      </c>
      <c r="AM1890" s="26" t="s">
        <v>4</v>
      </c>
      <c r="AN1890" s="26">
        <v>5</v>
      </c>
      <c r="AO1890" s="26">
        <v>0</v>
      </c>
      <c r="AP1890" s="26" t="s">
        <v>28</v>
      </c>
      <c r="AT1890" s="26" t="str">
        <f>MID(AA1890,MIN(FIND({0,1,2,3,4,5,6,7,8,9},AA1890&amp;"0123456789″")),LEN(AA1890))</f>
        <v>530い1628</v>
      </c>
      <c r="AU1890" s="26" t="str">
        <f t="shared" si="330"/>
        <v>1628</v>
      </c>
      <c r="AW1890" s="26" t="s">
        <v>1451</v>
      </c>
      <c r="AX1890" s="26">
        <v>1956</v>
      </c>
      <c r="AY1890" s="26" t="s">
        <v>3417</v>
      </c>
    </row>
    <row r="1891" spans="9:51" x14ac:dyDescent="0.2">
      <c r="I1891" s="26">
        <v>1631</v>
      </c>
      <c r="J1891" s="32" t="str">
        <f t="shared" si="322"/>
        <v/>
      </c>
      <c r="K1891" s="32" t="str">
        <f>IF(J1891="","",COUNTIF($J$2:J1891,"該当"))</f>
        <v/>
      </c>
      <c r="L1891" s="32" t="str">
        <f t="shared" si="331"/>
        <v>1631</v>
      </c>
      <c r="M1891" s="32" t="str">
        <f t="shared" si="323"/>
        <v/>
      </c>
      <c r="N1891" s="32" t="str">
        <f>IF(M1891="","",COUNTIF($M$2:M1891,"該当"))</f>
        <v/>
      </c>
      <c r="O1891" s="32" t="str">
        <f t="shared" si="324"/>
        <v>1631</v>
      </c>
      <c r="P1891" s="32" t="str">
        <f t="shared" si="325"/>
        <v/>
      </c>
      <c r="Q1891" s="32" t="str">
        <f>IF(P1891="","",COUNTIF($P$2:P1891,"該当"))</f>
        <v/>
      </c>
      <c r="R1891" s="32" t="str">
        <f t="shared" si="326"/>
        <v>1631</v>
      </c>
      <c r="S1891" s="32" t="str">
        <f t="shared" si="327"/>
        <v/>
      </c>
      <c r="T1891" s="32" t="str">
        <f>IF(S1891="","",COUNTIF($S$2:S1891,"該当"))</f>
        <v/>
      </c>
      <c r="U1891" s="32" t="str">
        <f t="shared" si="328"/>
        <v>1631</v>
      </c>
      <c r="V1891" s="32" t="str">
        <f t="shared" si="329"/>
        <v/>
      </c>
      <c r="W1891" s="32" t="str">
        <f>IF(V1891="","",COUNTIF($V$2:V1891,"該当"))</f>
        <v/>
      </c>
      <c r="X1891" s="32" t="str">
        <f t="shared" si="332"/>
        <v>1631</v>
      </c>
      <c r="Y1891" s="26">
        <v>819</v>
      </c>
      <c r="Z1891" s="26">
        <v>1631</v>
      </c>
      <c r="AA1891" s="26" t="s">
        <v>4190</v>
      </c>
      <c r="AB1891" s="26">
        <v>29</v>
      </c>
      <c r="AC1891" s="26" t="s">
        <v>34</v>
      </c>
      <c r="AD1891" s="26" t="s">
        <v>35</v>
      </c>
      <c r="AE1891" s="26" t="s">
        <v>23</v>
      </c>
      <c r="AF1891" s="26" t="s">
        <v>24</v>
      </c>
      <c r="AG1891" s="26">
        <v>9</v>
      </c>
      <c r="AH1891" s="26" t="s">
        <v>34</v>
      </c>
      <c r="AI1891" s="26" t="s">
        <v>26</v>
      </c>
      <c r="AJ1891" s="26">
        <v>2</v>
      </c>
      <c r="AK1891" s="26" t="s">
        <v>1200</v>
      </c>
      <c r="AL1891" s="26">
        <v>9002320323</v>
      </c>
      <c r="AM1891" s="26" t="s">
        <v>4</v>
      </c>
      <c r="AN1891" s="26">
        <v>5</v>
      </c>
      <c r="AO1891" s="26">
        <v>0</v>
      </c>
      <c r="AP1891" s="26" t="s">
        <v>28</v>
      </c>
      <c r="AT1891" s="26" t="str">
        <f>MID(AA1891,MIN(FIND({0,1,2,3,4,5,6,7,8,9},AA1891&amp;"0123456789″")),LEN(AA1891))</f>
        <v>530う1631</v>
      </c>
      <c r="AU1891" s="26" t="str">
        <f t="shared" si="330"/>
        <v>1631</v>
      </c>
      <c r="AW1891" s="26" t="s">
        <v>1451</v>
      </c>
      <c r="AX1891" s="26">
        <v>1958</v>
      </c>
      <c r="AY1891" s="26" t="s">
        <v>3417</v>
      </c>
    </row>
    <row r="1892" spans="9:51" x14ac:dyDescent="0.2">
      <c r="I1892" s="26">
        <v>1634</v>
      </c>
      <c r="J1892" s="32" t="str">
        <f t="shared" si="322"/>
        <v/>
      </c>
      <c r="K1892" s="32" t="str">
        <f>IF(J1892="","",COUNTIF($J$2:J1892,"該当"))</f>
        <v/>
      </c>
      <c r="L1892" s="32" t="str">
        <f t="shared" si="331"/>
        <v>1634</v>
      </c>
      <c r="M1892" s="32" t="str">
        <f t="shared" si="323"/>
        <v/>
      </c>
      <c r="N1892" s="32" t="str">
        <f>IF(M1892="","",COUNTIF($M$2:M1892,"該当"))</f>
        <v/>
      </c>
      <c r="O1892" s="32" t="str">
        <f t="shared" si="324"/>
        <v>1634</v>
      </c>
      <c r="P1892" s="32" t="str">
        <f t="shared" si="325"/>
        <v/>
      </c>
      <c r="Q1892" s="32" t="str">
        <f>IF(P1892="","",COUNTIF($P$2:P1892,"該当"))</f>
        <v/>
      </c>
      <c r="R1892" s="32" t="str">
        <f t="shared" si="326"/>
        <v>1634</v>
      </c>
      <c r="S1892" s="32" t="str">
        <f t="shared" si="327"/>
        <v/>
      </c>
      <c r="T1892" s="32" t="str">
        <f>IF(S1892="","",COUNTIF($S$2:S1892,"該当"))</f>
        <v/>
      </c>
      <c r="U1892" s="32" t="str">
        <f t="shared" si="328"/>
        <v>1634</v>
      </c>
      <c r="V1892" s="32" t="str">
        <f t="shared" si="329"/>
        <v/>
      </c>
      <c r="W1892" s="32" t="str">
        <f>IF(V1892="","",COUNTIF($V$2:V1892,"該当"))</f>
        <v/>
      </c>
      <c r="X1892" s="32" t="str">
        <f t="shared" si="332"/>
        <v>1634</v>
      </c>
      <c r="Y1892" s="26">
        <v>822</v>
      </c>
      <c r="Z1892" s="26">
        <v>1634</v>
      </c>
      <c r="AA1892" s="26" t="s">
        <v>1273</v>
      </c>
      <c r="AB1892" s="26">
        <v>29</v>
      </c>
      <c r="AC1892" s="26" t="s">
        <v>34</v>
      </c>
      <c r="AD1892" s="26" t="s">
        <v>35</v>
      </c>
      <c r="AE1892" s="26" t="s">
        <v>23</v>
      </c>
      <c r="AF1892" s="26" t="s">
        <v>24</v>
      </c>
      <c r="AG1892" s="26">
        <v>9</v>
      </c>
      <c r="AH1892" s="26" t="s">
        <v>34</v>
      </c>
      <c r="AI1892" s="26" t="s">
        <v>26</v>
      </c>
      <c r="AJ1892" s="26">
        <v>2</v>
      </c>
      <c r="AK1892" s="26" t="s">
        <v>1200</v>
      </c>
      <c r="AL1892" s="26">
        <v>9002320323</v>
      </c>
      <c r="AM1892" s="26" t="s">
        <v>4</v>
      </c>
      <c r="AN1892" s="26">
        <v>5</v>
      </c>
      <c r="AO1892" s="26">
        <v>0</v>
      </c>
      <c r="AP1892" s="26" t="s">
        <v>28</v>
      </c>
      <c r="AT1892" s="26" t="str">
        <f>MID(AA1892,MIN(FIND({0,1,2,3,4,5,6,7,8,9},AA1892&amp;"0123456789″")),LEN(AA1892))</f>
        <v>530う1634</v>
      </c>
      <c r="AU1892" s="26" t="str">
        <f t="shared" si="330"/>
        <v>1634</v>
      </c>
      <c r="AW1892" s="26" t="s">
        <v>1451</v>
      </c>
      <c r="AX1892" s="26">
        <v>1959</v>
      </c>
      <c r="AY1892" s="26" t="s">
        <v>3417</v>
      </c>
    </row>
    <row r="1893" spans="9:51" x14ac:dyDescent="0.2">
      <c r="I1893" s="26">
        <v>1635</v>
      </c>
      <c r="J1893" s="32" t="str">
        <f t="shared" si="322"/>
        <v/>
      </c>
      <c r="K1893" s="32" t="str">
        <f>IF(J1893="","",COUNTIF($J$2:J1893,"該当"))</f>
        <v/>
      </c>
      <c r="L1893" s="32" t="str">
        <f t="shared" si="331"/>
        <v>1635</v>
      </c>
      <c r="M1893" s="32" t="str">
        <f t="shared" si="323"/>
        <v/>
      </c>
      <c r="N1893" s="32" t="str">
        <f>IF(M1893="","",COUNTIF($M$2:M1893,"該当"))</f>
        <v/>
      </c>
      <c r="O1893" s="32" t="str">
        <f t="shared" si="324"/>
        <v>1635</v>
      </c>
      <c r="P1893" s="32" t="str">
        <f t="shared" si="325"/>
        <v/>
      </c>
      <c r="Q1893" s="32" t="str">
        <f>IF(P1893="","",COUNTIF($P$2:P1893,"該当"))</f>
        <v/>
      </c>
      <c r="R1893" s="32" t="str">
        <f t="shared" si="326"/>
        <v>1635</v>
      </c>
      <c r="S1893" s="32" t="str">
        <f t="shared" si="327"/>
        <v/>
      </c>
      <c r="T1893" s="32" t="str">
        <f>IF(S1893="","",COUNTIF($S$2:S1893,"該当"))</f>
        <v/>
      </c>
      <c r="U1893" s="32" t="str">
        <f t="shared" si="328"/>
        <v>1635</v>
      </c>
      <c r="V1893" s="32" t="str">
        <f t="shared" si="329"/>
        <v/>
      </c>
      <c r="W1893" s="32" t="str">
        <f>IF(V1893="","",COUNTIF($V$2:V1893,"該当"))</f>
        <v/>
      </c>
      <c r="X1893" s="32" t="str">
        <f t="shared" si="332"/>
        <v>1635</v>
      </c>
      <c r="Y1893" s="26">
        <v>823</v>
      </c>
      <c r="Z1893" s="26">
        <v>1635</v>
      </c>
      <c r="AA1893" s="26" t="s">
        <v>1274</v>
      </c>
      <c r="AB1893" s="26">
        <v>29</v>
      </c>
      <c r="AC1893" s="26" t="s">
        <v>34</v>
      </c>
      <c r="AD1893" s="26" t="s">
        <v>35</v>
      </c>
      <c r="AE1893" s="26" t="s">
        <v>23</v>
      </c>
      <c r="AF1893" s="26" t="s">
        <v>24</v>
      </c>
      <c r="AG1893" s="26">
        <v>9</v>
      </c>
      <c r="AH1893" s="26" t="s">
        <v>34</v>
      </c>
      <c r="AI1893" s="26" t="s">
        <v>26</v>
      </c>
      <c r="AJ1893" s="26">
        <v>2</v>
      </c>
      <c r="AK1893" s="26" t="s">
        <v>1200</v>
      </c>
      <c r="AL1893" s="26">
        <v>9002320323</v>
      </c>
      <c r="AM1893" s="26" t="s">
        <v>4</v>
      </c>
      <c r="AN1893" s="26">
        <v>5</v>
      </c>
      <c r="AO1893" s="26">
        <v>0</v>
      </c>
      <c r="AP1893" s="26" t="s">
        <v>28</v>
      </c>
      <c r="AT1893" s="26" t="str">
        <f>MID(AA1893,MIN(FIND({0,1,2,3,4,5,6,7,8,9},AA1893&amp;"0123456789″")),LEN(AA1893))</f>
        <v>530う1635</v>
      </c>
      <c r="AU1893" s="26" t="str">
        <f t="shared" si="330"/>
        <v>1635</v>
      </c>
      <c r="AW1893" s="26" t="s">
        <v>1451</v>
      </c>
      <c r="AX1893" s="26">
        <v>1962</v>
      </c>
      <c r="AY1893" s="26" t="s">
        <v>3417</v>
      </c>
    </row>
    <row r="1894" spans="9:51" x14ac:dyDescent="0.2">
      <c r="I1894" s="26">
        <v>1641</v>
      </c>
      <c r="J1894" s="32" t="str">
        <f t="shared" si="322"/>
        <v/>
      </c>
      <c r="K1894" s="32" t="str">
        <f>IF(J1894="","",COUNTIF($J$2:J1894,"該当"))</f>
        <v/>
      </c>
      <c r="L1894" s="32" t="str">
        <f t="shared" si="331"/>
        <v>1641</v>
      </c>
      <c r="M1894" s="32" t="str">
        <f t="shared" si="323"/>
        <v/>
      </c>
      <c r="N1894" s="32" t="str">
        <f>IF(M1894="","",COUNTIF($M$2:M1894,"該当"))</f>
        <v/>
      </c>
      <c r="O1894" s="32" t="str">
        <f t="shared" si="324"/>
        <v>1641</v>
      </c>
      <c r="P1894" s="32" t="str">
        <f t="shared" si="325"/>
        <v/>
      </c>
      <c r="Q1894" s="32" t="str">
        <f>IF(P1894="","",COUNTIF($P$2:P1894,"該当"))</f>
        <v/>
      </c>
      <c r="R1894" s="32" t="str">
        <f t="shared" si="326"/>
        <v>1641</v>
      </c>
      <c r="S1894" s="32" t="str">
        <f t="shared" si="327"/>
        <v/>
      </c>
      <c r="T1894" s="32" t="str">
        <f>IF(S1894="","",COUNTIF($S$2:S1894,"該当"))</f>
        <v/>
      </c>
      <c r="U1894" s="32" t="str">
        <f t="shared" si="328"/>
        <v>1641</v>
      </c>
      <c r="V1894" s="32" t="str">
        <f t="shared" si="329"/>
        <v/>
      </c>
      <c r="W1894" s="32" t="str">
        <f>IF(V1894="","",COUNTIF($V$2:V1894,"該当"))</f>
        <v/>
      </c>
      <c r="X1894" s="32" t="str">
        <f t="shared" si="332"/>
        <v>1641</v>
      </c>
      <c r="Y1894" s="26">
        <v>3310</v>
      </c>
      <c r="Z1894" s="26">
        <v>1641</v>
      </c>
      <c r="AA1894" s="26" t="s">
        <v>3682</v>
      </c>
      <c r="AB1894" s="26">
        <v>29</v>
      </c>
      <c r="AC1894" s="26" t="s">
        <v>34</v>
      </c>
      <c r="AD1894" s="26" t="s">
        <v>35</v>
      </c>
      <c r="AE1894" s="26" t="s">
        <v>23</v>
      </c>
      <c r="AF1894" s="26" t="s">
        <v>24</v>
      </c>
      <c r="AG1894" s="26">
        <v>9</v>
      </c>
      <c r="AH1894" s="26" t="s">
        <v>34</v>
      </c>
      <c r="AI1894" s="26" t="s">
        <v>26</v>
      </c>
      <c r="AJ1894" s="26">
        <v>2</v>
      </c>
      <c r="AK1894" s="26" t="s">
        <v>1200</v>
      </c>
      <c r="AL1894" s="26">
        <v>9002320321</v>
      </c>
      <c r="AM1894" s="26" t="s">
        <v>4</v>
      </c>
      <c r="AN1894" s="26">
        <v>5</v>
      </c>
      <c r="AO1894" s="26">
        <v>0</v>
      </c>
      <c r="AP1894" s="26" t="s">
        <v>28</v>
      </c>
      <c r="AT1894" s="26" t="str">
        <f>MID(AA1894,MIN(FIND({0,1,2,3,4,5,6,7,8,9},AA1894&amp;"0123456789″")),LEN(AA1894))</f>
        <v>530い1641</v>
      </c>
      <c r="AU1894" s="26" t="str">
        <f t="shared" si="330"/>
        <v>1641</v>
      </c>
      <c r="AW1894" s="26" t="s">
        <v>1451</v>
      </c>
      <c r="AX1894" s="26">
        <v>2085</v>
      </c>
      <c r="AY1894" s="26" t="s">
        <v>3414</v>
      </c>
    </row>
    <row r="1895" spans="9:51" x14ac:dyDescent="0.2">
      <c r="I1895" s="26">
        <v>1642</v>
      </c>
      <c r="J1895" s="32" t="str">
        <f t="shared" si="322"/>
        <v/>
      </c>
      <c r="K1895" s="32" t="str">
        <f>IF(J1895="","",COUNTIF($J$2:J1895,"該当"))</f>
        <v/>
      </c>
      <c r="L1895" s="32" t="str">
        <f t="shared" si="331"/>
        <v>1642</v>
      </c>
      <c r="M1895" s="32" t="str">
        <f t="shared" si="323"/>
        <v/>
      </c>
      <c r="N1895" s="32" t="str">
        <f>IF(M1895="","",COUNTIF($M$2:M1895,"該当"))</f>
        <v/>
      </c>
      <c r="O1895" s="32" t="str">
        <f t="shared" si="324"/>
        <v>1642</v>
      </c>
      <c r="P1895" s="32" t="str">
        <f t="shared" si="325"/>
        <v/>
      </c>
      <c r="Q1895" s="32" t="str">
        <f>IF(P1895="","",COUNTIF($P$2:P1895,"該当"))</f>
        <v/>
      </c>
      <c r="R1895" s="32" t="str">
        <f t="shared" si="326"/>
        <v>1642</v>
      </c>
      <c r="S1895" s="32" t="str">
        <f t="shared" si="327"/>
        <v/>
      </c>
      <c r="T1895" s="32" t="str">
        <f>IF(S1895="","",COUNTIF($S$2:S1895,"該当"))</f>
        <v/>
      </c>
      <c r="U1895" s="32" t="str">
        <f t="shared" si="328"/>
        <v>1642</v>
      </c>
      <c r="V1895" s="32" t="str">
        <f t="shared" si="329"/>
        <v/>
      </c>
      <c r="W1895" s="32" t="str">
        <f>IF(V1895="","",COUNTIF($V$2:V1895,"該当"))</f>
        <v/>
      </c>
      <c r="X1895" s="32" t="str">
        <f t="shared" si="332"/>
        <v>1642</v>
      </c>
      <c r="Y1895" s="26">
        <v>3311</v>
      </c>
      <c r="Z1895" s="26">
        <v>1642</v>
      </c>
      <c r="AA1895" s="26" t="s">
        <v>3683</v>
      </c>
      <c r="AB1895" s="26">
        <v>29</v>
      </c>
      <c r="AC1895" s="26" t="s">
        <v>34</v>
      </c>
      <c r="AD1895" s="26" t="s">
        <v>35</v>
      </c>
      <c r="AE1895" s="26" t="s">
        <v>23</v>
      </c>
      <c r="AF1895" s="26" t="s">
        <v>24</v>
      </c>
      <c r="AG1895" s="26">
        <v>9</v>
      </c>
      <c r="AH1895" s="26" t="s">
        <v>34</v>
      </c>
      <c r="AI1895" s="26" t="s">
        <v>26</v>
      </c>
      <c r="AJ1895" s="26">
        <v>2</v>
      </c>
      <c r="AK1895" s="26" t="s">
        <v>1200</v>
      </c>
      <c r="AL1895" s="26">
        <v>9002320322</v>
      </c>
      <c r="AM1895" s="26" t="s">
        <v>4</v>
      </c>
      <c r="AN1895" s="26">
        <v>5</v>
      </c>
      <c r="AO1895" s="26">
        <v>0</v>
      </c>
      <c r="AP1895" s="26" t="s">
        <v>28</v>
      </c>
      <c r="AT1895" s="26" t="str">
        <f>MID(AA1895,MIN(FIND({0,1,2,3,4,5,6,7,8,9},AA1895&amp;"0123456789″")),LEN(AA1895))</f>
        <v>530い1642</v>
      </c>
      <c r="AU1895" s="26" t="str">
        <f t="shared" si="330"/>
        <v>1642</v>
      </c>
      <c r="AW1895" s="26" t="s">
        <v>1451</v>
      </c>
      <c r="AX1895" s="26">
        <v>2087</v>
      </c>
      <c r="AY1895" s="26" t="s">
        <v>3415</v>
      </c>
    </row>
    <row r="1896" spans="9:51" x14ac:dyDescent="0.2">
      <c r="I1896" s="26">
        <v>1643</v>
      </c>
      <c r="J1896" s="32" t="str">
        <f t="shared" si="322"/>
        <v/>
      </c>
      <c r="K1896" s="32" t="str">
        <f>IF(J1896="","",COUNTIF($J$2:J1896,"該当"))</f>
        <v/>
      </c>
      <c r="L1896" s="32" t="str">
        <f t="shared" si="331"/>
        <v>1643</v>
      </c>
      <c r="M1896" s="32" t="str">
        <f t="shared" si="323"/>
        <v/>
      </c>
      <c r="N1896" s="32" t="str">
        <f>IF(M1896="","",COUNTIF($M$2:M1896,"該当"))</f>
        <v/>
      </c>
      <c r="O1896" s="32" t="str">
        <f t="shared" si="324"/>
        <v>1643</v>
      </c>
      <c r="P1896" s="32" t="str">
        <f t="shared" si="325"/>
        <v/>
      </c>
      <c r="Q1896" s="32" t="str">
        <f>IF(P1896="","",COUNTIF($P$2:P1896,"該当"))</f>
        <v/>
      </c>
      <c r="R1896" s="32" t="str">
        <f t="shared" si="326"/>
        <v>1643</v>
      </c>
      <c r="S1896" s="32" t="str">
        <f t="shared" si="327"/>
        <v/>
      </c>
      <c r="T1896" s="32" t="str">
        <f>IF(S1896="","",COUNTIF($S$2:S1896,"該当"))</f>
        <v/>
      </c>
      <c r="U1896" s="32" t="str">
        <f t="shared" si="328"/>
        <v>1643</v>
      </c>
      <c r="V1896" s="32" t="str">
        <f t="shared" si="329"/>
        <v/>
      </c>
      <c r="W1896" s="32" t="str">
        <f>IF(V1896="","",COUNTIF($V$2:V1896,"該当"))</f>
        <v/>
      </c>
      <c r="X1896" s="32" t="str">
        <f t="shared" si="332"/>
        <v>1643</v>
      </c>
      <c r="Y1896" s="26">
        <v>3312</v>
      </c>
      <c r="Z1896" s="26">
        <v>1643</v>
      </c>
      <c r="AA1896" s="26" t="s">
        <v>3684</v>
      </c>
      <c r="AB1896" s="26">
        <v>29</v>
      </c>
      <c r="AC1896" s="26" t="s">
        <v>34</v>
      </c>
      <c r="AD1896" s="26" t="s">
        <v>35</v>
      </c>
      <c r="AE1896" s="26" t="s">
        <v>23</v>
      </c>
      <c r="AF1896" s="26" t="s">
        <v>24</v>
      </c>
      <c r="AG1896" s="26">
        <v>9</v>
      </c>
      <c r="AH1896" s="26" t="s">
        <v>34</v>
      </c>
      <c r="AI1896" s="26" t="s">
        <v>26</v>
      </c>
      <c r="AJ1896" s="26">
        <v>2</v>
      </c>
      <c r="AK1896" s="26" t="s">
        <v>1200</v>
      </c>
      <c r="AL1896" s="26">
        <v>9002320323</v>
      </c>
      <c r="AM1896" s="26" t="s">
        <v>4</v>
      </c>
      <c r="AN1896" s="26">
        <v>5</v>
      </c>
      <c r="AO1896" s="26">
        <v>0</v>
      </c>
      <c r="AP1896" s="26" t="s">
        <v>28</v>
      </c>
      <c r="AT1896" s="26" t="str">
        <f>MID(AA1896,MIN(FIND({0,1,2,3,4,5,6,7,8,9},AA1896&amp;"0123456789″")),LEN(AA1896))</f>
        <v>530い1643</v>
      </c>
      <c r="AU1896" s="26" t="str">
        <f t="shared" si="330"/>
        <v>1643</v>
      </c>
      <c r="AW1896" s="26" t="s">
        <v>1451</v>
      </c>
      <c r="AX1896" s="26">
        <v>2088</v>
      </c>
      <c r="AY1896" s="26" t="s">
        <v>3414</v>
      </c>
    </row>
    <row r="1897" spans="9:51" x14ac:dyDescent="0.2">
      <c r="I1897" s="26">
        <v>1645</v>
      </c>
      <c r="J1897" s="32" t="str">
        <f t="shared" si="322"/>
        <v/>
      </c>
      <c r="K1897" s="32" t="str">
        <f>IF(J1897="","",COUNTIF($J$2:J1897,"該当"))</f>
        <v/>
      </c>
      <c r="L1897" s="32" t="str">
        <f t="shared" si="331"/>
        <v>1645</v>
      </c>
      <c r="M1897" s="32" t="str">
        <f t="shared" si="323"/>
        <v/>
      </c>
      <c r="N1897" s="32" t="str">
        <f>IF(M1897="","",COUNTIF($M$2:M1897,"該当"))</f>
        <v/>
      </c>
      <c r="O1897" s="32" t="str">
        <f t="shared" si="324"/>
        <v>1645</v>
      </c>
      <c r="P1897" s="32" t="str">
        <f t="shared" si="325"/>
        <v/>
      </c>
      <c r="Q1897" s="32" t="str">
        <f>IF(P1897="","",COUNTIF($P$2:P1897,"該当"))</f>
        <v/>
      </c>
      <c r="R1897" s="32" t="str">
        <f t="shared" si="326"/>
        <v>1645</v>
      </c>
      <c r="S1897" s="32" t="str">
        <f t="shared" si="327"/>
        <v/>
      </c>
      <c r="T1897" s="32" t="str">
        <f>IF(S1897="","",COUNTIF($S$2:S1897,"該当"))</f>
        <v/>
      </c>
      <c r="U1897" s="32" t="str">
        <f t="shared" si="328"/>
        <v>1645</v>
      </c>
      <c r="V1897" s="32" t="str">
        <f t="shared" si="329"/>
        <v/>
      </c>
      <c r="W1897" s="32" t="str">
        <f>IF(V1897="","",COUNTIF($V$2:V1897,"該当"))</f>
        <v/>
      </c>
      <c r="X1897" s="32" t="str">
        <f t="shared" si="332"/>
        <v>1645</v>
      </c>
      <c r="Y1897" s="26">
        <v>3317</v>
      </c>
      <c r="Z1897" s="26">
        <v>1645</v>
      </c>
      <c r="AA1897" s="26" t="s">
        <v>5035</v>
      </c>
      <c r="AB1897" s="26">
        <v>29</v>
      </c>
      <c r="AC1897" s="26" t="s">
        <v>34</v>
      </c>
      <c r="AD1897" s="26" t="s">
        <v>35</v>
      </c>
      <c r="AE1897" s="26" t="s">
        <v>23</v>
      </c>
      <c r="AF1897" s="26" t="s">
        <v>24</v>
      </c>
      <c r="AG1897" s="26">
        <v>9</v>
      </c>
      <c r="AH1897" s="26" t="s">
        <v>34</v>
      </c>
      <c r="AI1897" s="26" t="s">
        <v>26</v>
      </c>
      <c r="AJ1897" s="26">
        <v>2</v>
      </c>
      <c r="AK1897" s="26" t="s">
        <v>1200</v>
      </c>
      <c r="AL1897" s="26">
        <v>9002320321</v>
      </c>
      <c r="AM1897" s="26" t="s">
        <v>4</v>
      </c>
      <c r="AN1897" s="26">
        <v>5</v>
      </c>
      <c r="AO1897" s="26">
        <v>0</v>
      </c>
      <c r="AP1897" s="26" t="s">
        <v>28</v>
      </c>
      <c r="AT1897" s="26" t="str">
        <f>MID(AA1897,MIN(FIND({0,1,2,3,4,5,6,7,8,9},AA1897&amp;"0123456789″")),LEN(AA1897))</f>
        <v>530い1645</v>
      </c>
      <c r="AU1897" s="26" t="str">
        <f t="shared" si="330"/>
        <v>1645</v>
      </c>
      <c r="AW1897" s="26" t="s">
        <v>1451</v>
      </c>
      <c r="AX1897" s="26">
        <v>2092</v>
      </c>
      <c r="AY1897" s="26" t="s">
        <v>3416</v>
      </c>
    </row>
    <row r="1898" spans="9:51" x14ac:dyDescent="0.2">
      <c r="I1898" s="26">
        <v>1647</v>
      </c>
      <c r="J1898" s="32" t="str">
        <f t="shared" si="322"/>
        <v/>
      </c>
      <c r="K1898" s="32" t="str">
        <f>IF(J1898="","",COUNTIF($J$2:J1898,"該当"))</f>
        <v/>
      </c>
      <c r="L1898" s="32" t="str">
        <f t="shared" si="331"/>
        <v>1647</v>
      </c>
      <c r="M1898" s="32" t="str">
        <f t="shared" si="323"/>
        <v/>
      </c>
      <c r="N1898" s="32" t="str">
        <f>IF(M1898="","",COUNTIF($M$2:M1898,"該当"))</f>
        <v/>
      </c>
      <c r="O1898" s="32" t="str">
        <f t="shared" si="324"/>
        <v>1647</v>
      </c>
      <c r="P1898" s="32" t="str">
        <f t="shared" si="325"/>
        <v/>
      </c>
      <c r="Q1898" s="32" t="str">
        <f>IF(P1898="","",COUNTIF($P$2:P1898,"該当"))</f>
        <v/>
      </c>
      <c r="R1898" s="32" t="str">
        <f t="shared" si="326"/>
        <v>1647</v>
      </c>
      <c r="S1898" s="32" t="str">
        <f t="shared" si="327"/>
        <v/>
      </c>
      <c r="T1898" s="32" t="str">
        <f>IF(S1898="","",COUNTIF($S$2:S1898,"該当"))</f>
        <v/>
      </c>
      <c r="U1898" s="32" t="str">
        <f t="shared" si="328"/>
        <v>1647</v>
      </c>
      <c r="V1898" s="32" t="str">
        <f t="shared" si="329"/>
        <v/>
      </c>
      <c r="W1898" s="32" t="str">
        <f>IF(V1898="","",COUNTIF($V$2:V1898,"該当"))</f>
        <v/>
      </c>
      <c r="X1898" s="32" t="str">
        <f t="shared" si="332"/>
        <v>1647</v>
      </c>
      <c r="Y1898" s="26">
        <v>3319</v>
      </c>
      <c r="Z1898" s="26">
        <v>1647</v>
      </c>
      <c r="AA1898" s="26" t="s">
        <v>5129</v>
      </c>
      <c r="AB1898" s="26">
        <v>29</v>
      </c>
      <c r="AC1898" s="26" t="s">
        <v>34</v>
      </c>
      <c r="AD1898" s="26" t="s">
        <v>35</v>
      </c>
      <c r="AE1898" s="26" t="s">
        <v>23</v>
      </c>
      <c r="AF1898" s="26" t="s">
        <v>24</v>
      </c>
      <c r="AG1898" s="26">
        <v>9</v>
      </c>
      <c r="AH1898" s="26" t="s">
        <v>34</v>
      </c>
      <c r="AI1898" s="26" t="s">
        <v>26</v>
      </c>
      <c r="AJ1898" s="26">
        <v>2</v>
      </c>
      <c r="AK1898" s="26" t="s">
        <v>1200</v>
      </c>
      <c r="AL1898" s="26">
        <v>9002320322</v>
      </c>
      <c r="AM1898" s="26" t="s">
        <v>4</v>
      </c>
      <c r="AN1898" s="26">
        <v>5</v>
      </c>
      <c r="AO1898" s="26">
        <v>0</v>
      </c>
      <c r="AP1898" s="26" t="s">
        <v>28</v>
      </c>
      <c r="AT1898" s="26" t="str">
        <f>MID(AA1898,MIN(FIND({0,1,2,3,4,5,6,7,8,9},AA1898&amp;"0123456789″")),LEN(AA1898))</f>
        <v>530い1647</v>
      </c>
      <c r="AU1898" s="26" t="str">
        <f t="shared" si="330"/>
        <v>1647</v>
      </c>
      <c r="AW1898" s="26" t="s">
        <v>1451</v>
      </c>
      <c r="AX1898" s="26">
        <v>2093</v>
      </c>
      <c r="AY1898" s="26" t="s">
        <v>3416</v>
      </c>
    </row>
    <row r="1899" spans="9:51" x14ac:dyDescent="0.2">
      <c r="I1899" s="26">
        <v>1648</v>
      </c>
      <c r="J1899" s="32" t="str">
        <f t="shared" si="322"/>
        <v/>
      </c>
      <c r="K1899" s="32" t="str">
        <f>IF(J1899="","",COUNTIF($J$2:J1899,"該当"))</f>
        <v/>
      </c>
      <c r="L1899" s="32" t="str">
        <f t="shared" si="331"/>
        <v>1648</v>
      </c>
      <c r="M1899" s="32" t="str">
        <f t="shared" si="323"/>
        <v/>
      </c>
      <c r="N1899" s="32" t="str">
        <f>IF(M1899="","",COUNTIF($M$2:M1899,"該当"))</f>
        <v/>
      </c>
      <c r="O1899" s="32" t="str">
        <f t="shared" si="324"/>
        <v>1648</v>
      </c>
      <c r="P1899" s="32" t="str">
        <f t="shared" si="325"/>
        <v/>
      </c>
      <c r="Q1899" s="32" t="str">
        <f>IF(P1899="","",COUNTIF($P$2:P1899,"該当"))</f>
        <v/>
      </c>
      <c r="R1899" s="32" t="str">
        <f t="shared" si="326"/>
        <v>1648</v>
      </c>
      <c r="S1899" s="32" t="str">
        <f t="shared" si="327"/>
        <v/>
      </c>
      <c r="T1899" s="32" t="str">
        <f>IF(S1899="","",COUNTIF($S$2:S1899,"該当"))</f>
        <v/>
      </c>
      <c r="U1899" s="32" t="str">
        <f t="shared" si="328"/>
        <v>1648</v>
      </c>
      <c r="V1899" s="32" t="str">
        <f t="shared" si="329"/>
        <v/>
      </c>
      <c r="W1899" s="32" t="str">
        <f>IF(V1899="","",COUNTIF($V$2:V1899,"該当"))</f>
        <v/>
      </c>
      <c r="X1899" s="32" t="str">
        <f t="shared" si="332"/>
        <v>1648</v>
      </c>
      <c r="Y1899" s="26">
        <v>3315</v>
      </c>
      <c r="Z1899" s="26">
        <v>1648</v>
      </c>
      <c r="AA1899" s="26" t="s">
        <v>5036</v>
      </c>
      <c r="AB1899" s="26">
        <v>29</v>
      </c>
      <c r="AC1899" s="26" t="s">
        <v>34</v>
      </c>
      <c r="AD1899" s="26" t="s">
        <v>35</v>
      </c>
      <c r="AE1899" s="26" t="s">
        <v>23</v>
      </c>
      <c r="AF1899" s="26" t="s">
        <v>24</v>
      </c>
      <c r="AG1899" s="26">
        <v>9</v>
      </c>
      <c r="AH1899" s="26" t="s">
        <v>34</v>
      </c>
      <c r="AI1899" s="26" t="s">
        <v>26</v>
      </c>
      <c r="AJ1899" s="26">
        <v>2</v>
      </c>
      <c r="AK1899" s="26" t="s">
        <v>1200</v>
      </c>
      <c r="AL1899" s="26">
        <v>9002320323</v>
      </c>
      <c r="AM1899" s="26" t="s">
        <v>4</v>
      </c>
      <c r="AN1899" s="26">
        <v>5</v>
      </c>
      <c r="AO1899" s="26">
        <v>0</v>
      </c>
      <c r="AP1899" s="26" t="s">
        <v>28</v>
      </c>
      <c r="AT1899" s="26" t="str">
        <f>MID(AA1899,MIN(FIND({0,1,2,3,4,5,6,7,8,9},AA1899&amp;"0123456789″")),LEN(AA1899))</f>
        <v>530い1648</v>
      </c>
      <c r="AU1899" s="26" t="str">
        <f t="shared" si="330"/>
        <v>1648</v>
      </c>
      <c r="AW1899" s="26" t="s">
        <v>1451</v>
      </c>
      <c r="AX1899" s="26">
        <v>2113</v>
      </c>
      <c r="AY1899" s="26" t="s">
        <v>3417</v>
      </c>
    </row>
    <row r="1900" spans="9:51" x14ac:dyDescent="0.2">
      <c r="I1900" s="26">
        <v>1649</v>
      </c>
      <c r="J1900" s="32" t="str">
        <f t="shared" si="322"/>
        <v/>
      </c>
      <c r="K1900" s="32" t="str">
        <f>IF(J1900="","",COUNTIF($J$2:J1900,"該当"))</f>
        <v/>
      </c>
      <c r="L1900" s="32" t="str">
        <f t="shared" si="331"/>
        <v>1649</v>
      </c>
      <c r="M1900" s="32" t="str">
        <f t="shared" si="323"/>
        <v/>
      </c>
      <c r="N1900" s="32" t="str">
        <f>IF(M1900="","",COUNTIF($M$2:M1900,"該当"))</f>
        <v/>
      </c>
      <c r="O1900" s="32" t="str">
        <f t="shared" si="324"/>
        <v>1649</v>
      </c>
      <c r="P1900" s="32" t="str">
        <f t="shared" si="325"/>
        <v/>
      </c>
      <c r="Q1900" s="32" t="str">
        <f>IF(P1900="","",COUNTIF($P$2:P1900,"該当"))</f>
        <v/>
      </c>
      <c r="R1900" s="32" t="str">
        <f t="shared" si="326"/>
        <v>1649</v>
      </c>
      <c r="S1900" s="32" t="str">
        <f t="shared" si="327"/>
        <v/>
      </c>
      <c r="T1900" s="32" t="str">
        <f>IF(S1900="","",COUNTIF($S$2:S1900,"該当"))</f>
        <v/>
      </c>
      <c r="U1900" s="32" t="str">
        <f t="shared" si="328"/>
        <v>1649</v>
      </c>
      <c r="V1900" s="32" t="str">
        <f t="shared" si="329"/>
        <v/>
      </c>
      <c r="W1900" s="32" t="str">
        <f>IF(V1900="","",COUNTIF($V$2:V1900,"該当"))</f>
        <v/>
      </c>
      <c r="X1900" s="32" t="str">
        <f t="shared" si="332"/>
        <v>1649</v>
      </c>
      <c r="Y1900" s="26">
        <v>3318</v>
      </c>
      <c r="Z1900" s="26">
        <v>1649</v>
      </c>
      <c r="AA1900" s="26" t="s">
        <v>5037</v>
      </c>
      <c r="AB1900" s="26">
        <v>29</v>
      </c>
      <c r="AC1900" s="26" t="s">
        <v>34</v>
      </c>
      <c r="AD1900" s="26" t="s">
        <v>35</v>
      </c>
      <c r="AE1900" s="26" t="s">
        <v>23</v>
      </c>
      <c r="AF1900" s="26" t="s">
        <v>24</v>
      </c>
      <c r="AG1900" s="26">
        <v>9</v>
      </c>
      <c r="AH1900" s="26" t="s">
        <v>34</v>
      </c>
      <c r="AI1900" s="26" t="s">
        <v>26</v>
      </c>
      <c r="AJ1900" s="26">
        <v>2</v>
      </c>
      <c r="AK1900" s="26" t="s">
        <v>1200</v>
      </c>
      <c r="AL1900" s="26">
        <v>9002320323</v>
      </c>
      <c r="AM1900" s="26" t="s">
        <v>4</v>
      </c>
      <c r="AN1900" s="26">
        <v>5</v>
      </c>
      <c r="AO1900" s="26">
        <v>0</v>
      </c>
      <c r="AP1900" s="26" t="s">
        <v>28</v>
      </c>
      <c r="AT1900" s="26" t="str">
        <f>MID(AA1900,MIN(FIND({0,1,2,3,4,5,6,7,8,9},AA1900&amp;"0123456789″")),LEN(AA1900))</f>
        <v>530い1649</v>
      </c>
      <c r="AU1900" s="26" t="str">
        <f t="shared" si="330"/>
        <v>1649</v>
      </c>
      <c r="AW1900" s="26" t="s">
        <v>1451</v>
      </c>
      <c r="AX1900" s="26">
        <v>2114</v>
      </c>
      <c r="AY1900" s="26" t="s">
        <v>3415</v>
      </c>
    </row>
    <row r="1901" spans="9:51" x14ac:dyDescent="0.2">
      <c r="I1901" s="26">
        <v>1651</v>
      </c>
      <c r="J1901" s="32" t="str">
        <f t="shared" si="322"/>
        <v/>
      </c>
      <c r="K1901" s="32" t="str">
        <f>IF(J1901="","",COUNTIF($J$2:J1901,"該当"))</f>
        <v/>
      </c>
      <c r="L1901" s="32" t="str">
        <f t="shared" si="331"/>
        <v>1651</v>
      </c>
      <c r="M1901" s="32" t="str">
        <f t="shared" si="323"/>
        <v/>
      </c>
      <c r="N1901" s="32" t="str">
        <f>IF(M1901="","",COUNTIF($M$2:M1901,"該当"))</f>
        <v/>
      </c>
      <c r="O1901" s="32" t="str">
        <f t="shared" si="324"/>
        <v>1651</v>
      </c>
      <c r="P1901" s="32" t="str">
        <f t="shared" si="325"/>
        <v/>
      </c>
      <c r="Q1901" s="32" t="str">
        <f>IF(P1901="","",COUNTIF($P$2:P1901,"該当"))</f>
        <v/>
      </c>
      <c r="R1901" s="32" t="str">
        <f t="shared" si="326"/>
        <v>1651</v>
      </c>
      <c r="S1901" s="32" t="str">
        <f t="shared" si="327"/>
        <v/>
      </c>
      <c r="T1901" s="32" t="str">
        <f>IF(S1901="","",COUNTIF($S$2:S1901,"該当"))</f>
        <v/>
      </c>
      <c r="U1901" s="32" t="str">
        <f t="shared" si="328"/>
        <v>1651</v>
      </c>
      <c r="V1901" s="32" t="str">
        <f t="shared" si="329"/>
        <v/>
      </c>
      <c r="W1901" s="32" t="str">
        <f>IF(V1901="","",COUNTIF($V$2:V1901,"該当"))</f>
        <v/>
      </c>
      <c r="X1901" s="32" t="str">
        <f t="shared" si="332"/>
        <v>1651</v>
      </c>
      <c r="Y1901" s="26">
        <v>829</v>
      </c>
      <c r="Z1901" s="26">
        <v>1651</v>
      </c>
      <c r="AA1901" s="26" t="s">
        <v>1275</v>
      </c>
      <c r="AB1901" s="26">
        <v>29</v>
      </c>
      <c r="AC1901" s="26" t="s">
        <v>34</v>
      </c>
      <c r="AD1901" s="26" t="s">
        <v>35</v>
      </c>
      <c r="AE1901" s="26" t="s">
        <v>23</v>
      </c>
      <c r="AF1901" s="26" t="s">
        <v>24</v>
      </c>
      <c r="AG1901" s="26">
        <v>9</v>
      </c>
      <c r="AH1901" s="26" t="s">
        <v>34</v>
      </c>
      <c r="AI1901" s="26" t="s">
        <v>26</v>
      </c>
      <c r="AJ1901" s="26">
        <v>2</v>
      </c>
      <c r="AK1901" s="26" t="s">
        <v>1200</v>
      </c>
      <c r="AL1901" s="26">
        <v>9002320324</v>
      </c>
      <c r="AM1901" s="26" t="s">
        <v>4</v>
      </c>
      <c r="AN1901" s="26">
        <v>5</v>
      </c>
      <c r="AO1901" s="26">
        <v>0</v>
      </c>
      <c r="AP1901" s="26" t="s">
        <v>28</v>
      </c>
      <c r="AT1901" s="26" t="str">
        <f>MID(AA1901,MIN(FIND({0,1,2,3,4,5,6,7,8,9},AA1901&amp;"0123456789″")),LEN(AA1901))</f>
        <v>530う1651</v>
      </c>
      <c r="AU1901" s="26" t="str">
        <f t="shared" si="330"/>
        <v>1651</v>
      </c>
      <c r="AW1901" s="26" t="s">
        <v>1451</v>
      </c>
      <c r="AX1901" s="26">
        <v>2116</v>
      </c>
      <c r="AY1901" s="26" t="s">
        <v>3417</v>
      </c>
    </row>
    <row r="1902" spans="9:51" x14ac:dyDescent="0.2">
      <c r="I1902" s="26">
        <v>1652</v>
      </c>
      <c r="J1902" s="32" t="str">
        <f t="shared" si="322"/>
        <v/>
      </c>
      <c r="K1902" s="32" t="str">
        <f>IF(J1902="","",COUNTIF($J$2:J1902,"該当"))</f>
        <v/>
      </c>
      <c r="L1902" s="32" t="str">
        <f t="shared" si="331"/>
        <v>1652</v>
      </c>
      <c r="M1902" s="32" t="str">
        <f t="shared" si="323"/>
        <v/>
      </c>
      <c r="N1902" s="32" t="str">
        <f>IF(M1902="","",COUNTIF($M$2:M1902,"該当"))</f>
        <v/>
      </c>
      <c r="O1902" s="32" t="str">
        <f t="shared" si="324"/>
        <v>1652</v>
      </c>
      <c r="P1902" s="32" t="str">
        <f t="shared" si="325"/>
        <v/>
      </c>
      <c r="Q1902" s="32" t="str">
        <f>IF(P1902="","",COUNTIF($P$2:P1902,"該当"))</f>
        <v/>
      </c>
      <c r="R1902" s="32" t="str">
        <f t="shared" si="326"/>
        <v>1652</v>
      </c>
      <c r="S1902" s="32" t="str">
        <f t="shared" si="327"/>
        <v/>
      </c>
      <c r="T1902" s="32" t="str">
        <f>IF(S1902="","",COUNTIF($S$2:S1902,"該当"))</f>
        <v/>
      </c>
      <c r="U1902" s="32" t="str">
        <f t="shared" si="328"/>
        <v>1652</v>
      </c>
      <c r="V1902" s="32" t="str">
        <f t="shared" si="329"/>
        <v/>
      </c>
      <c r="W1902" s="32" t="str">
        <f>IF(V1902="","",COUNTIF($V$2:V1902,"該当"))</f>
        <v/>
      </c>
      <c r="X1902" s="32" t="str">
        <f t="shared" si="332"/>
        <v>1652</v>
      </c>
      <c r="Y1902" s="26">
        <v>830</v>
      </c>
      <c r="Z1902" s="26">
        <v>1652</v>
      </c>
      <c r="AA1902" s="26" t="s">
        <v>4739</v>
      </c>
      <c r="AB1902" s="26">
        <v>29</v>
      </c>
      <c r="AC1902" s="26" t="s">
        <v>34</v>
      </c>
      <c r="AD1902" s="26" t="s">
        <v>35</v>
      </c>
      <c r="AE1902" s="26" t="s">
        <v>23</v>
      </c>
      <c r="AF1902" s="26" t="s">
        <v>24</v>
      </c>
      <c r="AG1902" s="26">
        <v>9</v>
      </c>
      <c r="AH1902" s="26" t="s">
        <v>34</v>
      </c>
      <c r="AI1902" s="26" t="s">
        <v>26</v>
      </c>
      <c r="AJ1902" s="26">
        <v>2</v>
      </c>
      <c r="AK1902" s="26" t="s">
        <v>1200</v>
      </c>
      <c r="AL1902" s="26">
        <v>9002320324</v>
      </c>
      <c r="AM1902" s="26" t="s">
        <v>4</v>
      </c>
      <c r="AN1902" s="26">
        <v>5</v>
      </c>
      <c r="AO1902" s="26">
        <v>0</v>
      </c>
      <c r="AP1902" s="26" t="s">
        <v>28</v>
      </c>
      <c r="AT1902" s="26" t="str">
        <f>MID(AA1902,MIN(FIND({0,1,2,3,4,5,6,7,8,9},AA1902&amp;"0123456789″")),LEN(AA1902))</f>
        <v>530う1652</v>
      </c>
      <c r="AU1902" s="26" t="str">
        <f t="shared" si="330"/>
        <v>1652</v>
      </c>
      <c r="AW1902" s="26" t="s">
        <v>1451</v>
      </c>
      <c r="AX1902" s="26">
        <v>2117</v>
      </c>
      <c r="AY1902" s="26" t="s">
        <v>3415</v>
      </c>
    </row>
    <row r="1903" spans="9:51" x14ac:dyDescent="0.2">
      <c r="I1903" s="26">
        <v>1653</v>
      </c>
      <c r="J1903" s="32" t="str">
        <f t="shared" si="322"/>
        <v/>
      </c>
      <c r="K1903" s="32" t="str">
        <f>IF(J1903="","",COUNTIF($J$2:J1903,"該当"))</f>
        <v/>
      </c>
      <c r="L1903" s="32" t="str">
        <f t="shared" si="331"/>
        <v>1653</v>
      </c>
      <c r="M1903" s="32" t="str">
        <f t="shared" si="323"/>
        <v/>
      </c>
      <c r="N1903" s="32" t="str">
        <f>IF(M1903="","",COUNTIF($M$2:M1903,"該当"))</f>
        <v/>
      </c>
      <c r="O1903" s="32" t="str">
        <f t="shared" si="324"/>
        <v>1653</v>
      </c>
      <c r="P1903" s="32" t="str">
        <f t="shared" si="325"/>
        <v/>
      </c>
      <c r="Q1903" s="32" t="str">
        <f>IF(P1903="","",COUNTIF($P$2:P1903,"該当"))</f>
        <v/>
      </c>
      <c r="R1903" s="32" t="str">
        <f t="shared" si="326"/>
        <v>1653</v>
      </c>
      <c r="S1903" s="32" t="str">
        <f t="shared" si="327"/>
        <v/>
      </c>
      <c r="T1903" s="32" t="str">
        <f>IF(S1903="","",COUNTIF($S$2:S1903,"該当"))</f>
        <v/>
      </c>
      <c r="U1903" s="32" t="str">
        <f t="shared" si="328"/>
        <v>1653</v>
      </c>
      <c r="V1903" s="32" t="str">
        <f t="shared" si="329"/>
        <v/>
      </c>
      <c r="W1903" s="32" t="str">
        <f>IF(V1903="","",COUNTIF($V$2:V1903,"該当"))</f>
        <v/>
      </c>
      <c r="X1903" s="32" t="str">
        <f t="shared" si="332"/>
        <v>1653</v>
      </c>
      <c r="Y1903" s="26">
        <v>831</v>
      </c>
      <c r="Z1903" s="26">
        <v>1653</v>
      </c>
      <c r="AA1903" s="26" t="s">
        <v>1276</v>
      </c>
      <c r="AB1903" s="26">
        <v>29</v>
      </c>
      <c r="AC1903" s="26" t="s">
        <v>34</v>
      </c>
      <c r="AD1903" s="26" t="s">
        <v>35</v>
      </c>
      <c r="AE1903" s="26" t="s">
        <v>23</v>
      </c>
      <c r="AF1903" s="26" t="s">
        <v>24</v>
      </c>
      <c r="AG1903" s="26">
        <v>9</v>
      </c>
      <c r="AH1903" s="26" t="s">
        <v>34</v>
      </c>
      <c r="AI1903" s="26" t="s">
        <v>26</v>
      </c>
      <c r="AJ1903" s="26">
        <v>2</v>
      </c>
      <c r="AK1903" s="26" t="s">
        <v>1200</v>
      </c>
      <c r="AL1903" s="26">
        <v>9002320324</v>
      </c>
      <c r="AM1903" s="26" t="s">
        <v>4</v>
      </c>
      <c r="AN1903" s="26">
        <v>5</v>
      </c>
      <c r="AO1903" s="26">
        <v>0</v>
      </c>
      <c r="AP1903" s="26" t="s">
        <v>28</v>
      </c>
      <c r="AT1903" s="26" t="str">
        <f>MID(AA1903,MIN(FIND({0,1,2,3,4,5,6,7,8,9},AA1903&amp;"0123456789″")),LEN(AA1903))</f>
        <v>530う1653</v>
      </c>
      <c r="AU1903" s="26" t="str">
        <f t="shared" si="330"/>
        <v>1653</v>
      </c>
      <c r="AW1903" s="26" t="s">
        <v>1451</v>
      </c>
      <c r="AX1903" s="26">
        <v>2118</v>
      </c>
      <c r="AY1903" s="26" t="s">
        <v>3414</v>
      </c>
    </row>
    <row r="1904" spans="9:51" x14ac:dyDescent="0.2">
      <c r="I1904" s="26">
        <v>1655</v>
      </c>
      <c r="J1904" s="32" t="str">
        <f t="shared" si="322"/>
        <v/>
      </c>
      <c r="K1904" s="32" t="str">
        <f>IF(J1904="","",COUNTIF($J$2:J1904,"該当"))</f>
        <v/>
      </c>
      <c r="L1904" s="32" t="str">
        <f t="shared" si="331"/>
        <v>1655</v>
      </c>
      <c r="M1904" s="32" t="str">
        <f t="shared" si="323"/>
        <v/>
      </c>
      <c r="N1904" s="32" t="str">
        <f>IF(M1904="","",COUNTIF($M$2:M1904,"該当"))</f>
        <v/>
      </c>
      <c r="O1904" s="32" t="str">
        <f t="shared" si="324"/>
        <v>1655</v>
      </c>
      <c r="P1904" s="32" t="str">
        <f t="shared" si="325"/>
        <v/>
      </c>
      <c r="Q1904" s="32" t="str">
        <f>IF(P1904="","",COUNTIF($P$2:P1904,"該当"))</f>
        <v/>
      </c>
      <c r="R1904" s="32" t="str">
        <f t="shared" si="326"/>
        <v>1655</v>
      </c>
      <c r="S1904" s="32" t="str">
        <f t="shared" si="327"/>
        <v/>
      </c>
      <c r="T1904" s="32" t="str">
        <f>IF(S1904="","",COUNTIF($S$2:S1904,"該当"))</f>
        <v/>
      </c>
      <c r="U1904" s="32" t="str">
        <f t="shared" si="328"/>
        <v>1655</v>
      </c>
      <c r="V1904" s="32" t="str">
        <f t="shared" si="329"/>
        <v/>
      </c>
      <c r="W1904" s="32" t="str">
        <f>IF(V1904="","",COUNTIF($V$2:V1904,"該当"))</f>
        <v/>
      </c>
      <c r="X1904" s="32" t="str">
        <f t="shared" si="332"/>
        <v>1655</v>
      </c>
      <c r="Y1904" s="26">
        <v>832</v>
      </c>
      <c r="Z1904" s="26">
        <v>1655</v>
      </c>
      <c r="AA1904" s="26" t="s">
        <v>1277</v>
      </c>
      <c r="AB1904" s="26">
        <v>29</v>
      </c>
      <c r="AC1904" s="26" t="s">
        <v>34</v>
      </c>
      <c r="AD1904" s="26" t="s">
        <v>35</v>
      </c>
      <c r="AE1904" s="26" t="s">
        <v>23</v>
      </c>
      <c r="AF1904" s="26" t="s">
        <v>24</v>
      </c>
      <c r="AG1904" s="26">
        <v>9</v>
      </c>
      <c r="AH1904" s="26" t="s">
        <v>34</v>
      </c>
      <c r="AI1904" s="26" t="s">
        <v>26</v>
      </c>
      <c r="AJ1904" s="26">
        <v>2</v>
      </c>
      <c r="AK1904" s="26" t="s">
        <v>1200</v>
      </c>
      <c r="AL1904" s="26">
        <v>9002320324</v>
      </c>
      <c r="AM1904" s="26" t="s">
        <v>4</v>
      </c>
      <c r="AN1904" s="26">
        <v>5</v>
      </c>
      <c r="AO1904" s="26">
        <v>0</v>
      </c>
      <c r="AP1904" s="26" t="s">
        <v>28</v>
      </c>
      <c r="AT1904" s="26" t="str">
        <f>MID(AA1904,MIN(FIND({0,1,2,3,4,5,6,7,8,9},AA1904&amp;"0123456789″")),LEN(AA1904))</f>
        <v>530え1655</v>
      </c>
      <c r="AU1904" s="26" t="str">
        <f t="shared" si="330"/>
        <v>1655</v>
      </c>
      <c r="AW1904" s="26" t="s">
        <v>1451</v>
      </c>
      <c r="AX1904" s="26">
        <v>2128</v>
      </c>
      <c r="AY1904" s="26" t="s">
        <v>3416</v>
      </c>
    </row>
    <row r="1905" spans="9:51" x14ac:dyDescent="0.2">
      <c r="I1905" s="26">
        <v>1656</v>
      </c>
      <c r="J1905" s="32" t="str">
        <f t="shared" si="322"/>
        <v/>
      </c>
      <c r="K1905" s="32" t="str">
        <f>IF(J1905="","",COUNTIF($J$2:J1905,"該当"))</f>
        <v/>
      </c>
      <c r="L1905" s="32" t="str">
        <f t="shared" si="331"/>
        <v>1656</v>
      </c>
      <c r="M1905" s="32" t="str">
        <f t="shared" si="323"/>
        <v/>
      </c>
      <c r="N1905" s="32" t="str">
        <f>IF(M1905="","",COUNTIF($M$2:M1905,"該当"))</f>
        <v/>
      </c>
      <c r="O1905" s="32" t="str">
        <f t="shared" si="324"/>
        <v>1656</v>
      </c>
      <c r="P1905" s="32" t="str">
        <f t="shared" si="325"/>
        <v/>
      </c>
      <c r="Q1905" s="32" t="str">
        <f>IF(P1905="","",COUNTIF($P$2:P1905,"該当"))</f>
        <v/>
      </c>
      <c r="R1905" s="32" t="str">
        <f t="shared" si="326"/>
        <v>1656</v>
      </c>
      <c r="S1905" s="32" t="str">
        <f t="shared" si="327"/>
        <v/>
      </c>
      <c r="T1905" s="32" t="str">
        <f>IF(S1905="","",COUNTIF($S$2:S1905,"該当"))</f>
        <v/>
      </c>
      <c r="U1905" s="32" t="str">
        <f t="shared" si="328"/>
        <v>1656</v>
      </c>
      <c r="V1905" s="32" t="str">
        <f t="shared" si="329"/>
        <v/>
      </c>
      <c r="W1905" s="32" t="str">
        <f>IF(V1905="","",COUNTIF($V$2:V1905,"該当"))</f>
        <v/>
      </c>
      <c r="X1905" s="32" t="str">
        <f t="shared" si="332"/>
        <v>1656</v>
      </c>
      <c r="Y1905" s="26">
        <v>833</v>
      </c>
      <c r="Z1905" s="26">
        <v>1656</v>
      </c>
      <c r="AA1905" s="26" t="s">
        <v>1278</v>
      </c>
      <c r="AB1905" s="26">
        <v>29</v>
      </c>
      <c r="AC1905" s="26" t="s">
        <v>34</v>
      </c>
      <c r="AD1905" s="26" t="s">
        <v>35</v>
      </c>
      <c r="AE1905" s="26" t="s">
        <v>23</v>
      </c>
      <c r="AF1905" s="26" t="s">
        <v>24</v>
      </c>
      <c r="AG1905" s="26">
        <v>9</v>
      </c>
      <c r="AH1905" s="26" t="s">
        <v>34</v>
      </c>
      <c r="AI1905" s="26" t="s">
        <v>26</v>
      </c>
      <c r="AJ1905" s="26">
        <v>2</v>
      </c>
      <c r="AK1905" s="26" t="s">
        <v>1200</v>
      </c>
      <c r="AL1905" s="26">
        <v>9002320324</v>
      </c>
      <c r="AM1905" s="26" t="s">
        <v>4</v>
      </c>
      <c r="AN1905" s="26">
        <v>5</v>
      </c>
      <c r="AO1905" s="26">
        <v>0</v>
      </c>
      <c r="AP1905" s="26" t="s">
        <v>28</v>
      </c>
      <c r="AT1905" s="26" t="str">
        <f>MID(AA1905,MIN(FIND({0,1,2,3,4,5,6,7,8,9},AA1905&amp;"0123456789″")),LEN(AA1905))</f>
        <v>530い1656</v>
      </c>
      <c r="AU1905" s="26" t="str">
        <f t="shared" si="330"/>
        <v>1656</v>
      </c>
      <c r="AW1905" s="26" t="s">
        <v>1451</v>
      </c>
      <c r="AX1905" s="26">
        <v>230</v>
      </c>
      <c r="AY1905" s="26" t="s">
        <v>3416</v>
      </c>
    </row>
    <row r="1906" spans="9:51" x14ac:dyDescent="0.2">
      <c r="I1906" s="26">
        <v>1657</v>
      </c>
      <c r="J1906" s="32" t="str">
        <f t="shared" si="322"/>
        <v/>
      </c>
      <c r="K1906" s="32" t="str">
        <f>IF(J1906="","",COUNTIF($J$2:J1906,"該当"))</f>
        <v/>
      </c>
      <c r="L1906" s="32" t="str">
        <f t="shared" si="331"/>
        <v>1657</v>
      </c>
      <c r="M1906" s="32" t="str">
        <f t="shared" si="323"/>
        <v/>
      </c>
      <c r="N1906" s="32" t="str">
        <f>IF(M1906="","",COUNTIF($M$2:M1906,"該当"))</f>
        <v/>
      </c>
      <c r="O1906" s="32" t="str">
        <f t="shared" si="324"/>
        <v>1657</v>
      </c>
      <c r="P1906" s="32" t="str">
        <f t="shared" si="325"/>
        <v/>
      </c>
      <c r="Q1906" s="32" t="str">
        <f>IF(P1906="","",COUNTIF($P$2:P1906,"該当"))</f>
        <v/>
      </c>
      <c r="R1906" s="32" t="str">
        <f t="shared" si="326"/>
        <v>1657</v>
      </c>
      <c r="S1906" s="32" t="str">
        <f t="shared" si="327"/>
        <v/>
      </c>
      <c r="T1906" s="32" t="str">
        <f>IF(S1906="","",COUNTIF($S$2:S1906,"該当"))</f>
        <v/>
      </c>
      <c r="U1906" s="32" t="str">
        <f t="shared" si="328"/>
        <v>1657</v>
      </c>
      <c r="V1906" s="32" t="str">
        <f t="shared" si="329"/>
        <v/>
      </c>
      <c r="W1906" s="32" t="str">
        <f>IF(V1906="","",COUNTIF($V$2:V1906,"該当"))</f>
        <v/>
      </c>
      <c r="X1906" s="32" t="str">
        <f t="shared" si="332"/>
        <v>1657</v>
      </c>
      <c r="Y1906" s="26">
        <v>834</v>
      </c>
      <c r="Z1906" s="26">
        <v>1657</v>
      </c>
      <c r="AA1906" s="26" t="s">
        <v>1279</v>
      </c>
      <c r="AB1906" s="26">
        <v>29</v>
      </c>
      <c r="AC1906" s="26" t="s">
        <v>34</v>
      </c>
      <c r="AD1906" s="26" t="s">
        <v>35</v>
      </c>
      <c r="AE1906" s="26" t="s">
        <v>23</v>
      </c>
      <c r="AF1906" s="26" t="s">
        <v>24</v>
      </c>
      <c r="AG1906" s="26">
        <v>9</v>
      </c>
      <c r="AH1906" s="26" t="s">
        <v>34</v>
      </c>
      <c r="AI1906" s="26" t="s">
        <v>26</v>
      </c>
      <c r="AJ1906" s="26">
        <v>2</v>
      </c>
      <c r="AK1906" s="26" t="s">
        <v>1200</v>
      </c>
      <c r="AL1906" s="26">
        <v>9002320324</v>
      </c>
      <c r="AM1906" s="26" t="s">
        <v>4</v>
      </c>
      <c r="AN1906" s="26">
        <v>5</v>
      </c>
      <c r="AO1906" s="26">
        <v>0</v>
      </c>
      <c r="AP1906" s="26" t="s">
        <v>28</v>
      </c>
      <c r="AT1906" s="26" t="str">
        <f>MID(AA1906,MIN(FIND({0,1,2,3,4,5,6,7,8,9},AA1906&amp;"0123456789″")),LEN(AA1906))</f>
        <v>530う1657</v>
      </c>
      <c r="AU1906" s="26" t="str">
        <f t="shared" si="330"/>
        <v>1657</v>
      </c>
      <c r="AW1906" s="26" t="s">
        <v>1451</v>
      </c>
      <c r="AX1906" s="26">
        <v>2417</v>
      </c>
      <c r="AY1906" s="26" t="s">
        <v>3416</v>
      </c>
    </row>
    <row r="1907" spans="9:51" x14ac:dyDescent="0.2">
      <c r="I1907" s="26">
        <v>1658</v>
      </c>
      <c r="J1907" s="32" t="str">
        <f t="shared" si="322"/>
        <v/>
      </c>
      <c r="K1907" s="32" t="str">
        <f>IF(J1907="","",COUNTIF($J$2:J1907,"該当"))</f>
        <v/>
      </c>
      <c r="L1907" s="32" t="str">
        <f t="shared" si="331"/>
        <v>1658</v>
      </c>
      <c r="M1907" s="32" t="str">
        <f t="shared" si="323"/>
        <v/>
      </c>
      <c r="N1907" s="32" t="str">
        <f>IF(M1907="","",COUNTIF($M$2:M1907,"該当"))</f>
        <v/>
      </c>
      <c r="O1907" s="32" t="str">
        <f t="shared" si="324"/>
        <v>1658</v>
      </c>
      <c r="P1907" s="32" t="str">
        <f t="shared" si="325"/>
        <v/>
      </c>
      <c r="Q1907" s="32" t="str">
        <f>IF(P1907="","",COUNTIF($P$2:P1907,"該当"))</f>
        <v/>
      </c>
      <c r="R1907" s="32" t="str">
        <f t="shared" si="326"/>
        <v>1658</v>
      </c>
      <c r="S1907" s="32" t="str">
        <f t="shared" si="327"/>
        <v/>
      </c>
      <c r="T1907" s="32" t="str">
        <f>IF(S1907="","",COUNTIF($S$2:S1907,"該当"))</f>
        <v/>
      </c>
      <c r="U1907" s="32" t="str">
        <f t="shared" si="328"/>
        <v>1658</v>
      </c>
      <c r="V1907" s="32" t="str">
        <f t="shared" si="329"/>
        <v/>
      </c>
      <c r="W1907" s="32" t="str">
        <f>IF(V1907="","",COUNTIF($V$2:V1907,"該当"))</f>
        <v/>
      </c>
      <c r="X1907" s="32" t="str">
        <f t="shared" si="332"/>
        <v>1658</v>
      </c>
      <c r="Y1907" s="26">
        <v>835</v>
      </c>
      <c r="Z1907" s="26">
        <v>1658</v>
      </c>
      <c r="AA1907" s="26" t="s">
        <v>1280</v>
      </c>
      <c r="AB1907" s="26">
        <v>29</v>
      </c>
      <c r="AC1907" s="26" t="s">
        <v>34</v>
      </c>
      <c r="AD1907" s="26" t="s">
        <v>35</v>
      </c>
      <c r="AE1907" s="26" t="s">
        <v>23</v>
      </c>
      <c r="AF1907" s="26" t="s">
        <v>24</v>
      </c>
      <c r="AG1907" s="26">
        <v>9</v>
      </c>
      <c r="AH1907" s="26" t="s">
        <v>34</v>
      </c>
      <c r="AI1907" s="26" t="s">
        <v>26</v>
      </c>
      <c r="AJ1907" s="26">
        <v>2</v>
      </c>
      <c r="AK1907" s="26" t="s">
        <v>1200</v>
      </c>
      <c r="AL1907" s="26">
        <v>9002320324</v>
      </c>
      <c r="AM1907" s="26" t="s">
        <v>4</v>
      </c>
      <c r="AN1907" s="26">
        <v>5</v>
      </c>
      <c r="AO1907" s="26">
        <v>0</v>
      </c>
      <c r="AP1907" s="26" t="s">
        <v>28</v>
      </c>
      <c r="AT1907" s="26" t="str">
        <f>MID(AA1907,MIN(FIND({0,1,2,3,4,5,6,7,8,9},AA1907&amp;"0123456789″")),LEN(AA1907))</f>
        <v>530う1658</v>
      </c>
      <c r="AU1907" s="26" t="str">
        <f t="shared" si="330"/>
        <v>1658</v>
      </c>
      <c r="AW1907" s="26" t="s">
        <v>1451</v>
      </c>
      <c r="AX1907" s="26">
        <v>2418</v>
      </c>
      <c r="AY1907" s="26" t="s">
        <v>3415</v>
      </c>
    </row>
    <row r="1908" spans="9:51" x14ac:dyDescent="0.2">
      <c r="I1908" s="26">
        <v>1659</v>
      </c>
      <c r="J1908" s="32" t="str">
        <f t="shared" si="322"/>
        <v/>
      </c>
      <c r="K1908" s="32" t="str">
        <f>IF(J1908="","",COUNTIF($J$2:J1908,"該当"))</f>
        <v/>
      </c>
      <c r="L1908" s="32" t="str">
        <f t="shared" si="331"/>
        <v>1659</v>
      </c>
      <c r="M1908" s="32" t="str">
        <f t="shared" si="323"/>
        <v/>
      </c>
      <c r="N1908" s="32" t="str">
        <f>IF(M1908="","",COUNTIF($M$2:M1908,"該当"))</f>
        <v/>
      </c>
      <c r="O1908" s="32" t="str">
        <f t="shared" si="324"/>
        <v>1659</v>
      </c>
      <c r="P1908" s="32" t="str">
        <f t="shared" si="325"/>
        <v/>
      </c>
      <c r="Q1908" s="32" t="str">
        <f>IF(P1908="","",COUNTIF($P$2:P1908,"該当"))</f>
        <v/>
      </c>
      <c r="R1908" s="32" t="str">
        <f t="shared" si="326"/>
        <v>1659</v>
      </c>
      <c r="S1908" s="32" t="str">
        <f t="shared" si="327"/>
        <v/>
      </c>
      <c r="T1908" s="32" t="str">
        <f>IF(S1908="","",COUNTIF($S$2:S1908,"該当"))</f>
        <v/>
      </c>
      <c r="U1908" s="32" t="str">
        <f t="shared" si="328"/>
        <v>1659</v>
      </c>
      <c r="V1908" s="32" t="str">
        <f t="shared" si="329"/>
        <v/>
      </c>
      <c r="W1908" s="32" t="str">
        <f>IF(V1908="","",COUNTIF($V$2:V1908,"該当"))</f>
        <v/>
      </c>
      <c r="X1908" s="32" t="str">
        <f t="shared" si="332"/>
        <v>1659</v>
      </c>
      <c r="Y1908" s="26">
        <v>836</v>
      </c>
      <c r="Z1908" s="26">
        <v>1659</v>
      </c>
      <c r="AA1908" s="26" t="s">
        <v>1281</v>
      </c>
      <c r="AB1908" s="26">
        <v>29</v>
      </c>
      <c r="AC1908" s="26" t="s">
        <v>34</v>
      </c>
      <c r="AD1908" s="26" t="s">
        <v>35</v>
      </c>
      <c r="AE1908" s="26" t="s">
        <v>23</v>
      </c>
      <c r="AF1908" s="26" t="s">
        <v>24</v>
      </c>
      <c r="AG1908" s="26">
        <v>9</v>
      </c>
      <c r="AH1908" s="26" t="s">
        <v>34</v>
      </c>
      <c r="AI1908" s="26" t="s">
        <v>26</v>
      </c>
      <c r="AJ1908" s="26">
        <v>2</v>
      </c>
      <c r="AK1908" s="26" t="s">
        <v>1200</v>
      </c>
      <c r="AL1908" s="26">
        <v>9002320324</v>
      </c>
      <c r="AM1908" s="26" t="s">
        <v>4</v>
      </c>
      <c r="AN1908" s="26">
        <v>5</v>
      </c>
      <c r="AO1908" s="26">
        <v>0</v>
      </c>
      <c r="AP1908" s="26" t="s">
        <v>28</v>
      </c>
      <c r="AT1908" s="26" t="str">
        <f>MID(AA1908,MIN(FIND({0,1,2,3,4,5,6,7,8,9},AA1908&amp;"0123456789″")),LEN(AA1908))</f>
        <v>530う1659</v>
      </c>
      <c r="AU1908" s="26" t="str">
        <f t="shared" si="330"/>
        <v>1659</v>
      </c>
      <c r="AW1908" s="26" t="s">
        <v>1451</v>
      </c>
      <c r="AX1908" s="26">
        <v>2430</v>
      </c>
      <c r="AY1908" s="26" t="s">
        <v>3415</v>
      </c>
    </row>
    <row r="1909" spans="9:51" x14ac:dyDescent="0.2">
      <c r="I1909" s="26">
        <v>1660</v>
      </c>
      <c r="J1909" s="32" t="str">
        <f t="shared" si="322"/>
        <v/>
      </c>
      <c r="K1909" s="32" t="str">
        <f>IF(J1909="","",COUNTIF($J$2:J1909,"該当"))</f>
        <v/>
      </c>
      <c r="L1909" s="32" t="str">
        <f t="shared" si="331"/>
        <v>1660</v>
      </c>
      <c r="M1909" s="32" t="str">
        <f t="shared" si="323"/>
        <v/>
      </c>
      <c r="N1909" s="32" t="str">
        <f>IF(M1909="","",COUNTIF($M$2:M1909,"該当"))</f>
        <v/>
      </c>
      <c r="O1909" s="32" t="str">
        <f t="shared" si="324"/>
        <v>1660</v>
      </c>
      <c r="P1909" s="32" t="str">
        <f t="shared" si="325"/>
        <v/>
      </c>
      <c r="Q1909" s="32" t="str">
        <f>IF(P1909="","",COUNTIF($P$2:P1909,"該当"))</f>
        <v/>
      </c>
      <c r="R1909" s="32" t="str">
        <f t="shared" si="326"/>
        <v>1660</v>
      </c>
      <c r="S1909" s="32" t="str">
        <f t="shared" si="327"/>
        <v/>
      </c>
      <c r="T1909" s="32" t="str">
        <f>IF(S1909="","",COUNTIF($S$2:S1909,"該当"))</f>
        <v/>
      </c>
      <c r="U1909" s="32" t="str">
        <f t="shared" si="328"/>
        <v>1660</v>
      </c>
      <c r="V1909" s="32" t="str">
        <f t="shared" si="329"/>
        <v/>
      </c>
      <c r="W1909" s="32" t="str">
        <f>IF(V1909="","",COUNTIF($V$2:V1909,"該当"))</f>
        <v/>
      </c>
      <c r="X1909" s="32" t="str">
        <f t="shared" si="332"/>
        <v>1660</v>
      </c>
      <c r="Y1909" s="26">
        <v>838</v>
      </c>
      <c r="Z1909" s="26">
        <v>1660</v>
      </c>
      <c r="AA1909" s="26" t="s">
        <v>4740</v>
      </c>
      <c r="AB1909" s="26">
        <v>29</v>
      </c>
      <c r="AC1909" s="26" t="s">
        <v>34</v>
      </c>
      <c r="AD1909" s="26" t="s">
        <v>35</v>
      </c>
      <c r="AE1909" s="26" t="s">
        <v>23</v>
      </c>
      <c r="AF1909" s="26" t="s">
        <v>24</v>
      </c>
      <c r="AG1909" s="26">
        <v>9</v>
      </c>
      <c r="AH1909" s="26" t="s">
        <v>34</v>
      </c>
      <c r="AI1909" s="26" t="s">
        <v>26</v>
      </c>
      <c r="AJ1909" s="26">
        <v>2</v>
      </c>
      <c r="AK1909" s="26" t="s">
        <v>1200</v>
      </c>
      <c r="AL1909" s="26">
        <v>9002320324</v>
      </c>
      <c r="AM1909" s="26" t="s">
        <v>4</v>
      </c>
      <c r="AN1909" s="26">
        <v>5</v>
      </c>
      <c r="AO1909" s="26">
        <v>0</v>
      </c>
      <c r="AP1909" s="26" t="s">
        <v>28</v>
      </c>
      <c r="AT1909" s="26" t="str">
        <f>MID(AA1909,MIN(FIND({0,1,2,3,4,5,6,7,8,9},AA1909&amp;"0123456789″")),LEN(AA1909))</f>
        <v>530う1660</v>
      </c>
      <c r="AU1909" s="26" t="str">
        <f t="shared" si="330"/>
        <v>1660</v>
      </c>
      <c r="AW1909" s="26" t="s">
        <v>1451</v>
      </c>
      <c r="AX1909" s="26">
        <v>2431</v>
      </c>
      <c r="AY1909" s="26" t="s">
        <v>3416</v>
      </c>
    </row>
    <row r="1910" spans="9:51" x14ac:dyDescent="0.2">
      <c r="I1910" s="26">
        <v>1662</v>
      </c>
      <c r="J1910" s="32" t="str">
        <f t="shared" si="322"/>
        <v/>
      </c>
      <c r="K1910" s="32" t="str">
        <f>IF(J1910="","",COUNTIF($J$2:J1910,"該当"))</f>
        <v/>
      </c>
      <c r="L1910" s="32" t="str">
        <f t="shared" si="331"/>
        <v>1662</v>
      </c>
      <c r="M1910" s="32" t="str">
        <f t="shared" si="323"/>
        <v/>
      </c>
      <c r="N1910" s="32" t="str">
        <f>IF(M1910="","",COUNTIF($M$2:M1910,"該当"))</f>
        <v/>
      </c>
      <c r="O1910" s="32" t="str">
        <f t="shared" si="324"/>
        <v>1662</v>
      </c>
      <c r="P1910" s="32" t="str">
        <f t="shared" si="325"/>
        <v/>
      </c>
      <c r="Q1910" s="32" t="str">
        <f>IF(P1910="","",COUNTIF($P$2:P1910,"該当"))</f>
        <v/>
      </c>
      <c r="R1910" s="32" t="str">
        <f t="shared" si="326"/>
        <v>1662</v>
      </c>
      <c r="S1910" s="32" t="str">
        <f t="shared" si="327"/>
        <v/>
      </c>
      <c r="T1910" s="32" t="str">
        <f>IF(S1910="","",COUNTIF($S$2:S1910,"該当"))</f>
        <v/>
      </c>
      <c r="U1910" s="32" t="str">
        <f t="shared" si="328"/>
        <v>1662</v>
      </c>
      <c r="V1910" s="32" t="str">
        <f t="shared" si="329"/>
        <v/>
      </c>
      <c r="W1910" s="32" t="str">
        <f>IF(V1910="","",COUNTIF($V$2:V1910,"該当"))</f>
        <v/>
      </c>
      <c r="X1910" s="32" t="str">
        <f t="shared" si="332"/>
        <v>1662</v>
      </c>
      <c r="Y1910" s="26">
        <v>839</v>
      </c>
      <c r="Z1910" s="26">
        <v>1662</v>
      </c>
      <c r="AA1910" s="26" t="s">
        <v>4741</v>
      </c>
      <c r="AB1910" s="26">
        <v>29</v>
      </c>
      <c r="AC1910" s="26" t="s">
        <v>34</v>
      </c>
      <c r="AD1910" s="26" t="s">
        <v>35</v>
      </c>
      <c r="AE1910" s="26" t="s">
        <v>23</v>
      </c>
      <c r="AF1910" s="26" t="s">
        <v>24</v>
      </c>
      <c r="AG1910" s="26">
        <v>9</v>
      </c>
      <c r="AH1910" s="26" t="s">
        <v>34</v>
      </c>
      <c r="AI1910" s="26" t="s">
        <v>26</v>
      </c>
      <c r="AJ1910" s="26">
        <v>2</v>
      </c>
      <c r="AK1910" s="26" t="s">
        <v>1200</v>
      </c>
      <c r="AL1910" s="26">
        <v>9002320324</v>
      </c>
      <c r="AM1910" s="26" t="s">
        <v>4</v>
      </c>
      <c r="AN1910" s="26">
        <v>5</v>
      </c>
      <c r="AO1910" s="26">
        <v>0</v>
      </c>
      <c r="AP1910" s="26" t="s">
        <v>28</v>
      </c>
      <c r="AT1910" s="26" t="str">
        <f>MID(AA1910,MIN(FIND({0,1,2,3,4,5,6,7,8,9},AA1910&amp;"0123456789″")),LEN(AA1910))</f>
        <v>530う1662</v>
      </c>
      <c r="AU1910" s="26" t="str">
        <f t="shared" si="330"/>
        <v>1662</v>
      </c>
      <c r="AW1910" s="26" t="s">
        <v>1451</v>
      </c>
      <c r="AX1910" s="26">
        <v>2446</v>
      </c>
      <c r="AY1910" s="26" t="s">
        <v>3416</v>
      </c>
    </row>
    <row r="1911" spans="9:51" x14ac:dyDescent="0.2">
      <c r="I1911" s="26">
        <v>1663</v>
      </c>
      <c r="J1911" s="32" t="str">
        <f t="shared" si="322"/>
        <v/>
      </c>
      <c r="K1911" s="32" t="str">
        <f>IF(J1911="","",COUNTIF($J$2:J1911,"該当"))</f>
        <v/>
      </c>
      <c r="L1911" s="32" t="str">
        <f t="shared" si="331"/>
        <v>1663</v>
      </c>
      <c r="M1911" s="32" t="str">
        <f t="shared" si="323"/>
        <v/>
      </c>
      <c r="N1911" s="32" t="str">
        <f>IF(M1911="","",COUNTIF($M$2:M1911,"該当"))</f>
        <v/>
      </c>
      <c r="O1911" s="32" t="str">
        <f t="shared" si="324"/>
        <v>1663</v>
      </c>
      <c r="P1911" s="32" t="str">
        <f t="shared" si="325"/>
        <v/>
      </c>
      <c r="Q1911" s="32" t="str">
        <f>IF(P1911="","",COUNTIF($P$2:P1911,"該当"))</f>
        <v/>
      </c>
      <c r="R1911" s="32" t="str">
        <f t="shared" si="326"/>
        <v>1663</v>
      </c>
      <c r="S1911" s="32" t="str">
        <f t="shared" si="327"/>
        <v/>
      </c>
      <c r="T1911" s="32" t="str">
        <f>IF(S1911="","",COUNTIF($S$2:S1911,"該当"))</f>
        <v/>
      </c>
      <c r="U1911" s="32" t="str">
        <f t="shared" si="328"/>
        <v>1663</v>
      </c>
      <c r="V1911" s="32" t="str">
        <f t="shared" si="329"/>
        <v/>
      </c>
      <c r="W1911" s="32" t="str">
        <f>IF(V1911="","",COUNTIF($V$2:V1911,"該当"))</f>
        <v/>
      </c>
      <c r="X1911" s="32" t="str">
        <f t="shared" si="332"/>
        <v>1663</v>
      </c>
      <c r="Y1911" s="26">
        <v>840</v>
      </c>
      <c r="Z1911" s="26">
        <v>1663</v>
      </c>
      <c r="AA1911" s="26" t="s">
        <v>1282</v>
      </c>
      <c r="AB1911" s="26">
        <v>29</v>
      </c>
      <c r="AC1911" s="26" t="s">
        <v>34</v>
      </c>
      <c r="AD1911" s="26" t="s">
        <v>35</v>
      </c>
      <c r="AE1911" s="26" t="s">
        <v>23</v>
      </c>
      <c r="AF1911" s="26" t="s">
        <v>24</v>
      </c>
      <c r="AG1911" s="26">
        <v>9</v>
      </c>
      <c r="AH1911" s="26" t="s">
        <v>34</v>
      </c>
      <c r="AI1911" s="26" t="s">
        <v>26</v>
      </c>
      <c r="AJ1911" s="26">
        <v>2</v>
      </c>
      <c r="AK1911" s="26" t="s">
        <v>1200</v>
      </c>
      <c r="AL1911" s="26">
        <v>9002320324</v>
      </c>
      <c r="AM1911" s="26" t="s">
        <v>4</v>
      </c>
      <c r="AN1911" s="26">
        <v>5</v>
      </c>
      <c r="AO1911" s="26">
        <v>0</v>
      </c>
      <c r="AP1911" s="26" t="s">
        <v>28</v>
      </c>
      <c r="AT1911" s="26" t="str">
        <f>MID(AA1911,MIN(FIND({0,1,2,3,4,5,6,7,8,9},AA1911&amp;"0123456789″")),LEN(AA1911))</f>
        <v>530え1663</v>
      </c>
      <c r="AU1911" s="26" t="str">
        <f t="shared" si="330"/>
        <v>1663</v>
      </c>
      <c r="AW1911" s="26" t="s">
        <v>1451</v>
      </c>
      <c r="AX1911" s="26">
        <v>2447</v>
      </c>
      <c r="AY1911" s="26" t="s">
        <v>3416</v>
      </c>
    </row>
    <row r="1912" spans="9:51" x14ac:dyDescent="0.2">
      <c r="I1912" s="26">
        <v>1665</v>
      </c>
      <c r="J1912" s="32" t="str">
        <f t="shared" si="322"/>
        <v/>
      </c>
      <c r="K1912" s="32" t="str">
        <f>IF(J1912="","",COUNTIF($J$2:J1912,"該当"))</f>
        <v/>
      </c>
      <c r="L1912" s="32" t="str">
        <f t="shared" si="331"/>
        <v>1665</v>
      </c>
      <c r="M1912" s="32" t="str">
        <f t="shared" si="323"/>
        <v/>
      </c>
      <c r="N1912" s="32" t="str">
        <f>IF(M1912="","",COUNTIF($M$2:M1912,"該当"))</f>
        <v/>
      </c>
      <c r="O1912" s="32" t="str">
        <f t="shared" si="324"/>
        <v>1665</v>
      </c>
      <c r="P1912" s="32" t="str">
        <f t="shared" si="325"/>
        <v/>
      </c>
      <c r="Q1912" s="32" t="str">
        <f>IF(P1912="","",COUNTIF($P$2:P1912,"該当"))</f>
        <v/>
      </c>
      <c r="R1912" s="32" t="str">
        <f t="shared" si="326"/>
        <v>1665</v>
      </c>
      <c r="S1912" s="32" t="str">
        <f t="shared" si="327"/>
        <v/>
      </c>
      <c r="T1912" s="32" t="str">
        <f>IF(S1912="","",COUNTIF($S$2:S1912,"該当"))</f>
        <v/>
      </c>
      <c r="U1912" s="32" t="str">
        <f t="shared" si="328"/>
        <v>1665</v>
      </c>
      <c r="V1912" s="32" t="str">
        <f t="shared" si="329"/>
        <v/>
      </c>
      <c r="W1912" s="32" t="str">
        <f>IF(V1912="","",COUNTIF($V$2:V1912,"該当"))</f>
        <v/>
      </c>
      <c r="X1912" s="32" t="str">
        <f t="shared" si="332"/>
        <v>1665</v>
      </c>
      <c r="Y1912" s="26">
        <v>841</v>
      </c>
      <c r="Z1912" s="26">
        <v>1665</v>
      </c>
      <c r="AA1912" s="26" t="s">
        <v>1283</v>
      </c>
      <c r="AB1912" s="26">
        <v>29</v>
      </c>
      <c r="AC1912" s="26" t="s">
        <v>34</v>
      </c>
      <c r="AD1912" s="26" t="s">
        <v>35</v>
      </c>
      <c r="AE1912" s="26" t="s">
        <v>23</v>
      </c>
      <c r="AF1912" s="26" t="s">
        <v>24</v>
      </c>
      <c r="AG1912" s="26">
        <v>9</v>
      </c>
      <c r="AH1912" s="26" t="s">
        <v>34</v>
      </c>
      <c r="AI1912" s="26" t="s">
        <v>26</v>
      </c>
      <c r="AJ1912" s="26">
        <v>2</v>
      </c>
      <c r="AK1912" s="26" t="s">
        <v>1200</v>
      </c>
      <c r="AL1912" s="26">
        <v>9002320324</v>
      </c>
      <c r="AM1912" s="26" t="s">
        <v>4</v>
      </c>
      <c r="AN1912" s="26">
        <v>5</v>
      </c>
      <c r="AO1912" s="26">
        <v>0</v>
      </c>
      <c r="AP1912" s="26" t="s">
        <v>28</v>
      </c>
      <c r="AT1912" s="26" t="str">
        <f>MID(AA1912,MIN(FIND({0,1,2,3,4,5,6,7,8,9},AA1912&amp;"0123456789″")),LEN(AA1912))</f>
        <v>530か1665</v>
      </c>
      <c r="AU1912" s="26" t="str">
        <f t="shared" si="330"/>
        <v>1665</v>
      </c>
      <c r="AW1912" s="26" t="s">
        <v>1451</v>
      </c>
      <c r="AX1912" s="26">
        <v>2448</v>
      </c>
      <c r="AY1912" s="26" t="s">
        <v>3417</v>
      </c>
    </row>
    <row r="1913" spans="9:51" x14ac:dyDescent="0.2">
      <c r="I1913" s="26">
        <v>1667</v>
      </c>
      <c r="J1913" s="32" t="str">
        <f t="shared" si="322"/>
        <v/>
      </c>
      <c r="K1913" s="32" t="str">
        <f>IF(J1913="","",COUNTIF($J$2:J1913,"該当"))</f>
        <v/>
      </c>
      <c r="L1913" s="32" t="str">
        <f t="shared" si="331"/>
        <v>1667</v>
      </c>
      <c r="M1913" s="32" t="str">
        <f t="shared" si="323"/>
        <v/>
      </c>
      <c r="N1913" s="32" t="str">
        <f>IF(M1913="","",COUNTIF($M$2:M1913,"該当"))</f>
        <v/>
      </c>
      <c r="O1913" s="32" t="str">
        <f t="shared" si="324"/>
        <v>1667</v>
      </c>
      <c r="P1913" s="32" t="str">
        <f t="shared" si="325"/>
        <v/>
      </c>
      <c r="Q1913" s="32" t="str">
        <f>IF(P1913="","",COUNTIF($P$2:P1913,"該当"))</f>
        <v/>
      </c>
      <c r="R1913" s="32" t="str">
        <f t="shared" si="326"/>
        <v>1667</v>
      </c>
      <c r="S1913" s="32" t="str">
        <f t="shared" si="327"/>
        <v/>
      </c>
      <c r="T1913" s="32" t="str">
        <f>IF(S1913="","",COUNTIF($S$2:S1913,"該当"))</f>
        <v/>
      </c>
      <c r="U1913" s="32" t="str">
        <f t="shared" si="328"/>
        <v>1667</v>
      </c>
      <c r="V1913" s="32" t="str">
        <f t="shared" si="329"/>
        <v/>
      </c>
      <c r="W1913" s="32" t="str">
        <f>IF(V1913="","",COUNTIF($V$2:V1913,"該当"))</f>
        <v/>
      </c>
      <c r="X1913" s="32" t="str">
        <f t="shared" si="332"/>
        <v>1667</v>
      </c>
      <c r="Y1913" s="26">
        <v>842</v>
      </c>
      <c r="Z1913" s="26">
        <v>1667</v>
      </c>
      <c r="AA1913" s="26" t="s">
        <v>4191</v>
      </c>
      <c r="AB1913" s="26">
        <v>29</v>
      </c>
      <c r="AC1913" s="26" t="s">
        <v>34</v>
      </c>
      <c r="AD1913" s="26" t="s">
        <v>35</v>
      </c>
      <c r="AE1913" s="26" t="s">
        <v>23</v>
      </c>
      <c r="AF1913" s="26" t="s">
        <v>24</v>
      </c>
      <c r="AG1913" s="26">
        <v>9</v>
      </c>
      <c r="AH1913" s="26" t="s">
        <v>34</v>
      </c>
      <c r="AI1913" s="26" t="s">
        <v>26</v>
      </c>
      <c r="AJ1913" s="26">
        <v>2</v>
      </c>
      <c r="AK1913" s="26" t="s">
        <v>1200</v>
      </c>
      <c r="AL1913" s="26">
        <v>9002320324</v>
      </c>
      <c r="AM1913" s="26" t="s">
        <v>4</v>
      </c>
      <c r="AN1913" s="26">
        <v>5</v>
      </c>
      <c r="AO1913" s="26">
        <v>0</v>
      </c>
      <c r="AP1913" s="26" t="s">
        <v>28</v>
      </c>
      <c r="AT1913" s="26" t="str">
        <f>MID(AA1913,MIN(FIND({0,1,2,3,4,5,6,7,8,9},AA1913&amp;"0123456789″")),LEN(AA1913))</f>
        <v>530う1667</v>
      </c>
      <c r="AU1913" s="26" t="str">
        <f t="shared" si="330"/>
        <v>1667</v>
      </c>
      <c r="AW1913" s="26" t="s">
        <v>1451</v>
      </c>
      <c r="AX1913" s="26">
        <v>2449</v>
      </c>
      <c r="AY1913" s="26" t="s">
        <v>3417</v>
      </c>
    </row>
    <row r="1914" spans="9:51" x14ac:dyDescent="0.2">
      <c r="I1914" s="26">
        <v>1668</v>
      </c>
      <c r="J1914" s="32" t="str">
        <f t="shared" si="322"/>
        <v/>
      </c>
      <c r="K1914" s="32" t="str">
        <f>IF(J1914="","",COUNTIF($J$2:J1914,"該当"))</f>
        <v/>
      </c>
      <c r="L1914" s="32" t="str">
        <f t="shared" si="331"/>
        <v>1668</v>
      </c>
      <c r="M1914" s="32" t="str">
        <f t="shared" si="323"/>
        <v/>
      </c>
      <c r="N1914" s="32" t="str">
        <f>IF(M1914="","",COUNTIF($M$2:M1914,"該当"))</f>
        <v/>
      </c>
      <c r="O1914" s="32" t="str">
        <f t="shared" si="324"/>
        <v>1668</v>
      </c>
      <c r="P1914" s="32" t="str">
        <f t="shared" si="325"/>
        <v/>
      </c>
      <c r="Q1914" s="32" t="str">
        <f>IF(P1914="","",COUNTIF($P$2:P1914,"該当"))</f>
        <v/>
      </c>
      <c r="R1914" s="32" t="str">
        <f t="shared" si="326"/>
        <v>1668</v>
      </c>
      <c r="S1914" s="32" t="str">
        <f t="shared" si="327"/>
        <v/>
      </c>
      <c r="T1914" s="32" t="str">
        <f>IF(S1914="","",COUNTIF($S$2:S1914,"該当"))</f>
        <v/>
      </c>
      <c r="U1914" s="32" t="str">
        <f t="shared" si="328"/>
        <v>1668</v>
      </c>
      <c r="V1914" s="32" t="str">
        <f t="shared" si="329"/>
        <v/>
      </c>
      <c r="W1914" s="32" t="str">
        <f>IF(V1914="","",COUNTIF($V$2:V1914,"該当"))</f>
        <v/>
      </c>
      <c r="X1914" s="32" t="str">
        <f t="shared" si="332"/>
        <v>1668</v>
      </c>
      <c r="Y1914" s="26">
        <v>843</v>
      </c>
      <c r="Z1914" s="26">
        <v>1668</v>
      </c>
      <c r="AA1914" s="26" t="s">
        <v>1284</v>
      </c>
      <c r="AB1914" s="26">
        <v>29</v>
      </c>
      <c r="AC1914" s="26" t="s">
        <v>34</v>
      </c>
      <c r="AD1914" s="26" t="s">
        <v>35</v>
      </c>
      <c r="AE1914" s="26" t="s">
        <v>23</v>
      </c>
      <c r="AF1914" s="26" t="s">
        <v>24</v>
      </c>
      <c r="AG1914" s="26">
        <v>9</v>
      </c>
      <c r="AH1914" s="26" t="s">
        <v>34</v>
      </c>
      <c r="AI1914" s="26" t="s">
        <v>26</v>
      </c>
      <c r="AJ1914" s="26">
        <v>2</v>
      </c>
      <c r="AK1914" s="26" t="s">
        <v>1200</v>
      </c>
      <c r="AL1914" s="26">
        <v>9002320324</v>
      </c>
      <c r="AM1914" s="26" t="s">
        <v>4</v>
      </c>
      <c r="AN1914" s="26">
        <v>5</v>
      </c>
      <c r="AO1914" s="26">
        <v>0</v>
      </c>
      <c r="AP1914" s="26" t="s">
        <v>28</v>
      </c>
      <c r="AT1914" s="26" t="str">
        <f>MID(AA1914,MIN(FIND({0,1,2,3,4,5,6,7,8,9},AA1914&amp;"0123456789″")),LEN(AA1914))</f>
        <v>530う1668</v>
      </c>
      <c r="AU1914" s="26" t="str">
        <f t="shared" si="330"/>
        <v>1668</v>
      </c>
      <c r="AW1914" s="26" t="s">
        <v>1451</v>
      </c>
      <c r="AX1914" s="26">
        <v>250</v>
      </c>
      <c r="AY1914" s="26" t="s">
        <v>3416</v>
      </c>
    </row>
    <row r="1915" spans="9:51" x14ac:dyDescent="0.2">
      <c r="I1915" s="26">
        <v>1669</v>
      </c>
      <c r="J1915" s="32" t="str">
        <f t="shared" si="322"/>
        <v/>
      </c>
      <c r="K1915" s="32" t="str">
        <f>IF(J1915="","",COUNTIF($J$2:J1915,"該当"))</f>
        <v/>
      </c>
      <c r="L1915" s="32" t="str">
        <f t="shared" si="331"/>
        <v>1669</v>
      </c>
      <c r="M1915" s="32" t="str">
        <f t="shared" si="323"/>
        <v/>
      </c>
      <c r="N1915" s="32" t="str">
        <f>IF(M1915="","",COUNTIF($M$2:M1915,"該当"))</f>
        <v/>
      </c>
      <c r="O1915" s="32" t="str">
        <f t="shared" si="324"/>
        <v>1669</v>
      </c>
      <c r="P1915" s="32" t="str">
        <f t="shared" si="325"/>
        <v/>
      </c>
      <c r="Q1915" s="32" t="str">
        <f>IF(P1915="","",COUNTIF($P$2:P1915,"該当"))</f>
        <v/>
      </c>
      <c r="R1915" s="32" t="str">
        <f t="shared" si="326"/>
        <v>1669</v>
      </c>
      <c r="S1915" s="32" t="str">
        <f t="shared" si="327"/>
        <v/>
      </c>
      <c r="T1915" s="32" t="str">
        <f>IF(S1915="","",COUNTIF($S$2:S1915,"該当"))</f>
        <v/>
      </c>
      <c r="U1915" s="32" t="str">
        <f t="shared" si="328"/>
        <v>1669</v>
      </c>
      <c r="V1915" s="32" t="str">
        <f t="shared" si="329"/>
        <v/>
      </c>
      <c r="W1915" s="32" t="str">
        <f>IF(V1915="","",COUNTIF($V$2:V1915,"該当"))</f>
        <v/>
      </c>
      <c r="X1915" s="32" t="str">
        <f t="shared" si="332"/>
        <v>1669</v>
      </c>
      <c r="Y1915" s="26">
        <v>844</v>
      </c>
      <c r="Z1915" s="26">
        <v>1669</v>
      </c>
      <c r="AA1915" s="26" t="s">
        <v>4192</v>
      </c>
      <c r="AB1915" s="26">
        <v>29</v>
      </c>
      <c r="AC1915" s="26" t="s">
        <v>34</v>
      </c>
      <c r="AD1915" s="26" t="s">
        <v>35</v>
      </c>
      <c r="AE1915" s="26" t="s">
        <v>23</v>
      </c>
      <c r="AF1915" s="26" t="s">
        <v>24</v>
      </c>
      <c r="AG1915" s="26">
        <v>9</v>
      </c>
      <c r="AH1915" s="26" t="s">
        <v>34</v>
      </c>
      <c r="AI1915" s="26" t="s">
        <v>26</v>
      </c>
      <c r="AJ1915" s="26">
        <v>2</v>
      </c>
      <c r="AK1915" s="26" t="s">
        <v>1200</v>
      </c>
      <c r="AL1915" s="26">
        <v>9002320324</v>
      </c>
      <c r="AM1915" s="26" t="s">
        <v>4</v>
      </c>
      <c r="AN1915" s="26">
        <v>5</v>
      </c>
      <c r="AO1915" s="26">
        <v>0</v>
      </c>
      <c r="AP1915" s="26" t="s">
        <v>28</v>
      </c>
      <c r="AT1915" s="26" t="str">
        <f>MID(AA1915,MIN(FIND({0,1,2,3,4,5,6,7,8,9},AA1915&amp;"0123456789″")),LEN(AA1915))</f>
        <v>530う1669</v>
      </c>
      <c r="AU1915" s="26" t="str">
        <f t="shared" si="330"/>
        <v>1669</v>
      </c>
      <c r="AW1915" s="26" t="s">
        <v>1451</v>
      </c>
      <c r="AX1915" s="26">
        <v>252</v>
      </c>
      <c r="AY1915" s="26" t="s">
        <v>3414</v>
      </c>
    </row>
    <row r="1916" spans="9:51" x14ac:dyDescent="0.2">
      <c r="I1916" s="26">
        <v>1671</v>
      </c>
      <c r="J1916" s="32" t="str">
        <f t="shared" si="322"/>
        <v/>
      </c>
      <c r="K1916" s="32" t="str">
        <f>IF(J1916="","",COUNTIF($J$2:J1916,"該当"))</f>
        <v/>
      </c>
      <c r="L1916" s="32" t="str">
        <f t="shared" si="331"/>
        <v>1671</v>
      </c>
      <c r="M1916" s="32" t="str">
        <f t="shared" si="323"/>
        <v/>
      </c>
      <c r="N1916" s="32" t="str">
        <f>IF(M1916="","",COUNTIF($M$2:M1916,"該当"))</f>
        <v/>
      </c>
      <c r="O1916" s="32" t="str">
        <f t="shared" si="324"/>
        <v>1671</v>
      </c>
      <c r="P1916" s="32" t="str">
        <f t="shared" si="325"/>
        <v/>
      </c>
      <c r="Q1916" s="32" t="str">
        <f>IF(P1916="","",COUNTIF($P$2:P1916,"該当"))</f>
        <v/>
      </c>
      <c r="R1916" s="32" t="str">
        <f t="shared" si="326"/>
        <v>1671</v>
      </c>
      <c r="S1916" s="32" t="str">
        <f t="shared" si="327"/>
        <v/>
      </c>
      <c r="T1916" s="32" t="str">
        <f>IF(S1916="","",COUNTIF($S$2:S1916,"該当"))</f>
        <v/>
      </c>
      <c r="U1916" s="32" t="str">
        <f t="shared" si="328"/>
        <v>1671</v>
      </c>
      <c r="V1916" s="32" t="str">
        <f t="shared" si="329"/>
        <v/>
      </c>
      <c r="W1916" s="32" t="str">
        <f>IF(V1916="","",COUNTIF($V$2:V1916,"該当"))</f>
        <v/>
      </c>
      <c r="X1916" s="32" t="str">
        <f t="shared" si="332"/>
        <v>1671</v>
      </c>
      <c r="Y1916" s="26">
        <v>846</v>
      </c>
      <c r="Z1916" s="26">
        <v>1671</v>
      </c>
      <c r="AA1916" s="26" t="s">
        <v>1285</v>
      </c>
      <c r="AB1916" s="26">
        <v>29</v>
      </c>
      <c r="AC1916" s="26" t="s">
        <v>34</v>
      </c>
      <c r="AD1916" s="26" t="s">
        <v>35</v>
      </c>
      <c r="AE1916" s="26" t="s">
        <v>23</v>
      </c>
      <c r="AF1916" s="26" t="s">
        <v>24</v>
      </c>
      <c r="AG1916" s="26">
        <v>9</v>
      </c>
      <c r="AH1916" s="26" t="s">
        <v>34</v>
      </c>
      <c r="AI1916" s="26" t="s">
        <v>26</v>
      </c>
      <c r="AJ1916" s="26">
        <v>2</v>
      </c>
      <c r="AK1916" s="26" t="s">
        <v>1200</v>
      </c>
      <c r="AL1916" s="26">
        <v>9002320324</v>
      </c>
      <c r="AM1916" s="26" t="s">
        <v>4</v>
      </c>
      <c r="AN1916" s="26">
        <v>5</v>
      </c>
      <c r="AO1916" s="26">
        <v>0</v>
      </c>
      <c r="AP1916" s="26" t="s">
        <v>28</v>
      </c>
      <c r="AT1916" s="26" t="str">
        <f>MID(AA1916,MIN(FIND({0,1,2,3,4,5,6,7,8,9},AA1916&amp;"0123456789″")),LEN(AA1916))</f>
        <v>530い1671</v>
      </c>
      <c r="AU1916" s="26" t="str">
        <f t="shared" si="330"/>
        <v>1671</v>
      </c>
      <c r="AW1916" s="26" t="s">
        <v>1451</v>
      </c>
      <c r="AX1916" s="26">
        <v>2622</v>
      </c>
      <c r="AY1916" s="26" t="s">
        <v>3416</v>
      </c>
    </row>
    <row r="1917" spans="9:51" x14ac:dyDescent="0.2">
      <c r="I1917" s="26">
        <v>1673</v>
      </c>
      <c r="J1917" s="32" t="str">
        <f t="shared" si="322"/>
        <v/>
      </c>
      <c r="K1917" s="32" t="str">
        <f>IF(J1917="","",COUNTIF($J$2:J1917,"該当"))</f>
        <v/>
      </c>
      <c r="L1917" s="32" t="str">
        <f t="shared" si="331"/>
        <v>1673</v>
      </c>
      <c r="M1917" s="32" t="str">
        <f t="shared" si="323"/>
        <v/>
      </c>
      <c r="N1917" s="32" t="str">
        <f>IF(M1917="","",COUNTIF($M$2:M1917,"該当"))</f>
        <v/>
      </c>
      <c r="O1917" s="32" t="str">
        <f t="shared" si="324"/>
        <v>1673</v>
      </c>
      <c r="P1917" s="32" t="str">
        <f t="shared" si="325"/>
        <v/>
      </c>
      <c r="Q1917" s="32" t="str">
        <f>IF(P1917="","",COUNTIF($P$2:P1917,"該当"))</f>
        <v/>
      </c>
      <c r="R1917" s="32" t="str">
        <f t="shared" si="326"/>
        <v>1673</v>
      </c>
      <c r="S1917" s="32" t="str">
        <f t="shared" si="327"/>
        <v/>
      </c>
      <c r="T1917" s="32" t="str">
        <f>IF(S1917="","",COUNTIF($S$2:S1917,"該当"))</f>
        <v/>
      </c>
      <c r="U1917" s="32" t="str">
        <f t="shared" si="328"/>
        <v>1673</v>
      </c>
      <c r="V1917" s="32" t="str">
        <f t="shared" si="329"/>
        <v/>
      </c>
      <c r="W1917" s="32" t="str">
        <f>IF(V1917="","",COUNTIF($V$2:V1917,"該当"))</f>
        <v/>
      </c>
      <c r="X1917" s="32" t="str">
        <f t="shared" si="332"/>
        <v>1673</v>
      </c>
      <c r="Y1917" s="26">
        <v>847</v>
      </c>
      <c r="Z1917" s="26">
        <v>1673</v>
      </c>
      <c r="AA1917" s="26" t="s">
        <v>1286</v>
      </c>
      <c r="AB1917" s="26">
        <v>29</v>
      </c>
      <c r="AC1917" s="26" t="s">
        <v>34</v>
      </c>
      <c r="AD1917" s="26" t="s">
        <v>35</v>
      </c>
      <c r="AE1917" s="26" t="s">
        <v>23</v>
      </c>
      <c r="AF1917" s="26" t="s">
        <v>24</v>
      </c>
      <c r="AG1917" s="26">
        <v>9</v>
      </c>
      <c r="AH1917" s="26" t="s">
        <v>34</v>
      </c>
      <c r="AI1917" s="26" t="s">
        <v>26</v>
      </c>
      <c r="AJ1917" s="26">
        <v>2</v>
      </c>
      <c r="AK1917" s="26" t="s">
        <v>1200</v>
      </c>
      <c r="AL1917" s="26">
        <v>9002320324</v>
      </c>
      <c r="AM1917" s="26" t="s">
        <v>4</v>
      </c>
      <c r="AN1917" s="26">
        <v>5</v>
      </c>
      <c r="AO1917" s="26">
        <v>0</v>
      </c>
      <c r="AP1917" s="26" t="s">
        <v>28</v>
      </c>
      <c r="AT1917" s="26" t="str">
        <f>MID(AA1917,MIN(FIND({0,1,2,3,4,5,6,7,8,9},AA1917&amp;"0123456789″")),LEN(AA1917))</f>
        <v>530え1673</v>
      </c>
      <c r="AU1917" s="26" t="str">
        <f t="shared" si="330"/>
        <v>1673</v>
      </c>
      <c r="AW1917" s="26" t="s">
        <v>1451</v>
      </c>
      <c r="AX1917" s="26">
        <v>2623</v>
      </c>
      <c r="AY1917" s="26" t="s">
        <v>3416</v>
      </c>
    </row>
    <row r="1918" spans="9:51" x14ac:dyDescent="0.2">
      <c r="I1918" s="26">
        <v>1674</v>
      </c>
      <c r="J1918" s="32" t="str">
        <f t="shared" si="322"/>
        <v/>
      </c>
      <c r="K1918" s="32" t="str">
        <f>IF(J1918="","",COUNTIF($J$2:J1918,"該当"))</f>
        <v/>
      </c>
      <c r="L1918" s="32" t="str">
        <f t="shared" si="331"/>
        <v>1674</v>
      </c>
      <c r="M1918" s="32" t="str">
        <f t="shared" si="323"/>
        <v/>
      </c>
      <c r="N1918" s="32" t="str">
        <f>IF(M1918="","",COUNTIF($M$2:M1918,"該当"))</f>
        <v/>
      </c>
      <c r="O1918" s="32" t="str">
        <f t="shared" si="324"/>
        <v>1674</v>
      </c>
      <c r="P1918" s="32" t="str">
        <f t="shared" si="325"/>
        <v/>
      </c>
      <c r="Q1918" s="32" t="str">
        <f>IF(P1918="","",COUNTIF($P$2:P1918,"該当"))</f>
        <v/>
      </c>
      <c r="R1918" s="32" t="str">
        <f t="shared" si="326"/>
        <v>1674</v>
      </c>
      <c r="S1918" s="32" t="str">
        <f t="shared" si="327"/>
        <v/>
      </c>
      <c r="T1918" s="32" t="str">
        <f>IF(S1918="","",COUNTIF($S$2:S1918,"該当"))</f>
        <v/>
      </c>
      <c r="U1918" s="32" t="str">
        <f t="shared" si="328"/>
        <v>1674</v>
      </c>
      <c r="V1918" s="32" t="str">
        <f t="shared" si="329"/>
        <v/>
      </c>
      <c r="W1918" s="32" t="str">
        <f>IF(V1918="","",COUNTIF($V$2:V1918,"該当"))</f>
        <v/>
      </c>
      <c r="X1918" s="32" t="str">
        <f t="shared" si="332"/>
        <v>1674</v>
      </c>
      <c r="Y1918" s="26">
        <v>848</v>
      </c>
      <c r="Z1918" s="26">
        <v>1674</v>
      </c>
      <c r="AA1918" s="26" t="s">
        <v>1287</v>
      </c>
      <c r="AB1918" s="26">
        <v>29</v>
      </c>
      <c r="AC1918" s="26" t="s">
        <v>34</v>
      </c>
      <c r="AD1918" s="26" t="s">
        <v>35</v>
      </c>
      <c r="AE1918" s="26" t="s">
        <v>23</v>
      </c>
      <c r="AF1918" s="26" t="s">
        <v>24</v>
      </c>
      <c r="AG1918" s="26">
        <v>9</v>
      </c>
      <c r="AH1918" s="26" t="s">
        <v>34</v>
      </c>
      <c r="AI1918" s="26" t="s">
        <v>26</v>
      </c>
      <c r="AJ1918" s="26">
        <v>2</v>
      </c>
      <c r="AK1918" s="26" t="s">
        <v>1200</v>
      </c>
      <c r="AL1918" s="26">
        <v>9002320324</v>
      </c>
      <c r="AM1918" s="26" t="s">
        <v>4</v>
      </c>
      <c r="AN1918" s="26">
        <v>5</v>
      </c>
      <c r="AO1918" s="26">
        <v>0</v>
      </c>
      <c r="AP1918" s="26" t="s">
        <v>28</v>
      </c>
      <c r="AT1918" s="26" t="str">
        <f>MID(AA1918,MIN(FIND({0,1,2,3,4,5,6,7,8,9},AA1918&amp;"0123456789″")),LEN(AA1918))</f>
        <v>530い1674</v>
      </c>
      <c r="AU1918" s="26" t="str">
        <f t="shared" si="330"/>
        <v>1674</v>
      </c>
      <c r="AW1918" s="26" t="s">
        <v>1451</v>
      </c>
      <c r="AX1918" s="26">
        <v>2624</v>
      </c>
      <c r="AY1918" s="26" t="s">
        <v>3417</v>
      </c>
    </row>
    <row r="1919" spans="9:51" x14ac:dyDescent="0.2">
      <c r="I1919" s="26">
        <v>1678</v>
      </c>
      <c r="J1919" s="32" t="str">
        <f t="shared" si="322"/>
        <v/>
      </c>
      <c r="K1919" s="32" t="str">
        <f>IF(J1919="","",COUNTIF($J$2:J1919,"該当"))</f>
        <v/>
      </c>
      <c r="L1919" s="32" t="str">
        <f t="shared" si="331"/>
        <v>1678</v>
      </c>
      <c r="M1919" s="32" t="str">
        <f t="shared" si="323"/>
        <v/>
      </c>
      <c r="N1919" s="32" t="str">
        <f>IF(M1919="","",COUNTIF($M$2:M1919,"該当"))</f>
        <v/>
      </c>
      <c r="O1919" s="32" t="str">
        <f t="shared" si="324"/>
        <v>1678</v>
      </c>
      <c r="P1919" s="32" t="str">
        <f t="shared" si="325"/>
        <v/>
      </c>
      <c r="Q1919" s="32" t="str">
        <f>IF(P1919="","",COUNTIF($P$2:P1919,"該当"))</f>
        <v/>
      </c>
      <c r="R1919" s="32" t="str">
        <f t="shared" si="326"/>
        <v>1678</v>
      </c>
      <c r="S1919" s="32" t="str">
        <f t="shared" si="327"/>
        <v/>
      </c>
      <c r="T1919" s="32" t="str">
        <f>IF(S1919="","",COUNTIF($S$2:S1919,"該当"))</f>
        <v/>
      </c>
      <c r="U1919" s="32" t="str">
        <f t="shared" si="328"/>
        <v>1678</v>
      </c>
      <c r="V1919" s="32" t="str">
        <f t="shared" si="329"/>
        <v/>
      </c>
      <c r="W1919" s="32" t="str">
        <f>IF(V1919="","",COUNTIF($V$2:V1919,"該当"))</f>
        <v/>
      </c>
      <c r="X1919" s="32" t="str">
        <f t="shared" si="332"/>
        <v>1678</v>
      </c>
      <c r="Y1919" s="26">
        <v>849</v>
      </c>
      <c r="Z1919" s="26">
        <v>1678</v>
      </c>
      <c r="AA1919" s="26" t="s">
        <v>1288</v>
      </c>
      <c r="AB1919" s="26">
        <v>29</v>
      </c>
      <c r="AC1919" s="26" t="s">
        <v>34</v>
      </c>
      <c r="AD1919" s="26" t="s">
        <v>35</v>
      </c>
      <c r="AE1919" s="26" t="s">
        <v>23</v>
      </c>
      <c r="AF1919" s="26" t="s">
        <v>24</v>
      </c>
      <c r="AG1919" s="26">
        <v>9</v>
      </c>
      <c r="AH1919" s="26" t="s">
        <v>34</v>
      </c>
      <c r="AI1919" s="26" t="s">
        <v>26</v>
      </c>
      <c r="AJ1919" s="26">
        <v>2</v>
      </c>
      <c r="AK1919" s="26" t="s">
        <v>1200</v>
      </c>
      <c r="AL1919" s="26">
        <v>9002320324</v>
      </c>
      <c r="AM1919" s="26" t="s">
        <v>4</v>
      </c>
      <c r="AN1919" s="26">
        <v>5</v>
      </c>
      <c r="AO1919" s="26">
        <v>0</v>
      </c>
      <c r="AP1919" s="26" t="s">
        <v>28</v>
      </c>
      <c r="AT1919" s="26" t="str">
        <f>MID(AA1919,MIN(FIND({0,1,2,3,4,5,6,7,8,9},AA1919&amp;"0123456789″")),LEN(AA1919))</f>
        <v>530い1678</v>
      </c>
      <c r="AU1919" s="26" t="str">
        <f t="shared" si="330"/>
        <v>1678</v>
      </c>
      <c r="AW1919" s="26" t="s">
        <v>1451</v>
      </c>
      <c r="AX1919" s="26">
        <v>2625</v>
      </c>
      <c r="AY1919" s="26" t="s">
        <v>3417</v>
      </c>
    </row>
    <row r="1920" spans="9:51" x14ac:dyDescent="0.2">
      <c r="I1920" s="26">
        <v>1681</v>
      </c>
      <c r="J1920" s="32" t="str">
        <f t="shared" si="322"/>
        <v/>
      </c>
      <c r="K1920" s="32" t="str">
        <f>IF(J1920="","",COUNTIF($J$2:J1920,"該当"))</f>
        <v/>
      </c>
      <c r="L1920" s="32" t="str">
        <f t="shared" si="331"/>
        <v>1681</v>
      </c>
      <c r="M1920" s="32" t="str">
        <f t="shared" si="323"/>
        <v/>
      </c>
      <c r="N1920" s="32" t="str">
        <f>IF(M1920="","",COUNTIF($M$2:M1920,"該当"))</f>
        <v/>
      </c>
      <c r="O1920" s="32" t="str">
        <f t="shared" si="324"/>
        <v>1681</v>
      </c>
      <c r="P1920" s="32" t="str">
        <f t="shared" si="325"/>
        <v/>
      </c>
      <c r="Q1920" s="32" t="str">
        <f>IF(P1920="","",COUNTIF($P$2:P1920,"該当"))</f>
        <v/>
      </c>
      <c r="R1920" s="32" t="str">
        <f t="shared" si="326"/>
        <v>1681</v>
      </c>
      <c r="S1920" s="32" t="str">
        <f t="shared" si="327"/>
        <v/>
      </c>
      <c r="T1920" s="32" t="str">
        <f>IF(S1920="","",COUNTIF($S$2:S1920,"該当"))</f>
        <v/>
      </c>
      <c r="U1920" s="32" t="str">
        <f t="shared" si="328"/>
        <v>1681</v>
      </c>
      <c r="V1920" s="32" t="str">
        <f t="shared" si="329"/>
        <v/>
      </c>
      <c r="W1920" s="32" t="str">
        <f>IF(V1920="","",COUNTIF($V$2:V1920,"該当"))</f>
        <v/>
      </c>
      <c r="X1920" s="32" t="str">
        <f t="shared" si="332"/>
        <v>1681</v>
      </c>
      <c r="Y1920" s="26">
        <v>851</v>
      </c>
      <c r="Z1920" s="26">
        <v>1681</v>
      </c>
      <c r="AA1920" s="26" t="s">
        <v>4193</v>
      </c>
      <c r="AB1920" s="26">
        <v>29</v>
      </c>
      <c r="AC1920" s="26" t="s">
        <v>34</v>
      </c>
      <c r="AD1920" s="26" t="s">
        <v>35</v>
      </c>
      <c r="AE1920" s="26" t="s">
        <v>23</v>
      </c>
      <c r="AF1920" s="26" t="s">
        <v>24</v>
      </c>
      <c r="AG1920" s="26">
        <v>9</v>
      </c>
      <c r="AH1920" s="26" t="s">
        <v>34</v>
      </c>
      <c r="AI1920" s="26" t="s">
        <v>26</v>
      </c>
      <c r="AJ1920" s="26">
        <v>2</v>
      </c>
      <c r="AK1920" s="26" t="s">
        <v>1200</v>
      </c>
      <c r="AL1920" s="26">
        <v>9002320324</v>
      </c>
      <c r="AM1920" s="26" t="s">
        <v>4</v>
      </c>
      <c r="AN1920" s="26">
        <v>5</v>
      </c>
      <c r="AO1920" s="26">
        <v>0</v>
      </c>
      <c r="AP1920" s="26" t="s">
        <v>28</v>
      </c>
      <c r="AT1920" s="26" t="str">
        <f>MID(AA1920,MIN(FIND({0,1,2,3,4,5,6,7,8,9},AA1920&amp;"0123456789″")),LEN(AA1920))</f>
        <v>530う1681</v>
      </c>
      <c r="AU1920" s="26" t="str">
        <f t="shared" si="330"/>
        <v>1681</v>
      </c>
      <c r="AW1920" s="26" t="s">
        <v>1451</v>
      </c>
      <c r="AX1920" s="26">
        <v>281</v>
      </c>
      <c r="AY1920" s="26" t="s">
        <v>3414</v>
      </c>
    </row>
    <row r="1921" spans="9:51" x14ac:dyDescent="0.2">
      <c r="I1921" s="26">
        <v>1682</v>
      </c>
      <c r="J1921" s="32" t="str">
        <f t="shared" si="322"/>
        <v/>
      </c>
      <c r="K1921" s="32" t="str">
        <f>IF(J1921="","",COUNTIF($J$2:J1921,"該当"))</f>
        <v/>
      </c>
      <c r="L1921" s="32" t="str">
        <f t="shared" si="331"/>
        <v>1682</v>
      </c>
      <c r="M1921" s="32" t="str">
        <f t="shared" si="323"/>
        <v/>
      </c>
      <c r="N1921" s="32" t="str">
        <f>IF(M1921="","",COUNTIF($M$2:M1921,"該当"))</f>
        <v/>
      </c>
      <c r="O1921" s="32" t="str">
        <f t="shared" si="324"/>
        <v>1682</v>
      </c>
      <c r="P1921" s="32" t="str">
        <f t="shared" si="325"/>
        <v/>
      </c>
      <c r="Q1921" s="32" t="str">
        <f>IF(P1921="","",COUNTIF($P$2:P1921,"該当"))</f>
        <v/>
      </c>
      <c r="R1921" s="32" t="str">
        <f t="shared" si="326"/>
        <v>1682</v>
      </c>
      <c r="S1921" s="32" t="str">
        <f t="shared" si="327"/>
        <v/>
      </c>
      <c r="T1921" s="32" t="str">
        <f>IF(S1921="","",COUNTIF($S$2:S1921,"該当"))</f>
        <v/>
      </c>
      <c r="U1921" s="32" t="str">
        <f t="shared" si="328"/>
        <v>1682</v>
      </c>
      <c r="V1921" s="32" t="str">
        <f t="shared" si="329"/>
        <v/>
      </c>
      <c r="W1921" s="32" t="str">
        <f>IF(V1921="","",COUNTIF($V$2:V1921,"該当"))</f>
        <v/>
      </c>
      <c r="X1921" s="32" t="str">
        <f t="shared" si="332"/>
        <v>1682</v>
      </c>
      <c r="Y1921" s="26">
        <v>852</v>
      </c>
      <c r="Z1921" s="26">
        <v>1682</v>
      </c>
      <c r="AA1921" s="26" t="s">
        <v>1289</v>
      </c>
      <c r="AB1921" s="26">
        <v>29</v>
      </c>
      <c r="AC1921" s="26" t="s">
        <v>34</v>
      </c>
      <c r="AD1921" s="26" t="s">
        <v>35</v>
      </c>
      <c r="AE1921" s="26" t="s">
        <v>23</v>
      </c>
      <c r="AF1921" s="26" t="s">
        <v>24</v>
      </c>
      <c r="AG1921" s="26">
        <v>9</v>
      </c>
      <c r="AH1921" s="26" t="s">
        <v>34</v>
      </c>
      <c r="AI1921" s="26" t="s">
        <v>26</v>
      </c>
      <c r="AJ1921" s="26">
        <v>2</v>
      </c>
      <c r="AK1921" s="26" t="s">
        <v>1200</v>
      </c>
      <c r="AL1921" s="26">
        <v>9002320324</v>
      </c>
      <c r="AM1921" s="26" t="s">
        <v>4</v>
      </c>
      <c r="AN1921" s="26">
        <v>5</v>
      </c>
      <c r="AO1921" s="26">
        <v>0</v>
      </c>
      <c r="AP1921" s="26" t="s">
        <v>28</v>
      </c>
      <c r="AT1921" s="26" t="str">
        <f>MID(AA1921,MIN(FIND({0,1,2,3,4,5,6,7,8,9},AA1921&amp;"0123456789″")),LEN(AA1921))</f>
        <v>530う1682</v>
      </c>
      <c r="AU1921" s="26" t="str">
        <f t="shared" si="330"/>
        <v>1682</v>
      </c>
      <c r="AW1921" s="26" t="s">
        <v>1451</v>
      </c>
      <c r="AX1921" s="26">
        <v>282</v>
      </c>
      <c r="AY1921" s="26" t="s">
        <v>3414</v>
      </c>
    </row>
    <row r="1922" spans="9:51" x14ac:dyDescent="0.2">
      <c r="I1922" s="26">
        <v>1686</v>
      </c>
      <c r="J1922" s="32" t="str">
        <f t="shared" ref="J1922:J1985" si="333">IF($B$2=I1922,"該当","")</f>
        <v/>
      </c>
      <c r="K1922" s="32" t="str">
        <f>IF(J1922="","",COUNTIF($J$2:J1922,"該当"))</f>
        <v/>
      </c>
      <c r="L1922" s="32" t="str">
        <f t="shared" si="331"/>
        <v>1686</v>
      </c>
      <c r="M1922" s="32" t="str">
        <f t="shared" ref="M1922:M1985" si="334">IF($B$3=I1922,"該当","")</f>
        <v/>
      </c>
      <c r="N1922" s="32" t="str">
        <f>IF(M1922="","",COUNTIF($M$2:M1922,"該当"))</f>
        <v/>
      </c>
      <c r="O1922" s="32" t="str">
        <f t="shared" si="324"/>
        <v>1686</v>
      </c>
      <c r="P1922" s="32" t="str">
        <f t="shared" si="325"/>
        <v/>
      </c>
      <c r="Q1922" s="32" t="str">
        <f>IF(P1922="","",COUNTIF($P$2:P1922,"該当"))</f>
        <v/>
      </c>
      <c r="R1922" s="32" t="str">
        <f t="shared" si="326"/>
        <v>1686</v>
      </c>
      <c r="S1922" s="32" t="str">
        <f t="shared" si="327"/>
        <v/>
      </c>
      <c r="T1922" s="32" t="str">
        <f>IF(S1922="","",COUNTIF($S$2:S1922,"該当"))</f>
        <v/>
      </c>
      <c r="U1922" s="32" t="str">
        <f t="shared" si="328"/>
        <v>1686</v>
      </c>
      <c r="V1922" s="32" t="str">
        <f t="shared" si="329"/>
        <v/>
      </c>
      <c r="W1922" s="32" t="str">
        <f>IF(V1922="","",COUNTIF($V$2:V1922,"該当"))</f>
        <v/>
      </c>
      <c r="X1922" s="32" t="str">
        <f t="shared" si="332"/>
        <v>1686</v>
      </c>
      <c r="Y1922" s="26">
        <v>853</v>
      </c>
      <c r="Z1922" s="26">
        <v>1686</v>
      </c>
      <c r="AA1922" s="26" t="s">
        <v>1290</v>
      </c>
      <c r="AB1922" s="26">
        <v>29</v>
      </c>
      <c r="AC1922" s="26" t="s">
        <v>34</v>
      </c>
      <c r="AD1922" s="26" t="s">
        <v>35</v>
      </c>
      <c r="AE1922" s="26" t="s">
        <v>23</v>
      </c>
      <c r="AF1922" s="26" t="s">
        <v>24</v>
      </c>
      <c r="AG1922" s="26">
        <v>9</v>
      </c>
      <c r="AH1922" s="26" t="s">
        <v>34</v>
      </c>
      <c r="AI1922" s="26" t="s">
        <v>26</v>
      </c>
      <c r="AJ1922" s="26">
        <v>2</v>
      </c>
      <c r="AK1922" s="26" t="s">
        <v>1200</v>
      </c>
      <c r="AL1922" s="26">
        <v>9002320324</v>
      </c>
      <c r="AM1922" s="26" t="s">
        <v>4</v>
      </c>
      <c r="AN1922" s="26">
        <v>5</v>
      </c>
      <c r="AO1922" s="26">
        <v>0</v>
      </c>
      <c r="AP1922" s="26" t="s">
        <v>28</v>
      </c>
      <c r="AT1922" s="26" t="str">
        <f>MID(AA1922,MIN(FIND({0,1,2,3,4,5,6,7,8,9},AA1922&amp;"0123456789″")),LEN(AA1922))</f>
        <v>530い1686</v>
      </c>
      <c r="AU1922" s="26" t="str">
        <f t="shared" si="330"/>
        <v>1686</v>
      </c>
      <c r="AW1922" s="26" t="s">
        <v>1451</v>
      </c>
      <c r="AX1922" s="26">
        <v>283</v>
      </c>
      <c r="AY1922" s="26" t="s">
        <v>3414</v>
      </c>
    </row>
    <row r="1923" spans="9:51" x14ac:dyDescent="0.2">
      <c r="I1923" s="26">
        <v>1688</v>
      </c>
      <c r="J1923" s="32" t="str">
        <f t="shared" si="333"/>
        <v/>
      </c>
      <c r="K1923" s="32" t="str">
        <f>IF(J1923="","",COUNTIF($J$2:J1923,"該当"))</f>
        <v/>
      </c>
      <c r="L1923" s="32" t="str">
        <f t="shared" si="331"/>
        <v>1688</v>
      </c>
      <c r="M1923" s="32" t="str">
        <f t="shared" si="334"/>
        <v/>
      </c>
      <c r="N1923" s="32" t="str">
        <f>IF(M1923="","",COUNTIF($M$2:M1923,"該当"))</f>
        <v/>
      </c>
      <c r="O1923" s="32" t="str">
        <f t="shared" ref="O1923:O1986" si="335">I1923&amp;M1923&amp;N1923</f>
        <v>1688</v>
      </c>
      <c r="P1923" s="32" t="str">
        <f t="shared" ref="P1923:P1986" si="336">IF($B$4=I1923,"該当","")</f>
        <v/>
      </c>
      <c r="Q1923" s="32" t="str">
        <f>IF(P1923="","",COUNTIF($P$2:P1923,"該当"))</f>
        <v/>
      </c>
      <c r="R1923" s="32" t="str">
        <f t="shared" ref="R1923:R1986" si="337">I1923&amp;P1923&amp;Q1923</f>
        <v>1688</v>
      </c>
      <c r="S1923" s="32" t="str">
        <f t="shared" ref="S1923:S1986" si="338">IF($B$5=I1923,"該当","")</f>
        <v/>
      </c>
      <c r="T1923" s="32" t="str">
        <f>IF(S1923="","",COUNTIF($S$2:S1923,"該当"))</f>
        <v/>
      </c>
      <c r="U1923" s="32" t="str">
        <f t="shared" ref="U1923:U1986" si="339">I1923&amp;S1923&amp;T1923</f>
        <v>1688</v>
      </c>
      <c r="V1923" s="32" t="str">
        <f t="shared" ref="V1923:V1986" si="340">IF($B$6=I1923,"該当","")</f>
        <v/>
      </c>
      <c r="W1923" s="32" t="str">
        <f>IF(V1923="","",COUNTIF($V$2:V1923,"該当"))</f>
        <v/>
      </c>
      <c r="X1923" s="32" t="str">
        <f t="shared" si="332"/>
        <v>1688</v>
      </c>
      <c r="Y1923" s="26">
        <v>854</v>
      </c>
      <c r="Z1923" s="26">
        <v>1688</v>
      </c>
      <c r="AA1923" s="26" t="s">
        <v>1291</v>
      </c>
      <c r="AB1923" s="26">
        <v>29</v>
      </c>
      <c r="AC1923" s="26" t="s">
        <v>34</v>
      </c>
      <c r="AD1923" s="26" t="s">
        <v>35</v>
      </c>
      <c r="AE1923" s="26" t="s">
        <v>23</v>
      </c>
      <c r="AF1923" s="26" t="s">
        <v>24</v>
      </c>
      <c r="AG1923" s="26">
        <v>9</v>
      </c>
      <c r="AH1923" s="26" t="s">
        <v>34</v>
      </c>
      <c r="AI1923" s="26" t="s">
        <v>26</v>
      </c>
      <c r="AJ1923" s="26">
        <v>2</v>
      </c>
      <c r="AK1923" s="26" t="s">
        <v>1200</v>
      </c>
      <c r="AL1923" s="26">
        <v>9002320324</v>
      </c>
      <c r="AM1923" s="26" t="s">
        <v>4</v>
      </c>
      <c r="AN1923" s="26">
        <v>5</v>
      </c>
      <c r="AO1923" s="26">
        <v>0</v>
      </c>
      <c r="AP1923" s="26" t="s">
        <v>28</v>
      </c>
      <c r="AT1923" s="26" t="str">
        <f>MID(AA1923,MIN(FIND({0,1,2,3,4,5,6,7,8,9},AA1923&amp;"0123456789″")),LEN(AA1923))</f>
        <v>530う1688</v>
      </c>
      <c r="AU1923" s="26" t="str">
        <f t="shared" ref="AU1923:AU1986" si="341">RIGHT(AT1923,LEN(AT1923)-4)</f>
        <v>1688</v>
      </c>
      <c r="AW1923" s="26" t="s">
        <v>1451</v>
      </c>
      <c r="AX1923" s="26">
        <v>285</v>
      </c>
      <c r="AY1923" s="26" t="s">
        <v>3414</v>
      </c>
    </row>
    <row r="1924" spans="9:51" x14ac:dyDescent="0.2">
      <c r="I1924" s="26">
        <v>1742</v>
      </c>
      <c r="J1924" s="32" t="str">
        <f t="shared" si="333"/>
        <v/>
      </c>
      <c r="K1924" s="32" t="str">
        <f>IF(J1924="","",COUNTIF($J$2:J1924,"該当"))</f>
        <v/>
      </c>
      <c r="L1924" s="32" t="str">
        <f t="shared" ref="L1924:L1987" si="342">I1924&amp;J1924&amp;K1924</f>
        <v>1742</v>
      </c>
      <c r="M1924" s="32" t="str">
        <f t="shared" si="334"/>
        <v/>
      </c>
      <c r="N1924" s="32" t="str">
        <f>IF(M1924="","",COUNTIF($M$2:M1924,"該当"))</f>
        <v/>
      </c>
      <c r="O1924" s="32" t="str">
        <f t="shared" si="335"/>
        <v>1742</v>
      </c>
      <c r="P1924" s="32" t="str">
        <f t="shared" si="336"/>
        <v/>
      </c>
      <c r="Q1924" s="32" t="str">
        <f>IF(P1924="","",COUNTIF($P$2:P1924,"該当"))</f>
        <v/>
      </c>
      <c r="R1924" s="32" t="str">
        <f t="shared" si="337"/>
        <v>1742</v>
      </c>
      <c r="S1924" s="32" t="str">
        <f t="shared" si="338"/>
        <v/>
      </c>
      <c r="T1924" s="32" t="str">
        <f>IF(S1924="","",COUNTIF($S$2:S1924,"該当"))</f>
        <v/>
      </c>
      <c r="U1924" s="32" t="str">
        <f t="shared" si="339"/>
        <v>1742</v>
      </c>
      <c r="V1924" s="32" t="str">
        <f t="shared" si="340"/>
        <v/>
      </c>
      <c r="W1924" s="32" t="str">
        <f>IF(V1924="","",COUNTIF($V$2:V1924,"該当"))</f>
        <v/>
      </c>
      <c r="X1924" s="32" t="str">
        <f t="shared" ref="X1924:X1987" si="343">I1924&amp;V1924&amp;W1924</f>
        <v>1742</v>
      </c>
      <c r="Y1924" s="26">
        <v>904</v>
      </c>
      <c r="Z1924" s="26">
        <v>1742</v>
      </c>
      <c r="AA1924" s="26" t="s">
        <v>1292</v>
      </c>
      <c r="AB1924" s="26">
        <v>29</v>
      </c>
      <c r="AC1924" s="26" t="s">
        <v>34</v>
      </c>
      <c r="AD1924" s="26" t="s">
        <v>35</v>
      </c>
      <c r="AE1924" s="26" t="s">
        <v>23</v>
      </c>
      <c r="AF1924" s="26" t="s">
        <v>24</v>
      </c>
      <c r="AG1924" s="26">
        <v>9</v>
      </c>
      <c r="AH1924" s="26" t="s">
        <v>34</v>
      </c>
      <c r="AI1924" s="26" t="s">
        <v>26</v>
      </c>
      <c r="AJ1924" s="26">
        <v>2</v>
      </c>
      <c r="AK1924" s="26" t="s">
        <v>1200</v>
      </c>
      <c r="AL1924" s="26">
        <v>9002320323</v>
      </c>
      <c r="AM1924" s="26" t="s">
        <v>4</v>
      </c>
      <c r="AN1924" s="26">
        <v>5</v>
      </c>
      <c r="AO1924" s="26">
        <v>0</v>
      </c>
      <c r="AP1924" s="26" t="s">
        <v>28</v>
      </c>
      <c r="AT1924" s="26" t="str">
        <f>MID(AA1924,MIN(FIND({0,1,2,3,4,5,6,7,8,9},AA1924&amp;"0123456789″")),LEN(AA1924))</f>
        <v>530う1742</v>
      </c>
      <c r="AU1924" s="26" t="str">
        <f t="shared" si="341"/>
        <v>1742</v>
      </c>
      <c r="AW1924" s="26" t="s">
        <v>1451</v>
      </c>
      <c r="AX1924" s="26">
        <v>286</v>
      </c>
      <c r="AY1924" s="26" t="s">
        <v>3414</v>
      </c>
    </row>
    <row r="1925" spans="9:51" x14ac:dyDescent="0.2">
      <c r="I1925" s="26">
        <v>1747</v>
      </c>
      <c r="J1925" s="32" t="str">
        <f t="shared" si="333"/>
        <v/>
      </c>
      <c r="K1925" s="32" t="str">
        <f>IF(J1925="","",COUNTIF($J$2:J1925,"該当"))</f>
        <v/>
      </c>
      <c r="L1925" s="32" t="str">
        <f t="shared" si="342"/>
        <v>1747</v>
      </c>
      <c r="M1925" s="32" t="str">
        <f t="shared" si="334"/>
        <v/>
      </c>
      <c r="N1925" s="32" t="str">
        <f>IF(M1925="","",COUNTIF($M$2:M1925,"該当"))</f>
        <v/>
      </c>
      <c r="O1925" s="32" t="str">
        <f t="shared" si="335"/>
        <v>1747</v>
      </c>
      <c r="P1925" s="32" t="str">
        <f t="shared" si="336"/>
        <v/>
      </c>
      <c r="Q1925" s="32" t="str">
        <f>IF(P1925="","",COUNTIF($P$2:P1925,"該当"))</f>
        <v/>
      </c>
      <c r="R1925" s="32" t="str">
        <f t="shared" si="337"/>
        <v>1747</v>
      </c>
      <c r="S1925" s="32" t="str">
        <f t="shared" si="338"/>
        <v/>
      </c>
      <c r="T1925" s="32" t="str">
        <f>IF(S1925="","",COUNTIF($S$2:S1925,"該当"))</f>
        <v/>
      </c>
      <c r="U1925" s="32" t="str">
        <f t="shared" si="339"/>
        <v>1747</v>
      </c>
      <c r="V1925" s="32" t="str">
        <f t="shared" si="340"/>
        <v/>
      </c>
      <c r="W1925" s="32" t="str">
        <f>IF(V1925="","",COUNTIF($V$2:V1925,"該当"))</f>
        <v/>
      </c>
      <c r="X1925" s="32" t="str">
        <f t="shared" si="343"/>
        <v>1747</v>
      </c>
      <c r="Y1925" s="26">
        <v>909</v>
      </c>
      <c r="Z1925" s="26">
        <v>1747</v>
      </c>
      <c r="AA1925" s="26" t="s">
        <v>1294</v>
      </c>
      <c r="AB1925" s="26">
        <v>29</v>
      </c>
      <c r="AC1925" s="26" t="s">
        <v>34</v>
      </c>
      <c r="AD1925" s="26" t="s">
        <v>35</v>
      </c>
      <c r="AE1925" s="26" t="s">
        <v>23</v>
      </c>
      <c r="AF1925" s="26" t="s">
        <v>24</v>
      </c>
      <c r="AG1925" s="26">
        <v>9</v>
      </c>
      <c r="AH1925" s="26" t="s">
        <v>34</v>
      </c>
      <c r="AI1925" s="26" t="s">
        <v>26</v>
      </c>
      <c r="AJ1925" s="26">
        <v>2</v>
      </c>
      <c r="AK1925" s="26" t="s">
        <v>1200</v>
      </c>
      <c r="AL1925" s="26">
        <v>9002320322</v>
      </c>
      <c r="AM1925" s="26" t="s">
        <v>4</v>
      </c>
      <c r="AN1925" s="26">
        <v>5</v>
      </c>
      <c r="AO1925" s="26">
        <v>0</v>
      </c>
      <c r="AP1925" s="26" t="s">
        <v>28</v>
      </c>
      <c r="AT1925" s="26" t="str">
        <f>MID(AA1925,MIN(FIND({0,1,2,3,4,5,6,7,8,9},AA1925&amp;"0123456789″")),LEN(AA1925))</f>
        <v>530い1747</v>
      </c>
      <c r="AU1925" s="26" t="str">
        <f t="shared" si="341"/>
        <v>1747</v>
      </c>
      <c r="AW1925" s="26" t="s">
        <v>1451</v>
      </c>
      <c r="AX1925" s="26">
        <v>287</v>
      </c>
      <c r="AY1925" s="26" t="s">
        <v>3414</v>
      </c>
    </row>
    <row r="1926" spans="9:51" x14ac:dyDescent="0.2">
      <c r="I1926" s="26">
        <v>1768</v>
      </c>
      <c r="J1926" s="32" t="str">
        <f t="shared" si="333"/>
        <v/>
      </c>
      <c r="K1926" s="32" t="str">
        <f>IF(J1926="","",COUNTIF($J$2:J1926,"該当"))</f>
        <v/>
      </c>
      <c r="L1926" s="32" t="str">
        <f t="shared" si="342"/>
        <v>1768</v>
      </c>
      <c r="M1926" s="32" t="str">
        <f t="shared" si="334"/>
        <v/>
      </c>
      <c r="N1926" s="32" t="str">
        <f>IF(M1926="","",COUNTIF($M$2:M1926,"該当"))</f>
        <v/>
      </c>
      <c r="O1926" s="32" t="str">
        <f t="shared" si="335"/>
        <v>1768</v>
      </c>
      <c r="P1926" s="32" t="str">
        <f t="shared" si="336"/>
        <v/>
      </c>
      <c r="Q1926" s="32" t="str">
        <f>IF(P1926="","",COUNTIF($P$2:P1926,"該当"))</f>
        <v/>
      </c>
      <c r="R1926" s="32" t="str">
        <f t="shared" si="337"/>
        <v>1768</v>
      </c>
      <c r="S1926" s="32" t="str">
        <f t="shared" si="338"/>
        <v/>
      </c>
      <c r="T1926" s="32" t="str">
        <f>IF(S1926="","",COUNTIF($S$2:S1926,"該当"))</f>
        <v/>
      </c>
      <c r="U1926" s="32" t="str">
        <f t="shared" si="339"/>
        <v>1768</v>
      </c>
      <c r="V1926" s="32" t="str">
        <f t="shared" si="340"/>
        <v/>
      </c>
      <c r="W1926" s="32" t="str">
        <f>IF(V1926="","",COUNTIF($V$2:V1926,"該当"))</f>
        <v/>
      </c>
      <c r="X1926" s="32" t="str">
        <f t="shared" si="343"/>
        <v>1768</v>
      </c>
      <c r="Y1926" s="26">
        <v>929</v>
      </c>
      <c r="Z1926" s="26">
        <v>1768</v>
      </c>
      <c r="AA1926" s="26" t="s">
        <v>4194</v>
      </c>
      <c r="AB1926" s="26">
        <v>29</v>
      </c>
      <c r="AC1926" s="26" t="s">
        <v>34</v>
      </c>
      <c r="AD1926" s="26" t="s">
        <v>35</v>
      </c>
      <c r="AE1926" s="26" t="s">
        <v>23</v>
      </c>
      <c r="AF1926" s="26" t="s">
        <v>24</v>
      </c>
      <c r="AG1926" s="26">
        <v>9</v>
      </c>
      <c r="AH1926" s="26" t="s">
        <v>34</v>
      </c>
      <c r="AI1926" s="26" t="s">
        <v>26</v>
      </c>
      <c r="AJ1926" s="26">
        <v>2</v>
      </c>
      <c r="AK1926" s="26" t="s">
        <v>1200</v>
      </c>
      <c r="AL1926" s="26">
        <v>9002320322</v>
      </c>
      <c r="AM1926" s="26" t="s">
        <v>4</v>
      </c>
      <c r="AN1926" s="26">
        <v>5</v>
      </c>
      <c r="AO1926" s="26">
        <v>0</v>
      </c>
      <c r="AP1926" s="26" t="s">
        <v>28</v>
      </c>
      <c r="AT1926" s="26" t="str">
        <f>MID(AA1926,MIN(FIND({0,1,2,3,4,5,6,7,8,9},AA1926&amp;"0123456789″")),LEN(AA1926))</f>
        <v>530う1768</v>
      </c>
      <c r="AU1926" s="26" t="str">
        <f t="shared" si="341"/>
        <v>1768</v>
      </c>
      <c r="AW1926" s="26" t="s">
        <v>1451</v>
      </c>
      <c r="AX1926" s="26">
        <v>290</v>
      </c>
      <c r="AY1926" s="26" t="s">
        <v>3414</v>
      </c>
    </row>
    <row r="1927" spans="9:51" x14ac:dyDescent="0.2">
      <c r="I1927" s="26">
        <v>1772</v>
      </c>
      <c r="J1927" s="32" t="str">
        <f t="shared" si="333"/>
        <v/>
      </c>
      <c r="K1927" s="32" t="str">
        <f>IF(J1927="","",COUNTIF($J$2:J1927,"該当"))</f>
        <v/>
      </c>
      <c r="L1927" s="32" t="str">
        <f t="shared" si="342"/>
        <v>1772</v>
      </c>
      <c r="M1927" s="32" t="str">
        <f t="shared" si="334"/>
        <v/>
      </c>
      <c r="N1927" s="32" t="str">
        <f>IF(M1927="","",COUNTIF($M$2:M1927,"該当"))</f>
        <v/>
      </c>
      <c r="O1927" s="32" t="str">
        <f t="shared" si="335"/>
        <v>1772</v>
      </c>
      <c r="P1927" s="32" t="str">
        <f t="shared" si="336"/>
        <v/>
      </c>
      <c r="Q1927" s="32" t="str">
        <f>IF(P1927="","",COUNTIF($P$2:P1927,"該当"))</f>
        <v/>
      </c>
      <c r="R1927" s="32" t="str">
        <f t="shared" si="337"/>
        <v>1772</v>
      </c>
      <c r="S1927" s="32" t="str">
        <f t="shared" si="338"/>
        <v/>
      </c>
      <c r="T1927" s="32" t="str">
        <f>IF(S1927="","",COUNTIF($S$2:S1927,"該当"))</f>
        <v/>
      </c>
      <c r="U1927" s="32" t="str">
        <f t="shared" si="339"/>
        <v>1772</v>
      </c>
      <c r="V1927" s="32" t="str">
        <f t="shared" si="340"/>
        <v/>
      </c>
      <c r="W1927" s="32" t="str">
        <f>IF(V1927="","",COUNTIF($V$2:V1927,"該当"))</f>
        <v/>
      </c>
      <c r="X1927" s="32" t="str">
        <f t="shared" si="343"/>
        <v>1772</v>
      </c>
      <c r="Y1927" s="26">
        <v>934</v>
      </c>
      <c r="Z1927" s="26">
        <v>1772</v>
      </c>
      <c r="AA1927" s="26" t="s">
        <v>1295</v>
      </c>
      <c r="AB1927" s="26">
        <v>29</v>
      </c>
      <c r="AC1927" s="26" t="s">
        <v>34</v>
      </c>
      <c r="AD1927" s="26" t="s">
        <v>35</v>
      </c>
      <c r="AE1927" s="26" t="s">
        <v>23</v>
      </c>
      <c r="AF1927" s="26" t="s">
        <v>24</v>
      </c>
      <c r="AG1927" s="26">
        <v>9</v>
      </c>
      <c r="AH1927" s="26" t="s">
        <v>34</v>
      </c>
      <c r="AI1927" s="26" t="s">
        <v>26</v>
      </c>
      <c r="AJ1927" s="26">
        <v>2</v>
      </c>
      <c r="AK1927" s="26" t="s">
        <v>1200</v>
      </c>
      <c r="AL1927" s="26">
        <v>9002320324</v>
      </c>
      <c r="AM1927" s="26" t="s">
        <v>4</v>
      </c>
      <c r="AN1927" s="26">
        <v>5</v>
      </c>
      <c r="AO1927" s="26">
        <v>0</v>
      </c>
      <c r="AP1927" s="26" t="s">
        <v>28</v>
      </c>
      <c r="AT1927" s="26" t="str">
        <f>MID(AA1927,MIN(FIND({0,1,2,3,4,5,6,7,8,9},AA1927&amp;"0123456789″")),LEN(AA1927))</f>
        <v>530い1772</v>
      </c>
      <c r="AU1927" s="26" t="str">
        <f t="shared" si="341"/>
        <v>1772</v>
      </c>
      <c r="AW1927" s="26" t="s">
        <v>1451</v>
      </c>
      <c r="AX1927" s="26">
        <v>291</v>
      </c>
      <c r="AY1927" s="26" t="s">
        <v>3414</v>
      </c>
    </row>
    <row r="1928" spans="9:51" x14ac:dyDescent="0.2">
      <c r="I1928" s="26">
        <v>1852</v>
      </c>
      <c r="J1928" s="32" t="str">
        <f t="shared" si="333"/>
        <v/>
      </c>
      <c r="K1928" s="32" t="str">
        <f>IF(J1928="","",COUNTIF($J$2:J1928,"該当"))</f>
        <v/>
      </c>
      <c r="L1928" s="32" t="str">
        <f t="shared" si="342"/>
        <v>1852</v>
      </c>
      <c r="M1928" s="32" t="str">
        <f t="shared" si="334"/>
        <v/>
      </c>
      <c r="N1928" s="32" t="str">
        <f>IF(M1928="","",COUNTIF($M$2:M1928,"該当"))</f>
        <v/>
      </c>
      <c r="O1928" s="32" t="str">
        <f t="shared" si="335"/>
        <v>1852</v>
      </c>
      <c r="P1928" s="32" t="str">
        <f t="shared" si="336"/>
        <v/>
      </c>
      <c r="Q1928" s="32" t="str">
        <f>IF(P1928="","",COUNTIF($P$2:P1928,"該当"))</f>
        <v/>
      </c>
      <c r="R1928" s="32" t="str">
        <f t="shared" si="337"/>
        <v>1852</v>
      </c>
      <c r="S1928" s="32" t="str">
        <f t="shared" si="338"/>
        <v/>
      </c>
      <c r="T1928" s="32" t="str">
        <f>IF(S1928="","",COUNTIF($S$2:S1928,"該当"))</f>
        <v/>
      </c>
      <c r="U1928" s="32" t="str">
        <f t="shared" si="339"/>
        <v>1852</v>
      </c>
      <c r="V1928" s="32" t="str">
        <f t="shared" si="340"/>
        <v/>
      </c>
      <c r="W1928" s="32" t="str">
        <f>IF(V1928="","",COUNTIF($V$2:V1928,"該当"))</f>
        <v/>
      </c>
      <c r="X1928" s="32" t="str">
        <f t="shared" si="343"/>
        <v>1852</v>
      </c>
      <c r="Y1928" s="26">
        <v>983</v>
      </c>
      <c r="Z1928" s="26">
        <v>1852</v>
      </c>
      <c r="AA1928" s="26" t="s">
        <v>1297</v>
      </c>
      <c r="AB1928" s="26">
        <v>29</v>
      </c>
      <c r="AC1928" s="26" t="s">
        <v>34</v>
      </c>
      <c r="AD1928" s="26" t="s">
        <v>35</v>
      </c>
      <c r="AE1928" s="26" t="s">
        <v>23</v>
      </c>
      <c r="AF1928" s="26" t="s">
        <v>24</v>
      </c>
      <c r="AG1928" s="26">
        <v>9</v>
      </c>
      <c r="AH1928" s="26" t="s">
        <v>34</v>
      </c>
      <c r="AI1928" s="26" t="s">
        <v>26</v>
      </c>
      <c r="AJ1928" s="26">
        <v>2</v>
      </c>
      <c r="AK1928" s="26" t="s">
        <v>1200</v>
      </c>
      <c r="AL1928" s="26">
        <v>9002320324</v>
      </c>
      <c r="AM1928" s="26" t="s">
        <v>4</v>
      </c>
      <c r="AN1928" s="26">
        <v>5</v>
      </c>
      <c r="AO1928" s="26">
        <v>0</v>
      </c>
      <c r="AP1928" s="26" t="s">
        <v>28</v>
      </c>
      <c r="AT1928" s="26" t="str">
        <f>MID(AA1928,MIN(FIND({0,1,2,3,4,5,6,7,8,9},AA1928&amp;"0123456789″")),LEN(AA1928))</f>
        <v>530う1852</v>
      </c>
      <c r="AU1928" s="26" t="str">
        <f t="shared" si="341"/>
        <v>1852</v>
      </c>
      <c r="AW1928" s="26" t="s">
        <v>1451</v>
      </c>
      <c r="AX1928" s="26">
        <v>298</v>
      </c>
      <c r="AY1928" s="26" t="s">
        <v>3414</v>
      </c>
    </row>
    <row r="1929" spans="9:51" x14ac:dyDescent="0.2">
      <c r="I1929" s="26">
        <v>1859</v>
      </c>
      <c r="J1929" s="32" t="str">
        <f t="shared" si="333"/>
        <v/>
      </c>
      <c r="K1929" s="32" t="str">
        <f>IF(J1929="","",COUNTIF($J$2:J1929,"該当"))</f>
        <v/>
      </c>
      <c r="L1929" s="32" t="str">
        <f t="shared" si="342"/>
        <v>1859</v>
      </c>
      <c r="M1929" s="32" t="str">
        <f t="shared" si="334"/>
        <v/>
      </c>
      <c r="N1929" s="32" t="str">
        <f>IF(M1929="","",COUNTIF($M$2:M1929,"該当"))</f>
        <v/>
      </c>
      <c r="O1929" s="32" t="str">
        <f t="shared" si="335"/>
        <v>1859</v>
      </c>
      <c r="P1929" s="32" t="str">
        <f t="shared" si="336"/>
        <v/>
      </c>
      <c r="Q1929" s="32" t="str">
        <f>IF(P1929="","",COUNTIF($P$2:P1929,"該当"))</f>
        <v/>
      </c>
      <c r="R1929" s="32" t="str">
        <f t="shared" si="337"/>
        <v>1859</v>
      </c>
      <c r="S1929" s="32" t="str">
        <f t="shared" si="338"/>
        <v/>
      </c>
      <c r="T1929" s="32" t="str">
        <f>IF(S1929="","",COUNTIF($S$2:S1929,"該当"))</f>
        <v/>
      </c>
      <c r="U1929" s="32" t="str">
        <f t="shared" si="339"/>
        <v>1859</v>
      </c>
      <c r="V1929" s="32" t="str">
        <f t="shared" si="340"/>
        <v/>
      </c>
      <c r="W1929" s="32" t="str">
        <f>IF(V1929="","",COUNTIF($V$2:V1929,"該当"))</f>
        <v/>
      </c>
      <c r="X1929" s="32" t="str">
        <f t="shared" si="343"/>
        <v>1859</v>
      </c>
      <c r="Y1929" s="26">
        <v>989</v>
      </c>
      <c r="Z1929" s="26">
        <v>1859</v>
      </c>
      <c r="AA1929" s="26" t="s">
        <v>1298</v>
      </c>
      <c r="AB1929" s="26">
        <v>29</v>
      </c>
      <c r="AC1929" s="26" t="s">
        <v>34</v>
      </c>
      <c r="AD1929" s="26" t="s">
        <v>35</v>
      </c>
      <c r="AE1929" s="26" t="s">
        <v>23</v>
      </c>
      <c r="AF1929" s="26" t="s">
        <v>24</v>
      </c>
      <c r="AG1929" s="26">
        <v>9</v>
      </c>
      <c r="AH1929" s="26" t="s">
        <v>34</v>
      </c>
      <c r="AI1929" s="26" t="s">
        <v>26</v>
      </c>
      <c r="AJ1929" s="26">
        <v>2</v>
      </c>
      <c r="AK1929" s="26" t="s">
        <v>1200</v>
      </c>
      <c r="AL1929" s="26">
        <v>9002320324</v>
      </c>
      <c r="AM1929" s="26" t="s">
        <v>4</v>
      </c>
      <c r="AN1929" s="26">
        <v>5</v>
      </c>
      <c r="AO1929" s="26">
        <v>0</v>
      </c>
      <c r="AP1929" s="26" t="s">
        <v>28</v>
      </c>
      <c r="AT1929" s="26" t="str">
        <f>MID(AA1929,MIN(FIND({0,1,2,3,4,5,6,7,8,9},AA1929&amp;"0123456789″")),LEN(AA1929))</f>
        <v>530え1859</v>
      </c>
      <c r="AU1929" s="26" t="str">
        <f t="shared" si="341"/>
        <v>1859</v>
      </c>
      <c r="AW1929" s="26" t="s">
        <v>1451</v>
      </c>
      <c r="AX1929" s="26">
        <v>299</v>
      </c>
      <c r="AY1929" s="26" t="s">
        <v>3414</v>
      </c>
    </row>
    <row r="1930" spans="9:51" x14ac:dyDescent="0.2">
      <c r="I1930" s="26">
        <v>1864</v>
      </c>
      <c r="J1930" s="32" t="str">
        <f t="shared" si="333"/>
        <v/>
      </c>
      <c r="K1930" s="32" t="str">
        <f>IF(J1930="","",COUNTIF($J$2:J1930,"該当"))</f>
        <v/>
      </c>
      <c r="L1930" s="32" t="str">
        <f t="shared" si="342"/>
        <v>1864</v>
      </c>
      <c r="M1930" s="32" t="str">
        <f t="shared" si="334"/>
        <v/>
      </c>
      <c r="N1930" s="32" t="str">
        <f>IF(M1930="","",COUNTIF($M$2:M1930,"該当"))</f>
        <v/>
      </c>
      <c r="O1930" s="32" t="str">
        <f t="shared" si="335"/>
        <v>1864</v>
      </c>
      <c r="P1930" s="32" t="str">
        <f t="shared" si="336"/>
        <v/>
      </c>
      <c r="Q1930" s="32" t="str">
        <f>IF(P1930="","",COUNTIF($P$2:P1930,"該当"))</f>
        <v/>
      </c>
      <c r="R1930" s="32" t="str">
        <f t="shared" si="337"/>
        <v>1864</v>
      </c>
      <c r="S1930" s="32" t="str">
        <f t="shared" si="338"/>
        <v/>
      </c>
      <c r="T1930" s="32" t="str">
        <f>IF(S1930="","",COUNTIF($S$2:S1930,"該当"))</f>
        <v/>
      </c>
      <c r="U1930" s="32" t="str">
        <f t="shared" si="339"/>
        <v>1864</v>
      </c>
      <c r="V1930" s="32" t="str">
        <f t="shared" si="340"/>
        <v/>
      </c>
      <c r="W1930" s="32" t="str">
        <f>IF(V1930="","",COUNTIF($V$2:V1930,"該当"))</f>
        <v/>
      </c>
      <c r="X1930" s="32" t="str">
        <f t="shared" si="343"/>
        <v>1864</v>
      </c>
      <c r="Y1930" s="26">
        <v>994</v>
      </c>
      <c r="Z1930" s="26">
        <v>1864</v>
      </c>
      <c r="AA1930" s="26" t="s">
        <v>1299</v>
      </c>
      <c r="AB1930" s="26">
        <v>29</v>
      </c>
      <c r="AC1930" s="26" t="s">
        <v>34</v>
      </c>
      <c r="AD1930" s="26" t="s">
        <v>35</v>
      </c>
      <c r="AE1930" s="26" t="s">
        <v>23</v>
      </c>
      <c r="AF1930" s="26" t="s">
        <v>24</v>
      </c>
      <c r="AG1930" s="26">
        <v>9</v>
      </c>
      <c r="AH1930" s="26" t="s">
        <v>34</v>
      </c>
      <c r="AI1930" s="26" t="s">
        <v>26</v>
      </c>
      <c r="AJ1930" s="26">
        <v>2</v>
      </c>
      <c r="AK1930" s="26" t="s">
        <v>1200</v>
      </c>
      <c r="AL1930" s="26">
        <v>9002320321</v>
      </c>
      <c r="AM1930" s="26" t="s">
        <v>4</v>
      </c>
      <c r="AN1930" s="26">
        <v>5</v>
      </c>
      <c r="AO1930" s="26">
        <v>0</v>
      </c>
      <c r="AP1930" s="26" t="s">
        <v>28</v>
      </c>
      <c r="AT1930" s="26" t="str">
        <f>MID(AA1930,MIN(FIND({0,1,2,3,4,5,6,7,8,9},AA1930&amp;"0123456789″")),LEN(AA1930))</f>
        <v>530え1864</v>
      </c>
      <c r="AU1930" s="26" t="str">
        <f t="shared" si="341"/>
        <v>1864</v>
      </c>
      <c r="AW1930" s="26" t="s">
        <v>1451</v>
      </c>
      <c r="AX1930" s="26">
        <v>303</v>
      </c>
      <c r="AY1930" s="26" t="s">
        <v>3416</v>
      </c>
    </row>
    <row r="1931" spans="9:51" x14ac:dyDescent="0.2">
      <c r="I1931" s="26">
        <v>1878</v>
      </c>
      <c r="J1931" s="32" t="str">
        <f t="shared" si="333"/>
        <v/>
      </c>
      <c r="K1931" s="32" t="str">
        <f>IF(J1931="","",COUNTIF($J$2:J1931,"該当"))</f>
        <v/>
      </c>
      <c r="L1931" s="32" t="str">
        <f t="shared" si="342"/>
        <v>1878</v>
      </c>
      <c r="M1931" s="32" t="str">
        <f t="shared" si="334"/>
        <v/>
      </c>
      <c r="N1931" s="32" t="str">
        <f>IF(M1931="","",COUNTIF($M$2:M1931,"該当"))</f>
        <v/>
      </c>
      <c r="O1931" s="32" t="str">
        <f t="shared" si="335"/>
        <v>1878</v>
      </c>
      <c r="P1931" s="32" t="str">
        <f t="shared" si="336"/>
        <v/>
      </c>
      <c r="Q1931" s="32" t="str">
        <f>IF(P1931="","",COUNTIF($P$2:P1931,"該当"))</f>
        <v/>
      </c>
      <c r="R1931" s="32" t="str">
        <f t="shared" si="337"/>
        <v>1878</v>
      </c>
      <c r="S1931" s="32" t="str">
        <f t="shared" si="338"/>
        <v/>
      </c>
      <c r="T1931" s="32" t="str">
        <f>IF(S1931="","",COUNTIF($S$2:S1931,"該当"))</f>
        <v/>
      </c>
      <c r="U1931" s="32" t="str">
        <f t="shared" si="339"/>
        <v>1878</v>
      </c>
      <c r="V1931" s="32" t="str">
        <f t="shared" si="340"/>
        <v/>
      </c>
      <c r="W1931" s="32" t="str">
        <f>IF(V1931="","",COUNTIF($V$2:V1931,"該当"))</f>
        <v/>
      </c>
      <c r="X1931" s="32" t="str">
        <f t="shared" si="343"/>
        <v>1878</v>
      </c>
      <c r="Y1931" s="26">
        <v>1006</v>
      </c>
      <c r="Z1931" s="26">
        <v>1878</v>
      </c>
      <c r="AA1931" s="26" t="s">
        <v>1300</v>
      </c>
      <c r="AB1931" s="26">
        <v>29</v>
      </c>
      <c r="AC1931" s="26" t="s">
        <v>34</v>
      </c>
      <c r="AD1931" s="26" t="s">
        <v>35</v>
      </c>
      <c r="AE1931" s="26" t="s">
        <v>23</v>
      </c>
      <c r="AF1931" s="26" t="s">
        <v>24</v>
      </c>
      <c r="AG1931" s="26">
        <v>9</v>
      </c>
      <c r="AH1931" s="26" t="s">
        <v>34</v>
      </c>
      <c r="AI1931" s="26" t="s">
        <v>26</v>
      </c>
      <c r="AJ1931" s="26">
        <v>2</v>
      </c>
      <c r="AK1931" s="26" t="s">
        <v>1200</v>
      </c>
      <c r="AL1931" s="26">
        <v>9002320323</v>
      </c>
      <c r="AM1931" s="26" t="s">
        <v>4</v>
      </c>
      <c r="AN1931" s="26">
        <v>5</v>
      </c>
      <c r="AO1931" s="26">
        <v>0</v>
      </c>
      <c r="AP1931" s="26" t="s">
        <v>28</v>
      </c>
      <c r="AT1931" s="26" t="str">
        <f>MID(AA1931,MIN(FIND({0,1,2,3,4,5,6,7,8,9},AA1931&amp;"0123456789″")),LEN(AA1931))</f>
        <v>530う1878</v>
      </c>
      <c r="AU1931" s="26" t="str">
        <f t="shared" si="341"/>
        <v>1878</v>
      </c>
      <c r="AW1931" s="26" t="s">
        <v>1451</v>
      </c>
      <c r="AX1931" s="26">
        <v>304</v>
      </c>
      <c r="AY1931" s="26" t="s">
        <v>3414</v>
      </c>
    </row>
    <row r="1932" spans="9:51" x14ac:dyDescent="0.2">
      <c r="I1932" s="26">
        <v>1887</v>
      </c>
      <c r="J1932" s="32" t="str">
        <f t="shared" si="333"/>
        <v/>
      </c>
      <c r="K1932" s="32" t="str">
        <f>IF(J1932="","",COUNTIF($J$2:J1932,"該当"))</f>
        <v/>
      </c>
      <c r="L1932" s="32" t="str">
        <f t="shared" si="342"/>
        <v>1887</v>
      </c>
      <c r="M1932" s="32" t="str">
        <f t="shared" si="334"/>
        <v/>
      </c>
      <c r="N1932" s="32" t="str">
        <f>IF(M1932="","",COUNTIF($M$2:M1932,"該当"))</f>
        <v/>
      </c>
      <c r="O1932" s="32" t="str">
        <f t="shared" si="335"/>
        <v>1887</v>
      </c>
      <c r="P1932" s="32" t="str">
        <f t="shared" si="336"/>
        <v/>
      </c>
      <c r="Q1932" s="32" t="str">
        <f>IF(P1932="","",COUNTIF($P$2:P1932,"該当"))</f>
        <v/>
      </c>
      <c r="R1932" s="32" t="str">
        <f t="shared" si="337"/>
        <v>1887</v>
      </c>
      <c r="S1932" s="32" t="str">
        <f t="shared" si="338"/>
        <v/>
      </c>
      <c r="T1932" s="32" t="str">
        <f>IF(S1932="","",COUNTIF($S$2:S1932,"該当"))</f>
        <v/>
      </c>
      <c r="U1932" s="32" t="str">
        <f t="shared" si="339"/>
        <v>1887</v>
      </c>
      <c r="V1932" s="32" t="str">
        <f t="shared" si="340"/>
        <v/>
      </c>
      <c r="W1932" s="32" t="str">
        <f>IF(V1932="","",COUNTIF($V$2:V1932,"該当"))</f>
        <v/>
      </c>
      <c r="X1932" s="32" t="str">
        <f t="shared" si="343"/>
        <v>1887</v>
      </c>
      <c r="Y1932" s="26">
        <v>1014</v>
      </c>
      <c r="Z1932" s="26">
        <v>1887</v>
      </c>
      <c r="AA1932" s="26" t="s">
        <v>1301</v>
      </c>
      <c r="AB1932" s="26">
        <v>29</v>
      </c>
      <c r="AC1932" s="26" t="s">
        <v>34</v>
      </c>
      <c r="AD1932" s="26" t="s">
        <v>35</v>
      </c>
      <c r="AE1932" s="26" t="s">
        <v>23</v>
      </c>
      <c r="AF1932" s="26" t="s">
        <v>24</v>
      </c>
      <c r="AG1932" s="26">
        <v>9</v>
      </c>
      <c r="AH1932" s="26" t="s">
        <v>34</v>
      </c>
      <c r="AI1932" s="26" t="s">
        <v>26</v>
      </c>
      <c r="AJ1932" s="26">
        <v>2</v>
      </c>
      <c r="AK1932" s="26" t="s">
        <v>1200</v>
      </c>
      <c r="AL1932" s="26">
        <v>9002320322</v>
      </c>
      <c r="AM1932" s="26" t="s">
        <v>4</v>
      </c>
      <c r="AN1932" s="26">
        <v>5</v>
      </c>
      <c r="AO1932" s="26">
        <v>0</v>
      </c>
      <c r="AP1932" s="26" t="s">
        <v>28</v>
      </c>
      <c r="AT1932" s="26" t="str">
        <f>MID(AA1932,MIN(FIND({0,1,2,3,4,5,6,7,8,9},AA1932&amp;"0123456789″")),LEN(AA1932))</f>
        <v>530う1887</v>
      </c>
      <c r="AU1932" s="26" t="str">
        <f t="shared" si="341"/>
        <v>1887</v>
      </c>
      <c r="AW1932" s="26" t="s">
        <v>1451</v>
      </c>
      <c r="AX1932" s="26">
        <v>305</v>
      </c>
      <c r="AY1932" s="26" t="s">
        <v>3414</v>
      </c>
    </row>
    <row r="1933" spans="9:51" x14ac:dyDescent="0.2">
      <c r="I1933" s="26">
        <v>1889</v>
      </c>
      <c r="J1933" s="32" t="str">
        <f t="shared" si="333"/>
        <v/>
      </c>
      <c r="K1933" s="32" t="str">
        <f>IF(J1933="","",COUNTIF($J$2:J1933,"該当"))</f>
        <v/>
      </c>
      <c r="L1933" s="32" t="str">
        <f t="shared" si="342"/>
        <v>1889</v>
      </c>
      <c r="M1933" s="32" t="str">
        <f t="shared" si="334"/>
        <v/>
      </c>
      <c r="N1933" s="32" t="str">
        <f>IF(M1933="","",COUNTIF($M$2:M1933,"該当"))</f>
        <v/>
      </c>
      <c r="O1933" s="32" t="str">
        <f t="shared" si="335"/>
        <v>1889</v>
      </c>
      <c r="P1933" s="32" t="str">
        <f t="shared" si="336"/>
        <v/>
      </c>
      <c r="Q1933" s="32" t="str">
        <f>IF(P1933="","",COUNTIF($P$2:P1933,"該当"))</f>
        <v/>
      </c>
      <c r="R1933" s="32" t="str">
        <f t="shared" si="337"/>
        <v>1889</v>
      </c>
      <c r="S1933" s="32" t="str">
        <f t="shared" si="338"/>
        <v/>
      </c>
      <c r="T1933" s="32" t="str">
        <f>IF(S1933="","",COUNTIF($S$2:S1933,"該当"))</f>
        <v/>
      </c>
      <c r="U1933" s="32" t="str">
        <f t="shared" si="339"/>
        <v>1889</v>
      </c>
      <c r="V1933" s="32" t="str">
        <f t="shared" si="340"/>
        <v/>
      </c>
      <c r="W1933" s="32" t="str">
        <f>IF(V1933="","",COUNTIF($V$2:V1933,"該当"))</f>
        <v/>
      </c>
      <c r="X1933" s="32" t="str">
        <f t="shared" si="343"/>
        <v>1889</v>
      </c>
      <c r="Y1933" s="26">
        <v>1016</v>
      </c>
      <c r="Z1933" s="26">
        <v>1889</v>
      </c>
      <c r="AA1933" s="26" t="s">
        <v>1303</v>
      </c>
      <c r="AB1933" s="26">
        <v>29</v>
      </c>
      <c r="AC1933" s="26" t="s">
        <v>34</v>
      </c>
      <c r="AD1933" s="26" t="s">
        <v>35</v>
      </c>
      <c r="AE1933" s="26" t="s">
        <v>23</v>
      </c>
      <c r="AF1933" s="26" t="s">
        <v>24</v>
      </c>
      <c r="AG1933" s="26">
        <v>9</v>
      </c>
      <c r="AH1933" s="26" t="s">
        <v>34</v>
      </c>
      <c r="AI1933" s="26" t="s">
        <v>26</v>
      </c>
      <c r="AJ1933" s="26">
        <v>2</v>
      </c>
      <c r="AK1933" s="26" t="s">
        <v>1200</v>
      </c>
      <c r="AL1933" s="26">
        <v>9002320322</v>
      </c>
      <c r="AM1933" s="26" t="s">
        <v>4</v>
      </c>
      <c r="AN1933" s="26">
        <v>5</v>
      </c>
      <c r="AO1933" s="26">
        <v>0</v>
      </c>
      <c r="AP1933" s="26" t="s">
        <v>28</v>
      </c>
      <c r="AT1933" s="26" t="str">
        <f>MID(AA1933,MIN(FIND({0,1,2,3,4,5,6,7,8,9},AA1933&amp;"0123456789″")),LEN(AA1933))</f>
        <v>530う1889</v>
      </c>
      <c r="AU1933" s="26" t="str">
        <f t="shared" si="341"/>
        <v>1889</v>
      </c>
      <c r="AW1933" s="26" t="s">
        <v>1451</v>
      </c>
      <c r="AX1933" s="26">
        <v>312</v>
      </c>
      <c r="AY1933" s="26" t="s">
        <v>3414</v>
      </c>
    </row>
    <row r="1934" spans="9:51" x14ac:dyDescent="0.2">
      <c r="I1934" s="26">
        <v>1890</v>
      </c>
      <c r="J1934" s="32" t="str">
        <f t="shared" si="333"/>
        <v/>
      </c>
      <c r="K1934" s="32" t="str">
        <f>IF(J1934="","",COUNTIF($J$2:J1934,"該当"))</f>
        <v/>
      </c>
      <c r="L1934" s="32" t="str">
        <f t="shared" si="342"/>
        <v>1890</v>
      </c>
      <c r="M1934" s="32" t="str">
        <f t="shared" si="334"/>
        <v/>
      </c>
      <c r="N1934" s="32" t="str">
        <f>IF(M1934="","",COUNTIF($M$2:M1934,"該当"))</f>
        <v/>
      </c>
      <c r="O1934" s="32" t="str">
        <f t="shared" si="335"/>
        <v>1890</v>
      </c>
      <c r="P1934" s="32" t="str">
        <f t="shared" si="336"/>
        <v/>
      </c>
      <c r="Q1934" s="32" t="str">
        <f>IF(P1934="","",COUNTIF($P$2:P1934,"該当"))</f>
        <v/>
      </c>
      <c r="R1934" s="32" t="str">
        <f t="shared" si="337"/>
        <v>1890</v>
      </c>
      <c r="S1934" s="32" t="str">
        <f t="shared" si="338"/>
        <v/>
      </c>
      <c r="T1934" s="32" t="str">
        <f>IF(S1934="","",COUNTIF($S$2:S1934,"該当"))</f>
        <v/>
      </c>
      <c r="U1934" s="32" t="str">
        <f t="shared" si="339"/>
        <v>1890</v>
      </c>
      <c r="V1934" s="32" t="str">
        <f t="shared" si="340"/>
        <v/>
      </c>
      <c r="W1934" s="32" t="str">
        <f>IF(V1934="","",COUNTIF($V$2:V1934,"該当"))</f>
        <v/>
      </c>
      <c r="X1934" s="32" t="str">
        <f t="shared" si="343"/>
        <v>1890</v>
      </c>
      <c r="Y1934" s="26">
        <v>1017</v>
      </c>
      <c r="Z1934" s="26">
        <v>1890</v>
      </c>
      <c r="AA1934" s="26" t="s">
        <v>1304</v>
      </c>
      <c r="AB1934" s="26">
        <v>29</v>
      </c>
      <c r="AC1934" s="26" t="s">
        <v>34</v>
      </c>
      <c r="AD1934" s="26" t="s">
        <v>35</v>
      </c>
      <c r="AE1934" s="26" t="s">
        <v>23</v>
      </c>
      <c r="AF1934" s="26" t="s">
        <v>24</v>
      </c>
      <c r="AG1934" s="26">
        <v>9</v>
      </c>
      <c r="AH1934" s="26" t="s">
        <v>34</v>
      </c>
      <c r="AI1934" s="26" t="s">
        <v>26</v>
      </c>
      <c r="AJ1934" s="26">
        <v>2</v>
      </c>
      <c r="AK1934" s="26" t="s">
        <v>1200</v>
      </c>
      <c r="AL1934" s="26">
        <v>9002320322</v>
      </c>
      <c r="AM1934" s="26" t="s">
        <v>4</v>
      </c>
      <c r="AN1934" s="26">
        <v>5</v>
      </c>
      <c r="AO1934" s="26">
        <v>0</v>
      </c>
      <c r="AP1934" s="26" t="s">
        <v>28</v>
      </c>
      <c r="AT1934" s="26" t="str">
        <f>MID(AA1934,MIN(FIND({0,1,2,3,4,5,6,7,8,9},AA1934&amp;"0123456789″")),LEN(AA1934))</f>
        <v>530う1890</v>
      </c>
      <c r="AU1934" s="26" t="str">
        <f t="shared" si="341"/>
        <v>1890</v>
      </c>
      <c r="AW1934" s="26" t="s">
        <v>1451</v>
      </c>
      <c r="AX1934" s="26">
        <v>313</v>
      </c>
      <c r="AY1934" s="26" t="s">
        <v>3414</v>
      </c>
    </row>
    <row r="1935" spans="9:51" x14ac:dyDescent="0.2">
      <c r="I1935" s="26">
        <v>191</v>
      </c>
      <c r="J1935" s="32" t="str">
        <f t="shared" si="333"/>
        <v/>
      </c>
      <c r="K1935" s="32" t="str">
        <f>IF(J1935="","",COUNTIF($J$2:J1935,"該当"))</f>
        <v/>
      </c>
      <c r="L1935" s="32" t="str">
        <f t="shared" si="342"/>
        <v>191</v>
      </c>
      <c r="M1935" s="32" t="str">
        <f t="shared" si="334"/>
        <v/>
      </c>
      <c r="N1935" s="32" t="str">
        <f>IF(M1935="","",COUNTIF($M$2:M1935,"該当"))</f>
        <v/>
      </c>
      <c r="O1935" s="32" t="str">
        <f t="shared" si="335"/>
        <v>191</v>
      </c>
      <c r="P1935" s="32" t="str">
        <f t="shared" si="336"/>
        <v/>
      </c>
      <c r="Q1935" s="32" t="str">
        <f>IF(P1935="","",COUNTIF($P$2:P1935,"該当"))</f>
        <v/>
      </c>
      <c r="R1935" s="32" t="str">
        <f t="shared" si="337"/>
        <v>191</v>
      </c>
      <c r="S1935" s="32" t="str">
        <f t="shared" si="338"/>
        <v/>
      </c>
      <c r="T1935" s="32" t="str">
        <f>IF(S1935="","",COUNTIF($S$2:S1935,"該当"))</f>
        <v/>
      </c>
      <c r="U1935" s="32" t="str">
        <f t="shared" si="339"/>
        <v>191</v>
      </c>
      <c r="V1935" s="32" t="str">
        <f t="shared" si="340"/>
        <v/>
      </c>
      <c r="W1935" s="32" t="str">
        <f>IF(V1935="","",COUNTIF($V$2:V1935,"該当"))</f>
        <v/>
      </c>
      <c r="X1935" s="32" t="str">
        <f t="shared" si="343"/>
        <v>191</v>
      </c>
      <c r="Y1935" s="26">
        <v>1034</v>
      </c>
      <c r="Z1935" s="26">
        <v>191</v>
      </c>
      <c r="AA1935" s="26" t="s">
        <v>4195</v>
      </c>
      <c r="AB1935" s="26">
        <v>29</v>
      </c>
      <c r="AC1935" s="26" t="s">
        <v>34</v>
      </c>
      <c r="AD1935" s="26" t="s">
        <v>35</v>
      </c>
      <c r="AE1935" s="26" t="s">
        <v>23</v>
      </c>
      <c r="AF1935" s="26" t="s">
        <v>24</v>
      </c>
      <c r="AG1935" s="26">
        <v>9</v>
      </c>
      <c r="AH1935" s="26" t="s">
        <v>34</v>
      </c>
      <c r="AI1935" s="26" t="s">
        <v>26</v>
      </c>
      <c r="AJ1935" s="26">
        <v>2</v>
      </c>
      <c r="AK1935" s="26" t="s">
        <v>1200</v>
      </c>
      <c r="AL1935" s="26">
        <v>9002320324</v>
      </c>
      <c r="AM1935" s="26" t="s">
        <v>4</v>
      </c>
      <c r="AN1935" s="26">
        <v>5</v>
      </c>
      <c r="AO1935" s="26">
        <v>0</v>
      </c>
      <c r="AP1935" s="26" t="s">
        <v>28</v>
      </c>
      <c r="AT1935" s="26" t="str">
        <f>MID(AA1935,MIN(FIND({0,1,2,3,4,5,6,7,8,9},AA1935&amp;"0123456789″")),LEN(AA1935))</f>
        <v>530か191</v>
      </c>
      <c r="AU1935" s="26" t="str">
        <f t="shared" si="341"/>
        <v>191</v>
      </c>
      <c r="AW1935" s="26" t="s">
        <v>1451</v>
      </c>
      <c r="AX1935" s="26">
        <v>314</v>
      </c>
      <c r="AY1935" s="26" t="s">
        <v>3415</v>
      </c>
    </row>
    <row r="1936" spans="9:51" x14ac:dyDescent="0.2">
      <c r="I1936" s="26">
        <v>1913</v>
      </c>
      <c r="J1936" s="32" t="str">
        <f t="shared" si="333"/>
        <v/>
      </c>
      <c r="K1936" s="32" t="str">
        <f>IF(J1936="","",COUNTIF($J$2:J1936,"該当"))</f>
        <v/>
      </c>
      <c r="L1936" s="32" t="str">
        <f t="shared" si="342"/>
        <v>1913</v>
      </c>
      <c r="M1936" s="32" t="str">
        <f t="shared" si="334"/>
        <v/>
      </c>
      <c r="N1936" s="32" t="str">
        <f>IF(M1936="","",COUNTIF($M$2:M1936,"該当"))</f>
        <v/>
      </c>
      <c r="O1936" s="32" t="str">
        <f t="shared" si="335"/>
        <v>1913</v>
      </c>
      <c r="P1936" s="32" t="str">
        <f t="shared" si="336"/>
        <v/>
      </c>
      <c r="Q1936" s="32" t="str">
        <f>IF(P1936="","",COUNTIF($P$2:P1936,"該当"))</f>
        <v/>
      </c>
      <c r="R1936" s="32" t="str">
        <f t="shared" si="337"/>
        <v>1913</v>
      </c>
      <c r="S1936" s="32" t="str">
        <f t="shared" si="338"/>
        <v/>
      </c>
      <c r="T1936" s="32" t="str">
        <f>IF(S1936="","",COUNTIF($S$2:S1936,"該当"))</f>
        <v/>
      </c>
      <c r="U1936" s="32" t="str">
        <f t="shared" si="339"/>
        <v>1913</v>
      </c>
      <c r="V1936" s="32" t="str">
        <f t="shared" si="340"/>
        <v/>
      </c>
      <c r="W1936" s="32" t="str">
        <f>IF(V1936="","",COUNTIF($V$2:V1936,"該当"))</f>
        <v/>
      </c>
      <c r="X1936" s="32" t="str">
        <f t="shared" si="343"/>
        <v>1913</v>
      </c>
      <c r="Y1936" s="26">
        <v>1038</v>
      </c>
      <c r="Z1936" s="26">
        <v>1913</v>
      </c>
      <c r="AA1936" s="26" t="s">
        <v>4467</v>
      </c>
      <c r="AB1936" s="26">
        <v>29</v>
      </c>
      <c r="AC1936" s="26" t="s">
        <v>34</v>
      </c>
      <c r="AD1936" s="26" t="s">
        <v>35</v>
      </c>
      <c r="AE1936" s="26" t="s">
        <v>23</v>
      </c>
      <c r="AF1936" s="26" t="s">
        <v>24</v>
      </c>
      <c r="AG1936" s="26">
        <v>9</v>
      </c>
      <c r="AH1936" s="26" t="s">
        <v>34</v>
      </c>
      <c r="AI1936" s="26" t="s">
        <v>26</v>
      </c>
      <c r="AJ1936" s="26">
        <v>2</v>
      </c>
      <c r="AK1936" s="26" t="s">
        <v>1200</v>
      </c>
      <c r="AL1936" s="26">
        <v>9002320323</v>
      </c>
      <c r="AM1936" s="26" t="s">
        <v>4</v>
      </c>
      <c r="AN1936" s="26">
        <v>5</v>
      </c>
      <c r="AO1936" s="26">
        <v>0</v>
      </c>
      <c r="AP1936" s="26" t="s">
        <v>28</v>
      </c>
      <c r="AT1936" s="26" t="str">
        <f>MID(AA1936,MIN(FIND({0,1,2,3,4,5,6,7,8,9},AA1936&amp;"0123456789″")),LEN(AA1936))</f>
        <v>530う1913</v>
      </c>
      <c r="AU1936" s="26" t="str">
        <f t="shared" si="341"/>
        <v>1913</v>
      </c>
      <c r="AW1936" s="26" t="s">
        <v>1451</v>
      </c>
      <c r="AX1936" s="26">
        <v>315</v>
      </c>
      <c r="AY1936" s="26" t="s">
        <v>3415</v>
      </c>
    </row>
    <row r="1937" spans="9:51" x14ac:dyDescent="0.2">
      <c r="I1937" s="26">
        <v>1920</v>
      </c>
      <c r="J1937" s="32" t="str">
        <f t="shared" si="333"/>
        <v/>
      </c>
      <c r="K1937" s="32" t="str">
        <f>IF(J1937="","",COUNTIF($J$2:J1937,"該当"))</f>
        <v/>
      </c>
      <c r="L1937" s="32" t="str">
        <f t="shared" si="342"/>
        <v>1920</v>
      </c>
      <c r="M1937" s="32" t="str">
        <f t="shared" si="334"/>
        <v/>
      </c>
      <c r="N1937" s="32" t="str">
        <f>IF(M1937="","",COUNTIF($M$2:M1937,"該当"))</f>
        <v/>
      </c>
      <c r="O1937" s="32" t="str">
        <f t="shared" si="335"/>
        <v>1920</v>
      </c>
      <c r="P1937" s="32" t="str">
        <f t="shared" si="336"/>
        <v/>
      </c>
      <c r="Q1937" s="32" t="str">
        <f>IF(P1937="","",COUNTIF($P$2:P1937,"該当"))</f>
        <v/>
      </c>
      <c r="R1937" s="32" t="str">
        <f t="shared" si="337"/>
        <v>1920</v>
      </c>
      <c r="S1937" s="32" t="str">
        <f t="shared" si="338"/>
        <v/>
      </c>
      <c r="T1937" s="32" t="str">
        <f>IF(S1937="","",COUNTIF($S$2:S1937,"該当"))</f>
        <v/>
      </c>
      <c r="U1937" s="32" t="str">
        <f t="shared" si="339"/>
        <v>1920</v>
      </c>
      <c r="V1937" s="32" t="str">
        <f t="shared" si="340"/>
        <v/>
      </c>
      <c r="W1937" s="32" t="str">
        <f>IF(V1937="","",COUNTIF($V$2:V1937,"該当"))</f>
        <v/>
      </c>
      <c r="X1937" s="32" t="str">
        <f t="shared" si="343"/>
        <v>1920</v>
      </c>
      <c r="Y1937" s="26">
        <v>1046</v>
      </c>
      <c r="Z1937" s="26">
        <v>1920</v>
      </c>
      <c r="AA1937" s="26" t="s">
        <v>4196</v>
      </c>
      <c r="AB1937" s="26">
        <v>29</v>
      </c>
      <c r="AC1937" s="26" t="s">
        <v>34</v>
      </c>
      <c r="AD1937" s="26" t="s">
        <v>35</v>
      </c>
      <c r="AE1937" s="26" t="s">
        <v>23</v>
      </c>
      <c r="AF1937" s="26" t="s">
        <v>24</v>
      </c>
      <c r="AG1937" s="26">
        <v>9</v>
      </c>
      <c r="AH1937" s="26" t="s">
        <v>34</v>
      </c>
      <c r="AI1937" s="26" t="s">
        <v>26</v>
      </c>
      <c r="AJ1937" s="26">
        <v>2</v>
      </c>
      <c r="AK1937" s="26" t="s">
        <v>1200</v>
      </c>
      <c r="AL1937" s="26">
        <v>9002320323</v>
      </c>
      <c r="AM1937" s="26" t="s">
        <v>4</v>
      </c>
      <c r="AN1937" s="26">
        <v>5</v>
      </c>
      <c r="AO1937" s="26">
        <v>0</v>
      </c>
      <c r="AP1937" s="26" t="s">
        <v>28</v>
      </c>
      <c r="AT1937" s="26" t="str">
        <f>MID(AA1937,MIN(FIND({0,1,2,3,4,5,6,7,8,9},AA1937&amp;"0123456789″")),LEN(AA1937))</f>
        <v>530え1920</v>
      </c>
      <c r="AU1937" s="26" t="str">
        <f t="shared" si="341"/>
        <v>1920</v>
      </c>
      <c r="AW1937" s="26" t="s">
        <v>1451</v>
      </c>
      <c r="AX1937" s="26">
        <v>316</v>
      </c>
      <c r="AY1937" s="26" t="s">
        <v>3415</v>
      </c>
    </row>
    <row r="1938" spans="9:51" x14ac:dyDescent="0.2">
      <c r="I1938" s="26">
        <v>1926</v>
      </c>
      <c r="J1938" s="32" t="str">
        <f t="shared" si="333"/>
        <v/>
      </c>
      <c r="K1938" s="32" t="str">
        <f>IF(J1938="","",COUNTIF($J$2:J1938,"該当"))</f>
        <v/>
      </c>
      <c r="L1938" s="32" t="str">
        <f t="shared" si="342"/>
        <v>1926</v>
      </c>
      <c r="M1938" s="32" t="str">
        <f t="shared" si="334"/>
        <v/>
      </c>
      <c r="N1938" s="32" t="str">
        <f>IF(M1938="","",COUNTIF($M$2:M1938,"該当"))</f>
        <v/>
      </c>
      <c r="O1938" s="32" t="str">
        <f t="shared" si="335"/>
        <v>1926</v>
      </c>
      <c r="P1938" s="32" t="str">
        <f t="shared" si="336"/>
        <v/>
      </c>
      <c r="Q1938" s="32" t="str">
        <f>IF(P1938="","",COUNTIF($P$2:P1938,"該当"))</f>
        <v/>
      </c>
      <c r="R1938" s="32" t="str">
        <f t="shared" si="337"/>
        <v>1926</v>
      </c>
      <c r="S1938" s="32" t="str">
        <f t="shared" si="338"/>
        <v/>
      </c>
      <c r="T1938" s="32" t="str">
        <f>IF(S1938="","",COUNTIF($S$2:S1938,"該当"))</f>
        <v/>
      </c>
      <c r="U1938" s="32" t="str">
        <f t="shared" si="339"/>
        <v>1926</v>
      </c>
      <c r="V1938" s="32" t="str">
        <f t="shared" si="340"/>
        <v/>
      </c>
      <c r="W1938" s="32" t="str">
        <f>IF(V1938="","",COUNTIF($V$2:V1938,"該当"))</f>
        <v/>
      </c>
      <c r="X1938" s="32" t="str">
        <f t="shared" si="343"/>
        <v>1926</v>
      </c>
      <c r="Y1938" s="26">
        <v>1050</v>
      </c>
      <c r="Z1938" s="26">
        <v>1926</v>
      </c>
      <c r="AA1938" s="26" t="s">
        <v>1305</v>
      </c>
      <c r="AB1938" s="26">
        <v>29</v>
      </c>
      <c r="AC1938" s="26" t="s">
        <v>34</v>
      </c>
      <c r="AD1938" s="26" t="s">
        <v>35</v>
      </c>
      <c r="AE1938" s="26" t="s">
        <v>23</v>
      </c>
      <c r="AF1938" s="26" t="s">
        <v>24</v>
      </c>
      <c r="AG1938" s="26">
        <v>9</v>
      </c>
      <c r="AH1938" s="26" t="s">
        <v>34</v>
      </c>
      <c r="AI1938" s="26" t="s">
        <v>26</v>
      </c>
      <c r="AJ1938" s="26">
        <v>2</v>
      </c>
      <c r="AK1938" s="26" t="s">
        <v>1200</v>
      </c>
      <c r="AL1938" s="26">
        <v>9002320321</v>
      </c>
      <c r="AM1938" s="26" t="s">
        <v>4</v>
      </c>
      <c r="AN1938" s="26">
        <v>5</v>
      </c>
      <c r="AO1938" s="26">
        <v>0</v>
      </c>
      <c r="AP1938" s="26" t="s">
        <v>28</v>
      </c>
      <c r="AT1938" s="26" t="str">
        <f>MID(AA1938,MIN(FIND({0,1,2,3,4,5,6,7,8,9},AA1938&amp;"0123456789″")),LEN(AA1938))</f>
        <v>530う1926</v>
      </c>
      <c r="AU1938" s="26" t="str">
        <f t="shared" si="341"/>
        <v>1926</v>
      </c>
      <c r="AW1938" s="26" t="s">
        <v>1451</v>
      </c>
      <c r="AX1938" s="26">
        <v>317</v>
      </c>
      <c r="AY1938" s="26" t="s">
        <v>3416</v>
      </c>
    </row>
    <row r="1939" spans="9:51" x14ac:dyDescent="0.2">
      <c r="I1939" s="26">
        <v>1932</v>
      </c>
      <c r="J1939" s="32" t="str">
        <f t="shared" si="333"/>
        <v/>
      </c>
      <c r="K1939" s="32" t="str">
        <f>IF(J1939="","",COUNTIF($J$2:J1939,"該当"))</f>
        <v/>
      </c>
      <c r="L1939" s="32" t="str">
        <f t="shared" si="342"/>
        <v>1932</v>
      </c>
      <c r="M1939" s="32" t="str">
        <f t="shared" si="334"/>
        <v/>
      </c>
      <c r="N1939" s="32" t="str">
        <f>IF(M1939="","",COUNTIF($M$2:M1939,"該当"))</f>
        <v/>
      </c>
      <c r="O1939" s="32" t="str">
        <f t="shared" si="335"/>
        <v>1932</v>
      </c>
      <c r="P1939" s="32" t="str">
        <f t="shared" si="336"/>
        <v/>
      </c>
      <c r="Q1939" s="32" t="str">
        <f>IF(P1939="","",COUNTIF($P$2:P1939,"該当"))</f>
        <v/>
      </c>
      <c r="R1939" s="32" t="str">
        <f t="shared" si="337"/>
        <v>1932</v>
      </c>
      <c r="S1939" s="32" t="str">
        <f t="shared" si="338"/>
        <v/>
      </c>
      <c r="T1939" s="32" t="str">
        <f>IF(S1939="","",COUNTIF($S$2:S1939,"該当"))</f>
        <v/>
      </c>
      <c r="U1939" s="32" t="str">
        <f t="shared" si="339"/>
        <v>1932</v>
      </c>
      <c r="V1939" s="32" t="str">
        <f t="shared" si="340"/>
        <v/>
      </c>
      <c r="W1939" s="32" t="str">
        <f>IF(V1939="","",COUNTIF($V$2:V1939,"該当"))</f>
        <v/>
      </c>
      <c r="X1939" s="32" t="str">
        <f t="shared" si="343"/>
        <v>1932</v>
      </c>
      <c r="Y1939" s="26">
        <v>1056</v>
      </c>
      <c r="Z1939" s="26">
        <v>1932</v>
      </c>
      <c r="AA1939" s="26" t="s">
        <v>1306</v>
      </c>
      <c r="AB1939" s="26">
        <v>29</v>
      </c>
      <c r="AC1939" s="26" t="s">
        <v>34</v>
      </c>
      <c r="AD1939" s="26" t="s">
        <v>35</v>
      </c>
      <c r="AE1939" s="26" t="s">
        <v>23</v>
      </c>
      <c r="AF1939" s="26" t="s">
        <v>24</v>
      </c>
      <c r="AG1939" s="26">
        <v>9</v>
      </c>
      <c r="AH1939" s="26" t="s">
        <v>34</v>
      </c>
      <c r="AI1939" s="26" t="s">
        <v>26</v>
      </c>
      <c r="AJ1939" s="26">
        <v>2</v>
      </c>
      <c r="AK1939" s="26" t="s">
        <v>1200</v>
      </c>
      <c r="AL1939" s="26">
        <v>9002320323</v>
      </c>
      <c r="AM1939" s="26" t="s">
        <v>4</v>
      </c>
      <c r="AN1939" s="26">
        <v>5</v>
      </c>
      <c r="AO1939" s="26">
        <v>0</v>
      </c>
      <c r="AP1939" s="26" t="s">
        <v>28</v>
      </c>
      <c r="AT1939" s="26" t="str">
        <f>MID(AA1939,MIN(FIND({0,1,2,3,4,5,6,7,8,9},AA1939&amp;"0123456789″")),LEN(AA1939))</f>
        <v>530う1932</v>
      </c>
      <c r="AU1939" s="26" t="str">
        <f t="shared" si="341"/>
        <v>1932</v>
      </c>
      <c r="AW1939" s="26" t="s">
        <v>1451</v>
      </c>
      <c r="AX1939" s="26">
        <v>318</v>
      </c>
      <c r="AY1939" s="26" t="s">
        <v>3416</v>
      </c>
    </row>
    <row r="1940" spans="9:51" x14ac:dyDescent="0.2">
      <c r="I1940" s="26">
        <v>1935</v>
      </c>
      <c r="J1940" s="32" t="str">
        <f t="shared" si="333"/>
        <v/>
      </c>
      <c r="K1940" s="32" t="str">
        <f>IF(J1940="","",COUNTIF($J$2:J1940,"該当"))</f>
        <v/>
      </c>
      <c r="L1940" s="32" t="str">
        <f t="shared" si="342"/>
        <v>1935</v>
      </c>
      <c r="M1940" s="32" t="str">
        <f t="shared" si="334"/>
        <v/>
      </c>
      <c r="N1940" s="32" t="str">
        <f>IF(M1940="","",COUNTIF($M$2:M1940,"該当"))</f>
        <v/>
      </c>
      <c r="O1940" s="32" t="str">
        <f t="shared" si="335"/>
        <v>1935</v>
      </c>
      <c r="P1940" s="32" t="str">
        <f t="shared" si="336"/>
        <v/>
      </c>
      <c r="Q1940" s="32" t="str">
        <f>IF(P1940="","",COUNTIF($P$2:P1940,"該当"))</f>
        <v/>
      </c>
      <c r="R1940" s="32" t="str">
        <f t="shared" si="337"/>
        <v>1935</v>
      </c>
      <c r="S1940" s="32" t="str">
        <f t="shared" si="338"/>
        <v/>
      </c>
      <c r="T1940" s="32" t="str">
        <f>IF(S1940="","",COUNTIF($S$2:S1940,"該当"))</f>
        <v/>
      </c>
      <c r="U1940" s="32" t="str">
        <f t="shared" si="339"/>
        <v>1935</v>
      </c>
      <c r="V1940" s="32" t="str">
        <f t="shared" si="340"/>
        <v/>
      </c>
      <c r="W1940" s="32" t="str">
        <f>IF(V1940="","",COUNTIF($V$2:V1940,"該当"))</f>
        <v/>
      </c>
      <c r="X1940" s="32" t="str">
        <f t="shared" si="343"/>
        <v>1935</v>
      </c>
      <c r="Y1940" s="26">
        <v>1059</v>
      </c>
      <c r="Z1940" s="26">
        <v>1935</v>
      </c>
      <c r="AA1940" s="26" t="s">
        <v>1307</v>
      </c>
      <c r="AB1940" s="26">
        <v>29</v>
      </c>
      <c r="AC1940" s="26" t="s">
        <v>34</v>
      </c>
      <c r="AD1940" s="26" t="s">
        <v>35</v>
      </c>
      <c r="AE1940" s="26" t="s">
        <v>23</v>
      </c>
      <c r="AF1940" s="26" t="s">
        <v>24</v>
      </c>
      <c r="AG1940" s="26">
        <v>9</v>
      </c>
      <c r="AH1940" s="26" t="s">
        <v>34</v>
      </c>
      <c r="AI1940" s="26" t="s">
        <v>26</v>
      </c>
      <c r="AJ1940" s="26">
        <v>2</v>
      </c>
      <c r="AK1940" s="26" t="s">
        <v>1200</v>
      </c>
      <c r="AL1940" s="26">
        <v>9002320323</v>
      </c>
      <c r="AM1940" s="26" t="s">
        <v>4</v>
      </c>
      <c r="AN1940" s="26">
        <v>5</v>
      </c>
      <c r="AO1940" s="26">
        <v>0</v>
      </c>
      <c r="AP1940" s="26" t="s">
        <v>28</v>
      </c>
      <c r="AT1940" s="26" t="str">
        <f>MID(AA1940,MIN(FIND({0,1,2,3,4,5,6,7,8,9},AA1940&amp;"0123456789″")),LEN(AA1940))</f>
        <v>530い1935</v>
      </c>
      <c r="AU1940" s="26" t="str">
        <f t="shared" si="341"/>
        <v>1935</v>
      </c>
      <c r="AW1940" s="26" t="s">
        <v>1451</v>
      </c>
      <c r="AX1940" s="26">
        <v>319</v>
      </c>
      <c r="AY1940" s="26" t="s">
        <v>3417</v>
      </c>
    </row>
    <row r="1941" spans="9:51" x14ac:dyDescent="0.2">
      <c r="I1941" s="26">
        <v>1936</v>
      </c>
      <c r="J1941" s="32" t="str">
        <f t="shared" si="333"/>
        <v/>
      </c>
      <c r="K1941" s="32" t="str">
        <f>IF(J1941="","",COUNTIF($J$2:J1941,"該当"))</f>
        <v/>
      </c>
      <c r="L1941" s="32" t="str">
        <f t="shared" si="342"/>
        <v>1936</v>
      </c>
      <c r="M1941" s="32" t="str">
        <f t="shared" si="334"/>
        <v/>
      </c>
      <c r="N1941" s="32" t="str">
        <f>IF(M1941="","",COUNTIF($M$2:M1941,"該当"))</f>
        <v/>
      </c>
      <c r="O1941" s="32" t="str">
        <f t="shared" si="335"/>
        <v>1936</v>
      </c>
      <c r="P1941" s="32" t="str">
        <f t="shared" si="336"/>
        <v/>
      </c>
      <c r="Q1941" s="32" t="str">
        <f>IF(P1941="","",COUNTIF($P$2:P1941,"該当"))</f>
        <v/>
      </c>
      <c r="R1941" s="32" t="str">
        <f t="shared" si="337"/>
        <v>1936</v>
      </c>
      <c r="S1941" s="32" t="str">
        <f t="shared" si="338"/>
        <v/>
      </c>
      <c r="T1941" s="32" t="str">
        <f>IF(S1941="","",COUNTIF($S$2:S1941,"該当"))</f>
        <v/>
      </c>
      <c r="U1941" s="32" t="str">
        <f t="shared" si="339"/>
        <v>1936</v>
      </c>
      <c r="V1941" s="32" t="str">
        <f t="shared" si="340"/>
        <v/>
      </c>
      <c r="W1941" s="32" t="str">
        <f>IF(V1941="","",COUNTIF($V$2:V1941,"該当"))</f>
        <v/>
      </c>
      <c r="X1941" s="32" t="str">
        <f t="shared" si="343"/>
        <v>1936</v>
      </c>
      <c r="Y1941" s="26">
        <v>1060</v>
      </c>
      <c r="Z1941" s="26">
        <v>1936</v>
      </c>
      <c r="AA1941" s="26" t="s">
        <v>1308</v>
      </c>
      <c r="AB1941" s="26">
        <v>29</v>
      </c>
      <c r="AC1941" s="26" t="s">
        <v>34</v>
      </c>
      <c r="AD1941" s="26" t="s">
        <v>35</v>
      </c>
      <c r="AE1941" s="26" t="s">
        <v>23</v>
      </c>
      <c r="AF1941" s="26" t="s">
        <v>24</v>
      </c>
      <c r="AG1941" s="26">
        <v>9</v>
      </c>
      <c r="AH1941" s="26" t="s">
        <v>34</v>
      </c>
      <c r="AI1941" s="26" t="s">
        <v>26</v>
      </c>
      <c r="AJ1941" s="26">
        <v>2</v>
      </c>
      <c r="AK1941" s="26" t="s">
        <v>1200</v>
      </c>
      <c r="AL1941" s="26">
        <v>9002320323</v>
      </c>
      <c r="AM1941" s="26" t="s">
        <v>4</v>
      </c>
      <c r="AN1941" s="26">
        <v>5</v>
      </c>
      <c r="AO1941" s="26">
        <v>0</v>
      </c>
      <c r="AP1941" s="26" t="s">
        <v>28</v>
      </c>
      <c r="AT1941" s="26" t="str">
        <f>MID(AA1941,MIN(FIND({0,1,2,3,4,5,6,7,8,9},AA1941&amp;"0123456789″")),LEN(AA1941))</f>
        <v>530い1936</v>
      </c>
      <c r="AU1941" s="26" t="str">
        <f t="shared" si="341"/>
        <v>1936</v>
      </c>
      <c r="AW1941" s="26" t="s">
        <v>1451</v>
      </c>
      <c r="AX1941" s="26">
        <v>320</v>
      </c>
      <c r="AY1941" s="26" t="s">
        <v>3417</v>
      </c>
    </row>
    <row r="1942" spans="9:51" x14ac:dyDescent="0.2">
      <c r="I1942" s="26">
        <v>1937</v>
      </c>
      <c r="J1942" s="32" t="str">
        <f t="shared" si="333"/>
        <v/>
      </c>
      <c r="K1942" s="32" t="str">
        <f>IF(J1942="","",COUNTIF($J$2:J1942,"該当"))</f>
        <v/>
      </c>
      <c r="L1942" s="32" t="str">
        <f t="shared" si="342"/>
        <v>1937</v>
      </c>
      <c r="M1942" s="32" t="str">
        <f t="shared" si="334"/>
        <v/>
      </c>
      <c r="N1942" s="32" t="str">
        <f>IF(M1942="","",COUNTIF($M$2:M1942,"該当"))</f>
        <v/>
      </c>
      <c r="O1942" s="32" t="str">
        <f t="shared" si="335"/>
        <v>1937</v>
      </c>
      <c r="P1942" s="32" t="str">
        <f t="shared" si="336"/>
        <v/>
      </c>
      <c r="Q1942" s="32" t="str">
        <f>IF(P1942="","",COUNTIF($P$2:P1942,"該当"))</f>
        <v/>
      </c>
      <c r="R1942" s="32" t="str">
        <f t="shared" si="337"/>
        <v>1937</v>
      </c>
      <c r="S1942" s="32" t="str">
        <f t="shared" si="338"/>
        <v/>
      </c>
      <c r="T1942" s="32" t="str">
        <f>IF(S1942="","",COUNTIF($S$2:S1942,"該当"))</f>
        <v/>
      </c>
      <c r="U1942" s="32" t="str">
        <f t="shared" si="339"/>
        <v>1937</v>
      </c>
      <c r="V1942" s="32" t="str">
        <f t="shared" si="340"/>
        <v/>
      </c>
      <c r="W1942" s="32" t="str">
        <f>IF(V1942="","",COUNTIF($V$2:V1942,"該当"))</f>
        <v/>
      </c>
      <c r="X1942" s="32" t="str">
        <f t="shared" si="343"/>
        <v>1937</v>
      </c>
      <c r="Y1942" s="26">
        <v>1061</v>
      </c>
      <c r="Z1942" s="26">
        <v>1937</v>
      </c>
      <c r="AA1942" s="26" t="s">
        <v>1309</v>
      </c>
      <c r="AB1942" s="26">
        <v>29</v>
      </c>
      <c r="AC1942" s="26" t="s">
        <v>34</v>
      </c>
      <c r="AD1942" s="26" t="s">
        <v>35</v>
      </c>
      <c r="AE1942" s="26" t="s">
        <v>23</v>
      </c>
      <c r="AF1942" s="26" t="s">
        <v>24</v>
      </c>
      <c r="AG1942" s="26">
        <v>9</v>
      </c>
      <c r="AH1942" s="26" t="s">
        <v>34</v>
      </c>
      <c r="AI1942" s="26" t="s">
        <v>26</v>
      </c>
      <c r="AJ1942" s="26">
        <v>2</v>
      </c>
      <c r="AK1942" s="26" t="s">
        <v>1200</v>
      </c>
      <c r="AL1942" s="26">
        <v>9002320323</v>
      </c>
      <c r="AM1942" s="26" t="s">
        <v>4</v>
      </c>
      <c r="AN1942" s="26">
        <v>5</v>
      </c>
      <c r="AO1942" s="26">
        <v>0</v>
      </c>
      <c r="AP1942" s="26" t="s">
        <v>28</v>
      </c>
      <c r="AT1942" s="26" t="str">
        <f>MID(AA1942,MIN(FIND({0,1,2,3,4,5,6,7,8,9},AA1942&amp;"0123456789″")),LEN(AA1942))</f>
        <v>531あ1937</v>
      </c>
      <c r="AU1942" s="26" t="str">
        <f t="shared" si="341"/>
        <v>1937</v>
      </c>
      <c r="AW1942" s="26" t="s">
        <v>1451</v>
      </c>
      <c r="AX1942" s="26">
        <v>321</v>
      </c>
      <c r="AY1942" s="26" t="s">
        <v>3417</v>
      </c>
    </row>
    <row r="1943" spans="9:51" x14ac:dyDescent="0.2">
      <c r="I1943" s="26">
        <v>1938</v>
      </c>
      <c r="J1943" s="32" t="str">
        <f t="shared" si="333"/>
        <v/>
      </c>
      <c r="K1943" s="32" t="str">
        <f>IF(J1943="","",COUNTIF($J$2:J1943,"該当"))</f>
        <v/>
      </c>
      <c r="L1943" s="32" t="str">
        <f t="shared" si="342"/>
        <v>1938</v>
      </c>
      <c r="M1943" s="32" t="str">
        <f t="shared" si="334"/>
        <v/>
      </c>
      <c r="N1943" s="32" t="str">
        <f>IF(M1943="","",COUNTIF($M$2:M1943,"該当"))</f>
        <v/>
      </c>
      <c r="O1943" s="32" t="str">
        <f t="shared" si="335"/>
        <v>1938</v>
      </c>
      <c r="P1943" s="32" t="str">
        <f t="shared" si="336"/>
        <v/>
      </c>
      <c r="Q1943" s="32" t="str">
        <f>IF(P1943="","",COUNTIF($P$2:P1943,"該当"))</f>
        <v/>
      </c>
      <c r="R1943" s="32" t="str">
        <f t="shared" si="337"/>
        <v>1938</v>
      </c>
      <c r="S1943" s="32" t="str">
        <f t="shared" si="338"/>
        <v/>
      </c>
      <c r="T1943" s="32" t="str">
        <f>IF(S1943="","",COUNTIF($S$2:S1943,"該当"))</f>
        <v/>
      </c>
      <c r="U1943" s="32" t="str">
        <f t="shared" si="339"/>
        <v>1938</v>
      </c>
      <c r="V1943" s="32" t="str">
        <f t="shared" si="340"/>
        <v/>
      </c>
      <c r="W1943" s="32" t="str">
        <f>IF(V1943="","",COUNTIF($V$2:V1943,"該当"))</f>
        <v/>
      </c>
      <c r="X1943" s="32" t="str">
        <f t="shared" si="343"/>
        <v>1938</v>
      </c>
      <c r="Y1943" s="26">
        <v>1062</v>
      </c>
      <c r="Z1943" s="26">
        <v>1938</v>
      </c>
      <c r="AA1943" s="26" t="s">
        <v>1310</v>
      </c>
      <c r="AB1943" s="26">
        <v>29</v>
      </c>
      <c r="AC1943" s="26" t="s">
        <v>34</v>
      </c>
      <c r="AD1943" s="26" t="s">
        <v>35</v>
      </c>
      <c r="AE1943" s="26" t="s">
        <v>23</v>
      </c>
      <c r="AF1943" s="26" t="s">
        <v>24</v>
      </c>
      <c r="AG1943" s="26">
        <v>9</v>
      </c>
      <c r="AH1943" s="26" t="s">
        <v>34</v>
      </c>
      <c r="AI1943" s="26" t="s">
        <v>26</v>
      </c>
      <c r="AJ1943" s="26">
        <v>2</v>
      </c>
      <c r="AK1943" s="26" t="s">
        <v>1200</v>
      </c>
      <c r="AL1943" s="26">
        <v>9002320323</v>
      </c>
      <c r="AM1943" s="26" t="s">
        <v>4</v>
      </c>
      <c r="AN1943" s="26">
        <v>5</v>
      </c>
      <c r="AO1943" s="26">
        <v>0</v>
      </c>
      <c r="AP1943" s="26" t="s">
        <v>28</v>
      </c>
      <c r="AT1943" s="26" t="str">
        <f>MID(AA1943,MIN(FIND({0,1,2,3,4,5,6,7,8,9},AA1943&amp;"0123456789″")),LEN(AA1943))</f>
        <v>530を1938</v>
      </c>
      <c r="AU1943" s="26" t="str">
        <f t="shared" si="341"/>
        <v>1938</v>
      </c>
      <c r="AW1943" s="26" t="s">
        <v>1451</v>
      </c>
      <c r="AX1943" s="26">
        <v>322</v>
      </c>
      <c r="AY1943" s="26" t="s">
        <v>3414</v>
      </c>
    </row>
    <row r="1944" spans="9:51" x14ac:dyDescent="0.2">
      <c r="I1944" s="26">
        <v>1939</v>
      </c>
      <c r="J1944" s="32" t="str">
        <f t="shared" si="333"/>
        <v/>
      </c>
      <c r="K1944" s="32" t="str">
        <f>IF(J1944="","",COUNTIF($J$2:J1944,"該当"))</f>
        <v/>
      </c>
      <c r="L1944" s="32" t="str">
        <f t="shared" si="342"/>
        <v>1939</v>
      </c>
      <c r="M1944" s="32" t="str">
        <f t="shared" si="334"/>
        <v/>
      </c>
      <c r="N1944" s="32" t="str">
        <f>IF(M1944="","",COUNTIF($M$2:M1944,"該当"))</f>
        <v/>
      </c>
      <c r="O1944" s="32" t="str">
        <f t="shared" si="335"/>
        <v>1939</v>
      </c>
      <c r="P1944" s="32" t="str">
        <f t="shared" si="336"/>
        <v/>
      </c>
      <c r="Q1944" s="32" t="str">
        <f>IF(P1944="","",COUNTIF($P$2:P1944,"該当"))</f>
        <v/>
      </c>
      <c r="R1944" s="32" t="str">
        <f t="shared" si="337"/>
        <v>1939</v>
      </c>
      <c r="S1944" s="32" t="str">
        <f t="shared" si="338"/>
        <v/>
      </c>
      <c r="T1944" s="32" t="str">
        <f>IF(S1944="","",COUNTIF($S$2:S1944,"該当"))</f>
        <v/>
      </c>
      <c r="U1944" s="32" t="str">
        <f t="shared" si="339"/>
        <v>1939</v>
      </c>
      <c r="V1944" s="32" t="str">
        <f t="shared" si="340"/>
        <v/>
      </c>
      <c r="W1944" s="32" t="str">
        <f>IF(V1944="","",COUNTIF($V$2:V1944,"該当"))</f>
        <v/>
      </c>
      <c r="X1944" s="32" t="str">
        <f t="shared" si="343"/>
        <v>1939</v>
      </c>
      <c r="Y1944" s="26">
        <v>1063</v>
      </c>
      <c r="Z1944" s="26">
        <v>1939</v>
      </c>
      <c r="AA1944" s="26" t="s">
        <v>1311</v>
      </c>
      <c r="AB1944" s="26">
        <v>29</v>
      </c>
      <c r="AC1944" s="26" t="s">
        <v>34</v>
      </c>
      <c r="AD1944" s="26" t="s">
        <v>35</v>
      </c>
      <c r="AE1944" s="26" t="s">
        <v>23</v>
      </c>
      <c r="AF1944" s="26" t="s">
        <v>24</v>
      </c>
      <c r="AG1944" s="26">
        <v>9</v>
      </c>
      <c r="AH1944" s="26" t="s">
        <v>34</v>
      </c>
      <c r="AI1944" s="26" t="s">
        <v>26</v>
      </c>
      <c r="AJ1944" s="26">
        <v>2</v>
      </c>
      <c r="AK1944" s="26" t="s">
        <v>1200</v>
      </c>
      <c r="AL1944" s="26">
        <v>9002320324</v>
      </c>
      <c r="AM1944" s="26" t="s">
        <v>4</v>
      </c>
      <c r="AN1944" s="26">
        <v>5</v>
      </c>
      <c r="AO1944" s="26">
        <v>0</v>
      </c>
      <c r="AP1944" s="26" t="s">
        <v>28</v>
      </c>
      <c r="AT1944" s="26" t="str">
        <f>MID(AA1944,MIN(FIND({0,1,2,3,4,5,6,7,8,9},AA1944&amp;"0123456789″")),LEN(AA1944))</f>
        <v>530こ1939</v>
      </c>
      <c r="AU1944" s="26" t="str">
        <f t="shared" si="341"/>
        <v>1939</v>
      </c>
      <c r="AW1944" s="26" t="s">
        <v>1451</v>
      </c>
      <c r="AX1944" s="26">
        <v>325</v>
      </c>
      <c r="AY1944" s="26" t="s">
        <v>3414</v>
      </c>
    </row>
    <row r="1945" spans="9:51" x14ac:dyDescent="0.2">
      <c r="I1945" s="26">
        <v>194</v>
      </c>
      <c r="J1945" s="32" t="str">
        <f t="shared" si="333"/>
        <v/>
      </c>
      <c r="K1945" s="32" t="str">
        <f>IF(J1945="","",COUNTIF($J$2:J1945,"該当"))</f>
        <v/>
      </c>
      <c r="L1945" s="32" t="str">
        <f t="shared" si="342"/>
        <v>194</v>
      </c>
      <c r="M1945" s="32" t="str">
        <f t="shared" si="334"/>
        <v/>
      </c>
      <c r="N1945" s="32" t="str">
        <f>IF(M1945="","",COUNTIF($M$2:M1945,"該当"))</f>
        <v/>
      </c>
      <c r="O1945" s="32" t="str">
        <f t="shared" si="335"/>
        <v>194</v>
      </c>
      <c r="P1945" s="32" t="str">
        <f t="shared" si="336"/>
        <v/>
      </c>
      <c r="Q1945" s="32" t="str">
        <f>IF(P1945="","",COUNTIF($P$2:P1945,"該当"))</f>
        <v/>
      </c>
      <c r="R1945" s="32" t="str">
        <f t="shared" si="337"/>
        <v>194</v>
      </c>
      <c r="S1945" s="32" t="str">
        <f t="shared" si="338"/>
        <v/>
      </c>
      <c r="T1945" s="32" t="str">
        <f>IF(S1945="","",COUNTIF($S$2:S1945,"該当"))</f>
        <v/>
      </c>
      <c r="U1945" s="32" t="str">
        <f t="shared" si="339"/>
        <v>194</v>
      </c>
      <c r="V1945" s="32" t="str">
        <f t="shared" si="340"/>
        <v/>
      </c>
      <c r="W1945" s="32" t="str">
        <f>IF(V1945="","",COUNTIF($V$2:V1945,"該当"))</f>
        <v/>
      </c>
      <c r="X1945" s="32" t="str">
        <f t="shared" si="343"/>
        <v>194</v>
      </c>
      <c r="Y1945" s="26">
        <v>1064</v>
      </c>
      <c r="Z1945" s="26">
        <v>194</v>
      </c>
      <c r="AA1945" s="26" t="s">
        <v>4197</v>
      </c>
      <c r="AB1945" s="26">
        <v>29</v>
      </c>
      <c r="AC1945" s="26" t="s">
        <v>34</v>
      </c>
      <c r="AD1945" s="26" t="s">
        <v>35</v>
      </c>
      <c r="AE1945" s="26" t="s">
        <v>23</v>
      </c>
      <c r="AF1945" s="26" t="s">
        <v>24</v>
      </c>
      <c r="AG1945" s="26">
        <v>9</v>
      </c>
      <c r="AH1945" s="26" t="s">
        <v>34</v>
      </c>
      <c r="AI1945" s="26" t="s">
        <v>26</v>
      </c>
      <c r="AJ1945" s="26">
        <v>2</v>
      </c>
      <c r="AK1945" s="26" t="s">
        <v>1200</v>
      </c>
      <c r="AL1945" s="26">
        <v>9002320322</v>
      </c>
      <c r="AM1945" s="26" t="s">
        <v>4</v>
      </c>
      <c r="AN1945" s="26">
        <v>5</v>
      </c>
      <c r="AO1945" s="26">
        <v>0</v>
      </c>
      <c r="AP1945" s="26" t="s">
        <v>28</v>
      </c>
      <c r="AT1945" s="26" t="str">
        <f>MID(AA1945,MIN(FIND({0,1,2,3,4,5,6,7,8,9},AA1945&amp;"0123456789″")),LEN(AA1945))</f>
        <v>530か194</v>
      </c>
      <c r="AU1945" s="26" t="str">
        <f t="shared" si="341"/>
        <v>194</v>
      </c>
      <c r="AW1945" s="26" t="s">
        <v>1451</v>
      </c>
      <c r="AX1945" s="26">
        <v>328</v>
      </c>
      <c r="AY1945" s="26" t="s">
        <v>3414</v>
      </c>
    </row>
    <row r="1946" spans="9:51" x14ac:dyDescent="0.2">
      <c r="I1946" s="26">
        <v>1944</v>
      </c>
      <c r="J1946" s="32" t="str">
        <f t="shared" si="333"/>
        <v/>
      </c>
      <c r="K1946" s="32" t="str">
        <f>IF(J1946="","",COUNTIF($J$2:J1946,"該当"))</f>
        <v/>
      </c>
      <c r="L1946" s="32" t="str">
        <f t="shared" si="342"/>
        <v>1944</v>
      </c>
      <c r="M1946" s="32" t="str">
        <f t="shared" si="334"/>
        <v/>
      </c>
      <c r="N1946" s="32" t="str">
        <f>IF(M1946="","",COUNTIF($M$2:M1946,"該当"))</f>
        <v/>
      </c>
      <c r="O1946" s="32" t="str">
        <f t="shared" si="335"/>
        <v>1944</v>
      </c>
      <c r="P1946" s="32" t="str">
        <f t="shared" si="336"/>
        <v/>
      </c>
      <c r="Q1946" s="32" t="str">
        <f>IF(P1946="","",COUNTIF($P$2:P1946,"該当"))</f>
        <v/>
      </c>
      <c r="R1946" s="32" t="str">
        <f t="shared" si="337"/>
        <v>1944</v>
      </c>
      <c r="S1946" s="32" t="str">
        <f t="shared" si="338"/>
        <v/>
      </c>
      <c r="T1946" s="32" t="str">
        <f>IF(S1946="","",COUNTIF($S$2:S1946,"該当"))</f>
        <v/>
      </c>
      <c r="U1946" s="32" t="str">
        <f t="shared" si="339"/>
        <v>1944</v>
      </c>
      <c r="V1946" s="32" t="str">
        <f t="shared" si="340"/>
        <v/>
      </c>
      <c r="W1946" s="32" t="str">
        <f>IF(V1946="","",COUNTIF($V$2:V1946,"該当"))</f>
        <v/>
      </c>
      <c r="X1946" s="32" t="str">
        <f t="shared" si="343"/>
        <v>1944</v>
      </c>
      <c r="Y1946" s="26">
        <v>1069</v>
      </c>
      <c r="Z1946" s="26">
        <v>1944</v>
      </c>
      <c r="AA1946" s="26" t="s">
        <v>1312</v>
      </c>
      <c r="AB1946" s="26">
        <v>29</v>
      </c>
      <c r="AC1946" s="26" t="s">
        <v>34</v>
      </c>
      <c r="AD1946" s="26" t="s">
        <v>35</v>
      </c>
      <c r="AE1946" s="26" t="s">
        <v>23</v>
      </c>
      <c r="AF1946" s="26" t="s">
        <v>24</v>
      </c>
      <c r="AG1946" s="26">
        <v>9</v>
      </c>
      <c r="AH1946" s="26" t="s">
        <v>34</v>
      </c>
      <c r="AI1946" s="26" t="s">
        <v>26</v>
      </c>
      <c r="AJ1946" s="26">
        <v>2</v>
      </c>
      <c r="AK1946" s="26" t="s">
        <v>1200</v>
      </c>
      <c r="AL1946" s="26">
        <v>9002320322</v>
      </c>
      <c r="AM1946" s="26" t="s">
        <v>4</v>
      </c>
      <c r="AN1946" s="26">
        <v>5</v>
      </c>
      <c r="AO1946" s="26">
        <v>0</v>
      </c>
      <c r="AP1946" s="26" t="s">
        <v>28</v>
      </c>
      <c r="AT1946" s="26" t="str">
        <f>MID(AA1946,MIN(FIND({0,1,2,3,4,5,6,7,8,9},AA1946&amp;"0123456789″")),LEN(AA1946))</f>
        <v>530う1944</v>
      </c>
      <c r="AU1946" s="26" t="str">
        <f t="shared" si="341"/>
        <v>1944</v>
      </c>
      <c r="AW1946" s="26" t="s">
        <v>1451</v>
      </c>
      <c r="AX1946" s="26">
        <v>329</v>
      </c>
      <c r="AY1946" s="26" t="s">
        <v>3414</v>
      </c>
    </row>
    <row r="1947" spans="9:51" x14ac:dyDescent="0.2">
      <c r="I1947" s="26">
        <v>195</v>
      </c>
      <c r="J1947" s="32" t="str">
        <f t="shared" si="333"/>
        <v/>
      </c>
      <c r="K1947" s="32" t="str">
        <f>IF(J1947="","",COUNTIF($J$2:J1947,"該当"))</f>
        <v/>
      </c>
      <c r="L1947" s="32" t="str">
        <f t="shared" si="342"/>
        <v>195</v>
      </c>
      <c r="M1947" s="32" t="str">
        <f t="shared" si="334"/>
        <v/>
      </c>
      <c r="N1947" s="32" t="str">
        <f>IF(M1947="","",COUNTIF($M$2:M1947,"該当"))</f>
        <v/>
      </c>
      <c r="O1947" s="32" t="str">
        <f t="shared" si="335"/>
        <v>195</v>
      </c>
      <c r="P1947" s="32" t="str">
        <f t="shared" si="336"/>
        <v/>
      </c>
      <c r="Q1947" s="32" t="str">
        <f>IF(P1947="","",COUNTIF($P$2:P1947,"該当"))</f>
        <v/>
      </c>
      <c r="R1947" s="32" t="str">
        <f t="shared" si="337"/>
        <v>195</v>
      </c>
      <c r="S1947" s="32" t="str">
        <f t="shared" si="338"/>
        <v/>
      </c>
      <c r="T1947" s="32" t="str">
        <f>IF(S1947="","",COUNTIF($S$2:S1947,"該当"))</f>
        <v/>
      </c>
      <c r="U1947" s="32" t="str">
        <f t="shared" si="339"/>
        <v>195</v>
      </c>
      <c r="V1947" s="32" t="str">
        <f t="shared" si="340"/>
        <v/>
      </c>
      <c r="W1947" s="32" t="str">
        <f>IF(V1947="","",COUNTIF($V$2:V1947,"該当"))</f>
        <v/>
      </c>
      <c r="X1947" s="32" t="str">
        <f t="shared" si="343"/>
        <v>195</v>
      </c>
      <c r="Y1947" s="26">
        <v>1073</v>
      </c>
      <c r="Z1947" s="26">
        <v>195</v>
      </c>
      <c r="AA1947" s="26" t="s">
        <v>4041</v>
      </c>
      <c r="AB1947" s="26">
        <v>29</v>
      </c>
      <c r="AC1947" s="26" t="s">
        <v>34</v>
      </c>
      <c r="AD1947" s="26" t="s">
        <v>35</v>
      </c>
      <c r="AE1947" s="26" t="s">
        <v>23</v>
      </c>
      <c r="AF1947" s="26" t="s">
        <v>24</v>
      </c>
      <c r="AG1947" s="26">
        <v>9</v>
      </c>
      <c r="AH1947" s="26" t="s">
        <v>34</v>
      </c>
      <c r="AI1947" s="26" t="s">
        <v>26</v>
      </c>
      <c r="AJ1947" s="26">
        <v>2</v>
      </c>
      <c r="AK1947" s="26" t="s">
        <v>1200</v>
      </c>
      <c r="AL1947" s="26">
        <v>9002320322</v>
      </c>
      <c r="AM1947" s="26" t="s">
        <v>4</v>
      </c>
      <c r="AN1947" s="26">
        <v>5</v>
      </c>
      <c r="AO1947" s="26">
        <v>0</v>
      </c>
      <c r="AP1947" s="26" t="s">
        <v>28</v>
      </c>
      <c r="AT1947" s="26" t="str">
        <f>MID(AA1947,MIN(FIND({0,1,2,3,4,5,6,7,8,9},AA1947&amp;"0123456789″")),LEN(AA1947))</f>
        <v>530き195</v>
      </c>
      <c r="AU1947" s="26" t="str">
        <f t="shared" si="341"/>
        <v>195</v>
      </c>
      <c r="AW1947" s="26" t="s">
        <v>1451</v>
      </c>
      <c r="AX1947" s="26">
        <v>332</v>
      </c>
      <c r="AY1947" s="26" t="s">
        <v>3414</v>
      </c>
    </row>
    <row r="1948" spans="9:51" x14ac:dyDescent="0.2">
      <c r="I1948" s="26">
        <v>197</v>
      </c>
      <c r="J1948" s="32" t="str">
        <f t="shared" si="333"/>
        <v/>
      </c>
      <c r="K1948" s="32" t="str">
        <f>IF(J1948="","",COUNTIF($J$2:J1948,"該当"))</f>
        <v/>
      </c>
      <c r="L1948" s="32" t="str">
        <f t="shared" si="342"/>
        <v>197</v>
      </c>
      <c r="M1948" s="32" t="str">
        <f t="shared" si="334"/>
        <v/>
      </c>
      <c r="N1948" s="32" t="str">
        <f>IF(M1948="","",COUNTIF($M$2:M1948,"該当"))</f>
        <v/>
      </c>
      <c r="O1948" s="32" t="str">
        <f t="shared" si="335"/>
        <v>197</v>
      </c>
      <c r="P1948" s="32" t="str">
        <f t="shared" si="336"/>
        <v/>
      </c>
      <c r="Q1948" s="32" t="str">
        <f>IF(P1948="","",COUNTIF($P$2:P1948,"該当"))</f>
        <v/>
      </c>
      <c r="R1948" s="32" t="str">
        <f t="shared" si="337"/>
        <v>197</v>
      </c>
      <c r="S1948" s="32" t="str">
        <f t="shared" si="338"/>
        <v/>
      </c>
      <c r="T1948" s="32" t="str">
        <f>IF(S1948="","",COUNTIF($S$2:S1948,"該当"))</f>
        <v/>
      </c>
      <c r="U1948" s="32" t="str">
        <f t="shared" si="339"/>
        <v>197</v>
      </c>
      <c r="V1948" s="32" t="str">
        <f t="shared" si="340"/>
        <v/>
      </c>
      <c r="W1948" s="32" t="str">
        <f>IF(V1948="","",COUNTIF($V$2:V1948,"該当"))</f>
        <v/>
      </c>
      <c r="X1948" s="32" t="str">
        <f t="shared" si="343"/>
        <v>197</v>
      </c>
      <c r="Y1948" s="26">
        <v>1085</v>
      </c>
      <c r="Z1948" s="26">
        <v>197</v>
      </c>
      <c r="AA1948" s="26" t="s">
        <v>4913</v>
      </c>
      <c r="AB1948" s="26">
        <v>29</v>
      </c>
      <c r="AC1948" s="26" t="s">
        <v>34</v>
      </c>
      <c r="AD1948" s="26" t="s">
        <v>35</v>
      </c>
      <c r="AE1948" s="26" t="s">
        <v>23</v>
      </c>
      <c r="AF1948" s="26" t="s">
        <v>24</v>
      </c>
      <c r="AG1948" s="26">
        <v>9</v>
      </c>
      <c r="AH1948" s="26" t="s">
        <v>34</v>
      </c>
      <c r="AI1948" s="26" t="s">
        <v>26</v>
      </c>
      <c r="AJ1948" s="26">
        <v>2</v>
      </c>
      <c r="AK1948" s="26" t="s">
        <v>1200</v>
      </c>
      <c r="AL1948" s="26">
        <v>9002320322</v>
      </c>
      <c r="AM1948" s="26" t="s">
        <v>4</v>
      </c>
      <c r="AN1948" s="26">
        <v>5</v>
      </c>
      <c r="AO1948" s="26">
        <v>0</v>
      </c>
      <c r="AP1948" s="26" t="s">
        <v>28</v>
      </c>
      <c r="AT1948" s="26" t="str">
        <f>MID(AA1948,MIN(FIND({0,1,2,3,4,5,6,7,8,9},AA1948&amp;"0123456789″")),LEN(AA1948))</f>
        <v>530え197</v>
      </c>
      <c r="AU1948" s="26" t="str">
        <f t="shared" si="341"/>
        <v>197</v>
      </c>
      <c r="AW1948" s="26" t="s">
        <v>1451</v>
      </c>
      <c r="AX1948" s="26">
        <v>337</v>
      </c>
      <c r="AY1948" s="26" t="s">
        <v>3414</v>
      </c>
    </row>
    <row r="1949" spans="9:51" x14ac:dyDescent="0.2">
      <c r="I1949" s="26">
        <v>198</v>
      </c>
      <c r="J1949" s="32" t="str">
        <f t="shared" si="333"/>
        <v/>
      </c>
      <c r="K1949" s="32" t="str">
        <f>IF(J1949="","",COUNTIF($J$2:J1949,"該当"))</f>
        <v/>
      </c>
      <c r="L1949" s="32" t="str">
        <f t="shared" si="342"/>
        <v>198</v>
      </c>
      <c r="M1949" s="32" t="str">
        <f t="shared" si="334"/>
        <v/>
      </c>
      <c r="N1949" s="32" t="str">
        <f>IF(M1949="","",COUNTIF($M$2:M1949,"該当"))</f>
        <v/>
      </c>
      <c r="O1949" s="32" t="str">
        <f t="shared" si="335"/>
        <v>198</v>
      </c>
      <c r="P1949" s="32" t="str">
        <f t="shared" si="336"/>
        <v/>
      </c>
      <c r="Q1949" s="32" t="str">
        <f>IF(P1949="","",COUNTIF($P$2:P1949,"該当"))</f>
        <v/>
      </c>
      <c r="R1949" s="32" t="str">
        <f t="shared" si="337"/>
        <v>198</v>
      </c>
      <c r="S1949" s="32" t="str">
        <f t="shared" si="338"/>
        <v/>
      </c>
      <c r="T1949" s="32" t="str">
        <f>IF(S1949="","",COUNTIF($S$2:S1949,"該当"))</f>
        <v/>
      </c>
      <c r="U1949" s="32" t="str">
        <f t="shared" si="339"/>
        <v>198</v>
      </c>
      <c r="V1949" s="32" t="str">
        <f t="shared" si="340"/>
        <v/>
      </c>
      <c r="W1949" s="32" t="str">
        <f>IF(V1949="","",COUNTIF($V$2:V1949,"該当"))</f>
        <v/>
      </c>
      <c r="X1949" s="32" t="str">
        <f t="shared" si="343"/>
        <v>198</v>
      </c>
      <c r="Y1949" s="26">
        <v>1087</v>
      </c>
      <c r="Z1949" s="26">
        <v>198</v>
      </c>
      <c r="AA1949" s="26" t="s">
        <v>5130</v>
      </c>
      <c r="AB1949" s="26">
        <v>29</v>
      </c>
      <c r="AC1949" s="26" t="s">
        <v>34</v>
      </c>
      <c r="AD1949" s="26" t="s">
        <v>35</v>
      </c>
      <c r="AE1949" s="26" t="s">
        <v>23</v>
      </c>
      <c r="AF1949" s="26" t="s">
        <v>24</v>
      </c>
      <c r="AG1949" s="26">
        <v>9</v>
      </c>
      <c r="AH1949" s="26" t="s">
        <v>34</v>
      </c>
      <c r="AI1949" s="26" t="s">
        <v>26</v>
      </c>
      <c r="AJ1949" s="26">
        <v>2</v>
      </c>
      <c r="AK1949" s="26" t="s">
        <v>1200</v>
      </c>
      <c r="AL1949" s="26">
        <v>9002320322</v>
      </c>
      <c r="AM1949" s="26" t="s">
        <v>4</v>
      </c>
      <c r="AN1949" s="26">
        <v>5</v>
      </c>
      <c r="AO1949" s="26">
        <v>0</v>
      </c>
      <c r="AP1949" s="26" t="s">
        <v>28</v>
      </c>
      <c r="AT1949" s="26" t="str">
        <f>MID(AA1949,MIN(FIND({0,1,2,3,4,5,6,7,8,9},AA1949&amp;"0123456789″")),LEN(AA1949))</f>
        <v>530き198</v>
      </c>
      <c r="AU1949" s="26" t="str">
        <f t="shared" si="341"/>
        <v>198</v>
      </c>
      <c r="AW1949" s="26" t="s">
        <v>1451</v>
      </c>
      <c r="AX1949" s="26">
        <v>3401</v>
      </c>
      <c r="AY1949" s="26" t="s">
        <v>3414</v>
      </c>
    </row>
    <row r="1950" spans="9:51" x14ac:dyDescent="0.2">
      <c r="I1950" s="26">
        <v>199</v>
      </c>
      <c r="J1950" s="32" t="str">
        <f t="shared" si="333"/>
        <v/>
      </c>
      <c r="K1950" s="32" t="str">
        <f>IF(J1950="","",COUNTIF($J$2:J1950,"該当"))</f>
        <v/>
      </c>
      <c r="L1950" s="32" t="str">
        <f t="shared" si="342"/>
        <v>199</v>
      </c>
      <c r="M1950" s="32" t="str">
        <f t="shared" si="334"/>
        <v/>
      </c>
      <c r="N1950" s="32" t="str">
        <f>IF(M1950="","",COUNTIF($M$2:M1950,"該当"))</f>
        <v/>
      </c>
      <c r="O1950" s="32" t="str">
        <f t="shared" si="335"/>
        <v>199</v>
      </c>
      <c r="P1950" s="32" t="str">
        <f t="shared" si="336"/>
        <v/>
      </c>
      <c r="Q1950" s="32" t="str">
        <f>IF(P1950="","",COUNTIF($P$2:P1950,"該当"))</f>
        <v/>
      </c>
      <c r="R1950" s="32" t="str">
        <f t="shared" si="337"/>
        <v>199</v>
      </c>
      <c r="S1950" s="32" t="str">
        <f t="shared" si="338"/>
        <v/>
      </c>
      <c r="T1950" s="32" t="str">
        <f>IF(S1950="","",COUNTIF($S$2:S1950,"該当"))</f>
        <v/>
      </c>
      <c r="U1950" s="32" t="str">
        <f t="shared" si="339"/>
        <v>199</v>
      </c>
      <c r="V1950" s="32" t="str">
        <f t="shared" si="340"/>
        <v/>
      </c>
      <c r="W1950" s="32" t="str">
        <f>IF(V1950="","",COUNTIF($V$2:V1950,"該当"))</f>
        <v/>
      </c>
      <c r="X1950" s="32" t="str">
        <f t="shared" si="343"/>
        <v>199</v>
      </c>
      <c r="Y1950" s="26">
        <v>1088</v>
      </c>
      <c r="Z1950" s="26">
        <v>199</v>
      </c>
      <c r="AA1950" s="26" t="s">
        <v>1313</v>
      </c>
      <c r="AB1950" s="26">
        <v>29</v>
      </c>
      <c r="AC1950" s="26" t="s">
        <v>34</v>
      </c>
      <c r="AD1950" s="26" t="s">
        <v>35</v>
      </c>
      <c r="AE1950" s="26" t="s">
        <v>23</v>
      </c>
      <c r="AF1950" s="26" t="s">
        <v>24</v>
      </c>
      <c r="AG1950" s="26">
        <v>9</v>
      </c>
      <c r="AH1950" s="26" t="s">
        <v>34</v>
      </c>
      <c r="AI1950" s="26" t="s">
        <v>26</v>
      </c>
      <c r="AJ1950" s="26">
        <v>2</v>
      </c>
      <c r="AK1950" s="26" t="s">
        <v>1200</v>
      </c>
      <c r="AL1950" s="26">
        <v>9002320322</v>
      </c>
      <c r="AM1950" s="26" t="s">
        <v>4</v>
      </c>
      <c r="AN1950" s="26">
        <v>5</v>
      </c>
      <c r="AO1950" s="26">
        <v>0</v>
      </c>
      <c r="AP1950" s="26" t="s">
        <v>28</v>
      </c>
      <c r="AT1950" s="26" t="str">
        <f>MID(AA1950,MIN(FIND({0,1,2,3,4,5,6,7,8,9},AA1950&amp;"0123456789″")),LEN(AA1950))</f>
        <v>530う199</v>
      </c>
      <c r="AU1950" s="26" t="str">
        <f t="shared" si="341"/>
        <v>199</v>
      </c>
      <c r="AW1950" s="26" t="s">
        <v>1451</v>
      </c>
      <c r="AX1950" s="26">
        <v>3402</v>
      </c>
      <c r="AY1950" s="26" t="s">
        <v>3414</v>
      </c>
    </row>
    <row r="1951" spans="9:51" x14ac:dyDescent="0.2">
      <c r="I1951" s="26">
        <v>200</v>
      </c>
      <c r="J1951" s="32" t="str">
        <f t="shared" si="333"/>
        <v/>
      </c>
      <c r="K1951" s="32" t="str">
        <f>IF(J1951="","",COUNTIF($J$2:J1951,"該当"))</f>
        <v/>
      </c>
      <c r="L1951" s="32" t="str">
        <f t="shared" si="342"/>
        <v>200</v>
      </c>
      <c r="M1951" s="32" t="str">
        <f t="shared" si="334"/>
        <v/>
      </c>
      <c r="N1951" s="32" t="str">
        <f>IF(M1951="","",COUNTIF($M$2:M1951,"該当"))</f>
        <v/>
      </c>
      <c r="O1951" s="32" t="str">
        <f t="shared" si="335"/>
        <v>200</v>
      </c>
      <c r="P1951" s="32" t="str">
        <f t="shared" si="336"/>
        <v/>
      </c>
      <c r="Q1951" s="32" t="str">
        <f>IF(P1951="","",COUNTIF($P$2:P1951,"該当"))</f>
        <v/>
      </c>
      <c r="R1951" s="32" t="str">
        <f t="shared" si="337"/>
        <v>200</v>
      </c>
      <c r="S1951" s="32" t="str">
        <f t="shared" si="338"/>
        <v/>
      </c>
      <c r="T1951" s="32" t="str">
        <f>IF(S1951="","",COUNTIF($S$2:S1951,"該当"))</f>
        <v/>
      </c>
      <c r="U1951" s="32" t="str">
        <f t="shared" si="339"/>
        <v>200</v>
      </c>
      <c r="V1951" s="32" t="str">
        <f t="shared" si="340"/>
        <v/>
      </c>
      <c r="W1951" s="32" t="str">
        <f>IF(V1951="","",COUNTIF($V$2:V1951,"該当"))</f>
        <v/>
      </c>
      <c r="X1951" s="32" t="str">
        <f t="shared" si="343"/>
        <v>200</v>
      </c>
      <c r="Y1951" s="26">
        <v>1165</v>
      </c>
      <c r="Z1951" s="26">
        <v>200</v>
      </c>
      <c r="AA1951" s="26" t="s">
        <v>4914</v>
      </c>
      <c r="AB1951" s="26">
        <v>29</v>
      </c>
      <c r="AC1951" s="26" t="s">
        <v>34</v>
      </c>
      <c r="AD1951" s="26" t="s">
        <v>35</v>
      </c>
      <c r="AE1951" s="26" t="s">
        <v>23</v>
      </c>
      <c r="AF1951" s="26" t="s">
        <v>24</v>
      </c>
      <c r="AG1951" s="26">
        <v>9</v>
      </c>
      <c r="AH1951" s="26" t="s">
        <v>34</v>
      </c>
      <c r="AI1951" s="26" t="s">
        <v>26</v>
      </c>
      <c r="AJ1951" s="26">
        <v>2</v>
      </c>
      <c r="AK1951" s="26" t="s">
        <v>1200</v>
      </c>
      <c r="AL1951" s="26">
        <v>9002320322</v>
      </c>
      <c r="AM1951" s="26" t="s">
        <v>4</v>
      </c>
      <c r="AN1951" s="26">
        <v>5</v>
      </c>
      <c r="AO1951" s="26">
        <v>0</v>
      </c>
      <c r="AP1951" s="26" t="s">
        <v>28</v>
      </c>
      <c r="AT1951" s="26" t="str">
        <f>MID(AA1951,MIN(FIND({0,1,2,3,4,5,6,7,8,9},AA1951&amp;"0123456789″")),LEN(AA1951))</f>
        <v>530く200</v>
      </c>
      <c r="AU1951" s="26" t="str">
        <f t="shared" si="341"/>
        <v>200</v>
      </c>
      <c r="AW1951" s="26" t="s">
        <v>1451</v>
      </c>
      <c r="AX1951" s="26">
        <v>3403</v>
      </c>
      <c r="AY1951" s="26" t="s">
        <v>3415</v>
      </c>
    </row>
    <row r="1952" spans="9:51" x14ac:dyDescent="0.2">
      <c r="I1952" s="26">
        <v>2015</v>
      </c>
      <c r="J1952" s="32" t="str">
        <f t="shared" si="333"/>
        <v/>
      </c>
      <c r="K1952" s="32" t="str">
        <f>IF(J1952="","",COUNTIF($J$2:J1952,"該当"))</f>
        <v/>
      </c>
      <c r="L1952" s="32" t="str">
        <f t="shared" si="342"/>
        <v>2015</v>
      </c>
      <c r="M1952" s="32" t="str">
        <f t="shared" si="334"/>
        <v/>
      </c>
      <c r="N1952" s="32" t="str">
        <f>IF(M1952="","",COUNTIF($M$2:M1952,"該当"))</f>
        <v/>
      </c>
      <c r="O1952" s="32" t="str">
        <f t="shared" si="335"/>
        <v>2015</v>
      </c>
      <c r="P1952" s="32" t="str">
        <f t="shared" si="336"/>
        <v/>
      </c>
      <c r="Q1952" s="32" t="str">
        <f>IF(P1952="","",COUNTIF($P$2:P1952,"該当"))</f>
        <v/>
      </c>
      <c r="R1952" s="32" t="str">
        <f t="shared" si="337"/>
        <v>2015</v>
      </c>
      <c r="S1952" s="32" t="str">
        <f t="shared" si="338"/>
        <v/>
      </c>
      <c r="T1952" s="32" t="str">
        <f>IF(S1952="","",COUNTIF($S$2:S1952,"該当"))</f>
        <v/>
      </c>
      <c r="U1952" s="32" t="str">
        <f t="shared" si="339"/>
        <v>2015</v>
      </c>
      <c r="V1952" s="32" t="str">
        <f t="shared" si="340"/>
        <v/>
      </c>
      <c r="W1952" s="32" t="str">
        <f>IF(V1952="","",COUNTIF($V$2:V1952,"該当"))</f>
        <v/>
      </c>
      <c r="X1952" s="32" t="str">
        <f t="shared" si="343"/>
        <v>2015</v>
      </c>
      <c r="Y1952" s="26">
        <v>1100</v>
      </c>
      <c r="Z1952" s="26">
        <v>2015</v>
      </c>
      <c r="AA1952" s="26" t="s">
        <v>3685</v>
      </c>
      <c r="AB1952" s="26">
        <v>29</v>
      </c>
      <c r="AC1952" s="26" t="s">
        <v>34</v>
      </c>
      <c r="AD1952" s="26" t="s">
        <v>35</v>
      </c>
      <c r="AE1952" s="26" t="s">
        <v>23</v>
      </c>
      <c r="AF1952" s="26" t="s">
        <v>24</v>
      </c>
      <c r="AG1952" s="26">
        <v>9</v>
      </c>
      <c r="AH1952" s="26" t="s">
        <v>34</v>
      </c>
      <c r="AI1952" s="26" t="s">
        <v>26</v>
      </c>
      <c r="AJ1952" s="26">
        <v>2</v>
      </c>
      <c r="AK1952" s="26" t="s">
        <v>1200</v>
      </c>
      <c r="AL1952" s="26">
        <v>9002320322</v>
      </c>
      <c r="AM1952" s="26" t="s">
        <v>4</v>
      </c>
      <c r="AN1952" s="26">
        <v>5</v>
      </c>
      <c r="AO1952" s="26">
        <v>0</v>
      </c>
      <c r="AP1952" s="26" t="s">
        <v>28</v>
      </c>
      <c r="AT1952" s="26" t="str">
        <f>MID(AA1952,MIN(FIND({0,1,2,3,4,5,6,7,8,9},AA1952&amp;"0123456789″")),LEN(AA1952))</f>
        <v>530う2015</v>
      </c>
      <c r="AU1952" s="26" t="str">
        <f t="shared" si="341"/>
        <v>2015</v>
      </c>
      <c r="AW1952" s="26" t="s">
        <v>1451</v>
      </c>
      <c r="AX1952" s="26">
        <v>3404</v>
      </c>
      <c r="AY1952" s="26" t="s">
        <v>3416</v>
      </c>
    </row>
    <row r="1953" spans="9:51" x14ac:dyDescent="0.2">
      <c r="I1953" s="26">
        <v>2016</v>
      </c>
      <c r="J1953" s="32" t="str">
        <f t="shared" si="333"/>
        <v/>
      </c>
      <c r="K1953" s="32" t="str">
        <f>IF(J1953="","",COUNTIF($J$2:J1953,"該当"))</f>
        <v/>
      </c>
      <c r="L1953" s="32" t="str">
        <f t="shared" si="342"/>
        <v>2016</v>
      </c>
      <c r="M1953" s="32" t="str">
        <f t="shared" si="334"/>
        <v/>
      </c>
      <c r="N1953" s="32" t="str">
        <f>IF(M1953="","",COUNTIF($M$2:M1953,"該当"))</f>
        <v/>
      </c>
      <c r="O1953" s="32" t="str">
        <f t="shared" si="335"/>
        <v>2016</v>
      </c>
      <c r="P1953" s="32" t="str">
        <f t="shared" si="336"/>
        <v/>
      </c>
      <c r="Q1953" s="32" t="str">
        <f>IF(P1953="","",COUNTIF($P$2:P1953,"該当"))</f>
        <v/>
      </c>
      <c r="R1953" s="32" t="str">
        <f t="shared" si="337"/>
        <v>2016</v>
      </c>
      <c r="S1953" s="32" t="str">
        <f t="shared" si="338"/>
        <v/>
      </c>
      <c r="T1953" s="32" t="str">
        <f>IF(S1953="","",COUNTIF($S$2:S1953,"該当"))</f>
        <v/>
      </c>
      <c r="U1953" s="32" t="str">
        <f t="shared" si="339"/>
        <v>2016</v>
      </c>
      <c r="V1953" s="32" t="str">
        <f t="shared" si="340"/>
        <v/>
      </c>
      <c r="W1953" s="32" t="str">
        <f>IF(V1953="","",COUNTIF($V$2:V1953,"該当"))</f>
        <v/>
      </c>
      <c r="X1953" s="32" t="str">
        <f t="shared" si="343"/>
        <v>2016</v>
      </c>
      <c r="Y1953" s="26">
        <v>1101</v>
      </c>
      <c r="Z1953" s="26">
        <v>2016</v>
      </c>
      <c r="AA1953" s="26" t="s">
        <v>1314</v>
      </c>
      <c r="AB1953" s="26">
        <v>29</v>
      </c>
      <c r="AC1953" s="26" t="s">
        <v>34</v>
      </c>
      <c r="AD1953" s="26" t="s">
        <v>35</v>
      </c>
      <c r="AE1953" s="26" t="s">
        <v>23</v>
      </c>
      <c r="AF1953" s="26" t="s">
        <v>24</v>
      </c>
      <c r="AG1953" s="26">
        <v>9</v>
      </c>
      <c r="AH1953" s="26" t="s">
        <v>34</v>
      </c>
      <c r="AI1953" s="26" t="s">
        <v>26</v>
      </c>
      <c r="AJ1953" s="26">
        <v>2</v>
      </c>
      <c r="AK1953" s="26" t="s">
        <v>1200</v>
      </c>
      <c r="AL1953" s="26">
        <v>9002320322</v>
      </c>
      <c r="AM1953" s="26" t="s">
        <v>4</v>
      </c>
      <c r="AN1953" s="26">
        <v>5</v>
      </c>
      <c r="AO1953" s="26">
        <v>0</v>
      </c>
      <c r="AP1953" s="26" t="s">
        <v>28</v>
      </c>
      <c r="AT1953" s="26" t="str">
        <f>MID(AA1953,MIN(FIND({0,1,2,3,4,5,6,7,8,9},AA1953&amp;"0123456789″")),LEN(AA1953))</f>
        <v>530う2016</v>
      </c>
      <c r="AU1953" s="26" t="str">
        <f t="shared" si="341"/>
        <v>2016</v>
      </c>
      <c r="AW1953" s="26" t="s">
        <v>1451</v>
      </c>
      <c r="AX1953" s="26">
        <v>3405</v>
      </c>
      <c r="AY1953" s="26" t="s">
        <v>3416</v>
      </c>
    </row>
    <row r="1954" spans="9:51" x14ac:dyDescent="0.2">
      <c r="I1954" s="26">
        <v>2017</v>
      </c>
      <c r="J1954" s="32" t="str">
        <f t="shared" si="333"/>
        <v/>
      </c>
      <c r="K1954" s="32" t="str">
        <f>IF(J1954="","",COUNTIF($J$2:J1954,"該当"))</f>
        <v/>
      </c>
      <c r="L1954" s="32" t="str">
        <f t="shared" si="342"/>
        <v>2017</v>
      </c>
      <c r="M1954" s="32" t="str">
        <f t="shared" si="334"/>
        <v/>
      </c>
      <c r="N1954" s="32" t="str">
        <f>IF(M1954="","",COUNTIF($M$2:M1954,"該当"))</f>
        <v/>
      </c>
      <c r="O1954" s="32" t="str">
        <f t="shared" si="335"/>
        <v>2017</v>
      </c>
      <c r="P1954" s="32" t="str">
        <f t="shared" si="336"/>
        <v/>
      </c>
      <c r="Q1954" s="32" t="str">
        <f>IF(P1954="","",COUNTIF($P$2:P1954,"該当"))</f>
        <v/>
      </c>
      <c r="R1954" s="32" t="str">
        <f t="shared" si="337"/>
        <v>2017</v>
      </c>
      <c r="S1954" s="32" t="str">
        <f t="shared" si="338"/>
        <v/>
      </c>
      <c r="T1954" s="32" t="str">
        <f>IF(S1954="","",COUNTIF($S$2:S1954,"該当"))</f>
        <v/>
      </c>
      <c r="U1954" s="32" t="str">
        <f t="shared" si="339"/>
        <v>2017</v>
      </c>
      <c r="V1954" s="32" t="str">
        <f t="shared" si="340"/>
        <v/>
      </c>
      <c r="W1954" s="32" t="str">
        <f>IF(V1954="","",COUNTIF($V$2:V1954,"該当"))</f>
        <v/>
      </c>
      <c r="X1954" s="32" t="str">
        <f t="shared" si="343"/>
        <v>2017</v>
      </c>
      <c r="Y1954" s="26">
        <v>1102</v>
      </c>
      <c r="Z1954" s="26">
        <v>2017</v>
      </c>
      <c r="AA1954" s="26" t="s">
        <v>1315</v>
      </c>
      <c r="AB1954" s="26">
        <v>29</v>
      </c>
      <c r="AC1954" s="26" t="s">
        <v>34</v>
      </c>
      <c r="AD1954" s="26" t="s">
        <v>35</v>
      </c>
      <c r="AE1954" s="26" t="s">
        <v>23</v>
      </c>
      <c r="AF1954" s="26" t="s">
        <v>24</v>
      </c>
      <c r="AG1954" s="26">
        <v>9</v>
      </c>
      <c r="AH1954" s="26" t="s">
        <v>34</v>
      </c>
      <c r="AI1954" s="26" t="s">
        <v>26</v>
      </c>
      <c r="AJ1954" s="26">
        <v>2</v>
      </c>
      <c r="AK1954" s="26" t="s">
        <v>1200</v>
      </c>
      <c r="AL1954" s="26">
        <v>9002320324</v>
      </c>
      <c r="AM1954" s="26" t="s">
        <v>4</v>
      </c>
      <c r="AN1954" s="26">
        <v>5</v>
      </c>
      <c r="AO1954" s="26">
        <v>0</v>
      </c>
      <c r="AP1954" s="26" t="s">
        <v>28</v>
      </c>
      <c r="AT1954" s="26" t="str">
        <f>MID(AA1954,MIN(FIND({0,1,2,3,4,5,6,7,8,9},AA1954&amp;"0123456789″")),LEN(AA1954))</f>
        <v>530う2017</v>
      </c>
      <c r="AU1954" s="26" t="str">
        <f t="shared" si="341"/>
        <v>2017</v>
      </c>
      <c r="AW1954" s="26" t="s">
        <v>1451</v>
      </c>
      <c r="AX1954" s="26">
        <v>346</v>
      </c>
      <c r="AY1954" s="26" t="s">
        <v>3414</v>
      </c>
    </row>
    <row r="1955" spans="9:51" x14ac:dyDescent="0.2">
      <c r="I1955" s="26">
        <v>2018</v>
      </c>
      <c r="J1955" s="32" t="str">
        <f t="shared" si="333"/>
        <v/>
      </c>
      <c r="K1955" s="32" t="str">
        <f>IF(J1955="","",COUNTIF($J$2:J1955,"該当"))</f>
        <v/>
      </c>
      <c r="L1955" s="32" t="str">
        <f t="shared" si="342"/>
        <v>2018</v>
      </c>
      <c r="M1955" s="32" t="str">
        <f t="shared" si="334"/>
        <v/>
      </c>
      <c r="N1955" s="32" t="str">
        <f>IF(M1955="","",COUNTIF($M$2:M1955,"該当"))</f>
        <v/>
      </c>
      <c r="O1955" s="32" t="str">
        <f t="shared" si="335"/>
        <v>2018</v>
      </c>
      <c r="P1955" s="32" t="str">
        <f t="shared" si="336"/>
        <v/>
      </c>
      <c r="Q1955" s="32" t="str">
        <f>IF(P1955="","",COUNTIF($P$2:P1955,"該当"))</f>
        <v/>
      </c>
      <c r="R1955" s="32" t="str">
        <f t="shared" si="337"/>
        <v>2018</v>
      </c>
      <c r="S1955" s="32" t="str">
        <f t="shared" si="338"/>
        <v/>
      </c>
      <c r="T1955" s="32" t="str">
        <f>IF(S1955="","",COUNTIF($S$2:S1955,"該当"))</f>
        <v/>
      </c>
      <c r="U1955" s="32" t="str">
        <f t="shared" si="339"/>
        <v>2018</v>
      </c>
      <c r="V1955" s="32" t="str">
        <f t="shared" si="340"/>
        <v/>
      </c>
      <c r="W1955" s="32" t="str">
        <f>IF(V1955="","",COUNTIF($V$2:V1955,"該当"))</f>
        <v/>
      </c>
      <c r="X1955" s="32" t="str">
        <f t="shared" si="343"/>
        <v>2018</v>
      </c>
      <c r="Y1955" s="26">
        <v>1103</v>
      </c>
      <c r="Z1955" s="26">
        <v>2018</v>
      </c>
      <c r="AA1955" s="26" t="s">
        <v>1316</v>
      </c>
      <c r="AB1955" s="26">
        <v>29</v>
      </c>
      <c r="AC1955" s="26" t="s">
        <v>34</v>
      </c>
      <c r="AD1955" s="26" t="s">
        <v>35</v>
      </c>
      <c r="AE1955" s="26" t="s">
        <v>23</v>
      </c>
      <c r="AF1955" s="26" t="s">
        <v>24</v>
      </c>
      <c r="AG1955" s="26">
        <v>9</v>
      </c>
      <c r="AH1955" s="26" t="s">
        <v>34</v>
      </c>
      <c r="AI1955" s="26" t="s">
        <v>26</v>
      </c>
      <c r="AJ1955" s="26">
        <v>2</v>
      </c>
      <c r="AK1955" s="26" t="s">
        <v>1200</v>
      </c>
      <c r="AL1955" s="26">
        <v>9002320324</v>
      </c>
      <c r="AM1955" s="26" t="s">
        <v>4</v>
      </c>
      <c r="AN1955" s="26">
        <v>5</v>
      </c>
      <c r="AO1955" s="26">
        <v>0</v>
      </c>
      <c r="AP1955" s="26" t="s">
        <v>28</v>
      </c>
      <c r="AT1955" s="26" t="str">
        <f>MID(AA1955,MIN(FIND({0,1,2,3,4,5,6,7,8,9},AA1955&amp;"0123456789″")),LEN(AA1955))</f>
        <v>530う2018</v>
      </c>
      <c r="AU1955" s="26" t="str">
        <f t="shared" si="341"/>
        <v>2018</v>
      </c>
      <c r="AW1955" s="26" t="s">
        <v>1451</v>
      </c>
      <c r="AX1955" s="26">
        <v>347</v>
      </c>
      <c r="AY1955" s="26" t="s">
        <v>3414</v>
      </c>
    </row>
    <row r="1956" spans="9:51" x14ac:dyDescent="0.2">
      <c r="I1956" s="26">
        <v>2019</v>
      </c>
      <c r="J1956" s="32" t="str">
        <f t="shared" si="333"/>
        <v/>
      </c>
      <c r="K1956" s="32" t="str">
        <f>IF(J1956="","",COUNTIF($J$2:J1956,"該当"))</f>
        <v/>
      </c>
      <c r="L1956" s="32" t="str">
        <f t="shared" si="342"/>
        <v>2019</v>
      </c>
      <c r="M1956" s="32" t="str">
        <f t="shared" si="334"/>
        <v/>
      </c>
      <c r="N1956" s="32" t="str">
        <f>IF(M1956="","",COUNTIF($M$2:M1956,"該当"))</f>
        <v/>
      </c>
      <c r="O1956" s="32" t="str">
        <f t="shared" si="335"/>
        <v>2019</v>
      </c>
      <c r="P1956" s="32" t="str">
        <f t="shared" si="336"/>
        <v/>
      </c>
      <c r="Q1956" s="32" t="str">
        <f>IF(P1956="","",COUNTIF($P$2:P1956,"該当"))</f>
        <v/>
      </c>
      <c r="R1956" s="32" t="str">
        <f t="shared" si="337"/>
        <v>2019</v>
      </c>
      <c r="S1956" s="32" t="str">
        <f t="shared" si="338"/>
        <v/>
      </c>
      <c r="T1956" s="32" t="str">
        <f>IF(S1956="","",COUNTIF($S$2:S1956,"該当"))</f>
        <v/>
      </c>
      <c r="U1956" s="32" t="str">
        <f t="shared" si="339"/>
        <v>2019</v>
      </c>
      <c r="V1956" s="32" t="str">
        <f t="shared" si="340"/>
        <v/>
      </c>
      <c r="W1956" s="32" t="str">
        <f>IF(V1956="","",COUNTIF($V$2:V1956,"該当"))</f>
        <v/>
      </c>
      <c r="X1956" s="32" t="str">
        <f t="shared" si="343"/>
        <v>2019</v>
      </c>
      <c r="Y1956" s="26">
        <v>1104</v>
      </c>
      <c r="Z1956" s="26">
        <v>2019</v>
      </c>
      <c r="AA1956" s="26" t="s">
        <v>1317</v>
      </c>
      <c r="AB1956" s="26">
        <v>29</v>
      </c>
      <c r="AC1956" s="26" t="s">
        <v>34</v>
      </c>
      <c r="AD1956" s="26" t="s">
        <v>35</v>
      </c>
      <c r="AE1956" s="26" t="s">
        <v>23</v>
      </c>
      <c r="AF1956" s="26" t="s">
        <v>24</v>
      </c>
      <c r="AG1956" s="26">
        <v>9</v>
      </c>
      <c r="AH1956" s="26" t="s">
        <v>34</v>
      </c>
      <c r="AI1956" s="26" t="s">
        <v>26</v>
      </c>
      <c r="AJ1956" s="26">
        <v>2</v>
      </c>
      <c r="AK1956" s="26" t="s">
        <v>1200</v>
      </c>
      <c r="AL1956" s="26">
        <v>9002320323</v>
      </c>
      <c r="AM1956" s="26" t="s">
        <v>4</v>
      </c>
      <c r="AN1956" s="26">
        <v>5</v>
      </c>
      <c r="AO1956" s="26">
        <v>0</v>
      </c>
      <c r="AP1956" s="26" t="s">
        <v>28</v>
      </c>
      <c r="AT1956" s="26" t="str">
        <f>MID(AA1956,MIN(FIND({0,1,2,3,4,5,6,7,8,9},AA1956&amp;"0123456789″")),LEN(AA1956))</f>
        <v>530う2019</v>
      </c>
      <c r="AU1956" s="26" t="str">
        <f t="shared" si="341"/>
        <v>2019</v>
      </c>
      <c r="AW1956" s="26" t="s">
        <v>1451</v>
      </c>
      <c r="AX1956" s="26">
        <v>353</v>
      </c>
      <c r="AY1956" s="26" t="s">
        <v>3414</v>
      </c>
    </row>
    <row r="1957" spans="9:51" x14ac:dyDescent="0.2">
      <c r="I1957" s="26">
        <v>202</v>
      </c>
      <c r="J1957" s="32" t="str">
        <f t="shared" si="333"/>
        <v/>
      </c>
      <c r="K1957" s="32" t="str">
        <f>IF(J1957="","",COUNTIF($J$2:J1957,"該当"))</f>
        <v/>
      </c>
      <c r="L1957" s="32" t="str">
        <f t="shared" si="342"/>
        <v>202</v>
      </c>
      <c r="M1957" s="32" t="str">
        <f t="shared" si="334"/>
        <v/>
      </c>
      <c r="N1957" s="32" t="str">
        <f>IF(M1957="","",COUNTIF($M$2:M1957,"該当"))</f>
        <v/>
      </c>
      <c r="O1957" s="32" t="str">
        <f t="shared" si="335"/>
        <v>202</v>
      </c>
      <c r="P1957" s="32" t="str">
        <f t="shared" si="336"/>
        <v/>
      </c>
      <c r="Q1957" s="32" t="str">
        <f>IF(P1957="","",COUNTIF($P$2:P1957,"該当"))</f>
        <v/>
      </c>
      <c r="R1957" s="32" t="str">
        <f t="shared" si="337"/>
        <v>202</v>
      </c>
      <c r="S1957" s="32" t="str">
        <f t="shared" si="338"/>
        <v/>
      </c>
      <c r="T1957" s="32" t="str">
        <f>IF(S1957="","",COUNTIF($S$2:S1957,"該当"))</f>
        <v/>
      </c>
      <c r="U1957" s="32" t="str">
        <f t="shared" si="339"/>
        <v>202</v>
      </c>
      <c r="V1957" s="32" t="str">
        <f t="shared" si="340"/>
        <v/>
      </c>
      <c r="W1957" s="32" t="str">
        <f>IF(V1957="","",COUNTIF($V$2:V1957,"該当"))</f>
        <v/>
      </c>
      <c r="X1957" s="32" t="str">
        <f t="shared" si="343"/>
        <v>202</v>
      </c>
      <c r="Y1957" s="26">
        <v>1105</v>
      </c>
      <c r="Z1957" s="26">
        <v>202</v>
      </c>
      <c r="AA1957" s="26" t="s">
        <v>1318</v>
      </c>
      <c r="AB1957" s="26">
        <v>29</v>
      </c>
      <c r="AC1957" s="26" t="s">
        <v>34</v>
      </c>
      <c r="AD1957" s="26" t="s">
        <v>35</v>
      </c>
      <c r="AE1957" s="26" t="s">
        <v>23</v>
      </c>
      <c r="AF1957" s="26" t="s">
        <v>24</v>
      </c>
      <c r="AG1957" s="26">
        <v>9</v>
      </c>
      <c r="AH1957" s="26" t="s">
        <v>34</v>
      </c>
      <c r="AI1957" s="26" t="s">
        <v>26</v>
      </c>
      <c r="AJ1957" s="26">
        <v>2</v>
      </c>
      <c r="AK1957" s="26" t="s">
        <v>1200</v>
      </c>
      <c r="AL1957" s="26">
        <v>9002320322</v>
      </c>
      <c r="AM1957" s="26" t="s">
        <v>4</v>
      </c>
      <c r="AN1957" s="26">
        <v>5</v>
      </c>
      <c r="AO1957" s="26">
        <v>0</v>
      </c>
      <c r="AP1957" s="26" t="s">
        <v>28</v>
      </c>
      <c r="AT1957" s="26" t="str">
        <f>MID(AA1957,MIN(FIND({0,1,2,3,4,5,6,7,8,9},AA1957&amp;"0123456789″")),LEN(AA1957))</f>
        <v>530う202</v>
      </c>
      <c r="AU1957" s="26" t="str">
        <f t="shared" si="341"/>
        <v>202</v>
      </c>
      <c r="AW1957" s="26" t="s">
        <v>1451</v>
      </c>
      <c r="AX1957" s="26">
        <v>354</v>
      </c>
      <c r="AY1957" s="26" t="s">
        <v>3414</v>
      </c>
    </row>
    <row r="1958" spans="9:51" x14ac:dyDescent="0.2">
      <c r="I1958" s="26">
        <v>2020</v>
      </c>
      <c r="J1958" s="32" t="str">
        <f t="shared" si="333"/>
        <v/>
      </c>
      <c r="K1958" s="32" t="str">
        <f>IF(J1958="","",COUNTIF($J$2:J1958,"該当"))</f>
        <v/>
      </c>
      <c r="L1958" s="32" t="str">
        <f t="shared" si="342"/>
        <v>2020</v>
      </c>
      <c r="M1958" s="32" t="str">
        <f t="shared" si="334"/>
        <v/>
      </c>
      <c r="N1958" s="32" t="str">
        <f>IF(M1958="","",COUNTIF($M$2:M1958,"該当"))</f>
        <v/>
      </c>
      <c r="O1958" s="32" t="str">
        <f t="shared" si="335"/>
        <v>2020</v>
      </c>
      <c r="P1958" s="32" t="str">
        <f t="shared" si="336"/>
        <v/>
      </c>
      <c r="Q1958" s="32" t="str">
        <f>IF(P1958="","",COUNTIF($P$2:P1958,"該当"))</f>
        <v/>
      </c>
      <c r="R1958" s="32" t="str">
        <f t="shared" si="337"/>
        <v>2020</v>
      </c>
      <c r="S1958" s="32" t="str">
        <f t="shared" si="338"/>
        <v/>
      </c>
      <c r="T1958" s="32" t="str">
        <f>IF(S1958="","",COUNTIF($S$2:S1958,"該当"))</f>
        <v/>
      </c>
      <c r="U1958" s="32" t="str">
        <f t="shared" si="339"/>
        <v>2020</v>
      </c>
      <c r="V1958" s="32" t="str">
        <f t="shared" si="340"/>
        <v/>
      </c>
      <c r="W1958" s="32" t="str">
        <f>IF(V1958="","",COUNTIF($V$2:V1958,"該当"))</f>
        <v/>
      </c>
      <c r="X1958" s="32" t="str">
        <f t="shared" si="343"/>
        <v>2020</v>
      </c>
      <c r="Y1958" s="26">
        <v>1106</v>
      </c>
      <c r="Z1958" s="26">
        <v>2020</v>
      </c>
      <c r="AA1958" s="26" t="s">
        <v>1319</v>
      </c>
      <c r="AB1958" s="26">
        <v>29</v>
      </c>
      <c r="AC1958" s="26" t="s">
        <v>34</v>
      </c>
      <c r="AD1958" s="26" t="s">
        <v>35</v>
      </c>
      <c r="AE1958" s="26" t="s">
        <v>23</v>
      </c>
      <c r="AF1958" s="26" t="s">
        <v>24</v>
      </c>
      <c r="AG1958" s="26">
        <v>9</v>
      </c>
      <c r="AH1958" s="26" t="s">
        <v>34</v>
      </c>
      <c r="AI1958" s="26" t="s">
        <v>26</v>
      </c>
      <c r="AJ1958" s="26">
        <v>2</v>
      </c>
      <c r="AK1958" s="26" t="s">
        <v>1200</v>
      </c>
      <c r="AL1958" s="26">
        <v>9002320322</v>
      </c>
      <c r="AM1958" s="26" t="s">
        <v>4</v>
      </c>
      <c r="AN1958" s="26">
        <v>5</v>
      </c>
      <c r="AO1958" s="26">
        <v>0</v>
      </c>
      <c r="AP1958" s="26" t="s">
        <v>28</v>
      </c>
      <c r="AT1958" s="26" t="str">
        <f>MID(AA1958,MIN(FIND({0,1,2,3,4,5,6,7,8,9},AA1958&amp;"0123456789″")),LEN(AA1958))</f>
        <v>530き2020</v>
      </c>
      <c r="AU1958" s="26" t="str">
        <f t="shared" si="341"/>
        <v>2020</v>
      </c>
      <c r="AW1958" s="26" t="s">
        <v>1451</v>
      </c>
      <c r="AX1958" s="26">
        <v>362</v>
      </c>
      <c r="AY1958" s="26" t="s">
        <v>3414</v>
      </c>
    </row>
    <row r="1959" spans="9:51" x14ac:dyDescent="0.2">
      <c r="I1959" s="26">
        <v>2021</v>
      </c>
      <c r="J1959" s="32" t="str">
        <f t="shared" si="333"/>
        <v/>
      </c>
      <c r="K1959" s="32" t="str">
        <f>IF(J1959="","",COUNTIF($J$2:J1959,"該当"))</f>
        <v/>
      </c>
      <c r="L1959" s="32" t="str">
        <f t="shared" si="342"/>
        <v>2021</v>
      </c>
      <c r="M1959" s="32" t="str">
        <f t="shared" si="334"/>
        <v/>
      </c>
      <c r="N1959" s="32" t="str">
        <f>IF(M1959="","",COUNTIF($M$2:M1959,"該当"))</f>
        <v/>
      </c>
      <c r="O1959" s="32" t="str">
        <f t="shared" si="335"/>
        <v>2021</v>
      </c>
      <c r="P1959" s="32" t="str">
        <f t="shared" si="336"/>
        <v/>
      </c>
      <c r="Q1959" s="32" t="str">
        <f>IF(P1959="","",COUNTIF($P$2:P1959,"該当"))</f>
        <v/>
      </c>
      <c r="R1959" s="32" t="str">
        <f t="shared" si="337"/>
        <v>2021</v>
      </c>
      <c r="S1959" s="32" t="str">
        <f t="shared" si="338"/>
        <v/>
      </c>
      <c r="T1959" s="32" t="str">
        <f>IF(S1959="","",COUNTIF($S$2:S1959,"該当"))</f>
        <v/>
      </c>
      <c r="U1959" s="32" t="str">
        <f t="shared" si="339"/>
        <v>2021</v>
      </c>
      <c r="V1959" s="32" t="str">
        <f t="shared" si="340"/>
        <v/>
      </c>
      <c r="W1959" s="32" t="str">
        <f>IF(V1959="","",COUNTIF($V$2:V1959,"該当"))</f>
        <v/>
      </c>
      <c r="X1959" s="32" t="str">
        <f t="shared" si="343"/>
        <v>2021</v>
      </c>
      <c r="Y1959" s="26">
        <v>1107</v>
      </c>
      <c r="Z1959" s="26">
        <v>2021</v>
      </c>
      <c r="AA1959" s="26" t="s">
        <v>1320</v>
      </c>
      <c r="AB1959" s="26">
        <v>29</v>
      </c>
      <c r="AC1959" s="26" t="s">
        <v>34</v>
      </c>
      <c r="AD1959" s="26" t="s">
        <v>35</v>
      </c>
      <c r="AE1959" s="26" t="s">
        <v>23</v>
      </c>
      <c r="AF1959" s="26" t="s">
        <v>24</v>
      </c>
      <c r="AG1959" s="26">
        <v>9</v>
      </c>
      <c r="AH1959" s="26" t="s">
        <v>34</v>
      </c>
      <c r="AI1959" s="26" t="s">
        <v>26</v>
      </c>
      <c r="AJ1959" s="26">
        <v>2</v>
      </c>
      <c r="AK1959" s="26" t="s">
        <v>1200</v>
      </c>
      <c r="AL1959" s="26">
        <v>9002320322</v>
      </c>
      <c r="AM1959" s="26" t="s">
        <v>4</v>
      </c>
      <c r="AN1959" s="26">
        <v>5</v>
      </c>
      <c r="AO1959" s="26">
        <v>0</v>
      </c>
      <c r="AP1959" s="26" t="s">
        <v>28</v>
      </c>
      <c r="AT1959" s="26" t="str">
        <f>MID(AA1959,MIN(FIND({0,1,2,3,4,5,6,7,8,9},AA1959&amp;"0123456789″")),LEN(AA1959))</f>
        <v>530う2021</v>
      </c>
      <c r="AU1959" s="26" t="str">
        <f t="shared" si="341"/>
        <v>2021</v>
      </c>
      <c r="AW1959" s="26" t="s">
        <v>1451</v>
      </c>
      <c r="AX1959" s="26">
        <v>367</v>
      </c>
      <c r="AY1959" s="26" t="s">
        <v>3414</v>
      </c>
    </row>
    <row r="1960" spans="9:51" x14ac:dyDescent="0.2">
      <c r="I1960" s="26">
        <v>2022</v>
      </c>
      <c r="J1960" s="32" t="str">
        <f t="shared" si="333"/>
        <v/>
      </c>
      <c r="K1960" s="32" t="str">
        <f>IF(J1960="","",COUNTIF($J$2:J1960,"該当"))</f>
        <v/>
      </c>
      <c r="L1960" s="32" t="str">
        <f t="shared" si="342"/>
        <v>2022</v>
      </c>
      <c r="M1960" s="32" t="str">
        <f t="shared" si="334"/>
        <v/>
      </c>
      <c r="N1960" s="32" t="str">
        <f>IF(M1960="","",COUNTIF($M$2:M1960,"該当"))</f>
        <v/>
      </c>
      <c r="O1960" s="32" t="str">
        <f t="shared" si="335"/>
        <v>2022</v>
      </c>
      <c r="P1960" s="32" t="str">
        <f t="shared" si="336"/>
        <v/>
      </c>
      <c r="Q1960" s="32" t="str">
        <f>IF(P1960="","",COUNTIF($P$2:P1960,"該当"))</f>
        <v/>
      </c>
      <c r="R1960" s="32" t="str">
        <f t="shared" si="337"/>
        <v>2022</v>
      </c>
      <c r="S1960" s="32" t="str">
        <f t="shared" si="338"/>
        <v/>
      </c>
      <c r="T1960" s="32" t="str">
        <f>IF(S1960="","",COUNTIF($S$2:S1960,"該当"))</f>
        <v/>
      </c>
      <c r="U1960" s="32" t="str">
        <f t="shared" si="339"/>
        <v>2022</v>
      </c>
      <c r="V1960" s="32" t="str">
        <f t="shared" si="340"/>
        <v/>
      </c>
      <c r="W1960" s="32" t="str">
        <f>IF(V1960="","",COUNTIF($V$2:V1960,"該当"))</f>
        <v/>
      </c>
      <c r="X1960" s="32" t="str">
        <f t="shared" si="343"/>
        <v>2022</v>
      </c>
      <c r="Y1960" s="26">
        <v>1108</v>
      </c>
      <c r="Z1960" s="26">
        <v>2022</v>
      </c>
      <c r="AA1960" s="26" t="s">
        <v>1321</v>
      </c>
      <c r="AB1960" s="26">
        <v>29</v>
      </c>
      <c r="AC1960" s="26" t="s">
        <v>34</v>
      </c>
      <c r="AD1960" s="26" t="s">
        <v>35</v>
      </c>
      <c r="AE1960" s="26" t="s">
        <v>23</v>
      </c>
      <c r="AF1960" s="26" t="s">
        <v>24</v>
      </c>
      <c r="AG1960" s="26">
        <v>9</v>
      </c>
      <c r="AH1960" s="26" t="s">
        <v>34</v>
      </c>
      <c r="AI1960" s="26" t="s">
        <v>26</v>
      </c>
      <c r="AJ1960" s="26">
        <v>2</v>
      </c>
      <c r="AK1960" s="26" t="s">
        <v>1200</v>
      </c>
      <c r="AL1960" s="26">
        <v>9002320322</v>
      </c>
      <c r="AM1960" s="26" t="s">
        <v>4</v>
      </c>
      <c r="AN1960" s="26">
        <v>5</v>
      </c>
      <c r="AO1960" s="26">
        <v>0</v>
      </c>
      <c r="AP1960" s="26" t="s">
        <v>28</v>
      </c>
      <c r="AT1960" s="26" t="str">
        <f>MID(AA1960,MIN(FIND({0,1,2,3,4,5,6,7,8,9},AA1960&amp;"0123456789″")),LEN(AA1960))</f>
        <v>530う2022</v>
      </c>
      <c r="AU1960" s="26" t="str">
        <f t="shared" si="341"/>
        <v>2022</v>
      </c>
      <c r="AW1960" s="26" t="s">
        <v>1451</v>
      </c>
      <c r="AX1960" s="26">
        <v>369</v>
      </c>
      <c r="AY1960" s="26" t="s">
        <v>3414</v>
      </c>
    </row>
    <row r="1961" spans="9:51" x14ac:dyDescent="0.2">
      <c r="I1961" s="26">
        <v>2023</v>
      </c>
      <c r="J1961" s="32" t="str">
        <f t="shared" si="333"/>
        <v/>
      </c>
      <c r="K1961" s="32" t="str">
        <f>IF(J1961="","",COUNTIF($J$2:J1961,"該当"))</f>
        <v/>
      </c>
      <c r="L1961" s="32" t="str">
        <f t="shared" si="342"/>
        <v>2023</v>
      </c>
      <c r="M1961" s="32" t="str">
        <f t="shared" si="334"/>
        <v/>
      </c>
      <c r="N1961" s="32" t="str">
        <f>IF(M1961="","",COUNTIF($M$2:M1961,"該当"))</f>
        <v/>
      </c>
      <c r="O1961" s="32" t="str">
        <f t="shared" si="335"/>
        <v>2023</v>
      </c>
      <c r="P1961" s="32" t="str">
        <f t="shared" si="336"/>
        <v/>
      </c>
      <c r="Q1961" s="32" t="str">
        <f>IF(P1961="","",COUNTIF($P$2:P1961,"該当"))</f>
        <v/>
      </c>
      <c r="R1961" s="32" t="str">
        <f t="shared" si="337"/>
        <v>2023</v>
      </c>
      <c r="S1961" s="32" t="str">
        <f t="shared" si="338"/>
        <v/>
      </c>
      <c r="T1961" s="32" t="str">
        <f>IF(S1961="","",COUNTIF($S$2:S1961,"該当"))</f>
        <v/>
      </c>
      <c r="U1961" s="32" t="str">
        <f t="shared" si="339"/>
        <v>2023</v>
      </c>
      <c r="V1961" s="32" t="str">
        <f t="shared" si="340"/>
        <v/>
      </c>
      <c r="W1961" s="32" t="str">
        <f>IF(V1961="","",COUNTIF($V$2:V1961,"該当"))</f>
        <v/>
      </c>
      <c r="X1961" s="32" t="str">
        <f t="shared" si="343"/>
        <v>2023</v>
      </c>
      <c r="Y1961" s="26">
        <v>1109</v>
      </c>
      <c r="Z1961" s="26">
        <v>2023</v>
      </c>
      <c r="AA1961" s="26" t="s">
        <v>1322</v>
      </c>
      <c r="AB1961" s="26">
        <v>29</v>
      </c>
      <c r="AC1961" s="26" t="s">
        <v>34</v>
      </c>
      <c r="AD1961" s="26" t="s">
        <v>35</v>
      </c>
      <c r="AE1961" s="26" t="s">
        <v>23</v>
      </c>
      <c r="AF1961" s="26" t="s">
        <v>24</v>
      </c>
      <c r="AG1961" s="26">
        <v>9</v>
      </c>
      <c r="AH1961" s="26" t="s">
        <v>34</v>
      </c>
      <c r="AI1961" s="26" t="s">
        <v>26</v>
      </c>
      <c r="AJ1961" s="26">
        <v>2</v>
      </c>
      <c r="AK1961" s="26" t="s">
        <v>1200</v>
      </c>
      <c r="AL1961" s="26">
        <v>9002320322</v>
      </c>
      <c r="AM1961" s="26" t="s">
        <v>4</v>
      </c>
      <c r="AN1961" s="26">
        <v>5</v>
      </c>
      <c r="AO1961" s="26">
        <v>0</v>
      </c>
      <c r="AP1961" s="26" t="s">
        <v>28</v>
      </c>
      <c r="AT1961" s="26" t="str">
        <f>MID(AA1961,MIN(FIND({0,1,2,3,4,5,6,7,8,9},AA1961&amp;"0123456789″")),LEN(AA1961))</f>
        <v>530う2023</v>
      </c>
      <c r="AU1961" s="26" t="str">
        <f t="shared" si="341"/>
        <v>2023</v>
      </c>
      <c r="AW1961" s="26" t="s">
        <v>1451</v>
      </c>
      <c r="AX1961" s="26">
        <v>370</v>
      </c>
      <c r="AY1961" s="26" t="s">
        <v>3414</v>
      </c>
    </row>
    <row r="1962" spans="9:51" x14ac:dyDescent="0.2">
      <c r="I1962" s="26">
        <v>203</v>
      </c>
      <c r="J1962" s="32" t="str">
        <f t="shared" si="333"/>
        <v/>
      </c>
      <c r="K1962" s="32" t="str">
        <f>IF(J1962="","",COUNTIF($J$2:J1962,"該当"))</f>
        <v/>
      </c>
      <c r="L1962" s="32" t="str">
        <f t="shared" si="342"/>
        <v>203</v>
      </c>
      <c r="M1962" s="32" t="str">
        <f t="shared" si="334"/>
        <v/>
      </c>
      <c r="N1962" s="32" t="str">
        <f>IF(M1962="","",COUNTIF($M$2:M1962,"該当"))</f>
        <v/>
      </c>
      <c r="O1962" s="32" t="str">
        <f t="shared" si="335"/>
        <v>203</v>
      </c>
      <c r="P1962" s="32" t="str">
        <f t="shared" si="336"/>
        <v/>
      </c>
      <c r="Q1962" s="32" t="str">
        <f>IF(P1962="","",COUNTIF($P$2:P1962,"該当"))</f>
        <v/>
      </c>
      <c r="R1962" s="32" t="str">
        <f t="shared" si="337"/>
        <v>203</v>
      </c>
      <c r="S1962" s="32" t="str">
        <f t="shared" si="338"/>
        <v/>
      </c>
      <c r="T1962" s="32" t="str">
        <f>IF(S1962="","",COUNTIF($S$2:S1962,"該当"))</f>
        <v/>
      </c>
      <c r="U1962" s="32" t="str">
        <f t="shared" si="339"/>
        <v>203</v>
      </c>
      <c r="V1962" s="32" t="str">
        <f t="shared" si="340"/>
        <v/>
      </c>
      <c r="W1962" s="32" t="str">
        <f>IF(V1962="","",COUNTIF($V$2:V1962,"該当"))</f>
        <v/>
      </c>
      <c r="X1962" s="32" t="str">
        <f t="shared" si="343"/>
        <v>203</v>
      </c>
      <c r="Y1962" s="26">
        <v>1111</v>
      </c>
      <c r="Z1962" s="26">
        <v>203</v>
      </c>
      <c r="AA1962" s="26" t="s">
        <v>1323</v>
      </c>
      <c r="AB1962" s="26">
        <v>29</v>
      </c>
      <c r="AC1962" s="26" t="s">
        <v>34</v>
      </c>
      <c r="AD1962" s="26" t="s">
        <v>35</v>
      </c>
      <c r="AE1962" s="26" t="s">
        <v>23</v>
      </c>
      <c r="AF1962" s="26" t="s">
        <v>24</v>
      </c>
      <c r="AG1962" s="26">
        <v>9</v>
      </c>
      <c r="AH1962" s="26" t="s">
        <v>34</v>
      </c>
      <c r="AI1962" s="26" t="s">
        <v>26</v>
      </c>
      <c r="AJ1962" s="26">
        <v>2</v>
      </c>
      <c r="AK1962" s="26" t="s">
        <v>1200</v>
      </c>
      <c r="AL1962" s="26">
        <v>9002320322</v>
      </c>
      <c r="AM1962" s="26" t="s">
        <v>4</v>
      </c>
      <c r="AN1962" s="26">
        <v>5</v>
      </c>
      <c r="AO1962" s="26">
        <v>0</v>
      </c>
      <c r="AP1962" s="26" t="s">
        <v>28</v>
      </c>
      <c r="AT1962" s="26" t="str">
        <f>MID(AA1962,MIN(FIND({0,1,2,3,4,5,6,7,8,9},AA1962&amp;"0123456789″")),LEN(AA1962))</f>
        <v>530う203</v>
      </c>
      <c r="AU1962" s="26" t="str">
        <f t="shared" si="341"/>
        <v>203</v>
      </c>
      <c r="AW1962" s="26" t="s">
        <v>1451</v>
      </c>
      <c r="AX1962" s="26">
        <v>376</v>
      </c>
      <c r="AY1962" s="26" t="s">
        <v>3414</v>
      </c>
    </row>
    <row r="1963" spans="9:51" x14ac:dyDescent="0.2">
      <c r="I1963" s="26">
        <v>205</v>
      </c>
      <c r="J1963" s="32" t="str">
        <f t="shared" si="333"/>
        <v/>
      </c>
      <c r="K1963" s="32" t="str">
        <f>IF(J1963="","",COUNTIF($J$2:J1963,"該当"))</f>
        <v/>
      </c>
      <c r="L1963" s="32" t="str">
        <f t="shared" si="342"/>
        <v>205</v>
      </c>
      <c r="M1963" s="32" t="str">
        <f t="shared" si="334"/>
        <v/>
      </c>
      <c r="N1963" s="32" t="str">
        <f>IF(M1963="","",COUNTIF($M$2:M1963,"該当"))</f>
        <v/>
      </c>
      <c r="O1963" s="32" t="str">
        <f t="shared" si="335"/>
        <v>205</v>
      </c>
      <c r="P1963" s="32" t="str">
        <f t="shared" si="336"/>
        <v/>
      </c>
      <c r="Q1963" s="32" t="str">
        <f>IF(P1963="","",COUNTIF($P$2:P1963,"該当"))</f>
        <v/>
      </c>
      <c r="R1963" s="32" t="str">
        <f t="shared" si="337"/>
        <v>205</v>
      </c>
      <c r="S1963" s="32" t="str">
        <f t="shared" si="338"/>
        <v/>
      </c>
      <c r="T1963" s="32" t="str">
        <f>IF(S1963="","",COUNTIF($S$2:S1963,"該当"))</f>
        <v/>
      </c>
      <c r="U1963" s="32" t="str">
        <f t="shared" si="339"/>
        <v>205</v>
      </c>
      <c r="V1963" s="32" t="str">
        <f t="shared" si="340"/>
        <v/>
      </c>
      <c r="W1963" s="32" t="str">
        <f>IF(V1963="","",COUNTIF($V$2:V1963,"該当"))</f>
        <v/>
      </c>
      <c r="X1963" s="32" t="str">
        <f t="shared" si="343"/>
        <v>205</v>
      </c>
      <c r="Y1963" s="26">
        <v>1131</v>
      </c>
      <c r="Z1963" s="26">
        <v>205</v>
      </c>
      <c r="AA1963" s="26" t="s">
        <v>4042</v>
      </c>
      <c r="AB1963" s="26">
        <v>29</v>
      </c>
      <c r="AC1963" s="26" t="s">
        <v>34</v>
      </c>
      <c r="AD1963" s="26" t="s">
        <v>35</v>
      </c>
      <c r="AE1963" s="26" t="s">
        <v>23</v>
      </c>
      <c r="AF1963" s="26" t="s">
        <v>24</v>
      </c>
      <c r="AG1963" s="26">
        <v>9</v>
      </c>
      <c r="AH1963" s="26" t="s">
        <v>34</v>
      </c>
      <c r="AI1963" s="26" t="s">
        <v>26</v>
      </c>
      <c r="AJ1963" s="26">
        <v>2</v>
      </c>
      <c r="AK1963" s="26" t="s">
        <v>1200</v>
      </c>
      <c r="AL1963" s="26">
        <v>9002320324</v>
      </c>
      <c r="AM1963" s="26" t="s">
        <v>4</v>
      </c>
      <c r="AN1963" s="26">
        <v>5</v>
      </c>
      <c r="AO1963" s="26">
        <v>0</v>
      </c>
      <c r="AP1963" s="26" t="s">
        <v>28</v>
      </c>
      <c r="AT1963" s="26" t="str">
        <f>MID(AA1963,MIN(FIND({0,1,2,3,4,5,6,7,8,9},AA1963&amp;"0123456789″")),LEN(AA1963))</f>
        <v>530え205</v>
      </c>
      <c r="AU1963" s="26" t="str">
        <f t="shared" si="341"/>
        <v>205</v>
      </c>
      <c r="AW1963" s="26" t="s">
        <v>1451</v>
      </c>
      <c r="AX1963" s="26">
        <v>377</v>
      </c>
      <c r="AY1963" s="26" t="s">
        <v>3414</v>
      </c>
    </row>
    <row r="1964" spans="9:51" x14ac:dyDescent="0.2">
      <c r="I1964" s="26">
        <v>206</v>
      </c>
      <c r="J1964" s="32" t="str">
        <f t="shared" si="333"/>
        <v/>
      </c>
      <c r="K1964" s="32" t="str">
        <f>IF(J1964="","",COUNTIF($J$2:J1964,"該当"))</f>
        <v/>
      </c>
      <c r="L1964" s="32" t="str">
        <f t="shared" si="342"/>
        <v>206</v>
      </c>
      <c r="M1964" s="32" t="str">
        <f t="shared" si="334"/>
        <v/>
      </c>
      <c r="N1964" s="32" t="str">
        <f>IF(M1964="","",COUNTIF($M$2:M1964,"該当"))</f>
        <v/>
      </c>
      <c r="O1964" s="32" t="str">
        <f t="shared" si="335"/>
        <v>206</v>
      </c>
      <c r="P1964" s="32" t="str">
        <f t="shared" si="336"/>
        <v/>
      </c>
      <c r="Q1964" s="32" t="str">
        <f>IF(P1964="","",COUNTIF($P$2:P1964,"該当"))</f>
        <v/>
      </c>
      <c r="R1964" s="32" t="str">
        <f t="shared" si="337"/>
        <v>206</v>
      </c>
      <c r="S1964" s="32" t="str">
        <f t="shared" si="338"/>
        <v/>
      </c>
      <c r="T1964" s="32" t="str">
        <f>IF(S1964="","",COUNTIF($S$2:S1964,"該当"))</f>
        <v/>
      </c>
      <c r="U1964" s="32" t="str">
        <f t="shared" si="339"/>
        <v>206</v>
      </c>
      <c r="V1964" s="32" t="str">
        <f t="shared" si="340"/>
        <v/>
      </c>
      <c r="W1964" s="32" t="str">
        <f>IF(V1964="","",COUNTIF($V$2:V1964,"該当"))</f>
        <v/>
      </c>
      <c r="X1964" s="32" t="str">
        <f t="shared" si="343"/>
        <v>206</v>
      </c>
      <c r="Y1964" s="26">
        <v>1139</v>
      </c>
      <c r="Z1964" s="26">
        <v>206</v>
      </c>
      <c r="AA1964" s="26" t="s">
        <v>1324</v>
      </c>
      <c r="AB1964" s="26">
        <v>29</v>
      </c>
      <c r="AC1964" s="26" t="s">
        <v>34</v>
      </c>
      <c r="AD1964" s="26" t="s">
        <v>35</v>
      </c>
      <c r="AE1964" s="26" t="s">
        <v>23</v>
      </c>
      <c r="AF1964" s="26" t="s">
        <v>24</v>
      </c>
      <c r="AG1964" s="26">
        <v>9</v>
      </c>
      <c r="AH1964" s="26" t="s">
        <v>34</v>
      </c>
      <c r="AI1964" s="26" t="s">
        <v>26</v>
      </c>
      <c r="AJ1964" s="26">
        <v>2</v>
      </c>
      <c r="AK1964" s="26" t="s">
        <v>1200</v>
      </c>
      <c r="AL1964" s="26">
        <v>9002320322</v>
      </c>
      <c r="AM1964" s="26" t="s">
        <v>4</v>
      </c>
      <c r="AN1964" s="26">
        <v>5</v>
      </c>
      <c r="AO1964" s="26">
        <v>0</v>
      </c>
      <c r="AP1964" s="26" t="s">
        <v>28</v>
      </c>
      <c r="AT1964" s="26" t="str">
        <f>MID(AA1964,MIN(FIND({0,1,2,3,4,5,6,7,8,9},AA1964&amp;"0123456789″")),LEN(AA1964))</f>
        <v>530う206</v>
      </c>
      <c r="AU1964" s="26" t="str">
        <f t="shared" si="341"/>
        <v>206</v>
      </c>
      <c r="AW1964" s="26" t="s">
        <v>1451</v>
      </c>
      <c r="AX1964" s="26">
        <v>379</v>
      </c>
      <c r="AY1964" s="26" t="s">
        <v>3417</v>
      </c>
    </row>
    <row r="1965" spans="9:51" x14ac:dyDescent="0.2">
      <c r="I1965" s="26">
        <v>207</v>
      </c>
      <c r="J1965" s="32" t="str">
        <f t="shared" si="333"/>
        <v/>
      </c>
      <c r="K1965" s="32" t="str">
        <f>IF(J1965="","",COUNTIF($J$2:J1965,"該当"))</f>
        <v/>
      </c>
      <c r="L1965" s="32" t="str">
        <f t="shared" si="342"/>
        <v>207</v>
      </c>
      <c r="M1965" s="32" t="str">
        <f t="shared" si="334"/>
        <v/>
      </c>
      <c r="N1965" s="32" t="str">
        <f>IF(M1965="","",COUNTIF($M$2:M1965,"該当"))</f>
        <v/>
      </c>
      <c r="O1965" s="32" t="str">
        <f t="shared" si="335"/>
        <v>207</v>
      </c>
      <c r="P1965" s="32" t="str">
        <f t="shared" si="336"/>
        <v/>
      </c>
      <c r="Q1965" s="32" t="str">
        <f>IF(P1965="","",COUNTIF($P$2:P1965,"該当"))</f>
        <v/>
      </c>
      <c r="R1965" s="32" t="str">
        <f t="shared" si="337"/>
        <v>207</v>
      </c>
      <c r="S1965" s="32" t="str">
        <f t="shared" si="338"/>
        <v/>
      </c>
      <c r="T1965" s="32" t="str">
        <f>IF(S1965="","",COUNTIF($S$2:S1965,"該当"))</f>
        <v/>
      </c>
      <c r="U1965" s="32" t="str">
        <f t="shared" si="339"/>
        <v>207</v>
      </c>
      <c r="V1965" s="32" t="str">
        <f t="shared" si="340"/>
        <v/>
      </c>
      <c r="W1965" s="32" t="str">
        <f>IF(V1965="","",COUNTIF($V$2:V1965,"該当"))</f>
        <v/>
      </c>
      <c r="X1965" s="32" t="str">
        <f t="shared" si="343"/>
        <v>207</v>
      </c>
      <c r="Y1965" s="26">
        <v>1145</v>
      </c>
      <c r="Z1965" s="26">
        <v>207</v>
      </c>
      <c r="AA1965" s="26" t="s">
        <v>1325</v>
      </c>
      <c r="AB1965" s="26">
        <v>29</v>
      </c>
      <c r="AC1965" s="26" t="s">
        <v>34</v>
      </c>
      <c r="AD1965" s="26" t="s">
        <v>35</v>
      </c>
      <c r="AE1965" s="26" t="s">
        <v>23</v>
      </c>
      <c r="AF1965" s="26" t="s">
        <v>24</v>
      </c>
      <c r="AG1965" s="26">
        <v>9</v>
      </c>
      <c r="AH1965" s="26" t="s">
        <v>34</v>
      </c>
      <c r="AI1965" s="26" t="s">
        <v>26</v>
      </c>
      <c r="AJ1965" s="26">
        <v>2</v>
      </c>
      <c r="AK1965" s="26" t="s">
        <v>1200</v>
      </c>
      <c r="AL1965" s="26">
        <v>9002320322</v>
      </c>
      <c r="AM1965" s="26" t="s">
        <v>4</v>
      </c>
      <c r="AN1965" s="26">
        <v>5</v>
      </c>
      <c r="AO1965" s="26">
        <v>0</v>
      </c>
      <c r="AP1965" s="26" t="s">
        <v>28</v>
      </c>
      <c r="AT1965" s="26" t="str">
        <f>MID(AA1965,MIN(FIND({0,1,2,3,4,5,6,7,8,9},AA1965&amp;"0123456789″")),LEN(AA1965))</f>
        <v>530う207</v>
      </c>
      <c r="AU1965" s="26" t="str">
        <f t="shared" si="341"/>
        <v>207</v>
      </c>
      <c r="AW1965" s="26" t="s">
        <v>1451</v>
      </c>
      <c r="AX1965" s="26">
        <v>380</v>
      </c>
      <c r="AY1965" s="26" t="s">
        <v>3417</v>
      </c>
    </row>
    <row r="1966" spans="9:51" x14ac:dyDescent="0.2">
      <c r="I1966" s="26">
        <v>2073</v>
      </c>
      <c r="J1966" s="32" t="str">
        <f t="shared" si="333"/>
        <v/>
      </c>
      <c r="K1966" s="32" t="str">
        <f>IF(J1966="","",COUNTIF($J$2:J1966,"該当"))</f>
        <v/>
      </c>
      <c r="L1966" s="32" t="str">
        <f t="shared" si="342"/>
        <v>2073</v>
      </c>
      <c r="M1966" s="32" t="str">
        <f t="shared" si="334"/>
        <v/>
      </c>
      <c r="N1966" s="32" t="str">
        <f>IF(M1966="","",COUNTIF($M$2:M1966,"該当"))</f>
        <v/>
      </c>
      <c r="O1966" s="32" t="str">
        <f t="shared" si="335"/>
        <v>2073</v>
      </c>
      <c r="P1966" s="32" t="str">
        <f t="shared" si="336"/>
        <v/>
      </c>
      <c r="Q1966" s="32" t="str">
        <f>IF(P1966="","",COUNTIF($P$2:P1966,"該当"))</f>
        <v/>
      </c>
      <c r="R1966" s="32" t="str">
        <f t="shared" si="337"/>
        <v>2073</v>
      </c>
      <c r="S1966" s="32" t="str">
        <f t="shared" si="338"/>
        <v/>
      </c>
      <c r="T1966" s="32" t="str">
        <f>IF(S1966="","",COUNTIF($S$2:S1966,"該当"))</f>
        <v/>
      </c>
      <c r="U1966" s="32" t="str">
        <f t="shared" si="339"/>
        <v>2073</v>
      </c>
      <c r="V1966" s="32" t="str">
        <f t="shared" si="340"/>
        <v/>
      </c>
      <c r="W1966" s="32" t="str">
        <f>IF(V1966="","",COUNTIF($V$2:V1966,"該当"))</f>
        <v/>
      </c>
      <c r="X1966" s="32" t="str">
        <f t="shared" si="343"/>
        <v>2073</v>
      </c>
      <c r="Y1966" s="26">
        <v>1147</v>
      </c>
      <c r="Z1966" s="26">
        <v>2073</v>
      </c>
      <c r="AA1966" s="26" t="s">
        <v>4198</v>
      </c>
      <c r="AB1966" s="26">
        <v>29</v>
      </c>
      <c r="AC1966" s="26" t="s">
        <v>34</v>
      </c>
      <c r="AD1966" s="26" t="s">
        <v>35</v>
      </c>
      <c r="AE1966" s="26" t="s">
        <v>23</v>
      </c>
      <c r="AF1966" s="26" t="s">
        <v>24</v>
      </c>
      <c r="AG1966" s="26">
        <v>9</v>
      </c>
      <c r="AH1966" s="26" t="s">
        <v>34</v>
      </c>
      <c r="AI1966" s="26" t="s">
        <v>26</v>
      </c>
      <c r="AJ1966" s="26">
        <v>2</v>
      </c>
      <c r="AK1966" s="26" t="s">
        <v>1200</v>
      </c>
      <c r="AL1966" s="26">
        <v>9002320322</v>
      </c>
      <c r="AM1966" s="26" t="s">
        <v>4</v>
      </c>
      <c r="AN1966" s="26">
        <v>5</v>
      </c>
      <c r="AO1966" s="26">
        <v>0</v>
      </c>
      <c r="AP1966" s="26" t="s">
        <v>28</v>
      </c>
      <c r="AT1966" s="26" t="str">
        <f>MID(AA1966,MIN(FIND({0,1,2,3,4,5,6,7,8,9},AA1966&amp;"0123456789″")),LEN(AA1966))</f>
        <v>530う2073</v>
      </c>
      <c r="AU1966" s="26" t="str">
        <f t="shared" si="341"/>
        <v>2073</v>
      </c>
      <c r="AW1966" s="26" t="s">
        <v>1451</v>
      </c>
      <c r="AX1966" s="26">
        <v>382</v>
      </c>
      <c r="AY1966" s="26" t="s">
        <v>3416</v>
      </c>
    </row>
    <row r="1967" spans="9:51" x14ac:dyDescent="0.2">
      <c r="I1967" s="26">
        <v>2075</v>
      </c>
      <c r="J1967" s="32" t="str">
        <f t="shared" si="333"/>
        <v/>
      </c>
      <c r="K1967" s="32" t="str">
        <f>IF(J1967="","",COUNTIF($J$2:J1967,"該当"))</f>
        <v/>
      </c>
      <c r="L1967" s="32" t="str">
        <f t="shared" si="342"/>
        <v>2075</v>
      </c>
      <c r="M1967" s="32" t="str">
        <f t="shared" si="334"/>
        <v/>
      </c>
      <c r="N1967" s="32" t="str">
        <f>IF(M1967="","",COUNTIF($M$2:M1967,"該当"))</f>
        <v/>
      </c>
      <c r="O1967" s="32" t="str">
        <f t="shared" si="335"/>
        <v>2075</v>
      </c>
      <c r="P1967" s="32" t="str">
        <f t="shared" si="336"/>
        <v/>
      </c>
      <c r="Q1967" s="32" t="str">
        <f>IF(P1967="","",COUNTIF($P$2:P1967,"該当"))</f>
        <v/>
      </c>
      <c r="R1967" s="32" t="str">
        <f t="shared" si="337"/>
        <v>2075</v>
      </c>
      <c r="S1967" s="32" t="str">
        <f t="shared" si="338"/>
        <v/>
      </c>
      <c r="T1967" s="32" t="str">
        <f>IF(S1967="","",COUNTIF($S$2:S1967,"該当"))</f>
        <v/>
      </c>
      <c r="U1967" s="32" t="str">
        <f t="shared" si="339"/>
        <v>2075</v>
      </c>
      <c r="V1967" s="32" t="str">
        <f t="shared" si="340"/>
        <v/>
      </c>
      <c r="W1967" s="32" t="str">
        <f>IF(V1967="","",COUNTIF($V$2:V1967,"該当"))</f>
        <v/>
      </c>
      <c r="X1967" s="32" t="str">
        <f t="shared" si="343"/>
        <v>2075</v>
      </c>
      <c r="Y1967" s="26">
        <v>1149</v>
      </c>
      <c r="Z1967" s="26">
        <v>2075</v>
      </c>
      <c r="AA1967" s="26" t="s">
        <v>4199</v>
      </c>
      <c r="AB1967" s="26">
        <v>29</v>
      </c>
      <c r="AC1967" s="26" t="s">
        <v>34</v>
      </c>
      <c r="AD1967" s="26" t="s">
        <v>35</v>
      </c>
      <c r="AE1967" s="26" t="s">
        <v>23</v>
      </c>
      <c r="AF1967" s="26" t="s">
        <v>24</v>
      </c>
      <c r="AG1967" s="26">
        <v>9</v>
      </c>
      <c r="AH1967" s="26" t="s">
        <v>34</v>
      </c>
      <c r="AI1967" s="26" t="s">
        <v>26</v>
      </c>
      <c r="AJ1967" s="26">
        <v>2</v>
      </c>
      <c r="AK1967" s="26" t="s">
        <v>1200</v>
      </c>
      <c r="AL1967" s="26">
        <v>9002320322</v>
      </c>
      <c r="AM1967" s="26" t="s">
        <v>4</v>
      </c>
      <c r="AN1967" s="26">
        <v>5</v>
      </c>
      <c r="AO1967" s="26">
        <v>0</v>
      </c>
      <c r="AP1967" s="26" t="s">
        <v>28</v>
      </c>
      <c r="AT1967" s="26" t="str">
        <f>MID(AA1967,MIN(FIND({0,1,2,3,4,5,6,7,8,9},AA1967&amp;"0123456789″")),LEN(AA1967))</f>
        <v>530う2075</v>
      </c>
      <c r="AU1967" s="26" t="str">
        <f t="shared" si="341"/>
        <v>2075</v>
      </c>
      <c r="AW1967" s="26" t="s">
        <v>1451</v>
      </c>
      <c r="AX1967" s="26">
        <v>383</v>
      </c>
      <c r="AY1967" s="26" t="s">
        <v>3416</v>
      </c>
    </row>
    <row r="1968" spans="9:51" x14ac:dyDescent="0.2">
      <c r="I1968" s="26">
        <v>2076</v>
      </c>
      <c r="J1968" s="32" t="str">
        <f t="shared" si="333"/>
        <v/>
      </c>
      <c r="K1968" s="32" t="str">
        <f>IF(J1968="","",COUNTIF($J$2:J1968,"該当"))</f>
        <v/>
      </c>
      <c r="L1968" s="32" t="str">
        <f t="shared" si="342"/>
        <v>2076</v>
      </c>
      <c r="M1968" s="32" t="str">
        <f t="shared" si="334"/>
        <v/>
      </c>
      <c r="N1968" s="32" t="str">
        <f>IF(M1968="","",COUNTIF($M$2:M1968,"該当"))</f>
        <v/>
      </c>
      <c r="O1968" s="32" t="str">
        <f t="shared" si="335"/>
        <v>2076</v>
      </c>
      <c r="P1968" s="32" t="str">
        <f t="shared" si="336"/>
        <v/>
      </c>
      <c r="Q1968" s="32" t="str">
        <f>IF(P1968="","",COUNTIF($P$2:P1968,"該当"))</f>
        <v/>
      </c>
      <c r="R1968" s="32" t="str">
        <f t="shared" si="337"/>
        <v>2076</v>
      </c>
      <c r="S1968" s="32" t="str">
        <f t="shared" si="338"/>
        <v/>
      </c>
      <c r="T1968" s="32" t="str">
        <f>IF(S1968="","",COUNTIF($S$2:S1968,"該当"))</f>
        <v/>
      </c>
      <c r="U1968" s="32" t="str">
        <f t="shared" si="339"/>
        <v>2076</v>
      </c>
      <c r="V1968" s="32" t="str">
        <f t="shared" si="340"/>
        <v/>
      </c>
      <c r="W1968" s="32" t="str">
        <f>IF(V1968="","",COUNTIF($V$2:V1968,"該当"))</f>
        <v/>
      </c>
      <c r="X1968" s="32" t="str">
        <f t="shared" si="343"/>
        <v>2076</v>
      </c>
      <c r="Y1968" s="26">
        <v>1150</v>
      </c>
      <c r="Z1968" s="26">
        <v>2076</v>
      </c>
      <c r="AA1968" s="26" t="s">
        <v>4200</v>
      </c>
      <c r="AB1968" s="26">
        <v>29</v>
      </c>
      <c r="AC1968" s="26" t="s">
        <v>34</v>
      </c>
      <c r="AD1968" s="26" t="s">
        <v>35</v>
      </c>
      <c r="AE1968" s="26" t="s">
        <v>23</v>
      </c>
      <c r="AF1968" s="26" t="s">
        <v>24</v>
      </c>
      <c r="AG1968" s="26">
        <v>9</v>
      </c>
      <c r="AH1968" s="26" t="s">
        <v>34</v>
      </c>
      <c r="AI1968" s="26" t="s">
        <v>26</v>
      </c>
      <c r="AJ1968" s="26">
        <v>2</v>
      </c>
      <c r="AK1968" s="26" t="s">
        <v>1200</v>
      </c>
      <c r="AL1968" s="26">
        <v>9002320322</v>
      </c>
      <c r="AM1968" s="26" t="s">
        <v>4</v>
      </c>
      <c r="AN1968" s="26">
        <v>5</v>
      </c>
      <c r="AO1968" s="26">
        <v>0</v>
      </c>
      <c r="AP1968" s="26" t="s">
        <v>28</v>
      </c>
      <c r="AT1968" s="26" t="str">
        <f>MID(AA1968,MIN(FIND({0,1,2,3,4,5,6,7,8,9},AA1968&amp;"0123456789″")),LEN(AA1968))</f>
        <v>530う2076</v>
      </c>
      <c r="AU1968" s="26" t="str">
        <f t="shared" si="341"/>
        <v>2076</v>
      </c>
      <c r="AW1968" s="26" t="s">
        <v>1451</v>
      </c>
      <c r="AX1968" s="26">
        <v>384</v>
      </c>
      <c r="AY1968" s="26" t="s">
        <v>3414</v>
      </c>
    </row>
    <row r="1969" spans="9:51" x14ac:dyDescent="0.2">
      <c r="I1969" s="26">
        <v>2077</v>
      </c>
      <c r="J1969" s="32" t="str">
        <f t="shared" si="333"/>
        <v/>
      </c>
      <c r="K1969" s="32" t="str">
        <f>IF(J1969="","",COUNTIF($J$2:J1969,"該当"))</f>
        <v/>
      </c>
      <c r="L1969" s="32" t="str">
        <f t="shared" si="342"/>
        <v>2077</v>
      </c>
      <c r="M1969" s="32" t="str">
        <f t="shared" si="334"/>
        <v/>
      </c>
      <c r="N1969" s="32" t="str">
        <f>IF(M1969="","",COUNTIF($M$2:M1969,"該当"))</f>
        <v/>
      </c>
      <c r="O1969" s="32" t="str">
        <f t="shared" si="335"/>
        <v>2077</v>
      </c>
      <c r="P1969" s="32" t="str">
        <f t="shared" si="336"/>
        <v/>
      </c>
      <c r="Q1969" s="32" t="str">
        <f>IF(P1969="","",COUNTIF($P$2:P1969,"該当"))</f>
        <v/>
      </c>
      <c r="R1969" s="32" t="str">
        <f t="shared" si="337"/>
        <v>2077</v>
      </c>
      <c r="S1969" s="32" t="str">
        <f t="shared" si="338"/>
        <v/>
      </c>
      <c r="T1969" s="32" t="str">
        <f>IF(S1969="","",COUNTIF($S$2:S1969,"該当"))</f>
        <v/>
      </c>
      <c r="U1969" s="32" t="str">
        <f t="shared" si="339"/>
        <v>2077</v>
      </c>
      <c r="V1969" s="32" t="str">
        <f t="shared" si="340"/>
        <v/>
      </c>
      <c r="W1969" s="32" t="str">
        <f>IF(V1969="","",COUNTIF($V$2:V1969,"該当"))</f>
        <v/>
      </c>
      <c r="X1969" s="32" t="str">
        <f t="shared" si="343"/>
        <v>2077</v>
      </c>
      <c r="Y1969" s="26">
        <v>1151</v>
      </c>
      <c r="Z1969" s="26">
        <v>2077</v>
      </c>
      <c r="AA1969" s="26" t="s">
        <v>5038</v>
      </c>
      <c r="AB1969" s="26">
        <v>29</v>
      </c>
      <c r="AC1969" s="26" t="s">
        <v>34</v>
      </c>
      <c r="AD1969" s="26" t="s">
        <v>35</v>
      </c>
      <c r="AE1969" s="26" t="s">
        <v>23</v>
      </c>
      <c r="AF1969" s="26" t="s">
        <v>24</v>
      </c>
      <c r="AG1969" s="26">
        <v>9</v>
      </c>
      <c r="AH1969" s="26" t="s">
        <v>34</v>
      </c>
      <c r="AI1969" s="26" t="s">
        <v>26</v>
      </c>
      <c r="AJ1969" s="26">
        <v>2</v>
      </c>
      <c r="AK1969" s="26" t="s">
        <v>1200</v>
      </c>
      <c r="AL1969" s="26">
        <v>9002320322</v>
      </c>
      <c r="AM1969" s="26" t="s">
        <v>4</v>
      </c>
      <c r="AN1969" s="26">
        <v>5</v>
      </c>
      <c r="AO1969" s="26">
        <v>0</v>
      </c>
      <c r="AP1969" s="26" t="s">
        <v>28</v>
      </c>
      <c r="AT1969" s="26" t="str">
        <f>MID(AA1969,MIN(FIND({0,1,2,3,4,5,6,7,8,9},AA1969&amp;"0123456789″")),LEN(AA1969))</f>
        <v>530う2077</v>
      </c>
      <c r="AU1969" s="26" t="str">
        <f t="shared" si="341"/>
        <v>2077</v>
      </c>
      <c r="AW1969" s="26" t="s">
        <v>1451</v>
      </c>
      <c r="AX1969" s="26">
        <v>386</v>
      </c>
      <c r="AY1969" s="26" t="s">
        <v>3417</v>
      </c>
    </row>
    <row r="1970" spans="9:51" x14ac:dyDescent="0.2">
      <c r="I1970" s="26">
        <v>2078</v>
      </c>
      <c r="J1970" s="32" t="str">
        <f t="shared" si="333"/>
        <v/>
      </c>
      <c r="K1970" s="32" t="str">
        <f>IF(J1970="","",COUNTIF($J$2:J1970,"該当"))</f>
        <v/>
      </c>
      <c r="L1970" s="32" t="str">
        <f t="shared" si="342"/>
        <v>2078</v>
      </c>
      <c r="M1970" s="32" t="str">
        <f t="shared" si="334"/>
        <v/>
      </c>
      <c r="N1970" s="32" t="str">
        <f>IF(M1970="","",COUNTIF($M$2:M1970,"該当"))</f>
        <v/>
      </c>
      <c r="O1970" s="32" t="str">
        <f t="shared" si="335"/>
        <v>2078</v>
      </c>
      <c r="P1970" s="32" t="str">
        <f t="shared" si="336"/>
        <v/>
      </c>
      <c r="Q1970" s="32" t="str">
        <f>IF(P1970="","",COUNTIF($P$2:P1970,"該当"))</f>
        <v/>
      </c>
      <c r="R1970" s="32" t="str">
        <f t="shared" si="337"/>
        <v>2078</v>
      </c>
      <c r="S1970" s="32" t="str">
        <f t="shared" si="338"/>
        <v/>
      </c>
      <c r="T1970" s="32" t="str">
        <f>IF(S1970="","",COUNTIF($S$2:S1970,"該当"))</f>
        <v/>
      </c>
      <c r="U1970" s="32" t="str">
        <f t="shared" si="339"/>
        <v>2078</v>
      </c>
      <c r="V1970" s="32" t="str">
        <f t="shared" si="340"/>
        <v/>
      </c>
      <c r="W1970" s="32" t="str">
        <f>IF(V1970="","",COUNTIF($V$2:V1970,"該当"))</f>
        <v/>
      </c>
      <c r="X1970" s="32" t="str">
        <f t="shared" si="343"/>
        <v>2078</v>
      </c>
      <c r="Y1970" s="26">
        <v>1152</v>
      </c>
      <c r="Z1970" s="26">
        <v>2078</v>
      </c>
      <c r="AA1970" s="26" t="s">
        <v>4742</v>
      </c>
      <c r="AB1970" s="26">
        <v>29</v>
      </c>
      <c r="AC1970" s="26" t="s">
        <v>34</v>
      </c>
      <c r="AD1970" s="26" t="s">
        <v>35</v>
      </c>
      <c r="AE1970" s="26" t="s">
        <v>23</v>
      </c>
      <c r="AF1970" s="26" t="s">
        <v>24</v>
      </c>
      <c r="AG1970" s="26">
        <v>9</v>
      </c>
      <c r="AH1970" s="26" t="s">
        <v>34</v>
      </c>
      <c r="AI1970" s="26" t="s">
        <v>26</v>
      </c>
      <c r="AJ1970" s="26">
        <v>2</v>
      </c>
      <c r="AK1970" s="26" t="s">
        <v>1200</v>
      </c>
      <c r="AL1970" s="26">
        <v>9002320322</v>
      </c>
      <c r="AM1970" s="26" t="s">
        <v>4</v>
      </c>
      <c r="AN1970" s="26">
        <v>5</v>
      </c>
      <c r="AO1970" s="26">
        <v>0</v>
      </c>
      <c r="AP1970" s="26" t="s">
        <v>28</v>
      </c>
      <c r="AT1970" s="26" t="str">
        <f>MID(AA1970,MIN(FIND({0,1,2,3,4,5,6,7,8,9},AA1970&amp;"0123456789″")),LEN(AA1970))</f>
        <v>530う2078</v>
      </c>
      <c r="AU1970" s="26" t="str">
        <f t="shared" si="341"/>
        <v>2078</v>
      </c>
      <c r="AW1970" s="26" t="s">
        <v>1451</v>
      </c>
      <c r="AX1970" s="26">
        <v>387</v>
      </c>
      <c r="AY1970" s="26" t="s">
        <v>3417</v>
      </c>
    </row>
    <row r="1971" spans="9:51" x14ac:dyDescent="0.2">
      <c r="I1971" s="26">
        <v>2079</v>
      </c>
      <c r="J1971" s="32" t="str">
        <f t="shared" si="333"/>
        <v/>
      </c>
      <c r="K1971" s="32" t="str">
        <f>IF(J1971="","",COUNTIF($J$2:J1971,"該当"))</f>
        <v/>
      </c>
      <c r="L1971" s="32" t="str">
        <f t="shared" si="342"/>
        <v>2079</v>
      </c>
      <c r="M1971" s="32" t="str">
        <f t="shared" si="334"/>
        <v/>
      </c>
      <c r="N1971" s="32" t="str">
        <f>IF(M1971="","",COUNTIF($M$2:M1971,"該当"))</f>
        <v/>
      </c>
      <c r="O1971" s="32" t="str">
        <f t="shared" si="335"/>
        <v>2079</v>
      </c>
      <c r="P1971" s="32" t="str">
        <f t="shared" si="336"/>
        <v/>
      </c>
      <c r="Q1971" s="32" t="str">
        <f>IF(P1971="","",COUNTIF($P$2:P1971,"該当"))</f>
        <v/>
      </c>
      <c r="R1971" s="32" t="str">
        <f t="shared" si="337"/>
        <v>2079</v>
      </c>
      <c r="S1971" s="32" t="str">
        <f t="shared" si="338"/>
        <v/>
      </c>
      <c r="T1971" s="32" t="str">
        <f>IF(S1971="","",COUNTIF($S$2:S1971,"該当"))</f>
        <v/>
      </c>
      <c r="U1971" s="32" t="str">
        <f t="shared" si="339"/>
        <v>2079</v>
      </c>
      <c r="V1971" s="32" t="str">
        <f t="shared" si="340"/>
        <v/>
      </c>
      <c r="W1971" s="32" t="str">
        <f>IF(V1971="","",COUNTIF($V$2:V1971,"該当"))</f>
        <v/>
      </c>
      <c r="X1971" s="32" t="str">
        <f t="shared" si="343"/>
        <v>2079</v>
      </c>
      <c r="Y1971" s="26">
        <v>1153</v>
      </c>
      <c r="Z1971" s="26">
        <v>2079</v>
      </c>
      <c r="AA1971" s="26" t="s">
        <v>4743</v>
      </c>
      <c r="AB1971" s="26">
        <v>29</v>
      </c>
      <c r="AC1971" s="26" t="s">
        <v>34</v>
      </c>
      <c r="AD1971" s="26" t="s">
        <v>35</v>
      </c>
      <c r="AE1971" s="26" t="s">
        <v>23</v>
      </c>
      <c r="AF1971" s="26" t="s">
        <v>24</v>
      </c>
      <c r="AG1971" s="26">
        <v>9</v>
      </c>
      <c r="AH1971" s="26" t="s">
        <v>34</v>
      </c>
      <c r="AI1971" s="26" t="s">
        <v>26</v>
      </c>
      <c r="AJ1971" s="26">
        <v>2</v>
      </c>
      <c r="AK1971" s="26" t="s">
        <v>1200</v>
      </c>
      <c r="AL1971" s="26">
        <v>9002320322</v>
      </c>
      <c r="AM1971" s="26" t="s">
        <v>4</v>
      </c>
      <c r="AN1971" s="26">
        <v>5</v>
      </c>
      <c r="AO1971" s="26">
        <v>0</v>
      </c>
      <c r="AP1971" s="26" t="s">
        <v>28</v>
      </c>
      <c r="AT1971" s="26" t="str">
        <f>MID(AA1971,MIN(FIND({0,1,2,3,4,5,6,7,8,9},AA1971&amp;"0123456789″")),LEN(AA1971))</f>
        <v>530う2079</v>
      </c>
      <c r="AU1971" s="26" t="str">
        <f t="shared" si="341"/>
        <v>2079</v>
      </c>
      <c r="AW1971" s="26" t="s">
        <v>1451</v>
      </c>
      <c r="AX1971" s="26">
        <v>388</v>
      </c>
      <c r="AY1971" s="26" t="s">
        <v>3414</v>
      </c>
    </row>
    <row r="1972" spans="9:51" x14ac:dyDescent="0.2">
      <c r="I1972" s="26">
        <v>208</v>
      </c>
      <c r="J1972" s="32" t="str">
        <f t="shared" si="333"/>
        <v/>
      </c>
      <c r="K1972" s="32" t="str">
        <f>IF(J1972="","",COUNTIF($J$2:J1972,"該当"))</f>
        <v/>
      </c>
      <c r="L1972" s="32" t="str">
        <f t="shared" si="342"/>
        <v>208</v>
      </c>
      <c r="M1972" s="32" t="str">
        <f t="shared" si="334"/>
        <v/>
      </c>
      <c r="N1972" s="32" t="str">
        <f>IF(M1972="","",COUNTIF($M$2:M1972,"該当"))</f>
        <v/>
      </c>
      <c r="O1972" s="32" t="str">
        <f t="shared" si="335"/>
        <v>208</v>
      </c>
      <c r="P1972" s="32" t="str">
        <f t="shared" si="336"/>
        <v/>
      </c>
      <c r="Q1972" s="32" t="str">
        <f>IF(P1972="","",COUNTIF($P$2:P1972,"該当"))</f>
        <v/>
      </c>
      <c r="R1972" s="32" t="str">
        <f t="shared" si="337"/>
        <v>208</v>
      </c>
      <c r="S1972" s="32" t="str">
        <f t="shared" si="338"/>
        <v/>
      </c>
      <c r="T1972" s="32" t="str">
        <f>IF(S1972="","",COUNTIF($S$2:S1972,"該当"))</f>
        <v/>
      </c>
      <c r="U1972" s="32" t="str">
        <f t="shared" si="339"/>
        <v>208</v>
      </c>
      <c r="V1972" s="32" t="str">
        <f t="shared" si="340"/>
        <v/>
      </c>
      <c r="W1972" s="32" t="str">
        <f>IF(V1972="","",COUNTIF($V$2:V1972,"該当"))</f>
        <v/>
      </c>
      <c r="X1972" s="32" t="str">
        <f t="shared" si="343"/>
        <v>208</v>
      </c>
      <c r="Y1972" s="26">
        <v>1154</v>
      </c>
      <c r="Z1972" s="26">
        <v>208</v>
      </c>
      <c r="AA1972" s="26" t="s">
        <v>4043</v>
      </c>
      <c r="AB1972" s="26">
        <v>29</v>
      </c>
      <c r="AC1972" s="26" t="s">
        <v>34</v>
      </c>
      <c r="AD1972" s="26" t="s">
        <v>35</v>
      </c>
      <c r="AE1972" s="26" t="s">
        <v>23</v>
      </c>
      <c r="AF1972" s="26" t="s">
        <v>24</v>
      </c>
      <c r="AG1972" s="26">
        <v>9</v>
      </c>
      <c r="AH1972" s="26" t="s">
        <v>34</v>
      </c>
      <c r="AI1972" s="26" t="s">
        <v>26</v>
      </c>
      <c r="AJ1972" s="26">
        <v>2</v>
      </c>
      <c r="AK1972" s="26" t="s">
        <v>1200</v>
      </c>
      <c r="AL1972" s="26">
        <v>9002320324</v>
      </c>
      <c r="AM1972" s="26" t="s">
        <v>4</v>
      </c>
      <c r="AN1972" s="26">
        <v>5</v>
      </c>
      <c r="AO1972" s="26">
        <v>0</v>
      </c>
      <c r="AP1972" s="26" t="s">
        <v>28</v>
      </c>
      <c r="AT1972" s="26" t="str">
        <f>MID(AA1972,MIN(FIND({0,1,2,3,4,5,6,7,8,9},AA1972&amp;"0123456789″")),LEN(AA1972))</f>
        <v>530き208</v>
      </c>
      <c r="AU1972" s="26" t="str">
        <f t="shared" si="341"/>
        <v>208</v>
      </c>
      <c r="AW1972" s="26" t="s">
        <v>1451</v>
      </c>
      <c r="AX1972" s="26">
        <v>390</v>
      </c>
      <c r="AY1972" s="26" t="s">
        <v>3414</v>
      </c>
    </row>
    <row r="1973" spans="9:51" x14ac:dyDescent="0.2">
      <c r="I1973" s="26">
        <v>2083</v>
      </c>
      <c r="J1973" s="32" t="str">
        <f t="shared" si="333"/>
        <v/>
      </c>
      <c r="K1973" s="32" t="str">
        <f>IF(J1973="","",COUNTIF($J$2:J1973,"該当"))</f>
        <v/>
      </c>
      <c r="L1973" s="32" t="str">
        <f t="shared" si="342"/>
        <v>2083</v>
      </c>
      <c r="M1973" s="32" t="str">
        <f t="shared" si="334"/>
        <v/>
      </c>
      <c r="N1973" s="32" t="str">
        <f>IF(M1973="","",COUNTIF($M$2:M1973,"該当"))</f>
        <v/>
      </c>
      <c r="O1973" s="32" t="str">
        <f t="shared" si="335"/>
        <v>2083</v>
      </c>
      <c r="P1973" s="32" t="str">
        <f t="shared" si="336"/>
        <v/>
      </c>
      <c r="Q1973" s="32" t="str">
        <f>IF(P1973="","",COUNTIF($P$2:P1973,"該当"))</f>
        <v/>
      </c>
      <c r="R1973" s="32" t="str">
        <f t="shared" si="337"/>
        <v>2083</v>
      </c>
      <c r="S1973" s="32" t="str">
        <f t="shared" si="338"/>
        <v/>
      </c>
      <c r="T1973" s="32" t="str">
        <f>IF(S1973="","",COUNTIF($S$2:S1973,"該当"))</f>
        <v/>
      </c>
      <c r="U1973" s="32" t="str">
        <f t="shared" si="339"/>
        <v>2083</v>
      </c>
      <c r="V1973" s="32" t="str">
        <f t="shared" si="340"/>
        <v/>
      </c>
      <c r="W1973" s="32" t="str">
        <f>IF(V1973="","",COUNTIF($V$2:V1973,"該当"))</f>
        <v/>
      </c>
      <c r="X1973" s="32" t="str">
        <f t="shared" si="343"/>
        <v>2083</v>
      </c>
      <c r="Y1973" s="26">
        <v>1158</v>
      </c>
      <c r="Z1973" s="26">
        <v>2083</v>
      </c>
      <c r="AA1973" s="26" t="s">
        <v>1326</v>
      </c>
      <c r="AB1973" s="26">
        <v>29</v>
      </c>
      <c r="AC1973" s="26" t="s">
        <v>34</v>
      </c>
      <c r="AD1973" s="26" t="s">
        <v>35</v>
      </c>
      <c r="AE1973" s="26" t="s">
        <v>23</v>
      </c>
      <c r="AF1973" s="26" t="s">
        <v>24</v>
      </c>
      <c r="AG1973" s="26">
        <v>9</v>
      </c>
      <c r="AH1973" s="26" t="s">
        <v>34</v>
      </c>
      <c r="AI1973" s="26" t="s">
        <v>26</v>
      </c>
      <c r="AJ1973" s="26">
        <v>2</v>
      </c>
      <c r="AK1973" s="26" t="s">
        <v>1200</v>
      </c>
      <c r="AL1973" s="26">
        <v>9002320323</v>
      </c>
      <c r="AM1973" s="26" t="s">
        <v>4</v>
      </c>
      <c r="AN1973" s="26">
        <v>5</v>
      </c>
      <c r="AO1973" s="26">
        <v>0</v>
      </c>
      <c r="AP1973" s="26" t="s">
        <v>28</v>
      </c>
      <c r="AT1973" s="26" t="str">
        <f>MID(AA1973,MIN(FIND({0,1,2,3,4,5,6,7,8,9},AA1973&amp;"0123456789″")),LEN(AA1973))</f>
        <v>530い2083</v>
      </c>
      <c r="AU1973" s="26" t="str">
        <f t="shared" si="341"/>
        <v>2083</v>
      </c>
      <c r="AW1973" s="26" t="s">
        <v>1451</v>
      </c>
      <c r="AX1973" s="26">
        <v>392</v>
      </c>
      <c r="AY1973" s="26" t="s">
        <v>3414</v>
      </c>
    </row>
    <row r="1974" spans="9:51" x14ac:dyDescent="0.2">
      <c r="I1974" s="26">
        <v>209</v>
      </c>
      <c r="J1974" s="32" t="str">
        <f t="shared" si="333"/>
        <v/>
      </c>
      <c r="K1974" s="32" t="str">
        <f>IF(J1974="","",COUNTIF($J$2:J1974,"該当"))</f>
        <v/>
      </c>
      <c r="L1974" s="32" t="str">
        <f t="shared" si="342"/>
        <v>209</v>
      </c>
      <c r="M1974" s="32" t="str">
        <f t="shared" si="334"/>
        <v/>
      </c>
      <c r="N1974" s="32" t="str">
        <f>IF(M1974="","",COUNTIF($M$2:M1974,"該当"))</f>
        <v/>
      </c>
      <c r="O1974" s="32" t="str">
        <f t="shared" si="335"/>
        <v>209</v>
      </c>
      <c r="P1974" s="32" t="str">
        <f t="shared" si="336"/>
        <v/>
      </c>
      <c r="Q1974" s="32" t="str">
        <f>IF(P1974="","",COUNTIF($P$2:P1974,"該当"))</f>
        <v/>
      </c>
      <c r="R1974" s="32" t="str">
        <f t="shared" si="337"/>
        <v>209</v>
      </c>
      <c r="S1974" s="32" t="str">
        <f t="shared" si="338"/>
        <v/>
      </c>
      <c r="T1974" s="32" t="str">
        <f>IF(S1974="","",COUNTIF($S$2:S1974,"該当"))</f>
        <v/>
      </c>
      <c r="U1974" s="32" t="str">
        <f t="shared" si="339"/>
        <v>209</v>
      </c>
      <c r="V1974" s="32" t="str">
        <f t="shared" si="340"/>
        <v/>
      </c>
      <c r="W1974" s="32" t="str">
        <f>IF(V1974="","",COUNTIF($V$2:V1974,"該当"))</f>
        <v/>
      </c>
      <c r="X1974" s="32" t="str">
        <f t="shared" si="343"/>
        <v>209</v>
      </c>
      <c r="Y1974" s="26">
        <v>1160</v>
      </c>
      <c r="Z1974" s="26">
        <v>209</v>
      </c>
      <c r="AA1974" s="26" t="s">
        <v>4044</v>
      </c>
      <c r="AB1974" s="26">
        <v>29</v>
      </c>
      <c r="AC1974" s="26" t="s">
        <v>34</v>
      </c>
      <c r="AD1974" s="26" t="s">
        <v>35</v>
      </c>
      <c r="AE1974" s="26" t="s">
        <v>23</v>
      </c>
      <c r="AF1974" s="26" t="s">
        <v>24</v>
      </c>
      <c r="AG1974" s="26">
        <v>9</v>
      </c>
      <c r="AH1974" s="26" t="s">
        <v>34</v>
      </c>
      <c r="AI1974" s="26" t="s">
        <v>26</v>
      </c>
      <c r="AJ1974" s="26">
        <v>2</v>
      </c>
      <c r="AK1974" s="26" t="s">
        <v>1200</v>
      </c>
      <c r="AL1974" s="26">
        <v>9002320324</v>
      </c>
      <c r="AM1974" s="26" t="s">
        <v>4</v>
      </c>
      <c r="AN1974" s="26">
        <v>5</v>
      </c>
      <c r="AO1974" s="26">
        <v>0</v>
      </c>
      <c r="AP1974" s="26" t="s">
        <v>28</v>
      </c>
      <c r="AT1974" s="26" t="str">
        <f>MID(AA1974,MIN(FIND({0,1,2,3,4,5,6,7,8,9},AA1974&amp;"0123456789″")),LEN(AA1974))</f>
        <v>530く209</v>
      </c>
      <c r="AU1974" s="26" t="str">
        <f t="shared" si="341"/>
        <v>209</v>
      </c>
      <c r="AW1974" s="26" t="s">
        <v>1451</v>
      </c>
      <c r="AX1974" s="26">
        <v>393</v>
      </c>
      <c r="AY1974" s="26" t="s">
        <v>3414</v>
      </c>
    </row>
    <row r="1975" spans="9:51" x14ac:dyDescent="0.2">
      <c r="I1975" s="26">
        <v>211</v>
      </c>
      <c r="J1975" s="32" t="str">
        <f t="shared" si="333"/>
        <v/>
      </c>
      <c r="K1975" s="32" t="str">
        <f>IF(J1975="","",COUNTIF($J$2:J1975,"該当"))</f>
        <v/>
      </c>
      <c r="L1975" s="32" t="str">
        <f t="shared" si="342"/>
        <v>211</v>
      </c>
      <c r="M1975" s="32" t="str">
        <f t="shared" si="334"/>
        <v/>
      </c>
      <c r="N1975" s="32" t="str">
        <f>IF(M1975="","",COUNTIF($M$2:M1975,"該当"))</f>
        <v/>
      </c>
      <c r="O1975" s="32" t="str">
        <f t="shared" si="335"/>
        <v>211</v>
      </c>
      <c r="P1975" s="32" t="str">
        <f t="shared" si="336"/>
        <v/>
      </c>
      <c r="Q1975" s="32" t="str">
        <f>IF(P1975="","",COUNTIF($P$2:P1975,"該当"))</f>
        <v/>
      </c>
      <c r="R1975" s="32" t="str">
        <f t="shared" si="337"/>
        <v>211</v>
      </c>
      <c r="S1975" s="32" t="str">
        <f t="shared" si="338"/>
        <v/>
      </c>
      <c r="T1975" s="32" t="str">
        <f>IF(S1975="","",COUNTIF($S$2:S1975,"該当"))</f>
        <v/>
      </c>
      <c r="U1975" s="32" t="str">
        <f t="shared" si="339"/>
        <v>211</v>
      </c>
      <c r="V1975" s="32" t="str">
        <f t="shared" si="340"/>
        <v/>
      </c>
      <c r="W1975" s="32" t="str">
        <f>IF(V1975="","",COUNTIF($V$2:V1975,"該当"))</f>
        <v/>
      </c>
      <c r="X1975" s="32" t="str">
        <f t="shared" si="343"/>
        <v>211</v>
      </c>
      <c r="Y1975" s="26">
        <v>1172</v>
      </c>
      <c r="Z1975" s="26">
        <v>211</v>
      </c>
      <c r="AA1975" s="26" t="s">
        <v>1327</v>
      </c>
      <c r="AB1975" s="26">
        <v>29</v>
      </c>
      <c r="AC1975" s="26" t="s">
        <v>34</v>
      </c>
      <c r="AD1975" s="26" t="s">
        <v>35</v>
      </c>
      <c r="AE1975" s="26" t="s">
        <v>23</v>
      </c>
      <c r="AF1975" s="26" t="s">
        <v>24</v>
      </c>
      <c r="AG1975" s="26">
        <v>9</v>
      </c>
      <c r="AH1975" s="26" t="s">
        <v>34</v>
      </c>
      <c r="AI1975" s="26" t="s">
        <v>26</v>
      </c>
      <c r="AJ1975" s="26">
        <v>2</v>
      </c>
      <c r="AK1975" s="26" t="s">
        <v>1200</v>
      </c>
      <c r="AL1975" s="26">
        <v>9002320322</v>
      </c>
      <c r="AM1975" s="26" t="s">
        <v>4</v>
      </c>
      <c r="AN1975" s="26">
        <v>5</v>
      </c>
      <c r="AO1975" s="26">
        <v>0</v>
      </c>
      <c r="AP1975" s="26" t="s">
        <v>28</v>
      </c>
      <c r="AT1975" s="26" t="str">
        <f>MID(AA1975,MIN(FIND({0,1,2,3,4,5,6,7,8,9},AA1975&amp;"0123456789″")),LEN(AA1975))</f>
        <v>530う211</v>
      </c>
      <c r="AU1975" s="26" t="str">
        <f t="shared" si="341"/>
        <v>211</v>
      </c>
      <c r="AW1975" s="26" t="s">
        <v>1451</v>
      </c>
      <c r="AX1975" s="26">
        <v>394</v>
      </c>
      <c r="AY1975" s="26" t="s">
        <v>3414</v>
      </c>
    </row>
    <row r="1976" spans="9:51" x14ac:dyDescent="0.2">
      <c r="I1976" s="26">
        <v>212</v>
      </c>
      <c r="J1976" s="32" t="str">
        <f t="shared" si="333"/>
        <v/>
      </c>
      <c r="K1976" s="32" t="str">
        <f>IF(J1976="","",COUNTIF($J$2:J1976,"該当"))</f>
        <v/>
      </c>
      <c r="L1976" s="32" t="str">
        <f t="shared" si="342"/>
        <v>212</v>
      </c>
      <c r="M1976" s="32" t="str">
        <f t="shared" si="334"/>
        <v/>
      </c>
      <c r="N1976" s="32" t="str">
        <f>IF(M1976="","",COUNTIF($M$2:M1976,"該当"))</f>
        <v/>
      </c>
      <c r="O1976" s="32" t="str">
        <f t="shared" si="335"/>
        <v>212</v>
      </c>
      <c r="P1976" s="32" t="str">
        <f t="shared" si="336"/>
        <v/>
      </c>
      <c r="Q1976" s="32" t="str">
        <f>IF(P1976="","",COUNTIF($P$2:P1976,"該当"))</f>
        <v/>
      </c>
      <c r="R1976" s="32" t="str">
        <f t="shared" si="337"/>
        <v>212</v>
      </c>
      <c r="S1976" s="32" t="str">
        <f t="shared" si="338"/>
        <v/>
      </c>
      <c r="T1976" s="32" t="str">
        <f>IF(S1976="","",COUNTIF($S$2:S1976,"該当"))</f>
        <v/>
      </c>
      <c r="U1976" s="32" t="str">
        <f t="shared" si="339"/>
        <v>212</v>
      </c>
      <c r="V1976" s="32" t="str">
        <f t="shared" si="340"/>
        <v/>
      </c>
      <c r="W1976" s="32" t="str">
        <f>IF(V1976="","",COUNTIF($V$2:V1976,"該当"))</f>
        <v/>
      </c>
      <c r="X1976" s="32" t="str">
        <f t="shared" si="343"/>
        <v>212</v>
      </c>
      <c r="Y1976" s="26">
        <v>1183</v>
      </c>
      <c r="Z1976" s="26">
        <v>212</v>
      </c>
      <c r="AA1976" s="26" t="s">
        <v>4915</v>
      </c>
      <c r="AB1976" s="26">
        <v>29</v>
      </c>
      <c r="AC1976" s="26" t="s">
        <v>34</v>
      </c>
      <c r="AD1976" s="26" t="s">
        <v>35</v>
      </c>
      <c r="AE1976" s="26" t="s">
        <v>23</v>
      </c>
      <c r="AF1976" s="26" t="s">
        <v>24</v>
      </c>
      <c r="AG1976" s="26">
        <v>9</v>
      </c>
      <c r="AH1976" s="26" t="s">
        <v>34</v>
      </c>
      <c r="AI1976" s="26" t="s">
        <v>26</v>
      </c>
      <c r="AJ1976" s="26">
        <v>2</v>
      </c>
      <c r="AK1976" s="26" t="s">
        <v>1200</v>
      </c>
      <c r="AL1976" s="26">
        <v>9002320322</v>
      </c>
      <c r="AM1976" s="26" t="s">
        <v>4</v>
      </c>
      <c r="AN1976" s="26">
        <v>5</v>
      </c>
      <c r="AO1976" s="26">
        <v>0</v>
      </c>
      <c r="AP1976" s="26" t="s">
        <v>28</v>
      </c>
      <c r="AT1976" s="26" t="str">
        <f>MID(AA1976,MIN(FIND({0,1,2,3,4,5,6,7,8,9},AA1976&amp;"0123456789″")),LEN(AA1976))</f>
        <v>530き212</v>
      </c>
      <c r="AU1976" s="26" t="str">
        <f t="shared" si="341"/>
        <v>212</v>
      </c>
      <c r="AW1976" s="26" t="s">
        <v>1451</v>
      </c>
      <c r="AX1976" s="26">
        <v>395</v>
      </c>
      <c r="AY1976" s="26" t="s">
        <v>3415</v>
      </c>
    </row>
    <row r="1977" spans="9:51" x14ac:dyDescent="0.2">
      <c r="I1977" s="26">
        <v>213</v>
      </c>
      <c r="J1977" s="32" t="str">
        <f t="shared" si="333"/>
        <v/>
      </c>
      <c r="K1977" s="32" t="str">
        <f>IF(J1977="","",COUNTIF($J$2:J1977,"該当"))</f>
        <v/>
      </c>
      <c r="L1977" s="32" t="str">
        <f t="shared" si="342"/>
        <v>213</v>
      </c>
      <c r="M1977" s="32" t="str">
        <f t="shared" si="334"/>
        <v/>
      </c>
      <c r="N1977" s="32" t="str">
        <f>IF(M1977="","",COUNTIF($M$2:M1977,"該当"))</f>
        <v/>
      </c>
      <c r="O1977" s="32" t="str">
        <f t="shared" si="335"/>
        <v>213</v>
      </c>
      <c r="P1977" s="32" t="str">
        <f t="shared" si="336"/>
        <v/>
      </c>
      <c r="Q1977" s="32" t="str">
        <f>IF(P1977="","",COUNTIF($P$2:P1977,"該当"))</f>
        <v/>
      </c>
      <c r="R1977" s="32" t="str">
        <f t="shared" si="337"/>
        <v>213</v>
      </c>
      <c r="S1977" s="32" t="str">
        <f t="shared" si="338"/>
        <v/>
      </c>
      <c r="T1977" s="32" t="str">
        <f>IF(S1977="","",COUNTIF($S$2:S1977,"該当"))</f>
        <v/>
      </c>
      <c r="U1977" s="32" t="str">
        <f t="shared" si="339"/>
        <v>213</v>
      </c>
      <c r="V1977" s="32" t="str">
        <f t="shared" si="340"/>
        <v/>
      </c>
      <c r="W1977" s="32" t="str">
        <f>IF(V1977="","",COUNTIF($V$2:V1977,"該当"))</f>
        <v/>
      </c>
      <c r="X1977" s="32" t="str">
        <f t="shared" si="343"/>
        <v>213</v>
      </c>
      <c r="Y1977" s="26">
        <v>1194</v>
      </c>
      <c r="Z1977" s="26">
        <v>213</v>
      </c>
      <c r="AA1977" s="26" t="s">
        <v>1328</v>
      </c>
      <c r="AB1977" s="26">
        <v>29</v>
      </c>
      <c r="AC1977" s="26" t="s">
        <v>34</v>
      </c>
      <c r="AD1977" s="26" t="s">
        <v>35</v>
      </c>
      <c r="AE1977" s="26" t="s">
        <v>23</v>
      </c>
      <c r="AF1977" s="26" t="s">
        <v>24</v>
      </c>
      <c r="AG1977" s="26">
        <v>9</v>
      </c>
      <c r="AH1977" s="26" t="s">
        <v>34</v>
      </c>
      <c r="AI1977" s="26" t="s">
        <v>26</v>
      </c>
      <c r="AJ1977" s="26">
        <v>2</v>
      </c>
      <c r="AK1977" s="26" t="s">
        <v>1200</v>
      </c>
      <c r="AL1977" s="26">
        <v>9002320323</v>
      </c>
      <c r="AM1977" s="26" t="s">
        <v>4</v>
      </c>
      <c r="AN1977" s="26">
        <v>5</v>
      </c>
      <c r="AO1977" s="26">
        <v>0</v>
      </c>
      <c r="AP1977" s="26" t="s">
        <v>28</v>
      </c>
      <c r="AT1977" s="26" t="str">
        <f>MID(AA1977,MIN(FIND({0,1,2,3,4,5,6,7,8,9},AA1977&amp;"0123456789″")),LEN(AA1977))</f>
        <v>530き213</v>
      </c>
      <c r="AU1977" s="26" t="str">
        <f t="shared" si="341"/>
        <v>213</v>
      </c>
      <c r="AW1977" s="26" t="s">
        <v>1451</v>
      </c>
      <c r="AX1977" s="26">
        <v>396</v>
      </c>
      <c r="AY1977" s="26" t="s">
        <v>3415</v>
      </c>
    </row>
    <row r="1978" spans="9:51" x14ac:dyDescent="0.2">
      <c r="I1978" s="26">
        <v>214</v>
      </c>
      <c r="J1978" s="32" t="str">
        <f t="shared" si="333"/>
        <v/>
      </c>
      <c r="K1978" s="32" t="str">
        <f>IF(J1978="","",COUNTIF($J$2:J1978,"該当"))</f>
        <v/>
      </c>
      <c r="L1978" s="32" t="str">
        <f t="shared" si="342"/>
        <v>214</v>
      </c>
      <c r="M1978" s="32" t="str">
        <f t="shared" si="334"/>
        <v/>
      </c>
      <c r="N1978" s="32" t="str">
        <f>IF(M1978="","",COUNTIF($M$2:M1978,"該当"))</f>
        <v/>
      </c>
      <c r="O1978" s="32" t="str">
        <f t="shared" si="335"/>
        <v>214</v>
      </c>
      <c r="P1978" s="32" t="str">
        <f t="shared" si="336"/>
        <v/>
      </c>
      <c r="Q1978" s="32" t="str">
        <f>IF(P1978="","",COUNTIF($P$2:P1978,"該当"))</f>
        <v/>
      </c>
      <c r="R1978" s="32" t="str">
        <f t="shared" si="337"/>
        <v>214</v>
      </c>
      <c r="S1978" s="32" t="str">
        <f t="shared" si="338"/>
        <v/>
      </c>
      <c r="T1978" s="32" t="str">
        <f>IF(S1978="","",COUNTIF($S$2:S1978,"該当"))</f>
        <v/>
      </c>
      <c r="U1978" s="32" t="str">
        <f t="shared" si="339"/>
        <v>214</v>
      </c>
      <c r="V1978" s="32" t="str">
        <f t="shared" si="340"/>
        <v/>
      </c>
      <c r="W1978" s="32" t="str">
        <f>IF(V1978="","",COUNTIF($V$2:V1978,"該当"))</f>
        <v/>
      </c>
      <c r="X1978" s="32" t="str">
        <f t="shared" si="343"/>
        <v>214</v>
      </c>
      <c r="Y1978" s="26">
        <v>463</v>
      </c>
      <c r="Z1978" s="26">
        <v>214</v>
      </c>
      <c r="AA1978" s="26" t="s">
        <v>4744</v>
      </c>
      <c r="AB1978" s="26">
        <v>29</v>
      </c>
      <c r="AC1978" s="26" t="s">
        <v>34</v>
      </c>
      <c r="AD1978" s="26" t="s">
        <v>35</v>
      </c>
      <c r="AE1978" s="26" t="s">
        <v>23</v>
      </c>
      <c r="AF1978" s="26" t="s">
        <v>24</v>
      </c>
      <c r="AG1978" s="26">
        <v>9</v>
      </c>
      <c r="AH1978" s="26" t="s">
        <v>34</v>
      </c>
      <c r="AI1978" s="26" t="s">
        <v>26</v>
      </c>
      <c r="AJ1978" s="26">
        <v>2</v>
      </c>
      <c r="AK1978" s="26" t="s">
        <v>1200</v>
      </c>
      <c r="AL1978" s="26">
        <v>9002320324</v>
      </c>
      <c r="AM1978" s="26" t="s">
        <v>4</v>
      </c>
      <c r="AN1978" s="26">
        <v>5</v>
      </c>
      <c r="AO1978" s="26">
        <v>0</v>
      </c>
      <c r="AP1978" s="26" t="s">
        <v>28</v>
      </c>
      <c r="AT1978" s="26" t="str">
        <f>MID(AA1978,MIN(FIND({0,1,2,3,4,5,6,7,8,9},AA1978&amp;"0123456789″")),LEN(AA1978))</f>
        <v>530き214</v>
      </c>
      <c r="AU1978" s="26" t="str">
        <f t="shared" si="341"/>
        <v>214</v>
      </c>
      <c r="AW1978" s="26" t="s">
        <v>1451</v>
      </c>
      <c r="AX1978" s="26">
        <v>397</v>
      </c>
      <c r="AY1978" s="26" t="s">
        <v>3415</v>
      </c>
    </row>
    <row r="1979" spans="9:51" x14ac:dyDescent="0.2">
      <c r="I1979" s="26">
        <v>215</v>
      </c>
      <c r="J1979" s="32" t="str">
        <f t="shared" si="333"/>
        <v/>
      </c>
      <c r="K1979" s="32" t="str">
        <f>IF(J1979="","",COUNTIF($J$2:J1979,"該当"))</f>
        <v/>
      </c>
      <c r="L1979" s="32" t="str">
        <f t="shared" si="342"/>
        <v>215</v>
      </c>
      <c r="M1979" s="32" t="str">
        <f t="shared" si="334"/>
        <v/>
      </c>
      <c r="N1979" s="32" t="str">
        <f>IF(M1979="","",COUNTIF($M$2:M1979,"該当"))</f>
        <v/>
      </c>
      <c r="O1979" s="32" t="str">
        <f t="shared" si="335"/>
        <v>215</v>
      </c>
      <c r="P1979" s="32" t="str">
        <f t="shared" si="336"/>
        <v/>
      </c>
      <c r="Q1979" s="32" t="str">
        <f>IF(P1979="","",COUNTIF($P$2:P1979,"該当"))</f>
        <v/>
      </c>
      <c r="R1979" s="32" t="str">
        <f t="shared" si="337"/>
        <v>215</v>
      </c>
      <c r="S1979" s="32" t="str">
        <f t="shared" si="338"/>
        <v/>
      </c>
      <c r="T1979" s="32" t="str">
        <f>IF(S1979="","",COUNTIF($S$2:S1979,"該当"))</f>
        <v/>
      </c>
      <c r="U1979" s="32" t="str">
        <f t="shared" si="339"/>
        <v>215</v>
      </c>
      <c r="V1979" s="32" t="str">
        <f t="shared" si="340"/>
        <v/>
      </c>
      <c r="W1979" s="32" t="str">
        <f>IF(V1979="","",COUNTIF($V$2:V1979,"該当"))</f>
        <v/>
      </c>
      <c r="X1979" s="32" t="str">
        <f t="shared" si="343"/>
        <v>215</v>
      </c>
      <c r="Y1979" s="26">
        <v>469</v>
      </c>
      <c r="Z1979" s="26">
        <v>215</v>
      </c>
      <c r="AA1979" s="26" t="s">
        <v>4045</v>
      </c>
      <c r="AB1979" s="26">
        <v>29</v>
      </c>
      <c r="AC1979" s="26" t="s">
        <v>34</v>
      </c>
      <c r="AD1979" s="26" t="s">
        <v>35</v>
      </c>
      <c r="AE1979" s="26" t="s">
        <v>23</v>
      </c>
      <c r="AF1979" s="26" t="s">
        <v>24</v>
      </c>
      <c r="AG1979" s="26">
        <v>9</v>
      </c>
      <c r="AH1979" s="26" t="s">
        <v>34</v>
      </c>
      <c r="AI1979" s="26" t="s">
        <v>26</v>
      </c>
      <c r="AJ1979" s="26">
        <v>2</v>
      </c>
      <c r="AK1979" s="26" t="s">
        <v>1200</v>
      </c>
      <c r="AL1979" s="26">
        <v>9002320322</v>
      </c>
      <c r="AM1979" s="26" t="s">
        <v>4</v>
      </c>
      <c r="AN1979" s="26">
        <v>5</v>
      </c>
      <c r="AO1979" s="26">
        <v>0</v>
      </c>
      <c r="AP1979" s="26" t="s">
        <v>28</v>
      </c>
      <c r="AT1979" s="26" t="str">
        <f>MID(AA1979,MIN(FIND({0,1,2,3,4,5,6,7,8,9},AA1979&amp;"0123456789″")),LEN(AA1979))</f>
        <v>530き215</v>
      </c>
      <c r="AU1979" s="26" t="str">
        <f t="shared" si="341"/>
        <v>215</v>
      </c>
      <c r="AW1979" s="26" t="s">
        <v>1451</v>
      </c>
      <c r="AX1979" s="26">
        <v>398</v>
      </c>
      <c r="AY1979" s="26" t="s">
        <v>3416</v>
      </c>
    </row>
    <row r="1980" spans="9:51" x14ac:dyDescent="0.2">
      <c r="I1980" s="26">
        <v>216</v>
      </c>
      <c r="J1980" s="32" t="str">
        <f t="shared" si="333"/>
        <v/>
      </c>
      <c r="K1980" s="32" t="str">
        <f>IF(J1980="","",COUNTIF($J$2:J1980,"該当"))</f>
        <v/>
      </c>
      <c r="L1980" s="32" t="str">
        <f t="shared" si="342"/>
        <v>216</v>
      </c>
      <c r="M1980" s="32" t="str">
        <f t="shared" si="334"/>
        <v/>
      </c>
      <c r="N1980" s="32" t="str">
        <f>IF(M1980="","",COUNTIF($M$2:M1980,"該当"))</f>
        <v/>
      </c>
      <c r="O1980" s="32" t="str">
        <f t="shared" si="335"/>
        <v>216</v>
      </c>
      <c r="P1980" s="32" t="str">
        <f t="shared" si="336"/>
        <v/>
      </c>
      <c r="Q1980" s="32" t="str">
        <f>IF(P1980="","",COUNTIF($P$2:P1980,"該当"))</f>
        <v/>
      </c>
      <c r="R1980" s="32" t="str">
        <f t="shared" si="337"/>
        <v>216</v>
      </c>
      <c r="S1980" s="32" t="str">
        <f t="shared" si="338"/>
        <v/>
      </c>
      <c r="T1980" s="32" t="str">
        <f>IF(S1980="","",COUNTIF($S$2:S1980,"該当"))</f>
        <v/>
      </c>
      <c r="U1980" s="32" t="str">
        <f t="shared" si="339"/>
        <v>216</v>
      </c>
      <c r="V1980" s="32" t="str">
        <f t="shared" si="340"/>
        <v/>
      </c>
      <c r="W1980" s="32" t="str">
        <f>IF(V1980="","",COUNTIF($V$2:V1980,"該当"))</f>
        <v/>
      </c>
      <c r="X1980" s="32" t="str">
        <f t="shared" si="343"/>
        <v>216</v>
      </c>
      <c r="Y1980" s="26">
        <v>478</v>
      </c>
      <c r="Z1980" s="26">
        <v>216</v>
      </c>
      <c r="AA1980" s="26" t="s">
        <v>4745</v>
      </c>
      <c r="AB1980" s="26">
        <v>29</v>
      </c>
      <c r="AC1980" s="26" t="s">
        <v>34</v>
      </c>
      <c r="AD1980" s="26" t="s">
        <v>35</v>
      </c>
      <c r="AE1980" s="26" t="s">
        <v>23</v>
      </c>
      <c r="AF1980" s="26" t="s">
        <v>24</v>
      </c>
      <c r="AG1980" s="26">
        <v>9</v>
      </c>
      <c r="AH1980" s="26" t="s">
        <v>34</v>
      </c>
      <c r="AI1980" s="26" t="s">
        <v>26</v>
      </c>
      <c r="AJ1980" s="26">
        <v>2</v>
      </c>
      <c r="AK1980" s="26" t="s">
        <v>1200</v>
      </c>
      <c r="AL1980" s="26">
        <v>9002320322</v>
      </c>
      <c r="AM1980" s="26" t="s">
        <v>4</v>
      </c>
      <c r="AN1980" s="26">
        <v>5</v>
      </c>
      <c r="AO1980" s="26">
        <v>0</v>
      </c>
      <c r="AP1980" s="26" t="s">
        <v>28</v>
      </c>
      <c r="AT1980" s="26" t="str">
        <f>MID(AA1980,MIN(FIND({0,1,2,3,4,5,6,7,8,9},AA1980&amp;"0123456789″")),LEN(AA1980))</f>
        <v>530え216</v>
      </c>
      <c r="AU1980" s="26" t="str">
        <f t="shared" si="341"/>
        <v>216</v>
      </c>
      <c r="AW1980" s="26" t="s">
        <v>1451</v>
      </c>
      <c r="AX1980" s="26">
        <v>399</v>
      </c>
      <c r="AY1980" s="26" t="s">
        <v>3416</v>
      </c>
    </row>
    <row r="1981" spans="9:51" x14ac:dyDescent="0.2">
      <c r="I1981" s="26">
        <v>217</v>
      </c>
      <c r="J1981" s="32" t="str">
        <f t="shared" si="333"/>
        <v/>
      </c>
      <c r="K1981" s="32" t="str">
        <f>IF(J1981="","",COUNTIF($J$2:J1981,"該当"))</f>
        <v/>
      </c>
      <c r="L1981" s="32" t="str">
        <f t="shared" si="342"/>
        <v>217</v>
      </c>
      <c r="M1981" s="32" t="str">
        <f t="shared" si="334"/>
        <v/>
      </c>
      <c r="N1981" s="32" t="str">
        <f>IF(M1981="","",COUNTIF($M$2:M1981,"該当"))</f>
        <v/>
      </c>
      <c r="O1981" s="32" t="str">
        <f t="shared" si="335"/>
        <v>217</v>
      </c>
      <c r="P1981" s="32" t="str">
        <f t="shared" si="336"/>
        <v/>
      </c>
      <c r="Q1981" s="32" t="str">
        <f>IF(P1981="","",COUNTIF($P$2:P1981,"該当"))</f>
        <v/>
      </c>
      <c r="R1981" s="32" t="str">
        <f t="shared" si="337"/>
        <v>217</v>
      </c>
      <c r="S1981" s="32" t="str">
        <f t="shared" si="338"/>
        <v/>
      </c>
      <c r="T1981" s="32" t="str">
        <f>IF(S1981="","",COUNTIF($S$2:S1981,"該当"))</f>
        <v/>
      </c>
      <c r="U1981" s="32" t="str">
        <f t="shared" si="339"/>
        <v>217</v>
      </c>
      <c r="V1981" s="32" t="str">
        <f t="shared" si="340"/>
        <v/>
      </c>
      <c r="W1981" s="32" t="str">
        <f>IF(V1981="","",COUNTIF($V$2:V1981,"該当"))</f>
        <v/>
      </c>
      <c r="X1981" s="32" t="str">
        <f t="shared" si="343"/>
        <v>217</v>
      </c>
      <c r="Y1981" s="26">
        <v>483</v>
      </c>
      <c r="Z1981" s="26">
        <v>217</v>
      </c>
      <c r="AA1981" s="26" t="s">
        <v>3686</v>
      </c>
      <c r="AB1981" s="26">
        <v>29</v>
      </c>
      <c r="AC1981" s="26" t="s">
        <v>34</v>
      </c>
      <c r="AD1981" s="26" t="s">
        <v>35</v>
      </c>
      <c r="AE1981" s="26" t="s">
        <v>23</v>
      </c>
      <c r="AF1981" s="26" t="s">
        <v>24</v>
      </c>
      <c r="AG1981" s="26">
        <v>9</v>
      </c>
      <c r="AH1981" s="26" t="s">
        <v>34</v>
      </c>
      <c r="AI1981" s="26" t="s">
        <v>26</v>
      </c>
      <c r="AJ1981" s="26">
        <v>2</v>
      </c>
      <c r="AK1981" s="26" t="s">
        <v>1200</v>
      </c>
      <c r="AL1981" s="26">
        <v>9002320322</v>
      </c>
      <c r="AM1981" s="26" t="s">
        <v>4</v>
      </c>
      <c r="AN1981" s="26">
        <v>5</v>
      </c>
      <c r="AO1981" s="26">
        <v>0</v>
      </c>
      <c r="AP1981" s="26" t="s">
        <v>28</v>
      </c>
      <c r="AT1981" s="26" t="str">
        <f>MID(AA1981,MIN(FIND({0,1,2,3,4,5,6,7,8,9},AA1981&amp;"0123456789″")),LEN(AA1981))</f>
        <v>530え217</v>
      </c>
      <c r="AU1981" s="26" t="str">
        <f t="shared" si="341"/>
        <v>217</v>
      </c>
      <c r="AW1981" s="26" t="s">
        <v>1451</v>
      </c>
      <c r="AX1981" s="26">
        <v>400</v>
      </c>
      <c r="AY1981" s="26" t="s">
        <v>3416</v>
      </c>
    </row>
    <row r="1982" spans="9:51" x14ac:dyDescent="0.2">
      <c r="I1982" s="26">
        <v>222</v>
      </c>
      <c r="J1982" s="32" t="str">
        <f t="shared" si="333"/>
        <v/>
      </c>
      <c r="K1982" s="32" t="str">
        <f>IF(J1982="","",COUNTIF($J$2:J1982,"該当"))</f>
        <v/>
      </c>
      <c r="L1982" s="32" t="str">
        <f t="shared" si="342"/>
        <v>222</v>
      </c>
      <c r="M1982" s="32" t="str">
        <f t="shared" si="334"/>
        <v/>
      </c>
      <c r="N1982" s="32" t="str">
        <f>IF(M1982="","",COUNTIF($M$2:M1982,"該当"))</f>
        <v/>
      </c>
      <c r="O1982" s="32" t="str">
        <f t="shared" si="335"/>
        <v>222</v>
      </c>
      <c r="P1982" s="32" t="str">
        <f t="shared" si="336"/>
        <v/>
      </c>
      <c r="Q1982" s="32" t="str">
        <f>IF(P1982="","",COUNTIF($P$2:P1982,"該当"))</f>
        <v/>
      </c>
      <c r="R1982" s="32" t="str">
        <f t="shared" si="337"/>
        <v>222</v>
      </c>
      <c r="S1982" s="32" t="str">
        <f t="shared" si="338"/>
        <v/>
      </c>
      <c r="T1982" s="32" t="str">
        <f>IF(S1982="","",COUNTIF($S$2:S1982,"該当"))</f>
        <v/>
      </c>
      <c r="U1982" s="32" t="str">
        <f t="shared" si="339"/>
        <v>222</v>
      </c>
      <c r="V1982" s="32" t="str">
        <f t="shared" si="340"/>
        <v/>
      </c>
      <c r="W1982" s="32" t="str">
        <f>IF(V1982="","",COUNTIF($V$2:V1982,"該当"))</f>
        <v/>
      </c>
      <c r="X1982" s="32" t="str">
        <f t="shared" si="343"/>
        <v>222</v>
      </c>
      <c r="Y1982" s="26">
        <v>484</v>
      </c>
      <c r="Z1982" s="26">
        <v>222</v>
      </c>
      <c r="AA1982" s="26" t="s">
        <v>4916</v>
      </c>
      <c r="AB1982" s="26">
        <v>29</v>
      </c>
      <c r="AC1982" s="26" t="s">
        <v>34</v>
      </c>
      <c r="AD1982" s="26" t="s">
        <v>35</v>
      </c>
      <c r="AE1982" s="26" t="s">
        <v>23</v>
      </c>
      <c r="AF1982" s="26" t="s">
        <v>24</v>
      </c>
      <c r="AG1982" s="26">
        <v>9</v>
      </c>
      <c r="AH1982" s="26" t="s">
        <v>34</v>
      </c>
      <c r="AI1982" s="26" t="s">
        <v>26</v>
      </c>
      <c r="AJ1982" s="26">
        <v>2</v>
      </c>
      <c r="AK1982" s="26" t="s">
        <v>1200</v>
      </c>
      <c r="AL1982" s="26">
        <v>9002320324</v>
      </c>
      <c r="AM1982" s="26" t="s">
        <v>4</v>
      </c>
      <c r="AN1982" s="26">
        <v>5</v>
      </c>
      <c r="AO1982" s="26">
        <v>0</v>
      </c>
      <c r="AP1982" s="26" t="s">
        <v>28</v>
      </c>
      <c r="AT1982" s="26" t="str">
        <f>MID(AA1982,MIN(FIND({0,1,2,3,4,5,6,7,8,9},AA1982&amp;"0123456789″")),LEN(AA1982))</f>
        <v>500け222</v>
      </c>
      <c r="AU1982" s="26" t="str">
        <f t="shared" si="341"/>
        <v>222</v>
      </c>
      <c r="AW1982" s="26" t="s">
        <v>1451</v>
      </c>
      <c r="AX1982" s="26">
        <v>401</v>
      </c>
      <c r="AY1982" s="26" t="s">
        <v>3414</v>
      </c>
    </row>
    <row r="1983" spans="9:51" x14ac:dyDescent="0.2">
      <c r="I1983" s="26">
        <v>223</v>
      </c>
      <c r="J1983" s="32" t="str">
        <f t="shared" si="333"/>
        <v/>
      </c>
      <c r="K1983" s="32" t="str">
        <f>IF(J1983="","",COUNTIF($J$2:J1983,"該当"))</f>
        <v/>
      </c>
      <c r="L1983" s="32" t="str">
        <f t="shared" si="342"/>
        <v>223</v>
      </c>
      <c r="M1983" s="32" t="str">
        <f t="shared" si="334"/>
        <v/>
      </c>
      <c r="N1983" s="32" t="str">
        <f>IF(M1983="","",COUNTIF($M$2:M1983,"該当"))</f>
        <v/>
      </c>
      <c r="O1983" s="32" t="str">
        <f t="shared" si="335"/>
        <v>223</v>
      </c>
      <c r="P1983" s="32" t="str">
        <f t="shared" si="336"/>
        <v/>
      </c>
      <c r="Q1983" s="32" t="str">
        <f>IF(P1983="","",COUNTIF($P$2:P1983,"該当"))</f>
        <v/>
      </c>
      <c r="R1983" s="32" t="str">
        <f t="shared" si="337"/>
        <v>223</v>
      </c>
      <c r="S1983" s="32" t="str">
        <f t="shared" si="338"/>
        <v/>
      </c>
      <c r="T1983" s="32" t="str">
        <f>IF(S1983="","",COUNTIF($S$2:S1983,"該当"))</f>
        <v/>
      </c>
      <c r="U1983" s="32" t="str">
        <f t="shared" si="339"/>
        <v>223</v>
      </c>
      <c r="V1983" s="32" t="str">
        <f t="shared" si="340"/>
        <v/>
      </c>
      <c r="W1983" s="32" t="str">
        <f>IF(V1983="","",COUNTIF($V$2:V1983,"該当"))</f>
        <v/>
      </c>
      <c r="X1983" s="32" t="str">
        <f t="shared" si="343"/>
        <v>223</v>
      </c>
      <c r="Y1983" s="26">
        <v>485</v>
      </c>
      <c r="Z1983" s="26">
        <v>223</v>
      </c>
      <c r="AA1983" s="26" t="s">
        <v>4201</v>
      </c>
      <c r="AB1983" s="26">
        <v>29</v>
      </c>
      <c r="AC1983" s="26" t="s">
        <v>34</v>
      </c>
      <c r="AD1983" s="26" t="s">
        <v>35</v>
      </c>
      <c r="AE1983" s="26" t="s">
        <v>23</v>
      </c>
      <c r="AF1983" s="26" t="s">
        <v>24</v>
      </c>
      <c r="AG1983" s="26">
        <v>9</v>
      </c>
      <c r="AH1983" s="26" t="s">
        <v>34</v>
      </c>
      <c r="AI1983" s="26" t="s">
        <v>26</v>
      </c>
      <c r="AJ1983" s="26">
        <v>2</v>
      </c>
      <c r="AK1983" s="26" t="s">
        <v>1200</v>
      </c>
      <c r="AL1983" s="26">
        <v>9002320322</v>
      </c>
      <c r="AM1983" s="26" t="s">
        <v>4</v>
      </c>
      <c r="AN1983" s="26">
        <v>5</v>
      </c>
      <c r="AO1983" s="26">
        <v>0</v>
      </c>
      <c r="AP1983" s="26" t="s">
        <v>28</v>
      </c>
      <c r="AT1983" s="26" t="str">
        <f>MID(AA1983,MIN(FIND({0,1,2,3,4,5,6,7,8,9},AA1983&amp;"0123456789″")),LEN(AA1983))</f>
        <v>530か223</v>
      </c>
      <c r="AU1983" s="26" t="str">
        <f t="shared" si="341"/>
        <v>223</v>
      </c>
      <c r="AW1983" s="26" t="s">
        <v>1451</v>
      </c>
      <c r="AX1983" s="26">
        <v>403</v>
      </c>
      <c r="AY1983" s="26" t="s">
        <v>3417</v>
      </c>
    </row>
    <row r="1984" spans="9:51" x14ac:dyDescent="0.2">
      <c r="I1984" s="26">
        <v>224</v>
      </c>
      <c r="J1984" s="32" t="str">
        <f t="shared" si="333"/>
        <v/>
      </c>
      <c r="K1984" s="32" t="str">
        <f>IF(J1984="","",COUNTIF($J$2:J1984,"該当"))</f>
        <v/>
      </c>
      <c r="L1984" s="32" t="str">
        <f t="shared" si="342"/>
        <v>224</v>
      </c>
      <c r="M1984" s="32" t="str">
        <f t="shared" si="334"/>
        <v/>
      </c>
      <c r="N1984" s="32" t="str">
        <f>IF(M1984="","",COUNTIF($M$2:M1984,"該当"))</f>
        <v/>
      </c>
      <c r="O1984" s="32" t="str">
        <f t="shared" si="335"/>
        <v>224</v>
      </c>
      <c r="P1984" s="32" t="str">
        <f t="shared" si="336"/>
        <v/>
      </c>
      <c r="Q1984" s="32" t="str">
        <f>IF(P1984="","",COUNTIF($P$2:P1984,"該当"))</f>
        <v/>
      </c>
      <c r="R1984" s="32" t="str">
        <f t="shared" si="337"/>
        <v>224</v>
      </c>
      <c r="S1984" s="32" t="str">
        <f t="shared" si="338"/>
        <v/>
      </c>
      <c r="T1984" s="32" t="str">
        <f>IF(S1984="","",COUNTIF($S$2:S1984,"該当"))</f>
        <v/>
      </c>
      <c r="U1984" s="32" t="str">
        <f t="shared" si="339"/>
        <v>224</v>
      </c>
      <c r="V1984" s="32" t="str">
        <f t="shared" si="340"/>
        <v/>
      </c>
      <c r="W1984" s="32" t="str">
        <f>IF(V1984="","",COUNTIF($V$2:V1984,"該当"))</f>
        <v/>
      </c>
      <c r="X1984" s="32" t="str">
        <f t="shared" si="343"/>
        <v>224</v>
      </c>
      <c r="Y1984" s="26">
        <v>486</v>
      </c>
      <c r="Z1984" s="26">
        <v>224</v>
      </c>
      <c r="AA1984" s="26" t="s">
        <v>3687</v>
      </c>
      <c r="AB1984" s="26">
        <v>29</v>
      </c>
      <c r="AC1984" s="26" t="s">
        <v>34</v>
      </c>
      <c r="AD1984" s="26" t="s">
        <v>35</v>
      </c>
      <c r="AE1984" s="26" t="s">
        <v>23</v>
      </c>
      <c r="AF1984" s="26" t="s">
        <v>24</v>
      </c>
      <c r="AG1984" s="26">
        <v>9</v>
      </c>
      <c r="AH1984" s="26" t="s">
        <v>34</v>
      </c>
      <c r="AI1984" s="26" t="s">
        <v>26</v>
      </c>
      <c r="AJ1984" s="26">
        <v>2</v>
      </c>
      <c r="AK1984" s="26" t="s">
        <v>1200</v>
      </c>
      <c r="AL1984" s="26">
        <v>9002320324</v>
      </c>
      <c r="AM1984" s="26" t="s">
        <v>4</v>
      </c>
      <c r="AN1984" s="26">
        <v>5</v>
      </c>
      <c r="AO1984" s="26">
        <v>0</v>
      </c>
      <c r="AP1984" s="26" t="s">
        <v>28</v>
      </c>
      <c r="AT1984" s="26" t="str">
        <f>MID(AA1984,MIN(FIND({0,1,2,3,4,5,6,7,8,9},AA1984&amp;"0123456789″")),LEN(AA1984))</f>
        <v>530か224</v>
      </c>
      <c r="AU1984" s="26" t="str">
        <f t="shared" si="341"/>
        <v>224</v>
      </c>
      <c r="AW1984" s="26" t="s">
        <v>1451</v>
      </c>
      <c r="AX1984" s="26">
        <v>405</v>
      </c>
      <c r="AY1984" s="26" t="s">
        <v>3414</v>
      </c>
    </row>
    <row r="1985" spans="9:51" x14ac:dyDescent="0.2">
      <c r="I1985" s="26">
        <v>228</v>
      </c>
      <c r="J1985" s="32" t="str">
        <f t="shared" si="333"/>
        <v/>
      </c>
      <c r="K1985" s="32" t="str">
        <f>IF(J1985="","",COUNTIF($J$2:J1985,"該当"))</f>
        <v/>
      </c>
      <c r="L1985" s="32" t="str">
        <f t="shared" si="342"/>
        <v>228</v>
      </c>
      <c r="M1985" s="32" t="str">
        <f t="shared" si="334"/>
        <v/>
      </c>
      <c r="N1985" s="32" t="str">
        <f>IF(M1985="","",COUNTIF($M$2:M1985,"該当"))</f>
        <v/>
      </c>
      <c r="O1985" s="32" t="str">
        <f t="shared" si="335"/>
        <v>228</v>
      </c>
      <c r="P1985" s="32" t="str">
        <f t="shared" si="336"/>
        <v/>
      </c>
      <c r="Q1985" s="32" t="str">
        <f>IF(P1985="","",COUNTIF($P$2:P1985,"該当"))</f>
        <v/>
      </c>
      <c r="R1985" s="32" t="str">
        <f t="shared" si="337"/>
        <v>228</v>
      </c>
      <c r="S1985" s="32" t="str">
        <f t="shared" si="338"/>
        <v/>
      </c>
      <c r="T1985" s="32" t="str">
        <f>IF(S1985="","",COUNTIF($S$2:S1985,"該当"))</f>
        <v/>
      </c>
      <c r="U1985" s="32" t="str">
        <f t="shared" si="339"/>
        <v>228</v>
      </c>
      <c r="V1985" s="32" t="str">
        <f t="shared" si="340"/>
        <v/>
      </c>
      <c r="W1985" s="32" t="str">
        <f>IF(V1985="","",COUNTIF($V$2:V1985,"該当"))</f>
        <v/>
      </c>
      <c r="X1985" s="32" t="str">
        <f t="shared" si="343"/>
        <v>228</v>
      </c>
      <c r="Y1985" s="26">
        <v>487</v>
      </c>
      <c r="Z1985" s="26">
        <v>228</v>
      </c>
      <c r="AA1985" s="26" t="s">
        <v>4046</v>
      </c>
      <c r="AB1985" s="26">
        <v>29</v>
      </c>
      <c r="AC1985" s="26" t="s">
        <v>34</v>
      </c>
      <c r="AD1985" s="26" t="s">
        <v>35</v>
      </c>
      <c r="AE1985" s="26" t="s">
        <v>23</v>
      </c>
      <c r="AF1985" s="26" t="s">
        <v>24</v>
      </c>
      <c r="AG1985" s="26">
        <v>9</v>
      </c>
      <c r="AH1985" s="26" t="s">
        <v>34</v>
      </c>
      <c r="AI1985" s="26" t="s">
        <v>26</v>
      </c>
      <c r="AJ1985" s="26">
        <v>2</v>
      </c>
      <c r="AK1985" s="26" t="s">
        <v>1200</v>
      </c>
      <c r="AL1985" s="26">
        <v>9002320322</v>
      </c>
      <c r="AM1985" s="26" t="s">
        <v>4</v>
      </c>
      <c r="AN1985" s="26">
        <v>5</v>
      </c>
      <c r="AO1985" s="26">
        <v>0</v>
      </c>
      <c r="AP1985" s="26" t="s">
        <v>28</v>
      </c>
      <c r="AT1985" s="26" t="str">
        <f>MID(AA1985,MIN(FIND({0,1,2,3,4,5,6,7,8,9},AA1985&amp;"0123456789″")),LEN(AA1985))</f>
        <v>530け228</v>
      </c>
      <c r="AU1985" s="26" t="str">
        <f t="shared" si="341"/>
        <v>228</v>
      </c>
      <c r="AW1985" s="26" t="s">
        <v>1451</v>
      </c>
      <c r="AX1985" s="26">
        <v>408</v>
      </c>
      <c r="AY1985" s="26" t="s">
        <v>3414</v>
      </c>
    </row>
    <row r="1986" spans="9:51" x14ac:dyDescent="0.2">
      <c r="I1986" s="26">
        <v>2440</v>
      </c>
      <c r="J1986" s="32" t="str">
        <f t="shared" ref="J1986:J2049" si="344">IF($B$2=I1986,"該当","")</f>
        <v/>
      </c>
      <c r="K1986" s="32" t="str">
        <f>IF(J1986="","",COUNTIF($J$2:J1986,"該当"))</f>
        <v/>
      </c>
      <c r="L1986" s="32" t="str">
        <f t="shared" si="342"/>
        <v>2440</v>
      </c>
      <c r="M1986" s="32" t="str">
        <f t="shared" ref="M1986:M2049" si="345">IF($B$3=I1986,"該当","")</f>
        <v/>
      </c>
      <c r="N1986" s="32" t="str">
        <f>IF(M1986="","",COUNTIF($M$2:M1986,"該当"))</f>
        <v/>
      </c>
      <c r="O1986" s="32" t="str">
        <f t="shared" si="335"/>
        <v>2440</v>
      </c>
      <c r="P1986" s="32" t="str">
        <f t="shared" si="336"/>
        <v/>
      </c>
      <c r="Q1986" s="32" t="str">
        <f>IF(P1986="","",COUNTIF($P$2:P1986,"該当"))</f>
        <v/>
      </c>
      <c r="R1986" s="32" t="str">
        <f t="shared" si="337"/>
        <v>2440</v>
      </c>
      <c r="S1986" s="32" t="str">
        <f t="shared" si="338"/>
        <v/>
      </c>
      <c r="T1986" s="32" t="str">
        <f>IF(S1986="","",COUNTIF($S$2:S1986,"該当"))</f>
        <v/>
      </c>
      <c r="U1986" s="32" t="str">
        <f t="shared" si="339"/>
        <v>2440</v>
      </c>
      <c r="V1986" s="32" t="str">
        <f t="shared" si="340"/>
        <v/>
      </c>
      <c r="W1986" s="32" t="str">
        <f>IF(V1986="","",COUNTIF($V$2:V1986,"該当"))</f>
        <v/>
      </c>
      <c r="X1986" s="32" t="str">
        <f t="shared" si="343"/>
        <v>2440</v>
      </c>
      <c r="Y1986" s="26">
        <v>213</v>
      </c>
      <c r="Z1986" s="26">
        <v>2440</v>
      </c>
      <c r="AA1986" s="26" t="s">
        <v>1329</v>
      </c>
      <c r="AB1986" s="26">
        <v>29</v>
      </c>
      <c r="AC1986" s="26" t="s">
        <v>34</v>
      </c>
      <c r="AD1986" s="26" t="s">
        <v>35</v>
      </c>
      <c r="AE1986" s="26" t="s">
        <v>23</v>
      </c>
      <c r="AF1986" s="26" t="s">
        <v>24</v>
      </c>
      <c r="AG1986" s="26">
        <v>9</v>
      </c>
      <c r="AH1986" s="26" t="s">
        <v>34</v>
      </c>
      <c r="AI1986" s="26" t="s">
        <v>26</v>
      </c>
      <c r="AJ1986" s="26">
        <v>2</v>
      </c>
      <c r="AK1986" s="26" t="s">
        <v>1200</v>
      </c>
      <c r="AL1986" s="26">
        <v>9002320324</v>
      </c>
      <c r="AM1986" s="26" t="s">
        <v>4</v>
      </c>
      <c r="AN1986" s="26">
        <v>5</v>
      </c>
      <c r="AO1986" s="26">
        <v>0</v>
      </c>
      <c r="AP1986" s="26" t="s">
        <v>28</v>
      </c>
      <c r="AT1986" s="26" t="str">
        <f>MID(AA1986,MIN(FIND({0,1,2,3,4,5,6,7,8,9},AA1986&amp;"0123456789″")),LEN(AA1986))</f>
        <v>530う2440</v>
      </c>
      <c r="AU1986" s="26" t="str">
        <f t="shared" si="341"/>
        <v>2440</v>
      </c>
      <c r="AW1986" s="26" t="s">
        <v>1451</v>
      </c>
      <c r="AX1986" s="26">
        <v>413</v>
      </c>
      <c r="AY1986" s="26" t="s">
        <v>3414</v>
      </c>
    </row>
    <row r="1987" spans="9:51" x14ac:dyDescent="0.2">
      <c r="I1987" s="26">
        <v>2441</v>
      </c>
      <c r="J1987" s="32" t="str">
        <f t="shared" si="344"/>
        <v/>
      </c>
      <c r="K1987" s="32" t="str">
        <f>IF(J1987="","",COUNTIF($J$2:J1987,"該当"))</f>
        <v/>
      </c>
      <c r="L1987" s="32" t="str">
        <f t="shared" si="342"/>
        <v>2441</v>
      </c>
      <c r="M1987" s="32" t="str">
        <f t="shared" si="345"/>
        <v/>
      </c>
      <c r="N1987" s="32" t="str">
        <f>IF(M1987="","",COUNTIF($M$2:M1987,"該当"))</f>
        <v/>
      </c>
      <c r="O1987" s="32" t="str">
        <f t="shared" ref="O1987:O2050" si="346">I1987&amp;M1987&amp;N1987</f>
        <v>2441</v>
      </c>
      <c r="P1987" s="32" t="str">
        <f t="shared" ref="P1987:P2050" si="347">IF($B$4=I1987,"該当","")</f>
        <v/>
      </c>
      <c r="Q1987" s="32" t="str">
        <f>IF(P1987="","",COUNTIF($P$2:P1987,"該当"))</f>
        <v/>
      </c>
      <c r="R1987" s="32" t="str">
        <f t="shared" ref="R1987:R2050" si="348">I1987&amp;P1987&amp;Q1987</f>
        <v>2441</v>
      </c>
      <c r="S1987" s="32" t="str">
        <f t="shared" ref="S1987:S2050" si="349">IF($B$5=I1987,"該当","")</f>
        <v/>
      </c>
      <c r="T1987" s="32" t="str">
        <f>IF(S1987="","",COUNTIF($S$2:S1987,"該当"))</f>
        <v/>
      </c>
      <c r="U1987" s="32" t="str">
        <f t="shared" ref="U1987:U2050" si="350">I1987&amp;S1987&amp;T1987</f>
        <v>2441</v>
      </c>
      <c r="V1987" s="32" t="str">
        <f t="shared" ref="V1987:V2050" si="351">IF($B$6=I1987,"該当","")</f>
        <v/>
      </c>
      <c r="W1987" s="32" t="str">
        <f>IF(V1987="","",COUNTIF($V$2:V1987,"該当"))</f>
        <v/>
      </c>
      <c r="X1987" s="32" t="str">
        <f t="shared" si="343"/>
        <v>2441</v>
      </c>
      <c r="Y1987" s="26">
        <v>214</v>
      </c>
      <c r="Z1987" s="26">
        <v>2441</v>
      </c>
      <c r="AA1987" s="26" t="s">
        <v>1330</v>
      </c>
      <c r="AB1987" s="26">
        <v>29</v>
      </c>
      <c r="AC1987" s="26" t="s">
        <v>34</v>
      </c>
      <c r="AD1987" s="26" t="s">
        <v>35</v>
      </c>
      <c r="AE1987" s="26" t="s">
        <v>23</v>
      </c>
      <c r="AF1987" s="26" t="s">
        <v>24</v>
      </c>
      <c r="AG1987" s="26">
        <v>9</v>
      </c>
      <c r="AH1987" s="26" t="s">
        <v>34</v>
      </c>
      <c r="AI1987" s="26" t="s">
        <v>26</v>
      </c>
      <c r="AJ1987" s="26">
        <v>2</v>
      </c>
      <c r="AK1987" s="26" t="s">
        <v>1200</v>
      </c>
      <c r="AL1987" s="26">
        <v>9002320324</v>
      </c>
      <c r="AM1987" s="26" t="s">
        <v>4</v>
      </c>
      <c r="AN1987" s="26">
        <v>5</v>
      </c>
      <c r="AO1987" s="26">
        <v>0</v>
      </c>
      <c r="AP1987" s="26" t="s">
        <v>28</v>
      </c>
      <c r="AT1987" s="26" t="str">
        <f>MID(AA1987,MIN(FIND({0,1,2,3,4,5,6,7,8,9},AA1987&amp;"0123456789″")),LEN(AA1987))</f>
        <v>530え2441</v>
      </c>
      <c r="AU1987" s="26" t="str">
        <f t="shared" ref="AU1987:AU2050" si="352">RIGHT(AT1987,LEN(AT1987)-4)</f>
        <v>2441</v>
      </c>
      <c r="AW1987" s="26" t="s">
        <v>1451</v>
      </c>
      <c r="AX1987" s="26">
        <v>415</v>
      </c>
      <c r="AY1987" s="26" t="s">
        <v>3414</v>
      </c>
    </row>
    <row r="1988" spans="9:51" x14ac:dyDescent="0.2">
      <c r="I1988" s="26">
        <v>2443</v>
      </c>
      <c r="J1988" s="32" t="str">
        <f t="shared" si="344"/>
        <v/>
      </c>
      <c r="K1988" s="32" t="str">
        <f>IF(J1988="","",COUNTIF($J$2:J1988,"該当"))</f>
        <v/>
      </c>
      <c r="L1988" s="32" t="str">
        <f t="shared" ref="L1988:L2051" si="353">I1988&amp;J1988&amp;K1988</f>
        <v>2443</v>
      </c>
      <c r="M1988" s="32" t="str">
        <f t="shared" si="345"/>
        <v/>
      </c>
      <c r="N1988" s="32" t="str">
        <f>IF(M1988="","",COUNTIF($M$2:M1988,"該当"))</f>
        <v/>
      </c>
      <c r="O1988" s="32" t="str">
        <f t="shared" si="346"/>
        <v>2443</v>
      </c>
      <c r="P1988" s="32" t="str">
        <f t="shared" si="347"/>
        <v/>
      </c>
      <c r="Q1988" s="32" t="str">
        <f>IF(P1988="","",COUNTIF($P$2:P1988,"該当"))</f>
        <v/>
      </c>
      <c r="R1988" s="32" t="str">
        <f t="shared" si="348"/>
        <v>2443</v>
      </c>
      <c r="S1988" s="32" t="str">
        <f t="shared" si="349"/>
        <v/>
      </c>
      <c r="T1988" s="32" t="str">
        <f>IF(S1988="","",COUNTIF($S$2:S1988,"該当"))</f>
        <v/>
      </c>
      <c r="U1988" s="32" t="str">
        <f t="shared" si="350"/>
        <v>2443</v>
      </c>
      <c r="V1988" s="32" t="str">
        <f t="shared" si="351"/>
        <v/>
      </c>
      <c r="W1988" s="32" t="str">
        <f>IF(V1988="","",COUNTIF($V$2:V1988,"該当"))</f>
        <v/>
      </c>
      <c r="X1988" s="32" t="str">
        <f t="shared" ref="X1988:X2051" si="354">I1988&amp;V1988&amp;W1988</f>
        <v>2443</v>
      </c>
      <c r="Y1988" s="26">
        <v>216</v>
      </c>
      <c r="Z1988" s="26">
        <v>2443</v>
      </c>
      <c r="AA1988" s="26" t="s">
        <v>1331</v>
      </c>
      <c r="AB1988" s="26">
        <v>29</v>
      </c>
      <c r="AC1988" s="26" t="s">
        <v>34</v>
      </c>
      <c r="AD1988" s="26" t="s">
        <v>35</v>
      </c>
      <c r="AE1988" s="26" t="s">
        <v>23</v>
      </c>
      <c r="AF1988" s="26" t="s">
        <v>24</v>
      </c>
      <c r="AG1988" s="26">
        <v>9</v>
      </c>
      <c r="AH1988" s="26" t="s">
        <v>34</v>
      </c>
      <c r="AI1988" s="26" t="s">
        <v>26</v>
      </c>
      <c r="AJ1988" s="26">
        <v>2</v>
      </c>
      <c r="AK1988" s="26" t="s">
        <v>1200</v>
      </c>
      <c r="AL1988" s="26">
        <v>9002320324</v>
      </c>
      <c r="AM1988" s="26" t="s">
        <v>4</v>
      </c>
      <c r="AN1988" s="26">
        <v>5</v>
      </c>
      <c r="AO1988" s="26">
        <v>0</v>
      </c>
      <c r="AP1988" s="26" t="s">
        <v>28</v>
      </c>
      <c r="AT1988" s="26" t="str">
        <f>MID(AA1988,MIN(FIND({0,1,2,3,4,5,6,7,8,9},AA1988&amp;"0123456789″")),LEN(AA1988))</f>
        <v>530う2443</v>
      </c>
      <c r="AU1988" s="26" t="str">
        <f t="shared" si="352"/>
        <v>2443</v>
      </c>
      <c r="AW1988" s="26" t="s">
        <v>1451</v>
      </c>
      <c r="AX1988" s="26">
        <v>416</v>
      </c>
      <c r="AY1988" s="26" t="s">
        <v>3417</v>
      </c>
    </row>
    <row r="1989" spans="9:51" x14ac:dyDescent="0.2">
      <c r="I1989" s="26">
        <v>257</v>
      </c>
      <c r="J1989" s="32" t="str">
        <f t="shared" si="344"/>
        <v/>
      </c>
      <c r="K1989" s="32" t="str">
        <f>IF(J1989="","",COUNTIF($J$2:J1989,"該当"))</f>
        <v/>
      </c>
      <c r="L1989" s="32" t="str">
        <f t="shared" si="353"/>
        <v>257</v>
      </c>
      <c r="M1989" s="32" t="str">
        <f t="shared" si="345"/>
        <v/>
      </c>
      <c r="N1989" s="32" t="str">
        <f>IF(M1989="","",COUNTIF($M$2:M1989,"該当"))</f>
        <v/>
      </c>
      <c r="O1989" s="32" t="str">
        <f t="shared" si="346"/>
        <v>257</v>
      </c>
      <c r="P1989" s="32" t="str">
        <f t="shared" si="347"/>
        <v/>
      </c>
      <c r="Q1989" s="32" t="str">
        <f>IF(P1989="","",COUNTIF($P$2:P1989,"該当"))</f>
        <v/>
      </c>
      <c r="R1989" s="32" t="str">
        <f t="shared" si="348"/>
        <v>257</v>
      </c>
      <c r="S1989" s="32" t="str">
        <f t="shared" si="349"/>
        <v/>
      </c>
      <c r="T1989" s="32" t="str">
        <f>IF(S1989="","",COUNTIF($S$2:S1989,"該当"))</f>
        <v/>
      </c>
      <c r="U1989" s="32" t="str">
        <f t="shared" si="350"/>
        <v>257</v>
      </c>
      <c r="V1989" s="32" t="str">
        <f t="shared" si="351"/>
        <v/>
      </c>
      <c r="W1989" s="32" t="str">
        <f>IF(V1989="","",COUNTIF($V$2:V1989,"該当"))</f>
        <v/>
      </c>
      <c r="X1989" s="32" t="str">
        <f t="shared" si="354"/>
        <v>257</v>
      </c>
      <c r="Y1989" s="26">
        <v>2246</v>
      </c>
      <c r="Z1989" s="26">
        <v>257</v>
      </c>
      <c r="AA1989" s="26" t="s">
        <v>1332</v>
      </c>
      <c r="AB1989" s="26">
        <v>29</v>
      </c>
      <c r="AC1989" s="26" t="s">
        <v>34</v>
      </c>
      <c r="AD1989" s="26" t="s">
        <v>35</v>
      </c>
      <c r="AE1989" s="26" t="s">
        <v>23</v>
      </c>
      <c r="AF1989" s="26" t="s">
        <v>24</v>
      </c>
      <c r="AG1989" s="26">
        <v>9</v>
      </c>
      <c r="AH1989" s="26" t="s">
        <v>34</v>
      </c>
      <c r="AI1989" s="26" t="s">
        <v>26</v>
      </c>
      <c r="AJ1989" s="26">
        <v>2</v>
      </c>
      <c r="AK1989" s="26" t="s">
        <v>1200</v>
      </c>
      <c r="AL1989" s="26">
        <v>9002320324</v>
      </c>
      <c r="AM1989" s="26" t="s">
        <v>4</v>
      </c>
      <c r="AN1989" s="26">
        <v>5</v>
      </c>
      <c r="AO1989" s="26">
        <v>0</v>
      </c>
      <c r="AP1989" s="26" t="s">
        <v>28</v>
      </c>
      <c r="AT1989" s="26" t="str">
        <f>MID(AA1989,MIN(FIND({0,1,2,3,4,5,6,7,8,9},AA1989&amp;"0123456789″")),LEN(AA1989))</f>
        <v>530き257</v>
      </c>
      <c r="AU1989" s="26" t="str">
        <f t="shared" si="352"/>
        <v>257</v>
      </c>
      <c r="AW1989" s="26" t="s">
        <v>1451</v>
      </c>
      <c r="AX1989" s="26">
        <v>417</v>
      </c>
      <c r="AY1989" s="26" t="s">
        <v>3414</v>
      </c>
    </row>
    <row r="1990" spans="9:51" x14ac:dyDescent="0.2">
      <c r="I1990" s="26">
        <v>2601</v>
      </c>
      <c r="J1990" s="32" t="str">
        <f t="shared" si="344"/>
        <v/>
      </c>
      <c r="K1990" s="32" t="str">
        <f>IF(J1990="","",COUNTIF($J$2:J1990,"該当"))</f>
        <v/>
      </c>
      <c r="L1990" s="32" t="str">
        <f t="shared" si="353"/>
        <v>2601</v>
      </c>
      <c r="M1990" s="32" t="str">
        <f t="shared" si="345"/>
        <v/>
      </c>
      <c r="N1990" s="32" t="str">
        <f>IF(M1990="","",COUNTIF($M$2:M1990,"該当"))</f>
        <v/>
      </c>
      <c r="O1990" s="32" t="str">
        <f t="shared" si="346"/>
        <v>2601</v>
      </c>
      <c r="P1990" s="32" t="str">
        <f t="shared" si="347"/>
        <v/>
      </c>
      <c r="Q1990" s="32" t="str">
        <f>IF(P1990="","",COUNTIF($P$2:P1990,"該当"))</f>
        <v/>
      </c>
      <c r="R1990" s="32" t="str">
        <f t="shared" si="348"/>
        <v>2601</v>
      </c>
      <c r="S1990" s="32" t="str">
        <f t="shared" si="349"/>
        <v/>
      </c>
      <c r="T1990" s="32" t="str">
        <f>IF(S1990="","",COUNTIF($S$2:S1990,"該当"))</f>
        <v/>
      </c>
      <c r="U1990" s="32" t="str">
        <f t="shared" si="350"/>
        <v>2601</v>
      </c>
      <c r="V1990" s="32" t="str">
        <f t="shared" si="351"/>
        <v/>
      </c>
      <c r="W1990" s="32" t="str">
        <f>IF(V1990="","",COUNTIF($V$2:V1990,"該当"))</f>
        <v/>
      </c>
      <c r="X1990" s="32" t="str">
        <f t="shared" si="354"/>
        <v>2601</v>
      </c>
      <c r="Y1990" s="26">
        <v>2279</v>
      </c>
      <c r="Z1990" s="26">
        <v>2601</v>
      </c>
      <c r="AA1990" s="26" t="s">
        <v>1333</v>
      </c>
      <c r="AB1990" s="26">
        <v>29</v>
      </c>
      <c r="AC1990" s="26" t="s">
        <v>34</v>
      </c>
      <c r="AD1990" s="26" t="s">
        <v>35</v>
      </c>
      <c r="AE1990" s="26" t="s">
        <v>23</v>
      </c>
      <c r="AF1990" s="26" t="s">
        <v>24</v>
      </c>
      <c r="AG1990" s="26">
        <v>9</v>
      </c>
      <c r="AH1990" s="26" t="s">
        <v>34</v>
      </c>
      <c r="AI1990" s="26" t="s">
        <v>26</v>
      </c>
      <c r="AJ1990" s="26">
        <v>2</v>
      </c>
      <c r="AK1990" s="26" t="s">
        <v>1200</v>
      </c>
      <c r="AL1990" s="26">
        <v>9002320322</v>
      </c>
      <c r="AM1990" s="26" t="s">
        <v>4</v>
      </c>
      <c r="AN1990" s="26">
        <v>5</v>
      </c>
      <c r="AO1990" s="26">
        <v>0</v>
      </c>
      <c r="AP1990" s="26" t="s">
        <v>28</v>
      </c>
      <c r="AT1990" s="26" t="str">
        <f>MID(AA1990,MIN(FIND({0,1,2,3,4,5,6,7,8,9},AA1990&amp;"0123456789″")),LEN(AA1990))</f>
        <v>530い2601</v>
      </c>
      <c r="AU1990" s="26" t="str">
        <f t="shared" si="352"/>
        <v>2601</v>
      </c>
      <c r="AW1990" s="26" t="s">
        <v>1451</v>
      </c>
      <c r="AX1990" s="26">
        <v>420</v>
      </c>
      <c r="AY1990" s="26" t="s">
        <v>3414</v>
      </c>
    </row>
    <row r="1991" spans="9:51" x14ac:dyDescent="0.2">
      <c r="I1991" s="26">
        <v>2602</v>
      </c>
      <c r="J1991" s="32" t="str">
        <f t="shared" si="344"/>
        <v/>
      </c>
      <c r="K1991" s="32" t="str">
        <f>IF(J1991="","",COUNTIF($J$2:J1991,"該当"))</f>
        <v/>
      </c>
      <c r="L1991" s="32" t="str">
        <f t="shared" si="353"/>
        <v>2602</v>
      </c>
      <c r="M1991" s="32" t="str">
        <f t="shared" si="345"/>
        <v/>
      </c>
      <c r="N1991" s="32" t="str">
        <f>IF(M1991="","",COUNTIF($M$2:M1991,"該当"))</f>
        <v/>
      </c>
      <c r="O1991" s="32" t="str">
        <f t="shared" si="346"/>
        <v>2602</v>
      </c>
      <c r="P1991" s="32" t="str">
        <f t="shared" si="347"/>
        <v/>
      </c>
      <c r="Q1991" s="32" t="str">
        <f>IF(P1991="","",COUNTIF($P$2:P1991,"該当"))</f>
        <v/>
      </c>
      <c r="R1991" s="32" t="str">
        <f t="shared" si="348"/>
        <v>2602</v>
      </c>
      <c r="S1991" s="32" t="str">
        <f t="shared" si="349"/>
        <v/>
      </c>
      <c r="T1991" s="32" t="str">
        <f>IF(S1991="","",COUNTIF($S$2:S1991,"該当"))</f>
        <v/>
      </c>
      <c r="U1991" s="32" t="str">
        <f t="shared" si="350"/>
        <v>2602</v>
      </c>
      <c r="V1991" s="32" t="str">
        <f t="shared" si="351"/>
        <v/>
      </c>
      <c r="W1991" s="32" t="str">
        <f>IF(V1991="","",COUNTIF($V$2:V1991,"該当"))</f>
        <v/>
      </c>
      <c r="X1991" s="32" t="str">
        <f t="shared" si="354"/>
        <v>2602</v>
      </c>
      <c r="Y1991" s="26">
        <v>2280</v>
      </c>
      <c r="Z1991" s="26">
        <v>2602</v>
      </c>
      <c r="AA1991" s="26" t="s">
        <v>1334</v>
      </c>
      <c r="AB1991" s="26">
        <v>29</v>
      </c>
      <c r="AC1991" s="26" t="s">
        <v>34</v>
      </c>
      <c r="AD1991" s="26" t="s">
        <v>35</v>
      </c>
      <c r="AE1991" s="26" t="s">
        <v>23</v>
      </c>
      <c r="AF1991" s="26" t="s">
        <v>24</v>
      </c>
      <c r="AG1991" s="26">
        <v>9</v>
      </c>
      <c r="AH1991" s="26" t="s">
        <v>34</v>
      </c>
      <c r="AI1991" s="26" t="s">
        <v>26</v>
      </c>
      <c r="AJ1991" s="26">
        <v>2</v>
      </c>
      <c r="AK1991" s="26" t="s">
        <v>1200</v>
      </c>
      <c r="AL1991" s="26">
        <v>9002320322</v>
      </c>
      <c r="AM1991" s="26" t="s">
        <v>4</v>
      </c>
      <c r="AN1991" s="26">
        <v>5</v>
      </c>
      <c r="AO1991" s="26">
        <v>0</v>
      </c>
      <c r="AP1991" s="26" t="s">
        <v>28</v>
      </c>
      <c r="AT1991" s="26" t="str">
        <f>MID(AA1991,MIN(FIND({0,1,2,3,4,5,6,7,8,9},AA1991&amp;"0123456789″")),LEN(AA1991))</f>
        <v>530い2602</v>
      </c>
      <c r="AU1991" s="26" t="str">
        <f t="shared" si="352"/>
        <v>2602</v>
      </c>
      <c r="AW1991" s="26" t="s">
        <v>1451</v>
      </c>
      <c r="AX1991" s="26">
        <v>426</v>
      </c>
      <c r="AY1991" s="26" t="s">
        <v>3417</v>
      </c>
    </row>
    <row r="1992" spans="9:51" x14ac:dyDescent="0.2">
      <c r="I1992" s="26">
        <v>2603</v>
      </c>
      <c r="J1992" s="32" t="str">
        <f t="shared" si="344"/>
        <v/>
      </c>
      <c r="K1992" s="32" t="str">
        <f>IF(J1992="","",COUNTIF($J$2:J1992,"該当"))</f>
        <v/>
      </c>
      <c r="L1992" s="32" t="str">
        <f t="shared" si="353"/>
        <v>2603</v>
      </c>
      <c r="M1992" s="32" t="str">
        <f t="shared" si="345"/>
        <v/>
      </c>
      <c r="N1992" s="32" t="str">
        <f>IF(M1992="","",COUNTIF($M$2:M1992,"該当"))</f>
        <v/>
      </c>
      <c r="O1992" s="32" t="str">
        <f t="shared" si="346"/>
        <v>2603</v>
      </c>
      <c r="P1992" s="32" t="str">
        <f t="shared" si="347"/>
        <v/>
      </c>
      <c r="Q1992" s="32" t="str">
        <f>IF(P1992="","",COUNTIF($P$2:P1992,"該当"))</f>
        <v/>
      </c>
      <c r="R1992" s="32" t="str">
        <f t="shared" si="348"/>
        <v>2603</v>
      </c>
      <c r="S1992" s="32" t="str">
        <f t="shared" si="349"/>
        <v/>
      </c>
      <c r="T1992" s="32" t="str">
        <f>IF(S1992="","",COUNTIF($S$2:S1992,"該当"))</f>
        <v/>
      </c>
      <c r="U1992" s="32" t="str">
        <f t="shared" si="350"/>
        <v>2603</v>
      </c>
      <c r="V1992" s="32" t="str">
        <f t="shared" si="351"/>
        <v/>
      </c>
      <c r="W1992" s="32" t="str">
        <f>IF(V1992="","",COUNTIF($V$2:V1992,"該当"))</f>
        <v/>
      </c>
      <c r="X1992" s="32" t="str">
        <f t="shared" si="354"/>
        <v>2603</v>
      </c>
      <c r="Y1992" s="26">
        <v>2281</v>
      </c>
      <c r="Z1992" s="26">
        <v>2603</v>
      </c>
      <c r="AA1992" s="26" t="s">
        <v>1335</v>
      </c>
      <c r="AB1992" s="26">
        <v>29</v>
      </c>
      <c r="AC1992" s="26" t="s">
        <v>34</v>
      </c>
      <c r="AD1992" s="26" t="s">
        <v>35</v>
      </c>
      <c r="AE1992" s="26" t="s">
        <v>23</v>
      </c>
      <c r="AF1992" s="26" t="s">
        <v>24</v>
      </c>
      <c r="AG1992" s="26">
        <v>9</v>
      </c>
      <c r="AH1992" s="26" t="s">
        <v>34</v>
      </c>
      <c r="AI1992" s="26" t="s">
        <v>26</v>
      </c>
      <c r="AJ1992" s="26">
        <v>2</v>
      </c>
      <c r="AK1992" s="26" t="s">
        <v>1200</v>
      </c>
      <c r="AL1992" s="26">
        <v>9002320323</v>
      </c>
      <c r="AM1992" s="26" t="s">
        <v>4</v>
      </c>
      <c r="AN1992" s="26">
        <v>5</v>
      </c>
      <c r="AO1992" s="26">
        <v>0</v>
      </c>
      <c r="AP1992" s="26" t="s">
        <v>28</v>
      </c>
      <c r="AT1992" s="26" t="str">
        <f>MID(AA1992,MIN(FIND({0,1,2,3,4,5,6,7,8,9},AA1992&amp;"0123456789″")),LEN(AA1992))</f>
        <v>530い2603</v>
      </c>
      <c r="AU1992" s="26" t="str">
        <f t="shared" si="352"/>
        <v>2603</v>
      </c>
      <c r="AW1992" s="26" t="s">
        <v>1451</v>
      </c>
      <c r="AX1992" s="26">
        <v>4701</v>
      </c>
      <c r="AY1992" s="26" t="s">
        <v>3416</v>
      </c>
    </row>
    <row r="1993" spans="9:51" x14ac:dyDescent="0.2">
      <c r="I1993" s="26">
        <v>2620</v>
      </c>
      <c r="J1993" s="32" t="str">
        <f t="shared" si="344"/>
        <v/>
      </c>
      <c r="K1993" s="32" t="str">
        <f>IF(J1993="","",COUNTIF($J$2:J1993,"該当"))</f>
        <v/>
      </c>
      <c r="L1993" s="32" t="str">
        <f t="shared" si="353"/>
        <v>2620</v>
      </c>
      <c r="M1993" s="32" t="str">
        <f t="shared" si="345"/>
        <v/>
      </c>
      <c r="N1993" s="32" t="str">
        <f>IF(M1993="","",COUNTIF($M$2:M1993,"該当"))</f>
        <v/>
      </c>
      <c r="O1993" s="32" t="str">
        <f t="shared" si="346"/>
        <v>2620</v>
      </c>
      <c r="P1993" s="32" t="str">
        <f t="shared" si="347"/>
        <v/>
      </c>
      <c r="Q1993" s="32" t="str">
        <f>IF(P1993="","",COUNTIF($P$2:P1993,"該当"))</f>
        <v/>
      </c>
      <c r="R1993" s="32" t="str">
        <f t="shared" si="348"/>
        <v>2620</v>
      </c>
      <c r="S1993" s="32" t="str">
        <f t="shared" si="349"/>
        <v/>
      </c>
      <c r="T1993" s="32" t="str">
        <f>IF(S1993="","",COUNTIF($S$2:S1993,"該当"))</f>
        <v/>
      </c>
      <c r="U1993" s="32" t="str">
        <f t="shared" si="350"/>
        <v>2620</v>
      </c>
      <c r="V1993" s="32" t="str">
        <f t="shared" si="351"/>
        <v/>
      </c>
      <c r="W1993" s="32" t="str">
        <f>IF(V1993="","",COUNTIF($V$2:V1993,"該当"))</f>
        <v/>
      </c>
      <c r="X1993" s="32" t="str">
        <f t="shared" si="354"/>
        <v>2620</v>
      </c>
      <c r="Y1993" s="26">
        <v>2299</v>
      </c>
      <c r="Z1993" s="26">
        <v>2620</v>
      </c>
      <c r="AA1993" s="26" t="s">
        <v>1336</v>
      </c>
      <c r="AB1993" s="26">
        <v>29</v>
      </c>
      <c r="AC1993" s="26" t="s">
        <v>34</v>
      </c>
      <c r="AD1993" s="26" t="s">
        <v>35</v>
      </c>
      <c r="AE1993" s="26" t="s">
        <v>23</v>
      </c>
      <c r="AF1993" s="26" t="s">
        <v>24</v>
      </c>
      <c r="AG1993" s="26">
        <v>9</v>
      </c>
      <c r="AH1993" s="26" t="s">
        <v>34</v>
      </c>
      <c r="AI1993" s="26" t="s">
        <v>26</v>
      </c>
      <c r="AJ1993" s="26">
        <v>2</v>
      </c>
      <c r="AK1993" s="26" t="s">
        <v>1200</v>
      </c>
      <c r="AL1993" s="26">
        <v>9002320323</v>
      </c>
      <c r="AM1993" s="26" t="s">
        <v>4</v>
      </c>
      <c r="AN1993" s="26">
        <v>5</v>
      </c>
      <c r="AO1993" s="26">
        <v>0</v>
      </c>
      <c r="AP1993" s="26" t="s">
        <v>28</v>
      </c>
      <c r="AT1993" s="26" t="str">
        <f>MID(AA1993,MIN(FIND({0,1,2,3,4,5,6,7,8,9},AA1993&amp;"0123456789″")),LEN(AA1993))</f>
        <v>530い2620</v>
      </c>
      <c r="AU1993" s="26" t="str">
        <f t="shared" si="352"/>
        <v>2620</v>
      </c>
      <c r="AW1993" s="26" t="s">
        <v>1451</v>
      </c>
      <c r="AX1993" s="26">
        <v>4702</v>
      </c>
      <c r="AY1993" s="26" t="s">
        <v>3417</v>
      </c>
    </row>
    <row r="1994" spans="9:51" x14ac:dyDescent="0.2">
      <c r="I1994" s="26">
        <v>2621</v>
      </c>
      <c r="J1994" s="32" t="str">
        <f t="shared" si="344"/>
        <v/>
      </c>
      <c r="K1994" s="32" t="str">
        <f>IF(J1994="","",COUNTIF($J$2:J1994,"該当"))</f>
        <v/>
      </c>
      <c r="L1994" s="32" t="str">
        <f t="shared" si="353"/>
        <v>2621</v>
      </c>
      <c r="M1994" s="32" t="str">
        <f t="shared" si="345"/>
        <v/>
      </c>
      <c r="N1994" s="32" t="str">
        <f>IF(M1994="","",COUNTIF($M$2:M1994,"該当"))</f>
        <v/>
      </c>
      <c r="O1994" s="32" t="str">
        <f t="shared" si="346"/>
        <v>2621</v>
      </c>
      <c r="P1994" s="32" t="str">
        <f t="shared" si="347"/>
        <v/>
      </c>
      <c r="Q1994" s="32" t="str">
        <f>IF(P1994="","",COUNTIF($P$2:P1994,"該当"))</f>
        <v/>
      </c>
      <c r="R1994" s="32" t="str">
        <f t="shared" si="348"/>
        <v>2621</v>
      </c>
      <c r="S1994" s="32" t="str">
        <f t="shared" si="349"/>
        <v/>
      </c>
      <c r="T1994" s="32" t="str">
        <f>IF(S1994="","",COUNTIF($S$2:S1994,"該当"))</f>
        <v/>
      </c>
      <c r="U1994" s="32" t="str">
        <f t="shared" si="350"/>
        <v>2621</v>
      </c>
      <c r="V1994" s="32" t="str">
        <f t="shared" si="351"/>
        <v/>
      </c>
      <c r="W1994" s="32" t="str">
        <f>IF(V1994="","",COUNTIF($V$2:V1994,"該当"))</f>
        <v/>
      </c>
      <c r="X1994" s="32" t="str">
        <f t="shared" si="354"/>
        <v>2621</v>
      </c>
      <c r="Y1994" s="26">
        <v>2300</v>
      </c>
      <c r="Z1994" s="26">
        <v>2621</v>
      </c>
      <c r="AA1994" s="26" t="s">
        <v>1337</v>
      </c>
      <c r="AB1994" s="26">
        <v>29</v>
      </c>
      <c r="AC1994" s="26" t="s">
        <v>34</v>
      </c>
      <c r="AD1994" s="26" t="s">
        <v>35</v>
      </c>
      <c r="AE1994" s="26" t="s">
        <v>23</v>
      </c>
      <c r="AF1994" s="26" t="s">
        <v>24</v>
      </c>
      <c r="AG1994" s="26">
        <v>9</v>
      </c>
      <c r="AH1994" s="26" t="s">
        <v>34</v>
      </c>
      <c r="AI1994" s="26" t="s">
        <v>26</v>
      </c>
      <c r="AJ1994" s="26">
        <v>2</v>
      </c>
      <c r="AK1994" s="26" t="s">
        <v>1200</v>
      </c>
      <c r="AL1994" s="26">
        <v>9002320323</v>
      </c>
      <c r="AM1994" s="26" t="s">
        <v>4</v>
      </c>
      <c r="AN1994" s="26">
        <v>5</v>
      </c>
      <c r="AO1994" s="26">
        <v>0</v>
      </c>
      <c r="AP1994" s="26" t="s">
        <v>28</v>
      </c>
      <c r="AT1994" s="26" t="str">
        <f>MID(AA1994,MIN(FIND({0,1,2,3,4,5,6,7,8,9},AA1994&amp;"0123456789″")),LEN(AA1994))</f>
        <v>530い2621</v>
      </c>
      <c r="AU1994" s="26" t="str">
        <f t="shared" si="352"/>
        <v>2621</v>
      </c>
      <c r="AW1994" s="26" t="s">
        <v>1451</v>
      </c>
      <c r="AX1994" s="26">
        <v>4703</v>
      </c>
      <c r="AY1994" s="26" t="s">
        <v>3414</v>
      </c>
    </row>
    <row r="1995" spans="9:51" x14ac:dyDescent="0.2">
      <c r="I1995" s="26">
        <v>391</v>
      </c>
      <c r="J1995" s="32" t="str">
        <f t="shared" si="344"/>
        <v/>
      </c>
      <c r="K1995" s="32" t="str">
        <f>IF(J1995="","",COUNTIF($J$2:J1995,"該当"))</f>
        <v/>
      </c>
      <c r="L1995" s="32" t="str">
        <f t="shared" si="353"/>
        <v>391</v>
      </c>
      <c r="M1995" s="32" t="str">
        <f t="shared" si="345"/>
        <v/>
      </c>
      <c r="N1995" s="32" t="str">
        <f>IF(M1995="","",COUNTIF($M$2:M1995,"該当"))</f>
        <v/>
      </c>
      <c r="O1995" s="32" t="str">
        <f t="shared" si="346"/>
        <v>391</v>
      </c>
      <c r="P1995" s="32" t="str">
        <f t="shared" si="347"/>
        <v/>
      </c>
      <c r="Q1995" s="32" t="str">
        <f>IF(P1995="","",COUNTIF($P$2:P1995,"該当"))</f>
        <v/>
      </c>
      <c r="R1995" s="32" t="str">
        <f t="shared" si="348"/>
        <v>391</v>
      </c>
      <c r="S1995" s="32" t="str">
        <f t="shared" si="349"/>
        <v/>
      </c>
      <c r="T1995" s="32" t="str">
        <f>IF(S1995="","",COUNTIF($S$2:S1995,"該当"))</f>
        <v/>
      </c>
      <c r="U1995" s="32" t="str">
        <f t="shared" si="350"/>
        <v>391</v>
      </c>
      <c r="V1995" s="32" t="str">
        <f t="shared" si="351"/>
        <v/>
      </c>
      <c r="W1995" s="32" t="str">
        <f>IF(V1995="","",COUNTIF($V$2:V1995,"該当"))</f>
        <v/>
      </c>
      <c r="X1995" s="32" t="str">
        <f t="shared" si="354"/>
        <v>391</v>
      </c>
      <c r="Y1995" s="26">
        <v>2401</v>
      </c>
      <c r="Z1995" s="26">
        <v>391</v>
      </c>
      <c r="AA1995" s="26" t="s">
        <v>5131</v>
      </c>
      <c r="AB1995" s="26">
        <v>29</v>
      </c>
      <c r="AC1995" s="26" t="s">
        <v>34</v>
      </c>
      <c r="AD1995" s="26" t="s">
        <v>35</v>
      </c>
      <c r="AE1995" s="26" t="s">
        <v>23</v>
      </c>
      <c r="AF1995" s="26" t="s">
        <v>24</v>
      </c>
      <c r="AG1995" s="26">
        <v>9</v>
      </c>
      <c r="AH1995" s="26" t="s">
        <v>34</v>
      </c>
      <c r="AI1995" s="26" t="s">
        <v>26</v>
      </c>
      <c r="AJ1995" s="26">
        <v>2</v>
      </c>
      <c r="AK1995" s="26" t="s">
        <v>1200</v>
      </c>
      <c r="AL1995" s="26">
        <v>9002320322</v>
      </c>
      <c r="AM1995" s="26" t="s">
        <v>4</v>
      </c>
      <c r="AN1995" s="26">
        <v>5</v>
      </c>
      <c r="AO1995" s="26">
        <v>0</v>
      </c>
      <c r="AP1995" s="26" t="s">
        <v>28</v>
      </c>
      <c r="AT1995" s="26" t="str">
        <f>MID(AA1995,MIN(FIND({0,1,2,3,4,5,6,7,8,9},AA1995&amp;"0123456789″")),LEN(AA1995))</f>
        <v>530き391</v>
      </c>
      <c r="AU1995" s="26" t="str">
        <f t="shared" si="352"/>
        <v>391</v>
      </c>
      <c r="AW1995" s="26" t="s">
        <v>1451</v>
      </c>
      <c r="AX1995" s="26">
        <v>4704</v>
      </c>
      <c r="AY1995" s="26" t="s">
        <v>3415</v>
      </c>
    </row>
    <row r="1996" spans="9:51" x14ac:dyDescent="0.2">
      <c r="I1996" s="26">
        <v>429</v>
      </c>
      <c r="J1996" s="32" t="str">
        <f t="shared" si="344"/>
        <v/>
      </c>
      <c r="K1996" s="32" t="str">
        <f>IF(J1996="","",COUNTIF($J$2:J1996,"該当"))</f>
        <v/>
      </c>
      <c r="L1996" s="32" t="str">
        <f t="shared" si="353"/>
        <v>429</v>
      </c>
      <c r="M1996" s="32" t="str">
        <f t="shared" si="345"/>
        <v/>
      </c>
      <c r="N1996" s="32" t="str">
        <f>IF(M1996="","",COUNTIF($M$2:M1996,"該当"))</f>
        <v/>
      </c>
      <c r="O1996" s="32" t="str">
        <f t="shared" si="346"/>
        <v>429</v>
      </c>
      <c r="P1996" s="32" t="str">
        <f t="shared" si="347"/>
        <v/>
      </c>
      <c r="Q1996" s="32" t="str">
        <f>IF(P1996="","",COUNTIF($P$2:P1996,"該当"))</f>
        <v/>
      </c>
      <c r="R1996" s="32" t="str">
        <f t="shared" si="348"/>
        <v>429</v>
      </c>
      <c r="S1996" s="32" t="str">
        <f t="shared" si="349"/>
        <v/>
      </c>
      <c r="T1996" s="32" t="str">
        <f>IF(S1996="","",COUNTIF($S$2:S1996,"該当"))</f>
        <v/>
      </c>
      <c r="U1996" s="32" t="str">
        <f t="shared" si="350"/>
        <v>429</v>
      </c>
      <c r="V1996" s="32" t="str">
        <f t="shared" si="351"/>
        <v/>
      </c>
      <c r="W1996" s="32" t="str">
        <f>IF(V1996="","",COUNTIF($V$2:V1996,"該当"))</f>
        <v/>
      </c>
      <c r="X1996" s="32" t="str">
        <f t="shared" si="354"/>
        <v>429</v>
      </c>
      <c r="Y1996" s="26">
        <v>2425</v>
      </c>
      <c r="Z1996" s="26">
        <v>429</v>
      </c>
      <c r="AA1996" s="26" t="s">
        <v>4917</v>
      </c>
      <c r="AB1996" s="26">
        <v>29</v>
      </c>
      <c r="AC1996" s="26" t="s">
        <v>34</v>
      </c>
      <c r="AD1996" s="26" t="s">
        <v>35</v>
      </c>
      <c r="AE1996" s="26" t="s">
        <v>23</v>
      </c>
      <c r="AF1996" s="26" t="s">
        <v>24</v>
      </c>
      <c r="AG1996" s="26">
        <v>9</v>
      </c>
      <c r="AH1996" s="26" t="s">
        <v>34</v>
      </c>
      <c r="AI1996" s="26" t="s">
        <v>26</v>
      </c>
      <c r="AJ1996" s="26">
        <v>2</v>
      </c>
      <c r="AK1996" s="26" t="s">
        <v>1200</v>
      </c>
      <c r="AL1996" s="26">
        <v>9002320323</v>
      </c>
      <c r="AM1996" s="26" t="s">
        <v>4</v>
      </c>
      <c r="AN1996" s="26">
        <v>5</v>
      </c>
      <c r="AO1996" s="26">
        <v>0</v>
      </c>
      <c r="AP1996" s="26" t="s">
        <v>28</v>
      </c>
      <c r="AT1996" s="26" t="str">
        <f>MID(AA1996,MIN(FIND({0,1,2,3,4,5,6,7,8,9},AA1996&amp;"0123456789″")),LEN(AA1996))</f>
        <v>530え429</v>
      </c>
      <c r="AU1996" s="26" t="str">
        <f t="shared" si="352"/>
        <v>429</v>
      </c>
      <c r="AW1996" s="26" t="s">
        <v>1451</v>
      </c>
      <c r="AX1996" s="26">
        <v>4705</v>
      </c>
      <c r="AY1996" s="26" t="s">
        <v>3417</v>
      </c>
    </row>
    <row r="1997" spans="9:51" x14ac:dyDescent="0.2">
      <c r="I1997" s="26">
        <v>430</v>
      </c>
      <c r="J1997" s="32" t="str">
        <f t="shared" si="344"/>
        <v/>
      </c>
      <c r="K1997" s="32" t="str">
        <f>IF(J1997="","",COUNTIF($J$2:J1997,"該当"))</f>
        <v/>
      </c>
      <c r="L1997" s="32" t="str">
        <f t="shared" si="353"/>
        <v>430</v>
      </c>
      <c r="M1997" s="32" t="str">
        <f t="shared" si="345"/>
        <v/>
      </c>
      <c r="N1997" s="32" t="str">
        <f>IF(M1997="","",COUNTIF($M$2:M1997,"該当"))</f>
        <v/>
      </c>
      <c r="O1997" s="32" t="str">
        <f t="shared" si="346"/>
        <v>430</v>
      </c>
      <c r="P1997" s="32" t="str">
        <f t="shared" si="347"/>
        <v/>
      </c>
      <c r="Q1997" s="32" t="str">
        <f>IF(P1997="","",COUNTIF($P$2:P1997,"該当"))</f>
        <v/>
      </c>
      <c r="R1997" s="32" t="str">
        <f t="shared" si="348"/>
        <v>430</v>
      </c>
      <c r="S1997" s="32" t="str">
        <f t="shared" si="349"/>
        <v/>
      </c>
      <c r="T1997" s="32" t="str">
        <f>IF(S1997="","",COUNTIF($S$2:S1997,"該当"))</f>
        <v/>
      </c>
      <c r="U1997" s="32" t="str">
        <f t="shared" si="350"/>
        <v>430</v>
      </c>
      <c r="V1997" s="32" t="str">
        <f t="shared" si="351"/>
        <v/>
      </c>
      <c r="W1997" s="32" t="str">
        <f>IF(V1997="","",COUNTIF($V$2:V1997,"該当"))</f>
        <v/>
      </c>
      <c r="X1997" s="32" t="str">
        <f t="shared" si="354"/>
        <v>430</v>
      </c>
      <c r="Y1997" s="26">
        <v>4715</v>
      </c>
      <c r="Z1997" s="26">
        <v>430</v>
      </c>
      <c r="AA1997" s="26" t="s">
        <v>3688</v>
      </c>
      <c r="AB1997" s="26">
        <v>29</v>
      </c>
      <c r="AC1997" s="26" t="s">
        <v>34</v>
      </c>
      <c r="AD1997" s="26" t="s">
        <v>35</v>
      </c>
      <c r="AE1997" s="26" t="s">
        <v>23</v>
      </c>
      <c r="AF1997" s="26" t="s">
        <v>24</v>
      </c>
      <c r="AG1997" s="26">
        <v>9</v>
      </c>
      <c r="AH1997" s="26" t="s">
        <v>34</v>
      </c>
      <c r="AI1997" s="26" t="s">
        <v>26</v>
      </c>
      <c r="AJ1997" s="26">
        <v>2</v>
      </c>
      <c r="AK1997" s="26" t="s">
        <v>1200</v>
      </c>
      <c r="AL1997" s="26">
        <v>9002320322</v>
      </c>
      <c r="AM1997" s="26" t="s">
        <v>4</v>
      </c>
      <c r="AN1997" s="26">
        <v>5</v>
      </c>
      <c r="AO1997" s="26">
        <v>0</v>
      </c>
      <c r="AP1997" s="26" t="s">
        <v>28</v>
      </c>
      <c r="AT1997" s="26" t="str">
        <f>MID(AA1997,MIN(FIND({0,1,2,3,4,5,6,7,8,9},AA1997&amp;"0123456789″")),LEN(AA1997))</f>
        <v>530い430</v>
      </c>
      <c r="AU1997" s="26" t="str">
        <f t="shared" si="352"/>
        <v>430</v>
      </c>
      <c r="AW1997" s="26" t="s">
        <v>1451</v>
      </c>
      <c r="AX1997" s="26">
        <v>4707</v>
      </c>
      <c r="AY1997" s="26" t="s">
        <v>3417</v>
      </c>
    </row>
    <row r="1998" spans="9:51" x14ac:dyDescent="0.2">
      <c r="I1998" s="26">
        <v>431</v>
      </c>
      <c r="J1998" s="32" t="str">
        <f t="shared" si="344"/>
        <v/>
      </c>
      <c r="K1998" s="32" t="str">
        <f>IF(J1998="","",COUNTIF($J$2:J1998,"該当"))</f>
        <v/>
      </c>
      <c r="L1998" s="32" t="str">
        <f t="shared" si="353"/>
        <v>431</v>
      </c>
      <c r="M1998" s="32" t="str">
        <f t="shared" si="345"/>
        <v/>
      </c>
      <c r="N1998" s="32" t="str">
        <f>IF(M1998="","",COUNTIF($M$2:M1998,"該当"))</f>
        <v/>
      </c>
      <c r="O1998" s="32" t="str">
        <f t="shared" si="346"/>
        <v>431</v>
      </c>
      <c r="P1998" s="32" t="str">
        <f t="shared" si="347"/>
        <v/>
      </c>
      <c r="Q1998" s="32" t="str">
        <f>IF(P1998="","",COUNTIF($P$2:P1998,"該当"))</f>
        <v/>
      </c>
      <c r="R1998" s="32" t="str">
        <f t="shared" si="348"/>
        <v>431</v>
      </c>
      <c r="S1998" s="32" t="str">
        <f t="shared" si="349"/>
        <v/>
      </c>
      <c r="T1998" s="32" t="str">
        <f>IF(S1998="","",COUNTIF($S$2:S1998,"該当"))</f>
        <v/>
      </c>
      <c r="U1998" s="32" t="str">
        <f t="shared" si="350"/>
        <v>431</v>
      </c>
      <c r="V1998" s="32" t="str">
        <f t="shared" si="351"/>
        <v/>
      </c>
      <c r="W1998" s="32" t="str">
        <f>IF(V1998="","",COUNTIF($V$2:V1998,"該当"))</f>
        <v/>
      </c>
      <c r="X1998" s="32" t="str">
        <f t="shared" si="354"/>
        <v>431</v>
      </c>
      <c r="Y1998" s="26">
        <v>4716</v>
      </c>
      <c r="Z1998" s="26">
        <v>431</v>
      </c>
      <c r="AA1998" s="26" t="s">
        <v>3689</v>
      </c>
      <c r="AB1998" s="26">
        <v>29</v>
      </c>
      <c r="AC1998" s="26" t="s">
        <v>34</v>
      </c>
      <c r="AD1998" s="26" t="s">
        <v>35</v>
      </c>
      <c r="AE1998" s="26" t="s">
        <v>23</v>
      </c>
      <c r="AF1998" s="26" t="s">
        <v>24</v>
      </c>
      <c r="AG1998" s="26">
        <v>9</v>
      </c>
      <c r="AH1998" s="26" t="s">
        <v>34</v>
      </c>
      <c r="AI1998" s="26" t="s">
        <v>26</v>
      </c>
      <c r="AJ1998" s="26">
        <v>2</v>
      </c>
      <c r="AK1998" s="26" t="s">
        <v>1200</v>
      </c>
      <c r="AL1998" s="26">
        <v>9002320322</v>
      </c>
      <c r="AM1998" s="26" t="s">
        <v>4</v>
      </c>
      <c r="AN1998" s="26">
        <v>5</v>
      </c>
      <c r="AO1998" s="26">
        <v>0</v>
      </c>
      <c r="AP1998" s="26" t="s">
        <v>28</v>
      </c>
      <c r="AT1998" s="26" t="str">
        <f>MID(AA1998,MIN(FIND({0,1,2,3,4,5,6,7,8,9},AA1998&amp;"0123456789″")),LEN(AA1998))</f>
        <v>530う431</v>
      </c>
      <c r="AU1998" s="26" t="str">
        <f t="shared" si="352"/>
        <v>431</v>
      </c>
      <c r="AW1998" s="26" t="s">
        <v>1451</v>
      </c>
      <c r="AX1998" s="26">
        <v>5000</v>
      </c>
      <c r="AY1998" s="26" t="s">
        <v>3414</v>
      </c>
    </row>
    <row r="1999" spans="9:51" x14ac:dyDescent="0.2">
      <c r="I1999" s="26">
        <v>432</v>
      </c>
      <c r="J1999" s="32" t="str">
        <f t="shared" si="344"/>
        <v/>
      </c>
      <c r="K1999" s="32" t="str">
        <f>IF(J1999="","",COUNTIF($J$2:J1999,"該当"))</f>
        <v/>
      </c>
      <c r="L1999" s="32" t="str">
        <f t="shared" si="353"/>
        <v>432</v>
      </c>
      <c r="M1999" s="32" t="str">
        <f t="shared" si="345"/>
        <v/>
      </c>
      <c r="N1999" s="32" t="str">
        <f>IF(M1999="","",COUNTIF($M$2:M1999,"該当"))</f>
        <v/>
      </c>
      <c r="O1999" s="32" t="str">
        <f t="shared" si="346"/>
        <v>432</v>
      </c>
      <c r="P1999" s="32" t="str">
        <f t="shared" si="347"/>
        <v/>
      </c>
      <c r="Q1999" s="32" t="str">
        <f>IF(P1999="","",COUNTIF($P$2:P1999,"該当"))</f>
        <v/>
      </c>
      <c r="R1999" s="32" t="str">
        <f t="shared" si="348"/>
        <v>432</v>
      </c>
      <c r="S1999" s="32" t="str">
        <f t="shared" si="349"/>
        <v/>
      </c>
      <c r="T1999" s="32" t="str">
        <f>IF(S1999="","",COUNTIF($S$2:S1999,"該当"))</f>
        <v/>
      </c>
      <c r="U1999" s="32" t="str">
        <f t="shared" si="350"/>
        <v>432</v>
      </c>
      <c r="V1999" s="32" t="str">
        <f t="shared" si="351"/>
        <v/>
      </c>
      <c r="W1999" s="32" t="str">
        <f>IF(V1999="","",COUNTIF($V$2:V1999,"該当"))</f>
        <v/>
      </c>
      <c r="X1999" s="32" t="str">
        <f t="shared" si="354"/>
        <v>432</v>
      </c>
      <c r="Y1999" s="26">
        <v>4718</v>
      </c>
      <c r="Z1999" s="26">
        <v>432</v>
      </c>
      <c r="AA1999" s="26" t="s">
        <v>3690</v>
      </c>
      <c r="AB1999" s="26">
        <v>29</v>
      </c>
      <c r="AC1999" s="26" t="s">
        <v>34</v>
      </c>
      <c r="AD1999" s="26" t="s">
        <v>35</v>
      </c>
      <c r="AE1999" s="26" t="s">
        <v>23</v>
      </c>
      <c r="AF1999" s="26" t="s">
        <v>24</v>
      </c>
      <c r="AG1999" s="26">
        <v>9</v>
      </c>
      <c r="AH1999" s="26" t="s">
        <v>34</v>
      </c>
      <c r="AI1999" s="26" t="s">
        <v>26</v>
      </c>
      <c r="AJ1999" s="26">
        <v>2</v>
      </c>
      <c r="AK1999" s="26" t="s">
        <v>1200</v>
      </c>
      <c r="AL1999" s="26">
        <v>9002320322</v>
      </c>
      <c r="AM1999" s="26" t="s">
        <v>4</v>
      </c>
      <c r="AN1999" s="26">
        <v>5</v>
      </c>
      <c r="AO1999" s="26">
        <v>0</v>
      </c>
      <c r="AP1999" s="26" t="s">
        <v>28</v>
      </c>
      <c r="AT1999" s="26" t="str">
        <f>MID(AA1999,MIN(FIND({0,1,2,3,4,5,6,7,8,9},AA1999&amp;"0123456789″")),LEN(AA1999))</f>
        <v>530あ432</v>
      </c>
      <c r="AU1999" s="26" t="str">
        <f t="shared" si="352"/>
        <v>432</v>
      </c>
      <c r="AW1999" s="26" t="s">
        <v>1451</v>
      </c>
      <c r="AX1999" s="26">
        <v>5017</v>
      </c>
      <c r="AY1999" s="26" t="s">
        <v>3416</v>
      </c>
    </row>
    <row r="2000" spans="9:51" x14ac:dyDescent="0.2">
      <c r="I2000" s="26">
        <v>4501</v>
      </c>
      <c r="J2000" s="32" t="str">
        <f t="shared" si="344"/>
        <v/>
      </c>
      <c r="K2000" s="32" t="str">
        <f>IF(J2000="","",COUNTIF($J$2:J2000,"該当"))</f>
        <v/>
      </c>
      <c r="L2000" s="32" t="str">
        <f t="shared" si="353"/>
        <v>4501</v>
      </c>
      <c r="M2000" s="32" t="str">
        <f t="shared" si="345"/>
        <v/>
      </c>
      <c r="N2000" s="32" t="str">
        <f>IF(M2000="","",COUNTIF($M$2:M2000,"該当"))</f>
        <v/>
      </c>
      <c r="O2000" s="32" t="str">
        <f t="shared" si="346"/>
        <v>4501</v>
      </c>
      <c r="P2000" s="32" t="str">
        <f t="shared" si="347"/>
        <v/>
      </c>
      <c r="Q2000" s="32" t="str">
        <f>IF(P2000="","",COUNTIF($P$2:P2000,"該当"))</f>
        <v/>
      </c>
      <c r="R2000" s="32" t="str">
        <f t="shared" si="348"/>
        <v>4501</v>
      </c>
      <c r="S2000" s="32" t="str">
        <f t="shared" si="349"/>
        <v/>
      </c>
      <c r="T2000" s="32" t="str">
        <f>IF(S2000="","",COUNTIF($S$2:S2000,"該当"))</f>
        <v/>
      </c>
      <c r="U2000" s="32" t="str">
        <f t="shared" si="350"/>
        <v>4501</v>
      </c>
      <c r="V2000" s="32" t="str">
        <f t="shared" si="351"/>
        <v/>
      </c>
      <c r="W2000" s="32" t="str">
        <f>IF(V2000="","",COUNTIF($V$2:V2000,"該当"))</f>
        <v/>
      </c>
      <c r="X2000" s="32" t="str">
        <f t="shared" si="354"/>
        <v>4501</v>
      </c>
      <c r="Y2000" s="26">
        <v>4806</v>
      </c>
      <c r="Z2000" s="26">
        <v>4501</v>
      </c>
      <c r="AA2000" s="26" t="s">
        <v>3691</v>
      </c>
      <c r="AB2000" s="26">
        <v>29</v>
      </c>
      <c r="AC2000" s="26" t="s">
        <v>34</v>
      </c>
      <c r="AD2000" s="26" t="s">
        <v>35</v>
      </c>
      <c r="AE2000" s="26" t="s">
        <v>23</v>
      </c>
      <c r="AF2000" s="26" t="s">
        <v>24</v>
      </c>
      <c r="AG2000" s="26">
        <v>9</v>
      </c>
      <c r="AH2000" s="26" t="s">
        <v>34</v>
      </c>
      <c r="AI2000" s="26" t="s">
        <v>26</v>
      </c>
      <c r="AJ2000" s="26">
        <v>2</v>
      </c>
      <c r="AK2000" s="26" t="s">
        <v>1200</v>
      </c>
      <c r="AL2000" s="26">
        <v>9002320322</v>
      </c>
      <c r="AM2000" s="26" t="s">
        <v>4</v>
      </c>
      <c r="AN2000" s="26">
        <v>5</v>
      </c>
      <c r="AO2000" s="26">
        <v>0</v>
      </c>
      <c r="AT2000" s="26" t="str">
        <f>MID(AA2000,MIN(FIND({0,1,2,3,4,5,6,7,8,9},AA2000&amp;"0123456789″")),LEN(AA2000))</f>
        <v>530あ4501</v>
      </c>
      <c r="AU2000" s="26" t="str">
        <f t="shared" si="352"/>
        <v>4501</v>
      </c>
      <c r="AW2000" s="26" t="s">
        <v>1451</v>
      </c>
      <c r="AX2000" s="26">
        <v>5090</v>
      </c>
      <c r="AY2000" s="26" t="s">
        <v>3417</v>
      </c>
    </row>
    <row r="2001" spans="9:51" x14ac:dyDescent="0.2">
      <c r="I2001" s="26">
        <v>4502</v>
      </c>
      <c r="J2001" s="32" t="str">
        <f t="shared" si="344"/>
        <v/>
      </c>
      <c r="K2001" s="32" t="str">
        <f>IF(J2001="","",COUNTIF($J$2:J2001,"該当"))</f>
        <v/>
      </c>
      <c r="L2001" s="32" t="str">
        <f t="shared" si="353"/>
        <v>4502</v>
      </c>
      <c r="M2001" s="32" t="str">
        <f t="shared" si="345"/>
        <v/>
      </c>
      <c r="N2001" s="32" t="str">
        <f>IF(M2001="","",COUNTIF($M$2:M2001,"該当"))</f>
        <v/>
      </c>
      <c r="O2001" s="32" t="str">
        <f t="shared" si="346"/>
        <v>4502</v>
      </c>
      <c r="P2001" s="32" t="str">
        <f t="shared" si="347"/>
        <v/>
      </c>
      <c r="Q2001" s="32" t="str">
        <f>IF(P2001="","",COUNTIF($P$2:P2001,"該当"))</f>
        <v/>
      </c>
      <c r="R2001" s="32" t="str">
        <f t="shared" si="348"/>
        <v>4502</v>
      </c>
      <c r="S2001" s="32" t="str">
        <f t="shared" si="349"/>
        <v/>
      </c>
      <c r="T2001" s="32" t="str">
        <f>IF(S2001="","",COUNTIF($S$2:S2001,"該当"))</f>
        <v/>
      </c>
      <c r="U2001" s="32" t="str">
        <f t="shared" si="350"/>
        <v>4502</v>
      </c>
      <c r="V2001" s="32" t="str">
        <f t="shared" si="351"/>
        <v/>
      </c>
      <c r="W2001" s="32" t="str">
        <f>IF(V2001="","",COUNTIF($V$2:V2001,"該当"))</f>
        <v/>
      </c>
      <c r="X2001" s="32" t="str">
        <f t="shared" si="354"/>
        <v>4502</v>
      </c>
      <c r="Y2001" s="26">
        <v>4807</v>
      </c>
      <c r="Z2001" s="26">
        <v>4502</v>
      </c>
      <c r="AA2001" s="26" t="s">
        <v>3692</v>
      </c>
      <c r="AB2001" s="26">
        <v>29</v>
      </c>
      <c r="AC2001" s="26" t="s">
        <v>34</v>
      </c>
      <c r="AD2001" s="26" t="s">
        <v>35</v>
      </c>
      <c r="AE2001" s="26" t="s">
        <v>23</v>
      </c>
      <c r="AF2001" s="26" t="s">
        <v>24</v>
      </c>
      <c r="AG2001" s="26">
        <v>9</v>
      </c>
      <c r="AH2001" s="26" t="s">
        <v>34</v>
      </c>
      <c r="AI2001" s="26" t="s">
        <v>26</v>
      </c>
      <c r="AJ2001" s="26">
        <v>2</v>
      </c>
      <c r="AK2001" s="26" t="s">
        <v>1200</v>
      </c>
      <c r="AL2001" s="26">
        <v>9002320322</v>
      </c>
      <c r="AM2001" s="26" t="s">
        <v>4</v>
      </c>
      <c r="AN2001" s="26">
        <v>5</v>
      </c>
      <c r="AO2001" s="26">
        <v>0</v>
      </c>
      <c r="AP2001" s="26" t="s">
        <v>3693</v>
      </c>
      <c r="AT2001" s="26" t="str">
        <f>MID(AA2001,MIN(FIND({0,1,2,3,4,5,6,7,8,9},AA2001&amp;"0123456789″")),LEN(AA2001))</f>
        <v>530あ4502</v>
      </c>
      <c r="AU2001" s="26" t="str">
        <f t="shared" si="352"/>
        <v>4502</v>
      </c>
      <c r="AW2001" s="26" t="s">
        <v>1451</v>
      </c>
      <c r="AX2001" s="26">
        <v>5103</v>
      </c>
      <c r="AY2001" s="26" t="s">
        <v>3414</v>
      </c>
    </row>
    <row r="2002" spans="9:51" x14ac:dyDescent="0.2">
      <c r="I2002" s="26">
        <v>4503</v>
      </c>
      <c r="J2002" s="32" t="str">
        <f t="shared" si="344"/>
        <v/>
      </c>
      <c r="K2002" s="32" t="str">
        <f>IF(J2002="","",COUNTIF($J$2:J2002,"該当"))</f>
        <v/>
      </c>
      <c r="L2002" s="32" t="str">
        <f t="shared" si="353"/>
        <v>4503</v>
      </c>
      <c r="M2002" s="32" t="str">
        <f t="shared" si="345"/>
        <v/>
      </c>
      <c r="N2002" s="32" t="str">
        <f>IF(M2002="","",COUNTIF($M$2:M2002,"該当"))</f>
        <v/>
      </c>
      <c r="O2002" s="32" t="str">
        <f t="shared" si="346"/>
        <v>4503</v>
      </c>
      <c r="P2002" s="32" t="str">
        <f t="shared" si="347"/>
        <v/>
      </c>
      <c r="Q2002" s="32" t="str">
        <f>IF(P2002="","",COUNTIF($P$2:P2002,"該当"))</f>
        <v/>
      </c>
      <c r="R2002" s="32" t="str">
        <f t="shared" si="348"/>
        <v>4503</v>
      </c>
      <c r="S2002" s="32" t="str">
        <f t="shared" si="349"/>
        <v/>
      </c>
      <c r="T2002" s="32" t="str">
        <f>IF(S2002="","",COUNTIF($S$2:S2002,"該当"))</f>
        <v/>
      </c>
      <c r="U2002" s="32" t="str">
        <f t="shared" si="350"/>
        <v>4503</v>
      </c>
      <c r="V2002" s="32" t="str">
        <f t="shared" si="351"/>
        <v/>
      </c>
      <c r="W2002" s="32" t="str">
        <f>IF(V2002="","",COUNTIF($V$2:V2002,"該当"))</f>
        <v/>
      </c>
      <c r="X2002" s="32" t="str">
        <f t="shared" si="354"/>
        <v>4503</v>
      </c>
      <c r="Y2002" s="26">
        <v>4810</v>
      </c>
      <c r="Z2002" s="26">
        <v>4503</v>
      </c>
      <c r="AA2002" s="26" t="s">
        <v>3694</v>
      </c>
      <c r="AB2002" s="26">
        <v>29</v>
      </c>
      <c r="AC2002" s="26" t="s">
        <v>34</v>
      </c>
      <c r="AD2002" s="26" t="s">
        <v>35</v>
      </c>
      <c r="AE2002" s="26" t="s">
        <v>23</v>
      </c>
      <c r="AF2002" s="26" t="s">
        <v>24</v>
      </c>
      <c r="AG2002" s="26">
        <v>9</v>
      </c>
      <c r="AH2002" s="26" t="s">
        <v>34</v>
      </c>
      <c r="AI2002" s="26" t="s">
        <v>26</v>
      </c>
      <c r="AJ2002" s="26">
        <v>2</v>
      </c>
      <c r="AK2002" s="26" t="s">
        <v>1200</v>
      </c>
      <c r="AL2002" s="26">
        <v>9002320323</v>
      </c>
      <c r="AM2002" s="26" t="s">
        <v>4</v>
      </c>
      <c r="AN2002" s="26">
        <v>5</v>
      </c>
      <c r="AO2002" s="26">
        <v>0</v>
      </c>
      <c r="AP2002" s="26" t="s">
        <v>28</v>
      </c>
      <c r="AT2002" s="26" t="str">
        <f>MID(AA2002,MIN(FIND({0,1,2,3,4,5,6,7,8,9},AA2002&amp;"0123456789″")),LEN(AA2002))</f>
        <v>530あ4503</v>
      </c>
      <c r="AU2002" s="26" t="str">
        <f t="shared" si="352"/>
        <v>4503</v>
      </c>
      <c r="AW2002" s="26" t="s">
        <v>1451</v>
      </c>
      <c r="AX2002" s="26">
        <v>5128</v>
      </c>
      <c r="AY2002" s="26" t="s">
        <v>3416</v>
      </c>
    </row>
    <row r="2003" spans="9:51" x14ac:dyDescent="0.2">
      <c r="I2003" s="26">
        <v>4504</v>
      </c>
      <c r="J2003" s="32" t="str">
        <f t="shared" si="344"/>
        <v/>
      </c>
      <c r="K2003" s="32" t="str">
        <f>IF(J2003="","",COUNTIF($J$2:J2003,"該当"))</f>
        <v/>
      </c>
      <c r="L2003" s="32" t="str">
        <f t="shared" si="353"/>
        <v>4504</v>
      </c>
      <c r="M2003" s="32" t="str">
        <f t="shared" si="345"/>
        <v/>
      </c>
      <c r="N2003" s="32" t="str">
        <f>IF(M2003="","",COUNTIF($M$2:M2003,"該当"))</f>
        <v/>
      </c>
      <c r="O2003" s="32" t="str">
        <f t="shared" si="346"/>
        <v>4504</v>
      </c>
      <c r="P2003" s="32" t="str">
        <f t="shared" si="347"/>
        <v/>
      </c>
      <c r="Q2003" s="32" t="str">
        <f>IF(P2003="","",COUNTIF($P$2:P2003,"該当"))</f>
        <v/>
      </c>
      <c r="R2003" s="32" t="str">
        <f t="shared" si="348"/>
        <v>4504</v>
      </c>
      <c r="S2003" s="32" t="str">
        <f t="shared" si="349"/>
        <v/>
      </c>
      <c r="T2003" s="32" t="str">
        <f>IF(S2003="","",COUNTIF($S$2:S2003,"該当"))</f>
        <v/>
      </c>
      <c r="U2003" s="32" t="str">
        <f t="shared" si="350"/>
        <v>4504</v>
      </c>
      <c r="V2003" s="32" t="str">
        <f t="shared" si="351"/>
        <v/>
      </c>
      <c r="W2003" s="32" t="str">
        <f>IF(V2003="","",COUNTIF($V$2:V2003,"該当"))</f>
        <v/>
      </c>
      <c r="X2003" s="32" t="str">
        <f t="shared" si="354"/>
        <v>4504</v>
      </c>
      <c r="Y2003" s="26">
        <v>4811</v>
      </c>
      <c r="Z2003" s="26">
        <v>4504</v>
      </c>
      <c r="AA2003" s="26" t="s">
        <v>3695</v>
      </c>
      <c r="AB2003" s="26">
        <v>29</v>
      </c>
      <c r="AC2003" s="26" t="s">
        <v>34</v>
      </c>
      <c r="AD2003" s="26" t="s">
        <v>35</v>
      </c>
      <c r="AE2003" s="26" t="s">
        <v>23</v>
      </c>
      <c r="AF2003" s="26" t="s">
        <v>24</v>
      </c>
      <c r="AG2003" s="26">
        <v>9</v>
      </c>
      <c r="AH2003" s="26" t="s">
        <v>34</v>
      </c>
      <c r="AI2003" s="26" t="s">
        <v>26</v>
      </c>
      <c r="AJ2003" s="26">
        <v>2</v>
      </c>
      <c r="AK2003" s="26" t="s">
        <v>1200</v>
      </c>
      <c r="AL2003" s="26">
        <v>9002320322</v>
      </c>
      <c r="AM2003" s="26" t="s">
        <v>4</v>
      </c>
      <c r="AN2003" s="26">
        <v>5</v>
      </c>
      <c r="AO2003" s="26">
        <v>0</v>
      </c>
      <c r="AP2003" s="26" t="s">
        <v>28</v>
      </c>
      <c r="AT2003" s="26" t="str">
        <f>MID(AA2003,MIN(FIND({0,1,2,3,4,5,6,7,8,9},AA2003&amp;"0123456789″")),LEN(AA2003))</f>
        <v>530あ4504</v>
      </c>
      <c r="AU2003" s="26" t="str">
        <f t="shared" si="352"/>
        <v>4504</v>
      </c>
      <c r="AW2003" s="26" t="s">
        <v>1451</v>
      </c>
      <c r="AX2003" s="26">
        <v>5131</v>
      </c>
      <c r="AY2003" s="26" t="s">
        <v>3415</v>
      </c>
    </row>
    <row r="2004" spans="9:51" x14ac:dyDescent="0.2">
      <c r="I2004" s="26">
        <v>4505</v>
      </c>
      <c r="J2004" s="32" t="str">
        <f t="shared" si="344"/>
        <v/>
      </c>
      <c r="K2004" s="32" t="str">
        <f>IF(J2004="","",COUNTIF($J$2:J2004,"該当"))</f>
        <v/>
      </c>
      <c r="L2004" s="32" t="str">
        <f t="shared" si="353"/>
        <v>4505</v>
      </c>
      <c r="M2004" s="32" t="str">
        <f t="shared" si="345"/>
        <v/>
      </c>
      <c r="N2004" s="32" t="str">
        <f>IF(M2004="","",COUNTIF($M$2:M2004,"該当"))</f>
        <v/>
      </c>
      <c r="O2004" s="32" t="str">
        <f t="shared" si="346"/>
        <v>4505</v>
      </c>
      <c r="P2004" s="32" t="str">
        <f t="shared" si="347"/>
        <v/>
      </c>
      <c r="Q2004" s="32" t="str">
        <f>IF(P2004="","",COUNTIF($P$2:P2004,"該当"))</f>
        <v/>
      </c>
      <c r="R2004" s="32" t="str">
        <f t="shared" si="348"/>
        <v>4505</v>
      </c>
      <c r="S2004" s="32" t="str">
        <f t="shared" si="349"/>
        <v/>
      </c>
      <c r="T2004" s="32" t="str">
        <f>IF(S2004="","",COUNTIF($S$2:S2004,"該当"))</f>
        <v/>
      </c>
      <c r="U2004" s="32" t="str">
        <f t="shared" si="350"/>
        <v>4505</v>
      </c>
      <c r="V2004" s="32" t="str">
        <f t="shared" si="351"/>
        <v/>
      </c>
      <c r="W2004" s="32" t="str">
        <f>IF(V2004="","",COUNTIF($V$2:V2004,"該当"))</f>
        <v/>
      </c>
      <c r="X2004" s="32" t="str">
        <f t="shared" si="354"/>
        <v>4505</v>
      </c>
      <c r="Y2004" s="26">
        <v>4822</v>
      </c>
      <c r="Z2004" s="26">
        <v>4505</v>
      </c>
      <c r="AA2004" s="26" t="s">
        <v>3696</v>
      </c>
      <c r="AB2004" s="26">
        <v>29</v>
      </c>
      <c r="AC2004" s="26" t="s">
        <v>34</v>
      </c>
      <c r="AD2004" s="26" t="s">
        <v>35</v>
      </c>
      <c r="AE2004" s="26" t="s">
        <v>23</v>
      </c>
      <c r="AF2004" s="26" t="s">
        <v>24</v>
      </c>
      <c r="AG2004" s="26">
        <v>9</v>
      </c>
      <c r="AH2004" s="26" t="s">
        <v>34</v>
      </c>
      <c r="AI2004" s="26" t="s">
        <v>26</v>
      </c>
      <c r="AJ2004" s="26">
        <v>2</v>
      </c>
      <c r="AK2004" s="26" t="s">
        <v>1200</v>
      </c>
      <c r="AL2004" s="26">
        <v>9002320323</v>
      </c>
      <c r="AM2004" s="26" t="s">
        <v>4</v>
      </c>
      <c r="AN2004" s="26">
        <v>5</v>
      </c>
      <c r="AO2004" s="26">
        <v>0</v>
      </c>
      <c r="AP2004" s="26" t="s">
        <v>28</v>
      </c>
      <c r="AT2004" s="26" t="str">
        <f>MID(AA2004,MIN(FIND({0,1,2,3,4,5,6,7,8,9},AA2004&amp;"0123456789″")),LEN(AA2004))</f>
        <v>530あ4505</v>
      </c>
      <c r="AU2004" s="26" t="str">
        <f t="shared" si="352"/>
        <v>4505</v>
      </c>
      <c r="AW2004" s="26" t="s">
        <v>1451</v>
      </c>
      <c r="AX2004" s="26">
        <v>5134</v>
      </c>
      <c r="AY2004" s="26" t="s">
        <v>3415</v>
      </c>
    </row>
    <row r="2005" spans="9:51" x14ac:dyDescent="0.2">
      <c r="I2005" s="26">
        <v>4506</v>
      </c>
      <c r="J2005" s="32" t="str">
        <f t="shared" si="344"/>
        <v/>
      </c>
      <c r="K2005" s="32" t="str">
        <f>IF(J2005="","",COUNTIF($J$2:J2005,"該当"))</f>
        <v/>
      </c>
      <c r="L2005" s="32" t="str">
        <f t="shared" si="353"/>
        <v>4506</v>
      </c>
      <c r="M2005" s="32" t="str">
        <f t="shared" si="345"/>
        <v/>
      </c>
      <c r="N2005" s="32" t="str">
        <f>IF(M2005="","",COUNTIF($M$2:M2005,"該当"))</f>
        <v/>
      </c>
      <c r="O2005" s="32" t="str">
        <f t="shared" si="346"/>
        <v>4506</v>
      </c>
      <c r="P2005" s="32" t="str">
        <f t="shared" si="347"/>
        <v/>
      </c>
      <c r="Q2005" s="32" t="str">
        <f>IF(P2005="","",COUNTIF($P$2:P2005,"該当"))</f>
        <v/>
      </c>
      <c r="R2005" s="32" t="str">
        <f t="shared" si="348"/>
        <v>4506</v>
      </c>
      <c r="S2005" s="32" t="str">
        <f t="shared" si="349"/>
        <v/>
      </c>
      <c r="T2005" s="32" t="str">
        <f>IF(S2005="","",COUNTIF($S$2:S2005,"該当"))</f>
        <v/>
      </c>
      <c r="U2005" s="32" t="str">
        <f t="shared" si="350"/>
        <v>4506</v>
      </c>
      <c r="V2005" s="32" t="str">
        <f t="shared" si="351"/>
        <v/>
      </c>
      <c r="W2005" s="32" t="str">
        <f>IF(V2005="","",COUNTIF($V$2:V2005,"該当"))</f>
        <v/>
      </c>
      <c r="X2005" s="32" t="str">
        <f t="shared" si="354"/>
        <v>4506</v>
      </c>
      <c r="Y2005" s="26">
        <v>4823</v>
      </c>
      <c r="Z2005" s="26">
        <v>4506</v>
      </c>
      <c r="AA2005" s="26" t="s">
        <v>3697</v>
      </c>
      <c r="AB2005" s="26">
        <v>29</v>
      </c>
      <c r="AC2005" s="26" t="s">
        <v>34</v>
      </c>
      <c r="AD2005" s="26" t="s">
        <v>35</v>
      </c>
      <c r="AE2005" s="26" t="s">
        <v>23</v>
      </c>
      <c r="AF2005" s="26" t="s">
        <v>24</v>
      </c>
      <c r="AG2005" s="26">
        <v>9</v>
      </c>
      <c r="AH2005" s="26" t="s">
        <v>34</v>
      </c>
      <c r="AI2005" s="26" t="s">
        <v>26</v>
      </c>
      <c r="AJ2005" s="26">
        <v>2</v>
      </c>
      <c r="AK2005" s="26" t="s">
        <v>1200</v>
      </c>
      <c r="AL2005" s="26">
        <v>9002320324</v>
      </c>
      <c r="AM2005" s="26" t="s">
        <v>4</v>
      </c>
      <c r="AN2005" s="26">
        <v>5</v>
      </c>
      <c r="AO2005" s="26">
        <v>0</v>
      </c>
      <c r="AP2005" s="26" t="s">
        <v>28</v>
      </c>
      <c r="AT2005" s="26" t="str">
        <f>MID(AA2005,MIN(FIND({0,1,2,3,4,5,6,7,8,9},AA2005&amp;"0123456789″")),LEN(AA2005))</f>
        <v>530あ4506</v>
      </c>
      <c r="AU2005" s="26" t="str">
        <f t="shared" si="352"/>
        <v>4506</v>
      </c>
      <c r="AW2005" s="26" t="s">
        <v>1451</v>
      </c>
      <c r="AX2005" s="26">
        <v>5136</v>
      </c>
      <c r="AY2005" s="26" t="s">
        <v>3415</v>
      </c>
    </row>
    <row r="2006" spans="9:51" x14ac:dyDescent="0.2">
      <c r="I2006" s="26">
        <v>4507</v>
      </c>
      <c r="J2006" s="32" t="str">
        <f t="shared" si="344"/>
        <v/>
      </c>
      <c r="K2006" s="32" t="str">
        <f>IF(J2006="","",COUNTIF($J$2:J2006,"該当"))</f>
        <v/>
      </c>
      <c r="L2006" s="32" t="str">
        <f t="shared" si="353"/>
        <v>4507</v>
      </c>
      <c r="M2006" s="32" t="str">
        <f t="shared" si="345"/>
        <v/>
      </c>
      <c r="N2006" s="32" t="str">
        <f>IF(M2006="","",COUNTIF($M$2:M2006,"該当"))</f>
        <v/>
      </c>
      <c r="O2006" s="32" t="str">
        <f t="shared" si="346"/>
        <v>4507</v>
      </c>
      <c r="P2006" s="32" t="str">
        <f t="shared" si="347"/>
        <v/>
      </c>
      <c r="Q2006" s="32" t="str">
        <f>IF(P2006="","",COUNTIF($P$2:P2006,"該当"))</f>
        <v/>
      </c>
      <c r="R2006" s="32" t="str">
        <f t="shared" si="348"/>
        <v>4507</v>
      </c>
      <c r="S2006" s="32" t="str">
        <f t="shared" si="349"/>
        <v/>
      </c>
      <c r="T2006" s="32" t="str">
        <f>IF(S2006="","",COUNTIF($S$2:S2006,"該当"))</f>
        <v/>
      </c>
      <c r="U2006" s="32" t="str">
        <f t="shared" si="350"/>
        <v>4507</v>
      </c>
      <c r="V2006" s="32" t="str">
        <f t="shared" si="351"/>
        <v/>
      </c>
      <c r="W2006" s="32" t="str">
        <f>IF(V2006="","",COUNTIF($V$2:V2006,"該当"))</f>
        <v/>
      </c>
      <c r="X2006" s="32" t="str">
        <f t="shared" si="354"/>
        <v>4507</v>
      </c>
      <c r="Y2006" s="26">
        <v>4824</v>
      </c>
      <c r="Z2006" s="26">
        <v>4507</v>
      </c>
      <c r="AA2006" s="26" t="s">
        <v>3698</v>
      </c>
      <c r="AB2006" s="26">
        <v>29</v>
      </c>
      <c r="AC2006" s="26" t="s">
        <v>34</v>
      </c>
      <c r="AD2006" s="26" t="s">
        <v>35</v>
      </c>
      <c r="AE2006" s="26" t="s">
        <v>23</v>
      </c>
      <c r="AF2006" s="26" t="s">
        <v>24</v>
      </c>
      <c r="AG2006" s="26">
        <v>9</v>
      </c>
      <c r="AH2006" s="26" t="s">
        <v>34</v>
      </c>
      <c r="AI2006" s="26" t="s">
        <v>26</v>
      </c>
      <c r="AJ2006" s="26">
        <v>2</v>
      </c>
      <c r="AK2006" s="26" t="s">
        <v>1200</v>
      </c>
      <c r="AL2006" s="26">
        <v>9002320321</v>
      </c>
      <c r="AM2006" s="26" t="s">
        <v>4</v>
      </c>
      <c r="AN2006" s="26">
        <v>5</v>
      </c>
      <c r="AO2006" s="26">
        <v>0</v>
      </c>
      <c r="AP2006" s="26" t="s">
        <v>28</v>
      </c>
      <c r="AT2006" s="26" t="str">
        <f>MID(AA2006,MIN(FIND({0,1,2,3,4,5,6,7,8,9},AA2006&amp;"0123456789″")),LEN(AA2006))</f>
        <v>530あ4507</v>
      </c>
      <c r="AU2006" s="26" t="str">
        <f t="shared" si="352"/>
        <v>4507</v>
      </c>
      <c r="AW2006" s="26" t="s">
        <v>1451</v>
      </c>
      <c r="AX2006" s="26">
        <v>5319</v>
      </c>
      <c r="AY2006" s="26" t="s">
        <v>3417</v>
      </c>
    </row>
    <row r="2007" spans="9:51" x14ac:dyDescent="0.2">
      <c r="I2007" s="26">
        <v>4508</v>
      </c>
      <c r="J2007" s="32" t="str">
        <f t="shared" si="344"/>
        <v/>
      </c>
      <c r="K2007" s="32" t="str">
        <f>IF(J2007="","",COUNTIF($J$2:J2007,"該当"))</f>
        <v/>
      </c>
      <c r="L2007" s="32" t="str">
        <f t="shared" si="353"/>
        <v>4508</v>
      </c>
      <c r="M2007" s="32" t="str">
        <f t="shared" si="345"/>
        <v/>
      </c>
      <c r="N2007" s="32" t="str">
        <f>IF(M2007="","",COUNTIF($M$2:M2007,"該当"))</f>
        <v/>
      </c>
      <c r="O2007" s="32" t="str">
        <f t="shared" si="346"/>
        <v>4508</v>
      </c>
      <c r="P2007" s="32" t="str">
        <f t="shared" si="347"/>
        <v/>
      </c>
      <c r="Q2007" s="32" t="str">
        <f>IF(P2007="","",COUNTIF($P$2:P2007,"該当"))</f>
        <v/>
      </c>
      <c r="R2007" s="32" t="str">
        <f t="shared" si="348"/>
        <v>4508</v>
      </c>
      <c r="S2007" s="32" t="str">
        <f t="shared" si="349"/>
        <v/>
      </c>
      <c r="T2007" s="32" t="str">
        <f>IF(S2007="","",COUNTIF($S$2:S2007,"該当"))</f>
        <v/>
      </c>
      <c r="U2007" s="32" t="str">
        <f t="shared" si="350"/>
        <v>4508</v>
      </c>
      <c r="V2007" s="32" t="str">
        <f t="shared" si="351"/>
        <v/>
      </c>
      <c r="W2007" s="32" t="str">
        <f>IF(V2007="","",COUNTIF($V$2:V2007,"該当"))</f>
        <v/>
      </c>
      <c r="X2007" s="32" t="str">
        <f t="shared" si="354"/>
        <v>4508</v>
      </c>
      <c r="Y2007" s="26">
        <v>4825</v>
      </c>
      <c r="Z2007" s="26">
        <v>4508</v>
      </c>
      <c r="AA2007" s="26" t="s">
        <v>3699</v>
      </c>
      <c r="AB2007" s="26">
        <v>29</v>
      </c>
      <c r="AC2007" s="26" t="s">
        <v>34</v>
      </c>
      <c r="AD2007" s="26" t="s">
        <v>35</v>
      </c>
      <c r="AE2007" s="26" t="s">
        <v>23</v>
      </c>
      <c r="AF2007" s="26" t="s">
        <v>24</v>
      </c>
      <c r="AG2007" s="26">
        <v>9</v>
      </c>
      <c r="AH2007" s="26" t="s">
        <v>34</v>
      </c>
      <c r="AI2007" s="26" t="s">
        <v>26</v>
      </c>
      <c r="AJ2007" s="26">
        <v>2</v>
      </c>
      <c r="AK2007" s="26" t="s">
        <v>1200</v>
      </c>
      <c r="AL2007" s="26">
        <v>9002320322</v>
      </c>
      <c r="AM2007" s="26" t="s">
        <v>4</v>
      </c>
      <c r="AN2007" s="26">
        <v>5</v>
      </c>
      <c r="AO2007" s="26">
        <v>0</v>
      </c>
      <c r="AP2007" s="26" t="s">
        <v>28</v>
      </c>
      <c r="AT2007" s="26" t="str">
        <f>MID(AA2007,MIN(FIND({0,1,2,3,4,5,6,7,8,9},AA2007&amp;"0123456789″")),LEN(AA2007))</f>
        <v>530あ4508</v>
      </c>
      <c r="AU2007" s="26" t="str">
        <f t="shared" si="352"/>
        <v>4508</v>
      </c>
      <c r="AW2007" s="26" t="s">
        <v>1451</v>
      </c>
      <c r="AX2007" s="26">
        <v>5331</v>
      </c>
      <c r="AY2007" s="26" t="s">
        <v>3417</v>
      </c>
    </row>
    <row r="2008" spans="9:51" x14ac:dyDescent="0.2">
      <c r="I2008" s="26">
        <v>4509</v>
      </c>
      <c r="J2008" s="32" t="str">
        <f t="shared" si="344"/>
        <v/>
      </c>
      <c r="K2008" s="32" t="str">
        <f>IF(J2008="","",COUNTIF($J$2:J2008,"該当"))</f>
        <v/>
      </c>
      <c r="L2008" s="32" t="str">
        <f t="shared" si="353"/>
        <v>4509</v>
      </c>
      <c r="M2008" s="32" t="str">
        <f t="shared" si="345"/>
        <v/>
      </c>
      <c r="N2008" s="32" t="str">
        <f>IF(M2008="","",COUNTIF($M$2:M2008,"該当"))</f>
        <v/>
      </c>
      <c r="O2008" s="32" t="str">
        <f t="shared" si="346"/>
        <v>4509</v>
      </c>
      <c r="P2008" s="32" t="str">
        <f t="shared" si="347"/>
        <v/>
      </c>
      <c r="Q2008" s="32" t="str">
        <f>IF(P2008="","",COUNTIF($P$2:P2008,"該当"))</f>
        <v/>
      </c>
      <c r="R2008" s="32" t="str">
        <f t="shared" si="348"/>
        <v>4509</v>
      </c>
      <c r="S2008" s="32" t="str">
        <f t="shared" si="349"/>
        <v/>
      </c>
      <c r="T2008" s="32" t="str">
        <f>IF(S2008="","",COUNTIF($S$2:S2008,"該当"))</f>
        <v/>
      </c>
      <c r="U2008" s="32" t="str">
        <f t="shared" si="350"/>
        <v>4509</v>
      </c>
      <c r="V2008" s="32" t="str">
        <f t="shared" si="351"/>
        <v/>
      </c>
      <c r="W2008" s="32" t="str">
        <f>IF(V2008="","",COUNTIF($V$2:V2008,"該当"))</f>
        <v/>
      </c>
      <c r="X2008" s="32" t="str">
        <f t="shared" si="354"/>
        <v>4509</v>
      </c>
      <c r="Y2008" s="26">
        <v>4826</v>
      </c>
      <c r="Z2008" s="26">
        <v>4509</v>
      </c>
      <c r="AA2008" s="26" t="s">
        <v>3700</v>
      </c>
      <c r="AB2008" s="26">
        <v>29</v>
      </c>
      <c r="AC2008" s="26" t="s">
        <v>34</v>
      </c>
      <c r="AD2008" s="26" t="s">
        <v>35</v>
      </c>
      <c r="AE2008" s="26" t="s">
        <v>23</v>
      </c>
      <c r="AF2008" s="26" t="s">
        <v>24</v>
      </c>
      <c r="AG2008" s="26">
        <v>9</v>
      </c>
      <c r="AH2008" s="26" t="s">
        <v>34</v>
      </c>
      <c r="AI2008" s="26" t="s">
        <v>26</v>
      </c>
      <c r="AJ2008" s="26">
        <v>2</v>
      </c>
      <c r="AK2008" s="26" t="s">
        <v>1200</v>
      </c>
      <c r="AL2008" s="26">
        <v>9002320323</v>
      </c>
      <c r="AM2008" s="26" t="s">
        <v>4</v>
      </c>
      <c r="AN2008" s="26">
        <v>5</v>
      </c>
      <c r="AO2008" s="26">
        <v>0</v>
      </c>
      <c r="AP2008" s="26" t="s">
        <v>28</v>
      </c>
      <c r="AT2008" s="26" t="str">
        <f>MID(AA2008,MIN(FIND({0,1,2,3,4,5,6,7,8,9},AA2008&amp;"0123456789″")),LEN(AA2008))</f>
        <v>530あ4509</v>
      </c>
      <c r="AU2008" s="26" t="str">
        <f t="shared" si="352"/>
        <v>4509</v>
      </c>
      <c r="AW2008" s="26" t="s">
        <v>1451</v>
      </c>
      <c r="AX2008" s="26">
        <v>5334</v>
      </c>
      <c r="AY2008" s="26" t="s">
        <v>3415</v>
      </c>
    </row>
    <row r="2009" spans="9:51" x14ac:dyDescent="0.2">
      <c r="I2009" s="26">
        <v>451</v>
      </c>
      <c r="J2009" s="32" t="str">
        <f t="shared" si="344"/>
        <v/>
      </c>
      <c r="K2009" s="32" t="str">
        <f>IF(J2009="","",COUNTIF($J$2:J2009,"該当"))</f>
        <v/>
      </c>
      <c r="L2009" s="32" t="str">
        <f t="shared" si="353"/>
        <v>451</v>
      </c>
      <c r="M2009" s="32" t="str">
        <f t="shared" si="345"/>
        <v/>
      </c>
      <c r="N2009" s="32" t="str">
        <f>IF(M2009="","",COUNTIF($M$2:M2009,"該当"))</f>
        <v/>
      </c>
      <c r="O2009" s="32" t="str">
        <f t="shared" si="346"/>
        <v>451</v>
      </c>
      <c r="P2009" s="32" t="str">
        <f t="shared" si="347"/>
        <v/>
      </c>
      <c r="Q2009" s="32" t="str">
        <f>IF(P2009="","",COUNTIF($P$2:P2009,"該当"))</f>
        <v/>
      </c>
      <c r="R2009" s="32" t="str">
        <f t="shared" si="348"/>
        <v>451</v>
      </c>
      <c r="S2009" s="32" t="str">
        <f t="shared" si="349"/>
        <v/>
      </c>
      <c r="T2009" s="32" t="str">
        <f>IF(S2009="","",COUNTIF($S$2:S2009,"該当"))</f>
        <v/>
      </c>
      <c r="U2009" s="32" t="str">
        <f t="shared" si="350"/>
        <v>451</v>
      </c>
      <c r="V2009" s="32" t="str">
        <f t="shared" si="351"/>
        <v/>
      </c>
      <c r="W2009" s="32" t="str">
        <f>IF(V2009="","",COUNTIF($V$2:V2009,"該当"))</f>
        <v/>
      </c>
      <c r="X2009" s="32" t="str">
        <f t="shared" si="354"/>
        <v>451</v>
      </c>
      <c r="Y2009" s="26">
        <v>2437</v>
      </c>
      <c r="Z2009" s="26">
        <v>451</v>
      </c>
      <c r="AA2009" s="26" t="s">
        <v>4918</v>
      </c>
      <c r="AB2009" s="26">
        <v>29</v>
      </c>
      <c r="AC2009" s="26" t="s">
        <v>34</v>
      </c>
      <c r="AD2009" s="26" t="s">
        <v>35</v>
      </c>
      <c r="AE2009" s="26" t="s">
        <v>23</v>
      </c>
      <c r="AF2009" s="26" t="s">
        <v>24</v>
      </c>
      <c r="AG2009" s="26">
        <v>9</v>
      </c>
      <c r="AH2009" s="26" t="s">
        <v>34</v>
      </c>
      <c r="AI2009" s="26" t="s">
        <v>26</v>
      </c>
      <c r="AJ2009" s="26">
        <v>2</v>
      </c>
      <c r="AK2009" s="26" t="s">
        <v>1200</v>
      </c>
      <c r="AL2009" s="26">
        <v>9002320324</v>
      </c>
      <c r="AM2009" s="26" t="s">
        <v>4</v>
      </c>
      <c r="AN2009" s="26">
        <v>5</v>
      </c>
      <c r="AO2009" s="26">
        <v>0</v>
      </c>
      <c r="AP2009" s="26" t="s">
        <v>28</v>
      </c>
      <c r="AT2009" s="26" t="str">
        <f>MID(AA2009,MIN(FIND({0,1,2,3,4,5,6,7,8,9},AA2009&amp;"0123456789″")),LEN(AA2009))</f>
        <v>530う451</v>
      </c>
      <c r="AU2009" s="26" t="str">
        <f t="shared" si="352"/>
        <v>451</v>
      </c>
      <c r="AW2009" s="26" t="s">
        <v>1451</v>
      </c>
      <c r="AX2009" s="26">
        <v>5338</v>
      </c>
      <c r="AY2009" s="26" t="s">
        <v>3414</v>
      </c>
    </row>
    <row r="2010" spans="9:51" x14ac:dyDescent="0.2">
      <c r="I2010" s="26">
        <v>4510</v>
      </c>
      <c r="J2010" s="32" t="str">
        <f t="shared" si="344"/>
        <v/>
      </c>
      <c r="K2010" s="32" t="str">
        <f>IF(J2010="","",COUNTIF($J$2:J2010,"該当"))</f>
        <v/>
      </c>
      <c r="L2010" s="32" t="str">
        <f t="shared" si="353"/>
        <v>4510</v>
      </c>
      <c r="M2010" s="32" t="str">
        <f t="shared" si="345"/>
        <v/>
      </c>
      <c r="N2010" s="32" t="str">
        <f>IF(M2010="","",COUNTIF($M$2:M2010,"該当"))</f>
        <v/>
      </c>
      <c r="O2010" s="32" t="str">
        <f t="shared" si="346"/>
        <v>4510</v>
      </c>
      <c r="P2010" s="32" t="str">
        <f t="shared" si="347"/>
        <v/>
      </c>
      <c r="Q2010" s="32" t="str">
        <f>IF(P2010="","",COUNTIF($P$2:P2010,"該当"))</f>
        <v/>
      </c>
      <c r="R2010" s="32" t="str">
        <f t="shared" si="348"/>
        <v>4510</v>
      </c>
      <c r="S2010" s="32" t="str">
        <f t="shared" si="349"/>
        <v/>
      </c>
      <c r="T2010" s="32" t="str">
        <f>IF(S2010="","",COUNTIF($S$2:S2010,"該当"))</f>
        <v/>
      </c>
      <c r="U2010" s="32" t="str">
        <f t="shared" si="350"/>
        <v>4510</v>
      </c>
      <c r="V2010" s="32" t="str">
        <f t="shared" si="351"/>
        <v/>
      </c>
      <c r="W2010" s="32" t="str">
        <f>IF(V2010="","",COUNTIF($V$2:V2010,"該当"))</f>
        <v/>
      </c>
      <c r="X2010" s="32" t="str">
        <f t="shared" si="354"/>
        <v>4510</v>
      </c>
      <c r="Y2010" s="26">
        <v>4827</v>
      </c>
      <c r="Z2010" s="26">
        <v>4510</v>
      </c>
      <c r="AA2010" s="26" t="s">
        <v>3701</v>
      </c>
      <c r="AB2010" s="26">
        <v>29</v>
      </c>
      <c r="AC2010" s="26" t="s">
        <v>34</v>
      </c>
      <c r="AD2010" s="26" t="s">
        <v>35</v>
      </c>
      <c r="AE2010" s="26" t="s">
        <v>23</v>
      </c>
      <c r="AF2010" s="26" t="s">
        <v>24</v>
      </c>
      <c r="AG2010" s="26">
        <v>9</v>
      </c>
      <c r="AH2010" s="26" t="s">
        <v>34</v>
      </c>
      <c r="AI2010" s="26" t="s">
        <v>26</v>
      </c>
      <c r="AJ2010" s="26">
        <v>2</v>
      </c>
      <c r="AK2010" s="26" t="s">
        <v>1200</v>
      </c>
      <c r="AL2010" s="26">
        <v>9002320324</v>
      </c>
      <c r="AM2010" s="26" t="s">
        <v>4</v>
      </c>
      <c r="AN2010" s="26">
        <v>5</v>
      </c>
      <c r="AO2010" s="26">
        <v>0</v>
      </c>
      <c r="AP2010" s="26" t="s">
        <v>28</v>
      </c>
      <c r="AT2010" s="26" t="str">
        <f>MID(AA2010,MIN(FIND({0,1,2,3,4,5,6,7,8,9},AA2010&amp;"0123456789″")),LEN(AA2010))</f>
        <v>530あ4510</v>
      </c>
      <c r="AU2010" s="26" t="str">
        <f t="shared" si="352"/>
        <v>4510</v>
      </c>
      <c r="AW2010" s="26" t="s">
        <v>1451</v>
      </c>
      <c r="AX2010" s="26">
        <v>5339</v>
      </c>
      <c r="AY2010" s="26" t="s">
        <v>3414</v>
      </c>
    </row>
    <row r="2011" spans="9:51" x14ac:dyDescent="0.2">
      <c r="I2011" s="26">
        <v>4511</v>
      </c>
      <c r="J2011" s="32" t="str">
        <f t="shared" si="344"/>
        <v/>
      </c>
      <c r="K2011" s="32" t="str">
        <f>IF(J2011="","",COUNTIF($J$2:J2011,"該当"))</f>
        <v/>
      </c>
      <c r="L2011" s="32" t="str">
        <f t="shared" si="353"/>
        <v>4511</v>
      </c>
      <c r="M2011" s="32" t="str">
        <f t="shared" si="345"/>
        <v/>
      </c>
      <c r="N2011" s="32" t="str">
        <f>IF(M2011="","",COUNTIF($M$2:M2011,"該当"))</f>
        <v/>
      </c>
      <c r="O2011" s="32" t="str">
        <f t="shared" si="346"/>
        <v>4511</v>
      </c>
      <c r="P2011" s="32" t="str">
        <f t="shared" si="347"/>
        <v/>
      </c>
      <c r="Q2011" s="32" t="str">
        <f>IF(P2011="","",COUNTIF($P$2:P2011,"該当"))</f>
        <v/>
      </c>
      <c r="R2011" s="32" t="str">
        <f t="shared" si="348"/>
        <v>4511</v>
      </c>
      <c r="S2011" s="32" t="str">
        <f t="shared" si="349"/>
        <v/>
      </c>
      <c r="T2011" s="32" t="str">
        <f>IF(S2011="","",COUNTIF($S$2:S2011,"該当"))</f>
        <v/>
      </c>
      <c r="U2011" s="32" t="str">
        <f t="shared" si="350"/>
        <v>4511</v>
      </c>
      <c r="V2011" s="32" t="str">
        <f t="shared" si="351"/>
        <v/>
      </c>
      <c r="W2011" s="32" t="str">
        <f>IF(V2011="","",COUNTIF($V$2:V2011,"該当"))</f>
        <v/>
      </c>
      <c r="X2011" s="32" t="str">
        <f t="shared" si="354"/>
        <v>4511</v>
      </c>
      <c r="Y2011" s="26">
        <v>4828</v>
      </c>
      <c r="Z2011" s="26">
        <v>4511</v>
      </c>
      <c r="AA2011" s="26" t="s">
        <v>3702</v>
      </c>
      <c r="AB2011" s="26">
        <v>29</v>
      </c>
      <c r="AC2011" s="26" t="s">
        <v>34</v>
      </c>
      <c r="AD2011" s="26" t="s">
        <v>35</v>
      </c>
      <c r="AE2011" s="26" t="s">
        <v>23</v>
      </c>
      <c r="AF2011" s="26" t="s">
        <v>24</v>
      </c>
      <c r="AG2011" s="26">
        <v>9</v>
      </c>
      <c r="AH2011" s="26" t="s">
        <v>34</v>
      </c>
      <c r="AI2011" s="26" t="s">
        <v>26</v>
      </c>
      <c r="AJ2011" s="26">
        <v>2</v>
      </c>
      <c r="AK2011" s="26" t="s">
        <v>1200</v>
      </c>
      <c r="AL2011" s="26">
        <v>9002320321</v>
      </c>
      <c r="AM2011" s="26" t="s">
        <v>4</v>
      </c>
      <c r="AN2011" s="26">
        <v>5</v>
      </c>
      <c r="AO2011" s="26">
        <v>0</v>
      </c>
      <c r="AP2011" s="26" t="s">
        <v>28</v>
      </c>
      <c r="AT2011" s="26" t="str">
        <f>MID(AA2011,MIN(FIND({0,1,2,3,4,5,6,7,8,9},AA2011&amp;"0123456789″")),LEN(AA2011))</f>
        <v>530あ4511</v>
      </c>
      <c r="AU2011" s="26" t="str">
        <f t="shared" si="352"/>
        <v>4511</v>
      </c>
      <c r="AW2011" s="26" t="s">
        <v>1451</v>
      </c>
      <c r="AX2011" s="26">
        <v>5342</v>
      </c>
      <c r="AY2011" s="26" t="s">
        <v>3416</v>
      </c>
    </row>
    <row r="2012" spans="9:51" x14ac:dyDescent="0.2">
      <c r="I2012" s="26">
        <v>4512</v>
      </c>
      <c r="J2012" s="32" t="str">
        <f t="shared" si="344"/>
        <v/>
      </c>
      <c r="K2012" s="32" t="str">
        <f>IF(J2012="","",COUNTIF($J$2:J2012,"該当"))</f>
        <v/>
      </c>
      <c r="L2012" s="32" t="str">
        <f t="shared" si="353"/>
        <v>4512</v>
      </c>
      <c r="M2012" s="32" t="str">
        <f t="shared" si="345"/>
        <v/>
      </c>
      <c r="N2012" s="32" t="str">
        <f>IF(M2012="","",COUNTIF($M$2:M2012,"該当"))</f>
        <v/>
      </c>
      <c r="O2012" s="32" t="str">
        <f t="shared" si="346"/>
        <v>4512</v>
      </c>
      <c r="P2012" s="32" t="str">
        <f t="shared" si="347"/>
        <v/>
      </c>
      <c r="Q2012" s="32" t="str">
        <f>IF(P2012="","",COUNTIF($P$2:P2012,"該当"))</f>
        <v/>
      </c>
      <c r="R2012" s="32" t="str">
        <f t="shared" si="348"/>
        <v>4512</v>
      </c>
      <c r="S2012" s="32" t="str">
        <f t="shared" si="349"/>
        <v/>
      </c>
      <c r="T2012" s="32" t="str">
        <f>IF(S2012="","",COUNTIF($S$2:S2012,"該当"))</f>
        <v/>
      </c>
      <c r="U2012" s="32" t="str">
        <f t="shared" si="350"/>
        <v>4512</v>
      </c>
      <c r="V2012" s="32" t="str">
        <f t="shared" si="351"/>
        <v/>
      </c>
      <c r="W2012" s="32" t="str">
        <f>IF(V2012="","",COUNTIF($V$2:V2012,"該当"))</f>
        <v/>
      </c>
      <c r="X2012" s="32" t="str">
        <f t="shared" si="354"/>
        <v>4512</v>
      </c>
      <c r="Y2012" s="26">
        <v>4829</v>
      </c>
      <c r="Z2012" s="26">
        <v>4512</v>
      </c>
      <c r="AA2012" s="26" t="s">
        <v>3703</v>
      </c>
      <c r="AB2012" s="26">
        <v>29</v>
      </c>
      <c r="AC2012" s="26" t="s">
        <v>34</v>
      </c>
      <c r="AD2012" s="26" t="s">
        <v>35</v>
      </c>
      <c r="AE2012" s="26" t="s">
        <v>23</v>
      </c>
      <c r="AF2012" s="26" t="s">
        <v>24</v>
      </c>
      <c r="AG2012" s="26">
        <v>9</v>
      </c>
      <c r="AH2012" s="26" t="s">
        <v>34</v>
      </c>
      <c r="AI2012" s="26" t="s">
        <v>26</v>
      </c>
      <c r="AJ2012" s="26">
        <v>2</v>
      </c>
      <c r="AK2012" s="26" t="s">
        <v>1200</v>
      </c>
      <c r="AL2012" s="26">
        <v>9002320322</v>
      </c>
      <c r="AM2012" s="26" t="s">
        <v>4</v>
      </c>
      <c r="AN2012" s="26">
        <v>5</v>
      </c>
      <c r="AO2012" s="26">
        <v>0</v>
      </c>
      <c r="AP2012" s="26" t="s">
        <v>28</v>
      </c>
      <c r="AT2012" s="26" t="str">
        <f>MID(AA2012,MIN(FIND({0,1,2,3,4,5,6,7,8,9},AA2012&amp;"0123456789″")),LEN(AA2012))</f>
        <v>530あ4512</v>
      </c>
      <c r="AU2012" s="26" t="str">
        <f t="shared" si="352"/>
        <v>4512</v>
      </c>
      <c r="AW2012" s="26" t="s">
        <v>1451</v>
      </c>
      <c r="AX2012" s="26">
        <v>5394</v>
      </c>
      <c r="AY2012" s="26" t="s">
        <v>3415</v>
      </c>
    </row>
    <row r="2013" spans="9:51" x14ac:dyDescent="0.2">
      <c r="I2013" s="26">
        <v>4513</v>
      </c>
      <c r="J2013" s="32" t="str">
        <f t="shared" si="344"/>
        <v/>
      </c>
      <c r="K2013" s="32" t="str">
        <f>IF(J2013="","",COUNTIF($J$2:J2013,"該当"))</f>
        <v/>
      </c>
      <c r="L2013" s="32" t="str">
        <f t="shared" si="353"/>
        <v>4513</v>
      </c>
      <c r="M2013" s="32" t="str">
        <f t="shared" si="345"/>
        <v/>
      </c>
      <c r="N2013" s="32" t="str">
        <f>IF(M2013="","",COUNTIF($M$2:M2013,"該当"))</f>
        <v/>
      </c>
      <c r="O2013" s="32" t="str">
        <f t="shared" si="346"/>
        <v>4513</v>
      </c>
      <c r="P2013" s="32" t="str">
        <f t="shared" si="347"/>
        <v/>
      </c>
      <c r="Q2013" s="32" t="str">
        <f>IF(P2013="","",COUNTIF($P$2:P2013,"該当"))</f>
        <v/>
      </c>
      <c r="R2013" s="32" t="str">
        <f t="shared" si="348"/>
        <v>4513</v>
      </c>
      <c r="S2013" s="32" t="str">
        <f t="shared" si="349"/>
        <v/>
      </c>
      <c r="T2013" s="32" t="str">
        <f>IF(S2013="","",COUNTIF($S$2:S2013,"該当"))</f>
        <v/>
      </c>
      <c r="U2013" s="32" t="str">
        <f t="shared" si="350"/>
        <v>4513</v>
      </c>
      <c r="V2013" s="32" t="str">
        <f t="shared" si="351"/>
        <v/>
      </c>
      <c r="W2013" s="32" t="str">
        <f>IF(V2013="","",COUNTIF($V$2:V2013,"該当"))</f>
        <v/>
      </c>
      <c r="X2013" s="32" t="str">
        <f t="shared" si="354"/>
        <v>4513</v>
      </c>
      <c r="Y2013" s="26">
        <v>4843</v>
      </c>
      <c r="Z2013" s="26">
        <v>4513</v>
      </c>
      <c r="AA2013" s="26" t="s">
        <v>4047</v>
      </c>
      <c r="AB2013" s="26">
        <v>29</v>
      </c>
      <c r="AC2013" s="26" t="s">
        <v>34</v>
      </c>
      <c r="AD2013" s="26" t="s">
        <v>35</v>
      </c>
      <c r="AE2013" s="26" t="s">
        <v>23</v>
      </c>
      <c r="AF2013" s="26" t="s">
        <v>24</v>
      </c>
      <c r="AG2013" s="26">
        <v>9</v>
      </c>
      <c r="AH2013" s="26" t="s">
        <v>34</v>
      </c>
      <c r="AI2013" s="26" t="s">
        <v>26</v>
      </c>
      <c r="AJ2013" s="26">
        <v>2</v>
      </c>
      <c r="AK2013" s="26" t="s">
        <v>1200</v>
      </c>
      <c r="AL2013" s="26">
        <v>9002320323</v>
      </c>
      <c r="AM2013" s="26" t="s">
        <v>4</v>
      </c>
      <c r="AN2013" s="26">
        <v>5</v>
      </c>
      <c r="AO2013" s="26">
        <v>0</v>
      </c>
      <c r="AP2013" s="26" t="s">
        <v>28</v>
      </c>
      <c r="AT2013" s="26" t="str">
        <f>MID(AA2013,MIN(FIND({0,1,2,3,4,5,6,7,8,9},AA2013&amp;"0123456789″")),LEN(AA2013))</f>
        <v>530い4513</v>
      </c>
      <c r="AU2013" s="26" t="str">
        <f t="shared" si="352"/>
        <v>4513</v>
      </c>
      <c r="AW2013" s="26" t="s">
        <v>1451</v>
      </c>
      <c r="AX2013" s="26">
        <v>5404</v>
      </c>
      <c r="AY2013" s="26" t="s">
        <v>3416</v>
      </c>
    </row>
    <row r="2014" spans="9:51" x14ac:dyDescent="0.2">
      <c r="I2014" s="26">
        <v>4514</v>
      </c>
      <c r="J2014" s="32" t="str">
        <f t="shared" si="344"/>
        <v/>
      </c>
      <c r="K2014" s="32" t="str">
        <f>IF(J2014="","",COUNTIF($J$2:J2014,"該当"))</f>
        <v/>
      </c>
      <c r="L2014" s="32" t="str">
        <f t="shared" si="353"/>
        <v>4514</v>
      </c>
      <c r="M2014" s="32" t="str">
        <f t="shared" si="345"/>
        <v/>
      </c>
      <c r="N2014" s="32" t="str">
        <f>IF(M2014="","",COUNTIF($M$2:M2014,"該当"))</f>
        <v/>
      </c>
      <c r="O2014" s="32" t="str">
        <f t="shared" si="346"/>
        <v>4514</v>
      </c>
      <c r="P2014" s="32" t="str">
        <f t="shared" si="347"/>
        <v/>
      </c>
      <c r="Q2014" s="32" t="str">
        <f>IF(P2014="","",COUNTIF($P$2:P2014,"該当"))</f>
        <v/>
      </c>
      <c r="R2014" s="32" t="str">
        <f t="shared" si="348"/>
        <v>4514</v>
      </c>
      <c r="S2014" s="32" t="str">
        <f t="shared" si="349"/>
        <v/>
      </c>
      <c r="T2014" s="32" t="str">
        <f>IF(S2014="","",COUNTIF($S$2:S2014,"該当"))</f>
        <v/>
      </c>
      <c r="U2014" s="32" t="str">
        <f t="shared" si="350"/>
        <v>4514</v>
      </c>
      <c r="V2014" s="32" t="str">
        <f t="shared" si="351"/>
        <v/>
      </c>
      <c r="W2014" s="32" t="str">
        <f>IF(V2014="","",COUNTIF($V$2:V2014,"該当"))</f>
        <v/>
      </c>
      <c r="X2014" s="32" t="str">
        <f t="shared" si="354"/>
        <v>4514</v>
      </c>
      <c r="Y2014" s="26">
        <v>4844</v>
      </c>
      <c r="Z2014" s="26">
        <v>4514</v>
      </c>
      <c r="AA2014" s="26" t="s">
        <v>4048</v>
      </c>
      <c r="AB2014" s="26">
        <v>29</v>
      </c>
      <c r="AC2014" s="26" t="s">
        <v>34</v>
      </c>
      <c r="AD2014" s="26" t="s">
        <v>35</v>
      </c>
      <c r="AE2014" s="26" t="s">
        <v>23</v>
      </c>
      <c r="AF2014" s="26" t="s">
        <v>24</v>
      </c>
      <c r="AG2014" s="26">
        <v>9</v>
      </c>
      <c r="AH2014" s="26" t="s">
        <v>34</v>
      </c>
      <c r="AI2014" s="26" t="s">
        <v>26</v>
      </c>
      <c r="AJ2014" s="26">
        <v>2</v>
      </c>
      <c r="AK2014" s="26" t="s">
        <v>1200</v>
      </c>
      <c r="AL2014" s="26">
        <v>9002320324</v>
      </c>
      <c r="AM2014" s="26" t="s">
        <v>4</v>
      </c>
      <c r="AN2014" s="26">
        <v>5</v>
      </c>
      <c r="AO2014" s="26">
        <v>0</v>
      </c>
      <c r="AP2014" s="26" t="s">
        <v>28</v>
      </c>
      <c r="AT2014" s="26" t="str">
        <f>MID(AA2014,MIN(FIND({0,1,2,3,4,5,6,7,8,9},AA2014&amp;"0123456789″")),LEN(AA2014))</f>
        <v>530あ4514</v>
      </c>
      <c r="AU2014" s="26" t="str">
        <f t="shared" si="352"/>
        <v>4514</v>
      </c>
      <c r="AW2014" s="26" t="s">
        <v>1451</v>
      </c>
      <c r="AX2014" s="26">
        <v>5411</v>
      </c>
      <c r="AY2014" s="26" t="s">
        <v>3414</v>
      </c>
    </row>
    <row r="2015" spans="9:51" x14ac:dyDescent="0.2">
      <c r="I2015" s="26">
        <v>4515</v>
      </c>
      <c r="J2015" s="32" t="str">
        <f t="shared" si="344"/>
        <v/>
      </c>
      <c r="K2015" s="32" t="str">
        <f>IF(J2015="","",COUNTIF($J$2:J2015,"該当"))</f>
        <v/>
      </c>
      <c r="L2015" s="32" t="str">
        <f t="shared" si="353"/>
        <v>4515</v>
      </c>
      <c r="M2015" s="32" t="str">
        <f t="shared" si="345"/>
        <v/>
      </c>
      <c r="N2015" s="32" t="str">
        <f>IF(M2015="","",COUNTIF($M$2:M2015,"該当"))</f>
        <v/>
      </c>
      <c r="O2015" s="32" t="str">
        <f t="shared" si="346"/>
        <v>4515</v>
      </c>
      <c r="P2015" s="32" t="str">
        <f t="shared" si="347"/>
        <v/>
      </c>
      <c r="Q2015" s="32" t="str">
        <f>IF(P2015="","",COUNTIF($P$2:P2015,"該当"))</f>
        <v/>
      </c>
      <c r="R2015" s="32" t="str">
        <f t="shared" si="348"/>
        <v>4515</v>
      </c>
      <c r="S2015" s="32" t="str">
        <f t="shared" si="349"/>
        <v/>
      </c>
      <c r="T2015" s="32" t="str">
        <f>IF(S2015="","",COUNTIF($S$2:S2015,"該当"))</f>
        <v/>
      </c>
      <c r="U2015" s="32" t="str">
        <f t="shared" si="350"/>
        <v>4515</v>
      </c>
      <c r="V2015" s="32" t="str">
        <f t="shared" si="351"/>
        <v/>
      </c>
      <c r="W2015" s="32" t="str">
        <f>IF(V2015="","",COUNTIF($V$2:V2015,"該当"))</f>
        <v/>
      </c>
      <c r="X2015" s="32" t="str">
        <f t="shared" si="354"/>
        <v>4515</v>
      </c>
      <c r="Y2015" s="26">
        <v>4845</v>
      </c>
      <c r="Z2015" s="26">
        <v>4515</v>
      </c>
      <c r="AA2015" s="26" t="s">
        <v>4202</v>
      </c>
      <c r="AB2015" s="26">
        <v>29</v>
      </c>
      <c r="AC2015" s="26" t="s">
        <v>34</v>
      </c>
      <c r="AD2015" s="26" t="s">
        <v>35</v>
      </c>
      <c r="AE2015" s="26" t="s">
        <v>23</v>
      </c>
      <c r="AF2015" s="26" t="s">
        <v>24</v>
      </c>
      <c r="AG2015" s="26">
        <v>9</v>
      </c>
      <c r="AH2015" s="26" t="s">
        <v>34</v>
      </c>
      <c r="AI2015" s="26" t="s">
        <v>26</v>
      </c>
      <c r="AJ2015" s="26">
        <v>2</v>
      </c>
      <c r="AK2015" s="26" t="s">
        <v>1200</v>
      </c>
      <c r="AL2015" s="26">
        <v>9002320321</v>
      </c>
      <c r="AM2015" s="26" t="s">
        <v>4</v>
      </c>
      <c r="AN2015" s="26">
        <v>5</v>
      </c>
      <c r="AO2015" s="26">
        <v>0</v>
      </c>
      <c r="AP2015" s="26" t="s">
        <v>28</v>
      </c>
      <c r="AT2015" s="26" t="str">
        <f>MID(AA2015,MIN(FIND({0,1,2,3,4,5,6,7,8,9},AA2015&amp;"0123456789″")),LEN(AA2015))</f>
        <v>530あ4515</v>
      </c>
      <c r="AU2015" s="26" t="str">
        <f t="shared" si="352"/>
        <v>4515</v>
      </c>
      <c r="AW2015" s="26" t="s">
        <v>1451</v>
      </c>
      <c r="AX2015" s="26">
        <v>5443</v>
      </c>
      <c r="AY2015" s="26" t="s">
        <v>3414</v>
      </c>
    </row>
    <row r="2016" spans="9:51" x14ac:dyDescent="0.2">
      <c r="I2016" s="26">
        <v>4516</v>
      </c>
      <c r="J2016" s="32" t="str">
        <f t="shared" si="344"/>
        <v/>
      </c>
      <c r="K2016" s="32" t="str">
        <f>IF(J2016="","",COUNTIF($J$2:J2016,"該当"))</f>
        <v/>
      </c>
      <c r="L2016" s="32" t="str">
        <f t="shared" si="353"/>
        <v>4516</v>
      </c>
      <c r="M2016" s="32" t="str">
        <f t="shared" si="345"/>
        <v/>
      </c>
      <c r="N2016" s="32" t="str">
        <f>IF(M2016="","",COUNTIF($M$2:M2016,"該当"))</f>
        <v/>
      </c>
      <c r="O2016" s="32" t="str">
        <f t="shared" si="346"/>
        <v>4516</v>
      </c>
      <c r="P2016" s="32" t="str">
        <f t="shared" si="347"/>
        <v/>
      </c>
      <c r="Q2016" s="32" t="str">
        <f>IF(P2016="","",COUNTIF($P$2:P2016,"該当"))</f>
        <v/>
      </c>
      <c r="R2016" s="32" t="str">
        <f t="shared" si="348"/>
        <v>4516</v>
      </c>
      <c r="S2016" s="32" t="str">
        <f t="shared" si="349"/>
        <v/>
      </c>
      <c r="T2016" s="32" t="str">
        <f>IF(S2016="","",COUNTIF($S$2:S2016,"該当"))</f>
        <v/>
      </c>
      <c r="U2016" s="32" t="str">
        <f t="shared" si="350"/>
        <v>4516</v>
      </c>
      <c r="V2016" s="32" t="str">
        <f t="shared" si="351"/>
        <v/>
      </c>
      <c r="W2016" s="32" t="str">
        <f>IF(V2016="","",COUNTIF($V$2:V2016,"該当"))</f>
        <v/>
      </c>
      <c r="X2016" s="32" t="str">
        <f t="shared" si="354"/>
        <v>4516</v>
      </c>
      <c r="Y2016" s="26">
        <v>4852</v>
      </c>
      <c r="Z2016" s="26">
        <v>4516</v>
      </c>
      <c r="AA2016" s="26" t="s">
        <v>4049</v>
      </c>
      <c r="AB2016" s="26">
        <v>29</v>
      </c>
      <c r="AC2016" s="26" t="s">
        <v>34</v>
      </c>
      <c r="AD2016" s="26" t="s">
        <v>35</v>
      </c>
      <c r="AE2016" s="26" t="s">
        <v>23</v>
      </c>
      <c r="AF2016" s="26" t="s">
        <v>24</v>
      </c>
      <c r="AG2016" s="26">
        <v>9</v>
      </c>
      <c r="AH2016" s="26" t="s">
        <v>34</v>
      </c>
      <c r="AI2016" s="26" t="s">
        <v>26</v>
      </c>
      <c r="AJ2016" s="26">
        <v>2</v>
      </c>
      <c r="AK2016" s="26" t="s">
        <v>1200</v>
      </c>
      <c r="AL2016" s="26">
        <v>9002320322</v>
      </c>
      <c r="AM2016" s="26" t="s">
        <v>4</v>
      </c>
      <c r="AN2016" s="26">
        <v>5</v>
      </c>
      <c r="AO2016" s="26">
        <v>0</v>
      </c>
      <c r="AP2016" s="26" t="s">
        <v>28</v>
      </c>
      <c r="AT2016" s="26" t="str">
        <f>MID(AA2016,MIN(FIND({0,1,2,3,4,5,6,7,8,9},AA2016&amp;"0123456789″")),LEN(AA2016))</f>
        <v>530あ4516</v>
      </c>
      <c r="AU2016" s="26" t="str">
        <f t="shared" si="352"/>
        <v>4516</v>
      </c>
      <c r="AW2016" s="26" t="s">
        <v>1451</v>
      </c>
      <c r="AX2016" s="26">
        <v>5445</v>
      </c>
      <c r="AY2016" s="26" t="s">
        <v>3414</v>
      </c>
    </row>
    <row r="2017" spans="9:51" x14ac:dyDescent="0.2">
      <c r="I2017" s="26">
        <v>4517</v>
      </c>
      <c r="J2017" s="32" t="str">
        <f t="shared" si="344"/>
        <v/>
      </c>
      <c r="K2017" s="32" t="str">
        <f>IF(J2017="","",COUNTIF($J$2:J2017,"該当"))</f>
        <v/>
      </c>
      <c r="L2017" s="32" t="str">
        <f t="shared" si="353"/>
        <v>4517</v>
      </c>
      <c r="M2017" s="32" t="str">
        <f t="shared" si="345"/>
        <v/>
      </c>
      <c r="N2017" s="32" t="str">
        <f>IF(M2017="","",COUNTIF($M$2:M2017,"該当"))</f>
        <v/>
      </c>
      <c r="O2017" s="32" t="str">
        <f t="shared" si="346"/>
        <v>4517</v>
      </c>
      <c r="P2017" s="32" t="str">
        <f t="shared" si="347"/>
        <v/>
      </c>
      <c r="Q2017" s="32" t="str">
        <f>IF(P2017="","",COUNTIF($P$2:P2017,"該当"))</f>
        <v/>
      </c>
      <c r="R2017" s="32" t="str">
        <f t="shared" si="348"/>
        <v>4517</v>
      </c>
      <c r="S2017" s="32" t="str">
        <f t="shared" si="349"/>
        <v/>
      </c>
      <c r="T2017" s="32" t="str">
        <f>IF(S2017="","",COUNTIF($S$2:S2017,"該当"))</f>
        <v/>
      </c>
      <c r="U2017" s="32" t="str">
        <f t="shared" si="350"/>
        <v>4517</v>
      </c>
      <c r="V2017" s="32" t="str">
        <f t="shared" si="351"/>
        <v/>
      </c>
      <c r="W2017" s="32" t="str">
        <f>IF(V2017="","",COUNTIF($V$2:V2017,"該当"))</f>
        <v/>
      </c>
      <c r="X2017" s="32" t="str">
        <f t="shared" si="354"/>
        <v>4517</v>
      </c>
      <c r="Y2017" s="26">
        <v>4853</v>
      </c>
      <c r="Z2017" s="26">
        <v>4517</v>
      </c>
      <c r="AA2017" s="26" t="s">
        <v>4050</v>
      </c>
      <c r="AB2017" s="26">
        <v>29</v>
      </c>
      <c r="AC2017" s="26" t="s">
        <v>34</v>
      </c>
      <c r="AD2017" s="26" t="s">
        <v>35</v>
      </c>
      <c r="AE2017" s="26" t="s">
        <v>23</v>
      </c>
      <c r="AF2017" s="26" t="s">
        <v>24</v>
      </c>
      <c r="AG2017" s="26">
        <v>9</v>
      </c>
      <c r="AH2017" s="26" t="s">
        <v>34</v>
      </c>
      <c r="AI2017" s="26" t="s">
        <v>26</v>
      </c>
      <c r="AJ2017" s="26">
        <v>2</v>
      </c>
      <c r="AK2017" s="26" t="s">
        <v>1200</v>
      </c>
      <c r="AL2017" s="26">
        <v>9002320323</v>
      </c>
      <c r="AM2017" s="26" t="s">
        <v>4</v>
      </c>
      <c r="AN2017" s="26">
        <v>5</v>
      </c>
      <c r="AO2017" s="26">
        <v>0</v>
      </c>
      <c r="AP2017" s="26" t="s">
        <v>28</v>
      </c>
      <c r="AT2017" s="26" t="str">
        <f>MID(AA2017,MIN(FIND({0,1,2,3,4,5,6,7,8,9},AA2017&amp;"0123456789″")),LEN(AA2017))</f>
        <v>530あ4517</v>
      </c>
      <c r="AU2017" s="26" t="str">
        <f t="shared" si="352"/>
        <v>4517</v>
      </c>
      <c r="AW2017" s="26" t="s">
        <v>1451</v>
      </c>
      <c r="AX2017" s="26">
        <v>5446</v>
      </c>
      <c r="AY2017" s="26" t="s">
        <v>3414</v>
      </c>
    </row>
    <row r="2018" spans="9:51" x14ac:dyDescent="0.2">
      <c r="I2018" s="26">
        <v>4518</v>
      </c>
      <c r="J2018" s="32" t="str">
        <f t="shared" si="344"/>
        <v/>
      </c>
      <c r="K2018" s="32" t="str">
        <f>IF(J2018="","",COUNTIF($J$2:J2018,"該当"))</f>
        <v/>
      </c>
      <c r="L2018" s="32" t="str">
        <f t="shared" si="353"/>
        <v>4518</v>
      </c>
      <c r="M2018" s="32" t="str">
        <f t="shared" si="345"/>
        <v/>
      </c>
      <c r="N2018" s="32" t="str">
        <f>IF(M2018="","",COUNTIF($M$2:M2018,"該当"))</f>
        <v/>
      </c>
      <c r="O2018" s="32" t="str">
        <f t="shared" si="346"/>
        <v>4518</v>
      </c>
      <c r="P2018" s="32" t="str">
        <f t="shared" si="347"/>
        <v/>
      </c>
      <c r="Q2018" s="32" t="str">
        <f>IF(P2018="","",COUNTIF($P$2:P2018,"該当"))</f>
        <v/>
      </c>
      <c r="R2018" s="32" t="str">
        <f t="shared" si="348"/>
        <v>4518</v>
      </c>
      <c r="S2018" s="32" t="str">
        <f t="shared" si="349"/>
        <v/>
      </c>
      <c r="T2018" s="32" t="str">
        <f>IF(S2018="","",COUNTIF($S$2:S2018,"該当"))</f>
        <v/>
      </c>
      <c r="U2018" s="32" t="str">
        <f t="shared" si="350"/>
        <v>4518</v>
      </c>
      <c r="V2018" s="32" t="str">
        <f t="shared" si="351"/>
        <v/>
      </c>
      <c r="W2018" s="32" t="str">
        <f>IF(V2018="","",COUNTIF($V$2:V2018,"該当"))</f>
        <v/>
      </c>
      <c r="X2018" s="32" t="str">
        <f t="shared" si="354"/>
        <v>4518</v>
      </c>
      <c r="Y2018" s="26">
        <v>4854</v>
      </c>
      <c r="Z2018" s="26">
        <v>4518</v>
      </c>
      <c r="AA2018" s="26" t="s">
        <v>4051</v>
      </c>
      <c r="AB2018" s="26">
        <v>29</v>
      </c>
      <c r="AC2018" s="26" t="s">
        <v>34</v>
      </c>
      <c r="AD2018" s="26" t="s">
        <v>35</v>
      </c>
      <c r="AE2018" s="26" t="s">
        <v>23</v>
      </c>
      <c r="AF2018" s="26" t="s">
        <v>24</v>
      </c>
      <c r="AG2018" s="26">
        <v>9</v>
      </c>
      <c r="AH2018" s="26" t="s">
        <v>34</v>
      </c>
      <c r="AI2018" s="26" t="s">
        <v>26</v>
      </c>
      <c r="AJ2018" s="26">
        <v>2</v>
      </c>
      <c r="AK2018" s="26" t="s">
        <v>1200</v>
      </c>
      <c r="AL2018" s="26">
        <v>9002320324</v>
      </c>
      <c r="AM2018" s="26" t="s">
        <v>4</v>
      </c>
      <c r="AN2018" s="26">
        <v>5</v>
      </c>
      <c r="AO2018" s="26">
        <v>0</v>
      </c>
      <c r="AP2018" s="26" t="s">
        <v>28</v>
      </c>
      <c r="AT2018" s="26" t="str">
        <f>MID(AA2018,MIN(FIND({0,1,2,3,4,5,6,7,8,9},AA2018&amp;"0123456789″")),LEN(AA2018))</f>
        <v>530あ4518</v>
      </c>
      <c r="AU2018" s="26" t="str">
        <f t="shared" si="352"/>
        <v>4518</v>
      </c>
      <c r="AW2018" s="26" t="s">
        <v>1451</v>
      </c>
      <c r="AX2018" s="26">
        <v>5497</v>
      </c>
      <c r="AY2018" s="26" t="s">
        <v>3417</v>
      </c>
    </row>
    <row r="2019" spans="9:51" x14ac:dyDescent="0.2">
      <c r="I2019" s="26">
        <v>4519</v>
      </c>
      <c r="J2019" s="32" t="str">
        <f t="shared" si="344"/>
        <v/>
      </c>
      <c r="K2019" s="32" t="str">
        <f>IF(J2019="","",COUNTIF($J$2:J2019,"該当"))</f>
        <v/>
      </c>
      <c r="L2019" s="32" t="str">
        <f t="shared" si="353"/>
        <v>4519</v>
      </c>
      <c r="M2019" s="32" t="str">
        <f t="shared" si="345"/>
        <v/>
      </c>
      <c r="N2019" s="32" t="str">
        <f>IF(M2019="","",COUNTIF($M$2:M2019,"該当"))</f>
        <v/>
      </c>
      <c r="O2019" s="32" t="str">
        <f t="shared" si="346"/>
        <v>4519</v>
      </c>
      <c r="P2019" s="32" t="str">
        <f t="shared" si="347"/>
        <v/>
      </c>
      <c r="Q2019" s="32" t="str">
        <f>IF(P2019="","",COUNTIF($P$2:P2019,"該当"))</f>
        <v/>
      </c>
      <c r="R2019" s="32" t="str">
        <f t="shared" si="348"/>
        <v>4519</v>
      </c>
      <c r="S2019" s="32" t="str">
        <f t="shared" si="349"/>
        <v/>
      </c>
      <c r="T2019" s="32" t="str">
        <f>IF(S2019="","",COUNTIF($S$2:S2019,"該当"))</f>
        <v/>
      </c>
      <c r="U2019" s="32" t="str">
        <f t="shared" si="350"/>
        <v>4519</v>
      </c>
      <c r="V2019" s="32" t="str">
        <f t="shared" si="351"/>
        <v/>
      </c>
      <c r="W2019" s="32" t="str">
        <f>IF(V2019="","",COUNTIF($V$2:V2019,"該当"))</f>
        <v/>
      </c>
      <c r="X2019" s="32" t="str">
        <f t="shared" si="354"/>
        <v>4519</v>
      </c>
      <c r="Y2019" s="26">
        <v>4855</v>
      </c>
      <c r="Z2019" s="26">
        <v>4519</v>
      </c>
      <c r="AA2019" s="26" t="s">
        <v>4052</v>
      </c>
      <c r="AB2019" s="26">
        <v>29</v>
      </c>
      <c r="AC2019" s="26" t="s">
        <v>34</v>
      </c>
      <c r="AD2019" s="26" t="s">
        <v>35</v>
      </c>
      <c r="AE2019" s="26" t="s">
        <v>23</v>
      </c>
      <c r="AF2019" s="26" t="s">
        <v>24</v>
      </c>
      <c r="AG2019" s="26">
        <v>9</v>
      </c>
      <c r="AH2019" s="26" t="s">
        <v>34</v>
      </c>
      <c r="AI2019" s="26" t="s">
        <v>26</v>
      </c>
      <c r="AJ2019" s="26">
        <v>2</v>
      </c>
      <c r="AK2019" s="26" t="s">
        <v>1200</v>
      </c>
      <c r="AL2019" s="26">
        <v>9002320321</v>
      </c>
      <c r="AM2019" s="26" t="s">
        <v>4</v>
      </c>
      <c r="AN2019" s="26">
        <v>5</v>
      </c>
      <c r="AO2019" s="26">
        <v>0</v>
      </c>
      <c r="AP2019" s="26" t="s">
        <v>28</v>
      </c>
      <c r="AT2019" s="26" t="str">
        <f>MID(AA2019,MIN(FIND({0,1,2,3,4,5,6,7,8,9},AA2019&amp;"0123456789″")),LEN(AA2019))</f>
        <v>530あ4519</v>
      </c>
      <c r="AU2019" s="26" t="str">
        <f t="shared" si="352"/>
        <v>4519</v>
      </c>
      <c r="AW2019" s="26" t="s">
        <v>1451</v>
      </c>
      <c r="AX2019" s="26">
        <v>574</v>
      </c>
      <c r="AY2019" s="26" t="s">
        <v>3416</v>
      </c>
    </row>
    <row r="2020" spans="9:51" x14ac:dyDescent="0.2">
      <c r="I2020" s="26">
        <v>4520</v>
      </c>
      <c r="J2020" s="32" t="str">
        <f t="shared" si="344"/>
        <v/>
      </c>
      <c r="K2020" s="32" t="str">
        <f>IF(J2020="","",COUNTIF($J$2:J2020,"該当"))</f>
        <v/>
      </c>
      <c r="L2020" s="32" t="str">
        <f t="shared" si="353"/>
        <v>4520</v>
      </c>
      <c r="M2020" s="32" t="str">
        <f t="shared" si="345"/>
        <v/>
      </c>
      <c r="N2020" s="32" t="str">
        <f>IF(M2020="","",COUNTIF($M$2:M2020,"該当"))</f>
        <v/>
      </c>
      <c r="O2020" s="32" t="str">
        <f t="shared" si="346"/>
        <v>4520</v>
      </c>
      <c r="P2020" s="32" t="str">
        <f t="shared" si="347"/>
        <v/>
      </c>
      <c r="Q2020" s="32" t="str">
        <f>IF(P2020="","",COUNTIF($P$2:P2020,"該当"))</f>
        <v/>
      </c>
      <c r="R2020" s="32" t="str">
        <f t="shared" si="348"/>
        <v>4520</v>
      </c>
      <c r="S2020" s="32" t="str">
        <f t="shared" si="349"/>
        <v/>
      </c>
      <c r="T2020" s="32" t="str">
        <f>IF(S2020="","",COUNTIF($S$2:S2020,"該当"))</f>
        <v/>
      </c>
      <c r="U2020" s="32" t="str">
        <f t="shared" si="350"/>
        <v>4520</v>
      </c>
      <c r="V2020" s="32" t="str">
        <f t="shared" si="351"/>
        <v/>
      </c>
      <c r="W2020" s="32" t="str">
        <f>IF(V2020="","",COUNTIF($V$2:V2020,"該当"))</f>
        <v/>
      </c>
      <c r="X2020" s="32" t="str">
        <f t="shared" si="354"/>
        <v>4520</v>
      </c>
      <c r="Y2020" s="26">
        <v>4856</v>
      </c>
      <c r="Z2020" s="26">
        <v>4520</v>
      </c>
      <c r="AA2020" s="26" t="s">
        <v>4053</v>
      </c>
      <c r="AB2020" s="26">
        <v>29</v>
      </c>
      <c r="AC2020" s="26" t="s">
        <v>34</v>
      </c>
      <c r="AD2020" s="26" t="s">
        <v>35</v>
      </c>
      <c r="AE2020" s="26" t="s">
        <v>23</v>
      </c>
      <c r="AF2020" s="26" t="s">
        <v>24</v>
      </c>
      <c r="AG2020" s="26">
        <v>9</v>
      </c>
      <c r="AH2020" s="26" t="s">
        <v>34</v>
      </c>
      <c r="AI2020" s="26" t="s">
        <v>26</v>
      </c>
      <c r="AJ2020" s="26">
        <v>2</v>
      </c>
      <c r="AK2020" s="26" t="s">
        <v>1200</v>
      </c>
      <c r="AL2020" s="26">
        <v>9002320322</v>
      </c>
      <c r="AM2020" s="26" t="s">
        <v>4</v>
      </c>
      <c r="AN2020" s="26">
        <v>5</v>
      </c>
      <c r="AO2020" s="26">
        <v>0</v>
      </c>
      <c r="AP2020" s="26" t="s">
        <v>28</v>
      </c>
      <c r="AT2020" s="26" t="str">
        <f>MID(AA2020,MIN(FIND({0,1,2,3,4,5,6,7,8,9},AA2020&amp;"0123456789″")),LEN(AA2020))</f>
        <v>530あ4520</v>
      </c>
      <c r="AU2020" s="26" t="str">
        <f t="shared" si="352"/>
        <v>4520</v>
      </c>
      <c r="AW2020" s="26" t="s">
        <v>1451</v>
      </c>
      <c r="AX2020" s="26">
        <v>5808</v>
      </c>
      <c r="AY2020" s="26" t="s">
        <v>3417</v>
      </c>
    </row>
    <row r="2021" spans="9:51" x14ac:dyDescent="0.2">
      <c r="I2021" s="26">
        <v>4521</v>
      </c>
      <c r="J2021" s="32" t="str">
        <f t="shared" si="344"/>
        <v/>
      </c>
      <c r="K2021" s="32" t="str">
        <f>IF(J2021="","",COUNTIF($J$2:J2021,"該当"))</f>
        <v/>
      </c>
      <c r="L2021" s="32" t="str">
        <f t="shared" si="353"/>
        <v>4521</v>
      </c>
      <c r="M2021" s="32" t="str">
        <f t="shared" si="345"/>
        <v/>
      </c>
      <c r="N2021" s="32" t="str">
        <f>IF(M2021="","",COUNTIF($M$2:M2021,"該当"))</f>
        <v/>
      </c>
      <c r="O2021" s="32" t="str">
        <f t="shared" si="346"/>
        <v>4521</v>
      </c>
      <c r="P2021" s="32" t="str">
        <f t="shared" si="347"/>
        <v/>
      </c>
      <c r="Q2021" s="32" t="str">
        <f>IF(P2021="","",COUNTIF($P$2:P2021,"該当"))</f>
        <v/>
      </c>
      <c r="R2021" s="32" t="str">
        <f t="shared" si="348"/>
        <v>4521</v>
      </c>
      <c r="S2021" s="32" t="str">
        <f t="shared" si="349"/>
        <v/>
      </c>
      <c r="T2021" s="32" t="str">
        <f>IF(S2021="","",COUNTIF($S$2:S2021,"該当"))</f>
        <v/>
      </c>
      <c r="U2021" s="32" t="str">
        <f t="shared" si="350"/>
        <v>4521</v>
      </c>
      <c r="V2021" s="32" t="str">
        <f t="shared" si="351"/>
        <v/>
      </c>
      <c r="W2021" s="32" t="str">
        <f>IF(V2021="","",COUNTIF($V$2:V2021,"該当"))</f>
        <v/>
      </c>
      <c r="X2021" s="32" t="str">
        <f t="shared" si="354"/>
        <v>4521</v>
      </c>
      <c r="Y2021" s="26">
        <v>4857</v>
      </c>
      <c r="Z2021" s="26">
        <v>4521</v>
      </c>
      <c r="AA2021" s="26" t="s">
        <v>4054</v>
      </c>
      <c r="AB2021" s="26">
        <v>29</v>
      </c>
      <c r="AC2021" s="26" t="s">
        <v>34</v>
      </c>
      <c r="AD2021" s="26" t="s">
        <v>35</v>
      </c>
      <c r="AE2021" s="26" t="s">
        <v>23</v>
      </c>
      <c r="AF2021" s="26" t="s">
        <v>24</v>
      </c>
      <c r="AG2021" s="26">
        <v>9</v>
      </c>
      <c r="AH2021" s="26" t="s">
        <v>34</v>
      </c>
      <c r="AI2021" s="26" t="s">
        <v>26</v>
      </c>
      <c r="AJ2021" s="26">
        <v>2</v>
      </c>
      <c r="AK2021" s="26" t="s">
        <v>1200</v>
      </c>
      <c r="AL2021" s="26">
        <v>9002320323</v>
      </c>
      <c r="AM2021" s="26" t="s">
        <v>4</v>
      </c>
      <c r="AN2021" s="26">
        <v>5</v>
      </c>
      <c r="AO2021" s="26">
        <v>0</v>
      </c>
      <c r="AP2021" s="26" t="s">
        <v>28</v>
      </c>
      <c r="AT2021" s="26" t="str">
        <f>MID(AA2021,MIN(FIND({0,1,2,3,4,5,6,7,8,9},AA2021&amp;"0123456789″")),LEN(AA2021))</f>
        <v>530あ4521</v>
      </c>
      <c r="AU2021" s="26" t="str">
        <f t="shared" si="352"/>
        <v>4521</v>
      </c>
      <c r="AW2021" s="26" t="s">
        <v>1451</v>
      </c>
      <c r="AX2021" s="26">
        <v>590</v>
      </c>
      <c r="AY2021" s="26" t="s">
        <v>3416</v>
      </c>
    </row>
    <row r="2022" spans="9:51" x14ac:dyDescent="0.2">
      <c r="I2022" s="26">
        <v>4522</v>
      </c>
      <c r="J2022" s="32" t="str">
        <f t="shared" si="344"/>
        <v/>
      </c>
      <c r="K2022" s="32" t="str">
        <f>IF(J2022="","",COUNTIF($J$2:J2022,"該当"))</f>
        <v/>
      </c>
      <c r="L2022" s="32" t="str">
        <f t="shared" si="353"/>
        <v>4522</v>
      </c>
      <c r="M2022" s="32" t="str">
        <f t="shared" si="345"/>
        <v/>
      </c>
      <c r="N2022" s="32" t="str">
        <f>IF(M2022="","",COUNTIF($M$2:M2022,"該当"))</f>
        <v/>
      </c>
      <c r="O2022" s="32" t="str">
        <f t="shared" si="346"/>
        <v>4522</v>
      </c>
      <c r="P2022" s="32" t="str">
        <f t="shared" si="347"/>
        <v/>
      </c>
      <c r="Q2022" s="32" t="str">
        <f>IF(P2022="","",COUNTIF($P$2:P2022,"該当"))</f>
        <v/>
      </c>
      <c r="R2022" s="32" t="str">
        <f t="shared" si="348"/>
        <v>4522</v>
      </c>
      <c r="S2022" s="32" t="str">
        <f t="shared" si="349"/>
        <v/>
      </c>
      <c r="T2022" s="32" t="str">
        <f>IF(S2022="","",COUNTIF($S$2:S2022,"該当"))</f>
        <v/>
      </c>
      <c r="U2022" s="32" t="str">
        <f t="shared" si="350"/>
        <v>4522</v>
      </c>
      <c r="V2022" s="32" t="str">
        <f t="shared" si="351"/>
        <v/>
      </c>
      <c r="W2022" s="32" t="str">
        <f>IF(V2022="","",COUNTIF($V$2:V2022,"該当"))</f>
        <v/>
      </c>
      <c r="X2022" s="32" t="str">
        <f t="shared" si="354"/>
        <v>4522</v>
      </c>
      <c r="Y2022" s="26">
        <v>4867</v>
      </c>
      <c r="Z2022" s="26">
        <v>4522</v>
      </c>
      <c r="AA2022" s="26" t="s">
        <v>4055</v>
      </c>
      <c r="AB2022" s="26">
        <v>29</v>
      </c>
      <c r="AC2022" s="26" t="s">
        <v>34</v>
      </c>
      <c r="AD2022" s="26" t="s">
        <v>35</v>
      </c>
      <c r="AE2022" s="26" t="s">
        <v>23</v>
      </c>
      <c r="AF2022" s="26" t="s">
        <v>24</v>
      </c>
      <c r="AG2022" s="26">
        <v>9</v>
      </c>
      <c r="AH2022" s="26" t="s">
        <v>34</v>
      </c>
      <c r="AI2022" s="26" t="s">
        <v>26</v>
      </c>
      <c r="AJ2022" s="26">
        <v>2</v>
      </c>
      <c r="AK2022" s="26" t="s">
        <v>1200</v>
      </c>
      <c r="AL2022" s="26">
        <v>9002320324</v>
      </c>
      <c r="AM2022" s="26" t="s">
        <v>4</v>
      </c>
      <c r="AN2022" s="26">
        <v>5</v>
      </c>
      <c r="AO2022" s="26">
        <v>0</v>
      </c>
      <c r="AP2022" s="26" t="s">
        <v>28</v>
      </c>
      <c r="AT2022" s="26" t="str">
        <f>MID(AA2022,MIN(FIND({0,1,2,3,4,5,6,7,8,9},AA2022&amp;"0123456789″")),LEN(AA2022))</f>
        <v>530あ4522</v>
      </c>
      <c r="AU2022" s="26" t="str">
        <f t="shared" si="352"/>
        <v>4522</v>
      </c>
      <c r="AW2022" s="26" t="s">
        <v>1451</v>
      </c>
      <c r="AX2022" s="26">
        <v>602</v>
      </c>
      <c r="AY2022" s="26" t="s">
        <v>3416</v>
      </c>
    </row>
    <row r="2023" spans="9:51" x14ac:dyDescent="0.2">
      <c r="I2023" s="26">
        <v>4523</v>
      </c>
      <c r="J2023" s="32" t="str">
        <f t="shared" si="344"/>
        <v/>
      </c>
      <c r="K2023" s="32" t="str">
        <f>IF(J2023="","",COUNTIF($J$2:J2023,"該当"))</f>
        <v/>
      </c>
      <c r="L2023" s="32" t="str">
        <f t="shared" si="353"/>
        <v>4523</v>
      </c>
      <c r="M2023" s="32" t="str">
        <f t="shared" si="345"/>
        <v/>
      </c>
      <c r="N2023" s="32" t="str">
        <f>IF(M2023="","",COUNTIF($M$2:M2023,"該当"))</f>
        <v/>
      </c>
      <c r="O2023" s="32" t="str">
        <f t="shared" si="346"/>
        <v>4523</v>
      </c>
      <c r="P2023" s="32" t="str">
        <f t="shared" si="347"/>
        <v/>
      </c>
      <c r="Q2023" s="32" t="str">
        <f>IF(P2023="","",COUNTIF($P$2:P2023,"該当"))</f>
        <v/>
      </c>
      <c r="R2023" s="32" t="str">
        <f t="shared" si="348"/>
        <v>4523</v>
      </c>
      <c r="S2023" s="32" t="str">
        <f t="shared" si="349"/>
        <v/>
      </c>
      <c r="T2023" s="32" t="str">
        <f>IF(S2023="","",COUNTIF($S$2:S2023,"該当"))</f>
        <v/>
      </c>
      <c r="U2023" s="32" t="str">
        <f t="shared" si="350"/>
        <v>4523</v>
      </c>
      <c r="V2023" s="32" t="str">
        <f t="shared" si="351"/>
        <v/>
      </c>
      <c r="W2023" s="32" t="str">
        <f>IF(V2023="","",COUNTIF($V$2:V2023,"該当"))</f>
        <v/>
      </c>
      <c r="X2023" s="32" t="str">
        <f t="shared" si="354"/>
        <v>4523</v>
      </c>
      <c r="Y2023" s="26">
        <v>4868</v>
      </c>
      <c r="Z2023" s="26">
        <v>4523</v>
      </c>
      <c r="AA2023" s="26" t="s">
        <v>4056</v>
      </c>
      <c r="AB2023" s="26">
        <v>29</v>
      </c>
      <c r="AC2023" s="26" t="s">
        <v>34</v>
      </c>
      <c r="AD2023" s="26" t="s">
        <v>35</v>
      </c>
      <c r="AE2023" s="26" t="s">
        <v>23</v>
      </c>
      <c r="AF2023" s="26" t="s">
        <v>24</v>
      </c>
      <c r="AG2023" s="26">
        <v>9</v>
      </c>
      <c r="AH2023" s="26" t="s">
        <v>34</v>
      </c>
      <c r="AI2023" s="26" t="s">
        <v>26</v>
      </c>
      <c r="AJ2023" s="26">
        <v>2</v>
      </c>
      <c r="AK2023" s="26" t="s">
        <v>1200</v>
      </c>
      <c r="AL2023" s="26">
        <v>9002320321</v>
      </c>
      <c r="AM2023" s="26" t="s">
        <v>4</v>
      </c>
      <c r="AN2023" s="26">
        <v>5</v>
      </c>
      <c r="AO2023" s="26">
        <v>0</v>
      </c>
      <c r="AP2023" s="26" t="s">
        <v>28</v>
      </c>
      <c r="AT2023" s="26" t="str">
        <f>MID(AA2023,MIN(FIND({0,1,2,3,4,5,6,7,8,9},AA2023&amp;"0123456789″")),LEN(AA2023))</f>
        <v>530あ4523</v>
      </c>
      <c r="AU2023" s="26" t="str">
        <f t="shared" si="352"/>
        <v>4523</v>
      </c>
      <c r="AW2023" s="26" t="s">
        <v>1451</v>
      </c>
      <c r="AX2023" s="26">
        <v>603</v>
      </c>
      <c r="AY2023" s="26" t="s">
        <v>3416</v>
      </c>
    </row>
    <row r="2024" spans="9:51" x14ac:dyDescent="0.2">
      <c r="I2024" s="26">
        <v>4524</v>
      </c>
      <c r="J2024" s="32" t="str">
        <f t="shared" si="344"/>
        <v/>
      </c>
      <c r="K2024" s="32" t="str">
        <f>IF(J2024="","",COUNTIF($J$2:J2024,"該当"))</f>
        <v/>
      </c>
      <c r="L2024" s="32" t="str">
        <f t="shared" si="353"/>
        <v>4524</v>
      </c>
      <c r="M2024" s="32" t="str">
        <f t="shared" si="345"/>
        <v/>
      </c>
      <c r="N2024" s="32" t="str">
        <f>IF(M2024="","",COUNTIF($M$2:M2024,"該当"))</f>
        <v/>
      </c>
      <c r="O2024" s="32" t="str">
        <f t="shared" si="346"/>
        <v>4524</v>
      </c>
      <c r="P2024" s="32" t="str">
        <f t="shared" si="347"/>
        <v/>
      </c>
      <c r="Q2024" s="32" t="str">
        <f>IF(P2024="","",COUNTIF($P$2:P2024,"該当"))</f>
        <v/>
      </c>
      <c r="R2024" s="32" t="str">
        <f t="shared" si="348"/>
        <v>4524</v>
      </c>
      <c r="S2024" s="32" t="str">
        <f t="shared" si="349"/>
        <v/>
      </c>
      <c r="T2024" s="32" t="str">
        <f>IF(S2024="","",COUNTIF($S$2:S2024,"該当"))</f>
        <v/>
      </c>
      <c r="U2024" s="32" t="str">
        <f t="shared" si="350"/>
        <v>4524</v>
      </c>
      <c r="V2024" s="32" t="str">
        <f t="shared" si="351"/>
        <v/>
      </c>
      <c r="W2024" s="32" t="str">
        <f>IF(V2024="","",COUNTIF($V$2:V2024,"該当"))</f>
        <v/>
      </c>
      <c r="X2024" s="32" t="str">
        <f t="shared" si="354"/>
        <v>4524</v>
      </c>
      <c r="Y2024" s="26">
        <v>4879</v>
      </c>
      <c r="Z2024" s="26">
        <v>4524</v>
      </c>
      <c r="AA2024" s="26" t="s">
        <v>4203</v>
      </c>
      <c r="AB2024" s="26">
        <v>29</v>
      </c>
      <c r="AC2024" s="26" t="s">
        <v>34</v>
      </c>
      <c r="AD2024" s="26" t="s">
        <v>35</v>
      </c>
      <c r="AE2024" s="26" t="s">
        <v>23</v>
      </c>
      <c r="AF2024" s="26" t="s">
        <v>24</v>
      </c>
      <c r="AG2024" s="26">
        <v>9</v>
      </c>
      <c r="AH2024" s="26" t="s">
        <v>34</v>
      </c>
      <c r="AI2024" s="26" t="s">
        <v>26</v>
      </c>
      <c r="AJ2024" s="26">
        <v>2</v>
      </c>
      <c r="AK2024" s="26" t="s">
        <v>1200</v>
      </c>
      <c r="AL2024" s="26">
        <v>9002320323</v>
      </c>
      <c r="AM2024" s="26" t="s">
        <v>4</v>
      </c>
      <c r="AN2024" s="26">
        <v>5</v>
      </c>
      <c r="AO2024" s="26">
        <v>0</v>
      </c>
      <c r="AP2024" s="26" t="s">
        <v>28</v>
      </c>
      <c r="AT2024" s="26" t="str">
        <f>MID(AA2024,MIN(FIND({0,1,2,3,4,5,6,7,8,9},AA2024&amp;"0123456789″")),LEN(AA2024))</f>
        <v>530あ4524</v>
      </c>
      <c r="AU2024" s="26" t="str">
        <f t="shared" si="352"/>
        <v>4524</v>
      </c>
      <c r="AW2024" s="26" t="s">
        <v>1451</v>
      </c>
      <c r="AX2024" s="26">
        <v>6753</v>
      </c>
      <c r="AY2024" s="26" t="s">
        <v>3416</v>
      </c>
    </row>
    <row r="2025" spans="9:51" x14ac:dyDescent="0.2">
      <c r="I2025" s="26">
        <v>4525</v>
      </c>
      <c r="J2025" s="32" t="str">
        <f t="shared" si="344"/>
        <v/>
      </c>
      <c r="K2025" s="32" t="str">
        <f>IF(J2025="","",COUNTIF($J$2:J2025,"該当"))</f>
        <v/>
      </c>
      <c r="L2025" s="32" t="str">
        <f t="shared" si="353"/>
        <v>4525</v>
      </c>
      <c r="M2025" s="32" t="str">
        <f t="shared" si="345"/>
        <v/>
      </c>
      <c r="N2025" s="32" t="str">
        <f>IF(M2025="","",COUNTIF($M$2:M2025,"該当"))</f>
        <v/>
      </c>
      <c r="O2025" s="32" t="str">
        <f t="shared" si="346"/>
        <v>4525</v>
      </c>
      <c r="P2025" s="32" t="str">
        <f t="shared" si="347"/>
        <v/>
      </c>
      <c r="Q2025" s="32" t="str">
        <f>IF(P2025="","",COUNTIF($P$2:P2025,"該当"))</f>
        <v/>
      </c>
      <c r="R2025" s="32" t="str">
        <f t="shared" si="348"/>
        <v>4525</v>
      </c>
      <c r="S2025" s="32" t="str">
        <f t="shared" si="349"/>
        <v/>
      </c>
      <c r="T2025" s="32" t="str">
        <f>IF(S2025="","",COUNTIF($S$2:S2025,"該当"))</f>
        <v/>
      </c>
      <c r="U2025" s="32" t="str">
        <f t="shared" si="350"/>
        <v>4525</v>
      </c>
      <c r="V2025" s="32" t="str">
        <f t="shared" si="351"/>
        <v/>
      </c>
      <c r="W2025" s="32" t="str">
        <f>IF(V2025="","",COUNTIF($V$2:V2025,"該当"))</f>
        <v/>
      </c>
      <c r="X2025" s="32" t="str">
        <f t="shared" si="354"/>
        <v>4525</v>
      </c>
      <c r="Y2025" s="26">
        <v>4880</v>
      </c>
      <c r="Z2025" s="26">
        <v>4525</v>
      </c>
      <c r="AA2025" s="26" t="s">
        <v>4204</v>
      </c>
      <c r="AB2025" s="26">
        <v>29</v>
      </c>
      <c r="AC2025" s="26" t="s">
        <v>34</v>
      </c>
      <c r="AD2025" s="26" t="s">
        <v>35</v>
      </c>
      <c r="AE2025" s="26" t="s">
        <v>23</v>
      </c>
      <c r="AF2025" s="26" t="s">
        <v>24</v>
      </c>
      <c r="AG2025" s="26">
        <v>9</v>
      </c>
      <c r="AH2025" s="26" t="s">
        <v>34</v>
      </c>
      <c r="AI2025" s="26" t="s">
        <v>26</v>
      </c>
      <c r="AJ2025" s="26">
        <v>2</v>
      </c>
      <c r="AK2025" s="26" t="s">
        <v>1200</v>
      </c>
      <c r="AL2025" s="26">
        <v>9002320323</v>
      </c>
      <c r="AM2025" s="26" t="s">
        <v>4</v>
      </c>
      <c r="AN2025" s="26">
        <v>5</v>
      </c>
      <c r="AO2025" s="26">
        <v>0</v>
      </c>
      <c r="AP2025" s="26" t="s">
        <v>28</v>
      </c>
      <c r="AT2025" s="26" t="str">
        <f>MID(AA2025,MIN(FIND({0,1,2,3,4,5,6,7,8,9},AA2025&amp;"0123456789″")),LEN(AA2025))</f>
        <v>530あ4525</v>
      </c>
      <c r="AU2025" s="26" t="str">
        <f t="shared" si="352"/>
        <v>4525</v>
      </c>
      <c r="AW2025" s="26" t="s">
        <v>1451</v>
      </c>
      <c r="AX2025" s="26">
        <v>734</v>
      </c>
      <c r="AY2025" s="26" t="s">
        <v>3416</v>
      </c>
    </row>
    <row r="2026" spans="9:51" x14ac:dyDescent="0.2">
      <c r="I2026" s="26">
        <v>4526</v>
      </c>
      <c r="J2026" s="32" t="str">
        <f t="shared" si="344"/>
        <v/>
      </c>
      <c r="K2026" s="32" t="str">
        <f>IF(J2026="","",COUNTIF($J$2:J2026,"該当"))</f>
        <v/>
      </c>
      <c r="L2026" s="32" t="str">
        <f t="shared" si="353"/>
        <v>4526</v>
      </c>
      <c r="M2026" s="32" t="str">
        <f t="shared" si="345"/>
        <v/>
      </c>
      <c r="N2026" s="32" t="str">
        <f>IF(M2026="","",COUNTIF($M$2:M2026,"該当"))</f>
        <v/>
      </c>
      <c r="O2026" s="32" t="str">
        <f t="shared" si="346"/>
        <v>4526</v>
      </c>
      <c r="P2026" s="32" t="str">
        <f t="shared" si="347"/>
        <v/>
      </c>
      <c r="Q2026" s="32" t="str">
        <f>IF(P2026="","",COUNTIF($P$2:P2026,"該当"))</f>
        <v/>
      </c>
      <c r="R2026" s="32" t="str">
        <f t="shared" si="348"/>
        <v>4526</v>
      </c>
      <c r="S2026" s="32" t="str">
        <f t="shared" si="349"/>
        <v/>
      </c>
      <c r="T2026" s="32" t="str">
        <f>IF(S2026="","",COUNTIF($S$2:S2026,"該当"))</f>
        <v/>
      </c>
      <c r="U2026" s="32" t="str">
        <f t="shared" si="350"/>
        <v>4526</v>
      </c>
      <c r="V2026" s="32" t="str">
        <f t="shared" si="351"/>
        <v/>
      </c>
      <c r="W2026" s="32" t="str">
        <f>IF(V2026="","",COUNTIF($V$2:V2026,"該当"))</f>
        <v/>
      </c>
      <c r="X2026" s="32" t="str">
        <f t="shared" si="354"/>
        <v>4526</v>
      </c>
      <c r="Y2026" s="26">
        <v>4881</v>
      </c>
      <c r="Z2026" s="26">
        <v>4526</v>
      </c>
      <c r="AA2026" s="26" t="s">
        <v>4205</v>
      </c>
      <c r="AB2026" s="26">
        <v>29</v>
      </c>
      <c r="AC2026" s="26" t="s">
        <v>34</v>
      </c>
      <c r="AD2026" s="26" t="s">
        <v>35</v>
      </c>
      <c r="AE2026" s="26" t="s">
        <v>23</v>
      </c>
      <c r="AF2026" s="26" t="s">
        <v>24</v>
      </c>
      <c r="AG2026" s="26">
        <v>9</v>
      </c>
      <c r="AH2026" s="26" t="s">
        <v>34</v>
      </c>
      <c r="AI2026" s="26" t="s">
        <v>26</v>
      </c>
      <c r="AJ2026" s="26">
        <v>2</v>
      </c>
      <c r="AK2026" s="26" t="s">
        <v>1200</v>
      </c>
      <c r="AL2026" s="26">
        <v>9002320324</v>
      </c>
      <c r="AM2026" s="26" t="s">
        <v>4</v>
      </c>
      <c r="AN2026" s="26">
        <v>5</v>
      </c>
      <c r="AO2026" s="26">
        <v>0</v>
      </c>
      <c r="AP2026" s="26" t="s">
        <v>28</v>
      </c>
      <c r="AT2026" s="26" t="str">
        <f>MID(AA2026,MIN(FIND({0,1,2,3,4,5,6,7,8,9},AA2026&amp;"0123456789″")),LEN(AA2026))</f>
        <v>530あ4526</v>
      </c>
      <c r="AU2026" s="26" t="str">
        <f t="shared" si="352"/>
        <v>4526</v>
      </c>
      <c r="AW2026" s="26" t="s">
        <v>1451</v>
      </c>
      <c r="AX2026" s="26">
        <v>737</v>
      </c>
      <c r="AY2026" s="26" t="s">
        <v>3416</v>
      </c>
    </row>
    <row r="2027" spans="9:51" x14ac:dyDescent="0.2">
      <c r="I2027" s="26">
        <v>4527</v>
      </c>
      <c r="J2027" s="32" t="str">
        <f t="shared" si="344"/>
        <v/>
      </c>
      <c r="K2027" s="32" t="str">
        <f>IF(J2027="","",COUNTIF($J$2:J2027,"該当"))</f>
        <v/>
      </c>
      <c r="L2027" s="32" t="str">
        <f t="shared" si="353"/>
        <v>4527</v>
      </c>
      <c r="M2027" s="32" t="str">
        <f t="shared" si="345"/>
        <v/>
      </c>
      <c r="N2027" s="32" t="str">
        <f>IF(M2027="","",COUNTIF($M$2:M2027,"該当"))</f>
        <v/>
      </c>
      <c r="O2027" s="32" t="str">
        <f t="shared" si="346"/>
        <v>4527</v>
      </c>
      <c r="P2027" s="32" t="str">
        <f t="shared" si="347"/>
        <v/>
      </c>
      <c r="Q2027" s="32" t="str">
        <f>IF(P2027="","",COUNTIF($P$2:P2027,"該当"))</f>
        <v/>
      </c>
      <c r="R2027" s="32" t="str">
        <f t="shared" si="348"/>
        <v>4527</v>
      </c>
      <c r="S2027" s="32" t="str">
        <f t="shared" si="349"/>
        <v/>
      </c>
      <c r="T2027" s="32" t="str">
        <f>IF(S2027="","",COUNTIF($S$2:S2027,"該当"))</f>
        <v/>
      </c>
      <c r="U2027" s="32" t="str">
        <f t="shared" si="350"/>
        <v>4527</v>
      </c>
      <c r="V2027" s="32" t="str">
        <f t="shared" si="351"/>
        <v/>
      </c>
      <c r="W2027" s="32" t="str">
        <f>IF(V2027="","",COUNTIF($V$2:V2027,"該当"))</f>
        <v/>
      </c>
      <c r="X2027" s="32" t="str">
        <f t="shared" si="354"/>
        <v>4527</v>
      </c>
      <c r="Y2027" s="26">
        <v>4882</v>
      </c>
      <c r="Z2027" s="26">
        <v>4527</v>
      </c>
      <c r="AA2027" s="26" t="s">
        <v>4206</v>
      </c>
      <c r="AB2027" s="26">
        <v>29</v>
      </c>
      <c r="AC2027" s="26" t="s">
        <v>34</v>
      </c>
      <c r="AD2027" s="26" t="s">
        <v>35</v>
      </c>
      <c r="AE2027" s="26" t="s">
        <v>23</v>
      </c>
      <c r="AF2027" s="26" t="s">
        <v>24</v>
      </c>
      <c r="AG2027" s="26">
        <v>9</v>
      </c>
      <c r="AH2027" s="26" t="s">
        <v>34</v>
      </c>
      <c r="AI2027" s="26" t="s">
        <v>26</v>
      </c>
      <c r="AJ2027" s="26">
        <v>2</v>
      </c>
      <c r="AK2027" s="26" t="s">
        <v>1200</v>
      </c>
      <c r="AL2027" s="26">
        <v>9002320321</v>
      </c>
      <c r="AM2027" s="26" t="s">
        <v>4</v>
      </c>
      <c r="AN2027" s="26">
        <v>5</v>
      </c>
      <c r="AO2027" s="26">
        <v>0</v>
      </c>
      <c r="AP2027" s="26" t="s">
        <v>28</v>
      </c>
      <c r="AT2027" s="26" t="str">
        <f>MID(AA2027,MIN(FIND({0,1,2,3,4,5,6,7,8,9},AA2027&amp;"0123456789″")),LEN(AA2027))</f>
        <v>530あ4527</v>
      </c>
      <c r="AU2027" s="26" t="str">
        <f t="shared" si="352"/>
        <v>4527</v>
      </c>
      <c r="AW2027" s="26" t="s">
        <v>1451</v>
      </c>
      <c r="AX2027" s="26">
        <v>738</v>
      </c>
      <c r="AY2027" s="26" t="s">
        <v>3416</v>
      </c>
    </row>
    <row r="2028" spans="9:51" x14ac:dyDescent="0.2">
      <c r="I2028" s="26">
        <v>4528</v>
      </c>
      <c r="J2028" s="32" t="str">
        <f t="shared" si="344"/>
        <v/>
      </c>
      <c r="K2028" s="32" t="str">
        <f>IF(J2028="","",COUNTIF($J$2:J2028,"該当"))</f>
        <v/>
      </c>
      <c r="L2028" s="32" t="str">
        <f t="shared" si="353"/>
        <v>4528</v>
      </c>
      <c r="M2028" s="32" t="str">
        <f t="shared" si="345"/>
        <v/>
      </c>
      <c r="N2028" s="32" t="str">
        <f>IF(M2028="","",COUNTIF($M$2:M2028,"該当"))</f>
        <v/>
      </c>
      <c r="O2028" s="32" t="str">
        <f t="shared" si="346"/>
        <v>4528</v>
      </c>
      <c r="P2028" s="32" t="str">
        <f t="shared" si="347"/>
        <v/>
      </c>
      <c r="Q2028" s="32" t="str">
        <f>IF(P2028="","",COUNTIF($P$2:P2028,"該当"))</f>
        <v/>
      </c>
      <c r="R2028" s="32" t="str">
        <f t="shared" si="348"/>
        <v>4528</v>
      </c>
      <c r="S2028" s="32" t="str">
        <f t="shared" si="349"/>
        <v/>
      </c>
      <c r="T2028" s="32" t="str">
        <f>IF(S2028="","",COUNTIF($S$2:S2028,"該当"))</f>
        <v/>
      </c>
      <c r="U2028" s="32" t="str">
        <f t="shared" si="350"/>
        <v>4528</v>
      </c>
      <c r="V2028" s="32" t="str">
        <f t="shared" si="351"/>
        <v/>
      </c>
      <c r="W2028" s="32" t="str">
        <f>IF(V2028="","",COUNTIF($V$2:V2028,"該当"))</f>
        <v/>
      </c>
      <c r="X2028" s="32" t="str">
        <f t="shared" si="354"/>
        <v>4528</v>
      </c>
      <c r="Y2028" s="26">
        <v>4891</v>
      </c>
      <c r="Z2028" s="26">
        <v>4528</v>
      </c>
      <c r="AA2028" s="26" t="s">
        <v>4207</v>
      </c>
      <c r="AB2028" s="26">
        <v>29</v>
      </c>
      <c r="AC2028" s="26" t="s">
        <v>34</v>
      </c>
      <c r="AD2028" s="26" t="s">
        <v>35</v>
      </c>
      <c r="AE2028" s="26" t="s">
        <v>23</v>
      </c>
      <c r="AF2028" s="26" t="s">
        <v>24</v>
      </c>
      <c r="AG2028" s="26">
        <v>9</v>
      </c>
      <c r="AH2028" s="26" t="s">
        <v>34</v>
      </c>
      <c r="AI2028" s="26" t="s">
        <v>26</v>
      </c>
      <c r="AJ2028" s="26">
        <v>2</v>
      </c>
      <c r="AK2028" s="26" t="s">
        <v>1200</v>
      </c>
      <c r="AL2028" s="26">
        <v>9002320322</v>
      </c>
      <c r="AM2028" s="26" t="s">
        <v>4</v>
      </c>
      <c r="AN2028" s="26">
        <v>5</v>
      </c>
      <c r="AO2028" s="26">
        <v>0</v>
      </c>
      <c r="AP2028" s="26" t="s">
        <v>28</v>
      </c>
      <c r="AT2028" s="26" t="str">
        <f>MID(AA2028,MIN(FIND({0,1,2,3,4,5,6,7,8,9},AA2028&amp;"0123456789″")),LEN(AA2028))</f>
        <v>530あ4528</v>
      </c>
      <c r="AU2028" s="26" t="str">
        <f t="shared" si="352"/>
        <v>4528</v>
      </c>
      <c r="AW2028" s="26" t="s">
        <v>1451</v>
      </c>
      <c r="AX2028" s="26">
        <v>744</v>
      </c>
      <c r="AY2028" s="26" t="s">
        <v>3416</v>
      </c>
    </row>
    <row r="2029" spans="9:51" x14ac:dyDescent="0.2">
      <c r="I2029" s="26">
        <v>4529</v>
      </c>
      <c r="J2029" s="32" t="str">
        <f t="shared" si="344"/>
        <v/>
      </c>
      <c r="K2029" s="32" t="str">
        <f>IF(J2029="","",COUNTIF($J$2:J2029,"該当"))</f>
        <v/>
      </c>
      <c r="L2029" s="32" t="str">
        <f t="shared" si="353"/>
        <v>4529</v>
      </c>
      <c r="M2029" s="32" t="str">
        <f t="shared" si="345"/>
        <v/>
      </c>
      <c r="N2029" s="32" t="str">
        <f>IF(M2029="","",COUNTIF($M$2:M2029,"該当"))</f>
        <v/>
      </c>
      <c r="O2029" s="32" t="str">
        <f t="shared" si="346"/>
        <v>4529</v>
      </c>
      <c r="P2029" s="32" t="str">
        <f t="shared" si="347"/>
        <v/>
      </c>
      <c r="Q2029" s="32" t="str">
        <f>IF(P2029="","",COUNTIF($P$2:P2029,"該当"))</f>
        <v/>
      </c>
      <c r="R2029" s="32" t="str">
        <f t="shared" si="348"/>
        <v>4529</v>
      </c>
      <c r="S2029" s="32" t="str">
        <f t="shared" si="349"/>
        <v/>
      </c>
      <c r="T2029" s="32" t="str">
        <f>IF(S2029="","",COUNTIF($S$2:S2029,"該当"))</f>
        <v/>
      </c>
      <c r="U2029" s="32" t="str">
        <f t="shared" si="350"/>
        <v>4529</v>
      </c>
      <c r="V2029" s="32" t="str">
        <f t="shared" si="351"/>
        <v/>
      </c>
      <c r="W2029" s="32" t="str">
        <f>IF(V2029="","",COUNTIF($V$2:V2029,"該当"))</f>
        <v/>
      </c>
      <c r="X2029" s="32" t="str">
        <f t="shared" si="354"/>
        <v>4529</v>
      </c>
      <c r="Y2029" s="26">
        <v>4892</v>
      </c>
      <c r="Z2029" s="26">
        <v>4529</v>
      </c>
      <c r="AA2029" s="26" t="s">
        <v>4208</v>
      </c>
      <c r="AB2029" s="26">
        <v>29</v>
      </c>
      <c r="AC2029" s="26" t="s">
        <v>34</v>
      </c>
      <c r="AD2029" s="26" t="s">
        <v>35</v>
      </c>
      <c r="AE2029" s="26" t="s">
        <v>23</v>
      </c>
      <c r="AF2029" s="26" t="s">
        <v>24</v>
      </c>
      <c r="AG2029" s="26">
        <v>9</v>
      </c>
      <c r="AH2029" s="26" t="s">
        <v>34</v>
      </c>
      <c r="AI2029" s="26" t="s">
        <v>26</v>
      </c>
      <c r="AJ2029" s="26">
        <v>2</v>
      </c>
      <c r="AK2029" s="26" t="s">
        <v>1200</v>
      </c>
      <c r="AL2029" s="26">
        <v>9002320323</v>
      </c>
      <c r="AM2029" s="26" t="s">
        <v>4</v>
      </c>
      <c r="AN2029" s="26">
        <v>5</v>
      </c>
      <c r="AO2029" s="26">
        <v>0</v>
      </c>
      <c r="AP2029" s="26" t="s">
        <v>28</v>
      </c>
      <c r="AT2029" s="26" t="str">
        <f>MID(AA2029,MIN(FIND({0,1,2,3,4,5,6,7,8,9},AA2029&amp;"0123456789″")),LEN(AA2029))</f>
        <v>530あ4529</v>
      </c>
      <c r="AU2029" s="26" t="str">
        <f t="shared" si="352"/>
        <v>4529</v>
      </c>
      <c r="AW2029" s="26" t="s">
        <v>1451</v>
      </c>
      <c r="AX2029" s="26">
        <v>747</v>
      </c>
      <c r="AY2029" s="26" t="s">
        <v>3416</v>
      </c>
    </row>
    <row r="2030" spans="9:51" x14ac:dyDescent="0.2">
      <c r="I2030" s="26">
        <v>4530</v>
      </c>
      <c r="J2030" s="32" t="str">
        <f t="shared" si="344"/>
        <v/>
      </c>
      <c r="K2030" s="32" t="str">
        <f>IF(J2030="","",COUNTIF($J$2:J2030,"該当"))</f>
        <v/>
      </c>
      <c r="L2030" s="32" t="str">
        <f t="shared" si="353"/>
        <v>4530</v>
      </c>
      <c r="M2030" s="32" t="str">
        <f t="shared" si="345"/>
        <v/>
      </c>
      <c r="N2030" s="32" t="str">
        <f>IF(M2030="","",COUNTIF($M$2:M2030,"該当"))</f>
        <v/>
      </c>
      <c r="O2030" s="32" t="str">
        <f t="shared" si="346"/>
        <v>4530</v>
      </c>
      <c r="P2030" s="32" t="str">
        <f t="shared" si="347"/>
        <v/>
      </c>
      <c r="Q2030" s="32" t="str">
        <f>IF(P2030="","",COUNTIF($P$2:P2030,"該当"))</f>
        <v/>
      </c>
      <c r="R2030" s="32" t="str">
        <f t="shared" si="348"/>
        <v>4530</v>
      </c>
      <c r="S2030" s="32" t="str">
        <f t="shared" si="349"/>
        <v/>
      </c>
      <c r="T2030" s="32" t="str">
        <f>IF(S2030="","",COUNTIF($S$2:S2030,"該当"))</f>
        <v/>
      </c>
      <c r="U2030" s="32" t="str">
        <f t="shared" si="350"/>
        <v>4530</v>
      </c>
      <c r="V2030" s="32" t="str">
        <f t="shared" si="351"/>
        <v/>
      </c>
      <c r="W2030" s="32" t="str">
        <f>IF(V2030="","",COUNTIF($V$2:V2030,"該当"))</f>
        <v/>
      </c>
      <c r="X2030" s="32" t="str">
        <f t="shared" si="354"/>
        <v>4530</v>
      </c>
      <c r="Y2030" s="26">
        <v>4893</v>
      </c>
      <c r="Z2030" s="26">
        <v>4530</v>
      </c>
      <c r="AA2030" s="26" t="s">
        <v>4209</v>
      </c>
      <c r="AB2030" s="26">
        <v>29</v>
      </c>
      <c r="AC2030" s="26" t="s">
        <v>34</v>
      </c>
      <c r="AD2030" s="26" t="s">
        <v>35</v>
      </c>
      <c r="AE2030" s="26" t="s">
        <v>23</v>
      </c>
      <c r="AF2030" s="26" t="s">
        <v>24</v>
      </c>
      <c r="AG2030" s="26">
        <v>9</v>
      </c>
      <c r="AH2030" s="26" t="s">
        <v>34</v>
      </c>
      <c r="AI2030" s="26" t="s">
        <v>26</v>
      </c>
      <c r="AJ2030" s="26">
        <v>2</v>
      </c>
      <c r="AK2030" s="26" t="s">
        <v>1200</v>
      </c>
      <c r="AL2030" s="26">
        <v>9002320324</v>
      </c>
      <c r="AM2030" s="26" t="s">
        <v>4</v>
      </c>
      <c r="AN2030" s="26">
        <v>5</v>
      </c>
      <c r="AO2030" s="26">
        <v>0</v>
      </c>
      <c r="AP2030" s="26" t="s">
        <v>28</v>
      </c>
      <c r="AT2030" s="26" t="str">
        <f>MID(AA2030,MIN(FIND({0,1,2,3,4,5,6,7,8,9},AA2030&amp;"0123456789″")),LEN(AA2030))</f>
        <v>530あ4530</v>
      </c>
      <c r="AU2030" s="26" t="str">
        <f t="shared" si="352"/>
        <v>4530</v>
      </c>
      <c r="AW2030" s="26" t="s">
        <v>1451</v>
      </c>
      <c r="AX2030" s="26">
        <v>748</v>
      </c>
      <c r="AY2030" s="26" t="s">
        <v>3416</v>
      </c>
    </row>
    <row r="2031" spans="9:51" x14ac:dyDescent="0.2">
      <c r="I2031" s="26">
        <v>4531</v>
      </c>
      <c r="J2031" s="32" t="str">
        <f t="shared" si="344"/>
        <v/>
      </c>
      <c r="K2031" s="32" t="str">
        <f>IF(J2031="","",COUNTIF($J$2:J2031,"該当"))</f>
        <v/>
      </c>
      <c r="L2031" s="32" t="str">
        <f t="shared" si="353"/>
        <v>4531</v>
      </c>
      <c r="M2031" s="32" t="str">
        <f t="shared" si="345"/>
        <v/>
      </c>
      <c r="N2031" s="32" t="str">
        <f>IF(M2031="","",COUNTIF($M$2:M2031,"該当"))</f>
        <v/>
      </c>
      <c r="O2031" s="32" t="str">
        <f t="shared" si="346"/>
        <v>4531</v>
      </c>
      <c r="P2031" s="32" t="str">
        <f t="shared" si="347"/>
        <v/>
      </c>
      <c r="Q2031" s="32" t="str">
        <f>IF(P2031="","",COUNTIF($P$2:P2031,"該当"))</f>
        <v/>
      </c>
      <c r="R2031" s="32" t="str">
        <f t="shared" si="348"/>
        <v>4531</v>
      </c>
      <c r="S2031" s="32" t="str">
        <f t="shared" si="349"/>
        <v/>
      </c>
      <c r="T2031" s="32" t="str">
        <f>IF(S2031="","",COUNTIF($S$2:S2031,"該当"))</f>
        <v/>
      </c>
      <c r="U2031" s="32" t="str">
        <f t="shared" si="350"/>
        <v>4531</v>
      </c>
      <c r="V2031" s="32" t="str">
        <f t="shared" si="351"/>
        <v/>
      </c>
      <c r="W2031" s="32" t="str">
        <f>IF(V2031="","",COUNTIF($V$2:V2031,"該当"))</f>
        <v/>
      </c>
      <c r="X2031" s="32" t="str">
        <f t="shared" si="354"/>
        <v>4531</v>
      </c>
      <c r="Y2031" s="26">
        <v>4894</v>
      </c>
      <c r="Z2031" s="26">
        <v>4531</v>
      </c>
      <c r="AA2031" s="26" t="s">
        <v>4210</v>
      </c>
      <c r="AB2031" s="26">
        <v>29</v>
      </c>
      <c r="AC2031" s="26" t="s">
        <v>34</v>
      </c>
      <c r="AD2031" s="26" t="s">
        <v>35</v>
      </c>
      <c r="AE2031" s="26" t="s">
        <v>23</v>
      </c>
      <c r="AF2031" s="26" t="s">
        <v>24</v>
      </c>
      <c r="AG2031" s="26">
        <v>9</v>
      </c>
      <c r="AH2031" s="26" t="s">
        <v>34</v>
      </c>
      <c r="AI2031" s="26" t="s">
        <v>26</v>
      </c>
      <c r="AJ2031" s="26">
        <v>2</v>
      </c>
      <c r="AK2031" s="26" t="s">
        <v>1200</v>
      </c>
      <c r="AL2031" s="26">
        <v>9002320321</v>
      </c>
      <c r="AM2031" s="26" t="s">
        <v>4</v>
      </c>
      <c r="AN2031" s="26">
        <v>5</v>
      </c>
      <c r="AO2031" s="26">
        <v>0</v>
      </c>
      <c r="AP2031" s="26" t="s">
        <v>28</v>
      </c>
      <c r="AT2031" s="26" t="str">
        <f>MID(AA2031,MIN(FIND({0,1,2,3,4,5,6,7,8,9},AA2031&amp;"0123456789″")),LEN(AA2031))</f>
        <v>530あ4531</v>
      </c>
      <c r="AU2031" s="26" t="str">
        <f t="shared" si="352"/>
        <v>4531</v>
      </c>
      <c r="AW2031" s="26" t="s">
        <v>1451</v>
      </c>
      <c r="AX2031" s="26">
        <v>751</v>
      </c>
      <c r="AY2031" s="26" t="s">
        <v>3416</v>
      </c>
    </row>
    <row r="2032" spans="9:51" x14ac:dyDescent="0.2">
      <c r="I2032" s="26">
        <v>4532</v>
      </c>
      <c r="J2032" s="32" t="str">
        <f t="shared" si="344"/>
        <v/>
      </c>
      <c r="K2032" s="32" t="str">
        <f>IF(J2032="","",COUNTIF($J$2:J2032,"該当"))</f>
        <v/>
      </c>
      <c r="L2032" s="32" t="str">
        <f t="shared" si="353"/>
        <v>4532</v>
      </c>
      <c r="M2032" s="32" t="str">
        <f t="shared" si="345"/>
        <v/>
      </c>
      <c r="N2032" s="32" t="str">
        <f>IF(M2032="","",COUNTIF($M$2:M2032,"該当"))</f>
        <v/>
      </c>
      <c r="O2032" s="32" t="str">
        <f t="shared" si="346"/>
        <v>4532</v>
      </c>
      <c r="P2032" s="32" t="str">
        <f t="shared" si="347"/>
        <v/>
      </c>
      <c r="Q2032" s="32" t="str">
        <f>IF(P2032="","",COUNTIF($P$2:P2032,"該当"))</f>
        <v/>
      </c>
      <c r="R2032" s="32" t="str">
        <f t="shared" si="348"/>
        <v>4532</v>
      </c>
      <c r="S2032" s="32" t="str">
        <f t="shared" si="349"/>
        <v/>
      </c>
      <c r="T2032" s="32" t="str">
        <f>IF(S2032="","",COUNTIF($S$2:S2032,"該当"))</f>
        <v/>
      </c>
      <c r="U2032" s="32" t="str">
        <f t="shared" si="350"/>
        <v>4532</v>
      </c>
      <c r="V2032" s="32" t="str">
        <f t="shared" si="351"/>
        <v/>
      </c>
      <c r="W2032" s="32" t="str">
        <f>IF(V2032="","",COUNTIF($V$2:V2032,"該当"))</f>
        <v/>
      </c>
      <c r="X2032" s="32" t="str">
        <f t="shared" si="354"/>
        <v>4532</v>
      </c>
      <c r="Y2032" s="26">
        <v>4895</v>
      </c>
      <c r="Z2032" s="26">
        <v>4532</v>
      </c>
      <c r="AA2032" s="26" t="s">
        <v>4211</v>
      </c>
      <c r="AB2032" s="26">
        <v>29</v>
      </c>
      <c r="AC2032" s="26" t="s">
        <v>34</v>
      </c>
      <c r="AD2032" s="26" t="s">
        <v>35</v>
      </c>
      <c r="AE2032" s="26" t="s">
        <v>23</v>
      </c>
      <c r="AF2032" s="26" t="s">
        <v>24</v>
      </c>
      <c r="AG2032" s="26">
        <v>9</v>
      </c>
      <c r="AH2032" s="26" t="s">
        <v>34</v>
      </c>
      <c r="AI2032" s="26" t="s">
        <v>26</v>
      </c>
      <c r="AJ2032" s="26">
        <v>2</v>
      </c>
      <c r="AK2032" s="26" t="s">
        <v>1200</v>
      </c>
      <c r="AL2032" s="26">
        <v>9002320322</v>
      </c>
      <c r="AM2032" s="26" t="s">
        <v>4</v>
      </c>
      <c r="AN2032" s="26">
        <v>5</v>
      </c>
      <c r="AO2032" s="26">
        <v>0</v>
      </c>
      <c r="AP2032" s="26" t="s">
        <v>28</v>
      </c>
      <c r="AT2032" s="26" t="str">
        <f>MID(AA2032,MIN(FIND({0,1,2,3,4,5,6,7,8,9},AA2032&amp;"0123456789″")),LEN(AA2032))</f>
        <v>530あ4532</v>
      </c>
      <c r="AU2032" s="26" t="str">
        <f t="shared" si="352"/>
        <v>4532</v>
      </c>
      <c r="AW2032" s="26" t="s">
        <v>1451</v>
      </c>
      <c r="AX2032" s="26">
        <v>755</v>
      </c>
      <c r="AY2032" s="26" t="s">
        <v>3416</v>
      </c>
    </row>
    <row r="2033" spans="9:51" x14ac:dyDescent="0.2">
      <c r="I2033" s="26">
        <v>4533</v>
      </c>
      <c r="J2033" s="32" t="str">
        <f t="shared" si="344"/>
        <v/>
      </c>
      <c r="K2033" s="32" t="str">
        <f>IF(J2033="","",COUNTIF($J$2:J2033,"該当"))</f>
        <v/>
      </c>
      <c r="L2033" s="32" t="str">
        <f t="shared" si="353"/>
        <v>4533</v>
      </c>
      <c r="M2033" s="32" t="str">
        <f t="shared" si="345"/>
        <v/>
      </c>
      <c r="N2033" s="32" t="str">
        <f>IF(M2033="","",COUNTIF($M$2:M2033,"該当"))</f>
        <v/>
      </c>
      <c r="O2033" s="32" t="str">
        <f t="shared" si="346"/>
        <v>4533</v>
      </c>
      <c r="P2033" s="32" t="str">
        <f t="shared" si="347"/>
        <v/>
      </c>
      <c r="Q2033" s="32" t="str">
        <f>IF(P2033="","",COUNTIF($P$2:P2033,"該当"))</f>
        <v/>
      </c>
      <c r="R2033" s="32" t="str">
        <f t="shared" si="348"/>
        <v>4533</v>
      </c>
      <c r="S2033" s="32" t="str">
        <f t="shared" si="349"/>
        <v/>
      </c>
      <c r="T2033" s="32" t="str">
        <f>IF(S2033="","",COUNTIF($S$2:S2033,"該当"))</f>
        <v/>
      </c>
      <c r="U2033" s="32" t="str">
        <f t="shared" si="350"/>
        <v>4533</v>
      </c>
      <c r="V2033" s="32" t="str">
        <f t="shared" si="351"/>
        <v/>
      </c>
      <c r="W2033" s="32" t="str">
        <f>IF(V2033="","",COUNTIF($V$2:V2033,"該当"))</f>
        <v/>
      </c>
      <c r="X2033" s="32" t="str">
        <f t="shared" si="354"/>
        <v>4533</v>
      </c>
      <c r="Y2033" s="26">
        <v>4896</v>
      </c>
      <c r="Z2033" s="26">
        <v>4533</v>
      </c>
      <c r="AA2033" s="26" t="s">
        <v>4212</v>
      </c>
      <c r="AB2033" s="26">
        <v>29</v>
      </c>
      <c r="AC2033" s="26" t="s">
        <v>34</v>
      </c>
      <c r="AD2033" s="26" t="s">
        <v>35</v>
      </c>
      <c r="AE2033" s="26" t="s">
        <v>23</v>
      </c>
      <c r="AF2033" s="26" t="s">
        <v>24</v>
      </c>
      <c r="AG2033" s="26">
        <v>9</v>
      </c>
      <c r="AH2033" s="26" t="s">
        <v>34</v>
      </c>
      <c r="AI2033" s="26" t="s">
        <v>26</v>
      </c>
      <c r="AJ2033" s="26">
        <v>2</v>
      </c>
      <c r="AK2033" s="26" t="s">
        <v>1200</v>
      </c>
      <c r="AL2033" s="26">
        <v>9002320323</v>
      </c>
      <c r="AM2033" s="26" t="s">
        <v>4</v>
      </c>
      <c r="AN2033" s="26">
        <v>5</v>
      </c>
      <c r="AO2033" s="26">
        <v>0</v>
      </c>
      <c r="AP2033" s="26" t="s">
        <v>28</v>
      </c>
      <c r="AT2033" s="26" t="str">
        <f>MID(AA2033,MIN(FIND({0,1,2,3,4,5,6,7,8,9},AA2033&amp;"0123456789″")),LEN(AA2033))</f>
        <v>530あ4533</v>
      </c>
      <c r="AU2033" s="26" t="str">
        <f t="shared" si="352"/>
        <v>4533</v>
      </c>
      <c r="AW2033" s="26" t="s">
        <v>1451</v>
      </c>
      <c r="AX2033" s="26">
        <v>757</v>
      </c>
      <c r="AY2033" s="26" t="s">
        <v>3416</v>
      </c>
    </row>
    <row r="2034" spans="9:51" x14ac:dyDescent="0.2">
      <c r="I2034" s="26">
        <v>4534</v>
      </c>
      <c r="J2034" s="32" t="str">
        <f t="shared" si="344"/>
        <v/>
      </c>
      <c r="K2034" s="32" t="str">
        <f>IF(J2034="","",COUNTIF($J$2:J2034,"該当"))</f>
        <v/>
      </c>
      <c r="L2034" s="32" t="str">
        <f t="shared" si="353"/>
        <v>4534</v>
      </c>
      <c r="M2034" s="32" t="str">
        <f t="shared" si="345"/>
        <v/>
      </c>
      <c r="N2034" s="32" t="str">
        <f>IF(M2034="","",COUNTIF($M$2:M2034,"該当"))</f>
        <v/>
      </c>
      <c r="O2034" s="32" t="str">
        <f t="shared" si="346"/>
        <v>4534</v>
      </c>
      <c r="P2034" s="32" t="str">
        <f t="shared" si="347"/>
        <v/>
      </c>
      <c r="Q2034" s="32" t="str">
        <f>IF(P2034="","",COUNTIF($P$2:P2034,"該当"))</f>
        <v/>
      </c>
      <c r="R2034" s="32" t="str">
        <f t="shared" si="348"/>
        <v>4534</v>
      </c>
      <c r="S2034" s="32" t="str">
        <f t="shared" si="349"/>
        <v/>
      </c>
      <c r="T2034" s="32" t="str">
        <f>IF(S2034="","",COUNTIF($S$2:S2034,"該当"))</f>
        <v/>
      </c>
      <c r="U2034" s="32" t="str">
        <f t="shared" si="350"/>
        <v>4534</v>
      </c>
      <c r="V2034" s="32" t="str">
        <f t="shared" si="351"/>
        <v/>
      </c>
      <c r="W2034" s="32" t="str">
        <f>IF(V2034="","",COUNTIF($V$2:V2034,"該当"))</f>
        <v/>
      </c>
      <c r="X2034" s="32" t="str">
        <f t="shared" si="354"/>
        <v>4534</v>
      </c>
      <c r="Y2034" s="26">
        <v>4897</v>
      </c>
      <c r="Z2034" s="26">
        <v>4534</v>
      </c>
      <c r="AA2034" s="26" t="s">
        <v>4213</v>
      </c>
      <c r="AB2034" s="26">
        <v>29</v>
      </c>
      <c r="AC2034" s="26" t="s">
        <v>34</v>
      </c>
      <c r="AD2034" s="26" t="s">
        <v>35</v>
      </c>
      <c r="AE2034" s="26" t="s">
        <v>23</v>
      </c>
      <c r="AF2034" s="26" t="s">
        <v>24</v>
      </c>
      <c r="AG2034" s="26">
        <v>9</v>
      </c>
      <c r="AH2034" s="26" t="s">
        <v>34</v>
      </c>
      <c r="AI2034" s="26" t="s">
        <v>26</v>
      </c>
      <c r="AJ2034" s="26">
        <v>2</v>
      </c>
      <c r="AK2034" s="26" t="s">
        <v>1200</v>
      </c>
      <c r="AL2034" s="26">
        <v>9002320324</v>
      </c>
      <c r="AM2034" s="26" t="s">
        <v>4</v>
      </c>
      <c r="AN2034" s="26">
        <v>5</v>
      </c>
      <c r="AO2034" s="26">
        <v>0</v>
      </c>
      <c r="AP2034" s="26" t="s">
        <v>28</v>
      </c>
      <c r="AT2034" s="26" t="str">
        <f>MID(AA2034,MIN(FIND({0,1,2,3,4,5,6,7,8,9},AA2034&amp;"0123456789″")),LEN(AA2034))</f>
        <v>530あ4534</v>
      </c>
      <c r="AU2034" s="26" t="str">
        <f t="shared" si="352"/>
        <v>4534</v>
      </c>
      <c r="AW2034" s="26" t="s">
        <v>1451</v>
      </c>
      <c r="AX2034" s="26">
        <v>766</v>
      </c>
      <c r="AY2034" s="26" t="s">
        <v>3417</v>
      </c>
    </row>
    <row r="2035" spans="9:51" x14ac:dyDescent="0.2">
      <c r="I2035" s="26">
        <v>4535</v>
      </c>
      <c r="J2035" s="32" t="str">
        <f t="shared" si="344"/>
        <v/>
      </c>
      <c r="K2035" s="32" t="str">
        <f>IF(J2035="","",COUNTIF($J$2:J2035,"該当"))</f>
        <v/>
      </c>
      <c r="L2035" s="32" t="str">
        <f t="shared" si="353"/>
        <v>4535</v>
      </c>
      <c r="M2035" s="32" t="str">
        <f t="shared" si="345"/>
        <v/>
      </c>
      <c r="N2035" s="32" t="str">
        <f>IF(M2035="","",COUNTIF($M$2:M2035,"該当"))</f>
        <v/>
      </c>
      <c r="O2035" s="32" t="str">
        <f t="shared" si="346"/>
        <v>4535</v>
      </c>
      <c r="P2035" s="32" t="str">
        <f t="shared" si="347"/>
        <v/>
      </c>
      <c r="Q2035" s="32" t="str">
        <f>IF(P2035="","",COUNTIF($P$2:P2035,"該当"))</f>
        <v/>
      </c>
      <c r="R2035" s="32" t="str">
        <f t="shared" si="348"/>
        <v>4535</v>
      </c>
      <c r="S2035" s="32" t="str">
        <f t="shared" si="349"/>
        <v/>
      </c>
      <c r="T2035" s="32" t="str">
        <f>IF(S2035="","",COUNTIF($S$2:S2035,"該当"))</f>
        <v/>
      </c>
      <c r="U2035" s="32" t="str">
        <f t="shared" si="350"/>
        <v>4535</v>
      </c>
      <c r="V2035" s="32" t="str">
        <f t="shared" si="351"/>
        <v/>
      </c>
      <c r="W2035" s="32" t="str">
        <f>IF(V2035="","",COUNTIF($V$2:V2035,"該当"))</f>
        <v/>
      </c>
      <c r="X2035" s="32" t="str">
        <f t="shared" si="354"/>
        <v>4535</v>
      </c>
      <c r="Y2035" s="26">
        <v>4913</v>
      </c>
      <c r="Z2035" s="26">
        <v>4535</v>
      </c>
      <c r="AA2035" s="26" t="s">
        <v>4214</v>
      </c>
      <c r="AB2035" s="26">
        <v>29</v>
      </c>
      <c r="AC2035" s="26" t="s">
        <v>34</v>
      </c>
      <c r="AD2035" s="26" t="s">
        <v>35</v>
      </c>
      <c r="AE2035" s="26" t="s">
        <v>23</v>
      </c>
      <c r="AF2035" s="26" t="s">
        <v>24</v>
      </c>
      <c r="AG2035" s="26">
        <v>9</v>
      </c>
      <c r="AH2035" s="26" t="s">
        <v>34</v>
      </c>
      <c r="AI2035" s="26" t="s">
        <v>26</v>
      </c>
      <c r="AJ2035" s="26">
        <v>2</v>
      </c>
      <c r="AK2035" s="26" t="s">
        <v>1200</v>
      </c>
      <c r="AL2035" s="26">
        <v>9002320322</v>
      </c>
      <c r="AM2035" s="26" t="s">
        <v>4</v>
      </c>
      <c r="AN2035" s="26">
        <v>5</v>
      </c>
      <c r="AO2035" s="26">
        <v>0</v>
      </c>
      <c r="AP2035" s="26" t="s">
        <v>28</v>
      </c>
      <c r="AT2035" s="26" t="str">
        <f>MID(AA2035,MIN(FIND({0,1,2,3,4,5,6,7,8,9},AA2035&amp;"0123456789″")),LEN(AA2035))</f>
        <v>530あ4535</v>
      </c>
      <c r="AU2035" s="26" t="str">
        <f t="shared" si="352"/>
        <v>4535</v>
      </c>
      <c r="AW2035" s="26" t="s">
        <v>1451</v>
      </c>
      <c r="AX2035" s="26">
        <v>771</v>
      </c>
      <c r="AY2035" s="26" t="s">
        <v>3417</v>
      </c>
    </row>
    <row r="2036" spans="9:51" x14ac:dyDescent="0.2">
      <c r="I2036" s="26">
        <v>4536</v>
      </c>
      <c r="J2036" s="32" t="str">
        <f t="shared" si="344"/>
        <v/>
      </c>
      <c r="K2036" s="32" t="str">
        <f>IF(J2036="","",COUNTIF($J$2:J2036,"該当"))</f>
        <v/>
      </c>
      <c r="L2036" s="32" t="str">
        <f t="shared" si="353"/>
        <v>4536</v>
      </c>
      <c r="M2036" s="32" t="str">
        <f t="shared" si="345"/>
        <v/>
      </c>
      <c r="N2036" s="32" t="str">
        <f>IF(M2036="","",COUNTIF($M$2:M2036,"該当"))</f>
        <v/>
      </c>
      <c r="O2036" s="32" t="str">
        <f t="shared" si="346"/>
        <v>4536</v>
      </c>
      <c r="P2036" s="32" t="str">
        <f t="shared" si="347"/>
        <v/>
      </c>
      <c r="Q2036" s="32" t="str">
        <f>IF(P2036="","",COUNTIF($P$2:P2036,"該当"))</f>
        <v/>
      </c>
      <c r="R2036" s="32" t="str">
        <f t="shared" si="348"/>
        <v>4536</v>
      </c>
      <c r="S2036" s="32" t="str">
        <f t="shared" si="349"/>
        <v/>
      </c>
      <c r="T2036" s="32" t="str">
        <f>IF(S2036="","",COUNTIF($S$2:S2036,"該当"))</f>
        <v/>
      </c>
      <c r="U2036" s="32" t="str">
        <f t="shared" si="350"/>
        <v>4536</v>
      </c>
      <c r="V2036" s="32" t="str">
        <f t="shared" si="351"/>
        <v/>
      </c>
      <c r="W2036" s="32" t="str">
        <f>IF(V2036="","",COUNTIF($V$2:V2036,"該当"))</f>
        <v/>
      </c>
      <c r="X2036" s="32" t="str">
        <f t="shared" si="354"/>
        <v>4536</v>
      </c>
      <c r="Y2036" s="26">
        <v>4914</v>
      </c>
      <c r="Z2036" s="26">
        <v>4536</v>
      </c>
      <c r="AA2036" s="26" t="s">
        <v>4215</v>
      </c>
      <c r="AB2036" s="26">
        <v>29</v>
      </c>
      <c r="AC2036" s="26" t="s">
        <v>34</v>
      </c>
      <c r="AD2036" s="26" t="s">
        <v>35</v>
      </c>
      <c r="AE2036" s="26" t="s">
        <v>23</v>
      </c>
      <c r="AF2036" s="26" t="s">
        <v>24</v>
      </c>
      <c r="AG2036" s="26">
        <v>9</v>
      </c>
      <c r="AH2036" s="26" t="s">
        <v>34</v>
      </c>
      <c r="AI2036" s="26" t="s">
        <v>26</v>
      </c>
      <c r="AJ2036" s="26">
        <v>2</v>
      </c>
      <c r="AK2036" s="26" t="s">
        <v>1200</v>
      </c>
      <c r="AL2036" s="26">
        <v>9002320323</v>
      </c>
      <c r="AM2036" s="26" t="s">
        <v>4</v>
      </c>
      <c r="AN2036" s="26">
        <v>5</v>
      </c>
      <c r="AO2036" s="26">
        <v>0</v>
      </c>
      <c r="AP2036" s="26" t="s">
        <v>28</v>
      </c>
      <c r="AT2036" s="26" t="str">
        <f>MID(AA2036,MIN(FIND({0,1,2,3,4,5,6,7,8,9},AA2036&amp;"0123456789″")),LEN(AA2036))</f>
        <v>530あ4536</v>
      </c>
      <c r="AU2036" s="26" t="str">
        <f t="shared" si="352"/>
        <v>4536</v>
      </c>
      <c r="AW2036" s="26" t="s">
        <v>1451</v>
      </c>
      <c r="AX2036" s="26">
        <v>773</v>
      </c>
      <c r="AY2036" s="26" t="s">
        <v>3414</v>
      </c>
    </row>
    <row r="2037" spans="9:51" x14ac:dyDescent="0.2">
      <c r="I2037" s="26">
        <v>4537</v>
      </c>
      <c r="J2037" s="32" t="str">
        <f t="shared" si="344"/>
        <v/>
      </c>
      <c r="K2037" s="32" t="str">
        <f>IF(J2037="","",COUNTIF($J$2:J2037,"該当"))</f>
        <v/>
      </c>
      <c r="L2037" s="32" t="str">
        <f t="shared" si="353"/>
        <v>4537</v>
      </c>
      <c r="M2037" s="32" t="str">
        <f t="shared" si="345"/>
        <v/>
      </c>
      <c r="N2037" s="32" t="str">
        <f>IF(M2037="","",COUNTIF($M$2:M2037,"該当"))</f>
        <v/>
      </c>
      <c r="O2037" s="32" t="str">
        <f t="shared" si="346"/>
        <v>4537</v>
      </c>
      <c r="P2037" s="32" t="str">
        <f t="shared" si="347"/>
        <v/>
      </c>
      <c r="Q2037" s="32" t="str">
        <f>IF(P2037="","",COUNTIF($P$2:P2037,"該当"))</f>
        <v/>
      </c>
      <c r="R2037" s="32" t="str">
        <f t="shared" si="348"/>
        <v>4537</v>
      </c>
      <c r="S2037" s="32" t="str">
        <f t="shared" si="349"/>
        <v/>
      </c>
      <c r="T2037" s="32" t="str">
        <f>IF(S2037="","",COUNTIF($S$2:S2037,"該当"))</f>
        <v/>
      </c>
      <c r="U2037" s="32" t="str">
        <f t="shared" si="350"/>
        <v>4537</v>
      </c>
      <c r="V2037" s="32" t="str">
        <f t="shared" si="351"/>
        <v/>
      </c>
      <c r="W2037" s="32" t="str">
        <f>IF(V2037="","",COUNTIF($V$2:V2037,"該当"))</f>
        <v/>
      </c>
      <c r="X2037" s="32" t="str">
        <f t="shared" si="354"/>
        <v>4537</v>
      </c>
      <c r="Y2037" s="26">
        <v>4915</v>
      </c>
      <c r="Z2037" s="26">
        <v>4537</v>
      </c>
      <c r="AA2037" s="26" t="s">
        <v>4216</v>
      </c>
      <c r="AB2037" s="26">
        <v>29</v>
      </c>
      <c r="AC2037" s="26" t="s">
        <v>34</v>
      </c>
      <c r="AD2037" s="26" t="s">
        <v>35</v>
      </c>
      <c r="AE2037" s="26" t="s">
        <v>23</v>
      </c>
      <c r="AF2037" s="26" t="s">
        <v>24</v>
      </c>
      <c r="AG2037" s="26">
        <v>9</v>
      </c>
      <c r="AH2037" s="26" t="s">
        <v>34</v>
      </c>
      <c r="AI2037" s="26" t="s">
        <v>26</v>
      </c>
      <c r="AJ2037" s="26">
        <v>2</v>
      </c>
      <c r="AK2037" s="26" t="s">
        <v>1200</v>
      </c>
      <c r="AL2037" s="26">
        <v>9002320324</v>
      </c>
      <c r="AM2037" s="26" t="s">
        <v>4</v>
      </c>
      <c r="AN2037" s="26">
        <v>5</v>
      </c>
      <c r="AO2037" s="26">
        <v>0</v>
      </c>
      <c r="AP2037" s="26" t="s">
        <v>28</v>
      </c>
      <c r="AT2037" s="26" t="str">
        <f>MID(AA2037,MIN(FIND({0,1,2,3,4,5,6,7,8,9},AA2037&amp;"0123456789″")),LEN(AA2037))</f>
        <v>530あ4537</v>
      </c>
      <c r="AU2037" s="26" t="str">
        <f t="shared" si="352"/>
        <v>4537</v>
      </c>
      <c r="AW2037" s="26" t="s">
        <v>1451</v>
      </c>
      <c r="AX2037" s="26">
        <v>777</v>
      </c>
      <c r="AY2037" s="26" t="s">
        <v>3417</v>
      </c>
    </row>
    <row r="2038" spans="9:51" x14ac:dyDescent="0.2">
      <c r="I2038" s="26">
        <v>4538</v>
      </c>
      <c r="J2038" s="32" t="str">
        <f t="shared" si="344"/>
        <v/>
      </c>
      <c r="K2038" s="32" t="str">
        <f>IF(J2038="","",COUNTIF($J$2:J2038,"該当"))</f>
        <v/>
      </c>
      <c r="L2038" s="32" t="str">
        <f t="shared" si="353"/>
        <v>4538</v>
      </c>
      <c r="M2038" s="32" t="str">
        <f t="shared" si="345"/>
        <v/>
      </c>
      <c r="N2038" s="32" t="str">
        <f>IF(M2038="","",COUNTIF($M$2:M2038,"該当"))</f>
        <v/>
      </c>
      <c r="O2038" s="32" t="str">
        <f t="shared" si="346"/>
        <v>4538</v>
      </c>
      <c r="P2038" s="32" t="str">
        <f t="shared" si="347"/>
        <v/>
      </c>
      <c r="Q2038" s="32" t="str">
        <f>IF(P2038="","",COUNTIF($P$2:P2038,"該当"))</f>
        <v/>
      </c>
      <c r="R2038" s="32" t="str">
        <f t="shared" si="348"/>
        <v>4538</v>
      </c>
      <c r="S2038" s="32" t="str">
        <f t="shared" si="349"/>
        <v/>
      </c>
      <c r="T2038" s="32" t="str">
        <f>IF(S2038="","",COUNTIF($S$2:S2038,"該当"))</f>
        <v/>
      </c>
      <c r="U2038" s="32" t="str">
        <f t="shared" si="350"/>
        <v>4538</v>
      </c>
      <c r="V2038" s="32" t="str">
        <f t="shared" si="351"/>
        <v/>
      </c>
      <c r="W2038" s="32" t="str">
        <f>IF(V2038="","",COUNTIF($V$2:V2038,"該当"))</f>
        <v/>
      </c>
      <c r="X2038" s="32" t="str">
        <f t="shared" si="354"/>
        <v>4538</v>
      </c>
      <c r="Y2038" s="26">
        <v>4916</v>
      </c>
      <c r="Z2038" s="26">
        <v>4538</v>
      </c>
      <c r="AA2038" s="26" t="s">
        <v>4217</v>
      </c>
      <c r="AB2038" s="26">
        <v>29</v>
      </c>
      <c r="AC2038" s="26" t="s">
        <v>34</v>
      </c>
      <c r="AD2038" s="26" t="s">
        <v>35</v>
      </c>
      <c r="AE2038" s="26" t="s">
        <v>23</v>
      </c>
      <c r="AF2038" s="26" t="s">
        <v>24</v>
      </c>
      <c r="AG2038" s="26">
        <v>9</v>
      </c>
      <c r="AH2038" s="26" t="s">
        <v>34</v>
      </c>
      <c r="AI2038" s="26" t="s">
        <v>26</v>
      </c>
      <c r="AJ2038" s="26">
        <v>2</v>
      </c>
      <c r="AK2038" s="26" t="s">
        <v>1200</v>
      </c>
      <c r="AL2038" s="26">
        <v>9002320321</v>
      </c>
      <c r="AM2038" s="26" t="s">
        <v>4</v>
      </c>
      <c r="AN2038" s="26">
        <v>5</v>
      </c>
      <c r="AO2038" s="26">
        <v>0</v>
      </c>
      <c r="AP2038" s="26" t="s">
        <v>28</v>
      </c>
      <c r="AT2038" s="26" t="str">
        <f>MID(AA2038,MIN(FIND({0,1,2,3,4,5,6,7,8,9},AA2038&amp;"0123456789″")),LEN(AA2038))</f>
        <v>530あ4538</v>
      </c>
      <c r="AU2038" s="26" t="str">
        <f t="shared" si="352"/>
        <v>4538</v>
      </c>
      <c r="AW2038" s="26" t="s">
        <v>1451</v>
      </c>
      <c r="AX2038" s="26">
        <v>778</v>
      </c>
      <c r="AY2038" s="26" t="s">
        <v>3417</v>
      </c>
    </row>
    <row r="2039" spans="9:51" x14ac:dyDescent="0.2">
      <c r="I2039" s="26">
        <v>4539</v>
      </c>
      <c r="J2039" s="32" t="str">
        <f t="shared" si="344"/>
        <v/>
      </c>
      <c r="K2039" s="32" t="str">
        <f>IF(J2039="","",COUNTIF($J$2:J2039,"該当"))</f>
        <v/>
      </c>
      <c r="L2039" s="32" t="str">
        <f t="shared" si="353"/>
        <v>4539</v>
      </c>
      <c r="M2039" s="32" t="str">
        <f t="shared" si="345"/>
        <v/>
      </c>
      <c r="N2039" s="32" t="str">
        <f>IF(M2039="","",COUNTIF($M$2:M2039,"該当"))</f>
        <v/>
      </c>
      <c r="O2039" s="32" t="str">
        <f t="shared" si="346"/>
        <v>4539</v>
      </c>
      <c r="P2039" s="32" t="str">
        <f t="shared" si="347"/>
        <v/>
      </c>
      <c r="Q2039" s="32" t="str">
        <f>IF(P2039="","",COUNTIF($P$2:P2039,"該当"))</f>
        <v/>
      </c>
      <c r="R2039" s="32" t="str">
        <f t="shared" si="348"/>
        <v>4539</v>
      </c>
      <c r="S2039" s="32" t="str">
        <f t="shared" si="349"/>
        <v/>
      </c>
      <c r="T2039" s="32" t="str">
        <f>IF(S2039="","",COUNTIF($S$2:S2039,"該当"))</f>
        <v/>
      </c>
      <c r="U2039" s="32" t="str">
        <f t="shared" si="350"/>
        <v>4539</v>
      </c>
      <c r="V2039" s="32" t="str">
        <f t="shared" si="351"/>
        <v/>
      </c>
      <c r="W2039" s="32" t="str">
        <f>IF(V2039="","",COUNTIF($V$2:V2039,"該当"))</f>
        <v/>
      </c>
      <c r="X2039" s="32" t="str">
        <f t="shared" si="354"/>
        <v>4539</v>
      </c>
      <c r="Y2039" s="26">
        <v>4917</v>
      </c>
      <c r="Z2039" s="26">
        <v>4539</v>
      </c>
      <c r="AA2039" s="26" t="s">
        <v>4218</v>
      </c>
      <c r="AB2039" s="26">
        <v>29</v>
      </c>
      <c r="AC2039" s="26" t="s">
        <v>34</v>
      </c>
      <c r="AD2039" s="26" t="s">
        <v>35</v>
      </c>
      <c r="AE2039" s="26" t="s">
        <v>23</v>
      </c>
      <c r="AF2039" s="26" t="s">
        <v>24</v>
      </c>
      <c r="AG2039" s="26">
        <v>9</v>
      </c>
      <c r="AH2039" s="26" t="s">
        <v>34</v>
      </c>
      <c r="AI2039" s="26" t="s">
        <v>26</v>
      </c>
      <c r="AJ2039" s="26">
        <v>2</v>
      </c>
      <c r="AK2039" s="26" t="s">
        <v>1200</v>
      </c>
      <c r="AL2039" s="26">
        <v>9002320322</v>
      </c>
      <c r="AM2039" s="26" t="s">
        <v>4</v>
      </c>
      <c r="AN2039" s="26">
        <v>5</v>
      </c>
      <c r="AO2039" s="26">
        <v>0</v>
      </c>
      <c r="AP2039" s="26" t="s">
        <v>28</v>
      </c>
      <c r="AT2039" s="26" t="str">
        <f>MID(AA2039,MIN(FIND({0,1,2,3,4,5,6,7,8,9},AA2039&amp;"0123456789″")),LEN(AA2039))</f>
        <v>530あ4539</v>
      </c>
      <c r="AU2039" s="26" t="str">
        <f t="shared" si="352"/>
        <v>4539</v>
      </c>
      <c r="AW2039" s="26" t="s">
        <v>1451</v>
      </c>
      <c r="AX2039" s="26">
        <v>779</v>
      </c>
      <c r="AY2039" s="26" t="s">
        <v>3417</v>
      </c>
    </row>
    <row r="2040" spans="9:51" x14ac:dyDescent="0.2">
      <c r="I2040" s="26">
        <v>4540</v>
      </c>
      <c r="J2040" s="32" t="str">
        <f t="shared" si="344"/>
        <v/>
      </c>
      <c r="K2040" s="32" t="str">
        <f>IF(J2040="","",COUNTIF($J$2:J2040,"該当"))</f>
        <v/>
      </c>
      <c r="L2040" s="32" t="str">
        <f t="shared" si="353"/>
        <v>4540</v>
      </c>
      <c r="M2040" s="32" t="str">
        <f t="shared" si="345"/>
        <v/>
      </c>
      <c r="N2040" s="32" t="str">
        <f>IF(M2040="","",COUNTIF($M$2:M2040,"該当"))</f>
        <v/>
      </c>
      <c r="O2040" s="32" t="str">
        <f t="shared" si="346"/>
        <v>4540</v>
      </c>
      <c r="P2040" s="32" t="str">
        <f t="shared" si="347"/>
        <v/>
      </c>
      <c r="Q2040" s="32" t="str">
        <f>IF(P2040="","",COUNTIF($P$2:P2040,"該当"))</f>
        <v/>
      </c>
      <c r="R2040" s="32" t="str">
        <f t="shared" si="348"/>
        <v>4540</v>
      </c>
      <c r="S2040" s="32" t="str">
        <f t="shared" si="349"/>
        <v/>
      </c>
      <c r="T2040" s="32" t="str">
        <f>IF(S2040="","",COUNTIF($S$2:S2040,"該当"))</f>
        <v/>
      </c>
      <c r="U2040" s="32" t="str">
        <f t="shared" si="350"/>
        <v>4540</v>
      </c>
      <c r="V2040" s="32" t="str">
        <f t="shared" si="351"/>
        <v/>
      </c>
      <c r="W2040" s="32" t="str">
        <f>IF(V2040="","",COUNTIF($V$2:V2040,"該当"))</f>
        <v/>
      </c>
      <c r="X2040" s="32" t="str">
        <f t="shared" si="354"/>
        <v>4540</v>
      </c>
      <c r="Y2040" s="26">
        <v>4918</v>
      </c>
      <c r="Z2040" s="26">
        <v>4540</v>
      </c>
      <c r="AA2040" s="26" t="s">
        <v>4219</v>
      </c>
      <c r="AB2040" s="26">
        <v>29</v>
      </c>
      <c r="AC2040" s="26" t="s">
        <v>34</v>
      </c>
      <c r="AD2040" s="26" t="s">
        <v>35</v>
      </c>
      <c r="AE2040" s="26" t="s">
        <v>23</v>
      </c>
      <c r="AF2040" s="26" t="s">
        <v>24</v>
      </c>
      <c r="AG2040" s="26">
        <v>9</v>
      </c>
      <c r="AH2040" s="26" t="s">
        <v>34</v>
      </c>
      <c r="AI2040" s="26" t="s">
        <v>26</v>
      </c>
      <c r="AJ2040" s="26">
        <v>2</v>
      </c>
      <c r="AK2040" s="26" t="s">
        <v>1200</v>
      </c>
      <c r="AL2040" s="26">
        <v>9002320323</v>
      </c>
      <c r="AM2040" s="26" t="s">
        <v>4</v>
      </c>
      <c r="AN2040" s="26">
        <v>5</v>
      </c>
      <c r="AO2040" s="26">
        <v>0</v>
      </c>
      <c r="AP2040" s="26" t="s">
        <v>28</v>
      </c>
      <c r="AT2040" s="26" t="str">
        <f>MID(AA2040,MIN(FIND({0,1,2,3,4,5,6,7,8,9},AA2040&amp;"0123456789″")),LEN(AA2040))</f>
        <v>530あ4540</v>
      </c>
      <c r="AU2040" s="26" t="str">
        <f t="shared" si="352"/>
        <v>4540</v>
      </c>
      <c r="AW2040" s="26" t="s">
        <v>1451</v>
      </c>
      <c r="AX2040" s="26">
        <v>781</v>
      </c>
      <c r="AY2040" s="26" t="s">
        <v>3414</v>
      </c>
    </row>
    <row r="2041" spans="9:51" x14ac:dyDescent="0.2">
      <c r="I2041" s="26">
        <v>4541</v>
      </c>
      <c r="J2041" s="32" t="str">
        <f t="shared" si="344"/>
        <v/>
      </c>
      <c r="K2041" s="32" t="str">
        <f>IF(J2041="","",COUNTIF($J$2:J2041,"該当"))</f>
        <v/>
      </c>
      <c r="L2041" s="32" t="str">
        <f t="shared" si="353"/>
        <v>4541</v>
      </c>
      <c r="M2041" s="32" t="str">
        <f t="shared" si="345"/>
        <v/>
      </c>
      <c r="N2041" s="32" t="str">
        <f>IF(M2041="","",COUNTIF($M$2:M2041,"該当"))</f>
        <v/>
      </c>
      <c r="O2041" s="32" t="str">
        <f t="shared" si="346"/>
        <v>4541</v>
      </c>
      <c r="P2041" s="32" t="str">
        <f t="shared" si="347"/>
        <v/>
      </c>
      <c r="Q2041" s="32" t="str">
        <f>IF(P2041="","",COUNTIF($P$2:P2041,"該当"))</f>
        <v/>
      </c>
      <c r="R2041" s="32" t="str">
        <f t="shared" si="348"/>
        <v>4541</v>
      </c>
      <c r="S2041" s="32" t="str">
        <f t="shared" si="349"/>
        <v/>
      </c>
      <c r="T2041" s="32" t="str">
        <f>IF(S2041="","",COUNTIF($S$2:S2041,"該当"))</f>
        <v/>
      </c>
      <c r="U2041" s="32" t="str">
        <f t="shared" si="350"/>
        <v>4541</v>
      </c>
      <c r="V2041" s="32" t="str">
        <f t="shared" si="351"/>
        <v/>
      </c>
      <c r="W2041" s="32" t="str">
        <f>IF(V2041="","",COUNTIF($V$2:V2041,"該当"))</f>
        <v/>
      </c>
      <c r="X2041" s="32" t="str">
        <f t="shared" si="354"/>
        <v>4541</v>
      </c>
      <c r="Y2041" s="26">
        <v>4919</v>
      </c>
      <c r="Z2041" s="26">
        <v>4541</v>
      </c>
      <c r="AA2041" s="26" t="s">
        <v>4220</v>
      </c>
      <c r="AB2041" s="26">
        <v>29</v>
      </c>
      <c r="AC2041" s="26" t="s">
        <v>34</v>
      </c>
      <c r="AD2041" s="26" t="s">
        <v>35</v>
      </c>
      <c r="AE2041" s="26" t="s">
        <v>23</v>
      </c>
      <c r="AF2041" s="26" t="s">
        <v>24</v>
      </c>
      <c r="AG2041" s="26">
        <v>9</v>
      </c>
      <c r="AH2041" s="26" t="s">
        <v>34</v>
      </c>
      <c r="AI2041" s="26" t="s">
        <v>26</v>
      </c>
      <c r="AJ2041" s="26">
        <v>2</v>
      </c>
      <c r="AK2041" s="26" t="s">
        <v>1200</v>
      </c>
      <c r="AL2041" s="26">
        <v>9002320324</v>
      </c>
      <c r="AM2041" s="26" t="s">
        <v>4</v>
      </c>
      <c r="AN2041" s="26">
        <v>5</v>
      </c>
      <c r="AO2041" s="26">
        <v>0</v>
      </c>
      <c r="AP2041" s="26" t="s">
        <v>28</v>
      </c>
      <c r="AT2041" s="26" t="str">
        <f>MID(AA2041,MIN(FIND({0,1,2,3,4,5,6,7,8,9},AA2041&amp;"0123456789″")),LEN(AA2041))</f>
        <v>530あ4541</v>
      </c>
      <c r="AU2041" s="26" t="str">
        <f t="shared" si="352"/>
        <v>4541</v>
      </c>
      <c r="AW2041" s="26" t="s">
        <v>1451</v>
      </c>
      <c r="AX2041" s="26">
        <v>782</v>
      </c>
      <c r="AY2041" s="26" t="s">
        <v>3414</v>
      </c>
    </row>
    <row r="2042" spans="9:51" x14ac:dyDescent="0.2">
      <c r="I2042" s="26">
        <v>4542</v>
      </c>
      <c r="J2042" s="32" t="str">
        <f t="shared" si="344"/>
        <v/>
      </c>
      <c r="K2042" s="32" t="str">
        <f>IF(J2042="","",COUNTIF($J$2:J2042,"該当"))</f>
        <v/>
      </c>
      <c r="L2042" s="32" t="str">
        <f t="shared" si="353"/>
        <v>4542</v>
      </c>
      <c r="M2042" s="32" t="str">
        <f t="shared" si="345"/>
        <v/>
      </c>
      <c r="N2042" s="32" t="str">
        <f>IF(M2042="","",COUNTIF($M$2:M2042,"該当"))</f>
        <v/>
      </c>
      <c r="O2042" s="32" t="str">
        <f t="shared" si="346"/>
        <v>4542</v>
      </c>
      <c r="P2042" s="32" t="str">
        <f t="shared" si="347"/>
        <v/>
      </c>
      <c r="Q2042" s="32" t="str">
        <f>IF(P2042="","",COUNTIF($P$2:P2042,"該当"))</f>
        <v/>
      </c>
      <c r="R2042" s="32" t="str">
        <f t="shared" si="348"/>
        <v>4542</v>
      </c>
      <c r="S2042" s="32" t="str">
        <f t="shared" si="349"/>
        <v/>
      </c>
      <c r="T2042" s="32" t="str">
        <f>IF(S2042="","",COUNTIF($S$2:S2042,"該当"))</f>
        <v/>
      </c>
      <c r="U2042" s="32" t="str">
        <f t="shared" si="350"/>
        <v>4542</v>
      </c>
      <c r="V2042" s="32" t="str">
        <f t="shared" si="351"/>
        <v/>
      </c>
      <c r="W2042" s="32" t="str">
        <f>IF(V2042="","",COUNTIF($V$2:V2042,"該当"))</f>
        <v/>
      </c>
      <c r="X2042" s="32" t="str">
        <f t="shared" si="354"/>
        <v>4542</v>
      </c>
      <c r="Y2042" s="26">
        <v>4920</v>
      </c>
      <c r="Z2042" s="26">
        <v>4542</v>
      </c>
      <c r="AA2042" s="26" t="s">
        <v>4221</v>
      </c>
      <c r="AB2042" s="26">
        <v>29</v>
      </c>
      <c r="AC2042" s="26" t="s">
        <v>34</v>
      </c>
      <c r="AD2042" s="26" t="s">
        <v>35</v>
      </c>
      <c r="AE2042" s="26" t="s">
        <v>23</v>
      </c>
      <c r="AF2042" s="26" t="s">
        <v>24</v>
      </c>
      <c r="AG2042" s="26">
        <v>9</v>
      </c>
      <c r="AH2042" s="26" t="s">
        <v>34</v>
      </c>
      <c r="AI2042" s="26" t="s">
        <v>26</v>
      </c>
      <c r="AJ2042" s="26">
        <v>2</v>
      </c>
      <c r="AK2042" s="26" t="s">
        <v>1200</v>
      </c>
      <c r="AL2042" s="26">
        <v>9002320321</v>
      </c>
      <c r="AM2042" s="26" t="s">
        <v>4</v>
      </c>
      <c r="AN2042" s="26">
        <v>5</v>
      </c>
      <c r="AO2042" s="26">
        <v>0</v>
      </c>
      <c r="AP2042" s="26" t="s">
        <v>28</v>
      </c>
      <c r="AT2042" s="26" t="str">
        <f>MID(AA2042,MIN(FIND({0,1,2,3,4,5,6,7,8,9},AA2042&amp;"0123456789″")),LEN(AA2042))</f>
        <v>530あ4542</v>
      </c>
      <c r="AU2042" s="26" t="str">
        <f t="shared" si="352"/>
        <v>4542</v>
      </c>
      <c r="AW2042" s="26" t="s">
        <v>1451</v>
      </c>
      <c r="AX2042" s="26">
        <v>786</v>
      </c>
      <c r="AY2042" s="26" t="s">
        <v>3417</v>
      </c>
    </row>
    <row r="2043" spans="9:51" x14ac:dyDescent="0.2">
      <c r="I2043" s="26">
        <v>4543</v>
      </c>
      <c r="J2043" s="32" t="str">
        <f t="shared" si="344"/>
        <v/>
      </c>
      <c r="K2043" s="32" t="str">
        <f>IF(J2043="","",COUNTIF($J$2:J2043,"該当"))</f>
        <v/>
      </c>
      <c r="L2043" s="32" t="str">
        <f t="shared" si="353"/>
        <v>4543</v>
      </c>
      <c r="M2043" s="32" t="str">
        <f t="shared" si="345"/>
        <v/>
      </c>
      <c r="N2043" s="32" t="str">
        <f>IF(M2043="","",COUNTIF($M$2:M2043,"該当"))</f>
        <v/>
      </c>
      <c r="O2043" s="32" t="str">
        <f t="shared" si="346"/>
        <v>4543</v>
      </c>
      <c r="P2043" s="32" t="str">
        <f t="shared" si="347"/>
        <v/>
      </c>
      <c r="Q2043" s="32" t="str">
        <f>IF(P2043="","",COUNTIF($P$2:P2043,"該当"))</f>
        <v/>
      </c>
      <c r="R2043" s="32" t="str">
        <f t="shared" si="348"/>
        <v>4543</v>
      </c>
      <c r="S2043" s="32" t="str">
        <f t="shared" si="349"/>
        <v/>
      </c>
      <c r="T2043" s="32" t="str">
        <f>IF(S2043="","",COUNTIF($S$2:S2043,"該当"))</f>
        <v/>
      </c>
      <c r="U2043" s="32" t="str">
        <f t="shared" si="350"/>
        <v>4543</v>
      </c>
      <c r="V2043" s="32" t="str">
        <f t="shared" si="351"/>
        <v/>
      </c>
      <c r="W2043" s="32" t="str">
        <f>IF(V2043="","",COUNTIF($V$2:V2043,"該当"))</f>
        <v/>
      </c>
      <c r="X2043" s="32" t="str">
        <f t="shared" si="354"/>
        <v>4543</v>
      </c>
      <c r="Y2043" s="26">
        <v>4921</v>
      </c>
      <c r="Z2043" s="26">
        <v>4543</v>
      </c>
      <c r="AA2043" s="26" t="s">
        <v>4222</v>
      </c>
      <c r="AB2043" s="26">
        <v>29</v>
      </c>
      <c r="AC2043" s="26" t="s">
        <v>34</v>
      </c>
      <c r="AD2043" s="26" t="s">
        <v>35</v>
      </c>
      <c r="AE2043" s="26" t="s">
        <v>23</v>
      </c>
      <c r="AF2043" s="26" t="s">
        <v>24</v>
      </c>
      <c r="AG2043" s="26">
        <v>9</v>
      </c>
      <c r="AH2043" s="26" t="s">
        <v>34</v>
      </c>
      <c r="AI2043" s="26" t="s">
        <v>26</v>
      </c>
      <c r="AJ2043" s="26">
        <v>2</v>
      </c>
      <c r="AK2043" s="26" t="s">
        <v>1200</v>
      </c>
      <c r="AL2043" s="26">
        <v>9002320322</v>
      </c>
      <c r="AM2043" s="26" t="s">
        <v>4</v>
      </c>
      <c r="AN2043" s="26">
        <v>5</v>
      </c>
      <c r="AO2043" s="26">
        <v>0</v>
      </c>
      <c r="AP2043" s="26" t="s">
        <v>28</v>
      </c>
      <c r="AT2043" s="26" t="str">
        <f>MID(AA2043,MIN(FIND({0,1,2,3,4,5,6,7,8,9},AA2043&amp;"0123456789″")),LEN(AA2043))</f>
        <v>530あ4543</v>
      </c>
      <c r="AU2043" s="26" t="str">
        <f t="shared" si="352"/>
        <v>4543</v>
      </c>
      <c r="AW2043" s="26" t="s">
        <v>1451</v>
      </c>
      <c r="AX2043" s="26">
        <v>787</v>
      </c>
      <c r="AY2043" s="26" t="s">
        <v>3414</v>
      </c>
    </row>
    <row r="2044" spans="9:51" x14ac:dyDescent="0.2">
      <c r="I2044" s="26">
        <v>4544</v>
      </c>
      <c r="J2044" s="32" t="str">
        <f t="shared" si="344"/>
        <v/>
      </c>
      <c r="K2044" s="32" t="str">
        <f>IF(J2044="","",COUNTIF($J$2:J2044,"該当"))</f>
        <v/>
      </c>
      <c r="L2044" s="32" t="str">
        <f t="shared" si="353"/>
        <v>4544</v>
      </c>
      <c r="M2044" s="32" t="str">
        <f t="shared" si="345"/>
        <v/>
      </c>
      <c r="N2044" s="32" t="str">
        <f>IF(M2044="","",COUNTIF($M$2:M2044,"該当"))</f>
        <v/>
      </c>
      <c r="O2044" s="32" t="str">
        <f t="shared" si="346"/>
        <v>4544</v>
      </c>
      <c r="P2044" s="32" t="str">
        <f t="shared" si="347"/>
        <v/>
      </c>
      <c r="Q2044" s="32" t="str">
        <f>IF(P2044="","",COUNTIF($P$2:P2044,"該当"))</f>
        <v/>
      </c>
      <c r="R2044" s="32" t="str">
        <f t="shared" si="348"/>
        <v>4544</v>
      </c>
      <c r="S2044" s="32" t="str">
        <f t="shared" si="349"/>
        <v/>
      </c>
      <c r="T2044" s="32" t="str">
        <f>IF(S2044="","",COUNTIF($S$2:S2044,"該当"))</f>
        <v/>
      </c>
      <c r="U2044" s="32" t="str">
        <f t="shared" si="350"/>
        <v>4544</v>
      </c>
      <c r="V2044" s="32" t="str">
        <f t="shared" si="351"/>
        <v/>
      </c>
      <c r="W2044" s="32" t="str">
        <f>IF(V2044="","",COUNTIF($V$2:V2044,"該当"))</f>
        <v/>
      </c>
      <c r="X2044" s="32" t="str">
        <f t="shared" si="354"/>
        <v>4544</v>
      </c>
      <c r="Y2044" s="26">
        <v>4922</v>
      </c>
      <c r="Z2044" s="26">
        <v>4544</v>
      </c>
      <c r="AA2044" s="26" t="s">
        <v>4223</v>
      </c>
      <c r="AB2044" s="26">
        <v>29</v>
      </c>
      <c r="AC2044" s="26" t="s">
        <v>34</v>
      </c>
      <c r="AD2044" s="26" t="s">
        <v>35</v>
      </c>
      <c r="AE2044" s="26" t="s">
        <v>23</v>
      </c>
      <c r="AF2044" s="26" t="s">
        <v>24</v>
      </c>
      <c r="AG2044" s="26">
        <v>9</v>
      </c>
      <c r="AH2044" s="26" t="s">
        <v>34</v>
      </c>
      <c r="AI2044" s="26" t="s">
        <v>26</v>
      </c>
      <c r="AJ2044" s="26">
        <v>2</v>
      </c>
      <c r="AK2044" s="26" t="s">
        <v>1200</v>
      </c>
      <c r="AL2044" s="26">
        <v>9002320323</v>
      </c>
      <c r="AM2044" s="26" t="s">
        <v>4</v>
      </c>
      <c r="AN2044" s="26">
        <v>5</v>
      </c>
      <c r="AO2044" s="26">
        <v>0</v>
      </c>
      <c r="AP2044" s="26" t="s">
        <v>28</v>
      </c>
      <c r="AT2044" s="26" t="str">
        <f>MID(AA2044,MIN(FIND({0,1,2,3,4,5,6,7,8,9},AA2044&amp;"0123456789″")),LEN(AA2044))</f>
        <v>530あ4544</v>
      </c>
      <c r="AU2044" s="26" t="str">
        <f t="shared" si="352"/>
        <v>4544</v>
      </c>
      <c r="AW2044" s="26" t="s">
        <v>1451</v>
      </c>
      <c r="AX2044" s="26">
        <v>788</v>
      </c>
      <c r="AY2044" s="26" t="s">
        <v>3417</v>
      </c>
    </row>
    <row r="2045" spans="9:51" x14ac:dyDescent="0.2">
      <c r="I2045" s="26">
        <v>4845</v>
      </c>
      <c r="J2045" s="32" t="str">
        <f t="shared" si="344"/>
        <v/>
      </c>
      <c r="K2045" s="32" t="str">
        <f>IF(J2045="","",COUNTIF($J$2:J2045,"該当"))</f>
        <v/>
      </c>
      <c r="L2045" s="32" t="str">
        <f t="shared" si="353"/>
        <v>4845</v>
      </c>
      <c r="M2045" s="32" t="str">
        <f t="shared" si="345"/>
        <v/>
      </c>
      <c r="N2045" s="32" t="str">
        <f>IF(M2045="","",COUNTIF($M$2:M2045,"該当"))</f>
        <v/>
      </c>
      <c r="O2045" s="32" t="str">
        <f t="shared" si="346"/>
        <v>4845</v>
      </c>
      <c r="P2045" s="32" t="str">
        <f t="shared" si="347"/>
        <v/>
      </c>
      <c r="Q2045" s="32" t="str">
        <f>IF(P2045="","",COUNTIF($P$2:P2045,"該当"))</f>
        <v/>
      </c>
      <c r="R2045" s="32" t="str">
        <f t="shared" si="348"/>
        <v>4845</v>
      </c>
      <c r="S2045" s="32" t="str">
        <f t="shared" si="349"/>
        <v/>
      </c>
      <c r="T2045" s="32" t="str">
        <f>IF(S2045="","",COUNTIF($S$2:S2045,"該当"))</f>
        <v/>
      </c>
      <c r="U2045" s="32" t="str">
        <f t="shared" si="350"/>
        <v>4845</v>
      </c>
      <c r="V2045" s="32" t="str">
        <f t="shared" si="351"/>
        <v/>
      </c>
      <c r="W2045" s="32" t="str">
        <f>IF(V2045="","",COUNTIF($V$2:V2045,"該当"))</f>
        <v/>
      </c>
      <c r="X2045" s="32" t="str">
        <f t="shared" si="354"/>
        <v>4845</v>
      </c>
      <c r="Y2045" s="26">
        <v>4936</v>
      </c>
      <c r="Z2045" s="26">
        <v>4845</v>
      </c>
      <c r="AA2045" s="26" t="s">
        <v>4746</v>
      </c>
      <c r="AB2045" s="26">
        <v>29</v>
      </c>
      <c r="AC2045" s="26" t="s">
        <v>34</v>
      </c>
      <c r="AD2045" s="26" t="s">
        <v>35</v>
      </c>
      <c r="AE2045" s="26" t="s">
        <v>23</v>
      </c>
      <c r="AF2045" s="26" t="s">
        <v>24</v>
      </c>
      <c r="AG2045" s="26">
        <v>9</v>
      </c>
      <c r="AH2045" s="26" t="s">
        <v>34</v>
      </c>
      <c r="AI2045" s="26" t="s">
        <v>26</v>
      </c>
      <c r="AJ2045" s="26">
        <v>2</v>
      </c>
      <c r="AK2045" s="26" t="s">
        <v>1200</v>
      </c>
      <c r="AL2045" s="26">
        <v>9002320321</v>
      </c>
      <c r="AM2045" s="26" t="s">
        <v>4</v>
      </c>
      <c r="AN2045" s="26">
        <v>5</v>
      </c>
      <c r="AO2045" s="26">
        <v>0</v>
      </c>
      <c r="AP2045" s="26" t="s">
        <v>28</v>
      </c>
      <c r="AT2045" s="26" t="str">
        <f>MID(AA2045,MIN(FIND({0,1,2,3,4,5,6,7,8,9},AA2045&amp;"0123456789″")),LEN(AA2045))</f>
        <v>530あ4845</v>
      </c>
      <c r="AU2045" s="26" t="str">
        <f t="shared" si="352"/>
        <v>4845</v>
      </c>
      <c r="AW2045" s="26" t="s">
        <v>1451</v>
      </c>
      <c r="AX2045" s="26">
        <v>792</v>
      </c>
      <c r="AY2045" s="26" t="s">
        <v>3416</v>
      </c>
    </row>
    <row r="2046" spans="9:51" x14ac:dyDescent="0.2">
      <c r="I2046" s="26">
        <v>4846</v>
      </c>
      <c r="J2046" s="32" t="str">
        <f t="shared" si="344"/>
        <v/>
      </c>
      <c r="K2046" s="32" t="str">
        <f>IF(J2046="","",COUNTIF($J$2:J2046,"該当"))</f>
        <v/>
      </c>
      <c r="L2046" s="32" t="str">
        <f t="shared" si="353"/>
        <v>4846</v>
      </c>
      <c r="M2046" s="32" t="str">
        <f t="shared" si="345"/>
        <v/>
      </c>
      <c r="N2046" s="32" t="str">
        <f>IF(M2046="","",COUNTIF($M$2:M2046,"該当"))</f>
        <v/>
      </c>
      <c r="O2046" s="32" t="str">
        <f t="shared" si="346"/>
        <v>4846</v>
      </c>
      <c r="P2046" s="32" t="str">
        <f t="shared" si="347"/>
        <v/>
      </c>
      <c r="Q2046" s="32" t="str">
        <f>IF(P2046="","",COUNTIF($P$2:P2046,"該当"))</f>
        <v/>
      </c>
      <c r="R2046" s="32" t="str">
        <f t="shared" si="348"/>
        <v>4846</v>
      </c>
      <c r="S2046" s="32" t="str">
        <f t="shared" si="349"/>
        <v/>
      </c>
      <c r="T2046" s="32" t="str">
        <f>IF(S2046="","",COUNTIF($S$2:S2046,"該当"))</f>
        <v/>
      </c>
      <c r="U2046" s="32" t="str">
        <f t="shared" si="350"/>
        <v>4846</v>
      </c>
      <c r="V2046" s="32" t="str">
        <f t="shared" si="351"/>
        <v/>
      </c>
      <c r="W2046" s="32" t="str">
        <f>IF(V2046="","",COUNTIF($V$2:V2046,"該当"))</f>
        <v/>
      </c>
      <c r="X2046" s="32" t="str">
        <f t="shared" si="354"/>
        <v>4846</v>
      </c>
      <c r="Y2046" s="26">
        <v>4937</v>
      </c>
      <c r="Z2046" s="26">
        <v>4846</v>
      </c>
      <c r="AA2046" s="26" t="s">
        <v>4747</v>
      </c>
      <c r="AB2046" s="26">
        <v>29</v>
      </c>
      <c r="AC2046" s="26" t="s">
        <v>34</v>
      </c>
      <c r="AD2046" s="26" t="s">
        <v>35</v>
      </c>
      <c r="AE2046" s="26" t="s">
        <v>23</v>
      </c>
      <c r="AF2046" s="26" t="s">
        <v>24</v>
      </c>
      <c r="AG2046" s="26">
        <v>9</v>
      </c>
      <c r="AH2046" s="26" t="s">
        <v>34</v>
      </c>
      <c r="AI2046" s="26" t="s">
        <v>26</v>
      </c>
      <c r="AJ2046" s="26">
        <v>2</v>
      </c>
      <c r="AK2046" s="26" t="s">
        <v>1200</v>
      </c>
      <c r="AL2046" s="26">
        <v>9002320321</v>
      </c>
      <c r="AM2046" s="26" t="s">
        <v>4</v>
      </c>
      <c r="AN2046" s="26">
        <v>5</v>
      </c>
      <c r="AO2046" s="26">
        <v>0</v>
      </c>
      <c r="AP2046" s="26" t="s">
        <v>28</v>
      </c>
      <c r="AT2046" s="26" t="str">
        <f>MID(AA2046,MIN(FIND({0,1,2,3,4,5,6,7,8,9},AA2046&amp;"0123456789″")),LEN(AA2046))</f>
        <v>530あ4846</v>
      </c>
      <c r="AU2046" s="26" t="str">
        <f t="shared" si="352"/>
        <v>4846</v>
      </c>
      <c r="AW2046" s="26" t="s">
        <v>1451</v>
      </c>
      <c r="AX2046" s="26">
        <v>796</v>
      </c>
      <c r="AY2046" s="26" t="s">
        <v>3417</v>
      </c>
    </row>
    <row r="2047" spans="9:51" x14ac:dyDescent="0.2">
      <c r="I2047" s="26">
        <v>4847</v>
      </c>
      <c r="J2047" s="32" t="str">
        <f t="shared" si="344"/>
        <v/>
      </c>
      <c r="K2047" s="32" t="str">
        <f>IF(J2047="","",COUNTIF($J$2:J2047,"該当"))</f>
        <v/>
      </c>
      <c r="L2047" s="32" t="str">
        <f t="shared" si="353"/>
        <v>4847</v>
      </c>
      <c r="M2047" s="32" t="str">
        <f t="shared" si="345"/>
        <v/>
      </c>
      <c r="N2047" s="32" t="str">
        <f>IF(M2047="","",COUNTIF($M$2:M2047,"該当"))</f>
        <v/>
      </c>
      <c r="O2047" s="32" t="str">
        <f t="shared" si="346"/>
        <v>4847</v>
      </c>
      <c r="P2047" s="32" t="str">
        <f t="shared" si="347"/>
        <v/>
      </c>
      <c r="Q2047" s="32" t="str">
        <f>IF(P2047="","",COUNTIF($P$2:P2047,"該当"))</f>
        <v/>
      </c>
      <c r="R2047" s="32" t="str">
        <f t="shared" si="348"/>
        <v>4847</v>
      </c>
      <c r="S2047" s="32" t="str">
        <f t="shared" si="349"/>
        <v/>
      </c>
      <c r="T2047" s="32" t="str">
        <f>IF(S2047="","",COUNTIF($S$2:S2047,"該当"))</f>
        <v/>
      </c>
      <c r="U2047" s="32" t="str">
        <f t="shared" si="350"/>
        <v>4847</v>
      </c>
      <c r="V2047" s="32" t="str">
        <f t="shared" si="351"/>
        <v/>
      </c>
      <c r="W2047" s="32" t="str">
        <f>IF(V2047="","",COUNTIF($V$2:V2047,"該当"))</f>
        <v/>
      </c>
      <c r="X2047" s="32" t="str">
        <f t="shared" si="354"/>
        <v>4847</v>
      </c>
      <c r="Y2047" s="26">
        <v>4986</v>
      </c>
      <c r="Z2047" s="26">
        <v>4847</v>
      </c>
      <c r="AA2047" s="26" t="s">
        <v>4615</v>
      </c>
      <c r="AB2047" s="26">
        <v>29</v>
      </c>
      <c r="AC2047" s="26" t="s">
        <v>34</v>
      </c>
      <c r="AD2047" s="26" t="s">
        <v>35</v>
      </c>
      <c r="AE2047" s="26" t="s">
        <v>23</v>
      </c>
      <c r="AF2047" s="26" t="s">
        <v>24</v>
      </c>
      <c r="AG2047" s="26">
        <v>9</v>
      </c>
      <c r="AH2047" s="26" t="s">
        <v>34</v>
      </c>
      <c r="AI2047" s="26" t="s">
        <v>26</v>
      </c>
      <c r="AJ2047" s="26">
        <v>2</v>
      </c>
      <c r="AK2047" s="26" t="s">
        <v>1200</v>
      </c>
      <c r="AL2047" s="26">
        <v>9002320321</v>
      </c>
      <c r="AM2047" s="26" t="s">
        <v>4</v>
      </c>
      <c r="AN2047" s="26">
        <v>5</v>
      </c>
      <c r="AO2047" s="26">
        <v>0</v>
      </c>
      <c r="AP2047" s="26" t="s">
        <v>28</v>
      </c>
      <c r="AT2047" s="26" t="str">
        <f>MID(AA2047,MIN(FIND({0,1,2,3,4,5,6,7,8,9},AA2047&amp;"0123456789″")),LEN(AA2047))</f>
        <v>530あ4847</v>
      </c>
      <c r="AU2047" s="26" t="str">
        <f t="shared" si="352"/>
        <v>4847</v>
      </c>
      <c r="AW2047" s="26" t="s">
        <v>1451</v>
      </c>
      <c r="AX2047" s="26">
        <v>879</v>
      </c>
      <c r="AY2047" s="26" t="s">
        <v>3414</v>
      </c>
    </row>
    <row r="2048" spans="9:51" x14ac:dyDescent="0.2">
      <c r="I2048" s="26">
        <v>4848</v>
      </c>
      <c r="J2048" s="32" t="str">
        <f t="shared" si="344"/>
        <v/>
      </c>
      <c r="K2048" s="32" t="str">
        <f>IF(J2048="","",COUNTIF($J$2:J2048,"該当"))</f>
        <v/>
      </c>
      <c r="L2048" s="32" t="str">
        <f t="shared" si="353"/>
        <v>4848</v>
      </c>
      <c r="M2048" s="32" t="str">
        <f t="shared" si="345"/>
        <v/>
      </c>
      <c r="N2048" s="32" t="str">
        <f>IF(M2048="","",COUNTIF($M$2:M2048,"該当"))</f>
        <v/>
      </c>
      <c r="O2048" s="32" t="str">
        <f t="shared" si="346"/>
        <v>4848</v>
      </c>
      <c r="P2048" s="32" t="str">
        <f t="shared" si="347"/>
        <v/>
      </c>
      <c r="Q2048" s="32" t="str">
        <f>IF(P2048="","",COUNTIF($P$2:P2048,"該当"))</f>
        <v/>
      </c>
      <c r="R2048" s="32" t="str">
        <f t="shared" si="348"/>
        <v>4848</v>
      </c>
      <c r="S2048" s="32" t="str">
        <f t="shared" si="349"/>
        <v/>
      </c>
      <c r="T2048" s="32" t="str">
        <f>IF(S2048="","",COUNTIF($S$2:S2048,"該当"))</f>
        <v/>
      </c>
      <c r="U2048" s="32" t="str">
        <f t="shared" si="350"/>
        <v>4848</v>
      </c>
      <c r="V2048" s="32" t="str">
        <f t="shared" si="351"/>
        <v/>
      </c>
      <c r="W2048" s="32" t="str">
        <f>IF(V2048="","",COUNTIF($V$2:V2048,"該当"))</f>
        <v/>
      </c>
      <c r="X2048" s="32" t="str">
        <f t="shared" si="354"/>
        <v>4848</v>
      </c>
      <c r="Y2048" s="26">
        <v>4990</v>
      </c>
      <c r="Z2048" s="26">
        <v>4848</v>
      </c>
      <c r="AA2048" s="26" t="s">
        <v>4616</v>
      </c>
      <c r="AB2048" s="26">
        <v>29</v>
      </c>
      <c r="AC2048" s="26" t="s">
        <v>34</v>
      </c>
      <c r="AD2048" s="26" t="s">
        <v>35</v>
      </c>
      <c r="AE2048" s="26" t="s">
        <v>23</v>
      </c>
      <c r="AF2048" s="26" t="s">
        <v>24</v>
      </c>
      <c r="AG2048" s="26">
        <v>9</v>
      </c>
      <c r="AH2048" s="26" t="s">
        <v>34</v>
      </c>
      <c r="AI2048" s="26" t="s">
        <v>26</v>
      </c>
      <c r="AJ2048" s="26">
        <v>2</v>
      </c>
      <c r="AK2048" s="26" t="s">
        <v>1200</v>
      </c>
      <c r="AL2048" s="26">
        <v>9002320322</v>
      </c>
      <c r="AM2048" s="26" t="s">
        <v>4</v>
      </c>
      <c r="AN2048" s="26">
        <v>5</v>
      </c>
      <c r="AO2048" s="26">
        <v>0</v>
      </c>
      <c r="AP2048" s="26" t="s">
        <v>28</v>
      </c>
      <c r="AT2048" s="26" t="str">
        <f>MID(AA2048,MIN(FIND({0,1,2,3,4,5,6,7,8,9},AA2048&amp;"0123456789″")),LEN(AA2048))</f>
        <v>530あ4848</v>
      </c>
      <c r="AU2048" s="26" t="str">
        <f t="shared" si="352"/>
        <v>4848</v>
      </c>
      <c r="AW2048" s="26" t="s">
        <v>1451</v>
      </c>
      <c r="AX2048" s="26">
        <v>880</v>
      </c>
      <c r="AY2048" s="26" t="s">
        <v>3414</v>
      </c>
    </row>
    <row r="2049" spans="9:47" x14ac:dyDescent="0.2">
      <c r="I2049" s="26">
        <v>4849</v>
      </c>
      <c r="J2049" s="32" t="str">
        <f t="shared" si="344"/>
        <v/>
      </c>
      <c r="K2049" s="32" t="str">
        <f>IF(J2049="","",COUNTIF($J$2:J2049,"該当"))</f>
        <v/>
      </c>
      <c r="L2049" s="32" t="str">
        <f t="shared" si="353"/>
        <v>4849</v>
      </c>
      <c r="M2049" s="32" t="str">
        <f t="shared" si="345"/>
        <v/>
      </c>
      <c r="N2049" s="32" t="str">
        <f>IF(M2049="","",COUNTIF($M$2:M2049,"該当"))</f>
        <v/>
      </c>
      <c r="O2049" s="32" t="str">
        <f t="shared" si="346"/>
        <v>4849</v>
      </c>
      <c r="P2049" s="32" t="str">
        <f t="shared" si="347"/>
        <v/>
      </c>
      <c r="Q2049" s="32" t="str">
        <f>IF(P2049="","",COUNTIF($P$2:P2049,"該当"))</f>
        <v/>
      </c>
      <c r="R2049" s="32" t="str">
        <f t="shared" si="348"/>
        <v>4849</v>
      </c>
      <c r="S2049" s="32" t="str">
        <f t="shared" si="349"/>
        <v/>
      </c>
      <c r="T2049" s="32" t="str">
        <f>IF(S2049="","",COUNTIF($S$2:S2049,"該当"))</f>
        <v/>
      </c>
      <c r="U2049" s="32" t="str">
        <f t="shared" si="350"/>
        <v>4849</v>
      </c>
      <c r="V2049" s="32" t="str">
        <f t="shared" si="351"/>
        <v/>
      </c>
      <c r="W2049" s="32" t="str">
        <f>IF(V2049="","",COUNTIF($V$2:V2049,"該当"))</f>
        <v/>
      </c>
      <c r="X2049" s="32" t="str">
        <f t="shared" si="354"/>
        <v>4849</v>
      </c>
      <c r="Y2049" s="26">
        <v>4991</v>
      </c>
      <c r="Z2049" s="26">
        <v>4849</v>
      </c>
      <c r="AA2049" s="26" t="s">
        <v>4617</v>
      </c>
      <c r="AB2049" s="26">
        <v>29</v>
      </c>
      <c r="AC2049" s="26" t="s">
        <v>34</v>
      </c>
      <c r="AD2049" s="26" t="s">
        <v>35</v>
      </c>
      <c r="AE2049" s="26" t="s">
        <v>23</v>
      </c>
      <c r="AF2049" s="26" t="s">
        <v>24</v>
      </c>
      <c r="AG2049" s="26">
        <v>9</v>
      </c>
      <c r="AH2049" s="26" t="s">
        <v>34</v>
      </c>
      <c r="AI2049" s="26" t="s">
        <v>26</v>
      </c>
      <c r="AJ2049" s="26">
        <v>2</v>
      </c>
      <c r="AK2049" s="26" t="s">
        <v>1200</v>
      </c>
      <c r="AL2049" s="26">
        <v>9002320322</v>
      </c>
      <c r="AM2049" s="26" t="s">
        <v>4</v>
      </c>
      <c r="AN2049" s="26">
        <v>5</v>
      </c>
      <c r="AO2049" s="26">
        <v>0</v>
      </c>
      <c r="AP2049" s="26" t="s">
        <v>28</v>
      </c>
      <c r="AT2049" s="26" t="str">
        <f>MID(AA2049,MIN(FIND({0,1,2,3,4,5,6,7,8,9},AA2049&amp;"0123456789″")),LEN(AA2049))</f>
        <v>530あ4849</v>
      </c>
      <c r="AU2049" s="26" t="str">
        <f t="shared" si="352"/>
        <v>4849</v>
      </c>
    </row>
    <row r="2050" spans="9:47" x14ac:dyDescent="0.2">
      <c r="I2050" s="26">
        <v>4850</v>
      </c>
      <c r="J2050" s="32" t="str">
        <f t="shared" ref="J2050:J2113" si="355">IF($B$2=I2050,"該当","")</f>
        <v/>
      </c>
      <c r="K2050" s="32" t="str">
        <f>IF(J2050="","",COUNTIF($J$2:J2050,"該当"))</f>
        <v/>
      </c>
      <c r="L2050" s="32" t="str">
        <f t="shared" si="353"/>
        <v>4850</v>
      </c>
      <c r="M2050" s="32" t="str">
        <f t="shared" ref="M2050:M2113" si="356">IF($B$3=I2050,"該当","")</f>
        <v/>
      </c>
      <c r="N2050" s="32" t="str">
        <f>IF(M2050="","",COUNTIF($M$2:M2050,"該当"))</f>
        <v/>
      </c>
      <c r="O2050" s="32" t="str">
        <f t="shared" si="346"/>
        <v>4850</v>
      </c>
      <c r="P2050" s="32" t="str">
        <f t="shared" si="347"/>
        <v/>
      </c>
      <c r="Q2050" s="32" t="str">
        <f>IF(P2050="","",COUNTIF($P$2:P2050,"該当"))</f>
        <v/>
      </c>
      <c r="R2050" s="32" t="str">
        <f t="shared" si="348"/>
        <v>4850</v>
      </c>
      <c r="S2050" s="32" t="str">
        <f t="shared" si="349"/>
        <v/>
      </c>
      <c r="T2050" s="32" t="str">
        <f>IF(S2050="","",COUNTIF($S$2:S2050,"該当"))</f>
        <v/>
      </c>
      <c r="U2050" s="32" t="str">
        <f t="shared" si="350"/>
        <v>4850</v>
      </c>
      <c r="V2050" s="32" t="str">
        <f t="shared" si="351"/>
        <v/>
      </c>
      <c r="W2050" s="32" t="str">
        <f>IF(V2050="","",COUNTIF($V$2:V2050,"該当"))</f>
        <v/>
      </c>
      <c r="X2050" s="32" t="str">
        <f t="shared" si="354"/>
        <v>4850</v>
      </c>
      <c r="Y2050" s="26">
        <v>4938</v>
      </c>
      <c r="Z2050" s="26">
        <v>4850</v>
      </c>
      <c r="AA2050" s="26" t="s">
        <v>4748</v>
      </c>
      <c r="AB2050" s="26">
        <v>29</v>
      </c>
      <c r="AC2050" s="26" t="s">
        <v>34</v>
      </c>
      <c r="AD2050" s="26" t="s">
        <v>35</v>
      </c>
      <c r="AE2050" s="26" t="s">
        <v>23</v>
      </c>
      <c r="AF2050" s="26" t="s">
        <v>24</v>
      </c>
      <c r="AG2050" s="26">
        <v>9</v>
      </c>
      <c r="AH2050" s="26" t="s">
        <v>34</v>
      </c>
      <c r="AI2050" s="26" t="s">
        <v>26</v>
      </c>
      <c r="AJ2050" s="26">
        <v>2</v>
      </c>
      <c r="AK2050" s="26" t="s">
        <v>1200</v>
      </c>
      <c r="AL2050" s="26">
        <v>9002320322</v>
      </c>
      <c r="AM2050" s="26" t="s">
        <v>4</v>
      </c>
      <c r="AN2050" s="26">
        <v>5</v>
      </c>
      <c r="AO2050" s="26">
        <v>0</v>
      </c>
      <c r="AP2050" s="26" t="s">
        <v>28</v>
      </c>
      <c r="AT2050" s="26" t="str">
        <f>MID(AA2050,MIN(FIND({0,1,2,3,4,5,6,7,8,9},AA2050&amp;"0123456789″")),LEN(AA2050))</f>
        <v>530あ4850</v>
      </c>
      <c r="AU2050" s="26" t="str">
        <f t="shared" si="352"/>
        <v>4850</v>
      </c>
    </row>
    <row r="2051" spans="9:47" x14ac:dyDescent="0.2">
      <c r="I2051" s="26">
        <v>4851</v>
      </c>
      <c r="J2051" s="32" t="str">
        <f t="shared" si="355"/>
        <v/>
      </c>
      <c r="K2051" s="32" t="str">
        <f>IF(J2051="","",COUNTIF($J$2:J2051,"該当"))</f>
        <v/>
      </c>
      <c r="L2051" s="32" t="str">
        <f t="shared" si="353"/>
        <v>4851</v>
      </c>
      <c r="M2051" s="32" t="str">
        <f t="shared" si="356"/>
        <v/>
      </c>
      <c r="N2051" s="32" t="str">
        <f>IF(M2051="","",COUNTIF($M$2:M2051,"該当"))</f>
        <v/>
      </c>
      <c r="O2051" s="32" t="str">
        <f t="shared" ref="O2051:O2114" si="357">I2051&amp;M2051&amp;N2051</f>
        <v>4851</v>
      </c>
      <c r="P2051" s="32" t="str">
        <f t="shared" ref="P2051:P2114" si="358">IF($B$4=I2051,"該当","")</f>
        <v/>
      </c>
      <c r="Q2051" s="32" t="str">
        <f>IF(P2051="","",COUNTIF($P$2:P2051,"該当"))</f>
        <v/>
      </c>
      <c r="R2051" s="32" t="str">
        <f t="shared" ref="R2051:R2114" si="359">I2051&amp;P2051&amp;Q2051</f>
        <v>4851</v>
      </c>
      <c r="S2051" s="32" t="str">
        <f t="shared" ref="S2051:S2114" si="360">IF($B$5=I2051,"該当","")</f>
        <v/>
      </c>
      <c r="T2051" s="32" t="str">
        <f>IF(S2051="","",COUNTIF($S$2:S2051,"該当"))</f>
        <v/>
      </c>
      <c r="U2051" s="32" t="str">
        <f t="shared" ref="U2051:U2114" si="361">I2051&amp;S2051&amp;T2051</f>
        <v>4851</v>
      </c>
      <c r="V2051" s="32" t="str">
        <f t="shared" ref="V2051:V2114" si="362">IF($B$6=I2051,"該当","")</f>
        <v/>
      </c>
      <c r="W2051" s="32" t="str">
        <f>IF(V2051="","",COUNTIF($V$2:V2051,"該当"))</f>
        <v/>
      </c>
      <c r="X2051" s="32" t="str">
        <f t="shared" si="354"/>
        <v>4851</v>
      </c>
      <c r="Y2051" s="26">
        <v>4987</v>
      </c>
      <c r="Z2051" s="26">
        <v>4851</v>
      </c>
      <c r="AA2051" s="26" t="s">
        <v>4618</v>
      </c>
      <c r="AB2051" s="26">
        <v>29</v>
      </c>
      <c r="AC2051" s="26" t="s">
        <v>34</v>
      </c>
      <c r="AD2051" s="26" t="s">
        <v>35</v>
      </c>
      <c r="AE2051" s="26" t="s">
        <v>23</v>
      </c>
      <c r="AF2051" s="26" t="s">
        <v>24</v>
      </c>
      <c r="AG2051" s="26">
        <v>9</v>
      </c>
      <c r="AH2051" s="26" t="s">
        <v>34</v>
      </c>
      <c r="AI2051" s="26" t="s">
        <v>26</v>
      </c>
      <c r="AJ2051" s="26">
        <v>2</v>
      </c>
      <c r="AK2051" s="26" t="s">
        <v>1200</v>
      </c>
      <c r="AL2051" s="26">
        <v>9002320321</v>
      </c>
      <c r="AM2051" s="26" t="s">
        <v>4</v>
      </c>
      <c r="AN2051" s="26">
        <v>5</v>
      </c>
      <c r="AO2051" s="26">
        <v>0</v>
      </c>
      <c r="AP2051" s="26" t="s">
        <v>28</v>
      </c>
      <c r="AT2051" s="26" t="str">
        <f>MID(AA2051,MIN(FIND({0,1,2,3,4,5,6,7,8,9},AA2051&amp;"0123456789″")),LEN(AA2051))</f>
        <v>530あ4851</v>
      </c>
      <c r="AU2051" s="26" t="str">
        <f t="shared" ref="AU2051:AU2114" si="363">RIGHT(AT2051,LEN(AT2051)-4)</f>
        <v>4851</v>
      </c>
    </row>
    <row r="2052" spans="9:47" x14ac:dyDescent="0.2">
      <c r="I2052" s="26">
        <v>4852</v>
      </c>
      <c r="J2052" s="32" t="str">
        <f t="shared" si="355"/>
        <v/>
      </c>
      <c r="K2052" s="32" t="str">
        <f>IF(J2052="","",COUNTIF($J$2:J2052,"該当"))</f>
        <v/>
      </c>
      <c r="L2052" s="32" t="str">
        <f t="shared" ref="L2052:L2115" si="364">I2052&amp;J2052&amp;K2052</f>
        <v>4852</v>
      </c>
      <c r="M2052" s="32" t="str">
        <f t="shared" si="356"/>
        <v/>
      </c>
      <c r="N2052" s="32" t="str">
        <f>IF(M2052="","",COUNTIF($M$2:M2052,"該当"))</f>
        <v/>
      </c>
      <c r="O2052" s="32" t="str">
        <f t="shared" si="357"/>
        <v>4852</v>
      </c>
      <c r="P2052" s="32" t="str">
        <f t="shared" si="358"/>
        <v/>
      </c>
      <c r="Q2052" s="32" t="str">
        <f>IF(P2052="","",COUNTIF($P$2:P2052,"該当"))</f>
        <v/>
      </c>
      <c r="R2052" s="32" t="str">
        <f t="shared" si="359"/>
        <v>4852</v>
      </c>
      <c r="S2052" s="32" t="str">
        <f t="shared" si="360"/>
        <v/>
      </c>
      <c r="T2052" s="32" t="str">
        <f>IF(S2052="","",COUNTIF($S$2:S2052,"該当"))</f>
        <v/>
      </c>
      <c r="U2052" s="32" t="str">
        <f t="shared" si="361"/>
        <v>4852</v>
      </c>
      <c r="V2052" s="32" t="str">
        <f t="shared" si="362"/>
        <v/>
      </c>
      <c r="W2052" s="32" t="str">
        <f>IF(V2052="","",COUNTIF($V$2:V2052,"該当"))</f>
        <v/>
      </c>
      <c r="X2052" s="32" t="str">
        <f t="shared" ref="X2052:X2115" si="365">I2052&amp;V2052&amp;W2052</f>
        <v>4852</v>
      </c>
      <c r="Y2052" s="26">
        <v>4992</v>
      </c>
      <c r="Z2052" s="26">
        <v>4852</v>
      </c>
      <c r="AA2052" s="26" t="s">
        <v>4619</v>
      </c>
      <c r="AB2052" s="26">
        <v>29</v>
      </c>
      <c r="AC2052" s="26" t="s">
        <v>34</v>
      </c>
      <c r="AD2052" s="26" t="s">
        <v>35</v>
      </c>
      <c r="AE2052" s="26" t="s">
        <v>23</v>
      </c>
      <c r="AF2052" s="26" t="s">
        <v>24</v>
      </c>
      <c r="AG2052" s="26">
        <v>9</v>
      </c>
      <c r="AH2052" s="26" t="s">
        <v>34</v>
      </c>
      <c r="AI2052" s="26" t="s">
        <v>26</v>
      </c>
      <c r="AJ2052" s="26">
        <v>2</v>
      </c>
      <c r="AK2052" s="26" t="s">
        <v>1200</v>
      </c>
      <c r="AL2052" s="26">
        <v>9002320322</v>
      </c>
      <c r="AM2052" s="26" t="s">
        <v>4</v>
      </c>
      <c r="AN2052" s="26">
        <v>5</v>
      </c>
      <c r="AO2052" s="26">
        <v>0</v>
      </c>
      <c r="AP2052" s="26" t="s">
        <v>28</v>
      </c>
      <c r="AT2052" s="26" t="str">
        <f>MID(AA2052,MIN(FIND({0,1,2,3,4,5,6,7,8,9},AA2052&amp;"0123456789″")),LEN(AA2052))</f>
        <v>530あ4852</v>
      </c>
      <c r="AU2052" s="26" t="str">
        <f t="shared" si="363"/>
        <v>4852</v>
      </c>
    </row>
    <row r="2053" spans="9:47" x14ac:dyDescent="0.2">
      <c r="I2053" s="26">
        <v>4853</v>
      </c>
      <c r="J2053" s="32" t="str">
        <f t="shared" si="355"/>
        <v/>
      </c>
      <c r="K2053" s="32" t="str">
        <f>IF(J2053="","",COUNTIF($J$2:J2053,"該当"))</f>
        <v/>
      </c>
      <c r="L2053" s="32" t="str">
        <f t="shared" si="364"/>
        <v>4853</v>
      </c>
      <c r="M2053" s="32" t="str">
        <f t="shared" si="356"/>
        <v/>
      </c>
      <c r="N2053" s="32" t="str">
        <f>IF(M2053="","",COUNTIF($M$2:M2053,"該当"))</f>
        <v/>
      </c>
      <c r="O2053" s="32" t="str">
        <f t="shared" si="357"/>
        <v>4853</v>
      </c>
      <c r="P2053" s="32" t="str">
        <f t="shared" si="358"/>
        <v/>
      </c>
      <c r="Q2053" s="32" t="str">
        <f>IF(P2053="","",COUNTIF($P$2:P2053,"該当"))</f>
        <v/>
      </c>
      <c r="R2053" s="32" t="str">
        <f t="shared" si="359"/>
        <v>4853</v>
      </c>
      <c r="S2053" s="32" t="str">
        <f t="shared" si="360"/>
        <v/>
      </c>
      <c r="T2053" s="32" t="str">
        <f>IF(S2053="","",COUNTIF($S$2:S2053,"該当"))</f>
        <v/>
      </c>
      <c r="U2053" s="32" t="str">
        <f t="shared" si="361"/>
        <v>4853</v>
      </c>
      <c r="V2053" s="32" t="str">
        <f t="shared" si="362"/>
        <v/>
      </c>
      <c r="W2053" s="32" t="str">
        <f>IF(V2053="","",COUNTIF($V$2:V2053,"該当"))</f>
        <v/>
      </c>
      <c r="X2053" s="32" t="str">
        <f t="shared" si="365"/>
        <v>4853</v>
      </c>
      <c r="Y2053" s="26">
        <v>4993</v>
      </c>
      <c r="Z2053" s="26">
        <v>4853</v>
      </c>
      <c r="AA2053" s="26" t="s">
        <v>4620</v>
      </c>
      <c r="AB2053" s="26">
        <v>29</v>
      </c>
      <c r="AC2053" s="26" t="s">
        <v>34</v>
      </c>
      <c r="AD2053" s="26" t="s">
        <v>35</v>
      </c>
      <c r="AE2053" s="26" t="s">
        <v>23</v>
      </c>
      <c r="AF2053" s="26" t="s">
        <v>24</v>
      </c>
      <c r="AG2053" s="26">
        <v>9</v>
      </c>
      <c r="AH2053" s="26" t="s">
        <v>34</v>
      </c>
      <c r="AI2053" s="26" t="s">
        <v>26</v>
      </c>
      <c r="AJ2053" s="26">
        <v>2</v>
      </c>
      <c r="AK2053" s="26" t="s">
        <v>1200</v>
      </c>
      <c r="AL2053" s="26">
        <v>9002320322</v>
      </c>
      <c r="AM2053" s="26" t="s">
        <v>4</v>
      </c>
      <c r="AN2053" s="26">
        <v>5</v>
      </c>
      <c r="AO2053" s="26">
        <v>0</v>
      </c>
      <c r="AP2053" s="26" t="s">
        <v>28</v>
      </c>
      <c r="AT2053" s="26" t="str">
        <f>MID(AA2053,MIN(FIND({0,1,2,3,4,5,6,7,8,9},AA2053&amp;"0123456789″")),LEN(AA2053))</f>
        <v>530あ4853</v>
      </c>
      <c r="AU2053" s="26" t="str">
        <f t="shared" si="363"/>
        <v>4853</v>
      </c>
    </row>
    <row r="2054" spans="9:47" x14ac:dyDescent="0.2">
      <c r="I2054" s="26">
        <v>4854</v>
      </c>
      <c r="J2054" s="32" t="str">
        <f t="shared" si="355"/>
        <v/>
      </c>
      <c r="K2054" s="32" t="str">
        <f>IF(J2054="","",COUNTIF($J$2:J2054,"該当"))</f>
        <v/>
      </c>
      <c r="L2054" s="32" t="str">
        <f t="shared" si="364"/>
        <v>4854</v>
      </c>
      <c r="M2054" s="32" t="str">
        <f t="shared" si="356"/>
        <v/>
      </c>
      <c r="N2054" s="32" t="str">
        <f>IF(M2054="","",COUNTIF($M$2:M2054,"該当"))</f>
        <v/>
      </c>
      <c r="O2054" s="32" t="str">
        <f t="shared" si="357"/>
        <v>4854</v>
      </c>
      <c r="P2054" s="32" t="str">
        <f t="shared" si="358"/>
        <v/>
      </c>
      <c r="Q2054" s="32" t="str">
        <f>IF(P2054="","",COUNTIF($P$2:P2054,"該当"))</f>
        <v/>
      </c>
      <c r="R2054" s="32" t="str">
        <f t="shared" si="359"/>
        <v>4854</v>
      </c>
      <c r="S2054" s="32" t="str">
        <f t="shared" si="360"/>
        <v/>
      </c>
      <c r="T2054" s="32" t="str">
        <f>IF(S2054="","",COUNTIF($S$2:S2054,"該当"))</f>
        <v/>
      </c>
      <c r="U2054" s="32" t="str">
        <f t="shared" si="361"/>
        <v>4854</v>
      </c>
      <c r="V2054" s="32" t="str">
        <f t="shared" si="362"/>
        <v/>
      </c>
      <c r="W2054" s="32" t="str">
        <f>IF(V2054="","",COUNTIF($V$2:V2054,"該当"))</f>
        <v/>
      </c>
      <c r="X2054" s="32" t="str">
        <f t="shared" si="365"/>
        <v>4854</v>
      </c>
      <c r="Y2054" s="26">
        <v>4994</v>
      </c>
      <c r="Z2054" s="26">
        <v>4854</v>
      </c>
      <c r="AA2054" s="26" t="s">
        <v>4621</v>
      </c>
      <c r="AB2054" s="26">
        <v>29</v>
      </c>
      <c r="AC2054" s="26" t="s">
        <v>34</v>
      </c>
      <c r="AD2054" s="26" t="s">
        <v>35</v>
      </c>
      <c r="AE2054" s="26" t="s">
        <v>23</v>
      </c>
      <c r="AF2054" s="26" t="s">
        <v>24</v>
      </c>
      <c r="AG2054" s="26">
        <v>9</v>
      </c>
      <c r="AH2054" s="26" t="s">
        <v>34</v>
      </c>
      <c r="AI2054" s="26" t="s">
        <v>26</v>
      </c>
      <c r="AJ2054" s="26">
        <v>2</v>
      </c>
      <c r="AK2054" s="26" t="s">
        <v>1200</v>
      </c>
      <c r="AL2054" s="26">
        <v>9002320322</v>
      </c>
      <c r="AM2054" s="26" t="s">
        <v>4</v>
      </c>
      <c r="AN2054" s="26">
        <v>5</v>
      </c>
      <c r="AO2054" s="26">
        <v>0</v>
      </c>
      <c r="AP2054" s="26" t="s">
        <v>28</v>
      </c>
      <c r="AT2054" s="26" t="str">
        <f>MID(AA2054,MIN(FIND({0,1,2,3,4,5,6,7,8,9},AA2054&amp;"0123456789″")),LEN(AA2054))</f>
        <v>530あ4854</v>
      </c>
      <c r="AU2054" s="26" t="str">
        <f t="shared" si="363"/>
        <v>4854</v>
      </c>
    </row>
    <row r="2055" spans="9:47" x14ac:dyDescent="0.2">
      <c r="I2055" s="26">
        <v>4855</v>
      </c>
      <c r="J2055" s="32" t="str">
        <f t="shared" si="355"/>
        <v/>
      </c>
      <c r="K2055" s="32" t="str">
        <f>IF(J2055="","",COUNTIF($J$2:J2055,"該当"))</f>
        <v/>
      </c>
      <c r="L2055" s="32" t="str">
        <f t="shared" si="364"/>
        <v>4855</v>
      </c>
      <c r="M2055" s="32" t="str">
        <f t="shared" si="356"/>
        <v/>
      </c>
      <c r="N2055" s="32" t="str">
        <f>IF(M2055="","",COUNTIF($M$2:M2055,"該当"))</f>
        <v/>
      </c>
      <c r="O2055" s="32" t="str">
        <f t="shared" si="357"/>
        <v>4855</v>
      </c>
      <c r="P2055" s="32" t="str">
        <f t="shared" si="358"/>
        <v/>
      </c>
      <c r="Q2055" s="32" t="str">
        <f>IF(P2055="","",COUNTIF($P$2:P2055,"該当"))</f>
        <v/>
      </c>
      <c r="R2055" s="32" t="str">
        <f t="shared" si="359"/>
        <v>4855</v>
      </c>
      <c r="S2055" s="32" t="str">
        <f t="shared" si="360"/>
        <v/>
      </c>
      <c r="T2055" s="32" t="str">
        <f>IF(S2055="","",COUNTIF($S$2:S2055,"該当"))</f>
        <v/>
      </c>
      <c r="U2055" s="32" t="str">
        <f t="shared" si="361"/>
        <v>4855</v>
      </c>
      <c r="V2055" s="32" t="str">
        <f t="shared" si="362"/>
        <v/>
      </c>
      <c r="W2055" s="32" t="str">
        <f>IF(V2055="","",COUNTIF($V$2:V2055,"該当"))</f>
        <v/>
      </c>
      <c r="X2055" s="32" t="str">
        <f t="shared" si="365"/>
        <v>4855</v>
      </c>
      <c r="Y2055" s="26">
        <v>4939</v>
      </c>
      <c r="Z2055" s="26">
        <v>4855</v>
      </c>
      <c r="AA2055" s="26" t="s">
        <v>4749</v>
      </c>
      <c r="AB2055" s="26">
        <v>29</v>
      </c>
      <c r="AC2055" s="26" t="s">
        <v>34</v>
      </c>
      <c r="AD2055" s="26" t="s">
        <v>35</v>
      </c>
      <c r="AE2055" s="26" t="s">
        <v>23</v>
      </c>
      <c r="AF2055" s="26" t="s">
        <v>24</v>
      </c>
      <c r="AG2055" s="26">
        <v>9</v>
      </c>
      <c r="AH2055" s="26" t="s">
        <v>34</v>
      </c>
      <c r="AI2055" s="26" t="s">
        <v>26</v>
      </c>
      <c r="AJ2055" s="26">
        <v>2</v>
      </c>
      <c r="AK2055" s="26" t="s">
        <v>1200</v>
      </c>
      <c r="AL2055" s="26">
        <v>9002320323</v>
      </c>
      <c r="AM2055" s="26" t="s">
        <v>4</v>
      </c>
      <c r="AN2055" s="26">
        <v>5</v>
      </c>
      <c r="AO2055" s="26">
        <v>0</v>
      </c>
      <c r="AP2055" s="26" t="s">
        <v>28</v>
      </c>
      <c r="AT2055" s="26" t="str">
        <f>MID(AA2055,MIN(FIND({0,1,2,3,4,5,6,7,8,9},AA2055&amp;"0123456789″")),LEN(AA2055))</f>
        <v>530あ4855</v>
      </c>
      <c r="AU2055" s="26" t="str">
        <f t="shared" si="363"/>
        <v>4855</v>
      </c>
    </row>
    <row r="2056" spans="9:47" x14ac:dyDescent="0.2">
      <c r="I2056" s="26">
        <v>4856</v>
      </c>
      <c r="J2056" s="32" t="str">
        <f t="shared" si="355"/>
        <v/>
      </c>
      <c r="K2056" s="32" t="str">
        <f>IF(J2056="","",COUNTIF($J$2:J2056,"該当"))</f>
        <v/>
      </c>
      <c r="L2056" s="32" t="str">
        <f t="shared" si="364"/>
        <v>4856</v>
      </c>
      <c r="M2056" s="32" t="str">
        <f t="shared" si="356"/>
        <v/>
      </c>
      <c r="N2056" s="32" t="str">
        <f>IF(M2056="","",COUNTIF($M$2:M2056,"該当"))</f>
        <v/>
      </c>
      <c r="O2056" s="32" t="str">
        <f t="shared" si="357"/>
        <v>4856</v>
      </c>
      <c r="P2056" s="32" t="str">
        <f t="shared" si="358"/>
        <v/>
      </c>
      <c r="Q2056" s="32" t="str">
        <f>IF(P2056="","",COUNTIF($P$2:P2056,"該当"))</f>
        <v/>
      </c>
      <c r="R2056" s="32" t="str">
        <f t="shared" si="359"/>
        <v>4856</v>
      </c>
      <c r="S2056" s="32" t="str">
        <f t="shared" si="360"/>
        <v/>
      </c>
      <c r="T2056" s="32" t="str">
        <f>IF(S2056="","",COUNTIF($S$2:S2056,"該当"))</f>
        <v/>
      </c>
      <c r="U2056" s="32" t="str">
        <f t="shared" si="361"/>
        <v>4856</v>
      </c>
      <c r="V2056" s="32" t="str">
        <f t="shared" si="362"/>
        <v/>
      </c>
      <c r="W2056" s="32" t="str">
        <f>IF(V2056="","",COUNTIF($V$2:V2056,"該当"))</f>
        <v/>
      </c>
      <c r="X2056" s="32" t="str">
        <f t="shared" si="365"/>
        <v>4856</v>
      </c>
      <c r="Y2056" s="26">
        <v>4940</v>
      </c>
      <c r="Z2056" s="26">
        <v>4856</v>
      </c>
      <c r="AA2056" s="26" t="s">
        <v>4750</v>
      </c>
      <c r="AB2056" s="26">
        <v>29</v>
      </c>
      <c r="AC2056" s="26" t="s">
        <v>34</v>
      </c>
      <c r="AD2056" s="26" t="s">
        <v>35</v>
      </c>
      <c r="AE2056" s="26" t="s">
        <v>23</v>
      </c>
      <c r="AF2056" s="26" t="s">
        <v>24</v>
      </c>
      <c r="AG2056" s="26">
        <v>9</v>
      </c>
      <c r="AH2056" s="26" t="s">
        <v>34</v>
      </c>
      <c r="AI2056" s="26" t="s">
        <v>26</v>
      </c>
      <c r="AJ2056" s="26">
        <v>2</v>
      </c>
      <c r="AK2056" s="26" t="s">
        <v>1200</v>
      </c>
      <c r="AL2056" s="26">
        <v>9002320323</v>
      </c>
      <c r="AM2056" s="26" t="s">
        <v>4</v>
      </c>
      <c r="AN2056" s="26">
        <v>5</v>
      </c>
      <c r="AO2056" s="26">
        <v>0</v>
      </c>
      <c r="AP2056" s="26" t="s">
        <v>28</v>
      </c>
      <c r="AT2056" s="26" t="str">
        <f>MID(AA2056,MIN(FIND({0,1,2,3,4,5,6,7,8,9},AA2056&amp;"0123456789″")),LEN(AA2056))</f>
        <v>530あ4856</v>
      </c>
      <c r="AU2056" s="26" t="str">
        <f t="shared" si="363"/>
        <v>4856</v>
      </c>
    </row>
    <row r="2057" spans="9:47" x14ac:dyDescent="0.2">
      <c r="I2057" s="26">
        <v>4857</v>
      </c>
      <c r="J2057" s="32" t="str">
        <f t="shared" si="355"/>
        <v/>
      </c>
      <c r="K2057" s="32" t="str">
        <f>IF(J2057="","",COUNTIF($J$2:J2057,"該当"))</f>
        <v/>
      </c>
      <c r="L2057" s="32" t="str">
        <f t="shared" si="364"/>
        <v>4857</v>
      </c>
      <c r="M2057" s="32" t="str">
        <f t="shared" si="356"/>
        <v/>
      </c>
      <c r="N2057" s="32" t="str">
        <f>IF(M2057="","",COUNTIF($M$2:M2057,"該当"))</f>
        <v/>
      </c>
      <c r="O2057" s="32" t="str">
        <f t="shared" si="357"/>
        <v>4857</v>
      </c>
      <c r="P2057" s="32" t="str">
        <f t="shared" si="358"/>
        <v/>
      </c>
      <c r="Q2057" s="32" t="str">
        <f>IF(P2057="","",COUNTIF($P$2:P2057,"該当"))</f>
        <v/>
      </c>
      <c r="R2057" s="32" t="str">
        <f t="shared" si="359"/>
        <v>4857</v>
      </c>
      <c r="S2057" s="32" t="str">
        <f t="shared" si="360"/>
        <v/>
      </c>
      <c r="T2057" s="32" t="str">
        <f>IF(S2057="","",COUNTIF($S$2:S2057,"該当"))</f>
        <v/>
      </c>
      <c r="U2057" s="32" t="str">
        <f t="shared" si="361"/>
        <v>4857</v>
      </c>
      <c r="V2057" s="32" t="str">
        <f t="shared" si="362"/>
        <v/>
      </c>
      <c r="W2057" s="32" t="str">
        <f>IF(V2057="","",COUNTIF($V$2:V2057,"該当"))</f>
        <v/>
      </c>
      <c r="X2057" s="32" t="str">
        <f t="shared" si="365"/>
        <v>4857</v>
      </c>
      <c r="Y2057" s="26">
        <v>4988</v>
      </c>
      <c r="Z2057" s="26">
        <v>4857</v>
      </c>
      <c r="AA2057" s="26" t="s">
        <v>4622</v>
      </c>
      <c r="AB2057" s="26">
        <v>29</v>
      </c>
      <c r="AC2057" s="26" t="s">
        <v>34</v>
      </c>
      <c r="AD2057" s="26" t="s">
        <v>35</v>
      </c>
      <c r="AE2057" s="26" t="s">
        <v>23</v>
      </c>
      <c r="AF2057" s="26" t="s">
        <v>24</v>
      </c>
      <c r="AG2057" s="26">
        <v>9</v>
      </c>
      <c r="AH2057" s="26" t="s">
        <v>34</v>
      </c>
      <c r="AI2057" s="26" t="s">
        <v>26</v>
      </c>
      <c r="AJ2057" s="26">
        <v>2</v>
      </c>
      <c r="AK2057" s="26" t="s">
        <v>1200</v>
      </c>
      <c r="AL2057" s="26">
        <v>9002320321</v>
      </c>
      <c r="AM2057" s="26" t="s">
        <v>4</v>
      </c>
      <c r="AN2057" s="26">
        <v>5</v>
      </c>
      <c r="AO2057" s="26">
        <v>0</v>
      </c>
      <c r="AP2057" s="26" t="s">
        <v>28</v>
      </c>
      <c r="AT2057" s="26" t="str">
        <f>MID(AA2057,MIN(FIND({0,1,2,3,4,5,6,7,8,9},AA2057&amp;"0123456789″")),LEN(AA2057))</f>
        <v>530あ4857</v>
      </c>
      <c r="AU2057" s="26" t="str">
        <f t="shared" si="363"/>
        <v>4857</v>
      </c>
    </row>
    <row r="2058" spans="9:47" x14ac:dyDescent="0.2">
      <c r="I2058" s="26">
        <v>4858</v>
      </c>
      <c r="J2058" s="32" t="str">
        <f t="shared" si="355"/>
        <v/>
      </c>
      <c r="K2058" s="32" t="str">
        <f>IF(J2058="","",COUNTIF($J$2:J2058,"該当"))</f>
        <v/>
      </c>
      <c r="L2058" s="32" t="str">
        <f t="shared" si="364"/>
        <v>4858</v>
      </c>
      <c r="M2058" s="32" t="str">
        <f t="shared" si="356"/>
        <v/>
      </c>
      <c r="N2058" s="32" t="str">
        <f>IF(M2058="","",COUNTIF($M$2:M2058,"該当"))</f>
        <v/>
      </c>
      <c r="O2058" s="32" t="str">
        <f t="shared" si="357"/>
        <v>4858</v>
      </c>
      <c r="P2058" s="32" t="str">
        <f t="shared" si="358"/>
        <v/>
      </c>
      <c r="Q2058" s="32" t="str">
        <f>IF(P2058="","",COUNTIF($P$2:P2058,"該当"))</f>
        <v/>
      </c>
      <c r="R2058" s="32" t="str">
        <f t="shared" si="359"/>
        <v>4858</v>
      </c>
      <c r="S2058" s="32" t="str">
        <f t="shared" si="360"/>
        <v/>
      </c>
      <c r="T2058" s="32" t="str">
        <f>IF(S2058="","",COUNTIF($S$2:S2058,"該当"))</f>
        <v/>
      </c>
      <c r="U2058" s="32" t="str">
        <f t="shared" si="361"/>
        <v>4858</v>
      </c>
      <c r="V2058" s="32" t="str">
        <f t="shared" si="362"/>
        <v/>
      </c>
      <c r="W2058" s="32" t="str">
        <f>IF(V2058="","",COUNTIF($V$2:V2058,"該当"))</f>
        <v/>
      </c>
      <c r="X2058" s="32" t="str">
        <f t="shared" si="365"/>
        <v>4858</v>
      </c>
      <c r="Y2058" s="26">
        <v>4995</v>
      </c>
      <c r="Z2058" s="26">
        <v>4858</v>
      </c>
      <c r="AA2058" s="26" t="s">
        <v>4623</v>
      </c>
      <c r="AB2058" s="26">
        <v>29</v>
      </c>
      <c r="AC2058" s="26" t="s">
        <v>34</v>
      </c>
      <c r="AD2058" s="26" t="s">
        <v>35</v>
      </c>
      <c r="AE2058" s="26" t="s">
        <v>23</v>
      </c>
      <c r="AF2058" s="26" t="s">
        <v>24</v>
      </c>
      <c r="AG2058" s="26">
        <v>9</v>
      </c>
      <c r="AH2058" s="26" t="s">
        <v>34</v>
      </c>
      <c r="AI2058" s="26" t="s">
        <v>26</v>
      </c>
      <c r="AJ2058" s="26">
        <v>2</v>
      </c>
      <c r="AK2058" s="26" t="s">
        <v>1200</v>
      </c>
      <c r="AL2058" s="26">
        <v>9002320323</v>
      </c>
      <c r="AM2058" s="26" t="s">
        <v>4</v>
      </c>
      <c r="AN2058" s="26">
        <v>5</v>
      </c>
      <c r="AO2058" s="26">
        <v>0</v>
      </c>
      <c r="AP2058" s="26" t="s">
        <v>28</v>
      </c>
      <c r="AT2058" s="26" t="str">
        <f>MID(AA2058,MIN(FIND({0,1,2,3,4,5,6,7,8,9},AA2058&amp;"0123456789″")),LEN(AA2058))</f>
        <v>530あ4858</v>
      </c>
      <c r="AU2058" s="26" t="str">
        <f t="shared" si="363"/>
        <v>4858</v>
      </c>
    </row>
    <row r="2059" spans="9:47" x14ac:dyDescent="0.2">
      <c r="I2059" s="26">
        <v>4859</v>
      </c>
      <c r="J2059" s="32" t="str">
        <f t="shared" si="355"/>
        <v/>
      </c>
      <c r="K2059" s="32" t="str">
        <f>IF(J2059="","",COUNTIF($J$2:J2059,"該当"))</f>
        <v/>
      </c>
      <c r="L2059" s="32" t="str">
        <f t="shared" si="364"/>
        <v>4859</v>
      </c>
      <c r="M2059" s="32" t="str">
        <f t="shared" si="356"/>
        <v/>
      </c>
      <c r="N2059" s="32" t="str">
        <f>IF(M2059="","",COUNTIF($M$2:M2059,"該当"))</f>
        <v/>
      </c>
      <c r="O2059" s="32" t="str">
        <f t="shared" si="357"/>
        <v>4859</v>
      </c>
      <c r="P2059" s="32" t="str">
        <f t="shared" si="358"/>
        <v/>
      </c>
      <c r="Q2059" s="32" t="str">
        <f>IF(P2059="","",COUNTIF($P$2:P2059,"該当"))</f>
        <v/>
      </c>
      <c r="R2059" s="32" t="str">
        <f t="shared" si="359"/>
        <v>4859</v>
      </c>
      <c r="S2059" s="32" t="str">
        <f t="shared" si="360"/>
        <v/>
      </c>
      <c r="T2059" s="32" t="str">
        <f>IF(S2059="","",COUNTIF($S$2:S2059,"該当"))</f>
        <v/>
      </c>
      <c r="U2059" s="32" t="str">
        <f t="shared" si="361"/>
        <v>4859</v>
      </c>
      <c r="V2059" s="32" t="str">
        <f t="shared" si="362"/>
        <v/>
      </c>
      <c r="W2059" s="32" t="str">
        <f>IF(V2059="","",COUNTIF($V$2:V2059,"該当"))</f>
        <v/>
      </c>
      <c r="X2059" s="32" t="str">
        <f t="shared" si="365"/>
        <v>4859</v>
      </c>
      <c r="Y2059" s="26">
        <v>4996</v>
      </c>
      <c r="Z2059" s="26">
        <v>4859</v>
      </c>
      <c r="AA2059" s="26" t="s">
        <v>4624</v>
      </c>
      <c r="AB2059" s="26">
        <v>29</v>
      </c>
      <c r="AC2059" s="26" t="s">
        <v>34</v>
      </c>
      <c r="AD2059" s="26" t="s">
        <v>35</v>
      </c>
      <c r="AE2059" s="26" t="s">
        <v>23</v>
      </c>
      <c r="AF2059" s="26" t="s">
        <v>24</v>
      </c>
      <c r="AG2059" s="26">
        <v>9</v>
      </c>
      <c r="AH2059" s="26" t="s">
        <v>34</v>
      </c>
      <c r="AI2059" s="26" t="s">
        <v>26</v>
      </c>
      <c r="AJ2059" s="26">
        <v>2</v>
      </c>
      <c r="AK2059" s="26" t="s">
        <v>1200</v>
      </c>
      <c r="AL2059" s="26">
        <v>9002320323</v>
      </c>
      <c r="AM2059" s="26" t="s">
        <v>4</v>
      </c>
      <c r="AN2059" s="26">
        <v>5</v>
      </c>
      <c r="AO2059" s="26">
        <v>0</v>
      </c>
      <c r="AP2059" s="26" t="s">
        <v>28</v>
      </c>
      <c r="AT2059" s="26" t="str">
        <f>MID(AA2059,MIN(FIND({0,1,2,3,4,5,6,7,8,9},AA2059&amp;"0123456789″")),LEN(AA2059))</f>
        <v>530あ4859</v>
      </c>
      <c r="AU2059" s="26" t="str">
        <f t="shared" si="363"/>
        <v>4859</v>
      </c>
    </row>
    <row r="2060" spans="9:47" x14ac:dyDescent="0.2">
      <c r="I2060" s="26">
        <v>4860</v>
      </c>
      <c r="J2060" s="32" t="str">
        <f t="shared" si="355"/>
        <v/>
      </c>
      <c r="K2060" s="32" t="str">
        <f>IF(J2060="","",COUNTIF($J$2:J2060,"該当"))</f>
        <v/>
      </c>
      <c r="L2060" s="32" t="str">
        <f t="shared" si="364"/>
        <v>4860</v>
      </c>
      <c r="M2060" s="32" t="str">
        <f t="shared" si="356"/>
        <v/>
      </c>
      <c r="N2060" s="32" t="str">
        <f>IF(M2060="","",COUNTIF($M$2:M2060,"該当"))</f>
        <v/>
      </c>
      <c r="O2060" s="32" t="str">
        <f t="shared" si="357"/>
        <v>4860</v>
      </c>
      <c r="P2060" s="32" t="str">
        <f t="shared" si="358"/>
        <v/>
      </c>
      <c r="Q2060" s="32" t="str">
        <f>IF(P2060="","",COUNTIF($P$2:P2060,"該当"))</f>
        <v/>
      </c>
      <c r="R2060" s="32" t="str">
        <f t="shared" si="359"/>
        <v>4860</v>
      </c>
      <c r="S2060" s="32" t="str">
        <f t="shared" si="360"/>
        <v/>
      </c>
      <c r="T2060" s="32" t="str">
        <f>IF(S2060="","",COUNTIF($S$2:S2060,"該当"))</f>
        <v/>
      </c>
      <c r="U2060" s="32" t="str">
        <f t="shared" si="361"/>
        <v>4860</v>
      </c>
      <c r="V2060" s="32" t="str">
        <f t="shared" si="362"/>
        <v/>
      </c>
      <c r="W2060" s="32" t="str">
        <f>IF(V2060="","",COUNTIF($V$2:V2060,"該当"))</f>
        <v/>
      </c>
      <c r="X2060" s="32" t="str">
        <f t="shared" si="365"/>
        <v>4860</v>
      </c>
      <c r="Y2060" s="26">
        <v>4941</v>
      </c>
      <c r="Z2060" s="26">
        <v>4860</v>
      </c>
      <c r="AA2060" s="26" t="s">
        <v>4919</v>
      </c>
      <c r="AB2060" s="26">
        <v>29</v>
      </c>
      <c r="AC2060" s="26" t="s">
        <v>34</v>
      </c>
      <c r="AD2060" s="26" t="s">
        <v>35</v>
      </c>
      <c r="AE2060" s="26" t="s">
        <v>23</v>
      </c>
      <c r="AF2060" s="26" t="s">
        <v>24</v>
      </c>
      <c r="AG2060" s="26">
        <v>9</v>
      </c>
      <c r="AH2060" s="26" t="s">
        <v>34</v>
      </c>
      <c r="AI2060" s="26" t="s">
        <v>26</v>
      </c>
      <c r="AJ2060" s="26">
        <v>2</v>
      </c>
      <c r="AK2060" s="26" t="s">
        <v>1200</v>
      </c>
      <c r="AL2060" s="26">
        <v>9002320324</v>
      </c>
      <c r="AM2060" s="26" t="s">
        <v>4</v>
      </c>
      <c r="AN2060" s="26">
        <v>5</v>
      </c>
      <c r="AO2060" s="26">
        <v>0</v>
      </c>
      <c r="AP2060" s="26" t="s">
        <v>28</v>
      </c>
      <c r="AT2060" s="26" t="str">
        <f>MID(AA2060,MIN(FIND({0,1,2,3,4,5,6,7,8,9},AA2060&amp;"0123456789″")),LEN(AA2060))</f>
        <v>530あ4860</v>
      </c>
      <c r="AU2060" s="26" t="str">
        <f t="shared" si="363"/>
        <v>4860</v>
      </c>
    </row>
    <row r="2061" spans="9:47" x14ac:dyDescent="0.2">
      <c r="I2061" s="26">
        <v>4861</v>
      </c>
      <c r="J2061" s="32" t="str">
        <f t="shared" si="355"/>
        <v/>
      </c>
      <c r="K2061" s="32" t="str">
        <f>IF(J2061="","",COUNTIF($J$2:J2061,"該当"))</f>
        <v/>
      </c>
      <c r="L2061" s="32" t="str">
        <f t="shared" si="364"/>
        <v>4861</v>
      </c>
      <c r="M2061" s="32" t="str">
        <f t="shared" si="356"/>
        <v/>
      </c>
      <c r="N2061" s="32" t="str">
        <f>IF(M2061="","",COUNTIF($M$2:M2061,"該当"))</f>
        <v/>
      </c>
      <c r="O2061" s="32" t="str">
        <f t="shared" si="357"/>
        <v>4861</v>
      </c>
      <c r="P2061" s="32" t="str">
        <f t="shared" si="358"/>
        <v/>
      </c>
      <c r="Q2061" s="32" t="str">
        <f>IF(P2061="","",COUNTIF($P$2:P2061,"該当"))</f>
        <v/>
      </c>
      <c r="R2061" s="32" t="str">
        <f t="shared" si="359"/>
        <v>4861</v>
      </c>
      <c r="S2061" s="32" t="str">
        <f t="shared" si="360"/>
        <v/>
      </c>
      <c r="T2061" s="32" t="str">
        <f>IF(S2061="","",COUNTIF($S$2:S2061,"該当"))</f>
        <v/>
      </c>
      <c r="U2061" s="32" t="str">
        <f t="shared" si="361"/>
        <v>4861</v>
      </c>
      <c r="V2061" s="32" t="str">
        <f t="shared" si="362"/>
        <v/>
      </c>
      <c r="W2061" s="32" t="str">
        <f>IF(V2061="","",COUNTIF($V$2:V2061,"該当"))</f>
        <v/>
      </c>
      <c r="X2061" s="32" t="str">
        <f t="shared" si="365"/>
        <v>4861</v>
      </c>
      <c r="Y2061" s="26">
        <v>4942</v>
      </c>
      <c r="Z2061" s="26">
        <v>4861</v>
      </c>
      <c r="AA2061" s="26" t="s">
        <v>4920</v>
      </c>
      <c r="AB2061" s="26">
        <v>29</v>
      </c>
      <c r="AC2061" s="26" t="s">
        <v>34</v>
      </c>
      <c r="AD2061" s="26" t="s">
        <v>35</v>
      </c>
      <c r="AE2061" s="26" t="s">
        <v>23</v>
      </c>
      <c r="AF2061" s="26" t="s">
        <v>24</v>
      </c>
      <c r="AG2061" s="26">
        <v>9</v>
      </c>
      <c r="AH2061" s="26" t="s">
        <v>34</v>
      </c>
      <c r="AI2061" s="26" t="s">
        <v>26</v>
      </c>
      <c r="AJ2061" s="26">
        <v>2</v>
      </c>
      <c r="AK2061" s="26" t="s">
        <v>1200</v>
      </c>
      <c r="AL2061" s="26">
        <v>9002320324</v>
      </c>
      <c r="AM2061" s="26" t="s">
        <v>4</v>
      </c>
      <c r="AN2061" s="26">
        <v>5</v>
      </c>
      <c r="AO2061" s="26">
        <v>0</v>
      </c>
      <c r="AP2061" s="26" t="s">
        <v>28</v>
      </c>
      <c r="AT2061" s="26" t="str">
        <f>MID(AA2061,MIN(FIND({0,1,2,3,4,5,6,7,8,9},AA2061&amp;"0123456789″")),LEN(AA2061))</f>
        <v>530あ4861</v>
      </c>
      <c r="AU2061" s="26" t="str">
        <f t="shared" si="363"/>
        <v>4861</v>
      </c>
    </row>
    <row r="2062" spans="9:47" x14ac:dyDescent="0.2">
      <c r="I2062" s="26">
        <v>4862</v>
      </c>
      <c r="J2062" s="32" t="str">
        <f t="shared" si="355"/>
        <v/>
      </c>
      <c r="K2062" s="32" t="str">
        <f>IF(J2062="","",COUNTIF($J$2:J2062,"該当"))</f>
        <v/>
      </c>
      <c r="L2062" s="32" t="str">
        <f t="shared" si="364"/>
        <v>4862</v>
      </c>
      <c r="M2062" s="32" t="str">
        <f t="shared" si="356"/>
        <v/>
      </c>
      <c r="N2062" s="32" t="str">
        <f>IF(M2062="","",COUNTIF($M$2:M2062,"該当"))</f>
        <v/>
      </c>
      <c r="O2062" s="32" t="str">
        <f t="shared" si="357"/>
        <v>4862</v>
      </c>
      <c r="P2062" s="32" t="str">
        <f t="shared" si="358"/>
        <v/>
      </c>
      <c r="Q2062" s="32" t="str">
        <f>IF(P2062="","",COUNTIF($P$2:P2062,"該当"))</f>
        <v/>
      </c>
      <c r="R2062" s="32" t="str">
        <f t="shared" si="359"/>
        <v>4862</v>
      </c>
      <c r="S2062" s="32" t="str">
        <f t="shared" si="360"/>
        <v/>
      </c>
      <c r="T2062" s="32" t="str">
        <f>IF(S2062="","",COUNTIF($S$2:S2062,"該当"))</f>
        <v/>
      </c>
      <c r="U2062" s="32" t="str">
        <f t="shared" si="361"/>
        <v>4862</v>
      </c>
      <c r="V2062" s="32" t="str">
        <f t="shared" si="362"/>
        <v/>
      </c>
      <c r="W2062" s="32" t="str">
        <f>IF(V2062="","",COUNTIF($V$2:V2062,"該当"))</f>
        <v/>
      </c>
      <c r="X2062" s="32" t="str">
        <f t="shared" si="365"/>
        <v>4862</v>
      </c>
      <c r="Y2062" s="26">
        <v>4989</v>
      </c>
      <c r="Z2062" s="26">
        <v>4862</v>
      </c>
      <c r="AA2062" s="26" t="s">
        <v>4625</v>
      </c>
      <c r="AB2062" s="26">
        <v>29</v>
      </c>
      <c r="AC2062" s="26" t="s">
        <v>34</v>
      </c>
      <c r="AD2062" s="26" t="s">
        <v>35</v>
      </c>
      <c r="AE2062" s="26" t="s">
        <v>23</v>
      </c>
      <c r="AF2062" s="26" t="s">
        <v>24</v>
      </c>
      <c r="AG2062" s="26">
        <v>9</v>
      </c>
      <c r="AH2062" s="26" t="s">
        <v>34</v>
      </c>
      <c r="AI2062" s="26" t="s">
        <v>26</v>
      </c>
      <c r="AJ2062" s="26">
        <v>2</v>
      </c>
      <c r="AK2062" s="26" t="s">
        <v>1200</v>
      </c>
      <c r="AL2062" s="26">
        <v>9002320321</v>
      </c>
      <c r="AM2062" s="26" t="s">
        <v>4</v>
      </c>
      <c r="AN2062" s="26">
        <v>5</v>
      </c>
      <c r="AO2062" s="26">
        <v>0</v>
      </c>
      <c r="AP2062" s="26" t="s">
        <v>28</v>
      </c>
      <c r="AT2062" s="26" t="str">
        <f>MID(AA2062,MIN(FIND({0,1,2,3,4,5,6,7,8,9},AA2062&amp;"0123456789″")),LEN(AA2062))</f>
        <v>530あ4862</v>
      </c>
      <c r="AU2062" s="26" t="str">
        <f t="shared" si="363"/>
        <v>4862</v>
      </c>
    </row>
    <row r="2063" spans="9:47" x14ac:dyDescent="0.2">
      <c r="I2063" s="26">
        <v>4863</v>
      </c>
      <c r="J2063" s="32" t="str">
        <f t="shared" si="355"/>
        <v/>
      </c>
      <c r="K2063" s="32" t="str">
        <f>IF(J2063="","",COUNTIF($J$2:J2063,"該当"))</f>
        <v/>
      </c>
      <c r="L2063" s="32" t="str">
        <f t="shared" si="364"/>
        <v>4863</v>
      </c>
      <c r="M2063" s="32" t="str">
        <f t="shared" si="356"/>
        <v/>
      </c>
      <c r="N2063" s="32" t="str">
        <f>IF(M2063="","",COUNTIF($M$2:M2063,"該当"))</f>
        <v/>
      </c>
      <c r="O2063" s="32" t="str">
        <f t="shared" si="357"/>
        <v>4863</v>
      </c>
      <c r="P2063" s="32" t="str">
        <f t="shared" si="358"/>
        <v/>
      </c>
      <c r="Q2063" s="32" t="str">
        <f>IF(P2063="","",COUNTIF($P$2:P2063,"該当"))</f>
        <v/>
      </c>
      <c r="R2063" s="32" t="str">
        <f t="shared" si="359"/>
        <v>4863</v>
      </c>
      <c r="S2063" s="32" t="str">
        <f t="shared" si="360"/>
        <v/>
      </c>
      <c r="T2063" s="32" t="str">
        <f>IF(S2063="","",COUNTIF($S$2:S2063,"該当"))</f>
        <v/>
      </c>
      <c r="U2063" s="32" t="str">
        <f t="shared" si="361"/>
        <v>4863</v>
      </c>
      <c r="V2063" s="32" t="str">
        <f t="shared" si="362"/>
        <v/>
      </c>
      <c r="W2063" s="32" t="str">
        <f>IF(V2063="","",COUNTIF($V$2:V2063,"該当"))</f>
        <v/>
      </c>
      <c r="X2063" s="32" t="str">
        <f t="shared" si="365"/>
        <v>4863</v>
      </c>
      <c r="Y2063" s="26">
        <v>4997</v>
      </c>
      <c r="Z2063" s="26">
        <v>4863</v>
      </c>
      <c r="AA2063" s="26" t="s">
        <v>4626</v>
      </c>
      <c r="AB2063" s="26">
        <v>29</v>
      </c>
      <c r="AC2063" s="26" t="s">
        <v>34</v>
      </c>
      <c r="AD2063" s="26" t="s">
        <v>35</v>
      </c>
      <c r="AE2063" s="26" t="s">
        <v>23</v>
      </c>
      <c r="AF2063" s="26" t="s">
        <v>24</v>
      </c>
      <c r="AG2063" s="26">
        <v>9</v>
      </c>
      <c r="AH2063" s="26" t="s">
        <v>34</v>
      </c>
      <c r="AI2063" s="26" t="s">
        <v>26</v>
      </c>
      <c r="AJ2063" s="26">
        <v>2</v>
      </c>
      <c r="AK2063" s="26" t="s">
        <v>1200</v>
      </c>
      <c r="AL2063" s="26">
        <v>9002320323</v>
      </c>
      <c r="AM2063" s="26" t="s">
        <v>4</v>
      </c>
      <c r="AN2063" s="26">
        <v>5</v>
      </c>
      <c r="AO2063" s="26">
        <v>0</v>
      </c>
      <c r="AP2063" s="26" t="s">
        <v>28</v>
      </c>
      <c r="AT2063" s="26" t="str">
        <f>MID(AA2063,MIN(FIND({0,1,2,3,4,5,6,7,8,9},AA2063&amp;"0123456789″")),LEN(AA2063))</f>
        <v>530あ4863</v>
      </c>
      <c r="AU2063" s="26" t="str">
        <f t="shared" si="363"/>
        <v>4863</v>
      </c>
    </row>
    <row r="2064" spans="9:47" x14ac:dyDescent="0.2">
      <c r="I2064" s="26">
        <v>4864</v>
      </c>
      <c r="J2064" s="32" t="str">
        <f t="shared" si="355"/>
        <v/>
      </c>
      <c r="K2064" s="32" t="str">
        <f>IF(J2064="","",COUNTIF($J$2:J2064,"該当"))</f>
        <v/>
      </c>
      <c r="L2064" s="32" t="str">
        <f t="shared" si="364"/>
        <v>4864</v>
      </c>
      <c r="M2064" s="32" t="str">
        <f t="shared" si="356"/>
        <v/>
      </c>
      <c r="N2064" s="32" t="str">
        <f>IF(M2064="","",COUNTIF($M$2:M2064,"該当"))</f>
        <v/>
      </c>
      <c r="O2064" s="32" t="str">
        <f t="shared" si="357"/>
        <v>4864</v>
      </c>
      <c r="P2064" s="32" t="str">
        <f t="shared" si="358"/>
        <v/>
      </c>
      <c r="Q2064" s="32" t="str">
        <f>IF(P2064="","",COUNTIF($P$2:P2064,"該当"))</f>
        <v/>
      </c>
      <c r="R2064" s="32" t="str">
        <f t="shared" si="359"/>
        <v>4864</v>
      </c>
      <c r="S2064" s="32" t="str">
        <f t="shared" si="360"/>
        <v/>
      </c>
      <c r="T2064" s="32" t="str">
        <f>IF(S2064="","",COUNTIF($S$2:S2064,"該当"))</f>
        <v/>
      </c>
      <c r="U2064" s="32" t="str">
        <f t="shared" si="361"/>
        <v>4864</v>
      </c>
      <c r="V2064" s="32" t="str">
        <f t="shared" si="362"/>
        <v/>
      </c>
      <c r="W2064" s="32" t="str">
        <f>IF(V2064="","",COUNTIF($V$2:V2064,"該当"))</f>
        <v/>
      </c>
      <c r="X2064" s="32" t="str">
        <f t="shared" si="365"/>
        <v>4864</v>
      </c>
      <c r="Y2064" s="26">
        <v>4998</v>
      </c>
      <c r="Z2064" s="26">
        <v>4864</v>
      </c>
      <c r="AA2064" s="26" t="s">
        <v>4627</v>
      </c>
      <c r="AB2064" s="26">
        <v>29</v>
      </c>
      <c r="AC2064" s="26" t="s">
        <v>34</v>
      </c>
      <c r="AD2064" s="26" t="s">
        <v>35</v>
      </c>
      <c r="AE2064" s="26" t="s">
        <v>23</v>
      </c>
      <c r="AF2064" s="26" t="s">
        <v>24</v>
      </c>
      <c r="AG2064" s="26">
        <v>9</v>
      </c>
      <c r="AH2064" s="26" t="s">
        <v>34</v>
      </c>
      <c r="AI2064" s="26" t="s">
        <v>26</v>
      </c>
      <c r="AJ2064" s="26">
        <v>2</v>
      </c>
      <c r="AK2064" s="26" t="s">
        <v>1200</v>
      </c>
      <c r="AL2064" s="26">
        <v>9002320323</v>
      </c>
      <c r="AM2064" s="26" t="s">
        <v>4</v>
      </c>
      <c r="AN2064" s="26">
        <v>5</v>
      </c>
      <c r="AO2064" s="26">
        <v>0</v>
      </c>
      <c r="AP2064" s="26" t="s">
        <v>28</v>
      </c>
      <c r="AT2064" s="26" t="str">
        <f>MID(AA2064,MIN(FIND({0,1,2,3,4,5,6,7,8,9},AA2064&amp;"0123456789″")),LEN(AA2064))</f>
        <v>530あ4864</v>
      </c>
      <c r="AU2064" s="26" t="str">
        <f t="shared" si="363"/>
        <v>4864</v>
      </c>
    </row>
    <row r="2065" spans="9:47" x14ac:dyDescent="0.2">
      <c r="I2065" s="26">
        <v>4865</v>
      </c>
      <c r="J2065" s="32" t="str">
        <f t="shared" si="355"/>
        <v/>
      </c>
      <c r="K2065" s="32" t="str">
        <f>IF(J2065="","",COUNTIF($J$2:J2065,"該当"))</f>
        <v/>
      </c>
      <c r="L2065" s="32" t="str">
        <f t="shared" si="364"/>
        <v>4865</v>
      </c>
      <c r="M2065" s="32" t="str">
        <f t="shared" si="356"/>
        <v/>
      </c>
      <c r="N2065" s="32" t="str">
        <f>IF(M2065="","",COUNTIF($M$2:M2065,"該当"))</f>
        <v/>
      </c>
      <c r="O2065" s="32" t="str">
        <f t="shared" si="357"/>
        <v>4865</v>
      </c>
      <c r="P2065" s="32" t="str">
        <f t="shared" si="358"/>
        <v/>
      </c>
      <c r="Q2065" s="32" t="str">
        <f>IF(P2065="","",COUNTIF($P$2:P2065,"該当"))</f>
        <v/>
      </c>
      <c r="R2065" s="32" t="str">
        <f t="shared" si="359"/>
        <v>4865</v>
      </c>
      <c r="S2065" s="32" t="str">
        <f t="shared" si="360"/>
        <v/>
      </c>
      <c r="T2065" s="32" t="str">
        <f>IF(S2065="","",COUNTIF($S$2:S2065,"該当"))</f>
        <v/>
      </c>
      <c r="U2065" s="32" t="str">
        <f t="shared" si="361"/>
        <v>4865</v>
      </c>
      <c r="V2065" s="32" t="str">
        <f t="shared" si="362"/>
        <v/>
      </c>
      <c r="W2065" s="32" t="str">
        <f>IF(V2065="","",COUNTIF($V$2:V2065,"該当"))</f>
        <v/>
      </c>
      <c r="X2065" s="32" t="str">
        <f t="shared" si="365"/>
        <v>4865</v>
      </c>
      <c r="Y2065" s="26">
        <v>4999</v>
      </c>
      <c r="Z2065" s="26">
        <v>4865</v>
      </c>
      <c r="AA2065" s="26" t="s">
        <v>4628</v>
      </c>
      <c r="AB2065" s="26">
        <v>29</v>
      </c>
      <c r="AC2065" s="26" t="s">
        <v>34</v>
      </c>
      <c r="AD2065" s="26" t="s">
        <v>35</v>
      </c>
      <c r="AE2065" s="26" t="s">
        <v>23</v>
      </c>
      <c r="AF2065" s="26" t="s">
        <v>24</v>
      </c>
      <c r="AG2065" s="26">
        <v>9</v>
      </c>
      <c r="AH2065" s="26" t="s">
        <v>34</v>
      </c>
      <c r="AI2065" s="26" t="s">
        <v>26</v>
      </c>
      <c r="AJ2065" s="26">
        <v>2</v>
      </c>
      <c r="AK2065" s="26" t="s">
        <v>1200</v>
      </c>
      <c r="AL2065" s="26">
        <v>9002320324</v>
      </c>
      <c r="AM2065" s="26" t="s">
        <v>4</v>
      </c>
      <c r="AN2065" s="26">
        <v>5</v>
      </c>
      <c r="AO2065" s="26">
        <v>0</v>
      </c>
      <c r="AP2065" s="26" t="s">
        <v>28</v>
      </c>
      <c r="AT2065" s="26" t="str">
        <f>MID(AA2065,MIN(FIND({0,1,2,3,4,5,6,7,8,9},AA2065&amp;"0123456789″")),LEN(AA2065))</f>
        <v>530あ4865</v>
      </c>
      <c r="AU2065" s="26" t="str">
        <f t="shared" si="363"/>
        <v>4865</v>
      </c>
    </row>
    <row r="2066" spans="9:47" x14ac:dyDescent="0.2">
      <c r="I2066" s="26">
        <v>539</v>
      </c>
      <c r="J2066" s="32" t="str">
        <f t="shared" si="355"/>
        <v/>
      </c>
      <c r="K2066" s="32" t="str">
        <f>IF(J2066="","",COUNTIF($J$2:J2066,"該当"))</f>
        <v/>
      </c>
      <c r="L2066" s="32" t="str">
        <f t="shared" si="364"/>
        <v>539</v>
      </c>
      <c r="M2066" s="32" t="str">
        <f t="shared" si="356"/>
        <v/>
      </c>
      <c r="N2066" s="32" t="str">
        <f>IF(M2066="","",COUNTIF($M$2:M2066,"該当"))</f>
        <v/>
      </c>
      <c r="O2066" s="32" t="str">
        <f t="shared" si="357"/>
        <v>539</v>
      </c>
      <c r="P2066" s="32" t="str">
        <f t="shared" si="358"/>
        <v/>
      </c>
      <c r="Q2066" s="32" t="str">
        <f>IF(P2066="","",COUNTIF($P$2:P2066,"該当"))</f>
        <v/>
      </c>
      <c r="R2066" s="32" t="str">
        <f t="shared" si="359"/>
        <v>539</v>
      </c>
      <c r="S2066" s="32" t="str">
        <f t="shared" si="360"/>
        <v/>
      </c>
      <c r="T2066" s="32" t="str">
        <f>IF(S2066="","",COUNTIF($S$2:S2066,"該当"))</f>
        <v/>
      </c>
      <c r="U2066" s="32" t="str">
        <f t="shared" si="361"/>
        <v>539</v>
      </c>
      <c r="V2066" s="32" t="str">
        <f t="shared" si="362"/>
        <v/>
      </c>
      <c r="W2066" s="32" t="str">
        <f>IF(V2066="","",COUNTIF($V$2:V2066,"該当"))</f>
        <v/>
      </c>
      <c r="X2066" s="32" t="str">
        <f t="shared" si="365"/>
        <v>539</v>
      </c>
      <c r="Y2066" s="26">
        <v>2492</v>
      </c>
      <c r="Z2066" s="26">
        <v>539</v>
      </c>
      <c r="AA2066" s="26" t="s">
        <v>1338</v>
      </c>
      <c r="AB2066" s="26">
        <v>29</v>
      </c>
      <c r="AC2066" s="26" t="s">
        <v>34</v>
      </c>
      <c r="AD2066" s="26" t="s">
        <v>35</v>
      </c>
      <c r="AE2066" s="26" t="s">
        <v>23</v>
      </c>
      <c r="AF2066" s="26" t="s">
        <v>24</v>
      </c>
      <c r="AG2066" s="26">
        <v>9</v>
      </c>
      <c r="AH2066" s="26" t="s">
        <v>34</v>
      </c>
      <c r="AI2066" s="26" t="s">
        <v>26</v>
      </c>
      <c r="AJ2066" s="26">
        <v>2</v>
      </c>
      <c r="AK2066" s="26" t="s">
        <v>1200</v>
      </c>
      <c r="AL2066" s="26">
        <v>9002320323</v>
      </c>
      <c r="AM2066" s="26" t="s">
        <v>4</v>
      </c>
      <c r="AN2066" s="26">
        <v>5</v>
      </c>
      <c r="AO2066" s="26">
        <v>0</v>
      </c>
      <c r="AP2066" s="26" t="s">
        <v>28</v>
      </c>
      <c r="AT2066" s="26" t="str">
        <f>MID(AA2066,MIN(FIND({0,1,2,3,4,5,6,7,8,9},AA2066&amp;"0123456789″")),LEN(AA2066))</f>
        <v>530い539</v>
      </c>
      <c r="AU2066" s="26" t="str">
        <f t="shared" si="363"/>
        <v>539</v>
      </c>
    </row>
    <row r="2067" spans="9:47" x14ac:dyDescent="0.2">
      <c r="I2067" s="26">
        <v>5701</v>
      </c>
      <c r="J2067" s="32" t="str">
        <f t="shared" si="355"/>
        <v/>
      </c>
      <c r="K2067" s="32" t="str">
        <f>IF(J2067="","",COUNTIF($J$2:J2067,"該当"))</f>
        <v/>
      </c>
      <c r="L2067" s="32" t="str">
        <f t="shared" si="364"/>
        <v>5701</v>
      </c>
      <c r="M2067" s="32" t="str">
        <f t="shared" si="356"/>
        <v/>
      </c>
      <c r="N2067" s="32" t="str">
        <f>IF(M2067="","",COUNTIF($M$2:M2067,"該当"))</f>
        <v/>
      </c>
      <c r="O2067" s="32" t="str">
        <f t="shared" si="357"/>
        <v>5701</v>
      </c>
      <c r="P2067" s="32" t="str">
        <f t="shared" si="358"/>
        <v/>
      </c>
      <c r="Q2067" s="32" t="str">
        <f>IF(P2067="","",COUNTIF($P$2:P2067,"該当"))</f>
        <v/>
      </c>
      <c r="R2067" s="32" t="str">
        <f t="shared" si="359"/>
        <v>5701</v>
      </c>
      <c r="S2067" s="32" t="str">
        <f t="shared" si="360"/>
        <v/>
      </c>
      <c r="T2067" s="32" t="str">
        <f>IF(S2067="","",COUNTIF($S$2:S2067,"該当"))</f>
        <v/>
      </c>
      <c r="U2067" s="32" t="str">
        <f t="shared" si="361"/>
        <v>5701</v>
      </c>
      <c r="V2067" s="32" t="str">
        <f t="shared" si="362"/>
        <v/>
      </c>
      <c r="W2067" s="32" t="str">
        <f>IF(V2067="","",COUNTIF($V$2:V2067,"該当"))</f>
        <v/>
      </c>
      <c r="X2067" s="32" t="str">
        <f t="shared" si="365"/>
        <v>5701</v>
      </c>
      <c r="Y2067" s="26">
        <v>4150</v>
      </c>
      <c r="Z2067" s="26">
        <v>5701</v>
      </c>
      <c r="AA2067" s="26" t="s">
        <v>1339</v>
      </c>
      <c r="AB2067" s="26">
        <v>29</v>
      </c>
      <c r="AC2067" s="26" t="s">
        <v>34</v>
      </c>
      <c r="AD2067" s="26" t="s">
        <v>35</v>
      </c>
      <c r="AE2067" s="26" t="s">
        <v>23</v>
      </c>
      <c r="AF2067" s="26" t="s">
        <v>24</v>
      </c>
      <c r="AG2067" s="26">
        <v>9</v>
      </c>
      <c r="AH2067" s="26" t="s">
        <v>34</v>
      </c>
      <c r="AI2067" s="26" t="s">
        <v>26</v>
      </c>
      <c r="AJ2067" s="26">
        <v>2</v>
      </c>
      <c r="AK2067" s="26" t="s">
        <v>1200</v>
      </c>
      <c r="AL2067" s="26">
        <v>9002320324</v>
      </c>
      <c r="AM2067" s="26" t="s">
        <v>4</v>
      </c>
      <c r="AN2067" s="26">
        <v>5</v>
      </c>
      <c r="AO2067" s="26">
        <v>0</v>
      </c>
      <c r="AP2067" s="26" t="s">
        <v>1340</v>
      </c>
      <c r="AT2067" s="26" t="str">
        <f>MID(AA2067,MIN(FIND({0,1,2,3,4,5,6,7,8,9},AA2067&amp;"0123456789″")),LEN(AA2067))</f>
        <v>530え5701</v>
      </c>
      <c r="AU2067" s="26" t="str">
        <f t="shared" si="363"/>
        <v>5701</v>
      </c>
    </row>
    <row r="2068" spans="9:47" x14ac:dyDescent="0.2">
      <c r="I2068" s="26">
        <v>575</v>
      </c>
      <c r="J2068" s="32" t="str">
        <f t="shared" si="355"/>
        <v/>
      </c>
      <c r="K2068" s="32" t="str">
        <f>IF(J2068="","",COUNTIF($J$2:J2068,"該当"))</f>
        <v/>
      </c>
      <c r="L2068" s="32" t="str">
        <f t="shared" si="364"/>
        <v>575</v>
      </c>
      <c r="M2068" s="32" t="str">
        <f t="shared" si="356"/>
        <v/>
      </c>
      <c r="N2068" s="32" t="str">
        <f>IF(M2068="","",COUNTIF($M$2:M2068,"該当"))</f>
        <v/>
      </c>
      <c r="O2068" s="32" t="str">
        <f t="shared" si="357"/>
        <v>575</v>
      </c>
      <c r="P2068" s="32" t="str">
        <f t="shared" si="358"/>
        <v/>
      </c>
      <c r="Q2068" s="32" t="str">
        <f>IF(P2068="","",COUNTIF($P$2:P2068,"該当"))</f>
        <v/>
      </c>
      <c r="R2068" s="32" t="str">
        <f t="shared" si="359"/>
        <v>575</v>
      </c>
      <c r="S2068" s="32" t="str">
        <f t="shared" si="360"/>
        <v/>
      </c>
      <c r="T2068" s="32" t="str">
        <f>IF(S2068="","",COUNTIF($S$2:S2068,"該当"))</f>
        <v/>
      </c>
      <c r="U2068" s="32" t="str">
        <f t="shared" si="361"/>
        <v>575</v>
      </c>
      <c r="V2068" s="32" t="str">
        <f t="shared" si="362"/>
        <v/>
      </c>
      <c r="W2068" s="32" t="str">
        <f>IF(V2068="","",COUNTIF($V$2:V2068,"該当"))</f>
        <v/>
      </c>
      <c r="X2068" s="32" t="str">
        <f t="shared" si="365"/>
        <v>575</v>
      </c>
      <c r="Y2068" s="26">
        <v>2515</v>
      </c>
      <c r="Z2068" s="26">
        <v>575</v>
      </c>
      <c r="AA2068" s="26" t="s">
        <v>4921</v>
      </c>
      <c r="AB2068" s="26">
        <v>29</v>
      </c>
      <c r="AC2068" s="26" t="s">
        <v>34</v>
      </c>
      <c r="AD2068" s="26" t="s">
        <v>35</v>
      </c>
      <c r="AE2068" s="26" t="s">
        <v>23</v>
      </c>
      <c r="AF2068" s="26" t="s">
        <v>24</v>
      </c>
      <c r="AG2068" s="26">
        <v>9</v>
      </c>
      <c r="AH2068" s="26" t="s">
        <v>34</v>
      </c>
      <c r="AI2068" s="26" t="s">
        <v>26</v>
      </c>
      <c r="AJ2068" s="26">
        <v>2</v>
      </c>
      <c r="AK2068" s="26" t="s">
        <v>1200</v>
      </c>
      <c r="AL2068" s="26">
        <v>9002320324</v>
      </c>
      <c r="AM2068" s="26" t="s">
        <v>4</v>
      </c>
      <c r="AN2068" s="26">
        <v>5</v>
      </c>
      <c r="AO2068" s="26">
        <v>0</v>
      </c>
      <c r="AP2068" s="26" t="s">
        <v>28</v>
      </c>
      <c r="AT2068" s="26" t="str">
        <f>MID(AA2068,MIN(FIND({0,1,2,3,4,5,6,7,8,9},AA2068&amp;"0123456789″")),LEN(AA2068))</f>
        <v>530け575</v>
      </c>
      <c r="AU2068" s="26" t="str">
        <f t="shared" si="363"/>
        <v>575</v>
      </c>
    </row>
    <row r="2069" spans="9:47" x14ac:dyDescent="0.2">
      <c r="I2069" s="26">
        <v>578</v>
      </c>
      <c r="J2069" s="32" t="str">
        <f t="shared" si="355"/>
        <v/>
      </c>
      <c r="K2069" s="32" t="str">
        <f>IF(J2069="","",COUNTIF($J$2:J2069,"該当"))</f>
        <v/>
      </c>
      <c r="L2069" s="32" t="str">
        <f t="shared" si="364"/>
        <v>578</v>
      </c>
      <c r="M2069" s="32" t="str">
        <f t="shared" si="356"/>
        <v/>
      </c>
      <c r="N2069" s="32" t="str">
        <f>IF(M2069="","",COUNTIF($M$2:M2069,"該当"))</f>
        <v/>
      </c>
      <c r="O2069" s="32" t="str">
        <f t="shared" si="357"/>
        <v>578</v>
      </c>
      <c r="P2069" s="32" t="str">
        <f t="shared" si="358"/>
        <v/>
      </c>
      <c r="Q2069" s="32" t="str">
        <f>IF(P2069="","",COUNTIF($P$2:P2069,"該当"))</f>
        <v/>
      </c>
      <c r="R2069" s="32" t="str">
        <f t="shared" si="359"/>
        <v>578</v>
      </c>
      <c r="S2069" s="32" t="str">
        <f t="shared" si="360"/>
        <v/>
      </c>
      <c r="T2069" s="32" t="str">
        <f>IF(S2069="","",COUNTIF($S$2:S2069,"該当"))</f>
        <v/>
      </c>
      <c r="U2069" s="32" t="str">
        <f t="shared" si="361"/>
        <v>578</v>
      </c>
      <c r="V2069" s="32" t="str">
        <f t="shared" si="362"/>
        <v/>
      </c>
      <c r="W2069" s="32" t="str">
        <f>IF(V2069="","",COUNTIF($V$2:V2069,"該当"))</f>
        <v/>
      </c>
      <c r="X2069" s="32" t="str">
        <f t="shared" si="365"/>
        <v>578</v>
      </c>
      <c r="Y2069" s="26">
        <v>2518</v>
      </c>
      <c r="Z2069" s="26">
        <v>578</v>
      </c>
      <c r="AA2069" s="26" t="s">
        <v>1341</v>
      </c>
      <c r="AB2069" s="26">
        <v>29</v>
      </c>
      <c r="AC2069" s="26" t="s">
        <v>34</v>
      </c>
      <c r="AD2069" s="26" t="s">
        <v>35</v>
      </c>
      <c r="AE2069" s="26" t="s">
        <v>23</v>
      </c>
      <c r="AF2069" s="26" t="s">
        <v>24</v>
      </c>
      <c r="AG2069" s="26">
        <v>9</v>
      </c>
      <c r="AH2069" s="26" t="s">
        <v>34</v>
      </c>
      <c r="AI2069" s="26" t="s">
        <v>26</v>
      </c>
      <c r="AJ2069" s="26">
        <v>2</v>
      </c>
      <c r="AK2069" s="26" t="s">
        <v>1200</v>
      </c>
      <c r="AL2069" s="26">
        <v>9002320322</v>
      </c>
      <c r="AM2069" s="26" t="s">
        <v>4</v>
      </c>
      <c r="AN2069" s="26">
        <v>5</v>
      </c>
      <c r="AO2069" s="26">
        <v>0</v>
      </c>
      <c r="AP2069" s="26" t="s">
        <v>28</v>
      </c>
      <c r="AT2069" s="26" t="str">
        <f>MID(AA2069,MIN(FIND({0,1,2,3,4,5,6,7,8,9},AA2069&amp;"0123456789″")),LEN(AA2069))</f>
        <v>530い578</v>
      </c>
      <c r="AU2069" s="26" t="str">
        <f t="shared" si="363"/>
        <v>578</v>
      </c>
    </row>
    <row r="2070" spans="9:47" x14ac:dyDescent="0.2">
      <c r="I2070" s="26">
        <v>5801</v>
      </c>
      <c r="J2070" s="32" t="str">
        <f t="shared" si="355"/>
        <v/>
      </c>
      <c r="K2070" s="32" t="str">
        <f>IF(J2070="","",COUNTIF($J$2:J2070,"該当"))</f>
        <v/>
      </c>
      <c r="L2070" s="32" t="str">
        <f t="shared" si="364"/>
        <v>5801</v>
      </c>
      <c r="M2070" s="32" t="str">
        <f t="shared" si="356"/>
        <v/>
      </c>
      <c r="N2070" s="32" t="str">
        <f>IF(M2070="","",COUNTIF($M$2:M2070,"該当"))</f>
        <v/>
      </c>
      <c r="O2070" s="32" t="str">
        <f t="shared" si="357"/>
        <v>5801</v>
      </c>
      <c r="P2070" s="32" t="str">
        <f t="shared" si="358"/>
        <v/>
      </c>
      <c r="Q2070" s="32" t="str">
        <f>IF(P2070="","",COUNTIF($P$2:P2070,"該当"))</f>
        <v/>
      </c>
      <c r="R2070" s="32" t="str">
        <f t="shared" si="359"/>
        <v>5801</v>
      </c>
      <c r="S2070" s="32" t="str">
        <f t="shared" si="360"/>
        <v/>
      </c>
      <c r="T2070" s="32" t="str">
        <f>IF(S2070="","",COUNTIF($S$2:S2070,"該当"))</f>
        <v/>
      </c>
      <c r="U2070" s="32" t="str">
        <f t="shared" si="361"/>
        <v>5801</v>
      </c>
      <c r="V2070" s="32" t="str">
        <f t="shared" si="362"/>
        <v/>
      </c>
      <c r="W2070" s="32" t="str">
        <f>IF(V2070="","",COUNTIF($V$2:V2070,"該当"))</f>
        <v/>
      </c>
      <c r="X2070" s="32" t="str">
        <f t="shared" si="365"/>
        <v>5801</v>
      </c>
      <c r="Y2070" s="26">
        <v>4149</v>
      </c>
      <c r="Z2070" s="26">
        <v>5801</v>
      </c>
      <c r="AA2070" s="26" t="s">
        <v>1342</v>
      </c>
      <c r="AB2070" s="26">
        <v>29</v>
      </c>
      <c r="AC2070" s="26" t="s">
        <v>34</v>
      </c>
      <c r="AD2070" s="26" t="s">
        <v>35</v>
      </c>
      <c r="AE2070" s="26" t="s">
        <v>23</v>
      </c>
      <c r="AF2070" s="26" t="s">
        <v>24</v>
      </c>
      <c r="AG2070" s="26">
        <v>9</v>
      </c>
      <c r="AH2070" s="26" t="s">
        <v>34</v>
      </c>
      <c r="AI2070" s="26" t="s">
        <v>26</v>
      </c>
      <c r="AJ2070" s="26">
        <v>2</v>
      </c>
      <c r="AK2070" s="26" t="s">
        <v>1200</v>
      </c>
      <c r="AL2070" s="26">
        <v>9002320321</v>
      </c>
      <c r="AM2070" s="26" t="s">
        <v>4</v>
      </c>
      <c r="AN2070" s="26">
        <v>5</v>
      </c>
      <c r="AO2070" s="26">
        <v>0</v>
      </c>
      <c r="AP2070" s="26" t="s">
        <v>28</v>
      </c>
      <c r="AT2070" s="26" t="str">
        <f>MID(AA2070,MIN(FIND({0,1,2,3,4,5,6,7,8,9},AA2070&amp;"0123456789″")),LEN(AA2070))</f>
        <v>530う5801</v>
      </c>
      <c r="AU2070" s="26" t="str">
        <f t="shared" si="363"/>
        <v>5801</v>
      </c>
    </row>
    <row r="2071" spans="9:47" x14ac:dyDescent="0.2">
      <c r="I2071" s="26">
        <v>5802</v>
      </c>
      <c r="J2071" s="32" t="str">
        <f t="shared" si="355"/>
        <v/>
      </c>
      <c r="K2071" s="32" t="str">
        <f>IF(J2071="","",COUNTIF($J$2:J2071,"該当"))</f>
        <v/>
      </c>
      <c r="L2071" s="32" t="str">
        <f t="shared" si="364"/>
        <v>5802</v>
      </c>
      <c r="M2071" s="32" t="str">
        <f t="shared" si="356"/>
        <v/>
      </c>
      <c r="N2071" s="32" t="str">
        <f>IF(M2071="","",COUNTIF($M$2:M2071,"該当"))</f>
        <v/>
      </c>
      <c r="O2071" s="32" t="str">
        <f t="shared" si="357"/>
        <v>5802</v>
      </c>
      <c r="P2071" s="32" t="str">
        <f t="shared" si="358"/>
        <v/>
      </c>
      <c r="Q2071" s="32" t="str">
        <f>IF(P2071="","",COUNTIF($P$2:P2071,"該当"))</f>
        <v/>
      </c>
      <c r="R2071" s="32" t="str">
        <f t="shared" si="359"/>
        <v>5802</v>
      </c>
      <c r="S2071" s="32" t="str">
        <f t="shared" si="360"/>
        <v/>
      </c>
      <c r="T2071" s="32" t="str">
        <f>IF(S2071="","",COUNTIF($S$2:S2071,"該当"))</f>
        <v/>
      </c>
      <c r="U2071" s="32" t="str">
        <f t="shared" si="361"/>
        <v>5802</v>
      </c>
      <c r="V2071" s="32" t="str">
        <f t="shared" si="362"/>
        <v/>
      </c>
      <c r="W2071" s="32" t="str">
        <f>IF(V2071="","",COUNTIF($V$2:V2071,"該当"))</f>
        <v/>
      </c>
      <c r="X2071" s="32" t="str">
        <f t="shared" si="365"/>
        <v>5802</v>
      </c>
      <c r="Y2071" s="26">
        <v>4211</v>
      </c>
      <c r="Z2071" s="26">
        <v>5802</v>
      </c>
      <c r="AA2071" s="26" t="s">
        <v>1343</v>
      </c>
      <c r="AB2071" s="26">
        <v>29</v>
      </c>
      <c r="AC2071" s="26" t="s">
        <v>34</v>
      </c>
      <c r="AD2071" s="26" t="s">
        <v>35</v>
      </c>
      <c r="AE2071" s="26" t="s">
        <v>23</v>
      </c>
      <c r="AF2071" s="26" t="s">
        <v>24</v>
      </c>
      <c r="AG2071" s="26">
        <v>9</v>
      </c>
      <c r="AH2071" s="26" t="s">
        <v>34</v>
      </c>
      <c r="AI2071" s="26" t="s">
        <v>26</v>
      </c>
      <c r="AJ2071" s="26">
        <v>2</v>
      </c>
      <c r="AK2071" s="26" t="s">
        <v>1200</v>
      </c>
      <c r="AL2071" s="26">
        <v>9002320321</v>
      </c>
      <c r="AM2071" s="26" t="s">
        <v>4</v>
      </c>
      <c r="AN2071" s="26">
        <v>5</v>
      </c>
      <c r="AO2071" s="26">
        <v>0</v>
      </c>
      <c r="AP2071" s="26" t="s">
        <v>28</v>
      </c>
      <c r="AT2071" s="26" t="str">
        <f>MID(AA2071,MIN(FIND({0,1,2,3,4,5,6,7,8,9},AA2071&amp;"0123456789″")),LEN(AA2071))</f>
        <v>530い5802</v>
      </c>
      <c r="AU2071" s="26" t="str">
        <f t="shared" si="363"/>
        <v>5802</v>
      </c>
    </row>
    <row r="2072" spans="9:47" x14ac:dyDescent="0.2">
      <c r="I2072" s="26">
        <v>5803</v>
      </c>
      <c r="J2072" s="32" t="str">
        <f t="shared" si="355"/>
        <v/>
      </c>
      <c r="K2072" s="32" t="str">
        <f>IF(J2072="","",COUNTIF($J$2:J2072,"該当"))</f>
        <v/>
      </c>
      <c r="L2072" s="32" t="str">
        <f t="shared" si="364"/>
        <v>5803</v>
      </c>
      <c r="M2072" s="32" t="str">
        <f t="shared" si="356"/>
        <v/>
      </c>
      <c r="N2072" s="32" t="str">
        <f>IF(M2072="","",COUNTIF($M$2:M2072,"該当"))</f>
        <v/>
      </c>
      <c r="O2072" s="32" t="str">
        <f t="shared" si="357"/>
        <v>5803</v>
      </c>
      <c r="P2072" s="32" t="str">
        <f t="shared" si="358"/>
        <v/>
      </c>
      <c r="Q2072" s="32" t="str">
        <f>IF(P2072="","",COUNTIF($P$2:P2072,"該当"))</f>
        <v/>
      </c>
      <c r="R2072" s="32" t="str">
        <f t="shared" si="359"/>
        <v>5803</v>
      </c>
      <c r="S2072" s="32" t="str">
        <f t="shared" si="360"/>
        <v/>
      </c>
      <c r="T2072" s="32" t="str">
        <f>IF(S2072="","",COUNTIF($S$2:S2072,"該当"))</f>
        <v/>
      </c>
      <c r="U2072" s="32" t="str">
        <f t="shared" si="361"/>
        <v>5803</v>
      </c>
      <c r="V2072" s="32" t="str">
        <f t="shared" si="362"/>
        <v/>
      </c>
      <c r="W2072" s="32" t="str">
        <f>IF(V2072="","",COUNTIF($V$2:V2072,"該当"))</f>
        <v/>
      </c>
      <c r="X2072" s="32" t="str">
        <f t="shared" si="365"/>
        <v>5803</v>
      </c>
      <c r="Y2072" s="26">
        <v>4217</v>
      </c>
      <c r="Z2072" s="26">
        <v>5803</v>
      </c>
      <c r="AA2072" s="26" t="s">
        <v>1344</v>
      </c>
      <c r="AB2072" s="26">
        <v>29</v>
      </c>
      <c r="AC2072" s="26" t="s">
        <v>34</v>
      </c>
      <c r="AD2072" s="26" t="s">
        <v>35</v>
      </c>
      <c r="AE2072" s="26" t="s">
        <v>23</v>
      </c>
      <c r="AF2072" s="26" t="s">
        <v>24</v>
      </c>
      <c r="AG2072" s="26">
        <v>9</v>
      </c>
      <c r="AH2072" s="26" t="s">
        <v>34</v>
      </c>
      <c r="AI2072" s="26" t="s">
        <v>26</v>
      </c>
      <c r="AJ2072" s="26">
        <v>2</v>
      </c>
      <c r="AK2072" s="26" t="s">
        <v>1200</v>
      </c>
      <c r="AL2072" s="26">
        <v>9002320321</v>
      </c>
      <c r="AM2072" s="26" t="s">
        <v>4</v>
      </c>
      <c r="AN2072" s="26">
        <v>5</v>
      </c>
      <c r="AO2072" s="26">
        <v>0</v>
      </c>
      <c r="AP2072" s="26" t="s">
        <v>1345</v>
      </c>
      <c r="AT2072" s="26" t="str">
        <f>MID(AA2072,MIN(FIND({0,1,2,3,4,5,6,7,8,9},AA2072&amp;"0123456789″")),LEN(AA2072))</f>
        <v>530い5803</v>
      </c>
      <c r="AU2072" s="26" t="str">
        <f t="shared" si="363"/>
        <v>5803</v>
      </c>
    </row>
    <row r="2073" spans="9:47" x14ac:dyDescent="0.2">
      <c r="I2073" s="26">
        <v>5804</v>
      </c>
      <c r="J2073" s="32" t="str">
        <f t="shared" si="355"/>
        <v/>
      </c>
      <c r="K2073" s="32" t="str">
        <f>IF(J2073="","",COUNTIF($J$2:J2073,"該当"))</f>
        <v/>
      </c>
      <c r="L2073" s="32" t="str">
        <f t="shared" si="364"/>
        <v>5804</v>
      </c>
      <c r="M2073" s="32" t="str">
        <f t="shared" si="356"/>
        <v/>
      </c>
      <c r="N2073" s="32" t="str">
        <f>IF(M2073="","",COUNTIF($M$2:M2073,"該当"))</f>
        <v/>
      </c>
      <c r="O2073" s="32" t="str">
        <f t="shared" si="357"/>
        <v>5804</v>
      </c>
      <c r="P2073" s="32" t="str">
        <f t="shared" si="358"/>
        <v/>
      </c>
      <c r="Q2073" s="32" t="str">
        <f>IF(P2073="","",COUNTIF($P$2:P2073,"該当"))</f>
        <v/>
      </c>
      <c r="R2073" s="32" t="str">
        <f t="shared" si="359"/>
        <v>5804</v>
      </c>
      <c r="S2073" s="32" t="str">
        <f t="shared" si="360"/>
        <v/>
      </c>
      <c r="T2073" s="32" t="str">
        <f>IF(S2073="","",COUNTIF($S$2:S2073,"該当"))</f>
        <v/>
      </c>
      <c r="U2073" s="32" t="str">
        <f t="shared" si="361"/>
        <v>5804</v>
      </c>
      <c r="V2073" s="32" t="str">
        <f t="shared" si="362"/>
        <v/>
      </c>
      <c r="W2073" s="32" t="str">
        <f>IF(V2073="","",COUNTIF($V$2:V2073,"該当"))</f>
        <v/>
      </c>
      <c r="X2073" s="32" t="str">
        <f t="shared" si="365"/>
        <v>5804</v>
      </c>
      <c r="Y2073" s="26">
        <v>4218</v>
      </c>
      <c r="Z2073" s="26">
        <v>5804</v>
      </c>
      <c r="AA2073" s="26" t="s">
        <v>1346</v>
      </c>
      <c r="AB2073" s="26">
        <v>29</v>
      </c>
      <c r="AC2073" s="26" t="s">
        <v>34</v>
      </c>
      <c r="AD2073" s="26" t="s">
        <v>35</v>
      </c>
      <c r="AE2073" s="26" t="s">
        <v>23</v>
      </c>
      <c r="AF2073" s="26" t="s">
        <v>24</v>
      </c>
      <c r="AG2073" s="26">
        <v>9</v>
      </c>
      <c r="AH2073" s="26" t="s">
        <v>34</v>
      </c>
      <c r="AI2073" s="26" t="s">
        <v>26</v>
      </c>
      <c r="AJ2073" s="26">
        <v>2</v>
      </c>
      <c r="AK2073" s="26" t="s">
        <v>1200</v>
      </c>
      <c r="AL2073" s="26">
        <v>9002320321</v>
      </c>
      <c r="AM2073" s="26" t="s">
        <v>4</v>
      </c>
      <c r="AN2073" s="26">
        <v>5</v>
      </c>
      <c r="AO2073" s="26">
        <v>0</v>
      </c>
      <c r="AP2073" s="26" t="s">
        <v>1345</v>
      </c>
      <c r="AT2073" s="26" t="str">
        <f>MID(AA2073,MIN(FIND({0,1,2,3,4,5,6,7,8,9},AA2073&amp;"0123456789″")),LEN(AA2073))</f>
        <v>530あ5804</v>
      </c>
      <c r="AU2073" s="26" t="str">
        <f t="shared" si="363"/>
        <v>5804</v>
      </c>
    </row>
    <row r="2074" spans="9:47" x14ac:dyDescent="0.2">
      <c r="I2074" s="26">
        <v>5805</v>
      </c>
      <c r="J2074" s="32" t="str">
        <f t="shared" si="355"/>
        <v/>
      </c>
      <c r="K2074" s="32" t="str">
        <f>IF(J2074="","",COUNTIF($J$2:J2074,"該当"))</f>
        <v/>
      </c>
      <c r="L2074" s="32" t="str">
        <f t="shared" si="364"/>
        <v>5805</v>
      </c>
      <c r="M2074" s="32" t="str">
        <f t="shared" si="356"/>
        <v/>
      </c>
      <c r="N2074" s="32" t="str">
        <f>IF(M2074="","",COUNTIF($M$2:M2074,"該当"))</f>
        <v/>
      </c>
      <c r="O2074" s="32" t="str">
        <f t="shared" si="357"/>
        <v>5805</v>
      </c>
      <c r="P2074" s="32" t="str">
        <f t="shared" si="358"/>
        <v/>
      </c>
      <c r="Q2074" s="32" t="str">
        <f>IF(P2074="","",COUNTIF($P$2:P2074,"該当"))</f>
        <v/>
      </c>
      <c r="R2074" s="32" t="str">
        <f t="shared" si="359"/>
        <v>5805</v>
      </c>
      <c r="S2074" s="32" t="str">
        <f t="shared" si="360"/>
        <v/>
      </c>
      <c r="T2074" s="32" t="str">
        <f>IF(S2074="","",COUNTIF($S$2:S2074,"該当"))</f>
        <v/>
      </c>
      <c r="U2074" s="32" t="str">
        <f t="shared" si="361"/>
        <v>5805</v>
      </c>
      <c r="V2074" s="32" t="str">
        <f t="shared" si="362"/>
        <v/>
      </c>
      <c r="W2074" s="32" t="str">
        <f>IF(V2074="","",COUNTIF($V$2:V2074,"該当"))</f>
        <v/>
      </c>
      <c r="X2074" s="32" t="str">
        <f t="shared" si="365"/>
        <v>5805</v>
      </c>
      <c r="Y2074" s="26">
        <v>4212</v>
      </c>
      <c r="Z2074" s="26">
        <v>5805</v>
      </c>
      <c r="AA2074" s="26" t="s">
        <v>1347</v>
      </c>
      <c r="AB2074" s="26">
        <v>29</v>
      </c>
      <c r="AC2074" s="26" t="s">
        <v>34</v>
      </c>
      <c r="AD2074" s="26" t="s">
        <v>35</v>
      </c>
      <c r="AE2074" s="26" t="s">
        <v>23</v>
      </c>
      <c r="AF2074" s="26" t="s">
        <v>24</v>
      </c>
      <c r="AG2074" s="26">
        <v>9</v>
      </c>
      <c r="AH2074" s="26" t="s">
        <v>34</v>
      </c>
      <c r="AI2074" s="26" t="s">
        <v>26</v>
      </c>
      <c r="AJ2074" s="26">
        <v>2</v>
      </c>
      <c r="AK2074" s="26" t="s">
        <v>1200</v>
      </c>
      <c r="AL2074" s="26">
        <v>9002320323</v>
      </c>
      <c r="AM2074" s="26" t="s">
        <v>4</v>
      </c>
      <c r="AN2074" s="26">
        <v>5</v>
      </c>
      <c r="AO2074" s="26">
        <v>0</v>
      </c>
      <c r="AT2074" s="26" t="str">
        <f>MID(AA2074,MIN(FIND({0,1,2,3,4,5,6,7,8,9},AA2074&amp;"0123456789″")),LEN(AA2074))</f>
        <v>530う5805</v>
      </c>
      <c r="AU2074" s="26" t="str">
        <f t="shared" si="363"/>
        <v>5805</v>
      </c>
    </row>
    <row r="2075" spans="9:47" x14ac:dyDescent="0.2">
      <c r="I2075" s="26">
        <v>5806</v>
      </c>
      <c r="J2075" s="32" t="str">
        <f t="shared" si="355"/>
        <v/>
      </c>
      <c r="K2075" s="32" t="str">
        <f>IF(J2075="","",COUNTIF($J$2:J2075,"該当"))</f>
        <v/>
      </c>
      <c r="L2075" s="32" t="str">
        <f t="shared" si="364"/>
        <v>5806</v>
      </c>
      <c r="M2075" s="32" t="str">
        <f t="shared" si="356"/>
        <v/>
      </c>
      <c r="N2075" s="32" t="str">
        <f>IF(M2075="","",COUNTIF($M$2:M2075,"該当"))</f>
        <v/>
      </c>
      <c r="O2075" s="32" t="str">
        <f t="shared" si="357"/>
        <v>5806</v>
      </c>
      <c r="P2075" s="32" t="str">
        <f t="shared" si="358"/>
        <v/>
      </c>
      <c r="Q2075" s="32" t="str">
        <f>IF(P2075="","",COUNTIF($P$2:P2075,"該当"))</f>
        <v/>
      </c>
      <c r="R2075" s="32" t="str">
        <f t="shared" si="359"/>
        <v>5806</v>
      </c>
      <c r="S2075" s="32" t="str">
        <f t="shared" si="360"/>
        <v/>
      </c>
      <c r="T2075" s="32" t="str">
        <f>IF(S2075="","",COUNTIF($S$2:S2075,"該当"))</f>
        <v/>
      </c>
      <c r="U2075" s="32" t="str">
        <f t="shared" si="361"/>
        <v>5806</v>
      </c>
      <c r="V2075" s="32" t="str">
        <f t="shared" si="362"/>
        <v/>
      </c>
      <c r="W2075" s="32" t="str">
        <f>IF(V2075="","",COUNTIF($V$2:V2075,"該当"))</f>
        <v/>
      </c>
      <c r="X2075" s="32" t="str">
        <f t="shared" si="365"/>
        <v>5806</v>
      </c>
      <c r="Y2075" s="26">
        <v>4213</v>
      </c>
      <c r="Z2075" s="26">
        <v>5806</v>
      </c>
      <c r="AA2075" s="26" t="s">
        <v>1348</v>
      </c>
      <c r="AB2075" s="26">
        <v>29</v>
      </c>
      <c r="AC2075" s="26" t="s">
        <v>34</v>
      </c>
      <c r="AD2075" s="26" t="s">
        <v>35</v>
      </c>
      <c r="AE2075" s="26" t="s">
        <v>23</v>
      </c>
      <c r="AF2075" s="26" t="s">
        <v>24</v>
      </c>
      <c r="AG2075" s="26">
        <v>9</v>
      </c>
      <c r="AH2075" s="26" t="s">
        <v>34</v>
      </c>
      <c r="AI2075" s="26" t="s">
        <v>26</v>
      </c>
      <c r="AJ2075" s="26">
        <v>2</v>
      </c>
      <c r="AK2075" s="26" t="s">
        <v>1200</v>
      </c>
      <c r="AL2075" s="26">
        <v>9002320323</v>
      </c>
      <c r="AM2075" s="26" t="s">
        <v>4</v>
      </c>
      <c r="AN2075" s="26">
        <v>5</v>
      </c>
      <c r="AO2075" s="26">
        <v>0</v>
      </c>
      <c r="AT2075" s="26" t="str">
        <f>MID(AA2075,MIN(FIND({0,1,2,3,4,5,6,7,8,9},AA2075&amp;"0123456789″")),LEN(AA2075))</f>
        <v>530あ5806</v>
      </c>
      <c r="AU2075" s="26" t="str">
        <f t="shared" si="363"/>
        <v>5806</v>
      </c>
    </row>
    <row r="2076" spans="9:47" x14ac:dyDescent="0.2">
      <c r="I2076" s="26">
        <v>5807</v>
      </c>
      <c r="J2076" s="32" t="str">
        <f t="shared" si="355"/>
        <v/>
      </c>
      <c r="K2076" s="32" t="str">
        <f>IF(J2076="","",COUNTIF($J$2:J2076,"該当"))</f>
        <v/>
      </c>
      <c r="L2076" s="32" t="str">
        <f t="shared" si="364"/>
        <v>5807</v>
      </c>
      <c r="M2076" s="32" t="str">
        <f t="shared" si="356"/>
        <v/>
      </c>
      <c r="N2076" s="32" t="str">
        <f>IF(M2076="","",COUNTIF($M$2:M2076,"該当"))</f>
        <v/>
      </c>
      <c r="O2076" s="32" t="str">
        <f t="shared" si="357"/>
        <v>5807</v>
      </c>
      <c r="P2076" s="32" t="str">
        <f t="shared" si="358"/>
        <v/>
      </c>
      <c r="Q2076" s="32" t="str">
        <f>IF(P2076="","",COUNTIF($P$2:P2076,"該当"))</f>
        <v/>
      </c>
      <c r="R2076" s="32" t="str">
        <f t="shared" si="359"/>
        <v>5807</v>
      </c>
      <c r="S2076" s="32" t="str">
        <f t="shared" si="360"/>
        <v/>
      </c>
      <c r="T2076" s="32" t="str">
        <f>IF(S2076="","",COUNTIF($S$2:S2076,"該当"))</f>
        <v/>
      </c>
      <c r="U2076" s="32" t="str">
        <f t="shared" si="361"/>
        <v>5807</v>
      </c>
      <c r="V2076" s="32" t="str">
        <f t="shared" si="362"/>
        <v/>
      </c>
      <c r="W2076" s="32" t="str">
        <f>IF(V2076="","",COUNTIF($V$2:V2076,"該当"))</f>
        <v/>
      </c>
      <c r="X2076" s="32" t="str">
        <f t="shared" si="365"/>
        <v>5807</v>
      </c>
      <c r="Y2076" s="26">
        <v>4214</v>
      </c>
      <c r="Z2076" s="26">
        <v>5807</v>
      </c>
      <c r="AA2076" s="26" t="s">
        <v>1349</v>
      </c>
      <c r="AB2076" s="26">
        <v>29</v>
      </c>
      <c r="AC2076" s="26" t="s">
        <v>34</v>
      </c>
      <c r="AD2076" s="26" t="s">
        <v>35</v>
      </c>
      <c r="AE2076" s="26" t="s">
        <v>23</v>
      </c>
      <c r="AF2076" s="26" t="s">
        <v>24</v>
      </c>
      <c r="AG2076" s="26">
        <v>9</v>
      </c>
      <c r="AH2076" s="26" t="s">
        <v>34</v>
      </c>
      <c r="AI2076" s="26" t="s">
        <v>26</v>
      </c>
      <c r="AJ2076" s="26">
        <v>2</v>
      </c>
      <c r="AK2076" s="26" t="s">
        <v>1200</v>
      </c>
      <c r="AL2076" s="26">
        <v>9002320323</v>
      </c>
      <c r="AM2076" s="26" t="s">
        <v>4</v>
      </c>
      <c r="AN2076" s="26">
        <v>5</v>
      </c>
      <c r="AO2076" s="26">
        <v>0</v>
      </c>
      <c r="AT2076" s="26" t="str">
        <f>MID(AA2076,MIN(FIND({0,1,2,3,4,5,6,7,8,9},AA2076&amp;"0123456789″")),LEN(AA2076))</f>
        <v>530い5807</v>
      </c>
      <c r="AU2076" s="26" t="str">
        <f t="shared" si="363"/>
        <v>5807</v>
      </c>
    </row>
    <row r="2077" spans="9:47" x14ac:dyDescent="0.2">
      <c r="I2077" s="26">
        <v>5809</v>
      </c>
      <c r="J2077" s="32" t="str">
        <f t="shared" si="355"/>
        <v/>
      </c>
      <c r="K2077" s="32" t="str">
        <f>IF(J2077="","",COUNTIF($J$2:J2077,"該当"))</f>
        <v/>
      </c>
      <c r="L2077" s="32" t="str">
        <f t="shared" si="364"/>
        <v>5809</v>
      </c>
      <c r="M2077" s="32" t="str">
        <f t="shared" si="356"/>
        <v/>
      </c>
      <c r="N2077" s="32" t="str">
        <f>IF(M2077="","",COUNTIF($M$2:M2077,"該当"))</f>
        <v/>
      </c>
      <c r="O2077" s="32" t="str">
        <f t="shared" si="357"/>
        <v>5809</v>
      </c>
      <c r="P2077" s="32" t="str">
        <f t="shared" si="358"/>
        <v/>
      </c>
      <c r="Q2077" s="32" t="str">
        <f>IF(P2077="","",COUNTIF($P$2:P2077,"該当"))</f>
        <v/>
      </c>
      <c r="R2077" s="32" t="str">
        <f t="shared" si="359"/>
        <v>5809</v>
      </c>
      <c r="S2077" s="32" t="str">
        <f t="shared" si="360"/>
        <v/>
      </c>
      <c r="T2077" s="32" t="str">
        <f>IF(S2077="","",COUNTIF($S$2:S2077,"該当"))</f>
        <v/>
      </c>
      <c r="U2077" s="32" t="str">
        <f t="shared" si="361"/>
        <v>5809</v>
      </c>
      <c r="V2077" s="32" t="str">
        <f t="shared" si="362"/>
        <v/>
      </c>
      <c r="W2077" s="32" t="str">
        <f>IF(V2077="","",COUNTIF($V$2:V2077,"該当"))</f>
        <v/>
      </c>
      <c r="X2077" s="32" t="str">
        <f t="shared" si="365"/>
        <v>5809</v>
      </c>
      <c r="Y2077" s="26">
        <v>4216</v>
      </c>
      <c r="Z2077" s="26">
        <v>5809</v>
      </c>
      <c r="AA2077" s="26" t="s">
        <v>1350</v>
      </c>
      <c r="AB2077" s="26">
        <v>29</v>
      </c>
      <c r="AC2077" s="26" t="s">
        <v>34</v>
      </c>
      <c r="AD2077" s="26" t="s">
        <v>35</v>
      </c>
      <c r="AE2077" s="26" t="s">
        <v>23</v>
      </c>
      <c r="AF2077" s="26" t="s">
        <v>24</v>
      </c>
      <c r="AG2077" s="26">
        <v>9</v>
      </c>
      <c r="AH2077" s="26" t="s">
        <v>34</v>
      </c>
      <c r="AI2077" s="26" t="s">
        <v>26</v>
      </c>
      <c r="AJ2077" s="26">
        <v>2</v>
      </c>
      <c r="AK2077" s="26" t="s">
        <v>1200</v>
      </c>
      <c r="AL2077" s="26">
        <v>9002320324</v>
      </c>
      <c r="AM2077" s="26" t="s">
        <v>4</v>
      </c>
      <c r="AN2077" s="26">
        <v>5</v>
      </c>
      <c r="AO2077" s="26">
        <v>0</v>
      </c>
      <c r="AP2077" s="26" t="s">
        <v>1345</v>
      </c>
      <c r="AT2077" s="26" t="str">
        <f>MID(AA2077,MIN(FIND({0,1,2,3,4,5,6,7,8,9},AA2077&amp;"0123456789″")),LEN(AA2077))</f>
        <v>530あ5809</v>
      </c>
      <c r="AU2077" s="26" t="str">
        <f t="shared" si="363"/>
        <v>5809</v>
      </c>
    </row>
    <row r="2078" spans="9:47" x14ac:dyDescent="0.2">
      <c r="I2078" s="26">
        <v>584</v>
      </c>
      <c r="J2078" s="32" t="str">
        <f t="shared" si="355"/>
        <v/>
      </c>
      <c r="K2078" s="32" t="str">
        <f>IF(J2078="","",COUNTIF($J$2:J2078,"該当"))</f>
        <v/>
      </c>
      <c r="L2078" s="32" t="str">
        <f t="shared" si="364"/>
        <v>584</v>
      </c>
      <c r="M2078" s="32" t="str">
        <f t="shared" si="356"/>
        <v/>
      </c>
      <c r="N2078" s="32" t="str">
        <f>IF(M2078="","",COUNTIF($M$2:M2078,"該当"))</f>
        <v/>
      </c>
      <c r="O2078" s="32" t="str">
        <f t="shared" si="357"/>
        <v>584</v>
      </c>
      <c r="P2078" s="32" t="str">
        <f t="shared" si="358"/>
        <v/>
      </c>
      <c r="Q2078" s="32" t="str">
        <f>IF(P2078="","",COUNTIF($P$2:P2078,"該当"))</f>
        <v/>
      </c>
      <c r="R2078" s="32" t="str">
        <f t="shared" si="359"/>
        <v>584</v>
      </c>
      <c r="S2078" s="32" t="str">
        <f t="shared" si="360"/>
        <v/>
      </c>
      <c r="T2078" s="32" t="str">
        <f>IF(S2078="","",COUNTIF($S$2:S2078,"該当"))</f>
        <v/>
      </c>
      <c r="U2078" s="32" t="str">
        <f t="shared" si="361"/>
        <v>584</v>
      </c>
      <c r="V2078" s="32" t="str">
        <f t="shared" si="362"/>
        <v/>
      </c>
      <c r="W2078" s="32" t="str">
        <f>IF(V2078="","",COUNTIF($V$2:V2078,"該当"))</f>
        <v/>
      </c>
      <c r="X2078" s="32" t="str">
        <f t="shared" si="365"/>
        <v>584</v>
      </c>
      <c r="Y2078" s="26">
        <v>2523</v>
      </c>
      <c r="Z2078" s="26">
        <v>584</v>
      </c>
      <c r="AA2078" s="26" t="s">
        <v>1351</v>
      </c>
      <c r="AB2078" s="26">
        <v>29</v>
      </c>
      <c r="AC2078" s="26" t="s">
        <v>34</v>
      </c>
      <c r="AD2078" s="26" t="s">
        <v>35</v>
      </c>
      <c r="AE2078" s="26" t="s">
        <v>23</v>
      </c>
      <c r="AF2078" s="26" t="s">
        <v>24</v>
      </c>
      <c r="AG2078" s="26">
        <v>9</v>
      </c>
      <c r="AH2078" s="26" t="s">
        <v>34</v>
      </c>
      <c r="AI2078" s="26" t="s">
        <v>26</v>
      </c>
      <c r="AJ2078" s="26">
        <v>2</v>
      </c>
      <c r="AK2078" s="26" t="s">
        <v>1200</v>
      </c>
      <c r="AL2078" s="26">
        <v>9002320324</v>
      </c>
      <c r="AM2078" s="26" t="s">
        <v>4</v>
      </c>
      <c r="AN2078" s="26">
        <v>5</v>
      </c>
      <c r="AO2078" s="26">
        <v>0</v>
      </c>
      <c r="AP2078" s="26" t="s">
        <v>28</v>
      </c>
      <c r="AT2078" s="26" t="str">
        <f>MID(AA2078,MIN(FIND({0,1,2,3,4,5,6,7,8,9},AA2078&amp;"0123456789″")),LEN(AA2078))</f>
        <v>530い584</v>
      </c>
      <c r="AU2078" s="26" t="str">
        <f t="shared" si="363"/>
        <v>584</v>
      </c>
    </row>
    <row r="2079" spans="9:47" x14ac:dyDescent="0.2">
      <c r="I2079" s="26">
        <v>588</v>
      </c>
      <c r="J2079" s="32" t="str">
        <f t="shared" si="355"/>
        <v/>
      </c>
      <c r="K2079" s="32" t="str">
        <f>IF(J2079="","",COUNTIF($J$2:J2079,"該当"))</f>
        <v/>
      </c>
      <c r="L2079" s="32" t="str">
        <f t="shared" si="364"/>
        <v>588</v>
      </c>
      <c r="M2079" s="32" t="str">
        <f t="shared" si="356"/>
        <v/>
      </c>
      <c r="N2079" s="32" t="str">
        <f>IF(M2079="","",COUNTIF($M$2:M2079,"該当"))</f>
        <v/>
      </c>
      <c r="O2079" s="32" t="str">
        <f t="shared" si="357"/>
        <v>588</v>
      </c>
      <c r="P2079" s="32" t="str">
        <f t="shared" si="358"/>
        <v/>
      </c>
      <c r="Q2079" s="32" t="str">
        <f>IF(P2079="","",COUNTIF($P$2:P2079,"該当"))</f>
        <v/>
      </c>
      <c r="R2079" s="32" t="str">
        <f t="shared" si="359"/>
        <v>588</v>
      </c>
      <c r="S2079" s="32" t="str">
        <f t="shared" si="360"/>
        <v/>
      </c>
      <c r="T2079" s="32" t="str">
        <f>IF(S2079="","",COUNTIF($S$2:S2079,"該当"))</f>
        <v/>
      </c>
      <c r="U2079" s="32" t="str">
        <f t="shared" si="361"/>
        <v>588</v>
      </c>
      <c r="V2079" s="32" t="str">
        <f t="shared" si="362"/>
        <v/>
      </c>
      <c r="W2079" s="32" t="str">
        <f>IF(V2079="","",COUNTIF($V$2:V2079,"該当"))</f>
        <v/>
      </c>
      <c r="X2079" s="32" t="str">
        <f t="shared" si="365"/>
        <v>588</v>
      </c>
      <c r="Y2079" s="26">
        <v>2527</v>
      </c>
      <c r="Z2079" s="26">
        <v>588</v>
      </c>
      <c r="AA2079" s="26" t="s">
        <v>1352</v>
      </c>
      <c r="AB2079" s="26">
        <v>29</v>
      </c>
      <c r="AC2079" s="26" t="s">
        <v>34</v>
      </c>
      <c r="AD2079" s="26" t="s">
        <v>35</v>
      </c>
      <c r="AE2079" s="26" t="s">
        <v>23</v>
      </c>
      <c r="AF2079" s="26" t="s">
        <v>24</v>
      </c>
      <c r="AG2079" s="26">
        <v>9</v>
      </c>
      <c r="AH2079" s="26" t="s">
        <v>34</v>
      </c>
      <c r="AI2079" s="26" t="s">
        <v>26</v>
      </c>
      <c r="AJ2079" s="26">
        <v>2</v>
      </c>
      <c r="AK2079" s="26" t="s">
        <v>1200</v>
      </c>
      <c r="AL2079" s="26">
        <v>9002320324</v>
      </c>
      <c r="AM2079" s="26" t="s">
        <v>4</v>
      </c>
      <c r="AN2079" s="26">
        <v>5</v>
      </c>
      <c r="AO2079" s="26">
        <v>0</v>
      </c>
      <c r="AP2079" s="26" t="s">
        <v>28</v>
      </c>
      <c r="AT2079" s="26" t="str">
        <f>MID(AA2079,MIN(FIND({0,1,2,3,4,5,6,7,8,9},AA2079&amp;"0123456789″")),LEN(AA2079))</f>
        <v>530い588</v>
      </c>
      <c r="AU2079" s="26" t="str">
        <f t="shared" si="363"/>
        <v>588</v>
      </c>
    </row>
    <row r="2080" spans="9:47" x14ac:dyDescent="0.2">
      <c r="I2080" s="26">
        <v>605</v>
      </c>
      <c r="J2080" s="32" t="str">
        <f t="shared" si="355"/>
        <v/>
      </c>
      <c r="K2080" s="32" t="str">
        <f>IF(J2080="","",COUNTIF($J$2:J2080,"該当"))</f>
        <v/>
      </c>
      <c r="L2080" s="32" t="str">
        <f t="shared" si="364"/>
        <v>605</v>
      </c>
      <c r="M2080" s="32" t="str">
        <f t="shared" si="356"/>
        <v/>
      </c>
      <c r="N2080" s="32" t="str">
        <f>IF(M2080="","",COUNTIF($M$2:M2080,"該当"))</f>
        <v/>
      </c>
      <c r="O2080" s="32" t="str">
        <f t="shared" si="357"/>
        <v>605</v>
      </c>
      <c r="P2080" s="32" t="str">
        <f t="shared" si="358"/>
        <v/>
      </c>
      <c r="Q2080" s="32" t="str">
        <f>IF(P2080="","",COUNTIF($P$2:P2080,"該当"))</f>
        <v/>
      </c>
      <c r="R2080" s="32" t="str">
        <f t="shared" si="359"/>
        <v>605</v>
      </c>
      <c r="S2080" s="32" t="str">
        <f t="shared" si="360"/>
        <v/>
      </c>
      <c r="T2080" s="32" t="str">
        <f>IF(S2080="","",COUNTIF($S$2:S2080,"該当"))</f>
        <v/>
      </c>
      <c r="U2080" s="32" t="str">
        <f t="shared" si="361"/>
        <v>605</v>
      </c>
      <c r="V2080" s="32" t="str">
        <f t="shared" si="362"/>
        <v/>
      </c>
      <c r="W2080" s="32" t="str">
        <f>IF(V2080="","",COUNTIF($V$2:V2080,"該当"))</f>
        <v/>
      </c>
      <c r="X2080" s="32" t="str">
        <f t="shared" si="365"/>
        <v>605</v>
      </c>
      <c r="Y2080" s="26">
        <v>2573</v>
      </c>
      <c r="Z2080" s="26">
        <v>605</v>
      </c>
      <c r="AA2080" s="26" t="s">
        <v>1353</v>
      </c>
      <c r="AB2080" s="26">
        <v>29</v>
      </c>
      <c r="AC2080" s="26" t="s">
        <v>34</v>
      </c>
      <c r="AD2080" s="26" t="s">
        <v>35</v>
      </c>
      <c r="AE2080" s="26" t="s">
        <v>23</v>
      </c>
      <c r="AF2080" s="26" t="s">
        <v>24</v>
      </c>
      <c r="AG2080" s="26">
        <v>9</v>
      </c>
      <c r="AH2080" s="26" t="s">
        <v>34</v>
      </c>
      <c r="AI2080" s="26" t="s">
        <v>26</v>
      </c>
      <c r="AJ2080" s="26">
        <v>2</v>
      </c>
      <c r="AK2080" s="26" t="s">
        <v>1200</v>
      </c>
      <c r="AL2080" s="26">
        <v>9002320323</v>
      </c>
      <c r="AM2080" s="26" t="s">
        <v>4</v>
      </c>
      <c r="AN2080" s="26">
        <v>5</v>
      </c>
      <c r="AO2080" s="26">
        <v>0</v>
      </c>
      <c r="AP2080" s="26" t="s">
        <v>28</v>
      </c>
      <c r="AT2080" s="26" t="str">
        <f>MID(AA2080,MIN(FIND({0,1,2,3,4,5,6,7,8,9},AA2080&amp;"0123456789″")),LEN(AA2080))</f>
        <v>530い605</v>
      </c>
      <c r="AU2080" s="26" t="str">
        <f t="shared" si="363"/>
        <v>605</v>
      </c>
    </row>
    <row r="2081" spans="9:47" x14ac:dyDescent="0.2">
      <c r="I2081" s="26">
        <v>606</v>
      </c>
      <c r="J2081" s="32" t="str">
        <f t="shared" si="355"/>
        <v/>
      </c>
      <c r="K2081" s="32" t="str">
        <f>IF(J2081="","",COUNTIF($J$2:J2081,"該当"))</f>
        <v/>
      </c>
      <c r="L2081" s="32" t="str">
        <f t="shared" si="364"/>
        <v>606</v>
      </c>
      <c r="M2081" s="32" t="str">
        <f t="shared" si="356"/>
        <v/>
      </c>
      <c r="N2081" s="32" t="str">
        <f>IF(M2081="","",COUNTIF($M$2:M2081,"該当"))</f>
        <v/>
      </c>
      <c r="O2081" s="32" t="str">
        <f t="shared" si="357"/>
        <v>606</v>
      </c>
      <c r="P2081" s="32" t="str">
        <f t="shared" si="358"/>
        <v/>
      </c>
      <c r="Q2081" s="32" t="str">
        <f>IF(P2081="","",COUNTIF($P$2:P2081,"該当"))</f>
        <v/>
      </c>
      <c r="R2081" s="32" t="str">
        <f t="shared" si="359"/>
        <v>606</v>
      </c>
      <c r="S2081" s="32" t="str">
        <f t="shared" si="360"/>
        <v/>
      </c>
      <c r="T2081" s="32" t="str">
        <f>IF(S2081="","",COUNTIF($S$2:S2081,"該当"))</f>
        <v/>
      </c>
      <c r="U2081" s="32" t="str">
        <f t="shared" si="361"/>
        <v>606</v>
      </c>
      <c r="V2081" s="32" t="str">
        <f t="shared" si="362"/>
        <v/>
      </c>
      <c r="W2081" s="32" t="str">
        <f>IF(V2081="","",COUNTIF($V$2:V2081,"該当"))</f>
        <v/>
      </c>
      <c r="X2081" s="32" t="str">
        <f t="shared" si="365"/>
        <v>606</v>
      </c>
      <c r="Y2081" s="26">
        <v>2584</v>
      </c>
      <c r="Z2081" s="26">
        <v>606</v>
      </c>
      <c r="AA2081" s="26" t="s">
        <v>4922</v>
      </c>
      <c r="AB2081" s="26">
        <v>29</v>
      </c>
      <c r="AC2081" s="26" t="s">
        <v>34</v>
      </c>
      <c r="AD2081" s="26" t="s">
        <v>35</v>
      </c>
      <c r="AE2081" s="26" t="s">
        <v>23</v>
      </c>
      <c r="AF2081" s="26" t="s">
        <v>24</v>
      </c>
      <c r="AG2081" s="26">
        <v>9</v>
      </c>
      <c r="AH2081" s="26" t="s">
        <v>34</v>
      </c>
      <c r="AI2081" s="26" t="s">
        <v>26</v>
      </c>
      <c r="AJ2081" s="26">
        <v>2</v>
      </c>
      <c r="AK2081" s="26" t="s">
        <v>1200</v>
      </c>
      <c r="AL2081" s="26">
        <v>9002320324</v>
      </c>
      <c r="AM2081" s="26" t="s">
        <v>4</v>
      </c>
      <c r="AN2081" s="26">
        <v>5</v>
      </c>
      <c r="AO2081" s="26">
        <v>0</v>
      </c>
      <c r="AP2081" s="26" t="s">
        <v>28</v>
      </c>
      <c r="AT2081" s="26" t="str">
        <f>MID(AA2081,MIN(FIND({0,1,2,3,4,5,6,7,8,9},AA2081&amp;"0123456789″")),LEN(AA2081))</f>
        <v>530う606</v>
      </c>
      <c r="AU2081" s="26" t="str">
        <f t="shared" si="363"/>
        <v>606</v>
      </c>
    </row>
    <row r="2082" spans="9:47" x14ac:dyDescent="0.2">
      <c r="I2082" s="26">
        <v>607</v>
      </c>
      <c r="J2082" s="32" t="str">
        <f t="shared" si="355"/>
        <v/>
      </c>
      <c r="K2082" s="32" t="str">
        <f>IF(J2082="","",COUNTIF($J$2:J2082,"該当"))</f>
        <v/>
      </c>
      <c r="L2082" s="32" t="str">
        <f t="shared" si="364"/>
        <v>607</v>
      </c>
      <c r="M2082" s="32" t="str">
        <f t="shared" si="356"/>
        <v/>
      </c>
      <c r="N2082" s="32" t="str">
        <f>IF(M2082="","",COUNTIF($M$2:M2082,"該当"))</f>
        <v/>
      </c>
      <c r="O2082" s="32" t="str">
        <f t="shared" si="357"/>
        <v>607</v>
      </c>
      <c r="P2082" s="32" t="str">
        <f t="shared" si="358"/>
        <v/>
      </c>
      <c r="Q2082" s="32" t="str">
        <f>IF(P2082="","",COUNTIF($P$2:P2082,"該当"))</f>
        <v/>
      </c>
      <c r="R2082" s="32" t="str">
        <f t="shared" si="359"/>
        <v>607</v>
      </c>
      <c r="S2082" s="32" t="str">
        <f t="shared" si="360"/>
        <v/>
      </c>
      <c r="T2082" s="32" t="str">
        <f>IF(S2082="","",COUNTIF($S$2:S2082,"該当"))</f>
        <v/>
      </c>
      <c r="U2082" s="32" t="str">
        <f t="shared" si="361"/>
        <v>607</v>
      </c>
      <c r="V2082" s="32" t="str">
        <f t="shared" si="362"/>
        <v/>
      </c>
      <c r="W2082" s="32" t="str">
        <f>IF(V2082="","",COUNTIF($V$2:V2082,"該当"))</f>
        <v/>
      </c>
      <c r="X2082" s="32" t="str">
        <f t="shared" si="365"/>
        <v>607</v>
      </c>
      <c r="Y2082" s="26">
        <v>1855</v>
      </c>
      <c r="Z2082" s="26">
        <v>607</v>
      </c>
      <c r="AA2082" s="26" t="s">
        <v>1354</v>
      </c>
      <c r="AB2082" s="26">
        <v>29</v>
      </c>
      <c r="AC2082" s="26" t="s">
        <v>34</v>
      </c>
      <c r="AD2082" s="26" t="s">
        <v>35</v>
      </c>
      <c r="AE2082" s="26" t="s">
        <v>23</v>
      </c>
      <c r="AF2082" s="26" t="s">
        <v>24</v>
      </c>
      <c r="AG2082" s="26">
        <v>9</v>
      </c>
      <c r="AH2082" s="26" t="s">
        <v>34</v>
      </c>
      <c r="AI2082" s="26" t="s">
        <v>26</v>
      </c>
      <c r="AJ2082" s="26">
        <v>2</v>
      </c>
      <c r="AK2082" s="26" t="s">
        <v>1200</v>
      </c>
      <c r="AL2082" s="26">
        <v>9002320323</v>
      </c>
      <c r="AM2082" s="26" t="s">
        <v>4</v>
      </c>
      <c r="AN2082" s="26">
        <v>5</v>
      </c>
      <c r="AO2082" s="26">
        <v>0</v>
      </c>
      <c r="AP2082" s="26" t="s">
        <v>28</v>
      </c>
      <c r="AT2082" s="26" t="str">
        <f>MID(AA2082,MIN(FIND({0,1,2,3,4,5,6,7,8,9},AA2082&amp;"0123456789″")),LEN(AA2082))</f>
        <v>530い607</v>
      </c>
      <c r="AU2082" s="26" t="str">
        <f t="shared" si="363"/>
        <v>607</v>
      </c>
    </row>
    <row r="2083" spans="9:47" x14ac:dyDescent="0.2">
      <c r="I2083" s="26">
        <v>609</v>
      </c>
      <c r="J2083" s="32" t="str">
        <f t="shared" si="355"/>
        <v/>
      </c>
      <c r="K2083" s="32" t="str">
        <f>IF(J2083="","",COUNTIF($J$2:J2083,"該当"))</f>
        <v/>
      </c>
      <c r="L2083" s="32" t="str">
        <f t="shared" si="364"/>
        <v>609</v>
      </c>
      <c r="M2083" s="32" t="str">
        <f t="shared" si="356"/>
        <v/>
      </c>
      <c r="N2083" s="32" t="str">
        <f>IF(M2083="","",COUNTIF($M$2:M2083,"該当"))</f>
        <v/>
      </c>
      <c r="O2083" s="32" t="str">
        <f t="shared" si="357"/>
        <v>609</v>
      </c>
      <c r="P2083" s="32" t="str">
        <f t="shared" si="358"/>
        <v/>
      </c>
      <c r="Q2083" s="32" t="str">
        <f>IF(P2083="","",COUNTIF($P$2:P2083,"該当"))</f>
        <v/>
      </c>
      <c r="R2083" s="32" t="str">
        <f t="shared" si="359"/>
        <v>609</v>
      </c>
      <c r="S2083" s="32" t="str">
        <f t="shared" si="360"/>
        <v/>
      </c>
      <c r="T2083" s="32" t="str">
        <f>IF(S2083="","",COUNTIF($S$2:S2083,"該当"))</f>
        <v/>
      </c>
      <c r="U2083" s="32" t="str">
        <f t="shared" si="361"/>
        <v>609</v>
      </c>
      <c r="V2083" s="32" t="str">
        <f t="shared" si="362"/>
        <v/>
      </c>
      <c r="W2083" s="32" t="str">
        <f>IF(V2083="","",COUNTIF($V$2:V2083,"該当"))</f>
        <v/>
      </c>
      <c r="X2083" s="32" t="str">
        <f t="shared" si="365"/>
        <v>609</v>
      </c>
      <c r="Y2083" s="26">
        <v>1875</v>
      </c>
      <c r="Z2083" s="26">
        <v>609</v>
      </c>
      <c r="AA2083" s="26" t="s">
        <v>5039</v>
      </c>
      <c r="AB2083" s="26">
        <v>29</v>
      </c>
      <c r="AC2083" s="26" t="s">
        <v>34</v>
      </c>
      <c r="AD2083" s="26" t="s">
        <v>35</v>
      </c>
      <c r="AE2083" s="26" t="s">
        <v>23</v>
      </c>
      <c r="AF2083" s="26" t="s">
        <v>24</v>
      </c>
      <c r="AG2083" s="26">
        <v>9</v>
      </c>
      <c r="AH2083" s="26" t="s">
        <v>34</v>
      </c>
      <c r="AI2083" s="26" t="s">
        <v>26</v>
      </c>
      <c r="AJ2083" s="26">
        <v>2</v>
      </c>
      <c r="AK2083" s="26" t="s">
        <v>1200</v>
      </c>
      <c r="AL2083" s="26">
        <v>9002320323</v>
      </c>
      <c r="AM2083" s="26" t="s">
        <v>4</v>
      </c>
      <c r="AN2083" s="26">
        <v>5</v>
      </c>
      <c r="AO2083" s="26">
        <v>0</v>
      </c>
      <c r="AP2083" s="26" t="s">
        <v>28</v>
      </c>
      <c r="AT2083" s="26" t="str">
        <f>MID(AA2083,MIN(FIND({0,1,2,3,4,5,6,7,8,9},AA2083&amp;"0123456789″")),LEN(AA2083))</f>
        <v>530う609</v>
      </c>
      <c r="AU2083" s="26" t="str">
        <f t="shared" si="363"/>
        <v>609</v>
      </c>
    </row>
    <row r="2084" spans="9:47" x14ac:dyDescent="0.2">
      <c r="I2084" s="26">
        <v>610</v>
      </c>
      <c r="J2084" s="32" t="str">
        <f t="shared" si="355"/>
        <v/>
      </c>
      <c r="K2084" s="32" t="str">
        <f>IF(J2084="","",COUNTIF($J$2:J2084,"該当"))</f>
        <v/>
      </c>
      <c r="L2084" s="32" t="str">
        <f t="shared" si="364"/>
        <v>610</v>
      </c>
      <c r="M2084" s="32" t="str">
        <f t="shared" si="356"/>
        <v/>
      </c>
      <c r="N2084" s="32" t="str">
        <f>IF(M2084="","",COUNTIF($M$2:M2084,"該当"))</f>
        <v/>
      </c>
      <c r="O2084" s="32" t="str">
        <f t="shared" si="357"/>
        <v>610</v>
      </c>
      <c r="P2084" s="32" t="str">
        <f t="shared" si="358"/>
        <v/>
      </c>
      <c r="Q2084" s="32" t="str">
        <f>IF(P2084="","",COUNTIF($P$2:P2084,"該当"))</f>
        <v/>
      </c>
      <c r="R2084" s="32" t="str">
        <f t="shared" si="359"/>
        <v>610</v>
      </c>
      <c r="S2084" s="32" t="str">
        <f t="shared" si="360"/>
        <v/>
      </c>
      <c r="T2084" s="32" t="str">
        <f>IF(S2084="","",COUNTIF($S$2:S2084,"該当"))</f>
        <v/>
      </c>
      <c r="U2084" s="32" t="str">
        <f t="shared" si="361"/>
        <v>610</v>
      </c>
      <c r="V2084" s="32" t="str">
        <f t="shared" si="362"/>
        <v/>
      </c>
      <c r="W2084" s="32" t="str">
        <f>IF(V2084="","",COUNTIF($V$2:V2084,"該当"))</f>
        <v/>
      </c>
      <c r="X2084" s="32" t="str">
        <f t="shared" si="365"/>
        <v>610</v>
      </c>
      <c r="Y2084" s="26">
        <v>1885</v>
      </c>
      <c r="Z2084" s="26">
        <v>610</v>
      </c>
      <c r="AA2084" s="26" t="s">
        <v>1355</v>
      </c>
      <c r="AB2084" s="26">
        <v>29</v>
      </c>
      <c r="AC2084" s="26" t="s">
        <v>34</v>
      </c>
      <c r="AD2084" s="26" t="s">
        <v>35</v>
      </c>
      <c r="AE2084" s="26" t="s">
        <v>23</v>
      </c>
      <c r="AF2084" s="26" t="s">
        <v>24</v>
      </c>
      <c r="AG2084" s="26">
        <v>9</v>
      </c>
      <c r="AH2084" s="26" t="s">
        <v>34</v>
      </c>
      <c r="AI2084" s="26" t="s">
        <v>26</v>
      </c>
      <c r="AJ2084" s="26">
        <v>2</v>
      </c>
      <c r="AK2084" s="26" t="s">
        <v>1200</v>
      </c>
      <c r="AL2084" s="26">
        <v>9002320323</v>
      </c>
      <c r="AM2084" s="26" t="s">
        <v>4</v>
      </c>
      <c r="AN2084" s="26">
        <v>5</v>
      </c>
      <c r="AO2084" s="26">
        <v>0</v>
      </c>
      <c r="AP2084" s="26" t="s">
        <v>28</v>
      </c>
      <c r="AT2084" s="26" t="str">
        <f>MID(AA2084,MIN(FIND({0,1,2,3,4,5,6,7,8,9},AA2084&amp;"0123456789″")),LEN(AA2084))</f>
        <v>530う610</v>
      </c>
      <c r="AU2084" s="26" t="str">
        <f t="shared" si="363"/>
        <v>610</v>
      </c>
    </row>
    <row r="2085" spans="9:47" x14ac:dyDescent="0.2">
      <c r="I2085" s="26">
        <v>611</v>
      </c>
      <c r="J2085" s="32" t="str">
        <f t="shared" si="355"/>
        <v/>
      </c>
      <c r="K2085" s="32" t="str">
        <f>IF(J2085="","",COUNTIF($J$2:J2085,"該当"))</f>
        <v/>
      </c>
      <c r="L2085" s="32" t="str">
        <f t="shared" si="364"/>
        <v>611</v>
      </c>
      <c r="M2085" s="32" t="str">
        <f t="shared" si="356"/>
        <v/>
      </c>
      <c r="N2085" s="32" t="str">
        <f>IF(M2085="","",COUNTIF($M$2:M2085,"該当"))</f>
        <v/>
      </c>
      <c r="O2085" s="32" t="str">
        <f t="shared" si="357"/>
        <v>611</v>
      </c>
      <c r="P2085" s="32" t="str">
        <f t="shared" si="358"/>
        <v/>
      </c>
      <c r="Q2085" s="32" t="str">
        <f>IF(P2085="","",COUNTIF($P$2:P2085,"該当"))</f>
        <v/>
      </c>
      <c r="R2085" s="32" t="str">
        <f t="shared" si="359"/>
        <v>611</v>
      </c>
      <c r="S2085" s="32" t="str">
        <f t="shared" si="360"/>
        <v/>
      </c>
      <c r="T2085" s="32" t="str">
        <f>IF(S2085="","",COUNTIF($S$2:S2085,"該当"))</f>
        <v/>
      </c>
      <c r="U2085" s="32" t="str">
        <f t="shared" si="361"/>
        <v>611</v>
      </c>
      <c r="V2085" s="32" t="str">
        <f t="shared" si="362"/>
        <v/>
      </c>
      <c r="W2085" s="32" t="str">
        <f>IF(V2085="","",COUNTIF($V$2:V2085,"該当"))</f>
        <v/>
      </c>
      <c r="X2085" s="32" t="str">
        <f t="shared" si="365"/>
        <v>611</v>
      </c>
      <c r="Y2085" s="26">
        <v>1892</v>
      </c>
      <c r="Z2085" s="26">
        <v>611</v>
      </c>
      <c r="AA2085" s="26" t="s">
        <v>5040</v>
      </c>
      <c r="AB2085" s="26">
        <v>29</v>
      </c>
      <c r="AC2085" s="26" t="s">
        <v>34</v>
      </c>
      <c r="AD2085" s="26" t="s">
        <v>35</v>
      </c>
      <c r="AE2085" s="26" t="s">
        <v>23</v>
      </c>
      <c r="AF2085" s="26" t="s">
        <v>24</v>
      </c>
      <c r="AG2085" s="26">
        <v>9</v>
      </c>
      <c r="AH2085" s="26" t="s">
        <v>34</v>
      </c>
      <c r="AI2085" s="26" t="s">
        <v>26</v>
      </c>
      <c r="AJ2085" s="26">
        <v>2</v>
      </c>
      <c r="AK2085" s="26" t="s">
        <v>1200</v>
      </c>
      <c r="AL2085" s="26">
        <v>9002320323</v>
      </c>
      <c r="AM2085" s="26" t="s">
        <v>4</v>
      </c>
      <c r="AN2085" s="26">
        <v>5</v>
      </c>
      <c r="AO2085" s="26">
        <v>0</v>
      </c>
      <c r="AP2085" s="26" t="s">
        <v>28</v>
      </c>
      <c r="AT2085" s="26" t="str">
        <f>MID(AA2085,MIN(FIND({0,1,2,3,4,5,6,7,8,9},AA2085&amp;"0123456789″")),LEN(AA2085))</f>
        <v>530き611</v>
      </c>
      <c r="AU2085" s="26" t="str">
        <f t="shared" si="363"/>
        <v>611</v>
      </c>
    </row>
    <row r="2086" spans="9:47" x14ac:dyDescent="0.2">
      <c r="I2086" s="26">
        <v>613</v>
      </c>
      <c r="J2086" s="32" t="str">
        <f t="shared" si="355"/>
        <v/>
      </c>
      <c r="K2086" s="32" t="str">
        <f>IF(J2086="","",COUNTIF($J$2:J2086,"該当"))</f>
        <v/>
      </c>
      <c r="L2086" s="32" t="str">
        <f t="shared" si="364"/>
        <v>613</v>
      </c>
      <c r="M2086" s="32" t="str">
        <f t="shared" si="356"/>
        <v/>
      </c>
      <c r="N2086" s="32" t="str">
        <f>IF(M2086="","",COUNTIF($M$2:M2086,"該当"))</f>
        <v/>
      </c>
      <c r="O2086" s="32" t="str">
        <f t="shared" si="357"/>
        <v>613</v>
      </c>
      <c r="P2086" s="32" t="str">
        <f t="shared" si="358"/>
        <v/>
      </c>
      <c r="Q2086" s="32" t="str">
        <f>IF(P2086="","",COUNTIF($P$2:P2086,"該当"))</f>
        <v/>
      </c>
      <c r="R2086" s="32" t="str">
        <f t="shared" si="359"/>
        <v>613</v>
      </c>
      <c r="S2086" s="32" t="str">
        <f t="shared" si="360"/>
        <v/>
      </c>
      <c r="T2086" s="32" t="str">
        <f>IF(S2086="","",COUNTIF($S$2:S2086,"該当"))</f>
        <v/>
      </c>
      <c r="U2086" s="32" t="str">
        <f t="shared" si="361"/>
        <v>613</v>
      </c>
      <c r="V2086" s="32" t="str">
        <f t="shared" si="362"/>
        <v/>
      </c>
      <c r="W2086" s="32" t="str">
        <f>IF(V2086="","",COUNTIF($V$2:V2086,"該当"))</f>
        <v/>
      </c>
      <c r="X2086" s="32" t="str">
        <f t="shared" si="365"/>
        <v>613</v>
      </c>
      <c r="Y2086" s="26">
        <v>1914</v>
      </c>
      <c r="Z2086" s="26">
        <v>613</v>
      </c>
      <c r="AA2086" s="26" t="s">
        <v>4923</v>
      </c>
      <c r="AB2086" s="26">
        <v>29</v>
      </c>
      <c r="AC2086" s="26" t="s">
        <v>34</v>
      </c>
      <c r="AD2086" s="26" t="s">
        <v>35</v>
      </c>
      <c r="AE2086" s="26" t="s">
        <v>23</v>
      </c>
      <c r="AF2086" s="26" t="s">
        <v>24</v>
      </c>
      <c r="AG2086" s="26">
        <v>9</v>
      </c>
      <c r="AH2086" s="26" t="s">
        <v>34</v>
      </c>
      <c r="AI2086" s="26" t="s">
        <v>26</v>
      </c>
      <c r="AJ2086" s="26">
        <v>2</v>
      </c>
      <c r="AK2086" s="26" t="s">
        <v>1200</v>
      </c>
      <c r="AL2086" s="26">
        <v>9002320323</v>
      </c>
      <c r="AM2086" s="26" t="s">
        <v>4</v>
      </c>
      <c r="AN2086" s="26">
        <v>5</v>
      </c>
      <c r="AO2086" s="26">
        <v>0</v>
      </c>
      <c r="AP2086" s="26" t="s">
        <v>28</v>
      </c>
      <c r="AT2086" s="26" t="str">
        <f>MID(AA2086,MIN(FIND({0,1,2,3,4,5,6,7,8,9},AA2086&amp;"0123456789″")),LEN(AA2086))</f>
        <v>530う613</v>
      </c>
      <c r="AU2086" s="26" t="str">
        <f t="shared" si="363"/>
        <v>613</v>
      </c>
    </row>
    <row r="2087" spans="9:47" x14ac:dyDescent="0.2">
      <c r="I2087" s="26">
        <v>618</v>
      </c>
      <c r="J2087" s="32" t="str">
        <f t="shared" si="355"/>
        <v/>
      </c>
      <c r="K2087" s="32" t="str">
        <f>IF(J2087="","",COUNTIF($J$2:J2087,"該当"))</f>
        <v/>
      </c>
      <c r="L2087" s="32" t="str">
        <f t="shared" si="364"/>
        <v>618</v>
      </c>
      <c r="M2087" s="32" t="str">
        <f t="shared" si="356"/>
        <v/>
      </c>
      <c r="N2087" s="32" t="str">
        <f>IF(M2087="","",COUNTIF($M$2:M2087,"該当"))</f>
        <v/>
      </c>
      <c r="O2087" s="32" t="str">
        <f t="shared" si="357"/>
        <v>618</v>
      </c>
      <c r="P2087" s="32" t="str">
        <f t="shared" si="358"/>
        <v/>
      </c>
      <c r="Q2087" s="32" t="str">
        <f>IF(P2087="","",COUNTIF($P$2:P2087,"該当"))</f>
        <v/>
      </c>
      <c r="R2087" s="32" t="str">
        <f t="shared" si="359"/>
        <v>618</v>
      </c>
      <c r="S2087" s="32" t="str">
        <f t="shared" si="360"/>
        <v/>
      </c>
      <c r="T2087" s="32" t="str">
        <f>IF(S2087="","",COUNTIF($S$2:S2087,"該当"))</f>
        <v/>
      </c>
      <c r="U2087" s="32" t="str">
        <f t="shared" si="361"/>
        <v>618</v>
      </c>
      <c r="V2087" s="32" t="str">
        <f t="shared" si="362"/>
        <v/>
      </c>
      <c r="W2087" s="32" t="str">
        <f>IF(V2087="","",COUNTIF($V$2:V2087,"該当"))</f>
        <v/>
      </c>
      <c r="X2087" s="32" t="str">
        <f t="shared" si="365"/>
        <v>618</v>
      </c>
      <c r="Y2087" s="26">
        <v>1944</v>
      </c>
      <c r="Z2087" s="26">
        <v>618</v>
      </c>
      <c r="AA2087" s="26" t="s">
        <v>1356</v>
      </c>
      <c r="AB2087" s="26">
        <v>29</v>
      </c>
      <c r="AC2087" s="26" t="s">
        <v>34</v>
      </c>
      <c r="AD2087" s="26" t="s">
        <v>35</v>
      </c>
      <c r="AE2087" s="26" t="s">
        <v>23</v>
      </c>
      <c r="AF2087" s="26" t="s">
        <v>24</v>
      </c>
      <c r="AG2087" s="26">
        <v>9</v>
      </c>
      <c r="AH2087" s="26" t="s">
        <v>34</v>
      </c>
      <c r="AI2087" s="26" t="s">
        <v>26</v>
      </c>
      <c r="AJ2087" s="26">
        <v>2</v>
      </c>
      <c r="AK2087" s="26" t="s">
        <v>1200</v>
      </c>
      <c r="AL2087" s="26">
        <v>9002320323</v>
      </c>
      <c r="AM2087" s="26" t="s">
        <v>4</v>
      </c>
      <c r="AN2087" s="26">
        <v>5</v>
      </c>
      <c r="AO2087" s="26">
        <v>0</v>
      </c>
      <c r="AP2087" s="26" t="s">
        <v>28</v>
      </c>
      <c r="AT2087" s="26" t="str">
        <f>MID(AA2087,MIN(FIND({0,1,2,3,4,5,6,7,8,9},AA2087&amp;"0123456789″")),LEN(AA2087))</f>
        <v>530い618</v>
      </c>
      <c r="AU2087" s="26" t="str">
        <f t="shared" si="363"/>
        <v>618</v>
      </c>
    </row>
    <row r="2088" spans="9:47" x14ac:dyDescent="0.2">
      <c r="I2088" s="26">
        <v>619</v>
      </c>
      <c r="J2088" s="32" t="str">
        <f t="shared" si="355"/>
        <v/>
      </c>
      <c r="K2088" s="32" t="str">
        <f>IF(J2088="","",COUNTIF($J$2:J2088,"該当"))</f>
        <v/>
      </c>
      <c r="L2088" s="32" t="str">
        <f t="shared" si="364"/>
        <v>619</v>
      </c>
      <c r="M2088" s="32" t="str">
        <f t="shared" si="356"/>
        <v/>
      </c>
      <c r="N2088" s="32" t="str">
        <f>IF(M2088="","",COUNTIF($M$2:M2088,"該当"))</f>
        <v/>
      </c>
      <c r="O2088" s="32" t="str">
        <f t="shared" si="357"/>
        <v>619</v>
      </c>
      <c r="P2088" s="32" t="str">
        <f t="shared" si="358"/>
        <v/>
      </c>
      <c r="Q2088" s="32" t="str">
        <f>IF(P2088="","",COUNTIF($P$2:P2088,"該当"))</f>
        <v/>
      </c>
      <c r="R2088" s="32" t="str">
        <f t="shared" si="359"/>
        <v>619</v>
      </c>
      <c r="S2088" s="32" t="str">
        <f t="shared" si="360"/>
        <v/>
      </c>
      <c r="T2088" s="32" t="str">
        <f>IF(S2088="","",COUNTIF($S$2:S2088,"該当"))</f>
        <v/>
      </c>
      <c r="U2088" s="32" t="str">
        <f t="shared" si="361"/>
        <v>619</v>
      </c>
      <c r="V2088" s="32" t="str">
        <f t="shared" si="362"/>
        <v/>
      </c>
      <c r="W2088" s="32" t="str">
        <f>IF(V2088="","",COUNTIF($V$2:V2088,"該当"))</f>
        <v/>
      </c>
      <c r="X2088" s="32" t="str">
        <f t="shared" si="365"/>
        <v>619</v>
      </c>
      <c r="Y2088" s="26">
        <v>1945</v>
      </c>
      <c r="Z2088" s="26">
        <v>619</v>
      </c>
      <c r="AA2088" s="26" t="s">
        <v>1357</v>
      </c>
      <c r="AB2088" s="26">
        <v>29</v>
      </c>
      <c r="AC2088" s="26" t="s">
        <v>34</v>
      </c>
      <c r="AD2088" s="26" t="s">
        <v>35</v>
      </c>
      <c r="AE2088" s="26" t="s">
        <v>23</v>
      </c>
      <c r="AF2088" s="26" t="s">
        <v>24</v>
      </c>
      <c r="AG2088" s="26">
        <v>9</v>
      </c>
      <c r="AH2088" s="26" t="s">
        <v>34</v>
      </c>
      <c r="AI2088" s="26" t="s">
        <v>26</v>
      </c>
      <c r="AJ2088" s="26">
        <v>2</v>
      </c>
      <c r="AK2088" s="26" t="s">
        <v>1200</v>
      </c>
      <c r="AL2088" s="26">
        <v>9002320322</v>
      </c>
      <c r="AM2088" s="26" t="s">
        <v>4</v>
      </c>
      <c r="AN2088" s="26">
        <v>5</v>
      </c>
      <c r="AO2088" s="26">
        <v>0</v>
      </c>
      <c r="AP2088" s="26" t="s">
        <v>28</v>
      </c>
      <c r="AT2088" s="26" t="str">
        <f>MID(AA2088,MIN(FIND({0,1,2,3,4,5,6,7,8,9},AA2088&amp;"0123456789″")),LEN(AA2088))</f>
        <v>530い619</v>
      </c>
      <c r="AU2088" s="26" t="str">
        <f t="shared" si="363"/>
        <v>619</v>
      </c>
    </row>
    <row r="2089" spans="9:47" x14ac:dyDescent="0.2">
      <c r="I2089" s="26">
        <v>620</v>
      </c>
      <c r="J2089" s="32" t="str">
        <f t="shared" si="355"/>
        <v/>
      </c>
      <c r="K2089" s="32" t="str">
        <f>IF(J2089="","",COUNTIF($J$2:J2089,"該当"))</f>
        <v/>
      </c>
      <c r="L2089" s="32" t="str">
        <f t="shared" si="364"/>
        <v>620</v>
      </c>
      <c r="M2089" s="32" t="str">
        <f t="shared" si="356"/>
        <v/>
      </c>
      <c r="N2089" s="32" t="str">
        <f>IF(M2089="","",COUNTIF($M$2:M2089,"該当"))</f>
        <v/>
      </c>
      <c r="O2089" s="32" t="str">
        <f t="shared" si="357"/>
        <v>620</v>
      </c>
      <c r="P2089" s="32" t="str">
        <f t="shared" si="358"/>
        <v/>
      </c>
      <c r="Q2089" s="32" t="str">
        <f>IF(P2089="","",COUNTIF($P$2:P2089,"該当"))</f>
        <v/>
      </c>
      <c r="R2089" s="32" t="str">
        <f t="shared" si="359"/>
        <v>620</v>
      </c>
      <c r="S2089" s="32" t="str">
        <f t="shared" si="360"/>
        <v/>
      </c>
      <c r="T2089" s="32" t="str">
        <f>IF(S2089="","",COUNTIF($S$2:S2089,"該当"))</f>
        <v/>
      </c>
      <c r="U2089" s="32" t="str">
        <f t="shared" si="361"/>
        <v>620</v>
      </c>
      <c r="V2089" s="32" t="str">
        <f t="shared" si="362"/>
        <v/>
      </c>
      <c r="W2089" s="32" t="str">
        <f>IF(V2089="","",COUNTIF($V$2:V2089,"該当"))</f>
        <v/>
      </c>
      <c r="X2089" s="32" t="str">
        <f t="shared" si="365"/>
        <v>620</v>
      </c>
      <c r="Y2089" s="26">
        <v>1946</v>
      </c>
      <c r="Z2089" s="26">
        <v>620</v>
      </c>
      <c r="AA2089" s="26" t="s">
        <v>4224</v>
      </c>
      <c r="AB2089" s="26">
        <v>29</v>
      </c>
      <c r="AC2089" s="26" t="s">
        <v>34</v>
      </c>
      <c r="AD2089" s="26" t="s">
        <v>35</v>
      </c>
      <c r="AE2089" s="26" t="s">
        <v>23</v>
      </c>
      <c r="AF2089" s="26" t="s">
        <v>24</v>
      </c>
      <c r="AG2089" s="26">
        <v>9</v>
      </c>
      <c r="AH2089" s="26" t="s">
        <v>34</v>
      </c>
      <c r="AI2089" s="26" t="s">
        <v>26</v>
      </c>
      <c r="AJ2089" s="26">
        <v>2</v>
      </c>
      <c r="AK2089" s="26" t="s">
        <v>1200</v>
      </c>
      <c r="AL2089" s="26">
        <v>9002320323</v>
      </c>
      <c r="AM2089" s="26" t="s">
        <v>4</v>
      </c>
      <c r="AN2089" s="26">
        <v>5</v>
      </c>
      <c r="AO2089" s="26">
        <v>0</v>
      </c>
      <c r="AP2089" s="26" t="s">
        <v>28</v>
      </c>
      <c r="AT2089" s="26" t="str">
        <f>MID(AA2089,MIN(FIND({0,1,2,3,4,5,6,7,8,9},AA2089&amp;"0123456789″")),LEN(AA2089))</f>
        <v>530う620</v>
      </c>
      <c r="AU2089" s="26" t="str">
        <f t="shared" si="363"/>
        <v>620</v>
      </c>
    </row>
    <row r="2090" spans="9:47" x14ac:dyDescent="0.2">
      <c r="I2090" s="26">
        <v>624</v>
      </c>
      <c r="J2090" s="32" t="str">
        <f t="shared" si="355"/>
        <v/>
      </c>
      <c r="K2090" s="32" t="str">
        <f>IF(J2090="","",COUNTIF($J$2:J2090,"該当"))</f>
        <v/>
      </c>
      <c r="L2090" s="32" t="str">
        <f t="shared" si="364"/>
        <v>624</v>
      </c>
      <c r="M2090" s="32" t="str">
        <f t="shared" si="356"/>
        <v/>
      </c>
      <c r="N2090" s="32" t="str">
        <f>IF(M2090="","",COUNTIF($M$2:M2090,"該当"))</f>
        <v/>
      </c>
      <c r="O2090" s="32" t="str">
        <f t="shared" si="357"/>
        <v>624</v>
      </c>
      <c r="P2090" s="32" t="str">
        <f t="shared" si="358"/>
        <v/>
      </c>
      <c r="Q2090" s="32" t="str">
        <f>IF(P2090="","",COUNTIF($P$2:P2090,"該当"))</f>
        <v/>
      </c>
      <c r="R2090" s="32" t="str">
        <f t="shared" si="359"/>
        <v>624</v>
      </c>
      <c r="S2090" s="32" t="str">
        <f t="shared" si="360"/>
        <v/>
      </c>
      <c r="T2090" s="32" t="str">
        <f>IF(S2090="","",COUNTIF($S$2:S2090,"該当"))</f>
        <v/>
      </c>
      <c r="U2090" s="32" t="str">
        <f t="shared" si="361"/>
        <v>624</v>
      </c>
      <c r="V2090" s="32" t="str">
        <f t="shared" si="362"/>
        <v/>
      </c>
      <c r="W2090" s="32" t="str">
        <f>IF(V2090="","",COUNTIF($V$2:V2090,"該当"))</f>
        <v/>
      </c>
      <c r="X2090" s="32" t="str">
        <f t="shared" si="365"/>
        <v>624</v>
      </c>
      <c r="Y2090" s="26">
        <v>1983</v>
      </c>
      <c r="Z2090" s="26">
        <v>624</v>
      </c>
      <c r="AA2090" s="26" t="s">
        <v>4924</v>
      </c>
      <c r="AB2090" s="26">
        <v>29</v>
      </c>
      <c r="AC2090" s="26" t="s">
        <v>34</v>
      </c>
      <c r="AD2090" s="26" t="s">
        <v>35</v>
      </c>
      <c r="AE2090" s="26" t="s">
        <v>23</v>
      </c>
      <c r="AF2090" s="26" t="s">
        <v>24</v>
      </c>
      <c r="AG2090" s="26">
        <v>9</v>
      </c>
      <c r="AH2090" s="26" t="s">
        <v>34</v>
      </c>
      <c r="AI2090" s="26" t="s">
        <v>26</v>
      </c>
      <c r="AJ2090" s="26">
        <v>2</v>
      </c>
      <c r="AK2090" s="26" t="s">
        <v>1200</v>
      </c>
      <c r="AL2090" s="26">
        <v>9002320323</v>
      </c>
      <c r="AM2090" s="26" t="s">
        <v>4</v>
      </c>
      <c r="AN2090" s="26">
        <v>5</v>
      </c>
      <c r="AO2090" s="26">
        <v>0</v>
      </c>
      <c r="AP2090" s="26" t="s">
        <v>28</v>
      </c>
      <c r="AT2090" s="26" t="str">
        <f>MID(AA2090,MIN(FIND({0,1,2,3,4,5,6,7,8,9},AA2090&amp;"0123456789″")),LEN(AA2090))</f>
        <v>530え624</v>
      </c>
      <c r="AU2090" s="26" t="str">
        <f t="shared" si="363"/>
        <v>624</v>
      </c>
    </row>
    <row r="2091" spans="9:47" x14ac:dyDescent="0.2">
      <c r="I2091" s="26">
        <v>630</v>
      </c>
      <c r="J2091" s="32" t="str">
        <f t="shared" si="355"/>
        <v/>
      </c>
      <c r="K2091" s="32" t="str">
        <f>IF(J2091="","",COUNTIF($J$2:J2091,"該当"))</f>
        <v/>
      </c>
      <c r="L2091" s="32" t="str">
        <f t="shared" si="364"/>
        <v>630</v>
      </c>
      <c r="M2091" s="32" t="str">
        <f t="shared" si="356"/>
        <v/>
      </c>
      <c r="N2091" s="32" t="str">
        <f>IF(M2091="","",COUNTIF($M$2:M2091,"該当"))</f>
        <v/>
      </c>
      <c r="O2091" s="32" t="str">
        <f t="shared" si="357"/>
        <v>630</v>
      </c>
      <c r="P2091" s="32" t="str">
        <f t="shared" si="358"/>
        <v/>
      </c>
      <c r="Q2091" s="32" t="str">
        <f>IF(P2091="","",COUNTIF($P$2:P2091,"該当"))</f>
        <v/>
      </c>
      <c r="R2091" s="32" t="str">
        <f t="shared" si="359"/>
        <v>630</v>
      </c>
      <c r="S2091" s="32" t="str">
        <f t="shared" si="360"/>
        <v/>
      </c>
      <c r="T2091" s="32" t="str">
        <f>IF(S2091="","",COUNTIF($S$2:S2091,"該当"))</f>
        <v/>
      </c>
      <c r="U2091" s="32" t="str">
        <f t="shared" si="361"/>
        <v>630</v>
      </c>
      <c r="V2091" s="32" t="str">
        <f t="shared" si="362"/>
        <v/>
      </c>
      <c r="W2091" s="32" t="str">
        <f>IF(V2091="","",COUNTIF($V$2:V2091,"該当"))</f>
        <v/>
      </c>
      <c r="X2091" s="32" t="str">
        <f t="shared" si="365"/>
        <v>630</v>
      </c>
      <c r="Y2091" s="26">
        <v>728</v>
      </c>
      <c r="Z2091" s="26">
        <v>630</v>
      </c>
      <c r="AA2091" s="26" t="s">
        <v>4925</v>
      </c>
      <c r="AB2091" s="26">
        <v>29</v>
      </c>
      <c r="AC2091" s="26" t="s">
        <v>34</v>
      </c>
      <c r="AD2091" s="26" t="s">
        <v>35</v>
      </c>
      <c r="AE2091" s="26" t="s">
        <v>23</v>
      </c>
      <c r="AF2091" s="26" t="s">
        <v>24</v>
      </c>
      <c r="AG2091" s="26">
        <v>9</v>
      </c>
      <c r="AH2091" s="26" t="s">
        <v>34</v>
      </c>
      <c r="AI2091" s="26" t="s">
        <v>26</v>
      </c>
      <c r="AJ2091" s="26">
        <v>2</v>
      </c>
      <c r="AK2091" s="26" t="s">
        <v>1200</v>
      </c>
      <c r="AL2091" s="26">
        <v>9002320323</v>
      </c>
      <c r="AM2091" s="26" t="s">
        <v>4</v>
      </c>
      <c r="AN2091" s="26">
        <v>5</v>
      </c>
      <c r="AO2091" s="26">
        <v>0</v>
      </c>
      <c r="AP2091" s="26" t="s">
        <v>28</v>
      </c>
      <c r="AT2091" s="26" t="str">
        <f>MID(AA2091,MIN(FIND({0,1,2,3,4,5,6,7,8,9},AA2091&amp;"0123456789″")),LEN(AA2091))</f>
        <v>530え630</v>
      </c>
      <c r="AU2091" s="26" t="str">
        <f t="shared" si="363"/>
        <v>630</v>
      </c>
    </row>
    <row r="2092" spans="9:47" x14ac:dyDescent="0.2">
      <c r="I2092" s="26">
        <v>632</v>
      </c>
      <c r="J2092" s="32" t="str">
        <f t="shared" si="355"/>
        <v/>
      </c>
      <c r="K2092" s="32" t="str">
        <f>IF(J2092="","",COUNTIF($J$2:J2092,"該当"))</f>
        <v/>
      </c>
      <c r="L2092" s="32" t="str">
        <f t="shared" si="364"/>
        <v>632</v>
      </c>
      <c r="M2092" s="32" t="str">
        <f t="shared" si="356"/>
        <v/>
      </c>
      <c r="N2092" s="32" t="str">
        <f>IF(M2092="","",COUNTIF($M$2:M2092,"該当"))</f>
        <v/>
      </c>
      <c r="O2092" s="32" t="str">
        <f t="shared" si="357"/>
        <v>632</v>
      </c>
      <c r="P2092" s="32" t="str">
        <f t="shared" si="358"/>
        <v/>
      </c>
      <c r="Q2092" s="32" t="str">
        <f>IF(P2092="","",COUNTIF($P$2:P2092,"該当"))</f>
        <v/>
      </c>
      <c r="R2092" s="32" t="str">
        <f t="shared" si="359"/>
        <v>632</v>
      </c>
      <c r="S2092" s="32" t="str">
        <f t="shared" si="360"/>
        <v/>
      </c>
      <c r="T2092" s="32" t="str">
        <f>IF(S2092="","",COUNTIF($S$2:S2092,"該当"))</f>
        <v/>
      </c>
      <c r="U2092" s="32" t="str">
        <f t="shared" si="361"/>
        <v>632</v>
      </c>
      <c r="V2092" s="32" t="str">
        <f t="shared" si="362"/>
        <v/>
      </c>
      <c r="W2092" s="32" t="str">
        <f>IF(V2092="","",COUNTIF($V$2:V2092,"該当"))</f>
        <v/>
      </c>
      <c r="X2092" s="32" t="str">
        <f t="shared" si="365"/>
        <v>632</v>
      </c>
      <c r="Y2092" s="26">
        <v>1674</v>
      </c>
      <c r="Z2092" s="26">
        <v>632</v>
      </c>
      <c r="AA2092" s="26" t="s">
        <v>1358</v>
      </c>
      <c r="AB2092" s="26">
        <v>29</v>
      </c>
      <c r="AC2092" s="26" t="s">
        <v>34</v>
      </c>
      <c r="AD2092" s="26" t="s">
        <v>35</v>
      </c>
      <c r="AE2092" s="26" t="s">
        <v>23</v>
      </c>
      <c r="AF2092" s="26" t="s">
        <v>24</v>
      </c>
      <c r="AG2092" s="26">
        <v>9</v>
      </c>
      <c r="AH2092" s="26" t="s">
        <v>34</v>
      </c>
      <c r="AI2092" s="26" t="s">
        <v>26</v>
      </c>
      <c r="AJ2092" s="26">
        <v>2</v>
      </c>
      <c r="AK2092" s="26" t="s">
        <v>1200</v>
      </c>
      <c r="AL2092" s="26">
        <v>9002320322</v>
      </c>
      <c r="AM2092" s="26" t="s">
        <v>4</v>
      </c>
      <c r="AN2092" s="26">
        <v>5</v>
      </c>
      <c r="AO2092" s="26">
        <v>0</v>
      </c>
      <c r="AP2092" s="26" t="s">
        <v>28</v>
      </c>
      <c r="AT2092" s="26" t="str">
        <f>MID(AA2092,MIN(FIND({0,1,2,3,4,5,6,7,8,9},AA2092&amp;"0123456789″")),LEN(AA2092))</f>
        <v>530え632</v>
      </c>
      <c r="AU2092" s="26" t="str">
        <f t="shared" si="363"/>
        <v>632</v>
      </c>
    </row>
    <row r="2093" spans="9:47" x14ac:dyDescent="0.2">
      <c r="I2093" s="26">
        <v>634</v>
      </c>
      <c r="J2093" s="32" t="str">
        <f t="shared" si="355"/>
        <v/>
      </c>
      <c r="K2093" s="32" t="str">
        <f>IF(J2093="","",COUNTIF($J$2:J2093,"該当"))</f>
        <v/>
      </c>
      <c r="L2093" s="32" t="str">
        <f t="shared" si="364"/>
        <v>634</v>
      </c>
      <c r="M2093" s="32" t="str">
        <f t="shared" si="356"/>
        <v/>
      </c>
      <c r="N2093" s="32" t="str">
        <f>IF(M2093="","",COUNTIF($M$2:M2093,"該当"))</f>
        <v/>
      </c>
      <c r="O2093" s="32" t="str">
        <f t="shared" si="357"/>
        <v>634</v>
      </c>
      <c r="P2093" s="32" t="str">
        <f t="shared" si="358"/>
        <v/>
      </c>
      <c r="Q2093" s="32" t="str">
        <f>IF(P2093="","",COUNTIF($P$2:P2093,"該当"))</f>
        <v/>
      </c>
      <c r="R2093" s="32" t="str">
        <f t="shared" si="359"/>
        <v>634</v>
      </c>
      <c r="S2093" s="32" t="str">
        <f t="shared" si="360"/>
        <v/>
      </c>
      <c r="T2093" s="32" t="str">
        <f>IF(S2093="","",COUNTIF($S$2:S2093,"該当"))</f>
        <v/>
      </c>
      <c r="U2093" s="32" t="str">
        <f t="shared" si="361"/>
        <v>634</v>
      </c>
      <c r="V2093" s="32" t="str">
        <f t="shared" si="362"/>
        <v/>
      </c>
      <c r="W2093" s="32" t="str">
        <f>IF(V2093="","",COUNTIF($V$2:V2093,"該当"))</f>
        <v/>
      </c>
      <c r="X2093" s="32" t="str">
        <f t="shared" si="365"/>
        <v>634</v>
      </c>
      <c r="Y2093" s="26">
        <v>1692</v>
      </c>
      <c r="Z2093" s="26">
        <v>634</v>
      </c>
      <c r="AA2093" s="26" t="s">
        <v>4926</v>
      </c>
      <c r="AB2093" s="26">
        <v>29</v>
      </c>
      <c r="AC2093" s="26" t="s">
        <v>34</v>
      </c>
      <c r="AD2093" s="26" t="s">
        <v>35</v>
      </c>
      <c r="AE2093" s="26" t="s">
        <v>23</v>
      </c>
      <c r="AF2093" s="26" t="s">
        <v>24</v>
      </c>
      <c r="AG2093" s="26">
        <v>9</v>
      </c>
      <c r="AH2093" s="26" t="s">
        <v>34</v>
      </c>
      <c r="AI2093" s="26" t="s">
        <v>26</v>
      </c>
      <c r="AJ2093" s="26">
        <v>2</v>
      </c>
      <c r="AK2093" s="26" t="s">
        <v>1200</v>
      </c>
      <c r="AL2093" s="26">
        <v>9002320323</v>
      </c>
      <c r="AM2093" s="26" t="s">
        <v>4</v>
      </c>
      <c r="AN2093" s="26">
        <v>5</v>
      </c>
      <c r="AO2093" s="26">
        <v>0</v>
      </c>
      <c r="AP2093" s="26" t="s">
        <v>28</v>
      </c>
      <c r="AT2093" s="26" t="str">
        <f>MID(AA2093,MIN(FIND({0,1,2,3,4,5,6,7,8,9},AA2093&amp;"0123456789″")),LEN(AA2093))</f>
        <v>530え634</v>
      </c>
      <c r="AU2093" s="26" t="str">
        <f t="shared" si="363"/>
        <v>634</v>
      </c>
    </row>
    <row r="2094" spans="9:47" x14ac:dyDescent="0.2">
      <c r="I2094" s="26">
        <v>638</v>
      </c>
      <c r="J2094" s="32" t="str">
        <f t="shared" si="355"/>
        <v/>
      </c>
      <c r="K2094" s="32" t="str">
        <f>IF(J2094="","",COUNTIF($J$2:J2094,"該当"))</f>
        <v/>
      </c>
      <c r="L2094" s="32" t="str">
        <f t="shared" si="364"/>
        <v>638</v>
      </c>
      <c r="M2094" s="32" t="str">
        <f t="shared" si="356"/>
        <v/>
      </c>
      <c r="N2094" s="32" t="str">
        <f>IF(M2094="","",COUNTIF($M$2:M2094,"該当"))</f>
        <v/>
      </c>
      <c r="O2094" s="32" t="str">
        <f t="shared" si="357"/>
        <v>638</v>
      </c>
      <c r="P2094" s="32" t="str">
        <f t="shared" si="358"/>
        <v/>
      </c>
      <c r="Q2094" s="32" t="str">
        <f>IF(P2094="","",COUNTIF($P$2:P2094,"該当"))</f>
        <v/>
      </c>
      <c r="R2094" s="32" t="str">
        <f t="shared" si="359"/>
        <v>638</v>
      </c>
      <c r="S2094" s="32" t="str">
        <f t="shared" si="360"/>
        <v/>
      </c>
      <c r="T2094" s="32" t="str">
        <f>IF(S2094="","",COUNTIF($S$2:S2094,"該当"))</f>
        <v/>
      </c>
      <c r="U2094" s="32" t="str">
        <f t="shared" si="361"/>
        <v>638</v>
      </c>
      <c r="V2094" s="32" t="str">
        <f t="shared" si="362"/>
        <v/>
      </c>
      <c r="W2094" s="32" t="str">
        <f>IF(V2094="","",COUNTIF($V$2:V2094,"該当"))</f>
        <v/>
      </c>
      <c r="X2094" s="32" t="str">
        <f t="shared" si="365"/>
        <v>638</v>
      </c>
      <c r="Y2094" s="26">
        <v>1707</v>
      </c>
      <c r="Z2094" s="26">
        <v>638</v>
      </c>
      <c r="AA2094" s="26" t="s">
        <v>5132</v>
      </c>
      <c r="AB2094" s="26">
        <v>29</v>
      </c>
      <c r="AC2094" s="26" t="s">
        <v>34</v>
      </c>
      <c r="AD2094" s="26" t="s">
        <v>35</v>
      </c>
      <c r="AE2094" s="26" t="s">
        <v>23</v>
      </c>
      <c r="AF2094" s="26" t="s">
        <v>24</v>
      </c>
      <c r="AG2094" s="26">
        <v>9</v>
      </c>
      <c r="AH2094" s="26" t="s">
        <v>34</v>
      </c>
      <c r="AI2094" s="26" t="s">
        <v>26</v>
      </c>
      <c r="AJ2094" s="26">
        <v>2</v>
      </c>
      <c r="AK2094" s="26" t="s">
        <v>1200</v>
      </c>
      <c r="AL2094" s="26">
        <v>9002320323</v>
      </c>
      <c r="AM2094" s="26" t="s">
        <v>4</v>
      </c>
      <c r="AN2094" s="26">
        <v>5</v>
      </c>
      <c r="AO2094" s="26">
        <v>0</v>
      </c>
      <c r="AP2094" s="26" t="s">
        <v>28</v>
      </c>
      <c r="AT2094" s="26" t="str">
        <f>MID(AA2094,MIN(FIND({0,1,2,3,4,5,6,7,8,9},AA2094&amp;"0123456789″")),LEN(AA2094))</f>
        <v>530う638</v>
      </c>
      <c r="AU2094" s="26" t="str">
        <f t="shared" si="363"/>
        <v>638</v>
      </c>
    </row>
    <row r="2095" spans="9:47" x14ac:dyDescent="0.2">
      <c r="I2095" s="26">
        <v>639</v>
      </c>
      <c r="J2095" s="32" t="str">
        <f t="shared" si="355"/>
        <v/>
      </c>
      <c r="K2095" s="32" t="str">
        <f>IF(J2095="","",COUNTIF($J$2:J2095,"該当"))</f>
        <v/>
      </c>
      <c r="L2095" s="32" t="str">
        <f t="shared" si="364"/>
        <v>639</v>
      </c>
      <c r="M2095" s="32" t="str">
        <f t="shared" si="356"/>
        <v/>
      </c>
      <c r="N2095" s="32" t="str">
        <f>IF(M2095="","",COUNTIF($M$2:M2095,"該当"))</f>
        <v/>
      </c>
      <c r="O2095" s="32" t="str">
        <f t="shared" si="357"/>
        <v>639</v>
      </c>
      <c r="P2095" s="32" t="str">
        <f t="shared" si="358"/>
        <v/>
      </c>
      <c r="Q2095" s="32" t="str">
        <f>IF(P2095="","",COUNTIF($P$2:P2095,"該当"))</f>
        <v/>
      </c>
      <c r="R2095" s="32" t="str">
        <f t="shared" si="359"/>
        <v>639</v>
      </c>
      <c r="S2095" s="32" t="str">
        <f t="shared" si="360"/>
        <v/>
      </c>
      <c r="T2095" s="32" t="str">
        <f>IF(S2095="","",COUNTIF($S$2:S2095,"該当"))</f>
        <v/>
      </c>
      <c r="U2095" s="32" t="str">
        <f t="shared" si="361"/>
        <v>639</v>
      </c>
      <c r="V2095" s="32" t="str">
        <f t="shared" si="362"/>
        <v/>
      </c>
      <c r="W2095" s="32" t="str">
        <f>IF(V2095="","",COUNTIF($V$2:V2095,"該当"))</f>
        <v/>
      </c>
      <c r="X2095" s="32" t="str">
        <f t="shared" si="365"/>
        <v>639</v>
      </c>
      <c r="Y2095" s="26">
        <v>1708</v>
      </c>
      <c r="Z2095" s="26">
        <v>639</v>
      </c>
      <c r="AA2095" s="26" t="s">
        <v>1359</v>
      </c>
      <c r="AB2095" s="26">
        <v>29</v>
      </c>
      <c r="AC2095" s="26" t="s">
        <v>34</v>
      </c>
      <c r="AD2095" s="26" t="s">
        <v>35</v>
      </c>
      <c r="AE2095" s="26" t="s">
        <v>23</v>
      </c>
      <c r="AF2095" s="26" t="s">
        <v>24</v>
      </c>
      <c r="AG2095" s="26">
        <v>9</v>
      </c>
      <c r="AH2095" s="26" t="s">
        <v>34</v>
      </c>
      <c r="AI2095" s="26" t="s">
        <v>26</v>
      </c>
      <c r="AJ2095" s="26">
        <v>2</v>
      </c>
      <c r="AK2095" s="26" t="s">
        <v>1200</v>
      </c>
      <c r="AL2095" s="26">
        <v>9002320323</v>
      </c>
      <c r="AM2095" s="26" t="s">
        <v>4</v>
      </c>
      <c r="AN2095" s="26">
        <v>5</v>
      </c>
      <c r="AO2095" s="26">
        <v>0</v>
      </c>
      <c r="AP2095" s="26" t="s">
        <v>28</v>
      </c>
      <c r="AT2095" s="26" t="str">
        <f>MID(AA2095,MIN(FIND({0,1,2,3,4,5,6,7,8,9},AA2095&amp;"0123456789″")),LEN(AA2095))</f>
        <v>530い639</v>
      </c>
      <c r="AU2095" s="26" t="str">
        <f t="shared" si="363"/>
        <v>639</v>
      </c>
    </row>
    <row r="2096" spans="9:47" x14ac:dyDescent="0.2">
      <c r="I2096" s="26">
        <v>640</v>
      </c>
      <c r="J2096" s="32" t="str">
        <f t="shared" si="355"/>
        <v/>
      </c>
      <c r="K2096" s="32" t="str">
        <f>IF(J2096="","",COUNTIF($J$2:J2096,"該当"))</f>
        <v/>
      </c>
      <c r="L2096" s="32" t="str">
        <f t="shared" si="364"/>
        <v>640</v>
      </c>
      <c r="M2096" s="32" t="str">
        <f t="shared" si="356"/>
        <v/>
      </c>
      <c r="N2096" s="32" t="str">
        <f>IF(M2096="","",COUNTIF($M$2:M2096,"該当"))</f>
        <v/>
      </c>
      <c r="O2096" s="32" t="str">
        <f t="shared" si="357"/>
        <v>640</v>
      </c>
      <c r="P2096" s="32" t="str">
        <f t="shared" si="358"/>
        <v/>
      </c>
      <c r="Q2096" s="32" t="str">
        <f>IF(P2096="","",COUNTIF($P$2:P2096,"該当"))</f>
        <v/>
      </c>
      <c r="R2096" s="32" t="str">
        <f t="shared" si="359"/>
        <v>640</v>
      </c>
      <c r="S2096" s="32" t="str">
        <f t="shared" si="360"/>
        <v/>
      </c>
      <c r="T2096" s="32" t="str">
        <f>IF(S2096="","",COUNTIF($S$2:S2096,"該当"))</f>
        <v/>
      </c>
      <c r="U2096" s="32" t="str">
        <f t="shared" si="361"/>
        <v>640</v>
      </c>
      <c r="V2096" s="32" t="str">
        <f t="shared" si="362"/>
        <v/>
      </c>
      <c r="W2096" s="32" t="str">
        <f>IF(V2096="","",COUNTIF($V$2:V2096,"該当"))</f>
        <v/>
      </c>
      <c r="X2096" s="32" t="str">
        <f t="shared" si="365"/>
        <v>640</v>
      </c>
      <c r="Y2096" s="26">
        <v>1709</v>
      </c>
      <c r="Z2096" s="26">
        <v>640</v>
      </c>
      <c r="AA2096" s="26" t="s">
        <v>4927</v>
      </c>
      <c r="AB2096" s="26">
        <v>29</v>
      </c>
      <c r="AC2096" s="26" t="s">
        <v>34</v>
      </c>
      <c r="AD2096" s="26" t="s">
        <v>35</v>
      </c>
      <c r="AE2096" s="26" t="s">
        <v>23</v>
      </c>
      <c r="AF2096" s="26" t="s">
        <v>24</v>
      </c>
      <c r="AG2096" s="26">
        <v>9</v>
      </c>
      <c r="AH2096" s="26" t="s">
        <v>34</v>
      </c>
      <c r="AI2096" s="26" t="s">
        <v>26</v>
      </c>
      <c r="AJ2096" s="26">
        <v>2</v>
      </c>
      <c r="AK2096" s="26" t="s">
        <v>1200</v>
      </c>
      <c r="AL2096" s="26">
        <v>9002320324</v>
      </c>
      <c r="AM2096" s="26" t="s">
        <v>4</v>
      </c>
      <c r="AN2096" s="26">
        <v>5</v>
      </c>
      <c r="AO2096" s="26">
        <v>0</v>
      </c>
      <c r="AP2096" s="26" t="s">
        <v>28</v>
      </c>
      <c r="AT2096" s="26" t="str">
        <f>MID(AA2096,MIN(FIND({0,1,2,3,4,5,6,7,8,9},AA2096&amp;"0123456789″")),LEN(AA2096))</f>
        <v>530う640</v>
      </c>
      <c r="AU2096" s="26" t="str">
        <f t="shared" si="363"/>
        <v>640</v>
      </c>
    </row>
    <row r="2097" spans="9:47" x14ac:dyDescent="0.2">
      <c r="I2097" s="26">
        <v>641</v>
      </c>
      <c r="J2097" s="32" t="str">
        <f t="shared" si="355"/>
        <v/>
      </c>
      <c r="K2097" s="32" t="str">
        <f>IF(J2097="","",COUNTIF($J$2:J2097,"該当"))</f>
        <v/>
      </c>
      <c r="L2097" s="32" t="str">
        <f t="shared" si="364"/>
        <v>641</v>
      </c>
      <c r="M2097" s="32" t="str">
        <f t="shared" si="356"/>
        <v/>
      </c>
      <c r="N2097" s="32" t="str">
        <f>IF(M2097="","",COUNTIF($M$2:M2097,"該当"))</f>
        <v/>
      </c>
      <c r="O2097" s="32" t="str">
        <f t="shared" si="357"/>
        <v>641</v>
      </c>
      <c r="P2097" s="32" t="str">
        <f t="shared" si="358"/>
        <v/>
      </c>
      <c r="Q2097" s="32" t="str">
        <f>IF(P2097="","",COUNTIF($P$2:P2097,"該当"))</f>
        <v/>
      </c>
      <c r="R2097" s="32" t="str">
        <f t="shared" si="359"/>
        <v>641</v>
      </c>
      <c r="S2097" s="32" t="str">
        <f t="shared" si="360"/>
        <v/>
      </c>
      <c r="T2097" s="32" t="str">
        <f>IF(S2097="","",COUNTIF($S$2:S2097,"該当"))</f>
        <v/>
      </c>
      <c r="U2097" s="32" t="str">
        <f t="shared" si="361"/>
        <v>641</v>
      </c>
      <c r="V2097" s="32" t="str">
        <f t="shared" si="362"/>
        <v/>
      </c>
      <c r="W2097" s="32" t="str">
        <f>IF(V2097="","",COUNTIF($V$2:V2097,"該当"))</f>
        <v/>
      </c>
      <c r="X2097" s="32" t="str">
        <f t="shared" si="365"/>
        <v>641</v>
      </c>
      <c r="Y2097" s="26">
        <v>1718</v>
      </c>
      <c r="Z2097" s="26">
        <v>641</v>
      </c>
      <c r="AA2097" s="26" t="s">
        <v>5133</v>
      </c>
      <c r="AB2097" s="26">
        <v>29</v>
      </c>
      <c r="AC2097" s="26" t="s">
        <v>34</v>
      </c>
      <c r="AD2097" s="26" t="s">
        <v>35</v>
      </c>
      <c r="AE2097" s="26" t="s">
        <v>23</v>
      </c>
      <c r="AF2097" s="26" t="s">
        <v>24</v>
      </c>
      <c r="AG2097" s="26">
        <v>9</v>
      </c>
      <c r="AH2097" s="26" t="s">
        <v>34</v>
      </c>
      <c r="AI2097" s="26" t="s">
        <v>26</v>
      </c>
      <c r="AJ2097" s="26">
        <v>2</v>
      </c>
      <c r="AK2097" s="26" t="s">
        <v>1200</v>
      </c>
      <c r="AL2097" s="26">
        <v>9002320324</v>
      </c>
      <c r="AM2097" s="26" t="s">
        <v>4</v>
      </c>
      <c r="AN2097" s="26">
        <v>5</v>
      </c>
      <c r="AO2097" s="26">
        <v>0</v>
      </c>
      <c r="AP2097" s="26" t="s">
        <v>28</v>
      </c>
      <c r="AT2097" s="26" t="str">
        <f>MID(AA2097,MIN(FIND({0,1,2,3,4,5,6,7,8,9},AA2097&amp;"0123456789″")),LEN(AA2097))</f>
        <v>530う641</v>
      </c>
      <c r="AU2097" s="26" t="str">
        <f t="shared" si="363"/>
        <v>641</v>
      </c>
    </row>
    <row r="2098" spans="9:47" x14ac:dyDescent="0.2">
      <c r="I2098" s="26">
        <v>644</v>
      </c>
      <c r="J2098" s="32" t="str">
        <f t="shared" si="355"/>
        <v/>
      </c>
      <c r="K2098" s="32" t="str">
        <f>IF(J2098="","",COUNTIF($J$2:J2098,"該当"))</f>
        <v/>
      </c>
      <c r="L2098" s="32" t="str">
        <f t="shared" si="364"/>
        <v>644</v>
      </c>
      <c r="M2098" s="32" t="str">
        <f t="shared" si="356"/>
        <v/>
      </c>
      <c r="N2098" s="32" t="str">
        <f>IF(M2098="","",COUNTIF($M$2:M2098,"該当"))</f>
        <v/>
      </c>
      <c r="O2098" s="32" t="str">
        <f t="shared" si="357"/>
        <v>644</v>
      </c>
      <c r="P2098" s="32" t="str">
        <f t="shared" si="358"/>
        <v/>
      </c>
      <c r="Q2098" s="32" t="str">
        <f>IF(P2098="","",COUNTIF($P$2:P2098,"該当"))</f>
        <v/>
      </c>
      <c r="R2098" s="32" t="str">
        <f t="shared" si="359"/>
        <v>644</v>
      </c>
      <c r="S2098" s="32" t="str">
        <f t="shared" si="360"/>
        <v/>
      </c>
      <c r="T2098" s="32" t="str">
        <f>IF(S2098="","",COUNTIF($S$2:S2098,"該当"))</f>
        <v/>
      </c>
      <c r="U2098" s="32" t="str">
        <f t="shared" si="361"/>
        <v>644</v>
      </c>
      <c r="V2098" s="32" t="str">
        <f t="shared" si="362"/>
        <v/>
      </c>
      <c r="W2098" s="32" t="str">
        <f>IF(V2098="","",COUNTIF($V$2:V2098,"該当"))</f>
        <v/>
      </c>
      <c r="X2098" s="32" t="str">
        <f t="shared" si="365"/>
        <v>644</v>
      </c>
      <c r="Y2098" s="26">
        <v>1745</v>
      </c>
      <c r="Z2098" s="26">
        <v>644</v>
      </c>
      <c r="AA2098" s="26" t="s">
        <v>4751</v>
      </c>
      <c r="AB2098" s="26">
        <v>29</v>
      </c>
      <c r="AC2098" s="26" t="s">
        <v>34</v>
      </c>
      <c r="AD2098" s="26" t="s">
        <v>35</v>
      </c>
      <c r="AE2098" s="26" t="s">
        <v>23</v>
      </c>
      <c r="AF2098" s="26" t="s">
        <v>24</v>
      </c>
      <c r="AG2098" s="26">
        <v>9</v>
      </c>
      <c r="AH2098" s="26" t="s">
        <v>34</v>
      </c>
      <c r="AI2098" s="26" t="s">
        <v>26</v>
      </c>
      <c r="AJ2098" s="26">
        <v>2</v>
      </c>
      <c r="AK2098" s="26" t="s">
        <v>1200</v>
      </c>
      <c r="AL2098" s="26">
        <v>9002320324</v>
      </c>
      <c r="AM2098" s="26" t="s">
        <v>4</v>
      </c>
      <c r="AN2098" s="26">
        <v>5</v>
      </c>
      <c r="AO2098" s="26">
        <v>0</v>
      </c>
      <c r="AP2098" s="26" t="s">
        <v>28</v>
      </c>
      <c r="AT2098" s="26" t="str">
        <f>MID(AA2098,MIN(FIND({0,1,2,3,4,5,6,7,8,9},AA2098&amp;"0123456789″")),LEN(AA2098))</f>
        <v>530う644</v>
      </c>
      <c r="AU2098" s="26" t="str">
        <f t="shared" si="363"/>
        <v>644</v>
      </c>
    </row>
    <row r="2099" spans="9:47" x14ac:dyDescent="0.2">
      <c r="I2099" s="26">
        <v>653</v>
      </c>
      <c r="J2099" s="32" t="str">
        <f t="shared" si="355"/>
        <v/>
      </c>
      <c r="K2099" s="32" t="str">
        <f>IF(J2099="","",COUNTIF($J$2:J2099,"該当"))</f>
        <v/>
      </c>
      <c r="L2099" s="32" t="str">
        <f t="shared" si="364"/>
        <v>653</v>
      </c>
      <c r="M2099" s="32" t="str">
        <f t="shared" si="356"/>
        <v/>
      </c>
      <c r="N2099" s="32" t="str">
        <f>IF(M2099="","",COUNTIF($M$2:M2099,"該当"))</f>
        <v/>
      </c>
      <c r="O2099" s="32" t="str">
        <f t="shared" si="357"/>
        <v>653</v>
      </c>
      <c r="P2099" s="32" t="str">
        <f t="shared" si="358"/>
        <v/>
      </c>
      <c r="Q2099" s="32" t="str">
        <f>IF(P2099="","",COUNTIF($P$2:P2099,"該当"))</f>
        <v/>
      </c>
      <c r="R2099" s="32" t="str">
        <f t="shared" si="359"/>
        <v>653</v>
      </c>
      <c r="S2099" s="32" t="str">
        <f t="shared" si="360"/>
        <v/>
      </c>
      <c r="T2099" s="32" t="str">
        <f>IF(S2099="","",COUNTIF($S$2:S2099,"該当"))</f>
        <v/>
      </c>
      <c r="U2099" s="32" t="str">
        <f t="shared" si="361"/>
        <v>653</v>
      </c>
      <c r="V2099" s="32" t="str">
        <f t="shared" si="362"/>
        <v/>
      </c>
      <c r="W2099" s="32" t="str">
        <f>IF(V2099="","",COUNTIF($V$2:V2099,"該当"))</f>
        <v/>
      </c>
      <c r="X2099" s="32" t="str">
        <f t="shared" si="365"/>
        <v>653</v>
      </c>
      <c r="Y2099" s="26">
        <v>1803</v>
      </c>
      <c r="Z2099" s="26">
        <v>653</v>
      </c>
      <c r="AA2099" s="26" t="s">
        <v>4928</v>
      </c>
      <c r="AB2099" s="26">
        <v>29</v>
      </c>
      <c r="AC2099" s="26" t="s">
        <v>34</v>
      </c>
      <c r="AD2099" s="26" t="s">
        <v>35</v>
      </c>
      <c r="AE2099" s="26" t="s">
        <v>23</v>
      </c>
      <c r="AF2099" s="26" t="s">
        <v>24</v>
      </c>
      <c r="AG2099" s="26">
        <v>9</v>
      </c>
      <c r="AH2099" s="26" t="s">
        <v>34</v>
      </c>
      <c r="AI2099" s="26" t="s">
        <v>26</v>
      </c>
      <c r="AJ2099" s="26">
        <v>2</v>
      </c>
      <c r="AK2099" s="26" t="s">
        <v>1200</v>
      </c>
      <c r="AL2099" s="26">
        <v>9002320324</v>
      </c>
      <c r="AM2099" s="26" t="s">
        <v>4</v>
      </c>
      <c r="AN2099" s="26">
        <v>5</v>
      </c>
      <c r="AO2099" s="26">
        <v>0</v>
      </c>
      <c r="AP2099" s="26" t="s">
        <v>28</v>
      </c>
      <c r="AT2099" s="26" t="str">
        <f>MID(AA2099,MIN(FIND({0,1,2,3,4,5,6,7,8,9},AA2099&amp;"0123456789″")),LEN(AA2099))</f>
        <v>530え653</v>
      </c>
      <c r="AU2099" s="26" t="str">
        <f t="shared" si="363"/>
        <v>653</v>
      </c>
    </row>
    <row r="2100" spans="9:47" x14ac:dyDescent="0.2">
      <c r="I2100" s="26">
        <v>654</v>
      </c>
      <c r="J2100" s="32" t="str">
        <f t="shared" si="355"/>
        <v/>
      </c>
      <c r="K2100" s="32" t="str">
        <f>IF(J2100="","",COUNTIF($J$2:J2100,"該当"))</f>
        <v/>
      </c>
      <c r="L2100" s="32" t="str">
        <f t="shared" si="364"/>
        <v>654</v>
      </c>
      <c r="M2100" s="32" t="str">
        <f t="shared" si="356"/>
        <v/>
      </c>
      <c r="N2100" s="32" t="str">
        <f>IF(M2100="","",COUNTIF($M$2:M2100,"該当"))</f>
        <v/>
      </c>
      <c r="O2100" s="32" t="str">
        <f t="shared" si="357"/>
        <v>654</v>
      </c>
      <c r="P2100" s="32" t="str">
        <f t="shared" si="358"/>
        <v/>
      </c>
      <c r="Q2100" s="32" t="str">
        <f>IF(P2100="","",COUNTIF($P$2:P2100,"該当"))</f>
        <v/>
      </c>
      <c r="R2100" s="32" t="str">
        <f t="shared" si="359"/>
        <v>654</v>
      </c>
      <c r="S2100" s="32" t="str">
        <f t="shared" si="360"/>
        <v/>
      </c>
      <c r="T2100" s="32" t="str">
        <f>IF(S2100="","",COUNTIF($S$2:S2100,"該当"))</f>
        <v/>
      </c>
      <c r="U2100" s="32" t="str">
        <f t="shared" si="361"/>
        <v>654</v>
      </c>
      <c r="V2100" s="32" t="str">
        <f t="shared" si="362"/>
        <v/>
      </c>
      <c r="W2100" s="32" t="str">
        <f>IF(V2100="","",COUNTIF($V$2:V2100,"該当"))</f>
        <v/>
      </c>
      <c r="X2100" s="32" t="str">
        <f t="shared" si="365"/>
        <v>654</v>
      </c>
      <c r="Y2100" s="26">
        <v>1811</v>
      </c>
      <c r="Z2100" s="26">
        <v>654</v>
      </c>
      <c r="AA2100" s="26" t="s">
        <v>1360</v>
      </c>
      <c r="AB2100" s="26">
        <v>29</v>
      </c>
      <c r="AC2100" s="26" t="s">
        <v>34</v>
      </c>
      <c r="AD2100" s="26" t="s">
        <v>35</v>
      </c>
      <c r="AE2100" s="26" t="s">
        <v>23</v>
      </c>
      <c r="AF2100" s="26" t="s">
        <v>24</v>
      </c>
      <c r="AG2100" s="26">
        <v>9</v>
      </c>
      <c r="AH2100" s="26" t="s">
        <v>34</v>
      </c>
      <c r="AI2100" s="26" t="s">
        <v>26</v>
      </c>
      <c r="AJ2100" s="26">
        <v>2</v>
      </c>
      <c r="AK2100" s="26" t="s">
        <v>1200</v>
      </c>
      <c r="AL2100" s="26">
        <v>9002320324</v>
      </c>
      <c r="AM2100" s="26" t="s">
        <v>4</v>
      </c>
      <c r="AN2100" s="26">
        <v>5</v>
      </c>
      <c r="AO2100" s="26">
        <v>0</v>
      </c>
      <c r="AP2100" s="26" t="s">
        <v>28</v>
      </c>
      <c r="AT2100" s="26" t="str">
        <f>MID(AA2100,MIN(FIND({0,1,2,3,4,5,6,7,8,9},AA2100&amp;"0123456789″")),LEN(AA2100))</f>
        <v>530う654</v>
      </c>
      <c r="AU2100" s="26" t="str">
        <f t="shared" si="363"/>
        <v>654</v>
      </c>
    </row>
    <row r="2101" spans="9:47" x14ac:dyDescent="0.2">
      <c r="I2101" s="26">
        <v>655</v>
      </c>
      <c r="J2101" s="32" t="str">
        <f t="shared" si="355"/>
        <v/>
      </c>
      <c r="K2101" s="32" t="str">
        <f>IF(J2101="","",COUNTIF($J$2:J2101,"該当"))</f>
        <v/>
      </c>
      <c r="L2101" s="32" t="str">
        <f t="shared" si="364"/>
        <v>655</v>
      </c>
      <c r="M2101" s="32" t="str">
        <f t="shared" si="356"/>
        <v/>
      </c>
      <c r="N2101" s="32" t="str">
        <f>IF(M2101="","",COUNTIF($M$2:M2101,"該当"))</f>
        <v/>
      </c>
      <c r="O2101" s="32" t="str">
        <f t="shared" si="357"/>
        <v>655</v>
      </c>
      <c r="P2101" s="32" t="str">
        <f t="shared" si="358"/>
        <v/>
      </c>
      <c r="Q2101" s="32" t="str">
        <f>IF(P2101="","",COUNTIF($P$2:P2101,"該当"))</f>
        <v/>
      </c>
      <c r="R2101" s="32" t="str">
        <f t="shared" si="359"/>
        <v>655</v>
      </c>
      <c r="S2101" s="32" t="str">
        <f t="shared" si="360"/>
        <v/>
      </c>
      <c r="T2101" s="32" t="str">
        <f>IF(S2101="","",COUNTIF($S$2:S2101,"該当"))</f>
        <v/>
      </c>
      <c r="U2101" s="32" t="str">
        <f t="shared" si="361"/>
        <v>655</v>
      </c>
      <c r="V2101" s="32" t="str">
        <f t="shared" si="362"/>
        <v/>
      </c>
      <c r="W2101" s="32" t="str">
        <f>IF(V2101="","",COUNTIF($V$2:V2101,"該当"))</f>
        <v/>
      </c>
      <c r="X2101" s="32" t="str">
        <f t="shared" si="365"/>
        <v>655</v>
      </c>
      <c r="Y2101" s="26">
        <v>1822</v>
      </c>
      <c r="Z2101" s="26">
        <v>655</v>
      </c>
      <c r="AA2101" s="26" t="s">
        <v>3704</v>
      </c>
      <c r="AB2101" s="26">
        <v>29</v>
      </c>
      <c r="AC2101" s="26" t="s">
        <v>34</v>
      </c>
      <c r="AD2101" s="26" t="s">
        <v>35</v>
      </c>
      <c r="AE2101" s="26" t="s">
        <v>23</v>
      </c>
      <c r="AF2101" s="26" t="s">
        <v>24</v>
      </c>
      <c r="AG2101" s="26">
        <v>9</v>
      </c>
      <c r="AH2101" s="26" t="s">
        <v>34</v>
      </c>
      <c r="AI2101" s="26" t="s">
        <v>26</v>
      </c>
      <c r="AJ2101" s="26">
        <v>2</v>
      </c>
      <c r="AK2101" s="26" t="s">
        <v>1200</v>
      </c>
      <c r="AL2101" s="26">
        <v>9002320324</v>
      </c>
      <c r="AM2101" s="26" t="s">
        <v>4</v>
      </c>
      <c r="AN2101" s="26">
        <v>5</v>
      </c>
      <c r="AO2101" s="26">
        <v>0</v>
      </c>
      <c r="AP2101" s="26" t="s">
        <v>28</v>
      </c>
      <c r="AT2101" s="26" t="str">
        <f>MID(AA2101,MIN(FIND({0,1,2,3,4,5,6,7,8,9},AA2101&amp;"0123456789″")),LEN(AA2101))</f>
        <v>530か655</v>
      </c>
      <c r="AU2101" s="26" t="str">
        <f t="shared" si="363"/>
        <v>655</v>
      </c>
    </row>
    <row r="2102" spans="9:47" x14ac:dyDescent="0.2">
      <c r="I2102" s="26">
        <v>657</v>
      </c>
      <c r="J2102" s="32" t="str">
        <f t="shared" si="355"/>
        <v/>
      </c>
      <c r="K2102" s="32" t="str">
        <f>IF(J2102="","",COUNTIF($J$2:J2102,"該当"))</f>
        <v/>
      </c>
      <c r="L2102" s="32" t="str">
        <f t="shared" si="364"/>
        <v>657</v>
      </c>
      <c r="M2102" s="32" t="str">
        <f t="shared" si="356"/>
        <v/>
      </c>
      <c r="N2102" s="32" t="str">
        <f>IF(M2102="","",COUNTIF($M$2:M2102,"該当"))</f>
        <v/>
      </c>
      <c r="O2102" s="32" t="str">
        <f t="shared" si="357"/>
        <v>657</v>
      </c>
      <c r="P2102" s="32" t="str">
        <f t="shared" si="358"/>
        <v/>
      </c>
      <c r="Q2102" s="32" t="str">
        <f>IF(P2102="","",COUNTIF($P$2:P2102,"該当"))</f>
        <v/>
      </c>
      <c r="R2102" s="32" t="str">
        <f t="shared" si="359"/>
        <v>657</v>
      </c>
      <c r="S2102" s="32" t="str">
        <f t="shared" si="360"/>
        <v/>
      </c>
      <c r="T2102" s="32" t="str">
        <f>IF(S2102="","",COUNTIF($S$2:S2102,"該当"))</f>
        <v/>
      </c>
      <c r="U2102" s="32" t="str">
        <f t="shared" si="361"/>
        <v>657</v>
      </c>
      <c r="V2102" s="32" t="str">
        <f t="shared" si="362"/>
        <v/>
      </c>
      <c r="W2102" s="32" t="str">
        <f>IF(V2102="","",COUNTIF($V$2:V2102,"該当"))</f>
        <v/>
      </c>
      <c r="X2102" s="32" t="str">
        <f t="shared" si="365"/>
        <v>657</v>
      </c>
      <c r="Y2102" s="26">
        <v>1844</v>
      </c>
      <c r="Z2102" s="26">
        <v>657</v>
      </c>
      <c r="AA2102" s="26" t="s">
        <v>4929</v>
      </c>
      <c r="AB2102" s="26">
        <v>29</v>
      </c>
      <c r="AC2102" s="26" t="s">
        <v>34</v>
      </c>
      <c r="AD2102" s="26" t="s">
        <v>35</v>
      </c>
      <c r="AE2102" s="26" t="s">
        <v>23</v>
      </c>
      <c r="AF2102" s="26" t="s">
        <v>24</v>
      </c>
      <c r="AG2102" s="26">
        <v>9</v>
      </c>
      <c r="AH2102" s="26" t="s">
        <v>34</v>
      </c>
      <c r="AI2102" s="26" t="s">
        <v>26</v>
      </c>
      <c r="AJ2102" s="26">
        <v>2</v>
      </c>
      <c r="AK2102" s="26" t="s">
        <v>1200</v>
      </c>
      <c r="AL2102" s="26">
        <v>9002320324</v>
      </c>
      <c r="AM2102" s="26" t="s">
        <v>4</v>
      </c>
      <c r="AN2102" s="26">
        <v>5</v>
      </c>
      <c r="AO2102" s="26">
        <v>0</v>
      </c>
      <c r="AP2102" s="26" t="s">
        <v>28</v>
      </c>
      <c r="AT2102" s="26" t="str">
        <f>MID(AA2102,MIN(FIND({0,1,2,3,4,5,6,7,8,9},AA2102&amp;"0123456789″")),LEN(AA2102))</f>
        <v>530え657</v>
      </c>
      <c r="AU2102" s="26" t="str">
        <f t="shared" si="363"/>
        <v>657</v>
      </c>
    </row>
    <row r="2103" spans="9:47" x14ac:dyDescent="0.2">
      <c r="I2103" s="26">
        <v>659</v>
      </c>
      <c r="J2103" s="32" t="str">
        <f t="shared" si="355"/>
        <v/>
      </c>
      <c r="K2103" s="32" t="str">
        <f>IF(J2103="","",COUNTIF($J$2:J2103,"該当"))</f>
        <v/>
      </c>
      <c r="L2103" s="32" t="str">
        <f t="shared" si="364"/>
        <v>659</v>
      </c>
      <c r="M2103" s="32" t="str">
        <f t="shared" si="356"/>
        <v/>
      </c>
      <c r="N2103" s="32" t="str">
        <f>IF(M2103="","",COUNTIF($M$2:M2103,"該当"))</f>
        <v/>
      </c>
      <c r="O2103" s="32" t="str">
        <f t="shared" si="357"/>
        <v>659</v>
      </c>
      <c r="P2103" s="32" t="str">
        <f t="shared" si="358"/>
        <v/>
      </c>
      <c r="Q2103" s="32" t="str">
        <f>IF(P2103="","",COUNTIF($P$2:P2103,"該当"))</f>
        <v/>
      </c>
      <c r="R2103" s="32" t="str">
        <f t="shared" si="359"/>
        <v>659</v>
      </c>
      <c r="S2103" s="32" t="str">
        <f t="shared" si="360"/>
        <v/>
      </c>
      <c r="T2103" s="32" t="str">
        <f>IF(S2103="","",COUNTIF($S$2:S2103,"該当"))</f>
        <v/>
      </c>
      <c r="U2103" s="32" t="str">
        <f t="shared" si="361"/>
        <v>659</v>
      </c>
      <c r="V2103" s="32" t="str">
        <f t="shared" si="362"/>
        <v/>
      </c>
      <c r="W2103" s="32" t="str">
        <f>IF(V2103="","",COUNTIF($V$2:V2103,"該当"))</f>
        <v/>
      </c>
      <c r="X2103" s="32" t="str">
        <f t="shared" si="365"/>
        <v>659</v>
      </c>
      <c r="Y2103" s="26">
        <v>3414</v>
      </c>
      <c r="Z2103" s="26">
        <v>659</v>
      </c>
      <c r="AA2103" s="26" t="s">
        <v>1361</v>
      </c>
      <c r="AB2103" s="26">
        <v>29</v>
      </c>
      <c r="AC2103" s="26" t="s">
        <v>34</v>
      </c>
      <c r="AD2103" s="26" t="s">
        <v>35</v>
      </c>
      <c r="AE2103" s="26" t="s">
        <v>23</v>
      </c>
      <c r="AF2103" s="26" t="s">
        <v>24</v>
      </c>
      <c r="AG2103" s="26">
        <v>9</v>
      </c>
      <c r="AH2103" s="26" t="s">
        <v>34</v>
      </c>
      <c r="AI2103" s="26" t="s">
        <v>26</v>
      </c>
      <c r="AJ2103" s="26">
        <v>2</v>
      </c>
      <c r="AK2103" s="26" t="s">
        <v>1200</v>
      </c>
      <c r="AL2103" s="26">
        <v>9002320324</v>
      </c>
      <c r="AM2103" s="26" t="s">
        <v>4</v>
      </c>
      <c r="AN2103" s="26">
        <v>5</v>
      </c>
      <c r="AO2103" s="26">
        <v>0</v>
      </c>
      <c r="AP2103" s="26" t="s">
        <v>28</v>
      </c>
      <c r="AT2103" s="26" t="str">
        <f>MID(AA2103,MIN(FIND({0,1,2,3,4,5,6,7,8,9},AA2103&amp;"0123456789″")),LEN(AA2103))</f>
        <v>530い659</v>
      </c>
      <c r="AU2103" s="26" t="str">
        <f t="shared" si="363"/>
        <v>659</v>
      </c>
    </row>
    <row r="2104" spans="9:47" x14ac:dyDescent="0.2">
      <c r="I2104" s="26">
        <v>660</v>
      </c>
      <c r="J2104" s="32" t="str">
        <f t="shared" si="355"/>
        <v/>
      </c>
      <c r="K2104" s="32" t="str">
        <f>IF(J2104="","",COUNTIF($J$2:J2104,"該当"))</f>
        <v/>
      </c>
      <c r="L2104" s="32" t="str">
        <f t="shared" si="364"/>
        <v>660</v>
      </c>
      <c r="M2104" s="32" t="str">
        <f t="shared" si="356"/>
        <v/>
      </c>
      <c r="N2104" s="32" t="str">
        <f>IF(M2104="","",COUNTIF($M$2:M2104,"該当"))</f>
        <v/>
      </c>
      <c r="O2104" s="32" t="str">
        <f t="shared" si="357"/>
        <v>660</v>
      </c>
      <c r="P2104" s="32" t="str">
        <f t="shared" si="358"/>
        <v/>
      </c>
      <c r="Q2104" s="32" t="str">
        <f>IF(P2104="","",COUNTIF($P$2:P2104,"該当"))</f>
        <v/>
      </c>
      <c r="R2104" s="32" t="str">
        <f t="shared" si="359"/>
        <v>660</v>
      </c>
      <c r="S2104" s="32" t="str">
        <f t="shared" si="360"/>
        <v/>
      </c>
      <c r="T2104" s="32" t="str">
        <f>IF(S2104="","",COUNTIF($S$2:S2104,"該当"))</f>
        <v/>
      </c>
      <c r="U2104" s="32" t="str">
        <f t="shared" si="361"/>
        <v>660</v>
      </c>
      <c r="V2104" s="32" t="str">
        <f t="shared" si="362"/>
        <v/>
      </c>
      <c r="W2104" s="32" t="str">
        <f>IF(V2104="","",COUNTIF($V$2:V2104,"該当"))</f>
        <v/>
      </c>
      <c r="X2104" s="32" t="str">
        <f t="shared" si="365"/>
        <v>660</v>
      </c>
      <c r="Y2104" s="26">
        <v>1210</v>
      </c>
      <c r="Z2104" s="26">
        <v>660</v>
      </c>
      <c r="AA2104" s="26" t="s">
        <v>4225</v>
      </c>
      <c r="AB2104" s="26">
        <v>29</v>
      </c>
      <c r="AC2104" s="26" t="s">
        <v>34</v>
      </c>
      <c r="AD2104" s="26" t="s">
        <v>35</v>
      </c>
      <c r="AE2104" s="26" t="s">
        <v>23</v>
      </c>
      <c r="AF2104" s="26" t="s">
        <v>24</v>
      </c>
      <c r="AG2104" s="26">
        <v>9</v>
      </c>
      <c r="AH2104" s="26" t="s">
        <v>34</v>
      </c>
      <c r="AI2104" s="26" t="s">
        <v>26</v>
      </c>
      <c r="AJ2104" s="26">
        <v>2</v>
      </c>
      <c r="AK2104" s="26" t="s">
        <v>1200</v>
      </c>
      <c r="AL2104" s="26">
        <v>9002320324</v>
      </c>
      <c r="AM2104" s="26" t="s">
        <v>4</v>
      </c>
      <c r="AN2104" s="26">
        <v>5</v>
      </c>
      <c r="AO2104" s="26">
        <v>0</v>
      </c>
      <c r="AP2104" s="26" t="s">
        <v>28</v>
      </c>
      <c r="AT2104" s="26" t="str">
        <f>MID(AA2104,MIN(FIND({0,1,2,3,4,5,6,7,8,9},AA2104&amp;"0123456789″")),LEN(AA2104))</f>
        <v>530う660</v>
      </c>
      <c r="AU2104" s="26" t="str">
        <f t="shared" si="363"/>
        <v>660</v>
      </c>
    </row>
    <row r="2105" spans="9:47" x14ac:dyDescent="0.2">
      <c r="I2105" s="26">
        <v>667</v>
      </c>
      <c r="J2105" s="32" t="str">
        <f t="shared" si="355"/>
        <v/>
      </c>
      <c r="K2105" s="32" t="str">
        <f>IF(J2105="","",COUNTIF($J$2:J2105,"該当"))</f>
        <v/>
      </c>
      <c r="L2105" s="32" t="str">
        <f t="shared" si="364"/>
        <v>667</v>
      </c>
      <c r="M2105" s="32" t="str">
        <f t="shared" si="356"/>
        <v/>
      </c>
      <c r="N2105" s="32" t="str">
        <f>IF(M2105="","",COUNTIF($M$2:M2105,"該当"))</f>
        <v/>
      </c>
      <c r="O2105" s="32" t="str">
        <f t="shared" si="357"/>
        <v>667</v>
      </c>
      <c r="P2105" s="32" t="str">
        <f t="shared" si="358"/>
        <v/>
      </c>
      <c r="Q2105" s="32" t="str">
        <f>IF(P2105="","",COUNTIF($P$2:P2105,"該当"))</f>
        <v/>
      </c>
      <c r="R2105" s="32" t="str">
        <f t="shared" si="359"/>
        <v>667</v>
      </c>
      <c r="S2105" s="32" t="str">
        <f t="shared" si="360"/>
        <v/>
      </c>
      <c r="T2105" s="32" t="str">
        <f>IF(S2105="","",COUNTIF($S$2:S2105,"該当"))</f>
        <v/>
      </c>
      <c r="U2105" s="32" t="str">
        <f t="shared" si="361"/>
        <v>667</v>
      </c>
      <c r="V2105" s="32" t="str">
        <f t="shared" si="362"/>
        <v/>
      </c>
      <c r="W2105" s="32" t="str">
        <f>IF(V2105="","",COUNTIF($V$2:V2105,"該当"))</f>
        <v/>
      </c>
      <c r="X2105" s="32" t="str">
        <f t="shared" si="365"/>
        <v>667</v>
      </c>
      <c r="Y2105" s="26">
        <v>1272</v>
      </c>
      <c r="Z2105" s="26">
        <v>667</v>
      </c>
      <c r="AA2105" s="26" t="s">
        <v>4226</v>
      </c>
      <c r="AB2105" s="26">
        <v>29</v>
      </c>
      <c r="AC2105" s="26" t="s">
        <v>34</v>
      </c>
      <c r="AD2105" s="26" t="s">
        <v>35</v>
      </c>
      <c r="AE2105" s="26" t="s">
        <v>23</v>
      </c>
      <c r="AF2105" s="26" t="s">
        <v>24</v>
      </c>
      <c r="AG2105" s="26">
        <v>9</v>
      </c>
      <c r="AH2105" s="26" t="s">
        <v>34</v>
      </c>
      <c r="AI2105" s="26" t="s">
        <v>26</v>
      </c>
      <c r="AJ2105" s="26">
        <v>2</v>
      </c>
      <c r="AK2105" s="26" t="s">
        <v>1200</v>
      </c>
      <c r="AL2105" s="26">
        <v>9002320322</v>
      </c>
      <c r="AM2105" s="26" t="s">
        <v>4</v>
      </c>
      <c r="AN2105" s="26">
        <v>5</v>
      </c>
      <c r="AO2105" s="26">
        <v>0</v>
      </c>
      <c r="AP2105" s="26" t="s">
        <v>28</v>
      </c>
      <c r="AT2105" s="26" t="str">
        <f>MID(AA2105,MIN(FIND({0,1,2,3,4,5,6,7,8,9},AA2105&amp;"0123456789″")),LEN(AA2105))</f>
        <v>530う667</v>
      </c>
      <c r="AU2105" s="26" t="str">
        <f t="shared" si="363"/>
        <v>667</v>
      </c>
    </row>
    <row r="2106" spans="9:47" x14ac:dyDescent="0.2">
      <c r="I2106" s="26">
        <v>672</v>
      </c>
      <c r="J2106" s="32" t="str">
        <f t="shared" si="355"/>
        <v/>
      </c>
      <c r="K2106" s="32" t="str">
        <f>IF(J2106="","",COUNTIF($J$2:J2106,"該当"))</f>
        <v/>
      </c>
      <c r="L2106" s="32" t="str">
        <f t="shared" si="364"/>
        <v>672</v>
      </c>
      <c r="M2106" s="32" t="str">
        <f t="shared" si="356"/>
        <v/>
      </c>
      <c r="N2106" s="32" t="str">
        <f>IF(M2106="","",COUNTIF($M$2:M2106,"該当"))</f>
        <v/>
      </c>
      <c r="O2106" s="32" t="str">
        <f t="shared" si="357"/>
        <v>672</v>
      </c>
      <c r="P2106" s="32" t="str">
        <f t="shared" si="358"/>
        <v/>
      </c>
      <c r="Q2106" s="32" t="str">
        <f>IF(P2106="","",COUNTIF($P$2:P2106,"該当"))</f>
        <v/>
      </c>
      <c r="R2106" s="32" t="str">
        <f t="shared" si="359"/>
        <v>672</v>
      </c>
      <c r="S2106" s="32" t="str">
        <f t="shared" si="360"/>
        <v/>
      </c>
      <c r="T2106" s="32" t="str">
        <f>IF(S2106="","",COUNTIF($S$2:S2106,"該当"))</f>
        <v/>
      </c>
      <c r="U2106" s="32" t="str">
        <f t="shared" si="361"/>
        <v>672</v>
      </c>
      <c r="V2106" s="32" t="str">
        <f t="shared" si="362"/>
        <v/>
      </c>
      <c r="W2106" s="32" t="str">
        <f>IF(V2106="","",COUNTIF($V$2:V2106,"該当"))</f>
        <v/>
      </c>
      <c r="X2106" s="32" t="str">
        <f t="shared" si="365"/>
        <v>672</v>
      </c>
      <c r="Y2106" s="26">
        <v>1477</v>
      </c>
      <c r="Z2106" s="26">
        <v>672</v>
      </c>
      <c r="AA2106" s="26" t="s">
        <v>1362</v>
      </c>
      <c r="AB2106" s="26">
        <v>29</v>
      </c>
      <c r="AC2106" s="26" t="s">
        <v>34</v>
      </c>
      <c r="AD2106" s="26" t="s">
        <v>35</v>
      </c>
      <c r="AE2106" s="26" t="s">
        <v>23</v>
      </c>
      <c r="AF2106" s="26" t="s">
        <v>24</v>
      </c>
      <c r="AG2106" s="26">
        <v>9</v>
      </c>
      <c r="AH2106" s="26" t="s">
        <v>34</v>
      </c>
      <c r="AI2106" s="26" t="s">
        <v>26</v>
      </c>
      <c r="AJ2106" s="26">
        <v>2</v>
      </c>
      <c r="AK2106" s="26" t="s">
        <v>1200</v>
      </c>
      <c r="AL2106" s="26">
        <v>9002320324</v>
      </c>
      <c r="AM2106" s="26" t="s">
        <v>4</v>
      </c>
      <c r="AN2106" s="26">
        <v>5</v>
      </c>
      <c r="AO2106" s="26">
        <v>0</v>
      </c>
      <c r="AP2106" s="26" t="s">
        <v>28</v>
      </c>
      <c r="AT2106" s="26" t="str">
        <f>MID(AA2106,MIN(FIND({0,1,2,3,4,5,6,7,8,9},AA2106&amp;"0123456789″")),LEN(AA2106))</f>
        <v>530い672</v>
      </c>
      <c r="AU2106" s="26" t="str">
        <f t="shared" si="363"/>
        <v>672</v>
      </c>
    </row>
    <row r="2107" spans="9:47" x14ac:dyDescent="0.2">
      <c r="I2107" s="26">
        <v>673</v>
      </c>
      <c r="J2107" s="32" t="str">
        <f t="shared" si="355"/>
        <v/>
      </c>
      <c r="K2107" s="32" t="str">
        <f>IF(J2107="","",COUNTIF($J$2:J2107,"該当"))</f>
        <v/>
      </c>
      <c r="L2107" s="32" t="str">
        <f t="shared" si="364"/>
        <v>673</v>
      </c>
      <c r="M2107" s="32" t="str">
        <f t="shared" si="356"/>
        <v/>
      </c>
      <c r="N2107" s="32" t="str">
        <f>IF(M2107="","",COUNTIF($M$2:M2107,"該当"))</f>
        <v/>
      </c>
      <c r="O2107" s="32" t="str">
        <f t="shared" si="357"/>
        <v>673</v>
      </c>
      <c r="P2107" s="32" t="str">
        <f t="shared" si="358"/>
        <v/>
      </c>
      <c r="Q2107" s="32" t="str">
        <f>IF(P2107="","",COUNTIF($P$2:P2107,"該当"))</f>
        <v/>
      </c>
      <c r="R2107" s="32" t="str">
        <f t="shared" si="359"/>
        <v>673</v>
      </c>
      <c r="S2107" s="32" t="str">
        <f t="shared" si="360"/>
        <v/>
      </c>
      <c r="T2107" s="32" t="str">
        <f>IF(S2107="","",COUNTIF($S$2:S2107,"該当"))</f>
        <v/>
      </c>
      <c r="U2107" s="32" t="str">
        <f t="shared" si="361"/>
        <v>673</v>
      </c>
      <c r="V2107" s="32" t="str">
        <f t="shared" si="362"/>
        <v/>
      </c>
      <c r="W2107" s="32" t="str">
        <f>IF(V2107="","",COUNTIF($V$2:V2107,"該当"))</f>
        <v/>
      </c>
      <c r="X2107" s="32" t="str">
        <f t="shared" si="365"/>
        <v>673</v>
      </c>
      <c r="Y2107" s="26">
        <v>3415</v>
      </c>
      <c r="Z2107" s="26">
        <v>673</v>
      </c>
      <c r="AA2107" s="26" t="s">
        <v>1363</v>
      </c>
      <c r="AB2107" s="26">
        <v>29</v>
      </c>
      <c r="AC2107" s="26" t="s">
        <v>34</v>
      </c>
      <c r="AD2107" s="26" t="s">
        <v>35</v>
      </c>
      <c r="AE2107" s="26" t="s">
        <v>23</v>
      </c>
      <c r="AF2107" s="26" t="s">
        <v>24</v>
      </c>
      <c r="AG2107" s="26">
        <v>9</v>
      </c>
      <c r="AH2107" s="26" t="s">
        <v>34</v>
      </c>
      <c r="AI2107" s="26" t="s">
        <v>26</v>
      </c>
      <c r="AJ2107" s="26">
        <v>2</v>
      </c>
      <c r="AK2107" s="26" t="s">
        <v>1200</v>
      </c>
      <c r="AL2107" s="26">
        <v>9002320324</v>
      </c>
      <c r="AM2107" s="26" t="s">
        <v>4</v>
      </c>
      <c r="AN2107" s="26">
        <v>5</v>
      </c>
      <c r="AO2107" s="26">
        <v>0</v>
      </c>
      <c r="AP2107" s="26" t="s">
        <v>28</v>
      </c>
      <c r="AT2107" s="26" t="str">
        <f>MID(AA2107,MIN(FIND({0,1,2,3,4,5,6,7,8,9},AA2107&amp;"0123456789″")),LEN(AA2107))</f>
        <v>530い673</v>
      </c>
      <c r="AU2107" s="26" t="str">
        <f t="shared" si="363"/>
        <v>673</v>
      </c>
    </row>
    <row r="2108" spans="9:47" x14ac:dyDescent="0.2">
      <c r="I2108" s="26">
        <v>674</v>
      </c>
      <c r="J2108" s="32" t="str">
        <f t="shared" si="355"/>
        <v/>
      </c>
      <c r="K2108" s="32" t="str">
        <f>IF(J2108="","",COUNTIF($J$2:J2108,"該当"))</f>
        <v/>
      </c>
      <c r="L2108" s="32" t="str">
        <f t="shared" si="364"/>
        <v>674</v>
      </c>
      <c r="M2108" s="32" t="str">
        <f t="shared" si="356"/>
        <v/>
      </c>
      <c r="N2108" s="32" t="str">
        <f>IF(M2108="","",COUNTIF($M$2:M2108,"該当"))</f>
        <v/>
      </c>
      <c r="O2108" s="32" t="str">
        <f t="shared" si="357"/>
        <v>674</v>
      </c>
      <c r="P2108" s="32" t="str">
        <f t="shared" si="358"/>
        <v/>
      </c>
      <c r="Q2108" s="32" t="str">
        <f>IF(P2108="","",COUNTIF($P$2:P2108,"該当"))</f>
        <v/>
      </c>
      <c r="R2108" s="32" t="str">
        <f t="shared" si="359"/>
        <v>674</v>
      </c>
      <c r="S2108" s="32" t="str">
        <f t="shared" si="360"/>
        <v/>
      </c>
      <c r="T2108" s="32" t="str">
        <f>IF(S2108="","",COUNTIF($S$2:S2108,"該当"))</f>
        <v/>
      </c>
      <c r="U2108" s="32" t="str">
        <f t="shared" si="361"/>
        <v>674</v>
      </c>
      <c r="V2108" s="32" t="str">
        <f t="shared" si="362"/>
        <v/>
      </c>
      <c r="W2108" s="32" t="str">
        <f>IF(V2108="","",COUNTIF($V$2:V2108,"該当"))</f>
        <v/>
      </c>
      <c r="X2108" s="32" t="str">
        <f t="shared" si="365"/>
        <v>674</v>
      </c>
      <c r="Y2108" s="26">
        <v>1478</v>
      </c>
      <c r="Z2108" s="26">
        <v>674</v>
      </c>
      <c r="AA2108" s="26" t="s">
        <v>1364</v>
      </c>
      <c r="AB2108" s="26">
        <v>29</v>
      </c>
      <c r="AC2108" s="26" t="s">
        <v>34</v>
      </c>
      <c r="AD2108" s="26" t="s">
        <v>35</v>
      </c>
      <c r="AE2108" s="26" t="s">
        <v>23</v>
      </c>
      <c r="AF2108" s="26" t="s">
        <v>24</v>
      </c>
      <c r="AG2108" s="26">
        <v>9</v>
      </c>
      <c r="AH2108" s="26" t="s">
        <v>34</v>
      </c>
      <c r="AI2108" s="26" t="s">
        <v>26</v>
      </c>
      <c r="AJ2108" s="26">
        <v>2</v>
      </c>
      <c r="AK2108" s="26" t="s">
        <v>1200</v>
      </c>
      <c r="AL2108" s="26">
        <v>9002320324</v>
      </c>
      <c r="AM2108" s="26" t="s">
        <v>4</v>
      </c>
      <c r="AN2108" s="26">
        <v>5</v>
      </c>
      <c r="AO2108" s="26">
        <v>0</v>
      </c>
      <c r="AP2108" s="26" t="s">
        <v>28</v>
      </c>
      <c r="AT2108" s="26" t="str">
        <f>MID(AA2108,MIN(FIND({0,1,2,3,4,5,6,7,8,9},AA2108&amp;"0123456789″")),LEN(AA2108))</f>
        <v>530い674</v>
      </c>
      <c r="AU2108" s="26" t="str">
        <f t="shared" si="363"/>
        <v>674</v>
      </c>
    </row>
    <row r="2109" spans="9:47" x14ac:dyDescent="0.2">
      <c r="I2109" s="26">
        <v>675</v>
      </c>
      <c r="J2109" s="32" t="str">
        <f t="shared" si="355"/>
        <v/>
      </c>
      <c r="K2109" s="32" t="str">
        <f>IF(J2109="","",COUNTIF($J$2:J2109,"該当"))</f>
        <v/>
      </c>
      <c r="L2109" s="32" t="str">
        <f t="shared" si="364"/>
        <v>675</v>
      </c>
      <c r="M2109" s="32" t="str">
        <f t="shared" si="356"/>
        <v/>
      </c>
      <c r="N2109" s="32" t="str">
        <f>IF(M2109="","",COUNTIF($M$2:M2109,"該当"))</f>
        <v/>
      </c>
      <c r="O2109" s="32" t="str">
        <f t="shared" si="357"/>
        <v>675</v>
      </c>
      <c r="P2109" s="32" t="str">
        <f t="shared" si="358"/>
        <v/>
      </c>
      <c r="Q2109" s="32" t="str">
        <f>IF(P2109="","",COUNTIF($P$2:P2109,"該当"))</f>
        <v/>
      </c>
      <c r="R2109" s="32" t="str">
        <f t="shared" si="359"/>
        <v>675</v>
      </c>
      <c r="S2109" s="32" t="str">
        <f t="shared" si="360"/>
        <v/>
      </c>
      <c r="T2109" s="32" t="str">
        <f>IF(S2109="","",COUNTIF($S$2:S2109,"該当"))</f>
        <v/>
      </c>
      <c r="U2109" s="32" t="str">
        <f t="shared" si="361"/>
        <v>675</v>
      </c>
      <c r="V2109" s="32" t="str">
        <f t="shared" si="362"/>
        <v/>
      </c>
      <c r="W2109" s="32" t="str">
        <f>IF(V2109="","",COUNTIF($V$2:V2109,"該当"))</f>
        <v/>
      </c>
      <c r="X2109" s="32" t="str">
        <f t="shared" si="365"/>
        <v>675</v>
      </c>
      <c r="Y2109" s="26">
        <v>3416</v>
      </c>
      <c r="Z2109" s="26">
        <v>675</v>
      </c>
      <c r="AA2109" s="26" t="s">
        <v>1365</v>
      </c>
      <c r="AB2109" s="26">
        <v>29</v>
      </c>
      <c r="AC2109" s="26" t="s">
        <v>34</v>
      </c>
      <c r="AD2109" s="26" t="s">
        <v>35</v>
      </c>
      <c r="AE2109" s="26" t="s">
        <v>23</v>
      </c>
      <c r="AF2109" s="26" t="s">
        <v>24</v>
      </c>
      <c r="AG2109" s="26">
        <v>9</v>
      </c>
      <c r="AH2109" s="26" t="s">
        <v>34</v>
      </c>
      <c r="AI2109" s="26" t="s">
        <v>26</v>
      </c>
      <c r="AJ2109" s="26">
        <v>2</v>
      </c>
      <c r="AK2109" s="26" t="s">
        <v>1200</v>
      </c>
      <c r="AL2109" s="26">
        <v>9002320324</v>
      </c>
      <c r="AM2109" s="26" t="s">
        <v>4</v>
      </c>
      <c r="AN2109" s="26">
        <v>5</v>
      </c>
      <c r="AO2109" s="26">
        <v>0</v>
      </c>
      <c r="AP2109" s="26" t="s">
        <v>28</v>
      </c>
      <c r="AT2109" s="26" t="str">
        <f>MID(AA2109,MIN(FIND({0,1,2,3,4,5,6,7,8,9},AA2109&amp;"0123456789″")),LEN(AA2109))</f>
        <v>530う675</v>
      </c>
      <c r="AU2109" s="26" t="str">
        <f t="shared" si="363"/>
        <v>675</v>
      </c>
    </row>
    <row r="2110" spans="9:47" x14ac:dyDescent="0.2">
      <c r="I2110" s="26">
        <v>676</v>
      </c>
      <c r="J2110" s="32" t="str">
        <f t="shared" si="355"/>
        <v/>
      </c>
      <c r="K2110" s="32" t="str">
        <f>IF(J2110="","",COUNTIF($J$2:J2110,"該当"))</f>
        <v/>
      </c>
      <c r="L2110" s="32" t="str">
        <f t="shared" si="364"/>
        <v>676</v>
      </c>
      <c r="M2110" s="32" t="str">
        <f t="shared" si="356"/>
        <v/>
      </c>
      <c r="N2110" s="32" t="str">
        <f>IF(M2110="","",COUNTIF($M$2:M2110,"該当"))</f>
        <v/>
      </c>
      <c r="O2110" s="32" t="str">
        <f t="shared" si="357"/>
        <v>676</v>
      </c>
      <c r="P2110" s="32" t="str">
        <f t="shared" si="358"/>
        <v/>
      </c>
      <c r="Q2110" s="32" t="str">
        <f>IF(P2110="","",COUNTIF($P$2:P2110,"該当"))</f>
        <v/>
      </c>
      <c r="R2110" s="32" t="str">
        <f t="shared" si="359"/>
        <v>676</v>
      </c>
      <c r="S2110" s="32" t="str">
        <f t="shared" si="360"/>
        <v/>
      </c>
      <c r="T2110" s="32" t="str">
        <f>IF(S2110="","",COUNTIF($S$2:S2110,"該当"))</f>
        <v/>
      </c>
      <c r="U2110" s="32" t="str">
        <f t="shared" si="361"/>
        <v>676</v>
      </c>
      <c r="V2110" s="32" t="str">
        <f t="shared" si="362"/>
        <v/>
      </c>
      <c r="W2110" s="32" t="str">
        <f>IF(V2110="","",COUNTIF($V$2:V2110,"該当"))</f>
        <v/>
      </c>
      <c r="X2110" s="32" t="str">
        <f t="shared" si="365"/>
        <v>676</v>
      </c>
      <c r="Y2110" s="26">
        <v>3422</v>
      </c>
      <c r="Z2110" s="26">
        <v>676</v>
      </c>
      <c r="AA2110" s="26" t="s">
        <v>1366</v>
      </c>
      <c r="AB2110" s="26">
        <v>29</v>
      </c>
      <c r="AC2110" s="26" t="s">
        <v>34</v>
      </c>
      <c r="AD2110" s="26" t="s">
        <v>35</v>
      </c>
      <c r="AE2110" s="26" t="s">
        <v>23</v>
      </c>
      <c r="AF2110" s="26" t="s">
        <v>24</v>
      </c>
      <c r="AG2110" s="26">
        <v>9</v>
      </c>
      <c r="AH2110" s="26" t="s">
        <v>34</v>
      </c>
      <c r="AI2110" s="26" t="s">
        <v>26</v>
      </c>
      <c r="AJ2110" s="26">
        <v>2</v>
      </c>
      <c r="AK2110" s="26" t="s">
        <v>1200</v>
      </c>
      <c r="AL2110" s="26">
        <v>9002320321</v>
      </c>
      <c r="AM2110" s="26" t="s">
        <v>4</v>
      </c>
      <c r="AN2110" s="26">
        <v>5</v>
      </c>
      <c r="AO2110" s="26">
        <v>0</v>
      </c>
      <c r="AP2110" s="26" t="s">
        <v>28</v>
      </c>
      <c r="AT2110" s="26" t="str">
        <f>MID(AA2110,MIN(FIND({0,1,2,3,4,5,6,7,8,9},AA2110&amp;"0123456789″")),LEN(AA2110))</f>
        <v>530う676</v>
      </c>
      <c r="AU2110" s="26" t="str">
        <f t="shared" si="363"/>
        <v>676</v>
      </c>
    </row>
    <row r="2111" spans="9:47" x14ac:dyDescent="0.2">
      <c r="I2111" s="26">
        <v>677</v>
      </c>
      <c r="J2111" s="32" t="str">
        <f t="shared" si="355"/>
        <v/>
      </c>
      <c r="K2111" s="32" t="str">
        <f>IF(J2111="","",COUNTIF($J$2:J2111,"該当"))</f>
        <v/>
      </c>
      <c r="L2111" s="32" t="str">
        <f t="shared" si="364"/>
        <v>677</v>
      </c>
      <c r="M2111" s="32" t="str">
        <f t="shared" si="356"/>
        <v/>
      </c>
      <c r="N2111" s="32" t="str">
        <f>IF(M2111="","",COUNTIF($M$2:M2111,"該当"))</f>
        <v/>
      </c>
      <c r="O2111" s="32" t="str">
        <f t="shared" si="357"/>
        <v>677</v>
      </c>
      <c r="P2111" s="32" t="str">
        <f t="shared" si="358"/>
        <v/>
      </c>
      <c r="Q2111" s="32" t="str">
        <f>IF(P2111="","",COUNTIF($P$2:P2111,"該当"))</f>
        <v/>
      </c>
      <c r="R2111" s="32" t="str">
        <f t="shared" si="359"/>
        <v>677</v>
      </c>
      <c r="S2111" s="32" t="str">
        <f t="shared" si="360"/>
        <v/>
      </c>
      <c r="T2111" s="32" t="str">
        <f>IF(S2111="","",COUNTIF($S$2:S2111,"該当"))</f>
        <v/>
      </c>
      <c r="U2111" s="32" t="str">
        <f t="shared" si="361"/>
        <v>677</v>
      </c>
      <c r="V2111" s="32" t="str">
        <f t="shared" si="362"/>
        <v/>
      </c>
      <c r="W2111" s="32" t="str">
        <f>IF(V2111="","",COUNTIF($V$2:V2111,"該当"))</f>
        <v/>
      </c>
      <c r="X2111" s="32" t="str">
        <f t="shared" si="365"/>
        <v>677</v>
      </c>
      <c r="Y2111" s="26">
        <v>3423</v>
      </c>
      <c r="Z2111" s="26">
        <v>677</v>
      </c>
      <c r="AA2111" s="26" t="s">
        <v>1367</v>
      </c>
      <c r="AB2111" s="26">
        <v>29</v>
      </c>
      <c r="AC2111" s="26" t="s">
        <v>34</v>
      </c>
      <c r="AD2111" s="26" t="s">
        <v>35</v>
      </c>
      <c r="AE2111" s="26" t="s">
        <v>23</v>
      </c>
      <c r="AF2111" s="26" t="s">
        <v>24</v>
      </c>
      <c r="AG2111" s="26">
        <v>9</v>
      </c>
      <c r="AH2111" s="26" t="s">
        <v>34</v>
      </c>
      <c r="AI2111" s="26" t="s">
        <v>26</v>
      </c>
      <c r="AJ2111" s="26">
        <v>2</v>
      </c>
      <c r="AK2111" s="26" t="s">
        <v>1200</v>
      </c>
      <c r="AL2111" s="26">
        <v>9002320322</v>
      </c>
      <c r="AM2111" s="26" t="s">
        <v>4</v>
      </c>
      <c r="AN2111" s="26">
        <v>5</v>
      </c>
      <c r="AO2111" s="26">
        <v>0</v>
      </c>
      <c r="AP2111" s="26" t="s">
        <v>28</v>
      </c>
      <c r="AT2111" s="26" t="str">
        <f>MID(AA2111,MIN(FIND({0,1,2,3,4,5,6,7,8,9},AA2111&amp;"0123456789″")),LEN(AA2111))</f>
        <v>530う677</v>
      </c>
      <c r="AU2111" s="26" t="str">
        <f t="shared" si="363"/>
        <v>677</v>
      </c>
    </row>
    <row r="2112" spans="9:47" x14ac:dyDescent="0.2">
      <c r="I2112" s="26">
        <v>678</v>
      </c>
      <c r="J2112" s="32" t="str">
        <f t="shared" si="355"/>
        <v/>
      </c>
      <c r="K2112" s="32" t="str">
        <f>IF(J2112="","",COUNTIF($J$2:J2112,"該当"))</f>
        <v/>
      </c>
      <c r="L2112" s="32" t="str">
        <f t="shared" si="364"/>
        <v>678</v>
      </c>
      <c r="M2112" s="32" t="str">
        <f t="shared" si="356"/>
        <v/>
      </c>
      <c r="N2112" s="32" t="str">
        <f>IF(M2112="","",COUNTIF($M$2:M2112,"該当"))</f>
        <v/>
      </c>
      <c r="O2112" s="32" t="str">
        <f t="shared" si="357"/>
        <v>678</v>
      </c>
      <c r="P2112" s="32" t="str">
        <f t="shared" si="358"/>
        <v/>
      </c>
      <c r="Q2112" s="32" t="str">
        <f>IF(P2112="","",COUNTIF($P$2:P2112,"該当"))</f>
        <v/>
      </c>
      <c r="R2112" s="32" t="str">
        <f t="shared" si="359"/>
        <v>678</v>
      </c>
      <c r="S2112" s="32" t="str">
        <f t="shared" si="360"/>
        <v/>
      </c>
      <c r="T2112" s="32" t="str">
        <f>IF(S2112="","",COUNTIF($S$2:S2112,"該当"))</f>
        <v/>
      </c>
      <c r="U2112" s="32" t="str">
        <f t="shared" si="361"/>
        <v>678</v>
      </c>
      <c r="V2112" s="32" t="str">
        <f t="shared" si="362"/>
        <v/>
      </c>
      <c r="W2112" s="32" t="str">
        <f>IF(V2112="","",COUNTIF($V$2:V2112,"該当"))</f>
        <v/>
      </c>
      <c r="X2112" s="32" t="str">
        <f t="shared" si="365"/>
        <v>678</v>
      </c>
      <c r="Y2112" s="26">
        <v>3424</v>
      </c>
      <c r="Z2112" s="26">
        <v>678</v>
      </c>
      <c r="AA2112" s="26" t="s">
        <v>1368</v>
      </c>
      <c r="AB2112" s="26">
        <v>29</v>
      </c>
      <c r="AC2112" s="26" t="s">
        <v>34</v>
      </c>
      <c r="AD2112" s="26" t="s">
        <v>35</v>
      </c>
      <c r="AE2112" s="26" t="s">
        <v>23</v>
      </c>
      <c r="AF2112" s="26" t="s">
        <v>24</v>
      </c>
      <c r="AG2112" s="26">
        <v>9</v>
      </c>
      <c r="AH2112" s="26" t="s">
        <v>34</v>
      </c>
      <c r="AI2112" s="26" t="s">
        <v>26</v>
      </c>
      <c r="AJ2112" s="26">
        <v>2</v>
      </c>
      <c r="AK2112" s="26" t="s">
        <v>1200</v>
      </c>
      <c r="AL2112" s="26">
        <v>9002320323</v>
      </c>
      <c r="AM2112" s="26" t="s">
        <v>4</v>
      </c>
      <c r="AN2112" s="26">
        <v>5</v>
      </c>
      <c r="AO2112" s="26">
        <v>0</v>
      </c>
      <c r="AP2112" s="26" t="s">
        <v>28</v>
      </c>
      <c r="AT2112" s="26" t="str">
        <f>MID(AA2112,MIN(FIND({0,1,2,3,4,5,6,7,8,9},AA2112&amp;"0123456789″")),LEN(AA2112))</f>
        <v>530き678</v>
      </c>
      <c r="AU2112" s="26" t="str">
        <f t="shared" si="363"/>
        <v>678</v>
      </c>
    </row>
    <row r="2113" spans="9:47" x14ac:dyDescent="0.2">
      <c r="I2113" s="26">
        <v>679</v>
      </c>
      <c r="J2113" s="32" t="str">
        <f t="shared" si="355"/>
        <v/>
      </c>
      <c r="K2113" s="32" t="str">
        <f>IF(J2113="","",COUNTIF($J$2:J2113,"該当"))</f>
        <v/>
      </c>
      <c r="L2113" s="32" t="str">
        <f t="shared" si="364"/>
        <v>679</v>
      </c>
      <c r="M2113" s="32" t="str">
        <f t="shared" si="356"/>
        <v/>
      </c>
      <c r="N2113" s="32" t="str">
        <f>IF(M2113="","",COUNTIF($M$2:M2113,"該当"))</f>
        <v/>
      </c>
      <c r="O2113" s="32" t="str">
        <f t="shared" si="357"/>
        <v>679</v>
      </c>
      <c r="P2113" s="32" t="str">
        <f t="shared" si="358"/>
        <v/>
      </c>
      <c r="Q2113" s="32" t="str">
        <f>IF(P2113="","",COUNTIF($P$2:P2113,"該当"))</f>
        <v/>
      </c>
      <c r="R2113" s="32" t="str">
        <f t="shared" si="359"/>
        <v>679</v>
      </c>
      <c r="S2113" s="32" t="str">
        <f t="shared" si="360"/>
        <v/>
      </c>
      <c r="T2113" s="32" t="str">
        <f>IF(S2113="","",COUNTIF($S$2:S2113,"該当"))</f>
        <v/>
      </c>
      <c r="U2113" s="32" t="str">
        <f t="shared" si="361"/>
        <v>679</v>
      </c>
      <c r="V2113" s="32" t="str">
        <f t="shared" si="362"/>
        <v/>
      </c>
      <c r="W2113" s="32" t="str">
        <f>IF(V2113="","",COUNTIF($V$2:V2113,"該当"))</f>
        <v/>
      </c>
      <c r="X2113" s="32" t="str">
        <f t="shared" si="365"/>
        <v>679</v>
      </c>
      <c r="Y2113" s="26">
        <v>3445</v>
      </c>
      <c r="Z2113" s="26">
        <v>679</v>
      </c>
      <c r="AA2113" s="26" t="s">
        <v>1369</v>
      </c>
      <c r="AB2113" s="26">
        <v>29</v>
      </c>
      <c r="AC2113" s="26" t="s">
        <v>34</v>
      </c>
      <c r="AD2113" s="26" t="s">
        <v>35</v>
      </c>
      <c r="AE2113" s="26" t="s">
        <v>23</v>
      </c>
      <c r="AF2113" s="26" t="s">
        <v>24</v>
      </c>
      <c r="AG2113" s="26">
        <v>9</v>
      </c>
      <c r="AH2113" s="26" t="s">
        <v>34</v>
      </c>
      <c r="AI2113" s="26" t="s">
        <v>26</v>
      </c>
      <c r="AJ2113" s="26">
        <v>2</v>
      </c>
      <c r="AK2113" s="26" t="s">
        <v>1200</v>
      </c>
      <c r="AL2113" s="26">
        <v>9002320322</v>
      </c>
      <c r="AM2113" s="26" t="s">
        <v>4</v>
      </c>
      <c r="AN2113" s="26">
        <v>5</v>
      </c>
      <c r="AO2113" s="26">
        <v>0</v>
      </c>
      <c r="AP2113" s="26" t="s">
        <v>28</v>
      </c>
      <c r="AT2113" s="26" t="str">
        <f>MID(AA2113,MIN(FIND({0,1,2,3,4,5,6,7,8,9},AA2113&amp;"0123456789″")),LEN(AA2113))</f>
        <v>530う679</v>
      </c>
      <c r="AU2113" s="26" t="str">
        <f t="shared" si="363"/>
        <v>679</v>
      </c>
    </row>
    <row r="2114" spans="9:47" x14ac:dyDescent="0.2">
      <c r="I2114" s="26">
        <v>680</v>
      </c>
      <c r="J2114" s="32" t="str">
        <f t="shared" ref="J2114:J2177" si="366">IF($B$2=I2114,"該当","")</f>
        <v/>
      </c>
      <c r="K2114" s="32" t="str">
        <f>IF(J2114="","",COUNTIF($J$2:J2114,"該当"))</f>
        <v/>
      </c>
      <c r="L2114" s="32" t="str">
        <f t="shared" si="364"/>
        <v>680</v>
      </c>
      <c r="M2114" s="32" t="str">
        <f t="shared" ref="M2114:M2177" si="367">IF($B$3=I2114,"該当","")</f>
        <v/>
      </c>
      <c r="N2114" s="32" t="str">
        <f>IF(M2114="","",COUNTIF($M$2:M2114,"該当"))</f>
        <v/>
      </c>
      <c r="O2114" s="32" t="str">
        <f t="shared" si="357"/>
        <v>680</v>
      </c>
      <c r="P2114" s="32" t="str">
        <f t="shared" si="358"/>
        <v/>
      </c>
      <c r="Q2114" s="32" t="str">
        <f>IF(P2114="","",COUNTIF($P$2:P2114,"該当"))</f>
        <v/>
      </c>
      <c r="R2114" s="32" t="str">
        <f t="shared" si="359"/>
        <v>680</v>
      </c>
      <c r="S2114" s="32" t="str">
        <f t="shared" si="360"/>
        <v/>
      </c>
      <c r="T2114" s="32" t="str">
        <f>IF(S2114="","",COUNTIF($S$2:S2114,"該当"))</f>
        <v/>
      </c>
      <c r="U2114" s="32" t="str">
        <f t="shared" si="361"/>
        <v>680</v>
      </c>
      <c r="V2114" s="32" t="str">
        <f t="shared" si="362"/>
        <v/>
      </c>
      <c r="W2114" s="32" t="str">
        <f>IF(V2114="","",COUNTIF($V$2:V2114,"該当"))</f>
        <v/>
      </c>
      <c r="X2114" s="32" t="str">
        <f t="shared" si="365"/>
        <v>680</v>
      </c>
      <c r="Y2114" s="26">
        <v>3444</v>
      </c>
      <c r="Z2114" s="26">
        <v>680</v>
      </c>
      <c r="AA2114" s="26" t="s">
        <v>4930</v>
      </c>
      <c r="AB2114" s="26">
        <v>29</v>
      </c>
      <c r="AC2114" s="26" t="s">
        <v>34</v>
      </c>
      <c r="AD2114" s="26" t="s">
        <v>35</v>
      </c>
      <c r="AE2114" s="26" t="s">
        <v>23</v>
      </c>
      <c r="AF2114" s="26" t="s">
        <v>24</v>
      </c>
      <c r="AG2114" s="26">
        <v>9</v>
      </c>
      <c r="AH2114" s="26" t="s">
        <v>34</v>
      </c>
      <c r="AI2114" s="26" t="s">
        <v>26</v>
      </c>
      <c r="AJ2114" s="26">
        <v>2</v>
      </c>
      <c r="AK2114" s="26" t="s">
        <v>1200</v>
      </c>
      <c r="AL2114" s="26">
        <v>9002320323</v>
      </c>
      <c r="AM2114" s="26" t="s">
        <v>4</v>
      </c>
      <c r="AN2114" s="26">
        <v>5</v>
      </c>
      <c r="AO2114" s="26">
        <v>0</v>
      </c>
      <c r="AP2114" s="26" t="s">
        <v>28</v>
      </c>
      <c r="AT2114" s="26" t="str">
        <f>MID(AA2114,MIN(FIND({0,1,2,3,4,5,6,7,8,9},AA2114&amp;"0123456789″")),LEN(AA2114))</f>
        <v>530う680</v>
      </c>
      <c r="AU2114" s="26" t="str">
        <f t="shared" si="363"/>
        <v>680</v>
      </c>
    </row>
    <row r="2115" spans="9:47" x14ac:dyDescent="0.2">
      <c r="I2115" s="26">
        <v>681</v>
      </c>
      <c r="J2115" s="32" t="str">
        <f t="shared" si="366"/>
        <v/>
      </c>
      <c r="K2115" s="32" t="str">
        <f>IF(J2115="","",COUNTIF($J$2:J2115,"該当"))</f>
        <v/>
      </c>
      <c r="L2115" s="32" t="str">
        <f t="shared" si="364"/>
        <v>681</v>
      </c>
      <c r="M2115" s="32" t="str">
        <f t="shared" si="367"/>
        <v/>
      </c>
      <c r="N2115" s="32" t="str">
        <f>IF(M2115="","",COUNTIF($M$2:M2115,"該当"))</f>
        <v/>
      </c>
      <c r="O2115" s="32" t="str">
        <f t="shared" ref="O2115:O2178" si="368">I2115&amp;M2115&amp;N2115</f>
        <v>681</v>
      </c>
      <c r="P2115" s="32" t="str">
        <f t="shared" ref="P2115:P2178" si="369">IF($B$4=I2115,"該当","")</f>
        <v/>
      </c>
      <c r="Q2115" s="32" t="str">
        <f>IF(P2115="","",COUNTIF($P$2:P2115,"該当"))</f>
        <v/>
      </c>
      <c r="R2115" s="32" t="str">
        <f t="shared" ref="R2115:R2178" si="370">I2115&amp;P2115&amp;Q2115</f>
        <v>681</v>
      </c>
      <c r="S2115" s="32" t="str">
        <f t="shared" ref="S2115:S2178" si="371">IF($B$5=I2115,"該当","")</f>
        <v/>
      </c>
      <c r="T2115" s="32" t="str">
        <f>IF(S2115="","",COUNTIF($S$2:S2115,"該当"))</f>
        <v/>
      </c>
      <c r="U2115" s="32" t="str">
        <f t="shared" ref="U2115:U2178" si="372">I2115&amp;S2115&amp;T2115</f>
        <v>681</v>
      </c>
      <c r="V2115" s="32" t="str">
        <f t="shared" ref="V2115:V2178" si="373">IF($B$6=I2115,"該当","")</f>
        <v/>
      </c>
      <c r="W2115" s="32" t="str">
        <f>IF(V2115="","",COUNTIF($V$2:V2115,"該当"))</f>
        <v/>
      </c>
      <c r="X2115" s="32" t="str">
        <f t="shared" si="365"/>
        <v>681</v>
      </c>
      <c r="Y2115" s="26">
        <v>3446</v>
      </c>
      <c r="Z2115" s="26">
        <v>681</v>
      </c>
      <c r="AA2115" s="26" t="s">
        <v>1370</v>
      </c>
      <c r="AB2115" s="26">
        <v>29</v>
      </c>
      <c r="AC2115" s="26" t="s">
        <v>34</v>
      </c>
      <c r="AD2115" s="26" t="s">
        <v>35</v>
      </c>
      <c r="AE2115" s="26" t="s">
        <v>23</v>
      </c>
      <c r="AF2115" s="26" t="s">
        <v>24</v>
      </c>
      <c r="AG2115" s="26">
        <v>9</v>
      </c>
      <c r="AH2115" s="26" t="s">
        <v>34</v>
      </c>
      <c r="AI2115" s="26" t="s">
        <v>26</v>
      </c>
      <c r="AJ2115" s="26">
        <v>2</v>
      </c>
      <c r="AK2115" s="26" t="s">
        <v>1200</v>
      </c>
      <c r="AL2115" s="26">
        <v>9002320324</v>
      </c>
      <c r="AM2115" s="26" t="s">
        <v>4</v>
      </c>
      <c r="AN2115" s="26">
        <v>5</v>
      </c>
      <c r="AO2115" s="26">
        <v>0</v>
      </c>
      <c r="AP2115" s="26" t="s">
        <v>28</v>
      </c>
      <c r="AT2115" s="26" t="str">
        <f>MID(AA2115,MIN(FIND({0,1,2,3,4,5,6,7,8,9},AA2115&amp;"0123456789″")),LEN(AA2115))</f>
        <v>530う681</v>
      </c>
      <c r="AU2115" s="26" t="str">
        <f t="shared" ref="AU2115:AU2178" si="374">RIGHT(AT2115,LEN(AT2115)-4)</f>
        <v>681</v>
      </c>
    </row>
    <row r="2116" spans="9:47" x14ac:dyDescent="0.2">
      <c r="I2116" s="26">
        <v>682</v>
      </c>
      <c r="J2116" s="32" t="str">
        <f t="shared" si="366"/>
        <v/>
      </c>
      <c r="K2116" s="32" t="str">
        <f>IF(J2116="","",COUNTIF($J$2:J2116,"該当"))</f>
        <v/>
      </c>
      <c r="L2116" s="32" t="str">
        <f t="shared" ref="L2116:L2179" si="375">I2116&amp;J2116&amp;K2116</f>
        <v>682</v>
      </c>
      <c r="M2116" s="32" t="str">
        <f t="shared" si="367"/>
        <v/>
      </c>
      <c r="N2116" s="32" t="str">
        <f>IF(M2116="","",COUNTIF($M$2:M2116,"該当"))</f>
        <v/>
      </c>
      <c r="O2116" s="32" t="str">
        <f t="shared" si="368"/>
        <v>682</v>
      </c>
      <c r="P2116" s="32" t="str">
        <f t="shared" si="369"/>
        <v/>
      </c>
      <c r="Q2116" s="32" t="str">
        <f>IF(P2116="","",COUNTIF($P$2:P2116,"該当"))</f>
        <v/>
      </c>
      <c r="R2116" s="32" t="str">
        <f t="shared" si="370"/>
        <v>682</v>
      </c>
      <c r="S2116" s="32" t="str">
        <f t="shared" si="371"/>
        <v/>
      </c>
      <c r="T2116" s="32" t="str">
        <f>IF(S2116="","",COUNTIF($S$2:S2116,"該当"))</f>
        <v/>
      </c>
      <c r="U2116" s="32" t="str">
        <f t="shared" si="372"/>
        <v>682</v>
      </c>
      <c r="V2116" s="32" t="str">
        <f t="shared" si="373"/>
        <v/>
      </c>
      <c r="W2116" s="32" t="str">
        <f>IF(V2116="","",COUNTIF($V$2:V2116,"該当"))</f>
        <v/>
      </c>
      <c r="X2116" s="32" t="str">
        <f t="shared" ref="X2116:X2179" si="376">I2116&amp;V2116&amp;W2116</f>
        <v>682</v>
      </c>
      <c r="Y2116" s="26">
        <v>1530</v>
      </c>
      <c r="Z2116" s="26">
        <v>682</v>
      </c>
      <c r="AA2116" s="26" t="s">
        <v>1371</v>
      </c>
      <c r="AB2116" s="26">
        <v>29</v>
      </c>
      <c r="AC2116" s="26" t="s">
        <v>34</v>
      </c>
      <c r="AD2116" s="26" t="s">
        <v>35</v>
      </c>
      <c r="AE2116" s="26" t="s">
        <v>23</v>
      </c>
      <c r="AF2116" s="26" t="s">
        <v>24</v>
      </c>
      <c r="AG2116" s="26">
        <v>9</v>
      </c>
      <c r="AH2116" s="26" t="s">
        <v>34</v>
      </c>
      <c r="AI2116" s="26" t="s">
        <v>26</v>
      </c>
      <c r="AJ2116" s="26">
        <v>2</v>
      </c>
      <c r="AK2116" s="26" t="s">
        <v>1200</v>
      </c>
      <c r="AL2116" s="26">
        <v>9002320324</v>
      </c>
      <c r="AM2116" s="26" t="s">
        <v>4</v>
      </c>
      <c r="AN2116" s="26">
        <v>5</v>
      </c>
      <c r="AO2116" s="26">
        <v>0</v>
      </c>
      <c r="AP2116" s="26" t="s">
        <v>28</v>
      </c>
      <c r="AT2116" s="26" t="str">
        <f>MID(AA2116,MIN(FIND({0,1,2,3,4,5,6,7,8,9},AA2116&amp;"0123456789″")),LEN(AA2116))</f>
        <v>530う682</v>
      </c>
      <c r="AU2116" s="26" t="str">
        <f t="shared" si="374"/>
        <v>682</v>
      </c>
    </row>
    <row r="2117" spans="9:47" x14ac:dyDescent="0.2">
      <c r="I2117" s="26">
        <v>683</v>
      </c>
      <c r="J2117" s="32" t="str">
        <f t="shared" si="366"/>
        <v/>
      </c>
      <c r="K2117" s="32" t="str">
        <f>IF(J2117="","",COUNTIF($J$2:J2117,"該当"))</f>
        <v/>
      </c>
      <c r="L2117" s="32" t="str">
        <f t="shared" si="375"/>
        <v>683</v>
      </c>
      <c r="M2117" s="32" t="str">
        <f t="shared" si="367"/>
        <v/>
      </c>
      <c r="N2117" s="32" t="str">
        <f>IF(M2117="","",COUNTIF($M$2:M2117,"該当"))</f>
        <v/>
      </c>
      <c r="O2117" s="32" t="str">
        <f t="shared" si="368"/>
        <v>683</v>
      </c>
      <c r="P2117" s="32" t="str">
        <f t="shared" si="369"/>
        <v/>
      </c>
      <c r="Q2117" s="32" t="str">
        <f>IF(P2117="","",COUNTIF($P$2:P2117,"該当"))</f>
        <v/>
      </c>
      <c r="R2117" s="32" t="str">
        <f t="shared" si="370"/>
        <v>683</v>
      </c>
      <c r="S2117" s="32" t="str">
        <f t="shared" si="371"/>
        <v/>
      </c>
      <c r="T2117" s="32" t="str">
        <f>IF(S2117="","",COUNTIF($S$2:S2117,"該当"))</f>
        <v/>
      </c>
      <c r="U2117" s="32" t="str">
        <f t="shared" si="372"/>
        <v>683</v>
      </c>
      <c r="V2117" s="32" t="str">
        <f t="shared" si="373"/>
        <v/>
      </c>
      <c r="W2117" s="32" t="str">
        <f>IF(V2117="","",COUNTIF($V$2:V2117,"該当"))</f>
        <v/>
      </c>
      <c r="X2117" s="32" t="str">
        <f t="shared" si="376"/>
        <v>683</v>
      </c>
      <c r="Y2117" s="26">
        <v>1541</v>
      </c>
      <c r="Z2117" s="26">
        <v>683</v>
      </c>
      <c r="AA2117" s="26" t="s">
        <v>1372</v>
      </c>
      <c r="AB2117" s="26">
        <v>29</v>
      </c>
      <c r="AC2117" s="26" t="s">
        <v>34</v>
      </c>
      <c r="AD2117" s="26" t="s">
        <v>35</v>
      </c>
      <c r="AE2117" s="26" t="s">
        <v>23</v>
      </c>
      <c r="AF2117" s="26" t="s">
        <v>24</v>
      </c>
      <c r="AG2117" s="26">
        <v>9</v>
      </c>
      <c r="AH2117" s="26" t="s">
        <v>34</v>
      </c>
      <c r="AI2117" s="26" t="s">
        <v>26</v>
      </c>
      <c r="AJ2117" s="26">
        <v>2</v>
      </c>
      <c r="AK2117" s="26" t="s">
        <v>1200</v>
      </c>
      <c r="AL2117" s="26">
        <v>9002320324</v>
      </c>
      <c r="AM2117" s="26" t="s">
        <v>4</v>
      </c>
      <c r="AN2117" s="26">
        <v>5</v>
      </c>
      <c r="AO2117" s="26">
        <v>0</v>
      </c>
      <c r="AP2117" s="26" t="s">
        <v>28</v>
      </c>
      <c r="AT2117" s="26" t="str">
        <f>MID(AA2117,MIN(FIND({0,1,2,3,4,5,6,7,8,9},AA2117&amp;"0123456789″")),LEN(AA2117))</f>
        <v>530い683</v>
      </c>
      <c r="AU2117" s="26" t="str">
        <f t="shared" si="374"/>
        <v>683</v>
      </c>
    </row>
    <row r="2118" spans="9:47" x14ac:dyDescent="0.2">
      <c r="I2118" s="26">
        <v>686</v>
      </c>
      <c r="J2118" s="32" t="str">
        <f t="shared" si="366"/>
        <v/>
      </c>
      <c r="K2118" s="32" t="str">
        <f>IF(J2118="","",COUNTIF($J$2:J2118,"該当"))</f>
        <v/>
      </c>
      <c r="L2118" s="32" t="str">
        <f t="shared" si="375"/>
        <v>686</v>
      </c>
      <c r="M2118" s="32" t="str">
        <f t="shared" si="367"/>
        <v/>
      </c>
      <c r="N2118" s="32" t="str">
        <f>IF(M2118="","",COUNTIF($M$2:M2118,"該当"))</f>
        <v/>
      </c>
      <c r="O2118" s="32" t="str">
        <f t="shared" si="368"/>
        <v>686</v>
      </c>
      <c r="P2118" s="32" t="str">
        <f t="shared" si="369"/>
        <v/>
      </c>
      <c r="Q2118" s="32" t="str">
        <f>IF(P2118="","",COUNTIF($P$2:P2118,"該当"))</f>
        <v/>
      </c>
      <c r="R2118" s="32" t="str">
        <f t="shared" si="370"/>
        <v>686</v>
      </c>
      <c r="S2118" s="32" t="str">
        <f t="shared" si="371"/>
        <v/>
      </c>
      <c r="T2118" s="32" t="str">
        <f>IF(S2118="","",COUNTIF($S$2:S2118,"該当"))</f>
        <v/>
      </c>
      <c r="U2118" s="32" t="str">
        <f t="shared" si="372"/>
        <v>686</v>
      </c>
      <c r="V2118" s="32" t="str">
        <f t="shared" si="373"/>
        <v/>
      </c>
      <c r="W2118" s="32" t="str">
        <f>IF(V2118="","",COUNTIF($V$2:V2118,"該当"))</f>
        <v/>
      </c>
      <c r="X2118" s="32" t="str">
        <f t="shared" si="376"/>
        <v>686</v>
      </c>
      <c r="Y2118" s="26">
        <v>1553</v>
      </c>
      <c r="Z2118" s="26">
        <v>686</v>
      </c>
      <c r="AA2118" s="26" t="s">
        <v>1373</v>
      </c>
      <c r="AB2118" s="26">
        <v>29</v>
      </c>
      <c r="AC2118" s="26" t="s">
        <v>34</v>
      </c>
      <c r="AD2118" s="26" t="s">
        <v>35</v>
      </c>
      <c r="AE2118" s="26" t="s">
        <v>23</v>
      </c>
      <c r="AF2118" s="26" t="s">
        <v>24</v>
      </c>
      <c r="AG2118" s="26">
        <v>9</v>
      </c>
      <c r="AH2118" s="26" t="s">
        <v>34</v>
      </c>
      <c r="AI2118" s="26" t="s">
        <v>26</v>
      </c>
      <c r="AJ2118" s="26">
        <v>2</v>
      </c>
      <c r="AK2118" s="26" t="s">
        <v>1200</v>
      </c>
      <c r="AL2118" s="26">
        <v>9002320324</v>
      </c>
      <c r="AM2118" s="26" t="s">
        <v>4</v>
      </c>
      <c r="AN2118" s="26">
        <v>5</v>
      </c>
      <c r="AO2118" s="26">
        <v>0</v>
      </c>
      <c r="AP2118" s="26" t="s">
        <v>28</v>
      </c>
      <c r="AT2118" s="26" t="str">
        <f>MID(AA2118,MIN(FIND({0,1,2,3,4,5,6,7,8,9},AA2118&amp;"0123456789″")),LEN(AA2118))</f>
        <v>530う686</v>
      </c>
      <c r="AU2118" s="26" t="str">
        <f t="shared" si="374"/>
        <v>686</v>
      </c>
    </row>
    <row r="2119" spans="9:47" x14ac:dyDescent="0.2">
      <c r="I2119" s="26">
        <v>687</v>
      </c>
      <c r="J2119" s="32" t="str">
        <f t="shared" si="366"/>
        <v/>
      </c>
      <c r="K2119" s="32" t="str">
        <f>IF(J2119="","",COUNTIF($J$2:J2119,"該当"))</f>
        <v/>
      </c>
      <c r="L2119" s="32" t="str">
        <f t="shared" si="375"/>
        <v>687</v>
      </c>
      <c r="M2119" s="32" t="str">
        <f t="shared" si="367"/>
        <v/>
      </c>
      <c r="N2119" s="32" t="str">
        <f>IF(M2119="","",COUNTIF($M$2:M2119,"該当"))</f>
        <v/>
      </c>
      <c r="O2119" s="32" t="str">
        <f t="shared" si="368"/>
        <v>687</v>
      </c>
      <c r="P2119" s="32" t="str">
        <f t="shared" si="369"/>
        <v/>
      </c>
      <c r="Q2119" s="32" t="str">
        <f>IF(P2119="","",COUNTIF($P$2:P2119,"該当"))</f>
        <v/>
      </c>
      <c r="R2119" s="32" t="str">
        <f t="shared" si="370"/>
        <v>687</v>
      </c>
      <c r="S2119" s="32" t="str">
        <f t="shared" si="371"/>
        <v/>
      </c>
      <c r="T2119" s="32" t="str">
        <f>IF(S2119="","",COUNTIF($S$2:S2119,"該当"))</f>
        <v/>
      </c>
      <c r="U2119" s="32" t="str">
        <f t="shared" si="372"/>
        <v>687</v>
      </c>
      <c r="V2119" s="32" t="str">
        <f t="shared" si="373"/>
        <v/>
      </c>
      <c r="W2119" s="32" t="str">
        <f>IF(V2119="","",COUNTIF($V$2:V2119,"該当"))</f>
        <v/>
      </c>
      <c r="X2119" s="32" t="str">
        <f t="shared" si="376"/>
        <v>687</v>
      </c>
      <c r="Y2119" s="26">
        <v>1564</v>
      </c>
      <c r="Z2119" s="26">
        <v>687</v>
      </c>
      <c r="AA2119" s="26" t="s">
        <v>4057</v>
      </c>
      <c r="AB2119" s="26">
        <v>29</v>
      </c>
      <c r="AC2119" s="26" t="s">
        <v>34</v>
      </c>
      <c r="AD2119" s="26" t="s">
        <v>35</v>
      </c>
      <c r="AE2119" s="26" t="s">
        <v>23</v>
      </c>
      <c r="AF2119" s="26" t="s">
        <v>24</v>
      </c>
      <c r="AG2119" s="26">
        <v>9</v>
      </c>
      <c r="AH2119" s="26" t="s">
        <v>34</v>
      </c>
      <c r="AI2119" s="26" t="s">
        <v>26</v>
      </c>
      <c r="AJ2119" s="26">
        <v>2</v>
      </c>
      <c r="AK2119" s="26" t="s">
        <v>1200</v>
      </c>
      <c r="AL2119" s="26">
        <v>9002320324</v>
      </c>
      <c r="AM2119" s="26" t="s">
        <v>4</v>
      </c>
      <c r="AN2119" s="26">
        <v>5</v>
      </c>
      <c r="AO2119" s="26">
        <v>0</v>
      </c>
      <c r="AP2119" s="26" t="s">
        <v>28</v>
      </c>
      <c r="AT2119" s="26" t="str">
        <f>MID(AA2119,MIN(FIND({0,1,2,3,4,5,6,7,8,9},AA2119&amp;"0123456789″")),LEN(AA2119))</f>
        <v>530う687</v>
      </c>
      <c r="AU2119" s="26" t="str">
        <f t="shared" si="374"/>
        <v>687</v>
      </c>
    </row>
    <row r="2120" spans="9:47" x14ac:dyDescent="0.2">
      <c r="I2120" s="26">
        <v>725</v>
      </c>
      <c r="J2120" s="32" t="str">
        <f t="shared" si="366"/>
        <v/>
      </c>
      <c r="K2120" s="32" t="str">
        <f>IF(J2120="","",COUNTIF($J$2:J2120,"該当"))</f>
        <v/>
      </c>
      <c r="L2120" s="32" t="str">
        <f t="shared" si="375"/>
        <v>725</v>
      </c>
      <c r="M2120" s="32" t="str">
        <f t="shared" si="367"/>
        <v/>
      </c>
      <c r="N2120" s="32" t="str">
        <f>IF(M2120="","",COUNTIF($M$2:M2120,"該当"))</f>
        <v/>
      </c>
      <c r="O2120" s="32" t="str">
        <f t="shared" si="368"/>
        <v>725</v>
      </c>
      <c r="P2120" s="32" t="str">
        <f t="shared" si="369"/>
        <v/>
      </c>
      <c r="Q2120" s="32" t="str">
        <f>IF(P2120="","",COUNTIF($P$2:P2120,"該当"))</f>
        <v/>
      </c>
      <c r="R2120" s="32" t="str">
        <f t="shared" si="370"/>
        <v>725</v>
      </c>
      <c r="S2120" s="32" t="str">
        <f t="shared" si="371"/>
        <v/>
      </c>
      <c r="T2120" s="32" t="str">
        <f>IF(S2120="","",COUNTIF($S$2:S2120,"該当"))</f>
        <v/>
      </c>
      <c r="U2120" s="32" t="str">
        <f t="shared" si="372"/>
        <v>725</v>
      </c>
      <c r="V2120" s="32" t="str">
        <f t="shared" si="373"/>
        <v/>
      </c>
      <c r="W2120" s="32" t="str">
        <f>IF(V2120="","",COUNTIF($V$2:V2120,"該当"))</f>
        <v/>
      </c>
      <c r="X2120" s="32" t="str">
        <f t="shared" si="376"/>
        <v>725</v>
      </c>
      <c r="Y2120" s="26">
        <v>2156</v>
      </c>
      <c r="Z2120" s="26">
        <v>725</v>
      </c>
      <c r="AA2120" s="26" t="s">
        <v>1374</v>
      </c>
      <c r="AB2120" s="26">
        <v>29</v>
      </c>
      <c r="AC2120" s="26" t="s">
        <v>34</v>
      </c>
      <c r="AD2120" s="26" t="s">
        <v>35</v>
      </c>
      <c r="AE2120" s="26" t="s">
        <v>23</v>
      </c>
      <c r="AF2120" s="26" t="s">
        <v>24</v>
      </c>
      <c r="AG2120" s="26">
        <v>9</v>
      </c>
      <c r="AH2120" s="26" t="s">
        <v>34</v>
      </c>
      <c r="AI2120" s="26" t="s">
        <v>26</v>
      </c>
      <c r="AJ2120" s="26">
        <v>2</v>
      </c>
      <c r="AK2120" s="26" t="s">
        <v>1200</v>
      </c>
      <c r="AL2120" s="26">
        <v>9002320323</v>
      </c>
      <c r="AM2120" s="26" t="s">
        <v>4</v>
      </c>
      <c r="AN2120" s="26">
        <v>5</v>
      </c>
      <c r="AO2120" s="26">
        <v>0</v>
      </c>
      <c r="AP2120" s="26" t="s">
        <v>28</v>
      </c>
      <c r="AT2120" s="26" t="str">
        <f>MID(AA2120,MIN(FIND({0,1,2,3,4,5,6,7,8,9},AA2120&amp;"0123456789″")),LEN(AA2120))</f>
        <v>530う725</v>
      </c>
      <c r="AU2120" s="26" t="str">
        <f t="shared" si="374"/>
        <v>725</v>
      </c>
    </row>
    <row r="2121" spans="9:47" x14ac:dyDescent="0.2">
      <c r="I2121" s="26">
        <v>726</v>
      </c>
      <c r="J2121" s="32" t="str">
        <f t="shared" si="366"/>
        <v/>
      </c>
      <c r="K2121" s="32" t="str">
        <f>IF(J2121="","",COUNTIF($J$2:J2121,"該当"))</f>
        <v/>
      </c>
      <c r="L2121" s="32" t="str">
        <f t="shared" si="375"/>
        <v>726</v>
      </c>
      <c r="M2121" s="32" t="str">
        <f t="shared" si="367"/>
        <v/>
      </c>
      <c r="N2121" s="32" t="str">
        <f>IF(M2121="","",COUNTIF($M$2:M2121,"該当"))</f>
        <v/>
      </c>
      <c r="O2121" s="32" t="str">
        <f t="shared" si="368"/>
        <v>726</v>
      </c>
      <c r="P2121" s="32" t="str">
        <f t="shared" si="369"/>
        <v/>
      </c>
      <c r="Q2121" s="32" t="str">
        <f>IF(P2121="","",COUNTIF($P$2:P2121,"該当"))</f>
        <v/>
      </c>
      <c r="R2121" s="32" t="str">
        <f t="shared" si="370"/>
        <v>726</v>
      </c>
      <c r="S2121" s="32" t="str">
        <f t="shared" si="371"/>
        <v/>
      </c>
      <c r="T2121" s="32" t="str">
        <f>IF(S2121="","",COUNTIF($S$2:S2121,"該当"))</f>
        <v/>
      </c>
      <c r="U2121" s="32" t="str">
        <f t="shared" si="372"/>
        <v>726</v>
      </c>
      <c r="V2121" s="32" t="str">
        <f t="shared" si="373"/>
        <v/>
      </c>
      <c r="W2121" s="32" t="str">
        <f>IF(V2121="","",COUNTIF($V$2:V2121,"該当"))</f>
        <v/>
      </c>
      <c r="X2121" s="32" t="str">
        <f t="shared" si="376"/>
        <v>726</v>
      </c>
      <c r="Y2121" s="26">
        <v>2157</v>
      </c>
      <c r="Z2121" s="26">
        <v>726</v>
      </c>
      <c r="AA2121" s="26" t="s">
        <v>4752</v>
      </c>
      <c r="AB2121" s="26">
        <v>29</v>
      </c>
      <c r="AC2121" s="26" t="s">
        <v>34</v>
      </c>
      <c r="AD2121" s="26" t="s">
        <v>35</v>
      </c>
      <c r="AE2121" s="26" t="s">
        <v>23</v>
      </c>
      <c r="AF2121" s="26" t="s">
        <v>24</v>
      </c>
      <c r="AG2121" s="26">
        <v>9</v>
      </c>
      <c r="AH2121" s="26" t="s">
        <v>34</v>
      </c>
      <c r="AI2121" s="26" t="s">
        <v>26</v>
      </c>
      <c r="AJ2121" s="26">
        <v>2</v>
      </c>
      <c r="AK2121" s="26" t="s">
        <v>1200</v>
      </c>
      <c r="AL2121" s="26">
        <v>9002320323</v>
      </c>
      <c r="AM2121" s="26" t="s">
        <v>4</v>
      </c>
      <c r="AN2121" s="26">
        <v>5</v>
      </c>
      <c r="AO2121" s="26">
        <v>0</v>
      </c>
      <c r="AP2121" s="26" t="s">
        <v>28</v>
      </c>
      <c r="AT2121" s="26" t="str">
        <f>MID(AA2121,MIN(FIND({0,1,2,3,4,5,6,7,8,9},AA2121&amp;"0123456789″")),LEN(AA2121))</f>
        <v>530う726</v>
      </c>
      <c r="AU2121" s="26" t="str">
        <f t="shared" si="374"/>
        <v>726</v>
      </c>
    </row>
    <row r="2122" spans="9:47" x14ac:dyDescent="0.2">
      <c r="I2122" s="26">
        <v>743</v>
      </c>
      <c r="J2122" s="32" t="str">
        <f t="shared" si="366"/>
        <v/>
      </c>
      <c r="K2122" s="32" t="str">
        <f>IF(J2122="","",COUNTIF($J$2:J2122,"該当"))</f>
        <v/>
      </c>
      <c r="L2122" s="32" t="str">
        <f t="shared" si="375"/>
        <v>743</v>
      </c>
      <c r="M2122" s="32" t="str">
        <f t="shared" si="367"/>
        <v/>
      </c>
      <c r="N2122" s="32" t="str">
        <f>IF(M2122="","",COUNTIF($M$2:M2122,"該当"))</f>
        <v/>
      </c>
      <c r="O2122" s="32" t="str">
        <f t="shared" si="368"/>
        <v>743</v>
      </c>
      <c r="P2122" s="32" t="str">
        <f t="shared" si="369"/>
        <v/>
      </c>
      <c r="Q2122" s="32" t="str">
        <f>IF(P2122="","",COUNTIF($P$2:P2122,"該当"))</f>
        <v/>
      </c>
      <c r="R2122" s="32" t="str">
        <f t="shared" si="370"/>
        <v>743</v>
      </c>
      <c r="S2122" s="32" t="str">
        <f t="shared" si="371"/>
        <v/>
      </c>
      <c r="T2122" s="32" t="str">
        <f>IF(S2122="","",COUNTIF($S$2:S2122,"該当"))</f>
        <v/>
      </c>
      <c r="U2122" s="32" t="str">
        <f t="shared" si="372"/>
        <v>743</v>
      </c>
      <c r="V2122" s="32" t="str">
        <f t="shared" si="373"/>
        <v/>
      </c>
      <c r="W2122" s="32" t="str">
        <f>IF(V2122="","",COUNTIF($V$2:V2122,"該当"))</f>
        <v/>
      </c>
      <c r="X2122" s="32" t="str">
        <f t="shared" si="376"/>
        <v>743</v>
      </c>
      <c r="Y2122" s="26">
        <v>2171</v>
      </c>
      <c r="Z2122" s="26">
        <v>743</v>
      </c>
      <c r="AA2122" s="26" t="s">
        <v>5134</v>
      </c>
      <c r="AB2122" s="26">
        <v>29</v>
      </c>
      <c r="AC2122" s="26" t="s">
        <v>34</v>
      </c>
      <c r="AD2122" s="26" t="s">
        <v>35</v>
      </c>
      <c r="AE2122" s="26" t="s">
        <v>23</v>
      </c>
      <c r="AF2122" s="26" t="s">
        <v>24</v>
      </c>
      <c r="AG2122" s="26">
        <v>9</v>
      </c>
      <c r="AH2122" s="26" t="s">
        <v>34</v>
      </c>
      <c r="AI2122" s="26" t="s">
        <v>26</v>
      </c>
      <c r="AJ2122" s="26">
        <v>2</v>
      </c>
      <c r="AK2122" s="26" t="s">
        <v>1200</v>
      </c>
      <c r="AL2122" s="26">
        <v>9002320322</v>
      </c>
      <c r="AM2122" s="26" t="s">
        <v>4</v>
      </c>
      <c r="AN2122" s="26">
        <v>5</v>
      </c>
      <c r="AO2122" s="26">
        <v>0</v>
      </c>
      <c r="AP2122" s="26" t="s">
        <v>28</v>
      </c>
      <c r="AT2122" s="26" t="str">
        <f>MID(AA2122,MIN(FIND({0,1,2,3,4,5,6,7,8,9},AA2122&amp;"0123456789″")),LEN(AA2122))</f>
        <v>530う743</v>
      </c>
      <c r="AU2122" s="26" t="str">
        <f t="shared" si="374"/>
        <v>743</v>
      </c>
    </row>
    <row r="2123" spans="9:47" x14ac:dyDescent="0.2">
      <c r="I2123" s="26">
        <v>772</v>
      </c>
      <c r="J2123" s="32" t="str">
        <f t="shared" si="366"/>
        <v/>
      </c>
      <c r="K2123" s="32" t="str">
        <f>IF(J2123="","",COUNTIF($J$2:J2123,"該当"))</f>
        <v/>
      </c>
      <c r="L2123" s="32" t="str">
        <f t="shared" si="375"/>
        <v>772</v>
      </c>
      <c r="M2123" s="32" t="str">
        <f t="shared" si="367"/>
        <v/>
      </c>
      <c r="N2123" s="32" t="str">
        <f>IF(M2123="","",COUNTIF($M$2:M2123,"該当"))</f>
        <v/>
      </c>
      <c r="O2123" s="32" t="str">
        <f t="shared" si="368"/>
        <v>772</v>
      </c>
      <c r="P2123" s="32" t="str">
        <f t="shared" si="369"/>
        <v/>
      </c>
      <c r="Q2123" s="32" t="str">
        <f>IF(P2123="","",COUNTIF($P$2:P2123,"該当"))</f>
        <v/>
      </c>
      <c r="R2123" s="32" t="str">
        <f t="shared" si="370"/>
        <v>772</v>
      </c>
      <c r="S2123" s="32" t="str">
        <f t="shared" si="371"/>
        <v/>
      </c>
      <c r="T2123" s="32" t="str">
        <f>IF(S2123="","",COUNTIF($S$2:S2123,"該当"))</f>
        <v/>
      </c>
      <c r="U2123" s="32" t="str">
        <f t="shared" si="372"/>
        <v>772</v>
      </c>
      <c r="V2123" s="32" t="str">
        <f t="shared" si="373"/>
        <v/>
      </c>
      <c r="W2123" s="32" t="str">
        <f>IF(V2123="","",COUNTIF($V$2:V2123,"該当"))</f>
        <v/>
      </c>
      <c r="X2123" s="32" t="str">
        <f t="shared" si="376"/>
        <v>772</v>
      </c>
      <c r="Y2123" s="26">
        <v>2192</v>
      </c>
      <c r="Z2123" s="26">
        <v>772</v>
      </c>
      <c r="AA2123" s="26" t="s">
        <v>1375</v>
      </c>
      <c r="AB2123" s="26">
        <v>29</v>
      </c>
      <c r="AC2123" s="26" t="s">
        <v>34</v>
      </c>
      <c r="AD2123" s="26" t="s">
        <v>35</v>
      </c>
      <c r="AE2123" s="26" t="s">
        <v>23</v>
      </c>
      <c r="AF2123" s="26" t="s">
        <v>24</v>
      </c>
      <c r="AG2123" s="26">
        <v>9</v>
      </c>
      <c r="AH2123" s="26" t="s">
        <v>34</v>
      </c>
      <c r="AI2123" s="26" t="s">
        <v>26</v>
      </c>
      <c r="AJ2123" s="26">
        <v>2</v>
      </c>
      <c r="AK2123" s="26" t="s">
        <v>1200</v>
      </c>
      <c r="AL2123" s="26">
        <v>9002320324</v>
      </c>
      <c r="AM2123" s="26" t="s">
        <v>4</v>
      </c>
      <c r="AN2123" s="26">
        <v>5</v>
      </c>
      <c r="AO2123" s="26">
        <v>0</v>
      </c>
      <c r="AP2123" s="26" t="s">
        <v>28</v>
      </c>
      <c r="AT2123" s="26" t="str">
        <f>MID(AA2123,MIN(FIND({0,1,2,3,4,5,6,7,8,9},AA2123&amp;"0123456789″")),LEN(AA2123))</f>
        <v>530う772</v>
      </c>
      <c r="AU2123" s="26" t="str">
        <f t="shared" si="374"/>
        <v>772</v>
      </c>
    </row>
    <row r="2124" spans="9:47" x14ac:dyDescent="0.2">
      <c r="I2124" s="26">
        <v>799</v>
      </c>
      <c r="J2124" s="32" t="str">
        <f t="shared" si="366"/>
        <v/>
      </c>
      <c r="K2124" s="32" t="str">
        <f>IF(J2124="","",COUNTIF($J$2:J2124,"該当"))</f>
        <v/>
      </c>
      <c r="L2124" s="32" t="str">
        <f t="shared" si="375"/>
        <v>799</v>
      </c>
      <c r="M2124" s="32" t="str">
        <f t="shared" si="367"/>
        <v/>
      </c>
      <c r="N2124" s="32" t="str">
        <f>IF(M2124="","",COUNTIF($M$2:M2124,"該当"))</f>
        <v/>
      </c>
      <c r="O2124" s="32" t="str">
        <f t="shared" si="368"/>
        <v>799</v>
      </c>
      <c r="P2124" s="32" t="str">
        <f t="shared" si="369"/>
        <v/>
      </c>
      <c r="Q2124" s="32" t="str">
        <f>IF(P2124="","",COUNTIF($P$2:P2124,"該当"))</f>
        <v/>
      </c>
      <c r="R2124" s="32" t="str">
        <f t="shared" si="370"/>
        <v>799</v>
      </c>
      <c r="S2124" s="32" t="str">
        <f t="shared" si="371"/>
        <v/>
      </c>
      <c r="T2124" s="32" t="str">
        <f>IF(S2124="","",COUNTIF($S$2:S2124,"該当"))</f>
        <v/>
      </c>
      <c r="U2124" s="32" t="str">
        <f t="shared" si="372"/>
        <v>799</v>
      </c>
      <c r="V2124" s="32" t="str">
        <f t="shared" si="373"/>
        <v/>
      </c>
      <c r="W2124" s="32" t="str">
        <f>IF(V2124="","",COUNTIF($V$2:V2124,"該当"))</f>
        <v/>
      </c>
      <c r="X2124" s="32" t="str">
        <f t="shared" si="376"/>
        <v>799</v>
      </c>
      <c r="Y2124" s="26">
        <v>1317</v>
      </c>
      <c r="Z2124" s="26">
        <v>799</v>
      </c>
      <c r="AA2124" s="26" t="s">
        <v>4931</v>
      </c>
      <c r="AB2124" s="26">
        <v>29</v>
      </c>
      <c r="AC2124" s="26" t="s">
        <v>34</v>
      </c>
      <c r="AD2124" s="26" t="s">
        <v>35</v>
      </c>
      <c r="AE2124" s="26" t="s">
        <v>23</v>
      </c>
      <c r="AF2124" s="26" t="s">
        <v>24</v>
      </c>
      <c r="AG2124" s="26">
        <v>9</v>
      </c>
      <c r="AH2124" s="26" t="s">
        <v>34</v>
      </c>
      <c r="AI2124" s="26" t="s">
        <v>26</v>
      </c>
      <c r="AJ2124" s="26">
        <v>2</v>
      </c>
      <c r="AK2124" s="26" t="s">
        <v>1200</v>
      </c>
      <c r="AL2124" s="26">
        <v>9002320324</v>
      </c>
      <c r="AM2124" s="26" t="s">
        <v>4</v>
      </c>
      <c r="AN2124" s="26">
        <v>5</v>
      </c>
      <c r="AO2124" s="26">
        <v>0</v>
      </c>
      <c r="AP2124" s="26" t="s">
        <v>28</v>
      </c>
      <c r="AT2124" s="26" t="str">
        <f>MID(AA2124,MIN(FIND({0,1,2,3,4,5,6,7,8,9},AA2124&amp;"0123456789″")),LEN(AA2124))</f>
        <v>530う799</v>
      </c>
      <c r="AU2124" s="26" t="str">
        <f t="shared" si="374"/>
        <v>799</v>
      </c>
    </row>
    <row r="2125" spans="9:47" x14ac:dyDescent="0.2">
      <c r="I2125" s="26">
        <v>861</v>
      </c>
      <c r="J2125" s="32" t="str">
        <f t="shared" si="366"/>
        <v/>
      </c>
      <c r="K2125" s="32" t="str">
        <f>IF(J2125="","",COUNTIF($J$2:J2125,"該当"))</f>
        <v/>
      </c>
      <c r="L2125" s="32" t="str">
        <f t="shared" si="375"/>
        <v>861</v>
      </c>
      <c r="M2125" s="32" t="str">
        <f t="shared" si="367"/>
        <v/>
      </c>
      <c r="N2125" s="32" t="str">
        <f>IF(M2125="","",COUNTIF($M$2:M2125,"該当"))</f>
        <v/>
      </c>
      <c r="O2125" s="32" t="str">
        <f t="shared" si="368"/>
        <v>861</v>
      </c>
      <c r="P2125" s="32" t="str">
        <f t="shared" si="369"/>
        <v/>
      </c>
      <c r="Q2125" s="32" t="str">
        <f>IF(P2125="","",COUNTIF($P$2:P2125,"該当"))</f>
        <v/>
      </c>
      <c r="R2125" s="32" t="str">
        <f t="shared" si="370"/>
        <v>861</v>
      </c>
      <c r="S2125" s="32" t="str">
        <f t="shared" si="371"/>
        <v/>
      </c>
      <c r="T2125" s="32" t="str">
        <f>IF(S2125="","",COUNTIF($S$2:S2125,"該当"))</f>
        <v/>
      </c>
      <c r="U2125" s="32" t="str">
        <f t="shared" si="372"/>
        <v>861</v>
      </c>
      <c r="V2125" s="32" t="str">
        <f t="shared" si="373"/>
        <v/>
      </c>
      <c r="W2125" s="32" t="str">
        <f>IF(V2125="","",COUNTIF($V$2:V2125,"該当"))</f>
        <v/>
      </c>
      <c r="X2125" s="32" t="str">
        <f t="shared" si="376"/>
        <v>861</v>
      </c>
      <c r="Y2125" s="26">
        <v>1321</v>
      </c>
      <c r="Z2125" s="26">
        <v>861</v>
      </c>
      <c r="AA2125" s="26" t="s">
        <v>3705</v>
      </c>
      <c r="AB2125" s="26">
        <v>29</v>
      </c>
      <c r="AC2125" s="26" t="s">
        <v>34</v>
      </c>
      <c r="AD2125" s="26" t="s">
        <v>35</v>
      </c>
      <c r="AE2125" s="26" t="s">
        <v>23</v>
      </c>
      <c r="AF2125" s="26" t="s">
        <v>24</v>
      </c>
      <c r="AG2125" s="26">
        <v>9</v>
      </c>
      <c r="AH2125" s="26" t="s">
        <v>34</v>
      </c>
      <c r="AI2125" s="26" t="s">
        <v>26</v>
      </c>
      <c r="AJ2125" s="26">
        <v>2</v>
      </c>
      <c r="AK2125" s="26" t="s">
        <v>1200</v>
      </c>
      <c r="AL2125" s="26">
        <v>9002320324</v>
      </c>
      <c r="AM2125" s="26" t="s">
        <v>4</v>
      </c>
      <c r="AN2125" s="26">
        <v>5</v>
      </c>
      <c r="AO2125" s="26">
        <v>0</v>
      </c>
      <c r="AP2125" s="26" t="s">
        <v>28</v>
      </c>
      <c r="AT2125" s="26" t="str">
        <f>MID(AA2125,MIN(FIND({0,1,2,3,4,5,6,7,8,9},AA2125&amp;"0123456789″")),LEN(AA2125))</f>
        <v>530え861</v>
      </c>
      <c r="AU2125" s="26" t="str">
        <f t="shared" si="374"/>
        <v>861</v>
      </c>
    </row>
    <row r="2126" spans="9:47" x14ac:dyDescent="0.2">
      <c r="I2126" s="26">
        <v>901</v>
      </c>
      <c r="J2126" s="32" t="str">
        <f t="shared" si="366"/>
        <v/>
      </c>
      <c r="K2126" s="32" t="str">
        <f>IF(J2126="","",COUNTIF($J$2:J2126,"該当"))</f>
        <v/>
      </c>
      <c r="L2126" s="32" t="str">
        <f t="shared" si="375"/>
        <v>901</v>
      </c>
      <c r="M2126" s="32" t="str">
        <f t="shared" si="367"/>
        <v/>
      </c>
      <c r="N2126" s="32" t="str">
        <f>IF(M2126="","",COUNTIF($M$2:M2126,"該当"))</f>
        <v/>
      </c>
      <c r="O2126" s="32" t="str">
        <f t="shared" si="368"/>
        <v>901</v>
      </c>
      <c r="P2126" s="32" t="str">
        <f t="shared" si="369"/>
        <v/>
      </c>
      <c r="Q2126" s="32" t="str">
        <f>IF(P2126="","",COUNTIF($P$2:P2126,"該当"))</f>
        <v/>
      </c>
      <c r="R2126" s="32" t="str">
        <f t="shared" si="370"/>
        <v>901</v>
      </c>
      <c r="S2126" s="32" t="str">
        <f t="shared" si="371"/>
        <v/>
      </c>
      <c r="T2126" s="32" t="str">
        <f>IF(S2126="","",COUNTIF($S$2:S2126,"該当"))</f>
        <v/>
      </c>
      <c r="U2126" s="32" t="str">
        <f t="shared" si="372"/>
        <v>901</v>
      </c>
      <c r="V2126" s="32" t="str">
        <f t="shared" si="373"/>
        <v/>
      </c>
      <c r="W2126" s="32" t="str">
        <f>IF(V2126="","",COUNTIF($V$2:V2126,"該当"))</f>
        <v/>
      </c>
      <c r="X2126" s="32" t="str">
        <f t="shared" si="376"/>
        <v>901</v>
      </c>
      <c r="Y2126" s="26">
        <v>1339</v>
      </c>
      <c r="Z2126" s="26">
        <v>901</v>
      </c>
      <c r="AA2126" s="26" t="s">
        <v>1376</v>
      </c>
      <c r="AB2126" s="26">
        <v>29</v>
      </c>
      <c r="AC2126" s="26" t="s">
        <v>34</v>
      </c>
      <c r="AD2126" s="26" t="s">
        <v>35</v>
      </c>
      <c r="AE2126" s="26" t="s">
        <v>23</v>
      </c>
      <c r="AF2126" s="26" t="s">
        <v>24</v>
      </c>
      <c r="AG2126" s="26">
        <v>9</v>
      </c>
      <c r="AH2126" s="26" t="s">
        <v>34</v>
      </c>
      <c r="AI2126" s="26" t="s">
        <v>26</v>
      </c>
      <c r="AJ2126" s="26">
        <v>2</v>
      </c>
      <c r="AK2126" s="26" t="s">
        <v>1200</v>
      </c>
      <c r="AL2126" s="26">
        <v>9002320321</v>
      </c>
      <c r="AM2126" s="26" t="s">
        <v>4</v>
      </c>
      <c r="AN2126" s="26">
        <v>5</v>
      </c>
      <c r="AO2126" s="26">
        <v>0</v>
      </c>
      <c r="AP2126" s="26" t="s">
        <v>28</v>
      </c>
      <c r="AT2126" s="26" t="str">
        <f>MID(AA2126,MIN(FIND({0,1,2,3,4,5,6,7,8,9},AA2126&amp;"0123456789″")),LEN(AA2126))</f>
        <v>530う901</v>
      </c>
      <c r="AU2126" s="26" t="str">
        <f t="shared" si="374"/>
        <v>901</v>
      </c>
    </row>
    <row r="2127" spans="9:47" x14ac:dyDescent="0.2">
      <c r="I2127" s="26">
        <v>902</v>
      </c>
      <c r="J2127" s="32" t="str">
        <f t="shared" si="366"/>
        <v/>
      </c>
      <c r="K2127" s="32" t="str">
        <f>IF(J2127="","",COUNTIF($J$2:J2127,"該当"))</f>
        <v/>
      </c>
      <c r="L2127" s="32" t="str">
        <f t="shared" si="375"/>
        <v>902</v>
      </c>
      <c r="M2127" s="32" t="str">
        <f t="shared" si="367"/>
        <v/>
      </c>
      <c r="N2127" s="32" t="str">
        <f>IF(M2127="","",COUNTIF($M$2:M2127,"該当"))</f>
        <v/>
      </c>
      <c r="O2127" s="32" t="str">
        <f t="shared" si="368"/>
        <v>902</v>
      </c>
      <c r="P2127" s="32" t="str">
        <f t="shared" si="369"/>
        <v/>
      </c>
      <c r="Q2127" s="32" t="str">
        <f>IF(P2127="","",COUNTIF($P$2:P2127,"該当"))</f>
        <v/>
      </c>
      <c r="R2127" s="32" t="str">
        <f t="shared" si="370"/>
        <v>902</v>
      </c>
      <c r="S2127" s="32" t="str">
        <f t="shared" si="371"/>
        <v/>
      </c>
      <c r="T2127" s="32" t="str">
        <f>IF(S2127="","",COUNTIF($S$2:S2127,"該当"))</f>
        <v/>
      </c>
      <c r="U2127" s="32" t="str">
        <f t="shared" si="372"/>
        <v>902</v>
      </c>
      <c r="V2127" s="32" t="str">
        <f t="shared" si="373"/>
        <v/>
      </c>
      <c r="W2127" s="32" t="str">
        <f>IF(V2127="","",COUNTIF($V$2:V2127,"該当"))</f>
        <v/>
      </c>
      <c r="X2127" s="32" t="str">
        <f t="shared" si="376"/>
        <v>902</v>
      </c>
      <c r="Y2127" s="26">
        <v>1340</v>
      </c>
      <c r="Z2127" s="26">
        <v>902</v>
      </c>
      <c r="AA2127" s="26" t="s">
        <v>1377</v>
      </c>
      <c r="AB2127" s="26">
        <v>29</v>
      </c>
      <c r="AC2127" s="26" t="s">
        <v>34</v>
      </c>
      <c r="AD2127" s="26" t="s">
        <v>35</v>
      </c>
      <c r="AE2127" s="26" t="s">
        <v>23</v>
      </c>
      <c r="AF2127" s="26" t="s">
        <v>24</v>
      </c>
      <c r="AG2127" s="26">
        <v>9</v>
      </c>
      <c r="AH2127" s="26" t="s">
        <v>34</v>
      </c>
      <c r="AI2127" s="26" t="s">
        <v>26</v>
      </c>
      <c r="AJ2127" s="26">
        <v>2</v>
      </c>
      <c r="AK2127" s="26" t="s">
        <v>1200</v>
      </c>
      <c r="AL2127" s="26">
        <v>9002320321</v>
      </c>
      <c r="AM2127" s="26" t="s">
        <v>4</v>
      </c>
      <c r="AN2127" s="26">
        <v>5</v>
      </c>
      <c r="AO2127" s="26">
        <v>0</v>
      </c>
      <c r="AP2127" s="26" t="s">
        <v>28</v>
      </c>
      <c r="AT2127" s="26" t="str">
        <f>MID(AA2127,MIN(FIND({0,1,2,3,4,5,6,7,8,9},AA2127&amp;"0123456789″")),LEN(AA2127))</f>
        <v>530う902</v>
      </c>
      <c r="AU2127" s="26" t="str">
        <f t="shared" si="374"/>
        <v>902</v>
      </c>
    </row>
    <row r="2128" spans="9:47" x14ac:dyDescent="0.2">
      <c r="I2128" s="26">
        <v>903</v>
      </c>
      <c r="J2128" s="32" t="str">
        <f t="shared" si="366"/>
        <v/>
      </c>
      <c r="K2128" s="32" t="str">
        <f>IF(J2128="","",COUNTIF($J$2:J2128,"該当"))</f>
        <v/>
      </c>
      <c r="L2128" s="32" t="str">
        <f t="shared" si="375"/>
        <v>903</v>
      </c>
      <c r="M2128" s="32" t="str">
        <f t="shared" si="367"/>
        <v/>
      </c>
      <c r="N2128" s="32" t="str">
        <f>IF(M2128="","",COUNTIF($M$2:M2128,"該当"))</f>
        <v/>
      </c>
      <c r="O2128" s="32" t="str">
        <f t="shared" si="368"/>
        <v>903</v>
      </c>
      <c r="P2128" s="32" t="str">
        <f t="shared" si="369"/>
        <v/>
      </c>
      <c r="Q2128" s="32" t="str">
        <f>IF(P2128="","",COUNTIF($P$2:P2128,"該当"))</f>
        <v/>
      </c>
      <c r="R2128" s="32" t="str">
        <f t="shared" si="370"/>
        <v>903</v>
      </c>
      <c r="S2128" s="32" t="str">
        <f t="shared" si="371"/>
        <v/>
      </c>
      <c r="T2128" s="32" t="str">
        <f>IF(S2128="","",COUNTIF($S$2:S2128,"該当"))</f>
        <v/>
      </c>
      <c r="U2128" s="32" t="str">
        <f t="shared" si="372"/>
        <v>903</v>
      </c>
      <c r="V2128" s="32" t="str">
        <f t="shared" si="373"/>
        <v/>
      </c>
      <c r="W2128" s="32" t="str">
        <f>IF(V2128="","",COUNTIF($V$2:V2128,"該当"))</f>
        <v/>
      </c>
      <c r="X2128" s="32" t="str">
        <f t="shared" si="376"/>
        <v>903</v>
      </c>
      <c r="Y2128" s="26">
        <v>1341</v>
      </c>
      <c r="Z2128" s="26">
        <v>903</v>
      </c>
      <c r="AA2128" s="26" t="s">
        <v>1378</v>
      </c>
      <c r="AB2128" s="26">
        <v>29</v>
      </c>
      <c r="AC2128" s="26" t="s">
        <v>34</v>
      </c>
      <c r="AD2128" s="26" t="s">
        <v>35</v>
      </c>
      <c r="AE2128" s="26" t="s">
        <v>23</v>
      </c>
      <c r="AF2128" s="26" t="s">
        <v>24</v>
      </c>
      <c r="AG2128" s="26">
        <v>9</v>
      </c>
      <c r="AH2128" s="26" t="s">
        <v>34</v>
      </c>
      <c r="AI2128" s="26" t="s">
        <v>26</v>
      </c>
      <c r="AJ2128" s="26">
        <v>2</v>
      </c>
      <c r="AK2128" s="26" t="s">
        <v>1200</v>
      </c>
      <c r="AL2128" s="26">
        <v>9002320321</v>
      </c>
      <c r="AM2128" s="26" t="s">
        <v>4</v>
      </c>
      <c r="AN2128" s="26">
        <v>5</v>
      </c>
      <c r="AO2128" s="26">
        <v>0</v>
      </c>
      <c r="AP2128" s="26" t="s">
        <v>28</v>
      </c>
      <c r="AT2128" s="26" t="str">
        <f>MID(AA2128,MIN(FIND({0,1,2,3,4,5,6,7,8,9},AA2128&amp;"0123456789″")),LEN(AA2128))</f>
        <v>530い903</v>
      </c>
      <c r="AU2128" s="26" t="str">
        <f t="shared" si="374"/>
        <v>903</v>
      </c>
    </row>
    <row r="2129" spans="9:47" x14ac:dyDescent="0.2">
      <c r="I2129" s="26">
        <v>904</v>
      </c>
      <c r="J2129" s="32" t="str">
        <f t="shared" si="366"/>
        <v/>
      </c>
      <c r="K2129" s="32" t="str">
        <f>IF(J2129="","",COUNTIF($J$2:J2129,"該当"))</f>
        <v/>
      </c>
      <c r="L2129" s="32" t="str">
        <f t="shared" si="375"/>
        <v>904</v>
      </c>
      <c r="M2129" s="32" t="str">
        <f t="shared" si="367"/>
        <v/>
      </c>
      <c r="N2129" s="32" t="str">
        <f>IF(M2129="","",COUNTIF($M$2:M2129,"該当"))</f>
        <v/>
      </c>
      <c r="O2129" s="32" t="str">
        <f t="shared" si="368"/>
        <v>904</v>
      </c>
      <c r="P2129" s="32" t="str">
        <f t="shared" si="369"/>
        <v/>
      </c>
      <c r="Q2129" s="32" t="str">
        <f>IF(P2129="","",COUNTIF($P$2:P2129,"該当"))</f>
        <v/>
      </c>
      <c r="R2129" s="32" t="str">
        <f t="shared" si="370"/>
        <v>904</v>
      </c>
      <c r="S2129" s="32" t="str">
        <f t="shared" si="371"/>
        <v/>
      </c>
      <c r="T2129" s="32" t="str">
        <f>IF(S2129="","",COUNTIF($S$2:S2129,"該当"))</f>
        <v/>
      </c>
      <c r="U2129" s="32" t="str">
        <f t="shared" si="372"/>
        <v>904</v>
      </c>
      <c r="V2129" s="32" t="str">
        <f t="shared" si="373"/>
        <v/>
      </c>
      <c r="W2129" s="32" t="str">
        <f>IF(V2129="","",COUNTIF($V$2:V2129,"該当"))</f>
        <v/>
      </c>
      <c r="X2129" s="32" t="str">
        <f t="shared" si="376"/>
        <v>904</v>
      </c>
      <c r="Y2129" s="26">
        <v>1342</v>
      </c>
      <c r="Z2129" s="26">
        <v>904</v>
      </c>
      <c r="AA2129" s="26" t="s">
        <v>1379</v>
      </c>
      <c r="AB2129" s="26">
        <v>29</v>
      </c>
      <c r="AC2129" s="26" t="s">
        <v>34</v>
      </c>
      <c r="AD2129" s="26" t="s">
        <v>35</v>
      </c>
      <c r="AE2129" s="26" t="s">
        <v>23</v>
      </c>
      <c r="AF2129" s="26" t="s">
        <v>24</v>
      </c>
      <c r="AG2129" s="26">
        <v>9</v>
      </c>
      <c r="AH2129" s="26" t="s">
        <v>34</v>
      </c>
      <c r="AI2129" s="26" t="s">
        <v>26</v>
      </c>
      <c r="AJ2129" s="26">
        <v>2</v>
      </c>
      <c r="AK2129" s="26" t="s">
        <v>1200</v>
      </c>
      <c r="AL2129" s="26">
        <v>9002320321</v>
      </c>
      <c r="AM2129" s="26" t="s">
        <v>4</v>
      </c>
      <c r="AN2129" s="26">
        <v>5</v>
      </c>
      <c r="AO2129" s="26">
        <v>0</v>
      </c>
      <c r="AP2129" s="26" t="s">
        <v>28</v>
      </c>
      <c r="AT2129" s="26" t="str">
        <f>MID(AA2129,MIN(FIND({0,1,2,3,4,5,6,7,8,9},AA2129&amp;"0123456789″")),LEN(AA2129))</f>
        <v>530い904</v>
      </c>
      <c r="AU2129" s="26" t="str">
        <f t="shared" si="374"/>
        <v>904</v>
      </c>
    </row>
    <row r="2130" spans="9:47" x14ac:dyDescent="0.2">
      <c r="I2130" s="26">
        <v>905</v>
      </c>
      <c r="J2130" s="32" t="str">
        <f t="shared" si="366"/>
        <v/>
      </c>
      <c r="K2130" s="32" t="str">
        <f>IF(J2130="","",COUNTIF($J$2:J2130,"該当"))</f>
        <v/>
      </c>
      <c r="L2130" s="32" t="str">
        <f t="shared" si="375"/>
        <v>905</v>
      </c>
      <c r="M2130" s="32" t="str">
        <f t="shared" si="367"/>
        <v/>
      </c>
      <c r="N2130" s="32" t="str">
        <f>IF(M2130="","",COUNTIF($M$2:M2130,"該当"))</f>
        <v/>
      </c>
      <c r="O2130" s="32" t="str">
        <f t="shared" si="368"/>
        <v>905</v>
      </c>
      <c r="P2130" s="32" t="str">
        <f t="shared" si="369"/>
        <v/>
      </c>
      <c r="Q2130" s="32" t="str">
        <f>IF(P2130="","",COUNTIF($P$2:P2130,"該当"))</f>
        <v/>
      </c>
      <c r="R2130" s="32" t="str">
        <f t="shared" si="370"/>
        <v>905</v>
      </c>
      <c r="S2130" s="32" t="str">
        <f t="shared" si="371"/>
        <v/>
      </c>
      <c r="T2130" s="32" t="str">
        <f>IF(S2130="","",COUNTIF($S$2:S2130,"該当"))</f>
        <v/>
      </c>
      <c r="U2130" s="32" t="str">
        <f t="shared" si="372"/>
        <v>905</v>
      </c>
      <c r="V2130" s="32" t="str">
        <f t="shared" si="373"/>
        <v/>
      </c>
      <c r="W2130" s="32" t="str">
        <f>IF(V2130="","",COUNTIF($V$2:V2130,"該当"))</f>
        <v/>
      </c>
      <c r="X2130" s="32" t="str">
        <f t="shared" si="376"/>
        <v>905</v>
      </c>
      <c r="Y2130" s="26">
        <v>1343</v>
      </c>
      <c r="Z2130" s="26">
        <v>905</v>
      </c>
      <c r="AA2130" s="26" t="s">
        <v>1380</v>
      </c>
      <c r="AB2130" s="26">
        <v>29</v>
      </c>
      <c r="AC2130" s="26" t="s">
        <v>34</v>
      </c>
      <c r="AD2130" s="26" t="s">
        <v>35</v>
      </c>
      <c r="AE2130" s="26" t="s">
        <v>23</v>
      </c>
      <c r="AF2130" s="26" t="s">
        <v>24</v>
      </c>
      <c r="AG2130" s="26">
        <v>9</v>
      </c>
      <c r="AH2130" s="26" t="s">
        <v>34</v>
      </c>
      <c r="AI2130" s="26" t="s">
        <v>26</v>
      </c>
      <c r="AJ2130" s="26">
        <v>2</v>
      </c>
      <c r="AK2130" s="26" t="s">
        <v>1200</v>
      </c>
      <c r="AL2130" s="26">
        <v>9002320321</v>
      </c>
      <c r="AM2130" s="26" t="s">
        <v>4</v>
      </c>
      <c r="AN2130" s="26">
        <v>5</v>
      </c>
      <c r="AO2130" s="26">
        <v>0</v>
      </c>
      <c r="AP2130" s="26" t="s">
        <v>28</v>
      </c>
      <c r="AT2130" s="26" t="str">
        <f>MID(AA2130,MIN(FIND({0,1,2,3,4,5,6,7,8,9},AA2130&amp;"0123456789″")),LEN(AA2130))</f>
        <v>530い905</v>
      </c>
      <c r="AU2130" s="26" t="str">
        <f t="shared" si="374"/>
        <v>905</v>
      </c>
    </row>
    <row r="2131" spans="9:47" x14ac:dyDescent="0.2">
      <c r="I2131" s="26">
        <v>906</v>
      </c>
      <c r="J2131" s="32" t="str">
        <f t="shared" si="366"/>
        <v/>
      </c>
      <c r="K2131" s="32" t="str">
        <f>IF(J2131="","",COUNTIF($J$2:J2131,"該当"))</f>
        <v/>
      </c>
      <c r="L2131" s="32" t="str">
        <f t="shared" si="375"/>
        <v>906</v>
      </c>
      <c r="M2131" s="32" t="str">
        <f t="shared" si="367"/>
        <v/>
      </c>
      <c r="N2131" s="32" t="str">
        <f>IF(M2131="","",COUNTIF($M$2:M2131,"該当"))</f>
        <v/>
      </c>
      <c r="O2131" s="32" t="str">
        <f t="shared" si="368"/>
        <v>906</v>
      </c>
      <c r="P2131" s="32" t="str">
        <f t="shared" si="369"/>
        <v/>
      </c>
      <c r="Q2131" s="32" t="str">
        <f>IF(P2131="","",COUNTIF($P$2:P2131,"該当"))</f>
        <v/>
      </c>
      <c r="R2131" s="32" t="str">
        <f t="shared" si="370"/>
        <v>906</v>
      </c>
      <c r="S2131" s="32" t="str">
        <f t="shared" si="371"/>
        <v/>
      </c>
      <c r="T2131" s="32" t="str">
        <f>IF(S2131="","",COUNTIF($S$2:S2131,"該当"))</f>
        <v/>
      </c>
      <c r="U2131" s="32" t="str">
        <f t="shared" si="372"/>
        <v>906</v>
      </c>
      <c r="V2131" s="32" t="str">
        <f t="shared" si="373"/>
        <v/>
      </c>
      <c r="W2131" s="32" t="str">
        <f>IF(V2131="","",COUNTIF($V$2:V2131,"該当"))</f>
        <v/>
      </c>
      <c r="X2131" s="32" t="str">
        <f t="shared" si="376"/>
        <v>906</v>
      </c>
      <c r="Y2131" s="26">
        <v>1344</v>
      </c>
      <c r="Z2131" s="26">
        <v>906</v>
      </c>
      <c r="AA2131" s="26" t="s">
        <v>1381</v>
      </c>
      <c r="AB2131" s="26">
        <v>29</v>
      </c>
      <c r="AC2131" s="26" t="s">
        <v>34</v>
      </c>
      <c r="AD2131" s="26" t="s">
        <v>35</v>
      </c>
      <c r="AE2131" s="26" t="s">
        <v>23</v>
      </c>
      <c r="AF2131" s="26" t="s">
        <v>24</v>
      </c>
      <c r="AG2131" s="26">
        <v>9</v>
      </c>
      <c r="AH2131" s="26" t="s">
        <v>34</v>
      </c>
      <c r="AI2131" s="26" t="s">
        <v>26</v>
      </c>
      <c r="AJ2131" s="26">
        <v>2</v>
      </c>
      <c r="AK2131" s="26" t="s">
        <v>1200</v>
      </c>
      <c r="AL2131" s="26">
        <v>9002320321</v>
      </c>
      <c r="AM2131" s="26" t="s">
        <v>4</v>
      </c>
      <c r="AN2131" s="26">
        <v>5</v>
      </c>
      <c r="AO2131" s="26">
        <v>0</v>
      </c>
      <c r="AP2131" s="26" t="s">
        <v>28</v>
      </c>
      <c r="AT2131" s="26" t="str">
        <f>MID(AA2131,MIN(FIND({0,1,2,3,4,5,6,7,8,9},AA2131&amp;"0123456789″")),LEN(AA2131))</f>
        <v>530い906</v>
      </c>
      <c r="AU2131" s="26" t="str">
        <f t="shared" si="374"/>
        <v>906</v>
      </c>
    </row>
    <row r="2132" spans="9:47" x14ac:dyDescent="0.2">
      <c r="I2132" s="26">
        <v>907</v>
      </c>
      <c r="J2132" s="32" t="str">
        <f t="shared" si="366"/>
        <v/>
      </c>
      <c r="K2132" s="32" t="str">
        <f>IF(J2132="","",COUNTIF($J$2:J2132,"該当"))</f>
        <v/>
      </c>
      <c r="L2132" s="32" t="str">
        <f t="shared" si="375"/>
        <v>907</v>
      </c>
      <c r="M2132" s="32" t="str">
        <f t="shared" si="367"/>
        <v/>
      </c>
      <c r="N2132" s="32" t="str">
        <f>IF(M2132="","",COUNTIF($M$2:M2132,"該当"))</f>
        <v/>
      </c>
      <c r="O2132" s="32" t="str">
        <f t="shared" si="368"/>
        <v>907</v>
      </c>
      <c r="P2132" s="32" t="str">
        <f t="shared" si="369"/>
        <v/>
      </c>
      <c r="Q2132" s="32" t="str">
        <f>IF(P2132="","",COUNTIF($P$2:P2132,"該当"))</f>
        <v/>
      </c>
      <c r="R2132" s="32" t="str">
        <f t="shared" si="370"/>
        <v>907</v>
      </c>
      <c r="S2132" s="32" t="str">
        <f t="shared" si="371"/>
        <v/>
      </c>
      <c r="T2132" s="32" t="str">
        <f>IF(S2132="","",COUNTIF($S$2:S2132,"該当"))</f>
        <v/>
      </c>
      <c r="U2132" s="32" t="str">
        <f t="shared" si="372"/>
        <v>907</v>
      </c>
      <c r="V2132" s="32" t="str">
        <f t="shared" si="373"/>
        <v/>
      </c>
      <c r="W2132" s="32" t="str">
        <f>IF(V2132="","",COUNTIF($V$2:V2132,"該当"))</f>
        <v/>
      </c>
      <c r="X2132" s="32" t="str">
        <f t="shared" si="376"/>
        <v>907</v>
      </c>
      <c r="Y2132" s="26">
        <v>1345</v>
      </c>
      <c r="Z2132" s="26">
        <v>907</v>
      </c>
      <c r="AA2132" s="26" t="s">
        <v>4058</v>
      </c>
      <c r="AB2132" s="26">
        <v>29</v>
      </c>
      <c r="AC2132" s="26" t="s">
        <v>34</v>
      </c>
      <c r="AD2132" s="26" t="s">
        <v>35</v>
      </c>
      <c r="AE2132" s="26" t="s">
        <v>23</v>
      </c>
      <c r="AF2132" s="26" t="s">
        <v>24</v>
      </c>
      <c r="AG2132" s="26">
        <v>9</v>
      </c>
      <c r="AH2132" s="26" t="s">
        <v>34</v>
      </c>
      <c r="AI2132" s="26" t="s">
        <v>26</v>
      </c>
      <c r="AJ2132" s="26">
        <v>2</v>
      </c>
      <c r="AK2132" s="26" t="s">
        <v>1200</v>
      </c>
      <c r="AL2132" s="26">
        <v>9002320321</v>
      </c>
      <c r="AM2132" s="26" t="s">
        <v>4</v>
      </c>
      <c r="AN2132" s="26">
        <v>5</v>
      </c>
      <c r="AO2132" s="26">
        <v>0</v>
      </c>
      <c r="AP2132" s="26" t="s">
        <v>28</v>
      </c>
      <c r="AT2132" s="26" t="str">
        <f>MID(AA2132,MIN(FIND({0,1,2,3,4,5,6,7,8,9},AA2132&amp;"0123456789″")),LEN(AA2132))</f>
        <v>530え907</v>
      </c>
      <c r="AU2132" s="26" t="str">
        <f t="shared" si="374"/>
        <v>907</v>
      </c>
    </row>
    <row r="2133" spans="9:47" x14ac:dyDescent="0.2">
      <c r="I2133" s="26">
        <v>908</v>
      </c>
      <c r="J2133" s="32" t="str">
        <f t="shared" si="366"/>
        <v/>
      </c>
      <c r="K2133" s="32" t="str">
        <f>IF(J2133="","",COUNTIF($J$2:J2133,"該当"))</f>
        <v/>
      </c>
      <c r="L2133" s="32" t="str">
        <f t="shared" si="375"/>
        <v>908</v>
      </c>
      <c r="M2133" s="32" t="str">
        <f t="shared" si="367"/>
        <v/>
      </c>
      <c r="N2133" s="32" t="str">
        <f>IF(M2133="","",COUNTIF($M$2:M2133,"該当"))</f>
        <v/>
      </c>
      <c r="O2133" s="32" t="str">
        <f t="shared" si="368"/>
        <v>908</v>
      </c>
      <c r="P2133" s="32" t="str">
        <f t="shared" si="369"/>
        <v/>
      </c>
      <c r="Q2133" s="32" t="str">
        <f>IF(P2133="","",COUNTIF($P$2:P2133,"該当"))</f>
        <v/>
      </c>
      <c r="R2133" s="32" t="str">
        <f t="shared" si="370"/>
        <v>908</v>
      </c>
      <c r="S2133" s="32" t="str">
        <f t="shared" si="371"/>
        <v/>
      </c>
      <c r="T2133" s="32" t="str">
        <f>IF(S2133="","",COUNTIF($S$2:S2133,"該当"))</f>
        <v/>
      </c>
      <c r="U2133" s="32" t="str">
        <f t="shared" si="372"/>
        <v>908</v>
      </c>
      <c r="V2133" s="32" t="str">
        <f t="shared" si="373"/>
        <v/>
      </c>
      <c r="W2133" s="32" t="str">
        <f>IF(V2133="","",COUNTIF($V$2:V2133,"該当"))</f>
        <v/>
      </c>
      <c r="X2133" s="32" t="str">
        <f t="shared" si="376"/>
        <v>908</v>
      </c>
      <c r="Y2133" s="26">
        <v>1346</v>
      </c>
      <c r="Z2133" s="26">
        <v>908</v>
      </c>
      <c r="AA2133" s="26" t="s">
        <v>1382</v>
      </c>
      <c r="AB2133" s="26">
        <v>29</v>
      </c>
      <c r="AC2133" s="26" t="s">
        <v>34</v>
      </c>
      <c r="AD2133" s="26" t="s">
        <v>35</v>
      </c>
      <c r="AE2133" s="26" t="s">
        <v>23</v>
      </c>
      <c r="AF2133" s="26" t="s">
        <v>24</v>
      </c>
      <c r="AG2133" s="26">
        <v>9</v>
      </c>
      <c r="AH2133" s="26" t="s">
        <v>34</v>
      </c>
      <c r="AI2133" s="26" t="s">
        <v>26</v>
      </c>
      <c r="AJ2133" s="26">
        <v>2</v>
      </c>
      <c r="AK2133" s="26" t="s">
        <v>1200</v>
      </c>
      <c r="AL2133" s="26">
        <v>9002320321</v>
      </c>
      <c r="AM2133" s="26" t="s">
        <v>4</v>
      </c>
      <c r="AN2133" s="26">
        <v>5</v>
      </c>
      <c r="AO2133" s="26">
        <v>0</v>
      </c>
      <c r="AP2133" s="26" t="s">
        <v>28</v>
      </c>
      <c r="AT2133" s="26" t="str">
        <f>MID(AA2133,MIN(FIND({0,1,2,3,4,5,6,7,8,9},AA2133&amp;"0123456789″")),LEN(AA2133))</f>
        <v>530い908</v>
      </c>
      <c r="AU2133" s="26" t="str">
        <f t="shared" si="374"/>
        <v>908</v>
      </c>
    </row>
    <row r="2134" spans="9:47" x14ac:dyDescent="0.2">
      <c r="I2134" s="26">
        <v>909</v>
      </c>
      <c r="J2134" s="32" t="str">
        <f t="shared" si="366"/>
        <v/>
      </c>
      <c r="K2134" s="32" t="str">
        <f>IF(J2134="","",COUNTIF($J$2:J2134,"該当"))</f>
        <v/>
      </c>
      <c r="L2134" s="32" t="str">
        <f t="shared" si="375"/>
        <v>909</v>
      </c>
      <c r="M2134" s="32" t="str">
        <f t="shared" si="367"/>
        <v/>
      </c>
      <c r="N2134" s="32" t="str">
        <f>IF(M2134="","",COUNTIF($M$2:M2134,"該当"))</f>
        <v/>
      </c>
      <c r="O2134" s="32" t="str">
        <f t="shared" si="368"/>
        <v>909</v>
      </c>
      <c r="P2134" s="32" t="str">
        <f t="shared" si="369"/>
        <v/>
      </c>
      <c r="Q2134" s="32" t="str">
        <f>IF(P2134="","",COUNTIF($P$2:P2134,"該当"))</f>
        <v/>
      </c>
      <c r="R2134" s="32" t="str">
        <f t="shared" si="370"/>
        <v>909</v>
      </c>
      <c r="S2134" s="32" t="str">
        <f t="shared" si="371"/>
        <v/>
      </c>
      <c r="T2134" s="32" t="str">
        <f>IF(S2134="","",COUNTIF($S$2:S2134,"該当"))</f>
        <v/>
      </c>
      <c r="U2134" s="32" t="str">
        <f t="shared" si="372"/>
        <v>909</v>
      </c>
      <c r="V2134" s="32" t="str">
        <f t="shared" si="373"/>
        <v/>
      </c>
      <c r="W2134" s="32" t="str">
        <f>IF(V2134="","",COUNTIF($V$2:V2134,"該当"))</f>
        <v/>
      </c>
      <c r="X2134" s="32" t="str">
        <f t="shared" si="376"/>
        <v>909</v>
      </c>
      <c r="Y2134" s="26">
        <v>1347</v>
      </c>
      <c r="Z2134" s="26">
        <v>909</v>
      </c>
      <c r="AA2134" s="26" t="s">
        <v>1383</v>
      </c>
      <c r="AB2134" s="26">
        <v>29</v>
      </c>
      <c r="AC2134" s="26" t="s">
        <v>34</v>
      </c>
      <c r="AD2134" s="26" t="s">
        <v>35</v>
      </c>
      <c r="AE2134" s="26" t="s">
        <v>23</v>
      </c>
      <c r="AF2134" s="26" t="s">
        <v>24</v>
      </c>
      <c r="AG2134" s="26">
        <v>9</v>
      </c>
      <c r="AH2134" s="26" t="s">
        <v>34</v>
      </c>
      <c r="AI2134" s="26" t="s">
        <v>26</v>
      </c>
      <c r="AJ2134" s="26">
        <v>2</v>
      </c>
      <c r="AK2134" s="26" t="s">
        <v>1200</v>
      </c>
      <c r="AL2134" s="26">
        <v>9002320321</v>
      </c>
      <c r="AM2134" s="26" t="s">
        <v>4</v>
      </c>
      <c r="AN2134" s="26">
        <v>5</v>
      </c>
      <c r="AO2134" s="26">
        <v>0</v>
      </c>
      <c r="AP2134" s="26" t="s">
        <v>28</v>
      </c>
      <c r="AT2134" s="26" t="str">
        <f>MID(AA2134,MIN(FIND({0,1,2,3,4,5,6,7,8,9},AA2134&amp;"0123456789″")),LEN(AA2134))</f>
        <v>530い909</v>
      </c>
      <c r="AU2134" s="26" t="str">
        <f t="shared" si="374"/>
        <v>909</v>
      </c>
    </row>
    <row r="2135" spans="9:47" x14ac:dyDescent="0.2">
      <c r="I2135" s="26">
        <v>910</v>
      </c>
      <c r="J2135" s="32" t="str">
        <f t="shared" si="366"/>
        <v/>
      </c>
      <c r="K2135" s="32" t="str">
        <f>IF(J2135="","",COUNTIF($J$2:J2135,"該当"))</f>
        <v/>
      </c>
      <c r="L2135" s="32" t="str">
        <f t="shared" si="375"/>
        <v>910</v>
      </c>
      <c r="M2135" s="32" t="str">
        <f t="shared" si="367"/>
        <v/>
      </c>
      <c r="N2135" s="32" t="str">
        <f>IF(M2135="","",COUNTIF($M$2:M2135,"該当"))</f>
        <v/>
      </c>
      <c r="O2135" s="32" t="str">
        <f t="shared" si="368"/>
        <v>910</v>
      </c>
      <c r="P2135" s="32" t="str">
        <f t="shared" si="369"/>
        <v/>
      </c>
      <c r="Q2135" s="32" t="str">
        <f>IF(P2135="","",COUNTIF($P$2:P2135,"該当"))</f>
        <v/>
      </c>
      <c r="R2135" s="32" t="str">
        <f t="shared" si="370"/>
        <v>910</v>
      </c>
      <c r="S2135" s="32" t="str">
        <f t="shared" si="371"/>
        <v/>
      </c>
      <c r="T2135" s="32" t="str">
        <f>IF(S2135="","",COUNTIF($S$2:S2135,"該当"))</f>
        <v/>
      </c>
      <c r="U2135" s="32" t="str">
        <f t="shared" si="372"/>
        <v>910</v>
      </c>
      <c r="V2135" s="32" t="str">
        <f t="shared" si="373"/>
        <v/>
      </c>
      <c r="W2135" s="32" t="str">
        <f>IF(V2135="","",COUNTIF($V$2:V2135,"該当"))</f>
        <v/>
      </c>
      <c r="X2135" s="32" t="str">
        <f t="shared" si="376"/>
        <v>910</v>
      </c>
      <c r="Y2135" s="26">
        <v>1352</v>
      </c>
      <c r="Z2135" s="26">
        <v>910</v>
      </c>
      <c r="AA2135" s="26" t="s">
        <v>1384</v>
      </c>
      <c r="AB2135" s="26">
        <v>29</v>
      </c>
      <c r="AC2135" s="26" t="s">
        <v>34</v>
      </c>
      <c r="AD2135" s="26" t="s">
        <v>35</v>
      </c>
      <c r="AE2135" s="26" t="s">
        <v>23</v>
      </c>
      <c r="AF2135" s="26" t="s">
        <v>24</v>
      </c>
      <c r="AG2135" s="26">
        <v>9</v>
      </c>
      <c r="AH2135" s="26" t="s">
        <v>34</v>
      </c>
      <c r="AI2135" s="26" t="s">
        <v>26</v>
      </c>
      <c r="AJ2135" s="26">
        <v>2</v>
      </c>
      <c r="AK2135" s="26" t="s">
        <v>1200</v>
      </c>
      <c r="AL2135" s="26">
        <v>9002320321</v>
      </c>
      <c r="AM2135" s="26" t="s">
        <v>4</v>
      </c>
      <c r="AN2135" s="26">
        <v>5</v>
      </c>
      <c r="AO2135" s="26">
        <v>0</v>
      </c>
      <c r="AP2135" s="26" t="s">
        <v>28</v>
      </c>
      <c r="AT2135" s="26" t="str">
        <f>MID(AA2135,MIN(FIND({0,1,2,3,4,5,6,7,8,9},AA2135&amp;"0123456789″")),LEN(AA2135))</f>
        <v>530い910</v>
      </c>
      <c r="AU2135" s="26" t="str">
        <f t="shared" si="374"/>
        <v>910</v>
      </c>
    </row>
    <row r="2136" spans="9:47" x14ac:dyDescent="0.2">
      <c r="I2136" s="26">
        <v>911</v>
      </c>
      <c r="J2136" s="32" t="str">
        <f t="shared" si="366"/>
        <v/>
      </c>
      <c r="K2136" s="32" t="str">
        <f>IF(J2136="","",COUNTIF($J$2:J2136,"該当"))</f>
        <v/>
      </c>
      <c r="L2136" s="32" t="str">
        <f t="shared" si="375"/>
        <v>911</v>
      </c>
      <c r="M2136" s="32" t="str">
        <f t="shared" si="367"/>
        <v/>
      </c>
      <c r="N2136" s="32" t="str">
        <f>IF(M2136="","",COUNTIF($M$2:M2136,"該当"))</f>
        <v/>
      </c>
      <c r="O2136" s="32" t="str">
        <f t="shared" si="368"/>
        <v>911</v>
      </c>
      <c r="P2136" s="32" t="str">
        <f t="shared" si="369"/>
        <v/>
      </c>
      <c r="Q2136" s="32" t="str">
        <f>IF(P2136="","",COUNTIF($P$2:P2136,"該当"))</f>
        <v/>
      </c>
      <c r="R2136" s="32" t="str">
        <f t="shared" si="370"/>
        <v>911</v>
      </c>
      <c r="S2136" s="32" t="str">
        <f t="shared" si="371"/>
        <v/>
      </c>
      <c r="T2136" s="32" t="str">
        <f>IF(S2136="","",COUNTIF($S$2:S2136,"該当"))</f>
        <v/>
      </c>
      <c r="U2136" s="32" t="str">
        <f t="shared" si="372"/>
        <v>911</v>
      </c>
      <c r="V2136" s="32" t="str">
        <f t="shared" si="373"/>
        <v/>
      </c>
      <c r="W2136" s="32" t="str">
        <f>IF(V2136="","",COUNTIF($V$2:V2136,"該当"))</f>
        <v/>
      </c>
      <c r="X2136" s="32" t="str">
        <f t="shared" si="376"/>
        <v>911</v>
      </c>
      <c r="Y2136" s="26">
        <v>1353</v>
      </c>
      <c r="Z2136" s="26">
        <v>911</v>
      </c>
      <c r="AA2136" s="26" t="s">
        <v>1385</v>
      </c>
      <c r="AB2136" s="26">
        <v>29</v>
      </c>
      <c r="AC2136" s="26" t="s">
        <v>34</v>
      </c>
      <c r="AD2136" s="26" t="s">
        <v>35</v>
      </c>
      <c r="AE2136" s="26" t="s">
        <v>23</v>
      </c>
      <c r="AF2136" s="26" t="s">
        <v>24</v>
      </c>
      <c r="AG2136" s="26">
        <v>9</v>
      </c>
      <c r="AH2136" s="26" t="s">
        <v>34</v>
      </c>
      <c r="AI2136" s="26" t="s">
        <v>26</v>
      </c>
      <c r="AJ2136" s="26">
        <v>2</v>
      </c>
      <c r="AK2136" s="26" t="s">
        <v>1200</v>
      </c>
      <c r="AL2136" s="26">
        <v>9002320321</v>
      </c>
      <c r="AM2136" s="26" t="s">
        <v>4</v>
      </c>
      <c r="AN2136" s="26">
        <v>5</v>
      </c>
      <c r="AO2136" s="26">
        <v>0</v>
      </c>
      <c r="AP2136" s="26" t="s">
        <v>28</v>
      </c>
      <c r="AT2136" s="26" t="str">
        <f>MID(AA2136,MIN(FIND({0,1,2,3,4,5,6,7,8,9},AA2136&amp;"0123456789″")),LEN(AA2136))</f>
        <v>530い911</v>
      </c>
      <c r="AU2136" s="26" t="str">
        <f t="shared" si="374"/>
        <v>911</v>
      </c>
    </row>
    <row r="2137" spans="9:47" x14ac:dyDescent="0.2">
      <c r="I2137" s="26">
        <v>912</v>
      </c>
      <c r="J2137" s="32" t="str">
        <f t="shared" si="366"/>
        <v/>
      </c>
      <c r="K2137" s="32" t="str">
        <f>IF(J2137="","",COUNTIF($J$2:J2137,"該当"))</f>
        <v/>
      </c>
      <c r="L2137" s="32" t="str">
        <f t="shared" si="375"/>
        <v>912</v>
      </c>
      <c r="M2137" s="32" t="str">
        <f t="shared" si="367"/>
        <v/>
      </c>
      <c r="N2137" s="32" t="str">
        <f>IF(M2137="","",COUNTIF($M$2:M2137,"該当"))</f>
        <v/>
      </c>
      <c r="O2137" s="32" t="str">
        <f t="shared" si="368"/>
        <v>912</v>
      </c>
      <c r="P2137" s="32" t="str">
        <f t="shared" si="369"/>
        <v/>
      </c>
      <c r="Q2137" s="32" t="str">
        <f>IF(P2137="","",COUNTIF($P$2:P2137,"該当"))</f>
        <v/>
      </c>
      <c r="R2137" s="32" t="str">
        <f t="shared" si="370"/>
        <v>912</v>
      </c>
      <c r="S2137" s="32" t="str">
        <f t="shared" si="371"/>
        <v/>
      </c>
      <c r="T2137" s="32" t="str">
        <f>IF(S2137="","",COUNTIF($S$2:S2137,"該当"))</f>
        <v/>
      </c>
      <c r="U2137" s="32" t="str">
        <f t="shared" si="372"/>
        <v>912</v>
      </c>
      <c r="V2137" s="32" t="str">
        <f t="shared" si="373"/>
        <v/>
      </c>
      <c r="W2137" s="32" t="str">
        <f>IF(V2137="","",COUNTIF($V$2:V2137,"該当"))</f>
        <v/>
      </c>
      <c r="X2137" s="32" t="str">
        <f t="shared" si="376"/>
        <v>912</v>
      </c>
      <c r="Y2137" s="26">
        <v>1354</v>
      </c>
      <c r="Z2137" s="26">
        <v>912</v>
      </c>
      <c r="AA2137" s="26" t="s">
        <v>1386</v>
      </c>
      <c r="AB2137" s="26">
        <v>29</v>
      </c>
      <c r="AC2137" s="26" t="s">
        <v>34</v>
      </c>
      <c r="AD2137" s="26" t="s">
        <v>35</v>
      </c>
      <c r="AE2137" s="26" t="s">
        <v>23</v>
      </c>
      <c r="AF2137" s="26" t="s">
        <v>24</v>
      </c>
      <c r="AG2137" s="26">
        <v>9</v>
      </c>
      <c r="AH2137" s="26" t="s">
        <v>34</v>
      </c>
      <c r="AI2137" s="26" t="s">
        <v>26</v>
      </c>
      <c r="AJ2137" s="26">
        <v>2</v>
      </c>
      <c r="AK2137" s="26" t="s">
        <v>1200</v>
      </c>
      <c r="AL2137" s="26">
        <v>9002320321</v>
      </c>
      <c r="AM2137" s="26" t="s">
        <v>4</v>
      </c>
      <c r="AN2137" s="26">
        <v>5</v>
      </c>
      <c r="AO2137" s="26">
        <v>0</v>
      </c>
      <c r="AP2137" s="26" t="s">
        <v>28</v>
      </c>
      <c r="AT2137" s="26" t="str">
        <f>MID(AA2137,MIN(FIND({0,1,2,3,4,5,6,7,8,9},AA2137&amp;"0123456789″")),LEN(AA2137))</f>
        <v>530う912</v>
      </c>
      <c r="AU2137" s="26" t="str">
        <f t="shared" si="374"/>
        <v>912</v>
      </c>
    </row>
    <row r="2138" spans="9:47" x14ac:dyDescent="0.2">
      <c r="I2138" s="26">
        <v>913</v>
      </c>
      <c r="J2138" s="32" t="str">
        <f t="shared" si="366"/>
        <v/>
      </c>
      <c r="K2138" s="32" t="str">
        <f>IF(J2138="","",COUNTIF($J$2:J2138,"該当"))</f>
        <v/>
      </c>
      <c r="L2138" s="32" t="str">
        <f t="shared" si="375"/>
        <v>913</v>
      </c>
      <c r="M2138" s="32" t="str">
        <f t="shared" si="367"/>
        <v/>
      </c>
      <c r="N2138" s="32" t="str">
        <f>IF(M2138="","",COUNTIF($M$2:M2138,"該当"))</f>
        <v/>
      </c>
      <c r="O2138" s="32" t="str">
        <f t="shared" si="368"/>
        <v>913</v>
      </c>
      <c r="P2138" s="32" t="str">
        <f t="shared" si="369"/>
        <v/>
      </c>
      <c r="Q2138" s="32" t="str">
        <f>IF(P2138="","",COUNTIF($P$2:P2138,"該当"))</f>
        <v/>
      </c>
      <c r="R2138" s="32" t="str">
        <f t="shared" si="370"/>
        <v>913</v>
      </c>
      <c r="S2138" s="32" t="str">
        <f t="shared" si="371"/>
        <v/>
      </c>
      <c r="T2138" s="32" t="str">
        <f>IF(S2138="","",COUNTIF($S$2:S2138,"該当"))</f>
        <v/>
      </c>
      <c r="U2138" s="32" t="str">
        <f t="shared" si="372"/>
        <v>913</v>
      </c>
      <c r="V2138" s="32" t="str">
        <f t="shared" si="373"/>
        <v/>
      </c>
      <c r="W2138" s="32" t="str">
        <f>IF(V2138="","",COUNTIF($V$2:V2138,"該当"))</f>
        <v/>
      </c>
      <c r="X2138" s="32" t="str">
        <f t="shared" si="376"/>
        <v>913</v>
      </c>
      <c r="Y2138" s="26">
        <v>1355</v>
      </c>
      <c r="Z2138" s="26">
        <v>913</v>
      </c>
      <c r="AA2138" s="26" t="s">
        <v>1387</v>
      </c>
      <c r="AB2138" s="26">
        <v>29</v>
      </c>
      <c r="AC2138" s="26" t="s">
        <v>34</v>
      </c>
      <c r="AD2138" s="26" t="s">
        <v>35</v>
      </c>
      <c r="AE2138" s="26" t="s">
        <v>23</v>
      </c>
      <c r="AF2138" s="26" t="s">
        <v>24</v>
      </c>
      <c r="AG2138" s="26">
        <v>9</v>
      </c>
      <c r="AH2138" s="26" t="s">
        <v>34</v>
      </c>
      <c r="AI2138" s="26" t="s">
        <v>26</v>
      </c>
      <c r="AJ2138" s="26">
        <v>2</v>
      </c>
      <c r="AK2138" s="26" t="s">
        <v>1200</v>
      </c>
      <c r="AL2138" s="26">
        <v>9002320321</v>
      </c>
      <c r="AM2138" s="26" t="s">
        <v>4</v>
      </c>
      <c r="AN2138" s="26">
        <v>5</v>
      </c>
      <c r="AO2138" s="26">
        <v>0</v>
      </c>
      <c r="AP2138" s="26" t="s">
        <v>28</v>
      </c>
      <c r="AT2138" s="26" t="str">
        <f>MID(AA2138,MIN(FIND({0,1,2,3,4,5,6,7,8,9},AA2138&amp;"0123456789″")),LEN(AA2138))</f>
        <v>530う913</v>
      </c>
      <c r="AU2138" s="26" t="str">
        <f t="shared" si="374"/>
        <v>913</v>
      </c>
    </row>
    <row r="2139" spans="9:47" x14ac:dyDescent="0.2">
      <c r="I2139" s="26">
        <v>914</v>
      </c>
      <c r="J2139" s="32" t="str">
        <f t="shared" si="366"/>
        <v/>
      </c>
      <c r="K2139" s="32" t="str">
        <f>IF(J2139="","",COUNTIF($J$2:J2139,"該当"))</f>
        <v/>
      </c>
      <c r="L2139" s="32" t="str">
        <f t="shared" si="375"/>
        <v>914</v>
      </c>
      <c r="M2139" s="32" t="str">
        <f t="shared" si="367"/>
        <v/>
      </c>
      <c r="N2139" s="32" t="str">
        <f>IF(M2139="","",COUNTIF($M$2:M2139,"該当"))</f>
        <v/>
      </c>
      <c r="O2139" s="32" t="str">
        <f t="shared" si="368"/>
        <v>914</v>
      </c>
      <c r="P2139" s="32" t="str">
        <f t="shared" si="369"/>
        <v/>
      </c>
      <c r="Q2139" s="32" t="str">
        <f>IF(P2139="","",COUNTIF($P$2:P2139,"該当"))</f>
        <v/>
      </c>
      <c r="R2139" s="32" t="str">
        <f t="shared" si="370"/>
        <v>914</v>
      </c>
      <c r="S2139" s="32" t="str">
        <f t="shared" si="371"/>
        <v/>
      </c>
      <c r="T2139" s="32" t="str">
        <f>IF(S2139="","",COUNTIF($S$2:S2139,"該当"))</f>
        <v/>
      </c>
      <c r="U2139" s="32" t="str">
        <f t="shared" si="372"/>
        <v>914</v>
      </c>
      <c r="V2139" s="32" t="str">
        <f t="shared" si="373"/>
        <v/>
      </c>
      <c r="W2139" s="32" t="str">
        <f>IF(V2139="","",COUNTIF($V$2:V2139,"該当"))</f>
        <v/>
      </c>
      <c r="X2139" s="32" t="str">
        <f t="shared" si="376"/>
        <v>914</v>
      </c>
      <c r="Y2139" s="26">
        <v>1356</v>
      </c>
      <c r="Z2139" s="26">
        <v>914</v>
      </c>
      <c r="AA2139" s="26" t="s">
        <v>4468</v>
      </c>
      <c r="AB2139" s="26">
        <v>29</v>
      </c>
      <c r="AC2139" s="26" t="s">
        <v>34</v>
      </c>
      <c r="AD2139" s="26" t="s">
        <v>35</v>
      </c>
      <c r="AE2139" s="26" t="s">
        <v>23</v>
      </c>
      <c r="AF2139" s="26" t="s">
        <v>24</v>
      </c>
      <c r="AG2139" s="26">
        <v>9</v>
      </c>
      <c r="AH2139" s="26" t="s">
        <v>34</v>
      </c>
      <c r="AI2139" s="26" t="s">
        <v>26</v>
      </c>
      <c r="AJ2139" s="26">
        <v>2</v>
      </c>
      <c r="AK2139" s="26" t="s">
        <v>1200</v>
      </c>
      <c r="AL2139" s="26">
        <v>9002320321</v>
      </c>
      <c r="AM2139" s="26" t="s">
        <v>4</v>
      </c>
      <c r="AN2139" s="26">
        <v>5</v>
      </c>
      <c r="AO2139" s="26">
        <v>0</v>
      </c>
      <c r="AP2139" s="26" t="s">
        <v>28</v>
      </c>
      <c r="AT2139" s="26" t="str">
        <f>MID(AA2139,MIN(FIND({0,1,2,3,4,5,6,7,8,9},AA2139&amp;"0123456789″")),LEN(AA2139))</f>
        <v>530う914</v>
      </c>
      <c r="AU2139" s="26" t="str">
        <f t="shared" si="374"/>
        <v>914</v>
      </c>
    </row>
    <row r="2140" spans="9:47" x14ac:dyDescent="0.2">
      <c r="I2140" s="26">
        <v>915</v>
      </c>
      <c r="J2140" s="32" t="str">
        <f t="shared" si="366"/>
        <v/>
      </c>
      <c r="K2140" s="32" t="str">
        <f>IF(J2140="","",COUNTIF($J$2:J2140,"該当"))</f>
        <v/>
      </c>
      <c r="L2140" s="32" t="str">
        <f t="shared" si="375"/>
        <v>915</v>
      </c>
      <c r="M2140" s="32" t="str">
        <f t="shared" si="367"/>
        <v/>
      </c>
      <c r="N2140" s="32" t="str">
        <f>IF(M2140="","",COUNTIF($M$2:M2140,"該当"))</f>
        <v/>
      </c>
      <c r="O2140" s="32" t="str">
        <f t="shared" si="368"/>
        <v>915</v>
      </c>
      <c r="P2140" s="32" t="str">
        <f t="shared" si="369"/>
        <v/>
      </c>
      <c r="Q2140" s="32" t="str">
        <f>IF(P2140="","",COUNTIF($P$2:P2140,"該当"))</f>
        <v/>
      </c>
      <c r="R2140" s="32" t="str">
        <f t="shared" si="370"/>
        <v>915</v>
      </c>
      <c r="S2140" s="32" t="str">
        <f t="shared" si="371"/>
        <v/>
      </c>
      <c r="T2140" s="32" t="str">
        <f>IF(S2140="","",COUNTIF($S$2:S2140,"該当"))</f>
        <v/>
      </c>
      <c r="U2140" s="32" t="str">
        <f t="shared" si="372"/>
        <v>915</v>
      </c>
      <c r="V2140" s="32" t="str">
        <f t="shared" si="373"/>
        <v/>
      </c>
      <c r="W2140" s="32" t="str">
        <f>IF(V2140="","",COUNTIF($V$2:V2140,"該当"))</f>
        <v/>
      </c>
      <c r="X2140" s="32" t="str">
        <f t="shared" si="376"/>
        <v>915</v>
      </c>
      <c r="Y2140" s="26">
        <v>1357</v>
      </c>
      <c r="Z2140" s="26">
        <v>915</v>
      </c>
      <c r="AA2140" s="26" t="s">
        <v>1388</v>
      </c>
      <c r="AB2140" s="26">
        <v>29</v>
      </c>
      <c r="AC2140" s="26" t="s">
        <v>34</v>
      </c>
      <c r="AD2140" s="26" t="s">
        <v>35</v>
      </c>
      <c r="AE2140" s="26" t="s">
        <v>23</v>
      </c>
      <c r="AF2140" s="26" t="s">
        <v>24</v>
      </c>
      <c r="AG2140" s="26">
        <v>9</v>
      </c>
      <c r="AH2140" s="26" t="s">
        <v>34</v>
      </c>
      <c r="AI2140" s="26" t="s">
        <v>26</v>
      </c>
      <c r="AJ2140" s="26">
        <v>2</v>
      </c>
      <c r="AK2140" s="26" t="s">
        <v>1200</v>
      </c>
      <c r="AL2140" s="26">
        <v>9002320321</v>
      </c>
      <c r="AM2140" s="26" t="s">
        <v>4</v>
      </c>
      <c r="AN2140" s="26">
        <v>5</v>
      </c>
      <c r="AO2140" s="26">
        <v>0</v>
      </c>
      <c r="AP2140" s="26" t="s">
        <v>28</v>
      </c>
      <c r="AT2140" s="26" t="str">
        <f>MID(AA2140,MIN(FIND({0,1,2,3,4,5,6,7,8,9},AA2140&amp;"0123456789″")),LEN(AA2140))</f>
        <v>530い915</v>
      </c>
      <c r="AU2140" s="26" t="str">
        <f t="shared" si="374"/>
        <v>915</v>
      </c>
    </row>
    <row r="2141" spans="9:47" x14ac:dyDescent="0.2">
      <c r="I2141" s="26">
        <v>916</v>
      </c>
      <c r="J2141" s="32" t="str">
        <f t="shared" si="366"/>
        <v/>
      </c>
      <c r="K2141" s="32" t="str">
        <f>IF(J2141="","",COUNTIF($J$2:J2141,"該当"))</f>
        <v/>
      </c>
      <c r="L2141" s="32" t="str">
        <f t="shared" si="375"/>
        <v>916</v>
      </c>
      <c r="M2141" s="32" t="str">
        <f t="shared" si="367"/>
        <v/>
      </c>
      <c r="N2141" s="32" t="str">
        <f>IF(M2141="","",COUNTIF($M$2:M2141,"該当"))</f>
        <v/>
      </c>
      <c r="O2141" s="32" t="str">
        <f t="shared" si="368"/>
        <v>916</v>
      </c>
      <c r="P2141" s="32" t="str">
        <f t="shared" si="369"/>
        <v/>
      </c>
      <c r="Q2141" s="32" t="str">
        <f>IF(P2141="","",COUNTIF($P$2:P2141,"該当"))</f>
        <v/>
      </c>
      <c r="R2141" s="32" t="str">
        <f t="shared" si="370"/>
        <v>916</v>
      </c>
      <c r="S2141" s="32" t="str">
        <f t="shared" si="371"/>
        <v/>
      </c>
      <c r="T2141" s="32" t="str">
        <f>IF(S2141="","",COUNTIF($S$2:S2141,"該当"))</f>
        <v/>
      </c>
      <c r="U2141" s="32" t="str">
        <f t="shared" si="372"/>
        <v>916</v>
      </c>
      <c r="V2141" s="32" t="str">
        <f t="shared" si="373"/>
        <v/>
      </c>
      <c r="W2141" s="32" t="str">
        <f>IF(V2141="","",COUNTIF($V$2:V2141,"該当"))</f>
        <v/>
      </c>
      <c r="X2141" s="32" t="str">
        <f t="shared" si="376"/>
        <v>916</v>
      </c>
      <c r="Y2141" s="26">
        <v>1358</v>
      </c>
      <c r="Z2141" s="26">
        <v>916</v>
      </c>
      <c r="AA2141" s="26" t="s">
        <v>1389</v>
      </c>
      <c r="AB2141" s="26">
        <v>29</v>
      </c>
      <c r="AC2141" s="26" t="s">
        <v>34</v>
      </c>
      <c r="AD2141" s="26" t="s">
        <v>35</v>
      </c>
      <c r="AE2141" s="26" t="s">
        <v>23</v>
      </c>
      <c r="AF2141" s="26" t="s">
        <v>24</v>
      </c>
      <c r="AG2141" s="26">
        <v>9</v>
      </c>
      <c r="AH2141" s="26" t="s">
        <v>34</v>
      </c>
      <c r="AI2141" s="26" t="s">
        <v>26</v>
      </c>
      <c r="AJ2141" s="26">
        <v>2</v>
      </c>
      <c r="AK2141" s="26" t="s">
        <v>1200</v>
      </c>
      <c r="AL2141" s="26">
        <v>9002320321</v>
      </c>
      <c r="AM2141" s="26" t="s">
        <v>4</v>
      </c>
      <c r="AN2141" s="26">
        <v>5</v>
      </c>
      <c r="AO2141" s="26">
        <v>0</v>
      </c>
      <c r="AP2141" s="26" t="s">
        <v>28</v>
      </c>
      <c r="AT2141" s="26" t="str">
        <f>MID(AA2141,MIN(FIND({0,1,2,3,4,5,6,7,8,9},AA2141&amp;"0123456789″")),LEN(AA2141))</f>
        <v>530い916</v>
      </c>
      <c r="AU2141" s="26" t="str">
        <f t="shared" si="374"/>
        <v>916</v>
      </c>
    </row>
    <row r="2142" spans="9:47" x14ac:dyDescent="0.2">
      <c r="I2142" s="26">
        <v>917</v>
      </c>
      <c r="J2142" s="32" t="str">
        <f t="shared" si="366"/>
        <v/>
      </c>
      <c r="K2142" s="32" t="str">
        <f>IF(J2142="","",COUNTIF($J$2:J2142,"該当"))</f>
        <v/>
      </c>
      <c r="L2142" s="32" t="str">
        <f t="shared" si="375"/>
        <v>917</v>
      </c>
      <c r="M2142" s="32" t="str">
        <f t="shared" si="367"/>
        <v/>
      </c>
      <c r="N2142" s="32" t="str">
        <f>IF(M2142="","",COUNTIF($M$2:M2142,"該当"))</f>
        <v/>
      </c>
      <c r="O2142" s="32" t="str">
        <f t="shared" si="368"/>
        <v>917</v>
      </c>
      <c r="P2142" s="32" t="str">
        <f t="shared" si="369"/>
        <v/>
      </c>
      <c r="Q2142" s="32" t="str">
        <f>IF(P2142="","",COUNTIF($P$2:P2142,"該当"))</f>
        <v/>
      </c>
      <c r="R2142" s="32" t="str">
        <f t="shared" si="370"/>
        <v>917</v>
      </c>
      <c r="S2142" s="32" t="str">
        <f t="shared" si="371"/>
        <v/>
      </c>
      <c r="T2142" s="32" t="str">
        <f>IF(S2142="","",COUNTIF($S$2:S2142,"該当"))</f>
        <v/>
      </c>
      <c r="U2142" s="32" t="str">
        <f t="shared" si="372"/>
        <v>917</v>
      </c>
      <c r="V2142" s="32" t="str">
        <f t="shared" si="373"/>
        <v/>
      </c>
      <c r="W2142" s="32" t="str">
        <f>IF(V2142="","",COUNTIF($V$2:V2142,"該当"))</f>
        <v/>
      </c>
      <c r="X2142" s="32" t="str">
        <f t="shared" si="376"/>
        <v>917</v>
      </c>
      <c r="Y2142" s="26">
        <v>1359</v>
      </c>
      <c r="Z2142" s="26">
        <v>917</v>
      </c>
      <c r="AA2142" s="26" t="s">
        <v>1390</v>
      </c>
      <c r="AB2142" s="26">
        <v>29</v>
      </c>
      <c r="AC2142" s="26" t="s">
        <v>34</v>
      </c>
      <c r="AD2142" s="26" t="s">
        <v>35</v>
      </c>
      <c r="AE2142" s="26" t="s">
        <v>23</v>
      </c>
      <c r="AF2142" s="26" t="s">
        <v>24</v>
      </c>
      <c r="AG2142" s="26">
        <v>9</v>
      </c>
      <c r="AH2142" s="26" t="s">
        <v>34</v>
      </c>
      <c r="AI2142" s="26" t="s">
        <v>26</v>
      </c>
      <c r="AJ2142" s="26">
        <v>2</v>
      </c>
      <c r="AK2142" s="26" t="s">
        <v>1200</v>
      </c>
      <c r="AL2142" s="26">
        <v>9002320321</v>
      </c>
      <c r="AM2142" s="26" t="s">
        <v>4</v>
      </c>
      <c r="AN2142" s="26">
        <v>5</v>
      </c>
      <c r="AO2142" s="26">
        <v>0</v>
      </c>
      <c r="AP2142" s="26" t="s">
        <v>28</v>
      </c>
      <c r="AT2142" s="26" t="str">
        <f>MID(AA2142,MIN(FIND({0,1,2,3,4,5,6,7,8,9},AA2142&amp;"0123456789″")),LEN(AA2142))</f>
        <v>530い917</v>
      </c>
      <c r="AU2142" s="26" t="str">
        <f t="shared" si="374"/>
        <v>917</v>
      </c>
    </row>
    <row r="2143" spans="9:47" x14ac:dyDescent="0.2">
      <c r="I2143" s="26">
        <v>918</v>
      </c>
      <c r="J2143" s="32" t="str">
        <f t="shared" si="366"/>
        <v/>
      </c>
      <c r="K2143" s="32" t="str">
        <f>IF(J2143="","",COUNTIF($J$2:J2143,"該当"))</f>
        <v/>
      </c>
      <c r="L2143" s="32" t="str">
        <f t="shared" si="375"/>
        <v>918</v>
      </c>
      <c r="M2143" s="32" t="str">
        <f t="shared" si="367"/>
        <v/>
      </c>
      <c r="N2143" s="32" t="str">
        <f>IF(M2143="","",COUNTIF($M$2:M2143,"該当"))</f>
        <v/>
      </c>
      <c r="O2143" s="32" t="str">
        <f t="shared" si="368"/>
        <v>918</v>
      </c>
      <c r="P2143" s="32" t="str">
        <f t="shared" si="369"/>
        <v/>
      </c>
      <c r="Q2143" s="32" t="str">
        <f>IF(P2143="","",COUNTIF($P$2:P2143,"該当"))</f>
        <v/>
      </c>
      <c r="R2143" s="32" t="str">
        <f t="shared" si="370"/>
        <v>918</v>
      </c>
      <c r="S2143" s="32" t="str">
        <f t="shared" si="371"/>
        <v/>
      </c>
      <c r="T2143" s="32" t="str">
        <f>IF(S2143="","",COUNTIF($S$2:S2143,"該当"))</f>
        <v/>
      </c>
      <c r="U2143" s="32" t="str">
        <f t="shared" si="372"/>
        <v>918</v>
      </c>
      <c r="V2143" s="32" t="str">
        <f t="shared" si="373"/>
        <v/>
      </c>
      <c r="W2143" s="32" t="str">
        <f>IF(V2143="","",COUNTIF($V$2:V2143,"該当"))</f>
        <v/>
      </c>
      <c r="X2143" s="32" t="str">
        <f t="shared" si="376"/>
        <v>918</v>
      </c>
      <c r="Y2143" s="26">
        <v>1360</v>
      </c>
      <c r="Z2143" s="26">
        <v>918</v>
      </c>
      <c r="AA2143" s="26" t="s">
        <v>1391</v>
      </c>
      <c r="AB2143" s="26">
        <v>29</v>
      </c>
      <c r="AC2143" s="26" t="s">
        <v>34</v>
      </c>
      <c r="AD2143" s="26" t="s">
        <v>35</v>
      </c>
      <c r="AE2143" s="26" t="s">
        <v>23</v>
      </c>
      <c r="AF2143" s="26" t="s">
        <v>24</v>
      </c>
      <c r="AG2143" s="26">
        <v>9</v>
      </c>
      <c r="AH2143" s="26" t="s">
        <v>34</v>
      </c>
      <c r="AI2143" s="26" t="s">
        <v>26</v>
      </c>
      <c r="AJ2143" s="26">
        <v>2</v>
      </c>
      <c r="AK2143" s="26" t="s">
        <v>1200</v>
      </c>
      <c r="AL2143" s="26">
        <v>9002320321</v>
      </c>
      <c r="AM2143" s="26" t="s">
        <v>4</v>
      </c>
      <c r="AN2143" s="26">
        <v>5</v>
      </c>
      <c r="AO2143" s="26">
        <v>0</v>
      </c>
      <c r="AP2143" s="26" t="s">
        <v>28</v>
      </c>
      <c r="AT2143" s="26" t="str">
        <f>MID(AA2143,MIN(FIND({0,1,2,3,4,5,6,7,8,9},AA2143&amp;"0123456789″")),LEN(AA2143))</f>
        <v>530う918</v>
      </c>
      <c r="AU2143" s="26" t="str">
        <f t="shared" si="374"/>
        <v>918</v>
      </c>
    </row>
    <row r="2144" spans="9:47" x14ac:dyDescent="0.2">
      <c r="I2144" s="26">
        <v>919</v>
      </c>
      <c r="J2144" s="32" t="str">
        <f t="shared" si="366"/>
        <v/>
      </c>
      <c r="K2144" s="32" t="str">
        <f>IF(J2144="","",COUNTIF($J$2:J2144,"該当"))</f>
        <v/>
      </c>
      <c r="L2144" s="32" t="str">
        <f t="shared" si="375"/>
        <v>919</v>
      </c>
      <c r="M2144" s="32" t="str">
        <f t="shared" si="367"/>
        <v/>
      </c>
      <c r="N2144" s="32" t="str">
        <f>IF(M2144="","",COUNTIF($M$2:M2144,"該当"))</f>
        <v/>
      </c>
      <c r="O2144" s="32" t="str">
        <f t="shared" si="368"/>
        <v>919</v>
      </c>
      <c r="P2144" s="32" t="str">
        <f t="shared" si="369"/>
        <v/>
      </c>
      <c r="Q2144" s="32" t="str">
        <f>IF(P2144="","",COUNTIF($P$2:P2144,"該当"))</f>
        <v/>
      </c>
      <c r="R2144" s="32" t="str">
        <f t="shared" si="370"/>
        <v>919</v>
      </c>
      <c r="S2144" s="32" t="str">
        <f t="shared" si="371"/>
        <v/>
      </c>
      <c r="T2144" s="32" t="str">
        <f>IF(S2144="","",COUNTIF($S$2:S2144,"該当"))</f>
        <v/>
      </c>
      <c r="U2144" s="32" t="str">
        <f t="shared" si="372"/>
        <v>919</v>
      </c>
      <c r="V2144" s="32" t="str">
        <f t="shared" si="373"/>
        <v/>
      </c>
      <c r="W2144" s="32" t="str">
        <f>IF(V2144="","",COUNTIF($V$2:V2144,"該当"))</f>
        <v/>
      </c>
      <c r="X2144" s="32" t="str">
        <f t="shared" si="376"/>
        <v>919</v>
      </c>
      <c r="Y2144" s="26">
        <v>1361</v>
      </c>
      <c r="Z2144" s="26">
        <v>919</v>
      </c>
      <c r="AA2144" s="26" t="s">
        <v>1392</v>
      </c>
      <c r="AB2144" s="26">
        <v>29</v>
      </c>
      <c r="AC2144" s="26" t="s">
        <v>34</v>
      </c>
      <c r="AD2144" s="26" t="s">
        <v>35</v>
      </c>
      <c r="AE2144" s="26" t="s">
        <v>23</v>
      </c>
      <c r="AF2144" s="26" t="s">
        <v>24</v>
      </c>
      <c r="AG2144" s="26">
        <v>9</v>
      </c>
      <c r="AH2144" s="26" t="s">
        <v>34</v>
      </c>
      <c r="AI2144" s="26" t="s">
        <v>26</v>
      </c>
      <c r="AJ2144" s="26">
        <v>2</v>
      </c>
      <c r="AK2144" s="26" t="s">
        <v>1200</v>
      </c>
      <c r="AL2144" s="26">
        <v>9002320321</v>
      </c>
      <c r="AM2144" s="26" t="s">
        <v>4</v>
      </c>
      <c r="AN2144" s="26">
        <v>5</v>
      </c>
      <c r="AO2144" s="26">
        <v>0</v>
      </c>
      <c r="AP2144" s="26" t="s">
        <v>28</v>
      </c>
      <c r="AT2144" s="26" t="str">
        <f>MID(AA2144,MIN(FIND({0,1,2,3,4,5,6,7,8,9},AA2144&amp;"0123456789″")),LEN(AA2144))</f>
        <v>530う919</v>
      </c>
      <c r="AU2144" s="26" t="str">
        <f t="shared" si="374"/>
        <v>919</v>
      </c>
    </row>
    <row r="2145" spans="9:47" x14ac:dyDescent="0.2">
      <c r="I2145" s="26">
        <v>920</v>
      </c>
      <c r="J2145" s="32" t="str">
        <f t="shared" si="366"/>
        <v/>
      </c>
      <c r="K2145" s="32" t="str">
        <f>IF(J2145="","",COUNTIF($J$2:J2145,"該当"))</f>
        <v/>
      </c>
      <c r="L2145" s="32" t="str">
        <f t="shared" si="375"/>
        <v>920</v>
      </c>
      <c r="M2145" s="32" t="str">
        <f t="shared" si="367"/>
        <v/>
      </c>
      <c r="N2145" s="32" t="str">
        <f>IF(M2145="","",COUNTIF($M$2:M2145,"該当"))</f>
        <v/>
      </c>
      <c r="O2145" s="32" t="str">
        <f t="shared" si="368"/>
        <v>920</v>
      </c>
      <c r="P2145" s="32" t="str">
        <f t="shared" si="369"/>
        <v/>
      </c>
      <c r="Q2145" s="32" t="str">
        <f>IF(P2145="","",COUNTIF($P$2:P2145,"該当"))</f>
        <v/>
      </c>
      <c r="R2145" s="32" t="str">
        <f t="shared" si="370"/>
        <v>920</v>
      </c>
      <c r="S2145" s="32" t="str">
        <f t="shared" si="371"/>
        <v/>
      </c>
      <c r="T2145" s="32" t="str">
        <f>IF(S2145="","",COUNTIF($S$2:S2145,"該当"))</f>
        <v/>
      </c>
      <c r="U2145" s="32" t="str">
        <f t="shared" si="372"/>
        <v>920</v>
      </c>
      <c r="V2145" s="32" t="str">
        <f t="shared" si="373"/>
        <v/>
      </c>
      <c r="W2145" s="32" t="str">
        <f>IF(V2145="","",COUNTIF($V$2:V2145,"該当"))</f>
        <v/>
      </c>
      <c r="X2145" s="32" t="str">
        <f t="shared" si="376"/>
        <v>920</v>
      </c>
      <c r="Y2145" s="26">
        <v>1362</v>
      </c>
      <c r="Z2145" s="26">
        <v>920</v>
      </c>
      <c r="AA2145" s="26" t="s">
        <v>1393</v>
      </c>
      <c r="AB2145" s="26">
        <v>29</v>
      </c>
      <c r="AC2145" s="26" t="s">
        <v>34</v>
      </c>
      <c r="AD2145" s="26" t="s">
        <v>35</v>
      </c>
      <c r="AE2145" s="26" t="s">
        <v>23</v>
      </c>
      <c r="AF2145" s="26" t="s">
        <v>24</v>
      </c>
      <c r="AG2145" s="26">
        <v>9</v>
      </c>
      <c r="AH2145" s="26" t="s">
        <v>34</v>
      </c>
      <c r="AI2145" s="26" t="s">
        <v>26</v>
      </c>
      <c r="AJ2145" s="26">
        <v>2</v>
      </c>
      <c r="AK2145" s="26" t="s">
        <v>1200</v>
      </c>
      <c r="AL2145" s="26">
        <v>9002320321</v>
      </c>
      <c r="AM2145" s="26" t="s">
        <v>4</v>
      </c>
      <c r="AN2145" s="26">
        <v>5</v>
      </c>
      <c r="AO2145" s="26">
        <v>0</v>
      </c>
      <c r="AP2145" s="26" t="s">
        <v>28</v>
      </c>
      <c r="AT2145" s="26" t="str">
        <f>MID(AA2145,MIN(FIND({0,1,2,3,4,5,6,7,8,9},AA2145&amp;"0123456789″")),LEN(AA2145))</f>
        <v>530え920</v>
      </c>
      <c r="AU2145" s="26" t="str">
        <f t="shared" si="374"/>
        <v>920</v>
      </c>
    </row>
    <row r="2146" spans="9:47" x14ac:dyDescent="0.2">
      <c r="I2146" s="26">
        <v>921</v>
      </c>
      <c r="J2146" s="32" t="str">
        <f t="shared" si="366"/>
        <v/>
      </c>
      <c r="K2146" s="32" t="str">
        <f>IF(J2146="","",COUNTIF($J$2:J2146,"該当"))</f>
        <v/>
      </c>
      <c r="L2146" s="32" t="str">
        <f t="shared" si="375"/>
        <v>921</v>
      </c>
      <c r="M2146" s="32" t="str">
        <f t="shared" si="367"/>
        <v/>
      </c>
      <c r="N2146" s="32" t="str">
        <f>IF(M2146="","",COUNTIF($M$2:M2146,"該当"))</f>
        <v/>
      </c>
      <c r="O2146" s="32" t="str">
        <f t="shared" si="368"/>
        <v>921</v>
      </c>
      <c r="P2146" s="32" t="str">
        <f t="shared" si="369"/>
        <v/>
      </c>
      <c r="Q2146" s="32" t="str">
        <f>IF(P2146="","",COUNTIF($P$2:P2146,"該当"))</f>
        <v/>
      </c>
      <c r="R2146" s="32" t="str">
        <f t="shared" si="370"/>
        <v>921</v>
      </c>
      <c r="S2146" s="32" t="str">
        <f t="shared" si="371"/>
        <v/>
      </c>
      <c r="T2146" s="32" t="str">
        <f>IF(S2146="","",COUNTIF($S$2:S2146,"該当"))</f>
        <v/>
      </c>
      <c r="U2146" s="32" t="str">
        <f t="shared" si="372"/>
        <v>921</v>
      </c>
      <c r="V2146" s="32" t="str">
        <f t="shared" si="373"/>
        <v/>
      </c>
      <c r="W2146" s="32" t="str">
        <f>IF(V2146="","",COUNTIF($V$2:V2146,"該当"))</f>
        <v/>
      </c>
      <c r="X2146" s="32" t="str">
        <f t="shared" si="376"/>
        <v>921</v>
      </c>
      <c r="Y2146" s="26">
        <v>1363</v>
      </c>
      <c r="Z2146" s="26">
        <v>921</v>
      </c>
      <c r="AA2146" s="26" t="s">
        <v>1394</v>
      </c>
      <c r="AB2146" s="26">
        <v>29</v>
      </c>
      <c r="AC2146" s="26" t="s">
        <v>34</v>
      </c>
      <c r="AD2146" s="26" t="s">
        <v>35</v>
      </c>
      <c r="AE2146" s="26" t="s">
        <v>23</v>
      </c>
      <c r="AF2146" s="26" t="s">
        <v>24</v>
      </c>
      <c r="AG2146" s="26">
        <v>9</v>
      </c>
      <c r="AH2146" s="26" t="s">
        <v>34</v>
      </c>
      <c r="AI2146" s="26" t="s">
        <v>26</v>
      </c>
      <c r="AJ2146" s="26">
        <v>2</v>
      </c>
      <c r="AK2146" s="26" t="s">
        <v>1200</v>
      </c>
      <c r="AL2146" s="26">
        <v>9002320321</v>
      </c>
      <c r="AM2146" s="26" t="s">
        <v>4</v>
      </c>
      <c r="AN2146" s="26">
        <v>5</v>
      </c>
      <c r="AO2146" s="26">
        <v>0</v>
      </c>
      <c r="AP2146" s="26" t="s">
        <v>28</v>
      </c>
      <c r="AT2146" s="26" t="str">
        <f>MID(AA2146,MIN(FIND({0,1,2,3,4,5,6,7,8,9},AA2146&amp;"0123456789″")),LEN(AA2146))</f>
        <v>530い921</v>
      </c>
      <c r="AU2146" s="26" t="str">
        <f t="shared" si="374"/>
        <v>921</v>
      </c>
    </row>
    <row r="2147" spans="9:47" x14ac:dyDescent="0.2">
      <c r="I2147" s="26">
        <v>922</v>
      </c>
      <c r="J2147" s="32" t="str">
        <f t="shared" si="366"/>
        <v/>
      </c>
      <c r="K2147" s="32" t="str">
        <f>IF(J2147="","",COUNTIF($J$2:J2147,"該当"))</f>
        <v/>
      </c>
      <c r="L2147" s="32" t="str">
        <f t="shared" si="375"/>
        <v>922</v>
      </c>
      <c r="M2147" s="32" t="str">
        <f t="shared" si="367"/>
        <v/>
      </c>
      <c r="N2147" s="32" t="str">
        <f>IF(M2147="","",COUNTIF($M$2:M2147,"該当"))</f>
        <v/>
      </c>
      <c r="O2147" s="32" t="str">
        <f t="shared" si="368"/>
        <v>922</v>
      </c>
      <c r="P2147" s="32" t="str">
        <f t="shared" si="369"/>
        <v/>
      </c>
      <c r="Q2147" s="32" t="str">
        <f>IF(P2147="","",COUNTIF($P$2:P2147,"該当"))</f>
        <v/>
      </c>
      <c r="R2147" s="32" t="str">
        <f t="shared" si="370"/>
        <v>922</v>
      </c>
      <c r="S2147" s="32" t="str">
        <f t="shared" si="371"/>
        <v/>
      </c>
      <c r="T2147" s="32" t="str">
        <f>IF(S2147="","",COUNTIF($S$2:S2147,"該当"))</f>
        <v/>
      </c>
      <c r="U2147" s="32" t="str">
        <f t="shared" si="372"/>
        <v>922</v>
      </c>
      <c r="V2147" s="32" t="str">
        <f t="shared" si="373"/>
        <v/>
      </c>
      <c r="W2147" s="32" t="str">
        <f>IF(V2147="","",COUNTIF($V$2:V2147,"該当"))</f>
        <v/>
      </c>
      <c r="X2147" s="32" t="str">
        <f t="shared" si="376"/>
        <v>922</v>
      </c>
      <c r="Y2147" s="26">
        <v>1364</v>
      </c>
      <c r="Z2147" s="26">
        <v>922</v>
      </c>
      <c r="AA2147" s="26" t="s">
        <v>1395</v>
      </c>
      <c r="AB2147" s="26">
        <v>29</v>
      </c>
      <c r="AC2147" s="26" t="s">
        <v>34</v>
      </c>
      <c r="AD2147" s="26" t="s">
        <v>35</v>
      </c>
      <c r="AE2147" s="26" t="s">
        <v>23</v>
      </c>
      <c r="AF2147" s="26" t="s">
        <v>24</v>
      </c>
      <c r="AG2147" s="26">
        <v>9</v>
      </c>
      <c r="AH2147" s="26" t="s">
        <v>34</v>
      </c>
      <c r="AI2147" s="26" t="s">
        <v>26</v>
      </c>
      <c r="AJ2147" s="26">
        <v>2</v>
      </c>
      <c r="AK2147" s="26" t="s">
        <v>1200</v>
      </c>
      <c r="AL2147" s="26">
        <v>9002320321</v>
      </c>
      <c r="AM2147" s="26" t="s">
        <v>4</v>
      </c>
      <c r="AN2147" s="26">
        <v>5</v>
      </c>
      <c r="AO2147" s="26">
        <v>0</v>
      </c>
      <c r="AP2147" s="26" t="s">
        <v>28</v>
      </c>
      <c r="AT2147" s="26" t="str">
        <f>MID(AA2147,MIN(FIND({0,1,2,3,4,5,6,7,8,9},AA2147&amp;"0123456789″")),LEN(AA2147))</f>
        <v>530か922</v>
      </c>
      <c r="AU2147" s="26" t="str">
        <f t="shared" si="374"/>
        <v>922</v>
      </c>
    </row>
    <row r="2148" spans="9:47" x14ac:dyDescent="0.2">
      <c r="I2148" s="26">
        <v>923</v>
      </c>
      <c r="J2148" s="32" t="str">
        <f t="shared" si="366"/>
        <v/>
      </c>
      <c r="K2148" s="32" t="str">
        <f>IF(J2148="","",COUNTIF($J$2:J2148,"該当"))</f>
        <v/>
      </c>
      <c r="L2148" s="32" t="str">
        <f t="shared" si="375"/>
        <v>923</v>
      </c>
      <c r="M2148" s="32" t="str">
        <f t="shared" si="367"/>
        <v/>
      </c>
      <c r="N2148" s="32" t="str">
        <f>IF(M2148="","",COUNTIF($M$2:M2148,"該当"))</f>
        <v/>
      </c>
      <c r="O2148" s="32" t="str">
        <f t="shared" si="368"/>
        <v>923</v>
      </c>
      <c r="P2148" s="32" t="str">
        <f t="shared" si="369"/>
        <v/>
      </c>
      <c r="Q2148" s="32" t="str">
        <f>IF(P2148="","",COUNTIF($P$2:P2148,"該当"))</f>
        <v/>
      </c>
      <c r="R2148" s="32" t="str">
        <f t="shared" si="370"/>
        <v>923</v>
      </c>
      <c r="S2148" s="32" t="str">
        <f t="shared" si="371"/>
        <v/>
      </c>
      <c r="T2148" s="32" t="str">
        <f>IF(S2148="","",COUNTIF($S$2:S2148,"該当"))</f>
        <v/>
      </c>
      <c r="U2148" s="32" t="str">
        <f t="shared" si="372"/>
        <v>923</v>
      </c>
      <c r="V2148" s="32" t="str">
        <f t="shared" si="373"/>
        <v/>
      </c>
      <c r="W2148" s="32" t="str">
        <f>IF(V2148="","",COUNTIF($V$2:V2148,"該当"))</f>
        <v/>
      </c>
      <c r="X2148" s="32" t="str">
        <f t="shared" si="376"/>
        <v>923</v>
      </c>
      <c r="Y2148" s="26">
        <v>1365</v>
      </c>
      <c r="Z2148" s="26">
        <v>923</v>
      </c>
      <c r="AA2148" s="26" t="s">
        <v>1396</v>
      </c>
      <c r="AB2148" s="26">
        <v>29</v>
      </c>
      <c r="AC2148" s="26" t="s">
        <v>34</v>
      </c>
      <c r="AD2148" s="26" t="s">
        <v>35</v>
      </c>
      <c r="AE2148" s="26" t="s">
        <v>23</v>
      </c>
      <c r="AF2148" s="26" t="s">
        <v>24</v>
      </c>
      <c r="AG2148" s="26">
        <v>9</v>
      </c>
      <c r="AH2148" s="26" t="s">
        <v>34</v>
      </c>
      <c r="AI2148" s="26" t="s">
        <v>26</v>
      </c>
      <c r="AJ2148" s="26">
        <v>2</v>
      </c>
      <c r="AK2148" s="26" t="s">
        <v>1200</v>
      </c>
      <c r="AL2148" s="26">
        <v>9002320321</v>
      </c>
      <c r="AM2148" s="26" t="s">
        <v>4</v>
      </c>
      <c r="AN2148" s="26">
        <v>5</v>
      </c>
      <c r="AO2148" s="26">
        <v>0</v>
      </c>
      <c r="AP2148" s="26" t="s">
        <v>28</v>
      </c>
      <c r="AT2148" s="26" t="str">
        <f>MID(AA2148,MIN(FIND({0,1,2,3,4,5,6,7,8,9},AA2148&amp;"0123456789″")),LEN(AA2148))</f>
        <v>530い923</v>
      </c>
      <c r="AU2148" s="26" t="str">
        <f t="shared" si="374"/>
        <v>923</v>
      </c>
    </row>
    <row r="2149" spans="9:47" x14ac:dyDescent="0.2">
      <c r="I2149" s="26">
        <v>924</v>
      </c>
      <c r="J2149" s="32" t="str">
        <f t="shared" si="366"/>
        <v/>
      </c>
      <c r="K2149" s="32" t="str">
        <f>IF(J2149="","",COUNTIF($J$2:J2149,"該当"))</f>
        <v/>
      </c>
      <c r="L2149" s="32" t="str">
        <f t="shared" si="375"/>
        <v>924</v>
      </c>
      <c r="M2149" s="32" t="str">
        <f t="shared" si="367"/>
        <v/>
      </c>
      <c r="N2149" s="32" t="str">
        <f>IF(M2149="","",COUNTIF($M$2:M2149,"該当"))</f>
        <v/>
      </c>
      <c r="O2149" s="32" t="str">
        <f t="shared" si="368"/>
        <v>924</v>
      </c>
      <c r="P2149" s="32" t="str">
        <f t="shared" si="369"/>
        <v/>
      </c>
      <c r="Q2149" s="32" t="str">
        <f>IF(P2149="","",COUNTIF($P$2:P2149,"該当"))</f>
        <v/>
      </c>
      <c r="R2149" s="32" t="str">
        <f t="shared" si="370"/>
        <v>924</v>
      </c>
      <c r="S2149" s="32" t="str">
        <f t="shared" si="371"/>
        <v/>
      </c>
      <c r="T2149" s="32" t="str">
        <f>IF(S2149="","",COUNTIF($S$2:S2149,"該当"))</f>
        <v/>
      </c>
      <c r="U2149" s="32" t="str">
        <f t="shared" si="372"/>
        <v>924</v>
      </c>
      <c r="V2149" s="32" t="str">
        <f t="shared" si="373"/>
        <v/>
      </c>
      <c r="W2149" s="32" t="str">
        <f>IF(V2149="","",COUNTIF($V$2:V2149,"該当"))</f>
        <v/>
      </c>
      <c r="X2149" s="32" t="str">
        <f t="shared" si="376"/>
        <v>924</v>
      </c>
      <c r="Y2149" s="26">
        <v>1366</v>
      </c>
      <c r="Z2149" s="26">
        <v>924</v>
      </c>
      <c r="AA2149" s="26" t="s">
        <v>1397</v>
      </c>
      <c r="AB2149" s="26">
        <v>29</v>
      </c>
      <c r="AC2149" s="26" t="s">
        <v>34</v>
      </c>
      <c r="AD2149" s="26" t="s">
        <v>35</v>
      </c>
      <c r="AE2149" s="26" t="s">
        <v>23</v>
      </c>
      <c r="AF2149" s="26" t="s">
        <v>24</v>
      </c>
      <c r="AG2149" s="26">
        <v>9</v>
      </c>
      <c r="AH2149" s="26" t="s">
        <v>34</v>
      </c>
      <c r="AI2149" s="26" t="s">
        <v>26</v>
      </c>
      <c r="AJ2149" s="26">
        <v>2</v>
      </c>
      <c r="AK2149" s="26" t="s">
        <v>1200</v>
      </c>
      <c r="AL2149" s="26">
        <v>9002320321</v>
      </c>
      <c r="AM2149" s="26" t="s">
        <v>4</v>
      </c>
      <c r="AN2149" s="26">
        <v>5</v>
      </c>
      <c r="AO2149" s="26">
        <v>0</v>
      </c>
      <c r="AP2149" s="26" t="s">
        <v>28</v>
      </c>
      <c r="AT2149" s="26" t="str">
        <f>MID(AA2149,MIN(FIND({0,1,2,3,4,5,6,7,8,9},AA2149&amp;"0123456789″")),LEN(AA2149))</f>
        <v>530い924</v>
      </c>
      <c r="AU2149" s="26" t="str">
        <f t="shared" si="374"/>
        <v>924</v>
      </c>
    </row>
    <row r="2150" spans="9:47" x14ac:dyDescent="0.2">
      <c r="I2150" s="26">
        <v>925</v>
      </c>
      <c r="J2150" s="32" t="str">
        <f t="shared" si="366"/>
        <v/>
      </c>
      <c r="K2150" s="32" t="str">
        <f>IF(J2150="","",COUNTIF($J$2:J2150,"該当"))</f>
        <v/>
      </c>
      <c r="L2150" s="32" t="str">
        <f t="shared" si="375"/>
        <v>925</v>
      </c>
      <c r="M2150" s="32" t="str">
        <f t="shared" si="367"/>
        <v/>
      </c>
      <c r="N2150" s="32" t="str">
        <f>IF(M2150="","",COUNTIF($M$2:M2150,"該当"))</f>
        <v/>
      </c>
      <c r="O2150" s="32" t="str">
        <f t="shared" si="368"/>
        <v>925</v>
      </c>
      <c r="P2150" s="32" t="str">
        <f t="shared" si="369"/>
        <v/>
      </c>
      <c r="Q2150" s="32" t="str">
        <f>IF(P2150="","",COUNTIF($P$2:P2150,"該当"))</f>
        <v/>
      </c>
      <c r="R2150" s="32" t="str">
        <f t="shared" si="370"/>
        <v>925</v>
      </c>
      <c r="S2150" s="32" t="str">
        <f t="shared" si="371"/>
        <v/>
      </c>
      <c r="T2150" s="32" t="str">
        <f>IF(S2150="","",COUNTIF($S$2:S2150,"該当"))</f>
        <v/>
      </c>
      <c r="U2150" s="32" t="str">
        <f t="shared" si="372"/>
        <v>925</v>
      </c>
      <c r="V2150" s="32" t="str">
        <f t="shared" si="373"/>
        <v/>
      </c>
      <c r="W2150" s="32" t="str">
        <f>IF(V2150="","",COUNTIF($V$2:V2150,"該当"))</f>
        <v/>
      </c>
      <c r="X2150" s="32" t="str">
        <f t="shared" si="376"/>
        <v>925</v>
      </c>
      <c r="Y2150" s="26">
        <v>1367</v>
      </c>
      <c r="Z2150" s="26">
        <v>925</v>
      </c>
      <c r="AA2150" s="26" t="s">
        <v>1398</v>
      </c>
      <c r="AB2150" s="26">
        <v>29</v>
      </c>
      <c r="AC2150" s="26" t="s">
        <v>34</v>
      </c>
      <c r="AD2150" s="26" t="s">
        <v>35</v>
      </c>
      <c r="AE2150" s="26" t="s">
        <v>23</v>
      </c>
      <c r="AF2150" s="26" t="s">
        <v>24</v>
      </c>
      <c r="AG2150" s="26">
        <v>9</v>
      </c>
      <c r="AH2150" s="26" t="s">
        <v>34</v>
      </c>
      <c r="AI2150" s="26" t="s">
        <v>26</v>
      </c>
      <c r="AJ2150" s="26">
        <v>2</v>
      </c>
      <c r="AK2150" s="26" t="s">
        <v>1200</v>
      </c>
      <c r="AL2150" s="26">
        <v>9002320321</v>
      </c>
      <c r="AM2150" s="26" t="s">
        <v>4</v>
      </c>
      <c r="AN2150" s="26">
        <v>5</v>
      </c>
      <c r="AO2150" s="26">
        <v>0</v>
      </c>
      <c r="AP2150" s="26" t="s">
        <v>28</v>
      </c>
      <c r="AT2150" s="26" t="str">
        <f>MID(AA2150,MIN(FIND({0,1,2,3,4,5,6,7,8,9},AA2150&amp;"0123456789″")),LEN(AA2150))</f>
        <v>530い925</v>
      </c>
      <c r="AU2150" s="26" t="str">
        <f t="shared" si="374"/>
        <v>925</v>
      </c>
    </row>
    <row r="2151" spans="9:47" x14ac:dyDescent="0.2">
      <c r="I2151" s="26">
        <v>926</v>
      </c>
      <c r="J2151" s="32" t="str">
        <f t="shared" si="366"/>
        <v/>
      </c>
      <c r="K2151" s="32" t="str">
        <f>IF(J2151="","",COUNTIF($J$2:J2151,"該当"))</f>
        <v/>
      </c>
      <c r="L2151" s="32" t="str">
        <f t="shared" si="375"/>
        <v>926</v>
      </c>
      <c r="M2151" s="32" t="str">
        <f t="shared" si="367"/>
        <v/>
      </c>
      <c r="N2151" s="32" t="str">
        <f>IF(M2151="","",COUNTIF($M$2:M2151,"該当"))</f>
        <v/>
      </c>
      <c r="O2151" s="32" t="str">
        <f t="shared" si="368"/>
        <v>926</v>
      </c>
      <c r="P2151" s="32" t="str">
        <f t="shared" si="369"/>
        <v/>
      </c>
      <c r="Q2151" s="32" t="str">
        <f>IF(P2151="","",COUNTIF($P$2:P2151,"該当"))</f>
        <v/>
      </c>
      <c r="R2151" s="32" t="str">
        <f t="shared" si="370"/>
        <v>926</v>
      </c>
      <c r="S2151" s="32" t="str">
        <f t="shared" si="371"/>
        <v/>
      </c>
      <c r="T2151" s="32" t="str">
        <f>IF(S2151="","",COUNTIF($S$2:S2151,"該当"))</f>
        <v/>
      </c>
      <c r="U2151" s="32" t="str">
        <f t="shared" si="372"/>
        <v>926</v>
      </c>
      <c r="V2151" s="32" t="str">
        <f t="shared" si="373"/>
        <v/>
      </c>
      <c r="W2151" s="32" t="str">
        <f>IF(V2151="","",COUNTIF($V$2:V2151,"該当"))</f>
        <v/>
      </c>
      <c r="X2151" s="32" t="str">
        <f t="shared" si="376"/>
        <v>926</v>
      </c>
      <c r="Y2151" s="26">
        <v>1368</v>
      </c>
      <c r="Z2151" s="26">
        <v>926</v>
      </c>
      <c r="AA2151" s="26" t="s">
        <v>1399</v>
      </c>
      <c r="AB2151" s="26">
        <v>29</v>
      </c>
      <c r="AC2151" s="26" t="s">
        <v>34</v>
      </c>
      <c r="AD2151" s="26" t="s">
        <v>35</v>
      </c>
      <c r="AE2151" s="26" t="s">
        <v>23</v>
      </c>
      <c r="AF2151" s="26" t="s">
        <v>24</v>
      </c>
      <c r="AG2151" s="26">
        <v>9</v>
      </c>
      <c r="AH2151" s="26" t="s">
        <v>34</v>
      </c>
      <c r="AI2151" s="26" t="s">
        <v>26</v>
      </c>
      <c r="AJ2151" s="26">
        <v>2</v>
      </c>
      <c r="AK2151" s="26" t="s">
        <v>1200</v>
      </c>
      <c r="AL2151" s="26">
        <v>9002320321</v>
      </c>
      <c r="AM2151" s="26" t="s">
        <v>4</v>
      </c>
      <c r="AN2151" s="26">
        <v>5</v>
      </c>
      <c r="AO2151" s="26">
        <v>0</v>
      </c>
      <c r="AP2151" s="26" t="s">
        <v>28</v>
      </c>
      <c r="AT2151" s="26" t="str">
        <f>MID(AA2151,MIN(FIND({0,1,2,3,4,5,6,7,8,9},AA2151&amp;"0123456789″")),LEN(AA2151))</f>
        <v>530く926</v>
      </c>
      <c r="AU2151" s="26" t="str">
        <f t="shared" si="374"/>
        <v>926</v>
      </c>
    </row>
    <row r="2152" spans="9:47" x14ac:dyDescent="0.2">
      <c r="I2152" s="26">
        <v>927</v>
      </c>
      <c r="J2152" s="32" t="str">
        <f t="shared" si="366"/>
        <v/>
      </c>
      <c r="K2152" s="32" t="str">
        <f>IF(J2152="","",COUNTIF($J$2:J2152,"該当"))</f>
        <v/>
      </c>
      <c r="L2152" s="32" t="str">
        <f t="shared" si="375"/>
        <v>927</v>
      </c>
      <c r="M2152" s="32" t="str">
        <f t="shared" si="367"/>
        <v/>
      </c>
      <c r="N2152" s="32" t="str">
        <f>IF(M2152="","",COUNTIF($M$2:M2152,"該当"))</f>
        <v/>
      </c>
      <c r="O2152" s="32" t="str">
        <f t="shared" si="368"/>
        <v>927</v>
      </c>
      <c r="P2152" s="32" t="str">
        <f t="shared" si="369"/>
        <v/>
      </c>
      <c r="Q2152" s="32" t="str">
        <f>IF(P2152="","",COUNTIF($P$2:P2152,"該当"))</f>
        <v/>
      </c>
      <c r="R2152" s="32" t="str">
        <f t="shared" si="370"/>
        <v>927</v>
      </c>
      <c r="S2152" s="32" t="str">
        <f t="shared" si="371"/>
        <v/>
      </c>
      <c r="T2152" s="32" t="str">
        <f>IF(S2152="","",COUNTIF($S$2:S2152,"該当"))</f>
        <v/>
      </c>
      <c r="U2152" s="32" t="str">
        <f t="shared" si="372"/>
        <v>927</v>
      </c>
      <c r="V2152" s="32" t="str">
        <f t="shared" si="373"/>
        <v/>
      </c>
      <c r="W2152" s="32" t="str">
        <f>IF(V2152="","",COUNTIF($V$2:V2152,"該当"))</f>
        <v/>
      </c>
      <c r="X2152" s="32" t="str">
        <f t="shared" si="376"/>
        <v>927</v>
      </c>
      <c r="Y2152" s="26">
        <v>1369</v>
      </c>
      <c r="Z2152" s="26">
        <v>927</v>
      </c>
      <c r="AA2152" s="26" t="s">
        <v>4227</v>
      </c>
      <c r="AB2152" s="26">
        <v>29</v>
      </c>
      <c r="AC2152" s="26" t="s">
        <v>34</v>
      </c>
      <c r="AD2152" s="26" t="s">
        <v>35</v>
      </c>
      <c r="AE2152" s="26" t="s">
        <v>23</v>
      </c>
      <c r="AF2152" s="26" t="s">
        <v>24</v>
      </c>
      <c r="AG2152" s="26">
        <v>9</v>
      </c>
      <c r="AH2152" s="26" t="s">
        <v>34</v>
      </c>
      <c r="AI2152" s="26" t="s">
        <v>26</v>
      </c>
      <c r="AJ2152" s="26">
        <v>2</v>
      </c>
      <c r="AK2152" s="26" t="s">
        <v>1200</v>
      </c>
      <c r="AL2152" s="26">
        <v>9002320321</v>
      </c>
      <c r="AM2152" s="26" t="s">
        <v>4</v>
      </c>
      <c r="AN2152" s="26">
        <v>5</v>
      </c>
      <c r="AO2152" s="26">
        <v>0</v>
      </c>
      <c r="AP2152" s="26" t="s">
        <v>28</v>
      </c>
      <c r="AT2152" s="26" t="str">
        <f>MID(AA2152,MIN(FIND({0,1,2,3,4,5,6,7,8,9},AA2152&amp;"0123456789″")),LEN(AA2152))</f>
        <v>530き927</v>
      </c>
      <c r="AU2152" s="26" t="str">
        <f t="shared" si="374"/>
        <v>927</v>
      </c>
    </row>
    <row r="2153" spans="9:47" x14ac:dyDescent="0.2">
      <c r="I2153" s="26">
        <v>928</v>
      </c>
      <c r="J2153" s="32" t="str">
        <f t="shared" si="366"/>
        <v/>
      </c>
      <c r="K2153" s="32" t="str">
        <f>IF(J2153="","",COUNTIF($J$2:J2153,"該当"))</f>
        <v/>
      </c>
      <c r="L2153" s="32" t="str">
        <f t="shared" si="375"/>
        <v>928</v>
      </c>
      <c r="M2153" s="32" t="str">
        <f t="shared" si="367"/>
        <v/>
      </c>
      <c r="N2153" s="32" t="str">
        <f>IF(M2153="","",COUNTIF($M$2:M2153,"該当"))</f>
        <v/>
      </c>
      <c r="O2153" s="32" t="str">
        <f t="shared" si="368"/>
        <v>928</v>
      </c>
      <c r="P2153" s="32" t="str">
        <f t="shared" si="369"/>
        <v/>
      </c>
      <c r="Q2153" s="32" t="str">
        <f>IF(P2153="","",COUNTIF($P$2:P2153,"該当"))</f>
        <v/>
      </c>
      <c r="R2153" s="32" t="str">
        <f t="shared" si="370"/>
        <v>928</v>
      </c>
      <c r="S2153" s="32" t="str">
        <f t="shared" si="371"/>
        <v/>
      </c>
      <c r="T2153" s="32" t="str">
        <f>IF(S2153="","",COUNTIF($S$2:S2153,"該当"))</f>
        <v/>
      </c>
      <c r="U2153" s="32" t="str">
        <f t="shared" si="372"/>
        <v>928</v>
      </c>
      <c r="V2153" s="32" t="str">
        <f t="shared" si="373"/>
        <v/>
      </c>
      <c r="W2153" s="32" t="str">
        <f>IF(V2153="","",COUNTIF($V$2:V2153,"該当"))</f>
        <v/>
      </c>
      <c r="X2153" s="32" t="str">
        <f t="shared" si="376"/>
        <v>928</v>
      </c>
      <c r="Y2153" s="26">
        <v>1370</v>
      </c>
      <c r="Z2153" s="26">
        <v>928</v>
      </c>
      <c r="AA2153" s="26" t="s">
        <v>1400</v>
      </c>
      <c r="AB2153" s="26">
        <v>29</v>
      </c>
      <c r="AC2153" s="26" t="s">
        <v>34</v>
      </c>
      <c r="AD2153" s="26" t="s">
        <v>35</v>
      </c>
      <c r="AE2153" s="26" t="s">
        <v>23</v>
      </c>
      <c r="AF2153" s="26" t="s">
        <v>24</v>
      </c>
      <c r="AG2153" s="26">
        <v>9</v>
      </c>
      <c r="AH2153" s="26" t="s">
        <v>34</v>
      </c>
      <c r="AI2153" s="26" t="s">
        <v>26</v>
      </c>
      <c r="AJ2153" s="26">
        <v>2</v>
      </c>
      <c r="AK2153" s="26" t="s">
        <v>1200</v>
      </c>
      <c r="AL2153" s="26">
        <v>9002320321</v>
      </c>
      <c r="AM2153" s="26" t="s">
        <v>4</v>
      </c>
      <c r="AN2153" s="26">
        <v>5</v>
      </c>
      <c r="AO2153" s="26">
        <v>0</v>
      </c>
      <c r="AP2153" s="26" t="s">
        <v>28</v>
      </c>
      <c r="AT2153" s="26" t="str">
        <f>MID(AA2153,MIN(FIND({0,1,2,3,4,5,6,7,8,9},AA2153&amp;"0123456789″")),LEN(AA2153))</f>
        <v>530か928</v>
      </c>
      <c r="AU2153" s="26" t="str">
        <f t="shared" si="374"/>
        <v>928</v>
      </c>
    </row>
    <row r="2154" spans="9:47" x14ac:dyDescent="0.2">
      <c r="I2154" s="26">
        <v>929</v>
      </c>
      <c r="J2154" s="32" t="str">
        <f t="shared" si="366"/>
        <v/>
      </c>
      <c r="K2154" s="32" t="str">
        <f>IF(J2154="","",COUNTIF($J$2:J2154,"該当"))</f>
        <v/>
      </c>
      <c r="L2154" s="32" t="str">
        <f t="shared" si="375"/>
        <v>929</v>
      </c>
      <c r="M2154" s="32" t="str">
        <f t="shared" si="367"/>
        <v/>
      </c>
      <c r="N2154" s="32" t="str">
        <f>IF(M2154="","",COUNTIF($M$2:M2154,"該当"))</f>
        <v/>
      </c>
      <c r="O2154" s="32" t="str">
        <f t="shared" si="368"/>
        <v>929</v>
      </c>
      <c r="P2154" s="32" t="str">
        <f t="shared" si="369"/>
        <v/>
      </c>
      <c r="Q2154" s="32" t="str">
        <f>IF(P2154="","",COUNTIF($P$2:P2154,"該当"))</f>
        <v/>
      </c>
      <c r="R2154" s="32" t="str">
        <f t="shared" si="370"/>
        <v>929</v>
      </c>
      <c r="S2154" s="32" t="str">
        <f t="shared" si="371"/>
        <v/>
      </c>
      <c r="T2154" s="32" t="str">
        <f>IF(S2154="","",COUNTIF($S$2:S2154,"該当"))</f>
        <v/>
      </c>
      <c r="U2154" s="32" t="str">
        <f t="shared" si="372"/>
        <v>929</v>
      </c>
      <c r="V2154" s="32" t="str">
        <f t="shared" si="373"/>
        <v/>
      </c>
      <c r="W2154" s="32" t="str">
        <f>IF(V2154="","",COUNTIF($V$2:V2154,"該当"))</f>
        <v/>
      </c>
      <c r="X2154" s="32" t="str">
        <f t="shared" si="376"/>
        <v>929</v>
      </c>
      <c r="Y2154" s="26">
        <v>1371</v>
      </c>
      <c r="Z2154" s="26">
        <v>929</v>
      </c>
      <c r="AA2154" s="26" t="s">
        <v>4753</v>
      </c>
      <c r="AB2154" s="26">
        <v>29</v>
      </c>
      <c r="AC2154" s="26" t="s">
        <v>34</v>
      </c>
      <c r="AD2154" s="26" t="s">
        <v>35</v>
      </c>
      <c r="AE2154" s="26" t="s">
        <v>23</v>
      </c>
      <c r="AF2154" s="26" t="s">
        <v>24</v>
      </c>
      <c r="AG2154" s="26">
        <v>9</v>
      </c>
      <c r="AH2154" s="26" t="s">
        <v>34</v>
      </c>
      <c r="AI2154" s="26" t="s">
        <v>26</v>
      </c>
      <c r="AJ2154" s="26">
        <v>2</v>
      </c>
      <c r="AK2154" s="26" t="s">
        <v>1200</v>
      </c>
      <c r="AL2154" s="26">
        <v>9002320321</v>
      </c>
      <c r="AM2154" s="26" t="s">
        <v>4</v>
      </c>
      <c r="AN2154" s="26">
        <v>5</v>
      </c>
      <c r="AO2154" s="26">
        <v>0</v>
      </c>
      <c r="AP2154" s="26" t="s">
        <v>28</v>
      </c>
      <c r="AT2154" s="26" t="str">
        <f>MID(AA2154,MIN(FIND({0,1,2,3,4,5,6,7,8,9},AA2154&amp;"0123456789″")),LEN(AA2154))</f>
        <v>530く929</v>
      </c>
      <c r="AU2154" s="26" t="str">
        <f t="shared" si="374"/>
        <v>929</v>
      </c>
    </row>
    <row r="2155" spans="9:47" x14ac:dyDescent="0.2">
      <c r="I2155" s="26">
        <v>930</v>
      </c>
      <c r="J2155" s="32" t="str">
        <f t="shared" si="366"/>
        <v/>
      </c>
      <c r="K2155" s="32" t="str">
        <f>IF(J2155="","",COUNTIF($J$2:J2155,"該当"))</f>
        <v/>
      </c>
      <c r="L2155" s="32" t="str">
        <f t="shared" si="375"/>
        <v>930</v>
      </c>
      <c r="M2155" s="32" t="str">
        <f t="shared" si="367"/>
        <v/>
      </c>
      <c r="N2155" s="32" t="str">
        <f>IF(M2155="","",COUNTIF($M$2:M2155,"該当"))</f>
        <v/>
      </c>
      <c r="O2155" s="32" t="str">
        <f t="shared" si="368"/>
        <v>930</v>
      </c>
      <c r="P2155" s="32" t="str">
        <f t="shared" si="369"/>
        <v/>
      </c>
      <c r="Q2155" s="32" t="str">
        <f>IF(P2155="","",COUNTIF($P$2:P2155,"該当"))</f>
        <v/>
      </c>
      <c r="R2155" s="32" t="str">
        <f t="shared" si="370"/>
        <v>930</v>
      </c>
      <c r="S2155" s="32" t="str">
        <f t="shared" si="371"/>
        <v/>
      </c>
      <c r="T2155" s="32" t="str">
        <f>IF(S2155="","",COUNTIF($S$2:S2155,"該当"))</f>
        <v/>
      </c>
      <c r="U2155" s="32" t="str">
        <f t="shared" si="372"/>
        <v>930</v>
      </c>
      <c r="V2155" s="32" t="str">
        <f t="shared" si="373"/>
        <v/>
      </c>
      <c r="W2155" s="32" t="str">
        <f>IF(V2155="","",COUNTIF($V$2:V2155,"該当"))</f>
        <v/>
      </c>
      <c r="X2155" s="32" t="str">
        <f t="shared" si="376"/>
        <v>930</v>
      </c>
      <c r="Y2155" s="26">
        <v>1372</v>
      </c>
      <c r="Z2155" s="26">
        <v>930</v>
      </c>
      <c r="AA2155" s="26" t="s">
        <v>4228</v>
      </c>
      <c r="AB2155" s="26">
        <v>29</v>
      </c>
      <c r="AC2155" s="26" t="s">
        <v>34</v>
      </c>
      <c r="AD2155" s="26" t="s">
        <v>35</v>
      </c>
      <c r="AE2155" s="26" t="s">
        <v>23</v>
      </c>
      <c r="AF2155" s="26" t="s">
        <v>24</v>
      </c>
      <c r="AG2155" s="26">
        <v>9</v>
      </c>
      <c r="AH2155" s="26" t="s">
        <v>34</v>
      </c>
      <c r="AI2155" s="26" t="s">
        <v>26</v>
      </c>
      <c r="AJ2155" s="26">
        <v>2</v>
      </c>
      <c r="AK2155" s="26" t="s">
        <v>1200</v>
      </c>
      <c r="AL2155" s="26">
        <v>9002320321</v>
      </c>
      <c r="AM2155" s="26" t="s">
        <v>4</v>
      </c>
      <c r="AN2155" s="26">
        <v>5</v>
      </c>
      <c r="AO2155" s="26">
        <v>0</v>
      </c>
      <c r="AP2155" s="26" t="s">
        <v>28</v>
      </c>
      <c r="AT2155" s="26" t="str">
        <f>MID(AA2155,MIN(FIND({0,1,2,3,4,5,6,7,8,9},AA2155&amp;"0123456789″")),LEN(AA2155))</f>
        <v>530き930</v>
      </c>
      <c r="AU2155" s="26" t="str">
        <f t="shared" si="374"/>
        <v>930</v>
      </c>
    </row>
    <row r="2156" spans="9:47" x14ac:dyDescent="0.2">
      <c r="I2156" s="26">
        <v>931</v>
      </c>
      <c r="J2156" s="32" t="str">
        <f t="shared" si="366"/>
        <v/>
      </c>
      <c r="K2156" s="32" t="str">
        <f>IF(J2156="","",COUNTIF($J$2:J2156,"該当"))</f>
        <v/>
      </c>
      <c r="L2156" s="32" t="str">
        <f t="shared" si="375"/>
        <v>931</v>
      </c>
      <c r="M2156" s="32" t="str">
        <f t="shared" si="367"/>
        <v/>
      </c>
      <c r="N2156" s="32" t="str">
        <f>IF(M2156="","",COUNTIF($M$2:M2156,"該当"))</f>
        <v/>
      </c>
      <c r="O2156" s="32" t="str">
        <f t="shared" si="368"/>
        <v>931</v>
      </c>
      <c r="P2156" s="32" t="str">
        <f t="shared" si="369"/>
        <v/>
      </c>
      <c r="Q2156" s="32" t="str">
        <f>IF(P2156="","",COUNTIF($P$2:P2156,"該当"))</f>
        <v/>
      </c>
      <c r="R2156" s="32" t="str">
        <f t="shared" si="370"/>
        <v>931</v>
      </c>
      <c r="S2156" s="32" t="str">
        <f t="shared" si="371"/>
        <v/>
      </c>
      <c r="T2156" s="32" t="str">
        <f>IF(S2156="","",COUNTIF($S$2:S2156,"該当"))</f>
        <v/>
      </c>
      <c r="U2156" s="32" t="str">
        <f t="shared" si="372"/>
        <v>931</v>
      </c>
      <c r="V2156" s="32" t="str">
        <f t="shared" si="373"/>
        <v/>
      </c>
      <c r="W2156" s="32" t="str">
        <f>IF(V2156="","",COUNTIF($V$2:V2156,"該当"))</f>
        <v/>
      </c>
      <c r="X2156" s="32" t="str">
        <f t="shared" si="376"/>
        <v>931</v>
      </c>
      <c r="Y2156" s="26">
        <v>1373</v>
      </c>
      <c r="Z2156" s="26">
        <v>931</v>
      </c>
      <c r="AA2156" s="26" t="s">
        <v>1401</v>
      </c>
      <c r="AB2156" s="26">
        <v>29</v>
      </c>
      <c r="AC2156" s="26" t="s">
        <v>34</v>
      </c>
      <c r="AD2156" s="26" t="s">
        <v>35</v>
      </c>
      <c r="AE2156" s="26" t="s">
        <v>23</v>
      </c>
      <c r="AF2156" s="26" t="s">
        <v>24</v>
      </c>
      <c r="AG2156" s="26">
        <v>9</v>
      </c>
      <c r="AH2156" s="26" t="s">
        <v>34</v>
      </c>
      <c r="AI2156" s="26" t="s">
        <v>26</v>
      </c>
      <c r="AJ2156" s="26">
        <v>2</v>
      </c>
      <c r="AK2156" s="26" t="s">
        <v>1200</v>
      </c>
      <c r="AL2156" s="26">
        <v>9002320321</v>
      </c>
      <c r="AM2156" s="26" t="s">
        <v>4</v>
      </c>
      <c r="AN2156" s="26">
        <v>5</v>
      </c>
      <c r="AO2156" s="26">
        <v>0</v>
      </c>
      <c r="AP2156" s="26" t="s">
        <v>28</v>
      </c>
      <c r="AT2156" s="26" t="str">
        <f>MID(AA2156,MIN(FIND({0,1,2,3,4,5,6,7,8,9},AA2156&amp;"0123456789″")),LEN(AA2156))</f>
        <v>530え931</v>
      </c>
      <c r="AU2156" s="26" t="str">
        <f t="shared" si="374"/>
        <v>931</v>
      </c>
    </row>
    <row r="2157" spans="9:47" x14ac:dyDescent="0.2">
      <c r="I2157" s="26">
        <v>932</v>
      </c>
      <c r="J2157" s="32" t="str">
        <f t="shared" si="366"/>
        <v/>
      </c>
      <c r="K2157" s="32" t="str">
        <f>IF(J2157="","",COUNTIF($J$2:J2157,"該当"))</f>
        <v/>
      </c>
      <c r="L2157" s="32" t="str">
        <f t="shared" si="375"/>
        <v>932</v>
      </c>
      <c r="M2157" s="32" t="str">
        <f t="shared" si="367"/>
        <v/>
      </c>
      <c r="N2157" s="32" t="str">
        <f>IF(M2157="","",COUNTIF($M$2:M2157,"該当"))</f>
        <v/>
      </c>
      <c r="O2157" s="32" t="str">
        <f t="shared" si="368"/>
        <v>932</v>
      </c>
      <c r="P2157" s="32" t="str">
        <f t="shared" si="369"/>
        <v/>
      </c>
      <c r="Q2157" s="32" t="str">
        <f>IF(P2157="","",COUNTIF($P$2:P2157,"該当"))</f>
        <v/>
      </c>
      <c r="R2157" s="32" t="str">
        <f t="shared" si="370"/>
        <v>932</v>
      </c>
      <c r="S2157" s="32" t="str">
        <f t="shared" si="371"/>
        <v/>
      </c>
      <c r="T2157" s="32" t="str">
        <f>IF(S2157="","",COUNTIF($S$2:S2157,"該当"))</f>
        <v/>
      </c>
      <c r="U2157" s="32" t="str">
        <f t="shared" si="372"/>
        <v>932</v>
      </c>
      <c r="V2157" s="32" t="str">
        <f t="shared" si="373"/>
        <v/>
      </c>
      <c r="W2157" s="32" t="str">
        <f>IF(V2157="","",COUNTIF($V$2:V2157,"該当"))</f>
        <v/>
      </c>
      <c r="X2157" s="32" t="str">
        <f t="shared" si="376"/>
        <v>932</v>
      </c>
      <c r="Y2157" s="26">
        <v>1374</v>
      </c>
      <c r="Z2157" s="26">
        <v>932</v>
      </c>
      <c r="AA2157" s="26" t="s">
        <v>1402</v>
      </c>
      <c r="AB2157" s="26">
        <v>29</v>
      </c>
      <c r="AC2157" s="26" t="s">
        <v>34</v>
      </c>
      <c r="AD2157" s="26" t="s">
        <v>35</v>
      </c>
      <c r="AE2157" s="26" t="s">
        <v>23</v>
      </c>
      <c r="AF2157" s="26" t="s">
        <v>24</v>
      </c>
      <c r="AG2157" s="26">
        <v>9</v>
      </c>
      <c r="AH2157" s="26" t="s">
        <v>34</v>
      </c>
      <c r="AI2157" s="26" t="s">
        <v>26</v>
      </c>
      <c r="AJ2157" s="26">
        <v>2</v>
      </c>
      <c r="AK2157" s="26" t="s">
        <v>1200</v>
      </c>
      <c r="AL2157" s="26">
        <v>9002320321</v>
      </c>
      <c r="AM2157" s="26" t="s">
        <v>4</v>
      </c>
      <c r="AN2157" s="26">
        <v>5</v>
      </c>
      <c r="AO2157" s="26">
        <v>0</v>
      </c>
      <c r="AP2157" s="26" t="s">
        <v>28</v>
      </c>
      <c r="AT2157" s="26" t="str">
        <f>MID(AA2157,MIN(FIND({0,1,2,3,4,5,6,7,8,9},AA2157&amp;"0123456789″")),LEN(AA2157))</f>
        <v>530か932</v>
      </c>
      <c r="AU2157" s="26" t="str">
        <f t="shared" si="374"/>
        <v>932</v>
      </c>
    </row>
    <row r="2158" spans="9:47" x14ac:dyDescent="0.2">
      <c r="I2158" s="26">
        <v>933</v>
      </c>
      <c r="J2158" s="32" t="str">
        <f t="shared" si="366"/>
        <v/>
      </c>
      <c r="K2158" s="32" t="str">
        <f>IF(J2158="","",COUNTIF($J$2:J2158,"該当"))</f>
        <v/>
      </c>
      <c r="L2158" s="32" t="str">
        <f t="shared" si="375"/>
        <v>933</v>
      </c>
      <c r="M2158" s="32" t="str">
        <f t="shared" si="367"/>
        <v/>
      </c>
      <c r="N2158" s="32" t="str">
        <f>IF(M2158="","",COUNTIF($M$2:M2158,"該当"))</f>
        <v/>
      </c>
      <c r="O2158" s="32" t="str">
        <f t="shared" si="368"/>
        <v>933</v>
      </c>
      <c r="P2158" s="32" t="str">
        <f t="shared" si="369"/>
        <v/>
      </c>
      <c r="Q2158" s="32" t="str">
        <f>IF(P2158="","",COUNTIF($P$2:P2158,"該当"))</f>
        <v/>
      </c>
      <c r="R2158" s="32" t="str">
        <f t="shared" si="370"/>
        <v>933</v>
      </c>
      <c r="S2158" s="32" t="str">
        <f t="shared" si="371"/>
        <v/>
      </c>
      <c r="T2158" s="32" t="str">
        <f>IF(S2158="","",COUNTIF($S$2:S2158,"該当"))</f>
        <v/>
      </c>
      <c r="U2158" s="32" t="str">
        <f t="shared" si="372"/>
        <v>933</v>
      </c>
      <c r="V2158" s="32" t="str">
        <f t="shared" si="373"/>
        <v/>
      </c>
      <c r="W2158" s="32" t="str">
        <f>IF(V2158="","",COUNTIF($V$2:V2158,"該当"))</f>
        <v/>
      </c>
      <c r="X2158" s="32" t="str">
        <f t="shared" si="376"/>
        <v>933</v>
      </c>
      <c r="Y2158" s="26">
        <v>1375</v>
      </c>
      <c r="Z2158" s="26">
        <v>933</v>
      </c>
      <c r="AA2158" s="26" t="s">
        <v>1403</v>
      </c>
      <c r="AB2158" s="26">
        <v>29</v>
      </c>
      <c r="AC2158" s="26" t="s">
        <v>34</v>
      </c>
      <c r="AD2158" s="26" t="s">
        <v>35</v>
      </c>
      <c r="AE2158" s="26" t="s">
        <v>23</v>
      </c>
      <c r="AF2158" s="26" t="s">
        <v>24</v>
      </c>
      <c r="AG2158" s="26">
        <v>9</v>
      </c>
      <c r="AH2158" s="26" t="s">
        <v>34</v>
      </c>
      <c r="AI2158" s="26" t="s">
        <v>26</v>
      </c>
      <c r="AJ2158" s="26">
        <v>2</v>
      </c>
      <c r="AK2158" s="26" t="s">
        <v>1200</v>
      </c>
      <c r="AL2158" s="26">
        <v>9002320321</v>
      </c>
      <c r="AM2158" s="26" t="s">
        <v>4</v>
      </c>
      <c r="AN2158" s="26">
        <v>5</v>
      </c>
      <c r="AO2158" s="26">
        <v>0</v>
      </c>
      <c r="AP2158" s="26" t="s">
        <v>28</v>
      </c>
      <c r="AT2158" s="26" t="str">
        <f>MID(AA2158,MIN(FIND({0,1,2,3,4,5,6,7,8,9},AA2158&amp;"0123456789″")),LEN(AA2158))</f>
        <v>530か933</v>
      </c>
      <c r="AU2158" s="26" t="str">
        <f t="shared" si="374"/>
        <v>933</v>
      </c>
    </row>
    <row r="2159" spans="9:47" x14ac:dyDescent="0.2">
      <c r="I2159" s="26">
        <v>934</v>
      </c>
      <c r="J2159" s="32" t="str">
        <f t="shared" si="366"/>
        <v/>
      </c>
      <c r="K2159" s="32" t="str">
        <f>IF(J2159="","",COUNTIF($J$2:J2159,"該当"))</f>
        <v/>
      </c>
      <c r="L2159" s="32" t="str">
        <f t="shared" si="375"/>
        <v>934</v>
      </c>
      <c r="M2159" s="32" t="str">
        <f t="shared" si="367"/>
        <v/>
      </c>
      <c r="N2159" s="32" t="str">
        <f>IF(M2159="","",COUNTIF($M$2:M2159,"該当"))</f>
        <v/>
      </c>
      <c r="O2159" s="32" t="str">
        <f t="shared" si="368"/>
        <v>934</v>
      </c>
      <c r="P2159" s="32" t="str">
        <f t="shared" si="369"/>
        <v/>
      </c>
      <c r="Q2159" s="32" t="str">
        <f>IF(P2159="","",COUNTIF($P$2:P2159,"該当"))</f>
        <v/>
      </c>
      <c r="R2159" s="32" t="str">
        <f t="shared" si="370"/>
        <v>934</v>
      </c>
      <c r="S2159" s="32" t="str">
        <f t="shared" si="371"/>
        <v/>
      </c>
      <c r="T2159" s="32" t="str">
        <f>IF(S2159="","",COUNTIF($S$2:S2159,"該当"))</f>
        <v/>
      </c>
      <c r="U2159" s="32" t="str">
        <f t="shared" si="372"/>
        <v>934</v>
      </c>
      <c r="V2159" s="32" t="str">
        <f t="shared" si="373"/>
        <v/>
      </c>
      <c r="W2159" s="32" t="str">
        <f>IF(V2159="","",COUNTIF($V$2:V2159,"該当"))</f>
        <v/>
      </c>
      <c r="X2159" s="32" t="str">
        <f t="shared" si="376"/>
        <v>934</v>
      </c>
      <c r="Y2159" s="26">
        <v>1376</v>
      </c>
      <c r="Z2159" s="26">
        <v>934</v>
      </c>
      <c r="AA2159" s="26" t="s">
        <v>1404</v>
      </c>
      <c r="AB2159" s="26">
        <v>29</v>
      </c>
      <c r="AC2159" s="26" t="s">
        <v>34</v>
      </c>
      <c r="AD2159" s="26" t="s">
        <v>35</v>
      </c>
      <c r="AE2159" s="26" t="s">
        <v>23</v>
      </c>
      <c r="AF2159" s="26" t="s">
        <v>24</v>
      </c>
      <c r="AG2159" s="26">
        <v>9</v>
      </c>
      <c r="AH2159" s="26" t="s">
        <v>34</v>
      </c>
      <c r="AI2159" s="26" t="s">
        <v>26</v>
      </c>
      <c r="AJ2159" s="26">
        <v>2</v>
      </c>
      <c r="AK2159" s="26" t="s">
        <v>1200</v>
      </c>
      <c r="AL2159" s="26">
        <v>9002320321</v>
      </c>
      <c r="AM2159" s="26" t="s">
        <v>4</v>
      </c>
      <c r="AN2159" s="26">
        <v>5</v>
      </c>
      <c r="AO2159" s="26">
        <v>0</v>
      </c>
      <c r="AP2159" s="26" t="s">
        <v>28</v>
      </c>
      <c r="AT2159" s="26" t="str">
        <f>MID(AA2159,MIN(FIND({0,1,2,3,4,5,6,7,8,9},AA2159&amp;"0123456789″")),LEN(AA2159))</f>
        <v>530う934</v>
      </c>
      <c r="AU2159" s="26" t="str">
        <f t="shared" si="374"/>
        <v>934</v>
      </c>
    </row>
    <row r="2160" spans="9:47" x14ac:dyDescent="0.2">
      <c r="I2160" s="26">
        <v>935</v>
      </c>
      <c r="J2160" s="32" t="str">
        <f t="shared" si="366"/>
        <v/>
      </c>
      <c r="K2160" s="32" t="str">
        <f>IF(J2160="","",COUNTIF($J$2:J2160,"該当"))</f>
        <v/>
      </c>
      <c r="L2160" s="32" t="str">
        <f t="shared" si="375"/>
        <v>935</v>
      </c>
      <c r="M2160" s="32" t="str">
        <f t="shared" si="367"/>
        <v/>
      </c>
      <c r="N2160" s="32" t="str">
        <f>IF(M2160="","",COUNTIF($M$2:M2160,"該当"))</f>
        <v/>
      </c>
      <c r="O2160" s="32" t="str">
        <f t="shared" si="368"/>
        <v>935</v>
      </c>
      <c r="P2160" s="32" t="str">
        <f t="shared" si="369"/>
        <v/>
      </c>
      <c r="Q2160" s="32" t="str">
        <f>IF(P2160="","",COUNTIF($P$2:P2160,"該当"))</f>
        <v/>
      </c>
      <c r="R2160" s="32" t="str">
        <f t="shared" si="370"/>
        <v>935</v>
      </c>
      <c r="S2160" s="32" t="str">
        <f t="shared" si="371"/>
        <v/>
      </c>
      <c r="T2160" s="32" t="str">
        <f>IF(S2160="","",COUNTIF($S$2:S2160,"該当"))</f>
        <v/>
      </c>
      <c r="U2160" s="32" t="str">
        <f t="shared" si="372"/>
        <v>935</v>
      </c>
      <c r="V2160" s="32" t="str">
        <f t="shared" si="373"/>
        <v/>
      </c>
      <c r="W2160" s="32" t="str">
        <f>IF(V2160="","",COUNTIF($V$2:V2160,"該当"))</f>
        <v/>
      </c>
      <c r="X2160" s="32" t="str">
        <f t="shared" si="376"/>
        <v>935</v>
      </c>
      <c r="Y2160" s="26">
        <v>1377</v>
      </c>
      <c r="Z2160" s="26">
        <v>935</v>
      </c>
      <c r="AA2160" s="26" t="s">
        <v>1405</v>
      </c>
      <c r="AB2160" s="26">
        <v>29</v>
      </c>
      <c r="AC2160" s="26" t="s">
        <v>34</v>
      </c>
      <c r="AD2160" s="26" t="s">
        <v>35</v>
      </c>
      <c r="AE2160" s="26" t="s">
        <v>23</v>
      </c>
      <c r="AF2160" s="26" t="s">
        <v>24</v>
      </c>
      <c r="AG2160" s="26">
        <v>9</v>
      </c>
      <c r="AH2160" s="26" t="s">
        <v>34</v>
      </c>
      <c r="AI2160" s="26" t="s">
        <v>26</v>
      </c>
      <c r="AJ2160" s="26">
        <v>2</v>
      </c>
      <c r="AK2160" s="26" t="s">
        <v>1200</v>
      </c>
      <c r="AL2160" s="26">
        <v>9002320321</v>
      </c>
      <c r="AM2160" s="26" t="s">
        <v>4</v>
      </c>
      <c r="AN2160" s="26">
        <v>5</v>
      </c>
      <c r="AO2160" s="26">
        <v>0</v>
      </c>
      <c r="AP2160" s="26" t="s">
        <v>28</v>
      </c>
      <c r="AT2160" s="26" t="str">
        <f>MID(AA2160,MIN(FIND({0,1,2,3,4,5,6,7,8,9},AA2160&amp;"0123456789″")),LEN(AA2160))</f>
        <v>530う935</v>
      </c>
      <c r="AU2160" s="26" t="str">
        <f t="shared" si="374"/>
        <v>935</v>
      </c>
    </row>
    <row r="2161" spans="9:47" x14ac:dyDescent="0.2">
      <c r="I2161" s="26">
        <v>936</v>
      </c>
      <c r="J2161" s="32" t="str">
        <f t="shared" si="366"/>
        <v/>
      </c>
      <c r="K2161" s="32" t="str">
        <f>IF(J2161="","",COUNTIF($J$2:J2161,"該当"))</f>
        <v/>
      </c>
      <c r="L2161" s="32" t="str">
        <f t="shared" si="375"/>
        <v>936</v>
      </c>
      <c r="M2161" s="32" t="str">
        <f t="shared" si="367"/>
        <v/>
      </c>
      <c r="N2161" s="32" t="str">
        <f>IF(M2161="","",COUNTIF($M$2:M2161,"該当"))</f>
        <v/>
      </c>
      <c r="O2161" s="32" t="str">
        <f t="shared" si="368"/>
        <v>936</v>
      </c>
      <c r="P2161" s="32" t="str">
        <f t="shared" si="369"/>
        <v/>
      </c>
      <c r="Q2161" s="32" t="str">
        <f>IF(P2161="","",COUNTIF($P$2:P2161,"該当"))</f>
        <v/>
      </c>
      <c r="R2161" s="32" t="str">
        <f t="shared" si="370"/>
        <v>936</v>
      </c>
      <c r="S2161" s="32" t="str">
        <f t="shared" si="371"/>
        <v/>
      </c>
      <c r="T2161" s="32" t="str">
        <f>IF(S2161="","",COUNTIF($S$2:S2161,"該当"))</f>
        <v/>
      </c>
      <c r="U2161" s="32" t="str">
        <f t="shared" si="372"/>
        <v>936</v>
      </c>
      <c r="V2161" s="32" t="str">
        <f t="shared" si="373"/>
        <v/>
      </c>
      <c r="W2161" s="32" t="str">
        <f>IF(V2161="","",COUNTIF($V$2:V2161,"該当"))</f>
        <v/>
      </c>
      <c r="X2161" s="32" t="str">
        <f t="shared" si="376"/>
        <v>936</v>
      </c>
      <c r="Y2161" s="26">
        <v>1378</v>
      </c>
      <c r="Z2161" s="26">
        <v>936</v>
      </c>
      <c r="AA2161" s="26" t="s">
        <v>1406</v>
      </c>
      <c r="AB2161" s="26">
        <v>29</v>
      </c>
      <c r="AC2161" s="26" t="s">
        <v>34</v>
      </c>
      <c r="AD2161" s="26" t="s">
        <v>35</v>
      </c>
      <c r="AE2161" s="26" t="s">
        <v>23</v>
      </c>
      <c r="AF2161" s="26" t="s">
        <v>24</v>
      </c>
      <c r="AG2161" s="26">
        <v>9</v>
      </c>
      <c r="AH2161" s="26" t="s">
        <v>34</v>
      </c>
      <c r="AI2161" s="26" t="s">
        <v>26</v>
      </c>
      <c r="AJ2161" s="26">
        <v>2</v>
      </c>
      <c r="AK2161" s="26" t="s">
        <v>1200</v>
      </c>
      <c r="AL2161" s="26">
        <v>9002320321</v>
      </c>
      <c r="AM2161" s="26" t="s">
        <v>4</v>
      </c>
      <c r="AN2161" s="26">
        <v>5</v>
      </c>
      <c r="AO2161" s="26">
        <v>0</v>
      </c>
      <c r="AP2161" s="26" t="s">
        <v>28</v>
      </c>
      <c r="AT2161" s="26" t="str">
        <f>MID(AA2161,MIN(FIND({0,1,2,3,4,5,6,7,8,9},AA2161&amp;"0123456789″")),LEN(AA2161))</f>
        <v>530う936</v>
      </c>
      <c r="AU2161" s="26" t="str">
        <f t="shared" si="374"/>
        <v>936</v>
      </c>
    </row>
    <row r="2162" spans="9:47" x14ac:dyDescent="0.2">
      <c r="I2162" s="26">
        <v>937</v>
      </c>
      <c r="J2162" s="32" t="str">
        <f t="shared" si="366"/>
        <v/>
      </c>
      <c r="K2162" s="32" t="str">
        <f>IF(J2162="","",COUNTIF($J$2:J2162,"該当"))</f>
        <v/>
      </c>
      <c r="L2162" s="32" t="str">
        <f t="shared" si="375"/>
        <v>937</v>
      </c>
      <c r="M2162" s="32" t="str">
        <f t="shared" si="367"/>
        <v/>
      </c>
      <c r="N2162" s="32" t="str">
        <f>IF(M2162="","",COUNTIF($M$2:M2162,"該当"))</f>
        <v/>
      </c>
      <c r="O2162" s="32" t="str">
        <f t="shared" si="368"/>
        <v>937</v>
      </c>
      <c r="P2162" s="32" t="str">
        <f t="shared" si="369"/>
        <v/>
      </c>
      <c r="Q2162" s="32" t="str">
        <f>IF(P2162="","",COUNTIF($P$2:P2162,"該当"))</f>
        <v/>
      </c>
      <c r="R2162" s="32" t="str">
        <f t="shared" si="370"/>
        <v>937</v>
      </c>
      <c r="S2162" s="32" t="str">
        <f t="shared" si="371"/>
        <v/>
      </c>
      <c r="T2162" s="32" t="str">
        <f>IF(S2162="","",COUNTIF($S$2:S2162,"該当"))</f>
        <v/>
      </c>
      <c r="U2162" s="32" t="str">
        <f t="shared" si="372"/>
        <v>937</v>
      </c>
      <c r="V2162" s="32" t="str">
        <f t="shared" si="373"/>
        <v/>
      </c>
      <c r="W2162" s="32" t="str">
        <f>IF(V2162="","",COUNTIF($V$2:V2162,"該当"))</f>
        <v/>
      </c>
      <c r="X2162" s="32" t="str">
        <f t="shared" si="376"/>
        <v>937</v>
      </c>
      <c r="Y2162" s="26">
        <v>1379</v>
      </c>
      <c r="Z2162" s="26">
        <v>937</v>
      </c>
      <c r="AA2162" s="26" t="s">
        <v>4229</v>
      </c>
      <c r="AB2162" s="26">
        <v>29</v>
      </c>
      <c r="AC2162" s="26" t="s">
        <v>34</v>
      </c>
      <c r="AD2162" s="26" t="s">
        <v>35</v>
      </c>
      <c r="AE2162" s="26" t="s">
        <v>23</v>
      </c>
      <c r="AF2162" s="26" t="s">
        <v>24</v>
      </c>
      <c r="AG2162" s="26">
        <v>9</v>
      </c>
      <c r="AH2162" s="26" t="s">
        <v>34</v>
      </c>
      <c r="AI2162" s="26" t="s">
        <v>26</v>
      </c>
      <c r="AJ2162" s="26">
        <v>2</v>
      </c>
      <c r="AK2162" s="26" t="s">
        <v>1200</v>
      </c>
      <c r="AL2162" s="26">
        <v>9002320321</v>
      </c>
      <c r="AM2162" s="26" t="s">
        <v>4</v>
      </c>
      <c r="AN2162" s="26">
        <v>5</v>
      </c>
      <c r="AO2162" s="26">
        <v>0</v>
      </c>
      <c r="AP2162" s="26" t="s">
        <v>28</v>
      </c>
      <c r="AT2162" s="26" t="str">
        <f>MID(AA2162,MIN(FIND({0,1,2,3,4,5,6,7,8,9},AA2162&amp;"0123456789″")),LEN(AA2162))</f>
        <v>530う937</v>
      </c>
      <c r="AU2162" s="26" t="str">
        <f t="shared" si="374"/>
        <v>937</v>
      </c>
    </row>
    <row r="2163" spans="9:47" x14ac:dyDescent="0.2">
      <c r="I2163" s="26">
        <v>938</v>
      </c>
      <c r="J2163" s="32" t="str">
        <f t="shared" si="366"/>
        <v/>
      </c>
      <c r="K2163" s="32" t="str">
        <f>IF(J2163="","",COUNTIF($J$2:J2163,"該当"))</f>
        <v/>
      </c>
      <c r="L2163" s="32" t="str">
        <f t="shared" si="375"/>
        <v>938</v>
      </c>
      <c r="M2163" s="32" t="str">
        <f t="shared" si="367"/>
        <v/>
      </c>
      <c r="N2163" s="32" t="str">
        <f>IF(M2163="","",COUNTIF($M$2:M2163,"該当"))</f>
        <v/>
      </c>
      <c r="O2163" s="32" t="str">
        <f t="shared" si="368"/>
        <v>938</v>
      </c>
      <c r="P2163" s="32" t="str">
        <f t="shared" si="369"/>
        <v/>
      </c>
      <c r="Q2163" s="32" t="str">
        <f>IF(P2163="","",COUNTIF($P$2:P2163,"該当"))</f>
        <v/>
      </c>
      <c r="R2163" s="32" t="str">
        <f t="shared" si="370"/>
        <v>938</v>
      </c>
      <c r="S2163" s="32" t="str">
        <f t="shared" si="371"/>
        <v/>
      </c>
      <c r="T2163" s="32" t="str">
        <f>IF(S2163="","",COUNTIF($S$2:S2163,"該当"))</f>
        <v/>
      </c>
      <c r="U2163" s="32" t="str">
        <f t="shared" si="372"/>
        <v>938</v>
      </c>
      <c r="V2163" s="32" t="str">
        <f t="shared" si="373"/>
        <v/>
      </c>
      <c r="W2163" s="32" t="str">
        <f>IF(V2163="","",COUNTIF($V$2:V2163,"該当"))</f>
        <v/>
      </c>
      <c r="X2163" s="32" t="str">
        <f t="shared" si="376"/>
        <v>938</v>
      </c>
      <c r="Y2163" s="26">
        <v>1380</v>
      </c>
      <c r="Z2163" s="26">
        <v>938</v>
      </c>
      <c r="AA2163" s="26" t="s">
        <v>1407</v>
      </c>
      <c r="AB2163" s="26">
        <v>29</v>
      </c>
      <c r="AC2163" s="26" t="s">
        <v>34</v>
      </c>
      <c r="AD2163" s="26" t="s">
        <v>35</v>
      </c>
      <c r="AE2163" s="26" t="s">
        <v>23</v>
      </c>
      <c r="AF2163" s="26" t="s">
        <v>24</v>
      </c>
      <c r="AG2163" s="26">
        <v>9</v>
      </c>
      <c r="AH2163" s="26" t="s">
        <v>34</v>
      </c>
      <c r="AI2163" s="26" t="s">
        <v>26</v>
      </c>
      <c r="AJ2163" s="26">
        <v>2</v>
      </c>
      <c r="AK2163" s="26" t="s">
        <v>1200</v>
      </c>
      <c r="AL2163" s="26">
        <v>9002320321</v>
      </c>
      <c r="AM2163" s="26" t="s">
        <v>4</v>
      </c>
      <c r="AN2163" s="26">
        <v>5</v>
      </c>
      <c r="AO2163" s="26">
        <v>0</v>
      </c>
      <c r="AP2163" s="26" t="s">
        <v>28</v>
      </c>
      <c r="AT2163" s="26" t="str">
        <f>MID(AA2163,MIN(FIND({0,1,2,3,4,5,6,7,8,9},AA2163&amp;"0123456789″")),LEN(AA2163))</f>
        <v>530い938</v>
      </c>
      <c r="AU2163" s="26" t="str">
        <f t="shared" si="374"/>
        <v>938</v>
      </c>
    </row>
    <row r="2164" spans="9:47" x14ac:dyDescent="0.2">
      <c r="I2164" s="26">
        <v>939</v>
      </c>
      <c r="J2164" s="32" t="str">
        <f t="shared" si="366"/>
        <v/>
      </c>
      <c r="K2164" s="32" t="str">
        <f>IF(J2164="","",COUNTIF($J$2:J2164,"該当"))</f>
        <v/>
      </c>
      <c r="L2164" s="32" t="str">
        <f t="shared" si="375"/>
        <v>939</v>
      </c>
      <c r="M2164" s="32" t="str">
        <f t="shared" si="367"/>
        <v/>
      </c>
      <c r="N2164" s="32" t="str">
        <f>IF(M2164="","",COUNTIF($M$2:M2164,"該当"))</f>
        <v/>
      </c>
      <c r="O2164" s="32" t="str">
        <f t="shared" si="368"/>
        <v>939</v>
      </c>
      <c r="P2164" s="32" t="str">
        <f t="shared" si="369"/>
        <v/>
      </c>
      <c r="Q2164" s="32" t="str">
        <f>IF(P2164="","",COUNTIF($P$2:P2164,"該当"))</f>
        <v/>
      </c>
      <c r="R2164" s="32" t="str">
        <f t="shared" si="370"/>
        <v>939</v>
      </c>
      <c r="S2164" s="32" t="str">
        <f t="shared" si="371"/>
        <v/>
      </c>
      <c r="T2164" s="32" t="str">
        <f>IF(S2164="","",COUNTIF($S$2:S2164,"該当"))</f>
        <v/>
      </c>
      <c r="U2164" s="32" t="str">
        <f t="shared" si="372"/>
        <v>939</v>
      </c>
      <c r="V2164" s="32" t="str">
        <f t="shared" si="373"/>
        <v/>
      </c>
      <c r="W2164" s="32" t="str">
        <f>IF(V2164="","",COUNTIF($V$2:V2164,"該当"))</f>
        <v/>
      </c>
      <c r="X2164" s="32" t="str">
        <f t="shared" si="376"/>
        <v>939</v>
      </c>
      <c r="Y2164" s="26">
        <v>1381</v>
      </c>
      <c r="Z2164" s="26">
        <v>939</v>
      </c>
      <c r="AA2164" s="26" t="s">
        <v>4230</v>
      </c>
      <c r="AB2164" s="26">
        <v>29</v>
      </c>
      <c r="AC2164" s="26" t="s">
        <v>34</v>
      </c>
      <c r="AD2164" s="26" t="s">
        <v>35</v>
      </c>
      <c r="AE2164" s="26" t="s">
        <v>23</v>
      </c>
      <c r="AF2164" s="26" t="s">
        <v>24</v>
      </c>
      <c r="AG2164" s="26">
        <v>9</v>
      </c>
      <c r="AH2164" s="26" t="s">
        <v>34</v>
      </c>
      <c r="AI2164" s="26" t="s">
        <v>26</v>
      </c>
      <c r="AJ2164" s="26">
        <v>2</v>
      </c>
      <c r="AK2164" s="26" t="s">
        <v>1200</v>
      </c>
      <c r="AL2164" s="26">
        <v>9002320321</v>
      </c>
      <c r="AM2164" s="26" t="s">
        <v>4</v>
      </c>
      <c r="AN2164" s="26">
        <v>5</v>
      </c>
      <c r="AO2164" s="26">
        <v>0</v>
      </c>
      <c r="AP2164" s="26" t="s">
        <v>28</v>
      </c>
      <c r="AT2164" s="26" t="str">
        <f>MID(AA2164,MIN(FIND({0,1,2,3,4,5,6,7,8,9},AA2164&amp;"0123456789″")),LEN(AA2164))</f>
        <v>530う939</v>
      </c>
      <c r="AU2164" s="26" t="str">
        <f t="shared" si="374"/>
        <v>939</v>
      </c>
    </row>
    <row r="2165" spans="9:47" x14ac:dyDescent="0.2">
      <c r="I2165" s="26">
        <v>940</v>
      </c>
      <c r="J2165" s="32" t="str">
        <f t="shared" si="366"/>
        <v/>
      </c>
      <c r="K2165" s="32" t="str">
        <f>IF(J2165="","",COUNTIF($J$2:J2165,"該当"))</f>
        <v/>
      </c>
      <c r="L2165" s="32" t="str">
        <f t="shared" si="375"/>
        <v>940</v>
      </c>
      <c r="M2165" s="32" t="str">
        <f t="shared" si="367"/>
        <v/>
      </c>
      <c r="N2165" s="32" t="str">
        <f>IF(M2165="","",COUNTIF($M$2:M2165,"該当"))</f>
        <v/>
      </c>
      <c r="O2165" s="32" t="str">
        <f t="shared" si="368"/>
        <v>940</v>
      </c>
      <c r="P2165" s="32" t="str">
        <f t="shared" si="369"/>
        <v/>
      </c>
      <c r="Q2165" s="32" t="str">
        <f>IF(P2165="","",COUNTIF($P$2:P2165,"該当"))</f>
        <v/>
      </c>
      <c r="R2165" s="32" t="str">
        <f t="shared" si="370"/>
        <v>940</v>
      </c>
      <c r="S2165" s="32" t="str">
        <f t="shared" si="371"/>
        <v/>
      </c>
      <c r="T2165" s="32" t="str">
        <f>IF(S2165="","",COUNTIF($S$2:S2165,"該当"))</f>
        <v/>
      </c>
      <c r="U2165" s="32" t="str">
        <f t="shared" si="372"/>
        <v>940</v>
      </c>
      <c r="V2165" s="32" t="str">
        <f t="shared" si="373"/>
        <v/>
      </c>
      <c r="W2165" s="32" t="str">
        <f>IF(V2165="","",COUNTIF($V$2:V2165,"該当"))</f>
        <v/>
      </c>
      <c r="X2165" s="32" t="str">
        <f t="shared" si="376"/>
        <v>940</v>
      </c>
      <c r="Y2165" s="26">
        <v>1382</v>
      </c>
      <c r="Z2165" s="26">
        <v>940</v>
      </c>
      <c r="AA2165" s="26" t="s">
        <v>4231</v>
      </c>
      <c r="AB2165" s="26">
        <v>29</v>
      </c>
      <c r="AC2165" s="26" t="s">
        <v>34</v>
      </c>
      <c r="AD2165" s="26" t="s">
        <v>35</v>
      </c>
      <c r="AE2165" s="26" t="s">
        <v>23</v>
      </c>
      <c r="AF2165" s="26" t="s">
        <v>24</v>
      </c>
      <c r="AG2165" s="26">
        <v>9</v>
      </c>
      <c r="AH2165" s="26" t="s">
        <v>34</v>
      </c>
      <c r="AI2165" s="26" t="s">
        <v>26</v>
      </c>
      <c r="AJ2165" s="26">
        <v>2</v>
      </c>
      <c r="AK2165" s="26" t="s">
        <v>1200</v>
      </c>
      <c r="AL2165" s="26">
        <v>9002320321</v>
      </c>
      <c r="AM2165" s="26" t="s">
        <v>4</v>
      </c>
      <c r="AN2165" s="26">
        <v>5</v>
      </c>
      <c r="AO2165" s="26">
        <v>0</v>
      </c>
      <c r="AP2165" s="26" t="s">
        <v>28</v>
      </c>
      <c r="AT2165" s="26" t="str">
        <f>MID(AA2165,MIN(FIND({0,1,2,3,4,5,6,7,8,9},AA2165&amp;"0123456789″")),LEN(AA2165))</f>
        <v>530う940</v>
      </c>
      <c r="AU2165" s="26" t="str">
        <f t="shared" si="374"/>
        <v>940</v>
      </c>
    </row>
    <row r="2166" spans="9:47" x14ac:dyDescent="0.2">
      <c r="I2166" s="26">
        <v>941</v>
      </c>
      <c r="J2166" s="32" t="str">
        <f t="shared" si="366"/>
        <v/>
      </c>
      <c r="K2166" s="32" t="str">
        <f>IF(J2166="","",COUNTIF($J$2:J2166,"該当"))</f>
        <v/>
      </c>
      <c r="L2166" s="32" t="str">
        <f t="shared" si="375"/>
        <v>941</v>
      </c>
      <c r="M2166" s="32" t="str">
        <f t="shared" si="367"/>
        <v/>
      </c>
      <c r="N2166" s="32" t="str">
        <f>IF(M2166="","",COUNTIF($M$2:M2166,"該当"))</f>
        <v/>
      </c>
      <c r="O2166" s="32" t="str">
        <f t="shared" si="368"/>
        <v>941</v>
      </c>
      <c r="P2166" s="32" t="str">
        <f t="shared" si="369"/>
        <v/>
      </c>
      <c r="Q2166" s="32" t="str">
        <f>IF(P2166="","",COUNTIF($P$2:P2166,"該当"))</f>
        <v/>
      </c>
      <c r="R2166" s="32" t="str">
        <f t="shared" si="370"/>
        <v>941</v>
      </c>
      <c r="S2166" s="32" t="str">
        <f t="shared" si="371"/>
        <v/>
      </c>
      <c r="T2166" s="32" t="str">
        <f>IF(S2166="","",COUNTIF($S$2:S2166,"該当"))</f>
        <v/>
      </c>
      <c r="U2166" s="32" t="str">
        <f t="shared" si="372"/>
        <v>941</v>
      </c>
      <c r="V2166" s="32" t="str">
        <f t="shared" si="373"/>
        <v/>
      </c>
      <c r="W2166" s="32" t="str">
        <f>IF(V2166="","",COUNTIF($V$2:V2166,"該当"))</f>
        <v/>
      </c>
      <c r="X2166" s="32" t="str">
        <f t="shared" si="376"/>
        <v>941</v>
      </c>
      <c r="Y2166" s="26">
        <v>1383</v>
      </c>
      <c r="Z2166" s="26">
        <v>941</v>
      </c>
      <c r="AA2166" s="26" t="s">
        <v>1408</v>
      </c>
      <c r="AB2166" s="26">
        <v>29</v>
      </c>
      <c r="AC2166" s="26" t="s">
        <v>34</v>
      </c>
      <c r="AD2166" s="26" t="s">
        <v>35</v>
      </c>
      <c r="AE2166" s="26" t="s">
        <v>23</v>
      </c>
      <c r="AF2166" s="26" t="s">
        <v>24</v>
      </c>
      <c r="AG2166" s="26">
        <v>9</v>
      </c>
      <c r="AH2166" s="26" t="s">
        <v>34</v>
      </c>
      <c r="AI2166" s="26" t="s">
        <v>26</v>
      </c>
      <c r="AJ2166" s="26">
        <v>2</v>
      </c>
      <c r="AK2166" s="26" t="s">
        <v>1200</v>
      </c>
      <c r="AL2166" s="26">
        <v>9002320321</v>
      </c>
      <c r="AM2166" s="26" t="s">
        <v>4</v>
      </c>
      <c r="AN2166" s="26">
        <v>5</v>
      </c>
      <c r="AO2166" s="26">
        <v>0</v>
      </c>
      <c r="AP2166" s="26" t="s">
        <v>28</v>
      </c>
      <c r="AT2166" s="26" t="str">
        <f>MID(AA2166,MIN(FIND({0,1,2,3,4,5,6,7,8,9},AA2166&amp;"0123456789″")),LEN(AA2166))</f>
        <v>530い941</v>
      </c>
      <c r="AU2166" s="26" t="str">
        <f t="shared" si="374"/>
        <v>941</v>
      </c>
    </row>
    <row r="2167" spans="9:47" x14ac:dyDescent="0.2">
      <c r="I2167" s="26">
        <v>942</v>
      </c>
      <c r="J2167" s="32" t="str">
        <f t="shared" si="366"/>
        <v/>
      </c>
      <c r="K2167" s="32" t="str">
        <f>IF(J2167="","",COUNTIF($J$2:J2167,"該当"))</f>
        <v/>
      </c>
      <c r="L2167" s="32" t="str">
        <f t="shared" si="375"/>
        <v>942</v>
      </c>
      <c r="M2167" s="32" t="str">
        <f t="shared" si="367"/>
        <v/>
      </c>
      <c r="N2167" s="32" t="str">
        <f>IF(M2167="","",COUNTIF($M$2:M2167,"該当"))</f>
        <v/>
      </c>
      <c r="O2167" s="32" t="str">
        <f t="shared" si="368"/>
        <v>942</v>
      </c>
      <c r="P2167" s="32" t="str">
        <f t="shared" si="369"/>
        <v/>
      </c>
      <c r="Q2167" s="32" t="str">
        <f>IF(P2167="","",COUNTIF($P$2:P2167,"該当"))</f>
        <v/>
      </c>
      <c r="R2167" s="32" t="str">
        <f t="shared" si="370"/>
        <v>942</v>
      </c>
      <c r="S2167" s="32" t="str">
        <f t="shared" si="371"/>
        <v/>
      </c>
      <c r="T2167" s="32" t="str">
        <f>IF(S2167="","",COUNTIF($S$2:S2167,"該当"))</f>
        <v/>
      </c>
      <c r="U2167" s="32" t="str">
        <f t="shared" si="372"/>
        <v>942</v>
      </c>
      <c r="V2167" s="32" t="str">
        <f t="shared" si="373"/>
        <v/>
      </c>
      <c r="W2167" s="32" t="str">
        <f>IF(V2167="","",COUNTIF($V$2:V2167,"該当"))</f>
        <v/>
      </c>
      <c r="X2167" s="32" t="str">
        <f t="shared" si="376"/>
        <v>942</v>
      </c>
      <c r="Y2167" s="26">
        <v>1384</v>
      </c>
      <c r="Z2167" s="26">
        <v>942</v>
      </c>
      <c r="AA2167" s="26" t="s">
        <v>4232</v>
      </c>
      <c r="AB2167" s="26">
        <v>29</v>
      </c>
      <c r="AC2167" s="26" t="s">
        <v>34</v>
      </c>
      <c r="AD2167" s="26" t="s">
        <v>35</v>
      </c>
      <c r="AE2167" s="26" t="s">
        <v>23</v>
      </c>
      <c r="AF2167" s="26" t="s">
        <v>24</v>
      </c>
      <c r="AG2167" s="26">
        <v>9</v>
      </c>
      <c r="AH2167" s="26" t="s">
        <v>34</v>
      </c>
      <c r="AI2167" s="26" t="s">
        <v>26</v>
      </c>
      <c r="AJ2167" s="26">
        <v>2</v>
      </c>
      <c r="AK2167" s="26" t="s">
        <v>1200</v>
      </c>
      <c r="AL2167" s="26">
        <v>9002320321</v>
      </c>
      <c r="AM2167" s="26" t="s">
        <v>4</v>
      </c>
      <c r="AN2167" s="26">
        <v>5</v>
      </c>
      <c r="AO2167" s="26">
        <v>0</v>
      </c>
      <c r="AP2167" s="26" t="s">
        <v>28</v>
      </c>
      <c r="AT2167" s="26" t="str">
        <f>MID(AA2167,MIN(FIND({0,1,2,3,4,5,6,7,8,9},AA2167&amp;"0123456789″")),LEN(AA2167))</f>
        <v>530う942</v>
      </c>
      <c r="AU2167" s="26" t="str">
        <f t="shared" si="374"/>
        <v>942</v>
      </c>
    </row>
    <row r="2168" spans="9:47" x14ac:dyDescent="0.2">
      <c r="I2168" s="26">
        <v>943</v>
      </c>
      <c r="J2168" s="32" t="str">
        <f t="shared" si="366"/>
        <v/>
      </c>
      <c r="K2168" s="32" t="str">
        <f>IF(J2168="","",COUNTIF($J$2:J2168,"該当"))</f>
        <v/>
      </c>
      <c r="L2168" s="32" t="str">
        <f t="shared" si="375"/>
        <v>943</v>
      </c>
      <c r="M2168" s="32" t="str">
        <f t="shared" si="367"/>
        <v/>
      </c>
      <c r="N2168" s="32" t="str">
        <f>IF(M2168="","",COUNTIF($M$2:M2168,"該当"))</f>
        <v/>
      </c>
      <c r="O2168" s="32" t="str">
        <f t="shared" si="368"/>
        <v>943</v>
      </c>
      <c r="P2168" s="32" t="str">
        <f t="shared" si="369"/>
        <v/>
      </c>
      <c r="Q2168" s="32" t="str">
        <f>IF(P2168="","",COUNTIF($P$2:P2168,"該当"))</f>
        <v/>
      </c>
      <c r="R2168" s="32" t="str">
        <f t="shared" si="370"/>
        <v>943</v>
      </c>
      <c r="S2168" s="32" t="str">
        <f t="shared" si="371"/>
        <v/>
      </c>
      <c r="T2168" s="32" t="str">
        <f>IF(S2168="","",COUNTIF($S$2:S2168,"該当"))</f>
        <v/>
      </c>
      <c r="U2168" s="32" t="str">
        <f t="shared" si="372"/>
        <v>943</v>
      </c>
      <c r="V2168" s="32" t="str">
        <f t="shared" si="373"/>
        <v/>
      </c>
      <c r="W2168" s="32" t="str">
        <f>IF(V2168="","",COUNTIF($V$2:V2168,"該当"))</f>
        <v/>
      </c>
      <c r="X2168" s="32" t="str">
        <f t="shared" si="376"/>
        <v>943</v>
      </c>
      <c r="Y2168" s="26">
        <v>1385</v>
      </c>
      <c r="Z2168" s="26">
        <v>943</v>
      </c>
      <c r="AA2168" s="26" t="s">
        <v>1409</v>
      </c>
      <c r="AB2168" s="26">
        <v>29</v>
      </c>
      <c r="AC2168" s="26" t="s">
        <v>34</v>
      </c>
      <c r="AD2168" s="26" t="s">
        <v>35</v>
      </c>
      <c r="AE2168" s="26" t="s">
        <v>23</v>
      </c>
      <c r="AF2168" s="26" t="s">
        <v>24</v>
      </c>
      <c r="AG2168" s="26">
        <v>9</v>
      </c>
      <c r="AH2168" s="26" t="s">
        <v>34</v>
      </c>
      <c r="AI2168" s="26" t="s">
        <v>26</v>
      </c>
      <c r="AJ2168" s="26">
        <v>2</v>
      </c>
      <c r="AK2168" s="26" t="s">
        <v>1200</v>
      </c>
      <c r="AL2168" s="26">
        <v>9002320321</v>
      </c>
      <c r="AM2168" s="26" t="s">
        <v>4</v>
      </c>
      <c r="AN2168" s="26">
        <v>5</v>
      </c>
      <c r="AO2168" s="26">
        <v>0</v>
      </c>
      <c r="AP2168" s="26" t="s">
        <v>28</v>
      </c>
      <c r="AT2168" s="26" t="str">
        <f>MID(AA2168,MIN(FIND({0,1,2,3,4,5,6,7,8,9},AA2168&amp;"0123456789″")),LEN(AA2168))</f>
        <v>530い943</v>
      </c>
      <c r="AU2168" s="26" t="str">
        <f t="shared" si="374"/>
        <v>943</v>
      </c>
    </row>
    <row r="2169" spans="9:47" x14ac:dyDescent="0.2">
      <c r="I2169" s="26">
        <v>944</v>
      </c>
      <c r="J2169" s="32" t="str">
        <f t="shared" si="366"/>
        <v/>
      </c>
      <c r="K2169" s="32" t="str">
        <f>IF(J2169="","",COUNTIF($J$2:J2169,"該当"))</f>
        <v/>
      </c>
      <c r="L2169" s="32" t="str">
        <f t="shared" si="375"/>
        <v>944</v>
      </c>
      <c r="M2169" s="32" t="str">
        <f t="shared" si="367"/>
        <v/>
      </c>
      <c r="N2169" s="32" t="str">
        <f>IF(M2169="","",COUNTIF($M$2:M2169,"該当"))</f>
        <v/>
      </c>
      <c r="O2169" s="32" t="str">
        <f t="shared" si="368"/>
        <v>944</v>
      </c>
      <c r="P2169" s="32" t="str">
        <f t="shared" si="369"/>
        <v/>
      </c>
      <c r="Q2169" s="32" t="str">
        <f>IF(P2169="","",COUNTIF($P$2:P2169,"該当"))</f>
        <v/>
      </c>
      <c r="R2169" s="32" t="str">
        <f t="shared" si="370"/>
        <v>944</v>
      </c>
      <c r="S2169" s="32" t="str">
        <f t="shared" si="371"/>
        <v/>
      </c>
      <c r="T2169" s="32" t="str">
        <f>IF(S2169="","",COUNTIF($S$2:S2169,"該当"))</f>
        <v/>
      </c>
      <c r="U2169" s="32" t="str">
        <f t="shared" si="372"/>
        <v>944</v>
      </c>
      <c r="V2169" s="32" t="str">
        <f t="shared" si="373"/>
        <v/>
      </c>
      <c r="W2169" s="32" t="str">
        <f>IF(V2169="","",COUNTIF($V$2:V2169,"該当"))</f>
        <v/>
      </c>
      <c r="X2169" s="32" t="str">
        <f t="shared" si="376"/>
        <v>944</v>
      </c>
      <c r="Y2169" s="26">
        <v>1386</v>
      </c>
      <c r="Z2169" s="26">
        <v>944</v>
      </c>
      <c r="AA2169" s="26" t="s">
        <v>1410</v>
      </c>
      <c r="AB2169" s="26">
        <v>2</v>
      </c>
      <c r="AC2169" s="26" t="s">
        <v>195</v>
      </c>
      <c r="AD2169" s="26" t="s">
        <v>196</v>
      </c>
      <c r="AE2169" s="26" t="s">
        <v>163</v>
      </c>
      <c r="AF2169" s="26" t="s">
        <v>24</v>
      </c>
      <c r="AG2169" s="26">
        <v>7</v>
      </c>
      <c r="AH2169" s="26" t="s">
        <v>195</v>
      </c>
      <c r="AI2169" s="26" t="s">
        <v>26</v>
      </c>
      <c r="AJ2169" s="26">
        <v>2</v>
      </c>
      <c r="AK2169" s="26" t="s">
        <v>1200</v>
      </c>
      <c r="AL2169" s="26">
        <v>9002320321</v>
      </c>
      <c r="AM2169" s="26" t="s">
        <v>4</v>
      </c>
      <c r="AN2169" s="26">
        <v>7</v>
      </c>
      <c r="AO2169" s="26">
        <v>1</v>
      </c>
      <c r="AP2169" s="26" t="s">
        <v>844</v>
      </c>
      <c r="AT2169" s="26" t="str">
        <f>MID(AA2169,MIN(FIND({0,1,2,3,4,5,6,7,8,9},AA2169&amp;"0123456789″")),LEN(AA2169))</f>
        <v>530あ944</v>
      </c>
      <c r="AU2169" s="26" t="str">
        <f t="shared" si="374"/>
        <v>944</v>
      </c>
    </row>
    <row r="2170" spans="9:47" x14ac:dyDescent="0.2">
      <c r="I2170" s="26">
        <v>945</v>
      </c>
      <c r="J2170" s="32" t="str">
        <f t="shared" si="366"/>
        <v/>
      </c>
      <c r="K2170" s="32" t="str">
        <f>IF(J2170="","",COUNTIF($J$2:J2170,"該当"))</f>
        <v/>
      </c>
      <c r="L2170" s="32" t="str">
        <f t="shared" si="375"/>
        <v>945</v>
      </c>
      <c r="M2170" s="32" t="str">
        <f t="shared" si="367"/>
        <v/>
      </c>
      <c r="N2170" s="32" t="str">
        <f>IF(M2170="","",COUNTIF($M$2:M2170,"該当"))</f>
        <v/>
      </c>
      <c r="O2170" s="32" t="str">
        <f t="shared" si="368"/>
        <v>945</v>
      </c>
      <c r="P2170" s="32" t="str">
        <f t="shared" si="369"/>
        <v/>
      </c>
      <c r="Q2170" s="32" t="str">
        <f>IF(P2170="","",COUNTIF($P$2:P2170,"該当"))</f>
        <v/>
      </c>
      <c r="R2170" s="32" t="str">
        <f t="shared" si="370"/>
        <v>945</v>
      </c>
      <c r="S2170" s="32" t="str">
        <f t="shared" si="371"/>
        <v/>
      </c>
      <c r="T2170" s="32" t="str">
        <f>IF(S2170="","",COUNTIF($S$2:S2170,"該当"))</f>
        <v/>
      </c>
      <c r="U2170" s="32" t="str">
        <f t="shared" si="372"/>
        <v>945</v>
      </c>
      <c r="V2170" s="32" t="str">
        <f t="shared" si="373"/>
        <v/>
      </c>
      <c r="W2170" s="32" t="str">
        <f>IF(V2170="","",COUNTIF($V$2:V2170,"該当"))</f>
        <v/>
      </c>
      <c r="X2170" s="32" t="str">
        <f t="shared" si="376"/>
        <v>945</v>
      </c>
      <c r="Y2170" s="26">
        <v>1387</v>
      </c>
      <c r="Z2170" s="26">
        <v>945</v>
      </c>
      <c r="AA2170" s="26" t="s">
        <v>1411</v>
      </c>
      <c r="AB2170" s="26">
        <v>29</v>
      </c>
      <c r="AC2170" s="26" t="s">
        <v>34</v>
      </c>
      <c r="AD2170" s="26" t="s">
        <v>35</v>
      </c>
      <c r="AE2170" s="26" t="s">
        <v>23</v>
      </c>
      <c r="AF2170" s="26" t="s">
        <v>24</v>
      </c>
      <c r="AG2170" s="26">
        <v>9</v>
      </c>
      <c r="AH2170" s="26" t="s">
        <v>34</v>
      </c>
      <c r="AI2170" s="26" t="s">
        <v>26</v>
      </c>
      <c r="AJ2170" s="26">
        <v>2</v>
      </c>
      <c r="AK2170" s="26" t="s">
        <v>1200</v>
      </c>
      <c r="AL2170" s="26">
        <v>9002320321</v>
      </c>
      <c r="AM2170" s="26" t="s">
        <v>4</v>
      </c>
      <c r="AN2170" s="26">
        <v>5</v>
      </c>
      <c r="AO2170" s="26">
        <v>0</v>
      </c>
      <c r="AP2170" s="26" t="s">
        <v>28</v>
      </c>
      <c r="AT2170" s="26" t="str">
        <f>MID(AA2170,MIN(FIND({0,1,2,3,4,5,6,7,8,9},AA2170&amp;"0123456789″")),LEN(AA2170))</f>
        <v>530え945</v>
      </c>
      <c r="AU2170" s="26" t="str">
        <f t="shared" si="374"/>
        <v>945</v>
      </c>
    </row>
    <row r="2171" spans="9:47" x14ac:dyDescent="0.2">
      <c r="I2171" s="26">
        <v>946</v>
      </c>
      <c r="J2171" s="32" t="str">
        <f t="shared" si="366"/>
        <v/>
      </c>
      <c r="K2171" s="32" t="str">
        <f>IF(J2171="","",COUNTIF($J$2:J2171,"該当"))</f>
        <v/>
      </c>
      <c r="L2171" s="32" t="str">
        <f t="shared" si="375"/>
        <v>946</v>
      </c>
      <c r="M2171" s="32" t="str">
        <f t="shared" si="367"/>
        <v/>
      </c>
      <c r="N2171" s="32" t="str">
        <f>IF(M2171="","",COUNTIF($M$2:M2171,"該当"))</f>
        <v/>
      </c>
      <c r="O2171" s="32" t="str">
        <f t="shared" si="368"/>
        <v>946</v>
      </c>
      <c r="P2171" s="32" t="str">
        <f t="shared" si="369"/>
        <v/>
      </c>
      <c r="Q2171" s="32" t="str">
        <f>IF(P2171="","",COUNTIF($P$2:P2171,"該当"))</f>
        <v/>
      </c>
      <c r="R2171" s="32" t="str">
        <f t="shared" si="370"/>
        <v>946</v>
      </c>
      <c r="S2171" s="32" t="str">
        <f t="shared" si="371"/>
        <v/>
      </c>
      <c r="T2171" s="32" t="str">
        <f>IF(S2171="","",COUNTIF($S$2:S2171,"該当"))</f>
        <v/>
      </c>
      <c r="U2171" s="32" t="str">
        <f t="shared" si="372"/>
        <v>946</v>
      </c>
      <c r="V2171" s="32" t="str">
        <f t="shared" si="373"/>
        <v/>
      </c>
      <c r="W2171" s="32" t="str">
        <f>IF(V2171="","",COUNTIF($V$2:V2171,"該当"))</f>
        <v/>
      </c>
      <c r="X2171" s="32" t="str">
        <f t="shared" si="376"/>
        <v>946</v>
      </c>
      <c r="Y2171" s="26">
        <v>1388</v>
      </c>
      <c r="Z2171" s="26">
        <v>946</v>
      </c>
      <c r="AA2171" s="26" t="s">
        <v>1412</v>
      </c>
      <c r="AB2171" s="26">
        <v>29</v>
      </c>
      <c r="AC2171" s="26" t="s">
        <v>34</v>
      </c>
      <c r="AD2171" s="26" t="s">
        <v>35</v>
      </c>
      <c r="AE2171" s="26" t="s">
        <v>23</v>
      </c>
      <c r="AF2171" s="26" t="s">
        <v>24</v>
      </c>
      <c r="AG2171" s="26">
        <v>9</v>
      </c>
      <c r="AH2171" s="26" t="s">
        <v>34</v>
      </c>
      <c r="AI2171" s="26" t="s">
        <v>26</v>
      </c>
      <c r="AJ2171" s="26">
        <v>2</v>
      </c>
      <c r="AK2171" s="26" t="s">
        <v>1200</v>
      </c>
      <c r="AL2171" s="26">
        <v>9002320321</v>
      </c>
      <c r="AM2171" s="26" t="s">
        <v>4</v>
      </c>
      <c r="AN2171" s="26">
        <v>5</v>
      </c>
      <c r="AO2171" s="26">
        <v>0</v>
      </c>
      <c r="AP2171" s="26" t="s">
        <v>28</v>
      </c>
      <c r="AT2171" s="26" t="str">
        <f>MID(AA2171,MIN(FIND({0,1,2,3,4,5,6,7,8,9},AA2171&amp;"0123456789″")),LEN(AA2171))</f>
        <v>530い946</v>
      </c>
      <c r="AU2171" s="26" t="str">
        <f t="shared" si="374"/>
        <v>946</v>
      </c>
    </row>
    <row r="2172" spans="9:47" x14ac:dyDescent="0.2">
      <c r="I2172" s="26">
        <v>947</v>
      </c>
      <c r="J2172" s="32" t="str">
        <f t="shared" si="366"/>
        <v/>
      </c>
      <c r="K2172" s="32" t="str">
        <f>IF(J2172="","",COUNTIF($J$2:J2172,"該当"))</f>
        <v/>
      </c>
      <c r="L2172" s="32" t="str">
        <f t="shared" si="375"/>
        <v>947</v>
      </c>
      <c r="M2172" s="32" t="str">
        <f t="shared" si="367"/>
        <v/>
      </c>
      <c r="N2172" s="32" t="str">
        <f>IF(M2172="","",COUNTIF($M$2:M2172,"該当"))</f>
        <v/>
      </c>
      <c r="O2172" s="32" t="str">
        <f t="shared" si="368"/>
        <v>947</v>
      </c>
      <c r="P2172" s="32" t="str">
        <f t="shared" si="369"/>
        <v/>
      </c>
      <c r="Q2172" s="32" t="str">
        <f>IF(P2172="","",COUNTIF($P$2:P2172,"該当"))</f>
        <v/>
      </c>
      <c r="R2172" s="32" t="str">
        <f t="shared" si="370"/>
        <v>947</v>
      </c>
      <c r="S2172" s="32" t="str">
        <f t="shared" si="371"/>
        <v/>
      </c>
      <c r="T2172" s="32" t="str">
        <f>IF(S2172="","",COUNTIF($S$2:S2172,"該当"))</f>
        <v/>
      </c>
      <c r="U2172" s="32" t="str">
        <f t="shared" si="372"/>
        <v>947</v>
      </c>
      <c r="V2172" s="32" t="str">
        <f t="shared" si="373"/>
        <v/>
      </c>
      <c r="W2172" s="32" t="str">
        <f>IF(V2172="","",COUNTIF($V$2:V2172,"該当"))</f>
        <v/>
      </c>
      <c r="X2172" s="32" t="str">
        <f t="shared" si="376"/>
        <v>947</v>
      </c>
      <c r="Y2172" s="26">
        <v>1389</v>
      </c>
      <c r="Z2172" s="26">
        <v>947</v>
      </c>
      <c r="AA2172" s="26" t="s">
        <v>1413</v>
      </c>
      <c r="AB2172" s="26">
        <v>29</v>
      </c>
      <c r="AC2172" s="26" t="s">
        <v>34</v>
      </c>
      <c r="AD2172" s="26" t="s">
        <v>35</v>
      </c>
      <c r="AE2172" s="26" t="s">
        <v>23</v>
      </c>
      <c r="AF2172" s="26" t="s">
        <v>24</v>
      </c>
      <c r="AG2172" s="26">
        <v>9</v>
      </c>
      <c r="AH2172" s="26" t="s">
        <v>34</v>
      </c>
      <c r="AI2172" s="26" t="s">
        <v>26</v>
      </c>
      <c r="AJ2172" s="26">
        <v>2</v>
      </c>
      <c r="AK2172" s="26" t="s">
        <v>1200</v>
      </c>
      <c r="AL2172" s="26">
        <v>9002320321</v>
      </c>
      <c r="AM2172" s="26" t="s">
        <v>4</v>
      </c>
      <c r="AN2172" s="26">
        <v>5</v>
      </c>
      <c r="AO2172" s="26">
        <v>0</v>
      </c>
      <c r="AP2172" s="26" t="s">
        <v>28</v>
      </c>
      <c r="AT2172" s="26" t="str">
        <f>MID(AA2172,MIN(FIND({0,1,2,3,4,5,6,7,8,9},AA2172&amp;"0123456789″")),LEN(AA2172))</f>
        <v>530う947</v>
      </c>
      <c r="AU2172" s="26" t="str">
        <f t="shared" si="374"/>
        <v>947</v>
      </c>
    </row>
    <row r="2173" spans="9:47" x14ac:dyDescent="0.2">
      <c r="I2173" s="26">
        <v>948</v>
      </c>
      <c r="J2173" s="32" t="str">
        <f t="shared" si="366"/>
        <v/>
      </c>
      <c r="K2173" s="32" t="str">
        <f>IF(J2173="","",COUNTIF($J$2:J2173,"該当"))</f>
        <v/>
      </c>
      <c r="L2173" s="32" t="str">
        <f t="shared" si="375"/>
        <v>948</v>
      </c>
      <c r="M2173" s="32" t="str">
        <f t="shared" si="367"/>
        <v/>
      </c>
      <c r="N2173" s="32" t="str">
        <f>IF(M2173="","",COUNTIF($M$2:M2173,"該当"))</f>
        <v/>
      </c>
      <c r="O2173" s="32" t="str">
        <f t="shared" si="368"/>
        <v>948</v>
      </c>
      <c r="P2173" s="32" t="str">
        <f t="shared" si="369"/>
        <v/>
      </c>
      <c r="Q2173" s="32" t="str">
        <f>IF(P2173="","",COUNTIF($P$2:P2173,"該当"))</f>
        <v/>
      </c>
      <c r="R2173" s="32" t="str">
        <f t="shared" si="370"/>
        <v>948</v>
      </c>
      <c r="S2173" s="32" t="str">
        <f t="shared" si="371"/>
        <v/>
      </c>
      <c r="T2173" s="32" t="str">
        <f>IF(S2173="","",COUNTIF($S$2:S2173,"該当"))</f>
        <v/>
      </c>
      <c r="U2173" s="32" t="str">
        <f t="shared" si="372"/>
        <v>948</v>
      </c>
      <c r="V2173" s="32" t="str">
        <f t="shared" si="373"/>
        <v/>
      </c>
      <c r="W2173" s="32" t="str">
        <f>IF(V2173="","",COUNTIF($V$2:V2173,"該当"))</f>
        <v/>
      </c>
      <c r="X2173" s="32" t="str">
        <f t="shared" si="376"/>
        <v>948</v>
      </c>
      <c r="Y2173" s="26">
        <v>1390</v>
      </c>
      <c r="Z2173" s="26">
        <v>948</v>
      </c>
      <c r="AA2173" s="26" t="s">
        <v>1414</v>
      </c>
      <c r="AB2173" s="26">
        <v>29</v>
      </c>
      <c r="AC2173" s="26" t="s">
        <v>34</v>
      </c>
      <c r="AD2173" s="26" t="s">
        <v>35</v>
      </c>
      <c r="AE2173" s="26" t="s">
        <v>23</v>
      </c>
      <c r="AF2173" s="26" t="s">
        <v>24</v>
      </c>
      <c r="AG2173" s="26">
        <v>9</v>
      </c>
      <c r="AH2173" s="26" t="s">
        <v>34</v>
      </c>
      <c r="AI2173" s="26" t="s">
        <v>26</v>
      </c>
      <c r="AJ2173" s="26">
        <v>2</v>
      </c>
      <c r="AK2173" s="26" t="s">
        <v>1200</v>
      </c>
      <c r="AL2173" s="26">
        <v>9002320321</v>
      </c>
      <c r="AM2173" s="26" t="s">
        <v>4</v>
      </c>
      <c r="AN2173" s="26">
        <v>5</v>
      </c>
      <c r="AO2173" s="26">
        <v>0</v>
      </c>
      <c r="AP2173" s="26" t="s">
        <v>28</v>
      </c>
      <c r="AT2173" s="26" t="str">
        <f>MID(AA2173,MIN(FIND({0,1,2,3,4,5,6,7,8,9},AA2173&amp;"0123456789″")),LEN(AA2173))</f>
        <v>530え948</v>
      </c>
      <c r="AU2173" s="26" t="str">
        <f t="shared" si="374"/>
        <v>948</v>
      </c>
    </row>
    <row r="2174" spans="9:47" x14ac:dyDescent="0.2">
      <c r="I2174" s="26">
        <v>949</v>
      </c>
      <c r="J2174" s="32" t="str">
        <f t="shared" si="366"/>
        <v/>
      </c>
      <c r="K2174" s="32" t="str">
        <f>IF(J2174="","",COUNTIF($J$2:J2174,"該当"))</f>
        <v/>
      </c>
      <c r="L2174" s="32" t="str">
        <f t="shared" si="375"/>
        <v>949</v>
      </c>
      <c r="M2174" s="32" t="str">
        <f t="shared" si="367"/>
        <v/>
      </c>
      <c r="N2174" s="32" t="str">
        <f>IF(M2174="","",COUNTIF($M$2:M2174,"該当"))</f>
        <v/>
      </c>
      <c r="O2174" s="32" t="str">
        <f t="shared" si="368"/>
        <v>949</v>
      </c>
      <c r="P2174" s="32" t="str">
        <f t="shared" si="369"/>
        <v/>
      </c>
      <c r="Q2174" s="32" t="str">
        <f>IF(P2174="","",COUNTIF($P$2:P2174,"該当"))</f>
        <v/>
      </c>
      <c r="R2174" s="32" t="str">
        <f t="shared" si="370"/>
        <v>949</v>
      </c>
      <c r="S2174" s="32" t="str">
        <f t="shared" si="371"/>
        <v/>
      </c>
      <c r="T2174" s="32" t="str">
        <f>IF(S2174="","",COUNTIF($S$2:S2174,"該当"))</f>
        <v/>
      </c>
      <c r="U2174" s="32" t="str">
        <f t="shared" si="372"/>
        <v>949</v>
      </c>
      <c r="V2174" s="32" t="str">
        <f t="shared" si="373"/>
        <v/>
      </c>
      <c r="W2174" s="32" t="str">
        <f>IF(V2174="","",COUNTIF($V$2:V2174,"該当"))</f>
        <v/>
      </c>
      <c r="X2174" s="32" t="str">
        <f t="shared" si="376"/>
        <v>949</v>
      </c>
      <c r="Y2174" s="26">
        <v>1391</v>
      </c>
      <c r="Z2174" s="26">
        <v>949</v>
      </c>
      <c r="AA2174" s="26" t="s">
        <v>1415</v>
      </c>
      <c r="AB2174" s="26">
        <v>29</v>
      </c>
      <c r="AC2174" s="26" t="s">
        <v>34</v>
      </c>
      <c r="AD2174" s="26" t="s">
        <v>35</v>
      </c>
      <c r="AE2174" s="26" t="s">
        <v>23</v>
      </c>
      <c r="AF2174" s="26" t="s">
        <v>24</v>
      </c>
      <c r="AG2174" s="26">
        <v>9</v>
      </c>
      <c r="AH2174" s="26" t="s">
        <v>34</v>
      </c>
      <c r="AI2174" s="26" t="s">
        <v>26</v>
      </c>
      <c r="AJ2174" s="26">
        <v>2</v>
      </c>
      <c r="AK2174" s="26" t="s">
        <v>1200</v>
      </c>
      <c r="AL2174" s="26">
        <v>9002320321</v>
      </c>
      <c r="AM2174" s="26" t="s">
        <v>4</v>
      </c>
      <c r="AN2174" s="26">
        <v>5</v>
      </c>
      <c r="AO2174" s="26">
        <v>0</v>
      </c>
      <c r="AP2174" s="26" t="s">
        <v>28</v>
      </c>
      <c r="AT2174" s="26" t="str">
        <f>MID(AA2174,MIN(FIND({0,1,2,3,4,5,6,7,8,9},AA2174&amp;"0123456789″")),LEN(AA2174))</f>
        <v>530い949</v>
      </c>
      <c r="AU2174" s="26" t="str">
        <f t="shared" si="374"/>
        <v>949</v>
      </c>
    </row>
    <row r="2175" spans="9:47" x14ac:dyDescent="0.2">
      <c r="I2175" s="26">
        <v>950</v>
      </c>
      <c r="J2175" s="32" t="str">
        <f t="shared" si="366"/>
        <v/>
      </c>
      <c r="K2175" s="32" t="str">
        <f>IF(J2175="","",COUNTIF($J$2:J2175,"該当"))</f>
        <v/>
      </c>
      <c r="L2175" s="32" t="str">
        <f t="shared" si="375"/>
        <v>950</v>
      </c>
      <c r="M2175" s="32" t="str">
        <f t="shared" si="367"/>
        <v/>
      </c>
      <c r="N2175" s="32" t="str">
        <f>IF(M2175="","",COUNTIF($M$2:M2175,"該当"))</f>
        <v/>
      </c>
      <c r="O2175" s="32" t="str">
        <f t="shared" si="368"/>
        <v>950</v>
      </c>
      <c r="P2175" s="32" t="str">
        <f t="shared" si="369"/>
        <v/>
      </c>
      <c r="Q2175" s="32" t="str">
        <f>IF(P2175="","",COUNTIF($P$2:P2175,"該当"))</f>
        <v/>
      </c>
      <c r="R2175" s="32" t="str">
        <f t="shared" si="370"/>
        <v>950</v>
      </c>
      <c r="S2175" s="32" t="str">
        <f t="shared" si="371"/>
        <v/>
      </c>
      <c r="T2175" s="32" t="str">
        <f>IF(S2175="","",COUNTIF($S$2:S2175,"該当"))</f>
        <v/>
      </c>
      <c r="U2175" s="32" t="str">
        <f t="shared" si="372"/>
        <v>950</v>
      </c>
      <c r="V2175" s="32" t="str">
        <f t="shared" si="373"/>
        <v/>
      </c>
      <c r="W2175" s="32" t="str">
        <f>IF(V2175="","",COUNTIF($V$2:V2175,"該当"))</f>
        <v/>
      </c>
      <c r="X2175" s="32" t="str">
        <f t="shared" si="376"/>
        <v>950</v>
      </c>
      <c r="Y2175" s="26">
        <v>304</v>
      </c>
      <c r="Z2175" s="26">
        <v>950</v>
      </c>
      <c r="AA2175" s="26" t="s">
        <v>1416</v>
      </c>
      <c r="AB2175" s="26">
        <v>29</v>
      </c>
      <c r="AC2175" s="26" t="s">
        <v>34</v>
      </c>
      <c r="AD2175" s="26" t="s">
        <v>35</v>
      </c>
      <c r="AE2175" s="26" t="s">
        <v>23</v>
      </c>
      <c r="AF2175" s="26" t="s">
        <v>24</v>
      </c>
      <c r="AG2175" s="26">
        <v>9</v>
      </c>
      <c r="AH2175" s="26" t="s">
        <v>34</v>
      </c>
      <c r="AI2175" s="26" t="s">
        <v>26</v>
      </c>
      <c r="AJ2175" s="26">
        <v>2</v>
      </c>
      <c r="AK2175" s="26" t="s">
        <v>1200</v>
      </c>
      <c r="AL2175" s="26">
        <v>9002320321</v>
      </c>
      <c r="AM2175" s="26" t="s">
        <v>4</v>
      </c>
      <c r="AN2175" s="26">
        <v>5</v>
      </c>
      <c r="AO2175" s="26">
        <v>0</v>
      </c>
      <c r="AP2175" s="26" t="s">
        <v>28</v>
      </c>
      <c r="AT2175" s="26" t="str">
        <f>MID(AA2175,MIN(FIND({0,1,2,3,4,5,6,7,8,9},AA2175&amp;"0123456789″")),LEN(AA2175))</f>
        <v>530い950</v>
      </c>
      <c r="AU2175" s="26" t="str">
        <f t="shared" si="374"/>
        <v>950</v>
      </c>
    </row>
    <row r="2176" spans="9:47" x14ac:dyDescent="0.2">
      <c r="I2176" s="26">
        <v>951</v>
      </c>
      <c r="J2176" s="32" t="str">
        <f t="shared" si="366"/>
        <v/>
      </c>
      <c r="K2176" s="32" t="str">
        <f>IF(J2176="","",COUNTIF($J$2:J2176,"該当"))</f>
        <v/>
      </c>
      <c r="L2176" s="32" t="str">
        <f t="shared" si="375"/>
        <v>951</v>
      </c>
      <c r="M2176" s="32" t="str">
        <f t="shared" si="367"/>
        <v/>
      </c>
      <c r="N2176" s="32" t="str">
        <f>IF(M2176="","",COUNTIF($M$2:M2176,"該当"))</f>
        <v/>
      </c>
      <c r="O2176" s="32" t="str">
        <f t="shared" si="368"/>
        <v>951</v>
      </c>
      <c r="P2176" s="32" t="str">
        <f t="shared" si="369"/>
        <v/>
      </c>
      <c r="Q2176" s="32" t="str">
        <f>IF(P2176="","",COUNTIF($P$2:P2176,"該当"))</f>
        <v/>
      </c>
      <c r="R2176" s="32" t="str">
        <f t="shared" si="370"/>
        <v>951</v>
      </c>
      <c r="S2176" s="32" t="str">
        <f t="shared" si="371"/>
        <v/>
      </c>
      <c r="T2176" s="32" t="str">
        <f>IF(S2176="","",COUNTIF($S$2:S2176,"該当"))</f>
        <v/>
      </c>
      <c r="U2176" s="32" t="str">
        <f t="shared" si="372"/>
        <v>951</v>
      </c>
      <c r="V2176" s="32" t="str">
        <f t="shared" si="373"/>
        <v/>
      </c>
      <c r="W2176" s="32" t="str">
        <f>IF(V2176="","",COUNTIF($V$2:V2176,"該当"))</f>
        <v/>
      </c>
      <c r="X2176" s="32" t="str">
        <f t="shared" si="376"/>
        <v>951</v>
      </c>
      <c r="Y2176" s="26">
        <v>1393</v>
      </c>
      <c r="Z2176" s="26">
        <v>951</v>
      </c>
      <c r="AA2176" s="26" t="s">
        <v>1417</v>
      </c>
      <c r="AB2176" s="26">
        <v>29</v>
      </c>
      <c r="AC2176" s="26" t="s">
        <v>34</v>
      </c>
      <c r="AD2176" s="26" t="s">
        <v>35</v>
      </c>
      <c r="AE2176" s="26" t="s">
        <v>23</v>
      </c>
      <c r="AF2176" s="26" t="s">
        <v>24</v>
      </c>
      <c r="AG2176" s="26">
        <v>9</v>
      </c>
      <c r="AH2176" s="26" t="s">
        <v>34</v>
      </c>
      <c r="AI2176" s="26" t="s">
        <v>26</v>
      </c>
      <c r="AJ2176" s="26">
        <v>2</v>
      </c>
      <c r="AK2176" s="26" t="s">
        <v>1200</v>
      </c>
      <c r="AL2176" s="26">
        <v>9002320321</v>
      </c>
      <c r="AM2176" s="26" t="s">
        <v>4</v>
      </c>
      <c r="AN2176" s="26">
        <v>5</v>
      </c>
      <c r="AO2176" s="26">
        <v>0</v>
      </c>
      <c r="AP2176" s="26" t="s">
        <v>28</v>
      </c>
      <c r="AT2176" s="26" t="str">
        <f>MID(AA2176,MIN(FIND({0,1,2,3,4,5,6,7,8,9},AA2176&amp;"0123456789″")),LEN(AA2176))</f>
        <v>530う951</v>
      </c>
      <c r="AU2176" s="26" t="str">
        <f t="shared" si="374"/>
        <v>951</v>
      </c>
    </row>
    <row r="2177" spans="9:47" x14ac:dyDescent="0.2">
      <c r="I2177" s="26">
        <v>952</v>
      </c>
      <c r="J2177" s="32" t="str">
        <f t="shared" si="366"/>
        <v/>
      </c>
      <c r="K2177" s="32" t="str">
        <f>IF(J2177="","",COUNTIF($J$2:J2177,"該当"))</f>
        <v/>
      </c>
      <c r="L2177" s="32" t="str">
        <f t="shared" si="375"/>
        <v>952</v>
      </c>
      <c r="M2177" s="32" t="str">
        <f t="shared" si="367"/>
        <v/>
      </c>
      <c r="N2177" s="32" t="str">
        <f>IF(M2177="","",COUNTIF($M$2:M2177,"該当"))</f>
        <v/>
      </c>
      <c r="O2177" s="32" t="str">
        <f t="shared" si="368"/>
        <v>952</v>
      </c>
      <c r="P2177" s="32" t="str">
        <f t="shared" si="369"/>
        <v/>
      </c>
      <c r="Q2177" s="32" t="str">
        <f>IF(P2177="","",COUNTIF($P$2:P2177,"該当"))</f>
        <v/>
      </c>
      <c r="R2177" s="32" t="str">
        <f t="shared" si="370"/>
        <v>952</v>
      </c>
      <c r="S2177" s="32" t="str">
        <f t="shared" si="371"/>
        <v/>
      </c>
      <c r="T2177" s="32" t="str">
        <f>IF(S2177="","",COUNTIF($S$2:S2177,"該当"))</f>
        <v/>
      </c>
      <c r="U2177" s="32" t="str">
        <f t="shared" si="372"/>
        <v>952</v>
      </c>
      <c r="V2177" s="32" t="str">
        <f t="shared" si="373"/>
        <v/>
      </c>
      <c r="W2177" s="32" t="str">
        <f>IF(V2177="","",COUNTIF($V$2:V2177,"該当"))</f>
        <v/>
      </c>
      <c r="X2177" s="32" t="str">
        <f t="shared" si="376"/>
        <v>952</v>
      </c>
      <c r="Y2177" s="26">
        <v>1394</v>
      </c>
      <c r="Z2177" s="26">
        <v>952</v>
      </c>
      <c r="AA2177" s="26" t="s">
        <v>1418</v>
      </c>
      <c r="AB2177" s="26">
        <v>29</v>
      </c>
      <c r="AC2177" s="26" t="s">
        <v>34</v>
      </c>
      <c r="AD2177" s="26" t="s">
        <v>35</v>
      </c>
      <c r="AE2177" s="26" t="s">
        <v>23</v>
      </c>
      <c r="AF2177" s="26" t="s">
        <v>24</v>
      </c>
      <c r="AG2177" s="26">
        <v>9</v>
      </c>
      <c r="AH2177" s="26" t="s">
        <v>34</v>
      </c>
      <c r="AI2177" s="26" t="s">
        <v>26</v>
      </c>
      <c r="AJ2177" s="26">
        <v>2</v>
      </c>
      <c r="AK2177" s="26" t="s">
        <v>1200</v>
      </c>
      <c r="AL2177" s="26">
        <v>9002320321</v>
      </c>
      <c r="AM2177" s="26" t="s">
        <v>4</v>
      </c>
      <c r="AN2177" s="26">
        <v>5</v>
      </c>
      <c r="AO2177" s="26">
        <v>0</v>
      </c>
      <c r="AP2177" s="26" t="s">
        <v>28</v>
      </c>
      <c r="AT2177" s="26" t="str">
        <f>MID(AA2177,MIN(FIND({0,1,2,3,4,5,6,7,8,9},AA2177&amp;"0123456789″")),LEN(AA2177))</f>
        <v>530い952</v>
      </c>
      <c r="AU2177" s="26" t="str">
        <f t="shared" si="374"/>
        <v>952</v>
      </c>
    </row>
    <row r="2178" spans="9:47" x14ac:dyDescent="0.2">
      <c r="I2178" s="26">
        <v>953</v>
      </c>
      <c r="J2178" s="32" t="str">
        <f t="shared" ref="J2178:J2241" si="377">IF($B$2=I2178,"該当","")</f>
        <v/>
      </c>
      <c r="K2178" s="32" t="str">
        <f>IF(J2178="","",COUNTIF($J$2:J2178,"該当"))</f>
        <v/>
      </c>
      <c r="L2178" s="32" t="str">
        <f t="shared" si="375"/>
        <v>953</v>
      </c>
      <c r="M2178" s="32" t="str">
        <f t="shared" ref="M2178:M2241" si="378">IF($B$3=I2178,"該当","")</f>
        <v/>
      </c>
      <c r="N2178" s="32" t="str">
        <f>IF(M2178="","",COUNTIF($M$2:M2178,"該当"))</f>
        <v/>
      </c>
      <c r="O2178" s="32" t="str">
        <f t="shared" si="368"/>
        <v>953</v>
      </c>
      <c r="P2178" s="32" t="str">
        <f t="shared" si="369"/>
        <v/>
      </c>
      <c r="Q2178" s="32" t="str">
        <f>IF(P2178="","",COUNTIF($P$2:P2178,"該当"))</f>
        <v/>
      </c>
      <c r="R2178" s="32" t="str">
        <f t="shared" si="370"/>
        <v>953</v>
      </c>
      <c r="S2178" s="32" t="str">
        <f t="shared" si="371"/>
        <v/>
      </c>
      <c r="T2178" s="32" t="str">
        <f>IF(S2178="","",COUNTIF($S$2:S2178,"該当"))</f>
        <v/>
      </c>
      <c r="U2178" s="32" t="str">
        <f t="shared" si="372"/>
        <v>953</v>
      </c>
      <c r="V2178" s="32" t="str">
        <f t="shared" si="373"/>
        <v/>
      </c>
      <c r="W2178" s="32" t="str">
        <f>IF(V2178="","",COUNTIF($V$2:V2178,"該当"))</f>
        <v/>
      </c>
      <c r="X2178" s="32" t="str">
        <f t="shared" si="376"/>
        <v>953</v>
      </c>
      <c r="Y2178" s="26">
        <v>278</v>
      </c>
      <c r="Z2178" s="26">
        <v>953</v>
      </c>
      <c r="AA2178" s="26" t="s">
        <v>1419</v>
      </c>
      <c r="AB2178" s="26">
        <v>29</v>
      </c>
      <c r="AC2178" s="26" t="s">
        <v>34</v>
      </c>
      <c r="AD2178" s="26" t="s">
        <v>35</v>
      </c>
      <c r="AE2178" s="26" t="s">
        <v>23</v>
      </c>
      <c r="AF2178" s="26" t="s">
        <v>24</v>
      </c>
      <c r="AG2178" s="26">
        <v>9</v>
      </c>
      <c r="AH2178" s="26" t="s">
        <v>34</v>
      </c>
      <c r="AI2178" s="26" t="s">
        <v>26</v>
      </c>
      <c r="AJ2178" s="26">
        <v>2</v>
      </c>
      <c r="AK2178" s="26" t="s">
        <v>1200</v>
      </c>
      <c r="AL2178" s="26">
        <v>9002320321</v>
      </c>
      <c r="AM2178" s="26" t="s">
        <v>4</v>
      </c>
      <c r="AN2178" s="26">
        <v>5</v>
      </c>
      <c r="AO2178" s="26">
        <v>0</v>
      </c>
      <c r="AP2178" s="26" t="s">
        <v>28</v>
      </c>
      <c r="AT2178" s="26" t="str">
        <f>MID(AA2178,MIN(FIND({0,1,2,3,4,5,6,7,8,9},AA2178&amp;"0123456789″")),LEN(AA2178))</f>
        <v>530え953</v>
      </c>
      <c r="AU2178" s="26" t="str">
        <f t="shared" si="374"/>
        <v>953</v>
      </c>
    </row>
    <row r="2179" spans="9:47" x14ac:dyDescent="0.2">
      <c r="I2179" s="26">
        <v>954</v>
      </c>
      <c r="J2179" s="32" t="str">
        <f t="shared" si="377"/>
        <v/>
      </c>
      <c r="K2179" s="32" t="str">
        <f>IF(J2179="","",COUNTIF($J$2:J2179,"該当"))</f>
        <v/>
      </c>
      <c r="L2179" s="32" t="str">
        <f t="shared" si="375"/>
        <v>954</v>
      </c>
      <c r="M2179" s="32" t="str">
        <f t="shared" si="378"/>
        <v/>
      </c>
      <c r="N2179" s="32" t="str">
        <f>IF(M2179="","",COUNTIF($M$2:M2179,"該当"))</f>
        <v/>
      </c>
      <c r="O2179" s="32" t="str">
        <f t="shared" ref="O2179:O2242" si="379">I2179&amp;M2179&amp;N2179</f>
        <v>954</v>
      </c>
      <c r="P2179" s="32" t="str">
        <f t="shared" ref="P2179:P2242" si="380">IF($B$4=I2179,"該当","")</f>
        <v/>
      </c>
      <c r="Q2179" s="32" t="str">
        <f>IF(P2179="","",COUNTIF($P$2:P2179,"該当"))</f>
        <v/>
      </c>
      <c r="R2179" s="32" t="str">
        <f t="shared" ref="R2179:R2242" si="381">I2179&amp;P2179&amp;Q2179</f>
        <v>954</v>
      </c>
      <c r="S2179" s="32" t="str">
        <f t="shared" ref="S2179:S2242" si="382">IF($B$5=I2179,"該当","")</f>
        <v/>
      </c>
      <c r="T2179" s="32" t="str">
        <f>IF(S2179="","",COUNTIF($S$2:S2179,"該当"))</f>
        <v/>
      </c>
      <c r="U2179" s="32" t="str">
        <f t="shared" ref="U2179:U2242" si="383">I2179&amp;S2179&amp;T2179</f>
        <v>954</v>
      </c>
      <c r="V2179" s="32" t="str">
        <f t="shared" ref="V2179:V2242" si="384">IF($B$6=I2179,"該当","")</f>
        <v/>
      </c>
      <c r="W2179" s="32" t="str">
        <f>IF(V2179="","",COUNTIF($V$2:V2179,"該当"))</f>
        <v/>
      </c>
      <c r="X2179" s="32" t="str">
        <f t="shared" si="376"/>
        <v>954</v>
      </c>
      <c r="Y2179" s="26">
        <v>1395</v>
      </c>
      <c r="Z2179" s="26">
        <v>954</v>
      </c>
      <c r="AA2179" s="26" t="s">
        <v>1420</v>
      </c>
      <c r="AB2179" s="26">
        <v>29</v>
      </c>
      <c r="AC2179" s="26" t="s">
        <v>34</v>
      </c>
      <c r="AD2179" s="26" t="s">
        <v>35</v>
      </c>
      <c r="AE2179" s="26" t="s">
        <v>23</v>
      </c>
      <c r="AF2179" s="26" t="s">
        <v>24</v>
      </c>
      <c r="AG2179" s="26">
        <v>9</v>
      </c>
      <c r="AH2179" s="26" t="s">
        <v>34</v>
      </c>
      <c r="AI2179" s="26" t="s">
        <v>26</v>
      </c>
      <c r="AJ2179" s="26">
        <v>2</v>
      </c>
      <c r="AK2179" s="26" t="s">
        <v>1200</v>
      </c>
      <c r="AL2179" s="26">
        <v>9002320321</v>
      </c>
      <c r="AM2179" s="26" t="s">
        <v>4</v>
      </c>
      <c r="AN2179" s="26">
        <v>5</v>
      </c>
      <c r="AO2179" s="26">
        <v>0</v>
      </c>
      <c r="AP2179" s="26" t="s">
        <v>28</v>
      </c>
      <c r="AT2179" s="26" t="str">
        <f>MID(AA2179,MIN(FIND({0,1,2,3,4,5,6,7,8,9},AA2179&amp;"0123456789″")),LEN(AA2179))</f>
        <v>530う954</v>
      </c>
      <c r="AU2179" s="26" t="str">
        <f t="shared" ref="AU2179:AU2242" si="385">RIGHT(AT2179,LEN(AT2179)-4)</f>
        <v>954</v>
      </c>
    </row>
    <row r="2180" spans="9:47" x14ac:dyDescent="0.2">
      <c r="I2180" s="26">
        <v>955</v>
      </c>
      <c r="J2180" s="32" t="str">
        <f t="shared" si="377"/>
        <v/>
      </c>
      <c r="K2180" s="32" t="str">
        <f>IF(J2180="","",COUNTIF($J$2:J2180,"該当"))</f>
        <v/>
      </c>
      <c r="L2180" s="32" t="str">
        <f t="shared" ref="L2180:L2243" si="386">I2180&amp;J2180&amp;K2180</f>
        <v>955</v>
      </c>
      <c r="M2180" s="32" t="str">
        <f t="shared" si="378"/>
        <v/>
      </c>
      <c r="N2180" s="32" t="str">
        <f>IF(M2180="","",COUNTIF($M$2:M2180,"該当"))</f>
        <v/>
      </c>
      <c r="O2180" s="32" t="str">
        <f t="shared" si="379"/>
        <v>955</v>
      </c>
      <c r="P2180" s="32" t="str">
        <f t="shared" si="380"/>
        <v/>
      </c>
      <c r="Q2180" s="32" t="str">
        <f>IF(P2180="","",COUNTIF($P$2:P2180,"該当"))</f>
        <v/>
      </c>
      <c r="R2180" s="32" t="str">
        <f t="shared" si="381"/>
        <v>955</v>
      </c>
      <c r="S2180" s="32" t="str">
        <f t="shared" si="382"/>
        <v/>
      </c>
      <c r="T2180" s="32" t="str">
        <f>IF(S2180="","",COUNTIF($S$2:S2180,"該当"))</f>
        <v/>
      </c>
      <c r="U2180" s="32" t="str">
        <f t="shared" si="383"/>
        <v>955</v>
      </c>
      <c r="V2180" s="32" t="str">
        <f t="shared" si="384"/>
        <v/>
      </c>
      <c r="W2180" s="32" t="str">
        <f>IF(V2180="","",COUNTIF($V$2:V2180,"該当"))</f>
        <v/>
      </c>
      <c r="X2180" s="32" t="str">
        <f t="shared" ref="X2180:X2243" si="387">I2180&amp;V2180&amp;W2180</f>
        <v>955</v>
      </c>
      <c r="Y2180" s="26">
        <v>1396</v>
      </c>
      <c r="Z2180" s="26">
        <v>955</v>
      </c>
      <c r="AA2180" s="26" t="s">
        <v>1421</v>
      </c>
      <c r="AB2180" s="26">
        <v>29</v>
      </c>
      <c r="AC2180" s="26" t="s">
        <v>34</v>
      </c>
      <c r="AD2180" s="26" t="s">
        <v>35</v>
      </c>
      <c r="AE2180" s="26" t="s">
        <v>23</v>
      </c>
      <c r="AF2180" s="26" t="s">
        <v>24</v>
      </c>
      <c r="AG2180" s="26">
        <v>9</v>
      </c>
      <c r="AH2180" s="26" t="s">
        <v>34</v>
      </c>
      <c r="AI2180" s="26" t="s">
        <v>26</v>
      </c>
      <c r="AJ2180" s="26">
        <v>2</v>
      </c>
      <c r="AK2180" s="26" t="s">
        <v>1200</v>
      </c>
      <c r="AL2180" s="26">
        <v>9002320321</v>
      </c>
      <c r="AM2180" s="26" t="s">
        <v>4</v>
      </c>
      <c r="AN2180" s="26">
        <v>5</v>
      </c>
      <c r="AO2180" s="26">
        <v>0</v>
      </c>
      <c r="AP2180" s="26" t="s">
        <v>28</v>
      </c>
      <c r="AT2180" s="26" t="str">
        <f>MID(AA2180,MIN(FIND({0,1,2,3,4,5,6,7,8,9},AA2180&amp;"0123456789″")),LEN(AA2180))</f>
        <v>530う955</v>
      </c>
      <c r="AU2180" s="26" t="str">
        <f t="shared" si="385"/>
        <v>955</v>
      </c>
    </row>
    <row r="2181" spans="9:47" x14ac:dyDescent="0.2">
      <c r="I2181" s="26">
        <v>956</v>
      </c>
      <c r="J2181" s="32" t="str">
        <f t="shared" si="377"/>
        <v/>
      </c>
      <c r="K2181" s="32" t="str">
        <f>IF(J2181="","",COUNTIF($J$2:J2181,"該当"))</f>
        <v/>
      </c>
      <c r="L2181" s="32" t="str">
        <f t="shared" si="386"/>
        <v>956</v>
      </c>
      <c r="M2181" s="32" t="str">
        <f t="shared" si="378"/>
        <v/>
      </c>
      <c r="N2181" s="32" t="str">
        <f>IF(M2181="","",COUNTIF($M$2:M2181,"該当"))</f>
        <v/>
      </c>
      <c r="O2181" s="32" t="str">
        <f t="shared" si="379"/>
        <v>956</v>
      </c>
      <c r="P2181" s="32" t="str">
        <f t="shared" si="380"/>
        <v/>
      </c>
      <c r="Q2181" s="32" t="str">
        <f>IF(P2181="","",COUNTIF($P$2:P2181,"該当"))</f>
        <v/>
      </c>
      <c r="R2181" s="32" t="str">
        <f t="shared" si="381"/>
        <v>956</v>
      </c>
      <c r="S2181" s="32" t="str">
        <f t="shared" si="382"/>
        <v/>
      </c>
      <c r="T2181" s="32" t="str">
        <f>IF(S2181="","",COUNTIF($S$2:S2181,"該当"))</f>
        <v/>
      </c>
      <c r="U2181" s="32" t="str">
        <f t="shared" si="383"/>
        <v>956</v>
      </c>
      <c r="V2181" s="32" t="str">
        <f t="shared" si="384"/>
        <v/>
      </c>
      <c r="W2181" s="32" t="str">
        <f>IF(V2181="","",COUNTIF($V$2:V2181,"該当"))</f>
        <v/>
      </c>
      <c r="X2181" s="32" t="str">
        <f t="shared" si="387"/>
        <v>956</v>
      </c>
      <c r="Y2181" s="26">
        <v>1397</v>
      </c>
      <c r="Z2181" s="26">
        <v>956</v>
      </c>
      <c r="AA2181" s="26" t="s">
        <v>1422</v>
      </c>
      <c r="AB2181" s="26">
        <v>29</v>
      </c>
      <c r="AC2181" s="26" t="s">
        <v>34</v>
      </c>
      <c r="AD2181" s="26" t="s">
        <v>35</v>
      </c>
      <c r="AE2181" s="26" t="s">
        <v>23</v>
      </c>
      <c r="AF2181" s="26" t="s">
        <v>24</v>
      </c>
      <c r="AG2181" s="26">
        <v>9</v>
      </c>
      <c r="AH2181" s="26" t="s">
        <v>34</v>
      </c>
      <c r="AI2181" s="26" t="s">
        <v>26</v>
      </c>
      <c r="AJ2181" s="26">
        <v>2</v>
      </c>
      <c r="AK2181" s="26" t="s">
        <v>1200</v>
      </c>
      <c r="AL2181" s="26">
        <v>9002320321</v>
      </c>
      <c r="AM2181" s="26" t="s">
        <v>4</v>
      </c>
      <c r="AN2181" s="26">
        <v>5</v>
      </c>
      <c r="AO2181" s="26">
        <v>0</v>
      </c>
      <c r="AP2181" s="26" t="s">
        <v>28</v>
      </c>
      <c r="AT2181" s="26" t="str">
        <f>MID(AA2181,MIN(FIND({0,1,2,3,4,5,6,7,8,9},AA2181&amp;"0123456789″")),LEN(AA2181))</f>
        <v>530い956</v>
      </c>
      <c r="AU2181" s="26" t="str">
        <f t="shared" si="385"/>
        <v>956</v>
      </c>
    </row>
    <row r="2182" spans="9:47" x14ac:dyDescent="0.2">
      <c r="I2182" s="26">
        <v>957</v>
      </c>
      <c r="J2182" s="32" t="str">
        <f t="shared" si="377"/>
        <v/>
      </c>
      <c r="K2182" s="32" t="str">
        <f>IF(J2182="","",COUNTIF($J$2:J2182,"該当"))</f>
        <v/>
      </c>
      <c r="L2182" s="32" t="str">
        <f t="shared" si="386"/>
        <v>957</v>
      </c>
      <c r="M2182" s="32" t="str">
        <f t="shared" si="378"/>
        <v/>
      </c>
      <c r="N2182" s="32" t="str">
        <f>IF(M2182="","",COUNTIF($M$2:M2182,"該当"))</f>
        <v/>
      </c>
      <c r="O2182" s="32" t="str">
        <f t="shared" si="379"/>
        <v>957</v>
      </c>
      <c r="P2182" s="32" t="str">
        <f t="shared" si="380"/>
        <v/>
      </c>
      <c r="Q2182" s="32" t="str">
        <f>IF(P2182="","",COUNTIF($P$2:P2182,"該当"))</f>
        <v/>
      </c>
      <c r="R2182" s="32" t="str">
        <f t="shared" si="381"/>
        <v>957</v>
      </c>
      <c r="S2182" s="32" t="str">
        <f t="shared" si="382"/>
        <v/>
      </c>
      <c r="T2182" s="32" t="str">
        <f>IF(S2182="","",COUNTIF($S$2:S2182,"該当"))</f>
        <v/>
      </c>
      <c r="U2182" s="32" t="str">
        <f t="shared" si="383"/>
        <v>957</v>
      </c>
      <c r="V2182" s="32" t="str">
        <f t="shared" si="384"/>
        <v/>
      </c>
      <c r="W2182" s="32" t="str">
        <f>IF(V2182="","",COUNTIF($V$2:V2182,"該当"))</f>
        <v/>
      </c>
      <c r="X2182" s="32" t="str">
        <f t="shared" si="387"/>
        <v>957</v>
      </c>
      <c r="Y2182" s="26">
        <v>1398</v>
      </c>
      <c r="Z2182" s="26">
        <v>957</v>
      </c>
      <c r="AA2182" s="26" t="s">
        <v>1423</v>
      </c>
      <c r="AB2182" s="26">
        <v>29</v>
      </c>
      <c r="AC2182" s="26" t="s">
        <v>34</v>
      </c>
      <c r="AD2182" s="26" t="s">
        <v>35</v>
      </c>
      <c r="AE2182" s="26" t="s">
        <v>23</v>
      </c>
      <c r="AF2182" s="26" t="s">
        <v>24</v>
      </c>
      <c r="AG2182" s="26">
        <v>9</v>
      </c>
      <c r="AH2182" s="26" t="s">
        <v>34</v>
      </c>
      <c r="AI2182" s="26" t="s">
        <v>26</v>
      </c>
      <c r="AJ2182" s="26">
        <v>2</v>
      </c>
      <c r="AK2182" s="26" t="s">
        <v>1200</v>
      </c>
      <c r="AL2182" s="26">
        <v>9002320321</v>
      </c>
      <c r="AM2182" s="26" t="s">
        <v>4</v>
      </c>
      <c r="AN2182" s="26">
        <v>5</v>
      </c>
      <c r="AO2182" s="26">
        <v>0</v>
      </c>
      <c r="AP2182" s="26" t="s">
        <v>28</v>
      </c>
      <c r="AT2182" s="26" t="str">
        <f>MID(AA2182,MIN(FIND({0,1,2,3,4,5,6,7,8,9},AA2182&amp;"0123456789″")),LEN(AA2182))</f>
        <v>530う957</v>
      </c>
      <c r="AU2182" s="26" t="str">
        <f t="shared" si="385"/>
        <v>957</v>
      </c>
    </row>
    <row r="2183" spans="9:47" x14ac:dyDescent="0.2">
      <c r="I2183" s="26">
        <v>958</v>
      </c>
      <c r="J2183" s="32" t="str">
        <f t="shared" si="377"/>
        <v/>
      </c>
      <c r="K2183" s="32" t="str">
        <f>IF(J2183="","",COUNTIF($J$2:J2183,"該当"))</f>
        <v/>
      </c>
      <c r="L2183" s="32" t="str">
        <f t="shared" si="386"/>
        <v>958</v>
      </c>
      <c r="M2183" s="32" t="str">
        <f t="shared" si="378"/>
        <v/>
      </c>
      <c r="N2183" s="32" t="str">
        <f>IF(M2183="","",COUNTIF($M$2:M2183,"該当"))</f>
        <v/>
      </c>
      <c r="O2183" s="32" t="str">
        <f t="shared" si="379"/>
        <v>958</v>
      </c>
      <c r="P2183" s="32" t="str">
        <f t="shared" si="380"/>
        <v/>
      </c>
      <c r="Q2183" s="32" t="str">
        <f>IF(P2183="","",COUNTIF($P$2:P2183,"該当"))</f>
        <v/>
      </c>
      <c r="R2183" s="32" t="str">
        <f t="shared" si="381"/>
        <v>958</v>
      </c>
      <c r="S2183" s="32" t="str">
        <f t="shared" si="382"/>
        <v/>
      </c>
      <c r="T2183" s="32" t="str">
        <f>IF(S2183="","",COUNTIF($S$2:S2183,"該当"))</f>
        <v/>
      </c>
      <c r="U2183" s="32" t="str">
        <f t="shared" si="383"/>
        <v>958</v>
      </c>
      <c r="V2183" s="32" t="str">
        <f t="shared" si="384"/>
        <v/>
      </c>
      <c r="W2183" s="32" t="str">
        <f>IF(V2183="","",COUNTIF($V$2:V2183,"該当"))</f>
        <v/>
      </c>
      <c r="X2183" s="32" t="str">
        <f t="shared" si="387"/>
        <v>958</v>
      </c>
      <c r="Y2183" s="26">
        <v>1399</v>
      </c>
      <c r="Z2183" s="26">
        <v>958</v>
      </c>
      <c r="AA2183" s="26" t="s">
        <v>1424</v>
      </c>
      <c r="AB2183" s="26">
        <v>29</v>
      </c>
      <c r="AC2183" s="26" t="s">
        <v>34</v>
      </c>
      <c r="AD2183" s="26" t="s">
        <v>35</v>
      </c>
      <c r="AE2183" s="26" t="s">
        <v>23</v>
      </c>
      <c r="AF2183" s="26" t="s">
        <v>24</v>
      </c>
      <c r="AG2183" s="26">
        <v>9</v>
      </c>
      <c r="AH2183" s="26" t="s">
        <v>34</v>
      </c>
      <c r="AI2183" s="26" t="s">
        <v>26</v>
      </c>
      <c r="AJ2183" s="26">
        <v>2</v>
      </c>
      <c r="AK2183" s="26" t="s">
        <v>1200</v>
      </c>
      <c r="AL2183" s="26">
        <v>9002320321</v>
      </c>
      <c r="AM2183" s="26" t="s">
        <v>4</v>
      </c>
      <c r="AN2183" s="26">
        <v>5</v>
      </c>
      <c r="AO2183" s="26">
        <v>0</v>
      </c>
      <c r="AP2183" s="26" t="s">
        <v>28</v>
      </c>
      <c r="AT2183" s="26" t="str">
        <f>MID(AA2183,MIN(FIND({0,1,2,3,4,5,6,7,8,9},AA2183&amp;"0123456789″")),LEN(AA2183))</f>
        <v>530う958</v>
      </c>
      <c r="AU2183" s="26" t="str">
        <f t="shared" si="385"/>
        <v>958</v>
      </c>
    </row>
    <row r="2184" spans="9:47" x14ac:dyDescent="0.2">
      <c r="I2184" s="26">
        <v>959</v>
      </c>
      <c r="J2184" s="32" t="str">
        <f t="shared" si="377"/>
        <v/>
      </c>
      <c r="K2184" s="32" t="str">
        <f>IF(J2184="","",COUNTIF($J$2:J2184,"該当"))</f>
        <v/>
      </c>
      <c r="L2184" s="32" t="str">
        <f t="shared" si="386"/>
        <v>959</v>
      </c>
      <c r="M2184" s="32" t="str">
        <f t="shared" si="378"/>
        <v/>
      </c>
      <c r="N2184" s="32" t="str">
        <f>IF(M2184="","",COUNTIF($M$2:M2184,"該当"))</f>
        <v/>
      </c>
      <c r="O2184" s="32" t="str">
        <f t="shared" si="379"/>
        <v>959</v>
      </c>
      <c r="P2184" s="32" t="str">
        <f t="shared" si="380"/>
        <v/>
      </c>
      <c r="Q2184" s="32" t="str">
        <f>IF(P2184="","",COUNTIF($P$2:P2184,"該当"))</f>
        <v/>
      </c>
      <c r="R2184" s="32" t="str">
        <f t="shared" si="381"/>
        <v>959</v>
      </c>
      <c r="S2184" s="32" t="str">
        <f t="shared" si="382"/>
        <v/>
      </c>
      <c r="T2184" s="32" t="str">
        <f>IF(S2184="","",COUNTIF($S$2:S2184,"該当"))</f>
        <v/>
      </c>
      <c r="U2184" s="32" t="str">
        <f t="shared" si="383"/>
        <v>959</v>
      </c>
      <c r="V2184" s="32" t="str">
        <f t="shared" si="384"/>
        <v/>
      </c>
      <c r="W2184" s="32" t="str">
        <f>IF(V2184="","",COUNTIF($V$2:V2184,"該当"))</f>
        <v/>
      </c>
      <c r="X2184" s="32" t="str">
        <f t="shared" si="387"/>
        <v>959</v>
      </c>
      <c r="Y2184" s="26">
        <v>1400</v>
      </c>
      <c r="Z2184" s="26">
        <v>959</v>
      </c>
      <c r="AA2184" s="26" t="s">
        <v>1425</v>
      </c>
      <c r="AB2184" s="26">
        <v>29</v>
      </c>
      <c r="AC2184" s="26" t="s">
        <v>34</v>
      </c>
      <c r="AD2184" s="26" t="s">
        <v>35</v>
      </c>
      <c r="AE2184" s="26" t="s">
        <v>23</v>
      </c>
      <c r="AF2184" s="26" t="s">
        <v>24</v>
      </c>
      <c r="AG2184" s="26">
        <v>9</v>
      </c>
      <c r="AH2184" s="26" t="s">
        <v>34</v>
      </c>
      <c r="AI2184" s="26" t="s">
        <v>26</v>
      </c>
      <c r="AJ2184" s="26">
        <v>2</v>
      </c>
      <c r="AK2184" s="26" t="s">
        <v>1200</v>
      </c>
      <c r="AL2184" s="26">
        <v>9002320321</v>
      </c>
      <c r="AM2184" s="26" t="s">
        <v>4</v>
      </c>
      <c r="AN2184" s="26">
        <v>5</v>
      </c>
      <c r="AO2184" s="26">
        <v>0</v>
      </c>
      <c r="AP2184" s="26" t="s">
        <v>28</v>
      </c>
      <c r="AT2184" s="26" t="str">
        <f>MID(AA2184,MIN(FIND({0,1,2,3,4,5,6,7,8,9},AA2184&amp;"0123456789″")),LEN(AA2184))</f>
        <v>530え959</v>
      </c>
      <c r="AU2184" s="26" t="str">
        <f t="shared" si="385"/>
        <v>959</v>
      </c>
    </row>
    <row r="2185" spans="9:47" x14ac:dyDescent="0.2">
      <c r="I2185" s="26">
        <v>960</v>
      </c>
      <c r="J2185" s="32" t="str">
        <f t="shared" si="377"/>
        <v/>
      </c>
      <c r="K2185" s="32" t="str">
        <f>IF(J2185="","",COUNTIF($J$2:J2185,"該当"))</f>
        <v/>
      </c>
      <c r="L2185" s="32" t="str">
        <f t="shared" si="386"/>
        <v>960</v>
      </c>
      <c r="M2185" s="32" t="str">
        <f t="shared" si="378"/>
        <v/>
      </c>
      <c r="N2185" s="32" t="str">
        <f>IF(M2185="","",COUNTIF($M$2:M2185,"該当"))</f>
        <v/>
      </c>
      <c r="O2185" s="32" t="str">
        <f t="shared" si="379"/>
        <v>960</v>
      </c>
      <c r="P2185" s="32" t="str">
        <f t="shared" si="380"/>
        <v/>
      </c>
      <c r="Q2185" s="32" t="str">
        <f>IF(P2185="","",COUNTIF($P$2:P2185,"該当"))</f>
        <v/>
      </c>
      <c r="R2185" s="32" t="str">
        <f t="shared" si="381"/>
        <v>960</v>
      </c>
      <c r="S2185" s="32" t="str">
        <f t="shared" si="382"/>
        <v/>
      </c>
      <c r="T2185" s="32" t="str">
        <f>IF(S2185="","",COUNTIF($S$2:S2185,"該当"))</f>
        <v/>
      </c>
      <c r="U2185" s="32" t="str">
        <f t="shared" si="383"/>
        <v>960</v>
      </c>
      <c r="V2185" s="32" t="str">
        <f t="shared" si="384"/>
        <v/>
      </c>
      <c r="W2185" s="32" t="str">
        <f>IF(V2185="","",COUNTIF($V$2:V2185,"該当"))</f>
        <v/>
      </c>
      <c r="X2185" s="32" t="str">
        <f t="shared" si="387"/>
        <v>960</v>
      </c>
      <c r="Y2185" s="26">
        <v>309</v>
      </c>
      <c r="Z2185" s="26">
        <v>960</v>
      </c>
      <c r="AA2185" s="26" t="s">
        <v>1426</v>
      </c>
      <c r="AB2185" s="26">
        <v>29</v>
      </c>
      <c r="AC2185" s="26" t="s">
        <v>34</v>
      </c>
      <c r="AD2185" s="26" t="s">
        <v>35</v>
      </c>
      <c r="AE2185" s="26" t="s">
        <v>23</v>
      </c>
      <c r="AF2185" s="26" t="s">
        <v>24</v>
      </c>
      <c r="AG2185" s="26">
        <v>9</v>
      </c>
      <c r="AH2185" s="26" t="s">
        <v>34</v>
      </c>
      <c r="AI2185" s="26" t="s">
        <v>26</v>
      </c>
      <c r="AJ2185" s="26">
        <v>2</v>
      </c>
      <c r="AK2185" s="26" t="s">
        <v>1200</v>
      </c>
      <c r="AL2185" s="26">
        <v>9002320321</v>
      </c>
      <c r="AM2185" s="26" t="s">
        <v>4</v>
      </c>
      <c r="AN2185" s="26">
        <v>5</v>
      </c>
      <c r="AO2185" s="26">
        <v>0</v>
      </c>
      <c r="AP2185" s="26" t="s">
        <v>28</v>
      </c>
      <c r="AT2185" s="26" t="str">
        <f>MID(AA2185,MIN(FIND({0,1,2,3,4,5,6,7,8,9},AA2185&amp;"0123456789″")),LEN(AA2185))</f>
        <v>530う960</v>
      </c>
      <c r="AU2185" s="26" t="str">
        <f t="shared" si="385"/>
        <v>960</v>
      </c>
    </row>
    <row r="2186" spans="9:47" x14ac:dyDescent="0.2">
      <c r="I2186" s="26">
        <v>962</v>
      </c>
      <c r="J2186" s="32" t="str">
        <f t="shared" si="377"/>
        <v/>
      </c>
      <c r="K2186" s="32" t="str">
        <f>IF(J2186="","",COUNTIF($J$2:J2186,"該当"))</f>
        <v/>
      </c>
      <c r="L2186" s="32" t="str">
        <f t="shared" si="386"/>
        <v>962</v>
      </c>
      <c r="M2186" s="32" t="str">
        <f t="shared" si="378"/>
        <v/>
      </c>
      <c r="N2186" s="32" t="str">
        <f>IF(M2186="","",COUNTIF($M$2:M2186,"該当"))</f>
        <v/>
      </c>
      <c r="O2186" s="32" t="str">
        <f t="shared" si="379"/>
        <v>962</v>
      </c>
      <c r="P2186" s="32" t="str">
        <f t="shared" si="380"/>
        <v/>
      </c>
      <c r="Q2186" s="32" t="str">
        <f>IF(P2186="","",COUNTIF($P$2:P2186,"該当"))</f>
        <v/>
      </c>
      <c r="R2186" s="32" t="str">
        <f t="shared" si="381"/>
        <v>962</v>
      </c>
      <c r="S2186" s="32" t="str">
        <f t="shared" si="382"/>
        <v/>
      </c>
      <c r="T2186" s="32" t="str">
        <f>IF(S2186="","",COUNTIF($S$2:S2186,"該当"))</f>
        <v/>
      </c>
      <c r="U2186" s="32" t="str">
        <f t="shared" si="383"/>
        <v>962</v>
      </c>
      <c r="V2186" s="32" t="str">
        <f t="shared" si="384"/>
        <v/>
      </c>
      <c r="W2186" s="32" t="str">
        <f>IF(V2186="","",COUNTIF($V$2:V2186,"該当"))</f>
        <v/>
      </c>
      <c r="X2186" s="32" t="str">
        <f t="shared" si="387"/>
        <v>962</v>
      </c>
      <c r="Y2186" s="26">
        <v>1403</v>
      </c>
      <c r="Z2186" s="26">
        <v>962</v>
      </c>
      <c r="AA2186" s="26" t="s">
        <v>4754</v>
      </c>
      <c r="AB2186" s="26">
        <v>29</v>
      </c>
      <c r="AC2186" s="26" t="s">
        <v>34</v>
      </c>
      <c r="AD2186" s="26" t="s">
        <v>35</v>
      </c>
      <c r="AE2186" s="26" t="s">
        <v>23</v>
      </c>
      <c r="AF2186" s="26" t="s">
        <v>24</v>
      </c>
      <c r="AG2186" s="26">
        <v>9</v>
      </c>
      <c r="AH2186" s="26" t="s">
        <v>34</v>
      </c>
      <c r="AI2186" s="26" t="s">
        <v>26</v>
      </c>
      <c r="AJ2186" s="26">
        <v>2</v>
      </c>
      <c r="AK2186" s="26" t="s">
        <v>1200</v>
      </c>
      <c r="AL2186" s="26">
        <v>9002320321</v>
      </c>
      <c r="AM2186" s="26" t="s">
        <v>4</v>
      </c>
      <c r="AN2186" s="26">
        <v>5</v>
      </c>
      <c r="AO2186" s="26">
        <v>0</v>
      </c>
      <c r="AP2186" s="26" t="s">
        <v>28</v>
      </c>
      <c r="AT2186" s="26" t="str">
        <f>MID(AA2186,MIN(FIND({0,1,2,3,4,5,6,7,8,9},AA2186&amp;"0123456789″")),LEN(AA2186))</f>
        <v>530う962</v>
      </c>
      <c r="AU2186" s="26" t="str">
        <f t="shared" si="385"/>
        <v>962</v>
      </c>
    </row>
    <row r="2187" spans="9:47" x14ac:dyDescent="0.2">
      <c r="I2187" s="26">
        <v>963</v>
      </c>
      <c r="J2187" s="32" t="str">
        <f t="shared" si="377"/>
        <v/>
      </c>
      <c r="K2187" s="32" t="str">
        <f>IF(J2187="","",COUNTIF($J$2:J2187,"該当"))</f>
        <v/>
      </c>
      <c r="L2187" s="32" t="str">
        <f t="shared" si="386"/>
        <v>963</v>
      </c>
      <c r="M2187" s="32" t="str">
        <f t="shared" si="378"/>
        <v/>
      </c>
      <c r="N2187" s="32" t="str">
        <f>IF(M2187="","",COUNTIF($M$2:M2187,"該当"))</f>
        <v/>
      </c>
      <c r="O2187" s="32" t="str">
        <f t="shared" si="379"/>
        <v>963</v>
      </c>
      <c r="P2187" s="32" t="str">
        <f t="shared" si="380"/>
        <v/>
      </c>
      <c r="Q2187" s="32" t="str">
        <f>IF(P2187="","",COUNTIF($P$2:P2187,"該当"))</f>
        <v/>
      </c>
      <c r="R2187" s="32" t="str">
        <f t="shared" si="381"/>
        <v>963</v>
      </c>
      <c r="S2187" s="32" t="str">
        <f t="shared" si="382"/>
        <v/>
      </c>
      <c r="T2187" s="32" t="str">
        <f>IF(S2187="","",COUNTIF($S$2:S2187,"該当"))</f>
        <v/>
      </c>
      <c r="U2187" s="32" t="str">
        <f t="shared" si="383"/>
        <v>963</v>
      </c>
      <c r="V2187" s="32" t="str">
        <f t="shared" si="384"/>
        <v/>
      </c>
      <c r="W2187" s="32" t="str">
        <f>IF(V2187="","",COUNTIF($V$2:V2187,"該当"))</f>
        <v/>
      </c>
      <c r="X2187" s="32" t="str">
        <f t="shared" si="387"/>
        <v>963</v>
      </c>
      <c r="Y2187" s="26">
        <v>1404</v>
      </c>
      <c r="Z2187" s="26">
        <v>963</v>
      </c>
      <c r="AA2187" s="26" t="s">
        <v>4233</v>
      </c>
      <c r="AB2187" s="26">
        <v>29</v>
      </c>
      <c r="AC2187" s="26" t="s">
        <v>34</v>
      </c>
      <c r="AD2187" s="26" t="s">
        <v>35</v>
      </c>
      <c r="AE2187" s="26" t="s">
        <v>23</v>
      </c>
      <c r="AF2187" s="26" t="s">
        <v>24</v>
      </c>
      <c r="AG2187" s="26">
        <v>9</v>
      </c>
      <c r="AH2187" s="26" t="s">
        <v>34</v>
      </c>
      <c r="AI2187" s="26" t="s">
        <v>26</v>
      </c>
      <c r="AJ2187" s="26">
        <v>2</v>
      </c>
      <c r="AK2187" s="26" t="s">
        <v>1200</v>
      </c>
      <c r="AL2187" s="26">
        <v>9002320321</v>
      </c>
      <c r="AM2187" s="26" t="s">
        <v>4</v>
      </c>
      <c r="AN2187" s="26">
        <v>5</v>
      </c>
      <c r="AO2187" s="26">
        <v>0</v>
      </c>
      <c r="AP2187" s="26" t="s">
        <v>28</v>
      </c>
      <c r="AT2187" s="26" t="str">
        <f>MID(AA2187,MIN(FIND({0,1,2,3,4,5,6,7,8,9},AA2187&amp;"0123456789″")),LEN(AA2187))</f>
        <v>530え963</v>
      </c>
      <c r="AU2187" s="26" t="str">
        <f t="shared" si="385"/>
        <v>963</v>
      </c>
    </row>
    <row r="2188" spans="9:47" x14ac:dyDescent="0.2">
      <c r="I2188" s="26">
        <v>964</v>
      </c>
      <c r="J2188" s="32" t="str">
        <f t="shared" si="377"/>
        <v/>
      </c>
      <c r="K2188" s="32" t="str">
        <f>IF(J2188="","",COUNTIF($J$2:J2188,"該当"))</f>
        <v/>
      </c>
      <c r="L2188" s="32" t="str">
        <f t="shared" si="386"/>
        <v>964</v>
      </c>
      <c r="M2188" s="32" t="str">
        <f t="shared" si="378"/>
        <v/>
      </c>
      <c r="N2188" s="32" t="str">
        <f>IF(M2188="","",COUNTIF($M$2:M2188,"該当"))</f>
        <v/>
      </c>
      <c r="O2188" s="32" t="str">
        <f t="shared" si="379"/>
        <v>964</v>
      </c>
      <c r="P2188" s="32" t="str">
        <f t="shared" si="380"/>
        <v/>
      </c>
      <c r="Q2188" s="32" t="str">
        <f>IF(P2188="","",COUNTIF($P$2:P2188,"該当"))</f>
        <v/>
      </c>
      <c r="R2188" s="32" t="str">
        <f t="shared" si="381"/>
        <v>964</v>
      </c>
      <c r="S2188" s="32" t="str">
        <f t="shared" si="382"/>
        <v/>
      </c>
      <c r="T2188" s="32" t="str">
        <f>IF(S2188="","",COUNTIF($S$2:S2188,"該当"))</f>
        <v/>
      </c>
      <c r="U2188" s="32" t="str">
        <f t="shared" si="383"/>
        <v>964</v>
      </c>
      <c r="V2188" s="32" t="str">
        <f t="shared" si="384"/>
        <v/>
      </c>
      <c r="W2188" s="32" t="str">
        <f>IF(V2188="","",COUNTIF($V$2:V2188,"該当"))</f>
        <v/>
      </c>
      <c r="X2188" s="32" t="str">
        <f t="shared" si="387"/>
        <v>964</v>
      </c>
      <c r="Y2188" s="26">
        <v>1405</v>
      </c>
      <c r="Z2188" s="26">
        <v>964</v>
      </c>
      <c r="AA2188" s="26" t="s">
        <v>4234</v>
      </c>
      <c r="AB2188" s="26">
        <v>29</v>
      </c>
      <c r="AC2188" s="26" t="s">
        <v>34</v>
      </c>
      <c r="AD2188" s="26" t="s">
        <v>35</v>
      </c>
      <c r="AE2188" s="26" t="s">
        <v>23</v>
      </c>
      <c r="AF2188" s="26" t="s">
        <v>24</v>
      </c>
      <c r="AG2188" s="26">
        <v>9</v>
      </c>
      <c r="AH2188" s="26" t="s">
        <v>34</v>
      </c>
      <c r="AI2188" s="26" t="s">
        <v>26</v>
      </c>
      <c r="AJ2188" s="26">
        <v>2</v>
      </c>
      <c r="AK2188" s="26" t="s">
        <v>1200</v>
      </c>
      <c r="AL2188" s="26">
        <v>9002320321</v>
      </c>
      <c r="AM2188" s="26" t="s">
        <v>4</v>
      </c>
      <c r="AN2188" s="26">
        <v>5</v>
      </c>
      <c r="AO2188" s="26">
        <v>0</v>
      </c>
      <c r="AP2188" s="26" t="s">
        <v>28</v>
      </c>
      <c r="AT2188" s="26" t="str">
        <f>MID(AA2188,MIN(FIND({0,1,2,3,4,5,6,7,8,9},AA2188&amp;"0123456789″")),LEN(AA2188))</f>
        <v>530う964</v>
      </c>
      <c r="AU2188" s="26" t="str">
        <f t="shared" si="385"/>
        <v>964</v>
      </c>
    </row>
    <row r="2189" spans="9:47" x14ac:dyDescent="0.2">
      <c r="I2189" s="26">
        <v>965</v>
      </c>
      <c r="J2189" s="32" t="str">
        <f t="shared" si="377"/>
        <v/>
      </c>
      <c r="K2189" s="32" t="str">
        <f>IF(J2189="","",COUNTIF($J$2:J2189,"該当"))</f>
        <v/>
      </c>
      <c r="L2189" s="32" t="str">
        <f t="shared" si="386"/>
        <v>965</v>
      </c>
      <c r="M2189" s="32" t="str">
        <f t="shared" si="378"/>
        <v/>
      </c>
      <c r="N2189" s="32" t="str">
        <f>IF(M2189="","",COUNTIF($M$2:M2189,"該当"))</f>
        <v/>
      </c>
      <c r="O2189" s="32" t="str">
        <f t="shared" si="379"/>
        <v>965</v>
      </c>
      <c r="P2189" s="32" t="str">
        <f t="shared" si="380"/>
        <v/>
      </c>
      <c r="Q2189" s="32" t="str">
        <f>IF(P2189="","",COUNTIF($P$2:P2189,"該当"))</f>
        <v/>
      </c>
      <c r="R2189" s="32" t="str">
        <f t="shared" si="381"/>
        <v>965</v>
      </c>
      <c r="S2189" s="32" t="str">
        <f t="shared" si="382"/>
        <v/>
      </c>
      <c r="T2189" s="32" t="str">
        <f>IF(S2189="","",COUNTIF($S$2:S2189,"該当"))</f>
        <v/>
      </c>
      <c r="U2189" s="32" t="str">
        <f t="shared" si="383"/>
        <v>965</v>
      </c>
      <c r="V2189" s="32" t="str">
        <f t="shared" si="384"/>
        <v/>
      </c>
      <c r="W2189" s="32" t="str">
        <f>IF(V2189="","",COUNTIF($V$2:V2189,"該当"))</f>
        <v/>
      </c>
      <c r="X2189" s="32" t="str">
        <f t="shared" si="387"/>
        <v>965</v>
      </c>
      <c r="Y2189" s="26">
        <v>2161</v>
      </c>
      <c r="Z2189" s="26">
        <v>965</v>
      </c>
      <c r="AA2189" s="26" t="s">
        <v>1427</v>
      </c>
      <c r="AB2189" s="26">
        <v>29</v>
      </c>
      <c r="AC2189" s="26" t="s">
        <v>34</v>
      </c>
      <c r="AD2189" s="26" t="s">
        <v>35</v>
      </c>
      <c r="AE2189" s="26" t="s">
        <v>23</v>
      </c>
      <c r="AF2189" s="26" t="s">
        <v>24</v>
      </c>
      <c r="AG2189" s="26">
        <v>9</v>
      </c>
      <c r="AH2189" s="26" t="s">
        <v>34</v>
      </c>
      <c r="AI2189" s="26" t="s">
        <v>26</v>
      </c>
      <c r="AJ2189" s="26">
        <v>2</v>
      </c>
      <c r="AK2189" s="26" t="s">
        <v>1200</v>
      </c>
      <c r="AL2189" s="26">
        <v>9002320321</v>
      </c>
      <c r="AM2189" s="26" t="s">
        <v>4</v>
      </c>
      <c r="AN2189" s="26">
        <v>5</v>
      </c>
      <c r="AO2189" s="26">
        <v>0</v>
      </c>
      <c r="AP2189" s="26" t="s">
        <v>28</v>
      </c>
      <c r="AT2189" s="26" t="str">
        <f>MID(AA2189,MIN(FIND({0,1,2,3,4,5,6,7,8,9},AA2189&amp;"0123456789″")),LEN(AA2189))</f>
        <v>530い965</v>
      </c>
      <c r="AU2189" s="26" t="str">
        <f t="shared" si="385"/>
        <v>965</v>
      </c>
    </row>
    <row r="2190" spans="9:47" x14ac:dyDescent="0.2">
      <c r="I2190" s="26">
        <v>966</v>
      </c>
      <c r="J2190" s="32" t="str">
        <f t="shared" si="377"/>
        <v/>
      </c>
      <c r="K2190" s="32" t="str">
        <f>IF(J2190="","",COUNTIF($J$2:J2190,"該当"))</f>
        <v/>
      </c>
      <c r="L2190" s="32" t="str">
        <f t="shared" si="386"/>
        <v>966</v>
      </c>
      <c r="M2190" s="32" t="str">
        <f t="shared" si="378"/>
        <v/>
      </c>
      <c r="N2190" s="32" t="str">
        <f>IF(M2190="","",COUNTIF($M$2:M2190,"該当"))</f>
        <v/>
      </c>
      <c r="O2190" s="32" t="str">
        <f t="shared" si="379"/>
        <v>966</v>
      </c>
      <c r="P2190" s="32" t="str">
        <f t="shared" si="380"/>
        <v/>
      </c>
      <c r="Q2190" s="32" t="str">
        <f>IF(P2190="","",COUNTIF($P$2:P2190,"該当"))</f>
        <v/>
      </c>
      <c r="R2190" s="32" t="str">
        <f t="shared" si="381"/>
        <v>966</v>
      </c>
      <c r="S2190" s="32" t="str">
        <f t="shared" si="382"/>
        <v/>
      </c>
      <c r="T2190" s="32" t="str">
        <f>IF(S2190="","",COUNTIF($S$2:S2190,"該当"))</f>
        <v/>
      </c>
      <c r="U2190" s="32" t="str">
        <f t="shared" si="383"/>
        <v>966</v>
      </c>
      <c r="V2190" s="32" t="str">
        <f t="shared" si="384"/>
        <v/>
      </c>
      <c r="W2190" s="32" t="str">
        <f>IF(V2190="","",COUNTIF($V$2:V2190,"該当"))</f>
        <v/>
      </c>
      <c r="X2190" s="32" t="str">
        <f t="shared" si="387"/>
        <v>966</v>
      </c>
      <c r="Y2190" s="26">
        <v>2329</v>
      </c>
      <c r="Z2190" s="26">
        <v>966</v>
      </c>
      <c r="AA2190" s="26" t="s">
        <v>1428</v>
      </c>
      <c r="AB2190" s="26">
        <v>29</v>
      </c>
      <c r="AC2190" s="26" t="s">
        <v>34</v>
      </c>
      <c r="AD2190" s="26" t="s">
        <v>35</v>
      </c>
      <c r="AE2190" s="26" t="s">
        <v>23</v>
      </c>
      <c r="AF2190" s="26" t="s">
        <v>24</v>
      </c>
      <c r="AG2190" s="26">
        <v>9</v>
      </c>
      <c r="AH2190" s="26" t="s">
        <v>34</v>
      </c>
      <c r="AI2190" s="26" t="s">
        <v>26</v>
      </c>
      <c r="AJ2190" s="26">
        <v>2</v>
      </c>
      <c r="AK2190" s="26" t="s">
        <v>1200</v>
      </c>
      <c r="AL2190" s="26">
        <v>9002320321</v>
      </c>
      <c r="AM2190" s="26" t="s">
        <v>4</v>
      </c>
      <c r="AN2190" s="26">
        <v>5</v>
      </c>
      <c r="AO2190" s="26">
        <v>0</v>
      </c>
      <c r="AP2190" s="26" t="s">
        <v>28</v>
      </c>
      <c r="AT2190" s="26" t="str">
        <f>MID(AA2190,MIN(FIND({0,1,2,3,4,5,6,7,8,9},AA2190&amp;"0123456789″")),LEN(AA2190))</f>
        <v>530う966</v>
      </c>
      <c r="AU2190" s="26" t="str">
        <f t="shared" si="385"/>
        <v>966</v>
      </c>
    </row>
    <row r="2191" spans="9:47" x14ac:dyDescent="0.2">
      <c r="I2191" s="26">
        <v>967</v>
      </c>
      <c r="J2191" s="32" t="str">
        <f t="shared" si="377"/>
        <v/>
      </c>
      <c r="K2191" s="32" t="str">
        <f>IF(J2191="","",COUNTIF($J$2:J2191,"該当"))</f>
        <v/>
      </c>
      <c r="L2191" s="32" t="str">
        <f t="shared" si="386"/>
        <v>967</v>
      </c>
      <c r="M2191" s="32" t="str">
        <f t="shared" si="378"/>
        <v/>
      </c>
      <c r="N2191" s="32" t="str">
        <f>IF(M2191="","",COUNTIF($M$2:M2191,"該当"))</f>
        <v/>
      </c>
      <c r="O2191" s="32" t="str">
        <f t="shared" si="379"/>
        <v>967</v>
      </c>
      <c r="P2191" s="32" t="str">
        <f t="shared" si="380"/>
        <v/>
      </c>
      <c r="Q2191" s="32" t="str">
        <f>IF(P2191="","",COUNTIF($P$2:P2191,"該当"))</f>
        <v/>
      </c>
      <c r="R2191" s="32" t="str">
        <f t="shared" si="381"/>
        <v>967</v>
      </c>
      <c r="S2191" s="32" t="str">
        <f t="shared" si="382"/>
        <v/>
      </c>
      <c r="T2191" s="32" t="str">
        <f>IF(S2191="","",COUNTIF($S$2:S2191,"該当"))</f>
        <v/>
      </c>
      <c r="U2191" s="32" t="str">
        <f t="shared" si="383"/>
        <v>967</v>
      </c>
      <c r="V2191" s="32" t="str">
        <f t="shared" si="384"/>
        <v/>
      </c>
      <c r="W2191" s="32" t="str">
        <f>IF(V2191="","",COUNTIF($V$2:V2191,"該当"))</f>
        <v/>
      </c>
      <c r="X2191" s="32" t="str">
        <f t="shared" si="387"/>
        <v>967</v>
      </c>
      <c r="Y2191" s="26">
        <v>2330</v>
      </c>
      <c r="Z2191" s="26">
        <v>967</v>
      </c>
      <c r="AA2191" s="26" t="s">
        <v>1429</v>
      </c>
      <c r="AB2191" s="26">
        <v>29</v>
      </c>
      <c r="AC2191" s="26" t="s">
        <v>34</v>
      </c>
      <c r="AD2191" s="26" t="s">
        <v>35</v>
      </c>
      <c r="AE2191" s="26" t="s">
        <v>23</v>
      </c>
      <c r="AF2191" s="26" t="s">
        <v>24</v>
      </c>
      <c r="AG2191" s="26">
        <v>9</v>
      </c>
      <c r="AH2191" s="26" t="s">
        <v>34</v>
      </c>
      <c r="AI2191" s="26" t="s">
        <v>26</v>
      </c>
      <c r="AJ2191" s="26">
        <v>2</v>
      </c>
      <c r="AK2191" s="26" t="s">
        <v>1200</v>
      </c>
      <c r="AL2191" s="26">
        <v>9002320321</v>
      </c>
      <c r="AM2191" s="26" t="s">
        <v>4</v>
      </c>
      <c r="AN2191" s="26">
        <v>5</v>
      </c>
      <c r="AO2191" s="26">
        <v>0</v>
      </c>
      <c r="AP2191" s="26" t="s">
        <v>28</v>
      </c>
      <c r="AT2191" s="26" t="str">
        <f>MID(AA2191,MIN(FIND({0,1,2,3,4,5,6,7,8,9},AA2191&amp;"0123456789″")),LEN(AA2191))</f>
        <v>530う967</v>
      </c>
      <c r="AU2191" s="26" t="str">
        <f t="shared" si="385"/>
        <v>967</v>
      </c>
    </row>
    <row r="2192" spans="9:47" x14ac:dyDescent="0.2">
      <c r="I2192" s="26">
        <v>968</v>
      </c>
      <c r="J2192" s="32" t="str">
        <f t="shared" si="377"/>
        <v/>
      </c>
      <c r="K2192" s="32" t="str">
        <f>IF(J2192="","",COUNTIF($J$2:J2192,"該当"))</f>
        <v/>
      </c>
      <c r="L2192" s="32" t="str">
        <f t="shared" si="386"/>
        <v>968</v>
      </c>
      <c r="M2192" s="32" t="str">
        <f t="shared" si="378"/>
        <v/>
      </c>
      <c r="N2192" s="32" t="str">
        <f>IF(M2192="","",COUNTIF($M$2:M2192,"該当"))</f>
        <v/>
      </c>
      <c r="O2192" s="32" t="str">
        <f t="shared" si="379"/>
        <v>968</v>
      </c>
      <c r="P2192" s="32" t="str">
        <f t="shared" si="380"/>
        <v/>
      </c>
      <c r="Q2192" s="32" t="str">
        <f>IF(P2192="","",COUNTIF($P$2:P2192,"該当"))</f>
        <v/>
      </c>
      <c r="R2192" s="32" t="str">
        <f t="shared" si="381"/>
        <v>968</v>
      </c>
      <c r="S2192" s="32" t="str">
        <f t="shared" si="382"/>
        <v/>
      </c>
      <c r="T2192" s="32" t="str">
        <f>IF(S2192="","",COUNTIF($S$2:S2192,"該当"))</f>
        <v/>
      </c>
      <c r="U2192" s="32" t="str">
        <f t="shared" si="383"/>
        <v>968</v>
      </c>
      <c r="V2192" s="32" t="str">
        <f t="shared" si="384"/>
        <v/>
      </c>
      <c r="W2192" s="32" t="str">
        <f>IF(V2192="","",COUNTIF($V$2:V2192,"該当"))</f>
        <v/>
      </c>
      <c r="X2192" s="32" t="str">
        <f t="shared" si="387"/>
        <v>968</v>
      </c>
      <c r="Y2192" s="26">
        <v>2332</v>
      </c>
      <c r="Z2192" s="26">
        <v>968</v>
      </c>
      <c r="AA2192" s="26" t="s">
        <v>1430</v>
      </c>
      <c r="AB2192" s="26">
        <v>29</v>
      </c>
      <c r="AC2192" s="26" t="s">
        <v>34</v>
      </c>
      <c r="AD2192" s="26" t="s">
        <v>35</v>
      </c>
      <c r="AE2192" s="26" t="s">
        <v>23</v>
      </c>
      <c r="AF2192" s="26" t="s">
        <v>24</v>
      </c>
      <c r="AG2192" s="26">
        <v>9</v>
      </c>
      <c r="AH2192" s="26" t="s">
        <v>34</v>
      </c>
      <c r="AI2192" s="26" t="s">
        <v>26</v>
      </c>
      <c r="AJ2192" s="26">
        <v>2</v>
      </c>
      <c r="AK2192" s="26" t="s">
        <v>1200</v>
      </c>
      <c r="AL2192" s="26">
        <v>9002320321</v>
      </c>
      <c r="AM2192" s="26" t="s">
        <v>4</v>
      </c>
      <c r="AN2192" s="26">
        <v>5</v>
      </c>
      <c r="AO2192" s="26">
        <v>0</v>
      </c>
      <c r="AP2192" s="26" t="s">
        <v>28</v>
      </c>
      <c r="AT2192" s="26" t="str">
        <f>MID(AA2192,MIN(FIND({0,1,2,3,4,5,6,7,8,9},AA2192&amp;"0123456789″")),LEN(AA2192))</f>
        <v>530い968</v>
      </c>
      <c r="AU2192" s="26" t="str">
        <f t="shared" si="385"/>
        <v>968</v>
      </c>
    </row>
    <row r="2193" spans="9:47" x14ac:dyDescent="0.2">
      <c r="I2193" s="26">
        <v>969</v>
      </c>
      <c r="J2193" s="32" t="str">
        <f t="shared" si="377"/>
        <v/>
      </c>
      <c r="K2193" s="32" t="str">
        <f>IF(J2193="","",COUNTIF($J$2:J2193,"該当"))</f>
        <v/>
      </c>
      <c r="L2193" s="32" t="str">
        <f t="shared" si="386"/>
        <v>969</v>
      </c>
      <c r="M2193" s="32" t="str">
        <f t="shared" si="378"/>
        <v/>
      </c>
      <c r="N2193" s="32" t="str">
        <f>IF(M2193="","",COUNTIF($M$2:M2193,"該当"))</f>
        <v/>
      </c>
      <c r="O2193" s="32" t="str">
        <f t="shared" si="379"/>
        <v>969</v>
      </c>
      <c r="P2193" s="32" t="str">
        <f t="shared" si="380"/>
        <v/>
      </c>
      <c r="Q2193" s="32" t="str">
        <f>IF(P2193="","",COUNTIF($P$2:P2193,"該当"))</f>
        <v/>
      </c>
      <c r="R2193" s="32" t="str">
        <f t="shared" si="381"/>
        <v>969</v>
      </c>
      <c r="S2193" s="32" t="str">
        <f t="shared" si="382"/>
        <v/>
      </c>
      <c r="T2193" s="32" t="str">
        <f>IF(S2193="","",COUNTIF($S$2:S2193,"該当"))</f>
        <v/>
      </c>
      <c r="U2193" s="32" t="str">
        <f t="shared" si="383"/>
        <v>969</v>
      </c>
      <c r="V2193" s="32" t="str">
        <f t="shared" si="384"/>
        <v/>
      </c>
      <c r="W2193" s="32" t="str">
        <f>IF(V2193="","",COUNTIF($V$2:V2193,"該当"))</f>
        <v/>
      </c>
      <c r="X2193" s="32" t="str">
        <f t="shared" si="387"/>
        <v>969</v>
      </c>
      <c r="Y2193" s="26">
        <v>2305</v>
      </c>
      <c r="Z2193" s="26">
        <v>969</v>
      </c>
      <c r="AA2193" s="26" t="s">
        <v>1431</v>
      </c>
      <c r="AB2193" s="26">
        <v>29</v>
      </c>
      <c r="AC2193" s="26" t="s">
        <v>34</v>
      </c>
      <c r="AD2193" s="26" t="s">
        <v>35</v>
      </c>
      <c r="AE2193" s="26" t="s">
        <v>23</v>
      </c>
      <c r="AF2193" s="26" t="s">
        <v>24</v>
      </c>
      <c r="AG2193" s="26">
        <v>9</v>
      </c>
      <c r="AH2193" s="26" t="s">
        <v>34</v>
      </c>
      <c r="AI2193" s="26" t="s">
        <v>26</v>
      </c>
      <c r="AJ2193" s="26">
        <v>2</v>
      </c>
      <c r="AK2193" s="26" t="s">
        <v>1200</v>
      </c>
      <c r="AL2193" s="26">
        <v>9002320321</v>
      </c>
      <c r="AM2193" s="26" t="s">
        <v>4</v>
      </c>
      <c r="AN2193" s="26">
        <v>5</v>
      </c>
      <c r="AO2193" s="26">
        <v>0</v>
      </c>
      <c r="AP2193" s="26" t="s">
        <v>28</v>
      </c>
      <c r="AT2193" s="26" t="str">
        <f>MID(AA2193,MIN(FIND({0,1,2,3,4,5,6,7,8,9},AA2193&amp;"0123456789″")),LEN(AA2193))</f>
        <v>530い969</v>
      </c>
      <c r="AU2193" s="26" t="str">
        <f t="shared" si="385"/>
        <v>969</v>
      </c>
    </row>
    <row r="2194" spans="9:47" x14ac:dyDescent="0.2">
      <c r="I2194" s="26">
        <v>970</v>
      </c>
      <c r="J2194" s="32" t="str">
        <f t="shared" si="377"/>
        <v/>
      </c>
      <c r="K2194" s="32" t="str">
        <f>IF(J2194="","",COUNTIF($J$2:J2194,"該当"))</f>
        <v/>
      </c>
      <c r="L2194" s="32" t="str">
        <f t="shared" si="386"/>
        <v>970</v>
      </c>
      <c r="M2194" s="32" t="str">
        <f t="shared" si="378"/>
        <v/>
      </c>
      <c r="N2194" s="32" t="str">
        <f>IF(M2194="","",COUNTIF($M$2:M2194,"該当"))</f>
        <v/>
      </c>
      <c r="O2194" s="32" t="str">
        <f t="shared" si="379"/>
        <v>970</v>
      </c>
      <c r="P2194" s="32" t="str">
        <f t="shared" si="380"/>
        <v/>
      </c>
      <c r="Q2194" s="32" t="str">
        <f>IF(P2194="","",COUNTIF($P$2:P2194,"該当"))</f>
        <v/>
      </c>
      <c r="R2194" s="32" t="str">
        <f t="shared" si="381"/>
        <v>970</v>
      </c>
      <c r="S2194" s="32" t="str">
        <f t="shared" si="382"/>
        <v/>
      </c>
      <c r="T2194" s="32" t="str">
        <f>IF(S2194="","",COUNTIF($S$2:S2194,"該当"))</f>
        <v/>
      </c>
      <c r="U2194" s="32" t="str">
        <f t="shared" si="383"/>
        <v>970</v>
      </c>
      <c r="V2194" s="32" t="str">
        <f t="shared" si="384"/>
        <v/>
      </c>
      <c r="W2194" s="32" t="str">
        <f>IF(V2194="","",COUNTIF($V$2:V2194,"該当"))</f>
        <v/>
      </c>
      <c r="X2194" s="32" t="str">
        <f t="shared" si="387"/>
        <v>970</v>
      </c>
      <c r="Y2194" s="26">
        <v>2339</v>
      </c>
      <c r="Z2194" s="26">
        <v>970</v>
      </c>
      <c r="AA2194" s="26" t="s">
        <v>1432</v>
      </c>
      <c r="AB2194" s="26">
        <v>29</v>
      </c>
      <c r="AC2194" s="26" t="s">
        <v>34</v>
      </c>
      <c r="AD2194" s="26" t="s">
        <v>35</v>
      </c>
      <c r="AE2194" s="26" t="s">
        <v>23</v>
      </c>
      <c r="AF2194" s="26" t="s">
        <v>24</v>
      </c>
      <c r="AG2194" s="26">
        <v>9</v>
      </c>
      <c r="AH2194" s="26" t="s">
        <v>34</v>
      </c>
      <c r="AI2194" s="26" t="s">
        <v>26</v>
      </c>
      <c r="AJ2194" s="26">
        <v>2</v>
      </c>
      <c r="AK2194" s="26" t="s">
        <v>1200</v>
      </c>
      <c r="AL2194" s="26">
        <v>9002320321</v>
      </c>
      <c r="AM2194" s="26" t="s">
        <v>4</v>
      </c>
      <c r="AN2194" s="26">
        <v>5</v>
      </c>
      <c r="AO2194" s="26">
        <v>0</v>
      </c>
      <c r="AP2194" s="26" t="s">
        <v>28</v>
      </c>
      <c r="AT2194" s="26" t="str">
        <f>MID(AA2194,MIN(FIND({0,1,2,3,4,5,6,7,8,9},AA2194&amp;"0123456789″")),LEN(AA2194))</f>
        <v>530い970</v>
      </c>
      <c r="AU2194" s="26" t="str">
        <f t="shared" si="385"/>
        <v>970</v>
      </c>
    </row>
    <row r="2195" spans="9:47" x14ac:dyDescent="0.2">
      <c r="I2195" s="26">
        <v>976</v>
      </c>
      <c r="J2195" s="32" t="str">
        <f t="shared" si="377"/>
        <v/>
      </c>
      <c r="K2195" s="32" t="str">
        <f>IF(J2195="","",COUNTIF($J$2:J2195,"該当"))</f>
        <v/>
      </c>
      <c r="L2195" s="32" t="str">
        <f t="shared" si="386"/>
        <v>976</v>
      </c>
      <c r="M2195" s="32" t="str">
        <f t="shared" si="378"/>
        <v/>
      </c>
      <c r="N2195" s="32" t="str">
        <f>IF(M2195="","",COUNTIF($M$2:M2195,"該当"))</f>
        <v/>
      </c>
      <c r="O2195" s="32" t="str">
        <f t="shared" si="379"/>
        <v>976</v>
      </c>
      <c r="P2195" s="32" t="str">
        <f t="shared" si="380"/>
        <v/>
      </c>
      <c r="Q2195" s="32" t="str">
        <f>IF(P2195="","",COUNTIF($P$2:P2195,"該当"))</f>
        <v/>
      </c>
      <c r="R2195" s="32" t="str">
        <f t="shared" si="381"/>
        <v>976</v>
      </c>
      <c r="S2195" s="32" t="str">
        <f t="shared" si="382"/>
        <v/>
      </c>
      <c r="T2195" s="32" t="str">
        <f>IF(S2195="","",COUNTIF($S$2:S2195,"該当"))</f>
        <v/>
      </c>
      <c r="U2195" s="32" t="str">
        <f t="shared" si="383"/>
        <v>976</v>
      </c>
      <c r="V2195" s="32" t="str">
        <f t="shared" si="384"/>
        <v/>
      </c>
      <c r="W2195" s="32" t="str">
        <f>IF(V2195="","",COUNTIF($V$2:V2195,"該当"))</f>
        <v/>
      </c>
      <c r="X2195" s="32" t="str">
        <f t="shared" si="387"/>
        <v>976</v>
      </c>
      <c r="Y2195" s="26">
        <v>1412</v>
      </c>
      <c r="Z2195" s="26">
        <v>976</v>
      </c>
      <c r="AA2195" s="26" t="s">
        <v>1433</v>
      </c>
      <c r="AB2195" s="26">
        <v>29</v>
      </c>
      <c r="AC2195" s="26" t="s">
        <v>34</v>
      </c>
      <c r="AD2195" s="26" t="s">
        <v>35</v>
      </c>
      <c r="AE2195" s="26" t="s">
        <v>23</v>
      </c>
      <c r="AF2195" s="26" t="s">
        <v>24</v>
      </c>
      <c r="AG2195" s="26">
        <v>9</v>
      </c>
      <c r="AH2195" s="26" t="s">
        <v>34</v>
      </c>
      <c r="AI2195" s="26" t="s">
        <v>26</v>
      </c>
      <c r="AJ2195" s="26">
        <v>2</v>
      </c>
      <c r="AK2195" s="26" t="s">
        <v>1200</v>
      </c>
      <c r="AL2195" s="26">
        <v>9002320321</v>
      </c>
      <c r="AM2195" s="26" t="s">
        <v>4</v>
      </c>
      <c r="AN2195" s="26">
        <v>5</v>
      </c>
      <c r="AO2195" s="26">
        <v>0</v>
      </c>
      <c r="AP2195" s="26" t="s">
        <v>28</v>
      </c>
      <c r="AT2195" s="26" t="str">
        <f>MID(AA2195,MIN(FIND({0,1,2,3,4,5,6,7,8,9},AA2195&amp;"0123456789″")),LEN(AA2195))</f>
        <v>530い976</v>
      </c>
      <c r="AU2195" s="26" t="str">
        <f t="shared" si="385"/>
        <v>976</v>
      </c>
    </row>
    <row r="2196" spans="9:47" x14ac:dyDescent="0.2">
      <c r="I2196" s="26">
        <v>977</v>
      </c>
      <c r="J2196" s="32" t="str">
        <f t="shared" si="377"/>
        <v/>
      </c>
      <c r="K2196" s="32" t="str">
        <f>IF(J2196="","",COUNTIF($J$2:J2196,"該当"))</f>
        <v/>
      </c>
      <c r="L2196" s="32" t="str">
        <f t="shared" si="386"/>
        <v>977</v>
      </c>
      <c r="M2196" s="32" t="str">
        <f t="shared" si="378"/>
        <v/>
      </c>
      <c r="N2196" s="32" t="str">
        <f>IF(M2196="","",COUNTIF($M$2:M2196,"該当"))</f>
        <v/>
      </c>
      <c r="O2196" s="32" t="str">
        <f t="shared" si="379"/>
        <v>977</v>
      </c>
      <c r="P2196" s="32" t="str">
        <f t="shared" si="380"/>
        <v/>
      </c>
      <c r="Q2196" s="32" t="str">
        <f>IF(P2196="","",COUNTIF($P$2:P2196,"該当"))</f>
        <v/>
      </c>
      <c r="R2196" s="32" t="str">
        <f t="shared" si="381"/>
        <v>977</v>
      </c>
      <c r="S2196" s="32" t="str">
        <f t="shared" si="382"/>
        <v/>
      </c>
      <c r="T2196" s="32" t="str">
        <f>IF(S2196="","",COUNTIF($S$2:S2196,"該当"))</f>
        <v/>
      </c>
      <c r="U2196" s="32" t="str">
        <f t="shared" si="383"/>
        <v>977</v>
      </c>
      <c r="V2196" s="32" t="str">
        <f t="shared" si="384"/>
        <v/>
      </c>
      <c r="W2196" s="32" t="str">
        <f>IF(V2196="","",COUNTIF($V$2:V2196,"該当"))</f>
        <v/>
      </c>
      <c r="X2196" s="32" t="str">
        <f t="shared" si="387"/>
        <v>977</v>
      </c>
      <c r="Y2196" s="26">
        <v>3483</v>
      </c>
      <c r="Z2196" s="26">
        <v>977</v>
      </c>
      <c r="AA2196" s="26" t="s">
        <v>1434</v>
      </c>
      <c r="AB2196" s="26">
        <v>29</v>
      </c>
      <c r="AC2196" s="26" t="s">
        <v>34</v>
      </c>
      <c r="AD2196" s="26" t="s">
        <v>35</v>
      </c>
      <c r="AE2196" s="26" t="s">
        <v>23</v>
      </c>
      <c r="AF2196" s="26" t="s">
        <v>24</v>
      </c>
      <c r="AG2196" s="26">
        <v>9</v>
      </c>
      <c r="AH2196" s="26" t="s">
        <v>34</v>
      </c>
      <c r="AI2196" s="26" t="s">
        <v>26</v>
      </c>
      <c r="AJ2196" s="26">
        <v>2</v>
      </c>
      <c r="AK2196" s="26" t="s">
        <v>1200</v>
      </c>
      <c r="AL2196" s="26">
        <v>9002320321</v>
      </c>
      <c r="AM2196" s="26" t="s">
        <v>4</v>
      </c>
      <c r="AN2196" s="26">
        <v>5</v>
      </c>
      <c r="AO2196" s="26">
        <v>0</v>
      </c>
      <c r="AP2196" s="26" t="s">
        <v>28</v>
      </c>
      <c r="AT2196" s="26" t="str">
        <f>MID(AA2196,MIN(FIND({0,1,2,3,4,5,6,7,8,9},AA2196&amp;"0123456789″")),LEN(AA2196))</f>
        <v>530あ977</v>
      </c>
      <c r="AU2196" s="26" t="str">
        <f t="shared" si="385"/>
        <v>977</v>
      </c>
    </row>
    <row r="2197" spans="9:47" x14ac:dyDescent="0.2">
      <c r="I2197" s="26">
        <v>978</v>
      </c>
      <c r="J2197" s="32" t="str">
        <f t="shared" si="377"/>
        <v/>
      </c>
      <c r="K2197" s="32" t="str">
        <f>IF(J2197="","",COUNTIF($J$2:J2197,"該当"))</f>
        <v/>
      </c>
      <c r="L2197" s="32" t="str">
        <f t="shared" si="386"/>
        <v>978</v>
      </c>
      <c r="M2197" s="32" t="str">
        <f t="shared" si="378"/>
        <v/>
      </c>
      <c r="N2197" s="32" t="str">
        <f>IF(M2197="","",COUNTIF($M$2:M2197,"該当"))</f>
        <v/>
      </c>
      <c r="O2197" s="32" t="str">
        <f t="shared" si="379"/>
        <v>978</v>
      </c>
      <c r="P2197" s="32" t="str">
        <f t="shared" si="380"/>
        <v/>
      </c>
      <c r="Q2197" s="32" t="str">
        <f>IF(P2197="","",COUNTIF($P$2:P2197,"該当"))</f>
        <v/>
      </c>
      <c r="R2197" s="32" t="str">
        <f t="shared" si="381"/>
        <v>978</v>
      </c>
      <c r="S2197" s="32" t="str">
        <f t="shared" si="382"/>
        <v/>
      </c>
      <c r="T2197" s="32" t="str">
        <f>IF(S2197="","",COUNTIF($S$2:S2197,"該当"))</f>
        <v/>
      </c>
      <c r="U2197" s="32" t="str">
        <f t="shared" si="383"/>
        <v>978</v>
      </c>
      <c r="V2197" s="32" t="str">
        <f t="shared" si="384"/>
        <v/>
      </c>
      <c r="W2197" s="32" t="str">
        <f>IF(V2197="","",COUNTIF($V$2:V2197,"該当"))</f>
        <v/>
      </c>
      <c r="X2197" s="32" t="str">
        <f t="shared" si="387"/>
        <v>978</v>
      </c>
      <c r="Y2197" s="26">
        <v>3513</v>
      </c>
      <c r="Z2197" s="26">
        <v>978</v>
      </c>
      <c r="AA2197" s="26" t="s">
        <v>1435</v>
      </c>
      <c r="AB2197" s="26">
        <v>29</v>
      </c>
      <c r="AC2197" s="26" t="s">
        <v>34</v>
      </c>
      <c r="AD2197" s="26" t="s">
        <v>35</v>
      </c>
      <c r="AE2197" s="26" t="s">
        <v>23</v>
      </c>
      <c r="AF2197" s="26" t="s">
        <v>24</v>
      </c>
      <c r="AG2197" s="26">
        <v>9</v>
      </c>
      <c r="AH2197" s="26" t="s">
        <v>34</v>
      </c>
      <c r="AI2197" s="26" t="s">
        <v>26</v>
      </c>
      <c r="AJ2197" s="26">
        <v>2</v>
      </c>
      <c r="AK2197" s="26" t="s">
        <v>1200</v>
      </c>
      <c r="AL2197" s="26">
        <v>9002320321</v>
      </c>
      <c r="AM2197" s="26" t="s">
        <v>4</v>
      </c>
      <c r="AN2197" s="26">
        <v>5</v>
      </c>
      <c r="AO2197" s="26">
        <v>0</v>
      </c>
      <c r="AP2197" s="26" t="s">
        <v>28</v>
      </c>
      <c r="AT2197" s="26" t="str">
        <f>MID(AA2197,MIN(FIND({0,1,2,3,4,5,6,7,8,9},AA2197&amp;"0123456789″")),LEN(AA2197))</f>
        <v>530あ978</v>
      </c>
      <c r="AU2197" s="26" t="str">
        <f t="shared" si="385"/>
        <v>978</v>
      </c>
    </row>
    <row r="2198" spans="9:47" x14ac:dyDescent="0.2">
      <c r="I2198" s="26">
        <v>979</v>
      </c>
      <c r="J2198" s="32" t="str">
        <f t="shared" si="377"/>
        <v/>
      </c>
      <c r="K2198" s="32" t="str">
        <f>IF(J2198="","",COUNTIF($J$2:J2198,"該当"))</f>
        <v/>
      </c>
      <c r="L2198" s="32" t="str">
        <f t="shared" si="386"/>
        <v>979</v>
      </c>
      <c r="M2198" s="32" t="str">
        <f t="shared" si="378"/>
        <v/>
      </c>
      <c r="N2198" s="32" t="str">
        <f>IF(M2198="","",COUNTIF($M$2:M2198,"該当"))</f>
        <v/>
      </c>
      <c r="O2198" s="32" t="str">
        <f t="shared" si="379"/>
        <v>979</v>
      </c>
      <c r="P2198" s="32" t="str">
        <f t="shared" si="380"/>
        <v/>
      </c>
      <c r="Q2198" s="32" t="str">
        <f>IF(P2198="","",COUNTIF($P$2:P2198,"該当"))</f>
        <v/>
      </c>
      <c r="R2198" s="32" t="str">
        <f t="shared" si="381"/>
        <v>979</v>
      </c>
      <c r="S2198" s="32" t="str">
        <f t="shared" si="382"/>
        <v/>
      </c>
      <c r="T2198" s="32" t="str">
        <f>IF(S2198="","",COUNTIF($S$2:S2198,"該当"))</f>
        <v/>
      </c>
      <c r="U2198" s="32" t="str">
        <f t="shared" si="383"/>
        <v>979</v>
      </c>
      <c r="V2198" s="32" t="str">
        <f t="shared" si="384"/>
        <v/>
      </c>
      <c r="W2198" s="32" t="str">
        <f>IF(V2198="","",COUNTIF($V$2:V2198,"該当"))</f>
        <v/>
      </c>
      <c r="X2198" s="32" t="str">
        <f t="shared" si="387"/>
        <v>979</v>
      </c>
      <c r="Y2198" s="26">
        <v>3499</v>
      </c>
      <c r="Z2198" s="26">
        <v>979</v>
      </c>
      <c r="AA2198" s="26" t="s">
        <v>1436</v>
      </c>
      <c r="AB2198" s="26">
        <v>29</v>
      </c>
      <c r="AC2198" s="26" t="s">
        <v>34</v>
      </c>
      <c r="AD2198" s="26" t="s">
        <v>35</v>
      </c>
      <c r="AE2198" s="26" t="s">
        <v>23</v>
      </c>
      <c r="AF2198" s="26" t="s">
        <v>24</v>
      </c>
      <c r="AG2198" s="26">
        <v>9</v>
      </c>
      <c r="AH2198" s="26" t="s">
        <v>34</v>
      </c>
      <c r="AI2198" s="26" t="s">
        <v>26</v>
      </c>
      <c r="AJ2198" s="26">
        <v>2</v>
      </c>
      <c r="AK2198" s="26" t="s">
        <v>1200</v>
      </c>
      <c r="AL2198" s="26">
        <v>9002320321</v>
      </c>
      <c r="AM2198" s="26" t="s">
        <v>4</v>
      </c>
      <c r="AN2198" s="26">
        <v>5</v>
      </c>
      <c r="AO2198" s="26">
        <v>0</v>
      </c>
      <c r="AP2198" s="26" t="s">
        <v>28</v>
      </c>
      <c r="AT2198" s="26" t="str">
        <f>MID(AA2198,MIN(FIND({0,1,2,3,4,5,6,7,8,9},AA2198&amp;"0123456789″")),LEN(AA2198))</f>
        <v>530あ979</v>
      </c>
      <c r="AU2198" s="26" t="str">
        <f t="shared" si="385"/>
        <v>979</v>
      </c>
    </row>
    <row r="2199" spans="9:47" x14ac:dyDescent="0.2">
      <c r="I2199" s="26">
        <v>980</v>
      </c>
      <c r="J2199" s="32" t="str">
        <f t="shared" si="377"/>
        <v/>
      </c>
      <c r="K2199" s="32" t="str">
        <f>IF(J2199="","",COUNTIF($J$2:J2199,"該当"))</f>
        <v/>
      </c>
      <c r="L2199" s="32" t="str">
        <f t="shared" si="386"/>
        <v>980</v>
      </c>
      <c r="M2199" s="32" t="str">
        <f t="shared" si="378"/>
        <v/>
      </c>
      <c r="N2199" s="32" t="str">
        <f>IF(M2199="","",COUNTIF($M$2:M2199,"該当"))</f>
        <v/>
      </c>
      <c r="O2199" s="32" t="str">
        <f t="shared" si="379"/>
        <v>980</v>
      </c>
      <c r="P2199" s="32" t="str">
        <f t="shared" si="380"/>
        <v/>
      </c>
      <c r="Q2199" s="32" t="str">
        <f>IF(P2199="","",COUNTIF($P$2:P2199,"該当"))</f>
        <v/>
      </c>
      <c r="R2199" s="32" t="str">
        <f t="shared" si="381"/>
        <v>980</v>
      </c>
      <c r="S2199" s="32" t="str">
        <f t="shared" si="382"/>
        <v/>
      </c>
      <c r="T2199" s="32" t="str">
        <f>IF(S2199="","",COUNTIF($S$2:S2199,"該当"))</f>
        <v/>
      </c>
      <c r="U2199" s="32" t="str">
        <f t="shared" si="383"/>
        <v>980</v>
      </c>
      <c r="V2199" s="32" t="str">
        <f t="shared" si="384"/>
        <v/>
      </c>
      <c r="W2199" s="32" t="str">
        <f>IF(V2199="","",COUNTIF($V$2:V2199,"該当"))</f>
        <v/>
      </c>
      <c r="X2199" s="32" t="str">
        <f t="shared" si="387"/>
        <v>980</v>
      </c>
      <c r="Y2199" s="26">
        <v>3565</v>
      </c>
      <c r="Z2199" s="26">
        <v>980</v>
      </c>
      <c r="AA2199" s="26" t="s">
        <v>1437</v>
      </c>
      <c r="AB2199" s="26">
        <v>29</v>
      </c>
      <c r="AC2199" s="26" t="s">
        <v>34</v>
      </c>
      <c r="AD2199" s="26" t="s">
        <v>35</v>
      </c>
      <c r="AE2199" s="26" t="s">
        <v>23</v>
      </c>
      <c r="AF2199" s="26" t="s">
        <v>24</v>
      </c>
      <c r="AG2199" s="26">
        <v>9</v>
      </c>
      <c r="AH2199" s="26" t="s">
        <v>34</v>
      </c>
      <c r="AI2199" s="26" t="s">
        <v>26</v>
      </c>
      <c r="AJ2199" s="26">
        <v>2</v>
      </c>
      <c r="AK2199" s="26" t="s">
        <v>1200</v>
      </c>
      <c r="AL2199" s="26">
        <v>9002320321</v>
      </c>
      <c r="AM2199" s="26" t="s">
        <v>4</v>
      </c>
      <c r="AN2199" s="26">
        <v>5</v>
      </c>
      <c r="AO2199" s="26">
        <v>0</v>
      </c>
      <c r="AP2199" s="26" t="s">
        <v>28</v>
      </c>
      <c r="AT2199" s="26" t="str">
        <f>MID(AA2199,MIN(FIND({0,1,2,3,4,5,6,7,8,9},AA2199&amp;"0123456789″")),LEN(AA2199))</f>
        <v>530あ980</v>
      </c>
      <c r="AU2199" s="26" t="str">
        <f t="shared" si="385"/>
        <v>980</v>
      </c>
    </row>
    <row r="2200" spans="9:47" x14ac:dyDescent="0.2">
      <c r="I2200" s="26">
        <v>981</v>
      </c>
      <c r="J2200" s="32" t="str">
        <f t="shared" si="377"/>
        <v/>
      </c>
      <c r="K2200" s="32" t="str">
        <f>IF(J2200="","",COUNTIF($J$2:J2200,"該当"))</f>
        <v/>
      </c>
      <c r="L2200" s="32" t="str">
        <f t="shared" si="386"/>
        <v>981</v>
      </c>
      <c r="M2200" s="32" t="str">
        <f t="shared" si="378"/>
        <v/>
      </c>
      <c r="N2200" s="32" t="str">
        <f>IF(M2200="","",COUNTIF($M$2:M2200,"該当"))</f>
        <v/>
      </c>
      <c r="O2200" s="32" t="str">
        <f t="shared" si="379"/>
        <v>981</v>
      </c>
      <c r="P2200" s="32" t="str">
        <f t="shared" si="380"/>
        <v/>
      </c>
      <c r="Q2200" s="32" t="str">
        <f>IF(P2200="","",COUNTIF($P$2:P2200,"該当"))</f>
        <v/>
      </c>
      <c r="R2200" s="32" t="str">
        <f t="shared" si="381"/>
        <v>981</v>
      </c>
      <c r="S2200" s="32" t="str">
        <f t="shared" si="382"/>
        <v/>
      </c>
      <c r="T2200" s="32" t="str">
        <f>IF(S2200="","",COUNTIF($S$2:S2200,"該当"))</f>
        <v/>
      </c>
      <c r="U2200" s="32" t="str">
        <f t="shared" si="383"/>
        <v>981</v>
      </c>
      <c r="V2200" s="32" t="str">
        <f t="shared" si="384"/>
        <v/>
      </c>
      <c r="W2200" s="32" t="str">
        <f>IF(V2200="","",COUNTIF($V$2:V2200,"該当"))</f>
        <v/>
      </c>
      <c r="X2200" s="32" t="str">
        <f t="shared" si="387"/>
        <v>981</v>
      </c>
      <c r="Y2200" s="26">
        <v>3498</v>
      </c>
      <c r="Z2200" s="26">
        <v>981</v>
      </c>
      <c r="AA2200" s="26" t="s">
        <v>1438</v>
      </c>
      <c r="AB2200" s="26">
        <v>29</v>
      </c>
      <c r="AC2200" s="26" t="s">
        <v>34</v>
      </c>
      <c r="AD2200" s="26" t="s">
        <v>35</v>
      </c>
      <c r="AE2200" s="26" t="s">
        <v>23</v>
      </c>
      <c r="AF2200" s="26" t="s">
        <v>24</v>
      </c>
      <c r="AG2200" s="26">
        <v>9</v>
      </c>
      <c r="AH2200" s="26" t="s">
        <v>34</v>
      </c>
      <c r="AI2200" s="26" t="s">
        <v>26</v>
      </c>
      <c r="AJ2200" s="26">
        <v>2</v>
      </c>
      <c r="AK2200" s="26" t="s">
        <v>1200</v>
      </c>
      <c r="AL2200" s="26">
        <v>9002320322</v>
      </c>
      <c r="AM2200" s="26" t="s">
        <v>4</v>
      </c>
      <c r="AN2200" s="26">
        <v>5</v>
      </c>
      <c r="AO2200" s="26">
        <v>0</v>
      </c>
      <c r="AP2200" s="26" t="s">
        <v>28</v>
      </c>
      <c r="AT2200" s="26" t="str">
        <f>MID(AA2200,MIN(FIND({0,1,2,3,4,5,6,7,8,9},AA2200&amp;"0123456789″")),LEN(AA2200))</f>
        <v>530あ981</v>
      </c>
      <c r="AU2200" s="26" t="str">
        <f t="shared" si="385"/>
        <v>981</v>
      </c>
    </row>
    <row r="2201" spans="9:47" x14ac:dyDescent="0.2">
      <c r="I2201" s="26">
        <v>982</v>
      </c>
      <c r="J2201" s="32" t="str">
        <f t="shared" si="377"/>
        <v/>
      </c>
      <c r="K2201" s="32" t="str">
        <f>IF(J2201="","",COUNTIF($J$2:J2201,"該当"))</f>
        <v/>
      </c>
      <c r="L2201" s="32" t="str">
        <f t="shared" si="386"/>
        <v>982</v>
      </c>
      <c r="M2201" s="32" t="str">
        <f t="shared" si="378"/>
        <v/>
      </c>
      <c r="N2201" s="32" t="str">
        <f>IF(M2201="","",COUNTIF($M$2:M2201,"該当"))</f>
        <v/>
      </c>
      <c r="O2201" s="32" t="str">
        <f t="shared" si="379"/>
        <v>982</v>
      </c>
      <c r="P2201" s="32" t="str">
        <f t="shared" si="380"/>
        <v/>
      </c>
      <c r="Q2201" s="32" t="str">
        <f>IF(P2201="","",COUNTIF($P$2:P2201,"該当"))</f>
        <v/>
      </c>
      <c r="R2201" s="32" t="str">
        <f t="shared" si="381"/>
        <v>982</v>
      </c>
      <c r="S2201" s="32" t="str">
        <f t="shared" si="382"/>
        <v/>
      </c>
      <c r="T2201" s="32" t="str">
        <f>IF(S2201="","",COUNTIF($S$2:S2201,"該当"))</f>
        <v/>
      </c>
      <c r="U2201" s="32" t="str">
        <f t="shared" si="383"/>
        <v>982</v>
      </c>
      <c r="V2201" s="32" t="str">
        <f t="shared" si="384"/>
        <v/>
      </c>
      <c r="W2201" s="32" t="str">
        <f>IF(V2201="","",COUNTIF($V$2:V2201,"該当"))</f>
        <v/>
      </c>
      <c r="X2201" s="32" t="str">
        <f t="shared" si="387"/>
        <v>982</v>
      </c>
      <c r="Y2201" s="26">
        <v>3514</v>
      </c>
      <c r="Z2201" s="26">
        <v>982</v>
      </c>
      <c r="AA2201" s="26" t="s">
        <v>1439</v>
      </c>
      <c r="AB2201" s="26">
        <v>29</v>
      </c>
      <c r="AC2201" s="26" t="s">
        <v>34</v>
      </c>
      <c r="AD2201" s="26" t="s">
        <v>35</v>
      </c>
      <c r="AE2201" s="26" t="s">
        <v>23</v>
      </c>
      <c r="AF2201" s="26" t="s">
        <v>24</v>
      </c>
      <c r="AG2201" s="26">
        <v>9</v>
      </c>
      <c r="AH2201" s="26" t="s">
        <v>34</v>
      </c>
      <c r="AI2201" s="26" t="s">
        <v>26</v>
      </c>
      <c r="AJ2201" s="26">
        <v>2</v>
      </c>
      <c r="AK2201" s="26" t="s">
        <v>1200</v>
      </c>
      <c r="AL2201" s="26">
        <v>9002320322</v>
      </c>
      <c r="AM2201" s="26" t="s">
        <v>4</v>
      </c>
      <c r="AN2201" s="26">
        <v>5</v>
      </c>
      <c r="AO2201" s="26">
        <v>0</v>
      </c>
      <c r="AP2201" s="26" t="s">
        <v>28</v>
      </c>
      <c r="AT2201" s="26" t="str">
        <f>MID(AA2201,MIN(FIND({0,1,2,3,4,5,6,7,8,9},AA2201&amp;"0123456789″")),LEN(AA2201))</f>
        <v>530あ982</v>
      </c>
      <c r="AU2201" s="26" t="str">
        <f t="shared" si="385"/>
        <v>982</v>
      </c>
    </row>
    <row r="2202" spans="9:47" x14ac:dyDescent="0.2">
      <c r="I2202" s="26">
        <v>983</v>
      </c>
      <c r="J2202" s="32" t="str">
        <f t="shared" si="377"/>
        <v/>
      </c>
      <c r="K2202" s="32" t="str">
        <f>IF(J2202="","",COUNTIF($J$2:J2202,"該当"))</f>
        <v/>
      </c>
      <c r="L2202" s="32" t="str">
        <f t="shared" si="386"/>
        <v>983</v>
      </c>
      <c r="M2202" s="32" t="str">
        <f t="shared" si="378"/>
        <v/>
      </c>
      <c r="N2202" s="32" t="str">
        <f>IF(M2202="","",COUNTIF($M$2:M2202,"該当"))</f>
        <v/>
      </c>
      <c r="O2202" s="32" t="str">
        <f t="shared" si="379"/>
        <v>983</v>
      </c>
      <c r="P2202" s="32" t="str">
        <f t="shared" si="380"/>
        <v/>
      </c>
      <c r="Q2202" s="32" t="str">
        <f>IF(P2202="","",COUNTIF($P$2:P2202,"該当"))</f>
        <v/>
      </c>
      <c r="R2202" s="32" t="str">
        <f t="shared" si="381"/>
        <v>983</v>
      </c>
      <c r="S2202" s="32" t="str">
        <f t="shared" si="382"/>
        <v/>
      </c>
      <c r="T2202" s="32" t="str">
        <f>IF(S2202="","",COUNTIF($S$2:S2202,"該当"))</f>
        <v/>
      </c>
      <c r="U2202" s="32" t="str">
        <f t="shared" si="383"/>
        <v>983</v>
      </c>
      <c r="V2202" s="32" t="str">
        <f t="shared" si="384"/>
        <v/>
      </c>
      <c r="W2202" s="32" t="str">
        <f>IF(V2202="","",COUNTIF($V$2:V2202,"該当"))</f>
        <v/>
      </c>
      <c r="X2202" s="32" t="str">
        <f t="shared" si="387"/>
        <v>983</v>
      </c>
      <c r="Y2202" s="26">
        <v>3567</v>
      </c>
      <c r="Z2202" s="26">
        <v>983</v>
      </c>
      <c r="AA2202" s="26" t="s">
        <v>1440</v>
      </c>
      <c r="AB2202" s="26">
        <v>29</v>
      </c>
      <c r="AC2202" s="26" t="s">
        <v>34</v>
      </c>
      <c r="AD2202" s="26" t="s">
        <v>35</v>
      </c>
      <c r="AE2202" s="26" t="s">
        <v>23</v>
      </c>
      <c r="AF2202" s="26" t="s">
        <v>24</v>
      </c>
      <c r="AG2202" s="26">
        <v>9</v>
      </c>
      <c r="AH2202" s="26" t="s">
        <v>34</v>
      </c>
      <c r="AI2202" s="26" t="s">
        <v>26</v>
      </c>
      <c r="AJ2202" s="26">
        <v>2</v>
      </c>
      <c r="AK2202" s="26" t="s">
        <v>1200</v>
      </c>
      <c r="AL2202" s="26">
        <v>9002320322</v>
      </c>
      <c r="AM2202" s="26" t="s">
        <v>4</v>
      </c>
      <c r="AN2202" s="26">
        <v>5</v>
      </c>
      <c r="AO2202" s="26">
        <v>0</v>
      </c>
      <c r="AP2202" s="26" t="s">
        <v>28</v>
      </c>
      <c r="AT2202" s="26" t="str">
        <f>MID(AA2202,MIN(FIND({0,1,2,3,4,5,6,7,8,9},AA2202&amp;"0123456789″")),LEN(AA2202))</f>
        <v>530あ983</v>
      </c>
      <c r="AU2202" s="26" t="str">
        <f t="shared" si="385"/>
        <v>983</v>
      </c>
    </row>
    <row r="2203" spans="9:47" x14ac:dyDescent="0.2">
      <c r="I2203" s="26">
        <v>984</v>
      </c>
      <c r="J2203" s="32" t="str">
        <f t="shared" si="377"/>
        <v/>
      </c>
      <c r="K2203" s="32" t="str">
        <f>IF(J2203="","",COUNTIF($J$2:J2203,"該当"))</f>
        <v/>
      </c>
      <c r="L2203" s="32" t="str">
        <f t="shared" si="386"/>
        <v>984</v>
      </c>
      <c r="M2203" s="32" t="str">
        <f t="shared" si="378"/>
        <v/>
      </c>
      <c r="N2203" s="32" t="str">
        <f>IF(M2203="","",COUNTIF($M$2:M2203,"該当"))</f>
        <v/>
      </c>
      <c r="O2203" s="32" t="str">
        <f t="shared" si="379"/>
        <v>984</v>
      </c>
      <c r="P2203" s="32" t="str">
        <f t="shared" si="380"/>
        <v/>
      </c>
      <c r="Q2203" s="32" t="str">
        <f>IF(P2203="","",COUNTIF($P$2:P2203,"該当"))</f>
        <v/>
      </c>
      <c r="R2203" s="32" t="str">
        <f t="shared" si="381"/>
        <v>984</v>
      </c>
      <c r="S2203" s="32" t="str">
        <f t="shared" si="382"/>
        <v/>
      </c>
      <c r="T2203" s="32" t="str">
        <f>IF(S2203="","",COUNTIF($S$2:S2203,"該当"))</f>
        <v/>
      </c>
      <c r="U2203" s="32" t="str">
        <f t="shared" si="383"/>
        <v>984</v>
      </c>
      <c r="V2203" s="32" t="str">
        <f t="shared" si="384"/>
        <v/>
      </c>
      <c r="W2203" s="32" t="str">
        <f>IF(V2203="","",COUNTIF($V$2:V2203,"該当"))</f>
        <v/>
      </c>
      <c r="X2203" s="32" t="str">
        <f t="shared" si="387"/>
        <v>984</v>
      </c>
      <c r="Y2203" s="26">
        <v>3511</v>
      </c>
      <c r="Z2203" s="26">
        <v>984</v>
      </c>
      <c r="AA2203" s="26" t="s">
        <v>1441</v>
      </c>
      <c r="AB2203" s="26">
        <v>29</v>
      </c>
      <c r="AC2203" s="26" t="s">
        <v>34</v>
      </c>
      <c r="AD2203" s="26" t="s">
        <v>35</v>
      </c>
      <c r="AE2203" s="26" t="s">
        <v>23</v>
      </c>
      <c r="AF2203" s="26" t="s">
        <v>24</v>
      </c>
      <c r="AG2203" s="26">
        <v>9</v>
      </c>
      <c r="AH2203" s="26" t="s">
        <v>34</v>
      </c>
      <c r="AI2203" s="26" t="s">
        <v>26</v>
      </c>
      <c r="AJ2203" s="26">
        <v>2</v>
      </c>
      <c r="AK2203" s="26" t="s">
        <v>1200</v>
      </c>
      <c r="AL2203" s="26">
        <v>9002320323</v>
      </c>
      <c r="AM2203" s="26" t="s">
        <v>4</v>
      </c>
      <c r="AN2203" s="26">
        <v>5</v>
      </c>
      <c r="AO2203" s="26">
        <v>0</v>
      </c>
      <c r="AP2203" s="26" t="s">
        <v>28</v>
      </c>
      <c r="AT2203" s="26" t="str">
        <f>MID(AA2203,MIN(FIND({0,1,2,3,4,5,6,7,8,9},AA2203&amp;"0123456789″")),LEN(AA2203))</f>
        <v>530あ984</v>
      </c>
      <c r="AU2203" s="26" t="str">
        <f t="shared" si="385"/>
        <v>984</v>
      </c>
    </row>
    <row r="2204" spans="9:47" x14ac:dyDescent="0.2">
      <c r="I2204" s="26">
        <v>985</v>
      </c>
      <c r="J2204" s="32" t="str">
        <f t="shared" si="377"/>
        <v/>
      </c>
      <c r="K2204" s="32" t="str">
        <f>IF(J2204="","",COUNTIF($J$2:J2204,"該当"))</f>
        <v/>
      </c>
      <c r="L2204" s="32" t="str">
        <f t="shared" si="386"/>
        <v>985</v>
      </c>
      <c r="M2204" s="32" t="str">
        <f t="shared" si="378"/>
        <v/>
      </c>
      <c r="N2204" s="32" t="str">
        <f>IF(M2204="","",COUNTIF($M$2:M2204,"該当"))</f>
        <v/>
      </c>
      <c r="O2204" s="32" t="str">
        <f t="shared" si="379"/>
        <v>985</v>
      </c>
      <c r="P2204" s="32" t="str">
        <f t="shared" si="380"/>
        <v/>
      </c>
      <c r="Q2204" s="32" t="str">
        <f>IF(P2204="","",COUNTIF($P$2:P2204,"該当"))</f>
        <v/>
      </c>
      <c r="R2204" s="32" t="str">
        <f t="shared" si="381"/>
        <v>985</v>
      </c>
      <c r="S2204" s="32" t="str">
        <f t="shared" si="382"/>
        <v/>
      </c>
      <c r="T2204" s="32" t="str">
        <f>IF(S2204="","",COUNTIF($S$2:S2204,"該当"))</f>
        <v/>
      </c>
      <c r="U2204" s="32" t="str">
        <f t="shared" si="383"/>
        <v>985</v>
      </c>
      <c r="V2204" s="32" t="str">
        <f t="shared" si="384"/>
        <v/>
      </c>
      <c r="W2204" s="32" t="str">
        <f>IF(V2204="","",COUNTIF($V$2:V2204,"該当"))</f>
        <v/>
      </c>
      <c r="X2204" s="32" t="str">
        <f t="shared" si="387"/>
        <v>985</v>
      </c>
      <c r="Y2204" s="26">
        <v>3512</v>
      </c>
      <c r="Z2204" s="26">
        <v>985</v>
      </c>
      <c r="AA2204" s="26" t="s">
        <v>1442</v>
      </c>
      <c r="AB2204" s="26">
        <v>29</v>
      </c>
      <c r="AC2204" s="26" t="s">
        <v>34</v>
      </c>
      <c r="AD2204" s="26" t="s">
        <v>35</v>
      </c>
      <c r="AE2204" s="26" t="s">
        <v>23</v>
      </c>
      <c r="AF2204" s="26" t="s">
        <v>24</v>
      </c>
      <c r="AG2204" s="26">
        <v>9</v>
      </c>
      <c r="AH2204" s="26" t="s">
        <v>34</v>
      </c>
      <c r="AI2204" s="26" t="s">
        <v>26</v>
      </c>
      <c r="AJ2204" s="26">
        <v>2</v>
      </c>
      <c r="AK2204" s="26" t="s">
        <v>1200</v>
      </c>
      <c r="AL2204" s="26">
        <v>9002320323</v>
      </c>
      <c r="AM2204" s="26" t="s">
        <v>4</v>
      </c>
      <c r="AN2204" s="26">
        <v>5</v>
      </c>
      <c r="AO2204" s="26">
        <v>0</v>
      </c>
      <c r="AP2204" s="26" t="s">
        <v>28</v>
      </c>
      <c r="AT2204" s="26" t="str">
        <f>MID(AA2204,MIN(FIND({0,1,2,3,4,5,6,7,8,9},AA2204&amp;"0123456789″")),LEN(AA2204))</f>
        <v>530い985</v>
      </c>
      <c r="AU2204" s="26" t="str">
        <f t="shared" si="385"/>
        <v>985</v>
      </c>
    </row>
    <row r="2205" spans="9:47" x14ac:dyDescent="0.2">
      <c r="I2205" s="26">
        <v>986</v>
      </c>
      <c r="J2205" s="32" t="str">
        <f t="shared" si="377"/>
        <v/>
      </c>
      <c r="K2205" s="32" t="str">
        <f>IF(J2205="","",COUNTIF($J$2:J2205,"該当"))</f>
        <v/>
      </c>
      <c r="L2205" s="32" t="str">
        <f t="shared" si="386"/>
        <v>986</v>
      </c>
      <c r="M2205" s="32" t="str">
        <f t="shared" si="378"/>
        <v/>
      </c>
      <c r="N2205" s="32" t="str">
        <f>IF(M2205="","",COUNTIF($M$2:M2205,"該当"))</f>
        <v/>
      </c>
      <c r="O2205" s="32" t="str">
        <f t="shared" si="379"/>
        <v>986</v>
      </c>
      <c r="P2205" s="32" t="str">
        <f t="shared" si="380"/>
        <v/>
      </c>
      <c r="Q2205" s="32" t="str">
        <f>IF(P2205="","",COUNTIF($P$2:P2205,"該当"))</f>
        <v/>
      </c>
      <c r="R2205" s="32" t="str">
        <f t="shared" si="381"/>
        <v>986</v>
      </c>
      <c r="S2205" s="32" t="str">
        <f t="shared" si="382"/>
        <v/>
      </c>
      <c r="T2205" s="32" t="str">
        <f>IF(S2205="","",COUNTIF($S$2:S2205,"該当"))</f>
        <v/>
      </c>
      <c r="U2205" s="32" t="str">
        <f t="shared" si="383"/>
        <v>986</v>
      </c>
      <c r="V2205" s="32" t="str">
        <f t="shared" si="384"/>
        <v/>
      </c>
      <c r="W2205" s="32" t="str">
        <f>IF(V2205="","",COUNTIF($V$2:V2205,"該当"))</f>
        <v/>
      </c>
      <c r="X2205" s="32" t="str">
        <f t="shared" si="387"/>
        <v>986</v>
      </c>
      <c r="Y2205" s="26">
        <v>3506</v>
      </c>
      <c r="Z2205" s="26">
        <v>986</v>
      </c>
      <c r="AA2205" s="26" t="s">
        <v>1443</v>
      </c>
      <c r="AB2205" s="26">
        <v>29</v>
      </c>
      <c r="AC2205" s="26" t="s">
        <v>34</v>
      </c>
      <c r="AD2205" s="26" t="s">
        <v>35</v>
      </c>
      <c r="AE2205" s="26" t="s">
        <v>23</v>
      </c>
      <c r="AF2205" s="26" t="s">
        <v>24</v>
      </c>
      <c r="AG2205" s="26">
        <v>9</v>
      </c>
      <c r="AH2205" s="26" t="s">
        <v>34</v>
      </c>
      <c r="AI2205" s="26" t="s">
        <v>26</v>
      </c>
      <c r="AJ2205" s="26">
        <v>2</v>
      </c>
      <c r="AK2205" s="26" t="s">
        <v>1200</v>
      </c>
      <c r="AL2205" s="26">
        <v>9002320323</v>
      </c>
      <c r="AM2205" s="26" t="s">
        <v>4</v>
      </c>
      <c r="AN2205" s="26">
        <v>5</v>
      </c>
      <c r="AO2205" s="26">
        <v>0</v>
      </c>
      <c r="AP2205" s="26" t="s">
        <v>28</v>
      </c>
      <c r="AT2205" s="26" t="str">
        <f>MID(AA2205,MIN(FIND({0,1,2,3,4,5,6,7,8,9},AA2205&amp;"0123456789″")),LEN(AA2205))</f>
        <v>530あ986</v>
      </c>
      <c r="AU2205" s="26" t="str">
        <f t="shared" si="385"/>
        <v>986</v>
      </c>
    </row>
    <row r="2206" spans="9:47" x14ac:dyDescent="0.2">
      <c r="I2206" s="26">
        <v>987</v>
      </c>
      <c r="J2206" s="32" t="str">
        <f t="shared" si="377"/>
        <v/>
      </c>
      <c r="K2206" s="32" t="str">
        <f>IF(J2206="","",COUNTIF($J$2:J2206,"該当"))</f>
        <v/>
      </c>
      <c r="L2206" s="32" t="str">
        <f t="shared" si="386"/>
        <v>987</v>
      </c>
      <c r="M2206" s="32" t="str">
        <f t="shared" si="378"/>
        <v/>
      </c>
      <c r="N2206" s="32" t="str">
        <f>IF(M2206="","",COUNTIF($M$2:M2206,"該当"))</f>
        <v/>
      </c>
      <c r="O2206" s="32" t="str">
        <f t="shared" si="379"/>
        <v>987</v>
      </c>
      <c r="P2206" s="32" t="str">
        <f t="shared" si="380"/>
        <v/>
      </c>
      <c r="Q2206" s="32" t="str">
        <f>IF(P2206="","",COUNTIF($P$2:P2206,"該当"))</f>
        <v/>
      </c>
      <c r="R2206" s="32" t="str">
        <f t="shared" si="381"/>
        <v>987</v>
      </c>
      <c r="S2206" s="32" t="str">
        <f t="shared" si="382"/>
        <v/>
      </c>
      <c r="T2206" s="32" t="str">
        <f>IF(S2206="","",COUNTIF($S$2:S2206,"該当"))</f>
        <v/>
      </c>
      <c r="U2206" s="32" t="str">
        <f t="shared" si="383"/>
        <v>987</v>
      </c>
      <c r="V2206" s="32" t="str">
        <f t="shared" si="384"/>
        <v/>
      </c>
      <c r="W2206" s="32" t="str">
        <f>IF(V2206="","",COUNTIF($V$2:V2206,"該当"))</f>
        <v/>
      </c>
      <c r="X2206" s="32" t="str">
        <f t="shared" si="387"/>
        <v>987</v>
      </c>
      <c r="Y2206" s="26">
        <v>3566</v>
      </c>
      <c r="Z2206" s="26">
        <v>987</v>
      </c>
      <c r="AA2206" s="26" t="s">
        <v>1444</v>
      </c>
      <c r="AB2206" s="26">
        <v>29</v>
      </c>
      <c r="AC2206" s="26" t="s">
        <v>34</v>
      </c>
      <c r="AD2206" s="26" t="s">
        <v>35</v>
      </c>
      <c r="AE2206" s="26" t="s">
        <v>23</v>
      </c>
      <c r="AF2206" s="26" t="s">
        <v>24</v>
      </c>
      <c r="AG2206" s="26">
        <v>9</v>
      </c>
      <c r="AH2206" s="26" t="s">
        <v>34</v>
      </c>
      <c r="AI2206" s="26" t="s">
        <v>26</v>
      </c>
      <c r="AJ2206" s="26">
        <v>2</v>
      </c>
      <c r="AK2206" s="26" t="s">
        <v>1200</v>
      </c>
      <c r="AL2206" s="26">
        <v>9002320323</v>
      </c>
      <c r="AM2206" s="26" t="s">
        <v>4</v>
      </c>
      <c r="AN2206" s="26">
        <v>5</v>
      </c>
      <c r="AO2206" s="26">
        <v>0</v>
      </c>
      <c r="AP2206" s="26" t="s">
        <v>28</v>
      </c>
      <c r="AT2206" s="26" t="str">
        <f>MID(AA2206,MIN(FIND({0,1,2,3,4,5,6,7,8,9},AA2206&amp;"0123456789″")),LEN(AA2206))</f>
        <v>530あ987</v>
      </c>
      <c r="AU2206" s="26" t="str">
        <f t="shared" si="385"/>
        <v>987</v>
      </c>
    </row>
    <row r="2207" spans="9:47" x14ac:dyDescent="0.2">
      <c r="I2207" s="26">
        <v>988</v>
      </c>
      <c r="J2207" s="32" t="str">
        <f t="shared" si="377"/>
        <v/>
      </c>
      <c r="K2207" s="32" t="str">
        <f>IF(J2207="","",COUNTIF($J$2:J2207,"該当"))</f>
        <v/>
      </c>
      <c r="L2207" s="32" t="str">
        <f t="shared" si="386"/>
        <v>988</v>
      </c>
      <c r="M2207" s="32" t="str">
        <f t="shared" si="378"/>
        <v/>
      </c>
      <c r="N2207" s="32" t="str">
        <f>IF(M2207="","",COUNTIF($M$2:M2207,"該当"))</f>
        <v/>
      </c>
      <c r="O2207" s="32" t="str">
        <f t="shared" si="379"/>
        <v>988</v>
      </c>
      <c r="P2207" s="32" t="str">
        <f t="shared" si="380"/>
        <v/>
      </c>
      <c r="Q2207" s="32" t="str">
        <f>IF(P2207="","",COUNTIF($P$2:P2207,"該当"))</f>
        <v/>
      </c>
      <c r="R2207" s="32" t="str">
        <f t="shared" si="381"/>
        <v>988</v>
      </c>
      <c r="S2207" s="32" t="str">
        <f t="shared" si="382"/>
        <v/>
      </c>
      <c r="T2207" s="32" t="str">
        <f>IF(S2207="","",COUNTIF($S$2:S2207,"該当"))</f>
        <v/>
      </c>
      <c r="U2207" s="32" t="str">
        <f t="shared" si="383"/>
        <v>988</v>
      </c>
      <c r="V2207" s="32" t="str">
        <f t="shared" si="384"/>
        <v/>
      </c>
      <c r="W2207" s="32" t="str">
        <f>IF(V2207="","",COUNTIF($V$2:V2207,"該当"))</f>
        <v/>
      </c>
      <c r="X2207" s="32" t="str">
        <f t="shared" si="387"/>
        <v>988</v>
      </c>
      <c r="Y2207" s="26">
        <v>3484</v>
      </c>
      <c r="Z2207" s="26">
        <v>988</v>
      </c>
      <c r="AA2207" s="26" t="s">
        <v>1445</v>
      </c>
      <c r="AB2207" s="26">
        <v>29</v>
      </c>
      <c r="AC2207" s="26" t="s">
        <v>34</v>
      </c>
      <c r="AD2207" s="26" t="s">
        <v>35</v>
      </c>
      <c r="AE2207" s="26" t="s">
        <v>23</v>
      </c>
      <c r="AF2207" s="26" t="s">
        <v>24</v>
      </c>
      <c r="AG2207" s="26">
        <v>9</v>
      </c>
      <c r="AH2207" s="26" t="s">
        <v>34</v>
      </c>
      <c r="AI2207" s="26" t="s">
        <v>26</v>
      </c>
      <c r="AJ2207" s="26">
        <v>2</v>
      </c>
      <c r="AK2207" s="26" t="s">
        <v>1200</v>
      </c>
      <c r="AL2207" s="26">
        <v>9002320324</v>
      </c>
      <c r="AM2207" s="26" t="s">
        <v>4</v>
      </c>
      <c r="AN2207" s="26">
        <v>5</v>
      </c>
      <c r="AO2207" s="26">
        <v>0</v>
      </c>
      <c r="AP2207" s="26" t="s">
        <v>28</v>
      </c>
      <c r="AT2207" s="26" t="str">
        <f>MID(AA2207,MIN(FIND({0,1,2,3,4,5,6,7,8,9},AA2207&amp;"0123456789″")),LEN(AA2207))</f>
        <v>530あ988</v>
      </c>
      <c r="AU2207" s="26" t="str">
        <f t="shared" si="385"/>
        <v>988</v>
      </c>
    </row>
    <row r="2208" spans="9:47" x14ac:dyDescent="0.2">
      <c r="I2208" s="26">
        <v>989</v>
      </c>
      <c r="J2208" s="32" t="str">
        <f t="shared" si="377"/>
        <v/>
      </c>
      <c r="K2208" s="32" t="str">
        <f>IF(J2208="","",COUNTIF($J$2:J2208,"該当"))</f>
        <v/>
      </c>
      <c r="L2208" s="32" t="str">
        <f t="shared" si="386"/>
        <v>989</v>
      </c>
      <c r="M2208" s="32" t="str">
        <f t="shared" si="378"/>
        <v/>
      </c>
      <c r="N2208" s="32" t="str">
        <f>IF(M2208="","",COUNTIF($M$2:M2208,"該当"))</f>
        <v/>
      </c>
      <c r="O2208" s="32" t="str">
        <f t="shared" si="379"/>
        <v>989</v>
      </c>
      <c r="P2208" s="32" t="str">
        <f t="shared" si="380"/>
        <v/>
      </c>
      <c r="Q2208" s="32" t="str">
        <f>IF(P2208="","",COUNTIF($P$2:P2208,"該当"))</f>
        <v/>
      </c>
      <c r="R2208" s="32" t="str">
        <f t="shared" si="381"/>
        <v>989</v>
      </c>
      <c r="S2208" s="32" t="str">
        <f t="shared" si="382"/>
        <v/>
      </c>
      <c r="T2208" s="32" t="str">
        <f>IF(S2208="","",COUNTIF($S$2:S2208,"該当"))</f>
        <v/>
      </c>
      <c r="U2208" s="32" t="str">
        <f t="shared" si="383"/>
        <v>989</v>
      </c>
      <c r="V2208" s="32" t="str">
        <f t="shared" si="384"/>
        <v/>
      </c>
      <c r="W2208" s="32" t="str">
        <f>IF(V2208="","",COUNTIF($V$2:V2208,"該当"))</f>
        <v/>
      </c>
      <c r="X2208" s="32" t="str">
        <f t="shared" si="387"/>
        <v>989</v>
      </c>
      <c r="Y2208" s="26">
        <v>3568</v>
      </c>
      <c r="Z2208" s="26">
        <v>989</v>
      </c>
      <c r="AA2208" s="26" t="s">
        <v>1446</v>
      </c>
      <c r="AB2208" s="26">
        <v>29</v>
      </c>
      <c r="AC2208" s="26" t="s">
        <v>34</v>
      </c>
      <c r="AD2208" s="26" t="s">
        <v>35</v>
      </c>
      <c r="AE2208" s="26" t="s">
        <v>23</v>
      </c>
      <c r="AF2208" s="26" t="s">
        <v>24</v>
      </c>
      <c r="AG2208" s="26">
        <v>9</v>
      </c>
      <c r="AH2208" s="26" t="s">
        <v>34</v>
      </c>
      <c r="AI2208" s="26" t="s">
        <v>26</v>
      </c>
      <c r="AJ2208" s="26">
        <v>2</v>
      </c>
      <c r="AK2208" s="26" t="s">
        <v>1200</v>
      </c>
      <c r="AL2208" s="26">
        <v>9002320324</v>
      </c>
      <c r="AM2208" s="26" t="s">
        <v>4</v>
      </c>
      <c r="AN2208" s="26">
        <v>5</v>
      </c>
      <c r="AO2208" s="26">
        <v>0</v>
      </c>
      <c r="AP2208" s="26" t="s">
        <v>28</v>
      </c>
      <c r="AT2208" s="26" t="str">
        <f>MID(AA2208,MIN(FIND({0,1,2,3,4,5,6,7,8,9},AA2208&amp;"0123456789″")),LEN(AA2208))</f>
        <v>530あ989</v>
      </c>
      <c r="AU2208" s="26" t="str">
        <f t="shared" si="385"/>
        <v>989</v>
      </c>
    </row>
    <row r="2209" spans="9:47" x14ac:dyDescent="0.2">
      <c r="I2209" s="26">
        <v>990</v>
      </c>
      <c r="J2209" s="32" t="str">
        <f t="shared" si="377"/>
        <v/>
      </c>
      <c r="K2209" s="32" t="str">
        <f>IF(J2209="","",COUNTIF($J$2:J2209,"該当"))</f>
        <v/>
      </c>
      <c r="L2209" s="32" t="str">
        <f t="shared" si="386"/>
        <v>990</v>
      </c>
      <c r="M2209" s="32" t="str">
        <f t="shared" si="378"/>
        <v/>
      </c>
      <c r="N2209" s="32" t="str">
        <f>IF(M2209="","",COUNTIF($M$2:M2209,"該当"))</f>
        <v/>
      </c>
      <c r="O2209" s="32" t="str">
        <f t="shared" si="379"/>
        <v>990</v>
      </c>
      <c r="P2209" s="32" t="str">
        <f t="shared" si="380"/>
        <v/>
      </c>
      <c r="Q2209" s="32" t="str">
        <f>IF(P2209="","",COUNTIF($P$2:P2209,"該当"))</f>
        <v/>
      </c>
      <c r="R2209" s="32" t="str">
        <f t="shared" si="381"/>
        <v>990</v>
      </c>
      <c r="S2209" s="32" t="str">
        <f t="shared" si="382"/>
        <v/>
      </c>
      <c r="T2209" s="32" t="str">
        <f>IF(S2209="","",COUNTIF($S$2:S2209,"該当"))</f>
        <v/>
      </c>
      <c r="U2209" s="32" t="str">
        <f t="shared" si="383"/>
        <v>990</v>
      </c>
      <c r="V2209" s="32" t="str">
        <f t="shared" si="384"/>
        <v/>
      </c>
      <c r="W2209" s="32" t="str">
        <f>IF(V2209="","",COUNTIF($V$2:V2209,"該当"))</f>
        <v/>
      </c>
      <c r="X2209" s="32" t="str">
        <f t="shared" si="387"/>
        <v>990</v>
      </c>
      <c r="Y2209" s="26">
        <v>3507</v>
      </c>
      <c r="Z2209" s="26">
        <v>990</v>
      </c>
      <c r="AA2209" s="26" t="s">
        <v>1447</v>
      </c>
      <c r="AB2209" s="26">
        <v>29</v>
      </c>
      <c r="AC2209" s="26" t="s">
        <v>34</v>
      </c>
      <c r="AD2209" s="26" t="s">
        <v>35</v>
      </c>
      <c r="AE2209" s="26" t="s">
        <v>23</v>
      </c>
      <c r="AF2209" s="26" t="s">
        <v>24</v>
      </c>
      <c r="AG2209" s="26">
        <v>9</v>
      </c>
      <c r="AH2209" s="26" t="s">
        <v>34</v>
      </c>
      <c r="AI2209" s="26" t="s">
        <v>26</v>
      </c>
      <c r="AJ2209" s="26">
        <v>2</v>
      </c>
      <c r="AK2209" s="26" t="s">
        <v>1200</v>
      </c>
      <c r="AL2209" s="26">
        <v>9002320324</v>
      </c>
      <c r="AM2209" s="26" t="s">
        <v>4</v>
      </c>
      <c r="AN2209" s="26">
        <v>5</v>
      </c>
      <c r="AO2209" s="26">
        <v>0</v>
      </c>
      <c r="AP2209" s="26" t="s">
        <v>28</v>
      </c>
      <c r="AT2209" s="26" t="str">
        <f>MID(AA2209,MIN(FIND({0,1,2,3,4,5,6,7,8,9},AA2209&amp;"0123456789″")),LEN(AA2209))</f>
        <v>530あ990</v>
      </c>
      <c r="AU2209" s="26" t="str">
        <f t="shared" si="385"/>
        <v>990</v>
      </c>
    </row>
    <row r="2210" spans="9:47" x14ac:dyDescent="0.2">
      <c r="I2210" s="26">
        <v>991</v>
      </c>
      <c r="J2210" s="32" t="str">
        <f t="shared" si="377"/>
        <v/>
      </c>
      <c r="K2210" s="32" t="str">
        <f>IF(J2210="","",COUNTIF($J$2:J2210,"該当"))</f>
        <v/>
      </c>
      <c r="L2210" s="32" t="str">
        <f t="shared" si="386"/>
        <v>991</v>
      </c>
      <c r="M2210" s="32" t="str">
        <f t="shared" si="378"/>
        <v/>
      </c>
      <c r="N2210" s="32" t="str">
        <f>IF(M2210="","",COUNTIF($M$2:M2210,"該当"))</f>
        <v/>
      </c>
      <c r="O2210" s="32" t="str">
        <f t="shared" si="379"/>
        <v>991</v>
      </c>
      <c r="P2210" s="32" t="str">
        <f t="shared" si="380"/>
        <v/>
      </c>
      <c r="Q2210" s="32" t="str">
        <f>IF(P2210="","",COUNTIF($P$2:P2210,"該当"))</f>
        <v/>
      </c>
      <c r="R2210" s="32" t="str">
        <f t="shared" si="381"/>
        <v>991</v>
      </c>
      <c r="S2210" s="32" t="str">
        <f t="shared" si="382"/>
        <v/>
      </c>
      <c r="T2210" s="32" t="str">
        <f>IF(S2210="","",COUNTIF($S$2:S2210,"該当"))</f>
        <v/>
      </c>
      <c r="U2210" s="32" t="str">
        <f t="shared" si="383"/>
        <v>991</v>
      </c>
      <c r="V2210" s="32" t="str">
        <f t="shared" si="384"/>
        <v/>
      </c>
      <c r="W2210" s="32" t="str">
        <f>IF(V2210="","",COUNTIF($V$2:V2210,"該当"))</f>
        <v/>
      </c>
      <c r="X2210" s="32" t="str">
        <f t="shared" si="387"/>
        <v>991</v>
      </c>
      <c r="Y2210" s="26">
        <v>3569</v>
      </c>
      <c r="Z2210" s="26">
        <v>991</v>
      </c>
      <c r="AA2210" s="26" t="s">
        <v>1448</v>
      </c>
      <c r="AB2210" s="26">
        <v>29</v>
      </c>
      <c r="AC2210" s="26" t="s">
        <v>34</v>
      </c>
      <c r="AD2210" s="26" t="s">
        <v>35</v>
      </c>
      <c r="AE2210" s="26" t="s">
        <v>23</v>
      </c>
      <c r="AF2210" s="26" t="s">
        <v>24</v>
      </c>
      <c r="AG2210" s="26">
        <v>9</v>
      </c>
      <c r="AH2210" s="26" t="s">
        <v>34</v>
      </c>
      <c r="AI2210" s="26" t="s">
        <v>26</v>
      </c>
      <c r="AJ2210" s="26">
        <v>2</v>
      </c>
      <c r="AK2210" s="26" t="s">
        <v>1200</v>
      </c>
      <c r="AL2210" s="26">
        <v>9002320324</v>
      </c>
      <c r="AM2210" s="26" t="s">
        <v>4</v>
      </c>
      <c r="AN2210" s="26">
        <v>5</v>
      </c>
      <c r="AO2210" s="26">
        <v>0</v>
      </c>
      <c r="AP2210" s="26" t="s">
        <v>28</v>
      </c>
      <c r="AT2210" s="26" t="str">
        <f>MID(AA2210,MIN(FIND({0,1,2,3,4,5,6,7,8,9},AA2210&amp;"0123456789″")),LEN(AA2210))</f>
        <v>530あ991</v>
      </c>
      <c r="AU2210" s="26" t="str">
        <f t="shared" si="385"/>
        <v>991</v>
      </c>
    </row>
    <row r="2211" spans="9:47" x14ac:dyDescent="0.2">
      <c r="I2211" s="26">
        <v>5931</v>
      </c>
      <c r="J2211" s="32" t="str">
        <f t="shared" si="377"/>
        <v/>
      </c>
      <c r="K2211" s="32" t="str">
        <f>IF(J2211="","",COUNTIF($J$2:J2211,"該当"))</f>
        <v/>
      </c>
      <c r="L2211" s="32" t="str">
        <f t="shared" si="386"/>
        <v>5931</v>
      </c>
      <c r="M2211" s="32" t="str">
        <f t="shared" si="378"/>
        <v/>
      </c>
      <c r="N2211" s="32" t="str">
        <f>IF(M2211="","",COUNTIF($M$2:M2211,"該当"))</f>
        <v/>
      </c>
      <c r="O2211" s="32" t="str">
        <f t="shared" si="379"/>
        <v>5931</v>
      </c>
      <c r="P2211" s="32" t="str">
        <f t="shared" si="380"/>
        <v/>
      </c>
      <c r="Q2211" s="32" t="str">
        <f>IF(P2211="","",COUNTIF($P$2:P2211,"該当"))</f>
        <v/>
      </c>
      <c r="R2211" s="32" t="str">
        <f t="shared" si="381"/>
        <v>5931</v>
      </c>
      <c r="S2211" s="32" t="str">
        <f t="shared" si="382"/>
        <v/>
      </c>
      <c r="T2211" s="32" t="str">
        <f>IF(S2211="","",COUNTIF($S$2:S2211,"該当"))</f>
        <v/>
      </c>
      <c r="U2211" s="32" t="str">
        <f t="shared" si="383"/>
        <v>5931</v>
      </c>
      <c r="V2211" s="32" t="str">
        <f t="shared" si="384"/>
        <v/>
      </c>
      <c r="W2211" s="32" t="str">
        <f>IF(V2211="","",COUNTIF($V$2:V2211,"該当"))</f>
        <v/>
      </c>
      <c r="X2211" s="32" t="str">
        <f t="shared" si="387"/>
        <v>5931</v>
      </c>
      <c r="Y2211" s="26">
        <v>3309</v>
      </c>
      <c r="Z2211" s="26">
        <v>9915</v>
      </c>
      <c r="AA2211" s="26" t="s">
        <v>1449</v>
      </c>
      <c r="AB2211" s="26">
        <v>29</v>
      </c>
      <c r="AC2211" s="26" t="s">
        <v>34</v>
      </c>
      <c r="AD2211" s="26" t="s">
        <v>35</v>
      </c>
      <c r="AE2211" s="26" t="s">
        <v>23</v>
      </c>
      <c r="AF2211" s="26" t="s">
        <v>24</v>
      </c>
      <c r="AG2211" s="26">
        <v>9</v>
      </c>
      <c r="AH2211" s="26" t="s">
        <v>34</v>
      </c>
      <c r="AI2211" s="26" t="s">
        <v>26</v>
      </c>
      <c r="AJ2211" s="26">
        <v>2</v>
      </c>
      <c r="AK2211" s="26" t="s">
        <v>1200</v>
      </c>
      <c r="AL2211" s="26">
        <v>9089995111</v>
      </c>
      <c r="AN2211" s="26">
        <v>5</v>
      </c>
      <c r="AO2211" s="26">
        <v>0</v>
      </c>
      <c r="AT2211" s="26" t="str">
        <f>MID(AA2211,MIN(FIND({0,1,2,3,4,5,6,7,8,9},AA2211&amp;"0123456789″")),LEN(AA2211))</f>
        <v>530は5931</v>
      </c>
      <c r="AU2211" s="26" t="str">
        <f t="shared" si="385"/>
        <v>5931</v>
      </c>
    </row>
    <row r="2212" spans="9:47" x14ac:dyDescent="0.2">
      <c r="I2212" s="26">
        <v>1007</v>
      </c>
      <c r="J2212" s="32" t="str">
        <f t="shared" si="377"/>
        <v/>
      </c>
      <c r="K2212" s="32" t="str">
        <f>IF(J2212="","",COUNTIF($J$2:J2212,"該当"))</f>
        <v/>
      </c>
      <c r="L2212" s="32" t="str">
        <f t="shared" si="386"/>
        <v>1007</v>
      </c>
      <c r="M2212" s="32" t="str">
        <f t="shared" si="378"/>
        <v/>
      </c>
      <c r="N2212" s="32" t="str">
        <f>IF(M2212="","",COUNTIF($M$2:M2212,"該当"))</f>
        <v/>
      </c>
      <c r="O2212" s="32" t="str">
        <f t="shared" si="379"/>
        <v>1007</v>
      </c>
      <c r="P2212" s="32" t="str">
        <f t="shared" si="380"/>
        <v/>
      </c>
      <c r="Q2212" s="32" t="str">
        <f>IF(P2212="","",COUNTIF($P$2:P2212,"該当"))</f>
        <v/>
      </c>
      <c r="R2212" s="32" t="str">
        <f t="shared" si="381"/>
        <v>1007</v>
      </c>
      <c r="S2212" s="32" t="str">
        <f t="shared" si="382"/>
        <v/>
      </c>
      <c r="T2212" s="32" t="str">
        <f>IF(S2212="","",COUNTIF($S$2:S2212,"該当"))</f>
        <v/>
      </c>
      <c r="U2212" s="32" t="str">
        <f t="shared" si="383"/>
        <v>1007</v>
      </c>
      <c r="V2212" s="32" t="str">
        <f t="shared" si="384"/>
        <v/>
      </c>
      <c r="W2212" s="32" t="str">
        <f>IF(V2212="","",COUNTIF($V$2:V2212,"該当"))</f>
        <v/>
      </c>
      <c r="X2212" s="32" t="str">
        <f t="shared" si="387"/>
        <v>1007</v>
      </c>
      <c r="Y2212" s="26">
        <v>3401</v>
      </c>
      <c r="Z2212" s="26">
        <v>1007</v>
      </c>
      <c r="AA2212" s="26" t="s">
        <v>1450</v>
      </c>
      <c r="AB2212" s="26">
        <v>29</v>
      </c>
      <c r="AC2212" s="26" t="s">
        <v>34</v>
      </c>
      <c r="AD2212" s="26" t="s">
        <v>35</v>
      </c>
      <c r="AE2212" s="26" t="s">
        <v>23</v>
      </c>
      <c r="AF2212" s="26" t="s">
        <v>24</v>
      </c>
      <c r="AG2212" s="26">
        <v>9</v>
      </c>
      <c r="AH2212" s="26" t="s">
        <v>34</v>
      </c>
      <c r="AI2212" s="26" t="s">
        <v>26</v>
      </c>
      <c r="AJ2212" s="26">
        <v>3</v>
      </c>
      <c r="AK2212" s="26" t="s">
        <v>1451</v>
      </c>
      <c r="AL2212" s="26">
        <v>9004240242</v>
      </c>
      <c r="AM2212" s="26" t="s">
        <v>4</v>
      </c>
      <c r="AN2212" s="26">
        <v>5</v>
      </c>
      <c r="AO2212" s="26">
        <v>0</v>
      </c>
      <c r="AP2212" s="26" t="s">
        <v>28</v>
      </c>
      <c r="AT2212" s="26" t="str">
        <f>MID(AA2212,MIN(FIND({0,1,2,3,4,5,6,7,8,9},AA2212&amp;"0123456789″")),LEN(AA2212))</f>
        <v>530こ1007</v>
      </c>
      <c r="AU2212" s="26" t="str">
        <f t="shared" si="385"/>
        <v>1007</v>
      </c>
    </row>
    <row r="2213" spans="9:47" x14ac:dyDescent="0.2">
      <c r="I2213" s="26">
        <v>1008</v>
      </c>
      <c r="J2213" s="32" t="str">
        <f t="shared" si="377"/>
        <v/>
      </c>
      <c r="K2213" s="32" t="str">
        <f>IF(J2213="","",COUNTIF($J$2:J2213,"該当"))</f>
        <v/>
      </c>
      <c r="L2213" s="32" t="str">
        <f t="shared" si="386"/>
        <v>1008</v>
      </c>
      <c r="M2213" s="32" t="str">
        <f t="shared" si="378"/>
        <v/>
      </c>
      <c r="N2213" s="32" t="str">
        <f>IF(M2213="","",COUNTIF($M$2:M2213,"該当"))</f>
        <v/>
      </c>
      <c r="O2213" s="32" t="str">
        <f t="shared" si="379"/>
        <v>1008</v>
      </c>
      <c r="P2213" s="32" t="str">
        <f t="shared" si="380"/>
        <v/>
      </c>
      <c r="Q2213" s="32" t="str">
        <f>IF(P2213="","",COUNTIF($P$2:P2213,"該当"))</f>
        <v/>
      </c>
      <c r="R2213" s="32" t="str">
        <f t="shared" si="381"/>
        <v>1008</v>
      </c>
      <c r="S2213" s="32" t="str">
        <f t="shared" si="382"/>
        <v/>
      </c>
      <c r="T2213" s="32" t="str">
        <f>IF(S2213="","",COUNTIF($S$2:S2213,"該当"))</f>
        <v/>
      </c>
      <c r="U2213" s="32" t="str">
        <f t="shared" si="383"/>
        <v>1008</v>
      </c>
      <c r="V2213" s="32" t="str">
        <f t="shared" si="384"/>
        <v/>
      </c>
      <c r="W2213" s="32" t="str">
        <f>IF(V2213="","",COUNTIF($V$2:V2213,"該当"))</f>
        <v/>
      </c>
      <c r="X2213" s="32" t="str">
        <f t="shared" si="387"/>
        <v>1008</v>
      </c>
      <c r="Y2213" s="26">
        <v>3433</v>
      </c>
      <c r="Z2213" s="26">
        <v>1008</v>
      </c>
      <c r="AA2213" s="26" t="s">
        <v>1452</v>
      </c>
      <c r="AB2213" s="26">
        <v>29</v>
      </c>
      <c r="AC2213" s="26" t="s">
        <v>34</v>
      </c>
      <c r="AD2213" s="26" t="s">
        <v>35</v>
      </c>
      <c r="AE2213" s="26" t="s">
        <v>23</v>
      </c>
      <c r="AF2213" s="26" t="s">
        <v>24</v>
      </c>
      <c r="AG2213" s="26">
        <v>9</v>
      </c>
      <c r="AH2213" s="26" t="s">
        <v>34</v>
      </c>
      <c r="AI2213" s="26" t="s">
        <v>26</v>
      </c>
      <c r="AJ2213" s="26">
        <v>3</v>
      </c>
      <c r="AK2213" s="26" t="s">
        <v>1451</v>
      </c>
      <c r="AL2213" s="26">
        <v>9004240242</v>
      </c>
      <c r="AM2213" s="26" t="s">
        <v>4</v>
      </c>
      <c r="AN2213" s="26">
        <v>5</v>
      </c>
      <c r="AO2213" s="26">
        <v>0</v>
      </c>
      <c r="AP2213" s="26" t="s">
        <v>28</v>
      </c>
      <c r="AT2213" s="26" t="str">
        <f>MID(AA2213,MIN(FIND({0,1,2,3,4,5,6,7,8,9},AA2213&amp;"0123456789″")),LEN(AA2213))</f>
        <v>530こ1008</v>
      </c>
      <c r="AU2213" s="26" t="str">
        <f t="shared" si="385"/>
        <v>1008</v>
      </c>
    </row>
    <row r="2214" spans="9:47" x14ac:dyDescent="0.2">
      <c r="I2214" s="26">
        <v>1009</v>
      </c>
      <c r="J2214" s="32" t="str">
        <f t="shared" si="377"/>
        <v/>
      </c>
      <c r="K2214" s="32" t="str">
        <f>IF(J2214="","",COUNTIF($J$2:J2214,"該当"))</f>
        <v/>
      </c>
      <c r="L2214" s="32" t="str">
        <f t="shared" si="386"/>
        <v>1009</v>
      </c>
      <c r="M2214" s="32" t="str">
        <f t="shared" si="378"/>
        <v/>
      </c>
      <c r="N2214" s="32" t="str">
        <f>IF(M2214="","",COUNTIF($M$2:M2214,"該当"))</f>
        <v/>
      </c>
      <c r="O2214" s="32" t="str">
        <f t="shared" si="379"/>
        <v>1009</v>
      </c>
      <c r="P2214" s="32" t="str">
        <f t="shared" si="380"/>
        <v/>
      </c>
      <c r="Q2214" s="32" t="str">
        <f>IF(P2214="","",COUNTIF($P$2:P2214,"該当"))</f>
        <v/>
      </c>
      <c r="R2214" s="32" t="str">
        <f t="shared" si="381"/>
        <v>1009</v>
      </c>
      <c r="S2214" s="32" t="str">
        <f t="shared" si="382"/>
        <v/>
      </c>
      <c r="T2214" s="32" t="str">
        <f>IF(S2214="","",COUNTIF($S$2:S2214,"該当"))</f>
        <v/>
      </c>
      <c r="U2214" s="32" t="str">
        <f t="shared" si="383"/>
        <v>1009</v>
      </c>
      <c r="V2214" s="32" t="str">
        <f t="shared" si="384"/>
        <v/>
      </c>
      <c r="W2214" s="32" t="str">
        <f>IF(V2214="","",COUNTIF($V$2:V2214,"該当"))</f>
        <v/>
      </c>
      <c r="X2214" s="32" t="str">
        <f t="shared" si="387"/>
        <v>1009</v>
      </c>
      <c r="Y2214" s="26">
        <v>3432</v>
      </c>
      <c r="Z2214" s="26">
        <v>1009</v>
      </c>
      <c r="AA2214" s="26" t="s">
        <v>4755</v>
      </c>
      <c r="AB2214" s="26">
        <v>29</v>
      </c>
      <c r="AC2214" s="26" t="s">
        <v>34</v>
      </c>
      <c r="AD2214" s="26" t="s">
        <v>35</v>
      </c>
      <c r="AE2214" s="26" t="s">
        <v>23</v>
      </c>
      <c r="AF2214" s="26" t="s">
        <v>24</v>
      </c>
      <c r="AG2214" s="26">
        <v>9</v>
      </c>
      <c r="AH2214" s="26" t="s">
        <v>34</v>
      </c>
      <c r="AI2214" s="26" t="s">
        <v>26</v>
      </c>
      <c r="AJ2214" s="26">
        <v>3</v>
      </c>
      <c r="AK2214" s="26" t="s">
        <v>1451</v>
      </c>
      <c r="AL2214" s="26">
        <v>9004240242</v>
      </c>
      <c r="AM2214" s="26" t="s">
        <v>4</v>
      </c>
      <c r="AN2214" s="26">
        <v>5</v>
      </c>
      <c r="AO2214" s="26">
        <v>0</v>
      </c>
      <c r="AP2214" s="26" t="s">
        <v>28</v>
      </c>
      <c r="AT2214" s="26" t="str">
        <f>MID(AA2214,MIN(FIND({0,1,2,3,4,5,6,7,8,9},AA2214&amp;"0123456789″")),LEN(AA2214))</f>
        <v>530を1009</v>
      </c>
      <c r="AU2214" s="26" t="str">
        <f t="shared" si="385"/>
        <v>1009</v>
      </c>
    </row>
    <row r="2215" spans="9:47" x14ac:dyDescent="0.2">
      <c r="I2215" s="26">
        <v>1010</v>
      </c>
      <c r="J2215" s="32" t="str">
        <f t="shared" si="377"/>
        <v/>
      </c>
      <c r="K2215" s="32" t="str">
        <f>IF(J2215="","",COUNTIF($J$2:J2215,"該当"))</f>
        <v/>
      </c>
      <c r="L2215" s="32" t="str">
        <f t="shared" si="386"/>
        <v>1010</v>
      </c>
      <c r="M2215" s="32" t="str">
        <f t="shared" si="378"/>
        <v/>
      </c>
      <c r="N2215" s="32" t="str">
        <f>IF(M2215="","",COUNTIF($M$2:M2215,"該当"))</f>
        <v/>
      </c>
      <c r="O2215" s="32" t="str">
        <f t="shared" si="379"/>
        <v>1010</v>
      </c>
      <c r="P2215" s="32" t="str">
        <f t="shared" si="380"/>
        <v/>
      </c>
      <c r="Q2215" s="32" t="str">
        <f>IF(P2215="","",COUNTIF($P$2:P2215,"該当"))</f>
        <v/>
      </c>
      <c r="R2215" s="32" t="str">
        <f t="shared" si="381"/>
        <v>1010</v>
      </c>
      <c r="S2215" s="32" t="str">
        <f t="shared" si="382"/>
        <v/>
      </c>
      <c r="T2215" s="32" t="str">
        <f>IF(S2215="","",COUNTIF($S$2:S2215,"該当"))</f>
        <v/>
      </c>
      <c r="U2215" s="32" t="str">
        <f t="shared" si="383"/>
        <v>1010</v>
      </c>
      <c r="V2215" s="32" t="str">
        <f t="shared" si="384"/>
        <v/>
      </c>
      <c r="W2215" s="32" t="str">
        <f>IF(V2215="","",COUNTIF($V$2:V2215,"該当"))</f>
        <v/>
      </c>
      <c r="X2215" s="32" t="str">
        <f t="shared" si="387"/>
        <v>1010</v>
      </c>
      <c r="Y2215" s="26">
        <v>3434</v>
      </c>
      <c r="Z2215" s="26">
        <v>1010</v>
      </c>
      <c r="AA2215" s="26" t="s">
        <v>4756</v>
      </c>
      <c r="AB2215" s="26">
        <v>29</v>
      </c>
      <c r="AC2215" s="26" t="s">
        <v>34</v>
      </c>
      <c r="AD2215" s="26" t="s">
        <v>35</v>
      </c>
      <c r="AE2215" s="26" t="s">
        <v>23</v>
      </c>
      <c r="AF2215" s="26" t="s">
        <v>24</v>
      </c>
      <c r="AG2215" s="26">
        <v>9</v>
      </c>
      <c r="AH2215" s="26" t="s">
        <v>34</v>
      </c>
      <c r="AI2215" s="26" t="s">
        <v>26</v>
      </c>
      <c r="AJ2215" s="26">
        <v>3</v>
      </c>
      <c r="AK2215" s="26" t="s">
        <v>1451</v>
      </c>
      <c r="AL2215" s="26">
        <v>9004240242</v>
      </c>
      <c r="AM2215" s="26" t="s">
        <v>4</v>
      </c>
      <c r="AN2215" s="26">
        <v>5</v>
      </c>
      <c r="AO2215" s="26">
        <v>0</v>
      </c>
      <c r="AP2215" s="26" t="s">
        <v>28</v>
      </c>
      <c r="AT2215" s="26" t="str">
        <f>MID(AA2215,MIN(FIND({0,1,2,3,4,5,6,7,8,9},AA2215&amp;"0123456789″")),LEN(AA2215))</f>
        <v>530を1010</v>
      </c>
      <c r="AU2215" s="26" t="str">
        <f t="shared" si="385"/>
        <v>1010</v>
      </c>
    </row>
    <row r="2216" spans="9:47" x14ac:dyDescent="0.2">
      <c r="I2216" s="26">
        <v>1011</v>
      </c>
      <c r="J2216" s="32" t="str">
        <f t="shared" si="377"/>
        <v/>
      </c>
      <c r="K2216" s="32" t="str">
        <f>IF(J2216="","",COUNTIF($J$2:J2216,"該当"))</f>
        <v/>
      </c>
      <c r="L2216" s="32" t="str">
        <f t="shared" si="386"/>
        <v>1011</v>
      </c>
      <c r="M2216" s="32" t="str">
        <f t="shared" si="378"/>
        <v/>
      </c>
      <c r="N2216" s="32" t="str">
        <f>IF(M2216="","",COUNTIF($M$2:M2216,"該当"))</f>
        <v/>
      </c>
      <c r="O2216" s="32" t="str">
        <f t="shared" si="379"/>
        <v>1011</v>
      </c>
      <c r="P2216" s="32" t="str">
        <f t="shared" si="380"/>
        <v/>
      </c>
      <c r="Q2216" s="32" t="str">
        <f>IF(P2216="","",COUNTIF($P$2:P2216,"該当"))</f>
        <v/>
      </c>
      <c r="R2216" s="32" t="str">
        <f t="shared" si="381"/>
        <v>1011</v>
      </c>
      <c r="S2216" s="32" t="str">
        <f t="shared" si="382"/>
        <v/>
      </c>
      <c r="T2216" s="32" t="str">
        <f>IF(S2216="","",COUNTIF($S$2:S2216,"該当"))</f>
        <v/>
      </c>
      <c r="U2216" s="32" t="str">
        <f t="shared" si="383"/>
        <v>1011</v>
      </c>
      <c r="V2216" s="32" t="str">
        <f t="shared" si="384"/>
        <v/>
      </c>
      <c r="W2216" s="32" t="str">
        <f>IF(V2216="","",COUNTIF($V$2:V2216,"該当"))</f>
        <v/>
      </c>
      <c r="X2216" s="32" t="str">
        <f t="shared" si="387"/>
        <v>1011</v>
      </c>
      <c r="Y2216" s="26">
        <v>3400</v>
      </c>
      <c r="Z2216" s="26">
        <v>1011</v>
      </c>
      <c r="AA2216" s="26" t="s">
        <v>1453</v>
      </c>
      <c r="AB2216" s="26">
        <v>29</v>
      </c>
      <c r="AC2216" s="26" t="s">
        <v>34</v>
      </c>
      <c r="AD2216" s="26" t="s">
        <v>35</v>
      </c>
      <c r="AE2216" s="26" t="s">
        <v>23</v>
      </c>
      <c r="AF2216" s="26" t="s">
        <v>24</v>
      </c>
      <c r="AG2216" s="26">
        <v>9</v>
      </c>
      <c r="AH2216" s="26" t="s">
        <v>34</v>
      </c>
      <c r="AI2216" s="26" t="s">
        <v>26</v>
      </c>
      <c r="AJ2216" s="26">
        <v>3</v>
      </c>
      <c r="AK2216" s="26" t="s">
        <v>1451</v>
      </c>
      <c r="AL2216" s="26">
        <v>9004240243</v>
      </c>
      <c r="AM2216" s="26" t="s">
        <v>4</v>
      </c>
      <c r="AN2216" s="26">
        <v>5</v>
      </c>
      <c r="AO2216" s="26">
        <v>0</v>
      </c>
      <c r="AP2216" s="26" t="s">
        <v>28</v>
      </c>
      <c r="AT2216" s="26" t="str">
        <f>MID(AA2216,MIN(FIND({0,1,2,3,4,5,6,7,8,9},AA2216&amp;"0123456789″")),LEN(AA2216))</f>
        <v>530か1011</v>
      </c>
      <c r="AU2216" s="26" t="str">
        <f t="shared" si="385"/>
        <v>1011</v>
      </c>
    </row>
    <row r="2217" spans="9:47" x14ac:dyDescent="0.2">
      <c r="I2217" s="26">
        <v>1012</v>
      </c>
      <c r="J2217" s="32" t="str">
        <f t="shared" si="377"/>
        <v/>
      </c>
      <c r="K2217" s="32" t="str">
        <f>IF(J2217="","",COUNTIF($J$2:J2217,"該当"))</f>
        <v/>
      </c>
      <c r="L2217" s="32" t="str">
        <f t="shared" si="386"/>
        <v>1012</v>
      </c>
      <c r="M2217" s="32" t="str">
        <f t="shared" si="378"/>
        <v/>
      </c>
      <c r="N2217" s="32" t="str">
        <f>IF(M2217="","",COUNTIF($M$2:M2217,"該当"))</f>
        <v/>
      </c>
      <c r="O2217" s="32" t="str">
        <f t="shared" si="379"/>
        <v>1012</v>
      </c>
      <c r="P2217" s="32" t="str">
        <f t="shared" si="380"/>
        <v/>
      </c>
      <c r="Q2217" s="32" t="str">
        <f>IF(P2217="","",COUNTIF($P$2:P2217,"該当"))</f>
        <v/>
      </c>
      <c r="R2217" s="32" t="str">
        <f t="shared" si="381"/>
        <v>1012</v>
      </c>
      <c r="S2217" s="32" t="str">
        <f t="shared" si="382"/>
        <v/>
      </c>
      <c r="T2217" s="32" t="str">
        <f>IF(S2217="","",COUNTIF($S$2:S2217,"該当"))</f>
        <v/>
      </c>
      <c r="U2217" s="32" t="str">
        <f t="shared" si="383"/>
        <v>1012</v>
      </c>
      <c r="V2217" s="32" t="str">
        <f t="shared" si="384"/>
        <v/>
      </c>
      <c r="W2217" s="32" t="str">
        <f>IF(V2217="","",COUNTIF($V$2:V2217,"該当"))</f>
        <v/>
      </c>
      <c r="X2217" s="32" t="str">
        <f t="shared" si="387"/>
        <v>1012</v>
      </c>
      <c r="Y2217" s="26">
        <v>3439</v>
      </c>
      <c r="Z2217" s="26">
        <v>1012</v>
      </c>
      <c r="AA2217" s="26" t="s">
        <v>4932</v>
      </c>
      <c r="AB2217" s="26">
        <v>29</v>
      </c>
      <c r="AC2217" s="26" t="s">
        <v>34</v>
      </c>
      <c r="AD2217" s="26" t="s">
        <v>35</v>
      </c>
      <c r="AE2217" s="26" t="s">
        <v>23</v>
      </c>
      <c r="AF2217" s="26" t="s">
        <v>24</v>
      </c>
      <c r="AG2217" s="26">
        <v>9</v>
      </c>
      <c r="AH2217" s="26" t="s">
        <v>34</v>
      </c>
      <c r="AI2217" s="26" t="s">
        <v>26</v>
      </c>
      <c r="AJ2217" s="26">
        <v>3</v>
      </c>
      <c r="AK2217" s="26" t="s">
        <v>1451</v>
      </c>
      <c r="AL2217" s="26">
        <v>9004240243</v>
      </c>
      <c r="AM2217" s="26" t="s">
        <v>4</v>
      </c>
      <c r="AN2217" s="26">
        <v>5</v>
      </c>
      <c r="AO2217" s="26">
        <v>0</v>
      </c>
      <c r="AP2217" s="26" t="s">
        <v>28</v>
      </c>
      <c r="AT2217" s="26" t="str">
        <f>MID(AA2217,MIN(FIND({0,1,2,3,4,5,6,7,8,9},AA2217&amp;"0123456789″")),LEN(AA2217))</f>
        <v>530う1012</v>
      </c>
      <c r="AU2217" s="26" t="str">
        <f t="shared" si="385"/>
        <v>1012</v>
      </c>
    </row>
    <row r="2218" spans="9:47" x14ac:dyDescent="0.2">
      <c r="I2218" s="26">
        <v>1013</v>
      </c>
      <c r="J2218" s="32" t="str">
        <f t="shared" si="377"/>
        <v/>
      </c>
      <c r="K2218" s="32" t="str">
        <f>IF(J2218="","",COUNTIF($J$2:J2218,"該当"))</f>
        <v/>
      </c>
      <c r="L2218" s="32" t="str">
        <f t="shared" si="386"/>
        <v>1013</v>
      </c>
      <c r="M2218" s="32" t="str">
        <f t="shared" si="378"/>
        <v/>
      </c>
      <c r="N2218" s="32" t="str">
        <f>IF(M2218="","",COUNTIF($M$2:M2218,"該当"))</f>
        <v/>
      </c>
      <c r="O2218" s="32" t="str">
        <f t="shared" si="379"/>
        <v>1013</v>
      </c>
      <c r="P2218" s="32" t="str">
        <f t="shared" si="380"/>
        <v/>
      </c>
      <c r="Q2218" s="32" t="str">
        <f>IF(P2218="","",COUNTIF($P$2:P2218,"該当"))</f>
        <v/>
      </c>
      <c r="R2218" s="32" t="str">
        <f t="shared" si="381"/>
        <v>1013</v>
      </c>
      <c r="S2218" s="32" t="str">
        <f t="shared" si="382"/>
        <v/>
      </c>
      <c r="T2218" s="32" t="str">
        <f>IF(S2218="","",COUNTIF($S$2:S2218,"該当"))</f>
        <v/>
      </c>
      <c r="U2218" s="32" t="str">
        <f t="shared" si="383"/>
        <v>1013</v>
      </c>
      <c r="V2218" s="32" t="str">
        <f t="shared" si="384"/>
        <v/>
      </c>
      <c r="W2218" s="32" t="str">
        <f>IF(V2218="","",COUNTIF($V$2:V2218,"該当"))</f>
        <v/>
      </c>
      <c r="X2218" s="32" t="str">
        <f t="shared" si="387"/>
        <v>1013</v>
      </c>
      <c r="Y2218" s="26">
        <v>3437</v>
      </c>
      <c r="Z2218" s="26">
        <v>1013</v>
      </c>
      <c r="AA2218" s="26" t="s">
        <v>1454</v>
      </c>
      <c r="AB2218" s="26">
        <v>29</v>
      </c>
      <c r="AC2218" s="26" t="s">
        <v>34</v>
      </c>
      <c r="AD2218" s="26" t="s">
        <v>35</v>
      </c>
      <c r="AE2218" s="26" t="s">
        <v>23</v>
      </c>
      <c r="AF2218" s="26" t="s">
        <v>24</v>
      </c>
      <c r="AG2218" s="26">
        <v>9</v>
      </c>
      <c r="AH2218" s="26" t="s">
        <v>34</v>
      </c>
      <c r="AI2218" s="26" t="s">
        <v>26</v>
      </c>
      <c r="AJ2218" s="26">
        <v>3</v>
      </c>
      <c r="AK2218" s="26" t="s">
        <v>1451</v>
      </c>
      <c r="AL2218" s="26">
        <v>9004240241</v>
      </c>
      <c r="AM2218" s="26" t="s">
        <v>4</v>
      </c>
      <c r="AN2218" s="26">
        <v>5</v>
      </c>
      <c r="AO2218" s="26">
        <v>0</v>
      </c>
      <c r="AP2218" s="26" t="s">
        <v>28</v>
      </c>
      <c r="AT2218" s="26" t="str">
        <f>MID(AA2218,MIN(FIND({0,1,2,3,4,5,6,7,8,9},AA2218&amp;"0123456789″")),LEN(AA2218))</f>
        <v>530え1013</v>
      </c>
      <c r="AU2218" s="26" t="str">
        <f t="shared" si="385"/>
        <v>1013</v>
      </c>
    </row>
    <row r="2219" spans="9:47" x14ac:dyDescent="0.2">
      <c r="I2219" s="26">
        <v>1014</v>
      </c>
      <c r="J2219" s="32" t="str">
        <f t="shared" si="377"/>
        <v/>
      </c>
      <c r="K2219" s="32" t="str">
        <f>IF(J2219="","",COUNTIF($J$2:J2219,"該当"))</f>
        <v/>
      </c>
      <c r="L2219" s="32" t="str">
        <f t="shared" si="386"/>
        <v>1014</v>
      </c>
      <c r="M2219" s="32" t="str">
        <f t="shared" si="378"/>
        <v/>
      </c>
      <c r="N2219" s="32" t="str">
        <f>IF(M2219="","",COUNTIF($M$2:M2219,"該当"))</f>
        <v/>
      </c>
      <c r="O2219" s="32" t="str">
        <f t="shared" si="379"/>
        <v>1014</v>
      </c>
      <c r="P2219" s="32" t="str">
        <f t="shared" si="380"/>
        <v/>
      </c>
      <c r="Q2219" s="32" t="str">
        <f>IF(P2219="","",COUNTIF($P$2:P2219,"該当"))</f>
        <v/>
      </c>
      <c r="R2219" s="32" t="str">
        <f t="shared" si="381"/>
        <v>1014</v>
      </c>
      <c r="S2219" s="32" t="str">
        <f t="shared" si="382"/>
        <v/>
      </c>
      <c r="T2219" s="32" t="str">
        <f>IF(S2219="","",COUNTIF($S$2:S2219,"該当"))</f>
        <v/>
      </c>
      <c r="U2219" s="32" t="str">
        <f t="shared" si="383"/>
        <v>1014</v>
      </c>
      <c r="V2219" s="32" t="str">
        <f t="shared" si="384"/>
        <v/>
      </c>
      <c r="W2219" s="32" t="str">
        <f>IF(V2219="","",COUNTIF($V$2:V2219,"該当"))</f>
        <v/>
      </c>
      <c r="X2219" s="32" t="str">
        <f t="shared" si="387"/>
        <v>1014</v>
      </c>
      <c r="Y2219" s="26">
        <v>3403</v>
      </c>
      <c r="Z2219" s="26">
        <v>1014</v>
      </c>
      <c r="AA2219" s="26" t="s">
        <v>4757</v>
      </c>
      <c r="AB2219" s="26">
        <v>29</v>
      </c>
      <c r="AC2219" s="26" t="s">
        <v>34</v>
      </c>
      <c r="AD2219" s="26" t="s">
        <v>35</v>
      </c>
      <c r="AE2219" s="26" t="s">
        <v>23</v>
      </c>
      <c r="AF2219" s="26" t="s">
        <v>24</v>
      </c>
      <c r="AG2219" s="26">
        <v>9</v>
      </c>
      <c r="AH2219" s="26" t="s">
        <v>34</v>
      </c>
      <c r="AI2219" s="26" t="s">
        <v>26</v>
      </c>
      <c r="AJ2219" s="26">
        <v>3</v>
      </c>
      <c r="AK2219" s="26" t="s">
        <v>1451</v>
      </c>
      <c r="AL2219" s="26">
        <v>9004240241</v>
      </c>
      <c r="AM2219" s="26" t="s">
        <v>4</v>
      </c>
      <c r="AN2219" s="26">
        <v>5</v>
      </c>
      <c r="AO2219" s="26">
        <v>0</v>
      </c>
      <c r="AP2219" s="26" t="s">
        <v>28</v>
      </c>
      <c r="AT2219" s="26" t="str">
        <f>MID(AA2219,MIN(FIND({0,1,2,3,4,5,6,7,8,9},AA2219&amp;"0123456789″")),LEN(AA2219))</f>
        <v>530か1014</v>
      </c>
      <c r="AU2219" s="26" t="str">
        <f t="shared" si="385"/>
        <v>1014</v>
      </c>
    </row>
    <row r="2220" spans="9:47" x14ac:dyDescent="0.2">
      <c r="I2220" s="26">
        <v>1015</v>
      </c>
      <c r="J2220" s="32" t="str">
        <f t="shared" si="377"/>
        <v/>
      </c>
      <c r="K2220" s="32" t="str">
        <f>IF(J2220="","",COUNTIF($J$2:J2220,"該当"))</f>
        <v/>
      </c>
      <c r="L2220" s="32" t="str">
        <f t="shared" si="386"/>
        <v>1015</v>
      </c>
      <c r="M2220" s="32" t="str">
        <f t="shared" si="378"/>
        <v/>
      </c>
      <c r="N2220" s="32" t="str">
        <f>IF(M2220="","",COUNTIF($M$2:M2220,"該当"))</f>
        <v/>
      </c>
      <c r="O2220" s="32" t="str">
        <f t="shared" si="379"/>
        <v>1015</v>
      </c>
      <c r="P2220" s="32" t="str">
        <f t="shared" si="380"/>
        <v/>
      </c>
      <c r="Q2220" s="32" t="str">
        <f>IF(P2220="","",COUNTIF($P$2:P2220,"該当"))</f>
        <v/>
      </c>
      <c r="R2220" s="32" t="str">
        <f t="shared" si="381"/>
        <v>1015</v>
      </c>
      <c r="S2220" s="32" t="str">
        <f t="shared" si="382"/>
        <v/>
      </c>
      <c r="T2220" s="32" t="str">
        <f>IF(S2220="","",COUNTIF($S$2:S2220,"該当"))</f>
        <v/>
      </c>
      <c r="U2220" s="32" t="str">
        <f t="shared" si="383"/>
        <v>1015</v>
      </c>
      <c r="V2220" s="32" t="str">
        <f t="shared" si="384"/>
        <v/>
      </c>
      <c r="W2220" s="32" t="str">
        <f>IF(V2220="","",COUNTIF($V$2:V2220,"該当"))</f>
        <v/>
      </c>
      <c r="X2220" s="32" t="str">
        <f t="shared" si="387"/>
        <v>1015</v>
      </c>
      <c r="Y2220" s="26">
        <v>3438</v>
      </c>
      <c r="Z2220" s="26">
        <v>1015</v>
      </c>
      <c r="AA2220" s="26" t="s">
        <v>3538</v>
      </c>
      <c r="AB2220" s="26">
        <v>29</v>
      </c>
      <c r="AC2220" s="26" t="s">
        <v>34</v>
      </c>
      <c r="AD2220" s="26" t="s">
        <v>35</v>
      </c>
      <c r="AE2220" s="26" t="s">
        <v>23</v>
      </c>
      <c r="AF2220" s="26" t="s">
        <v>24</v>
      </c>
      <c r="AG2220" s="26">
        <v>9</v>
      </c>
      <c r="AH2220" s="26" t="s">
        <v>34</v>
      </c>
      <c r="AI2220" s="26" t="s">
        <v>26</v>
      </c>
      <c r="AJ2220" s="26">
        <v>3</v>
      </c>
      <c r="AK2220" s="26" t="s">
        <v>1451</v>
      </c>
      <c r="AL2220" s="26">
        <v>9004240241</v>
      </c>
      <c r="AM2220" s="26" t="s">
        <v>4</v>
      </c>
      <c r="AN2220" s="26">
        <v>5</v>
      </c>
      <c r="AO2220" s="26">
        <v>0</v>
      </c>
      <c r="AP2220" s="26" t="s">
        <v>28</v>
      </c>
      <c r="AT2220" s="26" t="str">
        <f>MID(AA2220,MIN(FIND({0,1,2,3,4,5,6,7,8,9},AA2220&amp;"0123456789″")),LEN(AA2220))</f>
        <v>530き1015</v>
      </c>
      <c r="AU2220" s="26" t="str">
        <f t="shared" si="385"/>
        <v>1015</v>
      </c>
    </row>
    <row r="2221" spans="9:47" x14ac:dyDescent="0.2">
      <c r="I2221" s="26">
        <v>1016</v>
      </c>
      <c r="J2221" s="32" t="str">
        <f t="shared" si="377"/>
        <v/>
      </c>
      <c r="K2221" s="32" t="str">
        <f>IF(J2221="","",COUNTIF($J$2:J2221,"該当"))</f>
        <v/>
      </c>
      <c r="L2221" s="32" t="str">
        <f t="shared" si="386"/>
        <v>1016</v>
      </c>
      <c r="M2221" s="32" t="str">
        <f t="shared" si="378"/>
        <v/>
      </c>
      <c r="N2221" s="32" t="str">
        <f>IF(M2221="","",COUNTIF($M$2:M2221,"該当"))</f>
        <v/>
      </c>
      <c r="O2221" s="32" t="str">
        <f t="shared" si="379"/>
        <v>1016</v>
      </c>
      <c r="P2221" s="32" t="str">
        <f t="shared" si="380"/>
        <v/>
      </c>
      <c r="Q2221" s="32" t="str">
        <f>IF(P2221="","",COUNTIF($P$2:P2221,"該当"))</f>
        <v/>
      </c>
      <c r="R2221" s="32" t="str">
        <f t="shared" si="381"/>
        <v>1016</v>
      </c>
      <c r="S2221" s="32" t="str">
        <f t="shared" si="382"/>
        <v/>
      </c>
      <c r="T2221" s="32" t="str">
        <f>IF(S2221="","",COUNTIF($S$2:S2221,"該当"))</f>
        <v/>
      </c>
      <c r="U2221" s="32" t="str">
        <f t="shared" si="383"/>
        <v>1016</v>
      </c>
      <c r="V2221" s="32" t="str">
        <f t="shared" si="384"/>
        <v/>
      </c>
      <c r="W2221" s="32" t="str">
        <f>IF(V2221="","",COUNTIF($V$2:V2221,"該当"))</f>
        <v/>
      </c>
      <c r="X2221" s="32" t="str">
        <f t="shared" si="387"/>
        <v>1016</v>
      </c>
      <c r="Y2221" s="26">
        <v>3321</v>
      </c>
      <c r="Z2221" s="26">
        <v>1016</v>
      </c>
      <c r="AA2221" s="26" t="s">
        <v>1455</v>
      </c>
      <c r="AB2221" s="26">
        <v>29</v>
      </c>
      <c r="AC2221" s="26" t="s">
        <v>34</v>
      </c>
      <c r="AD2221" s="26" t="s">
        <v>35</v>
      </c>
      <c r="AE2221" s="26" t="s">
        <v>23</v>
      </c>
      <c r="AF2221" s="26" t="s">
        <v>24</v>
      </c>
      <c r="AG2221" s="26">
        <v>9</v>
      </c>
      <c r="AH2221" s="26" t="s">
        <v>34</v>
      </c>
      <c r="AI2221" s="26" t="s">
        <v>26</v>
      </c>
      <c r="AJ2221" s="26">
        <v>3</v>
      </c>
      <c r="AK2221" s="26" t="s">
        <v>1451</v>
      </c>
      <c r="AL2221" s="26">
        <v>9004240241</v>
      </c>
      <c r="AM2221" s="26" t="s">
        <v>4</v>
      </c>
      <c r="AN2221" s="26">
        <v>5</v>
      </c>
      <c r="AO2221" s="26">
        <v>0</v>
      </c>
      <c r="AP2221" s="26" t="s">
        <v>28</v>
      </c>
      <c r="AT2221" s="26" t="str">
        <f>MID(AA2221,MIN(FIND({0,1,2,3,4,5,6,7,8,9},AA2221&amp;"0123456789″")),LEN(AA2221))</f>
        <v>530か1016</v>
      </c>
      <c r="AU2221" s="26" t="str">
        <f t="shared" si="385"/>
        <v>1016</v>
      </c>
    </row>
    <row r="2222" spans="9:47" x14ac:dyDescent="0.2">
      <c r="I2222" s="26">
        <v>1017</v>
      </c>
      <c r="J2222" s="32" t="str">
        <f t="shared" si="377"/>
        <v/>
      </c>
      <c r="K2222" s="32" t="str">
        <f>IF(J2222="","",COUNTIF($J$2:J2222,"該当"))</f>
        <v/>
      </c>
      <c r="L2222" s="32" t="str">
        <f t="shared" si="386"/>
        <v>1017</v>
      </c>
      <c r="M2222" s="32" t="str">
        <f t="shared" si="378"/>
        <v/>
      </c>
      <c r="N2222" s="32" t="str">
        <f>IF(M2222="","",COUNTIF($M$2:M2222,"該当"))</f>
        <v/>
      </c>
      <c r="O2222" s="32" t="str">
        <f t="shared" si="379"/>
        <v>1017</v>
      </c>
      <c r="P2222" s="32" t="str">
        <f t="shared" si="380"/>
        <v/>
      </c>
      <c r="Q2222" s="32" t="str">
        <f>IF(P2222="","",COUNTIF($P$2:P2222,"該当"))</f>
        <v/>
      </c>
      <c r="R2222" s="32" t="str">
        <f t="shared" si="381"/>
        <v>1017</v>
      </c>
      <c r="S2222" s="32" t="str">
        <f t="shared" si="382"/>
        <v/>
      </c>
      <c r="T2222" s="32" t="str">
        <f>IF(S2222="","",COUNTIF($S$2:S2222,"該当"))</f>
        <v/>
      </c>
      <c r="U2222" s="32" t="str">
        <f t="shared" si="383"/>
        <v>1017</v>
      </c>
      <c r="V2222" s="32" t="str">
        <f t="shared" si="384"/>
        <v/>
      </c>
      <c r="W2222" s="32" t="str">
        <f>IF(V2222="","",COUNTIF($V$2:V2222,"該当"))</f>
        <v/>
      </c>
      <c r="X2222" s="32" t="str">
        <f t="shared" si="387"/>
        <v>1017</v>
      </c>
      <c r="Y2222" s="26">
        <v>512</v>
      </c>
      <c r="Z2222" s="26">
        <v>1017</v>
      </c>
      <c r="AA2222" s="26" t="s">
        <v>1456</v>
      </c>
      <c r="AB2222" s="26">
        <v>29</v>
      </c>
      <c r="AC2222" s="26" t="s">
        <v>34</v>
      </c>
      <c r="AD2222" s="26" t="s">
        <v>35</v>
      </c>
      <c r="AE2222" s="26" t="s">
        <v>23</v>
      </c>
      <c r="AF2222" s="26" t="s">
        <v>24</v>
      </c>
      <c r="AG2222" s="26">
        <v>9</v>
      </c>
      <c r="AH2222" s="26" t="s">
        <v>34</v>
      </c>
      <c r="AI2222" s="26" t="s">
        <v>26</v>
      </c>
      <c r="AJ2222" s="26">
        <v>3</v>
      </c>
      <c r="AK2222" s="26" t="s">
        <v>1451</v>
      </c>
      <c r="AL2222" s="26">
        <v>9004240243</v>
      </c>
      <c r="AM2222" s="26" t="s">
        <v>4</v>
      </c>
      <c r="AN2222" s="26">
        <v>5</v>
      </c>
      <c r="AO2222" s="26">
        <v>0</v>
      </c>
      <c r="AP2222" s="26" t="s">
        <v>28</v>
      </c>
      <c r="AT2222" s="26" t="str">
        <f>MID(AA2222,MIN(FIND({0,1,2,3,4,5,6,7,8,9},AA2222&amp;"0123456789″")),LEN(AA2222))</f>
        <v>530き1017</v>
      </c>
      <c r="AU2222" s="26" t="str">
        <f t="shared" si="385"/>
        <v>1017</v>
      </c>
    </row>
    <row r="2223" spans="9:47" x14ac:dyDescent="0.2">
      <c r="I2223" s="26">
        <v>1018</v>
      </c>
      <c r="J2223" s="32" t="str">
        <f t="shared" si="377"/>
        <v/>
      </c>
      <c r="K2223" s="32" t="str">
        <f>IF(J2223="","",COUNTIF($J$2:J2223,"該当"))</f>
        <v/>
      </c>
      <c r="L2223" s="32" t="str">
        <f t="shared" si="386"/>
        <v>1018</v>
      </c>
      <c r="M2223" s="32" t="str">
        <f t="shared" si="378"/>
        <v/>
      </c>
      <c r="N2223" s="32" t="str">
        <f>IF(M2223="","",COUNTIF($M$2:M2223,"該当"))</f>
        <v/>
      </c>
      <c r="O2223" s="32" t="str">
        <f t="shared" si="379"/>
        <v>1018</v>
      </c>
      <c r="P2223" s="32" t="str">
        <f t="shared" si="380"/>
        <v/>
      </c>
      <c r="Q2223" s="32" t="str">
        <f>IF(P2223="","",COUNTIF($P$2:P2223,"該当"))</f>
        <v/>
      </c>
      <c r="R2223" s="32" t="str">
        <f t="shared" si="381"/>
        <v>1018</v>
      </c>
      <c r="S2223" s="32" t="str">
        <f t="shared" si="382"/>
        <v/>
      </c>
      <c r="T2223" s="32" t="str">
        <f>IF(S2223="","",COUNTIF($S$2:S2223,"該当"))</f>
        <v/>
      </c>
      <c r="U2223" s="32" t="str">
        <f t="shared" si="383"/>
        <v>1018</v>
      </c>
      <c r="V2223" s="32" t="str">
        <f t="shared" si="384"/>
        <v/>
      </c>
      <c r="W2223" s="32" t="str">
        <f>IF(V2223="","",COUNTIF($V$2:V2223,"該当"))</f>
        <v/>
      </c>
      <c r="X2223" s="32" t="str">
        <f t="shared" si="387"/>
        <v>1018</v>
      </c>
      <c r="Y2223" s="26">
        <v>513</v>
      </c>
      <c r="Z2223" s="26">
        <v>1018</v>
      </c>
      <c r="AA2223" s="26" t="s">
        <v>1457</v>
      </c>
      <c r="AB2223" s="26">
        <v>29</v>
      </c>
      <c r="AC2223" s="26" t="s">
        <v>34</v>
      </c>
      <c r="AD2223" s="26" t="s">
        <v>35</v>
      </c>
      <c r="AE2223" s="26" t="s">
        <v>23</v>
      </c>
      <c r="AF2223" s="26" t="s">
        <v>24</v>
      </c>
      <c r="AG2223" s="26">
        <v>9</v>
      </c>
      <c r="AH2223" s="26" t="s">
        <v>34</v>
      </c>
      <c r="AI2223" s="26" t="s">
        <v>26</v>
      </c>
      <c r="AJ2223" s="26">
        <v>3</v>
      </c>
      <c r="AK2223" s="26" t="s">
        <v>1451</v>
      </c>
      <c r="AL2223" s="26">
        <v>9004240243</v>
      </c>
      <c r="AM2223" s="26" t="s">
        <v>4</v>
      </c>
      <c r="AN2223" s="26">
        <v>5</v>
      </c>
      <c r="AO2223" s="26">
        <v>0</v>
      </c>
      <c r="AP2223" s="26" t="s">
        <v>28</v>
      </c>
      <c r="AT2223" s="26" t="str">
        <f>MID(AA2223,MIN(FIND({0,1,2,3,4,5,6,7,8,9},AA2223&amp;"0123456789″")),LEN(AA2223))</f>
        <v>530き1018</v>
      </c>
      <c r="AU2223" s="26" t="str">
        <f t="shared" si="385"/>
        <v>1018</v>
      </c>
    </row>
    <row r="2224" spans="9:47" x14ac:dyDescent="0.2">
      <c r="I2224" s="26">
        <v>1019</v>
      </c>
      <c r="J2224" s="32" t="str">
        <f t="shared" si="377"/>
        <v/>
      </c>
      <c r="K2224" s="32" t="str">
        <f>IF(J2224="","",COUNTIF($J$2:J2224,"該当"))</f>
        <v/>
      </c>
      <c r="L2224" s="32" t="str">
        <f t="shared" si="386"/>
        <v>1019</v>
      </c>
      <c r="M2224" s="32" t="str">
        <f t="shared" si="378"/>
        <v/>
      </c>
      <c r="N2224" s="32" t="str">
        <f>IF(M2224="","",COUNTIF($M$2:M2224,"該当"))</f>
        <v/>
      </c>
      <c r="O2224" s="32" t="str">
        <f t="shared" si="379"/>
        <v>1019</v>
      </c>
      <c r="P2224" s="32" t="str">
        <f t="shared" si="380"/>
        <v/>
      </c>
      <c r="Q2224" s="32" t="str">
        <f>IF(P2224="","",COUNTIF($P$2:P2224,"該当"))</f>
        <v/>
      </c>
      <c r="R2224" s="32" t="str">
        <f t="shared" si="381"/>
        <v>1019</v>
      </c>
      <c r="S2224" s="32" t="str">
        <f t="shared" si="382"/>
        <v/>
      </c>
      <c r="T2224" s="32" t="str">
        <f>IF(S2224="","",COUNTIF($S$2:S2224,"該当"))</f>
        <v/>
      </c>
      <c r="U2224" s="32" t="str">
        <f t="shared" si="383"/>
        <v>1019</v>
      </c>
      <c r="V2224" s="32" t="str">
        <f t="shared" si="384"/>
        <v/>
      </c>
      <c r="W2224" s="32" t="str">
        <f>IF(V2224="","",COUNTIF($V$2:V2224,"該当"))</f>
        <v/>
      </c>
      <c r="X2224" s="32" t="str">
        <f t="shared" si="387"/>
        <v>1019</v>
      </c>
      <c r="Y2224" s="26">
        <v>514</v>
      </c>
      <c r="Z2224" s="26">
        <v>1019</v>
      </c>
      <c r="AA2224" s="26" t="s">
        <v>4758</v>
      </c>
      <c r="AB2224" s="26">
        <v>29</v>
      </c>
      <c r="AC2224" s="26" t="s">
        <v>34</v>
      </c>
      <c r="AD2224" s="26" t="s">
        <v>35</v>
      </c>
      <c r="AE2224" s="26" t="s">
        <v>23</v>
      </c>
      <c r="AF2224" s="26" t="s">
        <v>24</v>
      </c>
      <c r="AG2224" s="26">
        <v>9</v>
      </c>
      <c r="AH2224" s="26" t="s">
        <v>34</v>
      </c>
      <c r="AI2224" s="26" t="s">
        <v>26</v>
      </c>
      <c r="AJ2224" s="26">
        <v>3</v>
      </c>
      <c r="AK2224" s="26" t="s">
        <v>1451</v>
      </c>
      <c r="AL2224" s="26">
        <v>9004240244</v>
      </c>
      <c r="AM2224" s="26" t="s">
        <v>4</v>
      </c>
      <c r="AN2224" s="26">
        <v>5</v>
      </c>
      <c r="AO2224" s="26">
        <v>0</v>
      </c>
      <c r="AP2224" s="26" t="s">
        <v>28</v>
      </c>
      <c r="AT2224" s="26" t="str">
        <f>MID(AA2224,MIN(FIND({0,1,2,3,4,5,6,7,8,9},AA2224&amp;"0123456789″")),LEN(AA2224))</f>
        <v>530く1019</v>
      </c>
      <c r="AU2224" s="26" t="str">
        <f t="shared" si="385"/>
        <v>1019</v>
      </c>
    </row>
    <row r="2225" spans="9:47" x14ac:dyDescent="0.2">
      <c r="I2225" s="26">
        <v>1020</v>
      </c>
      <c r="J2225" s="32" t="str">
        <f t="shared" si="377"/>
        <v/>
      </c>
      <c r="K2225" s="32" t="str">
        <f>IF(J2225="","",COUNTIF($J$2:J2225,"該当"))</f>
        <v/>
      </c>
      <c r="L2225" s="32" t="str">
        <f t="shared" si="386"/>
        <v>1020</v>
      </c>
      <c r="M2225" s="32" t="str">
        <f t="shared" si="378"/>
        <v/>
      </c>
      <c r="N2225" s="32" t="str">
        <f>IF(M2225="","",COUNTIF($M$2:M2225,"該当"))</f>
        <v/>
      </c>
      <c r="O2225" s="32" t="str">
        <f t="shared" si="379"/>
        <v>1020</v>
      </c>
      <c r="P2225" s="32" t="str">
        <f t="shared" si="380"/>
        <v/>
      </c>
      <c r="Q2225" s="32" t="str">
        <f>IF(P2225="","",COUNTIF($P$2:P2225,"該当"))</f>
        <v/>
      </c>
      <c r="R2225" s="32" t="str">
        <f t="shared" si="381"/>
        <v>1020</v>
      </c>
      <c r="S2225" s="32" t="str">
        <f t="shared" si="382"/>
        <v/>
      </c>
      <c r="T2225" s="32" t="str">
        <f>IF(S2225="","",COUNTIF($S$2:S2225,"該当"))</f>
        <v/>
      </c>
      <c r="U2225" s="32" t="str">
        <f t="shared" si="383"/>
        <v>1020</v>
      </c>
      <c r="V2225" s="32" t="str">
        <f t="shared" si="384"/>
        <v/>
      </c>
      <c r="W2225" s="32" t="str">
        <f>IF(V2225="","",COUNTIF($V$2:V2225,"該当"))</f>
        <v/>
      </c>
      <c r="X2225" s="32" t="str">
        <f t="shared" si="387"/>
        <v>1020</v>
      </c>
      <c r="Y2225" s="26">
        <v>516</v>
      </c>
      <c r="Z2225" s="26">
        <v>1020</v>
      </c>
      <c r="AA2225" s="26" t="s">
        <v>1458</v>
      </c>
      <c r="AB2225" s="26">
        <v>29</v>
      </c>
      <c r="AC2225" s="26" t="s">
        <v>34</v>
      </c>
      <c r="AD2225" s="26" t="s">
        <v>35</v>
      </c>
      <c r="AE2225" s="26" t="s">
        <v>23</v>
      </c>
      <c r="AF2225" s="26" t="s">
        <v>24</v>
      </c>
      <c r="AG2225" s="26">
        <v>9</v>
      </c>
      <c r="AH2225" s="26" t="s">
        <v>34</v>
      </c>
      <c r="AI2225" s="26" t="s">
        <v>26</v>
      </c>
      <c r="AJ2225" s="26">
        <v>3</v>
      </c>
      <c r="AK2225" s="26" t="s">
        <v>1451</v>
      </c>
      <c r="AL2225" s="26">
        <v>9004240244</v>
      </c>
      <c r="AM2225" s="26" t="s">
        <v>4</v>
      </c>
      <c r="AN2225" s="26">
        <v>5</v>
      </c>
      <c r="AO2225" s="26">
        <v>0</v>
      </c>
      <c r="AP2225" s="26" t="s">
        <v>28</v>
      </c>
      <c r="AT2225" s="26" t="str">
        <f>MID(AA2225,MIN(FIND({0,1,2,3,4,5,6,7,8,9},AA2225&amp;"0123456789″")),LEN(AA2225))</f>
        <v>530え1020</v>
      </c>
      <c r="AU2225" s="26" t="str">
        <f t="shared" si="385"/>
        <v>1020</v>
      </c>
    </row>
    <row r="2226" spans="9:47" x14ac:dyDescent="0.2">
      <c r="I2226" s="26">
        <v>1022</v>
      </c>
      <c r="J2226" s="32" t="str">
        <f t="shared" si="377"/>
        <v/>
      </c>
      <c r="K2226" s="32" t="str">
        <f>IF(J2226="","",COUNTIF($J$2:J2226,"該当"))</f>
        <v/>
      </c>
      <c r="L2226" s="32" t="str">
        <f t="shared" si="386"/>
        <v>1022</v>
      </c>
      <c r="M2226" s="32" t="str">
        <f t="shared" si="378"/>
        <v/>
      </c>
      <c r="N2226" s="32" t="str">
        <f>IF(M2226="","",COUNTIF($M$2:M2226,"該当"))</f>
        <v/>
      </c>
      <c r="O2226" s="32" t="str">
        <f t="shared" si="379"/>
        <v>1022</v>
      </c>
      <c r="P2226" s="32" t="str">
        <f t="shared" si="380"/>
        <v/>
      </c>
      <c r="Q2226" s="32" t="str">
        <f>IF(P2226="","",COUNTIF($P$2:P2226,"該当"))</f>
        <v/>
      </c>
      <c r="R2226" s="32" t="str">
        <f t="shared" si="381"/>
        <v>1022</v>
      </c>
      <c r="S2226" s="32" t="str">
        <f t="shared" si="382"/>
        <v/>
      </c>
      <c r="T2226" s="32" t="str">
        <f>IF(S2226="","",COUNTIF($S$2:S2226,"該当"))</f>
        <v/>
      </c>
      <c r="U2226" s="32" t="str">
        <f t="shared" si="383"/>
        <v>1022</v>
      </c>
      <c r="V2226" s="32" t="str">
        <f t="shared" si="384"/>
        <v/>
      </c>
      <c r="W2226" s="32" t="str">
        <f>IF(V2226="","",COUNTIF($V$2:V2226,"該当"))</f>
        <v/>
      </c>
      <c r="X2226" s="32" t="str">
        <f t="shared" si="387"/>
        <v>1022</v>
      </c>
      <c r="Y2226" s="26">
        <v>517</v>
      </c>
      <c r="Z2226" s="26">
        <v>1022</v>
      </c>
      <c r="AA2226" s="26" t="s">
        <v>3706</v>
      </c>
      <c r="AB2226" s="26">
        <v>29</v>
      </c>
      <c r="AC2226" s="26" t="s">
        <v>34</v>
      </c>
      <c r="AD2226" s="26" t="s">
        <v>35</v>
      </c>
      <c r="AE2226" s="26" t="s">
        <v>23</v>
      </c>
      <c r="AF2226" s="26" t="s">
        <v>24</v>
      </c>
      <c r="AG2226" s="26">
        <v>9</v>
      </c>
      <c r="AH2226" s="26" t="s">
        <v>34</v>
      </c>
      <c r="AI2226" s="26" t="s">
        <v>26</v>
      </c>
      <c r="AJ2226" s="26">
        <v>3</v>
      </c>
      <c r="AK2226" s="26" t="s">
        <v>1451</v>
      </c>
      <c r="AL2226" s="26">
        <v>9004240241</v>
      </c>
      <c r="AM2226" s="26" t="s">
        <v>4</v>
      </c>
      <c r="AN2226" s="26">
        <v>5</v>
      </c>
      <c r="AO2226" s="26">
        <v>0</v>
      </c>
      <c r="AP2226" s="26" t="s">
        <v>28</v>
      </c>
      <c r="AT2226" s="26" t="str">
        <f>MID(AA2226,MIN(FIND({0,1,2,3,4,5,6,7,8,9},AA2226&amp;"0123456789″")),LEN(AA2226))</f>
        <v>530け1022</v>
      </c>
      <c r="AU2226" s="26" t="str">
        <f t="shared" si="385"/>
        <v>1022</v>
      </c>
    </row>
    <row r="2227" spans="9:47" x14ac:dyDescent="0.2">
      <c r="I2227" s="26">
        <v>1023</v>
      </c>
      <c r="J2227" s="32" t="str">
        <f t="shared" si="377"/>
        <v/>
      </c>
      <c r="K2227" s="32" t="str">
        <f>IF(J2227="","",COUNTIF($J$2:J2227,"該当"))</f>
        <v/>
      </c>
      <c r="L2227" s="32" t="str">
        <f t="shared" si="386"/>
        <v>1023</v>
      </c>
      <c r="M2227" s="32" t="str">
        <f t="shared" si="378"/>
        <v/>
      </c>
      <c r="N2227" s="32" t="str">
        <f>IF(M2227="","",COUNTIF($M$2:M2227,"該当"))</f>
        <v/>
      </c>
      <c r="O2227" s="32" t="str">
        <f t="shared" si="379"/>
        <v>1023</v>
      </c>
      <c r="P2227" s="32" t="str">
        <f t="shared" si="380"/>
        <v/>
      </c>
      <c r="Q2227" s="32" t="str">
        <f>IF(P2227="","",COUNTIF($P$2:P2227,"該当"))</f>
        <v/>
      </c>
      <c r="R2227" s="32" t="str">
        <f t="shared" si="381"/>
        <v>1023</v>
      </c>
      <c r="S2227" s="32" t="str">
        <f t="shared" si="382"/>
        <v/>
      </c>
      <c r="T2227" s="32" t="str">
        <f>IF(S2227="","",COUNTIF($S$2:S2227,"該当"))</f>
        <v/>
      </c>
      <c r="U2227" s="32" t="str">
        <f t="shared" si="383"/>
        <v>1023</v>
      </c>
      <c r="V2227" s="32" t="str">
        <f t="shared" si="384"/>
        <v/>
      </c>
      <c r="W2227" s="32" t="str">
        <f>IF(V2227="","",COUNTIF($V$2:V2227,"該当"))</f>
        <v/>
      </c>
      <c r="X2227" s="32" t="str">
        <f t="shared" si="387"/>
        <v>1023</v>
      </c>
      <c r="Y2227" s="26">
        <v>518</v>
      </c>
      <c r="Z2227" s="26">
        <v>1023</v>
      </c>
      <c r="AA2227" s="26" t="s">
        <v>1459</v>
      </c>
      <c r="AB2227" s="26">
        <v>29</v>
      </c>
      <c r="AC2227" s="26" t="s">
        <v>34</v>
      </c>
      <c r="AD2227" s="26" t="s">
        <v>35</v>
      </c>
      <c r="AE2227" s="26" t="s">
        <v>23</v>
      </c>
      <c r="AF2227" s="26" t="s">
        <v>24</v>
      </c>
      <c r="AG2227" s="26">
        <v>9</v>
      </c>
      <c r="AH2227" s="26" t="s">
        <v>34</v>
      </c>
      <c r="AI2227" s="26" t="s">
        <v>26</v>
      </c>
      <c r="AJ2227" s="26">
        <v>3</v>
      </c>
      <c r="AK2227" s="26" t="s">
        <v>1451</v>
      </c>
      <c r="AL2227" s="26">
        <v>9004240241</v>
      </c>
      <c r="AM2227" s="26" t="s">
        <v>4</v>
      </c>
      <c r="AN2227" s="26">
        <v>5</v>
      </c>
      <c r="AO2227" s="26">
        <v>0</v>
      </c>
      <c r="AP2227" s="26" t="s">
        <v>28</v>
      </c>
      <c r="AT2227" s="26" t="str">
        <f>MID(AA2227,MIN(FIND({0,1,2,3,4,5,6,7,8,9},AA2227&amp;"0123456789″")),LEN(AA2227))</f>
        <v>530く1023</v>
      </c>
      <c r="AU2227" s="26" t="str">
        <f t="shared" si="385"/>
        <v>1023</v>
      </c>
    </row>
    <row r="2228" spans="9:47" x14ac:dyDescent="0.2">
      <c r="I2228" s="26">
        <v>1025</v>
      </c>
      <c r="J2228" s="32" t="str">
        <f t="shared" si="377"/>
        <v/>
      </c>
      <c r="K2228" s="32" t="str">
        <f>IF(J2228="","",COUNTIF($J$2:J2228,"該当"))</f>
        <v/>
      </c>
      <c r="L2228" s="32" t="str">
        <f t="shared" si="386"/>
        <v>1025</v>
      </c>
      <c r="M2228" s="32" t="str">
        <f t="shared" si="378"/>
        <v/>
      </c>
      <c r="N2228" s="32" t="str">
        <f>IF(M2228="","",COUNTIF($M$2:M2228,"該当"))</f>
        <v/>
      </c>
      <c r="O2228" s="32" t="str">
        <f t="shared" si="379"/>
        <v>1025</v>
      </c>
      <c r="P2228" s="32" t="str">
        <f t="shared" si="380"/>
        <v/>
      </c>
      <c r="Q2228" s="32" t="str">
        <f>IF(P2228="","",COUNTIF($P$2:P2228,"該当"))</f>
        <v/>
      </c>
      <c r="R2228" s="32" t="str">
        <f t="shared" si="381"/>
        <v>1025</v>
      </c>
      <c r="S2228" s="32" t="str">
        <f t="shared" si="382"/>
        <v/>
      </c>
      <c r="T2228" s="32" t="str">
        <f>IF(S2228="","",COUNTIF($S$2:S2228,"該当"))</f>
        <v/>
      </c>
      <c r="U2228" s="32" t="str">
        <f t="shared" si="383"/>
        <v>1025</v>
      </c>
      <c r="V2228" s="32" t="str">
        <f t="shared" si="384"/>
        <v/>
      </c>
      <c r="W2228" s="32" t="str">
        <f>IF(V2228="","",COUNTIF($V$2:V2228,"該当"))</f>
        <v/>
      </c>
      <c r="X2228" s="32" t="str">
        <f t="shared" si="387"/>
        <v>1025</v>
      </c>
      <c r="Y2228" s="26">
        <v>519</v>
      </c>
      <c r="Z2228" s="26">
        <v>1025</v>
      </c>
      <c r="AA2228" s="26" t="s">
        <v>1460</v>
      </c>
      <c r="AB2228" s="26">
        <v>29</v>
      </c>
      <c r="AC2228" s="26" t="s">
        <v>34</v>
      </c>
      <c r="AD2228" s="26" t="s">
        <v>35</v>
      </c>
      <c r="AE2228" s="26" t="s">
        <v>23</v>
      </c>
      <c r="AF2228" s="26" t="s">
        <v>24</v>
      </c>
      <c r="AG2228" s="26">
        <v>9</v>
      </c>
      <c r="AH2228" s="26" t="s">
        <v>34</v>
      </c>
      <c r="AI2228" s="26" t="s">
        <v>26</v>
      </c>
      <c r="AJ2228" s="26">
        <v>3</v>
      </c>
      <c r="AK2228" s="26" t="s">
        <v>1451</v>
      </c>
      <c r="AL2228" s="26">
        <v>9004240241</v>
      </c>
      <c r="AM2228" s="26" t="s">
        <v>4</v>
      </c>
      <c r="AN2228" s="26">
        <v>5</v>
      </c>
      <c r="AO2228" s="26">
        <v>0</v>
      </c>
      <c r="AP2228" s="26" t="s">
        <v>28</v>
      </c>
      <c r="AT2228" s="26" t="str">
        <f>MID(AA2228,MIN(FIND({0,1,2,3,4,5,6,7,8,9},AA2228&amp;"0123456789″")),LEN(AA2228))</f>
        <v>530う1025</v>
      </c>
      <c r="AU2228" s="26" t="str">
        <f t="shared" si="385"/>
        <v>1025</v>
      </c>
    </row>
    <row r="2229" spans="9:47" x14ac:dyDescent="0.2">
      <c r="I2229" s="26">
        <v>1026</v>
      </c>
      <c r="J2229" s="32" t="str">
        <f t="shared" si="377"/>
        <v/>
      </c>
      <c r="K2229" s="32" t="str">
        <f>IF(J2229="","",COUNTIF($J$2:J2229,"該当"))</f>
        <v/>
      </c>
      <c r="L2229" s="32" t="str">
        <f t="shared" si="386"/>
        <v>1026</v>
      </c>
      <c r="M2229" s="32" t="str">
        <f t="shared" si="378"/>
        <v/>
      </c>
      <c r="N2229" s="32" t="str">
        <f>IF(M2229="","",COUNTIF($M$2:M2229,"該当"))</f>
        <v/>
      </c>
      <c r="O2229" s="32" t="str">
        <f t="shared" si="379"/>
        <v>1026</v>
      </c>
      <c r="P2229" s="32" t="str">
        <f t="shared" si="380"/>
        <v/>
      </c>
      <c r="Q2229" s="32" t="str">
        <f>IF(P2229="","",COUNTIF($P$2:P2229,"該当"))</f>
        <v/>
      </c>
      <c r="R2229" s="32" t="str">
        <f t="shared" si="381"/>
        <v>1026</v>
      </c>
      <c r="S2229" s="32" t="str">
        <f t="shared" si="382"/>
        <v/>
      </c>
      <c r="T2229" s="32" t="str">
        <f>IF(S2229="","",COUNTIF($S$2:S2229,"該当"))</f>
        <v/>
      </c>
      <c r="U2229" s="32" t="str">
        <f t="shared" si="383"/>
        <v>1026</v>
      </c>
      <c r="V2229" s="32" t="str">
        <f t="shared" si="384"/>
        <v/>
      </c>
      <c r="W2229" s="32" t="str">
        <f>IF(V2229="","",COUNTIF($V$2:V2229,"該当"))</f>
        <v/>
      </c>
      <c r="X2229" s="32" t="str">
        <f t="shared" si="387"/>
        <v>1026</v>
      </c>
      <c r="Y2229" s="26">
        <v>520</v>
      </c>
      <c r="Z2229" s="26">
        <v>1026</v>
      </c>
      <c r="AA2229" s="26" t="s">
        <v>1461</v>
      </c>
      <c r="AB2229" s="26">
        <v>29</v>
      </c>
      <c r="AC2229" s="26" t="s">
        <v>34</v>
      </c>
      <c r="AD2229" s="26" t="s">
        <v>35</v>
      </c>
      <c r="AE2229" s="26" t="s">
        <v>23</v>
      </c>
      <c r="AF2229" s="26" t="s">
        <v>24</v>
      </c>
      <c r="AG2229" s="26">
        <v>9</v>
      </c>
      <c r="AH2229" s="26" t="s">
        <v>34</v>
      </c>
      <c r="AI2229" s="26" t="s">
        <v>26</v>
      </c>
      <c r="AJ2229" s="26">
        <v>3</v>
      </c>
      <c r="AK2229" s="26" t="s">
        <v>1451</v>
      </c>
      <c r="AL2229" s="26">
        <v>9004240241</v>
      </c>
      <c r="AM2229" s="26" t="s">
        <v>4</v>
      </c>
      <c r="AN2229" s="26">
        <v>5</v>
      </c>
      <c r="AO2229" s="26">
        <v>0</v>
      </c>
      <c r="AP2229" s="26" t="s">
        <v>28</v>
      </c>
      <c r="AT2229" s="26" t="str">
        <f>MID(AA2229,MIN(FIND({0,1,2,3,4,5,6,7,8,9},AA2229&amp;"0123456789″")),LEN(AA2229))</f>
        <v>530か1026</v>
      </c>
      <c r="AU2229" s="26" t="str">
        <f t="shared" si="385"/>
        <v>1026</v>
      </c>
    </row>
    <row r="2230" spans="9:47" x14ac:dyDescent="0.2">
      <c r="I2230" s="26">
        <v>1027</v>
      </c>
      <c r="J2230" s="32" t="str">
        <f t="shared" si="377"/>
        <v/>
      </c>
      <c r="K2230" s="32" t="str">
        <f>IF(J2230="","",COUNTIF($J$2:J2230,"該当"))</f>
        <v/>
      </c>
      <c r="L2230" s="32" t="str">
        <f t="shared" si="386"/>
        <v>1027</v>
      </c>
      <c r="M2230" s="32" t="str">
        <f t="shared" si="378"/>
        <v/>
      </c>
      <c r="N2230" s="32" t="str">
        <f>IF(M2230="","",COUNTIF($M$2:M2230,"該当"))</f>
        <v/>
      </c>
      <c r="O2230" s="32" t="str">
        <f t="shared" si="379"/>
        <v>1027</v>
      </c>
      <c r="P2230" s="32" t="str">
        <f t="shared" si="380"/>
        <v/>
      </c>
      <c r="Q2230" s="32" t="str">
        <f>IF(P2230="","",COUNTIF($P$2:P2230,"該当"))</f>
        <v/>
      </c>
      <c r="R2230" s="32" t="str">
        <f t="shared" si="381"/>
        <v>1027</v>
      </c>
      <c r="S2230" s="32" t="str">
        <f t="shared" si="382"/>
        <v/>
      </c>
      <c r="T2230" s="32" t="str">
        <f>IF(S2230="","",COUNTIF($S$2:S2230,"該当"))</f>
        <v/>
      </c>
      <c r="U2230" s="32" t="str">
        <f t="shared" si="383"/>
        <v>1027</v>
      </c>
      <c r="V2230" s="32" t="str">
        <f t="shared" si="384"/>
        <v/>
      </c>
      <c r="W2230" s="32" t="str">
        <f>IF(V2230="","",COUNTIF($V$2:V2230,"該当"))</f>
        <v/>
      </c>
      <c r="X2230" s="32" t="str">
        <f t="shared" si="387"/>
        <v>1027</v>
      </c>
      <c r="Y2230" s="26">
        <v>521</v>
      </c>
      <c r="Z2230" s="26">
        <v>1027</v>
      </c>
      <c r="AA2230" s="26" t="s">
        <v>1462</v>
      </c>
      <c r="AB2230" s="26">
        <v>29</v>
      </c>
      <c r="AC2230" s="26" t="s">
        <v>34</v>
      </c>
      <c r="AD2230" s="26" t="s">
        <v>35</v>
      </c>
      <c r="AE2230" s="26" t="s">
        <v>23</v>
      </c>
      <c r="AF2230" s="26" t="s">
        <v>24</v>
      </c>
      <c r="AG2230" s="26">
        <v>9</v>
      </c>
      <c r="AH2230" s="26" t="s">
        <v>34</v>
      </c>
      <c r="AI2230" s="26" t="s">
        <v>26</v>
      </c>
      <c r="AJ2230" s="26">
        <v>3</v>
      </c>
      <c r="AK2230" s="26" t="s">
        <v>1451</v>
      </c>
      <c r="AL2230" s="26">
        <v>9004240241</v>
      </c>
      <c r="AM2230" s="26" t="s">
        <v>4</v>
      </c>
      <c r="AN2230" s="26">
        <v>5</v>
      </c>
      <c r="AO2230" s="26">
        <v>0</v>
      </c>
      <c r="AP2230" s="26" t="s">
        <v>28</v>
      </c>
      <c r="AT2230" s="26" t="str">
        <f>MID(AA2230,MIN(FIND({0,1,2,3,4,5,6,7,8,9},AA2230&amp;"0123456789″")),LEN(AA2230))</f>
        <v>530え1027</v>
      </c>
      <c r="AU2230" s="26" t="str">
        <f t="shared" si="385"/>
        <v>1027</v>
      </c>
    </row>
    <row r="2231" spans="9:47" x14ac:dyDescent="0.2">
      <c r="I2231" s="26">
        <v>1028</v>
      </c>
      <c r="J2231" s="32" t="str">
        <f t="shared" si="377"/>
        <v/>
      </c>
      <c r="K2231" s="32" t="str">
        <f>IF(J2231="","",COUNTIF($J$2:J2231,"該当"))</f>
        <v/>
      </c>
      <c r="L2231" s="32" t="str">
        <f t="shared" si="386"/>
        <v>1028</v>
      </c>
      <c r="M2231" s="32" t="str">
        <f t="shared" si="378"/>
        <v/>
      </c>
      <c r="N2231" s="32" t="str">
        <f>IF(M2231="","",COUNTIF($M$2:M2231,"該当"))</f>
        <v/>
      </c>
      <c r="O2231" s="32" t="str">
        <f t="shared" si="379"/>
        <v>1028</v>
      </c>
      <c r="P2231" s="32" t="str">
        <f t="shared" si="380"/>
        <v/>
      </c>
      <c r="Q2231" s="32" t="str">
        <f>IF(P2231="","",COUNTIF($P$2:P2231,"該当"))</f>
        <v/>
      </c>
      <c r="R2231" s="32" t="str">
        <f t="shared" si="381"/>
        <v>1028</v>
      </c>
      <c r="S2231" s="32" t="str">
        <f t="shared" si="382"/>
        <v/>
      </c>
      <c r="T2231" s="32" t="str">
        <f>IF(S2231="","",COUNTIF($S$2:S2231,"該当"))</f>
        <v/>
      </c>
      <c r="U2231" s="32" t="str">
        <f t="shared" si="383"/>
        <v>1028</v>
      </c>
      <c r="V2231" s="32" t="str">
        <f t="shared" si="384"/>
        <v/>
      </c>
      <c r="W2231" s="32" t="str">
        <f>IF(V2231="","",COUNTIF($V$2:V2231,"該当"))</f>
        <v/>
      </c>
      <c r="X2231" s="32" t="str">
        <f t="shared" si="387"/>
        <v>1028</v>
      </c>
      <c r="Y2231" s="26">
        <v>522</v>
      </c>
      <c r="Z2231" s="26">
        <v>1028</v>
      </c>
      <c r="AA2231" s="26" t="s">
        <v>1463</v>
      </c>
      <c r="AB2231" s="26">
        <v>29</v>
      </c>
      <c r="AC2231" s="26" t="s">
        <v>34</v>
      </c>
      <c r="AD2231" s="26" t="s">
        <v>35</v>
      </c>
      <c r="AE2231" s="26" t="s">
        <v>23</v>
      </c>
      <c r="AF2231" s="26" t="s">
        <v>24</v>
      </c>
      <c r="AG2231" s="26">
        <v>9</v>
      </c>
      <c r="AH2231" s="26" t="s">
        <v>34</v>
      </c>
      <c r="AI2231" s="26" t="s">
        <v>26</v>
      </c>
      <c r="AJ2231" s="26">
        <v>3</v>
      </c>
      <c r="AK2231" s="26" t="s">
        <v>1451</v>
      </c>
      <c r="AL2231" s="26">
        <v>9004240241</v>
      </c>
      <c r="AM2231" s="26" t="s">
        <v>4</v>
      </c>
      <c r="AN2231" s="26">
        <v>5</v>
      </c>
      <c r="AO2231" s="26">
        <v>0</v>
      </c>
      <c r="AP2231" s="26" t="s">
        <v>28</v>
      </c>
      <c r="AT2231" s="26" t="str">
        <f>MID(AA2231,MIN(FIND({0,1,2,3,4,5,6,7,8,9},AA2231&amp;"0123456789″")),LEN(AA2231))</f>
        <v>530え1028</v>
      </c>
      <c r="AU2231" s="26" t="str">
        <f t="shared" si="385"/>
        <v>1028</v>
      </c>
    </row>
    <row r="2232" spans="9:47" x14ac:dyDescent="0.2">
      <c r="I2232" s="26">
        <v>1029</v>
      </c>
      <c r="J2232" s="32" t="str">
        <f t="shared" si="377"/>
        <v/>
      </c>
      <c r="K2232" s="32" t="str">
        <f>IF(J2232="","",COUNTIF($J$2:J2232,"該当"))</f>
        <v/>
      </c>
      <c r="L2232" s="32" t="str">
        <f t="shared" si="386"/>
        <v>1029</v>
      </c>
      <c r="M2232" s="32" t="str">
        <f t="shared" si="378"/>
        <v/>
      </c>
      <c r="N2232" s="32" t="str">
        <f>IF(M2232="","",COUNTIF($M$2:M2232,"該当"))</f>
        <v/>
      </c>
      <c r="O2232" s="32" t="str">
        <f t="shared" si="379"/>
        <v>1029</v>
      </c>
      <c r="P2232" s="32" t="str">
        <f t="shared" si="380"/>
        <v/>
      </c>
      <c r="Q2232" s="32" t="str">
        <f>IF(P2232="","",COUNTIF($P$2:P2232,"該当"))</f>
        <v/>
      </c>
      <c r="R2232" s="32" t="str">
        <f t="shared" si="381"/>
        <v>1029</v>
      </c>
      <c r="S2232" s="32" t="str">
        <f t="shared" si="382"/>
        <v/>
      </c>
      <c r="T2232" s="32" t="str">
        <f>IF(S2232="","",COUNTIF($S$2:S2232,"該当"))</f>
        <v/>
      </c>
      <c r="U2232" s="32" t="str">
        <f t="shared" si="383"/>
        <v>1029</v>
      </c>
      <c r="V2232" s="32" t="str">
        <f t="shared" si="384"/>
        <v/>
      </c>
      <c r="W2232" s="32" t="str">
        <f>IF(V2232="","",COUNTIF($V$2:V2232,"該当"))</f>
        <v/>
      </c>
      <c r="X2232" s="32" t="str">
        <f t="shared" si="387"/>
        <v>1029</v>
      </c>
      <c r="Y2232" s="26">
        <v>523</v>
      </c>
      <c r="Z2232" s="26">
        <v>1029</v>
      </c>
      <c r="AA2232" s="26" t="s">
        <v>1464</v>
      </c>
      <c r="AB2232" s="26">
        <v>29</v>
      </c>
      <c r="AC2232" s="26" t="s">
        <v>34</v>
      </c>
      <c r="AD2232" s="26" t="s">
        <v>35</v>
      </c>
      <c r="AE2232" s="26" t="s">
        <v>23</v>
      </c>
      <c r="AF2232" s="26" t="s">
        <v>24</v>
      </c>
      <c r="AG2232" s="26">
        <v>9</v>
      </c>
      <c r="AH2232" s="26" t="s">
        <v>34</v>
      </c>
      <c r="AI2232" s="26" t="s">
        <v>26</v>
      </c>
      <c r="AJ2232" s="26">
        <v>3</v>
      </c>
      <c r="AK2232" s="26" t="s">
        <v>1451</v>
      </c>
      <c r="AL2232" s="26">
        <v>9004240241</v>
      </c>
      <c r="AM2232" s="26" t="s">
        <v>4</v>
      </c>
      <c r="AN2232" s="26">
        <v>5</v>
      </c>
      <c r="AO2232" s="26">
        <v>0</v>
      </c>
      <c r="AP2232" s="26" t="s">
        <v>28</v>
      </c>
      <c r="AT2232" s="26" t="str">
        <f>MID(AA2232,MIN(FIND({0,1,2,3,4,5,6,7,8,9},AA2232&amp;"0123456789″")),LEN(AA2232))</f>
        <v>530え1029</v>
      </c>
      <c r="AU2232" s="26" t="str">
        <f t="shared" si="385"/>
        <v>1029</v>
      </c>
    </row>
    <row r="2233" spans="9:47" x14ac:dyDescent="0.2">
      <c r="I2233" s="26">
        <v>1030</v>
      </c>
      <c r="J2233" s="32" t="str">
        <f t="shared" si="377"/>
        <v/>
      </c>
      <c r="K2233" s="32" t="str">
        <f>IF(J2233="","",COUNTIF($J$2:J2233,"該当"))</f>
        <v/>
      </c>
      <c r="L2233" s="32" t="str">
        <f t="shared" si="386"/>
        <v>1030</v>
      </c>
      <c r="M2233" s="32" t="str">
        <f t="shared" si="378"/>
        <v/>
      </c>
      <c r="N2233" s="32" t="str">
        <f>IF(M2233="","",COUNTIF($M$2:M2233,"該当"))</f>
        <v/>
      </c>
      <c r="O2233" s="32" t="str">
        <f t="shared" si="379"/>
        <v>1030</v>
      </c>
      <c r="P2233" s="32" t="str">
        <f t="shared" si="380"/>
        <v/>
      </c>
      <c r="Q2233" s="32" t="str">
        <f>IF(P2233="","",COUNTIF($P$2:P2233,"該当"))</f>
        <v/>
      </c>
      <c r="R2233" s="32" t="str">
        <f t="shared" si="381"/>
        <v>1030</v>
      </c>
      <c r="S2233" s="32" t="str">
        <f t="shared" si="382"/>
        <v/>
      </c>
      <c r="T2233" s="32" t="str">
        <f>IF(S2233="","",COUNTIF($S$2:S2233,"該当"))</f>
        <v/>
      </c>
      <c r="U2233" s="32" t="str">
        <f t="shared" si="383"/>
        <v>1030</v>
      </c>
      <c r="V2233" s="32" t="str">
        <f t="shared" si="384"/>
        <v/>
      </c>
      <c r="W2233" s="32" t="str">
        <f>IF(V2233="","",COUNTIF($V$2:V2233,"該当"))</f>
        <v/>
      </c>
      <c r="X2233" s="32" t="str">
        <f t="shared" si="387"/>
        <v>1030</v>
      </c>
      <c r="Y2233" s="26">
        <v>525</v>
      </c>
      <c r="Z2233" s="26">
        <v>1030</v>
      </c>
      <c r="AA2233" s="26" t="s">
        <v>1465</v>
      </c>
      <c r="AB2233" s="26">
        <v>29</v>
      </c>
      <c r="AC2233" s="26" t="s">
        <v>34</v>
      </c>
      <c r="AD2233" s="26" t="s">
        <v>35</v>
      </c>
      <c r="AE2233" s="26" t="s">
        <v>23</v>
      </c>
      <c r="AF2233" s="26" t="s">
        <v>24</v>
      </c>
      <c r="AG2233" s="26">
        <v>9</v>
      </c>
      <c r="AH2233" s="26" t="s">
        <v>34</v>
      </c>
      <c r="AI2233" s="26" t="s">
        <v>26</v>
      </c>
      <c r="AJ2233" s="26">
        <v>3</v>
      </c>
      <c r="AK2233" s="26" t="s">
        <v>1451</v>
      </c>
      <c r="AL2233" s="26">
        <v>9004240241</v>
      </c>
      <c r="AM2233" s="26" t="s">
        <v>4</v>
      </c>
      <c r="AN2233" s="26">
        <v>5</v>
      </c>
      <c r="AO2233" s="26">
        <v>0</v>
      </c>
      <c r="AP2233" s="26" t="s">
        <v>28</v>
      </c>
      <c r="AT2233" s="26" t="str">
        <f>MID(AA2233,MIN(FIND({0,1,2,3,4,5,6,7,8,9},AA2233&amp;"0123456789″")),LEN(AA2233))</f>
        <v>530う1030</v>
      </c>
      <c r="AU2233" s="26" t="str">
        <f t="shared" si="385"/>
        <v>1030</v>
      </c>
    </row>
    <row r="2234" spans="9:47" x14ac:dyDescent="0.2">
      <c r="I2234" s="26">
        <v>1031</v>
      </c>
      <c r="J2234" s="32" t="str">
        <f t="shared" si="377"/>
        <v/>
      </c>
      <c r="K2234" s="32" t="str">
        <f>IF(J2234="","",COUNTIF($J$2:J2234,"該当"))</f>
        <v/>
      </c>
      <c r="L2234" s="32" t="str">
        <f t="shared" si="386"/>
        <v>1031</v>
      </c>
      <c r="M2234" s="32" t="str">
        <f t="shared" si="378"/>
        <v/>
      </c>
      <c r="N2234" s="32" t="str">
        <f>IF(M2234="","",COUNTIF($M$2:M2234,"該当"))</f>
        <v/>
      </c>
      <c r="O2234" s="32" t="str">
        <f t="shared" si="379"/>
        <v>1031</v>
      </c>
      <c r="P2234" s="32" t="str">
        <f t="shared" si="380"/>
        <v/>
      </c>
      <c r="Q2234" s="32" t="str">
        <f>IF(P2234="","",COUNTIF($P$2:P2234,"該当"))</f>
        <v/>
      </c>
      <c r="R2234" s="32" t="str">
        <f t="shared" si="381"/>
        <v>1031</v>
      </c>
      <c r="S2234" s="32" t="str">
        <f t="shared" si="382"/>
        <v/>
      </c>
      <c r="T2234" s="32" t="str">
        <f>IF(S2234="","",COUNTIF($S$2:S2234,"該当"))</f>
        <v/>
      </c>
      <c r="U2234" s="32" t="str">
        <f t="shared" si="383"/>
        <v>1031</v>
      </c>
      <c r="V2234" s="32" t="str">
        <f t="shared" si="384"/>
        <v/>
      </c>
      <c r="W2234" s="32" t="str">
        <f>IF(V2234="","",COUNTIF($V$2:V2234,"該当"))</f>
        <v/>
      </c>
      <c r="X2234" s="32" t="str">
        <f t="shared" si="387"/>
        <v>1031</v>
      </c>
      <c r="Y2234" s="26">
        <v>526</v>
      </c>
      <c r="Z2234" s="26">
        <v>1031</v>
      </c>
      <c r="AA2234" s="26" t="s">
        <v>1466</v>
      </c>
      <c r="AB2234" s="26">
        <v>29</v>
      </c>
      <c r="AC2234" s="26" t="s">
        <v>34</v>
      </c>
      <c r="AD2234" s="26" t="s">
        <v>35</v>
      </c>
      <c r="AE2234" s="26" t="s">
        <v>23</v>
      </c>
      <c r="AF2234" s="26" t="s">
        <v>24</v>
      </c>
      <c r="AG2234" s="26">
        <v>9</v>
      </c>
      <c r="AH2234" s="26" t="s">
        <v>34</v>
      </c>
      <c r="AI2234" s="26" t="s">
        <v>26</v>
      </c>
      <c r="AJ2234" s="26">
        <v>3</v>
      </c>
      <c r="AK2234" s="26" t="s">
        <v>1451</v>
      </c>
      <c r="AL2234" s="26">
        <v>9004240241</v>
      </c>
      <c r="AM2234" s="26" t="s">
        <v>4</v>
      </c>
      <c r="AN2234" s="26">
        <v>5</v>
      </c>
      <c r="AO2234" s="26">
        <v>0</v>
      </c>
      <c r="AP2234" s="26" t="s">
        <v>28</v>
      </c>
      <c r="AT2234" s="26" t="str">
        <f>MID(AA2234,MIN(FIND({0,1,2,3,4,5,6,7,8,9},AA2234&amp;"0123456789″")),LEN(AA2234))</f>
        <v>530い1031</v>
      </c>
      <c r="AU2234" s="26" t="str">
        <f t="shared" si="385"/>
        <v>1031</v>
      </c>
    </row>
    <row r="2235" spans="9:47" x14ac:dyDescent="0.2">
      <c r="I2235" s="26">
        <v>1032</v>
      </c>
      <c r="J2235" s="32" t="str">
        <f t="shared" si="377"/>
        <v/>
      </c>
      <c r="K2235" s="32" t="str">
        <f>IF(J2235="","",COUNTIF($J$2:J2235,"該当"))</f>
        <v/>
      </c>
      <c r="L2235" s="32" t="str">
        <f t="shared" si="386"/>
        <v>1032</v>
      </c>
      <c r="M2235" s="32" t="str">
        <f t="shared" si="378"/>
        <v/>
      </c>
      <c r="N2235" s="32" t="str">
        <f>IF(M2235="","",COUNTIF($M$2:M2235,"該当"))</f>
        <v/>
      </c>
      <c r="O2235" s="32" t="str">
        <f t="shared" si="379"/>
        <v>1032</v>
      </c>
      <c r="P2235" s="32" t="str">
        <f t="shared" si="380"/>
        <v/>
      </c>
      <c r="Q2235" s="32" t="str">
        <f>IF(P2235="","",COUNTIF($P$2:P2235,"該当"))</f>
        <v/>
      </c>
      <c r="R2235" s="32" t="str">
        <f t="shared" si="381"/>
        <v>1032</v>
      </c>
      <c r="S2235" s="32" t="str">
        <f t="shared" si="382"/>
        <v/>
      </c>
      <c r="T2235" s="32" t="str">
        <f>IF(S2235="","",COUNTIF($S$2:S2235,"該当"))</f>
        <v/>
      </c>
      <c r="U2235" s="32" t="str">
        <f t="shared" si="383"/>
        <v>1032</v>
      </c>
      <c r="V2235" s="32" t="str">
        <f t="shared" si="384"/>
        <v/>
      </c>
      <c r="W2235" s="32" t="str">
        <f>IF(V2235="","",COUNTIF($V$2:V2235,"該当"))</f>
        <v/>
      </c>
      <c r="X2235" s="32" t="str">
        <f t="shared" si="387"/>
        <v>1032</v>
      </c>
      <c r="Y2235" s="26">
        <v>527</v>
      </c>
      <c r="Z2235" s="26">
        <v>1032</v>
      </c>
      <c r="AA2235" s="26" t="s">
        <v>1467</v>
      </c>
      <c r="AB2235" s="26">
        <v>29</v>
      </c>
      <c r="AC2235" s="26" t="s">
        <v>34</v>
      </c>
      <c r="AD2235" s="26" t="s">
        <v>35</v>
      </c>
      <c r="AE2235" s="26" t="s">
        <v>23</v>
      </c>
      <c r="AF2235" s="26" t="s">
        <v>24</v>
      </c>
      <c r="AG2235" s="26">
        <v>9</v>
      </c>
      <c r="AH2235" s="26" t="s">
        <v>34</v>
      </c>
      <c r="AI2235" s="26" t="s">
        <v>26</v>
      </c>
      <c r="AJ2235" s="26">
        <v>3</v>
      </c>
      <c r="AK2235" s="26" t="s">
        <v>1451</v>
      </c>
      <c r="AL2235" s="26">
        <v>9004240241</v>
      </c>
      <c r="AM2235" s="26" t="s">
        <v>4</v>
      </c>
      <c r="AN2235" s="26">
        <v>5</v>
      </c>
      <c r="AO2235" s="26">
        <v>0</v>
      </c>
      <c r="AP2235" s="26" t="s">
        <v>28</v>
      </c>
      <c r="AT2235" s="26" t="str">
        <f>MID(AA2235,MIN(FIND({0,1,2,3,4,5,6,7,8,9},AA2235&amp;"0123456789″")),LEN(AA2235))</f>
        <v>530え1032</v>
      </c>
      <c r="AU2235" s="26" t="str">
        <f t="shared" si="385"/>
        <v>1032</v>
      </c>
    </row>
    <row r="2236" spans="9:47" x14ac:dyDescent="0.2">
      <c r="I2236" s="26">
        <v>1034</v>
      </c>
      <c r="J2236" s="32" t="str">
        <f t="shared" si="377"/>
        <v/>
      </c>
      <c r="K2236" s="32" t="str">
        <f>IF(J2236="","",COUNTIF($J$2:J2236,"該当"))</f>
        <v/>
      </c>
      <c r="L2236" s="32" t="str">
        <f t="shared" si="386"/>
        <v>1034</v>
      </c>
      <c r="M2236" s="32" t="str">
        <f t="shared" si="378"/>
        <v/>
      </c>
      <c r="N2236" s="32" t="str">
        <f>IF(M2236="","",COUNTIF($M$2:M2236,"該当"))</f>
        <v/>
      </c>
      <c r="O2236" s="32" t="str">
        <f t="shared" si="379"/>
        <v>1034</v>
      </c>
      <c r="P2236" s="32" t="str">
        <f t="shared" si="380"/>
        <v/>
      </c>
      <c r="Q2236" s="32" t="str">
        <f>IF(P2236="","",COUNTIF($P$2:P2236,"該当"))</f>
        <v/>
      </c>
      <c r="R2236" s="32" t="str">
        <f t="shared" si="381"/>
        <v>1034</v>
      </c>
      <c r="S2236" s="32" t="str">
        <f t="shared" si="382"/>
        <v/>
      </c>
      <c r="T2236" s="32" t="str">
        <f>IF(S2236="","",COUNTIF($S$2:S2236,"該当"))</f>
        <v/>
      </c>
      <c r="U2236" s="32" t="str">
        <f t="shared" si="383"/>
        <v>1034</v>
      </c>
      <c r="V2236" s="32" t="str">
        <f t="shared" si="384"/>
        <v/>
      </c>
      <c r="W2236" s="32" t="str">
        <f>IF(V2236="","",COUNTIF($V$2:V2236,"該当"))</f>
        <v/>
      </c>
      <c r="X2236" s="32" t="str">
        <f t="shared" si="387"/>
        <v>1034</v>
      </c>
      <c r="Y2236" s="26">
        <v>529</v>
      </c>
      <c r="Z2236" s="26">
        <v>1034</v>
      </c>
      <c r="AA2236" s="26" t="s">
        <v>1468</v>
      </c>
      <c r="AB2236" s="26">
        <v>29</v>
      </c>
      <c r="AC2236" s="26" t="s">
        <v>34</v>
      </c>
      <c r="AD2236" s="26" t="s">
        <v>35</v>
      </c>
      <c r="AE2236" s="26" t="s">
        <v>23</v>
      </c>
      <c r="AF2236" s="26" t="s">
        <v>24</v>
      </c>
      <c r="AG2236" s="26">
        <v>9</v>
      </c>
      <c r="AH2236" s="26" t="s">
        <v>34</v>
      </c>
      <c r="AI2236" s="26" t="s">
        <v>26</v>
      </c>
      <c r="AJ2236" s="26">
        <v>3</v>
      </c>
      <c r="AK2236" s="26" t="s">
        <v>1451</v>
      </c>
      <c r="AL2236" s="26">
        <v>9004240241</v>
      </c>
      <c r="AM2236" s="26" t="s">
        <v>4</v>
      </c>
      <c r="AN2236" s="26">
        <v>5</v>
      </c>
      <c r="AO2236" s="26">
        <v>0</v>
      </c>
      <c r="AP2236" s="26" t="s">
        <v>28</v>
      </c>
      <c r="AT2236" s="26" t="str">
        <f>MID(AA2236,MIN(FIND({0,1,2,3,4,5,6,7,8,9},AA2236&amp;"0123456789″")),LEN(AA2236))</f>
        <v>530え1034</v>
      </c>
      <c r="AU2236" s="26" t="str">
        <f t="shared" si="385"/>
        <v>1034</v>
      </c>
    </row>
    <row r="2237" spans="9:47" x14ac:dyDescent="0.2">
      <c r="I2237" s="26">
        <v>1035</v>
      </c>
      <c r="J2237" s="32" t="str">
        <f t="shared" si="377"/>
        <v/>
      </c>
      <c r="K2237" s="32" t="str">
        <f>IF(J2237="","",COUNTIF($J$2:J2237,"該当"))</f>
        <v/>
      </c>
      <c r="L2237" s="32" t="str">
        <f t="shared" si="386"/>
        <v>1035</v>
      </c>
      <c r="M2237" s="32" t="str">
        <f t="shared" si="378"/>
        <v/>
      </c>
      <c r="N2237" s="32" t="str">
        <f>IF(M2237="","",COUNTIF($M$2:M2237,"該当"))</f>
        <v/>
      </c>
      <c r="O2237" s="32" t="str">
        <f t="shared" si="379"/>
        <v>1035</v>
      </c>
      <c r="P2237" s="32" t="str">
        <f t="shared" si="380"/>
        <v/>
      </c>
      <c r="Q2237" s="32" t="str">
        <f>IF(P2237="","",COUNTIF($P$2:P2237,"該当"))</f>
        <v/>
      </c>
      <c r="R2237" s="32" t="str">
        <f t="shared" si="381"/>
        <v>1035</v>
      </c>
      <c r="S2237" s="32" t="str">
        <f t="shared" si="382"/>
        <v/>
      </c>
      <c r="T2237" s="32" t="str">
        <f>IF(S2237="","",COUNTIF($S$2:S2237,"該当"))</f>
        <v/>
      </c>
      <c r="U2237" s="32" t="str">
        <f t="shared" si="383"/>
        <v>1035</v>
      </c>
      <c r="V2237" s="32" t="str">
        <f t="shared" si="384"/>
        <v/>
      </c>
      <c r="W2237" s="32" t="str">
        <f>IF(V2237="","",COUNTIF($V$2:V2237,"該当"))</f>
        <v/>
      </c>
      <c r="X2237" s="32" t="str">
        <f t="shared" si="387"/>
        <v>1035</v>
      </c>
      <c r="Y2237" s="26">
        <v>530</v>
      </c>
      <c r="Z2237" s="26">
        <v>1035</v>
      </c>
      <c r="AA2237" s="26" t="s">
        <v>1469</v>
      </c>
      <c r="AB2237" s="26">
        <v>29</v>
      </c>
      <c r="AC2237" s="26" t="s">
        <v>34</v>
      </c>
      <c r="AD2237" s="26" t="s">
        <v>35</v>
      </c>
      <c r="AE2237" s="26" t="s">
        <v>23</v>
      </c>
      <c r="AF2237" s="26" t="s">
        <v>24</v>
      </c>
      <c r="AG2237" s="26">
        <v>9</v>
      </c>
      <c r="AH2237" s="26" t="s">
        <v>34</v>
      </c>
      <c r="AI2237" s="26" t="s">
        <v>26</v>
      </c>
      <c r="AJ2237" s="26">
        <v>3</v>
      </c>
      <c r="AK2237" s="26" t="s">
        <v>1451</v>
      </c>
      <c r="AL2237" s="26">
        <v>9004240241</v>
      </c>
      <c r="AM2237" s="26" t="s">
        <v>4</v>
      </c>
      <c r="AN2237" s="26">
        <v>5</v>
      </c>
      <c r="AO2237" s="26">
        <v>0</v>
      </c>
      <c r="AP2237" s="26" t="s">
        <v>28</v>
      </c>
      <c r="AT2237" s="26" t="str">
        <f>MID(AA2237,MIN(FIND({0,1,2,3,4,5,6,7,8,9},AA2237&amp;"0123456789″")),LEN(AA2237))</f>
        <v>530う1035</v>
      </c>
      <c r="AU2237" s="26" t="str">
        <f t="shared" si="385"/>
        <v>1035</v>
      </c>
    </row>
    <row r="2238" spans="9:47" x14ac:dyDescent="0.2">
      <c r="I2238" s="26">
        <v>1037</v>
      </c>
      <c r="J2238" s="32" t="str">
        <f t="shared" si="377"/>
        <v/>
      </c>
      <c r="K2238" s="32" t="str">
        <f>IF(J2238="","",COUNTIF($J$2:J2238,"該当"))</f>
        <v/>
      </c>
      <c r="L2238" s="32" t="str">
        <f t="shared" si="386"/>
        <v>1037</v>
      </c>
      <c r="M2238" s="32" t="str">
        <f t="shared" si="378"/>
        <v/>
      </c>
      <c r="N2238" s="32" t="str">
        <f>IF(M2238="","",COUNTIF($M$2:M2238,"該当"))</f>
        <v/>
      </c>
      <c r="O2238" s="32" t="str">
        <f t="shared" si="379"/>
        <v>1037</v>
      </c>
      <c r="P2238" s="32" t="str">
        <f t="shared" si="380"/>
        <v/>
      </c>
      <c r="Q2238" s="32" t="str">
        <f>IF(P2238="","",COUNTIF($P$2:P2238,"該当"))</f>
        <v/>
      </c>
      <c r="R2238" s="32" t="str">
        <f t="shared" si="381"/>
        <v>1037</v>
      </c>
      <c r="S2238" s="32" t="str">
        <f t="shared" si="382"/>
        <v/>
      </c>
      <c r="T2238" s="32" t="str">
        <f>IF(S2238="","",COUNTIF($S$2:S2238,"該当"))</f>
        <v/>
      </c>
      <c r="U2238" s="32" t="str">
        <f t="shared" si="383"/>
        <v>1037</v>
      </c>
      <c r="V2238" s="32" t="str">
        <f t="shared" si="384"/>
        <v/>
      </c>
      <c r="W2238" s="32" t="str">
        <f>IF(V2238="","",COUNTIF($V$2:V2238,"該当"))</f>
        <v/>
      </c>
      <c r="X2238" s="32" t="str">
        <f t="shared" si="387"/>
        <v>1037</v>
      </c>
      <c r="Y2238" s="26">
        <v>532</v>
      </c>
      <c r="Z2238" s="26">
        <v>1037</v>
      </c>
      <c r="AA2238" s="26" t="s">
        <v>1470</v>
      </c>
      <c r="AB2238" s="26">
        <v>29</v>
      </c>
      <c r="AC2238" s="26" t="s">
        <v>34</v>
      </c>
      <c r="AD2238" s="26" t="s">
        <v>35</v>
      </c>
      <c r="AE2238" s="26" t="s">
        <v>23</v>
      </c>
      <c r="AF2238" s="26" t="s">
        <v>24</v>
      </c>
      <c r="AG2238" s="26">
        <v>9</v>
      </c>
      <c r="AH2238" s="26" t="s">
        <v>34</v>
      </c>
      <c r="AI2238" s="26" t="s">
        <v>26</v>
      </c>
      <c r="AJ2238" s="26">
        <v>3</v>
      </c>
      <c r="AK2238" s="26" t="s">
        <v>1451</v>
      </c>
      <c r="AL2238" s="26">
        <v>9004240241</v>
      </c>
      <c r="AM2238" s="26" t="s">
        <v>4</v>
      </c>
      <c r="AN2238" s="26">
        <v>5</v>
      </c>
      <c r="AO2238" s="26">
        <v>0</v>
      </c>
      <c r="AP2238" s="26" t="s">
        <v>28</v>
      </c>
      <c r="AT2238" s="26" t="str">
        <f>MID(AA2238,MIN(FIND({0,1,2,3,4,5,6,7,8,9},AA2238&amp;"0123456789″")),LEN(AA2238))</f>
        <v>530う1037</v>
      </c>
      <c r="AU2238" s="26" t="str">
        <f t="shared" si="385"/>
        <v>1037</v>
      </c>
    </row>
    <row r="2239" spans="9:47" x14ac:dyDescent="0.2">
      <c r="I2239" s="26">
        <v>1088</v>
      </c>
      <c r="J2239" s="32" t="str">
        <f t="shared" si="377"/>
        <v/>
      </c>
      <c r="K2239" s="32" t="str">
        <f>IF(J2239="","",COUNTIF($J$2:J2239,"該当"))</f>
        <v/>
      </c>
      <c r="L2239" s="32" t="str">
        <f t="shared" si="386"/>
        <v>1088</v>
      </c>
      <c r="M2239" s="32" t="str">
        <f t="shared" si="378"/>
        <v/>
      </c>
      <c r="N2239" s="32" t="str">
        <f>IF(M2239="","",COUNTIF($M$2:M2239,"該当"))</f>
        <v/>
      </c>
      <c r="O2239" s="32" t="str">
        <f t="shared" si="379"/>
        <v>1088</v>
      </c>
      <c r="P2239" s="32" t="str">
        <f t="shared" si="380"/>
        <v/>
      </c>
      <c r="Q2239" s="32" t="str">
        <f>IF(P2239="","",COUNTIF($P$2:P2239,"該当"))</f>
        <v/>
      </c>
      <c r="R2239" s="32" t="str">
        <f t="shared" si="381"/>
        <v>1088</v>
      </c>
      <c r="S2239" s="32" t="str">
        <f t="shared" si="382"/>
        <v/>
      </c>
      <c r="T2239" s="32" t="str">
        <f>IF(S2239="","",COUNTIF($S$2:S2239,"該当"))</f>
        <v/>
      </c>
      <c r="U2239" s="32" t="str">
        <f t="shared" si="383"/>
        <v>1088</v>
      </c>
      <c r="V2239" s="32" t="str">
        <f t="shared" si="384"/>
        <v/>
      </c>
      <c r="W2239" s="32" t="str">
        <f>IF(V2239="","",COUNTIF($V$2:V2239,"該当"))</f>
        <v/>
      </c>
      <c r="X2239" s="32" t="str">
        <f t="shared" si="387"/>
        <v>1088</v>
      </c>
      <c r="Y2239" s="26">
        <v>570</v>
      </c>
      <c r="Z2239" s="26">
        <v>1088</v>
      </c>
      <c r="AA2239" s="26" t="s">
        <v>5041</v>
      </c>
      <c r="AB2239" s="26">
        <v>29</v>
      </c>
      <c r="AC2239" s="26" t="s">
        <v>34</v>
      </c>
      <c r="AD2239" s="26" t="s">
        <v>35</v>
      </c>
      <c r="AE2239" s="26" t="s">
        <v>23</v>
      </c>
      <c r="AF2239" s="26" t="s">
        <v>24</v>
      </c>
      <c r="AG2239" s="26">
        <v>9</v>
      </c>
      <c r="AH2239" s="26" t="s">
        <v>34</v>
      </c>
      <c r="AI2239" s="26" t="s">
        <v>26</v>
      </c>
      <c r="AJ2239" s="26">
        <v>3</v>
      </c>
      <c r="AK2239" s="26" t="s">
        <v>1451</v>
      </c>
      <c r="AL2239" s="26">
        <v>9004240243</v>
      </c>
      <c r="AM2239" s="26" t="s">
        <v>4</v>
      </c>
      <c r="AN2239" s="26">
        <v>5</v>
      </c>
      <c r="AO2239" s="26">
        <v>0</v>
      </c>
      <c r="AP2239" s="26" t="s">
        <v>28</v>
      </c>
      <c r="AT2239" s="26" t="str">
        <f>MID(AA2239,MIN(FIND({0,1,2,3,4,5,6,7,8,9},AA2239&amp;"0123456789″")),LEN(AA2239))</f>
        <v>530う1088</v>
      </c>
      <c r="AU2239" s="26" t="str">
        <f t="shared" si="385"/>
        <v>1088</v>
      </c>
    </row>
    <row r="2240" spans="9:47" x14ac:dyDescent="0.2">
      <c r="I2240" s="26">
        <v>1089</v>
      </c>
      <c r="J2240" s="32" t="str">
        <f t="shared" si="377"/>
        <v/>
      </c>
      <c r="K2240" s="32" t="str">
        <f>IF(J2240="","",COUNTIF($J$2:J2240,"該当"))</f>
        <v/>
      </c>
      <c r="L2240" s="32" t="str">
        <f t="shared" si="386"/>
        <v>1089</v>
      </c>
      <c r="M2240" s="32" t="str">
        <f t="shared" si="378"/>
        <v/>
      </c>
      <c r="N2240" s="32" t="str">
        <f>IF(M2240="","",COUNTIF($M$2:M2240,"該当"))</f>
        <v/>
      </c>
      <c r="O2240" s="32" t="str">
        <f t="shared" si="379"/>
        <v>1089</v>
      </c>
      <c r="P2240" s="32" t="str">
        <f t="shared" si="380"/>
        <v/>
      </c>
      <c r="Q2240" s="32" t="str">
        <f>IF(P2240="","",COUNTIF($P$2:P2240,"該当"))</f>
        <v/>
      </c>
      <c r="R2240" s="32" t="str">
        <f t="shared" si="381"/>
        <v>1089</v>
      </c>
      <c r="S2240" s="32" t="str">
        <f t="shared" si="382"/>
        <v/>
      </c>
      <c r="T2240" s="32" t="str">
        <f>IF(S2240="","",COUNTIF($S$2:S2240,"該当"))</f>
        <v/>
      </c>
      <c r="U2240" s="32" t="str">
        <f t="shared" si="383"/>
        <v>1089</v>
      </c>
      <c r="V2240" s="32" t="str">
        <f t="shared" si="384"/>
        <v/>
      </c>
      <c r="W2240" s="32" t="str">
        <f>IF(V2240="","",COUNTIF($V$2:V2240,"該当"))</f>
        <v/>
      </c>
      <c r="X2240" s="32" t="str">
        <f t="shared" si="387"/>
        <v>1089</v>
      </c>
      <c r="Y2240" s="26">
        <v>571</v>
      </c>
      <c r="Z2240" s="26">
        <v>1089</v>
      </c>
      <c r="AA2240" s="26" t="s">
        <v>3539</v>
      </c>
      <c r="AB2240" s="26">
        <v>29</v>
      </c>
      <c r="AC2240" s="26" t="s">
        <v>34</v>
      </c>
      <c r="AD2240" s="26" t="s">
        <v>35</v>
      </c>
      <c r="AE2240" s="26" t="s">
        <v>23</v>
      </c>
      <c r="AF2240" s="26" t="s">
        <v>24</v>
      </c>
      <c r="AG2240" s="26">
        <v>9</v>
      </c>
      <c r="AH2240" s="26" t="s">
        <v>34</v>
      </c>
      <c r="AI2240" s="26" t="s">
        <v>26</v>
      </c>
      <c r="AJ2240" s="26">
        <v>3</v>
      </c>
      <c r="AK2240" s="26" t="s">
        <v>1451</v>
      </c>
      <c r="AL2240" s="26">
        <v>9004240243</v>
      </c>
      <c r="AM2240" s="26" t="s">
        <v>4</v>
      </c>
      <c r="AN2240" s="26">
        <v>5</v>
      </c>
      <c r="AO2240" s="26">
        <v>0</v>
      </c>
      <c r="AP2240" s="26" t="s">
        <v>28</v>
      </c>
      <c r="AT2240" s="26" t="str">
        <f>MID(AA2240,MIN(FIND({0,1,2,3,4,5,6,7,8,9},AA2240&amp;"0123456789″")),LEN(AA2240))</f>
        <v>530う1089</v>
      </c>
      <c r="AU2240" s="26" t="str">
        <f t="shared" si="385"/>
        <v>1089</v>
      </c>
    </row>
    <row r="2241" spans="9:47" x14ac:dyDescent="0.2">
      <c r="I2241" s="26">
        <v>1090</v>
      </c>
      <c r="J2241" s="32" t="str">
        <f t="shared" si="377"/>
        <v/>
      </c>
      <c r="K2241" s="32" t="str">
        <f>IF(J2241="","",COUNTIF($J$2:J2241,"該当"))</f>
        <v/>
      </c>
      <c r="L2241" s="32" t="str">
        <f t="shared" si="386"/>
        <v>1090</v>
      </c>
      <c r="M2241" s="32" t="str">
        <f t="shared" si="378"/>
        <v/>
      </c>
      <c r="N2241" s="32" t="str">
        <f>IF(M2241="","",COUNTIF($M$2:M2241,"該当"))</f>
        <v/>
      </c>
      <c r="O2241" s="32" t="str">
        <f t="shared" si="379"/>
        <v>1090</v>
      </c>
      <c r="P2241" s="32" t="str">
        <f t="shared" si="380"/>
        <v/>
      </c>
      <c r="Q2241" s="32" t="str">
        <f>IF(P2241="","",COUNTIF($P$2:P2241,"該当"))</f>
        <v/>
      </c>
      <c r="R2241" s="32" t="str">
        <f t="shared" si="381"/>
        <v>1090</v>
      </c>
      <c r="S2241" s="32" t="str">
        <f t="shared" si="382"/>
        <v/>
      </c>
      <c r="T2241" s="32" t="str">
        <f>IF(S2241="","",COUNTIF($S$2:S2241,"該当"))</f>
        <v/>
      </c>
      <c r="U2241" s="32" t="str">
        <f t="shared" si="383"/>
        <v>1090</v>
      </c>
      <c r="V2241" s="32" t="str">
        <f t="shared" si="384"/>
        <v/>
      </c>
      <c r="W2241" s="32" t="str">
        <f>IF(V2241="","",COUNTIF($V$2:V2241,"該当"))</f>
        <v/>
      </c>
      <c r="X2241" s="32" t="str">
        <f t="shared" si="387"/>
        <v>1090</v>
      </c>
      <c r="Y2241" s="26">
        <v>573</v>
      </c>
      <c r="Z2241" s="26">
        <v>1090</v>
      </c>
      <c r="AA2241" s="26" t="s">
        <v>4759</v>
      </c>
      <c r="AB2241" s="26">
        <v>29</v>
      </c>
      <c r="AC2241" s="26" t="s">
        <v>34</v>
      </c>
      <c r="AD2241" s="26" t="s">
        <v>35</v>
      </c>
      <c r="AE2241" s="26" t="s">
        <v>23</v>
      </c>
      <c r="AF2241" s="26" t="s">
        <v>24</v>
      </c>
      <c r="AG2241" s="26">
        <v>9</v>
      </c>
      <c r="AH2241" s="26" t="s">
        <v>34</v>
      </c>
      <c r="AI2241" s="26" t="s">
        <v>26</v>
      </c>
      <c r="AJ2241" s="26">
        <v>3</v>
      </c>
      <c r="AK2241" s="26" t="s">
        <v>1451</v>
      </c>
      <c r="AL2241" s="26">
        <v>9004240243</v>
      </c>
      <c r="AM2241" s="26" t="s">
        <v>4</v>
      </c>
      <c r="AN2241" s="26">
        <v>5</v>
      </c>
      <c r="AO2241" s="26">
        <v>0</v>
      </c>
      <c r="AP2241" s="26" t="s">
        <v>28</v>
      </c>
      <c r="AT2241" s="26" t="str">
        <f>MID(AA2241,MIN(FIND({0,1,2,3,4,5,6,7,8,9},AA2241&amp;"0123456789″")),LEN(AA2241))</f>
        <v>530う1090</v>
      </c>
      <c r="AU2241" s="26" t="str">
        <f t="shared" si="385"/>
        <v>1090</v>
      </c>
    </row>
    <row r="2242" spans="9:47" x14ac:dyDescent="0.2">
      <c r="I2242" s="26">
        <v>1091</v>
      </c>
      <c r="J2242" s="32" t="str">
        <f t="shared" ref="J2242:J2305" si="388">IF($B$2=I2242,"該当","")</f>
        <v/>
      </c>
      <c r="K2242" s="32" t="str">
        <f>IF(J2242="","",COUNTIF($J$2:J2242,"該当"))</f>
        <v/>
      </c>
      <c r="L2242" s="32" t="str">
        <f t="shared" si="386"/>
        <v>1091</v>
      </c>
      <c r="M2242" s="32" t="str">
        <f t="shared" ref="M2242:M2305" si="389">IF($B$3=I2242,"該当","")</f>
        <v/>
      </c>
      <c r="N2242" s="32" t="str">
        <f>IF(M2242="","",COUNTIF($M$2:M2242,"該当"))</f>
        <v/>
      </c>
      <c r="O2242" s="32" t="str">
        <f t="shared" si="379"/>
        <v>1091</v>
      </c>
      <c r="P2242" s="32" t="str">
        <f t="shared" si="380"/>
        <v/>
      </c>
      <c r="Q2242" s="32" t="str">
        <f>IF(P2242="","",COUNTIF($P$2:P2242,"該当"))</f>
        <v/>
      </c>
      <c r="R2242" s="32" t="str">
        <f t="shared" si="381"/>
        <v>1091</v>
      </c>
      <c r="S2242" s="32" t="str">
        <f t="shared" si="382"/>
        <v/>
      </c>
      <c r="T2242" s="32" t="str">
        <f>IF(S2242="","",COUNTIF($S$2:S2242,"該当"))</f>
        <v/>
      </c>
      <c r="U2242" s="32" t="str">
        <f t="shared" si="383"/>
        <v>1091</v>
      </c>
      <c r="V2242" s="32" t="str">
        <f t="shared" si="384"/>
        <v/>
      </c>
      <c r="W2242" s="32" t="str">
        <f>IF(V2242="","",COUNTIF($V$2:V2242,"該当"))</f>
        <v/>
      </c>
      <c r="X2242" s="32" t="str">
        <f t="shared" si="387"/>
        <v>1091</v>
      </c>
      <c r="Y2242" s="26">
        <v>574</v>
      </c>
      <c r="Z2242" s="26">
        <v>1091</v>
      </c>
      <c r="AA2242" s="26" t="s">
        <v>1471</v>
      </c>
      <c r="AB2242" s="26">
        <v>29</v>
      </c>
      <c r="AC2242" s="26" t="s">
        <v>34</v>
      </c>
      <c r="AD2242" s="26" t="s">
        <v>35</v>
      </c>
      <c r="AE2242" s="26" t="s">
        <v>23</v>
      </c>
      <c r="AF2242" s="26" t="s">
        <v>24</v>
      </c>
      <c r="AG2242" s="26">
        <v>9</v>
      </c>
      <c r="AH2242" s="26" t="s">
        <v>34</v>
      </c>
      <c r="AI2242" s="26" t="s">
        <v>26</v>
      </c>
      <c r="AJ2242" s="26">
        <v>3</v>
      </c>
      <c r="AK2242" s="26" t="s">
        <v>1451</v>
      </c>
      <c r="AL2242" s="26">
        <v>9004240243</v>
      </c>
      <c r="AM2242" s="26" t="s">
        <v>4</v>
      </c>
      <c r="AN2242" s="26">
        <v>5</v>
      </c>
      <c r="AO2242" s="26">
        <v>0</v>
      </c>
      <c r="AP2242" s="26" t="s">
        <v>28</v>
      </c>
      <c r="AT2242" s="26" t="str">
        <f>MID(AA2242,MIN(FIND({0,1,2,3,4,5,6,7,8,9},AA2242&amp;"0123456789″")),LEN(AA2242))</f>
        <v>530う1091</v>
      </c>
      <c r="AU2242" s="26" t="str">
        <f t="shared" si="385"/>
        <v>1091</v>
      </c>
    </row>
    <row r="2243" spans="9:47" x14ac:dyDescent="0.2">
      <c r="I2243" s="26">
        <v>1092</v>
      </c>
      <c r="J2243" s="32" t="str">
        <f t="shared" si="388"/>
        <v/>
      </c>
      <c r="K2243" s="32" t="str">
        <f>IF(J2243="","",COUNTIF($J$2:J2243,"該当"))</f>
        <v/>
      </c>
      <c r="L2243" s="32" t="str">
        <f t="shared" si="386"/>
        <v>1092</v>
      </c>
      <c r="M2243" s="32" t="str">
        <f t="shared" si="389"/>
        <v/>
      </c>
      <c r="N2243" s="32" t="str">
        <f>IF(M2243="","",COUNTIF($M$2:M2243,"該当"))</f>
        <v/>
      </c>
      <c r="O2243" s="32" t="str">
        <f t="shared" ref="O2243:O2306" si="390">I2243&amp;M2243&amp;N2243</f>
        <v>1092</v>
      </c>
      <c r="P2243" s="32" t="str">
        <f t="shared" ref="P2243:P2306" si="391">IF($B$4=I2243,"該当","")</f>
        <v/>
      </c>
      <c r="Q2243" s="32" t="str">
        <f>IF(P2243="","",COUNTIF($P$2:P2243,"該当"))</f>
        <v/>
      </c>
      <c r="R2243" s="32" t="str">
        <f t="shared" ref="R2243:R2306" si="392">I2243&amp;P2243&amp;Q2243</f>
        <v>1092</v>
      </c>
      <c r="S2243" s="32" t="str">
        <f t="shared" ref="S2243:S2306" si="393">IF($B$5=I2243,"該当","")</f>
        <v/>
      </c>
      <c r="T2243" s="32" t="str">
        <f>IF(S2243="","",COUNTIF($S$2:S2243,"該当"))</f>
        <v/>
      </c>
      <c r="U2243" s="32" t="str">
        <f t="shared" ref="U2243:U2306" si="394">I2243&amp;S2243&amp;T2243</f>
        <v>1092</v>
      </c>
      <c r="V2243" s="32" t="str">
        <f t="shared" ref="V2243:V2306" si="395">IF($B$6=I2243,"該当","")</f>
        <v/>
      </c>
      <c r="W2243" s="32" t="str">
        <f>IF(V2243="","",COUNTIF($V$2:V2243,"該当"))</f>
        <v/>
      </c>
      <c r="X2243" s="32" t="str">
        <f t="shared" si="387"/>
        <v>1092</v>
      </c>
      <c r="Y2243" s="26">
        <v>575</v>
      </c>
      <c r="Z2243" s="26">
        <v>1092</v>
      </c>
      <c r="AA2243" s="26" t="s">
        <v>4469</v>
      </c>
      <c r="AB2243" s="26">
        <v>29</v>
      </c>
      <c r="AC2243" s="26" t="s">
        <v>34</v>
      </c>
      <c r="AD2243" s="26" t="s">
        <v>35</v>
      </c>
      <c r="AE2243" s="26" t="s">
        <v>23</v>
      </c>
      <c r="AF2243" s="26" t="s">
        <v>24</v>
      </c>
      <c r="AG2243" s="26">
        <v>9</v>
      </c>
      <c r="AH2243" s="26" t="s">
        <v>34</v>
      </c>
      <c r="AI2243" s="26" t="s">
        <v>26</v>
      </c>
      <c r="AJ2243" s="26">
        <v>3</v>
      </c>
      <c r="AK2243" s="26" t="s">
        <v>1451</v>
      </c>
      <c r="AL2243" s="26">
        <v>9004240243</v>
      </c>
      <c r="AM2243" s="26" t="s">
        <v>4</v>
      </c>
      <c r="AN2243" s="26">
        <v>5</v>
      </c>
      <c r="AO2243" s="26">
        <v>0</v>
      </c>
      <c r="AP2243" s="26" t="s">
        <v>28</v>
      </c>
      <c r="AT2243" s="26" t="str">
        <f>MID(AA2243,MIN(FIND({0,1,2,3,4,5,6,7,8,9},AA2243&amp;"0123456789″")),LEN(AA2243))</f>
        <v>530う1092</v>
      </c>
      <c r="AU2243" s="26" t="str">
        <f t="shared" ref="AU2243:AU2306" si="396">RIGHT(AT2243,LEN(AT2243)-4)</f>
        <v>1092</v>
      </c>
    </row>
    <row r="2244" spans="9:47" x14ac:dyDescent="0.2">
      <c r="I2244" s="26">
        <v>1094</v>
      </c>
      <c r="J2244" s="32" t="str">
        <f t="shared" si="388"/>
        <v/>
      </c>
      <c r="K2244" s="32" t="str">
        <f>IF(J2244="","",COUNTIF($J$2:J2244,"該当"))</f>
        <v/>
      </c>
      <c r="L2244" s="32" t="str">
        <f t="shared" ref="L2244:L2307" si="397">I2244&amp;J2244&amp;K2244</f>
        <v>1094</v>
      </c>
      <c r="M2244" s="32" t="str">
        <f t="shared" si="389"/>
        <v/>
      </c>
      <c r="N2244" s="32" t="str">
        <f>IF(M2244="","",COUNTIF($M$2:M2244,"該当"))</f>
        <v/>
      </c>
      <c r="O2244" s="32" t="str">
        <f t="shared" si="390"/>
        <v>1094</v>
      </c>
      <c r="P2244" s="32" t="str">
        <f t="shared" si="391"/>
        <v/>
      </c>
      <c r="Q2244" s="32" t="str">
        <f>IF(P2244="","",COUNTIF($P$2:P2244,"該当"))</f>
        <v/>
      </c>
      <c r="R2244" s="32" t="str">
        <f t="shared" si="392"/>
        <v>1094</v>
      </c>
      <c r="S2244" s="32" t="str">
        <f t="shared" si="393"/>
        <v/>
      </c>
      <c r="T2244" s="32" t="str">
        <f>IF(S2244="","",COUNTIF($S$2:S2244,"該当"))</f>
        <v/>
      </c>
      <c r="U2244" s="32" t="str">
        <f t="shared" si="394"/>
        <v>1094</v>
      </c>
      <c r="V2244" s="32" t="str">
        <f t="shared" si="395"/>
        <v/>
      </c>
      <c r="W2244" s="32" t="str">
        <f>IF(V2244="","",COUNTIF($V$2:V2244,"該当"))</f>
        <v/>
      </c>
      <c r="X2244" s="32" t="str">
        <f t="shared" ref="X2244:X2307" si="398">I2244&amp;V2244&amp;W2244</f>
        <v>1094</v>
      </c>
      <c r="Y2244" s="26">
        <v>577</v>
      </c>
      <c r="Z2244" s="26">
        <v>1094</v>
      </c>
      <c r="AA2244" s="26" t="s">
        <v>4933</v>
      </c>
      <c r="AB2244" s="26">
        <v>29</v>
      </c>
      <c r="AC2244" s="26" t="s">
        <v>34</v>
      </c>
      <c r="AD2244" s="26" t="s">
        <v>35</v>
      </c>
      <c r="AE2244" s="26" t="s">
        <v>23</v>
      </c>
      <c r="AF2244" s="26" t="s">
        <v>24</v>
      </c>
      <c r="AG2244" s="26">
        <v>9</v>
      </c>
      <c r="AH2244" s="26" t="s">
        <v>34</v>
      </c>
      <c r="AI2244" s="26" t="s">
        <v>26</v>
      </c>
      <c r="AJ2244" s="26">
        <v>3</v>
      </c>
      <c r="AK2244" s="26" t="s">
        <v>1451</v>
      </c>
      <c r="AL2244" s="26">
        <v>9004240244</v>
      </c>
      <c r="AM2244" s="26" t="s">
        <v>4</v>
      </c>
      <c r="AN2244" s="26">
        <v>5</v>
      </c>
      <c r="AO2244" s="26">
        <v>0</v>
      </c>
      <c r="AP2244" s="26" t="s">
        <v>28</v>
      </c>
      <c r="AT2244" s="26" t="str">
        <f>MID(AA2244,MIN(FIND({0,1,2,3,4,5,6,7,8,9},AA2244&amp;"0123456789″")),LEN(AA2244))</f>
        <v>530う1094</v>
      </c>
      <c r="AU2244" s="26" t="str">
        <f t="shared" si="396"/>
        <v>1094</v>
      </c>
    </row>
    <row r="2245" spans="9:47" x14ac:dyDescent="0.2">
      <c r="I2245" s="26">
        <v>1095</v>
      </c>
      <c r="J2245" s="32" t="str">
        <f t="shared" si="388"/>
        <v/>
      </c>
      <c r="K2245" s="32" t="str">
        <f>IF(J2245="","",COUNTIF($J$2:J2245,"該当"))</f>
        <v/>
      </c>
      <c r="L2245" s="32" t="str">
        <f t="shared" si="397"/>
        <v>1095</v>
      </c>
      <c r="M2245" s="32" t="str">
        <f t="shared" si="389"/>
        <v/>
      </c>
      <c r="N2245" s="32" t="str">
        <f>IF(M2245="","",COUNTIF($M$2:M2245,"該当"))</f>
        <v/>
      </c>
      <c r="O2245" s="32" t="str">
        <f t="shared" si="390"/>
        <v>1095</v>
      </c>
      <c r="P2245" s="32" t="str">
        <f t="shared" si="391"/>
        <v/>
      </c>
      <c r="Q2245" s="32" t="str">
        <f>IF(P2245="","",COUNTIF($P$2:P2245,"該当"))</f>
        <v/>
      </c>
      <c r="R2245" s="32" t="str">
        <f t="shared" si="392"/>
        <v>1095</v>
      </c>
      <c r="S2245" s="32" t="str">
        <f t="shared" si="393"/>
        <v/>
      </c>
      <c r="T2245" s="32" t="str">
        <f>IF(S2245="","",COUNTIF($S$2:S2245,"該当"))</f>
        <v/>
      </c>
      <c r="U2245" s="32" t="str">
        <f t="shared" si="394"/>
        <v>1095</v>
      </c>
      <c r="V2245" s="32" t="str">
        <f t="shared" si="395"/>
        <v/>
      </c>
      <c r="W2245" s="32" t="str">
        <f>IF(V2245="","",COUNTIF($V$2:V2245,"該当"))</f>
        <v/>
      </c>
      <c r="X2245" s="32" t="str">
        <f t="shared" si="398"/>
        <v>1095</v>
      </c>
      <c r="Y2245" s="26">
        <v>578</v>
      </c>
      <c r="Z2245" s="26">
        <v>1095</v>
      </c>
      <c r="AA2245" s="26" t="s">
        <v>5135</v>
      </c>
      <c r="AB2245" s="26">
        <v>29</v>
      </c>
      <c r="AC2245" s="26" t="s">
        <v>34</v>
      </c>
      <c r="AD2245" s="26" t="s">
        <v>35</v>
      </c>
      <c r="AE2245" s="26" t="s">
        <v>23</v>
      </c>
      <c r="AF2245" s="26" t="s">
        <v>24</v>
      </c>
      <c r="AG2245" s="26">
        <v>9</v>
      </c>
      <c r="AH2245" s="26" t="s">
        <v>34</v>
      </c>
      <c r="AI2245" s="26" t="s">
        <v>26</v>
      </c>
      <c r="AJ2245" s="26">
        <v>3</v>
      </c>
      <c r="AK2245" s="26" t="s">
        <v>1451</v>
      </c>
      <c r="AL2245" s="26">
        <v>9004240244</v>
      </c>
      <c r="AM2245" s="26" t="s">
        <v>4</v>
      </c>
      <c r="AN2245" s="26">
        <v>5</v>
      </c>
      <c r="AO2245" s="26">
        <v>0</v>
      </c>
      <c r="AP2245" s="26" t="s">
        <v>28</v>
      </c>
      <c r="AT2245" s="26" t="str">
        <f>MID(AA2245,MIN(FIND({0,1,2,3,4,5,6,7,8,9},AA2245&amp;"0123456789″")),LEN(AA2245))</f>
        <v>530え1095</v>
      </c>
      <c r="AU2245" s="26" t="str">
        <f t="shared" si="396"/>
        <v>1095</v>
      </c>
    </row>
    <row r="2246" spans="9:47" x14ac:dyDescent="0.2">
      <c r="I2246" s="26">
        <v>1096</v>
      </c>
      <c r="J2246" s="32" t="str">
        <f t="shared" si="388"/>
        <v/>
      </c>
      <c r="K2246" s="32" t="str">
        <f>IF(J2246="","",COUNTIF($J$2:J2246,"該当"))</f>
        <v/>
      </c>
      <c r="L2246" s="32" t="str">
        <f t="shared" si="397"/>
        <v>1096</v>
      </c>
      <c r="M2246" s="32" t="str">
        <f t="shared" si="389"/>
        <v/>
      </c>
      <c r="N2246" s="32" t="str">
        <f>IF(M2246="","",COUNTIF($M$2:M2246,"該当"))</f>
        <v/>
      </c>
      <c r="O2246" s="32" t="str">
        <f t="shared" si="390"/>
        <v>1096</v>
      </c>
      <c r="P2246" s="32" t="str">
        <f t="shared" si="391"/>
        <v/>
      </c>
      <c r="Q2246" s="32" t="str">
        <f>IF(P2246="","",COUNTIF($P$2:P2246,"該当"))</f>
        <v/>
      </c>
      <c r="R2246" s="32" t="str">
        <f t="shared" si="392"/>
        <v>1096</v>
      </c>
      <c r="S2246" s="32" t="str">
        <f t="shared" si="393"/>
        <v/>
      </c>
      <c r="T2246" s="32" t="str">
        <f>IF(S2246="","",COUNTIF($S$2:S2246,"該当"))</f>
        <v/>
      </c>
      <c r="U2246" s="32" t="str">
        <f t="shared" si="394"/>
        <v>1096</v>
      </c>
      <c r="V2246" s="32" t="str">
        <f t="shared" si="395"/>
        <v/>
      </c>
      <c r="W2246" s="32" t="str">
        <f>IF(V2246="","",COUNTIF($V$2:V2246,"該当"))</f>
        <v/>
      </c>
      <c r="X2246" s="32" t="str">
        <f t="shared" si="398"/>
        <v>1096</v>
      </c>
      <c r="Y2246" s="26">
        <v>579</v>
      </c>
      <c r="Z2246" s="26">
        <v>1096</v>
      </c>
      <c r="AA2246" s="26" t="s">
        <v>4934</v>
      </c>
      <c r="AB2246" s="26">
        <v>29</v>
      </c>
      <c r="AC2246" s="26" t="s">
        <v>34</v>
      </c>
      <c r="AD2246" s="26" t="s">
        <v>35</v>
      </c>
      <c r="AE2246" s="26" t="s">
        <v>23</v>
      </c>
      <c r="AF2246" s="26" t="s">
        <v>24</v>
      </c>
      <c r="AG2246" s="26">
        <v>9</v>
      </c>
      <c r="AH2246" s="26" t="s">
        <v>34</v>
      </c>
      <c r="AI2246" s="26" t="s">
        <v>26</v>
      </c>
      <c r="AJ2246" s="26">
        <v>3</v>
      </c>
      <c r="AK2246" s="26" t="s">
        <v>1451</v>
      </c>
      <c r="AL2246" s="26">
        <v>9004240244</v>
      </c>
      <c r="AM2246" s="26" t="s">
        <v>4</v>
      </c>
      <c r="AN2246" s="26">
        <v>5</v>
      </c>
      <c r="AO2246" s="26">
        <v>0</v>
      </c>
      <c r="AP2246" s="26" t="s">
        <v>28</v>
      </c>
      <c r="AT2246" s="26" t="str">
        <f>MID(AA2246,MIN(FIND({0,1,2,3,4,5,6,7,8,9},AA2246&amp;"0123456789″")),LEN(AA2246))</f>
        <v>530え1096</v>
      </c>
      <c r="AU2246" s="26" t="str">
        <f t="shared" si="396"/>
        <v>1096</v>
      </c>
    </row>
    <row r="2247" spans="9:47" x14ac:dyDescent="0.2">
      <c r="I2247" s="26">
        <v>1097</v>
      </c>
      <c r="J2247" s="32" t="str">
        <f t="shared" si="388"/>
        <v/>
      </c>
      <c r="K2247" s="32" t="str">
        <f>IF(J2247="","",COUNTIF($J$2:J2247,"該当"))</f>
        <v/>
      </c>
      <c r="L2247" s="32" t="str">
        <f t="shared" si="397"/>
        <v>1097</v>
      </c>
      <c r="M2247" s="32" t="str">
        <f t="shared" si="389"/>
        <v/>
      </c>
      <c r="N2247" s="32" t="str">
        <f>IF(M2247="","",COUNTIF($M$2:M2247,"該当"))</f>
        <v/>
      </c>
      <c r="O2247" s="32" t="str">
        <f t="shared" si="390"/>
        <v>1097</v>
      </c>
      <c r="P2247" s="32" t="str">
        <f t="shared" si="391"/>
        <v/>
      </c>
      <c r="Q2247" s="32" t="str">
        <f>IF(P2247="","",COUNTIF($P$2:P2247,"該当"))</f>
        <v/>
      </c>
      <c r="R2247" s="32" t="str">
        <f t="shared" si="392"/>
        <v>1097</v>
      </c>
      <c r="S2247" s="32" t="str">
        <f t="shared" si="393"/>
        <v/>
      </c>
      <c r="T2247" s="32" t="str">
        <f>IF(S2247="","",COUNTIF($S$2:S2247,"該当"))</f>
        <v/>
      </c>
      <c r="U2247" s="32" t="str">
        <f t="shared" si="394"/>
        <v>1097</v>
      </c>
      <c r="V2247" s="32" t="str">
        <f t="shared" si="395"/>
        <v/>
      </c>
      <c r="W2247" s="32" t="str">
        <f>IF(V2247="","",COUNTIF($V$2:V2247,"該当"))</f>
        <v/>
      </c>
      <c r="X2247" s="32" t="str">
        <f t="shared" si="398"/>
        <v>1097</v>
      </c>
      <c r="Y2247" s="26">
        <v>580</v>
      </c>
      <c r="Z2247" s="26">
        <v>1097</v>
      </c>
      <c r="AA2247" s="26" t="s">
        <v>4470</v>
      </c>
      <c r="AB2247" s="26">
        <v>29</v>
      </c>
      <c r="AC2247" s="26" t="s">
        <v>34</v>
      </c>
      <c r="AD2247" s="26" t="s">
        <v>35</v>
      </c>
      <c r="AE2247" s="26" t="s">
        <v>23</v>
      </c>
      <c r="AF2247" s="26" t="s">
        <v>24</v>
      </c>
      <c r="AG2247" s="26">
        <v>9</v>
      </c>
      <c r="AH2247" s="26" t="s">
        <v>34</v>
      </c>
      <c r="AI2247" s="26" t="s">
        <v>26</v>
      </c>
      <c r="AJ2247" s="26">
        <v>3</v>
      </c>
      <c r="AK2247" s="26" t="s">
        <v>1451</v>
      </c>
      <c r="AL2247" s="26">
        <v>9004240244</v>
      </c>
      <c r="AM2247" s="26" t="s">
        <v>4</v>
      </c>
      <c r="AN2247" s="26">
        <v>5</v>
      </c>
      <c r="AO2247" s="26">
        <v>0</v>
      </c>
      <c r="AP2247" s="26" t="s">
        <v>28</v>
      </c>
      <c r="AT2247" s="26" t="str">
        <f>MID(AA2247,MIN(FIND({0,1,2,3,4,5,6,7,8,9},AA2247&amp;"0123456789″")),LEN(AA2247))</f>
        <v>530え1097</v>
      </c>
      <c r="AU2247" s="26" t="str">
        <f t="shared" si="396"/>
        <v>1097</v>
      </c>
    </row>
    <row r="2248" spans="9:47" x14ac:dyDescent="0.2">
      <c r="I2248" s="26">
        <v>1127</v>
      </c>
      <c r="J2248" s="32" t="str">
        <f t="shared" si="388"/>
        <v/>
      </c>
      <c r="K2248" s="32" t="str">
        <f>IF(J2248="","",COUNTIF($J$2:J2248,"該当"))</f>
        <v/>
      </c>
      <c r="L2248" s="32" t="str">
        <f t="shared" si="397"/>
        <v>1127</v>
      </c>
      <c r="M2248" s="32" t="str">
        <f t="shared" si="389"/>
        <v/>
      </c>
      <c r="N2248" s="32" t="str">
        <f>IF(M2248="","",COUNTIF($M$2:M2248,"該当"))</f>
        <v/>
      </c>
      <c r="O2248" s="32" t="str">
        <f t="shared" si="390"/>
        <v>1127</v>
      </c>
      <c r="P2248" s="32" t="str">
        <f t="shared" si="391"/>
        <v/>
      </c>
      <c r="Q2248" s="32" t="str">
        <f>IF(P2248="","",COUNTIF($P$2:P2248,"該当"))</f>
        <v/>
      </c>
      <c r="R2248" s="32" t="str">
        <f t="shared" si="392"/>
        <v>1127</v>
      </c>
      <c r="S2248" s="32" t="str">
        <f t="shared" si="393"/>
        <v/>
      </c>
      <c r="T2248" s="32" t="str">
        <f>IF(S2248="","",COUNTIF($S$2:S2248,"該当"))</f>
        <v/>
      </c>
      <c r="U2248" s="32" t="str">
        <f t="shared" si="394"/>
        <v>1127</v>
      </c>
      <c r="V2248" s="32" t="str">
        <f t="shared" si="395"/>
        <v/>
      </c>
      <c r="W2248" s="32" t="str">
        <f>IF(V2248="","",COUNTIF($V$2:V2248,"該当"))</f>
        <v/>
      </c>
      <c r="X2248" s="32" t="str">
        <f t="shared" si="398"/>
        <v>1127</v>
      </c>
      <c r="Y2248" s="26">
        <v>607</v>
      </c>
      <c r="Z2248" s="26">
        <v>1127</v>
      </c>
      <c r="AA2248" s="26" t="s">
        <v>1994</v>
      </c>
      <c r="AB2248" s="26">
        <v>29</v>
      </c>
      <c r="AC2248" s="26" t="s">
        <v>34</v>
      </c>
      <c r="AD2248" s="26" t="s">
        <v>35</v>
      </c>
      <c r="AE2248" s="26" t="s">
        <v>23</v>
      </c>
      <c r="AF2248" s="26" t="s">
        <v>24</v>
      </c>
      <c r="AG2248" s="26">
        <v>9</v>
      </c>
      <c r="AH2248" s="26" t="s">
        <v>34</v>
      </c>
      <c r="AI2248" s="26" t="s">
        <v>26</v>
      </c>
      <c r="AJ2248" s="26">
        <v>3</v>
      </c>
      <c r="AK2248" s="26" t="s">
        <v>1451</v>
      </c>
      <c r="AL2248" s="26">
        <v>9004240243</v>
      </c>
      <c r="AM2248" s="26" t="s">
        <v>4</v>
      </c>
      <c r="AN2248" s="26">
        <v>5</v>
      </c>
      <c r="AO2248" s="26">
        <v>0</v>
      </c>
      <c r="AP2248" s="26" t="s">
        <v>28</v>
      </c>
      <c r="AT2248" s="26" t="str">
        <f>MID(AA2248,MIN(FIND({0,1,2,3,4,5,6,7,8,9},AA2248&amp;"0123456789″")),LEN(AA2248))</f>
        <v>530う1127</v>
      </c>
      <c r="AU2248" s="26" t="str">
        <f t="shared" si="396"/>
        <v>1127</v>
      </c>
    </row>
    <row r="2249" spans="9:47" x14ac:dyDescent="0.2">
      <c r="I2249" s="26">
        <v>1143</v>
      </c>
      <c r="J2249" s="32" t="str">
        <f t="shared" si="388"/>
        <v/>
      </c>
      <c r="K2249" s="32" t="str">
        <f>IF(J2249="","",COUNTIF($J$2:J2249,"該当"))</f>
        <v/>
      </c>
      <c r="L2249" s="32" t="str">
        <f t="shared" si="397"/>
        <v>1143</v>
      </c>
      <c r="M2249" s="32" t="str">
        <f t="shared" si="389"/>
        <v/>
      </c>
      <c r="N2249" s="32" t="str">
        <f>IF(M2249="","",COUNTIF($M$2:M2249,"該当"))</f>
        <v/>
      </c>
      <c r="O2249" s="32" t="str">
        <f t="shared" si="390"/>
        <v>1143</v>
      </c>
      <c r="P2249" s="32" t="str">
        <f t="shared" si="391"/>
        <v/>
      </c>
      <c r="Q2249" s="32" t="str">
        <f>IF(P2249="","",COUNTIF($P$2:P2249,"該当"))</f>
        <v/>
      </c>
      <c r="R2249" s="32" t="str">
        <f t="shared" si="392"/>
        <v>1143</v>
      </c>
      <c r="S2249" s="32" t="str">
        <f t="shared" si="393"/>
        <v/>
      </c>
      <c r="T2249" s="32" t="str">
        <f>IF(S2249="","",COUNTIF($S$2:S2249,"該当"))</f>
        <v/>
      </c>
      <c r="U2249" s="32" t="str">
        <f t="shared" si="394"/>
        <v>1143</v>
      </c>
      <c r="V2249" s="32" t="str">
        <f t="shared" si="395"/>
        <v/>
      </c>
      <c r="W2249" s="32" t="str">
        <f>IF(V2249="","",COUNTIF($V$2:V2249,"該当"))</f>
        <v/>
      </c>
      <c r="X2249" s="32" t="str">
        <f t="shared" si="398"/>
        <v>1143</v>
      </c>
      <c r="Y2249" s="26">
        <v>619</v>
      </c>
      <c r="Z2249" s="26">
        <v>1143</v>
      </c>
      <c r="AA2249" s="26" t="s">
        <v>1998</v>
      </c>
      <c r="AB2249" s="26">
        <v>29</v>
      </c>
      <c r="AC2249" s="26" t="s">
        <v>34</v>
      </c>
      <c r="AD2249" s="26" t="s">
        <v>35</v>
      </c>
      <c r="AE2249" s="26" t="s">
        <v>23</v>
      </c>
      <c r="AF2249" s="26" t="s">
        <v>24</v>
      </c>
      <c r="AG2249" s="26">
        <v>9</v>
      </c>
      <c r="AH2249" s="26" t="s">
        <v>34</v>
      </c>
      <c r="AI2249" s="26" t="s">
        <v>26</v>
      </c>
      <c r="AJ2249" s="26">
        <v>3</v>
      </c>
      <c r="AK2249" s="26" t="s">
        <v>1451</v>
      </c>
      <c r="AL2249" s="26">
        <v>9004240244</v>
      </c>
      <c r="AM2249" s="26" t="s">
        <v>4</v>
      </c>
      <c r="AN2249" s="26">
        <v>5</v>
      </c>
      <c r="AO2249" s="26">
        <v>0</v>
      </c>
      <c r="AP2249" s="26" t="s">
        <v>28</v>
      </c>
      <c r="AT2249" s="26" t="str">
        <f>MID(AA2249,MIN(FIND({0,1,2,3,4,5,6,7,8,9},AA2249&amp;"0123456789″")),LEN(AA2249))</f>
        <v>530い1143</v>
      </c>
      <c r="AU2249" s="26" t="str">
        <f t="shared" si="396"/>
        <v>1143</v>
      </c>
    </row>
    <row r="2250" spans="9:47" x14ac:dyDescent="0.2">
      <c r="I2250" s="26">
        <v>1150</v>
      </c>
      <c r="J2250" s="32" t="str">
        <f t="shared" si="388"/>
        <v/>
      </c>
      <c r="K2250" s="32" t="str">
        <f>IF(J2250="","",COUNTIF($J$2:J2250,"該当"))</f>
        <v/>
      </c>
      <c r="L2250" s="32" t="str">
        <f t="shared" si="397"/>
        <v>1150</v>
      </c>
      <c r="M2250" s="32" t="str">
        <f t="shared" si="389"/>
        <v/>
      </c>
      <c r="N2250" s="32" t="str">
        <f>IF(M2250="","",COUNTIF($M$2:M2250,"該当"))</f>
        <v/>
      </c>
      <c r="O2250" s="32" t="str">
        <f t="shared" si="390"/>
        <v>1150</v>
      </c>
      <c r="P2250" s="32" t="str">
        <f t="shared" si="391"/>
        <v/>
      </c>
      <c r="Q2250" s="32" t="str">
        <f>IF(P2250="","",COUNTIF($P$2:P2250,"該当"))</f>
        <v/>
      </c>
      <c r="R2250" s="32" t="str">
        <f t="shared" si="392"/>
        <v>1150</v>
      </c>
      <c r="S2250" s="32" t="str">
        <f t="shared" si="393"/>
        <v/>
      </c>
      <c r="T2250" s="32" t="str">
        <f>IF(S2250="","",COUNTIF($S$2:S2250,"該当"))</f>
        <v/>
      </c>
      <c r="U2250" s="32" t="str">
        <f t="shared" si="394"/>
        <v>1150</v>
      </c>
      <c r="V2250" s="32" t="str">
        <f t="shared" si="395"/>
        <v/>
      </c>
      <c r="W2250" s="32" t="str">
        <f>IF(V2250="","",COUNTIF($V$2:V2250,"該当"))</f>
        <v/>
      </c>
      <c r="X2250" s="32" t="str">
        <f t="shared" si="398"/>
        <v>1150</v>
      </c>
      <c r="Y2250" s="26">
        <v>626</v>
      </c>
      <c r="Z2250" s="26">
        <v>1150</v>
      </c>
      <c r="AA2250" s="26" t="s">
        <v>1999</v>
      </c>
      <c r="AB2250" s="26">
        <v>29</v>
      </c>
      <c r="AC2250" s="26" t="s">
        <v>34</v>
      </c>
      <c r="AD2250" s="26" t="s">
        <v>35</v>
      </c>
      <c r="AE2250" s="26" t="s">
        <v>23</v>
      </c>
      <c r="AF2250" s="26" t="s">
        <v>24</v>
      </c>
      <c r="AG2250" s="26">
        <v>9</v>
      </c>
      <c r="AH2250" s="26" t="s">
        <v>34</v>
      </c>
      <c r="AI2250" s="26" t="s">
        <v>26</v>
      </c>
      <c r="AJ2250" s="26">
        <v>3</v>
      </c>
      <c r="AK2250" s="26" t="s">
        <v>1451</v>
      </c>
      <c r="AL2250" s="26">
        <v>9004240244</v>
      </c>
      <c r="AM2250" s="26" t="s">
        <v>4</v>
      </c>
      <c r="AN2250" s="26">
        <v>5</v>
      </c>
      <c r="AO2250" s="26">
        <v>0</v>
      </c>
      <c r="AP2250" s="26" t="s">
        <v>28</v>
      </c>
      <c r="AT2250" s="26" t="str">
        <f>MID(AA2250,MIN(FIND({0,1,2,3,4,5,6,7,8,9},AA2250&amp;"0123456789″")),LEN(AA2250))</f>
        <v>530え1150</v>
      </c>
      <c r="AU2250" s="26" t="str">
        <f t="shared" si="396"/>
        <v>1150</v>
      </c>
    </row>
    <row r="2251" spans="9:47" x14ac:dyDescent="0.2">
      <c r="I2251" s="26">
        <v>1151</v>
      </c>
      <c r="J2251" s="32" t="str">
        <f t="shared" si="388"/>
        <v/>
      </c>
      <c r="K2251" s="32" t="str">
        <f>IF(J2251="","",COUNTIF($J$2:J2251,"該当"))</f>
        <v/>
      </c>
      <c r="L2251" s="32" t="str">
        <f t="shared" si="397"/>
        <v>1151</v>
      </c>
      <c r="M2251" s="32" t="str">
        <f t="shared" si="389"/>
        <v/>
      </c>
      <c r="N2251" s="32" t="str">
        <f>IF(M2251="","",COUNTIF($M$2:M2251,"該当"))</f>
        <v/>
      </c>
      <c r="O2251" s="32" t="str">
        <f t="shared" si="390"/>
        <v>1151</v>
      </c>
      <c r="P2251" s="32" t="str">
        <f t="shared" si="391"/>
        <v/>
      </c>
      <c r="Q2251" s="32" t="str">
        <f>IF(P2251="","",COUNTIF($P$2:P2251,"該当"))</f>
        <v/>
      </c>
      <c r="R2251" s="32" t="str">
        <f t="shared" si="392"/>
        <v>1151</v>
      </c>
      <c r="S2251" s="32" t="str">
        <f t="shared" si="393"/>
        <v/>
      </c>
      <c r="T2251" s="32" t="str">
        <f>IF(S2251="","",COUNTIF($S$2:S2251,"該当"))</f>
        <v/>
      </c>
      <c r="U2251" s="32" t="str">
        <f t="shared" si="394"/>
        <v>1151</v>
      </c>
      <c r="V2251" s="32" t="str">
        <f t="shared" si="395"/>
        <v/>
      </c>
      <c r="W2251" s="32" t="str">
        <f>IF(V2251="","",COUNTIF($V$2:V2251,"該当"))</f>
        <v/>
      </c>
      <c r="X2251" s="32" t="str">
        <f t="shared" si="398"/>
        <v>1151</v>
      </c>
      <c r="Y2251" s="26">
        <v>627</v>
      </c>
      <c r="Z2251" s="26">
        <v>1151</v>
      </c>
      <c r="AA2251" s="26" t="s">
        <v>1473</v>
      </c>
      <c r="AB2251" s="26">
        <v>29</v>
      </c>
      <c r="AC2251" s="26" t="s">
        <v>34</v>
      </c>
      <c r="AD2251" s="26" t="s">
        <v>35</v>
      </c>
      <c r="AE2251" s="26" t="s">
        <v>23</v>
      </c>
      <c r="AF2251" s="26" t="s">
        <v>24</v>
      </c>
      <c r="AG2251" s="26">
        <v>9</v>
      </c>
      <c r="AH2251" s="26" t="s">
        <v>34</v>
      </c>
      <c r="AI2251" s="26" t="s">
        <v>26</v>
      </c>
      <c r="AJ2251" s="26">
        <v>3</v>
      </c>
      <c r="AK2251" s="26" t="s">
        <v>1451</v>
      </c>
      <c r="AL2251" s="26">
        <v>9004240243</v>
      </c>
      <c r="AM2251" s="26" t="s">
        <v>4</v>
      </c>
      <c r="AN2251" s="26">
        <v>5</v>
      </c>
      <c r="AO2251" s="26">
        <v>0</v>
      </c>
      <c r="AP2251" s="26" t="s">
        <v>28</v>
      </c>
      <c r="AT2251" s="26" t="str">
        <f>MID(AA2251,MIN(FIND({0,1,2,3,4,5,6,7,8,9},AA2251&amp;"0123456789″")),LEN(AA2251))</f>
        <v>530え1151</v>
      </c>
      <c r="AU2251" s="26" t="str">
        <f t="shared" si="396"/>
        <v>1151</v>
      </c>
    </row>
    <row r="2252" spans="9:47" x14ac:dyDescent="0.2">
      <c r="I2252" s="26">
        <v>1162</v>
      </c>
      <c r="J2252" s="32" t="str">
        <f t="shared" si="388"/>
        <v/>
      </c>
      <c r="K2252" s="32" t="str">
        <f>IF(J2252="","",COUNTIF($J$2:J2252,"該当"))</f>
        <v/>
      </c>
      <c r="L2252" s="32" t="str">
        <f t="shared" si="397"/>
        <v>1162</v>
      </c>
      <c r="M2252" s="32" t="str">
        <f t="shared" si="389"/>
        <v/>
      </c>
      <c r="N2252" s="32" t="str">
        <f>IF(M2252="","",COUNTIF($M$2:M2252,"該当"))</f>
        <v/>
      </c>
      <c r="O2252" s="32" t="str">
        <f t="shared" si="390"/>
        <v>1162</v>
      </c>
      <c r="P2252" s="32" t="str">
        <f t="shared" si="391"/>
        <v/>
      </c>
      <c r="Q2252" s="32" t="str">
        <f>IF(P2252="","",COUNTIF($P$2:P2252,"該当"))</f>
        <v/>
      </c>
      <c r="R2252" s="32" t="str">
        <f t="shared" si="392"/>
        <v>1162</v>
      </c>
      <c r="S2252" s="32" t="str">
        <f t="shared" si="393"/>
        <v/>
      </c>
      <c r="T2252" s="32" t="str">
        <f>IF(S2252="","",COUNTIF($S$2:S2252,"該当"))</f>
        <v/>
      </c>
      <c r="U2252" s="32" t="str">
        <f t="shared" si="394"/>
        <v>1162</v>
      </c>
      <c r="V2252" s="32" t="str">
        <f t="shared" si="395"/>
        <v/>
      </c>
      <c r="W2252" s="32" t="str">
        <f>IF(V2252="","",COUNTIF($V$2:V2252,"該当"))</f>
        <v/>
      </c>
      <c r="X2252" s="32" t="str">
        <f t="shared" si="398"/>
        <v>1162</v>
      </c>
      <c r="Y2252" s="26">
        <v>635</v>
      </c>
      <c r="Z2252" s="26">
        <v>1162</v>
      </c>
      <c r="AA2252" s="26" t="s">
        <v>2001</v>
      </c>
      <c r="AB2252" s="26">
        <v>29</v>
      </c>
      <c r="AC2252" s="26" t="s">
        <v>34</v>
      </c>
      <c r="AD2252" s="26" t="s">
        <v>35</v>
      </c>
      <c r="AE2252" s="26" t="s">
        <v>23</v>
      </c>
      <c r="AF2252" s="26" t="s">
        <v>24</v>
      </c>
      <c r="AG2252" s="26">
        <v>9</v>
      </c>
      <c r="AH2252" s="26" t="s">
        <v>34</v>
      </c>
      <c r="AI2252" s="26" t="s">
        <v>26</v>
      </c>
      <c r="AJ2252" s="26">
        <v>3</v>
      </c>
      <c r="AK2252" s="26" t="s">
        <v>1451</v>
      </c>
      <c r="AL2252" s="26">
        <v>9004240243</v>
      </c>
      <c r="AM2252" s="26" t="s">
        <v>4</v>
      </c>
      <c r="AN2252" s="26">
        <v>5</v>
      </c>
      <c r="AO2252" s="26">
        <v>0</v>
      </c>
      <c r="AP2252" s="26" t="s">
        <v>28</v>
      </c>
      <c r="AT2252" s="26" t="str">
        <f>MID(AA2252,MIN(FIND({0,1,2,3,4,5,6,7,8,9},AA2252&amp;"0123456789″")),LEN(AA2252))</f>
        <v>530か1162</v>
      </c>
      <c r="AU2252" s="26" t="str">
        <f t="shared" si="396"/>
        <v>1162</v>
      </c>
    </row>
    <row r="2253" spans="9:47" x14ac:dyDescent="0.2">
      <c r="I2253" s="26">
        <v>1166</v>
      </c>
      <c r="J2253" s="32" t="str">
        <f t="shared" si="388"/>
        <v/>
      </c>
      <c r="K2253" s="32" t="str">
        <f>IF(J2253="","",COUNTIF($J$2:J2253,"該当"))</f>
        <v/>
      </c>
      <c r="L2253" s="32" t="str">
        <f t="shared" si="397"/>
        <v>1166</v>
      </c>
      <c r="M2253" s="32" t="str">
        <f t="shared" si="389"/>
        <v/>
      </c>
      <c r="N2253" s="32" t="str">
        <f>IF(M2253="","",COUNTIF($M$2:M2253,"該当"))</f>
        <v/>
      </c>
      <c r="O2253" s="32" t="str">
        <f t="shared" si="390"/>
        <v>1166</v>
      </c>
      <c r="P2253" s="32" t="str">
        <f t="shared" si="391"/>
        <v/>
      </c>
      <c r="Q2253" s="32" t="str">
        <f>IF(P2253="","",COUNTIF($P$2:P2253,"該当"))</f>
        <v/>
      </c>
      <c r="R2253" s="32" t="str">
        <f t="shared" si="392"/>
        <v>1166</v>
      </c>
      <c r="S2253" s="32" t="str">
        <f t="shared" si="393"/>
        <v/>
      </c>
      <c r="T2253" s="32" t="str">
        <f>IF(S2253="","",COUNTIF($S$2:S2253,"該当"))</f>
        <v/>
      </c>
      <c r="U2253" s="32" t="str">
        <f t="shared" si="394"/>
        <v>1166</v>
      </c>
      <c r="V2253" s="32" t="str">
        <f t="shared" si="395"/>
        <v/>
      </c>
      <c r="W2253" s="32" t="str">
        <f>IF(V2253="","",COUNTIF($V$2:V2253,"該当"))</f>
        <v/>
      </c>
      <c r="X2253" s="32" t="str">
        <f t="shared" si="398"/>
        <v>1166</v>
      </c>
      <c r="Y2253" s="26">
        <v>639</v>
      </c>
      <c r="Z2253" s="26">
        <v>1166</v>
      </c>
      <c r="AA2253" s="26" t="s">
        <v>2003</v>
      </c>
      <c r="AB2253" s="26">
        <v>29</v>
      </c>
      <c r="AC2253" s="26" t="s">
        <v>34</v>
      </c>
      <c r="AD2253" s="26" t="s">
        <v>35</v>
      </c>
      <c r="AE2253" s="26" t="s">
        <v>23</v>
      </c>
      <c r="AF2253" s="26" t="s">
        <v>24</v>
      </c>
      <c r="AG2253" s="26">
        <v>9</v>
      </c>
      <c r="AH2253" s="26" t="s">
        <v>34</v>
      </c>
      <c r="AI2253" s="26" t="s">
        <v>26</v>
      </c>
      <c r="AJ2253" s="26">
        <v>3</v>
      </c>
      <c r="AK2253" s="26" t="s">
        <v>1451</v>
      </c>
      <c r="AL2253" s="26">
        <v>9004240244</v>
      </c>
      <c r="AM2253" s="26" t="s">
        <v>4</v>
      </c>
      <c r="AN2253" s="26">
        <v>5</v>
      </c>
      <c r="AO2253" s="26">
        <v>0</v>
      </c>
      <c r="AP2253" s="26" t="s">
        <v>28</v>
      </c>
      <c r="AT2253" s="26" t="str">
        <f>MID(AA2253,MIN(FIND({0,1,2,3,4,5,6,7,8,9},AA2253&amp;"0123456789″")),LEN(AA2253))</f>
        <v>530え1166</v>
      </c>
      <c r="AU2253" s="26" t="str">
        <f t="shared" si="396"/>
        <v>1166</v>
      </c>
    </row>
    <row r="2254" spans="9:47" x14ac:dyDescent="0.2">
      <c r="I2254" s="26">
        <v>1167</v>
      </c>
      <c r="J2254" s="32" t="str">
        <f t="shared" si="388"/>
        <v/>
      </c>
      <c r="K2254" s="32" t="str">
        <f>IF(J2254="","",COUNTIF($J$2:J2254,"該当"))</f>
        <v/>
      </c>
      <c r="L2254" s="32" t="str">
        <f t="shared" si="397"/>
        <v>1167</v>
      </c>
      <c r="M2254" s="32" t="str">
        <f t="shared" si="389"/>
        <v/>
      </c>
      <c r="N2254" s="32" t="str">
        <f>IF(M2254="","",COUNTIF($M$2:M2254,"該当"))</f>
        <v/>
      </c>
      <c r="O2254" s="32" t="str">
        <f t="shared" si="390"/>
        <v>1167</v>
      </c>
      <c r="P2254" s="32" t="str">
        <f t="shared" si="391"/>
        <v/>
      </c>
      <c r="Q2254" s="32" t="str">
        <f>IF(P2254="","",COUNTIF($P$2:P2254,"該当"))</f>
        <v/>
      </c>
      <c r="R2254" s="32" t="str">
        <f t="shared" si="392"/>
        <v>1167</v>
      </c>
      <c r="S2254" s="32" t="str">
        <f t="shared" si="393"/>
        <v/>
      </c>
      <c r="T2254" s="32" t="str">
        <f>IF(S2254="","",COUNTIF($S$2:S2254,"該当"))</f>
        <v/>
      </c>
      <c r="U2254" s="32" t="str">
        <f t="shared" si="394"/>
        <v>1167</v>
      </c>
      <c r="V2254" s="32" t="str">
        <f t="shared" si="395"/>
        <v/>
      </c>
      <c r="W2254" s="32" t="str">
        <f>IF(V2254="","",COUNTIF($V$2:V2254,"該当"))</f>
        <v/>
      </c>
      <c r="X2254" s="32" t="str">
        <f t="shared" si="398"/>
        <v>1167</v>
      </c>
      <c r="Y2254" s="26">
        <v>640</v>
      </c>
      <c r="Z2254" s="26">
        <v>1167</v>
      </c>
      <c r="AA2254" s="26" t="s">
        <v>4471</v>
      </c>
      <c r="AB2254" s="26">
        <v>29</v>
      </c>
      <c r="AC2254" s="26" t="s">
        <v>34</v>
      </c>
      <c r="AD2254" s="26" t="s">
        <v>35</v>
      </c>
      <c r="AE2254" s="26" t="s">
        <v>23</v>
      </c>
      <c r="AF2254" s="26" t="s">
        <v>24</v>
      </c>
      <c r="AG2254" s="26">
        <v>9</v>
      </c>
      <c r="AH2254" s="26" t="s">
        <v>34</v>
      </c>
      <c r="AI2254" s="26" t="s">
        <v>26</v>
      </c>
      <c r="AJ2254" s="26">
        <v>3</v>
      </c>
      <c r="AK2254" s="26" t="s">
        <v>1451</v>
      </c>
      <c r="AL2254" s="26">
        <v>9004240242</v>
      </c>
      <c r="AM2254" s="26" t="s">
        <v>4</v>
      </c>
      <c r="AN2254" s="26">
        <v>5</v>
      </c>
      <c r="AO2254" s="26">
        <v>0</v>
      </c>
      <c r="AP2254" s="26" t="s">
        <v>28</v>
      </c>
      <c r="AT2254" s="26" t="str">
        <f>MID(AA2254,MIN(FIND({0,1,2,3,4,5,6,7,8,9},AA2254&amp;"0123456789″")),LEN(AA2254))</f>
        <v>530か1167</v>
      </c>
      <c r="AU2254" s="26" t="str">
        <f t="shared" si="396"/>
        <v>1167</v>
      </c>
    </row>
    <row r="2255" spans="9:47" x14ac:dyDescent="0.2">
      <c r="I2255" s="26">
        <v>1182</v>
      </c>
      <c r="J2255" s="32" t="str">
        <f t="shared" si="388"/>
        <v/>
      </c>
      <c r="K2255" s="32" t="str">
        <f>IF(J2255="","",COUNTIF($J$2:J2255,"該当"))</f>
        <v/>
      </c>
      <c r="L2255" s="32" t="str">
        <f t="shared" si="397"/>
        <v>1182</v>
      </c>
      <c r="M2255" s="32" t="str">
        <f t="shared" si="389"/>
        <v/>
      </c>
      <c r="N2255" s="32" t="str">
        <f>IF(M2255="","",COUNTIF($M$2:M2255,"該当"))</f>
        <v/>
      </c>
      <c r="O2255" s="32" t="str">
        <f t="shared" si="390"/>
        <v>1182</v>
      </c>
      <c r="P2255" s="32" t="str">
        <f t="shared" si="391"/>
        <v/>
      </c>
      <c r="Q2255" s="32" t="str">
        <f>IF(P2255="","",COUNTIF($P$2:P2255,"該当"))</f>
        <v/>
      </c>
      <c r="R2255" s="32" t="str">
        <f t="shared" si="392"/>
        <v>1182</v>
      </c>
      <c r="S2255" s="32" t="str">
        <f t="shared" si="393"/>
        <v/>
      </c>
      <c r="T2255" s="32" t="str">
        <f>IF(S2255="","",COUNTIF($S$2:S2255,"該当"))</f>
        <v/>
      </c>
      <c r="U2255" s="32" t="str">
        <f t="shared" si="394"/>
        <v>1182</v>
      </c>
      <c r="V2255" s="32" t="str">
        <f t="shared" si="395"/>
        <v/>
      </c>
      <c r="W2255" s="32" t="str">
        <f>IF(V2255="","",COUNTIF($V$2:V2255,"該当"))</f>
        <v/>
      </c>
      <c r="X2255" s="32" t="str">
        <f t="shared" si="398"/>
        <v>1182</v>
      </c>
      <c r="Y2255" s="26">
        <v>657</v>
      </c>
      <c r="Z2255" s="26">
        <v>1182</v>
      </c>
      <c r="AA2255" s="26" t="s">
        <v>2005</v>
      </c>
      <c r="AB2255" s="26">
        <v>29</v>
      </c>
      <c r="AC2255" s="26" t="s">
        <v>34</v>
      </c>
      <c r="AD2255" s="26" t="s">
        <v>35</v>
      </c>
      <c r="AE2255" s="26" t="s">
        <v>23</v>
      </c>
      <c r="AF2255" s="26" t="s">
        <v>24</v>
      </c>
      <c r="AG2255" s="26">
        <v>9</v>
      </c>
      <c r="AH2255" s="26" t="s">
        <v>34</v>
      </c>
      <c r="AI2255" s="26" t="s">
        <v>26</v>
      </c>
      <c r="AJ2255" s="26">
        <v>3</v>
      </c>
      <c r="AK2255" s="26" t="s">
        <v>1451</v>
      </c>
      <c r="AL2255" s="26">
        <v>9004240244</v>
      </c>
      <c r="AM2255" s="26" t="s">
        <v>4</v>
      </c>
      <c r="AN2255" s="26">
        <v>5</v>
      </c>
      <c r="AO2255" s="26">
        <v>0</v>
      </c>
      <c r="AP2255" s="26" t="s">
        <v>28</v>
      </c>
      <c r="AT2255" s="26" t="str">
        <f>MID(AA2255,MIN(FIND({0,1,2,3,4,5,6,7,8,9},AA2255&amp;"0123456789″")),LEN(AA2255))</f>
        <v>530か1182</v>
      </c>
      <c r="AU2255" s="26" t="str">
        <f t="shared" si="396"/>
        <v>1182</v>
      </c>
    </row>
    <row r="2256" spans="9:47" x14ac:dyDescent="0.2">
      <c r="I2256" s="26">
        <v>1187</v>
      </c>
      <c r="J2256" s="32" t="str">
        <f t="shared" si="388"/>
        <v/>
      </c>
      <c r="K2256" s="32" t="str">
        <f>IF(J2256="","",COUNTIF($J$2:J2256,"該当"))</f>
        <v/>
      </c>
      <c r="L2256" s="32" t="str">
        <f t="shared" si="397"/>
        <v>1187</v>
      </c>
      <c r="M2256" s="32" t="str">
        <f t="shared" si="389"/>
        <v/>
      </c>
      <c r="N2256" s="32" t="str">
        <f>IF(M2256="","",COUNTIF($M$2:M2256,"該当"))</f>
        <v/>
      </c>
      <c r="O2256" s="32" t="str">
        <f t="shared" si="390"/>
        <v>1187</v>
      </c>
      <c r="P2256" s="32" t="str">
        <f t="shared" si="391"/>
        <v/>
      </c>
      <c r="Q2256" s="32" t="str">
        <f>IF(P2256="","",COUNTIF($P$2:P2256,"該当"))</f>
        <v/>
      </c>
      <c r="R2256" s="32" t="str">
        <f t="shared" si="392"/>
        <v>1187</v>
      </c>
      <c r="S2256" s="32" t="str">
        <f t="shared" si="393"/>
        <v/>
      </c>
      <c r="T2256" s="32" t="str">
        <f>IF(S2256="","",COUNTIF($S$2:S2256,"該当"))</f>
        <v/>
      </c>
      <c r="U2256" s="32" t="str">
        <f t="shared" si="394"/>
        <v>1187</v>
      </c>
      <c r="V2256" s="32" t="str">
        <f t="shared" si="395"/>
        <v/>
      </c>
      <c r="W2256" s="32" t="str">
        <f>IF(V2256="","",COUNTIF($V$2:V2256,"該当"))</f>
        <v/>
      </c>
      <c r="X2256" s="32" t="str">
        <f t="shared" si="398"/>
        <v>1187</v>
      </c>
      <c r="Y2256" s="26">
        <v>661</v>
      </c>
      <c r="Z2256" s="26">
        <v>1187</v>
      </c>
      <c r="AA2256" s="26" t="s">
        <v>1474</v>
      </c>
      <c r="AB2256" s="26">
        <v>29</v>
      </c>
      <c r="AC2256" s="26" t="s">
        <v>34</v>
      </c>
      <c r="AD2256" s="26" t="s">
        <v>35</v>
      </c>
      <c r="AE2256" s="26" t="s">
        <v>23</v>
      </c>
      <c r="AF2256" s="26" t="s">
        <v>24</v>
      </c>
      <c r="AG2256" s="26">
        <v>9</v>
      </c>
      <c r="AH2256" s="26" t="s">
        <v>34</v>
      </c>
      <c r="AI2256" s="26" t="s">
        <v>26</v>
      </c>
      <c r="AJ2256" s="26">
        <v>3</v>
      </c>
      <c r="AK2256" s="26" t="s">
        <v>1451</v>
      </c>
      <c r="AL2256" s="26">
        <v>9004240244</v>
      </c>
      <c r="AM2256" s="26" t="s">
        <v>4</v>
      </c>
      <c r="AN2256" s="26">
        <v>5</v>
      </c>
      <c r="AO2256" s="26">
        <v>0</v>
      </c>
      <c r="AP2256" s="26" t="s">
        <v>28</v>
      </c>
      <c r="AT2256" s="26" t="str">
        <f>MID(AA2256,MIN(FIND({0,1,2,3,4,5,6,7,8,9},AA2256&amp;"0123456789″")),LEN(AA2256))</f>
        <v>530か1187</v>
      </c>
      <c r="AU2256" s="26" t="str">
        <f t="shared" si="396"/>
        <v>1187</v>
      </c>
    </row>
    <row r="2257" spans="9:47" x14ac:dyDescent="0.2">
      <c r="I2257" s="26">
        <v>1255</v>
      </c>
      <c r="J2257" s="32" t="str">
        <f t="shared" si="388"/>
        <v/>
      </c>
      <c r="K2257" s="32" t="str">
        <f>IF(J2257="","",COUNTIF($J$2:J2257,"該当"))</f>
        <v/>
      </c>
      <c r="L2257" s="32" t="str">
        <f t="shared" si="397"/>
        <v>1255</v>
      </c>
      <c r="M2257" s="32" t="str">
        <f t="shared" si="389"/>
        <v/>
      </c>
      <c r="N2257" s="32" t="str">
        <f>IF(M2257="","",COUNTIF($M$2:M2257,"該当"))</f>
        <v/>
      </c>
      <c r="O2257" s="32" t="str">
        <f t="shared" si="390"/>
        <v>1255</v>
      </c>
      <c r="P2257" s="32" t="str">
        <f t="shared" si="391"/>
        <v/>
      </c>
      <c r="Q2257" s="32" t="str">
        <f>IF(P2257="","",COUNTIF($P$2:P2257,"該当"))</f>
        <v/>
      </c>
      <c r="R2257" s="32" t="str">
        <f t="shared" si="392"/>
        <v>1255</v>
      </c>
      <c r="S2257" s="32" t="str">
        <f t="shared" si="393"/>
        <v/>
      </c>
      <c r="T2257" s="32" t="str">
        <f>IF(S2257="","",COUNTIF($S$2:S2257,"該当"))</f>
        <v/>
      </c>
      <c r="U2257" s="32" t="str">
        <f t="shared" si="394"/>
        <v>1255</v>
      </c>
      <c r="V2257" s="32" t="str">
        <f t="shared" si="395"/>
        <v/>
      </c>
      <c r="W2257" s="32" t="str">
        <f>IF(V2257="","",COUNTIF($V$2:V2257,"該当"))</f>
        <v/>
      </c>
      <c r="X2257" s="32" t="str">
        <f t="shared" si="398"/>
        <v>1255</v>
      </c>
      <c r="Y2257" s="26">
        <v>413</v>
      </c>
      <c r="Z2257" s="26">
        <v>1255</v>
      </c>
      <c r="AA2257" s="26" t="s">
        <v>4760</v>
      </c>
      <c r="AB2257" s="26">
        <v>29</v>
      </c>
      <c r="AC2257" s="26" t="s">
        <v>34</v>
      </c>
      <c r="AD2257" s="26" t="s">
        <v>35</v>
      </c>
      <c r="AE2257" s="26" t="s">
        <v>23</v>
      </c>
      <c r="AF2257" s="26" t="s">
        <v>24</v>
      </c>
      <c r="AG2257" s="26">
        <v>9</v>
      </c>
      <c r="AH2257" s="26" t="s">
        <v>34</v>
      </c>
      <c r="AI2257" s="26" t="s">
        <v>26</v>
      </c>
      <c r="AJ2257" s="26">
        <v>3</v>
      </c>
      <c r="AK2257" s="26" t="s">
        <v>1451</v>
      </c>
      <c r="AL2257" s="26">
        <v>9004240241</v>
      </c>
      <c r="AM2257" s="26" t="s">
        <v>4</v>
      </c>
      <c r="AN2257" s="26">
        <v>5</v>
      </c>
      <c r="AO2257" s="26">
        <v>0</v>
      </c>
      <c r="AP2257" s="26" t="s">
        <v>28</v>
      </c>
      <c r="AT2257" s="26" t="str">
        <f>MID(AA2257,MIN(FIND({0,1,2,3,4,5,6,7,8,9},AA2257&amp;"0123456789″")),LEN(AA2257))</f>
        <v>530か1255</v>
      </c>
      <c r="AU2257" s="26" t="str">
        <f t="shared" si="396"/>
        <v>1255</v>
      </c>
    </row>
    <row r="2258" spans="9:47" x14ac:dyDescent="0.2">
      <c r="I2258" s="26">
        <v>1257</v>
      </c>
      <c r="J2258" s="32" t="str">
        <f t="shared" si="388"/>
        <v/>
      </c>
      <c r="K2258" s="32" t="str">
        <f>IF(J2258="","",COUNTIF($J$2:J2258,"該当"))</f>
        <v/>
      </c>
      <c r="L2258" s="32" t="str">
        <f t="shared" si="397"/>
        <v>1257</v>
      </c>
      <c r="M2258" s="32" t="str">
        <f t="shared" si="389"/>
        <v/>
      </c>
      <c r="N2258" s="32" t="str">
        <f>IF(M2258="","",COUNTIF($M$2:M2258,"該当"))</f>
        <v/>
      </c>
      <c r="O2258" s="32" t="str">
        <f t="shared" si="390"/>
        <v>1257</v>
      </c>
      <c r="P2258" s="32" t="str">
        <f t="shared" si="391"/>
        <v/>
      </c>
      <c r="Q2258" s="32" t="str">
        <f>IF(P2258="","",COUNTIF($P$2:P2258,"該当"))</f>
        <v/>
      </c>
      <c r="R2258" s="32" t="str">
        <f t="shared" si="392"/>
        <v>1257</v>
      </c>
      <c r="S2258" s="32" t="str">
        <f t="shared" si="393"/>
        <v/>
      </c>
      <c r="T2258" s="32" t="str">
        <f>IF(S2258="","",COUNTIF($S$2:S2258,"該当"))</f>
        <v/>
      </c>
      <c r="U2258" s="32" t="str">
        <f t="shared" si="394"/>
        <v>1257</v>
      </c>
      <c r="V2258" s="32" t="str">
        <f t="shared" si="395"/>
        <v/>
      </c>
      <c r="W2258" s="32" t="str">
        <f>IF(V2258="","",COUNTIF($V$2:V2258,"該当"))</f>
        <v/>
      </c>
      <c r="X2258" s="32" t="str">
        <f t="shared" si="398"/>
        <v>1257</v>
      </c>
      <c r="Y2258" s="26">
        <v>415</v>
      </c>
      <c r="Z2258" s="26">
        <v>1257</v>
      </c>
      <c r="AA2258" s="26" t="s">
        <v>1475</v>
      </c>
      <c r="AB2258" s="26">
        <v>29</v>
      </c>
      <c r="AC2258" s="26" t="s">
        <v>34</v>
      </c>
      <c r="AD2258" s="26" t="s">
        <v>35</v>
      </c>
      <c r="AE2258" s="26" t="s">
        <v>23</v>
      </c>
      <c r="AF2258" s="26" t="s">
        <v>24</v>
      </c>
      <c r="AG2258" s="26">
        <v>9</v>
      </c>
      <c r="AH2258" s="26" t="s">
        <v>34</v>
      </c>
      <c r="AI2258" s="26" t="s">
        <v>26</v>
      </c>
      <c r="AJ2258" s="26">
        <v>3</v>
      </c>
      <c r="AK2258" s="26" t="s">
        <v>1451</v>
      </c>
      <c r="AL2258" s="26">
        <v>9004240243</v>
      </c>
      <c r="AM2258" s="26" t="s">
        <v>4</v>
      </c>
      <c r="AN2258" s="26">
        <v>5</v>
      </c>
      <c r="AO2258" s="26">
        <v>0</v>
      </c>
      <c r="AP2258" s="26" t="s">
        <v>28</v>
      </c>
      <c r="AT2258" s="26" t="str">
        <f>MID(AA2258,MIN(FIND({0,1,2,3,4,5,6,7,8,9},AA2258&amp;"0123456789″")),LEN(AA2258))</f>
        <v>530う1257</v>
      </c>
      <c r="AU2258" s="26" t="str">
        <f t="shared" si="396"/>
        <v>1257</v>
      </c>
    </row>
    <row r="2259" spans="9:47" x14ac:dyDescent="0.2">
      <c r="I2259" s="26">
        <v>1258</v>
      </c>
      <c r="J2259" s="32" t="str">
        <f t="shared" si="388"/>
        <v/>
      </c>
      <c r="K2259" s="32" t="str">
        <f>IF(J2259="","",COUNTIF($J$2:J2259,"該当"))</f>
        <v/>
      </c>
      <c r="L2259" s="32" t="str">
        <f t="shared" si="397"/>
        <v>1258</v>
      </c>
      <c r="M2259" s="32" t="str">
        <f t="shared" si="389"/>
        <v/>
      </c>
      <c r="N2259" s="32" t="str">
        <f>IF(M2259="","",COUNTIF($M$2:M2259,"該当"))</f>
        <v/>
      </c>
      <c r="O2259" s="32" t="str">
        <f t="shared" si="390"/>
        <v>1258</v>
      </c>
      <c r="P2259" s="32" t="str">
        <f t="shared" si="391"/>
        <v/>
      </c>
      <c r="Q2259" s="32" t="str">
        <f>IF(P2259="","",COUNTIF($P$2:P2259,"該当"))</f>
        <v/>
      </c>
      <c r="R2259" s="32" t="str">
        <f t="shared" si="392"/>
        <v>1258</v>
      </c>
      <c r="S2259" s="32" t="str">
        <f t="shared" si="393"/>
        <v/>
      </c>
      <c r="T2259" s="32" t="str">
        <f>IF(S2259="","",COUNTIF($S$2:S2259,"該当"))</f>
        <v/>
      </c>
      <c r="U2259" s="32" t="str">
        <f t="shared" si="394"/>
        <v>1258</v>
      </c>
      <c r="V2259" s="32" t="str">
        <f t="shared" si="395"/>
        <v/>
      </c>
      <c r="W2259" s="32" t="str">
        <f>IF(V2259="","",COUNTIF($V$2:V2259,"該当"))</f>
        <v/>
      </c>
      <c r="X2259" s="32" t="str">
        <f t="shared" si="398"/>
        <v>1258</v>
      </c>
      <c r="Y2259" s="26">
        <v>416</v>
      </c>
      <c r="Z2259" s="26">
        <v>1258</v>
      </c>
      <c r="AA2259" s="26" t="s">
        <v>1476</v>
      </c>
      <c r="AB2259" s="26">
        <v>29</v>
      </c>
      <c r="AC2259" s="26" t="s">
        <v>34</v>
      </c>
      <c r="AD2259" s="26" t="s">
        <v>35</v>
      </c>
      <c r="AE2259" s="26" t="s">
        <v>23</v>
      </c>
      <c r="AF2259" s="26" t="s">
        <v>24</v>
      </c>
      <c r="AG2259" s="26">
        <v>9</v>
      </c>
      <c r="AH2259" s="26" t="s">
        <v>34</v>
      </c>
      <c r="AI2259" s="26" t="s">
        <v>26</v>
      </c>
      <c r="AJ2259" s="26">
        <v>3</v>
      </c>
      <c r="AK2259" s="26" t="s">
        <v>1451</v>
      </c>
      <c r="AL2259" s="26">
        <v>9004240244</v>
      </c>
      <c r="AM2259" s="26" t="s">
        <v>4</v>
      </c>
      <c r="AN2259" s="26">
        <v>5</v>
      </c>
      <c r="AO2259" s="26">
        <v>0</v>
      </c>
      <c r="AP2259" s="26" t="s">
        <v>28</v>
      </c>
      <c r="AT2259" s="26" t="str">
        <f>MID(AA2259,MIN(FIND({0,1,2,3,4,5,6,7,8,9},AA2259&amp;"0123456789″")),LEN(AA2259))</f>
        <v>530え1258</v>
      </c>
      <c r="AU2259" s="26" t="str">
        <f t="shared" si="396"/>
        <v>1258</v>
      </c>
    </row>
    <row r="2260" spans="9:47" x14ac:dyDescent="0.2">
      <c r="I2260" s="26">
        <v>1260</v>
      </c>
      <c r="J2260" s="32" t="str">
        <f t="shared" si="388"/>
        <v/>
      </c>
      <c r="K2260" s="32" t="str">
        <f>IF(J2260="","",COUNTIF($J$2:J2260,"該当"))</f>
        <v/>
      </c>
      <c r="L2260" s="32" t="str">
        <f t="shared" si="397"/>
        <v>1260</v>
      </c>
      <c r="M2260" s="32" t="str">
        <f t="shared" si="389"/>
        <v/>
      </c>
      <c r="N2260" s="32" t="str">
        <f>IF(M2260="","",COUNTIF($M$2:M2260,"該当"))</f>
        <v/>
      </c>
      <c r="O2260" s="32" t="str">
        <f t="shared" si="390"/>
        <v>1260</v>
      </c>
      <c r="P2260" s="32" t="str">
        <f t="shared" si="391"/>
        <v/>
      </c>
      <c r="Q2260" s="32" t="str">
        <f>IF(P2260="","",COUNTIF($P$2:P2260,"該当"))</f>
        <v/>
      </c>
      <c r="R2260" s="32" t="str">
        <f t="shared" si="392"/>
        <v>1260</v>
      </c>
      <c r="S2260" s="32" t="str">
        <f t="shared" si="393"/>
        <v/>
      </c>
      <c r="T2260" s="32" t="str">
        <f>IF(S2260="","",COUNTIF($S$2:S2260,"該当"))</f>
        <v/>
      </c>
      <c r="U2260" s="32" t="str">
        <f t="shared" si="394"/>
        <v>1260</v>
      </c>
      <c r="V2260" s="32" t="str">
        <f t="shared" si="395"/>
        <v/>
      </c>
      <c r="W2260" s="32" t="str">
        <f>IF(V2260="","",COUNTIF($V$2:V2260,"該当"))</f>
        <v/>
      </c>
      <c r="X2260" s="32" t="str">
        <f t="shared" si="398"/>
        <v>1260</v>
      </c>
      <c r="Y2260" s="26">
        <v>419</v>
      </c>
      <c r="Z2260" s="26">
        <v>1260</v>
      </c>
      <c r="AA2260" s="26" t="s">
        <v>1477</v>
      </c>
      <c r="AB2260" s="26">
        <v>29</v>
      </c>
      <c r="AC2260" s="26" t="s">
        <v>34</v>
      </c>
      <c r="AD2260" s="26" t="s">
        <v>35</v>
      </c>
      <c r="AE2260" s="26" t="s">
        <v>23</v>
      </c>
      <c r="AF2260" s="26" t="s">
        <v>24</v>
      </c>
      <c r="AG2260" s="26">
        <v>9</v>
      </c>
      <c r="AH2260" s="26" t="s">
        <v>34</v>
      </c>
      <c r="AI2260" s="26" t="s">
        <v>26</v>
      </c>
      <c r="AJ2260" s="26">
        <v>3</v>
      </c>
      <c r="AK2260" s="26" t="s">
        <v>1451</v>
      </c>
      <c r="AL2260" s="26">
        <v>9004240243</v>
      </c>
      <c r="AM2260" s="26" t="s">
        <v>4</v>
      </c>
      <c r="AN2260" s="26">
        <v>5</v>
      </c>
      <c r="AO2260" s="26">
        <v>0</v>
      </c>
      <c r="AP2260" s="26" t="s">
        <v>28</v>
      </c>
      <c r="AT2260" s="26" t="str">
        <f>MID(AA2260,MIN(FIND({0,1,2,3,4,5,6,7,8,9},AA2260&amp;"0123456789″")),LEN(AA2260))</f>
        <v>530え1260</v>
      </c>
      <c r="AU2260" s="26" t="str">
        <f t="shared" si="396"/>
        <v>1260</v>
      </c>
    </row>
    <row r="2261" spans="9:47" x14ac:dyDescent="0.2">
      <c r="I2261" s="26">
        <v>1264</v>
      </c>
      <c r="J2261" s="32" t="str">
        <f t="shared" si="388"/>
        <v/>
      </c>
      <c r="K2261" s="32" t="str">
        <f>IF(J2261="","",COUNTIF($J$2:J2261,"該当"))</f>
        <v/>
      </c>
      <c r="L2261" s="32" t="str">
        <f t="shared" si="397"/>
        <v>1264</v>
      </c>
      <c r="M2261" s="32" t="str">
        <f t="shared" si="389"/>
        <v/>
      </c>
      <c r="N2261" s="32" t="str">
        <f>IF(M2261="","",COUNTIF($M$2:M2261,"該当"))</f>
        <v/>
      </c>
      <c r="O2261" s="32" t="str">
        <f t="shared" si="390"/>
        <v>1264</v>
      </c>
      <c r="P2261" s="32" t="str">
        <f t="shared" si="391"/>
        <v/>
      </c>
      <c r="Q2261" s="32" t="str">
        <f>IF(P2261="","",COUNTIF($P$2:P2261,"該当"))</f>
        <v/>
      </c>
      <c r="R2261" s="32" t="str">
        <f t="shared" si="392"/>
        <v>1264</v>
      </c>
      <c r="S2261" s="32" t="str">
        <f t="shared" si="393"/>
        <v/>
      </c>
      <c r="T2261" s="32" t="str">
        <f>IF(S2261="","",COUNTIF($S$2:S2261,"該当"))</f>
        <v/>
      </c>
      <c r="U2261" s="32" t="str">
        <f t="shared" si="394"/>
        <v>1264</v>
      </c>
      <c r="V2261" s="32" t="str">
        <f t="shared" si="395"/>
        <v/>
      </c>
      <c r="W2261" s="32" t="str">
        <f>IF(V2261="","",COUNTIF($V$2:V2261,"該当"))</f>
        <v/>
      </c>
      <c r="X2261" s="32" t="str">
        <f t="shared" si="398"/>
        <v>1264</v>
      </c>
      <c r="Y2261" s="26">
        <v>423</v>
      </c>
      <c r="Z2261" s="26">
        <v>1264</v>
      </c>
      <c r="AA2261" s="26" t="s">
        <v>1478</v>
      </c>
      <c r="AB2261" s="26">
        <v>29</v>
      </c>
      <c r="AC2261" s="26" t="s">
        <v>34</v>
      </c>
      <c r="AD2261" s="26" t="s">
        <v>35</v>
      </c>
      <c r="AE2261" s="26" t="s">
        <v>23</v>
      </c>
      <c r="AF2261" s="26" t="s">
        <v>24</v>
      </c>
      <c r="AG2261" s="26">
        <v>9</v>
      </c>
      <c r="AH2261" s="26" t="s">
        <v>34</v>
      </c>
      <c r="AI2261" s="26" t="s">
        <v>26</v>
      </c>
      <c r="AJ2261" s="26">
        <v>3</v>
      </c>
      <c r="AK2261" s="26" t="s">
        <v>1451</v>
      </c>
      <c r="AL2261" s="26">
        <v>9004240243</v>
      </c>
      <c r="AM2261" s="26" t="s">
        <v>4</v>
      </c>
      <c r="AN2261" s="26">
        <v>5</v>
      </c>
      <c r="AO2261" s="26">
        <v>0</v>
      </c>
      <c r="AP2261" s="26" t="s">
        <v>28</v>
      </c>
      <c r="AT2261" s="26" t="str">
        <f>MID(AA2261,MIN(FIND({0,1,2,3,4,5,6,7,8,9},AA2261&amp;"0123456789″")),LEN(AA2261))</f>
        <v>530え1264</v>
      </c>
      <c r="AU2261" s="26" t="str">
        <f t="shared" si="396"/>
        <v>1264</v>
      </c>
    </row>
    <row r="2262" spans="9:47" x14ac:dyDescent="0.2">
      <c r="I2262" s="26">
        <v>1268</v>
      </c>
      <c r="J2262" s="32" t="str">
        <f t="shared" si="388"/>
        <v/>
      </c>
      <c r="K2262" s="32" t="str">
        <f>IF(J2262="","",COUNTIF($J$2:J2262,"該当"))</f>
        <v/>
      </c>
      <c r="L2262" s="32" t="str">
        <f t="shared" si="397"/>
        <v>1268</v>
      </c>
      <c r="M2262" s="32" t="str">
        <f t="shared" si="389"/>
        <v/>
      </c>
      <c r="N2262" s="32" t="str">
        <f>IF(M2262="","",COUNTIF($M$2:M2262,"該当"))</f>
        <v/>
      </c>
      <c r="O2262" s="32" t="str">
        <f t="shared" si="390"/>
        <v>1268</v>
      </c>
      <c r="P2262" s="32" t="str">
        <f t="shared" si="391"/>
        <v/>
      </c>
      <c r="Q2262" s="32" t="str">
        <f>IF(P2262="","",COUNTIF($P$2:P2262,"該当"))</f>
        <v/>
      </c>
      <c r="R2262" s="32" t="str">
        <f t="shared" si="392"/>
        <v>1268</v>
      </c>
      <c r="S2262" s="32" t="str">
        <f t="shared" si="393"/>
        <v/>
      </c>
      <c r="T2262" s="32" t="str">
        <f>IF(S2262="","",COUNTIF($S$2:S2262,"該当"))</f>
        <v/>
      </c>
      <c r="U2262" s="32" t="str">
        <f t="shared" si="394"/>
        <v>1268</v>
      </c>
      <c r="V2262" s="32" t="str">
        <f t="shared" si="395"/>
        <v/>
      </c>
      <c r="W2262" s="32" t="str">
        <f>IF(V2262="","",COUNTIF($V$2:V2262,"該当"))</f>
        <v/>
      </c>
      <c r="X2262" s="32" t="str">
        <f t="shared" si="398"/>
        <v>1268</v>
      </c>
      <c r="Y2262" s="26">
        <v>427</v>
      </c>
      <c r="Z2262" s="26">
        <v>1268</v>
      </c>
      <c r="AA2262" s="26" t="s">
        <v>1479</v>
      </c>
      <c r="AB2262" s="26">
        <v>29</v>
      </c>
      <c r="AC2262" s="26" t="s">
        <v>34</v>
      </c>
      <c r="AD2262" s="26" t="s">
        <v>35</v>
      </c>
      <c r="AE2262" s="26" t="s">
        <v>23</v>
      </c>
      <c r="AF2262" s="26" t="s">
        <v>24</v>
      </c>
      <c r="AG2262" s="26">
        <v>9</v>
      </c>
      <c r="AH2262" s="26" t="s">
        <v>34</v>
      </c>
      <c r="AI2262" s="26" t="s">
        <v>26</v>
      </c>
      <c r="AJ2262" s="26">
        <v>3</v>
      </c>
      <c r="AK2262" s="26" t="s">
        <v>1451</v>
      </c>
      <c r="AL2262" s="26">
        <v>9004240244</v>
      </c>
      <c r="AM2262" s="26" t="s">
        <v>4</v>
      </c>
      <c r="AN2262" s="26">
        <v>5</v>
      </c>
      <c r="AO2262" s="26">
        <v>0</v>
      </c>
      <c r="AP2262" s="26" t="s">
        <v>28</v>
      </c>
      <c r="AT2262" s="26" t="str">
        <f>MID(AA2262,MIN(FIND({0,1,2,3,4,5,6,7,8,9},AA2262&amp;"0123456789″")),LEN(AA2262))</f>
        <v>530か1268</v>
      </c>
      <c r="AU2262" s="26" t="str">
        <f t="shared" si="396"/>
        <v>1268</v>
      </c>
    </row>
    <row r="2263" spans="9:47" x14ac:dyDescent="0.2">
      <c r="I2263" s="26">
        <v>1272</v>
      </c>
      <c r="J2263" s="32" t="str">
        <f t="shared" si="388"/>
        <v/>
      </c>
      <c r="K2263" s="32" t="str">
        <f>IF(J2263="","",COUNTIF($J$2:J2263,"該当"))</f>
        <v/>
      </c>
      <c r="L2263" s="32" t="str">
        <f t="shared" si="397"/>
        <v>1272</v>
      </c>
      <c r="M2263" s="32" t="str">
        <f t="shared" si="389"/>
        <v/>
      </c>
      <c r="N2263" s="32" t="str">
        <f>IF(M2263="","",COUNTIF($M$2:M2263,"該当"))</f>
        <v/>
      </c>
      <c r="O2263" s="32" t="str">
        <f t="shared" si="390"/>
        <v>1272</v>
      </c>
      <c r="P2263" s="32" t="str">
        <f t="shared" si="391"/>
        <v/>
      </c>
      <c r="Q2263" s="32" t="str">
        <f>IF(P2263="","",COUNTIF($P$2:P2263,"該当"))</f>
        <v/>
      </c>
      <c r="R2263" s="32" t="str">
        <f t="shared" si="392"/>
        <v>1272</v>
      </c>
      <c r="S2263" s="32" t="str">
        <f t="shared" si="393"/>
        <v/>
      </c>
      <c r="T2263" s="32" t="str">
        <f>IF(S2263="","",COUNTIF($S$2:S2263,"該当"))</f>
        <v/>
      </c>
      <c r="U2263" s="32" t="str">
        <f t="shared" si="394"/>
        <v>1272</v>
      </c>
      <c r="V2263" s="32" t="str">
        <f t="shared" si="395"/>
        <v/>
      </c>
      <c r="W2263" s="32" t="str">
        <f>IF(V2263="","",COUNTIF($V$2:V2263,"該当"))</f>
        <v/>
      </c>
      <c r="X2263" s="32" t="str">
        <f t="shared" si="398"/>
        <v>1272</v>
      </c>
      <c r="Y2263" s="26">
        <v>430</v>
      </c>
      <c r="Z2263" s="26">
        <v>1272</v>
      </c>
      <c r="AA2263" s="26" t="s">
        <v>4235</v>
      </c>
      <c r="AB2263" s="26">
        <v>29</v>
      </c>
      <c r="AC2263" s="26" t="s">
        <v>34</v>
      </c>
      <c r="AD2263" s="26" t="s">
        <v>35</v>
      </c>
      <c r="AE2263" s="26" t="s">
        <v>23</v>
      </c>
      <c r="AF2263" s="26" t="s">
        <v>24</v>
      </c>
      <c r="AG2263" s="26">
        <v>9</v>
      </c>
      <c r="AH2263" s="26" t="s">
        <v>34</v>
      </c>
      <c r="AI2263" s="26" t="s">
        <v>26</v>
      </c>
      <c r="AJ2263" s="26">
        <v>3</v>
      </c>
      <c r="AK2263" s="26" t="s">
        <v>1451</v>
      </c>
      <c r="AL2263" s="26">
        <v>9004240242</v>
      </c>
      <c r="AM2263" s="26" t="s">
        <v>4</v>
      </c>
      <c r="AN2263" s="26">
        <v>5</v>
      </c>
      <c r="AO2263" s="26">
        <v>0</v>
      </c>
      <c r="AP2263" s="26" t="s">
        <v>28</v>
      </c>
      <c r="AT2263" s="26" t="str">
        <f>MID(AA2263,MIN(FIND({0,1,2,3,4,5,6,7,8,9},AA2263&amp;"0123456789″")),LEN(AA2263))</f>
        <v>530か1272</v>
      </c>
      <c r="AU2263" s="26" t="str">
        <f t="shared" si="396"/>
        <v>1272</v>
      </c>
    </row>
    <row r="2264" spans="9:47" x14ac:dyDescent="0.2">
      <c r="I2264" s="26">
        <v>1274</v>
      </c>
      <c r="J2264" s="32" t="str">
        <f t="shared" si="388"/>
        <v/>
      </c>
      <c r="K2264" s="32" t="str">
        <f>IF(J2264="","",COUNTIF($J$2:J2264,"該当"))</f>
        <v/>
      </c>
      <c r="L2264" s="32" t="str">
        <f t="shared" si="397"/>
        <v>1274</v>
      </c>
      <c r="M2264" s="32" t="str">
        <f t="shared" si="389"/>
        <v/>
      </c>
      <c r="N2264" s="32" t="str">
        <f>IF(M2264="","",COUNTIF($M$2:M2264,"該当"))</f>
        <v/>
      </c>
      <c r="O2264" s="32" t="str">
        <f t="shared" si="390"/>
        <v>1274</v>
      </c>
      <c r="P2264" s="32" t="str">
        <f t="shared" si="391"/>
        <v/>
      </c>
      <c r="Q2264" s="32" t="str">
        <f>IF(P2264="","",COUNTIF($P$2:P2264,"該当"))</f>
        <v/>
      </c>
      <c r="R2264" s="32" t="str">
        <f t="shared" si="392"/>
        <v>1274</v>
      </c>
      <c r="S2264" s="32" t="str">
        <f t="shared" si="393"/>
        <v/>
      </c>
      <c r="T2264" s="32" t="str">
        <f>IF(S2264="","",COUNTIF($S$2:S2264,"該当"))</f>
        <v/>
      </c>
      <c r="U2264" s="32" t="str">
        <f t="shared" si="394"/>
        <v>1274</v>
      </c>
      <c r="V2264" s="32" t="str">
        <f t="shared" si="395"/>
        <v/>
      </c>
      <c r="W2264" s="32" t="str">
        <f>IF(V2264="","",COUNTIF($V$2:V2264,"該当"))</f>
        <v/>
      </c>
      <c r="X2264" s="32" t="str">
        <f t="shared" si="398"/>
        <v>1274</v>
      </c>
      <c r="Y2264" s="26">
        <v>432</v>
      </c>
      <c r="Z2264" s="26">
        <v>1274</v>
      </c>
      <c r="AA2264" s="26" t="s">
        <v>1480</v>
      </c>
      <c r="AB2264" s="26">
        <v>29</v>
      </c>
      <c r="AC2264" s="26" t="s">
        <v>34</v>
      </c>
      <c r="AD2264" s="26" t="s">
        <v>35</v>
      </c>
      <c r="AE2264" s="26" t="s">
        <v>23</v>
      </c>
      <c r="AF2264" s="26" t="s">
        <v>24</v>
      </c>
      <c r="AG2264" s="26">
        <v>9</v>
      </c>
      <c r="AH2264" s="26" t="s">
        <v>34</v>
      </c>
      <c r="AI2264" s="26" t="s">
        <v>26</v>
      </c>
      <c r="AJ2264" s="26">
        <v>3</v>
      </c>
      <c r="AK2264" s="26" t="s">
        <v>1451</v>
      </c>
      <c r="AL2264" s="26">
        <v>9004240241</v>
      </c>
      <c r="AM2264" s="26" t="s">
        <v>4</v>
      </c>
      <c r="AN2264" s="26">
        <v>5</v>
      </c>
      <c r="AO2264" s="26">
        <v>0</v>
      </c>
      <c r="AP2264" s="26" t="s">
        <v>28</v>
      </c>
      <c r="AT2264" s="26" t="str">
        <f>MID(AA2264,MIN(FIND({0,1,2,3,4,5,6,7,8,9},AA2264&amp;"0123456789″")),LEN(AA2264))</f>
        <v>530え1274</v>
      </c>
      <c r="AU2264" s="26" t="str">
        <f t="shared" si="396"/>
        <v>1274</v>
      </c>
    </row>
    <row r="2265" spans="9:47" x14ac:dyDescent="0.2">
      <c r="I2265" s="26">
        <v>1275</v>
      </c>
      <c r="J2265" s="32" t="str">
        <f t="shared" si="388"/>
        <v/>
      </c>
      <c r="K2265" s="32" t="str">
        <f>IF(J2265="","",COUNTIF($J$2:J2265,"該当"))</f>
        <v/>
      </c>
      <c r="L2265" s="32" t="str">
        <f t="shared" si="397"/>
        <v>1275</v>
      </c>
      <c r="M2265" s="32" t="str">
        <f t="shared" si="389"/>
        <v/>
      </c>
      <c r="N2265" s="32" t="str">
        <f>IF(M2265="","",COUNTIF($M$2:M2265,"該当"))</f>
        <v/>
      </c>
      <c r="O2265" s="32" t="str">
        <f t="shared" si="390"/>
        <v>1275</v>
      </c>
      <c r="P2265" s="32" t="str">
        <f t="shared" si="391"/>
        <v/>
      </c>
      <c r="Q2265" s="32" t="str">
        <f>IF(P2265="","",COUNTIF($P$2:P2265,"該当"))</f>
        <v/>
      </c>
      <c r="R2265" s="32" t="str">
        <f t="shared" si="392"/>
        <v>1275</v>
      </c>
      <c r="S2265" s="32" t="str">
        <f t="shared" si="393"/>
        <v/>
      </c>
      <c r="T2265" s="32" t="str">
        <f>IF(S2265="","",COUNTIF($S$2:S2265,"該当"))</f>
        <v/>
      </c>
      <c r="U2265" s="32" t="str">
        <f t="shared" si="394"/>
        <v>1275</v>
      </c>
      <c r="V2265" s="32" t="str">
        <f t="shared" si="395"/>
        <v/>
      </c>
      <c r="W2265" s="32" t="str">
        <f>IF(V2265="","",COUNTIF($V$2:V2265,"該当"))</f>
        <v/>
      </c>
      <c r="X2265" s="32" t="str">
        <f t="shared" si="398"/>
        <v>1275</v>
      </c>
      <c r="Y2265" s="26">
        <v>433</v>
      </c>
      <c r="Z2265" s="26">
        <v>1275</v>
      </c>
      <c r="AA2265" s="26" t="s">
        <v>4236</v>
      </c>
      <c r="AB2265" s="26">
        <v>29</v>
      </c>
      <c r="AC2265" s="26" t="s">
        <v>34</v>
      </c>
      <c r="AD2265" s="26" t="s">
        <v>35</v>
      </c>
      <c r="AE2265" s="26" t="s">
        <v>23</v>
      </c>
      <c r="AF2265" s="26" t="s">
        <v>24</v>
      </c>
      <c r="AG2265" s="26">
        <v>9</v>
      </c>
      <c r="AH2265" s="26" t="s">
        <v>34</v>
      </c>
      <c r="AI2265" s="26" t="s">
        <v>26</v>
      </c>
      <c r="AJ2265" s="26">
        <v>3</v>
      </c>
      <c r="AK2265" s="26" t="s">
        <v>1451</v>
      </c>
      <c r="AL2265" s="26">
        <v>9004240241</v>
      </c>
      <c r="AM2265" s="26" t="s">
        <v>4</v>
      </c>
      <c r="AN2265" s="26">
        <v>5</v>
      </c>
      <c r="AO2265" s="26">
        <v>0</v>
      </c>
      <c r="AP2265" s="26" t="s">
        <v>28</v>
      </c>
      <c r="AT2265" s="26" t="str">
        <f>MID(AA2265,MIN(FIND({0,1,2,3,4,5,6,7,8,9},AA2265&amp;"0123456789″")),LEN(AA2265))</f>
        <v>530え1275</v>
      </c>
      <c r="AU2265" s="26" t="str">
        <f t="shared" si="396"/>
        <v>1275</v>
      </c>
    </row>
    <row r="2266" spans="9:47" x14ac:dyDescent="0.2">
      <c r="I2266" s="26">
        <v>1279</v>
      </c>
      <c r="J2266" s="32" t="str">
        <f t="shared" si="388"/>
        <v/>
      </c>
      <c r="K2266" s="32" t="str">
        <f>IF(J2266="","",COUNTIF($J$2:J2266,"該当"))</f>
        <v/>
      </c>
      <c r="L2266" s="32" t="str">
        <f t="shared" si="397"/>
        <v>1279</v>
      </c>
      <c r="M2266" s="32" t="str">
        <f t="shared" si="389"/>
        <v/>
      </c>
      <c r="N2266" s="32" t="str">
        <f>IF(M2266="","",COUNTIF($M$2:M2266,"該当"))</f>
        <v/>
      </c>
      <c r="O2266" s="32" t="str">
        <f t="shared" si="390"/>
        <v>1279</v>
      </c>
      <c r="P2266" s="32" t="str">
        <f t="shared" si="391"/>
        <v/>
      </c>
      <c r="Q2266" s="32" t="str">
        <f>IF(P2266="","",COUNTIF($P$2:P2266,"該当"))</f>
        <v/>
      </c>
      <c r="R2266" s="32" t="str">
        <f t="shared" si="392"/>
        <v>1279</v>
      </c>
      <c r="S2266" s="32" t="str">
        <f t="shared" si="393"/>
        <v/>
      </c>
      <c r="T2266" s="32" t="str">
        <f>IF(S2266="","",COUNTIF($S$2:S2266,"該当"))</f>
        <v/>
      </c>
      <c r="U2266" s="32" t="str">
        <f t="shared" si="394"/>
        <v>1279</v>
      </c>
      <c r="V2266" s="32" t="str">
        <f t="shared" si="395"/>
        <v/>
      </c>
      <c r="W2266" s="32" t="str">
        <f>IF(V2266="","",COUNTIF($V$2:V2266,"該当"))</f>
        <v/>
      </c>
      <c r="X2266" s="32" t="str">
        <f t="shared" si="398"/>
        <v>1279</v>
      </c>
      <c r="Y2266" s="26">
        <v>437</v>
      </c>
      <c r="Z2266" s="26">
        <v>1279</v>
      </c>
      <c r="AA2266" s="26" t="s">
        <v>1481</v>
      </c>
      <c r="AB2266" s="26">
        <v>29</v>
      </c>
      <c r="AC2266" s="26" t="s">
        <v>34</v>
      </c>
      <c r="AD2266" s="26" t="s">
        <v>35</v>
      </c>
      <c r="AE2266" s="26" t="s">
        <v>23</v>
      </c>
      <c r="AF2266" s="26" t="s">
        <v>24</v>
      </c>
      <c r="AG2266" s="26">
        <v>9</v>
      </c>
      <c r="AH2266" s="26" t="s">
        <v>34</v>
      </c>
      <c r="AI2266" s="26" t="s">
        <v>26</v>
      </c>
      <c r="AJ2266" s="26">
        <v>3</v>
      </c>
      <c r="AK2266" s="26" t="s">
        <v>1451</v>
      </c>
      <c r="AL2266" s="26">
        <v>9004240242</v>
      </c>
      <c r="AM2266" s="26" t="s">
        <v>4</v>
      </c>
      <c r="AN2266" s="26">
        <v>5</v>
      </c>
      <c r="AO2266" s="26">
        <v>0</v>
      </c>
      <c r="AP2266" s="26" t="s">
        <v>28</v>
      </c>
      <c r="AT2266" s="26" t="str">
        <f>MID(AA2266,MIN(FIND({0,1,2,3,4,5,6,7,8,9},AA2266&amp;"0123456789″")),LEN(AA2266))</f>
        <v>530う1279</v>
      </c>
      <c r="AU2266" s="26" t="str">
        <f t="shared" si="396"/>
        <v>1279</v>
      </c>
    </row>
    <row r="2267" spans="9:47" x14ac:dyDescent="0.2">
      <c r="I2267" s="26">
        <v>1281</v>
      </c>
      <c r="J2267" s="32" t="str">
        <f t="shared" si="388"/>
        <v/>
      </c>
      <c r="K2267" s="32" t="str">
        <f>IF(J2267="","",COUNTIF($J$2:J2267,"該当"))</f>
        <v/>
      </c>
      <c r="L2267" s="32" t="str">
        <f t="shared" si="397"/>
        <v>1281</v>
      </c>
      <c r="M2267" s="32" t="str">
        <f t="shared" si="389"/>
        <v/>
      </c>
      <c r="N2267" s="32" t="str">
        <f>IF(M2267="","",COUNTIF($M$2:M2267,"該当"))</f>
        <v/>
      </c>
      <c r="O2267" s="32" t="str">
        <f t="shared" si="390"/>
        <v>1281</v>
      </c>
      <c r="P2267" s="32" t="str">
        <f t="shared" si="391"/>
        <v/>
      </c>
      <c r="Q2267" s="32" t="str">
        <f>IF(P2267="","",COUNTIF($P$2:P2267,"該当"))</f>
        <v/>
      </c>
      <c r="R2267" s="32" t="str">
        <f t="shared" si="392"/>
        <v>1281</v>
      </c>
      <c r="S2267" s="32" t="str">
        <f t="shared" si="393"/>
        <v/>
      </c>
      <c r="T2267" s="32" t="str">
        <f>IF(S2267="","",COUNTIF($S$2:S2267,"該当"))</f>
        <v/>
      </c>
      <c r="U2267" s="32" t="str">
        <f t="shared" si="394"/>
        <v>1281</v>
      </c>
      <c r="V2267" s="32" t="str">
        <f t="shared" si="395"/>
        <v/>
      </c>
      <c r="W2267" s="32" t="str">
        <f>IF(V2267="","",COUNTIF($V$2:V2267,"該当"))</f>
        <v/>
      </c>
      <c r="X2267" s="32" t="str">
        <f t="shared" si="398"/>
        <v>1281</v>
      </c>
      <c r="Y2267" s="26">
        <v>439</v>
      </c>
      <c r="Z2267" s="26">
        <v>1281</v>
      </c>
      <c r="AA2267" s="26" t="s">
        <v>1482</v>
      </c>
      <c r="AB2267" s="26">
        <v>29</v>
      </c>
      <c r="AC2267" s="26" t="s">
        <v>34</v>
      </c>
      <c r="AD2267" s="26" t="s">
        <v>35</v>
      </c>
      <c r="AE2267" s="26" t="s">
        <v>23</v>
      </c>
      <c r="AF2267" s="26" t="s">
        <v>24</v>
      </c>
      <c r="AG2267" s="26">
        <v>9</v>
      </c>
      <c r="AH2267" s="26" t="s">
        <v>34</v>
      </c>
      <c r="AI2267" s="26" t="s">
        <v>26</v>
      </c>
      <c r="AJ2267" s="26">
        <v>3</v>
      </c>
      <c r="AK2267" s="26" t="s">
        <v>1451</v>
      </c>
      <c r="AL2267" s="26">
        <v>9004240242</v>
      </c>
      <c r="AM2267" s="26" t="s">
        <v>4</v>
      </c>
      <c r="AN2267" s="26">
        <v>5</v>
      </c>
      <c r="AO2267" s="26">
        <v>0</v>
      </c>
      <c r="AP2267" s="26" t="s">
        <v>28</v>
      </c>
      <c r="AT2267" s="26" t="str">
        <f>MID(AA2267,MIN(FIND({0,1,2,3,4,5,6,7,8,9},AA2267&amp;"0123456789″")),LEN(AA2267))</f>
        <v>530い1281</v>
      </c>
      <c r="AU2267" s="26" t="str">
        <f t="shared" si="396"/>
        <v>1281</v>
      </c>
    </row>
    <row r="2268" spans="9:47" x14ac:dyDescent="0.2">
      <c r="I2268" s="26">
        <v>1285</v>
      </c>
      <c r="J2268" s="32" t="str">
        <f t="shared" si="388"/>
        <v/>
      </c>
      <c r="K2268" s="32" t="str">
        <f>IF(J2268="","",COUNTIF($J$2:J2268,"該当"))</f>
        <v/>
      </c>
      <c r="L2268" s="32" t="str">
        <f t="shared" si="397"/>
        <v>1285</v>
      </c>
      <c r="M2268" s="32" t="str">
        <f t="shared" si="389"/>
        <v/>
      </c>
      <c r="N2268" s="32" t="str">
        <f>IF(M2268="","",COUNTIF($M$2:M2268,"該当"))</f>
        <v/>
      </c>
      <c r="O2268" s="32" t="str">
        <f t="shared" si="390"/>
        <v>1285</v>
      </c>
      <c r="P2268" s="32" t="str">
        <f t="shared" si="391"/>
        <v/>
      </c>
      <c r="Q2268" s="32" t="str">
        <f>IF(P2268="","",COUNTIF($P$2:P2268,"該当"))</f>
        <v/>
      </c>
      <c r="R2268" s="32" t="str">
        <f t="shared" si="392"/>
        <v>1285</v>
      </c>
      <c r="S2268" s="32" t="str">
        <f t="shared" si="393"/>
        <v/>
      </c>
      <c r="T2268" s="32" t="str">
        <f>IF(S2268="","",COUNTIF($S$2:S2268,"該当"))</f>
        <v/>
      </c>
      <c r="U2268" s="32" t="str">
        <f t="shared" si="394"/>
        <v>1285</v>
      </c>
      <c r="V2268" s="32" t="str">
        <f t="shared" si="395"/>
        <v/>
      </c>
      <c r="W2268" s="32" t="str">
        <f>IF(V2268="","",COUNTIF($V$2:V2268,"該当"))</f>
        <v/>
      </c>
      <c r="X2268" s="32" t="str">
        <f t="shared" si="398"/>
        <v>1285</v>
      </c>
      <c r="Y2268" s="26">
        <v>443</v>
      </c>
      <c r="Z2268" s="26">
        <v>1285</v>
      </c>
      <c r="AA2268" s="26" t="s">
        <v>4237</v>
      </c>
      <c r="AB2268" s="26">
        <v>29</v>
      </c>
      <c r="AC2268" s="26" t="s">
        <v>34</v>
      </c>
      <c r="AD2268" s="26" t="s">
        <v>35</v>
      </c>
      <c r="AE2268" s="26" t="s">
        <v>23</v>
      </c>
      <c r="AF2268" s="26" t="s">
        <v>24</v>
      </c>
      <c r="AG2268" s="26">
        <v>9</v>
      </c>
      <c r="AH2268" s="26" t="s">
        <v>34</v>
      </c>
      <c r="AI2268" s="26" t="s">
        <v>26</v>
      </c>
      <c r="AJ2268" s="26">
        <v>3</v>
      </c>
      <c r="AK2268" s="26" t="s">
        <v>1451</v>
      </c>
      <c r="AL2268" s="26">
        <v>9004240242</v>
      </c>
      <c r="AM2268" s="26" t="s">
        <v>4</v>
      </c>
      <c r="AN2268" s="26">
        <v>5</v>
      </c>
      <c r="AO2268" s="26">
        <v>0</v>
      </c>
      <c r="AP2268" s="26" t="s">
        <v>28</v>
      </c>
      <c r="AT2268" s="26" t="str">
        <f>MID(AA2268,MIN(FIND({0,1,2,3,4,5,6,7,8,9},AA2268&amp;"0123456789″")),LEN(AA2268))</f>
        <v>530か1285</v>
      </c>
      <c r="AU2268" s="26" t="str">
        <f t="shared" si="396"/>
        <v>1285</v>
      </c>
    </row>
    <row r="2269" spans="9:47" x14ac:dyDescent="0.2">
      <c r="I2269" s="26">
        <v>1287</v>
      </c>
      <c r="J2269" s="32" t="str">
        <f t="shared" si="388"/>
        <v/>
      </c>
      <c r="K2269" s="32" t="str">
        <f>IF(J2269="","",COUNTIF($J$2:J2269,"該当"))</f>
        <v/>
      </c>
      <c r="L2269" s="32" t="str">
        <f t="shared" si="397"/>
        <v>1287</v>
      </c>
      <c r="M2269" s="32" t="str">
        <f t="shared" si="389"/>
        <v/>
      </c>
      <c r="N2269" s="32" t="str">
        <f>IF(M2269="","",COUNTIF($M$2:M2269,"該当"))</f>
        <v/>
      </c>
      <c r="O2269" s="32" t="str">
        <f t="shared" si="390"/>
        <v>1287</v>
      </c>
      <c r="P2269" s="32" t="str">
        <f t="shared" si="391"/>
        <v/>
      </c>
      <c r="Q2269" s="32" t="str">
        <f>IF(P2269="","",COUNTIF($P$2:P2269,"該当"))</f>
        <v/>
      </c>
      <c r="R2269" s="32" t="str">
        <f t="shared" si="392"/>
        <v>1287</v>
      </c>
      <c r="S2269" s="32" t="str">
        <f t="shared" si="393"/>
        <v/>
      </c>
      <c r="T2269" s="32" t="str">
        <f>IF(S2269="","",COUNTIF($S$2:S2269,"該当"))</f>
        <v/>
      </c>
      <c r="U2269" s="32" t="str">
        <f t="shared" si="394"/>
        <v>1287</v>
      </c>
      <c r="V2269" s="32" t="str">
        <f t="shared" si="395"/>
        <v/>
      </c>
      <c r="W2269" s="32" t="str">
        <f>IF(V2269="","",COUNTIF($V$2:V2269,"該当"))</f>
        <v/>
      </c>
      <c r="X2269" s="32" t="str">
        <f t="shared" si="398"/>
        <v>1287</v>
      </c>
      <c r="Y2269" s="26">
        <v>445</v>
      </c>
      <c r="Z2269" s="26">
        <v>1287</v>
      </c>
      <c r="AA2269" s="26" t="s">
        <v>1483</v>
      </c>
      <c r="AB2269" s="26">
        <v>29</v>
      </c>
      <c r="AC2269" s="26" t="s">
        <v>34</v>
      </c>
      <c r="AD2269" s="26" t="s">
        <v>35</v>
      </c>
      <c r="AE2269" s="26" t="s">
        <v>23</v>
      </c>
      <c r="AF2269" s="26" t="s">
        <v>24</v>
      </c>
      <c r="AG2269" s="26">
        <v>9</v>
      </c>
      <c r="AH2269" s="26" t="s">
        <v>34</v>
      </c>
      <c r="AI2269" s="26" t="s">
        <v>26</v>
      </c>
      <c r="AJ2269" s="26">
        <v>3</v>
      </c>
      <c r="AK2269" s="26" t="s">
        <v>1451</v>
      </c>
      <c r="AL2269" s="26">
        <v>9004240242</v>
      </c>
      <c r="AM2269" s="26" t="s">
        <v>4</v>
      </c>
      <c r="AN2269" s="26">
        <v>5</v>
      </c>
      <c r="AO2269" s="26">
        <v>0</v>
      </c>
      <c r="AP2269" s="26" t="s">
        <v>28</v>
      </c>
      <c r="AT2269" s="26" t="str">
        <f>MID(AA2269,MIN(FIND({0,1,2,3,4,5,6,7,8,9},AA2269&amp;"0123456789″")),LEN(AA2269))</f>
        <v>530え1287</v>
      </c>
      <c r="AU2269" s="26" t="str">
        <f t="shared" si="396"/>
        <v>1287</v>
      </c>
    </row>
    <row r="2270" spans="9:47" x14ac:dyDescent="0.2">
      <c r="I2270" s="26">
        <v>1288</v>
      </c>
      <c r="J2270" s="32" t="str">
        <f t="shared" si="388"/>
        <v/>
      </c>
      <c r="K2270" s="32" t="str">
        <f>IF(J2270="","",COUNTIF($J$2:J2270,"該当"))</f>
        <v/>
      </c>
      <c r="L2270" s="32" t="str">
        <f t="shared" si="397"/>
        <v>1288</v>
      </c>
      <c r="M2270" s="32" t="str">
        <f t="shared" si="389"/>
        <v/>
      </c>
      <c r="N2270" s="32" t="str">
        <f>IF(M2270="","",COUNTIF($M$2:M2270,"該当"))</f>
        <v/>
      </c>
      <c r="O2270" s="32" t="str">
        <f t="shared" si="390"/>
        <v>1288</v>
      </c>
      <c r="P2270" s="32" t="str">
        <f t="shared" si="391"/>
        <v/>
      </c>
      <c r="Q2270" s="32" t="str">
        <f>IF(P2270="","",COUNTIF($P$2:P2270,"該当"))</f>
        <v/>
      </c>
      <c r="R2270" s="32" t="str">
        <f t="shared" si="392"/>
        <v>1288</v>
      </c>
      <c r="S2270" s="32" t="str">
        <f t="shared" si="393"/>
        <v/>
      </c>
      <c r="T2270" s="32" t="str">
        <f>IF(S2270="","",COUNTIF($S$2:S2270,"該当"))</f>
        <v/>
      </c>
      <c r="U2270" s="32" t="str">
        <f t="shared" si="394"/>
        <v>1288</v>
      </c>
      <c r="V2270" s="32" t="str">
        <f t="shared" si="395"/>
        <v/>
      </c>
      <c r="W2270" s="32" t="str">
        <f>IF(V2270="","",COUNTIF($V$2:V2270,"該当"))</f>
        <v/>
      </c>
      <c r="X2270" s="32" t="str">
        <f t="shared" si="398"/>
        <v>1288</v>
      </c>
      <c r="Y2270" s="26">
        <v>446</v>
      </c>
      <c r="Z2270" s="26">
        <v>1288</v>
      </c>
      <c r="AA2270" s="26" t="s">
        <v>4761</v>
      </c>
      <c r="AB2270" s="26">
        <v>29</v>
      </c>
      <c r="AC2270" s="26" t="s">
        <v>34</v>
      </c>
      <c r="AD2270" s="26" t="s">
        <v>35</v>
      </c>
      <c r="AE2270" s="26" t="s">
        <v>23</v>
      </c>
      <c r="AF2270" s="26" t="s">
        <v>24</v>
      </c>
      <c r="AG2270" s="26">
        <v>9</v>
      </c>
      <c r="AH2270" s="26" t="s">
        <v>34</v>
      </c>
      <c r="AI2270" s="26" t="s">
        <v>26</v>
      </c>
      <c r="AJ2270" s="26">
        <v>3</v>
      </c>
      <c r="AK2270" s="26" t="s">
        <v>1451</v>
      </c>
      <c r="AL2270" s="26">
        <v>9004240242</v>
      </c>
      <c r="AM2270" s="26" t="s">
        <v>4</v>
      </c>
      <c r="AN2270" s="26">
        <v>5</v>
      </c>
      <c r="AO2270" s="26">
        <v>0</v>
      </c>
      <c r="AP2270" s="26" t="s">
        <v>28</v>
      </c>
      <c r="AT2270" s="26" t="str">
        <f>MID(AA2270,MIN(FIND({0,1,2,3,4,5,6,7,8,9},AA2270&amp;"0123456789″")),LEN(AA2270))</f>
        <v>530う1288</v>
      </c>
      <c r="AU2270" s="26" t="str">
        <f t="shared" si="396"/>
        <v>1288</v>
      </c>
    </row>
    <row r="2271" spans="9:47" x14ac:dyDescent="0.2">
      <c r="I2271" s="26">
        <v>1289</v>
      </c>
      <c r="J2271" s="32" t="str">
        <f t="shared" si="388"/>
        <v/>
      </c>
      <c r="K2271" s="32" t="str">
        <f>IF(J2271="","",COUNTIF($J$2:J2271,"該当"))</f>
        <v/>
      </c>
      <c r="L2271" s="32" t="str">
        <f t="shared" si="397"/>
        <v>1289</v>
      </c>
      <c r="M2271" s="32" t="str">
        <f t="shared" si="389"/>
        <v/>
      </c>
      <c r="N2271" s="32" t="str">
        <f>IF(M2271="","",COUNTIF($M$2:M2271,"該当"))</f>
        <v/>
      </c>
      <c r="O2271" s="32" t="str">
        <f t="shared" si="390"/>
        <v>1289</v>
      </c>
      <c r="P2271" s="32" t="str">
        <f t="shared" si="391"/>
        <v/>
      </c>
      <c r="Q2271" s="32" t="str">
        <f>IF(P2271="","",COUNTIF($P$2:P2271,"該当"))</f>
        <v/>
      </c>
      <c r="R2271" s="32" t="str">
        <f t="shared" si="392"/>
        <v>1289</v>
      </c>
      <c r="S2271" s="32" t="str">
        <f t="shared" si="393"/>
        <v/>
      </c>
      <c r="T2271" s="32" t="str">
        <f>IF(S2271="","",COUNTIF($S$2:S2271,"該当"))</f>
        <v/>
      </c>
      <c r="U2271" s="32" t="str">
        <f t="shared" si="394"/>
        <v>1289</v>
      </c>
      <c r="V2271" s="32" t="str">
        <f t="shared" si="395"/>
        <v/>
      </c>
      <c r="W2271" s="32" t="str">
        <f>IF(V2271="","",COUNTIF($V$2:V2271,"該当"))</f>
        <v/>
      </c>
      <c r="X2271" s="32" t="str">
        <f t="shared" si="398"/>
        <v>1289</v>
      </c>
      <c r="Y2271" s="26">
        <v>447</v>
      </c>
      <c r="Z2271" s="26">
        <v>1289</v>
      </c>
      <c r="AA2271" s="26" t="s">
        <v>1484</v>
      </c>
      <c r="AB2271" s="26">
        <v>29</v>
      </c>
      <c r="AC2271" s="26" t="s">
        <v>34</v>
      </c>
      <c r="AD2271" s="26" t="s">
        <v>35</v>
      </c>
      <c r="AE2271" s="26" t="s">
        <v>23</v>
      </c>
      <c r="AF2271" s="26" t="s">
        <v>24</v>
      </c>
      <c r="AG2271" s="26">
        <v>9</v>
      </c>
      <c r="AH2271" s="26" t="s">
        <v>34</v>
      </c>
      <c r="AI2271" s="26" t="s">
        <v>26</v>
      </c>
      <c r="AJ2271" s="26">
        <v>3</v>
      </c>
      <c r="AK2271" s="26" t="s">
        <v>1451</v>
      </c>
      <c r="AL2271" s="26">
        <v>9004240241</v>
      </c>
      <c r="AM2271" s="26" t="s">
        <v>4</v>
      </c>
      <c r="AN2271" s="26">
        <v>5</v>
      </c>
      <c r="AO2271" s="26">
        <v>0</v>
      </c>
      <c r="AP2271" s="26" t="s">
        <v>28</v>
      </c>
      <c r="AT2271" s="26" t="str">
        <f>MID(AA2271,MIN(FIND({0,1,2,3,4,5,6,7,8,9},AA2271&amp;"0123456789″")),LEN(AA2271))</f>
        <v>530い1289</v>
      </c>
      <c r="AU2271" s="26" t="str">
        <f t="shared" si="396"/>
        <v>1289</v>
      </c>
    </row>
    <row r="2272" spans="9:47" x14ac:dyDescent="0.2">
      <c r="I2272" s="26">
        <v>1290</v>
      </c>
      <c r="J2272" s="32" t="str">
        <f t="shared" si="388"/>
        <v/>
      </c>
      <c r="K2272" s="32" t="str">
        <f>IF(J2272="","",COUNTIF($J$2:J2272,"該当"))</f>
        <v/>
      </c>
      <c r="L2272" s="32" t="str">
        <f t="shared" si="397"/>
        <v>1290</v>
      </c>
      <c r="M2272" s="32" t="str">
        <f t="shared" si="389"/>
        <v/>
      </c>
      <c r="N2272" s="32" t="str">
        <f>IF(M2272="","",COUNTIF($M$2:M2272,"該当"))</f>
        <v/>
      </c>
      <c r="O2272" s="32" t="str">
        <f t="shared" si="390"/>
        <v>1290</v>
      </c>
      <c r="P2272" s="32" t="str">
        <f t="shared" si="391"/>
        <v/>
      </c>
      <c r="Q2272" s="32" t="str">
        <f>IF(P2272="","",COUNTIF($P$2:P2272,"該当"))</f>
        <v/>
      </c>
      <c r="R2272" s="32" t="str">
        <f t="shared" si="392"/>
        <v>1290</v>
      </c>
      <c r="S2272" s="32" t="str">
        <f t="shared" si="393"/>
        <v/>
      </c>
      <c r="T2272" s="32" t="str">
        <f>IF(S2272="","",COUNTIF($S$2:S2272,"該当"))</f>
        <v/>
      </c>
      <c r="U2272" s="32" t="str">
        <f t="shared" si="394"/>
        <v>1290</v>
      </c>
      <c r="V2272" s="32" t="str">
        <f t="shared" si="395"/>
        <v/>
      </c>
      <c r="W2272" s="32" t="str">
        <f>IF(V2272="","",COUNTIF($V$2:V2272,"該当"))</f>
        <v/>
      </c>
      <c r="X2272" s="32" t="str">
        <f t="shared" si="398"/>
        <v>1290</v>
      </c>
      <c r="Y2272" s="26">
        <v>448</v>
      </c>
      <c r="Z2272" s="26">
        <v>1290</v>
      </c>
      <c r="AA2272" s="26" t="s">
        <v>1485</v>
      </c>
      <c r="AB2272" s="26">
        <v>29</v>
      </c>
      <c r="AC2272" s="26" t="s">
        <v>34</v>
      </c>
      <c r="AD2272" s="26" t="s">
        <v>35</v>
      </c>
      <c r="AE2272" s="26" t="s">
        <v>23</v>
      </c>
      <c r="AF2272" s="26" t="s">
        <v>24</v>
      </c>
      <c r="AG2272" s="26">
        <v>9</v>
      </c>
      <c r="AH2272" s="26" t="s">
        <v>34</v>
      </c>
      <c r="AI2272" s="26" t="s">
        <v>26</v>
      </c>
      <c r="AJ2272" s="26">
        <v>3</v>
      </c>
      <c r="AK2272" s="26" t="s">
        <v>1451</v>
      </c>
      <c r="AL2272" s="26">
        <v>9004240244</v>
      </c>
      <c r="AM2272" s="26" t="s">
        <v>4</v>
      </c>
      <c r="AN2272" s="26">
        <v>5</v>
      </c>
      <c r="AO2272" s="26">
        <v>0</v>
      </c>
      <c r="AP2272" s="26" t="s">
        <v>28</v>
      </c>
      <c r="AT2272" s="26" t="str">
        <f>MID(AA2272,MIN(FIND({0,1,2,3,4,5,6,7,8,9},AA2272&amp;"0123456789″")),LEN(AA2272))</f>
        <v>530い1290</v>
      </c>
      <c r="AU2272" s="26" t="str">
        <f t="shared" si="396"/>
        <v>1290</v>
      </c>
    </row>
    <row r="2273" spans="9:47" x14ac:dyDescent="0.2">
      <c r="I2273" s="26">
        <v>1291</v>
      </c>
      <c r="J2273" s="32" t="str">
        <f t="shared" si="388"/>
        <v/>
      </c>
      <c r="K2273" s="32" t="str">
        <f>IF(J2273="","",COUNTIF($J$2:J2273,"該当"))</f>
        <v/>
      </c>
      <c r="L2273" s="32" t="str">
        <f t="shared" si="397"/>
        <v>1291</v>
      </c>
      <c r="M2273" s="32" t="str">
        <f t="shared" si="389"/>
        <v/>
      </c>
      <c r="N2273" s="32" t="str">
        <f>IF(M2273="","",COUNTIF($M$2:M2273,"該当"))</f>
        <v/>
      </c>
      <c r="O2273" s="32" t="str">
        <f t="shared" si="390"/>
        <v>1291</v>
      </c>
      <c r="P2273" s="32" t="str">
        <f t="shared" si="391"/>
        <v/>
      </c>
      <c r="Q2273" s="32" t="str">
        <f>IF(P2273="","",COUNTIF($P$2:P2273,"該当"))</f>
        <v/>
      </c>
      <c r="R2273" s="32" t="str">
        <f t="shared" si="392"/>
        <v>1291</v>
      </c>
      <c r="S2273" s="32" t="str">
        <f t="shared" si="393"/>
        <v/>
      </c>
      <c r="T2273" s="32" t="str">
        <f>IF(S2273="","",COUNTIF($S$2:S2273,"該当"))</f>
        <v/>
      </c>
      <c r="U2273" s="32" t="str">
        <f t="shared" si="394"/>
        <v>1291</v>
      </c>
      <c r="V2273" s="32" t="str">
        <f t="shared" si="395"/>
        <v/>
      </c>
      <c r="W2273" s="32" t="str">
        <f>IF(V2273="","",COUNTIF($V$2:V2273,"該当"))</f>
        <v/>
      </c>
      <c r="X2273" s="32" t="str">
        <f t="shared" si="398"/>
        <v>1291</v>
      </c>
      <c r="Y2273" s="26">
        <v>449</v>
      </c>
      <c r="Z2273" s="26">
        <v>1291</v>
      </c>
      <c r="AA2273" s="26" t="s">
        <v>1486</v>
      </c>
      <c r="AB2273" s="26">
        <v>29</v>
      </c>
      <c r="AC2273" s="26" t="s">
        <v>34</v>
      </c>
      <c r="AD2273" s="26" t="s">
        <v>35</v>
      </c>
      <c r="AE2273" s="26" t="s">
        <v>23</v>
      </c>
      <c r="AF2273" s="26" t="s">
        <v>24</v>
      </c>
      <c r="AG2273" s="26">
        <v>9</v>
      </c>
      <c r="AH2273" s="26" t="s">
        <v>34</v>
      </c>
      <c r="AI2273" s="26" t="s">
        <v>26</v>
      </c>
      <c r="AJ2273" s="26">
        <v>3</v>
      </c>
      <c r="AK2273" s="26" t="s">
        <v>1451</v>
      </c>
      <c r="AL2273" s="26">
        <v>9004240242</v>
      </c>
      <c r="AM2273" s="26" t="s">
        <v>4</v>
      </c>
      <c r="AN2273" s="26">
        <v>5</v>
      </c>
      <c r="AO2273" s="26">
        <v>0</v>
      </c>
      <c r="AP2273" s="26" t="s">
        <v>28</v>
      </c>
      <c r="AT2273" s="26" t="str">
        <f>MID(AA2273,MIN(FIND({0,1,2,3,4,5,6,7,8,9},AA2273&amp;"0123456789″")),LEN(AA2273))</f>
        <v>530う1291</v>
      </c>
      <c r="AU2273" s="26" t="str">
        <f t="shared" si="396"/>
        <v>1291</v>
      </c>
    </row>
    <row r="2274" spans="9:47" x14ac:dyDescent="0.2">
      <c r="I2274" s="26">
        <v>1292</v>
      </c>
      <c r="J2274" s="32" t="str">
        <f t="shared" si="388"/>
        <v/>
      </c>
      <c r="K2274" s="32" t="str">
        <f>IF(J2274="","",COUNTIF($J$2:J2274,"該当"))</f>
        <v/>
      </c>
      <c r="L2274" s="32" t="str">
        <f t="shared" si="397"/>
        <v>1292</v>
      </c>
      <c r="M2274" s="32" t="str">
        <f t="shared" si="389"/>
        <v/>
      </c>
      <c r="N2274" s="32" t="str">
        <f>IF(M2274="","",COUNTIF($M$2:M2274,"該当"))</f>
        <v/>
      </c>
      <c r="O2274" s="32" t="str">
        <f t="shared" si="390"/>
        <v>1292</v>
      </c>
      <c r="P2274" s="32" t="str">
        <f t="shared" si="391"/>
        <v/>
      </c>
      <c r="Q2274" s="32" t="str">
        <f>IF(P2274="","",COUNTIF($P$2:P2274,"該当"))</f>
        <v/>
      </c>
      <c r="R2274" s="32" t="str">
        <f t="shared" si="392"/>
        <v>1292</v>
      </c>
      <c r="S2274" s="32" t="str">
        <f t="shared" si="393"/>
        <v/>
      </c>
      <c r="T2274" s="32" t="str">
        <f>IF(S2274="","",COUNTIF($S$2:S2274,"該当"))</f>
        <v/>
      </c>
      <c r="U2274" s="32" t="str">
        <f t="shared" si="394"/>
        <v>1292</v>
      </c>
      <c r="V2274" s="32" t="str">
        <f t="shared" si="395"/>
        <v/>
      </c>
      <c r="W2274" s="32" t="str">
        <f>IF(V2274="","",COUNTIF($V$2:V2274,"該当"))</f>
        <v/>
      </c>
      <c r="X2274" s="32" t="str">
        <f t="shared" si="398"/>
        <v>1292</v>
      </c>
      <c r="Y2274" s="26">
        <v>450</v>
      </c>
      <c r="Z2274" s="26">
        <v>1292</v>
      </c>
      <c r="AA2274" s="26" t="s">
        <v>1487</v>
      </c>
      <c r="AB2274" s="26">
        <v>29</v>
      </c>
      <c r="AC2274" s="26" t="s">
        <v>34</v>
      </c>
      <c r="AD2274" s="26" t="s">
        <v>35</v>
      </c>
      <c r="AE2274" s="26" t="s">
        <v>23</v>
      </c>
      <c r="AF2274" s="26" t="s">
        <v>24</v>
      </c>
      <c r="AG2274" s="26">
        <v>9</v>
      </c>
      <c r="AH2274" s="26" t="s">
        <v>34</v>
      </c>
      <c r="AI2274" s="26" t="s">
        <v>26</v>
      </c>
      <c r="AJ2274" s="26">
        <v>3</v>
      </c>
      <c r="AK2274" s="26" t="s">
        <v>1451</v>
      </c>
      <c r="AL2274" s="26">
        <v>9004240244</v>
      </c>
      <c r="AM2274" s="26" t="s">
        <v>4</v>
      </c>
      <c r="AN2274" s="26">
        <v>5</v>
      </c>
      <c r="AO2274" s="26">
        <v>0</v>
      </c>
      <c r="AP2274" s="26" t="s">
        <v>28</v>
      </c>
      <c r="AT2274" s="26" t="str">
        <f>MID(AA2274,MIN(FIND({0,1,2,3,4,5,6,7,8,9},AA2274&amp;"0123456789″")),LEN(AA2274))</f>
        <v>530い1292</v>
      </c>
      <c r="AU2274" s="26" t="str">
        <f t="shared" si="396"/>
        <v>1292</v>
      </c>
    </row>
    <row r="2275" spans="9:47" x14ac:dyDescent="0.2">
      <c r="I2275" s="26">
        <v>1293</v>
      </c>
      <c r="J2275" s="32" t="str">
        <f t="shared" si="388"/>
        <v/>
      </c>
      <c r="K2275" s="32" t="str">
        <f>IF(J2275="","",COUNTIF($J$2:J2275,"該当"))</f>
        <v/>
      </c>
      <c r="L2275" s="32" t="str">
        <f t="shared" si="397"/>
        <v>1293</v>
      </c>
      <c r="M2275" s="32" t="str">
        <f t="shared" si="389"/>
        <v/>
      </c>
      <c r="N2275" s="32" t="str">
        <f>IF(M2275="","",COUNTIF($M$2:M2275,"該当"))</f>
        <v/>
      </c>
      <c r="O2275" s="32" t="str">
        <f t="shared" si="390"/>
        <v>1293</v>
      </c>
      <c r="P2275" s="32" t="str">
        <f t="shared" si="391"/>
        <v/>
      </c>
      <c r="Q2275" s="32" t="str">
        <f>IF(P2275="","",COUNTIF($P$2:P2275,"該当"))</f>
        <v/>
      </c>
      <c r="R2275" s="32" t="str">
        <f t="shared" si="392"/>
        <v>1293</v>
      </c>
      <c r="S2275" s="32" t="str">
        <f t="shared" si="393"/>
        <v/>
      </c>
      <c r="T2275" s="32" t="str">
        <f>IF(S2275="","",COUNTIF($S$2:S2275,"該当"))</f>
        <v/>
      </c>
      <c r="U2275" s="32" t="str">
        <f t="shared" si="394"/>
        <v>1293</v>
      </c>
      <c r="V2275" s="32" t="str">
        <f t="shared" si="395"/>
        <v/>
      </c>
      <c r="W2275" s="32" t="str">
        <f>IF(V2275="","",COUNTIF($V$2:V2275,"該当"))</f>
        <v/>
      </c>
      <c r="X2275" s="32" t="str">
        <f t="shared" si="398"/>
        <v>1293</v>
      </c>
      <c r="Y2275" s="26">
        <v>451</v>
      </c>
      <c r="Z2275" s="26">
        <v>1293</v>
      </c>
      <c r="AA2275" s="26" t="s">
        <v>1488</v>
      </c>
      <c r="AB2275" s="26">
        <v>29</v>
      </c>
      <c r="AC2275" s="26" t="s">
        <v>34</v>
      </c>
      <c r="AD2275" s="26" t="s">
        <v>35</v>
      </c>
      <c r="AE2275" s="26" t="s">
        <v>23</v>
      </c>
      <c r="AF2275" s="26" t="s">
        <v>24</v>
      </c>
      <c r="AG2275" s="26">
        <v>9</v>
      </c>
      <c r="AH2275" s="26" t="s">
        <v>34</v>
      </c>
      <c r="AI2275" s="26" t="s">
        <v>26</v>
      </c>
      <c r="AJ2275" s="26">
        <v>3</v>
      </c>
      <c r="AK2275" s="26" t="s">
        <v>1451</v>
      </c>
      <c r="AL2275" s="26">
        <v>9004240242</v>
      </c>
      <c r="AM2275" s="26" t="s">
        <v>4</v>
      </c>
      <c r="AN2275" s="26">
        <v>5</v>
      </c>
      <c r="AO2275" s="26">
        <v>0</v>
      </c>
      <c r="AP2275" s="26" t="s">
        <v>28</v>
      </c>
      <c r="AT2275" s="26" t="str">
        <f>MID(AA2275,MIN(FIND({0,1,2,3,4,5,6,7,8,9},AA2275&amp;"0123456789″")),LEN(AA2275))</f>
        <v>530う1293</v>
      </c>
      <c r="AU2275" s="26" t="str">
        <f t="shared" si="396"/>
        <v>1293</v>
      </c>
    </row>
    <row r="2276" spans="9:47" x14ac:dyDescent="0.2">
      <c r="I2276" s="26">
        <v>1294</v>
      </c>
      <c r="J2276" s="32" t="str">
        <f t="shared" si="388"/>
        <v/>
      </c>
      <c r="K2276" s="32" t="str">
        <f>IF(J2276="","",COUNTIF($J$2:J2276,"該当"))</f>
        <v/>
      </c>
      <c r="L2276" s="32" t="str">
        <f t="shared" si="397"/>
        <v>1294</v>
      </c>
      <c r="M2276" s="32" t="str">
        <f t="shared" si="389"/>
        <v/>
      </c>
      <c r="N2276" s="32" t="str">
        <f>IF(M2276="","",COUNTIF($M$2:M2276,"該当"))</f>
        <v/>
      </c>
      <c r="O2276" s="32" t="str">
        <f t="shared" si="390"/>
        <v>1294</v>
      </c>
      <c r="P2276" s="32" t="str">
        <f t="shared" si="391"/>
        <v/>
      </c>
      <c r="Q2276" s="32" t="str">
        <f>IF(P2276="","",COUNTIF($P$2:P2276,"該当"))</f>
        <v/>
      </c>
      <c r="R2276" s="32" t="str">
        <f t="shared" si="392"/>
        <v>1294</v>
      </c>
      <c r="S2276" s="32" t="str">
        <f t="shared" si="393"/>
        <v/>
      </c>
      <c r="T2276" s="32" t="str">
        <f>IF(S2276="","",COUNTIF($S$2:S2276,"該当"))</f>
        <v/>
      </c>
      <c r="U2276" s="32" t="str">
        <f t="shared" si="394"/>
        <v>1294</v>
      </c>
      <c r="V2276" s="32" t="str">
        <f t="shared" si="395"/>
        <v/>
      </c>
      <c r="W2276" s="32" t="str">
        <f>IF(V2276="","",COUNTIF($V$2:V2276,"該当"))</f>
        <v/>
      </c>
      <c r="X2276" s="32" t="str">
        <f t="shared" si="398"/>
        <v>1294</v>
      </c>
      <c r="Y2276" s="26">
        <v>452</v>
      </c>
      <c r="Z2276" s="26">
        <v>1294</v>
      </c>
      <c r="AA2276" s="26" t="s">
        <v>1489</v>
      </c>
      <c r="AB2276" s="26">
        <v>29</v>
      </c>
      <c r="AC2276" s="26" t="s">
        <v>34</v>
      </c>
      <c r="AD2276" s="26" t="s">
        <v>35</v>
      </c>
      <c r="AE2276" s="26" t="s">
        <v>23</v>
      </c>
      <c r="AF2276" s="26" t="s">
        <v>24</v>
      </c>
      <c r="AG2276" s="26">
        <v>9</v>
      </c>
      <c r="AH2276" s="26" t="s">
        <v>34</v>
      </c>
      <c r="AI2276" s="26" t="s">
        <v>26</v>
      </c>
      <c r="AJ2276" s="26">
        <v>3</v>
      </c>
      <c r="AK2276" s="26" t="s">
        <v>1451</v>
      </c>
      <c r="AL2276" s="26">
        <v>9004240242</v>
      </c>
      <c r="AM2276" s="26" t="s">
        <v>4</v>
      </c>
      <c r="AN2276" s="26">
        <v>5</v>
      </c>
      <c r="AO2276" s="26">
        <v>0</v>
      </c>
      <c r="AP2276" s="26" t="s">
        <v>28</v>
      </c>
      <c r="AT2276" s="26" t="str">
        <f>MID(AA2276,MIN(FIND({0,1,2,3,4,5,6,7,8,9},AA2276&amp;"0123456789″")),LEN(AA2276))</f>
        <v>530う1294</v>
      </c>
      <c r="AU2276" s="26" t="str">
        <f t="shared" si="396"/>
        <v>1294</v>
      </c>
    </row>
    <row r="2277" spans="9:47" x14ac:dyDescent="0.2">
      <c r="I2277" s="26">
        <v>1296</v>
      </c>
      <c r="J2277" s="32" t="str">
        <f t="shared" si="388"/>
        <v/>
      </c>
      <c r="K2277" s="32" t="str">
        <f>IF(J2277="","",COUNTIF($J$2:J2277,"該当"))</f>
        <v/>
      </c>
      <c r="L2277" s="32" t="str">
        <f t="shared" si="397"/>
        <v>1296</v>
      </c>
      <c r="M2277" s="32" t="str">
        <f t="shared" si="389"/>
        <v/>
      </c>
      <c r="N2277" s="32" t="str">
        <f>IF(M2277="","",COUNTIF($M$2:M2277,"該当"))</f>
        <v/>
      </c>
      <c r="O2277" s="32" t="str">
        <f t="shared" si="390"/>
        <v>1296</v>
      </c>
      <c r="P2277" s="32" t="str">
        <f t="shared" si="391"/>
        <v/>
      </c>
      <c r="Q2277" s="32" t="str">
        <f>IF(P2277="","",COUNTIF($P$2:P2277,"該当"))</f>
        <v/>
      </c>
      <c r="R2277" s="32" t="str">
        <f t="shared" si="392"/>
        <v>1296</v>
      </c>
      <c r="S2277" s="32" t="str">
        <f t="shared" si="393"/>
        <v/>
      </c>
      <c r="T2277" s="32" t="str">
        <f>IF(S2277="","",COUNTIF($S$2:S2277,"該当"))</f>
        <v/>
      </c>
      <c r="U2277" s="32" t="str">
        <f t="shared" si="394"/>
        <v>1296</v>
      </c>
      <c r="V2277" s="32" t="str">
        <f t="shared" si="395"/>
        <v/>
      </c>
      <c r="W2277" s="32" t="str">
        <f>IF(V2277="","",COUNTIF($V$2:V2277,"該当"))</f>
        <v/>
      </c>
      <c r="X2277" s="32" t="str">
        <f t="shared" si="398"/>
        <v>1296</v>
      </c>
      <c r="Y2277" s="26">
        <v>454</v>
      </c>
      <c r="Z2277" s="26">
        <v>1296</v>
      </c>
      <c r="AA2277" s="26" t="s">
        <v>4762</v>
      </c>
      <c r="AB2277" s="26">
        <v>29</v>
      </c>
      <c r="AC2277" s="26" t="s">
        <v>34</v>
      </c>
      <c r="AD2277" s="26" t="s">
        <v>35</v>
      </c>
      <c r="AE2277" s="26" t="s">
        <v>23</v>
      </c>
      <c r="AF2277" s="26" t="s">
        <v>24</v>
      </c>
      <c r="AG2277" s="26">
        <v>9</v>
      </c>
      <c r="AH2277" s="26" t="s">
        <v>34</v>
      </c>
      <c r="AI2277" s="26" t="s">
        <v>26</v>
      </c>
      <c r="AJ2277" s="26">
        <v>3</v>
      </c>
      <c r="AK2277" s="26" t="s">
        <v>1451</v>
      </c>
      <c r="AL2277" s="26">
        <v>9004240242</v>
      </c>
      <c r="AM2277" s="26" t="s">
        <v>4</v>
      </c>
      <c r="AN2277" s="26">
        <v>5</v>
      </c>
      <c r="AO2277" s="26">
        <v>0</v>
      </c>
      <c r="AP2277" s="26" t="s">
        <v>28</v>
      </c>
      <c r="AT2277" s="26" t="str">
        <f>MID(AA2277,MIN(FIND({0,1,2,3,4,5,6,7,8,9},AA2277&amp;"0123456789″")),LEN(AA2277))</f>
        <v>530う1296</v>
      </c>
      <c r="AU2277" s="26" t="str">
        <f t="shared" si="396"/>
        <v>1296</v>
      </c>
    </row>
    <row r="2278" spans="9:47" x14ac:dyDescent="0.2">
      <c r="I2278" s="26">
        <v>1298</v>
      </c>
      <c r="J2278" s="32" t="str">
        <f t="shared" si="388"/>
        <v/>
      </c>
      <c r="K2278" s="32" t="str">
        <f>IF(J2278="","",COUNTIF($J$2:J2278,"該当"))</f>
        <v/>
      </c>
      <c r="L2278" s="32" t="str">
        <f t="shared" si="397"/>
        <v>1298</v>
      </c>
      <c r="M2278" s="32" t="str">
        <f t="shared" si="389"/>
        <v/>
      </c>
      <c r="N2278" s="32" t="str">
        <f>IF(M2278="","",COUNTIF($M$2:M2278,"該当"))</f>
        <v/>
      </c>
      <c r="O2278" s="32" t="str">
        <f t="shared" si="390"/>
        <v>1298</v>
      </c>
      <c r="P2278" s="32" t="str">
        <f t="shared" si="391"/>
        <v/>
      </c>
      <c r="Q2278" s="32" t="str">
        <f>IF(P2278="","",COUNTIF($P$2:P2278,"該当"))</f>
        <v/>
      </c>
      <c r="R2278" s="32" t="str">
        <f t="shared" si="392"/>
        <v>1298</v>
      </c>
      <c r="S2278" s="32" t="str">
        <f t="shared" si="393"/>
        <v/>
      </c>
      <c r="T2278" s="32" t="str">
        <f>IF(S2278="","",COUNTIF($S$2:S2278,"該当"))</f>
        <v/>
      </c>
      <c r="U2278" s="32" t="str">
        <f t="shared" si="394"/>
        <v>1298</v>
      </c>
      <c r="V2278" s="32" t="str">
        <f t="shared" si="395"/>
        <v/>
      </c>
      <c r="W2278" s="32" t="str">
        <f>IF(V2278="","",COUNTIF($V$2:V2278,"該当"))</f>
        <v/>
      </c>
      <c r="X2278" s="32" t="str">
        <f t="shared" si="398"/>
        <v>1298</v>
      </c>
      <c r="Y2278" s="26">
        <v>456</v>
      </c>
      <c r="Z2278" s="26">
        <v>1298</v>
      </c>
      <c r="AA2278" s="26" t="s">
        <v>1490</v>
      </c>
      <c r="AB2278" s="26">
        <v>29</v>
      </c>
      <c r="AC2278" s="26" t="s">
        <v>34</v>
      </c>
      <c r="AD2278" s="26" t="s">
        <v>35</v>
      </c>
      <c r="AE2278" s="26" t="s">
        <v>23</v>
      </c>
      <c r="AF2278" s="26" t="s">
        <v>24</v>
      </c>
      <c r="AG2278" s="26">
        <v>9</v>
      </c>
      <c r="AH2278" s="26" t="s">
        <v>34</v>
      </c>
      <c r="AI2278" s="26" t="s">
        <v>26</v>
      </c>
      <c r="AJ2278" s="26">
        <v>3</v>
      </c>
      <c r="AK2278" s="26" t="s">
        <v>1451</v>
      </c>
      <c r="AL2278" s="26">
        <v>9004240241</v>
      </c>
      <c r="AM2278" s="26" t="s">
        <v>4</v>
      </c>
      <c r="AN2278" s="26">
        <v>5</v>
      </c>
      <c r="AO2278" s="26">
        <v>0</v>
      </c>
      <c r="AP2278" s="26" t="s">
        <v>28</v>
      </c>
      <c r="AT2278" s="26" t="str">
        <f>MID(AA2278,MIN(FIND({0,1,2,3,4,5,6,7,8,9},AA2278&amp;"0123456789″")),LEN(AA2278))</f>
        <v>530い1298</v>
      </c>
      <c r="AU2278" s="26" t="str">
        <f t="shared" si="396"/>
        <v>1298</v>
      </c>
    </row>
    <row r="2279" spans="9:47" x14ac:dyDescent="0.2">
      <c r="I2279" s="26">
        <v>1300</v>
      </c>
      <c r="J2279" s="32" t="str">
        <f t="shared" si="388"/>
        <v/>
      </c>
      <c r="K2279" s="32" t="str">
        <f>IF(J2279="","",COUNTIF($J$2:J2279,"該当"))</f>
        <v/>
      </c>
      <c r="L2279" s="32" t="str">
        <f t="shared" si="397"/>
        <v>1300</v>
      </c>
      <c r="M2279" s="32" t="str">
        <f t="shared" si="389"/>
        <v/>
      </c>
      <c r="N2279" s="32" t="str">
        <f>IF(M2279="","",COUNTIF($M$2:M2279,"該当"))</f>
        <v/>
      </c>
      <c r="O2279" s="32" t="str">
        <f t="shared" si="390"/>
        <v>1300</v>
      </c>
      <c r="P2279" s="32" t="str">
        <f t="shared" si="391"/>
        <v/>
      </c>
      <c r="Q2279" s="32" t="str">
        <f>IF(P2279="","",COUNTIF($P$2:P2279,"該当"))</f>
        <v/>
      </c>
      <c r="R2279" s="32" t="str">
        <f t="shared" si="392"/>
        <v>1300</v>
      </c>
      <c r="S2279" s="32" t="str">
        <f t="shared" si="393"/>
        <v/>
      </c>
      <c r="T2279" s="32" t="str">
        <f>IF(S2279="","",COUNTIF($S$2:S2279,"該当"))</f>
        <v/>
      </c>
      <c r="U2279" s="32" t="str">
        <f t="shared" si="394"/>
        <v>1300</v>
      </c>
      <c r="V2279" s="32" t="str">
        <f t="shared" si="395"/>
        <v/>
      </c>
      <c r="W2279" s="32" t="str">
        <f>IF(V2279="","",COUNTIF($V$2:V2279,"該当"))</f>
        <v/>
      </c>
      <c r="X2279" s="32" t="str">
        <f t="shared" si="398"/>
        <v>1300</v>
      </c>
      <c r="Y2279" s="26">
        <v>457</v>
      </c>
      <c r="Z2279" s="26">
        <v>1300</v>
      </c>
      <c r="AA2279" s="26" t="s">
        <v>4763</v>
      </c>
      <c r="AB2279" s="26">
        <v>29</v>
      </c>
      <c r="AC2279" s="26" t="s">
        <v>34</v>
      </c>
      <c r="AD2279" s="26" t="s">
        <v>35</v>
      </c>
      <c r="AE2279" s="26" t="s">
        <v>23</v>
      </c>
      <c r="AF2279" s="26" t="s">
        <v>24</v>
      </c>
      <c r="AG2279" s="26">
        <v>9</v>
      </c>
      <c r="AH2279" s="26" t="s">
        <v>34</v>
      </c>
      <c r="AI2279" s="26" t="s">
        <v>26</v>
      </c>
      <c r="AJ2279" s="26">
        <v>3</v>
      </c>
      <c r="AK2279" s="26" t="s">
        <v>1451</v>
      </c>
      <c r="AL2279" s="26">
        <v>9004240242</v>
      </c>
      <c r="AM2279" s="26" t="s">
        <v>4</v>
      </c>
      <c r="AN2279" s="26">
        <v>5</v>
      </c>
      <c r="AO2279" s="26">
        <v>0</v>
      </c>
      <c r="AP2279" s="26" t="s">
        <v>28</v>
      </c>
      <c r="AT2279" s="26" t="str">
        <f>MID(AA2279,MIN(FIND({0,1,2,3,4,5,6,7,8,9},AA2279&amp;"0123456789″")),LEN(AA2279))</f>
        <v>530え1300</v>
      </c>
      <c r="AU2279" s="26" t="str">
        <f t="shared" si="396"/>
        <v>1300</v>
      </c>
    </row>
    <row r="2280" spans="9:47" x14ac:dyDescent="0.2">
      <c r="I2280" s="26">
        <v>1301</v>
      </c>
      <c r="J2280" s="32" t="str">
        <f t="shared" si="388"/>
        <v/>
      </c>
      <c r="K2280" s="32" t="str">
        <f>IF(J2280="","",COUNTIF($J$2:J2280,"該当"))</f>
        <v/>
      </c>
      <c r="L2280" s="32" t="str">
        <f t="shared" si="397"/>
        <v>1301</v>
      </c>
      <c r="M2280" s="32" t="str">
        <f t="shared" si="389"/>
        <v/>
      </c>
      <c r="N2280" s="32" t="str">
        <f>IF(M2280="","",COUNTIF($M$2:M2280,"該当"))</f>
        <v/>
      </c>
      <c r="O2280" s="32" t="str">
        <f t="shared" si="390"/>
        <v>1301</v>
      </c>
      <c r="P2280" s="32" t="str">
        <f t="shared" si="391"/>
        <v/>
      </c>
      <c r="Q2280" s="32" t="str">
        <f>IF(P2280="","",COUNTIF($P$2:P2280,"該当"))</f>
        <v/>
      </c>
      <c r="R2280" s="32" t="str">
        <f t="shared" si="392"/>
        <v>1301</v>
      </c>
      <c r="S2280" s="32" t="str">
        <f t="shared" si="393"/>
        <v/>
      </c>
      <c r="T2280" s="32" t="str">
        <f>IF(S2280="","",COUNTIF($S$2:S2280,"該当"))</f>
        <v/>
      </c>
      <c r="U2280" s="32" t="str">
        <f t="shared" si="394"/>
        <v>1301</v>
      </c>
      <c r="V2280" s="32" t="str">
        <f t="shared" si="395"/>
        <v/>
      </c>
      <c r="W2280" s="32" t="str">
        <f>IF(V2280="","",COUNTIF($V$2:V2280,"該当"))</f>
        <v/>
      </c>
      <c r="X2280" s="32" t="str">
        <f t="shared" si="398"/>
        <v>1301</v>
      </c>
      <c r="Y2280" s="26">
        <v>458</v>
      </c>
      <c r="Z2280" s="26">
        <v>1301</v>
      </c>
      <c r="AA2280" s="26" t="s">
        <v>1491</v>
      </c>
      <c r="AB2280" s="26">
        <v>29</v>
      </c>
      <c r="AC2280" s="26" t="s">
        <v>34</v>
      </c>
      <c r="AD2280" s="26" t="s">
        <v>35</v>
      </c>
      <c r="AE2280" s="26" t="s">
        <v>23</v>
      </c>
      <c r="AF2280" s="26" t="s">
        <v>24</v>
      </c>
      <c r="AG2280" s="26">
        <v>9</v>
      </c>
      <c r="AH2280" s="26" t="s">
        <v>34</v>
      </c>
      <c r="AI2280" s="26" t="s">
        <v>26</v>
      </c>
      <c r="AJ2280" s="26">
        <v>3</v>
      </c>
      <c r="AK2280" s="26" t="s">
        <v>1451</v>
      </c>
      <c r="AL2280" s="26">
        <v>9004240242</v>
      </c>
      <c r="AM2280" s="26" t="s">
        <v>4</v>
      </c>
      <c r="AN2280" s="26">
        <v>5</v>
      </c>
      <c r="AO2280" s="26">
        <v>0</v>
      </c>
      <c r="AP2280" s="26" t="s">
        <v>28</v>
      </c>
      <c r="AT2280" s="26" t="str">
        <f>MID(AA2280,MIN(FIND({0,1,2,3,4,5,6,7,8,9},AA2280&amp;"0123456789″")),LEN(AA2280))</f>
        <v>530え1301</v>
      </c>
      <c r="AU2280" s="26" t="str">
        <f t="shared" si="396"/>
        <v>1301</v>
      </c>
    </row>
    <row r="2281" spans="9:47" x14ac:dyDescent="0.2">
      <c r="I2281" s="26">
        <v>1302</v>
      </c>
      <c r="J2281" s="32" t="str">
        <f t="shared" si="388"/>
        <v/>
      </c>
      <c r="K2281" s="32" t="str">
        <f>IF(J2281="","",COUNTIF($J$2:J2281,"該当"))</f>
        <v/>
      </c>
      <c r="L2281" s="32" t="str">
        <f t="shared" si="397"/>
        <v>1302</v>
      </c>
      <c r="M2281" s="32" t="str">
        <f t="shared" si="389"/>
        <v/>
      </c>
      <c r="N2281" s="32" t="str">
        <f>IF(M2281="","",COUNTIF($M$2:M2281,"該当"))</f>
        <v/>
      </c>
      <c r="O2281" s="32" t="str">
        <f t="shared" si="390"/>
        <v>1302</v>
      </c>
      <c r="P2281" s="32" t="str">
        <f t="shared" si="391"/>
        <v/>
      </c>
      <c r="Q2281" s="32" t="str">
        <f>IF(P2281="","",COUNTIF($P$2:P2281,"該当"))</f>
        <v/>
      </c>
      <c r="R2281" s="32" t="str">
        <f t="shared" si="392"/>
        <v>1302</v>
      </c>
      <c r="S2281" s="32" t="str">
        <f t="shared" si="393"/>
        <v/>
      </c>
      <c r="T2281" s="32" t="str">
        <f>IF(S2281="","",COUNTIF($S$2:S2281,"該当"))</f>
        <v/>
      </c>
      <c r="U2281" s="32" t="str">
        <f t="shared" si="394"/>
        <v>1302</v>
      </c>
      <c r="V2281" s="32" t="str">
        <f t="shared" si="395"/>
        <v/>
      </c>
      <c r="W2281" s="32" t="str">
        <f>IF(V2281="","",COUNTIF($V$2:V2281,"該当"))</f>
        <v/>
      </c>
      <c r="X2281" s="32" t="str">
        <f t="shared" si="398"/>
        <v>1302</v>
      </c>
      <c r="Y2281" s="26">
        <v>459</v>
      </c>
      <c r="Z2281" s="26">
        <v>1302</v>
      </c>
      <c r="AA2281" s="26" t="s">
        <v>1492</v>
      </c>
      <c r="AB2281" s="26">
        <v>29</v>
      </c>
      <c r="AC2281" s="26" t="s">
        <v>34</v>
      </c>
      <c r="AD2281" s="26" t="s">
        <v>35</v>
      </c>
      <c r="AE2281" s="26" t="s">
        <v>23</v>
      </c>
      <c r="AF2281" s="26" t="s">
        <v>24</v>
      </c>
      <c r="AG2281" s="26">
        <v>9</v>
      </c>
      <c r="AH2281" s="26" t="s">
        <v>34</v>
      </c>
      <c r="AI2281" s="26" t="s">
        <v>26</v>
      </c>
      <c r="AJ2281" s="26">
        <v>3</v>
      </c>
      <c r="AK2281" s="26" t="s">
        <v>1451</v>
      </c>
      <c r="AL2281" s="26">
        <v>9004240242</v>
      </c>
      <c r="AM2281" s="26" t="s">
        <v>4</v>
      </c>
      <c r="AN2281" s="26">
        <v>5</v>
      </c>
      <c r="AO2281" s="26">
        <v>0</v>
      </c>
      <c r="AP2281" s="26" t="s">
        <v>28</v>
      </c>
      <c r="AT2281" s="26" t="str">
        <f>MID(AA2281,MIN(FIND({0,1,2,3,4,5,6,7,8,9},AA2281&amp;"0123456789″")),LEN(AA2281))</f>
        <v>530え1302</v>
      </c>
      <c r="AU2281" s="26" t="str">
        <f t="shared" si="396"/>
        <v>1302</v>
      </c>
    </row>
    <row r="2282" spans="9:47" x14ac:dyDescent="0.2">
      <c r="I2282" s="26">
        <v>1303</v>
      </c>
      <c r="J2282" s="32" t="str">
        <f t="shared" si="388"/>
        <v/>
      </c>
      <c r="K2282" s="32" t="str">
        <f>IF(J2282="","",COUNTIF($J$2:J2282,"該当"))</f>
        <v/>
      </c>
      <c r="L2282" s="32" t="str">
        <f t="shared" si="397"/>
        <v>1303</v>
      </c>
      <c r="M2282" s="32" t="str">
        <f t="shared" si="389"/>
        <v/>
      </c>
      <c r="N2282" s="32" t="str">
        <f>IF(M2282="","",COUNTIF($M$2:M2282,"該当"))</f>
        <v/>
      </c>
      <c r="O2282" s="32" t="str">
        <f t="shared" si="390"/>
        <v>1303</v>
      </c>
      <c r="P2282" s="32" t="str">
        <f t="shared" si="391"/>
        <v/>
      </c>
      <c r="Q2282" s="32" t="str">
        <f>IF(P2282="","",COUNTIF($P$2:P2282,"該当"))</f>
        <v/>
      </c>
      <c r="R2282" s="32" t="str">
        <f t="shared" si="392"/>
        <v>1303</v>
      </c>
      <c r="S2282" s="32" t="str">
        <f t="shared" si="393"/>
        <v/>
      </c>
      <c r="T2282" s="32" t="str">
        <f>IF(S2282="","",COUNTIF($S$2:S2282,"該当"))</f>
        <v/>
      </c>
      <c r="U2282" s="32" t="str">
        <f t="shared" si="394"/>
        <v>1303</v>
      </c>
      <c r="V2282" s="32" t="str">
        <f t="shared" si="395"/>
        <v/>
      </c>
      <c r="W2282" s="32" t="str">
        <f>IF(V2282="","",COUNTIF($V$2:V2282,"該当"))</f>
        <v/>
      </c>
      <c r="X2282" s="32" t="str">
        <f t="shared" si="398"/>
        <v>1303</v>
      </c>
      <c r="Y2282" s="26">
        <v>460</v>
      </c>
      <c r="Z2282" s="26">
        <v>1303</v>
      </c>
      <c r="AA2282" s="26" t="s">
        <v>1493</v>
      </c>
      <c r="AB2282" s="26">
        <v>29</v>
      </c>
      <c r="AC2282" s="26" t="s">
        <v>34</v>
      </c>
      <c r="AD2282" s="26" t="s">
        <v>35</v>
      </c>
      <c r="AE2282" s="26" t="s">
        <v>23</v>
      </c>
      <c r="AF2282" s="26" t="s">
        <v>24</v>
      </c>
      <c r="AG2282" s="26">
        <v>9</v>
      </c>
      <c r="AH2282" s="26" t="s">
        <v>34</v>
      </c>
      <c r="AI2282" s="26" t="s">
        <v>26</v>
      </c>
      <c r="AJ2282" s="26">
        <v>3</v>
      </c>
      <c r="AK2282" s="26" t="s">
        <v>1451</v>
      </c>
      <c r="AL2282" s="26">
        <v>9004240244</v>
      </c>
      <c r="AM2282" s="26" t="s">
        <v>4</v>
      </c>
      <c r="AN2282" s="26">
        <v>5</v>
      </c>
      <c r="AO2282" s="26">
        <v>0</v>
      </c>
      <c r="AP2282" s="26" t="s">
        <v>28</v>
      </c>
      <c r="AT2282" s="26" t="str">
        <f>MID(AA2282,MIN(FIND({0,1,2,3,4,5,6,7,8,9},AA2282&amp;"0123456789″")),LEN(AA2282))</f>
        <v>530え1303</v>
      </c>
      <c r="AU2282" s="26" t="str">
        <f t="shared" si="396"/>
        <v>1303</v>
      </c>
    </row>
    <row r="2283" spans="9:47" x14ac:dyDescent="0.2">
      <c r="I2283" s="26">
        <v>1304</v>
      </c>
      <c r="J2283" s="32" t="str">
        <f t="shared" si="388"/>
        <v/>
      </c>
      <c r="K2283" s="32" t="str">
        <f>IF(J2283="","",COUNTIF($J$2:J2283,"該当"))</f>
        <v/>
      </c>
      <c r="L2283" s="32" t="str">
        <f t="shared" si="397"/>
        <v>1304</v>
      </c>
      <c r="M2283" s="32" t="str">
        <f t="shared" si="389"/>
        <v/>
      </c>
      <c r="N2283" s="32" t="str">
        <f>IF(M2283="","",COUNTIF($M$2:M2283,"該当"))</f>
        <v/>
      </c>
      <c r="O2283" s="32" t="str">
        <f t="shared" si="390"/>
        <v>1304</v>
      </c>
      <c r="P2283" s="32" t="str">
        <f t="shared" si="391"/>
        <v/>
      </c>
      <c r="Q2283" s="32" t="str">
        <f>IF(P2283="","",COUNTIF($P$2:P2283,"該当"))</f>
        <v/>
      </c>
      <c r="R2283" s="32" t="str">
        <f t="shared" si="392"/>
        <v>1304</v>
      </c>
      <c r="S2283" s="32" t="str">
        <f t="shared" si="393"/>
        <v/>
      </c>
      <c r="T2283" s="32" t="str">
        <f>IF(S2283="","",COUNTIF($S$2:S2283,"該当"))</f>
        <v/>
      </c>
      <c r="U2283" s="32" t="str">
        <f t="shared" si="394"/>
        <v>1304</v>
      </c>
      <c r="V2283" s="32" t="str">
        <f t="shared" si="395"/>
        <v/>
      </c>
      <c r="W2283" s="32" t="str">
        <f>IF(V2283="","",COUNTIF($V$2:V2283,"該当"))</f>
        <v/>
      </c>
      <c r="X2283" s="32" t="str">
        <f t="shared" si="398"/>
        <v>1304</v>
      </c>
      <c r="Y2283" s="26">
        <v>1</v>
      </c>
      <c r="Z2283" s="26">
        <v>1304</v>
      </c>
      <c r="AA2283" s="26" t="s">
        <v>1494</v>
      </c>
      <c r="AB2283" s="26">
        <v>29</v>
      </c>
      <c r="AC2283" s="26" t="s">
        <v>34</v>
      </c>
      <c r="AD2283" s="26" t="s">
        <v>35</v>
      </c>
      <c r="AE2283" s="26" t="s">
        <v>23</v>
      </c>
      <c r="AF2283" s="26" t="s">
        <v>24</v>
      </c>
      <c r="AG2283" s="26">
        <v>9</v>
      </c>
      <c r="AH2283" s="26" t="s">
        <v>34</v>
      </c>
      <c r="AI2283" s="26" t="s">
        <v>26</v>
      </c>
      <c r="AJ2283" s="26">
        <v>3</v>
      </c>
      <c r="AK2283" s="26" t="s">
        <v>1451</v>
      </c>
      <c r="AL2283" s="26">
        <v>9004240244</v>
      </c>
      <c r="AM2283" s="26" t="s">
        <v>4</v>
      </c>
      <c r="AN2283" s="26">
        <v>5</v>
      </c>
      <c r="AO2283" s="26">
        <v>0</v>
      </c>
      <c r="AP2283" s="26" t="s">
        <v>28</v>
      </c>
      <c r="AT2283" s="26" t="str">
        <f>MID(AA2283,MIN(FIND({0,1,2,3,4,5,6,7,8,9},AA2283&amp;"0123456789″")),LEN(AA2283))</f>
        <v>530い1304</v>
      </c>
      <c r="AU2283" s="26" t="str">
        <f t="shared" si="396"/>
        <v>1304</v>
      </c>
    </row>
    <row r="2284" spans="9:47" x14ac:dyDescent="0.2">
      <c r="I2284" s="26">
        <v>1306</v>
      </c>
      <c r="J2284" s="32" t="str">
        <f t="shared" si="388"/>
        <v/>
      </c>
      <c r="K2284" s="32" t="str">
        <f>IF(J2284="","",COUNTIF($J$2:J2284,"該当"))</f>
        <v/>
      </c>
      <c r="L2284" s="32" t="str">
        <f t="shared" si="397"/>
        <v>1306</v>
      </c>
      <c r="M2284" s="32" t="str">
        <f t="shared" si="389"/>
        <v/>
      </c>
      <c r="N2284" s="32" t="str">
        <f>IF(M2284="","",COUNTIF($M$2:M2284,"該当"))</f>
        <v/>
      </c>
      <c r="O2284" s="32" t="str">
        <f t="shared" si="390"/>
        <v>1306</v>
      </c>
      <c r="P2284" s="32" t="str">
        <f t="shared" si="391"/>
        <v/>
      </c>
      <c r="Q2284" s="32" t="str">
        <f>IF(P2284="","",COUNTIF($P$2:P2284,"該当"))</f>
        <v/>
      </c>
      <c r="R2284" s="32" t="str">
        <f t="shared" si="392"/>
        <v>1306</v>
      </c>
      <c r="S2284" s="32" t="str">
        <f t="shared" si="393"/>
        <v/>
      </c>
      <c r="T2284" s="32" t="str">
        <f>IF(S2284="","",COUNTIF($S$2:S2284,"該当"))</f>
        <v/>
      </c>
      <c r="U2284" s="32" t="str">
        <f t="shared" si="394"/>
        <v>1306</v>
      </c>
      <c r="V2284" s="32" t="str">
        <f t="shared" si="395"/>
        <v/>
      </c>
      <c r="W2284" s="32" t="str">
        <f>IF(V2284="","",COUNTIF($V$2:V2284,"該当"))</f>
        <v/>
      </c>
      <c r="X2284" s="32" t="str">
        <f t="shared" si="398"/>
        <v>1306</v>
      </c>
      <c r="Y2284" s="26">
        <v>3</v>
      </c>
      <c r="Z2284" s="26">
        <v>1306</v>
      </c>
      <c r="AA2284" s="26" t="s">
        <v>1495</v>
      </c>
      <c r="AB2284" s="26">
        <v>29</v>
      </c>
      <c r="AC2284" s="26" t="s">
        <v>34</v>
      </c>
      <c r="AD2284" s="26" t="s">
        <v>35</v>
      </c>
      <c r="AE2284" s="26" t="s">
        <v>23</v>
      </c>
      <c r="AF2284" s="26" t="s">
        <v>24</v>
      </c>
      <c r="AG2284" s="26">
        <v>9</v>
      </c>
      <c r="AH2284" s="26" t="s">
        <v>34</v>
      </c>
      <c r="AI2284" s="26" t="s">
        <v>26</v>
      </c>
      <c r="AJ2284" s="26">
        <v>3</v>
      </c>
      <c r="AK2284" s="26" t="s">
        <v>1451</v>
      </c>
      <c r="AL2284" s="26">
        <v>9004240244</v>
      </c>
      <c r="AM2284" s="26" t="s">
        <v>4</v>
      </c>
      <c r="AN2284" s="26">
        <v>5</v>
      </c>
      <c r="AO2284" s="26">
        <v>0</v>
      </c>
      <c r="AP2284" s="26" t="s">
        <v>28</v>
      </c>
      <c r="AT2284" s="26" t="str">
        <f>MID(AA2284,MIN(FIND({0,1,2,3,4,5,6,7,8,9},AA2284&amp;"0123456789″")),LEN(AA2284))</f>
        <v>530う1306</v>
      </c>
      <c r="AU2284" s="26" t="str">
        <f t="shared" si="396"/>
        <v>1306</v>
      </c>
    </row>
    <row r="2285" spans="9:47" x14ac:dyDescent="0.2">
      <c r="I2285" s="26">
        <v>1307</v>
      </c>
      <c r="J2285" s="32" t="str">
        <f t="shared" si="388"/>
        <v/>
      </c>
      <c r="K2285" s="32" t="str">
        <f>IF(J2285="","",COUNTIF($J$2:J2285,"該当"))</f>
        <v/>
      </c>
      <c r="L2285" s="32" t="str">
        <f t="shared" si="397"/>
        <v>1307</v>
      </c>
      <c r="M2285" s="32" t="str">
        <f t="shared" si="389"/>
        <v/>
      </c>
      <c r="N2285" s="32" t="str">
        <f>IF(M2285="","",COUNTIF($M$2:M2285,"該当"))</f>
        <v/>
      </c>
      <c r="O2285" s="32" t="str">
        <f t="shared" si="390"/>
        <v>1307</v>
      </c>
      <c r="P2285" s="32" t="str">
        <f t="shared" si="391"/>
        <v/>
      </c>
      <c r="Q2285" s="32" t="str">
        <f>IF(P2285="","",COUNTIF($P$2:P2285,"該当"))</f>
        <v/>
      </c>
      <c r="R2285" s="32" t="str">
        <f t="shared" si="392"/>
        <v>1307</v>
      </c>
      <c r="S2285" s="32" t="str">
        <f t="shared" si="393"/>
        <v/>
      </c>
      <c r="T2285" s="32" t="str">
        <f>IF(S2285="","",COUNTIF($S$2:S2285,"該当"))</f>
        <v/>
      </c>
      <c r="U2285" s="32" t="str">
        <f t="shared" si="394"/>
        <v>1307</v>
      </c>
      <c r="V2285" s="32" t="str">
        <f t="shared" si="395"/>
        <v/>
      </c>
      <c r="W2285" s="32" t="str">
        <f>IF(V2285="","",COUNTIF($V$2:V2285,"該当"))</f>
        <v/>
      </c>
      <c r="X2285" s="32" t="str">
        <f t="shared" si="398"/>
        <v>1307</v>
      </c>
      <c r="Y2285" s="26">
        <v>4</v>
      </c>
      <c r="Z2285" s="26">
        <v>1307</v>
      </c>
      <c r="AA2285" s="26" t="s">
        <v>1496</v>
      </c>
      <c r="AB2285" s="26">
        <v>29</v>
      </c>
      <c r="AC2285" s="26" t="s">
        <v>34</v>
      </c>
      <c r="AD2285" s="26" t="s">
        <v>35</v>
      </c>
      <c r="AE2285" s="26" t="s">
        <v>23</v>
      </c>
      <c r="AF2285" s="26" t="s">
        <v>24</v>
      </c>
      <c r="AG2285" s="26">
        <v>9</v>
      </c>
      <c r="AH2285" s="26" t="s">
        <v>34</v>
      </c>
      <c r="AI2285" s="26" t="s">
        <v>26</v>
      </c>
      <c r="AJ2285" s="26">
        <v>3</v>
      </c>
      <c r="AK2285" s="26" t="s">
        <v>1451</v>
      </c>
      <c r="AL2285" s="26">
        <v>9004240243</v>
      </c>
      <c r="AM2285" s="26" t="s">
        <v>4</v>
      </c>
      <c r="AN2285" s="26">
        <v>5</v>
      </c>
      <c r="AO2285" s="26">
        <v>0</v>
      </c>
      <c r="AP2285" s="26" t="s">
        <v>28</v>
      </c>
      <c r="AT2285" s="26" t="str">
        <f>MID(AA2285,MIN(FIND({0,1,2,3,4,5,6,7,8,9},AA2285&amp;"0123456789″")),LEN(AA2285))</f>
        <v>530い1307</v>
      </c>
      <c r="AU2285" s="26" t="str">
        <f t="shared" si="396"/>
        <v>1307</v>
      </c>
    </row>
    <row r="2286" spans="9:47" x14ac:dyDescent="0.2">
      <c r="I2286" s="26">
        <v>1309</v>
      </c>
      <c r="J2286" s="32" t="str">
        <f t="shared" si="388"/>
        <v/>
      </c>
      <c r="K2286" s="32" t="str">
        <f>IF(J2286="","",COUNTIF($J$2:J2286,"該当"))</f>
        <v/>
      </c>
      <c r="L2286" s="32" t="str">
        <f t="shared" si="397"/>
        <v>1309</v>
      </c>
      <c r="M2286" s="32" t="str">
        <f t="shared" si="389"/>
        <v/>
      </c>
      <c r="N2286" s="32" t="str">
        <f>IF(M2286="","",COUNTIF($M$2:M2286,"該当"))</f>
        <v/>
      </c>
      <c r="O2286" s="32" t="str">
        <f t="shared" si="390"/>
        <v>1309</v>
      </c>
      <c r="P2286" s="32" t="str">
        <f t="shared" si="391"/>
        <v/>
      </c>
      <c r="Q2286" s="32" t="str">
        <f>IF(P2286="","",COUNTIF($P$2:P2286,"該当"))</f>
        <v/>
      </c>
      <c r="R2286" s="32" t="str">
        <f t="shared" si="392"/>
        <v>1309</v>
      </c>
      <c r="S2286" s="32" t="str">
        <f t="shared" si="393"/>
        <v/>
      </c>
      <c r="T2286" s="32" t="str">
        <f>IF(S2286="","",COUNTIF($S$2:S2286,"該当"))</f>
        <v/>
      </c>
      <c r="U2286" s="32" t="str">
        <f t="shared" si="394"/>
        <v>1309</v>
      </c>
      <c r="V2286" s="32" t="str">
        <f t="shared" si="395"/>
        <v/>
      </c>
      <c r="W2286" s="32" t="str">
        <f>IF(V2286="","",COUNTIF($V$2:V2286,"該当"))</f>
        <v/>
      </c>
      <c r="X2286" s="32" t="str">
        <f t="shared" si="398"/>
        <v>1309</v>
      </c>
      <c r="Y2286" s="26">
        <v>6</v>
      </c>
      <c r="Z2286" s="26">
        <v>1309</v>
      </c>
      <c r="AA2286" s="26" t="s">
        <v>1497</v>
      </c>
      <c r="AB2286" s="26">
        <v>29</v>
      </c>
      <c r="AC2286" s="26" t="s">
        <v>34</v>
      </c>
      <c r="AD2286" s="26" t="s">
        <v>35</v>
      </c>
      <c r="AE2286" s="26" t="s">
        <v>23</v>
      </c>
      <c r="AF2286" s="26" t="s">
        <v>24</v>
      </c>
      <c r="AG2286" s="26">
        <v>9</v>
      </c>
      <c r="AH2286" s="26" t="s">
        <v>34</v>
      </c>
      <c r="AI2286" s="26" t="s">
        <v>26</v>
      </c>
      <c r="AJ2286" s="26">
        <v>3</v>
      </c>
      <c r="AK2286" s="26" t="s">
        <v>1451</v>
      </c>
      <c r="AL2286" s="26">
        <v>9004240243</v>
      </c>
      <c r="AM2286" s="26" t="s">
        <v>4</v>
      </c>
      <c r="AN2286" s="26">
        <v>5</v>
      </c>
      <c r="AO2286" s="26">
        <v>0</v>
      </c>
      <c r="AP2286" s="26" t="s">
        <v>28</v>
      </c>
      <c r="AT2286" s="26" t="str">
        <f>MID(AA2286,MIN(FIND({0,1,2,3,4,5,6,7,8,9},AA2286&amp;"0123456789″")),LEN(AA2286))</f>
        <v>530い1309</v>
      </c>
      <c r="AU2286" s="26" t="str">
        <f t="shared" si="396"/>
        <v>1309</v>
      </c>
    </row>
    <row r="2287" spans="9:47" x14ac:dyDescent="0.2">
      <c r="I2287" s="26">
        <v>1310</v>
      </c>
      <c r="J2287" s="32" t="str">
        <f t="shared" si="388"/>
        <v/>
      </c>
      <c r="K2287" s="32" t="str">
        <f>IF(J2287="","",COUNTIF($J$2:J2287,"該当"))</f>
        <v/>
      </c>
      <c r="L2287" s="32" t="str">
        <f t="shared" si="397"/>
        <v>1310</v>
      </c>
      <c r="M2287" s="32" t="str">
        <f t="shared" si="389"/>
        <v/>
      </c>
      <c r="N2287" s="32" t="str">
        <f>IF(M2287="","",COUNTIF($M$2:M2287,"該当"))</f>
        <v/>
      </c>
      <c r="O2287" s="32" t="str">
        <f t="shared" si="390"/>
        <v>1310</v>
      </c>
      <c r="P2287" s="32" t="str">
        <f t="shared" si="391"/>
        <v/>
      </c>
      <c r="Q2287" s="32" t="str">
        <f>IF(P2287="","",COUNTIF($P$2:P2287,"該当"))</f>
        <v/>
      </c>
      <c r="R2287" s="32" t="str">
        <f t="shared" si="392"/>
        <v>1310</v>
      </c>
      <c r="S2287" s="32" t="str">
        <f t="shared" si="393"/>
        <v/>
      </c>
      <c r="T2287" s="32" t="str">
        <f>IF(S2287="","",COUNTIF($S$2:S2287,"該当"))</f>
        <v/>
      </c>
      <c r="U2287" s="32" t="str">
        <f t="shared" si="394"/>
        <v>1310</v>
      </c>
      <c r="V2287" s="32" t="str">
        <f t="shared" si="395"/>
        <v/>
      </c>
      <c r="W2287" s="32" t="str">
        <f>IF(V2287="","",COUNTIF($V$2:V2287,"該当"))</f>
        <v/>
      </c>
      <c r="X2287" s="32" t="str">
        <f t="shared" si="398"/>
        <v>1310</v>
      </c>
      <c r="Y2287" s="26">
        <v>8</v>
      </c>
      <c r="Z2287" s="26">
        <v>1310</v>
      </c>
      <c r="AA2287" s="26" t="s">
        <v>1498</v>
      </c>
      <c r="AB2287" s="26">
        <v>29</v>
      </c>
      <c r="AC2287" s="26" t="s">
        <v>34</v>
      </c>
      <c r="AD2287" s="26" t="s">
        <v>35</v>
      </c>
      <c r="AE2287" s="26" t="s">
        <v>23</v>
      </c>
      <c r="AF2287" s="26" t="s">
        <v>24</v>
      </c>
      <c r="AG2287" s="26">
        <v>9</v>
      </c>
      <c r="AH2287" s="26" t="s">
        <v>34</v>
      </c>
      <c r="AI2287" s="26" t="s">
        <v>26</v>
      </c>
      <c r="AJ2287" s="26">
        <v>3</v>
      </c>
      <c r="AK2287" s="26" t="s">
        <v>1451</v>
      </c>
      <c r="AL2287" s="26">
        <v>9004240242</v>
      </c>
      <c r="AM2287" s="26" t="s">
        <v>4</v>
      </c>
      <c r="AN2287" s="26">
        <v>5</v>
      </c>
      <c r="AO2287" s="26">
        <v>0</v>
      </c>
      <c r="AP2287" s="26" t="s">
        <v>28</v>
      </c>
      <c r="AT2287" s="26" t="str">
        <f>MID(AA2287,MIN(FIND({0,1,2,3,4,5,6,7,8,9},AA2287&amp;"0123456789″")),LEN(AA2287))</f>
        <v>530う1310</v>
      </c>
      <c r="AU2287" s="26" t="str">
        <f t="shared" si="396"/>
        <v>1310</v>
      </c>
    </row>
    <row r="2288" spans="9:47" x14ac:dyDescent="0.2">
      <c r="I2288" s="26">
        <v>1311</v>
      </c>
      <c r="J2288" s="32" t="str">
        <f t="shared" si="388"/>
        <v/>
      </c>
      <c r="K2288" s="32" t="str">
        <f>IF(J2288="","",COUNTIF($J$2:J2288,"該当"))</f>
        <v/>
      </c>
      <c r="L2288" s="32" t="str">
        <f t="shared" si="397"/>
        <v>1311</v>
      </c>
      <c r="M2288" s="32" t="str">
        <f t="shared" si="389"/>
        <v/>
      </c>
      <c r="N2288" s="32" t="str">
        <f>IF(M2288="","",COUNTIF($M$2:M2288,"該当"))</f>
        <v/>
      </c>
      <c r="O2288" s="32" t="str">
        <f t="shared" si="390"/>
        <v>1311</v>
      </c>
      <c r="P2288" s="32" t="str">
        <f t="shared" si="391"/>
        <v/>
      </c>
      <c r="Q2288" s="32" t="str">
        <f>IF(P2288="","",COUNTIF($P$2:P2288,"該当"))</f>
        <v/>
      </c>
      <c r="R2288" s="32" t="str">
        <f t="shared" si="392"/>
        <v>1311</v>
      </c>
      <c r="S2288" s="32" t="str">
        <f t="shared" si="393"/>
        <v/>
      </c>
      <c r="T2288" s="32" t="str">
        <f>IF(S2288="","",COUNTIF($S$2:S2288,"該当"))</f>
        <v/>
      </c>
      <c r="U2288" s="32" t="str">
        <f t="shared" si="394"/>
        <v>1311</v>
      </c>
      <c r="V2288" s="32" t="str">
        <f t="shared" si="395"/>
        <v/>
      </c>
      <c r="W2288" s="32" t="str">
        <f>IF(V2288="","",COUNTIF($V$2:V2288,"該当"))</f>
        <v/>
      </c>
      <c r="X2288" s="32" t="str">
        <f t="shared" si="398"/>
        <v>1311</v>
      </c>
      <c r="Y2288" s="26">
        <v>9</v>
      </c>
      <c r="Z2288" s="26">
        <v>1311</v>
      </c>
      <c r="AA2288" s="26" t="s">
        <v>1499</v>
      </c>
      <c r="AB2288" s="26">
        <v>29</v>
      </c>
      <c r="AC2288" s="26" t="s">
        <v>34</v>
      </c>
      <c r="AD2288" s="26" t="s">
        <v>35</v>
      </c>
      <c r="AE2288" s="26" t="s">
        <v>23</v>
      </c>
      <c r="AF2288" s="26" t="s">
        <v>24</v>
      </c>
      <c r="AG2288" s="26">
        <v>9</v>
      </c>
      <c r="AH2288" s="26" t="s">
        <v>34</v>
      </c>
      <c r="AI2288" s="26" t="s">
        <v>26</v>
      </c>
      <c r="AJ2288" s="26">
        <v>3</v>
      </c>
      <c r="AK2288" s="26" t="s">
        <v>1451</v>
      </c>
      <c r="AL2288" s="26">
        <v>9004240242</v>
      </c>
      <c r="AM2288" s="26" t="s">
        <v>4</v>
      </c>
      <c r="AN2288" s="26">
        <v>5</v>
      </c>
      <c r="AO2288" s="26">
        <v>0</v>
      </c>
      <c r="AP2288" s="26" t="s">
        <v>28</v>
      </c>
      <c r="AT2288" s="26" t="str">
        <f>MID(AA2288,MIN(FIND({0,1,2,3,4,5,6,7,8,9},AA2288&amp;"0123456789″")),LEN(AA2288))</f>
        <v>530い1311</v>
      </c>
      <c r="AU2288" s="26" t="str">
        <f t="shared" si="396"/>
        <v>1311</v>
      </c>
    </row>
    <row r="2289" spans="9:47" x14ac:dyDescent="0.2">
      <c r="I2289" s="26">
        <v>1312</v>
      </c>
      <c r="J2289" s="32" t="str">
        <f t="shared" si="388"/>
        <v/>
      </c>
      <c r="K2289" s="32" t="str">
        <f>IF(J2289="","",COUNTIF($J$2:J2289,"該当"))</f>
        <v/>
      </c>
      <c r="L2289" s="32" t="str">
        <f t="shared" si="397"/>
        <v>1312</v>
      </c>
      <c r="M2289" s="32" t="str">
        <f t="shared" si="389"/>
        <v/>
      </c>
      <c r="N2289" s="32" t="str">
        <f>IF(M2289="","",COUNTIF($M$2:M2289,"該当"))</f>
        <v/>
      </c>
      <c r="O2289" s="32" t="str">
        <f t="shared" si="390"/>
        <v>1312</v>
      </c>
      <c r="P2289" s="32" t="str">
        <f t="shared" si="391"/>
        <v/>
      </c>
      <c r="Q2289" s="32" t="str">
        <f>IF(P2289="","",COUNTIF($P$2:P2289,"該当"))</f>
        <v/>
      </c>
      <c r="R2289" s="32" t="str">
        <f t="shared" si="392"/>
        <v>1312</v>
      </c>
      <c r="S2289" s="32" t="str">
        <f t="shared" si="393"/>
        <v/>
      </c>
      <c r="T2289" s="32" t="str">
        <f>IF(S2289="","",COUNTIF($S$2:S2289,"該当"))</f>
        <v/>
      </c>
      <c r="U2289" s="32" t="str">
        <f t="shared" si="394"/>
        <v>1312</v>
      </c>
      <c r="V2289" s="32" t="str">
        <f t="shared" si="395"/>
        <v/>
      </c>
      <c r="W2289" s="32" t="str">
        <f>IF(V2289="","",COUNTIF($V$2:V2289,"該当"))</f>
        <v/>
      </c>
      <c r="X2289" s="32" t="str">
        <f t="shared" si="398"/>
        <v>1312</v>
      </c>
      <c r="Y2289" s="26">
        <v>10</v>
      </c>
      <c r="Z2289" s="26">
        <v>1312</v>
      </c>
      <c r="AA2289" s="26" t="s">
        <v>1500</v>
      </c>
      <c r="AB2289" s="26">
        <v>29</v>
      </c>
      <c r="AC2289" s="26" t="s">
        <v>34</v>
      </c>
      <c r="AD2289" s="26" t="s">
        <v>35</v>
      </c>
      <c r="AE2289" s="26" t="s">
        <v>23</v>
      </c>
      <c r="AF2289" s="26" t="s">
        <v>24</v>
      </c>
      <c r="AG2289" s="26">
        <v>9</v>
      </c>
      <c r="AH2289" s="26" t="s">
        <v>34</v>
      </c>
      <c r="AI2289" s="26" t="s">
        <v>26</v>
      </c>
      <c r="AJ2289" s="26">
        <v>3</v>
      </c>
      <c r="AK2289" s="26" t="s">
        <v>1451</v>
      </c>
      <c r="AL2289" s="26">
        <v>9004240242</v>
      </c>
      <c r="AM2289" s="26" t="s">
        <v>4</v>
      </c>
      <c r="AN2289" s="26">
        <v>5</v>
      </c>
      <c r="AO2289" s="26">
        <v>0</v>
      </c>
      <c r="AP2289" s="26" t="s">
        <v>28</v>
      </c>
      <c r="AT2289" s="26" t="str">
        <f>MID(AA2289,MIN(FIND({0,1,2,3,4,5,6,7,8,9},AA2289&amp;"0123456789″")),LEN(AA2289))</f>
        <v>530か1312</v>
      </c>
      <c r="AU2289" s="26" t="str">
        <f t="shared" si="396"/>
        <v>1312</v>
      </c>
    </row>
    <row r="2290" spans="9:47" x14ac:dyDescent="0.2">
      <c r="I2290" s="26">
        <v>1321</v>
      </c>
      <c r="J2290" s="32" t="str">
        <f t="shared" si="388"/>
        <v/>
      </c>
      <c r="K2290" s="32" t="str">
        <f>IF(J2290="","",COUNTIF($J$2:J2290,"該当"))</f>
        <v/>
      </c>
      <c r="L2290" s="32" t="str">
        <f t="shared" si="397"/>
        <v>1321</v>
      </c>
      <c r="M2290" s="32" t="str">
        <f t="shared" si="389"/>
        <v/>
      </c>
      <c r="N2290" s="32" t="str">
        <f>IF(M2290="","",COUNTIF($M$2:M2290,"該当"))</f>
        <v/>
      </c>
      <c r="O2290" s="32" t="str">
        <f t="shared" si="390"/>
        <v>1321</v>
      </c>
      <c r="P2290" s="32" t="str">
        <f t="shared" si="391"/>
        <v/>
      </c>
      <c r="Q2290" s="32" t="str">
        <f>IF(P2290="","",COUNTIF($P$2:P2290,"該当"))</f>
        <v/>
      </c>
      <c r="R2290" s="32" t="str">
        <f t="shared" si="392"/>
        <v>1321</v>
      </c>
      <c r="S2290" s="32" t="str">
        <f t="shared" si="393"/>
        <v/>
      </c>
      <c r="T2290" s="32" t="str">
        <f>IF(S2290="","",COUNTIF($S$2:S2290,"該当"))</f>
        <v/>
      </c>
      <c r="U2290" s="32" t="str">
        <f t="shared" si="394"/>
        <v>1321</v>
      </c>
      <c r="V2290" s="32" t="str">
        <f t="shared" si="395"/>
        <v/>
      </c>
      <c r="W2290" s="32" t="str">
        <f>IF(V2290="","",COUNTIF($V$2:V2290,"該当"))</f>
        <v/>
      </c>
      <c r="X2290" s="32" t="str">
        <f t="shared" si="398"/>
        <v>1321</v>
      </c>
      <c r="Y2290" s="26">
        <v>12</v>
      </c>
      <c r="Z2290" s="26">
        <v>1321</v>
      </c>
      <c r="AA2290" s="26" t="s">
        <v>4238</v>
      </c>
      <c r="AB2290" s="26">
        <v>29</v>
      </c>
      <c r="AC2290" s="26" t="s">
        <v>34</v>
      </c>
      <c r="AD2290" s="26" t="s">
        <v>35</v>
      </c>
      <c r="AE2290" s="26" t="s">
        <v>23</v>
      </c>
      <c r="AF2290" s="26" t="s">
        <v>24</v>
      </c>
      <c r="AG2290" s="26">
        <v>9</v>
      </c>
      <c r="AH2290" s="26" t="s">
        <v>34</v>
      </c>
      <c r="AI2290" s="26" t="s">
        <v>26</v>
      </c>
      <c r="AJ2290" s="26">
        <v>3</v>
      </c>
      <c r="AK2290" s="26" t="s">
        <v>1451</v>
      </c>
      <c r="AL2290" s="26">
        <v>9004240242</v>
      </c>
      <c r="AM2290" s="26" t="s">
        <v>4</v>
      </c>
      <c r="AN2290" s="26">
        <v>5</v>
      </c>
      <c r="AO2290" s="26">
        <v>0</v>
      </c>
      <c r="AP2290" s="26" t="s">
        <v>28</v>
      </c>
      <c r="AT2290" s="26" t="str">
        <f>MID(AA2290,MIN(FIND({0,1,2,3,4,5,6,7,8,9},AA2290&amp;"0123456789″")),LEN(AA2290))</f>
        <v>530え1321</v>
      </c>
      <c r="AU2290" s="26" t="str">
        <f t="shared" si="396"/>
        <v>1321</v>
      </c>
    </row>
    <row r="2291" spans="9:47" x14ac:dyDescent="0.2">
      <c r="I2291" s="26">
        <v>1322</v>
      </c>
      <c r="J2291" s="32" t="str">
        <f t="shared" si="388"/>
        <v/>
      </c>
      <c r="K2291" s="32" t="str">
        <f>IF(J2291="","",COUNTIF($J$2:J2291,"該当"))</f>
        <v/>
      </c>
      <c r="L2291" s="32" t="str">
        <f t="shared" si="397"/>
        <v>1322</v>
      </c>
      <c r="M2291" s="32" t="str">
        <f t="shared" si="389"/>
        <v/>
      </c>
      <c r="N2291" s="32" t="str">
        <f>IF(M2291="","",COUNTIF($M$2:M2291,"該当"))</f>
        <v/>
      </c>
      <c r="O2291" s="32" t="str">
        <f t="shared" si="390"/>
        <v>1322</v>
      </c>
      <c r="P2291" s="32" t="str">
        <f t="shared" si="391"/>
        <v/>
      </c>
      <c r="Q2291" s="32" t="str">
        <f>IF(P2291="","",COUNTIF($P$2:P2291,"該当"))</f>
        <v/>
      </c>
      <c r="R2291" s="32" t="str">
        <f t="shared" si="392"/>
        <v>1322</v>
      </c>
      <c r="S2291" s="32" t="str">
        <f t="shared" si="393"/>
        <v/>
      </c>
      <c r="T2291" s="32" t="str">
        <f>IF(S2291="","",COUNTIF($S$2:S2291,"該当"))</f>
        <v/>
      </c>
      <c r="U2291" s="32" t="str">
        <f t="shared" si="394"/>
        <v>1322</v>
      </c>
      <c r="V2291" s="32" t="str">
        <f t="shared" si="395"/>
        <v/>
      </c>
      <c r="W2291" s="32" t="str">
        <f>IF(V2291="","",COUNTIF($V$2:V2291,"該当"))</f>
        <v/>
      </c>
      <c r="X2291" s="32" t="str">
        <f t="shared" si="398"/>
        <v>1322</v>
      </c>
      <c r="Y2291" s="26">
        <v>13</v>
      </c>
      <c r="Z2291" s="26">
        <v>1322</v>
      </c>
      <c r="AA2291" s="26" t="s">
        <v>1501</v>
      </c>
      <c r="AB2291" s="26">
        <v>29</v>
      </c>
      <c r="AC2291" s="26" t="s">
        <v>34</v>
      </c>
      <c r="AD2291" s="26" t="s">
        <v>35</v>
      </c>
      <c r="AE2291" s="26" t="s">
        <v>23</v>
      </c>
      <c r="AF2291" s="26" t="s">
        <v>24</v>
      </c>
      <c r="AG2291" s="26">
        <v>9</v>
      </c>
      <c r="AH2291" s="26" t="s">
        <v>34</v>
      </c>
      <c r="AI2291" s="26" t="s">
        <v>26</v>
      </c>
      <c r="AJ2291" s="26">
        <v>3</v>
      </c>
      <c r="AK2291" s="26" t="s">
        <v>1451</v>
      </c>
      <c r="AL2291" s="26">
        <v>9004240242</v>
      </c>
      <c r="AM2291" s="26" t="s">
        <v>4</v>
      </c>
      <c r="AN2291" s="26">
        <v>5</v>
      </c>
      <c r="AO2291" s="26">
        <v>0</v>
      </c>
      <c r="AP2291" s="26" t="s">
        <v>28</v>
      </c>
      <c r="AT2291" s="26" t="str">
        <f>MID(AA2291,MIN(FIND({0,1,2,3,4,5,6,7,8,9},AA2291&amp;"0123456789″")),LEN(AA2291))</f>
        <v>530え1322</v>
      </c>
      <c r="AU2291" s="26" t="str">
        <f t="shared" si="396"/>
        <v>1322</v>
      </c>
    </row>
    <row r="2292" spans="9:47" x14ac:dyDescent="0.2">
      <c r="I2292" s="26">
        <v>1323</v>
      </c>
      <c r="J2292" s="32" t="str">
        <f t="shared" si="388"/>
        <v/>
      </c>
      <c r="K2292" s="32" t="str">
        <f>IF(J2292="","",COUNTIF($J$2:J2292,"該当"))</f>
        <v/>
      </c>
      <c r="L2292" s="32" t="str">
        <f t="shared" si="397"/>
        <v>1323</v>
      </c>
      <c r="M2292" s="32" t="str">
        <f t="shared" si="389"/>
        <v/>
      </c>
      <c r="N2292" s="32" t="str">
        <f>IF(M2292="","",COUNTIF($M$2:M2292,"該当"))</f>
        <v/>
      </c>
      <c r="O2292" s="32" t="str">
        <f t="shared" si="390"/>
        <v>1323</v>
      </c>
      <c r="P2292" s="32" t="str">
        <f t="shared" si="391"/>
        <v/>
      </c>
      <c r="Q2292" s="32" t="str">
        <f>IF(P2292="","",COUNTIF($P$2:P2292,"該当"))</f>
        <v/>
      </c>
      <c r="R2292" s="32" t="str">
        <f t="shared" si="392"/>
        <v>1323</v>
      </c>
      <c r="S2292" s="32" t="str">
        <f t="shared" si="393"/>
        <v/>
      </c>
      <c r="T2292" s="32" t="str">
        <f>IF(S2292="","",COUNTIF($S$2:S2292,"該当"))</f>
        <v/>
      </c>
      <c r="U2292" s="32" t="str">
        <f t="shared" si="394"/>
        <v>1323</v>
      </c>
      <c r="V2292" s="32" t="str">
        <f t="shared" si="395"/>
        <v/>
      </c>
      <c r="W2292" s="32" t="str">
        <f>IF(V2292="","",COUNTIF($V$2:V2292,"該当"))</f>
        <v/>
      </c>
      <c r="X2292" s="32" t="str">
        <f t="shared" si="398"/>
        <v>1323</v>
      </c>
      <c r="Y2292" s="26">
        <v>14</v>
      </c>
      <c r="Z2292" s="26">
        <v>1323</v>
      </c>
      <c r="AA2292" s="26" t="s">
        <v>4239</v>
      </c>
      <c r="AB2292" s="26">
        <v>29</v>
      </c>
      <c r="AC2292" s="26" t="s">
        <v>34</v>
      </c>
      <c r="AD2292" s="26" t="s">
        <v>35</v>
      </c>
      <c r="AE2292" s="26" t="s">
        <v>23</v>
      </c>
      <c r="AF2292" s="26" t="s">
        <v>24</v>
      </c>
      <c r="AG2292" s="26">
        <v>9</v>
      </c>
      <c r="AH2292" s="26" t="s">
        <v>34</v>
      </c>
      <c r="AI2292" s="26" t="s">
        <v>26</v>
      </c>
      <c r="AJ2292" s="26">
        <v>3</v>
      </c>
      <c r="AK2292" s="26" t="s">
        <v>1451</v>
      </c>
      <c r="AL2292" s="26">
        <v>9004240242</v>
      </c>
      <c r="AM2292" s="26" t="s">
        <v>4</v>
      </c>
      <c r="AN2292" s="26">
        <v>5</v>
      </c>
      <c r="AO2292" s="26">
        <v>0</v>
      </c>
      <c r="AP2292" s="26" t="s">
        <v>28</v>
      </c>
      <c r="AT2292" s="26" t="str">
        <f>MID(AA2292,MIN(FIND({0,1,2,3,4,5,6,7,8,9},AA2292&amp;"0123456789″")),LEN(AA2292))</f>
        <v>530か1323</v>
      </c>
      <c r="AU2292" s="26" t="str">
        <f t="shared" si="396"/>
        <v>1323</v>
      </c>
    </row>
    <row r="2293" spans="9:47" x14ac:dyDescent="0.2">
      <c r="I2293" s="26">
        <v>1324</v>
      </c>
      <c r="J2293" s="32" t="str">
        <f t="shared" si="388"/>
        <v/>
      </c>
      <c r="K2293" s="32" t="str">
        <f>IF(J2293="","",COUNTIF($J$2:J2293,"該当"))</f>
        <v/>
      </c>
      <c r="L2293" s="32" t="str">
        <f t="shared" si="397"/>
        <v>1324</v>
      </c>
      <c r="M2293" s="32" t="str">
        <f t="shared" si="389"/>
        <v/>
      </c>
      <c r="N2293" s="32" t="str">
        <f>IF(M2293="","",COUNTIF($M$2:M2293,"該当"))</f>
        <v/>
      </c>
      <c r="O2293" s="32" t="str">
        <f t="shared" si="390"/>
        <v>1324</v>
      </c>
      <c r="P2293" s="32" t="str">
        <f t="shared" si="391"/>
        <v/>
      </c>
      <c r="Q2293" s="32" t="str">
        <f>IF(P2293="","",COUNTIF($P$2:P2293,"該当"))</f>
        <v/>
      </c>
      <c r="R2293" s="32" t="str">
        <f t="shared" si="392"/>
        <v>1324</v>
      </c>
      <c r="S2293" s="32" t="str">
        <f t="shared" si="393"/>
        <v/>
      </c>
      <c r="T2293" s="32" t="str">
        <f>IF(S2293="","",COUNTIF($S$2:S2293,"該当"))</f>
        <v/>
      </c>
      <c r="U2293" s="32" t="str">
        <f t="shared" si="394"/>
        <v>1324</v>
      </c>
      <c r="V2293" s="32" t="str">
        <f t="shared" si="395"/>
        <v/>
      </c>
      <c r="W2293" s="32" t="str">
        <f>IF(V2293="","",COUNTIF($V$2:V2293,"該当"))</f>
        <v/>
      </c>
      <c r="X2293" s="32" t="str">
        <f t="shared" si="398"/>
        <v>1324</v>
      </c>
      <c r="Y2293" s="26">
        <v>15</v>
      </c>
      <c r="Z2293" s="26">
        <v>1324</v>
      </c>
      <c r="AA2293" s="26" t="s">
        <v>1502</v>
      </c>
      <c r="AB2293" s="26">
        <v>29</v>
      </c>
      <c r="AC2293" s="26" t="s">
        <v>34</v>
      </c>
      <c r="AD2293" s="26" t="s">
        <v>35</v>
      </c>
      <c r="AE2293" s="26" t="s">
        <v>23</v>
      </c>
      <c r="AF2293" s="26" t="s">
        <v>24</v>
      </c>
      <c r="AG2293" s="26">
        <v>9</v>
      </c>
      <c r="AH2293" s="26" t="s">
        <v>34</v>
      </c>
      <c r="AI2293" s="26" t="s">
        <v>26</v>
      </c>
      <c r="AJ2293" s="26">
        <v>3</v>
      </c>
      <c r="AK2293" s="26" t="s">
        <v>1451</v>
      </c>
      <c r="AL2293" s="26">
        <v>9004240242</v>
      </c>
      <c r="AM2293" s="26" t="s">
        <v>4</v>
      </c>
      <c r="AN2293" s="26">
        <v>5</v>
      </c>
      <c r="AO2293" s="26">
        <v>0</v>
      </c>
      <c r="AP2293" s="26" t="s">
        <v>28</v>
      </c>
      <c r="AT2293" s="26" t="str">
        <f>MID(AA2293,MIN(FIND({0,1,2,3,4,5,6,7,8,9},AA2293&amp;"0123456789″")),LEN(AA2293))</f>
        <v>530う1324</v>
      </c>
      <c r="AU2293" s="26" t="str">
        <f t="shared" si="396"/>
        <v>1324</v>
      </c>
    </row>
    <row r="2294" spans="9:47" x14ac:dyDescent="0.2">
      <c r="I2294" s="26">
        <v>1325</v>
      </c>
      <c r="J2294" s="32" t="str">
        <f t="shared" si="388"/>
        <v/>
      </c>
      <c r="K2294" s="32" t="str">
        <f>IF(J2294="","",COUNTIF($J$2:J2294,"該当"))</f>
        <v/>
      </c>
      <c r="L2294" s="32" t="str">
        <f t="shared" si="397"/>
        <v>1325</v>
      </c>
      <c r="M2294" s="32" t="str">
        <f t="shared" si="389"/>
        <v/>
      </c>
      <c r="N2294" s="32" t="str">
        <f>IF(M2294="","",COUNTIF($M$2:M2294,"該当"))</f>
        <v/>
      </c>
      <c r="O2294" s="32" t="str">
        <f t="shared" si="390"/>
        <v>1325</v>
      </c>
      <c r="P2294" s="32" t="str">
        <f t="shared" si="391"/>
        <v/>
      </c>
      <c r="Q2294" s="32" t="str">
        <f>IF(P2294="","",COUNTIF($P$2:P2294,"該当"))</f>
        <v/>
      </c>
      <c r="R2294" s="32" t="str">
        <f t="shared" si="392"/>
        <v>1325</v>
      </c>
      <c r="S2294" s="32" t="str">
        <f t="shared" si="393"/>
        <v/>
      </c>
      <c r="T2294" s="32" t="str">
        <f>IF(S2294="","",COUNTIF($S$2:S2294,"該当"))</f>
        <v/>
      </c>
      <c r="U2294" s="32" t="str">
        <f t="shared" si="394"/>
        <v>1325</v>
      </c>
      <c r="V2294" s="32" t="str">
        <f t="shared" si="395"/>
        <v/>
      </c>
      <c r="W2294" s="32" t="str">
        <f>IF(V2294="","",COUNTIF($V$2:V2294,"該当"))</f>
        <v/>
      </c>
      <c r="X2294" s="32" t="str">
        <f t="shared" si="398"/>
        <v>1325</v>
      </c>
      <c r="Y2294" s="26">
        <v>16</v>
      </c>
      <c r="Z2294" s="26">
        <v>1325</v>
      </c>
      <c r="AA2294" s="26" t="s">
        <v>4240</v>
      </c>
      <c r="AB2294" s="26">
        <v>29</v>
      </c>
      <c r="AC2294" s="26" t="s">
        <v>34</v>
      </c>
      <c r="AD2294" s="26" t="s">
        <v>35</v>
      </c>
      <c r="AE2294" s="26" t="s">
        <v>23</v>
      </c>
      <c r="AF2294" s="26" t="s">
        <v>24</v>
      </c>
      <c r="AG2294" s="26">
        <v>9</v>
      </c>
      <c r="AH2294" s="26" t="s">
        <v>34</v>
      </c>
      <c r="AI2294" s="26" t="s">
        <v>26</v>
      </c>
      <c r="AJ2294" s="26">
        <v>3</v>
      </c>
      <c r="AK2294" s="26" t="s">
        <v>1451</v>
      </c>
      <c r="AL2294" s="26">
        <v>9004240242</v>
      </c>
      <c r="AM2294" s="26" t="s">
        <v>4</v>
      </c>
      <c r="AN2294" s="26">
        <v>5</v>
      </c>
      <c r="AO2294" s="26">
        <v>0</v>
      </c>
      <c r="AP2294" s="26" t="s">
        <v>28</v>
      </c>
      <c r="AT2294" s="26" t="str">
        <f>MID(AA2294,MIN(FIND({0,1,2,3,4,5,6,7,8,9},AA2294&amp;"0123456789″")),LEN(AA2294))</f>
        <v>530え1325</v>
      </c>
      <c r="AU2294" s="26" t="str">
        <f t="shared" si="396"/>
        <v>1325</v>
      </c>
    </row>
    <row r="2295" spans="9:47" x14ac:dyDescent="0.2">
      <c r="I2295" s="26">
        <v>1327</v>
      </c>
      <c r="J2295" s="32" t="str">
        <f t="shared" si="388"/>
        <v/>
      </c>
      <c r="K2295" s="32" t="str">
        <f>IF(J2295="","",COUNTIF($J$2:J2295,"該当"))</f>
        <v/>
      </c>
      <c r="L2295" s="32" t="str">
        <f t="shared" si="397"/>
        <v>1327</v>
      </c>
      <c r="M2295" s="32" t="str">
        <f t="shared" si="389"/>
        <v/>
      </c>
      <c r="N2295" s="32" t="str">
        <f>IF(M2295="","",COUNTIF($M$2:M2295,"該当"))</f>
        <v/>
      </c>
      <c r="O2295" s="32" t="str">
        <f t="shared" si="390"/>
        <v>1327</v>
      </c>
      <c r="P2295" s="32" t="str">
        <f t="shared" si="391"/>
        <v/>
      </c>
      <c r="Q2295" s="32" t="str">
        <f>IF(P2295="","",COUNTIF($P$2:P2295,"該当"))</f>
        <v/>
      </c>
      <c r="R2295" s="32" t="str">
        <f t="shared" si="392"/>
        <v>1327</v>
      </c>
      <c r="S2295" s="32" t="str">
        <f t="shared" si="393"/>
        <v/>
      </c>
      <c r="T2295" s="32" t="str">
        <f>IF(S2295="","",COUNTIF($S$2:S2295,"該当"))</f>
        <v/>
      </c>
      <c r="U2295" s="32" t="str">
        <f t="shared" si="394"/>
        <v>1327</v>
      </c>
      <c r="V2295" s="32" t="str">
        <f t="shared" si="395"/>
        <v/>
      </c>
      <c r="W2295" s="32" t="str">
        <f>IF(V2295="","",COUNTIF($V$2:V2295,"該当"))</f>
        <v/>
      </c>
      <c r="X2295" s="32" t="str">
        <f t="shared" si="398"/>
        <v>1327</v>
      </c>
      <c r="Y2295" s="26">
        <v>18</v>
      </c>
      <c r="Z2295" s="26">
        <v>1327</v>
      </c>
      <c r="AA2295" s="26" t="s">
        <v>1503</v>
      </c>
      <c r="AB2295" s="26">
        <v>29</v>
      </c>
      <c r="AC2295" s="26" t="s">
        <v>34</v>
      </c>
      <c r="AD2295" s="26" t="s">
        <v>35</v>
      </c>
      <c r="AE2295" s="26" t="s">
        <v>23</v>
      </c>
      <c r="AF2295" s="26" t="s">
        <v>24</v>
      </c>
      <c r="AG2295" s="26">
        <v>9</v>
      </c>
      <c r="AH2295" s="26" t="s">
        <v>34</v>
      </c>
      <c r="AI2295" s="26" t="s">
        <v>26</v>
      </c>
      <c r="AJ2295" s="26">
        <v>3</v>
      </c>
      <c r="AK2295" s="26" t="s">
        <v>1451</v>
      </c>
      <c r="AL2295" s="26">
        <v>9004240242</v>
      </c>
      <c r="AM2295" s="26" t="s">
        <v>4</v>
      </c>
      <c r="AN2295" s="26">
        <v>5</v>
      </c>
      <c r="AO2295" s="26">
        <v>0</v>
      </c>
      <c r="AP2295" s="26" t="s">
        <v>28</v>
      </c>
      <c r="AT2295" s="26" t="str">
        <f>MID(AA2295,MIN(FIND({0,1,2,3,4,5,6,7,8,9},AA2295&amp;"0123456789″")),LEN(AA2295))</f>
        <v>530え1327</v>
      </c>
      <c r="AU2295" s="26" t="str">
        <f t="shared" si="396"/>
        <v>1327</v>
      </c>
    </row>
    <row r="2296" spans="9:47" x14ac:dyDescent="0.2">
      <c r="I2296" s="26">
        <v>1328</v>
      </c>
      <c r="J2296" s="32" t="str">
        <f t="shared" si="388"/>
        <v/>
      </c>
      <c r="K2296" s="32" t="str">
        <f>IF(J2296="","",COUNTIF($J$2:J2296,"該当"))</f>
        <v/>
      </c>
      <c r="L2296" s="32" t="str">
        <f t="shared" si="397"/>
        <v>1328</v>
      </c>
      <c r="M2296" s="32" t="str">
        <f t="shared" si="389"/>
        <v/>
      </c>
      <c r="N2296" s="32" t="str">
        <f>IF(M2296="","",COUNTIF($M$2:M2296,"該当"))</f>
        <v/>
      </c>
      <c r="O2296" s="32" t="str">
        <f t="shared" si="390"/>
        <v>1328</v>
      </c>
      <c r="P2296" s="32" t="str">
        <f t="shared" si="391"/>
        <v/>
      </c>
      <c r="Q2296" s="32" t="str">
        <f>IF(P2296="","",COUNTIF($P$2:P2296,"該当"))</f>
        <v/>
      </c>
      <c r="R2296" s="32" t="str">
        <f t="shared" si="392"/>
        <v>1328</v>
      </c>
      <c r="S2296" s="32" t="str">
        <f t="shared" si="393"/>
        <v/>
      </c>
      <c r="T2296" s="32" t="str">
        <f>IF(S2296="","",COUNTIF($S$2:S2296,"該当"))</f>
        <v/>
      </c>
      <c r="U2296" s="32" t="str">
        <f t="shared" si="394"/>
        <v>1328</v>
      </c>
      <c r="V2296" s="32" t="str">
        <f t="shared" si="395"/>
        <v/>
      </c>
      <c r="W2296" s="32" t="str">
        <f>IF(V2296="","",COUNTIF($V$2:V2296,"該当"))</f>
        <v/>
      </c>
      <c r="X2296" s="32" t="str">
        <f t="shared" si="398"/>
        <v>1328</v>
      </c>
      <c r="Y2296" s="26">
        <v>19</v>
      </c>
      <c r="Z2296" s="26">
        <v>1328</v>
      </c>
      <c r="AA2296" s="26" t="s">
        <v>5136</v>
      </c>
      <c r="AB2296" s="26">
        <v>29</v>
      </c>
      <c r="AC2296" s="26" t="s">
        <v>34</v>
      </c>
      <c r="AD2296" s="26" t="s">
        <v>35</v>
      </c>
      <c r="AE2296" s="26" t="s">
        <v>23</v>
      </c>
      <c r="AF2296" s="26" t="s">
        <v>24</v>
      </c>
      <c r="AG2296" s="26">
        <v>9</v>
      </c>
      <c r="AH2296" s="26" t="s">
        <v>34</v>
      </c>
      <c r="AI2296" s="26" t="s">
        <v>26</v>
      </c>
      <c r="AJ2296" s="26">
        <v>3</v>
      </c>
      <c r="AK2296" s="26" t="s">
        <v>1451</v>
      </c>
      <c r="AL2296" s="26">
        <v>9004240244</v>
      </c>
      <c r="AM2296" s="26" t="s">
        <v>4</v>
      </c>
      <c r="AN2296" s="26">
        <v>5</v>
      </c>
      <c r="AO2296" s="26">
        <v>0</v>
      </c>
      <c r="AP2296" s="26" t="s">
        <v>28</v>
      </c>
      <c r="AT2296" s="26" t="str">
        <f>MID(AA2296,MIN(FIND({0,1,2,3,4,5,6,7,8,9},AA2296&amp;"0123456789″")),LEN(AA2296))</f>
        <v>530か1328</v>
      </c>
      <c r="AU2296" s="26" t="str">
        <f t="shared" si="396"/>
        <v>1328</v>
      </c>
    </row>
    <row r="2297" spans="9:47" x14ac:dyDescent="0.2">
      <c r="I2297" s="26">
        <v>1330</v>
      </c>
      <c r="J2297" s="32" t="str">
        <f t="shared" si="388"/>
        <v/>
      </c>
      <c r="K2297" s="32" t="str">
        <f>IF(J2297="","",COUNTIF($J$2:J2297,"該当"))</f>
        <v/>
      </c>
      <c r="L2297" s="32" t="str">
        <f t="shared" si="397"/>
        <v>1330</v>
      </c>
      <c r="M2297" s="32" t="str">
        <f t="shared" si="389"/>
        <v/>
      </c>
      <c r="N2297" s="32" t="str">
        <f>IF(M2297="","",COUNTIF($M$2:M2297,"該当"))</f>
        <v/>
      </c>
      <c r="O2297" s="32" t="str">
        <f t="shared" si="390"/>
        <v>1330</v>
      </c>
      <c r="P2297" s="32" t="str">
        <f t="shared" si="391"/>
        <v/>
      </c>
      <c r="Q2297" s="32" t="str">
        <f>IF(P2297="","",COUNTIF($P$2:P2297,"該当"))</f>
        <v/>
      </c>
      <c r="R2297" s="32" t="str">
        <f t="shared" si="392"/>
        <v>1330</v>
      </c>
      <c r="S2297" s="32" t="str">
        <f t="shared" si="393"/>
        <v/>
      </c>
      <c r="T2297" s="32" t="str">
        <f>IF(S2297="","",COUNTIF($S$2:S2297,"該当"))</f>
        <v/>
      </c>
      <c r="U2297" s="32" t="str">
        <f t="shared" si="394"/>
        <v>1330</v>
      </c>
      <c r="V2297" s="32" t="str">
        <f t="shared" si="395"/>
        <v/>
      </c>
      <c r="W2297" s="32" t="str">
        <f>IF(V2297="","",COUNTIF($V$2:V2297,"該当"))</f>
        <v/>
      </c>
      <c r="X2297" s="32" t="str">
        <f t="shared" si="398"/>
        <v>1330</v>
      </c>
      <c r="Y2297" s="26">
        <v>21</v>
      </c>
      <c r="Z2297" s="26">
        <v>1330</v>
      </c>
      <c r="AA2297" s="26" t="s">
        <v>1504</v>
      </c>
      <c r="AB2297" s="26">
        <v>29</v>
      </c>
      <c r="AC2297" s="26" t="s">
        <v>34</v>
      </c>
      <c r="AD2297" s="26" t="s">
        <v>35</v>
      </c>
      <c r="AE2297" s="26" t="s">
        <v>23</v>
      </c>
      <c r="AF2297" s="26" t="s">
        <v>24</v>
      </c>
      <c r="AG2297" s="26">
        <v>9</v>
      </c>
      <c r="AH2297" s="26" t="s">
        <v>34</v>
      </c>
      <c r="AI2297" s="26" t="s">
        <v>26</v>
      </c>
      <c r="AJ2297" s="26">
        <v>3</v>
      </c>
      <c r="AK2297" s="26" t="s">
        <v>1451</v>
      </c>
      <c r="AL2297" s="26">
        <v>9004240242</v>
      </c>
      <c r="AM2297" s="26" t="s">
        <v>4</v>
      </c>
      <c r="AN2297" s="26">
        <v>5</v>
      </c>
      <c r="AO2297" s="26">
        <v>0</v>
      </c>
      <c r="AP2297" s="26" t="s">
        <v>28</v>
      </c>
      <c r="AT2297" s="26" t="str">
        <f>MID(AA2297,MIN(FIND({0,1,2,3,4,5,6,7,8,9},AA2297&amp;"0123456789″")),LEN(AA2297))</f>
        <v>530う1330</v>
      </c>
      <c r="AU2297" s="26" t="str">
        <f t="shared" si="396"/>
        <v>1330</v>
      </c>
    </row>
    <row r="2298" spans="9:47" x14ac:dyDescent="0.2">
      <c r="I2298" s="26">
        <v>1335</v>
      </c>
      <c r="J2298" s="32" t="str">
        <f t="shared" si="388"/>
        <v/>
      </c>
      <c r="K2298" s="32" t="str">
        <f>IF(J2298="","",COUNTIF($J$2:J2298,"該当"))</f>
        <v/>
      </c>
      <c r="L2298" s="32" t="str">
        <f t="shared" si="397"/>
        <v>1335</v>
      </c>
      <c r="M2298" s="32" t="str">
        <f t="shared" si="389"/>
        <v/>
      </c>
      <c r="N2298" s="32" t="str">
        <f>IF(M2298="","",COUNTIF($M$2:M2298,"該当"))</f>
        <v/>
      </c>
      <c r="O2298" s="32" t="str">
        <f t="shared" si="390"/>
        <v>1335</v>
      </c>
      <c r="P2298" s="32" t="str">
        <f t="shared" si="391"/>
        <v/>
      </c>
      <c r="Q2298" s="32" t="str">
        <f>IF(P2298="","",COUNTIF($P$2:P2298,"該当"))</f>
        <v/>
      </c>
      <c r="R2298" s="32" t="str">
        <f t="shared" si="392"/>
        <v>1335</v>
      </c>
      <c r="S2298" s="32" t="str">
        <f t="shared" si="393"/>
        <v/>
      </c>
      <c r="T2298" s="32" t="str">
        <f>IF(S2298="","",COUNTIF($S$2:S2298,"該当"))</f>
        <v/>
      </c>
      <c r="U2298" s="32" t="str">
        <f t="shared" si="394"/>
        <v>1335</v>
      </c>
      <c r="V2298" s="32" t="str">
        <f t="shared" si="395"/>
        <v/>
      </c>
      <c r="W2298" s="32" t="str">
        <f>IF(V2298="","",COUNTIF($V$2:V2298,"該当"))</f>
        <v/>
      </c>
      <c r="X2298" s="32" t="str">
        <f t="shared" si="398"/>
        <v>1335</v>
      </c>
      <c r="Y2298" s="26">
        <v>25</v>
      </c>
      <c r="Z2298" s="26">
        <v>1335</v>
      </c>
      <c r="AA2298" s="26" t="s">
        <v>1505</v>
      </c>
      <c r="AB2298" s="26">
        <v>29</v>
      </c>
      <c r="AC2298" s="26" t="s">
        <v>34</v>
      </c>
      <c r="AD2298" s="26" t="s">
        <v>35</v>
      </c>
      <c r="AE2298" s="26" t="s">
        <v>23</v>
      </c>
      <c r="AF2298" s="26" t="s">
        <v>24</v>
      </c>
      <c r="AG2298" s="26">
        <v>9</v>
      </c>
      <c r="AH2298" s="26" t="s">
        <v>34</v>
      </c>
      <c r="AI2298" s="26" t="s">
        <v>26</v>
      </c>
      <c r="AJ2298" s="26">
        <v>3</v>
      </c>
      <c r="AK2298" s="26" t="s">
        <v>1451</v>
      </c>
      <c r="AL2298" s="26">
        <v>9004240244</v>
      </c>
      <c r="AM2298" s="26" t="s">
        <v>4</v>
      </c>
      <c r="AN2298" s="26">
        <v>5</v>
      </c>
      <c r="AO2298" s="26">
        <v>0</v>
      </c>
      <c r="AP2298" s="26" t="s">
        <v>28</v>
      </c>
      <c r="AT2298" s="26" t="str">
        <f>MID(AA2298,MIN(FIND({0,1,2,3,4,5,6,7,8,9},AA2298&amp;"0123456789″")),LEN(AA2298))</f>
        <v>530え1335</v>
      </c>
      <c r="AU2298" s="26" t="str">
        <f t="shared" si="396"/>
        <v>1335</v>
      </c>
    </row>
    <row r="2299" spans="9:47" x14ac:dyDescent="0.2">
      <c r="I2299" s="26">
        <v>1336</v>
      </c>
      <c r="J2299" s="32" t="str">
        <f t="shared" si="388"/>
        <v/>
      </c>
      <c r="K2299" s="32" t="str">
        <f>IF(J2299="","",COUNTIF($J$2:J2299,"該当"))</f>
        <v/>
      </c>
      <c r="L2299" s="32" t="str">
        <f t="shared" si="397"/>
        <v>1336</v>
      </c>
      <c r="M2299" s="32" t="str">
        <f t="shared" si="389"/>
        <v/>
      </c>
      <c r="N2299" s="32" t="str">
        <f>IF(M2299="","",COUNTIF($M$2:M2299,"該当"))</f>
        <v/>
      </c>
      <c r="O2299" s="32" t="str">
        <f t="shared" si="390"/>
        <v>1336</v>
      </c>
      <c r="P2299" s="32" t="str">
        <f t="shared" si="391"/>
        <v/>
      </c>
      <c r="Q2299" s="32" t="str">
        <f>IF(P2299="","",COUNTIF($P$2:P2299,"該当"))</f>
        <v/>
      </c>
      <c r="R2299" s="32" t="str">
        <f t="shared" si="392"/>
        <v>1336</v>
      </c>
      <c r="S2299" s="32" t="str">
        <f t="shared" si="393"/>
        <v/>
      </c>
      <c r="T2299" s="32" t="str">
        <f>IF(S2299="","",COUNTIF($S$2:S2299,"該当"))</f>
        <v/>
      </c>
      <c r="U2299" s="32" t="str">
        <f t="shared" si="394"/>
        <v>1336</v>
      </c>
      <c r="V2299" s="32" t="str">
        <f t="shared" si="395"/>
        <v/>
      </c>
      <c r="W2299" s="32" t="str">
        <f>IF(V2299="","",COUNTIF($V$2:V2299,"該当"))</f>
        <v/>
      </c>
      <c r="X2299" s="32" t="str">
        <f t="shared" si="398"/>
        <v>1336</v>
      </c>
      <c r="Y2299" s="26">
        <v>26</v>
      </c>
      <c r="Z2299" s="26">
        <v>1336</v>
      </c>
      <c r="AA2299" s="26" t="s">
        <v>1506</v>
      </c>
      <c r="AB2299" s="26">
        <v>29</v>
      </c>
      <c r="AC2299" s="26" t="s">
        <v>34</v>
      </c>
      <c r="AD2299" s="26" t="s">
        <v>35</v>
      </c>
      <c r="AE2299" s="26" t="s">
        <v>23</v>
      </c>
      <c r="AF2299" s="26" t="s">
        <v>24</v>
      </c>
      <c r="AG2299" s="26">
        <v>9</v>
      </c>
      <c r="AH2299" s="26" t="s">
        <v>34</v>
      </c>
      <c r="AI2299" s="26" t="s">
        <v>26</v>
      </c>
      <c r="AJ2299" s="26">
        <v>3</v>
      </c>
      <c r="AK2299" s="26" t="s">
        <v>1451</v>
      </c>
      <c r="AL2299" s="26">
        <v>9004240243</v>
      </c>
      <c r="AM2299" s="26" t="s">
        <v>4</v>
      </c>
      <c r="AN2299" s="26">
        <v>5</v>
      </c>
      <c r="AO2299" s="26">
        <v>0</v>
      </c>
      <c r="AP2299" s="26" t="s">
        <v>28</v>
      </c>
      <c r="AT2299" s="26" t="str">
        <f>MID(AA2299,MIN(FIND({0,1,2,3,4,5,6,7,8,9},AA2299&amp;"0123456789″")),LEN(AA2299))</f>
        <v>530い1336</v>
      </c>
      <c r="AU2299" s="26" t="str">
        <f t="shared" si="396"/>
        <v>1336</v>
      </c>
    </row>
    <row r="2300" spans="9:47" x14ac:dyDescent="0.2">
      <c r="I2300" s="26">
        <v>1339</v>
      </c>
      <c r="J2300" s="32" t="str">
        <f t="shared" si="388"/>
        <v/>
      </c>
      <c r="K2300" s="32" t="str">
        <f>IF(J2300="","",COUNTIF($J$2:J2300,"該当"))</f>
        <v/>
      </c>
      <c r="L2300" s="32" t="str">
        <f t="shared" si="397"/>
        <v>1339</v>
      </c>
      <c r="M2300" s="32" t="str">
        <f t="shared" si="389"/>
        <v/>
      </c>
      <c r="N2300" s="32" t="str">
        <f>IF(M2300="","",COUNTIF($M$2:M2300,"該当"))</f>
        <v/>
      </c>
      <c r="O2300" s="32" t="str">
        <f t="shared" si="390"/>
        <v>1339</v>
      </c>
      <c r="P2300" s="32" t="str">
        <f t="shared" si="391"/>
        <v/>
      </c>
      <c r="Q2300" s="32" t="str">
        <f>IF(P2300="","",COUNTIF($P$2:P2300,"該当"))</f>
        <v/>
      </c>
      <c r="R2300" s="32" t="str">
        <f t="shared" si="392"/>
        <v>1339</v>
      </c>
      <c r="S2300" s="32" t="str">
        <f t="shared" si="393"/>
        <v/>
      </c>
      <c r="T2300" s="32" t="str">
        <f>IF(S2300="","",COUNTIF($S$2:S2300,"該当"))</f>
        <v/>
      </c>
      <c r="U2300" s="32" t="str">
        <f t="shared" si="394"/>
        <v>1339</v>
      </c>
      <c r="V2300" s="32" t="str">
        <f t="shared" si="395"/>
        <v/>
      </c>
      <c r="W2300" s="32" t="str">
        <f>IF(V2300="","",COUNTIF($V$2:V2300,"該当"))</f>
        <v/>
      </c>
      <c r="X2300" s="32" t="str">
        <f t="shared" si="398"/>
        <v>1339</v>
      </c>
      <c r="Y2300" s="26">
        <v>29</v>
      </c>
      <c r="Z2300" s="26">
        <v>1339</v>
      </c>
      <c r="AA2300" s="26" t="s">
        <v>4764</v>
      </c>
      <c r="AB2300" s="26">
        <v>29</v>
      </c>
      <c r="AC2300" s="26" t="s">
        <v>34</v>
      </c>
      <c r="AD2300" s="26" t="s">
        <v>35</v>
      </c>
      <c r="AE2300" s="26" t="s">
        <v>23</v>
      </c>
      <c r="AF2300" s="26" t="s">
        <v>24</v>
      </c>
      <c r="AG2300" s="26">
        <v>9</v>
      </c>
      <c r="AH2300" s="26" t="s">
        <v>34</v>
      </c>
      <c r="AI2300" s="26" t="s">
        <v>26</v>
      </c>
      <c r="AJ2300" s="26">
        <v>3</v>
      </c>
      <c r="AK2300" s="26" t="s">
        <v>1451</v>
      </c>
      <c r="AL2300" s="26">
        <v>9004240242</v>
      </c>
      <c r="AM2300" s="26" t="s">
        <v>4</v>
      </c>
      <c r="AN2300" s="26">
        <v>5</v>
      </c>
      <c r="AO2300" s="26">
        <v>0</v>
      </c>
      <c r="AP2300" s="26" t="s">
        <v>28</v>
      </c>
      <c r="AT2300" s="26" t="str">
        <f>MID(AA2300,MIN(FIND({0,1,2,3,4,5,6,7,8,9},AA2300&amp;"0123456789″")),LEN(AA2300))</f>
        <v>530き1339</v>
      </c>
      <c r="AU2300" s="26" t="str">
        <f t="shared" si="396"/>
        <v>1339</v>
      </c>
    </row>
    <row r="2301" spans="9:47" x14ac:dyDescent="0.2">
      <c r="I2301" s="26">
        <v>1340</v>
      </c>
      <c r="J2301" s="32" t="str">
        <f t="shared" si="388"/>
        <v/>
      </c>
      <c r="K2301" s="32" t="str">
        <f>IF(J2301="","",COUNTIF($J$2:J2301,"該当"))</f>
        <v/>
      </c>
      <c r="L2301" s="32" t="str">
        <f t="shared" si="397"/>
        <v>1340</v>
      </c>
      <c r="M2301" s="32" t="str">
        <f t="shared" si="389"/>
        <v/>
      </c>
      <c r="N2301" s="32" t="str">
        <f>IF(M2301="","",COUNTIF($M$2:M2301,"該当"))</f>
        <v/>
      </c>
      <c r="O2301" s="32" t="str">
        <f t="shared" si="390"/>
        <v>1340</v>
      </c>
      <c r="P2301" s="32" t="str">
        <f t="shared" si="391"/>
        <v/>
      </c>
      <c r="Q2301" s="32" t="str">
        <f>IF(P2301="","",COUNTIF($P$2:P2301,"該当"))</f>
        <v/>
      </c>
      <c r="R2301" s="32" t="str">
        <f t="shared" si="392"/>
        <v>1340</v>
      </c>
      <c r="S2301" s="32" t="str">
        <f t="shared" si="393"/>
        <v/>
      </c>
      <c r="T2301" s="32" t="str">
        <f>IF(S2301="","",COUNTIF($S$2:S2301,"該当"))</f>
        <v/>
      </c>
      <c r="U2301" s="32" t="str">
        <f t="shared" si="394"/>
        <v>1340</v>
      </c>
      <c r="V2301" s="32" t="str">
        <f t="shared" si="395"/>
        <v/>
      </c>
      <c r="W2301" s="32" t="str">
        <f>IF(V2301="","",COUNTIF($V$2:V2301,"該当"))</f>
        <v/>
      </c>
      <c r="X2301" s="32" t="str">
        <f t="shared" si="398"/>
        <v>1340</v>
      </c>
      <c r="Y2301" s="26">
        <v>31</v>
      </c>
      <c r="Z2301" s="26">
        <v>1340</v>
      </c>
      <c r="AA2301" s="26" t="s">
        <v>1507</v>
      </c>
      <c r="AB2301" s="26">
        <v>29</v>
      </c>
      <c r="AC2301" s="26" t="s">
        <v>34</v>
      </c>
      <c r="AD2301" s="26" t="s">
        <v>35</v>
      </c>
      <c r="AE2301" s="26" t="s">
        <v>23</v>
      </c>
      <c r="AF2301" s="26" t="s">
        <v>24</v>
      </c>
      <c r="AG2301" s="26">
        <v>9</v>
      </c>
      <c r="AH2301" s="26" t="s">
        <v>34</v>
      </c>
      <c r="AI2301" s="26" t="s">
        <v>26</v>
      </c>
      <c r="AJ2301" s="26">
        <v>3</v>
      </c>
      <c r="AK2301" s="26" t="s">
        <v>1451</v>
      </c>
      <c r="AL2301" s="26">
        <v>9004240242</v>
      </c>
      <c r="AM2301" s="26" t="s">
        <v>4</v>
      </c>
      <c r="AN2301" s="26">
        <v>5</v>
      </c>
      <c r="AO2301" s="26">
        <v>0</v>
      </c>
      <c r="AP2301" s="26" t="s">
        <v>28</v>
      </c>
      <c r="AT2301" s="26" t="str">
        <f>MID(AA2301,MIN(FIND({0,1,2,3,4,5,6,7,8,9},AA2301&amp;"0123456789″")),LEN(AA2301))</f>
        <v>530え1340</v>
      </c>
      <c r="AU2301" s="26" t="str">
        <f t="shared" si="396"/>
        <v>1340</v>
      </c>
    </row>
    <row r="2302" spans="9:47" x14ac:dyDescent="0.2">
      <c r="I2302" s="26">
        <v>1346</v>
      </c>
      <c r="J2302" s="32" t="str">
        <f t="shared" si="388"/>
        <v/>
      </c>
      <c r="K2302" s="32" t="str">
        <f>IF(J2302="","",COUNTIF($J$2:J2302,"該当"))</f>
        <v/>
      </c>
      <c r="L2302" s="32" t="str">
        <f t="shared" si="397"/>
        <v>1346</v>
      </c>
      <c r="M2302" s="32" t="str">
        <f t="shared" si="389"/>
        <v/>
      </c>
      <c r="N2302" s="32" t="str">
        <f>IF(M2302="","",COUNTIF($M$2:M2302,"該当"))</f>
        <v/>
      </c>
      <c r="O2302" s="32" t="str">
        <f t="shared" si="390"/>
        <v>1346</v>
      </c>
      <c r="P2302" s="32" t="str">
        <f t="shared" si="391"/>
        <v/>
      </c>
      <c r="Q2302" s="32" t="str">
        <f>IF(P2302="","",COUNTIF($P$2:P2302,"該当"))</f>
        <v/>
      </c>
      <c r="R2302" s="32" t="str">
        <f t="shared" si="392"/>
        <v>1346</v>
      </c>
      <c r="S2302" s="32" t="str">
        <f t="shared" si="393"/>
        <v/>
      </c>
      <c r="T2302" s="32" t="str">
        <f>IF(S2302="","",COUNTIF($S$2:S2302,"該当"))</f>
        <v/>
      </c>
      <c r="U2302" s="32" t="str">
        <f t="shared" si="394"/>
        <v>1346</v>
      </c>
      <c r="V2302" s="32" t="str">
        <f t="shared" si="395"/>
        <v/>
      </c>
      <c r="W2302" s="32" t="str">
        <f>IF(V2302="","",COUNTIF($V$2:V2302,"該当"))</f>
        <v/>
      </c>
      <c r="X2302" s="32" t="str">
        <f t="shared" si="398"/>
        <v>1346</v>
      </c>
      <c r="Y2302" s="26">
        <v>36</v>
      </c>
      <c r="Z2302" s="26">
        <v>1346</v>
      </c>
      <c r="AA2302" s="26" t="s">
        <v>1508</v>
      </c>
      <c r="AB2302" s="26">
        <v>29</v>
      </c>
      <c r="AC2302" s="26" t="s">
        <v>34</v>
      </c>
      <c r="AD2302" s="26" t="s">
        <v>35</v>
      </c>
      <c r="AE2302" s="26" t="s">
        <v>23</v>
      </c>
      <c r="AF2302" s="26" t="s">
        <v>24</v>
      </c>
      <c r="AG2302" s="26">
        <v>9</v>
      </c>
      <c r="AH2302" s="26" t="s">
        <v>34</v>
      </c>
      <c r="AI2302" s="26" t="s">
        <v>26</v>
      </c>
      <c r="AJ2302" s="26">
        <v>3</v>
      </c>
      <c r="AK2302" s="26" t="s">
        <v>1451</v>
      </c>
      <c r="AL2302" s="26">
        <v>9004240242</v>
      </c>
      <c r="AM2302" s="26" t="s">
        <v>4</v>
      </c>
      <c r="AN2302" s="26">
        <v>5</v>
      </c>
      <c r="AO2302" s="26">
        <v>0</v>
      </c>
      <c r="AP2302" s="26" t="s">
        <v>28</v>
      </c>
      <c r="AT2302" s="26" t="str">
        <f>MID(AA2302,MIN(FIND({0,1,2,3,4,5,6,7,8,9},AA2302&amp;"0123456789″")),LEN(AA2302))</f>
        <v>530き1346</v>
      </c>
      <c r="AU2302" s="26" t="str">
        <f t="shared" si="396"/>
        <v>1346</v>
      </c>
    </row>
    <row r="2303" spans="9:47" x14ac:dyDescent="0.2">
      <c r="I2303" s="26">
        <v>1347</v>
      </c>
      <c r="J2303" s="32" t="str">
        <f t="shared" si="388"/>
        <v/>
      </c>
      <c r="K2303" s="32" t="str">
        <f>IF(J2303="","",COUNTIF($J$2:J2303,"該当"))</f>
        <v/>
      </c>
      <c r="L2303" s="32" t="str">
        <f t="shared" si="397"/>
        <v>1347</v>
      </c>
      <c r="M2303" s="32" t="str">
        <f t="shared" si="389"/>
        <v/>
      </c>
      <c r="N2303" s="32" t="str">
        <f>IF(M2303="","",COUNTIF($M$2:M2303,"該当"))</f>
        <v/>
      </c>
      <c r="O2303" s="32" t="str">
        <f t="shared" si="390"/>
        <v>1347</v>
      </c>
      <c r="P2303" s="32" t="str">
        <f t="shared" si="391"/>
        <v/>
      </c>
      <c r="Q2303" s="32" t="str">
        <f>IF(P2303="","",COUNTIF($P$2:P2303,"該当"))</f>
        <v/>
      </c>
      <c r="R2303" s="32" t="str">
        <f t="shared" si="392"/>
        <v>1347</v>
      </c>
      <c r="S2303" s="32" t="str">
        <f t="shared" si="393"/>
        <v/>
      </c>
      <c r="T2303" s="32" t="str">
        <f>IF(S2303="","",COUNTIF($S$2:S2303,"該当"))</f>
        <v/>
      </c>
      <c r="U2303" s="32" t="str">
        <f t="shared" si="394"/>
        <v>1347</v>
      </c>
      <c r="V2303" s="32" t="str">
        <f t="shared" si="395"/>
        <v/>
      </c>
      <c r="W2303" s="32" t="str">
        <f>IF(V2303="","",COUNTIF($V$2:V2303,"該当"))</f>
        <v/>
      </c>
      <c r="X2303" s="32" t="str">
        <f t="shared" si="398"/>
        <v>1347</v>
      </c>
      <c r="Y2303" s="26">
        <v>37</v>
      </c>
      <c r="Z2303" s="26">
        <v>1347</v>
      </c>
      <c r="AA2303" s="26" t="s">
        <v>1509</v>
      </c>
      <c r="AB2303" s="26">
        <v>29</v>
      </c>
      <c r="AC2303" s="26" t="s">
        <v>34</v>
      </c>
      <c r="AD2303" s="26" t="s">
        <v>35</v>
      </c>
      <c r="AE2303" s="26" t="s">
        <v>23</v>
      </c>
      <c r="AF2303" s="26" t="s">
        <v>24</v>
      </c>
      <c r="AG2303" s="26">
        <v>9</v>
      </c>
      <c r="AH2303" s="26" t="s">
        <v>34</v>
      </c>
      <c r="AI2303" s="26" t="s">
        <v>26</v>
      </c>
      <c r="AJ2303" s="26">
        <v>3</v>
      </c>
      <c r="AK2303" s="26" t="s">
        <v>1451</v>
      </c>
      <c r="AL2303" s="26">
        <v>9004240244</v>
      </c>
      <c r="AM2303" s="26" t="s">
        <v>4</v>
      </c>
      <c r="AN2303" s="26">
        <v>5</v>
      </c>
      <c r="AO2303" s="26">
        <v>0</v>
      </c>
      <c r="AP2303" s="26" t="s">
        <v>28</v>
      </c>
      <c r="AT2303" s="26" t="str">
        <f>MID(AA2303,MIN(FIND({0,1,2,3,4,5,6,7,8,9},AA2303&amp;"0123456789″")),LEN(AA2303))</f>
        <v>530い1347</v>
      </c>
      <c r="AU2303" s="26" t="str">
        <f t="shared" si="396"/>
        <v>1347</v>
      </c>
    </row>
    <row r="2304" spans="9:47" x14ac:dyDescent="0.2">
      <c r="I2304" s="26">
        <v>1348</v>
      </c>
      <c r="J2304" s="32" t="str">
        <f t="shared" si="388"/>
        <v/>
      </c>
      <c r="K2304" s="32" t="str">
        <f>IF(J2304="","",COUNTIF($J$2:J2304,"該当"))</f>
        <v/>
      </c>
      <c r="L2304" s="32" t="str">
        <f t="shared" si="397"/>
        <v>1348</v>
      </c>
      <c r="M2304" s="32" t="str">
        <f t="shared" si="389"/>
        <v/>
      </c>
      <c r="N2304" s="32" t="str">
        <f>IF(M2304="","",COUNTIF($M$2:M2304,"該当"))</f>
        <v/>
      </c>
      <c r="O2304" s="32" t="str">
        <f t="shared" si="390"/>
        <v>1348</v>
      </c>
      <c r="P2304" s="32" t="str">
        <f t="shared" si="391"/>
        <v/>
      </c>
      <c r="Q2304" s="32" t="str">
        <f>IF(P2304="","",COUNTIF($P$2:P2304,"該当"))</f>
        <v/>
      </c>
      <c r="R2304" s="32" t="str">
        <f t="shared" si="392"/>
        <v>1348</v>
      </c>
      <c r="S2304" s="32" t="str">
        <f t="shared" si="393"/>
        <v/>
      </c>
      <c r="T2304" s="32" t="str">
        <f>IF(S2304="","",COUNTIF($S$2:S2304,"該当"))</f>
        <v/>
      </c>
      <c r="U2304" s="32" t="str">
        <f t="shared" si="394"/>
        <v>1348</v>
      </c>
      <c r="V2304" s="32" t="str">
        <f t="shared" si="395"/>
        <v/>
      </c>
      <c r="W2304" s="32" t="str">
        <f>IF(V2304="","",COUNTIF($V$2:V2304,"該当"))</f>
        <v/>
      </c>
      <c r="X2304" s="32" t="str">
        <f t="shared" si="398"/>
        <v>1348</v>
      </c>
      <c r="Y2304" s="26">
        <v>38</v>
      </c>
      <c r="Z2304" s="26">
        <v>1348</v>
      </c>
      <c r="AA2304" s="26" t="s">
        <v>1510</v>
      </c>
      <c r="AB2304" s="26">
        <v>29</v>
      </c>
      <c r="AC2304" s="26" t="s">
        <v>34</v>
      </c>
      <c r="AD2304" s="26" t="s">
        <v>35</v>
      </c>
      <c r="AE2304" s="26" t="s">
        <v>23</v>
      </c>
      <c r="AF2304" s="26" t="s">
        <v>24</v>
      </c>
      <c r="AG2304" s="26">
        <v>9</v>
      </c>
      <c r="AH2304" s="26" t="s">
        <v>34</v>
      </c>
      <c r="AI2304" s="26" t="s">
        <v>26</v>
      </c>
      <c r="AJ2304" s="26">
        <v>3</v>
      </c>
      <c r="AK2304" s="26" t="s">
        <v>1451</v>
      </c>
      <c r="AL2304" s="26">
        <v>9004240242</v>
      </c>
      <c r="AM2304" s="26" t="s">
        <v>4</v>
      </c>
      <c r="AN2304" s="26">
        <v>5</v>
      </c>
      <c r="AO2304" s="26">
        <v>0</v>
      </c>
      <c r="AP2304" s="26" t="s">
        <v>28</v>
      </c>
      <c r="AT2304" s="26" t="str">
        <f>MID(AA2304,MIN(FIND({0,1,2,3,4,5,6,7,8,9},AA2304&amp;"0123456789″")),LEN(AA2304))</f>
        <v>530う1348</v>
      </c>
      <c r="AU2304" s="26" t="str">
        <f t="shared" si="396"/>
        <v>1348</v>
      </c>
    </row>
    <row r="2305" spans="9:47" x14ac:dyDescent="0.2">
      <c r="I2305" s="26">
        <v>1349</v>
      </c>
      <c r="J2305" s="32" t="str">
        <f t="shared" si="388"/>
        <v/>
      </c>
      <c r="K2305" s="32" t="str">
        <f>IF(J2305="","",COUNTIF($J$2:J2305,"該当"))</f>
        <v/>
      </c>
      <c r="L2305" s="32" t="str">
        <f t="shared" si="397"/>
        <v>1349</v>
      </c>
      <c r="M2305" s="32" t="str">
        <f t="shared" si="389"/>
        <v/>
      </c>
      <c r="N2305" s="32" t="str">
        <f>IF(M2305="","",COUNTIF($M$2:M2305,"該当"))</f>
        <v/>
      </c>
      <c r="O2305" s="32" t="str">
        <f t="shared" si="390"/>
        <v>1349</v>
      </c>
      <c r="P2305" s="32" t="str">
        <f t="shared" si="391"/>
        <v/>
      </c>
      <c r="Q2305" s="32" t="str">
        <f>IF(P2305="","",COUNTIF($P$2:P2305,"該当"))</f>
        <v/>
      </c>
      <c r="R2305" s="32" t="str">
        <f t="shared" si="392"/>
        <v>1349</v>
      </c>
      <c r="S2305" s="32" t="str">
        <f t="shared" si="393"/>
        <v/>
      </c>
      <c r="T2305" s="32" t="str">
        <f>IF(S2305="","",COUNTIF($S$2:S2305,"該当"))</f>
        <v/>
      </c>
      <c r="U2305" s="32" t="str">
        <f t="shared" si="394"/>
        <v>1349</v>
      </c>
      <c r="V2305" s="32" t="str">
        <f t="shared" si="395"/>
        <v/>
      </c>
      <c r="W2305" s="32" t="str">
        <f>IF(V2305="","",COUNTIF($V$2:V2305,"該当"))</f>
        <v/>
      </c>
      <c r="X2305" s="32" t="str">
        <f t="shared" si="398"/>
        <v>1349</v>
      </c>
      <c r="Y2305" s="26">
        <v>39</v>
      </c>
      <c r="Z2305" s="26">
        <v>1349</v>
      </c>
      <c r="AA2305" s="26" t="s">
        <v>1511</v>
      </c>
      <c r="AB2305" s="26">
        <v>29</v>
      </c>
      <c r="AC2305" s="26" t="s">
        <v>34</v>
      </c>
      <c r="AD2305" s="26" t="s">
        <v>35</v>
      </c>
      <c r="AE2305" s="26" t="s">
        <v>23</v>
      </c>
      <c r="AF2305" s="26" t="s">
        <v>24</v>
      </c>
      <c r="AG2305" s="26">
        <v>9</v>
      </c>
      <c r="AH2305" s="26" t="s">
        <v>34</v>
      </c>
      <c r="AI2305" s="26" t="s">
        <v>26</v>
      </c>
      <c r="AJ2305" s="26">
        <v>3</v>
      </c>
      <c r="AK2305" s="26" t="s">
        <v>1451</v>
      </c>
      <c r="AL2305" s="26">
        <v>9004240242</v>
      </c>
      <c r="AM2305" s="26" t="s">
        <v>4</v>
      </c>
      <c r="AN2305" s="26">
        <v>5</v>
      </c>
      <c r="AO2305" s="26">
        <v>0</v>
      </c>
      <c r="AP2305" s="26" t="s">
        <v>28</v>
      </c>
      <c r="AT2305" s="26" t="str">
        <f>MID(AA2305,MIN(FIND({0,1,2,3,4,5,6,7,8,9},AA2305&amp;"0123456789″")),LEN(AA2305))</f>
        <v>530う1349</v>
      </c>
      <c r="AU2305" s="26" t="str">
        <f t="shared" si="396"/>
        <v>1349</v>
      </c>
    </row>
    <row r="2306" spans="9:47" x14ac:dyDescent="0.2">
      <c r="I2306" s="26">
        <v>1350</v>
      </c>
      <c r="J2306" s="32" t="str">
        <f t="shared" ref="J2306:J2369" si="399">IF($B$2=I2306,"該当","")</f>
        <v/>
      </c>
      <c r="K2306" s="32" t="str">
        <f>IF(J2306="","",COUNTIF($J$2:J2306,"該当"))</f>
        <v/>
      </c>
      <c r="L2306" s="32" t="str">
        <f t="shared" si="397"/>
        <v>1350</v>
      </c>
      <c r="M2306" s="32" t="str">
        <f t="shared" ref="M2306:M2369" si="400">IF($B$3=I2306,"該当","")</f>
        <v/>
      </c>
      <c r="N2306" s="32" t="str">
        <f>IF(M2306="","",COUNTIF($M$2:M2306,"該当"))</f>
        <v/>
      </c>
      <c r="O2306" s="32" t="str">
        <f t="shared" si="390"/>
        <v>1350</v>
      </c>
      <c r="P2306" s="32" t="str">
        <f t="shared" si="391"/>
        <v/>
      </c>
      <c r="Q2306" s="32" t="str">
        <f>IF(P2306="","",COUNTIF($P$2:P2306,"該当"))</f>
        <v/>
      </c>
      <c r="R2306" s="32" t="str">
        <f t="shared" si="392"/>
        <v>1350</v>
      </c>
      <c r="S2306" s="32" t="str">
        <f t="shared" si="393"/>
        <v/>
      </c>
      <c r="T2306" s="32" t="str">
        <f>IF(S2306="","",COUNTIF($S$2:S2306,"該当"))</f>
        <v/>
      </c>
      <c r="U2306" s="32" t="str">
        <f t="shared" si="394"/>
        <v>1350</v>
      </c>
      <c r="V2306" s="32" t="str">
        <f t="shared" si="395"/>
        <v/>
      </c>
      <c r="W2306" s="32" t="str">
        <f>IF(V2306="","",COUNTIF($V$2:V2306,"該当"))</f>
        <v/>
      </c>
      <c r="X2306" s="32" t="str">
        <f t="shared" si="398"/>
        <v>1350</v>
      </c>
      <c r="Y2306" s="26">
        <v>40</v>
      </c>
      <c r="Z2306" s="26">
        <v>1350</v>
      </c>
      <c r="AA2306" s="26" t="s">
        <v>1512</v>
      </c>
      <c r="AB2306" s="26">
        <v>29</v>
      </c>
      <c r="AC2306" s="26" t="s">
        <v>34</v>
      </c>
      <c r="AD2306" s="26" t="s">
        <v>35</v>
      </c>
      <c r="AE2306" s="26" t="s">
        <v>23</v>
      </c>
      <c r="AF2306" s="26" t="s">
        <v>24</v>
      </c>
      <c r="AG2306" s="26">
        <v>9</v>
      </c>
      <c r="AH2306" s="26" t="s">
        <v>34</v>
      </c>
      <c r="AI2306" s="26" t="s">
        <v>26</v>
      </c>
      <c r="AJ2306" s="26">
        <v>3</v>
      </c>
      <c r="AK2306" s="26" t="s">
        <v>1451</v>
      </c>
      <c r="AL2306" s="26">
        <v>9004240241</v>
      </c>
      <c r="AM2306" s="26" t="s">
        <v>4</v>
      </c>
      <c r="AN2306" s="26">
        <v>5</v>
      </c>
      <c r="AO2306" s="26">
        <v>0</v>
      </c>
      <c r="AP2306" s="26" t="s">
        <v>28</v>
      </c>
      <c r="AT2306" s="26" t="str">
        <f>MID(AA2306,MIN(FIND({0,1,2,3,4,5,6,7,8,9},AA2306&amp;"0123456789″")),LEN(AA2306))</f>
        <v>530い1350</v>
      </c>
      <c r="AU2306" s="26" t="str">
        <f t="shared" si="396"/>
        <v>1350</v>
      </c>
    </row>
    <row r="2307" spans="9:47" x14ac:dyDescent="0.2">
      <c r="I2307" s="26">
        <v>1351</v>
      </c>
      <c r="J2307" s="32" t="str">
        <f t="shared" si="399"/>
        <v/>
      </c>
      <c r="K2307" s="32" t="str">
        <f>IF(J2307="","",COUNTIF($J$2:J2307,"該当"))</f>
        <v/>
      </c>
      <c r="L2307" s="32" t="str">
        <f t="shared" si="397"/>
        <v>1351</v>
      </c>
      <c r="M2307" s="32" t="str">
        <f t="shared" si="400"/>
        <v/>
      </c>
      <c r="N2307" s="32" t="str">
        <f>IF(M2307="","",COUNTIF($M$2:M2307,"該当"))</f>
        <v/>
      </c>
      <c r="O2307" s="32" t="str">
        <f t="shared" ref="O2307:O2370" si="401">I2307&amp;M2307&amp;N2307</f>
        <v>1351</v>
      </c>
      <c r="P2307" s="32" t="str">
        <f t="shared" ref="P2307:P2370" si="402">IF($B$4=I2307,"該当","")</f>
        <v/>
      </c>
      <c r="Q2307" s="32" t="str">
        <f>IF(P2307="","",COUNTIF($P$2:P2307,"該当"))</f>
        <v/>
      </c>
      <c r="R2307" s="32" t="str">
        <f t="shared" ref="R2307:R2370" si="403">I2307&amp;P2307&amp;Q2307</f>
        <v>1351</v>
      </c>
      <c r="S2307" s="32" t="str">
        <f t="shared" ref="S2307:S2370" si="404">IF($B$5=I2307,"該当","")</f>
        <v/>
      </c>
      <c r="T2307" s="32" t="str">
        <f>IF(S2307="","",COUNTIF($S$2:S2307,"該当"))</f>
        <v/>
      </c>
      <c r="U2307" s="32" t="str">
        <f t="shared" ref="U2307:U2370" si="405">I2307&amp;S2307&amp;T2307</f>
        <v>1351</v>
      </c>
      <c r="V2307" s="32" t="str">
        <f t="shared" ref="V2307:V2370" si="406">IF($B$6=I2307,"該当","")</f>
        <v/>
      </c>
      <c r="W2307" s="32" t="str">
        <f>IF(V2307="","",COUNTIF($V$2:V2307,"該当"))</f>
        <v/>
      </c>
      <c r="X2307" s="32" t="str">
        <f t="shared" si="398"/>
        <v>1351</v>
      </c>
      <c r="Y2307" s="26">
        <v>41</v>
      </c>
      <c r="Z2307" s="26">
        <v>1351</v>
      </c>
      <c r="AA2307" s="26" t="s">
        <v>1513</v>
      </c>
      <c r="AB2307" s="26">
        <v>29</v>
      </c>
      <c r="AC2307" s="26" t="s">
        <v>34</v>
      </c>
      <c r="AD2307" s="26" t="s">
        <v>35</v>
      </c>
      <c r="AE2307" s="26" t="s">
        <v>23</v>
      </c>
      <c r="AF2307" s="26" t="s">
        <v>24</v>
      </c>
      <c r="AG2307" s="26">
        <v>9</v>
      </c>
      <c r="AH2307" s="26" t="s">
        <v>34</v>
      </c>
      <c r="AI2307" s="26" t="s">
        <v>26</v>
      </c>
      <c r="AJ2307" s="26">
        <v>3</v>
      </c>
      <c r="AK2307" s="26" t="s">
        <v>1451</v>
      </c>
      <c r="AL2307" s="26">
        <v>9004240244</v>
      </c>
      <c r="AM2307" s="26" t="s">
        <v>4</v>
      </c>
      <c r="AN2307" s="26">
        <v>5</v>
      </c>
      <c r="AO2307" s="26">
        <v>0</v>
      </c>
      <c r="AP2307" s="26" t="s">
        <v>28</v>
      </c>
      <c r="AT2307" s="26" t="str">
        <f>MID(AA2307,MIN(FIND({0,1,2,3,4,5,6,7,8,9},AA2307&amp;"0123456789″")),LEN(AA2307))</f>
        <v>530え1351</v>
      </c>
      <c r="AU2307" s="26" t="str">
        <f t="shared" ref="AU2307:AU2370" si="407">RIGHT(AT2307,LEN(AT2307)-4)</f>
        <v>1351</v>
      </c>
    </row>
    <row r="2308" spans="9:47" x14ac:dyDescent="0.2">
      <c r="I2308" s="26">
        <v>1352</v>
      </c>
      <c r="J2308" s="32" t="str">
        <f t="shared" si="399"/>
        <v/>
      </c>
      <c r="K2308" s="32" t="str">
        <f>IF(J2308="","",COUNTIF($J$2:J2308,"該当"))</f>
        <v/>
      </c>
      <c r="L2308" s="32" t="str">
        <f t="shared" ref="L2308:L2371" si="408">I2308&amp;J2308&amp;K2308</f>
        <v>1352</v>
      </c>
      <c r="M2308" s="32" t="str">
        <f t="shared" si="400"/>
        <v/>
      </c>
      <c r="N2308" s="32" t="str">
        <f>IF(M2308="","",COUNTIF($M$2:M2308,"該当"))</f>
        <v/>
      </c>
      <c r="O2308" s="32" t="str">
        <f t="shared" si="401"/>
        <v>1352</v>
      </c>
      <c r="P2308" s="32" t="str">
        <f t="shared" si="402"/>
        <v/>
      </c>
      <c r="Q2308" s="32" t="str">
        <f>IF(P2308="","",COUNTIF($P$2:P2308,"該当"))</f>
        <v/>
      </c>
      <c r="R2308" s="32" t="str">
        <f t="shared" si="403"/>
        <v>1352</v>
      </c>
      <c r="S2308" s="32" t="str">
        <f t="shared" si="404"/>
        <v/>
      </c>
      <c r="T2308" s="32" t="str">
        <f>IF(S2308="","",COUNTIF($S$2:S2308,"該当"))</f>
        <v/>
      </c>
      <c r="U2308" s="32" t="str">
        <f t="shared" si="405"/>
        <v>1352</v>
      </c>
      <c r="V2308" s="32" t="str">
        <f t="shared" si="406"/>
        <v/>
      </c>
      <c r="W2308" s="32" t="str">
        <f>IF(V2308="","",COUNTIF($V$2:V2308,"該当"))</f>
        <v/>
      </c>
      <c r="X2308" s="32" t="str">
        <f t="shared" ref="X2308:X2371" si="409">I2308&amp;V2308&amp;W2308</f>
        <v>1352</v>
      </c>
      <c r="Y2308" s="26">
        <v>42</v>
      </c>
      <c r="Z2308" s="26">
        <v>1352</v>
      </c>
      <c r="AA2308" s="26" t="s">
        <v>1514</v>
      </c>
      <c r="AB2308" s="26">
        <v>29</v>
      </c>
      <c r="AC2308" s="26" t="s">
        <v>34</v>
      </c>
      <c r="AD2308" s="26" t="s">
        <v>35</v>
      </c>
      <c r="AE2308" s="26" t="s">
        <v>23</v>
      </c>
      <c r="AF2308" s="26" t="s">
        <v>24</v>
      </c>
      <c r="AG2308" s="26">
        <v>9</v>
      </c>
      <c r="AH2308" s="26" t="s">
        <v>34</v>
      </c>
      <c r="AI2308" s="26" t="s">
        <v>26</v>
      </c>
      <c r="AJ2308" s="26">
        <v>3</v>
      </c>
      <c r="AK2308" s="26" t="s">
        <v>1451</v>
      </c>
      <c r="AL2308" s="26">
        <v>9004240243</v>
      </c>
      <c r="AM2308" s="26" t="s">
        <v>4</v>
      </c>
      <c r="AN2308" s="26">
        <v>5</v>
      </c>
      <c r="AO2308" s="26">
        <v>0</v>
      </c>
      <c r="AP2308" s="26" t="s">
        <v>28</v>
      </c>
      <c r="AT2308" s="26" t="str">
        <f>MID(AA2308,MIN(FIND({0,1,2,3,4,5,6,7,8,9},AA2308&amp;"0123456789″")),LEN(AA2308))</f>
        <v>530う1352</v>
      </c>
      <c r="AU2308" s="26" t="str">
        <f t="shared" si="407"/>
        <v>1352</v>
      </c>
    </row>
    <row r="2309" spans="9:47" x14ac:dyDescent="0.2">
      <c r="I2309" s="26">
        <v>1353</v>
      </c>
      <c r="J2309" s="32" t="str">
        <f t="shared" si="399"/>
        <v/>
      </c>
      <c r="K2309" s="32" t="str">
        <f>IF(J2309="","",COUNTIF($J$2:J2309,"該当"))</f>
        <v/>
      </c>
      <c r="L2309" s="32" t="str">
        <f t="shared" si="408"/>
        <v>1353</v>
      </c>
      <c r="M2309" s="32" t="str">
        <f t="shared" si="400"/>
        <v/>
      </c>
      <c r="N2309" s="32" t="str">
        <f>IF(M2309="","",COUNTIF($M$2:M2309,"該当"))</f>
        <v/>
      </c>
      <c r="O2309" s="32" t="str">
        <f t="shared" si="401"/>
        <v>1353</v>
      </c>
      <c r="P2309" s="32" t="str">
        <f t="shared" si="402"/>
        <v/>
      </c>
      <c r="Q2309" s="32" t="str">
        <f>IF(P2309="","",COUNTIF($P$2:P2309,"該当"))</f>
        <v/>
      </c>
      <c r="R2309" s="32" t="str">
        <f t="shared" si="403"/>
        <v>1353</v>
      </c>
      <c r="S2309" s="32" t="str">
        <f t="shared" si="404"/>
        <v/>
      </c>
      <c r="T2309" s="32" t="str">
        <f>IF(S2309="","",COUNTIF($S$2:S2309,"該当"))</f>
        <v/>
      </c>
      <c r="U2309" s="32" t="str">
        <f t="shared" si="405"/>
        <v>1353</v>
      </c>
      <c r="V2309" s="32" t="str">
        <f t="shared" si="406"/>
        <v/>
      </c>
      <c r="W2309" s="32" t="str">
        <f>IF(V2309="","",COUNTIF($V$2:V2309,"該当"))</f>
        <v/>
      </c>
      <c r="X2309" s="32" t="str">
        <f t="shared" si="409"/>
        <v>1353</v>
      </c>
      <c r="Y2309" s="26">
        <v>3405</v>
      </c>
      <c r="Z2309" s="26">
        <v>1353</v>
      </c>
      <c r="AA2309" s="26" t="s">
        <v>1515</v>
      </c>
      <c r="AB2309" s="26">
        <v>29</v>
      </c>
      <c r="AC2309" s="26" t="s">
        <v>34</v>
      </c>
      <c r="AD2309" s="26" t="s">
        <v>35</v>
      </c>
      <c r="AE2309" s="26" t="s">
        <v>23</v>
      </c>
      <c r="AF2309" s="26" t="s">
        <v>24</v>
      </c>
      <c r="AG2309" s="26">
        <v>9</v>
      </c>
      <c r="AH2309" s="26" t="s">
        <v>34</v>
      </c>
      <c r="AI2309" s="26" t="s">
        <v>26</v>
      </c>
      <c r="AJ2309" s="26">
        <v>3</v>
      </c>
      <c r="AK2309" s="26" t="s">
        <v>1451</v>
      </c>
      <c r="AL2309" s="26">
        <v>9004240243</v>
      </c>
      <c r="AM2309" s="26" t="s">
        <v>4</v>
      </c>
      <c r="AN2309" s="26">
        <v>5</v>
      </c>
      <c r="AO2309" s="26">
        <v>0</v>
      </c>
      <c r="AP2309" s="26" t="s">
        <v>28</v>
      </c>
      <c r="AT2309" s="26" t="str">
        <f>MID(AA2309,MIN(FIND({0,1,2,3,4,5,6,7,8,9},AA2309&amp;"0123456789″")),LEN(AA2309))</f>
        <v>530い1353</v>
      </c>
      <c r="AU2309" s="26" t="str">
        <f t="shared" si="407"/>
        <v>1353</v>
      </c>
    </row>
    <row r="2310" spans="9:47" x14ac:dyDescent="0.2">
      <c r="I2310" s="26">
        <v>1354</v>
      </c>
      <c r="J2310" s="32" t="str">
        <f t="shared" si="399"/>
        <v/>
      </c>
      <c r="K2310" s="32" t="str">
        <f>IF(J2310="","",COUNTIF($J$2:J2310,"該当"))</f>
        <v/>
      </c>
      <c r="L2310" s="32" t="str">
        <f t="shared" si="408"/>
        <v>1354</v>
      </c>
      <c r="M2310" s="32" t="str">
        <f t="shared" si="400"/>
        <v/>
      </c>
      <c r="N2310" s="32" t="str">
        <f>IF(M2310="","",COUNTIF($M$2:M2310,"該当"))</f>
        <v/>
      </c>
      <c r="O2310" s="32" t="str">
        <f t="shared" si="401"/>
        <v>1354</v>
      </c>
      <c r="P2310" s="32" t="str">
        <f t="shared" si="402"/>
        <v/>
      </c>
      <c r="Q2310" s="32" t="str">
        <f>IF(P2310="","",COUNTIF($P$2:P2310,"該当"))</f>
        <v/>
      </c>
      <c r="R2310" s="32" t="str">
        <f t="shared" si="403"/>
        <v>1354</v>
      </c>
      <c r="S2310" s="32" t="str">
        <f t="shared" si="404"/>
        <v/>
      </c>
      <c r="T2310" s="32" t="str">
        <f>IF(S2310="","",COUNTIF($S$2:S2310,"該当"))</f>
        <v/>
      </c>
      <c r="U2310" s="32" t="str">
        <f t="shared" si="405"/>
        <v>1354</v>
      </c>
      <c r="V2310" s="32" t="str">
        <f t="shared" si="406"/>
        <v/>
      </c>
      <c r="W2310" s="32" t="str">
        <f>IF(V2310="","",COUNTIF($V$2:V2310,"該当"))</f>
        <v/>
      </c>
      <c r="X2310" s="32" t="str">
        <f t="shared" si="409"/>
        <v>1354</v>
      </c>
      <c r="Y2310" s="26">
        <v>3435</v>
      </c>
      <c r="Z2310" s="26">
        <v>1354</v>
      </c>
      <c r="AA2310" s="26" t="s">
        <v>1516</v>
      </c>
      <c r="AB2310" s="26">
        <v>29</v>
      </c>
      <c r="AC2310" s="26" t="s">
        <v>34</v>
      </c>
      <c r="AD2310" s="26" t="s">
        <v>35</v>
      </c>
      <c r="AE2310" s="26" t="s">
        <v>23</v>
      </c>
      <c r="AF2310" s="26" t="s">
        <v>24</v>
      </c>
      <c r="AG2310" s="26">
        <v>9</v>
      </c>
      <c r="AH2310" s="26" t="s">
        <v>34</v>
      </c>
      <c r="AI2310" s="26" t="s">
        <v>26</v>
      </c>
      <c r="AJ2310" s="26">
        <v>3</v>
      </c>
      <c r="AK2310" s="26" t="s">
        <v>1451</v>
      </c>
      <c r="AL2310" s="26">
        <v>9004240243</v>
      </c>
      <c r="AM2310" s="26" t="s">
        <v>4</v>
      </c>
      <c r="AN2310" s="26">
        <v>5</v>
      </c>
      <c r="AO2310" s="26">
        <v>0</v>
      </c>
      <c r="AP2310" s="26" t="s">
        <v>28</v>
      </c>
      <c r="AT2310" s="26" t="str">
        <f>MID(AA2310,MIN(FIND({0,1,2,3,4,5,6,7,8,9},AA2310&amp;"0123456789″")),LEN(AA2310))</f>
        <v>530い1354</v>
      </c>
      <c r="AU2310" s="26" t="str">
        <f t="shared" si="407"/>
        <v>1354</v>
      </c>
    </row>
    <row r="2311" spans="9:47" x14ac:dyDescent="0.2">
      <c r="I2311" s="26">
        <v>1355</v>
      </c>
      <c r="J2311" s="32" t="str">
        <f t="shared" si="399"/>
        <v/>
      </c>
      <c r="K2311" s="32" t="str">
        <f>IF(J2311="","",COUNTIF($J$2:J2311,"該当"))</f>
        <v/>
      </c>
      <c r="L2311" s="32" t="str">
        <f t="shared" si="408"/>
        <v>1355</v>
      </c>
      <c r="M2311" s="32" t="str">
        <f t="shared" si="400"/>
        <v/>
      </c>
      <c r="N2311" s="32" t="str">
        <f>IF(M2311="","",COUNTIF($M$2:M2311,"該当"))</f>
        <v/>
      </c>
      <c r="O2311" s="32" t="str">
        <f t="shared" si="401"/>
        <v>1355</v>
      </c>
      <c r="P2311" s="32" t="str">
        <f t="shared" si="402"/>
        <v/>
      </c>
      <c r="Q2311" s="32" t="str">
        <f>IF(P2311="","",COUNTIF($P$2:P2311,"該当"))</f>
        <v/>
      </c>
      <c r="R2311" s="32" t="str">
        <f t="shared" si="403"/>
        <v>1355</v>
      </c>
      <c r="S2311" s="32" t="str">
        <f t="shared" si="404"/>
        <v/>
      </c>
      <c r="T2311" s="32" t="str">
        <f>IF(S2311="","",COUNTIF($S$2:S2311,"該当"))</f>
        <v/>
      </c>
      <c r="U2311" s="32" t="str">
        <f t="shared" si="405"/>
        <v>1355</v>
      </c>
      <c r="V2311" s="32" t="str">
        <f t="shared" si="406"/>
        <v/>
      </c>
      <c r="W2311" s="32" t="str">
        <f>IF(V2311="","",COUNTIF($V$2:V2311,"該当"))</f>
        <v/>
      </c>
      <c r="X2311" s="32" t="str">
        <f t="shared" si="409"/>
        <v>1355</v>
      </c>
      <c r="Y2311" s="26">
        <v>3402</v>
      </c>
      <c r="Z2311" s="26">
        <v>1355</v>
      </c>
      <c r="AA2311" s="26" t="s">
        <v>4472</v>
      </c>
      <c r="AB2311" s="26">
        <v>29</v>
      </c>
      <c r="AC2311" s="26" t="s">
        <v>34</v>
      </c>
      <c r="AD2311" s="26" t="s">
        <v>35</v>
      </c>
      <c r="AE2311" s="26" t="s">
        <v>23</v>
      </c>
      <c r="AF2311" s="26" t="s">
        <v>24</v>
      </c>
      <c r="AG2311" s="26">
        <v>9</v>
      </c>
      <c r="AH2311" s="26" t="s">
        <v>34</v>
      </c>
      <c r="AI2311" s="26" t="s">
        <v>26</v>
      </c>
      <c r="AJ2311" s="26">
        <v>3</v>
      </c>
      <c r="AK2311" s="26" t="s">
        <v>1451</v>
      </c>
      <c r="AL2311" s="26">
        <v>9004240244</v>
      </c>
      <c r="AM2311" s="26" t="s">
        <v>4</v>
      </c>
      <c r="AN2311" s="26">
        <v>5</v>
      </c>
      <c r="AO2311" s="26">
        <v>0</v>
      </c>
      <c r="AP2311" s="26" t="s">
        <v>28</v>
      </c>
      <c r="AT2311" s="26" t="str">
        <f>MID(AA2311,MIN(FIND({0,1,2,3,4,5,6,7,8,9},AA2311&amp;"0123456789″")),LEN(AA2311))</f>
        <v>530う1355</v>
      </c>
      <c r="AU2311" s="26" t="str">
        <f t="shared" si="407"/>
        <v>1355</v>
      </c>
    </row>
    <row r="2312" spans="9:47" x14ac:dyDescent="0.2">
      <c r="I2312" s="26">
        <v>1356</v>
      </c>
      <c r="J2312" s="32" t="str">
        <f t="shared" si="399"/>
        <v/>
      </c>
      <c r="K2312" s="32" t="str">
        <f>IF(J2312="","",COUNTIF($J$2:J2312,"該当"))</f>
        <v/>
      </c>
      <c r="L2312" s="32" t="str">
        <f t="shared" si="408"/>
        <v>1356</v>
      </c>
      <c r="M2312" s="32" t="str">
        <f t="shared" si="400"/>
        <v/>
      </c>
      <c r="N2312" s="32" t="str">
        <f>IF(M2312="","",COUNTIF($M$2:M2312,"該当"))</f>
        <v/>
      </c>
      <c r="O2312" s="32" t="str">
        <f t="shared" si="401"/>
        <v>1356</v>
      </c>
      <c r="P2312" s="32" t="str">
        <f t="shared" si="402"/>
        <v/>
      </c>
      <c r="Q2312" s="32" t="str">
        <f>IF(P2312="","",COUNTIF($P$2:P2312,"該当"))</f>
        <v/>
      </c>
      <c r="R2312" s="32" t="str">
        <f t="shared" si="403"/>
        <v>1356</v>
      </c>
      <c r="S2312" s="32" t="str">
        <f t="shared" si="404"/>
        <v/>
      </c>
      <c r="T2312" s="32" t="str">
        <f>IF(S2312="","",COUNTIF($S$2:S2312,"該当"))</f>
        <v/>
      </c>
      <c r="U2312" s="32" t="str">
        <f t="shared" si="405"/>
        <v>1356</v>
      </c>
      <c r="V2312" s="32" t="str">
        <f t="shared" si="406"/>
        <v/>
      </c>
      <c r="W2312" s="32" t="str">
        <f>IF(V2312="","",COUNTIF($V$2:V2312,"該当"))</f>
        <v/>
      </c>
      <c r="X2312" s="32" t="str">
        <f t="shared" si="409"/>
        <v>1356</v>
      </c>
      <c r="Y2312" s="26">
        <v>3440</v>
      </c>
      <c r="Z2312" s="26">
        <v>1356</v>
      </c>
      <c r="AA2312" s="26" t="s">
        <v>1517</v>
      </c>
      <c r="AB2312" s="26">
        <v>29</v>
      </c>
      <c r="AC2312" s="26" t="s">
        <v>34</v>
      </c>
      <c r="AD2312" s="26" t="s">
        <v>35</v>
      </c>
      <c r="AE2312" s="26" t="s">
        <v>23</v>
      </c>
      <c r="AF2312" s="26" t="s">
        <v>24</v>
      </c>
      <c r="AG2312" s="26">
        <v>9</v>
      </c>
      <c r="AH2312" s="26" t="s">
        <v>34</v>
      </c>
      <c r="AI2312" s="26" t="s">
        <v>26</v>
      </c>
      <c r="AJ2312" s="26">
        <v>3</v>
      </c>
      <c r="AK2312" s="26" t="s">
        <v>1451</v>
      </c>
      <c r="AL2312" s="26">
        <v>9004240244</v>
      </c>
      <c r="AM2312" s="26" t="s">
        <v>4</v>
      </c>
      <c r="AN2312" s="26">
        <v>5</v>
      </c>
      <c r="AO2312" s="26">
        <v>0</v>
      </c>
      <c r="AP2312" s="26" t="s">
        <v>28</v>
      </c>
      <c r="AT2312" s="26" t="str">
        <f>MID(AA2312,MIN(FIND({0,1,2,3,4,5,6,7,8,9},AA2312&amp;"0123456789″")),LEN(AA2312))</f>
        <v>530あ1356</v>
      </c>
      <c r="AU2312" s="26" t="str">
        <f t="shared" si="407"/>
        <v>1356</v>
      </c>
    </row>
    <row r="2313" spans="9:47" x14ac:dyDescent="0.2">
      <c r="I2313" s="26">
        <v>1357</v>
      </c>
      <c r="J2313" s="32" t="str">
        <f t="shared" si="399"/>
        <v/>
      </c>
      <c r="K2313" s="32" t="str">
        <f>IF(J2313="","",COUNTIF($J$2:J2313,"該当"))</f>
        <v/>
      </c>
      <c r="L2313" s="32" t="str">
        <f t="shared" si="408"/>
        <v>1357</v>
      </c>
      <c r="M2313" s="32" t="str">
        <f t="shared" si="400"/>
        <v/>
      </c>
      <c r="N2313" s="32" t="str">
        <f>IF(M2313="","",COUNTIF($M$2:M2313,"該当"))</f>
        <v/>
      </c>
      <c r="O2313" s="32" t="str">
        <f t="shared" si="401"/>
        <v>1357</v>
      </c>
      <c r="P2313" s="32" t="str">
        <f t="shared" si="402"/>
        <v/>
      </c>
      <c r="Q2313" s="32" t="str">
        <f>IF(P2313="","",COUNTIF($P$2:P2313,"該当"))</f>
        <v/>
      </c>
      <c r="R2313" s="32" t="str">
        <f t="shared" si="403"/>
        <v>1357</v>
      </c>
      <c r="S2313" s="32" t="str">
        <f t="shared" si="404"/>
        <v/>
      </c>
      <c r="T2313" s="32" t="str">
        <f>IF(S2313="","",COUNTIF($S$2:S2313,"該当"))</f>
        <v/>
      </c>
      <c r="U2313" s="32" t="str">
        <f t="shared" si="405"/>
        <v>1357</v>
      </c>
      <c r="V2313" s="32" t="str">
        <f t="shared" si="406"/>
        <v/>
      </c>
      <c r="W2313" s="32" t="str">
        <f>IF(V2313="","",COUNTIF($V$2:V2313,"該当"))</f>
        <v/>
      </c>
      <c r="X2313" s="32" t="str">
        <f t="shared" si="409"/>
        <v>1357</v>
      </c>
      <c r="Y2313" s="26">
        <v>3406</v>
      </c>
      <c r="Z2313" s="26">
        <v>1357</v>
      </c>
      <c r="AA2313" s="26" t="s">
        <v>4241</v>
      </c>
      <c r="AB2313" s="26">
        <v>29</v>
      </c>
      <c r="AC2313" s="26" t="s">
        <v>34</v>
      </c>
      <c r="AD2313" s="26" t="s">
        <v>35</v>
      </c>
      <c r="AE2313" s="26" t="s">
        <v>23</v>
      </c>
      <c r="AF2313" s="26" t="s">
        <v>24</v>
      </c>
      <c r="AG2313" s="26">
        <v>9</v>
      </c>
      <c r="AH2313" s="26" t="s">
        <v>34</v>
      </c>
      <c r="AI2313" s="26" t="s">
        <v>26</v>
      </c>
      <c r="AJ2313" s="26">
        <v>3</v>
      </c>
      <c r="AK2313" s="26" t="s">
        <v>1451</v>
      </c>
      <c r="AL2313" s="26">
        <v>9004240244</v>
      </c>
      <c r="AM2313" s="26" t="s">
        <v>4</v>
      </c>
      <c r="AN2313" s="26">
        <v>5</v>
      </c>
      <c r="AO2313" s="26">
        <v>0</v>
      </c>
      <c r="AP2313" s="26" t="s">
        <v>28</v>
      </c>
      <c r="AT2313" s="26" t="str">
        <f>MID(AA2313,MIN(FIND({0,1,2,3,4,5,6,7,8,9},AA2313&amp;"0123456789″")),LEN(AA2313))</f>
        <v>531あ1357</v>
      </c>
      <c r="AU2313" s="26" t="str">
        <f t="shared" si="407"/>
        <v>1357</v>
      </c>
    </row>
    <row r="2314" spans="9:47" x14ac:dyDescent="0.2">
      <c r="I2314" s="26">
        <v>1358</v>
      </c>
      <c r="J2314" s="32" t="str">
        <f t="shared" si="399"/>
        <v/>
      </c>
      <c r="K2314" s="32" t="str">
        <f>IF(J2314="","",COUNTIF($J$2:J2314,"該当"))</f>
        <v/>
      </c>
      <c r="L2314" s="32" t="str">
        <f t="shared" si="408"/>
        <v>1358</v>
      </c>
      <c r="M2314" s="32" t="str">
        <f t="shared" si="400"/>
        <v/>
      </c>
      <c r="N2314" s="32" t="str">
        <f>IF(M2314="","",COUNTIF($M$2:M2314,"該当"))</f>
        <v/>
      </c>
      <c r="O2314" s="32" t="str">
        <f t="shared" si="401"/>
        <v>1358</v>
      </c>
      <c r="P2314" s="32" t="str">
        <f t="shared" si="402"/>
        <v/>
      </c>
      <c r="Q2314" s="32" t="str">
        <f>IF(P2314="","",COUNTIF($P$2:P2314,"該当"))</f>
        <v/>
      </c>
      <c r="R2314" s="32" t="str">
        <f t="shared" si="403"/>
        <v>1358</v>
      </c>
      <c r="S2314" s="32" t="str">
        <f t="shared" si="404"/>
        <v/>
      </c>
      <c r="T2314" s="32" t="str">
        <f>IF(S2314="","",COUNTIF($S$2:S2314,"該当"))</f>
        <v/>
      </c>
      <c r="U2314" s="32" t="str">
        <f t="shared" si="405"/>
        <v>1358</v>
      </c>
      <c r="V2314" s="32" t="str">
        <f t="shared" si="406"/>
        <v/>
      </c>
      <c r="W2314" s="32" t="str">
        <f>IF(V2314="","",COUNTIF($V$2:V2314,"該当"))</f>
        <v/>
      </c>
      <c r="X2314" s="32" t="str">
        <f t="shared" si="409"/>
        <v>1358</v>
      </c>
      <c r="Y2314" s="26">
        <v>3436</v>
      </c>
      <c r="Z2314" s="26">
        <v>1358</v>
      </c>
      <c r="AA2314" s="26" t="s">
        <v>1518</v>
      </c>
      <c r="AB2314" s="26">
        <v>29</v>
      </c>
      <c r="AC2314" s="26" t="s">
        <v>34</v>
      </c>
      <c r="AD2314" s="26" t="s">
        <v>35</v>
      </c>
      <c r="AE2314" s="26" t="s">
        <v>23</v>
      </c>
      <c r="AF2314" s="26" t="s">
        <v>24</v>
      </c>
      <c r="AG2314" s="26">
        <v>9</v>
      </c>
      <c r="AH2314" s="26" t="s">
        <v>34</v>
      </c>
      <c r="AI2314" s="26" t="s">
        <v>26</v>
      </c>
      <c r="AJ2314" s="26">
        <v>3</v>
      </c>
      <c r="AK2314" s="26" t="s">
        <v>1451</v>
      </c>
      <c r="AL2314" s="26">
        <v>9004240244</v>
      </c>
      <c r="AM2314" s="26" t="s">
        <v>4</v>
      </c>
      <c r="AN2314" s="26">
        <v>5</v>
      </c>
      <c r="AO2314" s="26">
        <v>0</v>
      </c>
      <c r="AP2314" s="26" t="s">
        <v>28</v>
      </c>
      <c r="AT2314" s="26" t="str">
        <f>MID(AA2314,MIN(FIND({0,1,2,3,4,5,6,7,8,9},AA2314&amp;"0123456789″")),LEN(AA2314))</f>
        <v>530い1358</v>
      </c>
      <c r="AU2314" s="26" t="str">
        <f t="shared" si="407"/>
        <v>1358</v>
      </c>
    </row>
    <row r="2315" spans="9:47" x14ac:dyDescent="0.2">
      <c r="I2315" s="26">
        <v>1362</v>
      </c>
      <c r="J2315" s="32" t="str">
        <f t="shared" si="399"/>
        <v/>
      </c>
      <c r="K2315" s="32" t="str">
        <f>IF(J2315="","",COUNTIF($J$2:J2315,"該当"))</f>
        <v/>
      </c>
      <c r="L2315" s="32" t="str">
        <f t="shared" si="408"/>
        <v>1362</v>
      </c>
      <c r="M2315" s="32" t="str">
        <f t="shared" si="400"/>
        <v/>
      </c>
      <c r="N2315" s="32" t="str">
        <f>IF(M2315="","",COUNTIF($M$2:M2315,"該当"))</f>
        <v/>
      </c>
      <c r="O2315" s="32" t="str">
        <f t="shared" si="401"/>
        <v>1362</v>
      </c>
      <c r="P2315" s="32" t="str">
        <f t="shared" si="402"/>
        <v/>
      </c>
      <c r="Q2315" s="32" t="str">
        <f>IF(P2315="","",COUNTIF($P$2:P2315,"該当"))</f>
        <v/>
      </c>
      <c r="R2315" s="32" t="str">
        <f t="shared" si="403"/>
        <v>1362</v>
      </c>
      <c r="S2315" s="32" t="str">
        <f t="shared" si="404"/>
        <v/>
      </c>
      <c r="T2315" s="32" t="str">
        <f>IF(S2315="","",COUNTIF($S$2:S2315,"該当"))</f>
        <v/>
      </c>
      <c r="U2315" s="32" t="str">
        <f t="shared" si="405"/>
        <v>1362</v>
      </c>
      <c r="V2315" s="32" t="str">
        <f t="shared" si="406"/>
        <v/>
      </c>
      <c r="W2315" s="32" t="str">
        <f>IF(V2315="","",COUNTIF($V$2:V2315,"該当"))</f>
        <v/>
      </c>
      <c r="X2315" s="32" t="str">
        <f t="shared" si="409"/>
        <v>1362</v>
      </c>
      <c r="Y2315" s="26">
        <v>44</v>
      </c>
      <c r="Z2315" s="26">
        <v>1362</v>
      </c>
      <c r="AA2315" s="26" t="s">
        <v>1519</v>
      </c>
      <c r="AB2315" s="26">
        <v>29</v>
      </c>
      <c r="AC2315" s="26" t="s">
        <v>34</v>
      </c>
      <c r="AD2315" s="26" t="s">
        <v>35</v>
      </c>
      <c r="AE2315" s="26" t="s">
        <v>23</v>
      </c>
      <c r="AF2315" s="26" t="s">
        <v>24</v>
      </c>
      <c r="AG2315" s="26">
        <v>9</v>
      </c>
      <c r="AH2315" s="26" t="s">
        <v>34</v>
      </c>
      <c r="AI2315" s="26" t="s">
        <v>26</v>
      </c>
      <c r="AJ2315" s="26">
        <v>3</v>
      </c>
      <c r="AK2315" s="26" t="s">
        <v>1451</v>
      </c>
      <c r="AL2315" s="26">
        <v>9004240242</v>
      </c>
      <c r="AM2315" s="26" t="s">
        <v>4</v>
      </c>
      <c r="AN2315" s="26">
        <v>5</v>
      </c>
      <c r="AO2315" s="26">
        <v>0</v>
      </c>
      <c r="AP2315" s="26" t="s">
        <v>28</v>
      </c>
      <c r="AT2315" s="26" t="str">
        <f>MID(AA2315,MIN(FIND({0,1,2,3,4,5,6,7,8,9},AA2315&amp;"0123456789″")),LEN(AA2315))</f>
        <v>530え1362</v>
      </c>
      <c r="AU2315" s="26" t="str">
        <f t="shared" si="407"/>
        <v>1362</v>
      </c>
    </row>
    <row r="2316" spans="9:47" x14ac:dyDescent="0.2">
      <c r="I2316" s="26">
        <v>1363</v>
      </c>
      <c r="J2316" s="32" t="str">
        <f t="shared" si="399"/>
        <v/>
      </c>
      <c r="K2316" s="32" t="str">
        <f>IF(J2316="","",COUNTIF($J$2:J2316,"該当"))</f>
        <v/>
      </c>
      <c r="L2316" s="32" t="str">
        <f t="shared" si="408"/>
        <v>1363</v>
      </c>
      <c r="M2316" s="32" t="str">
        <f t="shared" si="400"/>
        <v/>
      </c>
      <c r="N2316" s="32" t="str">
        <f>IF(M2316="","",COUNTIF($M$2:M2316,"該当"))</f>
        <v/>
      </c>
      <c r="O2316" s="32" t="str">
        <f t="shared" si="401"/>
        <v>1363</v>
      </c>
      <c r="P2316" s="32" t="str">
        <f t="shared" si="402"/>
        <v/>
      </c>
      <c r="Q2316" s="32" t="str">
        <f>IF(P2316="","",COUNTIF($P$2:P2316,"該当"))</f>
        <v/>
      </c>
      <c r="R2316" s="32" t="str">
        <f t="shared" si="403"/>
        <v>1363</v>
      </c>
      <c r="S2316" s="32" t="str">
        <f t="shared" si="404"/>
        <v/>
      </c>
      <c r="T2316" s="32" t="str">
        <f>IF(S2316="","",COUNTIF($S$2:S2316,"該当"))</f>
        <v/>
      </c>
      <c r="U2316" s="32" t="str">
        <f t="shared" si="405"/>
        <v>1363</v>
      </c>
      <c r="V2316" s="32" t="str">
        <f t="shared" si="406"/>
        <v/>
      </c>
      <c r="W2316" s="32" t="str">
        <f>IF(V2316="","",COUNTIF($V$2:V2316,"該当"))</f>
        <v/>
      </c>
      <c r="X2316" s="32" t="str">
        <f t="shared" si="409"/>
        <v>1363</v>
      </c>
      <c r="Y2316" s="26">
        <v>45</v>
      </c>
      <c r="Z2316" s="26">
        <v>1363</v>
      </c>
      <c r="AA2316" s="26" t="s">
        <v>1520</v>
      </c>
      <c r="AB2316" s="26">
        <v>29</v>
      </c>
      <c r="AC2316" s="26" t="s">
        <v>34</v>
      </c>
      <c r="AD2316" s="26" t="s">
        <v>35</v>
      </c>
      <c r="AE2316" s="26" t="s">
        <v>23</v>
      </c>
      <c r="AF2316" s="26" t="s">
        <v>24</v>
      </c>
      <c r="AG2316" s="26">
        <v>9</v>
      </c>
      <c r="AH2316" s="26" t="s">
        <v>34</v>
      </c>
      <c r="AI2316" s="26" t="s">
        <v>26</v>
      </c>
      <c r="AJ2316" s="26">
        <v>3</v>
      </c>
      <c r="AK2316" s="26" t="s">
        <v>1451</v>
      </c>
      <c r="AL2316" s="26">
        <v>9004240243</v>
      </c>
      <c r="AM2316" s="26" t="s">
        <v>4</v>
      </c>
      <c r="AN2316" s="26">
        <v>5</v>
      </c>
      <c r="AO2316" s="26">
        <v>0</v>
      </c>
      <c r="AP2316" s="26" t="s">
        <v>28</v>
      </c>
      <c r="AT2316" s="26" t="str">
        <f>MID(AA2316,MIN(FIND({0,1,2,3,4,5,6,7,8,9},AA2316&amp;"0123456789″")),LEN(AA2316))</f>
        <v>530き1363</v>
      </c>
      <c r="AU2316" s="26" t="str">
        <f t="shared" si="407"/>
        <v>1363</v>
      </c>
    </row>
    <row r="2317" spans="9:47" x14ac:dyDescent="0.2">
      <c r="I2317" s="26">
        <v>1364</v>
      </c>
      <c r="J2317" s="32" t="str">
        <f t="shared" si="399"/>
        <v/>
      </c>
      <c r="K2317" s="32" t="str">
        <f>IF(J2317="","",COUNTIF($J$2:J2317,"該当"))</f>
        <v/>
      </c>
      <c r="L2317" s="32" t="str">
        <f t="shared" si="408"/>
        <v>1364</v>
      </c>
      <c r="M2317" s="32" t="str">
        <f t="shared" si="400"/>
        <v/>
      </c>
      <c r="N2317" s="32" t="str">
        <f>IF(M2317="","",COUNTIF($M$2:M2317,"該当"))</f>
        <v/>
      </c>
      <c r="O2317" s="32" t="str">
        <f t="shared" si="401"/>
        <v>1364</v>
      </c>
      <c r="P2317" s="32" t="str">
        <f t="shared" si="402"/>
        <v/>
      </c>
      <c r="Q2317" s="32" t="str">
        <f>IF(P2317="","",COUNTIF($P$2:P2317,"該当"))</f>
        <v/>
      </c>
      <c r="R2317" s="32" t="str">
        <f t="shared" si="403"/>
        <v>1364</v>
      </c>
      <c r="S2317" s="32" t="str">
        <f t="shared" si="404"/>
        <v/>
      </c>
      <c r="T2317" s="32" t="str">
        <f>IF(S2317="","",COUNTIF($S$2:S2317,"該当"))</f>
        <v/>
      </c>
      <c r="U2317" s="32" t="str">
        <f t="shared" si="405"/>
        <v>1364</v>
      </c>
      <c r="V2317" s="32" t="str">
        <f t="shared" si="406"/>
        <v/>
      </c>
      <c r="W2317" s="32" t="str">
        <f>IF(V2317="","",COUNTIF($V$2:V2317,"該当"))</f>
        <v/>
      </c>
      <c r="X2317" s="32" t="str">
        <f t="shared" si="409"/>
        <v>1364</v>
      </c>
      <c r="Y2317" s="26">
        <v>46</v>
      </c>
      <c r="Z2317" s="26">
        <v>1364</v>
      </c>
      <c r="AA2317" s="26" t="s">
        <v>1521</v>
      </c>
      <c r="AB2317" s="26">
        <v>29</v>
      </c>
      <c r="AC2317" s="26" t="s">
        <v>34</v>
      </c>
      <c r="AD2317" s="26" t="s">
        <v>35</v>
      </c>
      <c r="AE2317" s="26" t="s">
        <v>23</v>
      </c>
      <c r="AF2317" s="26" t="s">
        <v>24</v>
      </c>
      <c r="AG2317" s="26">
        <v>9</v>
      </c>
      <c r="AH2317" s="26" t="s">
        <v>34</v>
      </c>
      <c r="AI2317" s="26" t="s">
        <v>26</v>
      </c>
      <c r="AJ2317" s="26">
        <v>3</v>
      </c>
      <c r="AK2317" s="26" t="s">
        <v>1451</v>
      </c>
      <c r="AL2317" s="26">
        <v>9004240242</v>
      </c>
      <c r="AM2317" s="26" t="s">
        <v>4</v>
      </c>
      <c r="AN2317" s="26">
        <v>5</v>
      </c>
      <c r="AO2317" s="26">
        <v>0</v>
      </c>
      <c r="AP2317" s="26" t="s">
        <v>28</v>
      </c>
      <c r="AT2317" s="26" t="str">
        <f>MID(AA2317,MIN(FIND({0,1,2,3,4,5,6,7,8,9},AA2317&amp;"0123456789″")),LEN(AA2317))</f>
        <v>530え1364</v>
      </c>
      <c r="AU2317" s="26" t="str">
        <f t="shared" si="407"/>
        <v>1364</v>
      </c>
    </row>
    <row r="2318" spans="9:47" x14ac:dyDescent="0.2">
      <c r="I2318" s="26">
        <v>1365</v>
      </c>
      <c r="J2318" s="32" t="str">
        <f t="shared" si="399"/>
        <v/>
      </c>
      <c r="K2318" s="32" t="str">
        <f>IF(J2318="","",COUNTIF($J$2:J2318,"該当"))</f>
        <v/>
      </c>
      <c r="L2318" s="32" t="str">
        <f t="shared" si="408"/>
        <v>1365</v>
      </c>
      <c r="M2318" s="32" t="str">
        <f t="shared" si="400"/>
        <v/>
      </c>
      <c r="N2318" s="32" t="str">
        <f>IF(M2318="","",COUNTIF($M$2:M2318,"該当"))</f>
        <v/>
      </c>
      <c r="O2318" s="32" t="str">
        <f t="shared" si="401"/>
        <v>1365</v>
      </c>
      <c r="P2318" s="32" t="str">
        <f t="shared" si="402"/>
        <v/>
      </c>
      <c r="Q2318" s="32" t="str">
        <f>IF(P2318="","",COUNTIF($P$2:P2318,"該当"))</f>
        <v/>
      </c>
      <c r="R2318" s="32" t="str">
        <f t="shared" si="403"/>
        <v>1365</v>
      </c>
      <c r="S2318" s="32" t="str">
        <f t="shared" si="404"/>
        <v/>
      </c>
      <c r="T2318" s="32" t="str">
        <f>IF(S2318="","",COUNTIF($S$2:S2318,"該当"))</f>
        <v/>
      </c>
      <c r="U2318" s="32" t="str">
        <f t="shared" si="405"/>
        <v>1365</v>
      </c>
      <c r="V2318" s="32" t="str">
        <f t="shared" si="406"/>
        <v/>
      </c>
      <c r="W2318" s="32" t="str">
        <f>IF(V2318="","",COUNTIF($V$2:V2318,"該当"))</f>
        <v/>
      </c>
      <c r="X2318" s="32" t="str">
        <f t="shared" si="409"/>
        <v>1365</v>
      </c>
      <c r="Y2318" s="26">
        <v>47</v>
      </c>
      <c r="Z2318" s="26">
        <v>1365</v>
      </c>
      <c r="AA2318" s="26" t="s">
        <v>1522</v>
      </c>
      <c r="AB2318" s="26">
        <v>29</v>
      </c>
      <c r="AC2318" s="26" t="s">
        <v>34</v>
      </c>
      <c r="AD2318" s="26" t="s">
        <v>35</v>
      </c>
      <c r="AE2318" s="26" t="s">
        <v>23</v>
      </c>
      <c r="AF2318" s="26" t="s">
        <v>24</v>
      </c>
      <c r="AG2318" s="26">
        <v>9</v>
      </c>
      <c r="AH2318" s="26" t="s">
        <v>34</v>
      </c>
      <c r="AI2318" s="26" t="s">
        <v>26</v>
      </c>
      <c r="AJ2318" s="26">
        <v>3</v>
      </c>
      <c r="AK2318" s="26" t="s">
        <v>1451</v>
      </c>
      <c r="AL2318" s="26">
        <v>9004240242</v>
      </c>
      <c r="AM2318" s="26" t="s">
        <v>4</v>
      </c>
      <c r="AN2318" s="26">
        <v>5</v>
      </c>
      <c r="AO2318" s="26">
        <v>0</v>
      </c>
      <c r="AP2318" s="26" t="s">
        <v>28</v>
      </c>
      <c r="AT2318" s="26" t="str">
        <f>MID(AA2318,MIN(FIND({0,1,2,3,4,5,6,7,8,9},AA2318&amp;"0123456789″")),LEN(AA2318))</f>
        <v>530え1365</v>
      </c>
      <c r="AU2318" s="26" t="str">
        <f t="shared" si="407"/>
        <v>1365</v>
      </c>
    </row>
    <row r="2319" spans="9:47" x14ac:dyDescent="0.2">
      <c r="I2319" s="26">
        <v>1366</v>
      </c>
      <c r="J2319" s="32" t="str">
        <f t="shared" si="399"/>
        <v/>
      </c>
      <c r="K2319" s="32" t="str">
        <f>IF(J2319="","",COUNTIF($J$2:J2319,"該当"))</f>
        <v/>
      </c>
      <c r="L2319" s="32" t="str">
        <f t="shared" si="408"/>
        <v>1366</v>
      </c>
      <c r="M2319" s="32" t="str">
        <f t="shared" si="400"/>
        <v/>
      </c>
      <c r="N2319" s="32" t="str">
        <f>IF(M2319="","",COUNTIF($M$2:M2319,"該当"))</f>
        <v/>
      </c>
      <c r="O2319" s="32" t="str">
        <f t="shared" si="401"/>
        <v>1366</v>
      </c>
      <c r="P2319" s="32" t="str">
        <f t="shared" si="402"/>
        <v/>
      </c>
      <c r="Q2319" s="32" t="str">
        <f>IF(P2319="","",COUNTIF($P$2:P2319,"該当"))</f>
        <v/>
      </c>
      <c r="R2319" s="32" t="str">
        <f t="shared" si="403"/>
        <v>1366</v>
      </c>
      <c r="S2319" s="32" t="str">
        <f t="shared" si="404"/>
        <v/>
      </c>
      <c r="T2319" s="32" t="str">
        <f>IF(S2319="","",COUNTIF($S$2:S2319,"該当"))</f>
        <v/>
      </c>
      <c r="U2319" s="32" t="str">
        <f t="shared" si="405"/>
        <v>1366</v>
      </c>
      <c r="V2319" s="32" t="str">
        <f t="shared" si="406"/>
        <v/>
      </c>
      <c r="W2319" s="32" t="str">
        <f>IF(V2319="","",COUNTIF($V$2:V2319,"該当"))</f>
        <v/>
      </c>
      <c r="X2319" s="32" t="str">
        <f t="shared" si="409"/>
        <v>1366</v>
      </c>
      <c r="Y2319" s="26">
        <v>48</v>
      </c>
      <c r="Z2319" s="26">
        <v>1366</v>
      </c>
      <c r="AA2319" s="26" t="s">
        <v>1523</v>
      </c>
      <c r="AB2319" s="26">
        <v>29</v>
      </c>
      <c r="AC2319" s="26" t="s">
        <v>34</v>
      </c>
      <c r="AD2319" s="26" t="s">
        <v>35</v>
      </c>
      <c r="AE2319" s="26" t="s">
        <v>23</v>
      </c>
      <c r="AF2319" s="26" t="s">
        <v>24</v>
      </c>
      <c r="AG2319" s="26">
        <v>9</v>
      </c>
      <c r="AH2319" s="26" t="s">
        <v>34</v>
      </c>
      <c r="AI2319" s="26" t="s">
        <v>26</v>
      </c>
      <c r="AJ2319" s="26">
        <v>3</v>
      </c>
      <c r="AK2319" s="26" t="s">
        <v>1451</v>
      </c>
      <c r="AL2319" s="26">
        <v>9004240244</v>
      </c>
      <c r="AM2319" s="26" t="s">
        <v>4</v>
      </c>
      <c r="AN2319" s="26">
        <v>5</v>
      </c>
      <c r="AO2319" s="26">
        <v>0</v>
      </c>
      <c r="AP2319" s="26" t="s">
        <v>28</v>
      </c>
      <c r="AT2319" s="26" t="str">
        <f>MID(AA2319,MIN(FIND({0,1,2,3,4,5,6,7,8,9},AA2319&amp;"0123456789″")),LEN(AA2319))</f>
        <v>530い1366</v>
      </c>
      <c r="AU2319" s="26" t="str">
        <f t="shared" si="407"/>
        <v>1366</v>
      </c>
    </row>
    <row r="2320" spans="9:47" x14ac:dyDescent="0.2">
      <c r="I2320" s="26">
        <v>1369</v>
      </c>
      <c r="J2320" s="32" t="str">
        <f t="shared" si="399"/>
        <v/>
      </c>
      <c r="K2320" s="32" t="str">
        <f>IF(J2320="","",COUNTIF($J$2:J2320,"該当"))</f>
        <v/>
      </c>
      <c r="L2320" s="32" t="str">
        <f t="shared" si="408"/>
        <v>1369</v>
      </c>
      <c r="M2320" s="32" t="str">
        <f t="shared" si="400"/>
        <v/>
      </c>
      <c r="N2320" s="32" t="str">
        <f>IF(M2320="","",COUNTIF($M$2:M2320,"該当"))</f>
        <v/>
      </c>
      <c r="O2320" s="32" t="str">
        <f t="shared" si="401"/>
        <v>1369</v>
      </c>
      <c r="P2320" s="32" t="str">
        <f t="shared" si="402"/>
        <v/>
      </c>
      <c r="Q2320" s="32" t="str">
        <f>IF(P2320="","",COUNTIF($P$2:P2320,"該当"))</f>
        <v/>
      </c>
      <c r="R2320" s="32" t="str">
        <f t="shared" si="403"/>
        <v>1369</v>
      </c>
      <c r="S2320" s="32" t="str">
        <f t="shared" si="404"/>
        <v/>
      </c>
      <c r="T2320" s="32" t="str">
        <f>IF(S2320="","",COUNTIF($S$2:S2320,"該当"))</f>
        <v/>
      </c>
      <c r="U2320" s="32" t="str">
        <f t="shared" si="405"/>
        <v>1369</v>
      </c>
      <c r="V2320" s="32" t="str">
        <f t="shared" si="406"/>
        <v/>
      </c>
      <c r="W2320" s="32" t="str">
        <f>IF(V2320="","",COUNTIF($V$2:V2320,"該当"))</f>
        <v/>
      </c>
      <c r="X2320" s="32" t="str">
        <f t="shared" si="409"/>
        <v>1369</v>
      </c>
      <c r="Y2320" s="26">
        <v>51</v>
      </c>
      <c r="Z2320" s="26">
        <v>1369</v>
      </c>
      <c r="AA2320" s="26" t="s">
        <v>1525</v>
      </c>
      <c r="AB2320" s="26">
        <v>29</v>
      </c>
      <c r="AC2320" s="26" t="s">
        <v>34</v>
      </c>
      <c r="AD2320" s="26" t="s">
        <v>35</v>
      </c>
      <c r="AE2320" s="26" t="s">
        <v>23</v>
      </c>
      <c r="AF2320" s="26" t="s">
        <v>24</v>
      </c>
      <c r="AG2320" s="26">
        <v>9</v>
      </c>
      <c r="AH2320" s="26" t="s">
        <v>34</v>
      </c>
      <c r="AI2320" s="26" t="s">
        <v>26</v>
      </c>
      <c r="AJ2320" s="26">
        <v>3</v>
      </c>
      <c r="AK2320" s="26" t="s">
        <v>1451</v>
      </c>
      <c r="AL2320" s="26">
        <v>9004240242</v>
      </c>
      <c r="AM2320" s="26" t="s">
        <v>4</v>
      </c>
      <c r="AN2320" s="26">
        <v>5</v>
      </c>
      <c r="AO2320" s="26">
        <v>0</v>
      </c>
      <c r="AP2320" s="26" t="s">
        <v>28</v>
      </c>
      <c r="AT2320" s="26" t="str">
        <f>MID(AA2320,MIN(FIND({0,1,2,3,4,5,6,7,8,9},AA2320&amp;"0123456789″")),LEN(AA2320))</f>
        <v>530う1369</v>
      </c>
      <c r="AU2320" s="26" t="str">
        <f t="shared" si="407"/>
        <v>1369</v>
      </c>
    </row>
    <row r="2321" spans="9:47" x14ac:dyDescent="0.2">
      <c r="I2321" s="26">
        <v>1370</v>
      </c>
      <c r="J2321" s="32" t="str">
        <f t="shared" si="399"/>
        <v/>
      </c>
      <c r="K2321" s="32" t="str">
        <f>IF(J2321="","",COUNTIF($J$2:J2321,"該当"))</f>
        <v/>
      </c>
      <c r="L2321" s="32" t="str">
        <f t="shared" si="408"/>
        <v>1370</v>
      </c>
      <c r="M2321" s="32" t="str">
        <f t="shared" si="400"/>
        <v/>
      </c>
      <c r="N2321" s="32" t="str">
        <f>IF(M2321="","",COUNTIF($M$2:M2321,"該当"))</f>
        <v/>
      </c>
      <c r="O2321" s="32" t="str">
        <f t="shared" si="401"/>
        <v>1370</v>
      </c>
      <c r="P2321" s="32" t="str">
        <f t="shared" si="402"/>
        <v/>
      </c>
      <c r="Q2321" s="32" t="str">
        <f>IF(P2321="","",COUNTIF($P$2:P2321,"該当"))</f>
        <v/>
      </c>
      <c r="R2321" s="32" t="str">
        <f t="shared" si="403"/>
        <v>1370</v>
      </c>
      <c r="S2321" s="32" t="str">
        <f t="shared" si="404"/>
        <v/>
      </c>
      <c r="T2321" s="32" t="str">
        <f>IF(S2321="","",COUNTIF($S$2:S2321,"該当"))</f>
        <v/>
      </c>
      <c r="U2321" s="32" t="str">
        <f t="shared" si="405"/>
        <v>1370</v>
      </c>
      <c r="V2321" s="32" t="str">
        <f t="shared" si="406"/>
        <v/>
      </c>
      <c r="W2321" s="32" t="str">
        <f>IF(V2321="","",COUNTIF($V$2:V2321,"該当"))</f>
        <v/>
      </c>
      <c r="X2321" s="32" t="str">
        <f t="shared" si="409"/>
        <v>1370</v>
      </c>
      <c r="Y2321" s="26">
        <v>53</v>
      </c>
      <c r="Z2321" s="26">
        <v>1370</v>
      </c>
      <c r="AA2321" s="26" t="s">
        <v>1526</v>
      </c>
      <c r="AB2321" s="26">
        <v>29</v>
      </c>
      <c r="AC2321" s="26" t="s">
        <v>34</v>
      </c>
      <c r="AD2321" s="26" t="s">
        <v>35</v>
      </c>
      <c r="AE2321" s="26" t="s">
        <v>23</v>
      </c>
      <c r="AF2321" s="26" t="s">
        <v>24</v>
      </c>
      <c r="AG2321" s="26">
        <v>9</v>
      </c>
      <c r="AH2321" s="26" t="s">
        <v>34</v>
      </c>
      <c r="AI2321" s="26" t="s">
        <v>26</v>
      </c>
      <c r="AJ2321" s="26">
        <v>3</v>
      </c>
      <c r="AK2321" s="26" t="s">
        <v>1451</v>
      </c>
      <c r="AL2321" s="26">
        <v>9004240242</v>
      </c>
      <c r="AM2321" s="26" t="s">
        <v>4</v>
      </c>
      <c r="AN2321" s="26">
        <v>5</v>
      </c>
      <c r="AO2321" s="26">
        <v>0</v>
      </c>
      <c r="AP2321" s="26" t="s">
        <v>28</v>
      </c>
      <c r="AT2321" s="26" t="str">
        <f>MID(AA2321,MIN(FIND({0,1,2,3,4,5,6,7,8,9},AA2321&amp;"0123456789″")),LEN(AA2321))</f>
        <v>530え1370</v>
      </c>
      <c r="AU2321" s="26" t="str">
        <f t="shared" si="407"/>
        <v>1370</v>
      </c>
    </row>
    <row r="2322" spans="9:47" x14ac:dyDescent="0.2">
      <c r="I2322" s="26">
        <v>1372</v>
      </c>
      <c r="J2322" s="32" t="str">
        <f t="shared" si="399"/>
        <v/>
      </c>
      <c r="K2322" s="32" t="str">
        <f>IF(J2322="","",COUNTIF($J$2:J2322,"該当"))</f>
        <v/>
      </c>
      <c r="L2322" s="32" t="str">
        <f t="shared" si="408"/>
        <v>1372</v>
      </c>
      <c r="M2322" s="32" t="str">
        <f t="shared" si="400"/>
        <v/>
      </c>
      <c r="N2322" s="32" t="str">
        <f>IF(M2322="","",COUNTIF($M$2:M2322,"該当"))</f>
        <v/>
      </c>
      <c r="O2322" s="32" t="str">
        <f t="shared" si="401"/>
        <v>1372</v>
      </c>
      <c r="P2322" s="32" t="str">
        <f t="shared" si="402"/>
        <v/>
      </c>
      <c r="Q2322" s="32" t="str">
        <f>IF(P2322="","",COUNTIF($P$2:P2322,"該当"))</f>
        <v/>
      </c>
      <c r="R2322" s="32" t="str">
        <f t="shared" si="403"/>
        <v>1372</v>
      </c>
      <c r="S2322" s="32" t="str">
        <f t="shared" si="404"/>
        <v/>
      </c>
      <c r="T2322" s="32" t="str">
        <f>IF(S2322="","",COUNTIF($S$2:S2322,"該当"))</f>
        <v/>
      </c>
      <c r="U2322" s="32" t="str">
        <f t="shared" si="405"/>
        <v>1372</v>
      </c>
      <c r="V2322" s="32" t="str">
        <f t="shared" si="406"/>
        <v/>
      </c>
      <c r="W2322" s="32" t="str">
        <f>IF(V2322="","",COUNTIF($V$2:V2322,"該当"))</f>
        <v/>
      </c>
      <c r="X2322" s="32" t="str">
        <f t="shared" si="409"/>
        <v>1372</v>
      </c>
      <c r="Y2322" s="26">
        <v>55</v>
      </c>
      <c r="Z2322" s="26">
        <v>1372</v>
      </c>
      <c r="AA2322" s="26" t="s">
        <v>1527</v>
      </c>
      <c r="AB2322" s="26">
        <v>29</v>
      </c>
      <c r="AC2322" s="26" t="s">
        <v>34</v>
      </c>
      <c r="AD2322" s="26" t="s">
        <v>35</v>
      </c>
      <c r="AE2322" s="26" t="s">
        <v>23</v>
      </c>
      <c r="AF2322" s="26" t="s">
        <v>24</v>
      </c>
      <c r="AG2322" s="26">
        <v>9</v>
      </c>
      <c r="AH2322" s="26" t="s">
        <v>34</v>
      </c>
      <c r="AI2322" s="26" t="s">
        <v>26</v>
      </c>
      <c r="AJ2322" s="26">
        <v>3</v>
      </c>
      <c r="AK2322" s="26" t="s">
        <v>1451</v>
      </c>
      <c r="AL2322" s="26">
        <v>9004240242</v>
      </c>
      <c r="AM2322" s="26" t="s">
        <v>4</v>
      </c>
      <c r="AN2322" s="26">
        <v>5</v>
      </c>
      <c r="AO2322" s="26">
        <v>0</v>
      </c>
      <c r="AP2322" s="26" t="s">
        <v>28</v>
      </c>
      <c r="AT2322" s="26" t="str">
        <f>MID(AA2322,MIN(FIND({0,1,2,3,4,5,6,7,8,9},AA2322&amp;"0123456789″")),LEN(AA2322))</f>
        <v>530え1372</v>
      </c>
      <c r="AU2322" s="26" t="str">
        <f t="shared" si="407"/>
        <v>1372</v>
      </c>
    </row>
    <row r="2323" spans="9:47" x14ac:dyDescent="0.2">
      <c r="I2323" s="26">
        <v>1373</v>
      </c>
      <c r="J2323" s="32" t="str">
        <f t="shared" si="399"/>
        <v/>
      </c>
      <c r="K2323" s="32" t="str">
        <f>IF(J2323="","",COUNTIF($J$2:J2323,"該当"))</f>
        <v/>
      </c>
      <c r="L2323" s="32" t="str">
        <f t="shared" si="408"/>
        <v>1373</v>
      </c>
      <c r="M2323" s="32" t="str">
        <f t="shared" si="400"/>
        <v/>
      </c>
      <c r="N2323" s="32" t="str">
        <f>IF(M2323="","",COUNTIF($M$2:M2323,"該当"))</f>
        <v/>
      </c>
      <c r="O2323" s="32" t="str">
        <f t="shared" si="401"/>
        <v>1373</v>
      </c>
      <c r="P2323" s="32" t="str">
        <f t="shared" si="402"/>
        <v/>
      </c>
      <c r="Q2323" s="32" t="str">
        <f>IF(P2323="","",COUNTIF($P$2:P2323,"該当"))</f>
        <v/>
      </c>
      <c r="R2323" s="32" t="str">
        <f t="shared" si="403"/>
        <v>1373</v>
      </c>
      <c r="S2323" s="32" t="str">
        <f t="shared" si="404"/>
        <v/>
      </c>
      <c r="T2323" s="32" t="str">
        <f>IF(S2323="","",COUNTIF($S$2:S2323,"該当"))</f>
        <v/>
      </c>
      <c r="U2323" s="32" t="str">
        <f t="shared" si="405"/>
        <v>1373</v>
      </c>
      <c r="V2323" s="32" t="str">
        <f t="shared" si="406"/>
        <v/>
      </c>
      <c r="W2323" s="32" t="str">
        <f>IF(V2323="","",COUNTIF($V$2:V2323,"該当"))</f>
        <v/>
      </c>
      <c r="X2323" s="32" t="str">
        <f t="shared" si="409"/>
        <v>1373</v>
      </c>
      <c r="Y2323" s="26">
        <v>56</v>
      </c>
      <c r="Z2323" s="26">
        <v>1373</v>
      </c>
      <c r="AA2323" s="26" t="s">
        <v>4765</v>
      </c>
      <c r="AB2323" s="26">
        <v>29</v>
      </c>
      <c r="AC2323" s="26" t="s">
        <v>34</v>
      </c>
      <c r="AD2323" s="26" t="s">
        <v>35</v>
      </c>
      <c r="AE2323" s="26" t="s">
        <v>23</v>
      </c>
      <c r="AF2323" s="26" t="s">
        <v>24</v>
      </c>
      <c r="AG2323" s="26">
        <v>9</v>
      </c>
      <c r="AH2323" s="26" t="s">
        <v>34</v>
      </c>
      <c r="AI2323" s="26" t="s">
        <v>26</v>
      </c>
      <c r="AJ2323" s="26">
        <v>3</v>
      </c>
      <c r="AK2323" s="26" t="s">
        <v>1451</v>
      </c>
      <c r="AL2323" s="26">
        <v>9004240241</v>
      </c>
      <c r="AM2323" s="26" t="s">
        <v>4</v>
      </c>
      <c r="AN2323" s="26">
        <v>5</v>
      </c>
      <c r="AO2323" s="26">
        <v>0</v>
      </c>
      <c r="AP2323" s="26" t="s">
        <v>28</v>
      </c>
      <c r="AT2323" s="26" t="str">
        <f>MID(AA2323,MIN(FIND({0,1,2,3,4,5,6,7,8,9},AA2323&amp;"0123456789″")),LEN(AA2323))</f>
        <v>530え1373</v>
      </c>
      <c r="AU2323" s="26" t="str">
        <f t="shared" si="407"/>
        <v>1373</v>
      </c>
    </row>
    <row r="2324" spans="9:47" x14ac:dyDescent="0.2">
      <c r="I2324" s="26">
        <v>1374</v>
      </c>
      <c r="J2324" s="32" t="str">
        <f t="shared" si="399"/>
        <v/>
      </c>
      <c r="K2324" s="32" t="str">
        <f>IF(J2324="","",COUNTIF($J$2:J2324,"該当"))</f>
        <v/>
      </c>
      <c r="L2324" s="32" t="str">
        <f t="shared" si="408"/>
        <v>1374</v>
      </c>
      <c r="M2324" s="32" t="str">
        <f t="shared" si="400"/>
        <v/>
      </c>
      <c r="N2324" s="32" t="str">
        <f>IF(M2324="","",COUNTIF($M$2:M2324,"該当"))</f>
        <v/>
      </c>
      <c r="O2324" s="32" t="str">
        <f t="shared" si="401"/>
        <v>1374</v>
      </c>
      <c r="P2324" s="32" t="str">
        <f t="shared" si="402"/>
        <v/>
      </c>
      <c r="Q2324" s="32" t="str">
        <f>IF(P2324="","",COUNTIF($P$2:P2324,"該当"))</f>
        <v/>
      </c>
      <c r="R2324" s="32" t="str">
        <f t="shared" si="403"/>
        <v>1374</v>
      </c>
      <c r="S2324" s="32" t="str">
        <f t="shared" si="404"/>
        <v/>
      </c>
      <c r="T2324" s="32" t="str">
        <f>IF(S2324="","",COUNTIF($S$2:S2324,"該当"))</f>
        <v/>
      </c>
      <c r="U2324" s="32" t="str">
        <f t="shared" si="405"/>
        <v>1374</v>
      </c>
      <c r="V2324" s="32" t="str">
        <f t="shared" si="406"/>
        <v/>
      </c>
      <c r="W2324" s="32" t="str">
        <f>IF(V2324="","",COUNTIF($V$2:V2324,"該当"))</f>
        <v/>
      </c>
      <c r="X2324" s="32" t="str">
        <f t="shared" si="409"/>
        <v>1374</v>
      </c>
      <c r="Y2324" s="26">
        <v>57</v>
      </c>
      <c r="Z2324" s="26">
        <v>1374</v>
      </c>
      <c r="AA2324" s="26" t="s">
        <v>1528</v>
      </c>
      <c r="AB2324" s="26">
        <v>29</v>
      </c>
      <c r="AC2324" s="26" t="s">
        <v>34</v>
      </c>
      <c r="AD2324" s="26" t="s">
        <v>35</v>
      </c>
      <c r="AE2324" s="26" t="s">
        <v>23</v>
      </c>
      <c r="AF2324" s="26" t="s">
        <v>24</v>
      </c>
      <c r="AG2324" s="26">
        <v>9</v>
      </c>
      <c r="AH2324" s="26" t="s">
        <v>34</v>
      </c>
      <c r="AI2324" s="26" t="s">
        <v>26</v>
      </c>
      <c r="AJ2324" s="26">
        <v>3</v>
      </c>
      <c r="AK2324" s="26" t="s">
        <v>1451</v>
      </c>
      <c r="AL2324" s="26">
        <v>9004240242</v>
      </c>
      <c r="AM2324" s="26" t="s">
        <v>4</v>
      </c>
      <c r="AN2324" s="26">
        <v>5</v>
      </c>
      <c r="AO2324" s="26">
        <v>0</v>
      </c>
      <c r="AP2324" s="26" t="s">
        <v>28</v>
      </c>
      <c r="AT2324" s="26" t="str">
        <f>MID(AA2324,MIN(FIND({0,1,2,3,4,5,6,7,8,9},AA2324&amp;"0123456789″")),LEN(AA2324))</f>
        <v>530え1374</v>
      </c>
      <c r="AU2324" s="26" t="str">
        <f t="shared" si="407"/>
        <v>1374</v>
      </c>
    </row>
    <row r="2325" spans="9:47" x14ac:dyDescent="0.2">
      <c r="I2325" s="26">
        <v>1376</v>
      </c>
      <c r="J2325" s="32" t="str">
        <f t="shared" si="399"/>
        <v/>
      </c>
      <c r="K2325" s="32" t="str">
        <f>IF(J2325="","",COUNTIF($J$2:J2325,"該当"))</f>
        <v/>
      </c>
      <c r="L2325" s="32" t="str">
        <f t="shared" si="408"/>
        <v>1376</v>
      </c>
      <c r="M2325" s="32" t="str">
        <f t="shared" si="400"/>
        <v/>
      </c>
      <c r="N2325" s="32" t="str">
        <f>IF(M2325="","",COUNTIF($M$2:M2325,"該当"))</f>
        <v/>
      </c>
      <c r="O2325" s="32" t="str">
        <f t="shared" si="401"/>
        <v>1376</v>
      </c>
      <c r="P2325" s="32" t="str">
        <f t="shared" si="402"/>
        <v/>
      </c>
      <c r="Q2325" s="32" t="str">
        <f>IF(P2325="","",COUNTIF($P$2:P2325,"該当"))</f>
        <v/>
      </c>
      <c r="R2325" s="32" t="str">
        <f t="shared" si="403"/>
        <v>1376</v>
      </c>
      <c r="S2325" s="32" t="str">
        <f t="shared" si="404"/>
        <v/>
      </c>
      <c r="T2325" s="32" t="str">
        <f>IF(S2325="","",COUNTIF($S$2:S2325,"該当"))</f>
        <v/>
      </c>
      <c r="U2325" s="32" t="str">
        <f t="shared" si="405"/>
        <v>1376</v>
      </c>
      <c r="V2325" s="32" t="str">
        <f t="shared" si="406"/>
        <v/>
      </c>
      <c r="W2325" s="32" t="str">
        <f>IF(V2325="","",COUNTIF($V$2:V2325,"該当"))</f>
        <v/>
      </c>
      <c r="X2325" s="32" t="str">
        <f t="shared" si="409"/>
        <v>1376</v>
      </c>
      <c r="Y2325" s="26">
        <v>59</v>
      </c>
      <c r="Z2325" s="26">
        <v>1376</v>
      </c>
      <c r="AA2325" s="26" t="s">
        <v>1530</v>
      </c>
      <c r="AB2325" s="26">
        <v>29</v>
      </c>
      <c r="AC2325" s="26" t="s">
        <v>34</v>
      </c>
      <c r="AD2325" s="26" t="s">
        <v>35</v>
      </c>
      <c r="AE2325" s="26" t="s">
        <v>23</v>
      </c>
      <c r="AF2325" s="26" t="s">
        <v>24</v>
      </c>
      <c r="AG2325" s="26">
        <v>9</v>
      </c>
      <c r="AH2325" s="26" t="s">
        <v>34</v>
      </c>
      <c r="AI2325" s="26" t="s">
        <v>26</v>
      </c>
      <c r="AJ2325" s="26">
        <v>3</v>
      </c>
      <c r="AK2325" s="26" t="s">
        <v>1451</v>
      </c>
      <c r="AL2325" s="26">
        <v>9004240242</v>
      </c>
      <c r="AM2325" s="26" t="s">
        <v>4</v>
      </c>
      <c r="AN2325" s="26">
        <v>5</v>
      </c>
      <c r="AO2325" s="26">
        <v>0</v>
      </c>
      <c r="AP2325" s="26" t="s">
        <v>28</v>
      </c>
      <c r="AT2325" s="26" t="str">
        <f>MID(AA2325,MIN(FIND({0,1,2,3,4,5,6,7,8,9},AA2325&amp;"0123456789″")),LEN(AA2325))</f>
        <v>530い1376</v>
      </c>
      <c r="AU2325" s="26" t="str">
        <f t="shared" si="407"/>
        <v>1376</v>
      </c>
    </row>
    <row r="2326" spans="9:47" x14ac:dyDescent="0.2">
      <c r="I2326" s="26">
        <v>1377</v>
      </c>
      <c r="J2326" s="32" t="str">
        <f t="shared" si="399"/>
        <v/>
      </c>
      <c r="K2326" s="32" t="str">
        <f>IF(J2326="","",COUNTIF($J$2:J2326,"該当"))</f>
        <v/>
      </c>
      <c r="L2326" s="32" t="str">
        <f t="shared" si="408"/>
        <v>1377</v>
      </c>
      <c r="M2326" s="32" t="str">
        <f t="shared" si="400"/>
        <v/>
      </c>
      <c r="N2326" s="32" t="str">
        <f>IF(M2326="","",COUNTIF($M$2:M2326,"該当"))</f>
        <v/>
      </c>
      <c r="O2326" s="32" t="str">
        <f t="shared" si="401"/>
        <v>1377</v>
      </c>
      <c r="P2326" s="32" t="str">
        <f t="shared" si="402"/>
        <v/>
      </c>
      <c r="Q2326" s="32" t="str">
        <f>IF(P2326="","",COUNTIF($P$2:P2326,"該当"))</f>
        <v/>
      </c>
      <c r="R2326" s="32" t="str">
        <f t="shared" si="403"/>
        <v>1377</v>
      </c>
      <c r="S2326" s="32" t="str">
        <f t="shared" si="404"/>
        <v/>
      </c>
      <c r="T2326" s="32" t="str">
        <f>IF(S2326="","",COUNTIF($S$2:S2326,"該当"))</f>
        <v/>
      </c>
      <c r="U2326" s="32" t="str">
        <f t="shared" si="405"/>
        <v>1377</v>
      </c>
      <c r="V2326" s="32" t="str">
        <f t="shared" si="406"/>
        <v/>
      </c>
      <c r="W2326" s="32" t="str">
        <f>IF(V2326="","",COUNTIF($V$2:V2326,"該当"))</f>
        <v/>
      </c>
      <c r="X2326" s="32" t="str">
        <f t="shared" si="409"/>
        <v>1377</v>
      </c>
      <c r="Y2326" s="26">
        <v>60</v>
      </c>
      <c r="Z2326" s="26">
        <v>1377</v>
      </c>
      <c r="AA2326" s="26" t="s">
        <v>2021</v>
      </c>
      <c r="AB2326" s="26">
        <v>29</v>
      </c>
      <c r="AC2326" s="26" t="s">
        <v>34</v>
      </c>
      <c r="AD2326" s="26" t="s">
        <v>35</v>
      </c>
      <c r="AE2326" s="26" t="s">
        <v>23</v>
      </c>
      <c r="AF2326" s="26" t="s">
        <v>24</v>
      </c>
      <c r="AG2326" s="26">
        <v>9</v>
      </c>
      <c r="AH2326" s="26" t="s">
        <v>34</v>
      </c>
      <c r="AI2326" s="26" t="s">
        <v>26</v>
      </c>
      <c r="AJ2326" s="26">
        <v>3</v>
      </c>
      <c r="AK2326" s="26" t="s">
        <v>1451</v>
      </c>
      <c r="AL2326" s="26">
        <v>9004240243</v>
      </c>
      <c r="AM2326" s="26" t="s">
        <v>4</v>
      </c>
      <c r="AN2326" s="26">
        <v>5</v>
      </c>
      <c r="AO2326" s="26">
        <v>0</v>
      </c>
      <c r="AP2326" s="26" t="s">
        <v>28</v>
      </c>
      <c r="AT2326" s="26" t="str">
        <f>MID(AA2326,MIN(FIND({0,1,2,3,4,5,6,7,8,9},AA2326&amp;"0123456789″")),LEN(AA2326))</f>
        <v>530う1377</v>
      </c>
      <c r="AU2326" s="26" t="str">
        <f t="shared" si="407"/>
        <v>1377</v>
      </c>
    </row>
    <row r="2327" spans="9:47" x14ac:dyDescent="0.2">
      <c r="I2327" s="26">
        <v>1378</v>
      </c>
      <c r="J2327" s="32" t="str">
        <f t="shared" si="399"/>
        <v/>
      </c>
      <c r="K2327" s="32" t="str">
        <f>IF(J2327="","",COUNTIF($J$2:J2327,"該当"))</f>
        <v/>
      </c>
      <c r="L2327" s="32" t="str">
        <f t="shared" si="408"/>
        <v>1378</v>
      </c>
      <c r="M2327" s="32" t="str">
        <f t="shared" si="400"/>
        <v/>
      </c>
      <c r="N2327" s="32" t="str">
        <f>IF(M2327="","",COUNTIF($M$2:M2327,"該当"))</f>
        <v/>
      </c>
      <c r="O2327" s="32" t="str">
        <f t="shared" si="401"/>
        <v>1378</v>
      </c>
      <c r="P2327" s="32" t="str">
        <f t="shared" si="402"/>
        <v/>
      </c>
      <c r="Q2327" s="32" t="str">
        <f>IF(P2327="","",COUNTIF($P$2:P2327,"該当"))</f>
        <v/>
      </c>
      <c r="R2327" s="32" t="str">
        <f t="shared" si="403"/>
        <v>1378</v>
      </c>
      <c r="S2327" s="32" t="str">
        <f t="shared" si="404"/>
        <v/>
      </c>
      <c r="T2327" s="32" t="str">
        <f>IF(S2327="","",COUNTIF($S$2:S2327,"該当"))</f>
        <v/>
      </c>
      <c r="U2327" s="32" t="str">
        <f t="shared" si="405"/>
        <v>1378</v>
      </c>
      <c r="V2327" s="32" t="str">
        <f t="shared" si="406"/>
        <v/>
      </c>
      <c r="W2327" s="32" t="str">
        <f>IF(V2327="","",COUNTIF($V$2:V2327,"該当"))</f>
        <v/>
      </c>
      <c r="X2327" s="32" t="str">
        <f t="shared" si="409"/>
        <v>1378</v>
      </c>
      <c r="Y2327" s="26">
        <v>61</v>
      </c>
      <c r="Z2327" s="26">
        <v>1378</v>
      </c>
      <c r="AA2327" s="26" t="s">
        <v>1531</v>
      </c>
      <c r="AB2327" s="26">
        <v>29</v>
      </c>
      <c r="AC2327" s="26" t="s">
        <v>34</v>
      </c>
      <c r="AD2327" s="26" t="s">
        <v>35</v>
      </c>
      <c r="AE2327" s="26" t="s">
        <v>23</v>
      </c>
      <c r="AF2327" s="26" t="s">
        <v>24</v>
      </c>
      <c r="AG2327" s="26">
        <v>9</v>
      </c>
      <c r="AH2327" s="26" t="s">
        <v>34</v>
      </c>
      <c r="AI2327" s="26" t="s">
        <v>26</v>
      </c>
      <c r="AJ2327" s="26">
        <v>3</v>
      </c>
      <c r="AK2327" s="26" t="s">
        <v>1451</v>
      </c>
      <c r="AL2327" s="26">
        <v>9004240243</v>
      </c>
      <c r="AM2327" s="26" t="s">
        <v>4</v>
      </c>
      <c r="AN2327" s="26">
        <v>5</v>
      </c>
      <c r="AO2327" s="26">
        <v>0</v>
      </c>
      <c r="AP2327" s="26" t="s">
        <v>28</v>
      </c>
      <c r="AT2327" s="26" t="str">
        <f>MID(AA2327,MIN(FIND({0,1,2,3,4,5,6,7,8,9},AA2327&amp;"0123456789″")),LEN(AA2327))</f>
        <v>530う1378</v>
      </c>
      <c r="AU2327" s="26" t="str">
        <f t="shared" si="407"/>
        <v>1378</v>
      </c>
    </row>
    <row r="2328" spans="9:47" x14ac:dyDescent="0.2">
      <c r="I2328" s="26">
        <v>1381</v>
      </c>
      <c r="J2328" s="32" t="str">
        <f t="shared" si="399"/>
        <v/>
      </c>
      <c r="K2328" s="32" t="str">
        <f>IF(J2328="","",COUNTIF($J$2:J2328,"該当"))</f>
        <v/>
      </c>
      <c r="L2328" s="32" t="str">
        <f t="shared" si="408"/>
        <v>1381</v>
      </c>
      <c r="M2328" s="32" t="str">
        <f t="shared" si="400"/>
        <v/>
      </c>
      <c r="N2328" s="32" t="str">
        <f>IF(M2328="","",COUNTIF($M$2:M2328,"該当"))</f>
        <v/>
      </c>
      <c r="O2328" s="32" t="str">
        <f t="shared" si="401"/>
        <v>1381</v>
      </c>
      <c r="P2328" s="32" t="str">
        <f t="shared" si="402"/>
        <v/>
      </c>
      <c r="Q2328" s="32" t="str">
        <f>IF(P2328="","",COUNTIF($P$2:P2328,"該当"))</f>
        <v/>
      </c>
      <c r="R2328" s="32" t="str">
        <f t="shared" si="403"/>
        <v>1381</v>
      </c>
      <c r="S2328" s="32" t="str">
        <f t="shared" si="404"/>
        <v/>
      </c>
      <c r="T2328" s="32" t="str">
        <f>IF(S2328="","",COUNTIF($S$2:S2328,"該当"))</f>
        <v/>
      </c>
      <c r="U2328" s="32" t="str">
        <f t="shared" si="405"/>
        <v>1381</v>
      </c>
      <c r="V2328" s="32" t="str">
        <f t="shared" si="406"/>
        <v/>
      </c>
      <c r="W2328" s="32" t="str">
        <f>IF(V2328="","",COUNTIF($V$2:V2328,"該当"))</f>
        <v/>
      </c>
      <c r="X2328" s="32" t="str">
        <f t="shared" si="409"/>
        <v>1381</v>
      </c>
      <c r="Y2328" s="26">
        <v>65</v>
      </c>
      <c r="Z2328" s="26">
        <v>1381</v>
      </c>
      <c r="AA2328" s="26" t="s">
        <v>1532</v>
      </c>
      <c r="AB2328" s="26">
        <v>29</v>
      </c>
      <c r="AC2328" s="26" t="s">
        <v>34</v>
      </c>
      <c r="AD2328" s="26" t="s">
        <v>35</v>
      </c>
      <c r="AE2328" s="26" t="s">
        <v>23</v>
      </c>
      <c r="AF2328" s="26" t="s">
        <v>24</v>
      </c>
      <c r="AG2328" s="26">
        <v>9</v>
      </c>
      <c r="AH2328" s="26" t="s">
        <v>34</v>
      </c>
      <c r="AI2328" s="26" t="s">
        <v>26</v>
      </c>
      <c r="AJ2328" s="26">
        <v>3</v>
      </c>
      <c r="AK2328" s="26" t="s">
        <v>1451</v>
      </c>
      <c r="AL2328" s="26">
        <v>9004240244</v>
      </c>
      <c r="AM2328" s="26" t="s">
        <v>4</v>
      </c>
      <c r="AN2328" s="26">
        <v>5</v>
      </c>
      <c r="AO2328" s="26">
        <v>0</v>
      </c>
      <c r="AP2328" s="26" t="s">
        <v>28</v>
      </c>
      <c r="AT2328" s="26" t="str">
        <f>MID(AA2328,MIN(FIND({0,1,2,3,4,5,6,7,8,9},AA2328&amp;"0123456789″")),LEN(AA2328))</f>
        <v>530う1381</v>
      </c>
      <c r="AU2328" s="26" t="str">
        <f t="shared" si="407"/>
        <v>1381</v>
      </c>
    </row>
    <row r="2329" spans="9:47" x14ac:dyDescent="0.2">
      <c r="I2329" s="26">
        <v>1386</v>
      </c>
      <c r="J2329" s="32" t="str">
        <f t="shared" si="399"/>
        <v/>
      </c>
      <c r="K2329" s="32" t="str">
        <f>IF(J2329="","",COUNTIF($J$2:J2329,"該当"))</f>
        <v/>
      </c>
      <c r="L2329" s="32" t="str">
        <f t="shared" si="408"/>
        <v>1386</v>
      </c>
      <c r="M2329" s="32" t="str">
        <f t="shared" si="400"/>
        <v/>
      </c>
      <c r="N2329" s="32" t="str">
        <f>IF(M2329="","",COUNTIF($M$2:M2329,"該当"))</f>
        <v/>
      </c>
      <c r="O2329" s="32" t="str">
        <f t="shared" si="401"/>
        <v>1386</v>
      </c>
      <c r="P2329" s="32" t="str">
        <f t="shared" si="402"/>
        <v/>
      </c>
      <c r="Q2329" s="32" t="str">
        <f>IF(P2329="","",COUNTIF($P$2:P2329,"該当"))</f>
        <v/>
      </c>
      <c r="R2329" s="32" t="str">
        <f t="shared" si="403"/>
        <v>1386</v>
      </c>
      <c r="S2329" s="32" t="str">
        <f t="shared" si="404"/>
        <v/>
      </c>
      <c r="T2329" s="32" t="str">
        <f>IF(S2329="","",COUNTIF($S$2:S2329,"該当"))</f>
        <v/>
      </c>
      <c r="U2329" s="32" t="str">
        <f t="shared" si="405"/>
        <v>1386</v>
      </c>
      <c r="V2329" s="32" t="str">
        <f t="shared" si="406"/>
        <v/>
      </c>
      <c r="W2329" s="32" t="str">
        <f>IF(V2329="","",COUNTIF($V$2:V2329,"該当"))</f>
        <v/>
      </c>
      <c r="X2329" s="32" t="str">
        <f t="shared" si="409"/>
        <v>1386</v>
      </c>
      <c r="Y2329" s="26">
        <v>69</v>
      </c>
      <c r="Z2329" s="26">
        <v>1386</v>
      </c>
      <c r="AA2329" s="26" t="s">
        <v>1533</v>
      </c>
      <c r="AB2329" s="26">
        <v>29</v>
      </c>
      <c r="AC2329" s="26" t="s">
        <v>34</v>
      </c>
      <c r="AD2329" s="26" t="s">
        <v>35</v>
      </c>
      <c r="AE2329" s="26" t="s">
        <v>23</v>
      </c>
      <c r="AF2329" s="26" t="s">
        <v>24</v>
      </c>
      <c r="AG2329" s="26">
        <v>9</v>
      </c>
      <c r="AH2329" s="26" t="s">
        <v>34</v>
      </c>
      <c r="AI2329" s="26" t="s">
        <v>26</v>
      </c>
      <c r="AJ2329" s="26">
        <v>3</v>
      </c>
      <c r="AK2329" s="26" t="s">
        <v>1451</v>
      </c>
      <c r="AL2329" s="26">
        <v>9004240242</v>
      </c>
      <c r="AM2329" s="26" t="s">
        <v>4</v>
      </c>
      <c r="AN2329" s="26">
        <v>5</v>
      </c>
      <c r="AO2329" s="26">
        <v>0</v>
      </c>
      <c r="AP2329" s="26" t="s">
        <v>28</v>
      </c>
      <c r="AT2329" s="26" t="str">
        <f>MID(AA2329,MIN(FIND({0,1,2,3,4,5,6,7,8,9},AA2329&amp;"0123456789″")),LEN(AA2329))</f>
        <v>530き1386</v>
      </c>
      <c r="AU2329" s="26" t="str">
        <f t="shared" si="407"/>
        <v>1386</v>
      </c>
    </row>
    <row r="2330" spans="9:47" x14ac:dyDescent="0.2">
      <c r="I2330" s="26">
        <v>1387</v>
      </c>
      <c r="J2330" s="32" t="str">
        <f t="shared" si="399"/>
        <v/>
      </c>
      <c r="K2330" s="32" t="str">
        <f>IF(J2330="","",COUNTIF($J$2:J2330,"該当"))</f>
        <v/>
      </c>
      <c r="L2330" s="32" t="str">
        <f t="shared" si="408"/>
        <v>1387</v>
      </c>
      <c r="M2330" s="32" t="str">
        <f t="shared" si="400"/>
        <v/>
      </c>
      <c r="N2330" s="32" t="str">
        <f>IF(M2330="","",COUNTIF($M$2:M2330,"該当"))</f>
        <v/>
      </c>
      <c r="O2330" s="32" t="str">
        <f t="shared" si="401"/>
        <v>1387</v>
      </c>
      <c r="P2330" s="32" t="str">
        <f t="shared" si="402"/>
        <v/>
      </c>
      <c r="Q2330" s="32" t="str">
        <f>IF(P2330="","",COUNTIF($P$2:P2330,"該当"))</f>
        <v/>
      </c>
      <c r="R2330" s="32" t="str">
        <f t="shared" si="403"/>
        <v>1387</v>
      </c>
      <c r="S2330" s="32" t="str">
        <f t="shared" si="404"/>
        <v/>
      </c>
      <c r="T2330" s="32" t="str">
        <f>IF(S2330="","",COUNTIF($S$2:S2330,"該当"))</f>
        <v/>
      </c>
      <c r="U2330" s="32" t="str">
        <f t="shared" si="405"/>
        <v>1387</v>
      </c>
      <c r="V2330" s="32" t="str">
        <f t="shared" si="406"/>
        <v/>
      </c>
      <c r="W2330" s="32" t="str">
        <f>IF(V2330="","",COUNTIF($V$2:V2330,"該当"))</f>
        <v/>
      </c>
      <c r="X2330" s="32" t="str">
        <f t="shared" si="409"/>
        <v>1387</v>
      </c>
      <c r="Y2330" s="26">
        <v>70</v>
      </c>
      <c r="Z2330" s="26">
        <v>1387</v>
      </c>
      <c r="AA2330" s="26" t="s">
        <v>1534</v>
      </c>
      <c r="AB2330" s="26">
        <v>29</v>
      </c>
      <c r="AC2330" s="26" t="s">
        <v>34</v>
      </c>
      <c r="AD2330" s="26" t="s">
        <v>35</v>
      </c>
      <c r="AE2330" s="26" t="s">
        <v>23</v>
      </c>
      <c r="AF2330" s="26" t="s">
        <v>24</v>
      </c>
      <c r="AG2330" s="26">
        <v>9</v>
      </c>
      <c r="AH2330" s="26" t="s">
        <v>34</v>
      </c>
      <c r="AI2330" s="26" t="s">
        <v>26</v>
      </c>
      <c r="AJ2330" s="26">
        <v>3</v>
      </c>
      <c r="AK2330" s="26" t="s">
        <v>1451</v>
      </c>
      <c r="AL2330" s="26">
        <v>9004240244</v>
      </c>
      <c r="AM2330" s="26" t="s">
        <v>4</v>
      </c>
      <c r="AN2330" s="26">
        <v>5</v>
      </c>
      <c r="AO2330" s="26">
        <v>0</v>
      </c>
      <c r="AP2330" s="26" t="s">
        <v>28</v>
      </c>
      <c r="AT2330" s="26" t="str">
        <f>MID(AA2330,MIN(FIND({0,1,2,3,4,5,6,7,8,9},AA2330&amp;"0123456789″")),LEN(AA2330))</f>
        <v>530え1387</v>
      </c>
      <c r="AU2330" s="26" t="str">
        <f t="shared" si="407"/>
        <v>1387</v>
      </c>
    </row>
    <row r="2331" spans="9:47" x14ac:dyDescent="0.2">
      <c r="I2331" s="26">
        <v>1388</v>
      </c>
      <c r="J2331" s="32" t="str">
        <f t="shared" si="399"/>
        <v/>
      </c>
      <c r="K2331" s="32" t="str">
        <f>IF(J2331="","",COUNTIF($J$2:J2331,"該当"))</f>
        <v/>
      </c>
      <c r="L2331" s="32" t="str">
        <f t="shared" si="408"/>
        <v>1388</v>
      </c>
      <c r="M2331" s="32" t="str">
        <f t="shared" si="400"/>
        <v/>
      </c>
      <c r="N2331" s="32" t="str">
        <f>IF(M2331="","",COUNTIF($M$2:M2331,"該当"))</f>
        <v/>
      </c>
      <c r="O2331" s="32" t="str">
        <f t="shared" si="401"/>
        <v>1388</v>
      </c>
      <c r="P2331" s="32" t="str">
        <f t="shared" si="402"/>
        <v/>
      </c>
      <c r="Q2331" s="32" t="str">
        <f>IF(P2331="","",COUNTIF($P$2:P2331,"該当"))</f>
        <v/>
      </c>
      <c r="R2331" s="32" t="str">
        <f t="shared" si="403"/>
        <v>1388</v>
      </c>
      <c r="S2331" s="32" t="str">
        <f t="shared" si="404"/>
        <v/>
      </c>
      <c r="T2331" s="32" t="str">
        <f>IF(S2331="","",COUNTIF($S$2:S2331,"該当"))</f>
        <v/>
      </c>
      <c r="U2331" s="32" t="str">
        <f t="shared" si="405"/>
        <v>1388</v>
      </c>
      <c r="V2331" s="32" t="str">
        <f t="shared" si="406"/>
        <v/>
      </c>
      <c r="W2331" s="32" t="str">
        <f>IF(V2331="","",COUNTIF($V$2:V2331,"該当"))</f>
        <v/>
      </c>
      <c r="X2331" s="32" t="str">
        <f t="shared" si="409"/>
        <v>1388</v>
      </c>
      <c r="Y2331" s="26">
        <v>71</v>
      </c>
      <c r="Z2331" s="26">
        <v>1388</v>
      </c>
      <c r="AA2331" s="26" t="s">
        <v>5137</v>
      </c>
      <c r="AB2331" s="26">
        <v>29</v>
      </c>
      <c r="AC2331" s="26" t="s">
        <v>34</v>
      </c>
      <c r="AD2331" s="26" t="s">
        <v>35</v>
      </c>
      <c r="AE2331" s="26" t="s">
        <v>23</v>
      </c>
      <c r="AF2331" s="26" t="s">
        <v>24</v>
      </c>
      <c r="AG2331" s="26">
        <v>9</v>
      </c>
      <c r="AH2331" s="26" t="s">
        <v>34</v>
      </c>
      <c r="AI2331" s="26" t="s">
        <v>26</v>
      </c>
      <c r="AJ2331" s="26">
        <v>3</v>
      </c>
      <c r="AK2331" s="26" t="s">
        <v>1451</v>
      </c>
      <c r="AL2331" s="26">
        <v>9004240242</v>
      </c>
      <c r="AM2331" s="26" t="s">
        <v>4</v>
      </c>
      <c r="AN2331" s="26">
        <v>5</v>
      </c>
      <c r="AO2331" s="26">
        <v>0</v>
      </c>
      <c r="AP2331" s="26" t="s">
        <v>28</v>
      </c>
      <c r="AT2331" s="26" t="str">
        <f>MID(AA2331,MIN(FIND({0,1,2,3,4,5,6,7,8,9},AA2331&amp;"0123456789″")),LEN(AA2331))</f>
        <v>530か1388</v>
      </c>
      <c r="AU2331" s="26" t="str">
        <f t="shared" si="407"/>
        <v>1388</v>
      </c>
    </row>
    <row r="2332" spans="9:47" x14ac:dyDescent="0.2">
      <c r="I2332" s="26">
        <v>1389</v>
      </c>
      <c r="J2332" s="32" t="str">
        <f t="shared" si="399"/>
        <v/>
      </c>
      <c r="K2332" s="32" t="str">
        <f>IF(J2332="","",COUNTIF($J$2:J2332,"該当"))</f>
        <v/>
      </c>
      <c r="L2332" s="32" t="str">
        <f t="shared" si="408"/>
        <v>1389</v>
      </c>
      <c r="M2332" s="32" t="str">
        <f t="shared" si="400"/>
        <v/>
      </c>
      <c r="N2332" s="32" t="str">
        <f>IF(M2332="","",COUNTIF($M$2:M2332,"該当"))</f>
        <v/>
      </c>
      <c r="O2332" s="32" t="str">
        <f t="shared" si="401"/>
        <v>1389</v>
      </c>
      <c r="P2332" s="32" t="str">
        <f t="shared" si="402"/>
        <v/>
      </c>
      <c r="Q2332" s="32" t="str">
        <f>IF(P2332="","",COUNTIF($P$2:P2332,"該当"))</f>
        <v/>
      </c>
      <c r="R2332" s="32" t="str">
        <f t="shared" si="403"/>
        <v>1389</v>
      </c>
      <c r="S2332" s="32" t="str">
        <f t="shared" si="404"/>
        <v/>
      </c>
      <c r="T2332" s="32" t="str">
        <f>IF(S2332="","",COUNTIF($S$2:S2332,"該当"))</f>
        <v/>
      </c>
      <c r="U2332" s="32" t="str">
        <f t="shared" si="405"/>
        <v>1389</v>
      </c>
      <c r="V2332" s="32" t="str">
        <f t="shared" si="406"/>
        <v/>
      </c>
      <c r="W2332" s="32" t="str">
        <f>IF(V2332="","",COUNTIF($V$2:V2332,"該当"))</f>
        <v/>
      </c>
      <c r="X2332" s="32" t="str">
        <f t="shared" si="409"/>
        <v>1389</v>
      </c>
      <c r="Y2332" s="26">
        <v>72</v>
      </c>
      <c r="Z2332" s="26">
        <v>1389</v>
      </c>
      <c r="AA2332" s="26" t="s">
        <v>4766</v>
      </c>
      <c r="AB2332" s="26">
        <v>29</v>
      </c>
      <c r="AC2332" s="26" t="s">
        <v>34</v>
      </c>
      <c r="AD2332" s="26" t="s">
        <v>35</v>
      </c>
      <c r="AE2332" s="26" t="s">
        <v>23</v>
      </c>
      <c r="AF2332" s="26" t="s">
        <v>24</v>
      </c>
      <c r="AG2332" s="26">
        <v>9</v>
      </c>
      <c r="AH2332" s="26" t="s">
        <v>34</v>
      </c>
      <c r="AI2332" s="26" t="s">
        <v>26</v>
      </c>
      <c r="AJ2332" s="26">
        <v>3</v>
      </c>
      <c r="AK2332" s="26" t="s">
        <v>1451</v>
      </c>
      <c r="AL2332" s="26">
        <v>9004240242</v>
      </c>
      <c r="AM2332" s="26" t="s">
        <v>4</v>
      </c>
      <c r="AN2332" s="26">
        <v>5</v>
      </c>
      <c r="AO2332" s="26">
        <v>0</v>
      </c>
      <c r="AP2332" s="26" t="s">
        <v>28</v>
      </c>
      <c r="AT2332" s="26" t="str">
        <f>MID(AA2332,MIN(FIND({0,1,2,3,4,5,6,7,8,9},AA2332&amp;"0123456789″")),LEN(AA2332))</f>
        <v>530か1389</v>
      </c>
      <c r="AU2332" s="26" t="str">
        <f t="shared" si="407"/>
        <v>1389</v>
      </c>
    </row>
    <row r="2333" spans="9:47" x14ac:dyDescent="0.2">
      <c r="I2333" s="26">
        <v>1401</v>
      </c>
      <c r="J2333" s="32" t="str">
        <f t="shared" si="399"/>
        <v/>
      </c>
      <c r="K2333" s="32" t="str">
        <f>IF(J2333="","",COUNTIF($J$2:J2333,"該当"))</f>
        <v/>
      </c>
      <c r="L2333" s="32" t="str">
        <f t="shared" si="408"/>
        <v>1401</v>
      </c>
      <c r="M2333" s="32" t="str">
        <f t="shared" si="400"/>
        <v/>
      </c>
      <c r="N2333" s="32" t="str">
        <f>IF(M2333="","",COUNTIF($M$2:M2333,"該当"))</f>
        <v/>
      </c>
      <c r="O2333" s="32" t="str">
        <f t="shared" si="401"/>
        <v>1401</v>
      </c>
      <c r="P2333" s="32" t="str">
        <f t="shared" si="402"/>
        <v/>
      </c>
      <c r="Q2333" s="32" t="str">
        <f>IF(P2333="","",COUNTIF($P$2:P2333,"該当"))</f>
        <v/>
      </c>
      <c r="R2333" s="32" t="str">
        <f t="shared" si="403"/>
        <v>1401</v>
      </c>
      <c r="S2333" s="32" t="str">
        <f t="shared" si="404"/>
        <v/>
      </c>
      <c r="T2333" s="32" t="str">
        <f>IF(S2333="","",COUNTIF($S$2:S2333,"該当"))</f>
        <v/>
      </c>
      <c r="U2333" s="32" t="str">
        <f t="shared" si="405"/>
        <v>1401</v>
      </c>
      <c r="V2333" s="32" t="str">
        <f t="shared" si="406"/>
        <v/>
      </c>
      <c r="W2333" s="32" t="str">
        <f>IF(V2333="","",COUNTIF($V$2:V2333,"該当"))</f>
        <v/>
      </c>
      <c r="X2333" s="32" t="str">
        <f t="shared" si="409"/>
        <v>1401</v>
      </c>
      <c r="Y2333" s="26">
        <v>76</v>
      </c>
      <c r="Z2333" s="26">
        <v>1401</v>
      </c>
      <c r="AA2333" s="26" t="s">
        <v>5138</v>
      </c>
      <c r="AB2333" s="26">
        <v>29</v>
      </c>
      <c r="AC2333" s="26" t="s">
        <v>34</v>
      </c>
      <c r="AD2333" s="26" t="s">
        <v>35</v>
      </c>
      <c r="AE2333" s="26" t="s">
        <v>23</v>
      </c>
      <c r="AF2333" s="26" t="s">
        <v>24</v>
      </c>
      <c r="AG2333" s="26">
        <v>9</v>
      </c>
      <c r="AH2333" s="26" t="s">
        <v>34</v>
      </c>
      <c r="AI2333" s="26" t="s">
        <v>26</v>
      </c>
      <c r="AJ2333" s="26">
        <v>3</v>
      </c>
      <c r="AK2333" s="26" t="s">
        <v>1451</v>
      </c>
      <c r="AL2333" s="26">
        <v>9004240242</v>
      </c>
      <c r="AM2333" s="26" t="s">
        <v>4</v>
      </c>
      <c r="AN2333" s="26">
        <v>5</v>
      </c>
      <c r="AO2333" s="26">
        <v>0</v>
      </c>
      <c r="AP2333" s="26" t="s">
        <v>28</v>
      </c>
      <c r="AT2333" s="26" t="str">
        <f>MID(AA2333,MIN(FIND({0,1,2,3,4,5,6,7,8,9},AA2333&amp;"0123456789″")),LEN(AA2333))</f>
        <v>530き1401</v>
      </c>
      <c r="AU2333" s="26" t="str">
        <f t="shared" si="407"/>
        <v>1401</v>
      </c>
    </row>
    <row r="2334" spans="9:47" x14ac:dyDescent="0.2">
      <c r="I2334" s="26">
        <v>1402</v>
      </c>
      <c r="J2334" s="32" t="str">
        <f t="shared" si="399"/>
        <v/>
      </c>
      <c r="K2334" s="32" t="str">
        <f>IF(J2334="","",COUNTIF($J$2:J2334,"該当"))</f>
        <v/>
      </c>
      <c r="L2334" s="32" t="str">
        <f t="shared" si="408"/>
        <v>1402</v>
      </c>
      <c r="M2334" s="32" t="str">
        <f t="shared" si="400"/>
        <v/>
      </c>
      <c r="N2334" s="32" t="str">
        <f>IF(M2334="","",COUNTIF($M$2:M2334,"該当"))</f>
        <v/>
      </c>
      <c r="O2334" s="32" t="str">
        <f t="shared" si="401"/>
        <v>1402</v>
      </c>
      <c r="P2334" s="32" t="str">
        <f t="shared" si="402"/>
        <v/>
      </c>
      <c r="Q2334" s="32" t="str">
        <f>IF(P2334="","",COUNTIF($P$2:P2334,"該当"))</f>
        <v/>
      </c>
      <c r="R2334" s="32" t="str">
        <f t="shared" si="403"/>
        <v>1402</v>
      </c>
      <c r="S2334" s="32" t="str">
        <f t="shared" si="404"/>
        <v/>
      </c>
      <c r="T2334" s="32" t="str">
        <f>IF(S2334="","",COUNTIF($S$2:S2334,"該当"))</f>
        <v/>
      </c>
      <c r="U2334" s="32" t="str">
        <f t="shared" si="405"/>
        <v>1402</v>
      </c>
      <c r="V2334" s="32" t="str">
        <f t="shared" si="406"/>
        <v/>
      </c>
      <c r="W2334" s="32" t="str">
        <f>IF(V2334="","",COUNTIF($V$2:V2334,"該当"))</f>
        <v/>
      </c>
      <c r="X2334" s="32" t="str">
        <f t="shared" si="409"/>
        <v>1402</v>
      </c>
      <c r="Y2334" s="26">
        <v>77</v>
      </c>
      <c r="Z2334" s="26">
        <v>1402</v>
      </c>
      <c r="AA2334" s="26" t="s">
        <v>4242</v>
      </c>
      <c r="AB2334" s="26">
        <v>29</v>
      </c>
      <c r="AC2334" s="26" t="s">
        <v>34</v>
      </c>
      <c r="AD2334" s="26" t="s">
        <v>35</v>
      </c>
      <c r="AE2334" s="26" t="s">
        <v>23</v>
      </c>
      <c r="AF2334" s="26" t="s">
        <v>24</v>
      </c>
      <c r="AG2334" s="26">
        <v>9</v>
      </c>
      <c r="AH2334" s="26" t="s">
        <v>34</v>
      </c>
      <c r="AI2334" s="26" t="s">
        <v>26</v>
      </c>
      <c r="AJ2334" s="26">
        <v>3</v>
      </c>
      <c r="AK2334" s="26" t="s">
        <v>1451</v>
      </c>
      <c r="AL2334" s="26">
        <v>9004240242</v>
      </c>
      <c r="AM2334" s="26" t="s">
        <v>4</v>
      </c>
      <c r="AN2334" s="26">
        <v>5</v>
      </c>
      <c r="AO2334" s="26">
        <v>0</v>
      </c>
      <c r="AP2334" s="26" t="s">
        <v>28</v>
      </c>
      <c r="AT2334" s="26" t="str">
        <f>MID(AA2334,MIN(FIND({0,1,2,3,4,5,6,7,8,9},AA2334&amp;"0123456789″")),LEN(AA2334))</f>
        <v>530き1402</v>
      </c>
      <c r="AU2334" s="26" t="str">
        <f t="shared" si="407"/>
        <v>1402</v>
      </c>
    </row>
    <row r="2335" spans="9:47" x14ac:dyDescent="0.2">
      <c r="I2335" s="26">
        <v>1403</v>
      </c>
      <c r="J2335" s="32" t="str">
        <f t="shared" si="399"/>
        <v/>
      </c>
      <c r="K2335" s="32" t="str">
        <f>IF(J2335="","",COUNTIF($J$2:J2335,"該当"))</f>
        <v/>
      </c>
      <c r="L2335" s="32" t="str">
        <f t="shared" si="408"/>
        <v>1403</v>
      </c>
      <c r="M2335" s="32" t="str">
        <f t="shared" si="400"/>
        <v/>
      </c>
      <c r="N2335" s="32" t="str">
        <f>IF(M2335="","",COUNTIF($M$2:M2335,"該当"))</f>
        <v/>
      </c>
      <c r="O2335" s="32" t="str">
        <f t="shared" si="401"/>
        <v>1403</v>
      </c>
      <c r="P2335" s="32" t="str">
        <f t="shared" si="402"/>
        <v/>
      </c>
      <c r="Q2335" s="32" t="str">
        <f>IF(P2335="","",COUNTIF($P$2:P2335,"該当"))</f>
        <v/>
      </c>
      <c r="R2335" s="32" t="str">
        <f t="shared" si="403"/>
        <v>1403</v>
      </c>
      <c r="S2335" s="32" t="str">
        <f t="shared" si="404"/>
        <v/>
      </c>
      <c r="T2335" s="32" t="str">
        <f>IF(S2335="","",COUNTIF($S$2:S2335,"該当"))</f>
        <v/>
      </c>
      <c r="U2335" s="32" t="str">
        <f t="shared" si="405"/>
        <v>1403</v>
      </c>
      <c r="V2335" s="32" t="str">
        <f t="shared" si="406"/>
        <v/>
      </c>
      <c r="W2335" s="32" t="str">
        <f>IF(V2335="","",COUNTIF($V$2:V2335,"該当"))</f>
        <v/>
      </c>
      <c r="X2335" s="32" t="str">
        <f t="shared" si="409"/>
        <v>1403</v>
      </c>
      <c r="Y2335" s="26">
        <v>78</v>
      </c>
      <c r="Z2335" s="26">
        <v>1403</v>
      </c>
      <c r="AA2335" s="26" t="s">
        <v>1535</v>
      </c>
      <c r="AB2335" s="26">
        <v>29</v>
      </c>
      <c r="AC2335" s="26" t="s">
        <v>34</v>
      </c>
      <c r="AD2335" s="26" t="s">
        <v>35</v>
      </c>
      <c r="AE2335" s="26" t="s">
        <v>23</v>
      </c>
      <c r="AF2335" s="26" t="s">
        <v>24</v>
      </c>
      <c r="AG2335" s="26">
        <v>9</v>
      </c>
      <c r="AH2335" s="26" t="s">
        <v>34</v>
      </c>
      <c r="AI2335" s="26" t="s">
        <v>26</v>
      </c>
      <c r="AJ2335" s="26">
        <v>3</v>
      </c>
      <c r="AK2335" s="26" t="s">
        <v>1451</v>
      </c>
      <c r="AL2335" s="26">
        <v>9004240243</v>
      </c>
      <c r="AM2335" s="26" t="s">
        <v>4</v>
      </c>
      <c r="AN2335" s="26">
        <v>5</v>
      </c>
      <c r="AO2335" s="26">
        <v>0</v>
      </c>
      <c r="AP2335" s="26" t="s">
        <v>28</v>
      </c>
      <c r="AT2335" s="26" t="str">
        <f>MID(AA2335,MIN(FIND({0,1,2,3,4,5,6,7,8,9},AA2335&amp;"0123456789″")),LEN(AA2335))</f>
        <v>530く1403</v>
      </c>
      <c r="AU2335" s="26" t="str">
        <f t="shared" si="407"/>
        <v>1403</v>
      </c>
    </row>
    <row r="2336" spans="9:47" x14ac:dyDescent="0.2">
      <c r="I2336" s="26">
        <v>1406</v>
      </c>
      <c r="J2336" s="32" t="str">
        <f t="shared" si="399"/>
        <v/>
      </c>
      <c r="K2336" s="32" t="str">
        <f>IF(J2336="","",COUNTIF($J$2:J2336,"該当"))</f>
        <v/>
      </c>
      <c r="L2336" s="32" t="str">
        <f t="shared" si="408"/>
        <v>1406</v>
      </c>
      <c r="M2336" s="32" t="str">
        <f t="shared" si="400"/>
        <v/>
      </c>
      <c r="N2336" s="32" t="str">
        <f>IF(M2336="","",COUNTIF($M$2:M2336,"該当"))</f>
        <v/>
      </c>
      <c r="O2336" s="32" t="str">
        <f t="shared" si="401"/>
        <v>1406</v>
      </c>
      <c r="P2336" s="32" t="str">
        <f t="shared" si="402"/>
        <v/>
      </c>
      <c r="Q2336" s="32" t="str">
        <f>IF(P2336="","",COUNTIF($P$2:P2336,"該当"))</f>
        <v/>
      </c>
      <c r="R2336" s="32" t="str">
        <f t="shared" si="403"/>
        <v>1406</v>
      </c>
      <c r="S2336" s="32" t="str">
        <f t="shared" si="404"/>
        <v/>
      </c>
      <c r="T2336" s="32" t="str">
        <f>IF(S2336="","",COUNTIF($S$2:S2336,"該当"))</f>
        <v/>
      </c>
      <c r="U2336" s="32" t="str">
        <f t="shared" si="405"/>
        <v>1406</v>
      </c>
      <c r="V2336" s="32" t="str">
        <f t="shared" si="406"/>
        <v/>
      </c>
      <c r="W2336" s="32" t="str">
        <f>IF(V2336="","",COUNTIF($V$2:V2336,"該当"))</f>
        <v/>
      </c>
      <c r="X2336" s="32" t="str">
        <f t="shared" si="409"/>
        <v>1406</v>
      </c>
      <c r="Y2336" s="26">
        <v>80</v>
      </c>
      <c r="Z2336" s="26">
        <v>1406</v>
      </c>
      <c r="AA2336" s="26" t="s">
        <v>1536</v>
      </c>
      <c r="AB2336" s="26">
        <v>29</v>
      </c>
      <c r="AC2336" s="26" t="s">
        <v>34</v>
      </c>
      <c r="AD2336" s="26" t="s">
        <v>35</v>
      </c>
      <c r="AE2336" s="26" t="s">
        <v>23</v>
      </c>
      <c r="AF2336" s="26" t="s">
        <v>24</v>
      </c>
      <c r="AG2336" s="26">
        <v>9</v>
      </c>
      <c r="AH2336" s="26" t="s">
        <v>34</v>
      </c>
      <c r="AI2336" s="26" t="s">
        <v>26</v>
      </c>
      <c r="AJ2336" s="26">
        <v>3</v>
      </c>
      <c r="AK2336" s="26" t="s">
        <v>1451</v>
      </c>
      <c r="AL2336" s="26">
        <v>9004240242</v>
      </c>
      <c r="AM2336" s="26" t="s">
        <v>4</v>
      </c>
      <c r="AN2336" s="26">
        <v>5</v>
      </c>
      <c r="AO2336" s="26">
        <v>0</v>
      </c>
      <c r="AP2336" s="26" t="s">
        <v>28</v>
      </c>
      <c r="AT2336" s="26" t="str">
        <f>MID(AA2336,MIN(FIND({0,1,2,3,4,5,6,7,8,9},AA2336&amp;"0123456789″")),LEN(AA2336))</f>
        <v>530え1406</v>
      </c>
      <c r="AU2336" s="26" t="str">
        <f t="shared" si="407"/>
        <v>1406</v>
      </c>
    </row>
    <row r="2337" spans="9:47" x14ac:dyDescent="0.2">
      <c r="I2337" s="26">
        <v>1407</v>
      </c>
      <c r="J2337" s="32" t="str">
        <f t="shared" si="399"/>
        <v/>
      </c>
      <c r="K2337" s="32" t="str">
        <f>IF(J2337="","",COUNTIF($J$2:J2337,"該当"))</f>
        <v/>
      </c>
      <c r="L2337" s="32" t="str">
        <f t="shared" si="408"/>
        <v>1407</v>
      </c>
      <c r="M2337" s="32" t="str">
        <f t="shared" si="400"/>
        <v/>
      </c>
      <c r="N2337" s="32" t="str">
        <f>IF(M2337="","",COUNTIF($M$2:M2337,"該当"))</f>
        <v/>
      </c>
      <c r="O2337" s="32" t="str">
        <f t="shared" si="401"/>
        <v>1407</v>
      </c>
      <c r="P2337" s="32" t="str">
        <f t="shared" si="402"/>
        <v/>
      </c>
      <c r="Q2337" s="32" t="str">
        <f>IF(P2337="","",COUNTIF($P$2:P2337,"該当"))</f>
        <v/>
      </c>
      <c r="R2337" s="32" t="str">
        <f t="shared" si="403"/>
        <v>1407</v>
      </c>
      <c r="S2337" s="32" t="str">
        <f t="shared" si="404"/>
        <v/>
      </c>
      <c r="T2337" s="32" t="str">
        <f>IF(S2337="","",COUNTIF($S$2:S2337,"該当"))</f>
        <v/>
      </c>
      <c r="U2337" s="32" t="str">
        <f t="shared" si="405"/>
        <v>1407</v>
      </c>
      <c r="V2337" s="32" t="str">
        <f t="shared" si="406"/>
        <v/>
      </c>
      <c r="W2337" s="32" t="str">
        <f>IF(V2337="","",COUNTIF($V$2:V2337,"該当"))</f>
        <v/>
      </c>
      <c r="X2337" s="32" t="str">
        <f t="shared" si="409"/>
        <v>1407</v>
      </c>
      <c r="Y2337" s="26">
        <v>81</v>
      </c>
      <c r="Z2337" s="26">
        <v>1407</v>
      </c>
      <c r="AA2337" s="26" t="s">
        <v>1537</v>
      </c>
      <c r="AB2337" s="26">
        <v>29</v>
      </c>
      <c r="AC2337" s="26" t="s">
        <v>34</v>
      </c>
      <c r="AD2337" s="26" t="s">
        <v>35</v>
      </c>
      <c r="AE2337" s="26" t="s">
        <v>23</v>
      </c>
      <c r="AF2337" s="26" t="s">
        <v>24</v>
      </c>
      <c r="AG2337" s="26">
        <v>9</v>
      </c>
      <c r="AH2337" s="26" t="s">
        <v>34</v>
      </c>
      <c r="AI2337" s="26" t="s">
        <v>26</v>
      </c>
      <c r="AJ2337" s="26">
        <v>3</v>
      </c>
      <c r="AK2337" s="26" t="s">
        <v>1451</v>
      </c>
      <c r="AL2337" s="26">
        <v>9004240242</v>
      </c>
      <c r="AM2337" s="26" t="s">
        <v>4</v>
      </c>
      <c r="AN2337" s="26">
        <v>5</v>
      </c>
      <c r="AO2337" s="26">
        <v>0</v>
      </c>
      <c r="AP2337" s="26" t="s">
        <v>28</v>
      </c>
      <c r="AT2337" s="26" t="str">
        <f>MID(AA2337,MIN(FIND({0,1,2,3,4,5,6,7,8,9},AA2337&amp;"0123456789″")),LEN(AA2337))</f>
        <v>530か1407</v>
      </c>
      <c r="AU2337" s="26" t="str">
        <f t="shared" si="407"/>
        <v>1407</v>
      </c>
    </row>
    <row r="2338" spans="9:47" x14ac:dyDescent="0.2">
      <c r="I2338" s="26">
        <v>1408</v>
      </c>
      <c r="J2338" s="32" t="str">
        <f t="shared" si="399"/>
        <v/>
      </c>
      <c r="K2338" s="32" t="str">
        <f>IF(J2338="","",COUNTIF($J$2:J2338,"該当"))</f>
        <v/>
      </c>
      <c r="L2338" s="32" t="str">
        <f t="shared" si="408"/>
        <v>1408</v>
      </c>
      <c r="M2338" s="32" t="str">
        <f t="shared" si="400"/>
        <v/>
      </c>
      <c r="N2338" s="32" t="str">
        <f>IF(M2338="","",COUNTIF($M$2:M2338,"該当"))</f>
        <v/>
      </c>
      <c r="O2338" s="32" t="str">
        <f t="shared" si="401"/>
        <v>1408</v>
      </c>
      <c r="P2338" s="32" t="str">
        <f t="shared" si="402"/>
        <v/>
      </c>
      <c r="Q2338" s="32" t="str">
        <f>IF(P2338="","",COUNTIF($P$2:P2338,"該当"))</f>
        <v/>
      </c>
      <c r="R2338" s="32" t="str">
        <f t="shared" si="403"/>
        <v>1408</v>
      </c>
      <c r="S2338" s="32" t="str">
        <f t="shared" si="404"/>
        <v/>
      </c>
      <c r="T2338" s="32" t="str">
        <f>IF(S2338="","",COUNTIF($S$2:S2338,"該当"))</f>
        <v/>
      </c>
      <c r="U2338" s="32" t="str">
        <f t="shared" si="405"/>
        <v>1408</v>
      </c>
      <c r="V2338" s="32" t="str">
        <f t="shared" si="406"/>
        <v/>
      </c>
      <c r="W2338" s="32" t="str">
        <f>IF(V2338="","",COUNTIF($V$2:V2338,"該当"))</f>
        <v/>
      </c>
      <c r="X2338" s="32" t="str">
        <f t="shared" si="409"/>
        <v>1408</v>
      </c>
      <c r="Y2338" s="26">
        <v>82</v>
      </c>
      <c r="Z2338" s="26">
        <v>1408</v>
      </c>
      <c r="AA2338" s="26" t="s">
        <v>5139</v>
      </c>
      <c r="AB2338" s="26">
        <v>29</v>
      </c>
      <c r="AC2338" s="26" t="s">
        <v>34</v>
      </c>
      <c r="AD2338" s="26" t="s">
        <v>35</v>
      </c>
      <c r="AE2338" s="26" t="s">
        <v>23</v>
      </c>
      <c r="AF2338" s="26" t="s">
        <v>24</v>
      </c>
      <c r="AG2338" s="26">
        <v>9</v>
      </c>
      <c r="AH2338" s="26" t="s">
        <v>34</v>
      </c>
      <c r="AI2338" s="26" t="s">
        <v>26</v>
      </c>
      <c r="AJ2338" s="26">
        <v>3</v>
      </c>
      <c r="AK2338" s="26" t="s">
        <v>1451</v>
      </c>
      <c r="AL2338" s="26">
        <v>9004240242</v>
      </c>
      <c r="AM2338" s="26" t="s">
        <v>4</v>
      </c>
      <c r="AN2338" s="26">
        <v>5</v>
      </c>
      <c r="AO2338" s="26">
        <v>0</v>
      </c>
      <c r="AP2338" s="26" t="s">
        <v>28</v>
      </c>
      <c r="AT2338" s="26" t="str">
        <f>MID(AA2338,MIN(FIND({0,1,2,3,4,5,6,7,8,9},AA2338&amp;"0123456789″")),LEN(AA2338))</f>
        <v>530き1408</v>
      </c>
      <c r="AU2338" s="26" t="str">
        <f t="shared" si="407"/>
        <v>1408</v>
      </c>
    </row>
    <row r="2339" spans="9:47" x14ac:dyDescent="0.2">
      <c r="I2339" s="26">
        <v>1409</v>
      </c>
      <c r="J2339" s="32" t="str">
        <f t="shared" si="399"/>
        <v/>
      </c>
      <c r="K2339" s="32" t="str">
        <f>IF(J2339="","",COUNTIF($J$2:J2339,"該当"))</f>
        <v/>
      </c>
      <c r="L2339" s="32" t="str">
        <f t="shared" si="408"/>
        <v>1409</v>
      </c>
      <c r="M2339" s="32" t="str">
        <f t="shared" si="400"/>
        <v/>
      </c>
      <c r="N2339" s="32" t="str">
        <f>IF(M2339="","",COUNTIF($M$2:M2339,"該当"))</f>
        <v/>
      </c>
      <c r="O2339" s="32" t="str">
        <f t="shared" si="401"/>
        <v>1409</v>
      </c>
      <c r="P2339" s="32" t="str">
        <f t="shared" si="402"/>
        <v/>
      </c>
      <c r="Q2339" s="32" t="str">
        <f>IF(P2339="","",COUNTIF($P$2:P2339,"該当"))</f>
        <v/>
      </c>
      <c r="R2339" s="32" t="str">
        <f t="shared" si="403"/>
        <v>1409</v>
      </c>
      <c r="S2339" s="32" t="str">
        <f t="shared" si="404"/>
        <v/>
      </c>
      <c r="T2339" s="32" t="str">
        <f>IF(S2339="","",COUNTIF($S$2:S2339,"該当"))</f>
        <v/>
      </c>
      <c r="U2339" s="32" t="str">
        <f t="shared" si="405"/>
        <v>1409</v>
      </c>
      <c r="V2339" s="32" t="str">
        <f t="shared" si="406"/>
        <v/>
      </c>
      <c r="W2339" s="32" t="str">
        <f>IF(V2339="","",COUNTIF($V$2:V2339,"該当"))</f>
        <v/>
      </c>
      <c r="X2339" s="32" t="str">
        <f t="shared" si="409"/>
        <v>1409</v>
      </c>
      <c r="Y2339" s="26">
        <v>83</v>
      </c>
      <c r="Z2339" s="26">
        <v>1409</v>
      </c>
      <c r="AA2339" s="26" t="s">
        <v>1538</v>
      </c>
      <c r="AB2339" s="26">
        <v>29</v>
      </c>
      <c r="AC2339" s="26" t="s">
        <v>34</v>
      </c>
      <c r="AD2339" s="26" t="s">
        <v>35</v>
      </c>
      <c r="AE2339" s="26" t="s">
        <v>23</v>
      </c>
      <c r="AF2339" s="26" t="s">
        <v>24</v>
      </c>
      <c r="AG2339" s="26">
        <v>9</v>
      </c>
      <c r="AH2339" s="26" t="s">
        <v>34</v>
      </c>
      <c r="AI2339" s="26" t="s">
        <v>26</v>
      </c>
      <c r="AJ2339" s="26">
        <v>3</v>
      </c>
      <c r="AK2339" s="26" t="s">
        <v>1451</v>
      </c>
      <c r="AL2339" s="26">
        <v>9004240242</v>
      </c>
      <c r="AM2339" s="26" t="s">
        <v>4</v>
      </c>
      <c r="AN2339" s="26">
        <v>5</v>
      </c>
      <c r="AO2339" s="26">
        <v>0</v>
      </c>
      <c r="AP2339" s="26" t="s">
        <v>28</v>
      </c>
      <c r="AT2339" s="26" t="str">
        <f>MID(AA2339,MIN(FIND({0,1,2,3,4,5,6,7,8,9},AA2339&amp;"0123456789″")),LEN(AA2339))</f>
        <v>530え1409</v>
      </c>
      <c r="AU2339" s="26" t="str">
        <f t="shared" si="407"/>
        <v>1409</v>
      </c>
    </row>
    <row r="2340" spans="9:47" x14ac:dyDescent="0.2">
      <c r="I2340" s="26">
        <v>1410</v>
      </c>
      <c r="J2340" s="32" t="str">
        <f t="shared" si="399"/>
        <v/>
      </c>
      <c r="K2340" s="32" t="str">
        <f>IF(J2340="","",COUNTIF($J$2:J2340,"該当"))</f>
        <v/>
      </c>
      <c r="L2340" s="32" t="str">
        <f t="shared" si="408"/>
        <v>1410</v>
      </c>
      <c r="M2340" s="32" t="str">
        <f t="shared" si="400"/>
        <v/>
      </c>
      <c r="N2340" s="32" t="str">
        <f>IF(M2340="","",COUNTIF($M$2:M2340,"該当"))</f>
        <v/>
      </c>
      <c r="O2340" s="32" t="str">
        <f t="shared" si="401"/>
        <v>1410</v>
      </c>
      <c r="P2340" s="32" t="str">
        <f t="shared" si="402"/>
        <v/>
      </c>
      <c r="Q2340" s="32" t="str">
        <f>IF(P2340="","",COUNTIF($P$2:P2340,"該当"))</f>
        <v/>
      </c>
      <c r="R2340" s="32" t="str">
        <f t="shared" si="403"/>
        <v>1410</v>
      </c>
      <c r="S2340" s="32" t="str">
        <f t="shared" si="404"/>
        <v/>
      </c>
      <c r="T2340" s="32" t="str">
        <f>IF(S2340="","",COUNTIF($S$2:S2340,"該当"))</f>
        <v/>
      </c>
      <c r="U2340" s="32" t="str">
        <f t="shared" si="405"/>
        <v>1410</v>
      </c>
      <c r="V2340" s="32" t="str">
        <f t="shared" si="406"/>
        <v/>
      </c>
      <c r="W2340" s="32" t="str">
        <f>IF(V2340="","",COUNTIF($V$2:V2340,"該当"))</f>
        <v/>
      </c>
      <c r="X2340" s="32" t="str">
        <f t="shared" si="409"/>
        <v>1410</v>
      </c>
      <c r="Y2340" s="26">
        <v>85</v>
      </c>
      <c r="Z2340" s="26">
        <v>1410</v>
      </c>
      <c r="AA2340" s="26" t="s">
        <v>1539</v>
      </c>
      <c r="AB2340" s="26">
        <v>29</v>
      </c>
      <c r="AC2340" s="26" t="s">
        <v>34</v>
      </c>
      <c r="AD2340" s="26" t="s">
        <v>35</v>
      </c>
      <c r="AE2340" s="26" t="s">
        <v>23</v>
      </c>
      <c r="AF2340" s="26" t="s">
        <v>24</v>
      </c>
      <c r="AG2340" s="26">
        <v>9</v>
      </c>
      <c r="AH2340" s="26" t="s">
        <v>34</v>
      </c>
      <c r="AI2340" s="26" t="s">
        <v>26</v>
      </c>
      <c r="AJ2340" s="26">
        <v>3</v>
      </c>
      <c r="AK2340" s="26" t="s">
        <v>1451</v>
      </c>
      <c r="AL2340" s="26">
        <v>9004240243</v>
      </c>
      <c r="AM2340" s="26" t="s">
        <v>4</v>
      </c>
      <c r="AN2340" s="26">
        <v>5</v>
      </c>
      <c r="AO2340" s="26">
        <v>0</v>
      </c>
      <c r="AP2340" s="26" t="s">
        <v>28</v>
      </c>
      <c r="AT2340" s="26" t="str">
        <f>MID(AA2340,MIN(FIND({0,1,2,3,4,5,6,7,8,9},AA2340&amp;"0123456789″")),LEN(AA2340))</f>
        <v>530え1410</v>
      </c>
      <c r="AU2340" s="26" t="str">
        <f t="shared" si="407"/>
        <v>1410</v>
      </c>
    </row>
    <row r="2341" spans="9:47" x14ac:dyDescent="0.2">
      <c r="I2341" s="26">
        <v>1411</v>
      </c>
      <c r="J2341" s="32" t="str">
        <f t="shared" si="399"/>
        <v/>
      </c>
      <c r="K2341" s="32" t="str">
        <f>IF(J2341="","",COUNTIF($J$2:J2341,"該当"))</f>
        <v/>
      </c>
      <c r="L2341" s="32" t="str">
        <f t="shared" si="408"/>
        <v>1411</v>
      </c>
      <c r="M2341" s="32" t="str">
        <f t="shared" si="400"/>
        <v/>
      </c>
      <c r="N2341" s="32" t="str">
        <f>IF(M2341="","",COUNTIF($M$2:M2341,"該当"))</f>
        <v/>
      </c>
      <c r="O2341" s="32" t="str">
        <f t="shared" si="401"/>
        <v>1411</v>
      </c>
      <c r="P2341" s="32" t="str">
        <f t="shared" si="402"/>
        <v/>
      </c>
      <c r="Q2341" s="32" t="str">
        <f>IF(P2341="","",COUNTIF($P$2:P2341,"該当"))</f>
        <v/>
      </c>
      <c r="R2341" s="32" t="str">
        <f t="shared" si="403"/>
        <v>1411</v>
      </c>
      <c r="S2341" s="32" t="str">
        <f t="shared" si="404"/>
        <v/>
      </c>
      <c r="T2341" s="32" t="str">
        <f>IF(S2341="","",COUNTIF($S$2:S2341,"該当"))</f>
        <v/>
      </c>
      <c r="U2341" s="32" t="str">
        <f t="shared" si="405"/>
        <v>1411</v>
      </c>
      <c r="V2341" s="32" t="str">
        <f t="shared" si="406"/>
        <v/>
      </c>
      <c r="W2341" s="32" t="str">
        <f>IF(V2341="","",COUNTIF($V$2:V2341,"該当"))</f>
        <v/>
      </c>
      <c r="X2341" s="32" t="str">
        <f t="shared" si="409"/>
        <v>1411</v>
      </c>
      <c r="Y2341" s="26">
        <v>86</v>
      </c>
      <c r="Z2341" s="26">
        <v>1411</v>
      </c>
      <c r="AA2341" s="26" t="s">
        <v>1540</v>
      </c>
      <c r="AB2341" s="26">
        <v>29</v>
      </c>
      <c r="AC2341" s="26" t="s">
        <v>34</v>
      </c>
      <c r="AD2341" s="26" t="s">
        <v>35</v>
      </c>
      <c r="AE2341" s="26" t="s">
        <v>23</v>
      </c>
      <c r="AF2341" s="26" t="s">
        <v>24</v>
      </c>
      <c r="AG2341" s="26">
        <v>9</v>
      </c>
      <c r="AH2341" s="26" t="s">
        <v>34</v>
      </c>
      <c r="AI2341" s="26" t="s">
        <v>26</v>
      </c>
      <c r="AJ2341" s="26">
        <v>3</v>
      </c>
      <c r="AK2341" s="26" t="s">
        <v>1451</v>
      </c>
      <c r="AL2341" s="26">
        <v>9004240242</v>
      </c>
      <c r="AM2341" s="26" t="s">
        <v>4</v>
      </c>
      <c r="AN2341" s="26">
        <v>5</v>
      </c>
      <c r="AO2341" s="26">
        <v>0</v>
      </c>
      <c r="AP2341" s="26" t="s">
        <v>28</v>
      </c>
      <c r="AT2341" s="26" t="str">
        <f>MID(AA2341,MIN(FIND({0,1,2,3,4,5,6,7,8,9},AA2341&amp;"0123456789″")),LEN(AA2341))</f>
        <v>530え1411</v>
      </c>
      <c r="AU2341" s="26" t="str">
        <f t="shared" si="407"/>
        <v>1411</v>
      </c>
    </row>
    <row r="2342" spans="9:47" x14ac:dyDescent="0.2">
      <c r="I2342" s="26">
        <v>1413</v>
      </c>
      <c r="J2342" s="32" t="str">
        <f t="shared" si="399"/>
        <v/>
      </c>
      <c r="K2342" s="32" t="str">
        <f>IF(J2342="","",COUNTIF($J$2:J2342,"該当"))</f>
        <v/>
      </c>
      <c r="L2342" s="32" t="str">
        <f t="shared" si="408"/>
        <v>1413</v>
      </c>
      <c r="M2342" s="32" t="str">
        <f t="shared" si="400"/>
        <v/>
      </c>
      <c r="N2342" s="32" t="str">
        <f>IF(M2342="","",COUNTIF($M$2:M2342,"該当"))</f>
        <v/>
      </c>
      <c r="O2342" s="32" t="str">
        <f t="shared" si="401"/>
        <v>1413</v>
      </c>
      <c r="P2342" s="32" t="str">
        <f t="shared" si="402"/>
        <v/>
      </c>
      <c r="Q2342" s="32" t="str">
        <f>IF(P2342="","",COUNTIF($P$2:P2342,"該当"))</f>
        <v/>
      </c>
      <c r="R2342" s="32" t="str">
        <f t="shared" si="403"/>
        <v>1413</v>
      </c>
      <c r="S2342" s="32" t="str">
        <f t="shared" si="404"/>
        <v/>
      </c>
      <c r="T2342" s="32" t="str">
        <f>IF(S2342="","",COUNTIF($S$2:S2342,"該当"))</f>
        <v/>
      </c>
      <c r="U2342" s="32" t="str">
        <f t="shared" si="405"/>
        <v>1413</v>
      </c>
      <c r="V2342" s="32" t="str">
        <f t="shared" si="406"/>
        <v/>
      </c>
      <c r="W2342" s="32" t="str">
        <f>IF(V2342="","",COUNTIF($V$2:V2342,"該当"))</f>
        <v/>
      </c>
      <c r="X2342" s="32" t="str">
        <f t="shared" si="409"/>
        <v>1413</v>
      </c>
      <c r="Y2342" s="26">
        <v>88</v>
      </c>
      <c r="Z2342" s="26">
        <v>1413</v>
      </c>
      <c r="AA2342" s="26" t="s">
        <v>1541</v>
      </c>
      <c r="AB2342" s="26">
        <v>29</v>
      </c>
      <c r="AC2342" s="26" t="s">
        <v>34</v>
      </c>
      <c r="AD2342" s="26" t="s">
        <v>35</v>
      </c>
      <c r="AE2342" s="26" t="s">
        <v>23</v>
      </c>
      <c r="AF2342" s="26" t="s">
        <v>24</v>
      </c>
      <c r="AG2342" s="26">
        <v>9</v>
      </c>
      <c r="AH2342" s="26" t="s">
        <v>34</v>
      </c>
      <c r="AI2342" s="26" t="s">
        <v>26</v>
      </c>
      <c r="AJ2342" s="26">
        <v>3</v>
      </c>
      <c r="AK2342" s="26" t="s">
        <v>1451</v>
      </c>
      <c r="AL2342" s="26">
        <v>9004240243</v>
      </c>
      <c r="AM2342" s="26" t="s">
        <v>4</v>
      </c>
      <c r="AN2342" s="26">
        <v>5</v>
      </c>
      <c r="AO2342" s="26">
        <v>0</v>
      </c>
      <c r="AP2342" s="26" t="s">
        <v>28</v>
      </c>
      <c r="AT2342" s="26" t="str">
        <f>MID(AA2342,MIN(FIND({0,1,2,3,4,5,6,7,8,9},AA2342&amp;"0123456789″")),LEN(AA2342))</f>
        <v>530う1413</v>
      </c>
      <c r="AU2342" s="26" t="str">
        <f t="shared" si="407"/>
        <v>1413</v>
      </c>
    </row>
    <row r="2343" spans="9:47" x14ac:dyDescent="0.2">
      <c r="I2343" s="26">
        <v>1414</v>
      </c>
      <c r="J2343" s="32" t="str">
        <f t="shared" si="399"/>
        <v/>
      </c>
      <c r="K2343" s="32" t="str">
        <f>IF(J2343="","",COUNTIF($J$2:J2343,"該当"))</f>
        <v/>
      </c>
      <c r="L2343" s="32" t="str">
        <f t="shared" si="408"/>
        <v>1414</v>
      </c>
      <c r="M2343" s="32" t="str">
        <f t="shared" si="400"/>
        <v/>
      </c>
      <c r="N2343" s="32" t="str">
        <f>IF(M2343="","",COUNTIF($M$2:M2343,"該当"))</f>
        <v/>
      </c>
      <c r="O2343" s="32" t="str">
        <f t="shared" si="401"/>
        <v>1414</v>
      </c>
      <c r="P2343" s="32" t="str">
        <f t="shared" si="402"/>
        <v/>
      </c>
      <c r="Q2343" s="32" t="str">
        <f>IF(P2343="","",COUNTIF($P$2:P2343,"該当"))</f>
        <v/>
      </c>
      <c r="R2343" s="32" t="str">
        <f t="shared" si="403"/>
        <v>1414</v>
      </c>
      <c r="S2343" s="32" t="str">
        <f t="shared" si="404"/>
        <v/>
      </c>
      <c r="T2343" s="32" t="str">
        <f>IF(S2343="","",COUNTIF($S$2:S2343,"該当"))</f>
        <v/>
      </c>
      <c r="U2343" s="32" t="str">
        <f t="shared" si="405"/>
        <v>1414</v>
      </c>
      <c r="V2343" s="32" t="str">
        <f t="shared" si="406"/>
        <v/>
      </c>
      <c r="W2343" s="32" t="str">
        <f>IF(V2343="","",COUNTIF($V$2:V2343,"該当"))</f>
        <v/>
      </c>
      <c r="X2343" s="32" t="str">
        <f t="shared" si="409"/>
        <v>1414</v>
      </c>
      <c r="Y2343" s="26">
        <v>267</v>
      </c>
      <c r="Z2343" s="26">
        <v>1414</v>
      </c>
      <c r="AA2343" s="26" t="s">
        <v>1542</v>
      </c>
      <c r="AB2343" s="26">
        <v>29</v>
      </c>
      <c r="AC2343" s="26" t="s">
        <v>34</v>
      </c>
      <c r="AD2343" s="26" t="s">
        <v>35</v>
      </c>
      <c r="AE2343" s="26" t="s">
        <v>23</v>
      </c>
      <c r="AF2343" s="26" t="s">
        <v>24</v>
      </c>
      <c r="AG2343" s="26">
        <v>9</v>
      </c>
      <c r="AH2343" s="26" t="s">
        <v>34</v>
      </c>
      <c r="AI2343" s="26" t="s">
        <v>26</v>
      </c>
      <c r="AJ2343" s="26">
        <v>3</v>
      </c>
      <c r="AK2343" s="26" t="s">
        <v>1451</v>
      </c>
      <c r="AL2343" s="26">
        <v>9004240242</v>
      </c>
      <c r="AM2343" s="26" t="s">
        <v>4</v>
      </c>
      <c r="AN2343" s="26">
        <v>5</v>
      </c>
      <c r="AO2343" s="26">
        <v>0</v>
      </c>
      <c r="AP2343" s="26" t="s">
        <v>28</v>
      </c>
      <c r="AT2343" s="26" t="str">
        <f>MID(AA2343,MIN(FIND({0,1,2,3,4,5,6,7,8,9},AA2343&amp;"0123456789″")),LEN(AA2343))</f>
        <v>530き1414</v>
      </c>
      <c r="AU2343" s="26" t="str">
        <f t="shared" si="407"/>
        <v>1414</v>
      </c>
    </row>
    <row r="2344" spans="9:47" x14ac:dyDescent="0.2">
      <c r="I2344" s="26">
        <v>1415</v>
      </c>
      <c r="J2344" s="32" t="str">
        <f t="shared" si="399"/>
        <v/>
      </c>
      <c r="K2344" s="32" t="str">
        <f>IF(J2344="","",COUNTIF($J$2:J2344,"該当"))</f>
        <v/>
      </c>
      <c r="L2344" s="32" t="str">
        <f t="shared" si="408"/>
        <v>1415</v>
      </c>
      <c r="M2344" s="32" t="str">
        <f t="shared" si="400"/>
        <v/>
      </c>
      <c r="N2344" s="32" t="str">
        <f>IF(M2344="","",COUNTIF($M$2:M2344,"該当"))</f>
        <v/>
      </c>
      <c r="O2344" s="32" t="str">
        <f t="shared" si="401"/>
        <v>1415</v>
      </c>
      <c r="P2344" s="32" t="str">
        <f t="shared" si="402"/>
        <v/>
      </c>
      <c r="Q2344" s="32" t="str">
        <f>IF(P2344="","",COUNTIF($P$2:P2344,"該当"))</f>
        <v/>
      </c>
      <c r="R2344" s="32" t="str">
        <f t="shared" si="403"/>
        <v>1415</v>
      </c>
      <c r="S2344" s="32" t="str">
        <f t="shared" si="404"/>
        <v/>
      </c>
      <c r="T2344" s="32" t="str">
        <f>IF(S2344="","",COUNTIF($S$2:S2344,"該当"))</f>
        <v/>
      </c>
      <c r="U2344" s="32" t="str">
        <f t="shared" si="405"/>
        <v>1415</v>
      </c>
      <c r="V2344" s="32" t="str">
        <f t="shared" si="406"/>
        <v/>
      </c>
      <c r="W2344" s="32" t="str">
        <f>IF(V2344="","",COUNTIF($V$2:V2344,"該当"))</f>
        <v/>
      </c>
      <c r="X2344" s="32" t="str">
        <f t="shared" si="409"/>
        <v>1415</v>
      </c>
      <c r="Y2344" s="26">
        <v>268</v>
      </c>
      <c r="Z2344" s="26">
        <v>1415</v>
      </c>
      <c r="AA2344" s="26" t="s">
        <v>1543</v>
      </c>
      <c r="AB2344" s="26">
        <v>29</v>
      </c>
      <c r="AC2344" s="26" t="s">
        <v>34</v>
      </c>
      <c r="AD2344" s="26" t="s">
        <v>35</v>
      </c>
      <c r="AE2344" s="26" t="s">
        <v>23</v>
      </c>
      <c r="AF2344" s="26" t="s">
        <v>24</v>
      </c>
      <c r="AG2344" s="26">
        <v>9</v>
      </c>
      <c r="AH2344" s="26" t="s">
        <v>34</v>
      </c>
      <c r="AI2344" s="26" t="s">
        <v>26</v>
      </c>
      <c r="AJ2344" s="26">
        <v>3</v>
      </c>
      <c r="AK2344" s="26" t="s">
        <v>1451</v>
      </c>
      <c r="AL2344" s="26">
        <v>9004240242</v>
      </c>
      <c r="AM2344" s="26" t="s">
        <v>4</v>
      </c>
      <c r="AN2344" s="26">
        <v>5</v>
      </c>
      <c r="AO2344" s="26">
        <v>0</v>
      </c>
      <c r="AP2344" s="26" t="s">
        <v>28</v>
      </c>
      <c r="AT2344" s="26" t="str">
        <f>MID(AA2344,MIN(FIND({0,1,2,3,4,5,6,7,8,9},AA2344&amp;"0123456789″")),LEN(AA2344))</f>
        <v>530か1415</v>
      </c>
      <c r="AU2344" s="26" t="str">
        <f t="shared" si="407"/>
        <v>1415</v>
      </c>
    </row>
    <row r="2345" spans="9:47" x14ac:dyDescent="0.2">
      <c r="I2345" s="26">
        <v>1417</v>
      </c>
      <c r="J2345" s="32" t="str">
        <f t="shared" si="399"/>
        <v/>
      </c>
      <c r="K2345" s="32" t="str">
        <f>IF(J2345="","",COUNTIF($J$2:J2345,"該当"))</f>
        <v/>
      </c>
      <c r="L2345" s="32" t="str">
        <f t="shared" si="408"/>
        <v>1417</v>
      </c>
      <c r="M2345" s="32" t="str">
        <f t="shared" si="400"/>
        <v/>
      </c>
      <c r="N2345" s="32" t="str">
        <f>IF(M2345="","",COUNTIF($M$2:M2345,"該当"))</f>
        <v/>
      </c>
      <c r="O2345" s="32" t="str">
        <f t="shared" si="401"/>
        <v>1417</v>
      </c>
      <c r="P2345" s="32" t="str">
        <f t="shared" si="402"/>
        <v/>
      </c>
      <c r="Q2345" s="32" t="str">
        <f>IF(P2345="","",COUNTIF($P$2:P2345,"該当"))</f>
        <v/>
      </c>
      <c r="R2345" s="32" t="str">
        <f t="shared" si="403"/>
        <v>1417</v>
      </c>
      <c r="S2345" s="32" t="str">
        <f t="shared" si="404"/>
        <v/>
      </c>
      <c r="T2345" s="32" t="str">
        <f>IF(S2345="","",COUNTIF($S$2:S2345,"該当"))</f>
        <v/>
      </c>
      <c r="U2345" s="32" t="str">
        <f t="shared" si="405"/>
        <v>1417</v>
      </c>
      <c r="V2345" s="32" t="str">
        <f t="shared" si="406"/>
        <v/>
      </c>
      <c r="W2345" s="32" t="str">
        <f>IF(V2345="","",COUNTIF($V$2:V2345,"該当"))</f>
        <v/>
      </c>
      <c r="X2345" s="32" t="str">
        <f t="shared" si="409"/>
        <v>1417</v>
      </c>
      <c r="Y2345" s="26">
        <v>270</v>
      </c>
      <c r="Z2345" s="26">
        <v>1417</v>
      </c>
      <c r="AA2345" s="26" t="s">
        <v>1544</v>
      </c>
      <c r="AB2345" s="26">
        <v>29</v>
      </c>
      <c r="AC2345" s="26" t="s">
        <v>34</v>
      </c>
      <c r="AD2345" s="26" t="s">
        <v>35</v>
      </c>
      <c r="AE2345" s="26" t="s">
        <v>23</v>
      </c>
      <c r="AF2345" s="26" t="s">
        <v>24</v>
      </c>
      <c r="AG2345" s="26">
        <v>9</v>
      </c>
      <c r="AH2345" s="26" t="s">
        <v>34</v>
      </c>
      <c r="AI2345" s="26" t="s">
        <v>26</v>
      </c>
      <c r="AJ2345" s="26">
        <v>3</v>
      </c>
      <c r="AK2345" s="26" t="s">
        <v>1451</v>
      </c>
      <c r="AL2345" s="26">
        <v>9004240242</v>
      </c>
      <c r="AM2345" s="26" t="s">
        <v>4</v>
      </c>
      <c r="AN2345" s="26">
        <v>5</v>
      </c>
      <c r="AO2345" s="26">
        <v>0</v>
      </c>
      <c r="AP2345" s="26" t="s">
        <v>28</v>
      </c>
      <c r="AT2345" s="26" t="str">
        <f>MID(AA2345,MIN(FIND({0,1,2,3,4,5,6,7,8,9},AA2345&amp;"0123456789″")),LEN(AA2345))</f>
        <v>530う1417</v>
      </c>
      <c r="AU2345" s="26" t="str">
        <f t="shared" si="407"/>
        <v>1417</v>
      </c>
    </row>
    <row r="2346" spans="9:47" x14ac:dyDescent="0.2">
      <c r="I2346" s="26">
        <v>1418</v>
      </c>
      <c r="J2346" s="32" t="str">
        <f t="shared" si="399"/>
        <v/>
      </c>
      <c r="K2346" s="32" t="str">
        <f>IF(J2346="","",COUNTIF($J$2:J2346,"該当"))</f>
        <v/>
      </c>
      <c r="L2346" s="32" t="str">
        <f t="shared" si="408"/>
        <v>1418</v>
      </c>
      <c r="M2346" s="32" t="str">
        <f t="shared" si="400"/>
        <v/>
      </c>
      <c r="N2346" s="32" t="str">
        <f>IF(M2346="","",COUNTIF($M$2:M2346,"該当"))</f>
        <v/>
      </c>
      <c r="O2346" s="32" t="str">
        <f t="shared" si="401"/>
        <v>1418</v>
      </c>
      <c r="P2346" s="32" t="str">
        <f t="shared" si="402"/>
        <v/>
      </c>
      <c r="Q2346" s="32" t="str">
        <f>IF(P2346="","",COUNTIF($P$2:P2346,"該当"))</f>
        <v/>
      </c>
      <c r="R2346" s="32" t="str">
        <f t="shared" si="403"/>
        <v>1418</v>
      </c>
      <c r="S2346" s="32" t="str">
        <f t="shared" si="404"/>
        <v/>
      </c>
      <c r="T2346" s="32" t="str">
        <f>IF(S2346="","",COUNTIF($S$2:S2346,"該当"))</f>
        <v/>
      </c>
      <c r="U2346" s="32" t="str">
        <f t="shared" si="405"/>
        <v>1418</v>
      </c>
      <c r="V2346" s="32" t="str">
        <f t="shared" si="406"/>
        <v/>
      </c>
      <c r="W2346" s="32" t="str">
        <f>IF(V2346="","",COUNTIF($V$2:V2346,"該当"))</f>
        <v/>
      </c>
      <c r="X2346" s="32" t="str">
        <f t="shared" si="409"/>
        <v>1418</v>
      </c>
      <c r="Y2346" s="26">
        <v>271</v>
      </c>
      <c r="Z2346" s="26">
        <v>1418</v>
      </c>
      <c r="AA2346" s="26" t="s">
        <v>1545</v>
      </c>
      <c r="AB2346" s="26">
        <v>29</v>
      </c>
      <c r="AC2346" s="26" t="s">
        <v>34</v>
      </c>
      <c r="AD2346" s="26" t="s">
        <v>35</v>
      </c>
      <c r="AE2346" s="26" t="s">
        <v>23</v>
      </c>
      <c r="AF2346" s="26" t="s">
        <v>24</v>
      </c>
      <c r="AG2346" s="26">
        <v>9</v>
      </c>
      <c r="AH2346" s="26" t="s">
        <v>34</v>
      </c>
      <c r="AI2346" s="26" t="s">
        <v>26</v>
      </c>
      <c r="AJ2346" s="26">
        <v>3</v>
      </c>
      <c r="AK2346" s="26" t="s">
        <v>1451</v>
      </c>
      <c r="AL2346" s="26">
        <v>9004240243</v>
      </c>
      <c r="AM2346" s="26" t="s">
        <v>4</v>
      </c>
      <c r="AN2346" s="26">
        <v>5</v>
      </c>
      <c r="AO2346" s="26">
        <v>0</v>
      </c>
      <c r="AP2346" s="26" t="s">
        <v>28</v>
      </c>
      <c r="AT2346" s="26" t="str">
        <f>MID(AA2346,MIN(FIND({0,1,2,3,4,5,6,7,8,9},AA2346&amp;"0123456789″")),LEN(AA2346))</f>
        <v>530う1418</v>
      </c>
      <c r="AU2346" s="26" t="str">
        <f t="shared" si="407"/>
        <v>1418</v>
      </c>
    </row>
    <row r="2347" spans="9:47" x14ac:dyDescent="0.2">
      <c r="I2347" s="26">
        <v>1421</v>
      </c>
      <c r="J2347" s="32" t="str">
        <f t="shared" si="399"/>
        <v/>
      </c>
      <c r="K2347" s="32" t="str">
        <f>IF(J2347="","",COUNTIF($J$2:J2347,"該当"))</f>
        <v/>
      </c>
      <c r="L2347" s="32" t="str">
        <f t="shared" si="408"/>
        <v>1421</v>
      </c>
      <c r="M2347" s="32" t="str">
        <f t="shared" si="400"/>
        <v/>
      </c>
      <c r="N2347" s="32" t="str">
        <f>IF(M2347="","",COUNTIF($M$2:M2347,"該当"))</f>
        <v/>
      </c>
      <c r="O2347" s="32" t="str">
        <f t="shared" si="401"/>
        <v>1421</v>
      </c>
      <c r="P2347" s="32" t="str">
        <f t="shared" si="402"/>
        <v/>
      </c>
      <c r="Q2347" s="32" t="str">
        <f>IF(P2347="","",COUNTIF($P$2:P2347,"該当"))</f>
        <v/>
      </c>
      <c r="R2347" s="32" t="str">
        <f t="shared" si="403"/>
        <v>1421</v>
      </c>
      <c r="S2347" s="32" t="str">
        <f t="shared" si="404"/>
        <v/>
      </c>
      <c r="T2347" s="32" t="str">
        <f>IF(S2347="","",COUNTIF($S$2:S2347,"該当"))</f>
        <v/>
      </c>
      <c r="U2347" s="32" t="str">
        <f t="shared" si="405"/>
        <v>1421</v>
      </c>
      <c r="V2347" s="32" t="str">
        <f t="shared" si="406"/>
        <v/>
      </c>
      <c r="W2347" s="32" t="str">
        <f>IF(V2347="","",COUNTIF($V$2:V2347,"該当"))</f>
        <v/>
      </c>
      <c r="X2347" s="32" t="str">
        <f t="shared" si="409"/>
        <v>1421</v>
      </c>
      <c r="Y2347" s="26">
        <v>274</v>
      </c>
      <c r="Z2347" s="26">
        <v>1421</v>
      </c>
      <c r="AA2347" s="26" t="s">
        <v>3540</v>
      </c>
      <c r="AB2347" s="26">
        <v>29</v>
      </c>
      <c r="AC2347" s="26" t="s">
        <v>34</v>
      </c>
      <c r="AD2347" s="26" t="s">
        <v>35</v>
      </c>
      <c r="AE2347" s="26" t="s">
        <v>23</v>
      </c>
      <c r="AF2347" s="26" t="s">
        <v>24</v>
      </c>
      <c r="AG2347" s="26">
        <v>9</v>
      </c>
      <c r="AH2347" s="26" t="s">
        <v>34</v>
      </c>
      <c r="AI2347" s="26" t="s">
        <v>26</v>
      </c>
      <c r="AJ2347" s="26">
        <v>3</v>
      </c>
      <c r="AK2347" s="26" t="s">
        <v>1451</v>
      </c>
      <c r="AL2347" s="26">
        <v>9004240242</v>
      </c>
      <c r="AM2347" s="26" t="s">
        <v>4</v>
      </c>
      <c r="AN2347" s="26">
        <v>5</v>
      </c>
      <c r="AO2347" s="26">
        <v>0</v>
      </c>
      <c r="AP2347" s="26" t="s">
        <v>28</v>
      </c>
      <c r="AT2347" s="26" t="str">
        <f>MID(AA2347,MIN(FIND({0,1,2,3,4,5,6,7,8,9},AA2347&amp;"0123456789″")),LEN(AA2347))</f>
        <v>530く1421</v>
      </c>
      <c r="AU2347" s="26" t="str">
        <f t="shared" si="407"/>
        <v>1421</v>
      </c>
    </row>
    <row r="2348" spans="9:47" x14ac:dyDescent="0.2">
      <c r="I2348" s="26">
        <v>1422</v>
      </c>
      <c r="J2348" s="32" t="str">
        <f t="shared" si="399"/>
        <v/>
      </c>
      <c r="K2348" s="32" t="str">
        <f>IF(J2348="","",COUNTIF($J$2:J2348,"該当"))</f>
        <v/>
      </c>
      <c r="L2348" s="32" t="str">
        <f t="shared" si="408"/>
        <v>1422</v>
      </c>
      <c r="M2348" s="32" t="str">
        <f t="shared" si="400"/>
        <v/>
      </c>
      <c r="N2348" s="32" t="str">
        <f>IF(M2348="","",COUNTIF($M$2:M2348,"該当"))</f>
        <v/>
      </c>
      <c r="O2348" s="32" t="str">
        <f t="shared" si="401"/>
        <v>1422</v>
      </c>
      <c r="P2348" s="32" t="str">
        <f t="shared" si="402"/>
        <v/>
      </c>
      <c r="Q2348" s="32" t="str">
        <f>IF(P2348="","",COUNTIF($P$2:P2348,"該当"))</f>
        <v/>
      </c>
      <c r="R2348" s="32" t="str">
        <f t="shared" si="403"/>
        <v>1422</v>
      </c>
      <c r="S2348" s="32" t="str">
        <f t="shared" si="404"/>
        <v/>
      </c>
      <c r="T2348" s="32" t="str">
        <f>IF(S2348="","",COUNTIF($S$2:S2348,"該当"))</f>
        <v/>
      </c>
      <c r="U2348" s="32" t="str">
        <f t="shared" si="405"/>
        <v>1422</v>
      </c>
      <c r="V2348" s="32" t="str">
        <f t="shared" si="406"/>
        <v/>
      </c>
      <c r="W2348" s="32" t="str">
        <f>IF(V2348="","",COUNTIF($V$2:V2348,"該当"))</f>
        <v/>
      </c>
      <c r="X2348" s="32" t="str">
        <f t="shared" si="409"/>
        <v>1422</v>
      </c>
      <c r="Y2348" s="26">
        <v>275</v>
      </c>
      <c r="Z2348" s="26">
        <v>1422</v>
      </c>
      <c r="AA2348" s="26" t="s">
        <v>1546</v>
      </c>
      <c r="AB2348" s="26">
        <v>29</v>
      </c>
      <c r="AC2348" s="26" t="s">
        <v>34</v>
      </c>
      <c r="AD2348" s="26" t="s">
        <v>35</v>
      </c>
      <c r="AE2348" s="26" t="s">
        <v>23</v>
      </c>
      <c r="AF2348" s="26" t="s">
        <v>24</v>
      </c>
      <c r="AG2348" s="26">
        <v>9</v>
      </c>
      <c r="AH2348" s="26" t="s">
        <v>34</v>
      </c>
      <c r="AI2348" s="26" t="s">
        <v>26</v>
      </c>
      <c r="AJ2348" s="26">
        <v>3</v>
      </c>
      <c r="AK2348" s="26" t="s">
        <v>1451</v>
      </c>
      <c r="AL2348" s="26">
        <v>9004240242</v>
      </c>
      <c r="AM2348" s="26" t="s">
        <v>4</v>
      </c>
      <c r="AN2348" s="26">
        <v>5</v>
      </c>
      <c r="AO2348" s="26">
        <v>0</v>
      </c>
      <c r="AP2348" s="26" t="s">
        <v>28</v>
      </c>
      <c r="AT2348" s="26" t="str">
        <f>MID(AA2348,MIN(FIND({0,1,2,3,4,5,6,7,8,9},AA2348&amp;"0123456789″")),LEN(AA2348))</f>
        <v>530か1422</v>
      </c>
      <c r="AU2348" s="26" t="str">
        <f t="shared" si="407"/>
        <v>1422</v>
      </c>
    </row>
    <row r="2349" spans="9:47" x14ac:dyDescent="0.2">
      <c r="I2349" s="26">
        <v>1431</v>
      </c>
      <c r="J2349" s="32" t="str">
        <f t="shared" si="399"/>
        <v/>
      </c>
      <c r="K2349" s="32" t="str">
        <f>IF(J2349="","",COUNTIF($J$2:J2349,"該当"))</f>
        <v/>
      </c>
      <c r="L2349" s="32" t="str">
        <f t="shared" si="408"/>
        <v>1431</v>
      </c>
      <c r="M2349" s="32" t="str">
        <f t="shared" si="400"/>
        <v/>
      </c>
      <c r="N2349" s="32" t="str">
        <f>IF(M2349="","",COUNTIF($M$2:M2349,"該当"))</f>
        <v/>
      </c>
      <c r="O2349" s="32" t="str">
        <f t="shared" si="401"/>
        <v>1431</v>
      </c>
      <c r="P2349" s="32" t="str">
        <f t="shared" si="402"/>
        <v/>
      </c>
      <c r="Q2349" s="32" t="str">
        <f>IF(P2349="","",COUNTIF($P$2:P2349,"該当"))</f>
        <v/>
      </c>
      <c r="R2349" s="32" t="str">
        <f t="shared" si="403"/>
        <v>1431</v>
      </c>
      <c r="S2349" s="32" t="str">
        <f t="shared" si="404"/>
        <v/>
      </c>
      <c r="T2349" s="32" t="str">
        <f>IF(S2349="","",COUNTIF($S$2:S2349,"該当"))</f>
        <v/>
      </c>
      <c r="U2349" s="32" t="str">
        <f t="shared" si="405"/>
        <v>1431</v>
      </c>
      <c r="V2349" s="32" t="str">
        <f t="shared" si="406"/>
        <v/>
      </c>
      <c r="W2349" s="32" t="str">
        <f>IF(V2349="","",COUNTIF($V$2:V2349,"該当"))</f>
        <v/>
      </c>
      <c r="X2349" s="32" t="str">
        <f t="shared" si="409"/>
        <v>1431</v>
      </c>
      <c r="Y2349" s="26">
        <v>285</v>
      </c>
      <c r="Z2349" s="26">
        <v>1431</v>
      </c>
      <c r="AA2349" s="26" t="s">
        <v>1547</v>
      </c>
      <c r="AB2349" s="26">
        <v>29</v>
      </c>
      <c r="AC2349" s="26" t="s">
        <v>34</v>
      </c>
      <c r="AD2349" s="26" t="s">
        <v>35</v>
      </c>
      <c r="AE2349" s="26" t="s">
        <v>23</v>
      </c>
      <c r="AF2349" s="26" t="s">
        <v>24</v>
      </c>
      <c r="AG2349" s="26">
        <v>9</v>
      </c>
      <c r="AH2349" s="26" t="s">
        <v>34</v>
      </c>
      <c r="AI2349" s="26" t="s">
        <v>26</v>
      </c>
      <c r="AJ2349" s="26">
        <v>3</v>
      </c>
      <c r="AK2349" s="26" t="s">
        <v>1451</v>
      </c>
      <c r="AL2349" s="26">
        <v>9004240242</v>
      </c>
      <c r="AM2349" s="26" t="s">
        <v>4</v>
      </c>
      <c r="AN2349" s="26">
        <v>5</v>
      </c>
      <c r="AO2349" s="26">
        <v>0</v>
      </c>
      <c r="AP2349" s="26" t="s">
        <v>28</v>
      </c>
      <c r="AT2349" s="26" t="str">
        <f>MID(AA2349,MIN(FIND({0,1,2,3,4,5,6,7,8,9},AA2349&amp;"0123456789″")),LEN(AA2349))</f>
        <v>530い1431</v>
      </c>
      <c r="AU2349" s="26" t="str">
        <f t="shared" si="407"/>
        <v>1431</v>
      </c>
    </row>
    <row r="2350" spans="9:47" x14ac:dyDescent="0.2">
      <c r="I2350" s="26">
        <v>1432</v>
      </c>
      <c r="J2350" s="32" t="str">
        <f t="shared" si="399"/>
        <v/>
      </c>
      <c r="K2350" s="32" t="str">
        <f>IF(J2350="","",COUNTIF($J$2:J2350,"該当"))</f>
        <v/>
      </c>
      <c r="L2350" s="32" t="str">
        <f t="shared" si="408"/>
        <v>1432</v>
      </c>
      <c r="M2350" s="32" t="str">
        <f t="shared" si="400"/>
        <v/>
      </c>
      <c r="N2350" s="32" t="str">
        <f>IF(M2350="","",COUNTIF($M$2:M2350,"該当"))</f>
        <v/>
      </c>
      <c r="O2350" s="32" t="str">
        <f t="shared" si="401"/>
        <v>1432</v>
      </c>
      <c r="P2350" s="32" t="str">
        <f t="shared" si="402"/>
        <v/>
      </c>
      <c r="Q2350" s="32" t="str">
        <f>IF(P2350="","",COUNTIF($P$2:P2350,"該当"))</f>
        <v/>
      </c>
      <c r="R2350" s="32" t="str">
        <f t="shared" si="403"/>
        <v>1432</v>
      </c>
      <c r="S2350" s="32" t="str">
        <f t="shared" si="404"/>
        <v/>
      </c>
      <c r="T2350" s="32" t="str">
        <f>IF(S2350="","",COUNTIF($S$2:S2350,"該当"))</f>
        <v/>
      </c>
      <c r="U2350" s="32" t="str">
        <f t="shared" si="405"/>
        <v>1432</v>
      </c>
      <c r="V2350" s="32" t="str">
        <f t="shared" si="406"/>
        <v/>
      </c>
      <c r="W2350" s="32" t="str">
        <f>IF(V2350="","",COUNTIF($V$2:V2350,"該当"))</f>
        <v/>
      </c>
      <c r="X2350" s="32" t="str">
        <f t="shared" si="409"/>
        <v>1432</v>
      </c>
      <c r="Y2350" s="26">
        <v>286</v>
      </c>
      <c r="Z2350" s="26">
        <v>1432</v>
      </c>
      <c r="AA2350" s="26" t="s">
        <v>2027</v>
      </c>
      <c r="AB2350" s="26">
        <v>29</v>
      </c>
      <c r="AC2350" s="26" t="s">
        <v>34</v>
      </c>
      <c r="AD2350" s="26" t="s">
        <v>35</v>
      </c>
      <c r="AE2350" s="26" t="s">
        <v>23</v>
      </c>
      <c r="AF2350" s="26" t="s">
        <v>24</v>
      </c>
      <c r="AG2350" s="26">
        <v>9</v>
      </c>
      <c r="AH2350" s="26" t="s">
        <v>34</v>
      </c>
      <c r="AI2350" s="26" t="s">
        <v>26</v>
      </c>
      <c r="AJ2350" s="26">
        <v>3</v>
      </c>
      <c r="AK2350" s="26" t="s">
        <v>1451</v>
      </c>
      <c r="AL2350" s="26">
        <v>9004240241</v>
      </c>
      <c r="AM2350" s="26" t="s">
        <v>4</v>
      </c>
      <c r="AN2350" s="26">
        <v>5</v>
      </c>
      <c r="AO2350" s="26">
        <v>0</v>
      </c>
      <c r="AP2350" s="26" t="s">
        <v>28</v>
      </c>
      <c r="AT2350" s="26" t="str">
        <f>MID(AA2350,MIN(FIND({0,1,2,3,4,5,6,7,8,9},AA2350&amp;"0123456789″")),LEN(AA2350))</f>
        <v>530え1432</v>
      </c>
      <c r="AU2350" s="26" t="str">
        <f t="shared" si="407"/>
        <v>1432</v>
      </c>
    </row>
    <row r="2351" spans="9:47" x14ac:dyDescent="0.2">
      <c r="I2351" s="26">
        <v>1644</v>
      </c>
      <c r="J2351" s="32" t="str">
        <f t="shared" si="399"/>
        <v/>
      </c>
      <c r="K2351" s="32" t="str">
        <f>IF(J2351="","",COUNTIF($J$2:J2351,"該当"))</f>
        <v/>
      </c>
      <c r="L2351" s="32" t="str">
        <f t="shared" si="408"/>
        <v>1644</v>
      </c>
      <c r="M2351" s="32" t="str">
        <f t="shared" si="400"/>
        <v/>
      </c>
      <c r="N2351" s="32" t="str">
        <f>IF(M2351="","",COUNTIF($M$2:M2351,"該当"))</f>
        <v/>
      </c>
      <c r="O2351" s="32" t="str">
        <f t="shared" si="401"/>
        <v>1644</v>
      </c>
      <c r="P2351" s="32" t="str">
        <f t="shared" si="402"/>
        <v/>
      </c>
      <c r="Q2351" s="32" t="str">
        <f>IF(P2351="","",COUNTIF($P$2:P2351,"該当"))</f>
        <v/>
      </c>
      <c r="R2351" s="32" t="str">
        <f t="shared" si="403"/>
        <v>1644</v>
      </c>
      <c r="S2351" s="32" t="str">
        <f t="shared" si="404"/>
        <v/>
      </c>
      <c r="T2351" s="32" t="str">
        <f>IF(S2351="","",COUNTIF($S$2:S2351,"該当"))</f>
        <v/>
      </c>
      <c r="U2351" s="32" t="str">
        <f t="shared" si="405"/>
        <v>1644</v>
      </c>
      <c r="V2351" s="32" t="str">
        <f t="shared" si="406"/>
        <v/>
      </c>
      <c r="W2351" s="32" t="str">
        <f>IF(V2351="","",COUNTIF($V$2:V2351,"該当"))</f>
        <v/>
      </c>
      <c r="X2351" s="32" t="str">
        <f t="shared" si="409"/>
        <v>1644</v>
      </c>
      <c r="Y2351" s="26">
        <v>3316</v>
      </c>
      <c r="Z2351" s="26">
        <v>1644</v>
      </c>
      <c r="AA2351" s="26" t="s">
        <v>5140</v>
      </c>
      <c r="AB2351" s="26">
        <v>29</v>
      </c>
      <c r="AC2351" s="26" t="s">
        <v>34</v>
      </c>
      <c r="AD2351" s="26" t="s">
        <v>35</v>
      </c>
      <c r="AE2351" s="26" t="s">
        <v>23</v>
      </c>
      <c r="AF2351" s="26" t="s">
        <v>24</v>
      </c>
      <c r="AG2351" s="26">
        <v>9</v>
      </c>
      <c r="AH2351" s="26" t="s">
        <v>34</v>
      </c>
      <c r="AI2351" s="26" t="s">
        <v>26</v>
      </c>
      <c r="AJ2351" s="26">
        <v>3</v>
      </c>
      <c r="AK2351" s="26" t="s">
        <v>1451</v>
      </c>
      <c r="AL2351" s="26">
        <v>9004240241</v>
      </c>
      <c r="AM2351" s="26" t="s">
        <v>4</v>
      </c>
      <c r="AN2351" s="26">
        <v>5</v>
      </c>
      <c r="AO2351" s="26">
        <v>0</v>
      </c>
      <c r="AP2351" s="26" t="s">
        <v>28</v>
      </c>
      <c r="AT2351" s="26" t="str">
        <f>MID(AA2351,MIN(FIND({0,1,2,3,4,5,6,7,8,9},AA2351&amp;"0123456789″")),LEN(AA2351))</f>
        <v>530う1644</v>
      </c>
      <c r="AU2351" s="26" t="str">
        <f t="shared" si="407"/>
        <v>1644</v>
      </c>
    </row>
    <row r="2352" spans="9:47" x14ac:dyDescent="0.2">
      <c r="I2352" s="26">
        <v>1646</v>
      </c>
      <c r="J2352" s="32" t="str">
        <f t="shared" si="399"/>
        <v/>
      </c>
      <c r="K2352" s="32" t="str">
        <f>IF(J2352="","",COUNTIF($J$2:J2352,"該当"))</f>
        <v/>
      </c>
      <c r="L2352" s="32" t="str">
        <f t="shared" si="408"/>
        <v>1646</v>
      </c>
      <c r="M2352" s="32" t="str">
        <f t="shared" si="400"/>
        <v/>
      </c>
      <c r="N2352" s="32" t="str">
        <f>IF(M2352="","",COUNTIF($M$2:M2352,"該当"))</f>
        <v/>
      </c>
      <c r="O2352" s="32" t="str">
        <f t="shared" si="401"/>
        <v>1646</v>
      </c>
      <c r="P2352" s="32" t="str">
        <f t="shared" si="402"/>
        <v/>
      </c>
      <c r="Q2352" s="32" t="str">
        <f>IF(P2352="","",COUNTIF($P$2:P2352,"該当"))</f>
        <v/>
      </c>
      <c r="R2352" s="32" t="str">
        <f t="shared" si="403"/>
        <v>1646</v>
      </c>
      <c r="S2352" s="32" t="str">
        <f t="shared" si="404"/>
        <v/>
      </c>
      <c r="T2352" s="32" t="str">
        <f>IF(S2352="","",COUNTIF($S$2:S2352,"該当"))</f>
        <v/>
      </c>
      <c r="U2352" s="32" t="str">
        <f t="shared" si="405"/>
        <v>1646</v>
      </c>
      <c r="V2352" s="32" t="str">
        <f t="shared" si="406"/>
        <v/>
      </c>
      <c r="W2352" s="32" t="str">
        <f>IF(V2352="","",COUNTIF($V$2:V2352,"該当"))</f>
        <v/>
      </c>
      <c r="X2352" s="32" t="str">
        <f t="shared" si="409"/>
        <v>1646</v>
      </c>
      <c r="Y2352" s="26">
        <v>3314</v>
      </c>
      <c r="Z2352" s="26">
        <v>1646</v>
      </c>
      <c r="AA2352" s="26" t="s">
        <v>3707</v>
      </c>
      <c r="AB2352" s="26">
        <v>29</v>
      </c>
      <c r="AC2352" s="26" t="s">
        <v>34</v>
      </c>
      <c r="AD2352" s="26" t="s">
        <v>35</v>
      </c>
      <c r="AE2352" s="26" t="s">
        <v>23</v>
      </c>
      <c r="AF2352" s="26" t="s">
        <v>24</v>
      </c>
      <c r="AG2352" s="26">
        <v>9</v>
      </c>
      <c r="AH2352" s="26" t="s">
        <v>34</v>
      </c>
      <c r="AI2352" s="26" t="s">
        <v>26</v>
      </c>
      <c r="AJ2352" s="26">
        <v>3</v>
      </c>
      <c r="AK2352" s="26" t="s">
        <v>1451</v>
      </c>
      <c r="AL2352" s="26">
        <v>9004240242</v>
      </c>
      <c r="AM2352" s="26" t="s">
        <v>4</v>
      </c>
      <c r="AN2352" s="26">
        <v>5</v>
      </c>
      <c r="AO2352" s="26">
        <v>0</v>
      </c>
      <c r="AP2352" s="26" t="s">
        <v>28</v>
      </c>
      <c r="AT2352" s="26" t="str">
        <f>MID(AA2352,MIN(FIND({0,1,2,3,4,5,6,7,8,9},AA2352&amp;"0123456789″")),LEN(AA2352))</f>
        <v>530い1646</v>
      </c>
      <c r="AU2352" s="26" t="str">
        <f t="shared" si="407"/>
        <v>1646</v>
      </c>
    </row>
    <row r="2353" spans="9:47" x14ac:dyDescent="0.2">
      <c r="I2353" s="26">
        <v>1709</v>
      </c>
      <c r="J2353" s="32" t="str">
        <f t="shared" si="399"/>
        <v/>
      </c>
      <c r="K2353" s="32" t="str">
        <f>IF(J2353="","",COUNTIF($J$2:J2353,"該当"))</f>
        <v/>
      </c>
      <c r="L2353" s="32" t="str">
        <f t="shared" si="408"/>
        <v>1709</v>
      </c>
      <c r="M2353" s="32" t="str">
        <f t="shared" si="400"/>
        <v/>
      </c>
      <c r="N2353" s="32" t="str">
        <f>IF(M2353="","",COUNTIF($M$2:M2353,"該当"))</f>
        <v/>
      </c>
      <c r="O2353" s="32" t="str">
        <f t="shared" si="401"/>
        <v>1709</v>
      </c>
      <c r="P2353" s="32" t="str">
        <f t="shared" si="402"/>
        <v/>
      </c>
      <c r="Q2353" s="32" t="str">
        <f>IF(P2353="","",COUNTIF($P$2:P2353,"該当"))</f>
        <v/>
      </c>
      <c r="R2353" s="32" t="str">
        <f t="shared" si="403"/>
        <v>1709</v>
      </c>
      <c r="S2353" s="32" t="str">
        <f t="shared" si="404"/>
        <v/>
      </c>
      <c r="T2353" s="32" t="str">
        <f>IF(S2353="","",COUNTIF($S$2:S2353,"該当"))</f>
        <v/>
      </c>
      <c r="U2353" s="32" t="str">
        <f t="shared" si="405"/>
        <v>1709</v>
      </c>
      <c r="V2353" s="32" t="str">
        <f t="shared" si="406"/>
        <v/>
      </c>
      <c r="W2353" s="32" t="str">
        <f>IF(V2353="","",COUNTIF($V$2:V2353,"該当"))</f>
        <v/>
      </c>
      <c r="X2353" s="32" t="str">
        <f t="shared" si="409"/>
        <v>1709</v>
      </c>
      <c r="Y2353" s="26">
        <v>871</v>
      </c>
      <c r="Z2353" s="26">
        <v>1709</v>
      </c>
      <c r="AA2353" s="26" t="s">
        <v>1548</v>
      </c>
      <c r="AB2353" s="26">
        <v>29</v>
      </c>
      <c r="AC2353" s="26" t="s">
        <v>34</v>
      </c>
      <c r="AD2353" s="26" t="s">
        <v>35</v>
      </c>
      <c r="AE2353" s="26" t="s">
        <v>23</v>
      </c>
      <c r="AF2353" s="26" t="s">
        <v>24</v>
      </c>
      <c r="AG2353" s="26">
        <v>9</v>
      </c>
      <c r="AH2353" s="26" t="s">
        <v>34</v>
      </c>
      <c r="AI2353" s="26" t="s">
        <v>26</v>
      </c>
      <c r="AJ2353" s="26">
        <v>3</v>
      </c>
      <c r="AK2353" s="26" t="s">
        <v>1451</v>
      </c>
      <c r="AL2353" s="26">
        <v>9004240241</v>
      </c>
      <c r="AM2353" s="26" t="s">
        <v>4</v>
      </c>
      <c r="AN2353" s="26">
        <v>5</v>
      </c>
      <c r="AO2353" s="26">
        <v>0</v>
      </c>
      <c r="AP2353" s="26" t="s">
        <v>28</v>
      </c>
      <c r="AT2353" s="26" t="str">
        <f>MID(AA2353,MIN(FIND({0,1,2,3,4,5,6,7,8,9},AA2353&amp;"0123456789″")),LEN(AA2353))</f>
        <v>530い1709</v>
      </c>
      <c r="AU2353" s="26" t="str">
        <f t="shared" si="407"/>
        <v>1709</v>
      </c>
    </row>
    <row r="2354" spans="9:47" x14ac:dyDescent="0.2">
      <c r="I2354" s="26">
        <v>1731</v>
      </c>
      <c r="J2354" s="32" t="str">
        <f t="shared" si="399"/>
        <v/>
      </c>
      <c r="K2354" s="32" t="str">
        <f>IF(J2354="","",COUNTIF($J$2:J2354,"該当"))</f>
        <v/>
      </c>
      <c r="L2354" s="32" t="str">
        <f t="shared" si="408"/>
        <v>1731</v>
      </c>
      <c r="M2354" s="32" t="str">
        <f t="shared" si="400"/>
        <v/>
      </c>
      <c r="N2354" s="32" t="str">
        <f>IF(M2354="","",COUNTIF($M$2:M2354,"該当"))</f>
        <v/>
      </c>
      <c r="O2354" s="32" t="str">
        <f t="shared" si="401"/>
        <v>1731</v>
      </c>
      <c r="P2354" s="32" t="str">
        <f t="shared" si="402"/>
        <v/>
      </c>
      <c r="Q2354" s="32" t="str">
        <f>IF(P2354="","",COUNTIF($P$2:P2354,"該当"))</f>
        <v/>
      </c>
      <c r="R2354" s="32" t="str">
        <f t="shared" si="403"/>
        <v>1731</v>
      </c>
      <c r="S2354" s="32" t="str">
        <f t="shared" si="404"/>
        <v/>
      </c>
      <c r="T2354" s="32" t="str">
        <f>IF(S2354="","",COUNTIF($S$2:S2354,"該当"))</f>
        <v/>
      </c>
      <c r="U2354" s="32" t="str">
        <f t="shared" si="405"/>
        <v>1731</v>
      </c>
      <c r="V2354" s="32" t="str">
        <f t="shared" si="406"/>
        <v/>
      </c>
      <c r="W2354" s="32" t="str">
        <f>IF(V2354="","",COUNTIF($V$2:V2354,"該当"))</f>
        <v/>
      </c>
      <c r="X2354" s="32" t="str">
        <f t="shared" si="409"/>
        <v>1731</v>
      </c>
      <c r="Y2354" s="26">
        <v>893</v>
      </c>
      <c r="Z2354" s="26">
        <v>1731</v>
      </c>
      <c r="AA2354" s="26" t="s">
        <v>3541</v>
      </c>
      <c r="AB2354" s="26">
        <v>29</v>
      </c>
      <c r="AC2354" s="26" t="s">
        <v>34</v>
      </c>
      <c r="AD2354" s="26" t="s">
        <v>35</v>
      </c>
      <c r="AE2354" s="26" t="s">
        <v>23</v>
      </c>
      <c r="AF2354" s="26" t="s">
        <v>24</v>
      </c>
      <c r="AG2354" s="26">
        <v>9</v>
      </c>
      <c r="AH2354" s="26" t="s">
        <v>34</v>
      </c>
      <c r="AI2354" s="26" t="s">
        <v>26</v>
      </c>
      <c r="AJ2354" s="26">
        <v>3</v>
      </c>
      <c r="AK2354" s="26" t="s">
        <v>1451</v>
      </c>
      <c r="AL2354" s="26">
        <v>9004240243</v>
      </c>
      <c r="AM2354" s="26" t="s">
        <v>4</v>
      </c>
      <c r="AN2354" s="26">
        <v>5</v>
      </c>
      <c r="AO2354" s="26">
        <v>0</v>
      </c>
      <c r="AP2354" s="26" t="s">
        <v>28</v>
      </c>
      <c r="AT2354" s="26" t="str">
        <f>MID(AA2354,MIN(FIND({0,1,2,3,4,5,6,7,8,9},AA2354&amp;"0123456789″")),LEN(AA2354))</f>
        <v>530か1731</v>
      </c>
      <c r="AU2354" s="26" t="str">
        <f t="shared" si="407"/>
        <v>1731</v>
      </c>
    </row>
    <row r="2355" spans="9:47" x14ac:dyDescent="0.2">
      <c r="I2355" s="26">
        <v>1732</v>
      </c>
      <c r="J2355" s="32" t="str">
        <f t="shared" si="399"/>
        <v/>
      </c>
      <c r="K2355" s="32" t="str">
        <f>IF(J2355="","",COUNTIF($J$2:J2355,"該当"))</f>
        <v/>
      </c>
      <c r="L2355" s="32" t="str">
        <f t="shared" si="408"/>
        <v>1732</v>
      </c>
      <c r="M2355" s="32" t="str">
        <f t="shared" si="400"/>
        <v/>
      </c>
      <c r="N2355" s="32" t="str">
        <f>IF(M2355="","",COUNTIF($M$2:M2355,"該当"))</f>
        <v/>
      </c>
      <c r="O2355" s="32" t="str">
        <f t="shared" si="401"/>
        <v>1732</v>
      </c>
      <c r="P2355" s="32" t="str">
        <f t="shared" si="402"/>
        <v/>
      </c>
      <c r="Q2355" s="32" t="str">
        <f>IF(P2355="","",COUNTIF($P$2:P2355,"該当"))</f>
        <v/>
      </c>
      <c r="R2355" s="32" t="str">
        <f t="shared" si="403"/>
        <v>1732</v>
      </c>
      <c r="S2355" s="32" t="str">
        <f t="shared" si="404"/>
        <v/>
      </c>
      <c r="T2355" s="32" t="str">
        <f>IF(S2355="","",COUNTIF($S$2:S2355,"該当"))</f>
        <v/>
      </c>
      <c r="U2355" s="32" t="str">
        <f t="shared" si="405"/>
        <v>1732</v>
      </c>
      <c r="V2355" s="32" t="str">
        <f t="shared" si="406"/>
        <v/>
      </c>
      <c r="W2355" s="32" t="str">
        <f>IF(V2355="","",COUNTIF($V$2:V2355,"該当"))</f>
        <v/>
      </c>
      <c r="X2355" s="32" t="str">
        <f t="shared" si="409"/>
        <v>1732</v>
      </c>
      <c r="Y2355" s="26">
        <v>894</v>
      </c>
      <c r="Z2355" s="26">
        <v>1732</v>
      </c>
      <c r="AA2355" s="26" t="s">
        <v>5141</v>
      </c>
      <c r="AB2355" s="26">
        <v>29</v>
      </c>
      <c r="AC2355" s="26" t="s">
        <v>34</v>
      </c>
      <c r="AD2355" s="26" t="s">
        <v>35</v>
      </c>
      <c r="AE2355" s="26" t="s">
        <v>23</v>
      </c>
      <c r="AF2355" s="26" t="s">
        <v>24</v>
      </c>
      <c r="AG2355" s="26">
        <v>9</v>
      </c>
      <c r="AH2355" s="26" t="s">
        <v>34</v>
      </c>
      <c r="AI2355" s="26" t="s">
        <v>26</v>
      </c>
      <c r="AJ2355" s="26">
        <v>3</v>
      </c>
      <c r="AK2355" s="26" t="s">
        <v>1451</v>
      </c>
      <c r="AL2355" s="26">
        <v>9004240243</v>
      </c>
      <c r="AM2355" s="26" t="s">
        <v>4</v>
      </c>
      <c r="AN2355" s="26">
        <v>5</v>
      </c>
      <c r="AO2355" s="26">
        <v>0</v>
      </c>
      <c r="AP2355" s="26" t="s">
        <v>28</v>
      </c>
      <c r="AT2355" s="26" t="str">
        <f>MID(AA2355,MIN(FIND({0,1,2,3,4,5,6,7,8,9},AA2355&amp;"0123456789″")),LEN(AA2355))</f>
        <v>530か1732</v>
      </c>
      <c r="AU2355" s="26" t="str">
        <f t="shared" si="407"/>
        <v>1732</v>
      </c>
    </row>
    <row r="2356" spans="9:47" x14ac:dyDescent="0.2">
      <c r="I2356" s="26">
        <v>1733</v>
      </c>
      <c r="J2356" s="32" t="str">
        <f t="shared" si="399"/>
        <v/>
      </c>
      <c r="K2356" s="32" t="str">
        <f>IF(J2356="","",COUNTIF($J$2:J2356,"該当"))</f>
        <v/>
      </c>
      <c r="L2356" s="32" t="str">
        <f t="shared" si="408"/>
        <v>1733</v>
      </c>
      <c r="M2356" s="32" t="str">
        <f t="shared" si="400"/>
        <v/>
      </c>
      <c r="N2356" s="32" t="str">
        <f>IF(M2356="","",COUNTIF($M$2:M2356,"該当"))</f>
        <v/>
      </c>
      <c r="O2356" s="32" t="str">
        <f t="shared" si="401"/>
        <v>1733</v>
      </c>
      <c r="P2356" s="32" t="str">
        <f t="shared" si="402"/>
        <v/>
      </c>
      <c r="Q2356" s="32" t="str">
        <f>IF(P2356="","",COUNTIF($P$2:P2356,"該当"))</f>
        <v/>
      </c>
      <c r="R2356" s="32" t="str">
        <f t="shared" si="403"/>
        <v>1733</v>
      </c>
      <c r="S2356" s="32" t="str">
        <f t="shared" si="404"/>
        <v/>
      </c>
      <c r="T2356" s="32" t="str">
        <f>IF(S2356="","",COUNTIF($S$2:S2356,"該当"))</f>
        <v/>
      </c>
      <c r="U2356" s="32" t="str">
        <f t="shared" si="405"/>
        <v>1733</v>
      </c>
      <c r="V2356" s="32" t="str">
        <f t="shared" si="406"/>
        <v/>
      </c>
      <c r="W2356" s="32" t="str">
        <f>IF(V2356="","",COUNTIF($V$2:V2356,"該当"))</f>
        <v/>
      </c>
      <c r="X2356" s="32" t="str">
        <f t="shared" si="409"/>
        <v>1733</v>
      </c>
      <c r="Y2356" s="26">
        <v>895</v>
      </c>
      <c r="Z2356" s="26">
        <v>1733</v>
      </c>
      <c r="AA2356" s="26" t="s">
        <v>1549</v>
      </c>
      <c r="AB2356" s="26">
        <v>29</v>
      </c>
      <c r="AC2356" s="26" t="s">
        <v>34</v>
      </c>
      <c r="AD2356" s="26" t="s">
        <v>35</v>
      </c>
      <c r="AE2356" s="26" t="s">
        <v>23</v>
      </c>
      <c r="AF2356" s="26" t="s">
        <v>24</v>
      </c>
      <c r="AG2356" s="26">
        <v>9</v>
      </c>
      <c r="AH2356" s="26" t="s">
        <v>34</v>
      </c>
      <c r="AI2356" s="26" t="s">
        <v>26</v>
      </c>
      <c r="AJ2356" s="26">
        <v>3</v>
      </c>
      <c r="AK2356" s="26" t="s">
        <v>1451</v>
      </c>
      <c r="AL2356" s="26">
        <v>9004240243</v>
      </c>
      <c r="AM2356" s="26" t="s">
        <v>4</v>
      </c>
      <c r="AN2356" s="26">
        <v>5</v>
      </c>
      <c r="AO2356" s="26">
        <v>0</v>
      </c>
      <c r="AP2356" s="26" t="s">
        <v>28</v>
      </c>
      <c r="AT2356" s="26" t="str">
        <f>MID(AA2356,MIN(FIND({0,1,2,3,4,5,6,7,8,9},AA2356&amp;"0123456789″")),LEN(AA2356))</f>
        <v>530う1733</v>
      </c>
      <c r="AU2356" s="26" t="str">
        <f t="shared" si="407"/>
        <v>1733</v>
      </c>
    </row>
    <row r="2357" spans="9:47" x14ac:dyDescent="0.2">
      <c r="I2357" s="26">
        <v>1737</v>
      </c>
      <c r="J2357" s="32" t="str">
        <f t="shared" si="399"/>
        <v/>
      </c>
      <c r="K2357" s="32" t="str">
        <f>IF(J2357="","",COUNTIF($J$2:J2357,"該当"))</f>
        <v/>
      </c>
      <c r="L2357" s="32" t="str">
        <f t="shared" si="408"/>
        <v>1737</v>
      </c>
      <c r="M2357" s="32" t="str">
        <f t="shared" si="400"/>
        <v/>
      </c>
      <c r="N2357" s="32" t="str">
        <f>IF(M2357="","",COUNTIF($M$2:M2357,"該当"))</f>
        <v/>
      </c>
      <c r="O2357" s="32" t="str">
        <f t="shared" si="401"/>
        <v>1737</v>
      </c>
      <c r="P2357" s="32" t="str">
        <f t="shared" si="402"/>
        <v/>
      </c>
      <c r="Q2357" s="32" t="str">
        <f>IF(P2357="","",COUNTIF($P$2:P2357,"該当"))</f>
        <v/>
      </c>
      <c r="R2357" s="32" t="str">
        <f t="shared" si="403"/>
        <v>1737</v>
      </c>
      <c r="S2357" s="32" t="str">
        <f t="shared" si="404"/>
        <v/>
      </c>
      <c r="T2357" s="32" t="str">
        <f>IF(S2357="","",COUNTIF($S$2:S2357,"該当"))</f>
        <v/>
      </c>
      <c r="U2357" s="32" t="str">
        <f t="shared" si="405"/>
        <v>1737</v>
      </c>
      <c r="V2357" s="32" t="str">
        <f t="shared" si="406"/>
        <v/>
      </c>
      <c r="W2357" s="32" t="str">
        <f>IF(V2357="","",COUNTIF($V$2:V2357,"該当"))</f>
        <v/>
      </c>
      <c r="X2357" s="32" t="str">
        <f t="shared" si="409"/>
        <v>1737</v>
      </c>
      <c r="Y2357" s="26">
        <v>898</v>
      </c>
      <c r="Z2357" s="26">
        <v>1737</v>
      </c>
      <c r="AA2357" s="26" t="s">
        <v>1550</v>
      </c>
      <c r="AB2357" s="26">
        <v>29</v>
      </c>
      <c r="AC2357" s="26" t="s">
        <v>34</v>
      </c>
      <c r="AD2357" s="26" t="s">
        <v>35</v>
      </c>
      <c r="AE2357" s="26" t="s">
        <v>23</v>
      </c>
      <c r="AF2357" s="26" t="s">
        <v>24</v>
      </c>
      <c r="AG2357" s="26">
        <v>9</v>
      </c>
      <c r="AH2357" s="26" t="s">
        <v>34</v>
      </c>
      <c r="AI2357" s="26" t="s">
        <v>26</v>
      </c>
      <c r="AJ2357" s="26">
        <v>3</v>
      </c>
      <c r="AK2357" s="26" t="s">
        <v>1451</v>
      </c>
      <c r="AL2357" s="26">
        <v>9004240243</v>
      </c>
      <c r="AM2357" s="26" t="s">
        <v>4</v>
      </c>
      <c r="AN2357" s="26">
        <v>5</v>
      </c>
      <c r="AO2357" s="26">
        <v>0</v>
      </c>
      <c r="AP2357" s="26" t="s">
        <v>28</v>
      </c>
      <c r="AT2357" s="26" t="str">
        <f>MID(AA2357,MIN(FIND({0,1,2,3,4,5,6,7,8,9},AA2357&amp;"0123456789″")),LEN(AA2357))</f>
        <v>530う1737</v>
      </c>
      <c r="AU2357" s="26" t="str">
        <f t="shared" si="407"/>
        <v>1737</v>
      </c>
    </row>
    <row r="2358" spans="9:47" x14ac:dyDescent="0.2">
      <c r="I2358" s="26">
        <v>1740</v>
      </c>
      <c r="J2358" s="32" t="str">
        <f t="shared" si="399"/>
        <v/>
      </c>
      <c r="K2358" s="32" t="str">
        <f>IF(J2358="","",COUNTIF($J$2:J2358,"該当"))</f>
        <v/>
      </c>
      <c r="L2358" s="32" t="str">
        <f t="shared" si="408"/>
        <v>1740</v>
      </c>
      <c r="M2358" s="32" t="str">
        <f t="shared" si="400"/>
        <v/>
      </c>
      <c r="N2358" s="32" t="str">
        <f>IF(M2358="","",COUNTIF($M$2:M2358,"該当"))</f>
        <v/>
      </c>
      <c r="O2358" s="32" t="str">
        <f t="shared" si="401"/>
        <v>1740</v>
      </c>
      <c r="P2358" s="32" t="str">
        <f t="shared" si="402"/>
        <v/>
      </c>
      <c r="Q2358" s="32" t="str">
        <f>IF(P2358="","",COUNTIF($P$2:P2358,"該当"))</f>
        <v/>
      </c>
      <c r="R2358" s="32" t="str">
        <f t="shared" si="403"/>
        <v>1740</v>
      </c>
      <c r="S2358" s="32" t="str">
        <f t="shared" si="404"/>
        <v/>
      </c>
      <c r="T2358" s="32" t="str">
        <f>IF(S2358="","",COUNTIF($S$2:S2358,"該当"))</f>
        <v/>
      </c>
      <c r="U2358" s="32" t="str">
        <f t="shared" si="405"/>
        <v>1740</v>
      </c>
      <c r="V2358" s="32" t="str">
        <f t="shared" si="406"/>
        <v/>
      </c>
      <c r="W2358" s="32" t="str">
        <f>IF(V2358="","",COUNTIF($V$2:V2358,"該当"))</f>
        <v/>
      </c>
      <c r="X2358" s="32" t="str">
        <f t="shared" si="409"/>
        <v>1740</v>
      </c>
      <c r="Y2358" s="26">
        <v>902</v>
      </c>
      <c r="Z2358" s="26">
        <v>1740</v>
      </c>
      <c r="AA2358" s="26" t="s">
        <v>3542</v>
      </c>
      <c r="AB2358" s="26">
        <v>29</v>
      </c>
      <c r="AC2358" s="26" t="s">
        <v>34</v>
      </c>
      <c r="AD2358" s="26" t="s">
        <v>35</v>
      </c>
      <c r="AE2358" s="26" t="s">
        <v>23</v>
      </c>
      <c r="AF2358" s="26" t="s">
        <v>24</v>
      </c>
      <c r="AG2358" s="26">
        <v>9</v>
      </c>
      <c r="AH2358" s="26" t="s">
        <v>34</v>
      </c>
      <c r="AI2358" s="26" t="s">
        <v>26</v>
      </c>
      <c r="AJ2358" s="26">
        <v>3</v>
      </c>
      <c r="AK2358" s="26" t="s">
        <v>1451</v>
      </c>
      <c r="AL2358" s="26">
        <v>9004240243</v>
      </c>
      <c r="AM2358" s="26" t="s">
        <v>4</v>
      </c>
      <c r="AN2358" s="26">
        <v>5</v>
      </c>
      <c r="AO2358" s="26">
        <v>0</v>
      </c>
      <c r="AP2358" s="26" t="s">
        <v>28</v>
      </c>
      <c r="AT2358" s="26" t="str">
        <f>MID(AA2358,MIN(FIND({0,1,2,3,4,5,6,7,8,9},AA2358&amp;"0123456789″")),LEN(AA2358))</f>
        <v>530う1740</v>
      </c>
      <c r="AU2358" s="26" t="str">
        <f t="shared" si="407"/>
        <v>1740</v>
      </c>
    </row>
    <row r="2359" spans="9:47" x14ac:dyDescent="0.2">
      <c r="I2359" s="26">
        <v>1746</v>
      </c>
      <c r="J2359" s="32" t="str">
        <f t="shared" si="399"/>
        <v/>
      </c>
      <c r="K2359" s="32" t="str">
        <f>IF(J2359="","",COUNTIF($J$2:J2359,"該当"))</f>
        <v/>
      </c>
      <c r="L2359" s="32" t="str">
        <f t="shared" si="408"/>
        <v>1746</v>
      </c>
      <c r="M2359" s="32" t="str">
        <f t="shared" si="400"/>
        <v/>
      </c>
      <c r="N2359" s="32" t="str">
        <f>IF(M2359="","",COUNTIF($M$2:M2359,"該当"))</f>
        <v/>
      </c>
      <c r="O2359" s="32" t="str">
        <f t="shared" si="401"/>
        <v>1746</v>
      </c>
      <c r="P2359" s="32" t="str">
        <f t="shared" si="402"/>
        <v/>
      </c>
      <c r="Q2359" s="32" t="str">
        <f>IF(P2359="","",COUNTIF($P$2:P2359,"該当"))</f>
        <v/>
      </c>
      <c r="R2359" s="32" t="str">
        <f t="shared" si="403"/>
        <v>1746</v>
      </c>
      <c r="S2359" s="32" t="str">
        <f t="shared" si="404"/>
        <v/>
      </c>
      <c r="T2359" s="32" t="str">
        <f>IF(S2359="","",COUNTIF($S$2:S2359,"該当"))</f>
        <v/>
      </c>
      <c r="U2359" s="32" t="str">
        <f t="shared" si="405"/>
        <v>1746</v>
      </c>
      <c r="V2359" s="32" t="str">
        <f t="shared" si="406"/>
        <v/>
      </c>
      <c r="W2359" s="32" t="str">
        <f>IF(V2359="","",COUNTIF($V$2:V2359,"該当"))</f>
        <v/>
      </c>
      <c r="X2359" s="32" t="str">
        <f t="shared" si="409"/>
        <v>1746</v>
      </c>
      <c r="Y2359" s="26">
        <v>908</v>
      </c>
      <c r="Z2359" s="26">
        <v>1746</v>
      </c>
      <c r="AA2359" s="26" t="s">
        <v>1551</v>
      </c>
      <c r="AB2359" s="26">
        <v>29</v>
      </c>
      <c r="AC2359" s="26" t="s">
        <v>34</v>
      </c>
      <c r="AD2359" s="26" t="s">
        <v>35</v>
      </c>
      <c r="AE2359" s="26" t="s">
        <v>23</v>
      </c>
      <c r="AF2359" s="26" t="s">
        <v>24</v>
      </c>
      <c r="AG2359" s="26">
        <v>9</v>
      </c>
      <c r="AH2359" s="26" t="s">
        <v>34</v>
      </c>
      <c r="AI2359" s="26" t="s">
        <v>26</v>
      </c>
      <c r="AJ2359" s="26">
        <v>3</v>
      </c>
      <c r="AK2359" s="26" t="s">
        <v>1451</v>
      </c>
      <c r="AL2359" s="26">
        <v>9004240243</v>
      </c>
      <c r="AM2359" s="26" t="s">
        <v>4</v>
      </c>
      <c r="AN2359" s="26">
        <v>5</v>
      </c>
      <c r="AO2359" s="26">
        <v>0</v>
      </c>
      <c r="AP2359" s="26" t="s">
        <v>28</v>
      </c>
      <c r="AT2359" s="26" t="str">
        <f>MID(AA2359,MIN(FIND({0,1,2,3,4,5,6,7,8,9},AA2359&amp;"0123456789″")),LEN(AA2359))</f>
        <v>530え1746</v>
      </c>
      <c r="AU2359" s="26" t="str">
        <f t="shared" si="407"/>
        <v>1746</v>
      </c>
    </row>
    <row r="2360" spans="9:47" x14ac:dyDescent="0.2">
      <c r="I2360" s="26">
        <v>1748</v>
      </c>
      <c r="J2360" s="32" t="str">
        <f t="shared" si="399"/>
        <v/>
      </c>
      <c r="K2360" s="32" t="str">
        <f>IF(J2360="","",COUNTIF($J$2:J2360,"該当"))</f>
        <v/>
      </c>
      <c r="L2360" s="32" t="str">
        <f t="shared" si="408"/>
        <v>1748</v>
      </c>
      <c r="M2360" s="32" t="str">
        <f t="shared" si="400"/>
        <v/>
      </c>
      <c r="N2360" s="32" t="str">
        <f>IF(M2360="","",COUNTIF($M$2:M2360,"該当"))</f>
        <v/>
      </c>
      <c r="O2360" s="32" t="str">
        <f t="shared" si="401"/>
        <v>1748</v>
      </c>
      <c r="P2360" s="32" t="str">
        <f t="shared" si="402"/>
        <v/>
      </c>
      <c r="Q2360" s="32" t="str">
        <f>IF(P2360="","",COUNTIF($P$2:P2360,"該当"))</f>
        <v/>
      </c>
      <c r="R2360" s="32" t="str">
        <f t="shared" si="403"/>
        <v>1748</v>
      </c>
      <c r="S2360" s="32" t="str">
        <f t="shared" si="404"/>
        <v/>
      </c>
      <c r="T2360" s="32" t="str">
        <f>IF(S2360="","",COUNTIF($S$2:S2360,"該当"))</f>
        <v/>
      </c>
      <c r="U2360" s="32" t="str">
        <f t="shared" si="405"/>
        <v>1748</v>
      </c>
      <c r="V2360" s="32" t="str">
        <f t="shared" si="406"/>
        <v/>
      </c>
      <c r="W2360" s="32" t="str">
        <f>IF(V2360="","",COUNTIF($V$2:V2360,"該当"))</f>
        <v/>
      </c>
      <c r="X2360" s="32" t="str">
        <f t="shared" si="409"/>
        <v>1748</v>
      </c>
      <c r="Y2360" s="26">
        <v>910</v>
      </c>
      <c r="Z2360" s="26">
        <v>1748</v>
      </c>
      <c r="AA2360" s="26" t="s">
        <v>1552</v>
      </c>
      <c r="AB2360" s="26">
        <v>29</v>
      </c>
      <c r="AC2360" s="26" t="s">
        <v>34</v>
      </c>
      <c r="AD2360" s="26" t="s">
        <v>35</v>
      </c>
      <c r="AE2360" s="26" t="s">
        <v>23</v>
      </c>
      <c r="AF2360" s="26" t="s">
        <v>24</v>
      </c>
      <c r="AG2360" s="26">
        <v>9</v>
      </c>
      <c r="AH2360" s="26" t="s">
        <v>34</v>
      </c>
      <c r="AI2360" s="26" t="s">
        <v>26</v>
      </c>
      <c r="AJ2360" s="26">
        <v>3</v>
      </c>
      <c r="AK2360" s="26" t="s">
        <v>1451</v>
      </c>
      <c r="AL2360" s="26">
        <v>9004240243</v>
      </c>
      <c r="AM2360" s="26" t="s">
        <v>4</v>
      </c>
      <c r="AN2360" s="26">
        <v>5</v>
      </c>
      <c r="AO2360" s="26">
        <v>0</v>
      </c>
      <c r="AP2360" s="26" t="s">
        <v>28</v>
      </c>
      <c r="AT2360" s="26" t="str">
        <f>MID(AA2360,MIN(FIND({0,1,2,3,4,5,6,7,8,9},AA2360&amp;"0123456789″")),LEN(AA2360))</f>
        <v>530い1748</v>
      </c>
      <c r="AU2360" s="26" t="str">
        <f t="shared" si="407"/>
        <v>1748</v>
      </c>
    </row>
    <row r="2361" spans="9:47" x14ac:dyDescent="0.2">
      <c r="I2361" s="26">
        <v>1750</v>
      </c>
      <c r="J2361" s="32" t="str">
        <f t="shared" si="399"/>
        <v/>
      </c>
      <c r="K2361" s="32" t="str">
        <f>IF(J2361="","",COUNTIF($J$2:J2361,"該当"))</f>
        <v/>
      </c>
      <c r="L2361" s="32" t="str">
        <f t="shared" si="408"/>
        <v>1750</v>
      </c>
      <c r="M2361" s="32" t="str">
        <f t="shared" si="400"/>
        <v/>
      </c>
      <c r="N2361" s="32" t="str">
        <f>IF(M2361="","",COUNTIF($M$2:M2361,"該当"))</f>
        <v/>
      </c>
      <c r="O2361" s="32" t="str">
        <f t="shared" si="401"/>
        <v>1750</v>
      </c>
      <c r="P2361" s="32" t="str">
        <f t="shared" si="402"/>
        <v/>
      </c>
      <c r="Q2361" s="32" t="str">
        <f>IF(P2361="","",COUNTIF($P$2:P2361,"該当"))</f>
        <v/>
      </c>
      <c r="R2361" s="32" t="str">
        <f t="shared" si="403"/>
        <v>1750</v>
      </c>
      <c r="S2361" s="32" t="str">
        <f t="shared" si="404"/>
        <v/>
      </c>
      <c r="T2361" s="32" t="str">
        <f>IF(S2361="","",COUNTIF($S$2:S2361,"該当"))</f>
        <v/>
      </c>
      <c r="U2361" s="32" t="str">
        <f t="shared" si="405"/>
        <v>1750</v>
      </c>
      <c r="V2361" s="32" t="str">
        <f t="shared" si="406"/>
        <v/>
      </c>
      <c r="W2361" s="32" t="str">
        <f>IF(V2361="","",COUNTIF($V$2:V2361,"該当"))</f>
        <v/>
      </c>
      <c r="X2361" s="32" t="str">
        <f t="shared" si="409"/>
        <v>1750</v>
      </c>
      <c r="Y2361" s="26">
        <v>912</v>
      </c>
      <c r="Z2361" s="26">
        <v>1750</v>
      </c>
      <c r="AA2361" s="26" t="s">
        <v>1553</v>
      </c>
      <c r="AB2361" s="26">
        <v>29</v>
      </c>
      <c r="AC2361" s="26" t="s">
        <v>34</v>
      </c>
      <c r="AD2361" s="26" t="s">
        <v>35</v>
      </c>
      <c r="AE2361" s="26" t="s">
        <v>23</v>
      </c>
      <c r="AF2361" s="26" t="s">
        <v>24</v>
      </c>
      <c r="AG2361" s="26">
        <v>9</v>
      </c>
      <c r="AH2361" s="26" t="s">
        <v>34</v>
      </c>
      <c r="AI2361" s="26" t="s">
        <v>26</v>
      </c>
      <c r="AJ2361" s="26">
        <v>3</v>
      </c>
      <c r="AK2361" s="26" t="s">
        <v>1451</v>
      </c>
      <c r="AL2361" s="26">
        <v>9004240243</v>
      </c>
      <c r="AM2361" s="26" t="s">
        <v>4</v>
      </c>
      <c r="AN2361" s="26">
        <v>5</v>
      </c>
      <c r="AO2361" s="26">
        <v>0</v>
      </c>
      <c r="AP2361" s="26" t="s">
        <v>28</v>
      </c>
      <c r="AT2361" s="26" t="str">
        <f>MID(AA2361,MIN(FIND({0,1,2,3,4,5,6,7,8,9},AA2361&amp;"0123456789″")),LEN(AA2361))</f>
        <v>530う1750</v>
      </c>
      <c r="AU2361" s="26" t="str">
        <f t="shared" si="407"/>
        <v>1750</v>
      </c>
    </row>
    <row r="2362" spans="9:47" x14ac:dyDescent="0.2">
      <c r="I2362" s="26">
        <v>1751</v>
      </c>
      <c r="J2362" s="32" t="str">
        <f t="shared" si="399"/>
        <v/>
      </c>
      <c r="K2362" s="32" t="str">
        <f>IF(J2362="","",COUNTIF($J$2:J2362,"該当"))</f>
        <v/>
      </c>
      <c r="L2362" s="32" t="str">
        <f t="shared" si="408"/>
        <v>1751</v>
      </c>
      <c r="M2362" s="32" t="str">
        <f t="shared" si="400"/>
        <v/>
      </c>
      <c r="N2362" s="32" t="str">
        <f>IF(M2362="","",COUNTIF($M$2:M2362,"該当"))</f>
        <v/>
      </c>
      <c r="O2362" s="32" t="str">
        <f t="shared" si="401"/>
        <v>1751</v>
      </c>
      <c r="P2362" s="32" t="str">
        <f t="shared" si="402"/>
        <v/>
      </c>
      <c r="Q2362" s="32" t="str">
        <f>IF(P2362="","",COUNTIF($P$2:P2362,"該当"))</f>
        <v/>
      </c>
      <c r="R2362" s="32" t="str">
        <f t="shared" si="403"/>
        <v>1751</v>
      </c>
      <c r="S2362" s="32" t="str">
        <f t="shared" si="404"/>
        <v/>
      </c>
      <c r="T2362" s="32" t="str">
        <f>IF(S2362="","",COUNTIF($S$2:S2362,"該当"))</f>
        <v/>
      </c>
      <c r="U2362" s="32" t="str">
        <f t="shared" si="405"/>
        <v>1751</v>
      </c>
      <c r="V2362" s="32" t="str">
        <f t="shared" si="406"/>
        <v/>
      </c>
      <c r="W2362" s="32" t="str">
        <f>IF(V2362="","",COUNTIF($V$2:V2362,"該当"))</f>
        <v/>
      </c>
      <c r="X2362" s="32" t="str">
        <f t="shared" si="409"/>
        <v>1751</v>
      </c>
      <c r="Y2362" s="26">
        <v>913</v>
      </c>
      <c r="Z2362" s="26">
        <v>1751</v>
      </c>
      <c r="AA2362" s="26" t="s">
        <v>1554</v>
      </c>
      <c r="AB2362" s="26">
        <v>29</v>
      </c>
      <c r="AC2362" s="26" t="s">
        <v>34</v>
      </c>
      <c r="AD2362" s="26" t="s">
        <v>35</v>
      </c>
      <c r="AE2362" s="26" t="s">
        <v>23</v>
      </c>
      <c r="AF2362" s="26" t="s">
        <v>24</v>
      </c>
      <c r="AG2362" s="26">
        <v>9</v>
      </c>
      <c r="AH2362" s="26" t="s">
        <v>34</v>
      </c>
      <c r="AI2362" s="26" t="s">
        <v>26</v>
      </c>
      <c r="AJ2362" s="26">
        <v>3</v>
      </c>
      <c r="AK2362" s="26" t="s">
        <v>1451</v>
      </c>
      <c r="AL2362" s="26">
        <v>9004240243</v>
      </c>
      <c r="AM2362" s="26" t="s">
        <v>4</v>
      </c>
      <c r="AN2362" s="26">
        <v>5</v>
      </c>
      <c r="AO2362" s="26">
        <v>0</v>
      </c>
      <c r="AP2362" s="26" t="s">
        <v>28</v>
      </c>
      <c r="AT2362" s="26" t="str">
        <f>MID(AA2362,MIN(FIND({0,1,2,3,4,5,6,7,8,9},AA2362&amp;"0123456789″")),LEN(AA2362))</f>
        <v>530う1751</v>
      </c>
      <c r="AU2362" s="26" t="str">
        <f t="shared" si="407"/>
        <v>1751</v>
      </c>
    </row>
    <row r="2363" spans="9:47" x14ac:dyDescent="0.2">
      <c r="I2363" s="26">
        <v>1752</v>
      </c>
      <c r="J2363" s="32" t="str">
        <f t="shared" si="399"/>
        <v/>
      </c>
      <c r="K2363" s="32" t="str">
        <f>IF(J2363="","",COUNTIF($J$2:J2363,"該当"))</f>
        <v/>
      </c>
      <c r="L2363" s="32" t="str">
        <f t="shared" si="408"/>
        <v>1752</v>
      </c>
      <c r="M2363" s="32" t="str">
        <f t="shared" si="400"/>
        <v/>
      </c>
      <c r="N2363" s="32" t="str">
        <f>IF(M2363="","",COUNTIF($M$2:M2363,"該当"))</f>
        <v/>
      </c>
      <c r="O2363" s="32" t="str">
        <f t="shared" si="401"/>
        <v>1752</v>
      </c>
      <c r="P2363" s="32" t="str">
        <f t="shared" si="402"/>
        <v/>
      </c>
      <c r="Q2363" s="32" t="str">
        <f>IF(P2363="","",COUNTIF($P$2:P2363,"該当"))</f>
        <v/>
      </c>
      <c r="R2363" s="32" t="str">
        <f t="shared" si="403"/>
        <v>1752</v>
      </c>
      <c r="S2363" s="32" t="str">
        <f t="shared" si="404"/>
        <v/>
      </c>
      <c r="T2363" s="32" t="str">
        <f>IF(S2363="","",COUNTIF($S$2:S2363,"該当"))</f>
        <v/>
      </c>
      <c r="U2363" s="32" t="str">
        <f t="shared" si="405"/>
        <v>1752</v>
      </c>
      <c r="V2363" s="32" t="str">
        <f t="shared" si="406"/>
        <v/>
      </c>
      <c r="W2363" s="32" t="str">
        <f>IF(V2363="","",COUNTIF($V$2:V2363,"該当"))</f>
        <v/>
      </c>
      <c r="X2363" s="32" t="str">
        <f t="shared" si="409"/>
        <v>1752</v>
      </c>
      <c r="Y2363" s="26">
        <v>914</v>
      </c>
      <c r="Z2363" s="26">
        <v>1752</v>
      </c>
      <c r="AA2363" s="26" t="s">
        <v>1555</v>
      </c>
      <c r="AB2363" s="26">
        <v>29</v>
      </c>
      <c r="AC2363" s="26" t="s">
        <v>34</v>
      </c>
      <c r="AD2363" s="26" t="s">
        <v>35</v>
      </c>
      <c r="AE2363" s="26" t="s">
        <v>23</v>
      </c>
      <c r="AF2363" s="26" t="s">
        <v>24</v>
      </c>
      <c r="AG2363" s="26">
        <v>9</v>
      </c>
      <c r="AH2363" s="26" t="s">
        <v>34</v>
      </c>
      <c r="AI2363" s="26" t="s">
        <v>26</v>
      </c>
      <c r="AJ2363" s="26">
        <v>3</v>
      </c>
      <c r="AK2363" s="26" t="s">
        <v>1451</v>
      </c>
      <c r="AL2363" s="26">
        <v>9004240243</v>
      </c>
      <c r="AM2363" s="26" t="s">
        <v>4</v>
      </c>
      <c r="AN2363" s="26">
        <v>5</v>
      </c>
      <c r="AO2363" s="26">
        <v>0</v>
      </c>
      <c r="AP2363" s="26" t="s">
        <v>28</v>
      </c>
      <c r="AT2363" s="26" t="str">
        <f>MID(AA2363,MIN(FIND({0,1,2,3,4,5,6,7,8,9},AA2363&amp;"0123456789″")),LEN(AA2363))</f>
        <v>530う1752</v>
      </c>
      <c r="AU2363" s="26" t="str">
        <f t="shared" si="407"/>
        <v>1752</v>
      </c>
    </row>
    <row r="2364" spans="9:47" x14ac:dyDescent="0.2">
      <c r="I2364" s="26">
        <v>1753</v>
      </c>
      <c r="J2364" s="32" t="str">
        <f t="shared" si="399"/>
        <v/>
      </c>
      <c r="K2364" s="32" t="str">
        <f>IF(J2364="","",COUNTIF($J$2:J2364,"該当"))</f>
        <v/>
      </c>
      <c r="L2364" s="32" t="str">
        <f t="shared" si="408"/>
        <v>1753</v>
      </c>
      <c r="M2364" s="32" t="str">
        <f t="shared" si="400"/>
        <v/>
      </c>
      <c r="N2364" s="32" t="str">
        <f>IF(M2364="","",COUNTIF($M$2:M2364,"該当"))</f>
        <v/>
      </c>
      <c r="O2364" s="32" t="str">
        <f t="shared" si="401"/>
        <v>1753</v>
      </c>
      <c r="P2364" s="32" t="str">
        <f t="shared" si="402"/>
        <v/>
      </c>
      <c r="Q2364" s="32" t="str">
        <f>IF(P2364="","",COUNTIF($P$2:P2364,"該当"))</f>
        <v/>
      </c>
      <c r="R2364" s="32" t="str">
        <f t="shared" si="403"/>
        <v>1753</v>
      </c>
      <c r="S2364" s="32" t="str">
        <f t="shared" si="404"/>
        <v/>
      </c>
      <c r="T2364" s="32" t="str">
        <f>IF(S2364="","",COUNTIF($S$2:S2364,"該当"))</f>
        <v/>
      </c>
      <c r="U2364" s="32" t="str">
        <f t="shared" si="405"/>
        <v>1753</v>
      </c>
      <c r="V2364" s="32" t="str">
        <f t="shared" si="406"/>
        <v/>
      </c>
      <c r="W2364" s="32" t="str">
        <f>IF(V2364="","",COUNTIF($V$2:V2364,"該当"))</f>
        <v/>
      </c>
      <c r="X2364" s="32" t="str">
        <f t="shared" si="409"/>
        <v>1753</v>
      </c>
      <c r="Y2364" s="26">
        <v>915</v>
      </c>
      <c r="Z2364" s="26">
        <v>1753</v>
      </c>
      <c r="AA2364" s="26" t="s">
        <v>1556</v>
      </c>
      <c r="AB2364" s="26">
        <v>29</v>
      </c>
      <c r="AC2364" s="26" t="s">
        <v>34</v>
      </c>
      <c r="AD2364" s="26" t="s">
        <v>35</v>
      </c>
      <c r="AE2364" s="26" t="s">
        <v>23</v>
      </c>
      <c r="AF2364" s="26" t="s">
        <v>24</v>
      </c>
      <c r="AG2364" s="26">
        <v>9</v>
      </c>
      <c r="AH2364" s="26" t="s">
        <v>34</v>
      </c>
      <c r="AI2364" s="26" t="s">
        <v>26</v>
      </c>
      <c r="AJ2364" s="26">
        <v>3</v>
      </c>
      <c r="AK2364" s="26" t="s">
        <v>1451</v>
      </c>
      <c r="AL2364" s="26">
        <v>9004240243</v>
      </c>
      <c r="AM2364" s="26" t="s">
        <v>4</v>
      </c>
      <c r="AN2364" s="26">
        <v>5</v>
      </c>
      <c r="AO2364" s="26">
        <v>0</v>
      </c>
      <c r="AP2364" s="26" t="s">
        <v>28</v>
      </c>
      <c r="AT2364" s="26" t="str">
        <f>MID(AA2364,MIN(FIND({0,1,2,3,4,5,6,7,8,9},AA2364&amp;"0123456789″")),LEN(AA2364))</f>
        <v>530え1753</v>
      </c>
      <c r="AU2364" s="26" t="str">
        <f t="shared" si="407"/>
        <v>1753</v>
      </c>
    </row>
    <row r="2365" spans="9:47" x14ac:dyDescent="0.2">
      <c r="I2365" s="26">
        <v>1754</v>
      </c>
      <c r="J2365" s="32" t="str">
        <f t="shared" si="399"/>
        <v/>
      </c>
      <c r="K2365" s="32" t="str">
        <f>IF(J2365="","",COUNTIF($J$2:J2365,"該当"))</f>
        <v/>
      </c>
      <c r="L2365" s="32" t="str">
        <f t="shared" si="408"/>
        <v>1754</v>
      </c>
      <c r="M2365" s="32" t="str">
        <f t="shared" si="400"/>
        <v/>
      </c>
      <c r="N2365" s="32" t="str">
        <f>IF(M2365="","",COUNTIF($M$2:M2365,"該当"))</f>
        <v/>
      </c>
      <c r="O2365" s="32" t="str">
        <f t="shared" si="401"/>
        <v>1754</v>
      </c>
      <c r="P2365" s="32" t="str">
        <f t="shared" si="402"/>
        <v/>
      </c>
      <c r="Q2365" s="32" t="str">
        <f>IF(P2365="","",COUNTIF($P$2:P2365,"該当"))</f>
        <v/>
      </c>
      <c r="R2365" s="32" t="str">
        <f t="shared" si="403"/>
        <v>1754</v>
      </c>
      <c r="S2365" s="32" t="str">
        <f t="shared" si="404"/>
        <v/>
      </c>
      <c r="T2365" s="32" t="str">
        <f>IF(S2365="","",COUNTIF($S$2:S2365,"該当"))</f>
        <v/>
      </c>
      <c r="U2365" s="32" t="str">
        <f t="shared" si="405"/>
        <v>1754</v>
      </c>
      <c r="V2365" s="32" t="str">
        <f t="shared" si="406"/>
        <v/>
      </c>
      <c r="W2365" s="32" t="str">
        <f>IF(V2365="","",COUNTIF($V$2:V2365,"該当"))</f>
        <v/>
      </c>
      <c r="X2365" s="32" t="str">
        <f t="shared" si="409"/>
        <v>1754</v>
      </c>
      <c r="Y2365" s="26">
        <v>916</v>
      </c>
      <c r="Z2365" s="26">
        <v>1754</v>
      </c>
      <c r="AA2365" s="26" t="s">
        <v>5142</v>
      </c>
      <c r="AB2365" s="26">
        <v>29</v>
      </c>
      <c r="AC2365" s="26" t="s">
        <v>34</v>
      </c>
      <c r="AD2365" s="26" t="s">
        <v>35</v>
      </c>
      <c r="AE2365" s="26" t="s">
        <v>23</v>
      </c>
      <c r="AF2365" s="26" t="s">
        <v>24</v>
      </c>
      <c r="AG2365" s="26">
        <v>9</v>
      </c>
      <c r="AH2365" s="26" t="s">
        <v>34</v>
      </c>
      <c r="AI2365" s="26" t="s">
        <v>26</v>
      </c>
      <c r="AJ2365" s="26">
        <v>3</v>
      </c>
      <c r="AK2365" s="26" t="s">
        <v>1451</v>
      </c>
      <c r="AL2365" s="26">
        <v>9004240244</v>
      </c>
      <c r="AM2365" s="26" t="s">
        <v>4</v>
      </c>
      <c r="AN2365" s="26">
        <v>5</v>
      </c>
      <c r="AO2365" s="26">
        <v>0</v>
      </c>
      <c r="AP2365" s="26" t="s">
        <v>28</v>
      </c>
      <c r="AT2365" s="26" t="str">
        <f>MID(AA2365,MIN(FIND({0,1,2,3,4,5,6,7,8,9},AA2365&amp;"0123456789″")),LEN(AA2365))</f>
        <v>530え1754</v>
      </c>
      <c r="AU2365" s="26" t="str">
        <f t="shared" si="407"/>
        <v>1754</v>
      </c>
    </row>
    <row r="2366" spans="9:47" x14ac:dyDescent="0.2">
      <c r="I2366" s="26">
        <v>1755</v>
      </c>
      <c r="J2366" s="32" t="str">
        <f t="shared" si="399"/>
        <v/>
      </c>
      <c r="K2366" s="32" t="str">
        <f>IF(J2366="","",COUNTIF($J$2:J2366,"該当"))</f>
        <v/>
      </c>
      <c r="L2366" s="32" t="str">
        <f t="shared" si="408"/>
        <v>1755</v>
      </c>
      <c r="M2366" s="32" t="str">
        <f t="shared" si="400"/>
        <v/>
      </c>
      <c r="N2366" s="32" t="str">
        <f>IF(M2366="","",COUNTIF($M$2:M2366,"該当"))</f>
        <v/>
      </c>
      <c r="O2366" s="32" t="str">
        <f t="shared" si="401"/>
        <v>1755</v>
      </c>
      <c r="P2366" s="32" t="str">
        <f t="shared" si="402"/>
        <v/>
      </c>
      <c r="Q2366" s="32" t="str">
        <f>IF(P2366="","",COUNTIF($P$2:P2366,"該当"))</f>
        <v/>
      </c>
      <c r="R2366" s="32" t="str">
        <f t="shared" si="403"/>
        <v>1755</v>
      </c>
      <c r="S2366" s="32" t="str">
        <f t="shared" si="404"/>
        <v/>
      </c>
      <c r="T2366" s="32" t="str">
        <f>IF(S2366="","",COUNTIF($S$2:S2366,"該当"))</f>
        <v/>
      </c>
      <c r="U2366" s="32" t="str">
        <f t="shared" si="405"/>
        <v>1755</v>
      </c>
      <c r="V2366" s="32" t="str">
        <f t="shared" si="406"/>
        <v/>
      </c>
      <c r="W2366" s="32" t="str">
        <f>IF(V2366="","",COUNTIF($V$2:V2366,"該当"))</f>
        <v/>
      </c>
      <c r="X2366" s="32" t="str">
        <f t="shared" si="409"/>
        <v>1755</v>
      </c>
      <c r="Y2366" s="26">
        <v>917</v>
      </c>
      <c r="Z2366" s="26">
        <v>1755</v>
      </c>
      <c r="AA2366" s="26" t="s">
        <v>4767</v>
      </c>
      <c r="AB2366" s="26">
        <v>29</v>
      </c>
      <c r="AC2366" s="26" t="s">
        <v>34</v>
      </c>
      <c r="AD2366" s="26" t="s">
        <v>35</v>
      </c>
      <c r="AE2366" s="26" t="s">
        <v>23</v>
      </c>
      <c r="AF2366" s="26" t="s">
        <v>24</v>
      </c>
      <c r="AG2366" s="26">
        <v>9</v>
      </c>
      <c r="AH2366" s="26" t="s">
        <v>34</v>
      </c>
      <c r="AI2366" s="26" t="s">
        <v>26</v>
      </c>
      <c r="AJ2366" s="26">
        <v>3</v>
      </c>
      <c r="AK2366" s="26" t="s">
        <v>1451</v>
      </c>
      <c r="AL2366" s="26">
        <v>9004240243</v>
      </c>
      <c r="AM2366" s="26" t="s">
        <v>4</v>
      </c>
      <c r="AN2366" s="26">
        <v>5</v>
      </c>
      <c r="AO2366" s="26">
        <v>0</v>
      </c>
      <c r="AP2366" s="26" t="s">
        <v>28</v>
      </c>
      <c r="AT2366" s="26" t="str">
        <f>MID(AA2366,MIN(FIND({0,1,2,3,4,5,6,7,8,9},AA2366&amp;"0123456789″")),LEN(AA2366))</f>
        <v>530い1755</v>
      </c>
      <c r="AU2366" s="26" t="str">
        <f t="shared" si="407"/>
        <v>1755</v>
      </c>
    </row>
    <row r="2367" spans="9:47" x14ac:dyDescent="0.2">
      <c r="I2367" s="26">
        <v>1757</v>
      </c>
      <c r="J2367" s="32" t="str">
        <f t="shared" si="399"/>
        <v/>
      </c>
      <c r="K2367" s="32" t="str">
        <f>IF(J2367="","",COUNTIF($J$2:J2367,"該当"))</f>
        <v/>
      </c>
      <c r="L2367" s="32" t="str">
        <f t="shared" si="408"/>
        <v>1757</v>
      </c>
      <c r="M2367" s="32" t="str">
        <f t="shared" si="400"/>
        <v/>
      </c>
      <c r="N2367" s="32" t="str">
        <f>IF(M2367="","",COUNTIF($M$2:M2367,"該当"))</f>
        <v/>
      </c>
      <c r="O2367" s="32" t="str">
        <f t="shared" si="401"/>
        <v>1757</v>
      </c>
      <c r="P2367" s="32" t="str">
        <f t="shared" si="402"/>
        <v/>
      </c>
      <c r="Q2367" s="32" t="str">
        <f>IF(P2367="","",COUNTIF($P$2:P2367,"該当"))</f>
        <v/>
      </c>
      <c r="R2367" s="32" t="str">
        <f t="shared" si="403"/>
        <v>1757</v>
      </c>
      <c r="S2367" s="32" t="str">
        <f t="shared" si="404"/>
        <v/>
      </c>
      <c r="T2367" s="32" t="str">
        <f>IF(S2367="","",COUNTIF($S$2:S2367,"該当"))</f>
        <v/>
      </c>
      <c r="U2367" s="32" t="str">
        <f t="shared" si="405"/>
        <v>1757</v>
      </c>
      <c r="V2367" s="32" t="str">
        <f t="shared" si="406"/>
        <v/>
      </c>
      <c r="W2367" s="32" t="str">
        <f>IF(V2367="","",COUNTIF($V$2:V2367,"該当"))</f>
        <v/>
      </c>
      <c r="X2367" s="32" t="str">
        <f t="shared" si="409"/>
        <v>1757</v>
      </c>
      <c r="Y2367" s="26">
        <v>919</v>
      </c>
      <c r="Z2367" s="26">
        <v>1757</v>
      </c>
      <c r="AA2367" s="26" t="s">
        <v>1557</v>
      </c>
      <c r="AB2367" s="26">
        <v>29</v>
      </c>
      <c r="AC2367" s="26" t="s">
        <v>34</v>
      </c>
      <c r="AD2367" s="26" t="s">
        <v>35</v>
      </c>
      <c r="AE2367" s="26" t="s">
        <v>23</v>
      </c>
      <c r="AF2367" s="26" t="s">
        <v>24</v>
      </c>
      <c r="AG2367" s="26">
        <v>9</v>
      </c>
      <c r="AH2367" s="26" t="s">
        <v>34</v>
      </c>
      <c r="AI2367" s="26" t="s">
        <v>26</v>
      </c>
      <c r="AJ2367" s="26">
        <v>3</v>
      </c>
      <c r="AK2367" s="26" t="s">
        <v>1451</v>
      </c>
      <c r="AL2367" s="26">
        <v>9004240243</v>
      </c>
      <c r="AM2367" s="26" t="s">
        <v>4</v>
      </c>
      <c r="AN2367" s="26">
        <v>5</v>
      </c>
      <c r="AO2367" s="26">
        <v>0</v>
      </c>
      <c r="AP2367" s="26" t="s">
        <v>28</v>
      </c>
      <c r="AT2367" s="26" t="str">
        <f>MID(AA2367,MIN(FIND({0,1,2,3,4,5,6,7,8,9},AA2367&amp;"0123456789″")),LEN(AA2367))</f>
        <v>530う1757</v>
      </c>
      <c r="AU2367" s="26" t="str">
        <f t="shared" si="407"/>
        <v>1757</v>
      </c>
    </row>
    <row r="2368" spans="9:47" x14ac:dyDescent="0.2">
      <c r="I2368" s="26">
        <v>1758</v>
      </c>
      <c r="J2368" s="32" t="str">
        <f t="shared" si="399"/>
        <v/>
      </c>
      <c r="K2368" s="32" t="str">
        <f>IF(J2368="","",COUNTIF($J$2:J2368,"該当"))</f>
        <v/>
      </c>
      <c r="L2368" s="32" t="str">
        <f t="shared" si="408"/>
        <v>1758</v>
      </c>
      <c r="M2368" s="32" t="str">
        <f t="shared" si="400"/>
        <v/>
      </c>
      <c r="N2368" s="32" t="str">
        <f>IF(M2368="","",COUNTIF($M$2:M2368,"該当"))</f>
        <v/>
      </c>
      <c r="O2368" s="32" t="str">
        <f t="shared" si="401"/>
        <v>1758</v>
      </c>
      <c r="P2368" s="32" t="str">
        <f t="shared" si="402"/>
        <v/>
      </c>
      <c r="Q2368" s="32" t="str">
        <f>IF(P2368="","",COUNTIF($P$2:P2368,"該当"))</f>
        <v/>
      </c>
      <c r="R2368" s="32" t="str">
        <f t="shared" si="403"/>
        <v>1758</v>
      </c>
      <c r="S2368" s="32" t="str">
        <f t="shared" si="404"/>
        <v/>
      </c>
      <c r="T2368" s="32" t="str">
        <f>IF(S2368="","",COUNTIF($S$2:S2368,"該当"))</f>
        <v/>
      </c>
      <c r="U2368" s="32" t="str">
        <f t="shared" si="405"/>
        <v>1758</v>
      </c>
      <c r="V2368" s="32" t="str">
        <f t="shared" si="406"/>
        <v/>
      </c>
      <c r="W2368" s="32" t="str">
        <f>IF(V2368="","",COUNTIF($V$2:V2368,"該当"))</f>
        <v/>
      </c>
      <c r="X2368" s="32" t="str">
        <f t="shared" si="409"/>
        <v>1758</v>
      </c>
      <c r="Y2368" s="26">
        <v>920</v>
      </c>
      <c r="Z2368" s="26">
        <v>1758</v>
      </c>
      <c r="AA2368" s="26" t="s">
        <v>1558</v>
      </c>
      <c r="AB2368" s="26">
        <v>29</v>
      </c>
      <c r="AC2368" s="26" t="s">
        <v>34</v>
      </c>
      <c r="AD2368" s="26" t="s">
        <v>35</v>
      </c>
      <c r="AE2368" s="26" t="s">
        <v>23</v>
      </c>
      <c r="AF2368" s="26" t="s">
        <v>24</v>
      </c>
      <c r="AG2368" s="26">
        <v>9</v>
      </c>
      <c r="AH2368" s="26" t="s">
        <v>34</v>
      </c>
      <c r="AI2368" s="26" t="s">
        <v>26</v>
      </c>
      <c r="AJ2368" s="26">
        <v>3</v>
      </c>
      <c r="AK2368" s="26" t="s">
        <v>1451</v>
      </c>
      <c r="AL2368" s="26">
        <v>9004240244</v>
      </c>
      <c r="AM2368" s="26" t="s">
        <v>4</v>
      </c>
      <c r="AN2368" s="26">
        <v>5</v>
      </c>
      <c r="AO2368" s="26">
        <v>0</v>
      </c>
      <c r="AP2368" s="26" t="s">
        <v>28</v>
      </c>
      <c r="AT2368" s="26" t="str">
        <f>MID(AA2368,MIN(FIND({0,1,2,3,4,5,6,7,8,9},AA2368&amp;"0123456789″")),LEN(AA2368))</f>
        <v>530い1758</v>
      </c>
      <c r="AU2368" s="26" t="str">
        <f t="shared" si="407"/>
        <v>1758</v>
      </c>
    </row>
    <row r="2369" spans="9:47" x14ac:dyDescent="0.2">
      <c r="I2369" s="26">
        <v>1762</v>
      </c>
      <c r="J2369" s="32" t="str">
        <f t="shared" si="399"/>
        <v/>
      </c>
      <c r="K2369" s="32" t="str">
        <f>IF(J2369="","",COUNTIF($J$2:J2369,"該当"))</f>
        <v/>
      </c>
      <c r="L2369" s="32" t="str">
        <f t="shared" si="408"/>
        <v>1762</v>
      </c>
      <c r="M2369" s="32" t="str">
        <f t="shared" si="400"/>
        <v/>
      </c>
      <c r="N2369" s="32" t="str">
        <f>IF(M2369="","",COUNTIF($M$2:M2369,"該当"))</f>
        <v/>
      </c>
      <c r="O2369" s="32" t="str">
        <f t="shared" si="401"/>
        <v>1762</v>
      </c>
      <c r="P2369" s="32" t="str">
        <f t="shared" si="402"/>
        <v/>
      </c>
      <c r="Q2369" s="32" t="str">
        <f>IF(P2369="","",COUNTIF($P$2:P2369,"該当"))</f>
        <v/>
      </c>
      <c r="R2369" s="32" t="str">
        <f t="shared" si="403"/>
        <v>1762</v>
      </c>
      <c r="S2369" s="32" t="str">
        <f t="shared" si="404"/>
        <v/>
      </c>
      <c r="T2369" s="32" t="str">
        <f>IF(S2369="","",COUNTIF($S$2:S2369,"該当"))</f>
        <v/>
      </c>
      <c r="U2369" s="32" t="str">
        <f t="shared" si="405"/>
        <v>1762</v>
      </c>
      <c r="V2369" s="32" t="str">
        <f t="shared" si="406"/>
        <v/>
      </c>
      <c r="W2369" s="32" t="str">
        <f>IF(V2369="","",COUNTIF($V$2:V2369,"該当"))</f>
        <v/>
      </c>
      <c r="X2369" s="32" t="str">
        <f t="shared" si="409"/>
        <v>1762</v>
      </c>
      <c r="Y2369" s="26">
        <v>923</v>
      </c>
      <c r="Z2369" s="26">
        <v>1762</v>
      </c>
      <c r="AA2369" s="26" t="s">
        <v>1559</v>
      </c>
      <c r="AB2369" s="26">
        <v>29</v>
      </c>
      <c r="AC2369" s="26" t="s">
        <v>34</v>
      </c>
      <c r="AD2369" s="26" t="s">
        <v>35</v>
      </c>
      <c r="AE2369" s="26" t="s">
        <v>23</v>
      </c>
      <c r="AF2369" s="26" t="s">
        <v>24</v>
      </c>
      <c r="AG2369" s="26">
        <v>9</v>
      </c>
      <c r="AH2369" s="26" t="s">
        <v>34</v>
      </c>
      <c r="AI2369" s="26" t="s">
        <v>26</v>
      </c>
      <c r="AJ2369" s="26">
        <v>3</v>
      </c>
      <c r="AK2369" s="26" t="s">
        <v>1451</v>
      </c>
      <c r="AL2369" s="26">
        <v>9004240243</v>
      </c>
      <c r="AM2369" s="26" t="s">
        <v>4</v>
      </c>
      <c r="AN2369" s="26">
        <v>5</v>
      </c>
      <c r="AO2369" s="26">
        <v>0</v>
      </c>
      <c r="AP2369" s="26" t="s">
        <v>28</v>
      </c>
      <c r="AT2369" s="26" t="str">
        <f>MID(AA2369,MIN(FIND({0,1,2,3,4,5,6,7,8,9},AA2369&amp;"0123456789″")),LEN(AA2369))</f>
        <v>530か1762</v>
      </c>
      <c r="AU2369" s="26" t="str">
        <f t="shared" si="407"/>
        <v>1762</v>
      </c>
    </row>
    <row r="2370" spans="9:47" x14ac:dyDescent="0.2">
      <c r="I2370" s="26">
        <v>1763</v>
      </c>
      <c r="J2370" s="32" t="str">
        <f t="shared" ref="J2370:J2433" si="410">IF($B$2=I2370,"該当","")</f>
        <v/>
      </c>
      <c r="K2370" s="32" t="str">
        <f>IF(J2370="","",COUNTIF($J$2:J2370,"該当"))</f>
        <v/>
      </c>
      <c r="L2370" s="32" t="str">
        <f t="shared" si="408"/>
        <v>1763</v>
      </c>
      <c r="M2370" s="32" t="str">
        <f t="shared" ref="M2370:M2433" si="411">IF($B$3=I2370,"該当","")</f>
        <v/>
      </c>
      <c r="N2370" s="32" t="str">
        <f>IF(M2370="","",COUNTIF($M$2:M2370,"該当"))</f>
        <v/>
      </c>
      <c r="O2370" s="32" t="str">
        <f t="shared" si="401"/>
        <v>1763</v>
      </c>
      <c r="P2370" s="32" t="str">
        <f t="shared" si="402"/>
        <v/>
      </c>
      <c r="Q2370" s="32" t="str">
        <f>IF(P2370="","",COUNTIF($P$2:P2370,"該当"))</f>
        <v/>
      </c>
      <c r="R2370" s="32" t="str">
        <f t="shared" si="403"/>
        <v>1763</v>
      </c>
      <c r="S2370" s="32" t="str">
        <f t="shared" si="404"/>
        <v/>
      </c>
      <c r="T2370" s="32" t="str">
        <f>IF(S2370="","",COUNTIF($S$2:S2370,"該当"))</f>
        <v/>
      </c>
      <c r="U2370" s="32" t="str">
        <f t="shared" si="405"/>
        <v>1763</v>
      </c>
      <c r="V2370" s="32" t="str">
        <f t="shared" si="406"/>
        <v/>
      </c>
      <c r="W2370" s="32" t="str">
        <f>IF(V2370="","",COUNTIF($V$2:V2370,"該当"))</f>
        <v/>
      </c>
      <c r="X2370" s="32" t="str">
        <f t="shared" si="409"/>
        <v>1763</v>
      </c>
      <c r="Y2370" s="26">
        <v>924</v>
      </c>
      <c r="Z2370" s="26">
        <v>1763</v>
      </c>
      <c r="AA2370" s="26" t="s">
        <v>5042</v>
      </c>
      <c r="AB2370" s="26">
        <v>29</v>
      </c>
      <c r="AC2370" s="26" t="s">
        <v>34</v>
      </c>
      <c r="AD2370" s="26" t="s">
        <v>35</v>
      </c>
      <c r="AE2370" s="26" t="s">
        <v>23</v>
      </c>
      <c r="AF2370" s="26" t="s">
        <v>24</v>
      </c>
      <c r="AG2370" s="26">
        <v>9</v>
      </c>
      <c r="AH2370" s="26" t="s">
        <v>34</v>
      </c>
      <c r="AI2370" s="26" t="s">
        <v>26</v>
      </c>
      <c r="AJ2370" s="26">
        <v>3</v>
      </c>
      <c r="AK2370" s="26" t="s">
        <v>1451</v>
      </c>
      <c r="AL2370" s="26">
        <v>9004240244</v>
      </c>
      <c r="AM2370" s="26" t="s">
        <v>4</v>
      </c>
      <c r="AN2370" s="26">
        <v>5</v>
      </c>
      <c r="AO2370" s="26">
        <v>0</v>
      </c>
      <c r="AP2370" s="26" t="s">
        <v>28</v>
      </c>
      <c r="AT2370" s="26" t="str">
        <f>MID(AA2370,MIN(FIND({0,1,2,3,4,5,6,7,8,9},AA2370&amp;"0123456789″")),LEN(AA2370))</f>
        <v>530え1763</v>
      </c>
      <c r="AU2370" s="26" t="str">
        <f t="shared" si="407"/>
        <v>1763</v>
      </c>
    </row>
    <row r="2371" spans="9:47" x14ac:dyDescent="0.2">
      <c r="I2371" s="26">
        <v>1764</v>
      </c>
      <c r="J2371" s="32" t="str">
        <f t="shared" si="410"/>
        <v/>
      </c>
      <c r="K2371" s="32" t="str">
        <f>IF(J2371="","",COUNTIF($J$2:J2371,"該当"))</f>
        <v/>
      </c>
      <c r="L2371" s="32" t="str">
        <f t="shared" si="408"/>
        <v>1764</v>
      </c>
      <c r="M2371" s="32" t="str">
        <f t="shared" si="411"/>
        <v/>
      </c>
      <c r="N2371" s="32" t="str">
        <f>IF(M2371="","",COUNTIF($M$2:M2371,"該当"))</f>
        <v/>
      </c>
      <c r="O2371" s="32" t="str">
        <f t="shared" ref="O2371:O2434" si="412">I2371&amp;M2371&amp;N2371</f>
        <v>1764</v>
      </c>
      <c r="P2371" s="32" t="str">
        <f t="shared" ref="P2371:P2434" si="413">IF($B$4=I2371,"該当","")</f>
        <v/>
      </c>
      <c r="Q2371" s="32" t="str">
        <f>IF(P2371="","",COUNTIF($P$2:P2371,"該当"))</f>
        <v/>
      </c>
      <c r="R2371" s="32" t="str">
        <f t="shared" ref="R2371:R2434" si="414">I2371&amp;P2371&amp;Q2371</f>
        <v>1764</v>
      </c>
      <c r="S2371" s="32" t="str">
        <f t="shared" ref="S2371:S2434" si="415">IF($B$5=I2371,"該当","")</f>
        <v/>
      </c>
      <c r="T2371" s="32" t="str">
        <f>IF(S2371="","",COUNTIF($S$2:S2371,"該当"))</f>
        <v/>
      </c>
      <c r="U2371" s="32" t="str">
        <f t="shared" ref="U2371:U2434" si="416">I2371&amp;S2371&amp;T2371</f>
        <v>1764</v>
      </c>
      <c r="V2371" s="32" t="str">
        <f t="shared" ref="V2371:V2434" si="417">IF($B$6=I2371,"該当","")</f>
        <v/>
      </c>
      <c r="W2371" s="32" t="str">
        <f>IF(V2371="","",COUNTIF($V$2:V2371,"該当"))</f>
        <v/>
      </c>
      <c r="X2371" s="32" t="str">
        <f t="shared" si="409"/>
        <v>1764</v>
      </c>
      <c r="Y2371" s="26">
        <v>925</v>
      </c>
      <c r="Z2371" s="26">
        <v>1764</v>
      </c>
      <c r="AA2371" s="26" t="s">
        <v>1560</v>
      </c>
      <c r="AB2371" s="26">
        <v>29</v>
      </c>
      <c r="AC2371" s="26" t="s">
        <v>34</v>
      </c>
      <c r="AD2371" s="26" t="s">
        <v>35</v>
      </c>
      <c r="AE2371" s="26" t="s">
        <v>23</v>
      </c>
      <c r="AF2371" s="26" t="s">
        <v>24</v>
      </c>
      <c r="AG2371" s="26">
        <v>9</v>
      </c>
      <c r="AH2371" s="26" t="s">
        <v>34</v>
      </c>
      <c r="AI2371" s="26" t="s">
        <v>26</v>
      </c>
      <c r="AJ2371" s="26">
        <v>3</v>
      </c>
      <c r="AK2371" s="26" t="s">
        <v>1451</v>
      </c>
      <c r="AL2371" s="26">
        <v>9004240244</v>
      </c>
      <c r="AM2371" s="26" t="s">
        <v>4</v>
      </c>
      <c r="AN2371" s="26">
        <v>5</v>
      </c>
      <c r="AO2371" s="26">
        <v>0</v>
      </c>
      <c r="AP2371" s="26" t="s">
        <v>28</v>
      </c>
      <c r="AT2371" s="26" t="str">
        <f>MID(AA2371,MIN(FIND({0,1,2,3,4,5,6,7,8,9},AA2371&amp;"0123456789″")),LEN(AA2371))</f>
        <v>530え1764</v>
      </c>
      <c r="AU2371" s="26" t="str">
        <f t="shared" ref="AU2371:AU2434" si="418">RIGHT(AT2371,LEN(AT2371)-4)</f>
        <v>1764</v>
      </c>
    </row>
    <row r="2372" spans="9:47" x14ac:dyDescent="0.2">
      <c r="I2372" s="26">
        <v>1766</v>
      </c>
      <c r="J2372" s="32" t="str">
        <f t="shared" si="410"/>
        <v/>
      </c>
      <c r="K2372" s="32" t="str">
        <f>IF(J2372="","",COUNTIF($J$2:J2372,"該当"))</f>
        <v/>
      </c>
      <c r="L2372" s="32" t="str">
        <f t="shared" ref="L2372:L2435" si="419">I2372&amp;J2372&amp;K2372</f>
        <v>1766</v>
      </c>
      <c r="M2372" s="32" t="str">
        <f t="shared" si="411"/>
        <v/>
      </c>
      <c r="N2372" s="32" t="str">
        <f>IF(M2372="","",COUNTIF($M$2:M2372,"該当"))</f>
        <v/>
      </c>
      <c r="O2372" s="32" t="str">
        <f t="shared" si="412"/>
        <v>1766</v>
      </c>
      <c r="P2372" s="32" t="str">
        <f t="shared" si="413"/>
        <v/>
      </c>
      <c r="Q2372" s="32" t="str">
        <f>IF(P2372="","",COUNTIF($P$2:P2372,"該当"))</f>
        <v/>
      </c>
      <c r="R2372" s="32" t="str">
        <f t="shared" si="414"/>
        <v>1766</v>
      </c>
      <c r="S2372" s="32" t="str">
        <f t="shared" si="415"/>
        <v/>
      </c>
      <c r="T2372" s="32" t="str">
        <f>IF(S2372="","",COUNTIF($S$2:S2372,"該当"))</f>
        <v/>
      </c>
      <c r="U2372" s="32" t="str">
        <f t="shared" si="416"/>
        <v>1766</v>
      </c>
      <c r="V2372" s="32" t="str">
        <f t="shared" si="417"/>
        <v/>
      </c>
      <c r="W2372" s="32" t="str">
        <f>IF(V2372="","",COUNTIF($V$2:V2372,"該当"))</f>
        <v/>
      </c>
      <c r="X2372" s="32" t="str">
        <f t="shared" ref="X2372:X2435" si="420">I2372&amp;V2372&amp;W2372</f>
        <v>1766</v>
      </c>
      <c r="Y2372" s="26">
        <v>927</v>
      </c>
      <c r="Z2372" s="26">
        <v>1766</v>
      </c>
      <c r="AA2372" s="26" t="s">
        <v>1561</v>
      </c>
      <c r="AB2372" s="26">
        <v>29</v>
      </c>
      <c r="AC2372" s="26" t="s">
        <v>34</v>
      </c>
      <c r="AD2372" s="26" t="s">
        <v>35</v>
      </c>
      <c r="AE2372" s="26" t="s">
        <v>23</v>
      </c>
      <c r="AF2372" s="26" t="s">
        <v>24</v>
      </c>
      <c r="AG2372" s="26">
        <v>9</v>
      </c>
      <c r="AH2372" s="26" t="s">
        <v>34</v>
      </c>
      <c r="AI2372" s="26" t="s">
        <v>26</v>
      </c>
      <c r="AJ2372" s="26">
        <v>3</v>
      </c>
      <c r="AK2372" s="26" t="s">
        <v>1451</v>
      </c>
      <c r="AL2372" s="26">
        <v>9004240244</v>
      </c>
      <c r="AM2372" s="26" t="s">
        <v>4</v>
      </c>
      <c r="AN2372" s="26">
        <v>5</v>
      </c>
      <c r="AO2372" s="26">
        <v>0</v>
      </c>
      <c r="AP2372" s="26" t="s">
        <v>28</v>
      </c>
      <c r="AT2372" s="26" t="str">
        <f>MID(AA2372,MIN(FIND({0,1,2,3,4,5,6,7,8,9},AA2372&amp;"0123456789″")),LEN(AA2372))</f>
        <v>530え1766</v>
      </c>
      <c r="AU2372" s="26" t="str">
        <f t="shared" si="418"/>
        <v>1766</v>
      </c>
    </row>
    <row r="2373" spans="9:47" x14ac:dyDescent="0.2">
      <c r="I2373" s="26">
        <v>1767</v>
      </c>
      <c r="J2373" s="32" t="str">
        <f t="shared" si="410"/>
        <v/>
      </c>
      <c r="K2373" s="32" t="str">
        <f>IF(J2373="","",COUNTIF($J$2:J2373,"該当"))</f>
        <v/>
      </c>
      <c r="L2373" s="32" t="str">
        <f t="shared" si="419"/>
        <v>1767</v>
      </c>
      <c r="M2373" s="32" t="str">
        <f t="shared" si="411"/>
        <v/>
      </c>
      <c r="N2373" s="32" t="str">
        <f>IF(M2373="","",COUNTIF($M$2:M2373,"該当"))</f>
        <v/>
      </c>
      <c r="O2373" s="32" t="str">
        <f t="shared" si="412"/>
        <v>1767</v>
      </c>
      <c r="P2373" s="32" t="str">
        <f t="shared" si="413"/>
        <v/>
      </c>
      <c r="Q2373" s="32" t="str">
        <f>IF(P2373="","",COUNTIF($P$2:P2373,"該当"))</f>
        <v/>
      </c>
      <c r="R2373" s="32" t="str">
        <f t="shared" si="414"/>
        <v>1767</v>
      </c>
      <c r="S2373" s="32" t="str">
        <f t="shared" si="415"/>
        <v/>
      </c>
      <c r="T2373" s="32" t="str">
        <f>IF(S2373="","",COUNTIF($S$2:S2373,"該当"))</f>
        <v/>
      </c>
      <c r="U2373" s="32" t="str">
        <f t="shared" si="416"/>
        <v>1767</v>
      </c>
      <c r="V2373" s="32" t="str">
        <f t="shared" si="417"/>
        <v/>
      </c>
      <c r="W2373" s="32" t="str">
        <f>IF(V2373="","",COUNTIF($V$2:V2373,"該当"))</f>
        <v/>
      </c>
      <c r="X2373" s="32" t="str">
        <f t="shared" si="420"/>
        <v>1767</v>
      </c>
      <c r="Y2373" s="26">
        <v>928</v>
      </c>
      <c r="Z2373" s="26">
        <v>1767</v>
      </c>
      <c r="AA2373" s="26" t="s">
        <v>4935</v>
      </c>
      <c r="AB2373" s="26">
        <v>29</v>
      </c>
      <c r="AC2373" s="26" t="s">
        <v>34</v>
      </c>
      <c r="AD2373" s="26" t="s">
        <v>35</v>
      </c>
      <c r="AE2373" s="26" t="s">
        <v>23</v>
      </c>
      <c r="AF2373" s="26" t="s">
        <v>24</v>
      </c>
      <c r="AG2373" s="26">
        <v>9</v>
      </c>
      <c r="AH2373" s="26" t="s">
        <v>34</v>
      </c>
      <c r="AI2373" s="26" t="s">
        <v>26</v>
      </c>
      <c r="AJ2373" s="26">
        <v>3</v>
      </c>
      <c r="AK2373" s="26" t="s">
        <v>1451</v>
      </c>
      <c r="AL2373" s="26">
        <v>9004240244</v>
      </c>
      <c r="AM2373" s="26" t="s">
        <v>4</v>
      </c>
      <c r="AN2373" s="26">
        <v>5</v>
      </c>
      <c r="AO2373" s="26">
        <v>0</v>
      </c>
      <c r="AP2373" s="26" t="s">
        <v>28</v>
      </c>
      <c r="AT2373" s="26" t="str">
        <f>MID(AA2373,MIN(FIND({0,1,2,3,4,5,6,7,8,9},AA2373&amp;"0123456789″")),LEN(AA2373))</f>
        <v>530え1767</v>
      </c>
      <c r="AU2373" s="26" t="str">
        <f t="shared" si="418"/>
        <v>1767</v>
      </c>
    </row>
    <row r="2374" spans="9:47" x14ac:dyDescent="0.2">
      <c r="I2374" s="26">
        <v>1769</v>
      </c>
      <c r="J2374" s="32" t="str">
        <f t="shared" si="410"/>
        <v/>
      </c>
      <c r="K2374" s="32" t="str">
        <f>IF(J2374="","",COUNTIF($J$2:J2374,"該当"))</f>
        <v/>
      </c>
      <c r="L2374" s="32" t="str">
        <f t="shared" si="419"/>
        <v>1769</v>
      </c>
      <c r="M2374" s="32" t="str">
        <f t="shared" si="411"/>
        <v/>
      </c>
      <c r="N2374" s="32" t="str">
        <f>IF(M2374="","",COUNTIF($M$2:M2374,"該当"))</f>
        <v/>
      </c>
      <c r="O2374" s="32" t="str">
        <f t="shared" si="412"/>
        <v>1769</v>
      </c>
      <c r="P2374" s="32" t="str">
        <f t="shared" si="413"/>
        <v/>
      </c>
      <c r="Q2374" s="32" t="str">
        <f>IF(P2374="","",COUNTIF($P$2:P2374,"該当"))</f>
        <v/>
      </c>
      <c r="R2374" s="32" t="str">
        <f t="shared" si="414"/>
        <v>1769</v>
      </c>
      <c r="S2374" s="32" t="str">
        <f t="shared" si="415"/>
        <v/>
      </c>
      <c r="T2374" s="32" t="str">
        <f>IF(S2374="","",COUNTIF($S$2:S2374,"該当"))</f>
        <v/>
      </c>
      <c r="U2374" s="32" t="str">
        <f t="shared" si="416"/>
        <v>1769</v>
      </c>
      <c r="V2374" s="32" t="str">
        <f t="shared" si="417"/>
        <v/>
      </c>
      <c r="W2374" s="32" t="str">
        <f>IF(V2374="","",COUNTIF($V$2:V2374,"該当"))</f>
        <v/>
      </c>
      <c r="X2374" s="32" t="str">
        <f t="shared" si="420"/>
        <v>1769</v>
      </c>
      <c r="Y2374" s="26">
        <v>930</v>
      </c>
      <c r="Z2374" s="26">
        <v>1769</v>
      </c>
      <c r="AA2374" s="26" t="s">
        <v>1562</v>
      </c>
      <c r="AB2374" s="26">
        <v>29</v>
      </c>
      <c r="AC2374" s="26" t="s">
        <v>34</v>
      </c>
      <c r="AD2374" s="26" t="s">
        <v>35</v>
      </c>
      <c r="AE2374" s="26" t="s">
        <v>23</v>
      </c>
      <c r="AF2374" s="26" t="s">
        <v>24</v>
      </c>
      <c r="AG2374" s="26">
        <v>9</v>
      </c>
      <c r="AH2374" s="26" t="s">
        <v>34</v>
      </c>
      <c r="AI2374" s="26" t="s">
        <v>26</v>
      </c>
      <c r="AJ2374" s="26">
        <v>3</v>
      </c>
      <c r="AK2374" s="26" t="s">
        <v>1451</v>
      </c>
      <c r="AL2374" s="26">
        <v>9004240242</v>
      </c>
      <c r="AM2374" s="26" t="s">
        <v>4</v>
      </c>
      <c r="AN2374" s="26">
        <v>5</v>
      </c>
      <c r="AO2374" s="26">
        <v>0</v>
      </c>
      <c r="AP2374" s="26" t="s">
        <v>28</v>
      </c>
      <c r="AT2374" s="26" t="str">
        <f>MID(AA2374,MIN(FIND({0,1,2,3,4,5,6,7,8,9},AA2374&amp;"0123456789″")),LEN(AA2374))</f>
        <v>530う1769</v>
      </c>
      <c r="AU2374" s="26" t="str">
        <f t="shared" si="418"/>
        <v>1769</v>
      </c>
    </row>
    <row r="2375" spans="9:47" x14ac:dyDescent="0.2">
      <c r="I2375" s="26">
        <v>1770</v>
      </c>
      <c r="J2375" s="32" t="str">
        <f t="shared" si="410"/>
        <v/>
      </c>
      <c r="K2375" s="32" t="str">
        <f>IF(J2375="","",COUNTIF($J$2:J2375,"該当"))</f>
        <v/>
      </c>
      <c r="L2375" s="32" t="str">
        <f t="shared" si="419"/>
        <v>1770</v>
      </c>
      <c r="M2375" s="32" t="str">
        <f t="shared" si="411"/>
        <v/>
      </c>
      <c r="N2375" s="32" t="str">
        <f>IF(M2375="","",COUNTIF($M$2:M2375,"該当"))</f>
        <v/>
      </c>
      <c r="O2375" s="32" t="str">
        <f t="shared" si="412"/>
        <v>1770</v>
      </c>
      <c r="P2375" s="32" t="str">
        <f t="shared" si="413"/>
        <v/>
      </c>
      <c r="Q2375" s="32" t="str">
        <f>IF(P2375="","",COUNTIF($P$2:P2375,"該当"))</f>
        <v/>
      </c>
      <c r="R2375" s="32" t="str">
        <f t="shared" si="414"/>
        <v>1770</v>
      </c>
      <c r="S2375" s="32" t="str">
        <f t="shared" si="415"/>
        <v/>
      </c>
      <c r="T2375" s="32" t="str">
        <f>IF(S2375="","",COUNTIF($S$2:S2375,"該当"))</f>
        <v/>
      </c>
      <c r="U2375" s="32" t="str">
        <f t="shared" si="416"/>
        <v>1770</v>
      </c>
      <c r="V2375" s="32" t="str">
        <f t="shared" si="417"/>
        <v/>
      </c>
      <c r="W2375" s="32" t="str">
        <f>IF(V2375="","",COUNTIF($V$2:V2375,"該当"))</f>
        <v/>
      </c>
      <c r="X2375" s="32" t="str">
        <f t="shared" si="420"/>
        <v>1770</v>
      </c>
      <c r="Y2375" s="26">
        <v>932</v>
      </c>
      <c r="Z2375" s="26">
        <v>1770</v>
      </c>
      <c r="AA2375" s="26" t="s">
        <v>1563</v>
      </c>
      <c r="AB2375" s="26">
        <v>29</v>
      </c>
      <c r="AC2375" s="26" t="s">
        <v>34</v>
      </c>
      <c r="AD2375" s="26" t="s">
        <v>35</v>
      </c>
      <c r="AE2375" s="26" t="s">
        <v>23</v>
      </c>
      <c r="AF2375" s="26" t="s">
        <v>24</v>
      </c>
      <c r="AG2375" s="26">
        <v>9</v>
      </c>
      <c r="AH2375" s="26" t="s">
        <v>34</v>
      </c>
      <c r="AI2375" s="26" t="s">
        <v>26</v>
      </c>
      <c r="AJ2375" s="26">
        <v>3</v>
      </c>
      <c r="AK2375" s="26" t="s">
        <v>1451</v>
      </c>
      <c r="AL2375" s="26">
        <v>9004240242</v>
      </c>
      <c r="AM2375" s="26" t="s">
        <v>4</v>
      </c>
      <c r="AN2375" s="26">
        <v>5</v>
      </c>
      <c r="AO2375" s="26">
        <v>0</v>
      </c>
      <c r="AP2375" s="26" t="s">
        <v>28</v>
      </c>
      <c r="AT2375" s="26" t="str">
        <f>MID(AA2375,MIN(FIND({0,1,2,3,4,5,6,7,8,9},AA2375&amp;"0123456789″")),LEN(AA2375))</f>
        <v>530う1770</v>
      </c>
      <c r="AU2375" s="26" t="str">
        <f t="shared" si="418"/>
        <v>1770</v>
      </c>
    </row>
    <row r="2376" spans="9:47" x14ac:dyDescent="0.2">
      <c r="I2376" s="26">
        <v>1771</v>
      </c>
      <c r="J2376" s="32" t="str">
        <f t="shared" si="410"/>
        <v/>
      </c>
      <c r="K2376" s="32" t="str">
        <f>IF(J2376="","",COUNTIF($J$2:J2376,"該当"))</f>
        <v/>
      </c>
      <c r="L2376" s="32" t="str">
        <f t="shared" si="419"/>
        <v>1771</v>
      </c>
      <c r="M2376" s="32" t="str">
        <f t="shared" si="411"/>
        <v/>
      </c>
      <c r="N2376" s="32" t="str">
        <f>IF(M2376="","",COUNTIF($M$2:M2376,"該当"))</f>
        <v/>
      </c>
      <c r="O2376" s="32" t="str">
        <f t="shared" si="412"/>
        <v>1771</v>
      </c>
      <c r="P2376" s="32" t="str">
        <f t="shared" si="413"/>
        <v/>
      </c>
      <c r="Q2376" s="32" t="str">
        <f>IF(P2376="","",COUNTIF($P$2:P2376,"該当"))</f>
        <v/>
      </c>
      <c r="R2376" s="32" t="str">
        <f t="shared" si="414"/>
        <v>1771</v>
      </c>
      <c r="S2376" s="32" t="str">
        <f t="shared" si="415"/>
        <v/>
      </c>
      <c r="T2376" s="32" t="str">
        <f>IF(S2376="","",COUNTIF($S$2:S2376,"該当"))</f>
        <v/>
      </c>
      <c r="U2376" s="32" t="str">
        <f t="shared" si="416"/>
        <v>1771</v>
      </c>
      <c r="V2376" s="32" t="str">
        <f t="shared" si="417"/>
        <v/>
      </c>
      <c r="W2376" s="32" t="str">
        <f>IF(V2376="","",COUNTIF($V$2:V2376,"該当"))</f>
        <v/>
      </c>
      <c r="X2376" s="32" t="str">
        <f t="shared" si="420"/>
        <v>1771</v>
      </c>
      <c r="Y2376" s="26">
        <v>933</v>
      </c>
      <c r="Z2376" s="26">
        <v>1771</v>
      </c>
      <c r="AA2376" s="26" t="s">
        <v>1564</v>
      </c>
      <c r="AB2376" s="26">
        <v>29</v>
      </c>
      <c r="AC2376" s="26" t="s">
        <v>34</v>
      </c>
      <c r="AD2376" s="26" t="s">
        <v>35</v>
      </c>
      <c r="AE2376" s="26" t="s">
        <v>23</v>
      </c>
      <c r="AF2376" s="26" t="s">
        <v>24</v>
      </c>
      <c r="AG2376" s="26">
        <v>9</v>
      </c>
      <c r="AH2376" s="26" t="s">
        <v>34</v>
      </c>
      <c r="AI2376" s="26" t="s">
        <v>26</v>
      </c>
      <c r="AJ2376" s="26">
        <v>3</v>
      </c>
      <c r="AK2376" s="26" t="s">
        <v>1451</v>
      </c>
      <c r="AL2376" s="26">
        <v>9004240242</v>
      </c>
      <c r="AM2376" s="26" t="s">
        <v>4</v>
      </c>
      <c r="AN2376" s="26">
        <v>5</v>
      </c>
      <c r="AO2376" s="26">
        <v>0</v>
      </c>
      <c r="AP2376" s="26" t="s">
        <v>28</v>
      </c>
      <c r="AT2376" s="26" t="str">
        <f>MID(AA2376,MIN(FIND({0,1,2,3,4,5,6,7,8,9},AA2376&amp;"0123456789″")),LEN(AA2376))</f>
        <v>530え1771</v>
      </c>
      <c r="AU2376" s="26" t="str">
        <f t="shared" si="418"/>
        <v>1771</v>
      </c>
    </row>
    <row r="2377" spans="9:47" x14ac:dyDescent="0.2">
      <c r="I2377" s="26">
        <v>1773</v>
      </c>
      <c r="J2377" s="32" t="str">
        <f t="shared" si="410"/>
        <v/>
      </c>
      <c r="K2377" s="32" t="str">
        <f>IF(J2377="","",COUNTIF($J$2:J2377,"該当"))</f>
        <v/>
      </c>
      <c r="L2377" s="32" t="str">
        <f t="shared" si="419"/>
        <v>1773</v>
      </c>
      <c r="M2377" s="32" t="str">
        <f t="shared" si="411"/>
        <v/>
      </c>
      <c r="N2377" s="32" t="str">
        <f>IF(M2377="","",COUNTIF($M$2:M2377,"該当"))</f>
        <v/>
      </c>
      <c r="O2377" s="32" t="str">
        <f t="shared" si="412"/>
        <v>1773</v>
      </c>
      <c r="P2377" s="32" t="str">
        <f t="shared" si="413"/>
        <v/>
      </c>
      <c r="Q2377" s="32" t="str">
        <f>IF(P2377="","",COUNTIF($P$2:P2377,"該当"))</f>
        <v/>
      </c>
      <c r="R2377" s="32" t="str">
        <f t="shared" si="414"/>
        <v>1773</v>
      </c>
      <c r="S2377" s="32" t="str">
        <f t="shared" si="415"/>
        <v/>
      </c>
      <c r="T2377" s="32" t="str">
        <f>IF(S2377="","",COUNTIF($S$2:S2377,"該当"))</f>
        <v/>
      </c>
      <c r="U2377" s="32" t="str">
        <f t="shared" si="416"/>
        <v>1773</v>
      </c>
      <c r="V2377" s="32" t="str">
        <f t="shared" si="417"/>
        <v/>
      </c>
      <c r="W2377" s="32" t="str">
        <f>IF(V2377="","",COUNTIF($V$2:V2377,"該当"))</f>
        <v/>
      </c>
      <c r="X2377" s="32" t="str">
        <f t="shared" si="420"/>
        <v>1773</v>
      </c>
      <c r="Y2377" s="26">
        <v>935</v>
      </c>
      <c r="Z2377" s="26">
        <v>1773</v>
      </c>
      <c r="AA2377" s="26" t="s">
        <v>1565</v>
      </c>
      <c r="AB2377" s="26">
        <v>29</v>
      </c>
      <c r="AC2377" s="26" t="s">
        <v>34</v>
      </c>
      <c r="AD2377" s="26" t="s">
        <v>35</v>
      </c>
      <c r="AE2377" s="26" t="s">
        <v>23</v>
      </c>
      <c r="AF2377" s="26" t="s">
        <v>24</v>
      </c>
      <c r="AG2377" s="26">
        <v>9</v>
      </c>
      <c r="AH2377" s="26" t="s">
        <v>34</v>
      </c>
      <c r="AI2377" s="26" t="s">
        <v>26</v>
      </c>
      <c r="AJ2377" s="26">
        <v>3</v>
      </c>
      <c r="AK2377" s="26" t="s">
        <v>1451</v>
      </c>
      <c r="AL2377" s="26">
        <v>9004240242</v>
      </c>
      <c r="AM2377" s="26" t="s">
        <v>4</v>
      </c>
      <c r="AN2377" s="26">
        <v>5</v>
      </c>
      <c r="AO2377" s="26">
        <v>0</v>
      </c>
      <c r="AP2377" s="26" t="s">
        <v>28</v>
      </c>
      <c r="AT2377" s="26" t="str">
        <f>MID(AA2377,MIN(FIND({0,1,2,3,4,5,6,7,8,9},AA2377&amp;"0123456789″")),LEN(AA2377))</f>
        <v>530か1773</v>
      </c>
      <c r="AU2377" s="26" t="str">
        <f t="shared" si="418"/>
        <v>1773</v>
      </c>
    </row>
    <row r="2378" spans="9:47" x14ac:dyDescent="0.2">
      <c r="I2378" s="26">
        <v>1774</v>
      </c>
      <c r="J2378" s="32" t="str">
        <f t="shared" si="410"/>
        <v/>
      </c>
      <c r="K2378" s="32" t="str">
        <f>IF(J2378="","",COUNTIF($J$2:J2378,"該当"))</f>
        <v/>
      </c>
      <c r="L2378" s="32" t="str">
        <f t="shared" si="419"/>
        <v>1774</v>
      </c>
      <c r="M2378" s="32" t="str">
        <f t="shared" si="411"/>
        <v/>
      </c>
      <c r="N2378" s="32" t="str">
        <f>IF(M2378="","",COUNTIF($M$2:M2378,"該当"))</f>
        <v/>
      </c>
      <c r="O2378" s="32" t="str">
        <f t="shared" si="412"/>
        <v>1774</v>
      </c>
      <c r="P2378" s="32" t="str">
        <f t="shared" si="413"/>
        <v/>
      </c>
      <c r="Q2378" s="32" t="str">
        <f>IF(P2378="","",COUNTIF($P$2:P2378,"該当"))</f>
        <v/>
      </c>
      <c r="R2378" s="32" t="str">
        <f t="shared" si="414"/>
        <v>1774</v>
      </c>
      <c r="S2378" s="32" t="str">
        <f t="shared" si="415"/>
        <v/>
      </c>
      <c r="T2378" s="32" t="str">
        <f>IF(S2378="","",COUNTIF($S$2:S2378,"該当"))</f>
        <v/>
      </c>
      <c r="U2378" s="32" t="str">
        <f t="shared" si="416"/>
        <v>1774</v>
      </c>
      <c r="V2378" s="32" t="str">
        <f t="shared" si="417"/>
        <v/>
      </c>
      <c r="W2378" s="32" t="str">
        <f>IF(V2378="","",COUNTIF($V$2:V2378,"該当"))</f>
        <v/>
      </c>
      <c r="X2378" s="32" t="str">
        <f t="shared" si="420"/>
        <v>1774</v>
      </c>
      <c r="Y2378" s="26">
        <v>936</v>
      </c>
      <c r="Z2378" s="26">
        <v>1774</v>
      </c>
      <c r="AA2378" s="26" t="s">
        <v>1566</v>
      </c>
      <c r="AB2378" s="26">
        <v>29</v>
      </c>
      <c r="AC2378" s="26" t="s">
        <v>34</v>
      </c>
      <c r="AD2378" s="26" t="s">
        <v>35</v>
      </c>
      <c r="AE2378" s="26" t="s">
        <v>23</v>
      </c>
      <c r="AF2378" s="26" t="s">
        <v>24</v>
      </c>
      <c r="AG2378" s="26">
        <v>9</v>
      </c>
      <c r="AH2378" s="26" t="s">
        <v>34</v>
      </c>
      <c r="AI2378" s="26" t="s">
        <v>26</v>
      </c>
      <c r="AJ2378" s="26">
        <v>3</v>
      </c>
      <c r="AK2378" s="26" t="s">
        <v>1451</v>
      </c>
      <c r="AL2378" s="26">
        <v>9004240244</v>
      </c>
      <c r="AM2378" s="26" t="s">
        <v>4</v>
      </c>
      <c r="AN2378" s="26">
        <v>5</v>
      </c>
      <c r="AO2378" s="26">
        <v>0</v>
      </c>
      <c r="AP2378" s="26" t="s">
        <v>28</v>
      </c>
      <c r="AT2378" s="26" t="str">
        <f>MID(AA2378,MIN(FIND({0,1,2,3,4,5,6,7,8,9},AA2378&amp;"0123456789″")),LEN(AA2378))</f>
        <v>530き1774</v>
      </c>
      <c r="AU2378" s="26" t="str">
        <f t="shared" si="418"/>
        <v>1774</v>
      </c>
    </row>
    <row r="2379" spans="9:47" x14ac:dyDescent="0.2">
      <c r="I2379" s="26">
        <v>1776</v>
      </c>
      <c r="J2379" s="32" t="str">
        <f t="shared" si="410"/>
        <v/>
      </c>
      <c r="K2379" s="32" t="str">
        <f>IF(J2379="","",COUNTIF($J$2:J2379,"該当"))</f>
        <v/>
      </c>
      <c r="L2379" s="32" t="str">
        <f t="shared" si="419"/>
        <v>1776</v>
      </c>
      <c r="M2379" s="32" t="str">
        <f t="shared" si="411"/>
        <v/>
      </c>
      <c r="N2379" s="32" t="str">
        <f>IF(M2379="","",COUNTIF($M$2:M2379,"該当"))</f>
        <v/>
      </c>
      <c r="O2379" s="32" t="str">
        <f t="shared" si="412"/>
        <v>1776</v>
      </c>
      <c r="P2379" s="32" t="str">
        <f t="shared" si="413"/>
        <v/>
      </c>
      <c r="Q2379" s="32" t="str">
        <f>IF(P2379="","",COUNTIF($P$2:P2379,"該当"))</f>
        <v/>
      </c>
      <c r="R2379" s="32" t="str">
        <f t="shared" si="414"/>
        <v>1776</v>
      </c>
      <c r="S2379" s="32" t="str">
        <f t="shared" si="415"/>
        <v/>
      </c>
      <c r="T2379" s="32" t="str">
        <f>IF(S2379="","",COUNTIF($S$2:S2379,"該当"))</f>
        <v/>
      </c>
      <c r="U2379" s="32" t="str">
        <f t="shared" si="416"/>
        <v>1776</v>
      </c>
      <c r="V2379" s="32" t="str">
        <f t="shared" si="417"/>
        <v/>
      </c>
      <c r="W2379" s="32" t="str">
        <f>IF(V2379="","",COUNTIF($V$2:V2379,"該当"))</f>
        <v/>
      </c>
      <c r="X2379" s="32" t="str">
        <f t="shared" si="420"/>
        <v>1776</v>
      </c>
      <c r="Y2379" s="26">
        <v>938</v>
      </c>
      <c r="Z2379" s="26">
        <v>1776</v>
      </c>
      <c r="AA2379" s="26" t="s">
        <v>1567</v>
      </c>
      <c r="AB2379" s="26">
        <v>29</v>
      </c>
      <c r="AC2379" s="26" t="s">
        <v>34</v>
      </c>
      <c r="AD2379" s="26" t="s">
        <v>35</v>
      </c>
      <c r="AE2379" s="26" t="s">
        <v>23</v>
      </c>
      <c r="AF2379" s="26" t="s">
        <v>24</v>
      </c>
      <c r="AG2379" s="26">
        <v>9</v>
      </c>
      <c r="AH2379" s="26" t="s">
        <v>34</v>
      </c>
      <c r="AI2379" s="26" t="s">
        <v>26</v>
      </c>
      <c r="AJ2379" s="26">
        <v>3</v>
      </c>
      <c r="AK2379" s="26" t="s">
        <v>1451</v>
      </c>
      <c r="AL2379" s="26">
        <v>9004240242</v>
      </c>
      <c r="AM2379" s="26" t="s">
        <v>4</v>
      </c>
      <c r="AN2379" s="26">
        <v>5</v>
      </c>
      <c r="AO2379" s="26">
        <v>0</v>
      </c>
      <c r="AP2379" s="26" t="s">
        <v>28</v>
      </c>
      <c r="AT2379" s="26" t="str">
        <f>MID(AA2379,MIN(FIND({0,1,2,3,4,5,6,7,8,9},AA2379&amp;"0123456789″")),LEN(AA2379))</f>
        <v>530え1776</v>
      </c>
      <c r="AU2379" s="26" t="str">
        <f t="shared" si="418"/>
        <v>1776</v>
      </c>
    </row>
    <row r="2380" spans="9:47" x14ac:dyDescent="0.2">
      <c r="I2380" s="26">
        <v>1779</v>
      </c>
      <c r="J2380" s="32" t="str">
        <f t="shared" si="410"/>
        <v/>
      </c>
      <c r="K2380" s="32" t="str">
        <f>IF(J2380="","",COUNTIF($J$2:J2380,"該当"))</f>
        <v/>
      </c>
      <c r="L2380" s="32" t="str">
        <f t="shared" si="419"/>
        <v>1779</v>
      </c>
      <c r="M2380" s="32" t="str">
        <f t="shared" si="411"/>
        <v/>
      </c>
      <c r="N2380" s="32" t="str">
        <f>IF(M2380="","",COUNTIF($M$2:M2380,"該当"))</f>
        <v/>
      </c>
      <c r="O2380" s="32" t="str">
        <f t="shared" si="412"/>
        <v>1779</v>
      </c>
      <c r="P2380" s="32" t="str">
        <f t="shared" si="413"/>
        <v/>
      </c>
      <c r="Q2380" s="32" t="str">
        <f>IF(P2380="","",COUNTIF($P$2:P2380,"該当"))</f>
        <v/>
      </c>
      <c r="R2380" s="32" t="str">
        <f t="shared" si="414"/>
        <v>1779</v>
      </c>
      <c r="S2380" s="32" t="str">
        <f t="shared" si="415"/>
        <v/>
      </c>
      <c r="T2380" s="32" t="str">
        <f>IF(S2380="","",COUNTIF($S$2:S2380,"該当"))</f>
        <v/>
      </c>
      <c r="U2380" s="32" t="str">
        <f t="shared" si="416"/>
        <v>1779</v>
      </c>
      <c r="V2380" s="32" t="str">
        <f t="shared" si="417"/>
        <v/>
      </c>
      <c r="W2380" s="32" t="str">
        <f>IF(V2380="","",COUNTIF($V$2:V2380,"該当"))</f>
        <v/>
      </c>
      <c r="X2380" s="32" t="str">
        <f t="shared" si="420"/>
        <v>1779</v>
      </c>
      <c r="Y2380" s="26">
        <v>941</v>
      </c>
      <c r="Z2380" s="26">
        <v>1779</v>
      </c>
      <c r="AA2380" s="26" t="s">
        <v>1568</v>
      </c>
      <c r="AB2380" s="26">
        <v>29</v>
      </c>
      <c r="AC2380" s="26" t="s">
        <v>34</v>
      </c>
      <c r="AD2380" s="26" t="s">
        <v>35</v>
      </c>
      <c r="AE2380" s="26" t="s">
        <v>23</v>
      </c>
      <c r="AF2380" s="26" t="s">
        <v>24</v>
      </c>
      <c r="AG2380" s="26">
        <v>9</v>
      </c>
      <c r="AH2380" s="26" t="s">
        <v>34</v>
      </c>
      <c r="AI2380" s="26" t="s">
        <v>26</v>
      </c>
      <c r="AJ2380" s="26">
        <v>3</v>
      </c>
      <c r="AK2380" s="26" t="s">
        <v>1451</v>
      </c>
      <c r="AL2380" s="26">
        <v>9004240242</v>
      </c>
      <c r="AM2380" s="26" t="s">
        <v>4</v>
      </c>
      <c r="AN2380" s="26">
        <v>5</v>
      </c>
      <c r="AO2380" s="26">
        <v>0</v>
      </c>
      <c r="AP2380" s="26" t="s">
        <v>28</v>
      </c>
      <c r="AT2380" s="26" t="str">
        <f>MID(AA2380,MIN(FIND({0,1,2,3,4,5,6,7,8,9},AA2380&amp;"0123456789″")),LEN(AA2380))</f>
        <v>530い1779</v>
      </c>
      <c r="AU2380" s="26" t="str">
        <f t="shared" si="418"/>
        <v>1779</v>
      </c>
    </row>
    <row r="2381" spans="9:47" x14ac:dyDescent="0.2">
      <c r="I2381" s="26">
        <v>1780</v>
      </c>
      <c r="J2381" s="32" t="str">
        <f t="shared" si="410"/>
        <v/>
      </c>
      <c r="K2381" s="32" t="str">
        <f>IF(J2381="","",COUNTIF($J$2:J2381,"該当"))</f>
        <v/>
      </c>
      <c r="L2381" s="32" t="str">
        <f t="shared" si="419"/>
        <v>1780</v>
      </c>
      <c r="M2381" s="32" t="str">
        <f t="shared" si="411"/>
        <v/>
      </c>
      <c r="N2381" s="32" t="str">
        <f>IF(M2381="","",COUNTIF($M$2:M2381,"該当"))</f>
        <v/>
      </c>
      <c r="O2381" s="32" t="str">
        <f t="shared" si="412"/>
        <v>1780</v>
      </c>
      <c r="P2381" s="32" t="str">
        <f t="shared" si="413"/>
        <v/>
      </c>
      <c r="Q2381" s="32" t="str">
        <f>IF(P2381="","",COUNTIF($P$2:P2381,"該当"))</f>
        <v/>
      </c>
      <c r="R2381" s="32" t="str">
        <f t="shared" si="414"/>
        <v>1780</v>
      </c>
      <c r="S2381" s="32" t="str">
        <f t="shared" si="415"/>
        <v/>
      </c>
      <c r="T2381" s="32" t="str">
        <f>IF(S2381="","",COUNTIF($S$2:S2381,"該当"))</f>
        <v/>
      </c>
      <c r="U2381" s="32" t="str">
        <f t="shared" si="416"/>
        <v>1780</v>
      </c>
      <c r="V2381" s="32" t="str">
        <f t="shared" si="417"/>
        <v/>
      </c>
      <c r="W2381" s="32" t="str">
        <f>IF(V2381="","",COUNTIF($V$2:V2381,"該当"))</f>
        <v/>
      </c>
      <c r="X2381" s="32" t="str">
        <f t="shared" si="420"/>
        <v>1780</v>
      </c>
      <c r="Y2381" s="26">
        <v>943</v>
      </c>
      <c r="Z2381" s="26">
        <v>1780</v>
      </c>
      <c r="AA2381" s="26" t="s">
        <v>4768</v>
      </c>
      <c r="AB2381" s="26">
        <v>29</v>
      </c>
      <c r="AC2381" s="26" t="s">
        <v>34</v>
      </c>
      <c r="AD2381" s="26" t="s">
        <v>35</v>
      </c>
      <c r="AE2381" s="26" t="s">
        <v>23</v>
      </c>
      <c r="AF2381" s="26" t="s">
        <v>24</v>
      </c>
      <c r="AG2381" s="26">
        <v>9</v>
      </c>
      <c r="AH2381" s="26" t="s">
        <v>34</v>
      </c>
      <c r="AI2381" s="26" t="s">
        <v>26</v>
      </c>
      <c r="AJ2381" s="26">
        <v>3</v>
      </c>
      <c r="AK2381" s="26" t="s">
        <v>1451</v>
      </c>
      <c r="AL2381" s="26">
        <v>9004240244</v>
      </c>
      <c r="AM2381" s="26" t="s">
        <v>4</v>
      </c>
      <c r="AN2381" s="26">
        <v>5</v>
      </c>
      <c r="AO2381" s="26">
        <v>0</v>
      </c>
      <c r="AP2381" s="26" t="s">
        <v>28</v>
      </c>
      <c r="AT2381" s="26" t="str">
        <f>MID(AA2381,MIN(FIND({0,1,2,3,4,5,6,7,8,9},AA2381&amp;"0123456789″")),LEN(AA2381))</f>
        <v>530う1780</v>
      </c>
      <c r="AU2381" s="26" t="str">
        <f t="shared" si="418"/>
        <v>1780</v>
      </c>
    </row>
    <row r="2382" spans="9:47" x14ac:dyDescent="0.2">
      <c r="I2382" s="26">
        <v>1781</v>
      </c>
      <c r="J2382" s="32" t="str">
        <f t="shared" si="410"/>
        <v/>
      </c>
      <c r="K2382" s="32" t="str">
        <f>IF(J2382="","",COUNTIF($J$2:J2382,"該当"))</f>
        <v/>
      </c>
      <c r="L2382" s="32" t="str">
        <f t="shared" si="419"/>
        <v>1781</v>
      </c>
      <c r="M2382" s="32" t="str">
        <f t="shared" si="411"/>
        <v/>
      </c>
      <c r="N2382" s="32" t="str">
        <f>IF(M2382="","",COUNTIF($M$2:M2382,"該当"))</f>
        <v/>
      </c>
      <c r="O2382" s="32" t="str">
        <f t="shared" si="412"/>
        <v>1781</v>
      </c>
      <c r="P2382" s="32" t="str">
        <f t="shared" si="413"/>
        <v/>
      </c>
      <c r="Q2382" s="32" t="str">
        <f>IF(P2382="","",COUNTIF($P$2:P2382,"該当"))</f>
        <v/>
      </c>
      <c r="R2382" s="32" t="str">
        <f t="shared" si="414"/>
        <v>1781</v>
      </c>
      <c r="S2382" s="32" t="str">
        <f t="shared" si="415"/>
        <v/>
      </c>
      <c r="T2382" s="32" t="str">
        <f>IF(S2382="","",COUNTIF($S$2:S2382,"該当"))</f>
        <v/>
      </c>
      <c r="U2382" s="32" t="str">
        <f t="shared" si="416"/>
        <v>1781</v>
      </c>
      <c r="V2382" s="32" t="str">
        <f t="shared" si="417"/>
        <v/>
      </c>
      <c r="W2382" s="32" t="str">
        <f>IF(V2382="","",COUNTIF($V$2:V2382,"該当"))</f>
        <v/>
      </c>
      <c r="X2382" s="32" t="str">
        <f t="shared" si="420"/>
        <v>1781</v>
      </c>
      <c r="Y2382" s="26">
        <v>944</v>
      </c>
      <c r="Z2382" s="26">
        <v>1781</v>
      </c>
      <c r="AA2382" s="26" t="s">
        <v>1569</v>
      </c>
      <c r="AB2382" s="26">
        <v>29</v>
      </c>
      <c r="AC2382" s="26" t="s">
        <v>34</v>
      </c>
      <c r="AD2382" s="26" t="s">
        <v>35</v>
      </c>
      <c r="AE2382" s="26" t="s">
        <v>23</v>
      </c>
      <c r="AF2382" s="26" t="s">
        <v>24</v>
      </c>
      <c r="AG2382" s="26">
        <v>9</v>
      </c>
      <c r="AH2382" s="26" t="s">
        <v>34</v>
      </c>
      <c r="AI2382" s="26" t="s">
        <v>26</v>
      </c>
      <c r="AJ2382" s="26">
        <v>3</v>
      </c>
      <c r="AK2382" s="26" t="s">
        <v>1451</v>
      </c>
      <c r="AL2382" s="26">
        <v>9004240244</v>
      </c>
      <c r="AM2382" s="26" t="s">
        <v>4</v>
      </c>
      <c r="AN2382" s="26">
        <v>5</v>
      </c>
      <c r="AO2382" s="26">
        <v>0</v>
      </c>
      <c r="AP2382" s="26" t="s">
        <v>28</v>
      </c>
      <c r="AT2382" s="26" t="str">
        <f>MID(AA2382,MIN(FIND({0,1,2,3,4,5,6,7,8,9},AA2382&amp;"0123456789″")),LEN(AA2382))</f>
        <v>530う1781</v>
      </c>
      <c r="AU2382" s="26" t="str">
        <f t="shared" si="418"/>
        <v>1781</v>
      </c>
    </row>
    <row r="2383" spans="9:47" x14ac:dyDescent="0.2">
      <c r="I2383" s="26">
        <v>1782</v>
      </c>
      <c r="J2383" s="32" t="str">
        <f t="shared" si="410"/>
        <v/>
      </c>
      <c r="K2383" s="32" t="str">
        <f>IF(J2383="","",COUNTIF($J$2:J2383,"該当"))</f>
        <v/>
      </c>
      <c r="L2383" s="32" t="str">
        <f t="shared" si="419"/>
        <v>1782</v>
      </c>
      <c r="M2383" s="32" t="str">
        <f t="shared" si="411"/>
        <v/>
      </c>
      <c r="N2383" s="32" t="str">
        <f>IF(M2383="","",COUNTIF($M$2:M2383,"該当"))</f>
        <v/>
      </c>
      <c r="O2383" s="32" t="str">
        <f t="shared" si="412"/>
        <v>1782</v>
      </c>
      <c r="P2383" s="32" t="str">
        <f t="shared" si="413"/>
        <v/>
      </c>
      <c r="Q2383" s="32" t="str">
        <f>IF(P2383="","",COUNTIF($P$2:P2383,"該当"))</f>
        <v/>
      </c>
      <c r="R2383" s="32" t="str">
        <f t="shared" si="414"/>
        <v>1782</v>
      </c>
      <c r="S2383" s="32" t="str">
        <f t="shared" si="415"/>
        <v/>
      </c>
      <c r="T2383" s="32" t="str">
        <f>IF(S2383="","",COUNTIF($S$2:S2383,"該当"))</f>
        <v/>
      </c>
      <c r="U2383" s="32" t="str">
        <f t="shared" si="416"/>
        <v>1782</v>
      </c>
      <c r="V2383" s="32" t="str">
        <f t="shared" si="417"/>
        <v/>
      </c>
      <c r="W2383" s="32" t="str">
        <f>IF(V2383="","",COUNTIF($V$2:V2383,"該当"))</f>
        <v/>
      </c>
      <c r="X2383" s="32" t="str">
        <f t="shared" si="420"/>
        <v>1782</v>
      </c>
      <c r="Y2383" s="26">
        <v>945</v>
      </c>
      <c r="Z2383" s="26">
        <v>1782</v>
      </c>
      <c r="AA2383" s="26" t="s">
        <v>1570</v>
      </c>
      <c r="AB2383" s="26">
        <v>29</v>
      </c>
      <c r="AC2383" s="26" t="s">
        <v>34</v>
      </c>
      <c r="AD2383" s="26" t="s">
        <v>35</v>
      </c>
      <c r="AE2383" s="26" t="s">
        <v>23</v>
      </c>
      <c r="AF2383" s="26" t="s">
        <v>24</v>
      </c>
      <c r="AG2383" s="26">
        <v>9</v>
      </c>
      <c r="AH2383" s="26" t="s">
        <v>34</v>
      </c>
      <c r="AI2383" s="26" t="s">
        <v>26</v>
      </c>
      <c r="AJ2383" s="26">
        <v>3</v>
      </c>
      <c r="AK2383" s="26" t="s">
        <v>1451</v>
      </c>
      <c r="AL2383" s="26">
        <v>9004240242</v>
      </c>
      <c r="AM2383" s="26" t="s">
        <v>4</v>
      </c>
      <c r="AN2383" s="26">
        <v>5</v>
      </c>
      <c r="AO2383" s="26">
        <v>0</v>
      </c>
      <c r="AP2383" s="26" t="s">
        <v>28</v>
      </c>
      <c r="AT2383" s="26" t="str">
        <f>MID(AA2383,MIN(FIND({0,1,2,3,4,5,6,7,8,9},AA2383&amp;"0123456789″")),LEN(AA2383))</f>
        <v>530い1782</v>
      </c>
      <c r="AU2383" s="26" t="str">
        <f t="shared" si="418"/>
        <v>1782</v>
      </c>
    </row>
    <row r="2384" spans="9:47" x14ac:dyDescent="0.2">
      <c r="I2384" s="26">
        <v>1783</v>
      </c>
      <c r="J2384" s="32" t="str">
        <f t="shared" si="410"/>
        <v/>
      </c>
      <c r="K2384" s="32" t="str">
        <f>IF(J2384="","",COUNTIF($J$2:J2384,"該当"))</f>
        <v/>
      </c>
      <c r="L2384" s="32" t="str">
        <f t="shared" si="419"/>
        <v>1783</v>
      </c>
      <c r="M2384" s="32" t="str">
        <f t="shared" si="411"/>
        <v/>
      </c>
      <c r="N2384" s="32" t="str">
        <f>IF(M2384="","",COUNTIF($M$2:M2384,"該当"))</f>
        <v/>
      </c>
      <c r="O2384" s="32" t="str">
        <f t="shared" si="412"/>
        <v>1783</v>
      </c>
      <c r="P2384" s="32" t="str">
        <f t="shared" si="413"/>
        <v/>
      </c>
      <c r="Q2384" s="32" t="str">
        <f>IF(P2384="","",COUNTIF($P$2:P2384,"該当"))</f>
        <v/>
      </c>
      <c r="R2384" s="32" t="str">
        <f t="shared" si="414"/>
        <v>1783</v>
      </c>
      <c r="S2384" s="32" t="str">
        <f t="shared" si="415"/>
        <v/>
      </c>
      <c r="T2384" s="32" t="str">
        <f>IF(S2384="","",COUNTIF($S$2:S2384,"該当"))</f>
        <v/>
      </c>
      <c r="U2384" s="32" t="str">
        <f t="shared" si="416"/>
        <v>1783</v>
      </c>
      <c r="V2384" s="32" t="str">
        <f t="shared" si="417"/>
        <v/>
      </c>
      <c r="W2384" s="32" t="str">
        <f>IF(V2384="","",COUNTIF($V$2:V2384,"該当"))</f>
        <v/>
      </c>
      <c r="X2384" s="32" t="str">
        <f t="shared" si="420"/>
        <v>1783</v>
      </c>
      <c r="Y2384" s="26">
        <v>946</v>
      </c>
      <c r="Z2384" s="26">
        <v>1783</v>
      </c>
      <c r="AA2384" s="26" t="s">
        <v>1571</v>
      </c>
      <c r="AB2384" s="26">
        <v>29</v>
      </c>
      <c r="AC2384" s="26" t="s">
        <v>34</v>
      </c>
      <c r="AD2384" s="26" t="s">
        <v>35</v>
      </c>
      <c r="AE2384" s="26" t="s">
        <v>23</v>
      </c>
      <c r="AF2384" s="26" t="s">
        <v>24</v>
      </c>
      <c r="AG2384" s="26">
        <v>9</v>
      </c>
      <c r="AH2384" s="26" t="s">
        <v>34</v>
      </c>
      <c r="AI2384" s="26" t="s">
        <v>26</v>
      </c>
      <c r="AJ2384" s="26">
        <v>3</v>
      </c>
      <c r="AK2384" s="26" t="s">
        <v>1451</v>
      </c>
      <c r="AL2384" s="26">
        <v>9004240244</v>
      </c>
      <c r="AM2384" s="26" t="s">
        <v>4</v>
      </c>
      <c r="AN2384" s="26">
        <v>5</v>
      </c>
      <c r="AO2384" s="26">
        <v>0</v>
      </c>
      <c r="AP2384" s="26" t="s">
        <v>28</v>
      </c>
      <c r="AT2384" s="26" t="str">
        <f>MID(AA2384,MIN(FIND({0,1,2,3,4,5,6,7,8,9},AA2384&amp;"0123456789″")),LEN(AA2384))</f>
        <v>530う1783</v>
      </c>
      <c r="AU2384" s="26" t="str">
        <f t="shared" si="418"/>
        <v>1783</v>
      </c>
    </row>
    <row r="2385" spans="9:47" x14ac:dyDescent="0.2">
      <c r="I2385" s="26">
        <v>1784</v>
      </c>
      <c r="J2385" s="32" t="str">
        <f t="shared" si="410"/>
        <v/>
      </c>
      <c r="K2385" s="32" t="str">
        <f>IF(J2385="","",COUNTIF($J$2:J2385,"該当"))</f>
        <v/>
      </c>
      <c r="L2385" s="32" t="str">
        <f t="shared" si="419"/>
        <v>1784</v>
      </c>
      <c r="M2385" s="32" t="str">
        <f t="shared" si="411"/>
        <v/>
      </c>
      <c r="N2385" s="32" t="str">
        <f>IF(M2385="","",COUNTIF($M$2:M2385,"該当"))</f>
        <v/>
      </c>
      <c r="O2385" s="32" t="str">
        <f t="shared" si="412"/>
        <v>1784</v>
      </c>
      <c r="P2385" s="32" t="str">
        <f t="shared" si="413"/>
        <v/>
      </c>
      <c r="Q2385" s="32" t="str">
        <f>IF(P2385="","",COUNTIF($P$2:P2385,"該当"))</f>
        <v/>
      </c>
      <c r="R2385" s="32" t="str">
        <f t="shared" si="414"/>
        <v>1784</v>
      </c>
      <c r="S2385" s="32" t="str">
        <f t="shared" si="415"/>
        <v/>
      </c>
      <c r="T2385" s="32" t="str">
        <f>IF(S2385="","",COUNTIF($S$2:S2385,"該当"))</f>
        <v/>
      </c>
      <c r="U2385" s="32" t="str">
        <f t="shared" si="416"/>
        <v>1784</v>
      </c>
      <c r="V2385" s="32" t="str">
        <f t="shared" si="417"/>
        <v/>
      </c>
      <c r="W2385" s="32" t="str">
        <f>IF(V2385="","",COUNTIF($V$2:V2385,"該当"))</f>
        <v/>
      </c>
      <c r="X2385" s="32" t="str">
        <f t="shared" si="420"/>
        <v>1784</v>
      </c>
      <c r="Y2385" s="26">
        <v>947</v>
      </c>
      <c r="Z2385" s="26">
        <v>1784</v>
      </c>
      <c r="AA2385" s="26" t="s">
        <v>1572</v>
      </c>
      <c r="AB2385" s="26">
        <v>29</v>
      </c>
      <c r="AC2385" s="26" t="s">
        <v>34</v>
      </c>
      <c r="AD2385" s="26" t="s">
        <v>35</v>
      </c>
      <c r="AE2385" s="26" t="s">
        <v>23</v>
      </c>
      <c r="AF2385" s="26" t="s">
        <v>24</v>
      </c>
      <c r="AG2385" s="26">
        <v>9</v>
      </c>
      <c r="AH2385" s="26" t="s">
        <v>34</v>
      </c>
      <c r="AI2385" s="26" t="s">
        <v>26</v>
      </c>
      <c r="AJ2385" s="26">
        <v>3</v>
      </c>
      <c r="AK2385" s="26" t="s">
        <v>1451</v>
      </c>
      <c r="AL2385" s="26">
        <v>9004240243</v>
      </c>
      <c r="AM2385" s="26" t="s">
        <v>4</v>
      </c>
      <c r="AN2385" s="26">
        <v>5</v>
      </c>
      <c r="AO2385" s="26">
        <v>0</v>
      </c>
      <c r="AP2385" s="26" t="s">
        <v>28</v>
      </c>
      <c r="AT2385" s="26" t="str">
        <f>MID(AA2385,MIN(FIND({0,1,2,3,4,5,6,7,8,9},AA2385&amp;"0123456789″")),LEN(AA2385))</f>
        <v>530う1784</v>
      </c>
      <c r="AU2385" s="26" t="str">
        <f t="shared" si="418"/>
        <v>1784</v>
      </c>
    </row>
    <row r="2386" spans="9:47" x14ac:dyDescent="0.2">
      <c r="I2386" s="26">
        <v>1785</v>
      </c>
      <c r="J2386" s="32" t="str">
        <f t="shared" si="410"/>
        <v/>
      </c>
      <c r="K2386" s="32" t="str">
        <f>IF(J2386="","",COUNTIF($J$2:J2386,"該当"))</f>
        <v/>
      </c>
      <c r="L2386" s="32" t="str">
        <f t="shared" si="419"/>
        <v>1785</v>
      </c>
      <c r="M2386" s="32" t="str">
        <f t="shared" si="411"/>
        <v/>
      </c>
      <c r="N2386" s="32" t="str">
        <f>IF(M2386="","",COUNTIF($M$2:M2386,"該当"))</f>
        <v/>
      </c>
      <c r="O2386" s="32" t="str">
        <f t="shared" si="412"/>
        <v>1785</v>
      </c>
      <c r="P2386" s="32" t="str">
        <f t="shared" si="413"/>
        <v/>
      </c>
      <c r="Q2386" s="32" t="str">
        <f>IF(P2386="","",COUNTIF($P$2:P2386,"該当"))</f>
        <v/>
      </c>
      <c r="R2386" s="32" t="str">
        <f t="shared" si="414"/>
        <v>1785</v>
      </c>
      <c r="S2386" s="32" t="str">
        <f t="shared" si="415"/>
        <v/>
      </c>
      <c r="T2386" s="32" t="str">
        <f>IF(S2386="","",COUNTIF($S$2:S2386,"該当"))</f>
        <v/>
      </c>
      <c r="U2386" s="32" t="str">
        <f t="shared" si="416"/>
        <v>1785</v>
      </c>
      <c r="V2386" s="32" t="str">
        <f t="shared" si="417"/>
        <v/>
      </c>
      <c r="W2386" s="32" t="str">
        <f>IF(V2386="","",COUNTIF($V$2:V2386,"該当"))</f>
        <v/>
      </c>
      <c r="X2386" s="32" t="str">
        <f t="shared" si="420"/>
        <v>1785</v>
      </c>
      <c r="Y2386" s="26">
        <v>948</v>
      </c>
      <c r="Z2386" s="26">
        <v>1785</v>
      </c>
      <c r="AA2386" s="26" t="s">
        <v>5143</v>
      </c>
      <c r="AB2386" s="26">
        <v>29</v>
      </c>
      <c r="AC2386" s="26" t="s">
        <v>34</v>
      </c>
      <c r="AD2386" s="26" t="s">
        <v>35</v>
      </c>
      <c r="AE2386" s="26" t="s">
        <v>23</v>
      </c>
      <c r="AF2386" s="26" t="s">
        <v>24</v>
      </c>
      <c r="AG2386" s="26">
        <v>9</v>
      </c>
      <c r="AH2386" s="26" t="s">
        <v>34</v>
      </c>
      <c r="AI2386" s="26" t="s">
        <v>26</v>
      </c>
      <c r="AJ2386" s="26">
        <v>3</v>
      </c>
      <c r="AK2386" s="26" t="s">
        <v>1451</v>
      </c>
      <c r="AL2386" s="26">
        <v>9004240244</v>
      </c>
      <c r="AM2386" s="26" t="s">
        <v>4</v>
      </c>
      <c r="AN2386" s="26">
        <v>5</v>
      </c>
      <c r="AO2386" s="26">
        <v>0</v>
      </c>
      <c r="AP2386" s="26" t="s">
        <v>28</v>
      </c>
      <c r="AT2386" s="26" t="str">
        <f>MID(AA2386,MIN(FIND({0,1,2,3,4,5,6,7,8,9},AA2386&amp;"0123456789″")),LEN(AA2386))</f>
        <v>530う1785</v>
      </c>
      <c r="AU2386" s="26" t="str">
        <f t="shared" si="418"/>
        <v>1785</v>
      </c>
    </row>
    <row r="2387" spans="9:47" x14ac:dyDescent="0.2">
      <c r="I2387" s="26">
        <v>1787</v>
      </c>
      <c r="J2387" s="32" t="str">
        <f t="shared" si="410"/>
        <v/>
      </c>
      <c r="K2387" s="32" t="str">
        <f>IF(J2387="","",COUNTIF($J$2:J2387,"該当"))</f>
        <v/>
      </c>
      <c r="L2387" s="32" t="str">
        <f t="shared" si="419"/>
        <v>1787</v>
      </c>
      <c r="M2387" s="32" t="str">
        <f t="shared" si="411"/>
        <v/>
      </c>
      <c r="N2387" s="32" t="str">
        <f>IF(M2387="","",COUNTIF($M$2:M2387,"該当"))</f>
        <v/>
      </c>
      <c r="O2387" s="32" t="str">
        <f t="shared" si="412"/>
        <v>1787</v>
      </c>
      <c r="P2387" s="32" t="str">
        <f t="shared" si="413"/>
        <v/>
      </c>
      <c r="Q2387" s="32" t="str">
        <f>IF(P2387="","",COUNTIF($P$2:P2387,"該当"))</f>
        <v/>
      </c>
      <c r="R2387" s="32" t="str">
        <f t="shared" si="414"/>
        <v>1787</v>
      </c>
      <c r="S2387" s="32" t="str">
        <f t="shared" si="415"/>
        <v/>
      </c>
      <c r="T2387" s="32" t="str">
        <f>IF(S2387="","",COUNTIF($S$2:S2387,"該当"))</f>
        <v/>
      </c>
      <c r="U2387" s="32" t="str">
        <f t="shared" si="416"/>
        <v>1787</v>
      </c>
      <c r="V2387" s="32" t="str">
        <f t="shared" si="417"/>
        <v/>
      </c>
      <c r="W2387" s="32" t="str">
        <f>IF(V2387="","",COUNTIF($V$2:V2387,"該当"))</f>
        <v/>
      </c>
      <c r="X2387" s="32" t="str">
        <f t="shared" si="420"/>
        <v>1787</v>
      </c>
      <c r="Y2387" s="26">
        <v>950</v>
      </c>
      <c r="Z2387" s="26">
        <v>1787</v>
      </c>
      <c r="AA2387" s="26" t="s">
        <v>1573</v>
      </c>
      <c r="AB2387" s="26">
        <v>29</v>
      </c>
      <c r="AC2387" s="26" t="s">
        <v>34</v>
      </c>
      <c r="AD2387" s="26" t="s">
        <v>35</v>
      </c>
      <c r="AE2387" s="26" t="s">
        <v>23</v>
      </c>
      <c r="AF2387" s="26" t="s">
        <v>24</v>
      </c>
      <c r="AG2387" s="26">
        <v>9</v>
      </c>
      <c r="AH2387" s="26" t="s">
        <v>34</v>
      </c>
      <c r="AI2387" s="26" t="s">
        <v>26</v>
      </c>
      <c r="AJ2387" s="26">
        <v>3</v>
      </c>
      <c r="AK2387" s="26" t="s">
        <v>1451</v>
      </c>
      <c r="AL2387" s="26">
        <v>9004240241</v>
      </c>
      <c r="AM2387" s="26" t="s">
        <v>4</v>
      </c>
      <c r="AN2387" s="26">
        <v>5</v>
      </c>
      <c r="AO2387" s="26">
        <v>0</v>
      </c>
      <c r="AP2387" s="26" t="s">
        <v>28</v>
      </c>
      <c r="AT2387" s="26" t="str">
        <f>MID(AA2387,MIN(FIND({0,1,2,3,4,5,6,7,8,9},AA2387&amp;"0123456789″")),LEN(AA2387))</f>
        <v>530い1787</v>
      </c>
      <c r="AU2387" s="26" t="str">
        <f t="shared" si="418"/>
        <v>1787</v>
      </c>
    </row>
    <row r="2388" spans="9:47" x14ac:dyDescent="0.2">
      <c r="I2388" s="26">
        <v>1789</v>
      </c>
      <c r="J2388" s="32" t="str">
        <f t="shared" si="410"/>
        <v/>
      </c>
      <c r="K2388" s="32" t="str">
        <f>IF(J2388="","",COUNTIF($J$2:J2388,"該当"))</f>
        <v/>
      </c>
      <c r="L2388" s="32" t="str">
        <f t="shared" si="419"/>
        <v>1789</v>
      </c>
      <c r="M2388" s="32" t="str">
        <f t="shared" si="411"/>
        <v/>
      </c>
      <c r="N2388" s="32" t="str">
        <f>IF(M2388="","",COUNTIF($M$2:M2388,"該当"))</f>
        <v/>
      </c>
      <c r="O2388" s="32" t="str">
        <f t="shared" si="412"/>
        <v>1789</v>
      </c>
      <c r="P2388" s="32" t="str">
        <f t="shared" si="413"/>
        <v/>
      </c>
      <c r="Q2388" s="32" t="str">
        <f>IF(P2388="","",COUNTIF($P$2:P2388,"該当"))</f>
        <v/>
      </c>
      <c r="R2388" s="32" t="str">
        <f t="shared" si="414"/>
        <v>1789</v>
      </c>
      <c r="S2388" s="32" t="str">
        <f t="shared" si="415"/>
        <v/>
      </c>
      <c r="T2388" s="32" t="str">
        <f>IF(S2388="","",COUNTIF($S$2:S2388,"該当"))</f>
        <v/>
      </c>
      <c r="U2388" s="32" t="str">
        <f t="shared" si="416"/>
        <v>1789</v>
      </c>
      <c r="V2388" s="32" t="str">
        <f t="shared" si="417"/>
        <v/>
      </c>
      <c r="W2388" s="32" t="str">
        <f>IF(V2388="","",COUNTIF($V$2:V2388,"該当"))</f>
        <v/>
      </c>
      <c r="X2388" s="32" t="str">
        <f t="shared" si="420"/>
        <v>1789</v>
      </c>
      <c r="Y2388" s="26">
        <v>952</v>
      </c>
      <c r="Z2388" s="26">
        <v>1789</v>
      </c>
      <c r="AA2388" s="26" t="s">
        <v>1574</v>
      </c>
      <c r="AB2388" s="26">
        <v>29</v>
      </c>
      <c r="AC2388" s="26" t="s">
        <v>34</v>
      </c>
      <c r="AD2388" s="26" t="s">
        <v>35</v>
      </c>
      <c r="AE2388" s="26" t="s">
        <v>23</v>
      </c>
      <c r="AF2388" s="26" t="s">
        <v>24</v>
      </c>
      <c r="AG2388" s="26">
        <v>9</v>
      </c>
      <c r="AH2388" s="26" t="s">
        <v>34</v>
      </c>
      <c r="AI2388" s="26" t="s">
        <v>26</v>
      </c>
      <c r="AJ2388" s="26">
        <v>3</v>
      </c>
      <c r="AK2388" s="26" t="s">
        <v>1451</v>
      </c>
      <c r="AL2388" s="26">
        <v>9004240244</v>
      </c>
      <c r="AM2388" s="26" t="s">
        <v>4</v>
      </c>
      <c r="AN2388" s="26">
        <v>5</v>
      </c>
      <c r="AO2388" s="26">
        <v>0</v>
      </c>
      <c r="AP2388" s="26" t="s">
        <v>28</v>
      </c>
      <c r="AT2388" s="26" t="str">
        <f>MID(AA2388,MIN(FIND({0,1,2,3,4,5,6,7,8,9},AA2388&amp;"0123456789″")),LEN(AA2388))</f>
        <v>530う1789</v>
      </c>
      <c r="AU2388" s="26" t="str">
        <f t="shared" si="418"/>
        <v>1789</v>
      </c>
    </row>
    <row r="2389" spans="9:47" x14ac:dyDescent="0.2">
      <c r="I2389" s="26">
        <v>1790</v>
      </c>
      <c r="J2389" s="32" t="str">
        <f t="shared" si="410"/>
        <v/>
      </c>
      <c r="K2389" s="32" t="str">
        <f>IF(J2389="","",COUNTIF($J$2:J2389,"該当"))</f>
        <v/>
      </c>
      <c r="L2389" s="32" t="str">
        <f t="shared" si="419"/>
        <v>1790</v>
      </c>
      <c r="M2389" s="32" t="str">
        <f t="shared" si="411"/>
        <v/>
      </c>
      <c r="N2389" s="32" t="str">
        <f>IF(M2389="","",COUNTIF($M$2:M2389,"該当"))</f>
        <v/>
      </c>
      <c r="O2389" s="32" t="str">
        <f t="shared" si="412"/>
        <v>1790</v>
      </c>
      <c r="P2389" s="32" t="str">
        <f t="shared" si="413"/>
        <v/>
      </c>
      <c r="Q2389" s="32" t="str">
        <f>IF(P2389="","",COUNTIF($P$2:P2389,"該当"))</f>
        <v/>
      </c>
      <c r="R2389" s="32" t="str">
        <f t="shared" si="414"/>
        <v>1790</v>
      </c>
      <c r="S2389" s="32" t="str">
        <f t="shared" si="415"/>
        <v/>
      </c>
      <c r="T2389" s="32" t="str">
        <f>IF(S2389="","",COUNTIF($S$2:S2389,"該当"))</f>
        <v/>
      </c>
      <c r="U2389" s="32" t="str">
        <f t="shared" si="416"/>
        <v>1790</v>
      </c>
      <c r="V2389" s="32" t="str">
        <f t="shared" si="417"/>
        <v/>
      </c>
      <c r="W2389" s="32" t="str">
        <f>IF(V2389="","",COUNTIF($V$2:V2389,"該当"))</f>
        <v/>
      </c>
      <c r="X2389" s="32" t="str">
        <f t="shared" si="420"/>
        <v>1790</v>
      </c>
      <c r="Y2389" s="26">
        <v>954</v>
      </c>
      <c r="Z2389" s="26">
        <v>1790</v>
      </c>
      <c r="AA2389" s="26" t="s">
        <v>1575</v>
      </c>
      <c r="AB2389" s="26">
        <v>29</v>
      </c>
      <c r="AC2389" s="26" t="s">
        <v>34</v>
      </c>
      <c r="AD2389" s="26" t="s">
        <v>35</v>
      </c>
      <c r="AE2389" s="26" t="s">
        <v>23</v>
      </c>
      <c r="AF2389" s="26" t="s">
        <v>24</v>
      </c>
      <c r="AG2389" s="26">
        <v>9</v>
      </c>
      <c r="AH2389" s="26" t="s">
        <v>34</v>
      </c>
      <c r="AI2389" s="26" t="s">
        <v>26</v>
      </c>
      <c r="AJ2389" s="26">
        <v>3</v>
      </c>
      <c r="AK2389" s="26" t="s">
        <v>1451</v>
      </c>
      <c r="AL2389" s="26">
        <v>9004240243</v>
      </c>
      <c r="AM2389" s="26" t="s">
        <v>4</v>
      </c>
      <c r="AN2389" s="26">
        <v>5</v>
      </c>
      <c r="AO2389" s="26">
        <v>0</v>
      </c>
      <c r="AP2389" s="26" t="s">
        <v>28</v>
      </c>
      <c r="AT2389" s="26" t="str">
        <f>MID(AA2389,MIN(FIND({0,1,2,3,4,5,6,7,8,9},AA2389&amp;"0123456789″")),LEN(AA2389))</f>
        <v>530い1790</v>
      </c>
      <c r="AU2389" s="26" t="str">
        <f t="shared" si="418"/>
        <v>1790</v>
      </c>
    </row>
    <row r="2390" spans="9:47" x14ac:dyDescent="0.2">
      <c r="I2390" s="26">
        <v>1791</v>
      </c>
      <c r="J2390" s="32" t="str">
        <f t="shared" si="410"/>
        <v/>
      </c>
      <c r="K2390" s="32" t="str">
        <f>IF(J2390="","",COUNTIF($J$2:J2390,"該当"))</f>
        <v/>
      </c>
      <c r="L2390" s="32" t="str">
        <f t="shared" si="419"/>
        <v>1791</v>
      </c>
      <c r="M2390" s="32" t="str">
        <f t="shared" si="411"/>
        <v/>
      </c>
      <c r="N2390" s="32" t="str">
        <f>IF(M2390="","",COUNTIF($M$2:M2390,"該当"))</f>
        <v/>
      </c>
      <c r="O2390" s="32" t="str">
        <f t="shared" si="412"/>
        <v>1791</v>
      </c>
      <c r="P2390" s="32" t="str">
        <f t="shared" si="413"/>
        <v/>
      </c>
      <c r="Q2390" s="32" t="str">
        <f>IF(P2390="","",COUNTIF($P$2:P2390,"該当"))</f>
        <v/>
      </c>
      <c r="R2390" s="32" t="str">
        <f t="shared" si="414"/>
        <v>1791</v>
      </c>
      <c r="S2390" s="32" t="str">
        <f t="shared" si="415"/>
        <v/>
      </c>
      <c r="T2390" s="32" t="str">
        <f>IF(S2390="","",COUNTIF($S$2:S2390,"該当"))</f>
        <v/>
      </c>
      <c r="U2390" s="32" t="str">
        <f t="shared" si="416"/>
        <v>1791</v>
      </c>
      <c r="V2390" s="32" t="str">
        <f t="shared" si="417"/>
        <v/>
      </c>
      <c r="W2390" s="32" t="str">
        <f>IF(V2390="","",COUNTIF($V$2:V2390,"該当"))</f>
        <v/>
      </c>
      <c r="X2390" s="32" t="str">
        <f t="shared" si="420"/>
        <v>1791</v>
      </c>
      <c r="Y2390" s="26">
        <v>955</v>
      </c>
      <c r="Z2390" s="26">
        <v>1791</v>
      </c>
      <c r="AA2390" s="26" t="s">
        <v>3708</v>
      </c>
      <c r="AB2390" s="26">
        <v>29</v>
      </c>
      <c r="AC2390" s="26" t="s">
        <v>34</v>
      </c>
      <c r="AD2390" s="26" t="s">
        <v>35</v>
      </c>
      <c r="AE2390" s="26" t="s">
        <v>23</v>
      </c>
      <c r="AF2390" s="26" t="s">
        <v>24</v>
      </c>
      <c r="AG2390" s="26">
        <v>9</v>
      </c>
      <c r="AH2390" s="26" t="s">
        <v>34</v>
      </c>
      <c r="AI2390" s="26" t="s">
        <v>26</v>
      </c>
      <c r="AJ2390" s="26">
        <v>3</v>
      </c>
      <c r="AK2390" s="26" t="s">
        <v>1451</v>
      </c>
      <c r="AL2390" s="26">
        <v>9004240244</v>
      </c>
      <c r="AM2390" s="26" t="s">
        <v>4</v>
      </c>
      <c r="AN2390" s="26">
        <v>5</v>
      </c>
      <c r="AO2390" s="26">
        <v>0</v>
      </c>
      <c r="AP2390" s="26" t="s">
        <v>28</v>
      </c>
      <c r="AT2390" s="26" t="str">
        <f>MID(AA2390,MIN(FIND({0,1,2,3,4,5,6,7,8,9},AA2390&amp;"0123456789″")),LEN(AA2390))</f>
        <v>530う1791</v>
      </c>
      <c r="AU2390" s="26" t="str">
        <f t="shared" si="418"/>
        <v>1791</v>
      </c>
    </row>
    <row r="2391" spans="9:47" x14ac:dyDescent="0.2">
      <c r="I2391" s="26">
        <v>1792</v>
      </c>
      <c r="J2391" s="32" t="str">
        <f t="shared" si="410"/>
        <v/>
      </c>
      <c r="K2391" s="32" t="str">
        <f>IF(J2391="","",COUNTIF($J$2:J2391,"該当"))</f>
        <v/>
      </c>
      <c r="L2391" s="32" t="str">
        <f t="shared" si="419"/>
        <v>1792</v>
      </c>
      <c r="M2391" s="32" t="str">
        <f t="shared" si="411"/>
        <v/>
      </c>
      <c r="N2391" s="32" t="str">
        <f>IF(M2391="","",COUNTIF($M$2:M2391,"該当"))</f>
        <v/>
      </c>
      <c r="O2391" s="32" t="str">
        <f t="shared" si="412"/>
        <v>1792</v>
      </c>
      <c r="P2391" s="32" t="str">
        <f t="shared" si="413"/>
        <v/>
      </c>
      <c r="Q2391" s="32" t="str">
        <f>IF(P2391="","",COUNTIF($P$2:P2391,"該当"))</f>
        <v/>
      </c>
      <c r="R2391" s="32" t="str">
        <f t="shared" si="414"/>
        <v>1792</v>
      </c>
      <c r="S2391" s="32" t="str">
        <f t="shared" si="415"/>
        <v/>
      </c>
      <c r="T2391" s="32" t="str">
        <f>IF(S2391="","",COUNTIF($S$2:S2391,"該当"))</f>
        <v/>
      </c>
      <c r="U2391" s="32" t="str">
        <f t="shared" si="416"/>
        <v>1792</v>
      </c>
      <c r="V2391" s="32" t="str">
        <f t="shared" si="417"/>
        <v/>
      </c>
      <c r="W2391" s="32" t="str">
        <f>IF(V2391="","",COUNTIF($V$2:V2391,"該当"))</f>
        <v/>
      </c>
      <c r="X2391" s="32" t="str">
        <f t="shared" si="420"/>
        <v>1792</v>
      </c>
      <c r="Y2391" s="26">
        <v>956</v>
      </c>
      <c r="Z2391" s="26">
        <v>1792</v>
      </c>
      <c r="AA2391" s="26" t="s">
        <v>1576</v>
      </c>
      <c r="AB2391" s="26">
        <v>29</v>
      </c>
      <c r="AC2391" s="26" t="s">
        <v>34</v>
      </c>
      <c r="AD2391" s="26" t="s">
        <v>35</v>
      </c>
      <c r="AE2391" s="26" t="s">
        <v>23</v>
      </c>
      <c r="AF2391" s="26" t="s">
        <v>24</v>
      </c>
      <c r="AG2391" s="26">
        <v>9</v>
      </c>
      <c r="AH2391" s="26" t="s">
        <v>34</v>
      </c>
      <c r="AI2391" s="26" t="s">
        <v>26</v>
      </c>
      <c r="AJ2391" s="26">
        <v>3</v>
      </c>
      <c r="AK2391" s="26" t="s">
        <v>1451</v>
      </c>
      <c r="AL2391" s="26">
        <v>9004240242</v>
      </c>
      <c r="AM2391" s="26" t="s">
        <v>4</v>
      </c>
      <c r="AN2391" s="26">
        <v>5</v>
      </c>
      <c r="AO2391" s="26">
        <v>0</v>
      </c>
      <c r="AP2391" s="26" t="s">
        <v>28</v>
      </c>
      <c r="AT2391" s="26" t="str">
        <f>MID(AA2391,MIN(FIND({0,1,2,3,4,5,6,7,8,9},AA2391&amp;"0123456789″")),LEN(AA2391))</f>
        <v>530え1792</v>
      </c>
      <c r="AU2391" s="26" t="str">
        <f t="shared" si="418"/>
        <v>1792</v>
      </c>
    </row>
    <row r="2392" spans="9:47" x14ac:dyDescent="0.2">
      <c r="I2392" s="26">
        <v>1793</v>
      </c>
      <c r="J2392" s="32" t="str">
        <f t="shared" si="410"/>
        <v/>
      </c>
      <c r="K2392" s="32" t="str">
        <f>IF(J2392="","",COUNTIF($J$2:J2392,"該当"))</f>
        <v/>
      </c>
      <c r="L2392" s="32" t="str">
        <f t="shared" si="419"/>
        <v>1793</v>
      </c>
      <c r="M2392" s="32" t="str">
        <f t="shared" si="411"/>
        <v/>
      </c>
      <c r="N2392" s="32" t="str">
        <f>IF(M2392="","",COUNTIF($M$2:M2392,"該当"))</f>
        <v/>
      </c>
      <c r="O2392" s="32" t="str">
        <f t="shared" si="412"/>
        <v>1793</v>
      </c>
      <c r="P2392" s="32" t="str">
        <f t="shared" si="413"/>
        <v/>
      </c>
      <c r="Q2392" s="32" t="str">
        <f>IF(P2392="","",COUNTIF($P$2:P2392,"該当"))</f>
        <v/>
      </c>
      <c r="R2392" s="32" t="str">
        <f t="shared" si="414"/>
        <v>1793</v>
      </c>
      <c r="S2392" s="32" t="str">
        <f t="shared" si="415"/>
        <v/>
      </c>
      <c r="T2392" s="32" t="str">
        <f>IF(S2392="","",COUNTIF($S$2:S2392,"該当"))</f>
        <v/>
      </c>
      <c r="U2392" s="32" t="str">
        <f t="shared" si="416"/>
        <v>1793</v>
      </c>
      <c r="V2392" s="32" t="str">
        <f t="shared" si="417"/>
        <v/>
      </c>
      <c r="W2392" s="32" t="str">
        <f>IF(V2392="","",COUNTIF($V$2:V2392,"該当"))</f>
        <v/>
      </c>
      <c r="X2392" s="32" t="str">
        <f t="shared" si="420"/>
        <v>1793</v>
      </c>
      <c r="Y2392" s="26">
        <v>957</v>
      </c>
      <c r="Z2392" s="26">
        <v>1793</v>
      </c>
      <c r="AA2392" s="26" t="s">
        <v>1577</v>
      </c>
      <c r="AB2392" s="26">
        <v>29</v>
      </c>
      <c r="AC2392" s="26" t="s">
        <v>34</v>
      </c>
      <c r="AD2392" s="26" t="s">
        <v>35</v>
      </c>
      <c r="AE2392" s="26" t="s">
        <v>23</v>
      </c>
      <c r="AF2392" s="26" t="s">
        <v>24</v>
      </c>
      <c r="AG2392" s="26">
        <v>9</v>
      </c>
      <c r="AH2392" s="26" t="s">
        <v>34</v>
      </c>
      <c r="AI2392" s="26" t="s">
        <v>26</v>
      </c>
      <c r="AJ2392" s="26">
        <v>3</v>
      </c>
      <c r="AK2392" s="26" t="s">
        <v>1451</v>
      </c>
      <c r="AL2392" s="26">
        <v>9004240243</v>
      </c>
      <c r="AM2392" s="26" t="s">
        <v>4</v>
      </c>
      <c r="AN2392" s="26">
        <v>5</v>
      </c>
      <c r="AO2392" s="26">
        <v>0</v>
      </c>
      <c r="AP2392" s="26" t="s">
        <v>28</v>
      </c>
      <c r="AT2392" s="26" t="str">
        <f>MID(AA2392,MIN(FIND({0,1,2,3,4,5,6,7,8,9},AA2392&amp;"0123456789″")),LEN(AA2392))</f>
        <v>530い1793</v>
      </c>
      <c r="AU2392" s="26" t="str">
        <f t="shared" si="418"/>
        <v>1793</v>
      </c>
    </row>
    <row r="2393" spans="9:47" x14ac:dyDescent="0.2">
      <c r="I2393" s="26">
        <v>1794</v>
      </c>
      <c r="J2393" s="32" t="str">
        <f t="shared" si="410"/>
        <v/>
      </c>
      <c r="K2393" s="32" t="str">
        <f>IF(J2393="","",COUNTIF($J$2:J2393,"該当"))</f>
        <v/>
      </c>
      <c r="L2393" s="32" t="str">
        <f t="shared" si="419"/>
        <v>1794</v>
      </c>
      <c r="M2393" s="32" t="str">
        <f t="shared" si="411"/>
        <v/>
      </c>
      <c r="N2393" s="32" t="str">
        <f>IF(M2393="","",COUNTIF($M$2:M2393,"該当"))</f>
        <v/>
      </c>
      <c r="O2393" s="32" t="str">
        <f t="shared" si="412"/>
        <v>1794</v>
      </c>
      <c r="P2393" s="32" t="str">
        <f t="shared" si="413"/>
        <v/>
      </c>
      <c r="Q2393" s="32" t="str">
        <f>IF(P2393="","",COUNTIF($P$2:P2393,"該当"))</f>
        <v/>
      </c>
      <c r="R2393" s="32" t="str">
        <f t="shared" si="414"/>
        <v>1794</v>
      </c>
      <c r="S2393" s="32" t="str">
        <f t="shared" si="415"/>
        <v/>
      </c>
      <c r="T2393" s="32" t="str">
        <f>IF(S2393="","",COUNTIF($S$2:S2393,"該当"))</f>
        <v/>
      </c>
      <c r="U2393" s="32" t="str">
        <f t="shared" si="416"/>
        <v>1794</v>
      </c>
      <c r="V2393" s="32" t="str">
        <f t="shared" si="417"/>
        <v/>
      </c>
      <c r="W2393" s="32" t="str">
        <f>IF(V2393="","",COUNTIF($V$2:V2393,"該当"))</f>
        <v/>
      </c>
      <c r="X2393" s="32" t="str">
        <f t="shared" si="420"/>
        <v>1794</v>
      </c>
      <c r="Y2393" s="26">
        <v>958</v>
      </c>
      <c r="Z2393" s="26">
        <v>1794</v>
      </c>
      <c r="AA2393" s="26" t="s">
        <v>1578</v>
      </c>
      <c r="AB2393" s="26">
        <v>29</v>
      </c>
      <c r="AC2393" s="26" t="s">
        <v>34</v>
      </c>
      <c r="AD2393" s="26" t="s">
        <v>35</v>
      </c>
      <c r="AE2393" s="26" t="s">
        <v>23</v>
      </c>
      <c r="AF2393" s="26" t="s">
        <v>24</v>
      </c>
      <c r="AG2393" s="26">
        <v>9</v>
      </c>
      <c r="AH2393" s="26" t="s">
        <v>34</v>
      </c>
      <c r="AI2393" s="26" t="s">
        <v>26</v>
      </c>
      <c r="AJ2393" s="26">
        <v>3</v>
      </c>
      <c r="AK2393" s="26" t="s">
        <v>1451</v>
      </c>
      <c r="AL2393" s="26">
        <v>9004240244</v>
      </c>
      <c r="AM2393" s="26" t="s">
        <v>4</v>
      </c>
      <c r="AN2393" s="26">
        <v>5</v>
      </c>
      <c r="AO2393" s="26">
        <v>0</v>
      </c>
      <c r="AP2393" s="26" t="s">
        <v>28</v>
      </c>
      <c r="AT2393" s="26" t="str">
        <f>MID(AA2393,MIN(FIND({0,1,2,3,4,5,6,7,8,9},AA2393&amp;"0123456789″")),LEN(AA2393))</f>
        <v>530う1794</v>
      </c>
      <c r="AU2393" s="26" t="str">
        <f t="shared" si="418"/>
        <v>1794</v>
      </c>
    </row>
    <row r="2394" spans="9:47" x14ac:dyDescent="0.2">
      <c r="I2394" s="26">
        <v>1795</v>
      </c>
      <c r="J2394" s="32" t="str">
        <f t="shared" si="410"/>
        <v/>
      </c>
      <c r="K2394" s="32" t="str">
        <f>IF(J2394="","",COUNTIF($J$2:J2394,"該当"))</f>
        <v/>
      </c>
      <c r="L2394" s="32" t="str">
        <f t="shared" si="419"/>
        <v>1795</v>
      </c>
      <c r="M2394" s="32" t="str">
        <f t="shared" si="411"/>
        <v/>
      </c>
      <c r="N2394" s="32" t="str">
        <f>IF(M2394="","",COUNTIF($M$2:M2394,"該当"))</f>
        <v/>
      </c>
      <c r="O2394" s="32" t="str">
        <f t="shared" si="412"/>
        <v>1795</v>
      </c>
      <c r="P2394" s="32" t="str">
        <f t="shared" si="413"/>
        <v/>
      </c>
      <c r="Q2394" s="32" t="str">
        <f>IF(P2394="","",COUNTIF($P$2:P2394,"該当"))</f>
        <v/>
      </c>
      <c r="R2394" s="32" t="str">
        <f t="shared" si="414"/>
        <v>1795</v>
      </c>
      <c r="S2394" s="32" t="str">
        <f t="shared" si="415"/>
        <v/>
      </c>
      <c r="T2394" s="32" t="str">
        <f>IF(S2394="","",COUNTIF($S$2:S2394,"該当"))</f>
        <v/>
      </c>
      <c r="U2394" s="32" t="str">
        <f t="shared" si="416"/>
        <v>1795</v>
      </c>
      <c r="V2394" s="32" t="str">
        <f t="shared" si="417"/>
        <v/>
      </c>
      <c r="W2394" s="32" t="str">
        <f>IF(V2394="","",COUNTIF($V$2:V2394,"該当"))</f>
        <v/>
      </c>
      <c r="X2394" s="32" t="str">
        <f t="shared" si="420"/>
        <v>1795</v>
      </c>
      <c r="Y2394" s="26">
        <v>959</v>
      </c>
      <c r="Z2394" s="26">
        <v>1795</v>
      </c>
      <c r="AA2394" s="26" t="s">
        <v>1579</v>
      </c>
      <c r="AB2394" s="26">
        <v>29</v>
      </c>
      <c r="AC2394" s="26" t="s">
        <v>34</v>
      </c>
      <c r="AD2394" s="26" t="s">
        <v>35</v>
      </c>
      <c r="AE2394" s="26" t="s">
        <v>23</v>
      </c>
      <c r="AF2394" s="26" t="s">
        <v>24</v>
      </c>
      <c r="AG2394" s="26">
        <v>9</v>
      </c>
      <c r="AH2394" s="26" t="s">
        <v>34</v>
      </c>
      <c r="AI2394" s="26" t="s">
        <v>26</v>
      </c>
      <c r="AJ2394" s="26">
        <v>3</v>
      </c>
      <c r="AK2394" s="26" t="s">
        <v>1451</v>
      </c>
      <c r="AL2394" s="26">
        <v>9004240242</v>
      </c>
      <c r="AM2394" s="26" t="s">
        <v>4</v>
      </c>
      <c r="AN2394" s="26">
        <v>5</v>
      </c>
      <c r="AO2394" s="26">
        <v>0</v>
      </c>
      <c r="AP2394" s="26" t="s">
        <v>28</v>
      </c>
      <c r="AT2394" s="26" t="str">
        <f>MID(AA2394,MIN(FIND({0,1,2,3,4,5,6,7,8,9},AA2394&amp;"0123456789″")),LEN(AA2394))</f>
        <v>530う1795</v>
      </c>
      <c r="AU2394" s="26" t="str">
        <f t="shared" si="418"/>
        <v>1795</v>
      </c>
    </row>
    <row r="2395" spans="9:47" x14ac:dyDescent="0.2">
      <c r="I2395" s="26">
        <v>1796</v>
      </c>
      <c r="J2395" s="32" t="str">
        <f t="shared" si="410"/>
        <v/>
      </c>
      <c r="K2395" s="32" t="str">
        <f>IF(J2395="","",COUNTIF($J$2:J2395,"該当"))</f>
        <v/>
      </c>
      <c r="L2395" s="32" t="str">
        <f t="shared" si="419"/>
        <v>1796</v>
      </c>
      <c r="M2395" s="32" t="str">
        <f t="shared" si="411"/>
        <v/>
      </c>
      <c r="N2395" s="32" t="str">
        <f>IF(M2395="","",COUNTIF($M$2:M2395,"該当"))</f>
        <v/>
      </c>
      <c r="O2395" s="32" t="str">
        <f t="shared" si="412"/>
        <v>1796</v>
      </c>
      <c r="P2395" s="32" t="str">
        <f t="shared" si="413"/>
        <v/>
      </c>
      <c r="Q2395" s="32" t="str">
        <f>IF(P2395="","",COUNTIF($P$2:P2395,"該当"))</f>
        <v/>
      </c>
      <c r="R2395" s="32" t="str">
        <f t="shared" si="414"/>
        <v>1796</v>
      </c>
      <c r="S2395" s="32" t="str">
        <f t="shared" si="415"/>
        <v/>
      </c>
      <c r="T2395" s="32" t="str">
        <f>IF(S2395="","",COUNTIF($S$2:S2395,"該当"))</f>
        <v/>
      </c>
      <c r="U2395" s="32" t="str">
        <f t="shared" si="416"/>
        <v>1796</v>
      </c>
      <c r="V2395" s="32" t="str">
        <f t="shared" si="417"/>
        <v/>
      </c>
      <c r="W2395" s="32" t="str">
        <f>IF(V2395="","",COUNTIF($V$2:V2395,"該当"))</f>
        <v/>
      </c>
      <c r="X2395" s="32" t="str">
        <f t="shared" si="420"/>
        <v>1796</v>
      </c>
      <c r="Y2395" s="26">
        <v>960</v>
      </c>
      <c r="Z2395" s="26">
        <v>1796</v>
      </c>
      <c r="AA2395" s="26" t="s">
        <v>4936</v>
      </c>
      <c r="AB2395" s="26">
        <v>29</v>
      </c>
      <c r="AC2395" s="26" t="s">
        <v>34</v>
      </c>
      <c r="AD2395" s="26" t="s">
        <v>35</v>
      </c>
      <c r="AE2395" s="26" t="s">
        <v>23</v>
      </c>
      <c r="AF2395" s="26" t="s">
        <v>24</v>
      </c>
      <c r="AG2395" s="26">
        <v>9</v>
      </c>
      <c r="AH2395" s="26" t="s">
        <v>34</v>
      </c>
      <c r="AI2395" s="26" t="s">
        <v>26</v>
      </c>
      <c r="AJ2395" s="26">
        <v>3</v>
      </c>
      <c r="AK2395" s="26" t="s">
        <v>1451</v>
      </c>
      <c r="AL2395" s="26">
        <v>9004240244</v>
      </c>
      <c r="AM2395" s="26" t="s">
        <v>4</v>
      </c>
      <c r="AN2395" s="26">
        <v>5</v>
      </c>
      <c r="AO2395" s="26">
        <v>0</v>
      </c>
      <c r="AP2395" s="26" t="s">
        <v>28</v>
      </c>
      <c r="AT2395" s="26" t="str">
        <f>MID(AA2395,MIN(FIND({0,1,2,3,4,5,6,7,8,9},AA2395&amp;"0123456789″")),LEN(AA2395))</f>
        <v>530う1796</v>
      </c>
      <c r="AU2395" s="26" t="str">
        <f t="shared" si="418"/>
        <v>1796</v>
      </c>
    </row>
    <row r="2396" spans="9:47" x14ac:dyDescent="0.2">
      <c r="I2396" s="26">
        <v>1797</v>
      </c>
      <c r="J2396" s="32" t="str">
        <f t="shared" si="410"/>
        <v/>
      </c>
      <c r="K2396" s="32" t="str">
        <f>IF(J2396="","",COUNTIF($J$2:J2396,"該当"))</f>
        <v/>
      </c>
      <c r="L2396" s="32" t="str">
        <f t="shared" si="419"/>
        <v>1797</v>
      </c>
      <c r="M2396" s="32" t="str">
        <f t="shared" si="411"/>
        <v/>
      </c>
      <c r="N2396" s="32" t="str">
        <f>IF(M2396="","",COUNTIF($M$2:M2396,"該当"))</f>
        <v/>
      </c>
      <c r="O2396" s="32" t="str">
        <f t="shared" si="412"/>
        <v>1797</v>
      </c>
      <c r="P2396" s="32" t="str">
        <f t="shared" si="413"/>
        <v/>
      </c>
      <c r="Q2396" s="32" t="str">
        <f>IF(P2396="","",COUNTIF($P$2:P2396,"該当"))</f>
        <v/>
      </c>
      <c r="R2396" s="32" t="str">
        <f t="shared" si="414"/>
        <v>1797</v>
      </c>
      <c r="S2396" s="32" t="str">
        <f t="shared" si="415"/>
        <v/>
      </c>
      <c r="T2396" s="32" t="str">
        <f>IF(S2396="","",COUNTIF($S$2:S2396,"該当"))</f>
        <v/>
      </c>
      <c r="U2396" s="32" t="str">
        <f t="shared" si="416"/>
        <v>1797</v>
      </c>
      <c r="V2396" s="32" t="str">
        <f t="shared" si="417"/>
        <v/>
      </c>
      <c r="W2396" s="32" t="str">
        <f>IF(V2396="","",COUNTIF($V$2:V2396,"該当"))</f>
        <v/>
      </c>
      <c r="X2396" s="32" t="str">
        <f t="shared" si="420"/>
        <v>1797</v>
      </c>
      <c r="Y2396" s="26">
        <v>961</v>
      </c>
      <c r="Z2396" s="26">
        <v>1797</v>
      </c>
      <c r="AA2396" s="26" t="s">
        <v>1580</v>
      </c>
      <c r="AB2396" s="26">
        <v>29</v>
      </c>
      <c r="AC2396" s="26" t="s">
        <v>34</v>
      </c>
      <c r="AD2396" s="26" t="s">
        <v>35</v>
      </c>
      <c r="AE2396" s="26" t="s">
        <v>23</v>
      </c>
      <c r="AF2396" s="26" t="s">
        <v>24</v>
      </c>
      <c r="AG2396" s="26">
        <v>9</v>
      </c>
      <c r="AH2396" s="26" t="s">
        <v>34</v>
      </c>
      <c r="AI2396" s="26" t="s">
        <v>26</v>
      </c>
      <c r="AJ2396" s="26">
        <v>3</v>
      </c>
      <c r="AK2396" s="26" t="s">
        <v>1451</v>
      </c>
      <c r="AL2396" s="26">
        <v>9004240242</v>
      </c>
      <c r="AM2396" s="26" t="s">
        <v>4</v>
      </c>
      <c r="AN2396" s="26">
        <v>5</v>
      </c>
      <c r="AO2396" s="26">
        <v>0</v>
      </c>
      <c r="AP2396" s="26" t="s">
        <v>28</v>
      </c>
      <c r="AT2396" s="26" t="str">
        <f>MID(AA2396,MIN(FIND({0,1,2,3,4,5,6,7,8,9},AA2396&amp;"0123456789″")),LEN(AA2396))</f>
        <v>530う1797</v>
      </c>
      <c r="AU2396" s="26" t="str">
        <f t="shared" si="418"/>
        <v>1797</v>
      </c>
    </row>
    <row r="2397" spans="9:47" x14ac:dyDescent="0.2">
      <c r="I2397" s="26">
        <v>1798</v>
      </c>
      <c r="J2397" s="32" t="str">
        <f t="shared" si="410"/>
        <v/>
      </c>
      <c r="K2397" s="32" t="str">
        <f>IF(J2397="","",COUNTIF($J$2:J2397,"該当"))</f>
        <v/>
      </c>
      <c r="L2397" s="32" t="str">
        <f t="shared" si="419"/>
        <v>1798</v>
      </c>
      <c r="M2397" s="32" t="str">
        <f t="shared" si="411"/>
        <v/>
      </c>
      <c r="N2397" s="32" t="str">
        <f>IF(M2397="","",COUNTIF($M$2:M2397,"該当"))</f>
        <v/>
      </c>
      <c r="O2397" s="32" t="str">
        <f t="shared" si="412"/>
        <v>1798</v>
      </c>
      <c r="P2397" s="32" t="str">
        <f t="shared" si="413"/>
        <v/>
      </c>
      <c r="Q2397" s="32" t="str">
        <f>IF(P2397="","",COUNTIF($P$2:P2397,"該当"))</f>
        <v/>
      </c>
      <c r="R2397" s="32" t="str">
        <f t="shared" si="414"/>
        <v>1798</v>
      </c>
      <c r="S2397" s="32" t="str">
        <f t="shared" si="415"/>
        <v/>
      </c>
      <c r="T2397" s="32" t="str">
        <f>IF(S2397="","",COUNTIF($S$2:S2397,"該当"))</f>
        <v/>
      </c>
      <c r="U2397" s="32" t="str">
        <f t="shared" si="416"/>
        <v>1798</v>
      </c>
      <c r="V2397" s="32" t="str">
        <f t="shared" si="417"/>
        <v/>
      </c>
      <c r="W2397" s="32" t="str">
        <f>IF(V2397="","",COUNTIF($V$2:V2397,"該当"))</f>
        <v/>
      </c>
      <c r="X2397" s="32" t="str">
        <f t="shared" si="420"/>
        <v>1798</v>
      </c>
      <c r="Y2397" s="26">
        <v>962</v>
      </c>
      <c r="Z2397" s="26">
        <v>1798</v>
      </c>
      <c r="AA2397" s="26" t="s">
        <v>1581</v>
      </c>
      <c r="AB2397" s="26">
        <v>29</v>
      </c>
      <c r="AC2397" s="26" t="s">
        <v>34</v>
      </c>
      <c r="AD2397" s="26" t="s">
        <v>35</v>
      </c>
      <c r="AE2397" s="26" t="s">
        <v>23</v>
      </c>
      <c r="AF2397" s="26" t="s">
        <v>24</v>
      </c>
      <c r="AG2397" s="26">
        <v>9</v>
      </c>
      <c r="AH2397" s="26" t="s">
        <v>34</v>
      </c>
      <c r="AI2397" s="26" t="s">
        <v>26</v>
      </c>
      <c r="AJ2397" s="26">
        <v>3</v>
      </c>
      <c r="AK2397" s="26" t="s">
        <v>1451</v>
      </c>
      <c r="AL2397" s="26">
        <v>9004240242</v>
      </c>
      <c r="AM2397" s="26" t="s">
        <v>4</v>
      </c>
      <c r="AN2397" s="26">
        <v>5</v>
      </c>
      <c r="AO2397" s="26">
        <v>0</v>
      </c>
      <c r="AP2397" s="26" t="s">
        <v>28</v>
      </c>
      <c r="AT2397" s="26" t="str">
        <f>MID(AA2397,MIN(FIND({0,1,2,3,4,5,6,7,8,9},AA2397&amp;"0123456789″")),LEN(AA2397))</f>
        <v>530え1798</v>
      </c>
      <c r="AU2397" s="26" t="str">
        <f t="shared" si="418"/>
        <v>1798</v>
      </c>
    </row>
    <row r="2398" spans="9:47" x14ac:dyDescent="0.2">
      <c r="I2398" s="26">
        <v>1799</v>
      </c>
      <c r="J2398" s="32" t="str">
        <f t="shared" si="410"/>
        <v/>
      </c>
      <c r="K2398" s="32" t="str">
        <f>IF(J2398="","",COUNTIF($J$2:J2398,"該当"))</f>
        <v/>
      </c>
      <c r="L2398" s="32" t="str">
        <f t="shared" si="419"/>
        <v>1799</v>
      </c>
      <c r="M2398" s="32" t="str">
        <f t="shared" si="411"/>
        <v/>
      </c>
      <c r="N2398" s="32" t="str">
        <f>IF(M2398="","",COUNTIF($M$2:M2398,"該当"))</f>
        <v/>
      </c>
      <c r="O2398" s="32" t="str">
        <f t="shared" si="412"/>
        <v>1799</v>
      </c>
      <c r="P2398" s="32" t="str">
        <f t="shared" si="413"/>
        <v/>
      </c>
      <c r="Q2398" s="32" t="str">
        <f>IF(P2398="","",COUNTIF($P$2:P2398,"該当"))</f>
        <v/>
      </c>
      <c r="R2398" s="32" t="str">
        <f t="shared" si="414"/>
        <v>1799</v>
      </c>
      <c r="S2398" s="32" t="str">
        <f t="shared" si="415"/>
        <v/>
      </c>
      <c r="T2398" s="32" t="str">
        <f>IF(S2398="","",COUNTIF($S$2:S2398,"該当"))</f>
        <v/>
      </c>
      <c r="U2398" s="32" t="str">
        <f t="shared" si="416"/>
        <v>1799</v>
      </c>
      <c r="V2398" s="32" t="str">
        <f t="shared" si="417"/>
        <v/>
      </c>
      <c r="W2398" s="32" t="str">
        <f>IF(V2398="","",COUNTIF($V$2:V2398,"該当"))</f>
        <v/>
      </c>
      <c r="X2398" s="32" t="str">
        <f t="shared" si="420"/>
        <v>1799</v>
      </c>
      <c r="Y2398" s="26">
        <v>963</v>
      </c>
      <c r="Z2398" s="26">
        <v>1799</v>
      </c>
      <c r="AA2398" s="26" t="s">
        <v>4769</v>
      </c>
      <c r="AB2398" s="26">
        <v>29</v>
      </c>
      <c r="AC2398" s="26" t="s">
        <v>34</v>
      </c>
      <c r="AD2398" s="26" t="s">
        <v>35</v>
      </c>
      <c r="AE2398" s="26" t="s">
        <v>23</v>
      </c>
      <c r="AF2398" s="26" t="s">
        <v>24</v>
      </c>
      <c r="AG2398" s="26">
        <v>9</v>
      </c>
      <c r="AH2398" s="26" t="s">
        <v>34</v>
      </c>
      <c r="AI2398" s="26" t="s">
        <v>26</v>
      </c>
      <c r="AJ2398" s="26">
        <v>3</v>
      </c>
      <c r="AK2398" s="26" t="s">
        <v>1451</v>
      </c>
      <c r="AL2398" s="26">
        <v>9004240244</v>
      </c>
      <c r="AM2398" s="26" t="s">
        <v>4</v>
      </c>
      <c r="AN2398" s="26">
        <v>5</v>
      </c>
      <c r="AO2398" s="26">
        <v>0</v>
      </c>
      <c r="AP2398" s="26" t="s">
        <v>28</v>
      </c>
      <c r="AT2398" s="26" t="str">
        <f>MID(AA2398,MIN(FIND({0,1,2,3,4,5,6,7,8,9},AA2398&amp;"0123456789″")),LEN(AA2398))</f>
        <v>530う1799</v>
      </c>
      <c r="AU2398" s="26" t="str">
        <f t="shared" si="418"/>
        <v>1799</v>
      </c>
    </row>
    <row r="2399" spans="9:47" x14ac:dyDescent="0.2">
      <c r="I2399" s="26">
        <v>1800</v>
      </c>
      <c r="J2399" s="32" t="str">
        <f t="shared" si="410"/>
        <v/>
      </c>
      <c r="K2399" s="32" t="str">
        <f>IF(J2399="","",COUNTIF($J$2:J2399,"該当"))</f>
        <v/>
      </c>
      <c r="L2399" s="32" t="str">
        <f t="shared" si="419"/>
        <v>1800</v>
      </c>
      <c r="M2399" s="32" t="str">
        <f t="shared" si="411"/>
        <v/>
      </c>
      <c r="N2399" s="32" t="str">
        <f>IF(M2399="","",COUNTIF($M$2:M2399,"該当"))</f>
        <v/>
      </c>
      <c r="O2399" s="32" t="str">
        <f t="shared" si="412"/>
        <v>1800</v>
      </c>
      <c r="P2399" s="32" t="str">
        <f t="shared" si="413"/>
        <v/>
      </c>
      <c r="Q2399" s="32" t="str">
        <f>IF(P2399="","",COUNTIF($P$2:P2399,"該当"))</f>
        <v/>
      </c>
      <c r="R2399" s="32" t="str">
        <f t="shared" si="414"/>
        <v>1800</v>
      </c>
      <c r="S2399" s="32" t="str">
        <f t="shared" si="415"/>
        <v/>
      </c>
      <c r="T2399" s="32" t="str">
        <f>IF(S2399="","",COUNTIF($S$2:S2399,"該当"))</f>
        <v/>
      </c>
      <c r="U2399" s="32" t="str">
        <f t="shared" si="416"/>
        <v>1800</v>
      </c>
      <c r="V2399" s="32" t="str">
        <f t="shared" si="417"/>
        <v/>
      </c>
      <c r="W2399" s="32" t="str">
        <f>IF(V2399="","",COUNTIF($V$2:V2399,"該当"))</f>
        <v/>
      </c>
      <c r="X2399" s="32" t="str">
        <f t="shared" si="420"/>
        <v>1800</v>
      </c>
      <c r="Y2399" s="26">
        <v>965</v>
      </c>
      <c r="Z2399" s="26">
        <v>1800</v>
      </c>
      <c r="AA2399" s="26" t="s">
        <v>4770</v>
      </c>
      <c r="AB2399" s="26">
        <v>29</v>
      </c>
      <c r="AC2399" s="26" t="s">
        <v>34</v>
      </c>
      <c r="AD2399" s="26" t="s">
        <v>35</v>
      </c>
      <c r="AE2399" s="26" t="s">
        <v>23</v>
      </c>
      <c r="AF2399" s="26" t="s">
        <v>24</v>
      </c>
      <c r="AG2399" s="26">
        <v>9</v>
      </c>
      <c r="AH2399" s="26" t="s">
        <v>34</v>
      </c>
      <c r="AI2399" s="26" t="s">
        <v>26</v>
      </c>
      <c r="AJ2399" s="26">
        <v>3</v>
      </c>
      <c r="AK2399" s="26" t="s">
        <v>1451</v>
      </c>
      <c r="AL2399" s="26">
        <v>9004240244</v>
      </c>
      <c r="AM2399" s="26" t="s">
        <v>4</v>
      </c>
      <c r="AN2399" s="26">
        <v>5</v>
      </c>
      <c r="AO2399" s="26">
        <v>0</v>
      </c>
      <c r="AP2399" s="26" t="s">
        <v>28</v>
      </c>
      <c r="AT2399" s="26" t="str">
        <f>MID(AA2399,MIN(FIND({0,1,2,3,4,5,6,7,8,9},AA2399&amp;"0123456789″")),LEN(AA2399))</f>
        <v>530う1800</v>
      </c>
      <c r="AU2399" s="26" t="str">
        <f t="shared" si="418"/>
        <v>1800</v>
      </c>
    </row>
    <row r="2400" spans="9:47" x14ac:dyDescent="0.2">
      <c r="I2400" s="26">
        <v>1801</v>
      </c>
      <c r="J2400" s="32" t="str">
        <f t="shared" si="410"/>
        <v/>
      </c>
      <c r="K2400" s="32" t="str">
        <f>IF(J2400="","",COUNTIF($J$2:J2400,"該当"))</f>
        <v/>
      </c>
      <c r="L2400" s="32" t="str">
        <f t="shared" si="419"/>
        <v>1801</v>
      </c>
      <c r="M2400" s="32" t="str">
        <f t="shared" si="411"/>
        <v/>
      </c>
      <c r="N2400" s="32" t="str">
        <f>IF(M2400="","",COUNTIF($M$2:M2400,"該当"))</f>
        <v/>
      </c>
      <c r="O2400" s="32" t="str">
        <f t="shared" si="412"/>
        <v>1801</v>
      </c>
      <c r="P2400" s="32" t="str">
        <f t="shared" si="413"/>
        <v/>
      </c>
      <c r="Q2400" s="32" t="str">
        <f>IF(P2400="","",COUNTIF($P$2:P2400,"該当"))</f>
        <v/>
      </c>
      <c r="R2400" s="32" t="str">
        <f t="shared" si="414"/>
        <v>1801</v>
      </c>
      <c r="S2400" s="32" t="str">
        <f t="shared" si="415"/>
        <v/>
      </c>
      <c r="T2400" s="32" t="str">
        <f>IF(S2400="","",COUNTIF($S$2:S2400,"該当"))</f>
        <v/>
      </c>
      <c r="U2400" s="32" t="str">
        <f t="shared" si="416"/>
        <v>1801</v>
      </c>
      <c r="V2400" s="32" t="str">
        <f t="shared" si="417"/>
        <v/>
      </c>
      <c r="W2400" s="32" t="str">
        <f>IF(V2400="","",COUNTIF($V$2:V2400,"該当"))</f>
        <v/>
      </c>
      <c r="X2400" s="32" t="str">
        <f t="shared" si="420"/>
        <v>1801</v>
      </c>
      <c r="Y2400" s="26">
        <v>3478</v>
      </c>
      <c r="Z2400" s="26">
        <v>1801</v>
      </c>
      <c r="AA2400" s="26" t="s">
        <v>1582</v>
      </c>
      <c r="AB2400" s="26">
        <v>29</v>
      </c>
      <c r="AC2400" s="26" t="s">
        <v>34</v>
      </c>
      <c r="AD2400" s="26" t="s">
        <v>35</v>
      </c>
      <c r="AE2400" s="26" t="s">
        <v>23</v>
      </c>
      <c r="AF2400" s="26" t="s">
        <v>24</v>
      </c>
      <c r="AG2400" s="26">
        <v>9</v>
      </c>
      <c r="AH2400" s="26" t="s">
        <v>34</v>
      </c>
      <c r="AI2400" s="26" t="s">
        <v>26</v>
      </c>
      <c r="AJ2400" s="26">
        <v>3</v>
      </c>
      <c r="AK2400" s="26" t="s">
        <v>1451</v>
      </c>
      <c r="AL2400" s="26">
        <v>9004240241</v>
      </c>
      <c r="AM2400" s="26" t="s">
        <v>4</v>
      </c>
      <c r="AN2400" s="26">
        <v>5</v>
      </c>
      <c r="AO2400" s="26">
        <v>0</v>
      </c>
      <c r="AP2400" s="26" t="s">
        <v>28</v>
      </c>
      <c r="AT2400" s="26" t="str">
        <f>MID(AA2400,MIN(FIND({0,1,2,3,4,5,6,7,8,9},AA2400&amp;"0123456789″")),LEN(AA2400))</f>
        <v>530あ1801</v>
      </c>
      <c r="AU2400" s="26" t="str">
        <f t="shared" si="418"/>
        <v>1801</v>
      </c>
    </row>
    <row r="2401" spans="9:47" x14ac:dyDescent="0.2">
      <c r="I2401" s="26">
        <v>1802</v>
      </c>
      <c r="J2401" s="32" t="str">
        <f t="shared" si="410"/>
        <v/>
      </c>
      <c r="K2401" s="32" t="str">
        <f>IF(J2401="","",COUNTIF($J$2:J2401,"該当"))</f>
        <v/>
      </c>
      <c r="L2401" s="32" t="str">
        <f t="shared" si="419"/>
        <v>1802</v>
      </c>
      <c r="M2401" s="32" t="str">
        <f t="shared" si="411"/>
        <v/>
      </c>
      <c r="N2401" s="32" t="str">
        <f>IF(M2401="","",COUNTIF($M$2:M2401,"該当"))</f>
        <v/>
      </c>
      <c r="O2401" s="32" t="str">
        <f t="shared" si="412"/>
        <v>1802</v>
      </c>
      <c r="P2401" s="32" t="str">
        <f t="shared" si="413"/>
        <v/>
      </c>
      <c r="Q2401" s="32" t="str">
        <f>IF(P2401="","",COUNTIF($P$2:P2401,"該当"))</f>
        <v/>
      </c>
      <c r="R2401" s="32" t="str">
        <f t="shared" si="414"/>
        <v>1802</v>
      </c>
      <c r="S2401" s="32" t="str">
        <f t="shared" si="415"/>
        <v/>
      </c>
      <c r="T2401" s="32" t="str">
        <f>IF(S2401="","",COUNTIF($S$2:S2401,"該当"))</f>
        <v/>
      </c>
      <c r="U2401" s="32" t="str">
        <f t="shared" si="416"/>
        <v>1802</v>
      </c>
      <c r="V2401" s="32" t="str">
        <f t="shared" si="417"/>
        <v/>
      </c>
      <c r="W2401" s="32" t="str">
        <f>IF(V2401="","",COUNTIF($V$2:V2401,"該当"))</f>
        <v/>
      </c>
      <c r="X2401" s="32" t="str">
        <f t="shared" si="420"/>
        <v>1802</v>
      </c>
      <c r="Y2401" s="26">
        <v>3479</v>
      </c>
      <c r="Z2401" s="26">
        <v>1802</v>
      </c>
      <c r="AA2401" s="26" t="s">
        <v>1583</v>
      </c>
      <c r="AB2401" s="26">
        <v>29</v>
      </c>
      <c r="AC2401" s="26" t="s">
        <v>34</v>
      </c>
      <c r="AD2401" s="26" t="s">
        <v>35</v>
      </c>
      <c r="AE2401" s="26" t="s">
        <v>23</v>
      </c>
      <c r="AF2401" s="26" t="s">
        <v>24</v>
      </c>
      <c r="AG2401" s="26">
        <v>9</v>
      </c>
      <c r="AH2401" s="26" t="s">
        <v>34</v>
      </c>
      <c r="AI2401" s="26" t="s">
        <v>26</v>
      </c>
      <c r="AJ2401" s="26">
        <v>3</v>
      </c>
      <c r="AK2401" s="26" t="s">
        <v>1451</v>
      </c>
      <c r="AL2401" s="26">
        <v>9004240242</v>
      </c>
      <c r="AM2401" s="26" t="s">
        <v>4</v>
      </c>
      <c r="AN2401" s="26">
        <v>5</v>
      </c>
      <c r="AO2401" s="26">
        <v>0</v>
      </c>
      <c r="AP2401" s="26" t="s">
        <v>28</v>
      </c>
      <c r="AT2401" s="26" t="str">
        <f>MID(AA2401,MIN(FIND({0,1,2,3,4,5,6,7,8,9},AA2401&amp;"0123456789″")),LEN(AA2401))</f>
        <v>530い1802</v>
      </c>
      <c r="AU2401" s="26" t="str">
        <f t="shared" si="418"/>
        <v>1802</v>
      </c>
    </row>
    <row r="2402" spans="9:47" x14ac:dyDescent="0.2">
      <c r="I2402" s="26">
        <v>1803</v>
      </c>
      <c r="J2402" s="32" t="str">
        <f t="shared" si="410"/>
        <v/>
      </c>
      <c r="K2402" s="32" t="str">
        <f>IF(J2402="","",COUNTIF($J$2:J2402,"該当"))</f>
        <v/>
      </c>
      <c r="L2402" s="32" t="str">
        <f t="shared" si="419"/>
        <v>1803</v>
      </c>
      <c r="M2402" s="32" t="str">
        <f t="shared" si="411"/>
        <v/>
      </c>
      <c r="N2402" s="32" t="str">
        <f>IF(M2402="","",COUNTIF($M$2:M2402,"該当"))</f>
        <v/>
      </c>
      <c r="O2402" s="32" t="str">
        <f t="shared" si="412"/>
        <v>1803</v>
      </c>
      <c r="P2402" s="32" t="str">
        <f t="shared" si="413"/>
        <v/>
      </c>
      <c r="Q2402" s="32" t="str">
        <f>IF(P2402="","",COUNTIF($P$2:P2402,"該当"))</f>
        <v/>
      </c>
      <c r="R2402" s="32" t="str">
        <f t="shared" si="414"/>
        <v>1803</v>
      </c>
      <c r="S2402" s="32" t="str">
        <f t="shared" si="415"/>
        <v/>
      </c>
      <c r="T2402" s="32" t="str">
        <f>IF(S2402="","",COUNTIF($S$2:S2402,"該当"))</f>
        <v/>
      </c>
      <c r="U2402" s="32" t="str">
        <f t="shared" si="416"/>
        <v>1803</v>
      </c>
      <c r="V2402" s="32" t="str">
        <f t="shared" si="417"/>
        <v/>
      </c>
      <c r="W2402" s="32" t="str">
        <f>IF(V2402="","",COUNTIF($V$2:V2402,"該当"))</f>
        <v/>
      </c>
      <c r="X2402" s="32" t="str">
        <f t="shared" si="420"/>
        <v>1803</v>
      </c>
      <c r="Y2402" s="26">
        <v>3480</v>
      </c>
      <c r="Z2402" s="26">
        <v>1803</v>
      </c>
      <c r="AA2402" s="26" t="s">
        <v>1584</v>
      </c>
      <c r="AB2402" s="26">
        <v>29</v>
      </c>
      <c r="AC2402" s="26" t="s">
        <v>34</v>
      </c>
      <c r="AD2402" s="26" t="s">
        <v>35</v>
      </c>
      <c r="AE2402" s="26" t="s">
        <v>23</v>
      </c>
      <c r="AF2402" s="26" t="s">
        <v>24</v>
      </c>
      <c r="AG2402" s="26">
        <v>9</v>
      </c>
      <c r="AH2402" s="26" t="s">
        <v>34</v>
      </c>
      <c r="AI2402" s="26" t="s">
        <v>26</v>
      </c>
      <c r="AJ2402" s="26">
        <v>3</v>
      </c>
      <c r="AK2402" s="26" t="s">
        <v>1451</v>
      </c>
      <c r="AL2402" s="26">
        <v>9004240243</v>
      </c>
      <c r="AM2402" s="26" t="s">
        <v>4</v>
      </c>
      <c r="AN2402" s="26">
        <v>5</v>
      </c>
      <c r="AO2402" s="26">
        <v>0</v>
      </c>
      <c r="AP2402" s="26" t="s">
        <v>28</v>
      </c>
      <c r="AT2402" s="26" t="str">
        <f>MID(AA2402,MIN(FIND({0,1,2,3,4,5,6,7,8,9},AA2402&amp;"0123456789″")),LEN(AA2402))</f>
        <v>530い1803</v>
      </c>
      <c r="AU2402" s="26" t="str">
        <f t="shared" si="418"/>
        <v>1803</v>
      </c>
    </row>
    <row r="2403" spans="9:47" x14ac:dyDescent="0.2">
      <c r="I2403" s="26">
        <v>1804</v>
      </c>
      <c r="J2403" s="32" t="str">
        <f t="shared" si="410"/>
        <v/>
      </c>
      <c r="K2403" s="32" t="str">
        <f>IF(J2403="","",COUNTIF($J$2:J2403,"該当"))</f>
        <v/>
      </c>
      <c r="L2403" s="32" t="str">
        <f t="shared" si="419"/>
        <v>1804</v>
      </c>
      <c r="M2403" s="32" t="str">
        <f t="shared" si="411"/>
        <v/>
      </c>
      <c r="N2403" s="32" t="str">
        <f>IF(M2403="","",COUNTIF($M$2:M2403,"該当"))</f>
        <v/>
      </c>
      <c r="O2403" s="32" t="str">
        <f t="shared" si="412"/>
        <v>1804</v>
      </c>
      <c r="P2403" s="32" t="str">
        <f t="shared" si="413"/>
        <v/>
      </c>
      <c r="Q2403" s="32" t="str">
        <f>IF(P2403="","",COUNTIF($P$2:P2403,"該当"))</f>
        <v/>
      </c>
      <c r="R2403" s="32" t="str">
        <f t="shared" si="414"/>
        <v>1804</v>
      </c>
      <c r="S2403" s="32" t="str">
        <f t="shared" si="415"/>
        <v/>
      </c>
      <c r="T2403" s="32" t="str">
        <f>IF(S2403="","",COUNTIF($S$2:S2403,"該当"))</f>
        <v/>
      </c>
      <c r="U2403" s="32" t="str">
        <f t="shared" si="416"/>
        <v>1804</v>
      </c>
      <c r="V2403" s="32" t="str">
        <f t="shared" si="417"/>
        <v/>
      </c>
      <c r="W2403" s="32" t="str">
        <f>IF(V2403="","",COUNTIF($V$2:V2403,"該当"))</f>
        <v/>
      </c>
      <c r="X2403" s="32" t="str">
        <f t="shared" si="420"/>
        <v>1804</v>
      </c>
      <c r="Y2403" s="26">
        <v>3481</v>
      </c>
      <c r="Z2403" s="26">
        <v>1804</v>
      </c>
      <c r="AA2403" s="26" t="s">
        <v>1585</v>
      </c>
      <c r="AB2403" s="26">
        <v>29</v>
      </c>
      <c r="AC2403" s="26" t="s">
        <v>34</v>
      </c>
      <c r="AD2403" s="26" t="s">
        <v>35</v>
      </c>
      <c r="AE2403" s="26" t="s">
        <v>23</v>
      </c>
      <c r="AF2403" s="26" t="s">
        <v>24</v>
      </c>
      <c r="AG2403" s="26">
        <v>9</v>
      </c>
      <c r="AH2403" s="26" t="s">
        <v>34</v>
      </c>
      <c r="AI2403" s="26" t="s">
        <v>26</v>
      </c>
      <c r="AJ2403" s="26">
        <v>3</v>
      </c>
      <c r="AK2403" s="26" t="s">
        <v>1451</v>
      </c>
      <c r="AL2403" s="26">
        <v>9004240244</v>
      </c>
      <c r="AM2403" s="26" t="s">
        <v>4</v>
      </c>
      <c r="AN2403" s="26">
        <v>5</v>
      </c>
      <c r="AO2403" s="26">
        <v>0</v>
      </c>
      <c r="AP2403" s="26" t="s">
        <v>28</v>
      </c>
      <c r="AT2403" s="26" t="str">
        <f>MID(AA2403,MIN(FIND({0,1,2,3,4,5,6,7,8,9},AA2403&amp;"0123456789″")),LEN(AA2403))</f>
        <v>530い1804</v>
      </c>
      <c r="AU2403" s="26" t="str">
        <f t="shared" si="418"/>
        <v>1804</v>
      </c>
    </row>
    <row r="2404" spans="9:47" x14ac:dyDescent="0.2">
      <c r="I2404" s="26">
        <v>1805</v>
      </c>
      <c r="J2404" s="32" t="str">
        <f t="shared" si="410"/>
        <v/>
      </c>
      <c r="K2404" s="32" t="str">
        <f>IF(J2404="","",COUNTIF($J$2:J2404,"該当"))</f>
        <v/>
      </c>
      <c r="L2404" s="32" t="str">
        <f t="shared" si="419"/>
        <v>1805</v>
      </c>
      <c r="M2404" s="32" t="str">
        <f t="shared" si="411"/>
        <v/>
      </c>
      <c r="N2404" s="32" t="str">
        <f>IF(M2404="","",COUNTIF($M$2:M2404,"該当"))</f>
        <v/>
      </c>
      <c r="O2404" s="32" t="str">
        <f t="shared" si="412"/>
        <v>1805</v>
      </c>
      <c r="P2404" s="32" t="str">
        <f t="shared" si="413"/>
        <v/>
      </c>
      <c r="Q2404" s="32" t="str">
        <f>IF(P2404="","",COUNTIF($P$2:P2404,"該当"))</f>
        <v/>
      </c>
      <c r="R2404" s="32" t="str">
        <f t="shared" si="414"/>
        <v>1805</v>
      </c>
      <c r="S2404" s="32" t="str">
        <f t="shared" si="415"/>
        <v/>
      </c>
      <c r="T2404" s="32" t="str">
        <f>IF(S2404="","",COUNTIF($S$2:S2404,"該当"))</f>
        <v/>
      </c>
      <c r="U2404" s="32" t="str">
        <f t="shared" si="416"/>
        <v>1805</v>
      </c>
      <c r="V2404" s="32" t="str">
        <f t="shared" si="417"/>
        <v/>
      </c>
      <c r="W2404" s="32" t="str">
        <f>IF(V2404="","",COUNTIF($V$2:V2404,"該当"))</f>
        <v/>
      </c>
      <c r="X2404" s="32" t="str">
        <f t="shared" si="420"/>
        <v>1805</v>
      </c>
      <c r="Y2404" s="26">
        <v>3482</v>
      </c>
      <c r="Z2404" s="26">
        <v>1805</v>
      </c>
      <c r="AA2404" s="26" t="s">
        <v>1586</v>
      </c>
      <c r="AB2404" s="26">
        <v>29</v>
      </c>
      <c r="AC2404" s="26" t="s">
        <v>34</v>
      </c>
      <c r="AD2404" s="26" t="s">
        <v>35</v>
      </c>
      <c r="AE2404" s="26" t="s">
        <v>23</v>
      </c>
      <c r="AF2404" s="26" t="s">
        <v>24</v>
      </c>
      <c r="AG2404" s="26">
        <v>9</v>
      </c>
      <c r="AH2404" s="26" t="s">
        <v>34</v>
      </c>
      <c r="AI2404" s="26" t="s">
        <v>26</v>
      </c>
      <c r="AJ2404" s="26">
        <v>3</v>
      </c>
      <c r="AK2404" s="26" t="s">
        <v>1451</v>
      </c>
      <c r="AL2404" s="26">
        <v>9004240244</v>
      </c>
      <c r="AM2404" s="26" t="s">
        <v>4</v>
      </c>
      <c r="AN2404" s="26">
        <v>5</v>
      </c>
      <c r="AO2404" s="26">
        <v>0</v>
      </c>
      <c r="AP2404" s="26" t="s">
        <v>28</v>
      </c>
      <c r="AT2404" s="26" t="str">
        <f>MID(AA2404,MIN(FIND({0,1,2,3,4,5,6,7,8,9},AA2404&amp;"0123456789″")),LEN(AA2404))</f>
        <v>530い1805</v>
      </c>
      <c r="AU2404" s="26" t="str">
        <f t="shared" si="418"/>
        <v>1805</v>
      </c>
    </row>
    <row r="2405" spans="9:47" x14ac:dyDescent="0.2">
      <c r="I2405" s="26">
        <v>183</v>
      </c>
      <c r="J2405" s="32" t="str">
        <f t="shared" si="410"/>
        <v/>
      </c>
      <c r="K2405" s="32" t="str">
        <f>IF(J2405="","",COUNTIF($J$2:J2405,"該当"))</f>
        <v/>
      </c>
      <c r="L2405" s="32" t="str">
        <f t="shared" si="419"/>
        <v>183</v>
      </c>
      <c r="M2405" s="32" t="str">
        <f t="shared" si="411"/>
        <v/>
      </c>
      <c r="N2405" s="32" t="str">
        <f>IF(M2405="","",COUNTIF($M$2:M2405,"該当"))</f>
        <v/>
      </c>
      <c r="O2405" s="32" t="str">
        <f t="shared" si="412"/>
        <v>183</v>
      </c>
      <c r="P2405" s="32" t="str">
        <f t="shared" si="413"/>
        <v/>
      </c>
      <c r="Q2405" s="32" t="str">
        <f>IF(P2405="","",COUNTIF($P$2:P2405,"該当"))</f>
        <v/>
      </c>
      <c r="R2405" s="32" t="str">
        <f t="shared" si="414"/>
        <v>183</v>
      </c>
      <c r="S2405" s="32" t="str">
        <f t="shared" si="415"/>
        <v/>
      </c>
      <c r="T2405" s="32" t="str">
        <f>IF(S2405="","",COUNTIF($S$2:S2405,"該当"))</f>
        <v/>
      </c>
      <c r="U2405" s="32" t="str">
        <f t="shared" si="416"/>
        <v>183</v>
      </c>
      <c r="V2405" s="32" t="str">
        <f t="shared" si="417"/>
        <v/>
      </c>
      <c r="W2405" s="32" t="str">
        <f>IF(V2405="","",COUNTIF($V$2:V2405,"該当"))</f>
        <v/>
      </c>
      <c r="X2405" s="32" t="str">
        <f t="shared" si="420"/>
        <v>183</v>
      </c>
      <c r="Y2405" s="26">
        <v>979</v>
      </c>
      <c r="Z2405" s="26">
        <v>183</v>
      </c>
      <c r="AA2405" s="26" t="s">
        <v>2044</v>
      </c>
      <c r="AB2405" s="26">
        <v>29</v>
      </c>
      <c r="AC2405" s="26" t="s">
        <v>34</v>
      </c>
      <c r="AD2405" s="26" t="s">
        <v>35</v>
      </c>
      <c r="AE2405" s="26" t="s">
        <v>23</v>
      </c>
      <c r="AF2405" s="26" t="s">
        <v>24</v>
      </c>
      <c r="AG2405" s="26">
        <v>9</v>
      </c>
      <c r="AH2405" s="26" t="s">
        <v>34</v>
      </c>
      <c r="AI2405" s="26" t="s">
        <v>26</v>
      </c>
      <c r="AJ2405" s="26">
        <v>3</v>
      </c>
      <c r="AK2405" s="26" t="s">
        <v>1451</v>
      </c>
      <c r="AL2405" s="26">
        <v>9004240244</v>
      </c>
      <c r="AM2405" s="26" t="s">
        <v>4</v>
      </c>
      <c r="AN2405" s="26">
        <v>5</v>
      </c>
      <c r="AO2405" s="26">
        <v>0</v>
      </c>
      <c r="AP2405" s="26" t="s">
        <v>28</v>
      </c>
      <c r="AT2405" s="26" t="str">
        <f>MID(AA2405,MIN(FIND({0,1,2,3,4,5,6,7,8,9},AA2405&amp;"0123456789″")),LEN(AA2405))</f>
        <v>530え183</v>
      </c>
      <c r="AU2405" s="26" t="str">
        <f t="shared" si="418"/>
        <v>183</v>
      </c>
    </row>
    <row r="2406" spans="9:47" x14ac:dyDescent="0.2">
      <c r="I2406" s="26">
        <v>1856</v>
      </c>
      <c r="J2406" s="32" t="str">
        <f t="shared" si="410"/>
        <v/>
      </c>
      <c r="K2406" s="32" t="str">
        <f>IF(J2406="","",COUNTIF($J$2:J2406,"該当"))</f>
        <v/>
      </c>
      <c r="L2406" s="32" t="str">
        <f t="shared" si="419"/>
        <v>1856</v>
      </c>
      <c r="M2406" s="32" t="str">
        <f t="shared" si="411"/>
        <v/>
      </c>
      <c r="N2406" s="32" t="str">
        <f>IF(M2406="","",COUNTIF($M$2:M2406,"該当"))</f>
        <v/>
      </c>
      <c r="O2406" s="32" t="str">
        <f t="shared" si="412"/>
        <v>1856</v>
      </c>
      <c r="P2406" s="32" t="str">
        <f t="shared" si="413"/>
        <v/>
      </c>
      <c r="Q2406" s="32" t="str">
        <f>IF(P2406="","",COUNTIF($P$2:P2406,"該当"))</f>
        <v/>
      </c>
      <c r="R2406" s="32" t="str">
        <f t="shared" si="414"/>
        <v>1856</v>
      </c>
      <c r="S2406" s="32" t="str">
        <f t="shared" si="415"/>
        <v/>
      </c>
      <c r="T2406" s="32" t="str">
        <f>IF(S2406="","",COUNTIF($S$2:S2406,"該当"))</f>
        <v/>
      </c>
      <c r="U2406" s="32" t="str">
        <f t="shared" si="416"/>
        <v>1856</v>
      </c>
      <c r="V2406" s="32" t="str">
        <f t="shared" si="417"/>
        <v/>
      </c>
      <c r="W2406" s="32" t="str">
        <f>IF(V2406="","",COUNTIF($V$2:V2406,"該当"))</f>
        <v/>
      </c>
      <c r="X2406" s="32" t="str">
        <f t="shared" si="420"/>
        <v>1856</v>
      </c>
      <c r="Y2406" s="26">
        <v>986</v>
      </c>
      <c r="Z2406" s="26">
        <v>1856</v>
      </c>
      <c r="AA2406" s="26" t="s">
        <v>2046</v>
      </c>
      <c r="AB2406" s="26">
        <v>29</v>
      </c>
      <c r="AC2406" s="26" t="s">
        <v>34</v>
      </c>
      <c r="AD2406" s="26" t="s">
        <v>35</v>
      </c>
      <c r="AE2406" s="26" t="s">
        <v>23</v>
      </c>
      <c r="AF2406" s="26" t="s">
        <v>24</v>
      </c>
      <c r="AG2406" s="26">
        <v>9</v>
      </c>
      <c r="AH2406" s="26" t="s">
        <v>34</v>
      </c>
      <c r="AI2406" s="26" t="s">
        <v>26</v>
      </c>
      <c r="AJ2406" s="26">
        <v>3</v>
      </c>
      <c r="AK2406" s="26" t="s">
        <v>1451</v>
      </c>
      <c r="AL2406" s="26">
        <v>9004240244</v>
      </c>
      <c r="AM2406" s="26" t="s">
        <v>4</v>
      </c>
      <c r="AN2406" s="26">
        <v>5</v>
      </c>
      <c r="AO2406" s="26">
        <v>0</v>
      </c>
      <c r="AP2406" s="26" t="s">
        <v>28</v>
      </c>
      <c r="AT2406" s="26" t="str">
        <f>MID(AA2406,MIN(FIND({0,1,2,3,4,5,6,7,8,9},AA2406&amp;"0123456789″")),LEN(AA2406))</f>
        <v>530い1856</v>
      </c>
      <c r="AU2406" s="26" t="str">
        <f t="shared" si="418"/>
        <v>1856</v>
      </c>
    </row>
    <row r="2407" spans="9:47" x14ac:dyDescent="0.2">
      <c r="I2407" s="26">
        <v>187</v>
      </c>
      <c r="J2407" s="32" t="str">
        <f t="shared" si="410"/>
        <v/>
      </c>
      <c r="K2407" s="32" t="str">
        <f>IF(J2407="","",COUNTIF($J$2:J2407,"該当"))</f>
        <v/>
      </c>
      <c r="L2407" s="32" t="str">
        <f t="shared" si="419"/>
        <v>187</v>
      </c>
      <c r="M2407" s="32" t="str">
        <f t="shared" si="411"/>
        <v/>
      </c>
      <c r="N2407" s="32" t="str">
        <f>IF(M2407="","",COUNTIF($M$2:M2407,"該当"))</f>
        <v/>
      </c>
      <c r="O2407" s="32" t="str">
        <f t="shared" si="412"/>
        <v>187</v>
      </c>
      <c r="P2407" s="32" t="str">
        <f t="shared" si="413"/>
        <v/>
      </c>
      <c r="Q2407" s="32" t="str">
        <f>IF(P2407="","",COUNTIF($P$2:P2407,"該当"))</f>
        <v/>
      </c>
      <c r="R2407" s="32" t="str">
        <f t="shared" si="414"/>
        <v>187</v>
      </c>
      <c r="S2407" s="32" t="str">
        <f t="shared" si="415"/>
        <v/>
      </c>
      <c r="T2407" s="32" t="str">
        <f>IF(S2407="","",COUNTIF($S$2:S2407,"該当"))</f>
        <v/>
      </c>
      <c r="U2407" s="32" t="str">
        <f t="shared" si="416"/>
        <v>187</v>
      </c>
      <c r="V2407" s="32" t="str">
        <f t="shared" si="417"/>
        <v/>
      </c>
      <c r="W2407" s="32" t="str">
        <f>IF(V2407="","",COUNTIF($V$2:V2407,"該当"))</f>
        <v/>
      </c>
      <c r="X2407" s="32" t="str">
        <f t="shared" si="420"/>
        <v>187</v>
      </c>
      <c r="Y2407" s="26">
        <v>999</v>
      </c>
      <c r="Z2407" s="26">
        <v>187</v>
      </c>
      <c r="AA2407" s="26" t="s">
        <v>2048</v>
      </c>
      <c r="AB2407" s="26">
        <v>29</v>
      </c>
      <c r="AC2407" s="26" t="s">
        <v>34</v>
      </c>
      <c r="AD2407" s="26" t="s">
        <v>35</v>
      </c>
      <c r="AE2407" s="26" t="s">
        <v>23</v>
      </c>
      <c r="AF2407" s="26" t="s">
        <v>24</v>
      </c>
      <c r="AG2407" s="26">
        <v>9</v>
      </c>
      <c r="AH2407" s="26" t="s">
        <v>34</v>
      </c>
      <c r="AI2407" s="26" t="s">
        <v>26</v>
      </c>
      <c r="AJ2407" s="26">
        <v>3</v>
      </c>
      <c r="AK2407" s="26" t="s">
        <v>1451</v>
      </c>
      <c r="AL2407" s="26">
        <v>9004240244</v>
      </c>
      <c r="AM2407" s="26" t="s">
        <v>4</v>
      </c>
      <c r="AN2407" s="26">
        <v>5</v>
      </c>
      <c r="AO2407" s="26">
        <v>0</v>
      </c>
      <c r="AP2407" s="26" t="s">
        <v>28</v>
      </c>
      <c r="AT2407" s="26" t="str">
        <f>MID(AA2407,MIN(FIND({0,1,2,3,4,5,6,7,8,9},AA2407&amp;"0123456789″")),LEN(AA2407))</f>
        <v>530う187</v>
      </c>
      <c r="AU2407" s="26" t="str">
        <f t="shared" si="418"/>
        <v>187</v>
      </c>
    </row>
    <row r="2408" spans="9:47" x14ac:dyDescent="0.2">
      <c r="I2408" s="26">
        <v>1875</v>
      </c>
      <c r="J2408" s="32" t="str">
        <f t="shared" si="410"/>
        <v/>
      </c>
      <c r="K2408" s="32" t="str">
        <f>IF(J2408="","",COUNTIF($J$2:J2408,"該当"))</f>
        <v/>
      </c>
      <c r="L2408" s="32" t="str">
        <f t="shared" si="419"/>
        <v>1875</v>
      </c>
      <c r="M2408" s="32" t="str">
        <f t="shared" si="411"/>
        <v/>
      </c>
      <c r="N2408" s="32" t="str">
        <f>IF(M2408="","",COUNTIF($M$2:M2408,"該当"))</f>
        <v/>
      </c>
      <c r="O2408" s="32" t="str">
        <f t="shared" si="412"/>
        <v>1875</v>
      </c>
      <c r="P2408" s="32" t="str">
        <f t="shared" si="413"/>
        <v/>
      </c>
      <c r="Q2408" s="32" t="str">
        <f>IF(P2408="","",COUNTIF($P$2:P2408,"該当"))</f>
        <v/>
      </c>
      <c r="R2408" s="32" t="str">
        <f t="shared" si="414"/>
        <v>1875</v>
      </c>
      <c r="S2408" s="32" t="str">
        <f t="shared" si="415"/>
        <v/>
      </c>
      <c r="T2408" s="32" t="str">
        <f>IF(S2408="","",COUNTIF($S$2:S2408,"該当"))</f>
        <v/>
      </c>
      <c r="U2408" s="32" t="str">
        <f t="shared" si="416"/>
        <v>1875</v>
      </c>
      <c r="V2408" s="32" t="str">
        <f t="shared" si="417"/>
        <v/>
      </c>
      <c r="W2408" s="32" t="str">
        <f>IF(V2408="","",COUNTIF($V$2:V2408,"該当"))</f>
        <v/>
      </c>
      <c r="X2408" s="32" t="str">
        <f t="shared" si="420"/>
        <v>1875</v>
      </c>
      <c r="Y2408" s="26">
        <v>1003</v>
      </c>
      <c r="Z2408" s="26">
        <v>1875</v>
      </c>
      <c r="AA2408" s="26" t="s">
        <v>2050</v>
      </c>
      <c r="AB2408" s="26">
        <v>29</v>
      </c>
      <c r="AC2408" s="26" t="s">
        <v>34</v>
      </c>
      <c r="AD2408" s="26" t="s">
        <v>35</v>
      </c>
      <c r="AE2408" s="26" t="s">
        <v>23</v>
      </c>
      <c r="AF2408" s="26" t="s">
        <v>24</v>
      </c>
      <c r="AG2408" s="26">
        <v>9</v>
      </c>
      <c r="AH2408" s="26" t="s">
        <v>34</v>
      </c>
      <c r="AI2408" s="26" t="s">
        <v>26</v>
      </c>
      <c r="AJ2408" s="26">
        <v>3</v>
      </c>
      <c r="AK2408" s="26" t="s">
        <v>1451</v>
      </c>
      <c r="AL2408" s="26">
        <v>9004240242</v>
      </c>
      <c r="AM2408" s="26" t="s">
        <v>4</v>
      </c>
      <c r="AN2408" s="26">
        <v>5</v>
      </c>
      <c r="AO2408" s="26">
        <v>0</v>
      </c>
      <c r="AP2408" s="26" t="s">
        <v>28</v>
      </c>
      <c r="AT2408" s="26" t="str">
        <f>MID(AA2408,MIN(FIND({0,1,2,3,4,5,6,7,8,9},AA2408&amp;"0123456789″")),LEN(AA2408))</f>
        <v>530う1875</v>
      </c>
      <c r="AU2408" s="26" t="str">
        <f t="shared" si="418"/>
        <v>1875</v>
      </c>
    </row>
    <row r="2409" spans="9:47" x14ac:dyDescent="0.2">
      <c r="I2409" s="26">
        <v>1884</v>
      </c>
      <c r="J2409" s="32" t="str">
        <f t="shared" si="410"/>
        <v/>
      </c>
      <c r="K2409" s="32" t="str">
        <f>IF(J2409="","",COUNTIF($J$2:J2409,"該当"))</f>
        <v/>
      </c>
      <c r="L2409" s="32" t="str">
        <f t="shared" si="419"/>
        <v>1884</v>
      </c>
      <c r="M2409" s="32" t="str">
        <f t="shared" si="411"/>
        <v/>
      </c>
      <c r="N2409" s="32" t="str">
        <f>IF(M2409="","",COUNTIF($M$2:M2409,"該当"))</f>
        <v/>
      </c>
      <c r="O2409" s="32" t="str">
        <f t="shared" si="412"/>
        <v>1884</v>
      </c>
      <c r="P2409" s="32" t="str">
        <f t="shared" si="413"/>
        <v/>
      </c>
      <c r="Q2409" s="32" t="str">
        <f>IF(P2409="","",COUNTIF($P$2:P2409,"該当"))</f>
        <v/>
      </c>
      <c r="R2409" s="32" t="str">
        <f t="shared" si="414"/>
        <v>1884</v>
      </c>
      <c r="S2409" s="32" t="str">
        <f t="shared" si="415"/>
        <v/>
      </c>
      <c r="T2409" s="32" t="str">
        <f>IF(S2409="","",COUNTIF($S$2:S2409,"該当"))</f>
        <v/>
      </c>
      <c r="U2409" s="32" t="str">
        <f t="shared" si="416"/>
        <v>1884</v>
      </c>
      <c r="V2409" s="32" t="str">
        <f t="shared" si="417"/>
        <v/>
      </c>
      <c r="W2409" s="32" t="str">
        <f>IF(V2409="","",COUNTIF($V$2:V2409,"該当"))</f>
        <v/>
      </c>
      <c r="X2409" s="32" t="str">
        <f t="shared" si="420"/>
        <v>1884</v>
      </c>
      <c r="Y2409" s="26">
        <v>1011</v>
      </c>
      <c r="Z2409" s="26">
        <v>1884</v>
      </c>
      <c r="AA2409" s="26" t="s">
        <v>2053</v>
      </c>
      <c r="AB2409" s="26">
        <v>29</v>
      </c>
      <c r="AC2409" s="26" t="s">
        <v>34</v>
      </c>
      <c r="AD2409" s="26" t="s">
        <v>35</v>
      </c>
      <c r="AE2409" s="26" t="s">
        <v>23</v>
      </c>
      <c r="AF2409" s="26" t="s">
        <v>24</v>
      </c>
      <c r="AG2409" s="26">
        <v>9</v>
      </c>
      <c r="AH2409" s="26" t="s">
        <v>34</v>
      </c>
      <c r="AI2409" s="26" t="s">
        <v>26</v>
      </c>
      <c r="AJ2409" s="26">
        <v>3</v>
      </c>
      <c r="AK2409" s="26" t="s">
        <v>1451</v>
      </c>
      <c r="AL2409" s="26">
        <v>9004240243</v>
      </c>
      <c r="AM2409" s="26" t="s">
        <v>4</v>
      </c>
      <c r="AN2409" s="26">
        <v>5</v>
      </c>
      <c r="AO2409" s="26">
        <v>0</v>
      </c>
      <c r="AP2409" s="26" t="s">
        <v>28</v>
      </c>
      <c r="AT2409" s="26" t="str">
        <f>MID(AA2409,MIN(FIND({0,1,2,3,4,5,6,7,8,9},AA2409&amp;"0123456789″")),LEN(AA2409))</f>
        <v>530い1884</v>
      </c>
      <c r="AU2409" s="26" t="str">
        <f t="shared" si="418"/>
        <v>1884</v>
      </c>
    </row>
    <row r="2410" spans="9:47" x14ac:dyDescent="0.2">
      <c r="I2410" s="26">
        <v>1885</v>
      </c>
      <c r="J2410" s="32" t="str">
        <f t="shared" si="410"/>
        <v/>
      </c>
      <c r="K2410" s="32" t="str">
        <f>IF(J2410="","",COUNTIF($J$2:J2410,"該当"))</f>
        <v/>
      </c>
      <c r="L2410" s="32" t="str">
        <f t="shared" si="419"/>
        <v>1885</v>
      </c>
      <c r="M2410" s="32" t="str">
        <f t="shared" si="411"/>
        <v/>
      </c>
      <c r="N2410" s="32" t="str">
        <f>IF(M2410="","",COUNTIF($M$2:M2410,"該当"))</f>
        <v/>
      </c>
      <c r="O2410" s="32" t="str">
        <f t="shared" si="412"/>
        <v>1885</v>
      </c>
      <c r="P2410" s="32" t="str">
        <f t="shared" si="413"/>
        <v/>
      </c>
      <c r="Q2410" s="32" t="str">
        <f>IF(P2410="","",COUNTIF($P$2:P2410,"該当"))</f>
        <v/>
      </c>
      <c r="R2410" s="32" t="str">
        <f t="shared" si="414"/>
        <v>1885</v>
      </c>
      <c r="S2410" s="32" t="str">
        <f t="shared" si="415"/>
        <v/>
      </c>
      <c r="T2410" s="32" t="str">
        <f>IF(S2410="","",COUNTIF($S$2:S2410,"該当"))</f>
        <v/>
      </c>
      <c r="U2410" s="32" t="str">
        <f t="shared" si="416"/>
        <v>1885</v>
      </c>
      <c r="V2410" s="32" t="str">
        <f t="shared" si="417"/>
        <v/>
      </c>
      <c r="W2410" s="32" t="str">
        <f>IF(V2410="","",COUNTIF($V$2:V2410,"該当"))</f>
        <v/>
      </c>
      <c r="X2410" s="32" t="str">
        <f t="shared" si="420"/>
        <v>1885</v>
      </c>
      <c r="Y2410" s="26">
        <v>1012</v>
      </c>
      <c r="Z2410" s="26">
        <v>1885</v>
      </c>
      <c r="AA2410" s="26" t="s">
        <v>2054</v>
      </c>
      <c r="AB2410" s="26">
        <v>29</v>
      </c>
      <c r="AC2410" s="26" t="s">
        <v>34</v>
      </c>
      <c r="AD2410" s="26" t="s">
        <v>35</v>
      </c>
      <c r="AE2410" s="26" t="s">
        <v>23</v>
      </c>
      <c r="AF2410" s="26" t="s">
        <v>24</v>
      </c>
      <c r="AG2410" s="26">
        <v>9</v>
      </c>
      <c r="AH2410" s="26" t="s">
        <v>34</v>
      </c>
      <c r="AI2410" s="26" t="s">
        <v>26</v>
      </c>
      <c r="AJ2410" s="26">
        <v>3</v>
      </c>
      <c r="AK2410" s="26" t="s">
        <v>1451</v>
      </c>
      <c r="AL2410" s="26">
        <v>9004240241</v>
      </c>
      <c r="AM2410" s="26" t="s">
        <v>4</v>
      </c>
      <c r="AN2410" s="26">
        <v>5</v>
      </c>
      <c r="AO2410" s="26">
        <v>0</v>
      </c>
      <c r="AP2410" s="26" t="s">
        <v>28</v>
      </c>
      <c r="AT2410" s="26" t="str">
        <f>MID(AA2410,MIN(FIND({0,1,2,3,4,5,6,7,8,9},AA2410&amp;"0123456789″")),LEN(AA2410))</f>
        <v>530い1885</v>
      </c>
      <c r="AU2410" s="26" t="str">
        <f t="shared" si="418"/>
        <v>1885</v>
      </c>
    </row>
    <row r="2411" spans="9:47" x14ac:dyDescent="0.2">
      <c r="I2411" s="26">
        <v>1895</v>
      </c>
      <c r="J2411" s="32" t="str">
        <f t="shared" si="410"/>
        <v/>
      </c>
      <c r="K2411" s="32" t="str">
        <f>IF(J2411="","",COUNTIF($J$2:J2411,"該当"))</f>
        <v/>
      </c>
      <c r="L2411" s="32" t="str">
        <f t="shared" si="419"/>
        <v>1895</v>
      </c>
      <c r="M2411" s="32" t="str">
        <f t="shared" si="411"/>
        <v/>
      </c>
      <c r="N2411" s="32" t="str">
        <f>IF(M2411="","",COUNTIF($M$2:M2411,"該当"))</f>
        <v/>
      </c>
      <c r="O2411" s="32" t="str">
        <f t="shared" si="412"/>
        <v>1895</v>
      </c>
      <c r="P2411" s="32" t="str">
        <f t="shared" si="413"/>
        <v/>
      </c>
      <c r="Q2411" s="32" t="str">
        <f>IF(P2411="","",COUNTIF($P$2:P2411,"該当"))</f>
        <v/>
      </c>
      <c r="R2411" s="32" t="str">
        <f t="shared" si="414"/>
        <v>1895</v>
      </c>
      <c r="S2411" s="32" t="str">
        <f t="shared" si="415"/>
        <v/>
      </c>
      <c r="T2411" s="32" t="str">
        <f>IF(S2411="","",COUNTIF($S$2:S2411,"該当"))</f>
        <v/>
      </c>
      <c r="U2411" s="32" t="str">
        <f t="shared" si="416"/>
        <v>1895</v>
      </c>
      <c r="V2411" s="32" t="str">
        <f t="shared" si="417"/>
        <v/>
      </c>
      <c r="W2411" s="32" t="str">
        <f>IF(V2411="","",COUNTIF($V$2:V2411,"該当"))</f>
        <v/>
      </c>
      <c r="X2411" s="32" t="str">
        <f t="shared" si="420"/>
        <v>1895</v>
      </c>
      <c r="Y2411" s="26">
        <v>1022</v>
      </c>
      <c r="Z2411" s="26">
        <v>1895</v>
      </c>
      <c r="AA2411" s="26" t="s">
        <v>1587</v>
      </c>
      <c r="AB2411" s="26">
        <v>29</v>
      </c>
      <c r="AC2411" s="26" t="s">
        <v>34</v>
      </c>
      <c r="AD2411" s="26" t="s">
        <v>35</v>
      </c>
      <c r="AE2411" s="26" t="s">
        <v>23</v>
      </c>
      <c r="AF2411" s="26" t="s">
        <v>24</v>
      </c>
      <c r="AG2411" s="26">
        <v>9</v>
      </c>
      <c r="AH2411" s="26" t="s">
        <v>34</v>
      </c>
      <c r="AI2411" s="26" t="s">
        <v>26</v>
      </c>
      <c r="AJ2411" s="26">
        <v>3</v>
      </c>
      <c r="AK2411" s="26" t="s">
        <v>1451</v>
      </c>
      <c r="AL2411" s="26">
        <v>9004240241</v>
      </c>
      <c r="AM2411" s="26" t="s">
        <v>4</v>
      </c>
      <c r="AN2411" s="26">
        <v>5</v>
      </c>
      <c r="AO2411" s="26">
        <v>0</v>
      </c>
      <c r="AP2411" s="26" t="s">
        <v>28</v>
      </c>
      <c r="AT2411" s="26" t="str">
        <f>MID(AA2411,MIN(FIND({0,1,2,3,4,5,6,7,8,9},AA2411&amp;"0123456789″")),LEN(AA2411))</f>
        <v>530う1895</v>
      </c>
      <c r="AU2411" s="26" t="str">
        <f t="shared" si="418"/>
        <v>1895</v>
      </c>
    </row>
    <row r="2412" spans="9:47" x14ac:dyDescent="0.2">
      <c r="I2412" s="26">
        <v>1896</v>
      </c>
      <c r="J2412" s="32" t="str">
        <f t="shared" si="410"/>
        <v/>
      </c>
      <c r="K2412" s="32" t="str">
        <f>IF(J2412="","",COUNTIF($J$2:J2412,"該当"))</f>
        <v/>
      </c>
      <c r="L2412" s="32" t="str">
        <f t="shared" si="419"/>
        <v>1896</v>
      </c>
      <c r="M2412" s="32" t="str">
        <f t="shared" si="411"/>
        <v/>
      </c>
      <c r="N2412" s="32" t="str">
        <f>IF(M2412="","",COUNTIF($M$2:M2412,"該当"))</f>
        <v/>
      </c>
      <c r="O2412" s="32" t="str">
        <f t="shared" si="412"/>
        <v>1896</v>
      </c>
      <c r="P2412" s="32" t="str">
        <f t="shared" si="413"/>
        <v/>
      </c>
      <c r="Q2412" s="32" t="str">
        <f>IF(P2412="","",COUNTIF($P$2:P2412,"該当"))</f>
        <v/>
      </c>
      <c r="R2412" s="32" t="str">
        <f t="shared" si="414"/>
        <v>1896</v>
      </c>
      <c r="S2412" s="32" t="str">
        <f t="shared" si="415"/>
        <v/>
      </c>
      <c r="T2412" s="32" t="str">
        <f>IF(S2412="","",COUNTIF($S$2:S2412,"該当"))</f>
        <v/>
      </c>
      <c r="U2412" s="32" t="str">
        <f t="shared" si="416"/>
        <v>1896</v>
      </c>
      <c r="V2412" s="32" t="str">
        <f t="shared" si="417"/>
        <v/>
      </c>
      <c r="W2412" s="32" t="str">
        <f>IF(V2412="","",COUNTIF($V$2:V2412,"該当"))</f>
        <v/>
      </c>
      <c r="X2412" s="32" t="str">
        <f t="shared" si="420"/>
        <v>1896</v>
      </c>
      <c r="Y2412" s="26">
        <v>1023</v>
      </c>
      <c r="Z2412" s="26">
        <v>1896</v>
      </c>
      <c r="AA2412" s="26" t="s">
        <v>1588</v>
      </c>
      <c r="AB2412" s="26">
        <v>29</v>
      </c>
      <c r="AC2412" s="26" t="s">
        <v>34</v>
      </c>
      <c r="AD2412" s="26" t="s">
        <v>35</v>
      </c>
      <c r="AE2412" s="26" t="s">
        <v>23</v>
      </c>
      <c r="AF2412" s="26" t="s">
        <v>24</v>
      </c>
      <c r="AG2412" s="26">
        <v>9</v>
      </c>
      <c r="AH2412" s="26" t="s">
        <v>34</v>
      </c>
      <c r="AI2412" s="26" t="s">
        <v>26</v>
      </c>
      <c r="AJ2412" s="26">
        <v>3</v>
      </c>
      <c r="AK2412" s="26" t="s">
        <v>1451</v>
      </c>
      <c r="AL2412" s="26">
        <v>9004240244</v>
      </c>
      <c r="AM2412" s="26" t="s">
        <v>4</v>
      </c>
      <c r="AN2412" s="26">
        <v>5</v>
      </c>
      <c r="AO2412" s="26">
        <v>0</v>
      </c>
      <c r="AP2412" s="26" t="s">
        <v>28</v>
      </c>
      <c r="AT2412" s="26" t="str">
        <f>MID(AA2412,MIN(FIND({0,1,2,3,4,5,6,7,8,9},AA2412&amp;"0123456789″")),LEN(AA2412))</f>
        <v>530い1896</v>
      </c>
      <c r="AU2412" s="26" t="str">
        <f t="shared" si="418"/>
        <v>1896</v>
      </c>
    </row>
    <row r="2413" spans="9:47" x14ac:dyDescent="0.2">
      <c r="I2413" s="26">
        <v>1898</v>
      </c>
      <c r="J2413" s="32" t="str">
        <f t="shared" si="410"/>
        <v/>
      </c>
      <c r="K2413" s="32" t="str">
        <f>IF(J2413="","",COUNTIF($J$2:J2413,"該当"))</f>
        <v/>
      </c>
      <c r="L2413" s="32" t="str">
        <f t="shared" si="419"/>
        <v>1898</v>
      </c>
      <c r="M2413" s="32" t="str">
        <f t="shared" si="411"/>
        <v/>
      </c>
      <c r="N2413" s="32" t="str">
        <f>IF(M2413="","",COUNTIF($M$2:M2413,"該当"))</f>
        <v/>
      </c>
      <c r="O2413" s="32" t="str">
        <f t="shared" si="412"/>
        <v>1898</v>
      </c>
      <c r="P2413" s="32" t="str">
        <f t="shared" si="413"/>
        <v/>
      </c>
      <c r="Q2413" s="32" t="str">
        <f>IF(P2413="","",COUNTIF($P$2:P2413,"該当"))</f>
        <v/>
      </c>
      <c r="R2413" s="32" t="str">
        <f t="shared" si="414"/>
        <v>1898</v>
      </c>
      <c r="S2413" s="32" t="str">
        <f t="shared" si="415"/>
        <v/>
      </c>
      <c r="T2413" s="32" t="str">
        <f>IF(S2413="","",COUNTIF($S$2:S2413,"該当"))</f>
        <v/>
      </c>
      <c r="U2413" s="32" t="str">
        <f t="shared" si="416"/>
        <v>1898</v>
      </c>
      <c r="V2413" s="32" t="str">
        <f t="shared" si="417"/>
        <v/>
      </c>
      <c r="W2413" s="32" t="str">
        <f>IF(V2413="","",COUNTIF($V$2:V2413,"該当"))</f>
        <v/>
      </c>
      <c r="X2413" s="32" t="str">
        <f t="shared" si="420"/>
        <v>1898</v>
      </c>
      <c r="Y2413" s="26">
        <v>1025</v>
      </c>
      <c r="Z2413" s="26">
        <v>1898</v>
      </c>
      <c r="AA2413" s="26" t="s">
        <v>1589</v>
      </c>
      <c r="AB2413" s="26">
        <v>29</v>
      </c>
      <c r="AC2413" s="26" t="s">
        <v>34</v>
      </c>
      <c r="AD2413" s="26" t="s">
        <v>35</v>
      </c>
      <c r="AE2413" s="26" t="s">
        <v>23</v>
      </c>
      <c r="AF2413" s="26" t="s">
        <v>24</v>
      </c>
      <c r="AG2413" s="26">
        <v>9</v>
      </c>
      <c r="AH2413" s="26" t="s">
        <v>34</v>
      </c>
      <c r="AI2413" s="26" t="s">
        <v>26</v>
      </c>
      <c r="AJ2413" s="26">
        <v>3</v>
      </c>
      <c r="AK2413" s="26" t="s">
        <v>1451</v>
      </c>
      <c r="AL2413" s="26">
        <v>9004240242</v>
      </c>
      <c r="AM2413" s="26" t="s">
        <v>4</v>
      </c>
      <c r="AN2413" s="26">
        <v>5</v>
      </c>
      <c r="AO2413" s="26">
        <v>0</v>
      </c>
      <c r="AP2413" s="26" t="s">
        <v>28</v>
      </c>
      <c r="AT2413" s="26" t="str">
        <f>MID(AA2413,MIN(FIND({0,1,2,3,4,5,6,7,8,9},AA2413&amp;"0123456789″")),LEN(AA2413))</f>
        <v>530う1898</v>
      </c>
      <c r="AU2413" s="26" t="str">
        <f t="shared" si="418"/>
        <v>1898</v>
      </c>
    </row>
    <row r="2414" spans="9:47" x14ac:dyDescent="0.2">
      <c r="I2414" s="26">
        <v>1900</v>
      </c>
      <c r="J2414" s="32" t="str">
        <f t="shared" si="410"/>
        <v/>
      </c>
      <c r="K2414" s="32" t="str">
        <f>IF(J2414="","",COUNTIF($J$2:J2414,"該当"))</f>
        <v/>
      </c>
      <c r="L2414" s="32" t="str">
        <f t="shared" si="419"/>
        <v>1900</v>
      </c>
      <c r="M2414" s="32" t="str">
        <f t="shared" si="411"/>
        <v/>
      </c>
      <c r="N2414" s="32" t="str">
        <f>IF(M2414="","",COUNTIF($M$2:M2414,"該当"))</f>
        <v/>
      </c>
      <c r="O2414" s="32" t="str">
        <f t="shared" si="412"/>
        <v>1900</v>
      </c>
      <c r="P2414" s="32" t="str">
        <f t="shared" si="413"/>
        <v/>
      </c>
      <c r="Q2414" s="32" t="str">
        <f>IF(P2414="","",COUNTIF($P$2:P2414,"該当"))</f>
        <v/>
      </c>
      <c r="R2414" s="32" t="str">
        <f t="shared" si="414"/>
        <v>1900</v>
      </c>
      <c r="S2414" s="32" t="str">
        <f t="shared" si="415"/>
        <v/>
      </c>
      <c r="T2414" s="32" t="str">
        <f>IF(S2414="","",COUNTIF($S$2:S2414,"該当"))</f>
        <v/>
      </c>
      <c r="U2414" s="32" t="str">
        <f t="shared" si="416"/>
        <v>1900</v>
      </c>
      <c r="V2414" s="32" t="str">
        <f t="shared" si="417"/>
        <v/>
      </c>
      <c r="W2414" s="32" t="str">
        <f>IF(V2414="","",COUNTIF($V$2:V2414,"該当"))</f>
        <v/>
      </c>
      <c r="X2414" s="32" t="str">
        <f t="shared" si="420"/>
        <v>1900</v>
      </c>
      <c r="Y2414" s="26">
        <v>1421</v>
      </c>
      <c r="Z2414" s="26">
        <v>1900</v>
      </c>
      <c r="AA2414" s="26" t="s">
        <v>1590</v>
      </c>
      <c r="AB2414" s="26">
        <v>29</v>
      </c>
      <c r="AC2414" s="26" t="s">
        <v>34</v>
      </c>
      <c r="AD2414" s="26" t="s">
        <v>35</v>
      </c>
      <c r="AE2414" s="26" t="s">
        <v>23</v>
      </c>
      <c r="AF2414" s="26" t="s">
        <v>24</v>
      </c>
      <c r="AG2414" s="26">
        <v>9</v>
      </c>
      <c r="AH2414" s="26" t="s">
        <v>34</v>
      </c>
      <c r="AI2414" s="26" t="s">
        <v>26</v>
      </c>
      <c r="AJ2414" s="26">
        <v>3</v>
      </c>
      <c r="AK2414" s="26" t="s">
        <v>1451</v>
      </c>
      <c r="AL2414" s="26">
        <v>9004240243</v>
      </c>
      <c r="AM2414" s="26" t="s">
        <v>4</v>
      </c>
      <c r="AN2414" s="26">
        <v>5</v>
      </c>
      <c r="AO2414" s="26">
        <v>0</v>
      </c>
      <c r="AP2414" s="26" t="s">
        <v>28</v>
      </c>
      <c r="AT2414" s="26" t="str">
        <f>MID(AA2414,MIN(FIND({0,1,2,3,4,5,6,7,8,9},AA2414&amp;"0123456789″")),LEN(AA2414))</f>
        <v>530い1900</v>
      </c>
      <c r="AU2414" s="26" t="str">
        <f t="shared" si="418"/>
        <v>1900</v>
      </c>
    </row>
    <row r="2415" spans="9:47" x14ac:dyDescent="0.2">
      <c r="I2415" s="26">
        <v>1902</v>
      </c>
      <c r="J2415" s="32" t="str">
        <f t="shared" si="410"/>
        <v/>
      </c>
      <c r="K2415" s="32" t="str">
        <f>IF(J2415="","",COUNTIF($J$2:J2415,"該当"))</f>
        <v/>
      </c>
      <c r="L2415" s="32" t="str">
        <f t="shared" si="419"/>
        <v>1902</v>
      </c>
      <c r="M2415" s="32" t="str">
        <f t="shared" si="411"/>
        <v/>
      </c>
      <c r="N2415" s="32" t="str">
        <f>IF(M2415="","",COUNTIF($M$2:M2415,"該当"))</f>
        <v/>
      </c>
      <c r="O2415" s="32" t="str">
        <f t="shared" si="412"/>
        <v>1902</v>
      </c>
      <c r="P2415" s="32" t="str">
        <f t="shared" si="413"/>
        <v/>
      </c>
      <c r="Q2415" s="32" t="str">
        <f>IF(P2415="","",COUNTIF($P$2:P2415,"該当"))</f>
        <v/>
      </c>
      <c r="R2415" s="32" t="str">
        <f t="shared" si="414"/>
        <v>1902</v>
      </c>
      <c r="S2415" s="32" t="str">
        <f t="shared" si="415"/>
        <v/>
      </c>
      <c r="T2415" s="32" t="str">
        <f>IF(S2415="","",COUNTIF($S$2:S2415,"該当"))</f>
        <v/>
      </c>
      <c r="U2415" s="32" t="str">
        <f t="shared" si="416"/>
        <v>1902</v>
      </c>
      <c r="V2415" s="32" t="str">
        <f t="shared" si="417"/>
        <v/>
      </c>
      <c r="W2415" s="32" t="str">
        <f>IF(V2415="","",COUNTIF($V$2:V2415,"該当"))</f>
        <v/>
      </c>
      <c r="X2415" s="32" t="str">
        <f t="shared" si="420"/>
        <v>1902</v>
      </c>
      <c r="Y2415" s="26">
        <v>1026</v>
      </c>
      <c r="Z2415" s="26">
        <v>1902</v>
      </c>
      <c r="AA2415" s="26" t="s">
        <v>1591</v>
      </c>
      <c r="AB2415" s="26">
        <v>29</v>
      </c>
      <c r="AC2415" s="26" t="s">
        <v>34</v>
      </c>
      <c r="AD2415" s="26" t="s">
        <v>35</v>
      </c>
      <c r="AE2415" s="26" t="s">
        <v>23</v>
      </c>
      <c r="AF2415" s="26" t="s">
        <v>24</v>
      </c>
      <c r="AG2415" s="26">
        <v>9</v>
      </c>
      <c r="AH2415" s="26" t="s">
        <v>34</v>
      </c>
      <c r="AI2415" s="26" t="s">
        <v>26</v>
      </c>
      <c r="AJ2415" s="26">
        <v>3</v>
      </c>
      <c r="AK2415" s="26" t="s">
        <v>1451</v>
      </c>
      <c r="AL2415" s="26">
        <v>9004240244</v>
      </c>
      <c r="AM2415" s="26" t="s">
        <v>4</v>
      </c>
      <c r="AN2415" s="26">
        <v>5</v>
      </c>
      <c r="AO2415" s="26">
        <v>0</v>
      </c>
      <c r="AP2415" s="26" t="s">
        <v>28</v>
      </c>
      <c r="AT2415" s="26" t="str">
        <f>MID(AA2415,MIN(FIND({0,1,2,3,4,5,6,7,8,9},AA2415&amp;"0123456789″")),LEN(AA2415))</f>
        <v>530う1902</v>
      </c>
      <c r="AU2415" s="26" t="str">
        <f t="shared" si="418"/>
        <v>1902</v>
      </c>
    </row>
    <row r="2416" spans="9:47" x14ac:dyDescent="0.2">
      <c r="I2416" s="26">
        <v>1903</v>
      </c>
      <c r="J2416" s="32" t="str">
        <f t="shared" si="410"/>
        <v/>
      </c>
      <c r="K2416" s="32" t="str">
        <f>IF(J2416="","",COUNTIF($J$2:J2416,"該当"))</f>
        <v/>
      </c>
      <c r="L2416" s="32" t="str">
        <f t="shared" si="419"/>
        <v>1903</v>
      </c>
      <c r="M2416" s="32" t="str">
        <f t="shared" si="411"/>
        <v/>
      </c>
      <c r="N2416" s="32" t="str">
        <f>IF(M2416="","",COUNTIF($M$2:M2416,"該当"))</f>
        <v/>
      </c>
      <c r="O2416" s="32" t="str">
        <f t="shared" si="412"/>
        <v>1903</v>
      </c>
      <c r="P2416" s="32" t="str">
        <f t="shared" si="413"/>
        <v/>
      </c>
      <c r="Q2416" s="32" t="str">
        <f>IF(P2416="","",COUNTIF($P$2:P2416,"該当"))</f>
        <v/>
      </c>
      <c r="R2416" s="32" t="str">
        <f t="shared" si="414"/>
        <v>1903</v>
      </c>
      <c r="S2416" s="32" t="str">
        <f t="shared" si="415"/>
        <v/>
      </c>
      <c r="T2416" s="32" t="str">
        <f>IF(S2416="","",COUNTIF($S$2:S2416,"該当"))</f>
        <v/>
      </c>
      <c r="U2416" s="32" t="str">
        <f t="shared" si="416"/>
        <v>1903</v>
      </c>
      <c r="V2416" s="32" t="str">
        <f t="shared" si="417"/>
        <v/>
      </c>
      <c r="W2416" s="32" t="str">
        <f>IF(V2416="","",COUNTIF($V$2:V2416,"該当"))</f>
        <v/>
      </c>
      <c r="X2416" s="32" t="str">
        <f t="shared" si="420"/>
        <v>1903</v>
      </c>
      <c r="Y2416" s="26">
        <v>1027</v>
      </c>
      <c r="Z2416" s="26">
        <v>1903</v>
      </c>
      <c r="AA2416" s="26" t="s">
        <v>1592</v>
      </c>
      <c r="AB2416" s="26">
        <v>29</v>
      </c>
      <c r="AC2416" s="26" t="s">
        <v>34</v>
      </c>
      <c r="AD2416" s="26" t="s">
        <v>35</v>
      </c>
      <c r="AE2416" s="26" t="s">
        <v>23</v>
      </c>
      <c r="AF2416" s="26" t="s">
        <v>24</v>
      </c>
      <c r="AG2416" s="26">
        <v>9</v>
      </c>
      <c r="AH2416" s="26" t="s">
        <v>34</v>
      </c>
      <c r="AI2416" s="26" t="s">
        <v>26</v>
      </c>
      <c r="AJ2416" s="26">
        <v>3</v>
      </c>
      <c r="AK2416" s="26" t="s">
        <v>1451</v>
      </c>
      <c r="AL2416" s="26">
        <v>9004240244</v>
      </c>
      <c r="AM2416" s="26" t="s">
        <v>4</v>
      </c>
      <c r="AN2416" s="26">
        <v>5</v>
      </c>
      <c r="AO2416" s="26">
        <v>0</v>
      </c>
      <c r="AP2416" s="26" t="s">
        <v>28</v>
      </c>
      <c r="AT2416" s="26" t="str">
        <f>MID(AA2416,MIN(FIND({0,1,2,3,4,5,6,7,8,9},AA2416&amp;"0123456789″")),LEN(AA2416))</f>
        <v>530う1903</v>
      </c>
      <c r="AU2416" s="26" t="str">
        <f t="shared" si="418"/>
        <v>1903</v>
      </c>
    </row>
    <row r="2417" spans="9:47" x14ac:dyDescent="0.2">
      <c r="I2417" s="26">
        <v>1907</v>
      </c>
      <c r="J2417" s="32" t="str">
        <f t="shared" si="410"/>
        <v/>
      </c>
      <c r="K2417" s="32" t="str">
        <f>IF(J2417="","",COUNTIF($J$2:J2417,"該当"))</f>
        <v/>
      </c>
      <c r="L2417" s="32" t="str">
        <f t="shared" si="419"/>
        <v>1907</v>
      </c>
      <c r="M2417" s="32" t="str">
        <f t="shared" si="411"/>
        <v/>
      </c>
      <c r="N2417" s="32" t="str">
        <f>IF(M2417="","",COUNTIF($M$2:M2417,"該当"))</f>
        <v/>
      </c>
      <c r="O2417" s="32" t="str">
        <f t="shared" si="412"/>
        <v>1907</v>
      </c>
      <c r="P2417" s="32" t="str">
        <f t="shared" si="413"/>
        <v/>
      </c>
      <c r="Q2417" s="32" t="str">
        <f>IF(P2417="","",COUNTIF($P$2:P2417,"該当"))</f>
        <v/>
      </c>
      <c r="R2417" s="32" t="str">
        <f t="shared" si="414"/>
        <v>1907</v>
      </c>
      <c r="S2417" s="32" t="str">
        <f t="shared" si="415"/>
        <v/>
      </c>
      <c r="T2417" s="32" t="str">
        <f>IF(S2417="","",COUNTIF($S$2:S2417,"該当"))</f>
        <v/>
      </c>
      <c r="U2417" s="32" t="str">
        <f t="shared" si="416"/>
        <v>1907</v>
      </c>
      <c r="V2417" s="32" t="str">
        <f t="shared" si="417"/>
        <v/>
      </c>
      <c r="W2417" s="32" t="str">
        <f>IF(V2417="","",COUNTIF($V$2:V2417,"該当"))</f>
        <v/>
      </c>
      <c r="X2417" s="32" t="str">
        <f t="shared" si="420"/>
        <v>1907</v>
      </c>
      <c r="Y2417" s="26">
        <v>1031</v>
      </c>
      <c r="Z2417" s="26">
        <v>1907</v>
      </c>
      <c r="AA2417" s="26" t="s">
        <v>4771</v>
      </c>
      <c r="AB2417" s="26">
        <v>29</v>
      </c>
      <c r="AC2417" s="26" t="s">
        <v>34</v>
      </c>
      <c r="AD2417" s="26" t="s">
        <v>35</v>
      </c>
      <c r="AE2417" s="26" t="s">
        <v>23</v>
      </c>
      <c r="AF2417" s="26" t="s">
        <v>24</v>
      </c>
      <c r="AG2417" s="26">
        <v>9</v>
      </c>
      <c r="AH2417" s="26" t="s">
        <v>34</v>
      </c>
      <c r="AI2417" s="26" t="s">
        <v>26</v>
      </c>
      <c r="AJ2417" s="26">
        <v>3</v>
      </c>
      <c r="AK2417" s="26" t="s">
        <v>1451</v>
      </c>
      <c r="AL2417" s="26">
        <v>9004240242</v>
      </c>
      <c r="AM2417" s="26" t="s">
        <v>4</v>
      </c>
      <c r="AN2417" s="26">
        <v>5</v>
      </c>
      <c r="AO2417" s="26">
        <v>0</v>
      </c>
      <c r="AP2417" s="26" t="s">
        <v>28</v>
      </c>
      <c r="AT2417" s="26" t="str">
        <f>MID(AA2417,MIN(FIND({0,1,2,3,4,5,6,7,8,9},AA2417&amp;"0123456789″")),LEN(AA2417))</f>
        <v>530う1907</v>
      </c>
      <c r="AU2417" s="26" t="str">
        <f t="shared" si="418"/>
        <v>1907</v>
      </c>
    </row>
    <row r="2418" spans="9:47" x14ac:dyDescent="0.2">
      <c r="I2418" s="26">
        <v>1908</v>
      </c>
      <c r="J2418" s="32" t="str">
        <f t="shared" si="410"/>
        <v/>
      </c>
      <c r="K2418" s="32" t="str">
        <f>IF(J2418="","",COUNTIF($J$2:J2418,"該当"))</f>
        <v/>
      </c>
      <c r="L2418" s="32" t="str">
        <f t="shared" si="419"/>
        <v>1908</v>
      </c>
      <c r="M2418" s="32" t="str">
        <f t="shared" si="411"/>
        <v/>
      </c>
      <c r="N2418" s="32" t="str">
        <f>IF(M2418="","",COUNTIF($M$2:M2418,"該当"))</f>
        <v/>
      </c>
      <c r="O2418" s="32" t="str">
        <f t="shared" si="412"/>
        <v>1908</v>
      </c>
      <c r="P2418" s="32" t="str">
        <f t="shared" si="413"/>
        <v/>
      </c>
      <c r="Q2418" s="32" t="str">
        <f>IF(P2418="","",COUNTIF($P$2:P2418,"該当"))</f>
        <v/>
      </c>
      <c r="R2418" s="32" t="str">
        <f t="shared" si="414"/>
        <v>1908</v>
      </c>
      <c r="S2418" s="32" t="str">
        <f t="shared" si="415"/>
        <v/>
      </c>
      <c r="T2418" s="32" t="str">
        <f>IF(S2418="","",COUNTIF($S$2:S2418,"該当"))</f>
        <v/>
      </c>
      <c r="U2418" s="32" t="str">
        <f t="shared" si="416"/>
        <v>1908</v>
      </c>
      <c r="V2418" s="32" t="str">
        <f t="shared" si="417"/>
        <v/>
      </c>
      <c r="W2418" s="32" t="str">
        <f>IF(V2418="","",COUNTIF($V$2:V2418,"該当"))</f>
        <v/>
      </c>
      <c r="X2418" s="32" t="str">
        <f t="shared" si="420"/>
        <v>1908</v>
      </c>
      <c r="Y2418" s="26">
        <v>1032</v>
      </c>
      <c r="Z2418" s="26">
        <v>1908</v>
      </c>
      <c r="AA2418" s="26" t="s">
        <v>1593</v>
      </c>
      <c r="AB2418" s="26">
        <v>29</v>
      </c>
      <c r="AC2418" s="26" t="s">
        <v>34</v>
      </c>
      <c r="AD2418" s="26" t="s">
        <v>35</v>
      </c>
      <c r="AE2418" s="26" t="s">
        <v>23</v>
      </c>
      <c r="AF2418" s="26" t="s">
        <v>24</v>
      </c>
      <c r="AG2418" s="26">
        <v>9</v>
      </c>
      <c r="AH2418" s="26" t="s">
        <v>34</v>
      </c>
      <c r="AI2418" s="26" t="s">
        <v>26</v>
      </c>
      <c r="AJ2418" s="26">
        <v>3</v>
      </c>
      <c r="AK2418" s="26" t="s">
        <v>1451</v>
      </c>
      <c r="AL2418" s="26">
        <v>9004240244</v>
      </c>
      <c r="AM2418" s="26" t="s">
        <v>4</v>
      </c>
      <c r="AN2418" s="26">
        <v>5</v>
      </c>
      <c r="AO2418" s="26">
        <v>0</v>
      </c>
      <c r="AP2418" s="26" t="s">
        <v>28</v>
      </c>
      <c r="AT2418" s="26" t="str">
        <f>MID(AA2418,MIN(FIND({0,1,2,3,4,5,6,7,8,9},AA2418&amp;"0123456789″")),LEN(AA2418))</f>
        <v>530う1908</v>
      </c>
      <c r="AU2418" s="26" t="str">
        <f t="shared" si="418"/>
        <v>1908</v>
      </c>
    </row>
    <row r="2419" spans="9:47" x14ac:dyDescent="0.2">
      <c r="I2419" s="26">
        <v>1909</v>
      </c>
      <c r="J2419" s="32" t="str">
        <f t="shared" si="410"/>
        <v/>
      </c>
      <c r="K2419" s="32" t="str">
        <f>IF(J2419="","",COUNTIF($J$2:J2419,"該当"))</f>
        <v/>
      </c>
      <c r="L2419" s="32" t="str">
        <f t="shared" si="419"/>
        <v>1909</v>
      </c>
      <c r="M2419" s="32" t="str">
        <f t="shared" si="411"/>
        <v/>
      </c>
      <c r="N2419" s="32" t="str">
        <f>IF(M2419="","",COUNTIF($M$2:M2419,"該当"))</f>
        <v/>
      </c>
      <c r="O2419" s="32" t="str">
        <f t="shared" si="412"/>
        <v>1909</v>
      </c>
      <c r="P2419" s="32" t="str">
        <f t="shared" si="413"/>
        <v/>
      </c>
      <c r="Q2419" s="32" t="str">
        <f>IF(P2419="","",COUNTIF($P$2:P2419,"該当"))</f>
        <v/>
      </c>
      <c r="R2419" s="32" t="str">
        <f t="shared" si="414"/>
        <v>1909</v>
      </c>
      <c r="S2419" s="32" t="str">
        <f t="shared" si="415"/>
        <v/>
      </c>
      <c r="T2419" s="32" t="str">
        <f>IF(S2419="","",COUNTIF($S$2:S2419,"該当"))</f>
        <v/>
      </c>
      <c r="U2419" s="32" t="str">
        <f t="shared" si="416"/>
        <v>1909</v>
      </c>
      <c r="V2419" s="32" t="str">
        <f t="shared" si="417"/>
        <v/>
      </c>
      <c r="W2419" s="32" t="str">
        <f>IF(V2419="","",COUNTIF($V$2:V2419,"該当"))</f>
        <v/>
      </c>
      <c r="X2419" s="32" t="str">
        <f t="shared" si="420"/>
        <v>1909</v>
      </c>
      <c r="Y2419" s="26">
        <v>1033</v>
      </c>
      <c r="Z2419" s="26">
        <v>1909</v>
      </c>
      <c r="AA2419" s="26" t="s">
        <v>1594</v>
      </c>
      <c r="AB2419" s="26">
        <v>29</v>
      </c>
      <c r="AC2419" s="26" t="s">
        <v>34</v>
      </c>
      <c r="AD2419" s="26" t="s">
        <v>35</v>
      </c>
      <c r="AE2419" s="26" t="s">
        <v>23</v>
      </c>
      <c r="AF2419" s="26" t="s">
        <v>24</v>
      </c>
      <c r="AG2419" s="26">
        <v>9</v>
      </c>
      <c r="AH2419" s="26" t="s">
        <v>34</v>
      </c>
      <c r="AI2419" s="26" t="s">
        <v>26</v>
      </c>
      <c r="AJ2419" s="26">
        <v>3</v>
      </c>
      <c r="AK2419" s="26" t="s">
        <v>1451</v>
      </c>
      <c r="AL2419" s="26">
        <v>9004240243</v>
      </c>
      <c r="AM2419" s="26" t="s">
        <v>4</v>
      </c>
      <c r="AN2419" s="26">
        <v>5</v>
      </c>
      <c r="AO2419" s="26">
        <v>0</v>
      </c>
      <c r="AP2419" s="26" t="s">
        <v>28</v>
      </c>
      <c r="AT2419" s="26" t="str">
        <f>MID(AA2419,MIN(FIND({0,1,2,3,4,5,6,7,8,9},AA2419&amp;"0123456789″")),LEN(AA2419))</f>
        <v>530い1909</v>
      </c>
      <c r="AU2419" s="26" t="str">
        <f t="shared" si="418"/>
        <v>1909</v>
      </c>
    </row>
    <row r="2420" spans="9:47" x14ac:dyDescent="0.2">
      <c r="I2420" s="26">
        <v>1910</v>
      </c>
      <c r="J2420" s="32" t="str">
        <f t="shared" si="410"/>
        <v/>
      </c>
      <c r="K2420" s="32" t="str">
        <f>IF(J2420="","",COUNTIF($J$2:J2420,"該当"))</f>
        <v/>
      </c>
      <c r="L2420" s="32" t="str">
        <f t="shared" si="419"/>
        <v>1910</v>
      </c>
      <c r="M2420" s="32" t="str">
        <f t="shared" si="411"/>
        <v/>
      </c>
      <c r="N2420" s="32" t="str">
        <f>IF(M2420="","",COUNTIF($M$2:M2420,"該当"))</f>
        <v/>
      </c>
      <c r="O2420" s="32" t="str">
        <f t="shared" si="412"/>
        <v>1910</v>
      </c>
      <c r="P2420" s="32" t="str">
        <f t="shared" si="413"/>
        <v/>
      </c>
      <c r="Q2420" s="32" t="str">
        <f>IF(P2420="","",COUNTIF($P$2:P2420,"該当"))</f>
        <v/>
      </c>
      <c r="R2420" s="32" t="str">
        <f t="shared" si="414"/>
        <v>1910</v>
      </c>
      <c r="S2420" s="32" t="str">
        <f t="shared" si="415"/>
        <v/>
      </c>
      <c r="T2420" s="32" t="str">
        <f>IF(S2420="","",COUNTIF($S$2:S2420,"該当"))</f>
        <v/>
      </c>
      <c r="U2420" s="32" t="str">
        <f t="shared" si="416"/>
        <v>1910</v>
      </c>
      <c r="V2420" s="32" t="str">
        <f t="shared" si="417"/>
        <v/>
      </c>
      <c r="W2420" s="32" t="str">
        <f>IF(V2420="","",COUNTIF($V$2:V2420,"該当"))</f>
        <v/>
      </c>
      <c r="X2420" s="32" t="str">
        <f t="shared" si="420"/>
        <v>1910</v>
      </c>
      <c r="Y2420" s="26">
        <v>1035</v>
      </c>
      <c r="Z2420" s="26">
        <v>1910</v>
      </c>
      <c r="AA2420" s="26" t="s">
        <v>4772</v>
      </c>
      <c r="AB2420" s="26">
        <v>29</v>
      </c>
      <c r="AC2420" s="26" t="s">
        <v>34</v>
      </c>
      <c r="AD2420" s="26" t="s">
        <v>35</v>
      </c>
      <c r="AE2420" s="26" t="s">
        <v>23</v>
      </c>
      <c r="AF2420" s="26" t="s">
        <v>24</v>
      </c>
      <c r="AG2420" s="26">
        <v>9</v>
      </c>
      <c r="AH2420" s="26" t="s">
        <v>34</v>
      </c>
      <c r="AI2420" s="26" t="s">
        <v>26</v>
      </c>
      <c r="AJ2420" s="26">
        <v>3</v>
      </c>
      <c r="AK2420" s="26" t="s">
        <v>1451</v>
      </c>
      <c r="AL2420" s="26">
        <v>9004240242</v>
      </c>
      <c r="AM2420" s="26" t="s">
        <v>4</v>
      </c>
      <c r="AN2420" s="26">
        <v>5</v>
      </c>
      <c r="AO2420" s="26">
        <v>0</v>
      </c>
      <c r="AP2420" s="26" t="s">
        <v>28</v>
      </c>
      <c r="AT2420" s="26" t="str">
        <f>MID(AA2420,MIN(FIND({0,1,2,3,4,5,6,7,8,9},AA2420&amp;"0123456789″")),LEN(AA2420))</f>
        <v>530え1910</v>
      </c>
      <c r="AU2420" s="26" t="str">
        <f t="shared" si="418"/>
        <v>1910</v>
      </c>
    </row>
    <row r="2421" spans="9:47" x14ac:dyDescent="0.2">
      <c r="I2421" s="26">
        <v>1918</v>
      </c>
      <c r="J2421" s="32" t="str">
        <f t="shared" si="410"/>
        <v/>
      </c>
      <c r="K2421" s="32" t="str">
        <f>IF(J2421="","",COUNTIF($J$2:J2421,"該当"))</f>
        <v/>
      </c>
      <c r="L2421" s="32" t="str">
        <f t="shared" si="419"/>
        <v>1918</v>
      </c>
      <c r="M2421" s="32" t="str">
        <f t="shared" si="411"/>
        <v/>
      </c>
      <c r="N2421" s="32" t="str">
        <f>IF(M2421="","",COUNTIF($M$2:M2421,"該当"))</f>
        <v/>
      </c>
      <c r="O2421" s="32" t="str">
        <f t="shared" si="412"/>
        <v>1918</v>
      </c>
      <c r="P2421" s="32" t="str">
        <f t="shared" si="413"/>
        <v/>
      </c>
      <c r="Q2421" s="32" t="str">
        <f>IF(P2421="","",COUNTIF($P$2:P2421,"該当"))</f>
        <v/>
      </c>
      <c r="R2421" s="32" t="str">
        <f t="shared" si="414"/>
        <v>1918</v>
      </c>
      <c r="S2421" s="32" t="str">
        <f t="shared" si="415"/>
        <v/>
      </c>
      <c r="T2421" s="32" t="str">
        <f>IF(S2421="","",COUNTIF($S$2:S2421,"該当"))</f>
        <v/>
      </c>
      <c r="U2421" s="32" t="str">
        <f t="shared" si="416"/>
        <v>1918</v>
      </c>
      <c r="V2421" s="32" t="str">
        <f t="shared" si="417"/>
        <v/>
      </c>
      <c r="W2421" s="32" t="str">
        <f>IF(V2421="","",COUNTIF($V$2:V2421,"該当"))</f>
        <v/>
      </c>
      <c r="X2421" s="32" t="str">
        <f t="shared" si="420"/>
        <v>1918</v>
      </c>
      <c r="Y2421" s="26">
        <v>1043</v>
      </c>
      <c r="Z2421" s="26">
        <v>1918</v>
      </c>
      <c r="AA2421" s="26" t="s">
        <v>2057</v>
      </c>
      <c r="AB2421" s="26">
        <v>29</v>
      </c>
      <c r="AC2421" s="26" t="s">
        <v>34</v>
      </c>
      <c r="AD2421" s="26" t="s">
        <v>35</v>
      </c>
      <c r="AE2421" s="26" t="s">
        <v>23</v>
      </c>
      <c r="AF2421" s="26" t="s">
        <v>24</v>
      </c>
      <c r="AG2421" s="26">
        <v>9</v>
      </c>
      <c r="AH2421" s="26" t="s">
        <v>34</v>
      </c>
      <c r="AI2421" s="26" t="s">
        <v>26</v>
      </c>
      <c r="AJ2421" s="26">
        <v>3</v>
      </c>
      <c r="AK2421" s="26" t="s">
        <v>1451</v>
      </c>
      <c r="AL2421" s="26">
        <v>9004240242</v>
      </c>
      <c r="AM2421" s="26" t="s">
        <v>4</v>
      </c>
      <c r="AN2421" s="26">
        <v>5</v>
      </c>
      <c r="AO2421" s="26">
        <v>0</v>
      </c>
      <c r="AP2421" s="26" t="s">
        <v>28</v>
      </c>
      <c r="AT2421" s="26" t="str">
        <f>MID(AA2421,MIN(FIND({0,1,2,3,4,5,6,7,8,9},AA2421&amp;"0123456789″")),LEN(AA2421))</f>
        <v>530い1918</v>
      </c>
      <c r="AU2421" s="26" t="str">
        <f t="shared" si="418"/>
        <v>1918</v>
      </c>
    </row>
    <row r="2422" spans="9:47" x14ac:dyDescent="0.2">
      <c r="I2422" s="26">
        <v>193</v>
      </c>
      <c r="J2422" s="32" t="str">
        <f t="shared" si="410"/>
        <v/>
      </c>
      <c r="K2422" s="32" t="str">
        <f>IF(J2422="","",COUNTIF($J$2:J2422,"該当"))</f>
        <v/>
      </c>
      <c r="L2422" s="32" t="str">
        <f t="shared" si="419"/>
        <v>193</v>
      </c>
      <c r="M2422" s="32" t="str">
        <f t="shared" si="411"/>
        <v/>
      </c>
      <c r="N2422" s="32" t="str">
        <f>IF(M2422="","",COUNTIF($M$2:M2422,"該当"))</f>
        <v/>
      </c>
      <c r="O2422" s="32" t="str">
        <f t="shared" si="412"/>
        <v>193</v>
      </c>
      <c r="P2422" s="32" t="str">
        <f t="shared" si="413"/>
        <v/>
      </c>
      <c r="Q2422" s="32" t="str">
        <f>IF(P2422="","",COUNTIF($P$2:P2422,"該当"))</f>
        <v/>
      </c>
      <c r="R2422" s="32" t="str">
        <f t="shared" si="414"/>
        <v>193</v>
      </c>
      <c r="S2422" s="32" t="str">
        <f t="shared" si="415"/>
        <v/>
      </c>
      <c r="T2422" s="32" t="str">
        <f>IF(S2422="","",COUNTIF($S$2:S2422,"該当"))</f>
        <v/>
      </c>
      <c r="U2422" s="32" t="str">
        <f t="shared" si="416"/>
        <v>193</v>
      </c>
      <c r="V2422" s="32" t="str">
        <f t="shared" si="417"/>
        <v/>
      </c>
      <c r="W2422" s="32" t="str">
        <f>IF(V2422="","",COUNTIF($V$2:V2422,"該当"))</f>
        <v/>
      </c>
      <c r="X2422" s="32" t="str">
        <f t="shared" si="420"/>
        <v>193</v>
      </c>
      <c r="Y2422" s="26">
        <v>1054</v>
      </c>
      <c r="Z2422" s="26">
        <v>193</v>
      </c>
      <c r="AA2422" s="26" t="s">
        <v>4473</v>
      </c>
      <c r="AB2422" s="26">
        <v>29</v>
      </c>
      <c r="AC2422" s="26" t="s">
        <v>34</v>
      </c>
      <c r="AD2422" s="26" t="s">
        <v>35</v>
      </c>
      <c r="AE2422" s="26" t="s">
        <v>23</v>
      </c>
      <c r="AF2422" s="26" t="s">
        <v>24</v>
      </c>
      <c r="AG2422" s="26">
        <v>9</v>
      </c>
      <c r="AH2422" s="26" t="s">
        <v>34</v>
      </c>
      <c r="AI2422" s="26" t="s">
        <v>26</v>
      </c>
      <c r="AJ2422" s="26">
        <v>3</v>
      </c>
      <c r="AK2422" s="26" t="s">
        <v>1451</v>
      </c>
      <c r="AL2422" s="26">
        <v>9004240243</v>
      </c>
      <c r="AM2422" s="26" t="s">
        <v>4</v>
      </c>
      <c r="AN2422" s="26">
        <v>5</v>
      </c>
      <c r="AO2422" s="26">
        <v>0</v>
      </c>
      <c r="AP2422" s="26" t="s">
        <v>28</v>
      </c>
      <c r="AT2422" s="26" t="str">
        <f>MID(AA2422,MIN(FIND({0,1,2,3,4,5,6,7,8,9},AA2422&amp;"0123456789″")),LEN(AA2422))</f>
        <v>530う193</v>
      </c>
      <c r="AU2422" s="26" t="str">
        <f t="shared" si="418"/>
        <v>193</v>
      </c>
    </row>
    <row r="2423" spans="9:47" x14ac:dyDescent="0.2">
      <c r="I2423" s="26">
        <v>1933</v>
      </c>
      <c r="J2423" s="32" t="str">
        <f t="shared" si="410"/>
        <v/>
      </c>
      <c r="K2423" s="32" t="str">
        <f>IF(J2423="","",COUNTIF($J$2:J2423,"該当"))</f>
        <v/>
      </c>
      <c r="L2423" s="32" t="str">
        <f t="shared" si="419"/>
        <v>1933</v>
      </c>
      <c r="M2423" s="32" t="str">
        <f t="shared" si="411"/>
        <v/>
      </c>
      <c r="N2423" s="32" t="str">
        <f>IF(M2423="","",COUNTIF($M$2:M2423,"該当"))</f>
        <v/>
      </c>
      <c r="O2423" s="32" t="str">
        <f t="shared" si="412"/>
        <v>1933</v>
      </c>
      <c r="P2423" s="32" t="str">
        <f t="shared" si="413"/>
        <v/>
      </c>
      <c r="Q2423" s="32" t="str">
        <f>IF(P2423="","",COUNTIF($P$2:P2423,"該当"))</f>
        <v/>
      </c>
      <c r="R2423" s="32" t="str">
        <f t="shared" si="414"/>
        <v>1933</v>
      </c>
      <c r="S2423" s="32" t="str">
        <f t="shared" si="415"/>
        <v/>
      </c>
      <c r="T2423" s="32" t="str">
        <f>IF(S2423="","",COUNTIF($S$2:S2423,"該当"))</f>
        <v/>
      </c>
      <c r="U2423" s="32" t="str">
        <f t="shared" si="416"/>
        <v>1933</v>
      </c>
      <c r="V2423" s="32" t="str">
        <f t="shared" si="417"/>
        <v/>
      </c>
      <c r="W2423" s="32" t="str">
        <f>IF(V2423="","",COUNTIF($V$2:V2423,"該当"))</f>
        <v/>
      </c>
      <c r="X2423" s="32" t="str">
        <f t="shared" si="420"/>
        <v>1933</v>
      </c>
      <c r="Y2423" s="26">
        <v>1057</v>
      </c>
      <c r="Z2423" s="26">
        <v>1933</v>
      </c>
      <c r="AA2423" s="26" t="s">
        <v>3709</v>
      </c>
      <c r="AB2423" s="26">
        <v>29</v>
      </c>
      <c r="AC2423" s="26" t="s">
        <v>34</v>
      </c>
      <c r="AD2423" s="26" t="s">
        <v>35</v>
      </c>
      <c r="AE2423" s="26" t="s">
        <v>23</v>
      </c>
      <c r="AF2423" s="26" t="s">
        <v>24</v>
      </c>
      <c r="AG2423" s="26">
        <v>9</v>
      </c>
      <c r="AH2423" s="26" t="s">
        <v>34</v>
      </c>
      <c r="AI2423" s="26" t="s">
        <v>26</v>
      </c>
      <c r="AJ2423" s="26">
        <v>3</v>
      </c>
      <c r="AK2423" s="26" t="s">
        <v>1451</v>
      </c>
      <c r="AL2423" s="26">
        <v>9004240243</v>
      </c>
      <c r="AM2423" s="26" t="s">
        <v>4</v>
      </c>
      <c r="AN2423" s="26">
        <v>5</v>
      </c>
      <c r="AO2423" s="26">
        <v>0</v>
      </c>
      <c r="AP2423" s="26" t="s">
        <v>28</v>
      </c>
      <c r="AT2423" s="26" t="str">
        <f>MID(AA2423,MIN(FIND({0,1,2,3,4,5,6,7,8,9},AA2423&amp;"0123456789″")),LEN(AA2423))</f>
        <v>530あ1933</v>
      </c>
      <c r="AU2423" s="26" t="str">
        <f t="shared" si="418"/>
        <v>1933</v>
      </c>
    </row>
    <row r="2424" spans="9:47" x14ac:dyDescent="0.2">
      <c r="I2424" s="26">
        <v>1947</v>
      </c>
      <c r="J2424" s="32" t="str">
        <f t="shared" si="410"/>
        <v/>
      </c>
      <c r="K2424" s="32" t="str">
        <f>IF(J2424="","",COUNTIF($J$2:J2424,"該当"))</f>
        <v/>
      </c>
      <c r="L2424" s="32" t="str">
        <f t="shared" si="419"/>
        <v>1947</v>
      </c>
      <c r="M2424" s="32" t="str">
        <f t="shared" si="411"/>
        <v/>
      </c>
      <c r="N2424" s="32" t="str">
        <f>IF(M2424="","",COUNTIF($M$2:M2424,"該当"))</f>
        <v/>
      </c>
      <c r="O2424" s="32" t="str">
        <f t="shared" si="412"/>
        <v>1947</v>
      </c>
      <c r="P2424" s="32" t="str">
        <f t="shared" si="413"/>
        <v/>
      </c>
      <c r="Q2424" s="32" t="str">
        <f>IF(P2424="","",COUNTIF($P$2:P2424,"該当"))</f>
        <v/>
      </c>
      <c r="R2424" s="32" t="str">
        <f t="shared" si="414"/>
        <v>1947</v>
      </c>
      <c r="S2424" s="32" t="str">
        <f t="shared" si="415"/>
        <v/>
      </c>
      <c r="T2424" s="32" t="str">
        <f>IF(S2424="","",COUNTIF($S$2:S2424,"該当"))</f>
        <v/>
      </c>
      <c r="U2424" s="32" t="str">
        <f t="shared" si="416"/>
        <v>1947</v>
      </c>
      <c r="V2424" s="32" t="str">
        <f t="shared" si="417"/>
        <v/>
      </c>
      <c r="W2424" s="32" t="str">
        <f>IF(V2424="","",COUNTIF($V$2:V2424,"該当"))</f>
        <v/>
      </c>
      <c r="X2424" s="32" t="str">
        <f t="shared" si="420"/>
        <v>1947</v>
      </c>
      <c r="Y2424" s="26">
        <v>1071</v>
      </c>
      <c r="Z2424" s="26">
        <v>1947</v>
      </c>
      <c r="AA2424" s="26" t="s">
        <v>4773</v>
      </c>
      <c r="AB2424" s="26">
        <v>29</v>
      </c>
      <c r="AC2424" s="26" t="s">
        <v>34</v>
      </c>
      <c r="AD2424" s="26" t="s">
        <v>35</v>
      </c>
      <c r="AE2424" s="26" t="s">
        <v>23</v>
      </c>
      <c r="AF2424" s="26" t="s">
        <v>24</v>
      </c>
      <c r="AG2424" s="26">
        <v>9</v>
      </c>
      <c r="AH2424" s="26" t="s">
        <v>34</v>
      </c>
      <c r="AI2424" s="26" t="s">
        <v>26</v>
      </c>
      <c r="AJ2424" s="26">
        <v>3</v>
      </c>
      <c r="AK2424" s="26" t="s">
        <v>1451</v>
      </c>
      <c r="AL2424" s="26">
        <v>9004240243</v>
      </c>
      <c r="AM2424" s="26" t="s">
        <v>4</v>
      </c>
      <c r="AN2424" s="26">
        <v>5</v>
      </c>
      <c r="AO2424" s="26">
        <v>0</v>
      </c>
      <c r="AP2424" s="26" t="s">
        <v>28</v>
      </c>
      <c r="AT2424" s="26" t="str">
        <f>MID(AA2424,MIN(FIND({0,1,2,3,4,5,6,7,8,9},AA2424&amp;"0123456789″")),LEN(AA2424))</f>
        <v>530え1947</v>
      </c>
      <c r="AU2424" s="26" t="str">
        <f t="shared" si="418"/>
        <v>1947</v>
      </c>
    </row>
    <row r="2425" spans="9:47" x14ac:dyDescent="0.2">
      <c r="I2425" s="26">
        <v>1949</v>
      </c>
      <c r="J2425" s="32" t="str">
        <f t="shared" si="410"/>
        <v/>
      </c>
      <c r="K2425" s="32" t="str">
        <f>IF(J2425="","",COUNTIF($J$2:J2425,"該当"))</f>
        <v/>
      </c>
      <c r="L2425" s="32" t="str">
        <f t="shared" si="419"/>
        <v>1949</v>
      </c>
      <c r="M2425" s="32" t="str">
        <f t="shared" si="411"/>
        <v/>
      </c>
      <c r="N2425" s="32" t="str">
        <f>IF(M2425="","",COUNTIF($M$2:M2425,"該当"))</f>
        <v/>
      </c>
      <c r="O2425" s="32" t="str">
        <f t="shared" si="412"/>
        <v>1949</v>
      </c>
      <c r="P2425" s="32" t="str">
        <f t="shared" si="413"/>
        <v/>
      </c>
      <c r="Q2425" s="32" t="str">
        <f>IF(P2425="","",COUNTIF($P$2:P2425,"該当"))</f>
        <v/>
      </c>
      <c r="R2425" s="32" t="str">
        <f t="shared" si="414"/>
        <v>1949</v>
      </c>
      <c r="S2425" s="32" t="str">
        <f t="shared" si="415"/>
        <v/>
      </c>
      <c r="T2425" s="32" t="str">
        <f>IF(S2425="","",COUNTIF($S$2:S2425,"該当"))</f>
        <v/>
      </c>
      <c r="U2425" s="32" t="str">
        <f t="shared" si="416"/>
        <v>1949</v>
      </c>
      <c r="V2425" s="32" t="str">
        <f t="shared" si="417"/>
        <v/>
      </c>
      <c r="W2425" s="32" t="str">
        <f>IF(V2425="","",COUNTIF($V$2:V2425,"該当"))</f>
        <v/>
      </c>
      <c r="X2425" s="32" t="str">
        <f t="shared" si="420"/>
        <v>1949</v>
      </c>
      <c r="Y2425" s="26">
        <v>1072</v>
      </c>
      <c r="Z2425" s="26">
        <v>1949</v>
      </c>
      <c r="AA2425" s="26" t="s">
        <v>1595</v>
      </c>
      <c r="AB2425" s="26">
        <v>29</v>
      </c>
      <c r="AC2425" s="26" t="s">
        <v>34</v>
      </c>
      <c r="AD2425" s="26" t="s">
        <v>35</v>
      </c>
      <c r="AE2425" s="26" t="s">
        <v>23</v>
      </c>
      <c r="AF2425" s="26" t="s">
        <v>24</v>
      </c>
      <c r="AG2425" s="26">
        <v>9</v>
      </c>
      <c r="AH2425" s="26" t="s">
        <v>34</v>
      </c>
      <c r="AI2425" s="26" t="s">
        <v>26</v>
      </c>
      <c r="AJ2425" s="26">
        <v>3</v>
      </c>
      <c r="AK2425" s="26" t="s">
        <v>1451</v>
      </c>
      <c r="AL2425" s="26">
        <v>9004240243</v>
      </c>
      <c r="AM2425" s="26" t="s">
        <v>4</v>
      </c>
      <c r="AN2425" s="26">
        <v>5</v>
      </c>
      <c r="AO2425" s="26">
        <v>0</v>
      </c>
      <c r="AP2425" s="26" t="s">
        <v>28</v>
      </c>
      <c r="AT2425" s="26" t="str">
        <f>MID(AA2425,MIN(FIND({0,1,2,3,4,5,6,7,8,9},AA2425&amp;"0123456789″")),LEN(AA2425))</f>
        <v>530う1949</v>
      </c>
      <c r="AU2425" s="26" t="str">
        <f t="shared" si="418"/>
        <v>1949</v>
      </c>
    </row>
    <row r="2426" spans="9:47" x14ac:dyDescent="0.2">
      <c r="I2426" s="26">
        <v>1951</v>
      </c>
      <c r="J2426" s="32" t="str">
        <f t="shared" si="410"/>
        <v/>
      </c>
      <c r="K2426" s="32" t="str">
        <f>IF(J2426="","",COUNTIF($J$2:J2426,"該当"))</f>
        <v/>
      </c>
      <c r="L2426" s="32" t="str">
        <f t="shared" si="419"/>
        <v>1951</v>
      </c>
      <c r="M2426" s="32" t="str">
        <f t="shared" si="411"/>
        <v/>
      </c>
      <c r="N2426" s="32" t="str">
        <f>IF(M2426="","",COUNTIF($M$2:M2426,"該当"))</f>
        <v/>
      </c>
      <c r="O2426" s="32" t="str">
        <f t="shared" si="412"/>
        <v>1951</v>
      </c>
      <c r="P2426" s="32" t="str">
        <f t="shared" si="413"/>
        <v/>
      </c>
      <c r="Q2426" s="32" t="str">
        <f>IF(P2426="","",COUNTIF($P$2:P2426,"該当"))</f>
        <v/>
      </c>
      <c r="R2426" s="32" t="str">
        <f t="shared" si="414"/>
        <v>1951</v>
      </c>
      <c r="S2426" s="32" t="str">
        <f t="shared" si="415"/>
        <v/>
      </c>
      <c r="T2426" s="32" t="str">
        <f>IF(S2426="","",COUNTIF($S$2:S2426,"該当"))</f>
        <v/>
      </c>
      <c r="U2426" s="32" t="str">
        <f t="shared" si="416"/>
        <v>1951</v>
      </c>
      <c r="V2426" s="32" t="str">
        <f t="shared" si="417"/>
        <v/>
      </c>
      <c r="W2426" s="32" t="str">
        <f>IF(V2426="","",COUNTIF($V$2:V2426,"該当"))</f>
        <v/>
      </c>
      <c r="X2426" s="32" t="str">
        <f t="shared" si="420"/>
        <v>1951</v>
      </c>
      <c r="Y2426" s="26">
        <v>1075</v>
      </c>
      <c r="Z2426" s="26">
        <v>1951</v>
      </c>
      <c r="AA2426" s="26" t="s">
        <v>1597</v>
      </c>
      <c r="AB2426" s="26">
        <v>29</v>
      </c>
      <c r="AC2426" s="26" t="s">
        <v>34</v>
      </c>
      <c r="AD2426" s="26" t="s">
        <v>35</v>
      </c>
      <c r="AE2426" s="26" t="s">
        <v>23</v>
      </c>
      <c r="AF2426" s="26" t="s">
        <v>24</v>
      </c>
      <c r="AG2426" s="26">
        <v>9</v>
      </c>
      <c r="AH2426" s="26" t="s">
        <v>34</v>
      </c>
      <c r="AI2426" s="26" t="s">
        <v>26</v>
      </c>
      <c r="AJ2426" s="26">
        <v>3</v>
      </c>
      <c r="AK2426" s="26" t="s">
        <v>1451</v>
      </c>
      <c r="AL2426" s="26">
        <v>9004240243</v>
      </c>
      <c r="AM2426" s="26" t="s">
        <v>4</v>
      </c>
      <c r="AN2426" s="26">
        <v>5</v>
      </c>
      <c r="AO2426" s="26">
        <v>0</v>
      </c>
      <c r="AP2426" s="26" t="s">
        <v>28</v>
      </c>
      <c r="AT2426" s="26" t="str">
        <f>MID(AA2426,MIN(FIND({0,1,2,3,4,5,6,7,8,9},AA2426&amp;"0123456789″")),LEN(AA2426))</f>
        <v>530う1951</v>
      </c>
      <c r="AU2426" s="26" t="str">
        <f t="shared" si="418"/>
        <v>1951</v>
      </c>
    </row>
    <row r="2427" spans="9:47" x14ac:dyDescent="0.2">
      <c r="I2427" s="26">
        <v>1952</v>
      </c>
      <c r="J2427" s="32" t="str">
        <f t="shared" si="410"/>
        <v/>
      </c>
      <c r="K2427" s="32" t="str">
        <f>IF(J2427="","",COUNTIF($J$2:J2427,"該当"))</f>
        <v/>
      </c>
      <c r="L2427" s="32" t="str">
        <f t="shared" si="419"/>
        <v>1952</v>
      </c>
      <c r="M2427" s="32" t="str">
        <f t="shared" si="411"/>
        <v/>
      </c>
      <c r="N2427" s="32" t="str">
        <f>IF(M2427="","",COUNTIF($M$2:M2427,"該当"))</f>
        <v/>
      </c>
      <c r="O2427" s="32" t="str">
        <f t="shared" si="412"/>
        <v>1952</v>
      </c>
      <c r="P2427" s="32" t="str">
        <f t="shared" si="413"/>
        <v/>
      </c>
      <c r="Q2427" s="32" t="str">
        <f>IF(P2427="","",COUNTIF($P$2:P2427,"該当"))</f>
        <v/>
      </c>
      <c r="R2427" s="32" t="str">
        <f t="shared" si="414"/>
        <v>1952</v>
      </c>
      <c r="S2427" s="32" t="str">
        <f t="shared" si="415"/>
        <v/>
      </c>
      <c r="T2427" s="32" t="str">
        <f>IF(S2427="","",COUNTIF($S$2:S2427,"該当"))</f>
        <v/>
      </c>
      <c r="U2427" s="32" t="str">
        <f t="shared" si="416"/>
        <v>1952</v>
      </c>
      <c r="V2427" s="32" t="str">
        <f t="shared" si="417"/>
        <v/>
      </c>
      <c r="W2427" s="32" t="str">
        <f>IF(V2427="","",COUNTIF($V$2:V2427,"該当"))</f>
        <v/>
      </c>
      <c r="X2427" s="32" t="str">
        <f t="shared" si="420"/>
        <v>1952</v>
      </c>
      <c r="Y2427" s="26">
        <v>1076</v>
      </c>
      <c r="Z2427" s="26">
        <v>1952</v>
      </c>
      <c r="AA2427" s="26" t="s">
        <v>1598</v>
      </c>
      <c r="AB2427" s="26">
        <v>29</v>
      </c>
      <c r="AC2427" s="26" t="s">
        <v>34</v>
      </c>
      <c r="AD2427" s="26" t="s">
        <v>35</v>
      </c>
      <c r="AE2427" s="26" t="s">
        <v>23</v>
      </c>
      <c r="AF2427" s="26" t="s">
        <v>24</v>
      </c>
      <c r="AG2427" s="26">
        <v>9</v>
      </c>
      <c r="AH2427" s="26" t="s">
        <v>34</v>
      </c>
      <c r="AI2427" s="26" t="s">
        <v>26</v>
      </c>
      <c r="AJ2427" s="26">
        <v>3</v>
      </c>
      <c r="AK2427" s="26" t="s">
        <v>1451</v>
      </c>
      <c r="AL2427" s="26">
        <v>9004240243</v>
      </c>
      <c r="AM2427" s="26" t="s">
        <v>4</v>
      </c>
      <c r="AN2427" s="26">
        <v>5</v>
      </c>
      <c r="AO2427" s="26">
        <v>0</v>
      </c>
      <c r="AP2427" s="26" t="s">
        <v>28</v>
      </c>
      <c r="AT2427" s="26" t="str">
        <f>MID(AA2427,MIN(FIND({0,1,2,3,4,5,6,7,8,9},AA2427&amp;"0123456789″")),LEN(AA2427))</f>
        <v>530う1952</v>
      </c>
      <c r="AU2427" s="26" t="str">
        <f t="shared" si="418"/>
        <v>1952</v>
      </c>
    </row>
    <row r="2428" spans="9:47" x14ac:dyDescent="0.2">
      <c r="I2428" s="26">
        <v>1953</v>
      </c>
      <c r="J2428" s="32" t="str">
        <f t="shared" si="410"/>
        <v/>
      </c>
      <c r="K2428" s="32" t="str">
        <f>IF(J2428="","",COUNTIF($J$2:J2428,"該当"))</f>
        <v/>
      </c>
      <c r="L2428" s="32" t="str">
        <f t="shared" si="419"/>
        <v>1953</v>
      </c>
      <c r="M2428" s="32" t="str">
        <f t="shared" si="411"/>
        <v/>
      </c>
      <c r="N2428" s="32" t="str">
        <f>IF(M2428="","",COUNTIF($M$2:M2428,"該当"))</f>
        <v/>
      </c>
      <c r="O2428" s="32" t="str">
        <f t="shared" si="412"/>
        <v>1953</v>
      </c>
      <c r="P2428" s="32" t="str">
        <f t="shared" si="413"/>
        <v/>
      </c>
      <c r="Q2428" s="32" t="str">
        <f>IF(P2428="","",COUNTIF($P$2:P2428,"該当"))</f>
        <v/>
      </c>
      <c r="R2428" s="32" t="str">
        <f t="shared" si="414"/>
        <v>1953</v>
      </c>
      <c r="S2428" s="32" t="str">
        <f t="shared" si="415"/>
        <v/>
      </c>
      <c r="T2428" s="32" t="str">
        <f>IF(S2428="","",COUNTIF($S$2:S2428,"該当"))</f>
        <v/>
      </c>
      <c r="U2428" s="32" t="str">
        <f t="shared" si="416"/>
        <v>1953</v>
      </c>
      <c r="V2428" s="32" t="str">
        <f t="shared" si="417"/>
        <v/>
      </c>
      <c r="W2428" s="32" t="str">
        <f>IF(V2428="","",COUNTIF($V$2:V2428,"該当"))</f>
        <v/>
      </c>
      <c r="X2428" s="32" t="str">
        <f t="shared" si="420"/>
        <v>1953</v>
      </c>
      <c r="Y2428" s="26">
        <v>1077</v>
      </c>
      <c r="Z2428" s="26">
        <v>1953</v>
      </c>
      <c r="AA2428" s="26" t="s">
        <v>4774</v>
      </c>
      <c r="AB2428" s="26">
        <v>29</v>
      </c>
      <c r="AC2428" s="26" t="s">
        <v>34</v>
      </c>
      <c r="AD2428" s="26" t="s">
        <v>35</v>
      </c>
      <c r="AE2428" s="26" t="s">
        <v>23</v>
      </c>
      <c r="AF2428" s="26" t="s">
        <v>24</v>
      </c>
      <c r="AG2428" s="26">
        <v>9</v>
      </c>
      <c r="AH2428" s="26" t="s">
        <v>34</v>
      </c>
      <c r="AI2428" s="26" t="s">
        <v>26</v>
      </c>
      <c r="AJ2428" s="26">
        <v>3</v>
      </c>
      <c r="AK2428" s="26" t="s">
        <v>1451</v>
      </c>
      <c r="AL2428" s="26">
        <v>9004240244</v>
      </c>
      <c r="AM2428" s="26" t="s">
        <v>4</v>
      </c>
      <c r="AN2428" s="26">
        <v>5</v>
      </c>
      <c r="AO2428" s="26">
        <v>0</v>
      </c>
      <c r="AP2428" s="26" t="s">
        <v>28</v>
      </c>
      <c r="AT2428" s="26" t="str">
        <f>MID(AA2428,MIN(FIND({0,1,2,3,4,5,6,7,8,9},AA2428&amp;"0123456789″")),LEN(AA2428))</f>
        <v>530う1953</v>
      </c>
      <c r="AU2428" s="26" t="str">
        <f t="shared" si="418"/>
        <v>1953</v>
      </c>
    </row>
    <row r="2429" spans="9:47" x14ac:dyDescent="0.2">
      <c r="I2429" s="26">
        <v>1954</v>
      </c>
      <c r="J2429" s="32" t="str">
        <f t="shared" si="410"/>
        <v/>
      </c>
      <c r="K2429" s="32" t="str">
        <f>IF(J2429="","",COUNTIF($J$2:J2429,"該当"))</f>
        <v/>
      </c>
      <c r="L2429" s="32" t="str">
        <f t="shared" si="419"/>
        <v>1954</v>
      </c>
      <c r="M2429" s="32" t="str">
        <f t="shared" si="411"/>
        <v/>
      </c>
      <c r="N2429" s="32" t="str">
        <f>IF(M2429="","",COUNTIF($M$2:M2429,"該当"))</f>
        <v/>
      </c>
      <c r="O2429" s="32" t="str">
        <f t="shared" si="412"/>
        <v>1954</v>
      </c>
      <c r="P2429" s="32" t="str">
        <f t="shared" si="413"/>
        <v/>
      </c>
      <c r="Q2429" s="32" t="str">
        <f>IF(P2429="","",COUNTIF($P$2:P2429,"該当"))</f>
        <v/>
      </c>
      <c r="R2429" s="32" t="str">
        <f t="shared" si="414"/>
        <v>1954</v>
      </c>
      <c r="S2429" s="32" t="str">
        <f t="shared" si="415"/>
        <v/>
      </c>
      <c r="T2429" s="32" t="str">
        <f>IF(S2429="","",COUNTIF($S$2:S2429,"該当"))</f>
        <v/>
      </c>
      <c r="U2429" s="32" t="str">
        <f t="shared" si="416"/>
        <v>1954</v>
      </c>
      <c r="V2429" s="32" t="str">
        <f t="shared" si="417"/>
        <v/>
      </c>
      <c r="W2429" s="32" t="str">
        <f>IF(V2429="","",COUNTIF($V$2:V2429,"該当"))</f>
        <v/>
      </c>
      <c r="X2429" s="32" t="str">
        <f t="shared" si="420"/>
        <v>1954</v>
      </c>
      <c r="Y2429" s="26">
        <v>1078</v>
      </c>
      <c r="Z2429" s="26">
        <v>1954</v>
      </c>
      <c r="AA2429" s="26" t="s">
        <v>1599</v>
      </c>
      <c r="AB2429" s="26">
        <v>29</v>
      </c>
      <c r="AC2429" s="26" t="s">
        <v>34</v>
      </c>
      <c r="AD2429" s="26" t="s">
        <v>35</v>
      </c>
      <c r="AE2429" s="26" t="s">
        <v>23</v>
      </c>
      <c r="AF2429" s="26" t="s">
        <v>24</v>
      </c>
      <c r="AG2429" s="26">
        <v>9</v>
      </c>
      <c r="AH2429" s="26" t="s">
        <v>34</v>
      </c>
      <c r="AI2429" s="26" t="s">
        <v>26</v>
      </c>
      <c r="AJ2429" s="26">
        <v>3</v>
      </c>
      <c r="AK2429" s="26" t="s">
        <v>1451</v>
      </c>
      <c r="AL2429" s="26">
        <v>9004240244</v>
      </c>
      <c r="AM2429" s="26" t="s">
        <v>4</v>
      </c>
      <c r="AN2429" s="26">
        <v>5</v>
      </c>
      <c r="AO2429" s="26">
        <v>0</v>
      </c>
      <c r="AP2429" s="26" t="s">
        <v>28</v>
      </c>
      <c r="AT2429" s="26" t="str">
        <f>MID(AA2429,MIN(FIND({0,1,2,3,4,5,6,7,8,9},AA2429&amp;"0123456789″")),LEN(AA2429))</f>
        <v>530う1954</v>
      </c>
      <c r="AU2429" s="26" t="str">
        <f t="shared" si="418"/>
        <v>1954</v>
      </c>
    </row>
    <row r="2430" spans="9:47" x14ac:dyDescent="0.2">
      <c r="I2430" s="26">
        <v>1956</v>
      </c>
      <c r="J2430" s="32" t="str">
        <f t="shared" si="410"/>
        <v/>
      </c>
      <c r="K2430" s="32" t="str">
        <f>IF(J2430="","",COUNTIF($J$2:J2430,"該当"))</f>
        <v/>
      </c>
      <c r="L2430" s="32" t="str">
        <f t="shared" si="419"/>
        <v>1956</v>
      </c>
      <c r="M2430" s="32" t="str">
        <f t="shared" si="411"/>
        <v/>
      </c>
      <c r="N2430" s="32" t="str">
        <f>IF(M2430="","",COUNTIF($M$2:M2430,"該当"))</f>
        <v/>
      </c>
      <c r="O2430" s="32" t="str">
        <f t="shared" si="412"/>
        <v>1956</v>
      </c>
      <c r="P2430" s="32" t="str">
        <f t="shared" si="413"/>
        <v/>
      </c>
      <c r="Q2430" s="32" t="str">
        <f>IF(P2430="","",COUNTIF($P$2:P2430,"該当"))</f>
        <v/>
      </c>
      <c r="R2430" s="32" t="str">
        <f t="shared" si="414"/>
        <v>1956</v>
      </c>
      <c r="S2430" s="32" t="str">
        <f t="shared" si="415"/>
        <v/>
      </c>
      <c r="T2430" s="32" t="str">
        <f>IF(S2430="","",COUNTIF($S$2:S2430,"該当"))</f>
        <v/>
      </c>
      <c r="U2430" s="32" t="str">
        <f t="shared" si="416"/>
        <v>1956</v>
      </c>
      <c r="V2430" s="32" t="str">
        <f t="shared" si="417"/>
        <v/>
      </c>
      <c r="W2430" s="32" t="str">
        <f>IF(V2430="","",COUNTIF($V$2:V2430,"該当"))</f>
        <v/>
      </c>
      <c r="X2430" s="32" t="str">
        <f t="shared" si="420"/>
        <v>1956</v>
      </c>
      <c r="Y2430" s="26">
        <v>1079</v>
      </c>
      <c r="Z2430" s="26">
        <v>1956</v>
      </c>
      <c r="AA2430" s="26" t="s">
        <v>4775</v>
      </c>
      <c r="AB2430" s="26">
        <v>29</v>
      </c>
      <c r="AC2430" s="26" t="s">
        <v>34</v>
      </c>
      <c r="AD2430" s="26" t="s">
        <v>35</v>
      </c>
      <c r="AE2430" s="26" t="s">
        <v>23</v>
      </c>
      <c r="AF2430" s="26" t="s">
        <v>24</v>
      </c>
      <c r="AG2430" s="26">
        <v>9</v>
      </c>
      <c r="AH2430" s="26" t="s">
        <v>34</v>
      </c>
      <c r="AI2430" s="26" t="s">
        <v>26</v>
      </c>
      <c r="AJ2430" s="26">
        <v>3</v>
      </c>
      <c r="AK2430" s="26" t="s">
        <v>1451</v>
      </c>
      <c r="AL2430" s="26">
        <v>9004240244</v>
      </c>
      <c r="AM2430" s="26" t="s">
        <v>4</v>
      </c>
      <c r="AN2430" s="26">
        <v>5</v>
      </c>
      <c r="AO2430" s="26">
        <v>0</v>
      </c>
      <c r="AP2430" s="26" t="s">
        <v>28</v>
      </c>
      <c r="AT2430" s="26" t="str">
        <f>MID(AA2430,MIN(FIND({0,1,2,3,4,5,6,7,8,9},AA2430&amp;"0123456789″")),LEN(AA2430))</f>
        <v>530い1956</v>
      </c>
      <c r="AU2430" s="26" t="str">
        <f t="shared" si="418"/>
        <v>1956</v>
      </c>
    </row>
    <row r="2431" spans="9:47" x14ac:dyDescent="0.2">
      <c r="I2431" s="26">
        <v>1958</v>
      </c>
      <c r="J2431" s="32" t="str">
        <f t="shared" si="410"/>
        <v/>
      </c>
      <c r="K2431" s="32" t="str">
        <f>IF(J2431="","",COUNTIF($J$2:J2431,"該当"))</f>
        <v/>
      </c>
      <c r="L2431" s="32" t="str">
        <f t="shared" si="419"/>
        <v>1958</v>
      </c>
      <c r="M2431" s="32" t="str">
        <f t="shared" si="411"/>
        <v/>
      </c>
      <c r="N2431" s="32" t="str">
        <f>IF(M2431="","",COUNTIF($M$2:M2431,"該当"))</f>
        <v/>
      </c>
      <c r="O2431" s="32" t="str">
        <f t="shared" si="412"/>
        <v>1958</v>
      </c>
      <c r="P2431" s="32" t="str">
        <f t="shared" si="413"/>
        <v/>
      </c>
      <c r="Q2431" s="32" t="str">
        <f>IF(P2431="","",COUNTIF($P$2:P2431,"該当"))</f>
        <v/>
      </c>
      <c r="R2431" s="32" t="str">
        <f t="shared" si="414"/>
        <v>1958</v>
      </c>
      <c r="S2431" s="32" t="str">
        <f t="shared" si="415"/>
        <v/>
      </c>
      <c r="T2431" s="32" t="str">
        <f>IF(S2431="","",COUNTIF($S$2:S2431,"該当"))</f>
        <v/>
      </c>
      <c r="U2431" s="32" t="str">
        <f t="shared" si="416"/>
        <v>1958</v>
      </c>
      <c r="V2431" s="32" t="str">
        <f t="shared" si="417"/>
        <v/>
      </c>
      <c r="W2431" s="32" t="str">
        <f>IF(V2431="","",COUNTIF($V$2:V2431,"該当"))</f>
        <v/>
      </c>
      <c r="X2431" s="32" t="str">
        <f t="shared" si="420"/>
        <v>1958</v>
      </c>
      <c r="Y2431" s="26">
        <v>1081</v>
      </c>
      <c r="Z2431" s="26">
        <v>1958</v>
      </c>
      <c r="AA2431" s="26" t="s">
        <v>5043</v>
      </c>
      <c r="AB2431" s="26">
        <v>29</v>
      </c>
      <c r="AC2431" s="26" t="s">
        <v>34</v>
      </c>
      <c r="AD2431" s="26" t="s">
        <v>35</v>
      </c>
      <c r="AE2431" s="26" t="s">
        <v>23</v>
      </c>
      <c r="AF2431" s="26" t="s">
        <v>24</v>
      </c>
      <c r="AG2431" s="26">
        <v>9</v>
      </c>
      <c r="AH2431" s="26" t="s">
        <v>34</v>
      </c>
      <c r="AI2431" s="26" t="s">
        <v>26</v>
      </c>
      <c r="AJ2431" s="26">
        <v>3</v>
      </c>
      <c r="AK2431" s="26" t="s">
        <v>1451</v>
      </c>
      <c r="AL2431" s="26">
        <v>9004240244</v>
      </c>
      <c r="AM2431" s="26" t="s">
        <v>4</v>
      </c>
      <c r="AN2431" s="26">
        <v>5</v>
      </c>
      <c r="AO2431" s="26">
        <v>0</v>
      </c>
      <c r="AP2431" s="26" t="s">
        <v>28</v>
      </c>
      <c r="AT2431" s="26" t="str">
        <f>MID(AA2431,MIN(FIND({0,1,2,3,4,5,6,7,8,9},AA2431&amp;"0123456789″")),LEN(AA2431))</f>
        <v>530う1958</v>
      </c>
      <c r="AU2431" s="26" t="str">
        <f t="shared" si="418"/>
        <v>1958</v>
      </c>
    </row>
    <row r="2432" spans="9:47" x14ac:dyDescent="0.2">
      <c r="I2432" s="26">
        <v>1959</v>
      </c>
      <c r="J2432" s="32" t="str">
        <f t="shared" si="410"/>
        <v/>
      </c>
      <c r="K2432" s="32" t="str">
        <f>IF(J2432="","",COUNTIF($J$2:J2432,"該当"))</f>
        <v/>
      </c>
      <c r="L2432" s="32" t="str">
        <f t="shared" si="419"/>
        <v>1959</v>
      </c>
      <c r="M2432" s="32" t="str">
        <f t="shared" si="411"/>
        <v/>
      </c>
      <c r="N2432" s="32" t="str">
        <f>IF(M2432="","",COUNTIF($M$2:M2432,"該当"))</f>
        <v/>
      </c>
      <c r="O2432" s="32" t="str">
        <f t="shared" si="412"/>
        <v>1959</v>
      </c>
      <c r="P2432" s="32" t="str">
        <f t="shared" si="413"/>
        <v/>
      </c>
      <c r="Q2432" s="32" t="str">
        <f>IF(P2432="","",COUNTIF($P$2:P2432,"該当"))</f>
        <v/>
      </c>
      <c r="R2432" s="32" t="str">
        <f t="shared" si="414"/>
        <v>1959</v>
      </c>
      <c r="S2432" s="32" t="str">
        <f t="shared" si="415"/>
        <v/>
      </c>
      <c r="T2432" s="32" t="str">
        <f>IF(S2432="","",COUNTIF($S$2:S2432,"該当"))</f>
        <v/>
      </c>
      <c r="U2432" s="32" t="str">
        <f t="shared" si="416"/>
        <v>1959</v>
      </c>
      <c r="V2432" s="32" t="str">
        <f t="shared" si="417"/>
        <v/>
      </c>
      <c r="W2432" s="32" t="str">
        <f>IF(V2432="","",COUNTIF($V$2:V2432,"該当"))</f>
        <v/>
      </c>
      <c r="X2432" s="32" t="str">
        <f t="shared" si="420"/>
        <v>1959</v>
      </c>
      <c r="Y2432" s="26">
        <v>1082</v>
      </c>
      <c r="Z2432" s="26">
        <v>1959</v>
      </c>
      <c r="AA2432" s="26" t="s">
        <v>4937</v>
      </c>
      <c r="AB2432" s="26">
        <v>29</v>
      </c>
      <c r="AC2432" s="26" t="s">
        <v>34</v>
      </c>
      <c r="AD2432" s="26" t="s">
        <v>35</v>
      </c>
      <c r="AE2432" s="26" t="s">
        <v>23</v>
      </c>
      <c r="AF2432" s="26" t="s">
        <v>24</v>
      </c>
      <c r="AG2432" s="26">
        <v>9</v>
      </c>
      <c r="AH2432" s="26" t="s">
        <v>34</v>
      </c>
      <c r="AI2432" s="26" t="s">
        <v>26</v>
      </c>
      <c r="AJ2432" s="26">
        <v>3</v>
      </c>
      <c r="AK2432" s="26" t="s">
        <v>1451</v>
      </c>
      <c r="AL2432" s="26">
        <v>9004240244</v>
      </c>
      <c r="AM2432" s="26" t="s">
        <v>4</v>
      </c>
      <c r="AN2432" s="26">
        <v>5</v>
      </c>
      <c r="AO2432" s="26">
        <v>0</v>
      </c>
      <c r="AP2432" s="26" t="s">
        <v>28</v>
      </c>
      <c r="AT2432" s="26" t="str">
        <f>MID(AA2432,MIN(FIND({0,1,2,3,4,5,6,7,8,9},AA2432&amp;"0123456789″")),LEN(AA2432))</f>
        <v>530う1959</v>
      </c>
      <c r="AU2432" s="26" t="str">
        <f t="shared" si="418"/>
        <v>1959</v>
      </c>
    </row>
    <row r="2433" spans="9:47" x14ac:dyDescent="0.2">
      <c r="I2433" s="26">
        <v>1962</v>
      </c>
      <c r="J2433" s="32" t="str">
        <f t="shared" si="410"/>
        <v/>
      </c>
      <c r="K2433" s="32" t="str">
        <f>IF(J2433="","",COUNTIF($J$2:J2433,"該当"))</f>
        <v/>
      </c>
      <c r="L2433" s="32" t="str">
        <f t="shared" si="419"/>
        <v>1962</v>
      </c>
      <c r="M2433" s="32" t="str">
        <f t="shared" si="411"/>
        <v/>
      </c>
      <c r="N2433" s="32" t="str">
        <f>IF(M2433="","",COUNTIF($M$2:M2433,"該当"))</f>
        <v/>
      </c>
      <c r="O2433" s="32" t="str">
        <f t="shared" si="412"/>
        <v>1962</v>
      </c>
      <c r="P2433" s="32" t="str">
        <f t="shared" si="413"/>
        <v/>
      </c>
      <c r="Q2433" s="32" t="str">
        <f>IF(P2433="","",COUNTIF($P$2:P2433,"該当"))</f>
        <v/>
      </c>
      <c r="R2433" s="32" t="str">
        <f t="shared" si="414"/>
        <v>1962</v>
      </c>
      <c r="S2433" s="32" t="str">
        <f t="shared" si="415"/>
        <v/>
      </c>
      <c r="T2433" s="32" t="str">
        <f>IF(S2433="","",COUNTIF($S$2:S2433,"該当"))</f>
        <v/>
      </c>
      <c r="U2433" s="32" t="str">
        <f t="shared" si="416"/>
        <v>1962</v>
      </c>
      <c r="V2433" s="32" t="str">
        <f t="shared" si="417"/>
        <v/>
      </c>
      <c r="W2433" s="32" t="str">
        <f>IF(V2433="","",COUNTIF($V$2:V2433,"該当"))</f>
        <v/>
      </c>
      <c r="X2433" s="32" t="str">
        <f t="shared" si="420"/>
        <v>1962</v>
      </c>
      <c r="Y2433" s="26">
        <v>1084</v>
      </c>
      <c r="Z2433" s="26">
        <v>1962</v>
      </c>
      <c r="AA2433" s="26" t="s">
        <v>1600</v>
      </c>
      <c r="AB2433" s="26">
        <v>29</v>
      </c>
      <c r="AC2433" s="26" t="s">
        <v>34</v>
      </c>
      <c r="AD2433" s="26" t="s">
        <v>35</v>
      </c>
      <c r="AE2433" s="26" t="s">
        <v>23</v>
      </c>
      <c r="AF2433" s="26" t="s">
        <v>24</v>
      </c>
      <c r="AG2433" s="26">
        <v>9</v>
      </c>
      <c r="AH2433" s="26" t="s">
        <v>34</v>
      </c>
      <c r="AI2433" s="26" t="s">
        <v>26</v>
      </c>
      <c r="AJ2433" s="26">
        <v>3</v>
      </c>
      <c r="AK2433" s="26" t="s">
        <v>1451</v>
      </c>
      <c r="AL2433" s="26">
        <v>9004240244</v>
      </c>
      <c r="AM2433" s="26" t="s">
        <v>4</v>
      </c>
      <c r="AN2433" s="26">
        <v>5</v>
      </c>
      <c r="AO2433" s="26">
        <v>0</v>
      </c>
      <c r="AP2433" s="26" t="s">
        <v>28</v>
      </c>
      <c r="AT2433" s="26" t="str">
        <f>MID(AA2433,MIN(FIND({0,1,2,3,4,5,6,7,8,9},AA2433&amp;"0123456789″")),LEN(AA2433))</f>
        <v>530い1962</v>
      </c>
      <c r="AU2433" s="26" t="str">
        <f t="shared" si="418"/>
        <v>1962</v>
      </c>
    </row>
    <row r="2434" spans="9:47" x14ac:dyDescent="0.2">
      <c r="I2434" s="26">
        <v>2085</v>
      </c>
      <c r="J2434" s="32" t="str">
        <f t="shared" ref="J2434:J2497" si="421">IF($B$2=I2434,"該当","")</f>
        <v/>
      </c>
      <c r="K2434" s="32" t="str">
        <f>IF(J2434="","",COUNTIF($J$2:J2434,"該当"))</f>
        <v/>
      </c>
      <c r="L2434" s="32" t="str">
        <f t="shared" si="419"/>
        <v>2085</v>
      </c>
      <c r="M2434" s="32" t="str">
        <f t="shared" ref="M2434:M2497" si="422">IF($B$3=I2434,"該当","")</f>
        <v/>
      </c>
      <c r="N2434" s="32" t="str">
        <f>IF(M2434="","",COUNTIF($M$2:M2434,"該当"))</f>
        <v/>
      </c>
      <c r="O2434" s="32" t="str">
        <f t="shared" si="412"/>
        <v>2085</v>
      </c>
      <c r="P2434" s="32" t="str">
        <f t="shared" si="413"/>
        <v/>
      </c>
      <c r="Q2434" s="32" t="str">
        <f>IF(P2434="","",COUNTIF($P$2:P2434,"該当"))</f>
        <v/>
      </c>
      <c r="R2434" s="32" t="str">
        <f t="shared" si="414"/>
        <v>2085</v>
      </c>
      <c r="S2434" s="32" t="str">
        <f t="shared" si="415"/>
        <v/>
      </c>
      <c r="T2434" s="32" t="str">
        <f>IF(S2434="","",COUNTIF($S$2:S2434,"該当"))</f>
        <v/>
      </c>
      <c r="U2434" s="32" t="str">
        <f t="shared" si="416"/>
        <v>2085</v>
      </c>
      <c r="V2434" s="32" t="str">
        <f t="shared" si="417"/>
        <v/>
      </c>
      <c r="W2434" s="32" t="str">
        <f>IF(V2434="","",COUNTIF($V$2:V2434,"該当"))</f>
        <v/>
      </c>
      <c r="X2434" s="32" t="str">
        <f t="shared" si="420"/>
        <v>2085</v>
      </c>
      <c r="Y2434" s="26">
        <v>3485</v>
      </c>
      <c r="Z2434" s="26">
        <v>2085</v>
      </c>
      <c r="AA2434" s="26" t="s">
        <v>2069</v>
      </c>
      <c r="AB2434" s="26">
        <v>29</v>
      </c>
      <c r="AC2434" s="26" t="s">
        <v>34</v>
      </c>
      <c r="AD2434" s="26" t="s">
        <v>35</v>
      </c>
      <c r="AE2434" s="26" t="s">
        <v>23</v>
      </c>
      <c r="AF2434" s="26" t="s">
        <v>24</v>
      </c>
      <c r="AG2434" s="26">
        <v>9</v>
      </c>
      <c r="AH2434" s="26" t="s">
        <v>34</v>
      </c>
      <c r="AI2434" s="26" t="s">
        <v>26</v>
      </c>
      <c r="AJ2434" s="26">
        <v>3</v>
      </c>
      <c r="AK2434" s="26" t="s">
        <v>1451</v>
      </c>
      <c r="AL2434" s="26">
        <v>9004240241</v>
      </c>
      <c r="AM2434" s="26" t="s">
        <v>4</v>
      </c>
      <c r="AN2434" s="26">
        <v>5</v>
      </c>
      <c r="AO2434" s="26">
        <v>0</v>
      </c>
      <c r="AP2434" s="26" t="s">
        <v>28</v>
      </c>
      <c r="AT2434" s="26" t="str">
        <f>MID(AA2434,MIN(FIND({0,1,2,3,4,5,6,7,8,9},AA2434&amp;"0123456789″")),LEN(AA2434))</f>
        <v>530あ2085</v>
      </c>
      <c r="AU2434" s="26" t="str">
        <f t="shared" si="418"/>
        <v>2085</v>
      </c>
    </row>
    <row r="2435" spans="9:47" x14ac:dyDescent="0.2">
      <c r="I2435" s="26">
        <v>2087</v>
      </c>
      <c r="J2435" s="32" t="str">
        <f t="shared" si="421"/>
        <v/>
      </c>
      <c r="K2435" s="32" t="str">
        <f>IF(J2435="","",COUNTIF($J$2:J2435,"該当"))</f>
        <v/>
      </c>
      <c r="L2435" s="32" t="str">
        <f t="shared" si="419"/>
        <v>2087</v>
      </c>
      <c r="M2435" s="32" t="str">
        <f t="shared" si="422"/>
        <v/>
      </c>
      <c r="N2435" s="32" t="str">
        <f>IF(M2435="","",COUNTIF($M$2:M2435,"該当"))</f>
        <v/>
      </c>
      <c r="O2435" s="32" t="str">
        <f t="shared" ref="O2435:O2498" si="423">I2435&amp;M2435&amp;N2435</f>
        <v>2087</v>
      </c>
      <c r="P2435" s="32" t="str">
        <f t="shared" ref="P2435:P2498" si="424">IF($B$4=I2435,"該当","")</f>
        <v/>
      </c>
      <c r="Q2435" s="32" t="str">
        <f>IF(P2435="","",COUNTIF($P$2:P2435,"該当"))</f>
        <v/>
      </c>
      <c r="R2435" s="32" t="str">
        <f t="shared" ref="R2435:R2498" si="425">I2435&amp;P2435&amp;Q2435</f>
        <v>2087</v>
      </c>
      <c r="S2435" s="32" t="str">
        <f t="shared" ref="S2435:S2498" si="426">IF($B$5=I2435,"該当","")</f>
        <v/>
      </c>
      <c r="T2435" s="32" t="str">
        <f>IF(S2435="","",COUNTIF($S$2:S2435,"該当"))</f>
        <v/>
      </c>
      <c r="U2435" s="32" t="str">
        <f t="shared" ref="U2435:U2498" si="427">I2435&amp;S2435&amp;T2435</f>
        <v>2087</v>
      </c>
      <c r="V2435" s="32" t="str">
        <f t="shared" ref="V2435:V2498" si="428">IF($B$6=I2435,"該当","")</f>
        <v/>
      </c>
      <c r="W2435" s="32" t="str">
        <f>IF(V2435="","",COUNTIF($V$2:V2435,"該当"))</f>
        <v/>
      </c>
      <c r="X2435" s="32" t="str">
        <f t="shared" si="420"/>
        <v>2087</v>
      </c>
      <c r="Y2435" s="26">
        <v>3576</v>
      </c>
      <c r="Z2435" s="26">
        <v>2087</v>
      </c>
      <c r="AA2435" s="26" t="s">
        <v>2071</v>
      </c>
      <c r="AB2435" s="26">
        <v>29</v>
      </c>
      <c r="AC2435" s="26" t="s">
        <v>34</v>
      </c>
      <c r="AD2435" s="26" t="s">
        <v>35</v>
      </c>
      <c r="AE2435" s="26" t="s">
        <v>23</v>
      </c>
      <c r="AF2435" s="26" t="s">
        <v>24</v>
      </c>
      <c r="AG2435" s="26">
        <v>9</v>
      </c>
      <c r="AH2435" s="26" t="s">
        <v>34</v>
      </c>
      <c r="AI2435" s="26" t="s">
        <v>26</v>
      </c>
      <c r="AJ2435" s="26">
        <v>3</v>
      </c>
      <c r="AK2435" s="26" t="s">
        <v>1451</v>
      </c>
      <c r="AL2435" s="26">
        <v>9004240242</v>
      </c>
      <c r="AM2435" s="26" t="s">
        <v>4</v>
      </c>
      <c r="AN2435" s="26">
        <v>5</v>
      </c>
      <c r="AO2435" s="26">
        <v>0</v>
      </c>
      <c r="AP2435" s="26" t="s">
        <v>28</v>
      </c>
      <c r="AT2435" s="26" t="str">
        <f>MID(AA2435,MIN(FIND({0,1,2,3,4,5,6,7,8,9},AA2435&amp;"0123456789″")),LEN(AA2435))</f>
        <v>530あ2087</v>
      </c>
      <c r="AU2435" s="26" t="str">
        <f t="shared" ref="AU2435:AU2498" si="429">RIGHT(AT2435,LEN(AT2435)-4)</f>
        <v>2087</v>
      </c>
    </row>
    <row r="2436" spans="9:47" x14ac:dyDescent="0.2">
      <c r="I2436" s="26">
        <v>2088</v>
      </c>
      <c r="J2436" s="32" t="str">
        <f t="shared" si="421"/>
        <v/>
      </c>
      <c r="K2436" s="32" t="str">
        <f>IF(J2436="","",COUNTIF($J$2:J2436,"該当"))</f>
        <v/>
      </c>
      <c r="L2436" s="32" t="str">
        <f t="shared" ref="L2436:L2499" si="430">I2436&amp;J2436&amp;K2436</f>
        <v>2088</v>
      </c>
      <c r="M2436" s="32" t="str">
        <f t="shared" si="422"/>
        <v/>
      </c>
      <c r="N2436" s="32" t="str">
        <f>IF(M2436="","",COUNTIF($M$2:M2436,"該当"))</f>
        <v/>
      </c>
      <c r="O2436" s="32" t="str">
        <f t="shared" si="423"/>
        <v>2088</v>
      </c>
      <c r="P2436" s="32" t="str">
        <f t="shared" si="424"/>
        <v/>
      </c>
      <c r="Q2436" s="32" t="str">
        <f>IF(P2436="","",COUNTIF($P$2:P2436,"該当"))</f>
        <v/>
      </c>
      <c r="R2436" s="32" t="str">
        <f t="shared" si="425"/>
        <v>2088</v>
      </c>
      <c r="S2436" s="32" t="str">
        <f t="shared" si="426"/>
        <v/>
      </c>
      <c r="T2436" s="32" t="str">
        <f>IF(S2436="","",COUNTIF($S$2:S2436,"該当"))</f>
        <v/>
      </c>
      <c r="U2436" s="32" t="str">
        <f t="shared" si="427"/>
        <v>2088</v>
      </c>
      <c r="V2436" s="32" t="str">
        <f t="shared" si="428"/>
        <v/>
      </c>
      <c r="W2436" s="32" t="str">
        <f>IF(V2436="","",COUNTIF($V$2:V2436,"該当"))</f>
        <v/>
      </c>
      <c r="X2436" s="32" t="str">
        <f t="shared" ref="X2436:X2499" si="431">I2436&amp;V2436&amp;W2436</f>
        <v>2088</v>
      </c>
      <c r="Y2436" s="26">
        <v>3486</v>
      </c>
      <c r="Z2436" s="26">
        <v>2088</v>
      </c>
      <c r="AA2436" s="26" t="s">
        <v>2072</v>
      </c>
      <c r="AB2436" s="26">
        <v>29</v>
      </c>
      <c r="AC2436" s="26" t="s">
        <v>34</v>
      </c>
      <c r="AD2436" s="26" t="s">
        <v>35</v>
      </c>
      <c r="AE2436" s="26" t="s">
        <v>23</v>
      </c>
      <c r="AF2436" s="26" t="s">
        <v>24</v>
      </c>
      <c r="AG2436" s="26">
        <v>9</v>
      </c>
      <c r="AH2436" s="26" t="s">
        <v>34</v>
      </c>
      <c r="AI2436" s="26" t="s">
        <v>26</v>
      </c>
      <c r="AJ2436" s="26">
        <v>3</v>
      </c>
      <c r="AK2436" s="26" t="s">
        <v>1451</v>
      </c>
      <c r="AL2436" s="26">
        <v>9004240241</v>
      </c>
      <c r="AM2436" s="26" t="s">
        <v>4</v>
      </c>
      <c r="AN2436" s="26">
        <v>5</v>
      </c>
      <c r="AO2436" s="26">
        <v>0</v>
      </c>
      <c r="AP2436" s="26" t="s">
        <v>28</v>
      </c>
      <c r="AT2436" s="26" t="str">
        <f>MID(AA2436,MIN(FIND({0,1,2,3,4,5,6,7,8,9},AA2436&amp;"0123456789″")),LEN(AA2436))</f>
        <v>530あ2088</v>
      </c>
      <c r="AU2436" s="26" t="str">
        <f t="shared" si="429"/>
        <v>2088</v>
      </c>
    </row>
    <row r="2437" spans="9:47" x14ac:dyDescent="0.2">
      <c r="I2437" s="26">
        <v>2092</v>
      </c>
      <c r="J2437" s="32" t="str">
        <f t="shared" si="421"/>
        <v/>
      </c>
      <c r="K2437" s="32" t="str">
        <f>IF(J2437="","",COUNTIF($J$2:J2437,"該当"))</f>
        <v/>
      </c>
      <c r="L2437" s="32" t="str">
        <f t="shared" si="430"/>
        <v>2092</v>
      </c>
      <c r="M2437" s="32" t="str">
        <f t="shared" si="422"/>
        <v/>
      </c>
      <c r="N2437" s="32" t="str">
        <f>IF(M2437="","",COUNTIF($M$2:M2437,"該当"))</f>
        <v/>
      </c>
      <c r="O2437" s="32" t="str">
        <f t="shared" si="423"/>
        <v>2092</v>
      </c>
      <c r="P2437" s="32" t="str">
        <f t="shared" si="424"/>
        <v/>
      </c>
      <c r="Q2437" s="32" t="str">
        <f>IF(P2437="","",COUNTIF($P$2:P2437,"該当"))</f>
        <v/>
      </c>
      <c r="R2437" s="32" t="str">
        <f t="shared" si="425"/>
        <v>2092</v>
      </c>
      <c r="S2437" s="32" t="str">
        <f t="shared" si="426"/>
        <v/>
      </c>
      <c r="T2437" s="32" t="str">
        <f>IF(S2437="","",COUNTIF($S$2:S2437,"該当"))</f>
        <v/>
      </c>
      <c r="U2437" s="32" t="str">
        <f t="shared" si="427"/>
        <v>2092</v>
      </c>
      <c r="V2437" s="32" t="str">
        <f t="shared" si="428"/>
        <v/>
      </c>
      <c r="W2437" s="32" t="str">
        <f>IF(V2437="","",COUNTIF($V$2:V2437,"該当"))</f>
        <v/>
      </c>
      <c r="X2437" s="32" t="str">
        <f t="shared" si="431"/>
        <v>2092</v>
      </c>
      <c r="Y2437" s="26">
        <v>3490</v>
      </c>
      <c r="Z2437" s="26">
        <v>2092</v>
      </c>
      <c r="AA2437" s="26" t="s">
        <v>2076</v>
      </c>
      <c r="AB2437" s="26">
        <v>29</v>
      </c>
      <c r="AC2437" s="26" t="s">
        <v>34</v>
      </c>
      <c r="AD2437" s="26" t="s">
        <v>35</v>
      </c>
      <c r="AE2437" s="26" t="s">
        <v>23</v>
      </c>
      <c r="AF2437" s="26" t="s">
        <v>24</v>
      </c>
      <c r="AG2437" s="26">
        <v>9</v>
      </c>
      <c r="AH2437" s="26" t="s">
        <v>34</v>
      </c>
      <c r="AI2437" s="26" t="s">
        <v>26</v>
      </c>
      <c r="AJ2437" s="26">
        <v>3</v>
      </c>
      <c r="AK2437" s="26" t="s">
        <v>1451</v>
      </c>
      <c r="AL2437" s="26">
        <v>9004240243</v>
      </c>
      <c r="AM2437" s="26" t="s">
        <v>4</v>
      </c>
      <c r="AN2437" s="26">
        <v>5</v>
      </c>
      <c r="AO2437" s="26">
        <v>0</v>
      </c>
      <c r="AP2437" s="26" t="s">
        <v>28</v>
      </c>
      <c r="AT2437" s="26" t="str">
        <f>MID(AA2437,MIN(FIND({0,1,2,3,4,5,6,7,8,9},AA2437&amp;"0123456789″")),LEN(AA2437))</f>
        <v>530あ2092</v>
      </c>
      <c r="AU2437" s="26" t="str">
        <f t="shared" si="429"/>
        <v>2092</v>
      </c>
    </row>
    <row r="2438" spans="9:47" x14ac:dyDescent="0.2">
      <c r="I2438" s="26">
        <v>2093</v>
      </c>
      <c r="J2438" s="32" t="str">
        <f t="shared" si="421"/>
        <v/>
      </c>
      <c r="K2438" s="32" t="str">
        <f>IF(J2438="","",COUNTIF($J$2:J2438,"該当"))</f>
        <v/>
      </c>
      <c r="L2438" s="32" t="str">
        <f t="shared" si="430"/>
        <v>2093</v>
      </c>
      <c r="M2438" s="32" t="str">
        <f t="shared" si="422"/>
        <v/>
      </c>
      <c r="N2438" s="32" t="str">
        <f>IF(M2438="","",COUNTIF($M$2:M2438,"該当"))</f>
        <v/>
      </c>
      <c r="O2438" s="32" t="str">
        <f t="shared" si="423"/>
        <v>2093</v>
      </c>
      <c r="P2438" s="32" t="str">
        <f t="shared" si="424"/>
        <v/>
      </c>
      <c r="Q2438" s="32" t="str">
        <f>IF(P2438="","",COUNTIF($P$2:P2438,"該当"))</f>
        <v/>
      </c>
      <c r="R2438" s="32" t="str">
        <f t="shared" si="425"/>
        <v>2093</v>
      </c>
      <c r="S2438" s="32" t="str">
        <f t="shared" si="426"/>
        <v/>
      </c>
      <c r="T2438" s="32" t="str">
        <f>IF(S2438="","",COUNTIF($S$2:S2438,"該当"))</f>
        <v/>
      </c>
      <c r="U2438" s="32" t="str">
        <f t="shared" si="427"/>
        <v>2093</v>
      </c>
      <c r="V2438" s="32" t="str">
        <f t="shared" si="428"/>
        <v/>
      </c>
      <c r="W2438" s="32" t="str">
        <f>IF(V2438="","",COUNTIF($V$2:V2438,"該当"))</f>
        <v/>
      </c>
      <c r="X2438" s="32" t="str">
        <f t="shared" si="431"/>
        <v>2093</v>
      </c>
      <c r="Y2438" s="26">
        <v>3491</v>
      </c>
      <c r="Z2438" s="26">
        <v>2093</v>
      </c>
      <c r="AA2438" s="26" t="s">
        <v>2077</v>
      </c>
      <c r="AB2438" s="26">
        <v>29</v>
      </c>
      <c r="AC2438" s="26" t="s">
        <v>34</v>
      </c>
      <c r="AD2438" s="26" t="s">
        <v>35</v>
      </c>
      <c r="AE2438" s="26" t="s">
        <v>23</v>
      </c>
      <c r="AF2438" s="26" t="s">
        <v>24</v>
      </c>
      <c r="AG2438" s="26">
        <v>9</v>
      </c>
      <c r="AH2438" s="26" t="s">
        <v>34</v>
      </c>
      <c r="AI2438" s="26" t="s">
        <v>26</v>
      </c>
      <c r="AJ2438" s="26">
        <v>3</v>
      </c>
      <c r="AK2438" s="26" t="s">
        <v>1451</v>
      </c>
      <c r="AL2438" s="26">
        <v>9004240243</v>
      </c>
      <c r="AM2438" s="26" t="s">
        <v>4</v>
      </c>
      <c r="AN2438" s="26">
        <v>5</v>
      </c>
      <c r="AO2438" s="26">
        <v>0</v>
      </c>
      <c r="AP2438" s="26" t="s">
        <v>28</v>
      </c>
      <c r="AT2438" s="26" t="str">
        <f>MID(AA2438,MIN(FIND({0,1,2,3,4,5,6,7,8,9},AA2438&amp;"0123456789″")),LEN(AA2438))</f>
        <v>530あ2093</v>
      </c>
      <c r="AU2438" s="26" t="str">
        <f t="shared" si="429"/>
        <v>2093</v>
      </c>
    </row>
    <row r="2439" spans="9:47" x14ac:dyDescent="0.2">
      <c r="I2439" s="26">
        <v>2113</v>
      </c>
      <c r="J2439" s="32" t="str">
        <f t="shared" si="421"/>
        <v/>
      </c>
      <c r="K2439" s="32" t="str">
        <f>IF(J2439="","",COUNTIF($J$2:J2439,"該当"))</f>
        <v/>
      </c>
      <c r="L2439" s="32" t="str">
        <f t="shared" si="430"/>
        <v>2113</v>
      </c>
      <c r="M2439" s="32" t="str">
        <f t="shared" si="422"/>
        <v/>
      </c>
      <c r="N2439" s="32" t="str">
        <f>IF(M2439="","",COUNTIF($M$2:M2439,"該当"))</f>
        <v/>
      </c>
      <c r="O2439" s="32" t="str">
        <f t="shared" si="423"/>
        <v>2113</v>
      </c>
      <c r="P2439" s="32" t="str">
        <f t="shared" si="424"/>
        <v/>
      </c>
      <c r="Q2439" s="32" t="str">
        <f>IF(P2439="","",COUNTIF($P$2:P2439,"該当"))</f>
        <v/>
      </c>
      <c r="R2439" s="32" t="str">
        <f t="shared" si="425"/>
        <v>2113</v>
      </c>
      <c r="S2439" s="32" t="str">
        <f t="shared" si="426"/>
        <v/>
      </c>
      <c r="T2439" s="32" t="str">
        <f>IF(S2439="","",COUNTIF($S$2:S2439,"該当"))</f>
        <v/>
      </c>
      <c r="U2439" s="32" t="str">
        <f t="shared" si="427"/>
        <v>2113</v>
      </c>
      <c r="V2439" s="32" t="str">
        <f t="shared" si="428"/>
        <v/>
      </c>
      <c r="W2439" s="32" t="str">
        <f>IF(V2439="","",COUNTIF($V$2:V2439,"該当"))</f>
        <v/>
      </c>
      <c r="X2439" s="32" t="str">
        <f t="shared" si="431"/>
        <v>2113</v>
      </c>
      <c r="Y2439" s="26">
        <v>1176</v>
      </c>
      <c r="Z2439" s="26">
        <v>2113</v>
      </c>
      <c r="AA2439" s="26" t="s">
        <v>1601</v>
      </c>
      <c r="AB2439" s="26">
        <v>29</v>
      </c>
      <c r="AC2439" s="26" t="s">
        <v>34</v>
      </c>
      <c r="AD2439" s="26" t="s">
        <v>35</v>
      </c>
      <c r="AE2439" s="26" t="s">
        <v>23</v>
      </c>
      <c r="AF2439" s="26" t="s">
        <v>24</v>
      </c>
      <c r="AG2439" s="26">
        <v>9</v>
      </c>
      <c r="AH2439" s="26" t="s">
        <v>34</v>
      </c>
      <c r="AI2439" s="26" t="s">
        <v>26</v>
      </c>
      <c r="AJ2439" s="26">
        <v>3</v>
      </c>
      <c r="AK2439" s="26" t="s">
        <v>1451</v>
      </c>
      <c r="AL2439" s="26">
        <v>9004240244</v>
      </c>
      <c r="AM2439" s="26" t="s">
        <v>4</v>
      </c>
      <c r="AN2439" s="26">
        <v>5</v>
      </c>
      <c r="AO2439" s="26">
        <v>0</v>
      </c>
      <c r="AP2439" s="26" t="s">
        <v>28</v>
      </c>
      <c r="AT2439" s="26" t="str">
        <f>MID(AA2439,MIN(FIND({0,1,2,3,4,5,6,7,8,9},AA2439&amp;"0123456789″")),LEN(AA2439))</f>
        <v>530い2113</v>
      </c>
      <c r="AU2439" s="26" t="str">
        <f t="shared" si="429"/>
        <v>2113</v>
      </c>
    </row>
    <row r="2440" spans="9:47" x14ac:dyDescent="0.2">
      <c r="I2440" s="26">
        <v>2114</v>
      </c>
      <c r="J2440" s="32" t="str">
        <f t="shared" si="421"/>
        <v/>
      </c>
      <c r="K2440" s="32" t="str">
        <f>IF(J2440="","",COUNTIF($J$2:J2440,"該当"))</f>
        <v/>
      </c>
      <c r="L2440" s="32" t="str">
        <f t="shared" si="430"/>
        <v>2114</v>
      </c>
      <c r="M2440" s="32" t="str">
        <f t="shared" si="422"/>
        <v/>
      </c>
      <c r="N2440" s="32" t="str">
        <f>IF(M2440="","",COUNTIF($M$2:M2440,"該当"))</f>
        <v/>
      </c>
      <c r="O2440" s="32" t="str">
        <f t="shared" si="423"/>
        <v>2114</v>
      </c>
      <c r="P2440" s="32" t="str">
        <f t="shared" si="424"/>
        <v/>
      </c>
      <c r="Q2440" s="32" t="str">
        <f>IF(P2440="","",COUNTIF($P$2:P2440,"該当"))</f>
        <v/>
      </c>
      <c r="R2440" s="32" t="str">
        <f t="shared" si="425"/>
        <v>2114</v>
      </c>
      <c r="S2440" s="32" t="str">
        <f t="shared" si="426"/>
        <v/>
      </c>
      <c r="T2440" s="32" t="str">
        <f>IF(S2440="","",COUNTIF($S$2:S2440,"該当"))</f>
        <v/>
      </c>
      <c r="U2440" s="32" t="str">
        <f t="shared" si="427"/>
        <v>2114</v>
      </c>
      <c r="V2440" s="32" t="str">
        <f t="shared" si="428"/>
        <v/>
      </c>
      <c r="W2440" s="32" t="str">
        <f>IF(V2440="","",COUNTIF($V$2:V2440,"該当"))</f>
        <v/>
      </c>
      <c r="X2440" s="32" t="str">
        <f t="shared" si="431"/>
        <v>2114</v>
      </c>
      <c r="Y2440" s="26">
        <v>1177</v>
      </c>
      <c r="Z2440" s="26">
        <v>2114</v>
      </c>
      <c r="AA2440" s="26" t="s">
        <v>1602</v>
      </c>
      <c r="AB2440" s="26">
        <v>29</v>
      </c>
      <c r="AC2440" s="26" t="s">
        <v>34</v>
      </c>
      <c r="AD2440" s="26" t="s">
        <v>35</v>
      </c>
      <c r="AE2440" s="26" t="s">
        <v>23</v>
      </c>
      <c r="AF2440" s="26" t="s">
        <v>24</v>
      </c>
      <c r="AG2440" s="26">
        <v>9</v>
      </c>
      <c r="AH2440" s="26" t="s">
        <v>34</v>
      </c>
      <c r="AI2440" s="26" t="s">
        <v>26</v>
      </c>
      <c r="AJ2440" s="26">
        <v>3</v>
      </c>
      <c r="AK2440" s="26" t="s">
        <v>1451</v>
      </c>
      <c r="AL2440" s="26">
        <v>9004240242</v>
      </c>
      <c r="AM2440" s="26" t="s">
        <v>4</v>
      </c>
      <c r="AN2440" s="26">
        <v>5</v>
      </c>
      <c r="AO2440" s="26">
        <v>0</v>
      </c>
      <c r="AP2440" s="26" t="s">
        <v>28</v>
      </c>
      <c r="AT2440" s="26" t="str">
        <f>MID(AA2440,MIN(FIND({0,1,2,3,4,5,6,7,8,9},AA2440&amp;"0123456789″")),LEN(AA2440))</f>
        <v>530い2114</v>
      </c>
      <c r="AU2440" s="26" t="str">
        <f t="shared" si="429"/>
        <v>2114</v>
      </c>
    </row>
    <row r="2441" spans="9:47" x14ac:dyDescent="0.2">
      <c r="I2441" s="26">
        <v>2116</v>
      </c>
      <c r="J2441" s="32" t="str">
        <f t="shared" si="421"/>
        <v/>
      </c>
      <c r="K2441" s="32" t="str">
        <f>IF(J2441="","",COUNTIF($J$2:J2441,"該当"))</f>
        <v/>
      </c>
      <c r="L2441" s="32" t="str">
        <f t="shared" si="430"/>
        <v>2116</v>
      </c>
      <c r="M2441" s="32" t="str">
        <f t="shared" si="422"/>
        <v/>
      </c>
      <c r="N2441" s="32" t="str">
        <f>IF(M2441="","",COUNTIF($M$2:M2441,"該当"))</f>
        <v/>
      </c>
      <c r="O2441" s="32" t="str">
        <f t="shared" si="423"/>
        <v>2116</v>
      </c>
      <c r="P2441" s="32" t="str">
        <f t="shared" si="424"/>
        <v/>
      </c>
      <c r="Q2441" s="32" t="str">
        <f>IF(P2441="","",COUNTIF($P$2:P2441,"該当"))</f>
        <v/>
      </c>
      <c r="R2441" s="32" t="str">
        <f t="shared" si="425"/>
        <v>2116</v>
      </c>
      <c r="S2441" s="32" t="str">
        <f t="shared" si="426"/>
        <v/>
      </c>
      <c r="T2441" s="32" t="str">
        <f>IF(S2441="","",COUNTIF($S$2:S2441,"該当"))</f>
        <v/>
      </c>
      <c r="U2441" s="32" t="str">
        <f t="shared" si="427"/>
        <v>2116</v>
      </c>
      <c r="V2441" s="32" t="str">
        <f t="shared" si="428"/>
        <v/>
      </c>
      <c r="W2441" s="32" t="str">
        <f>IF(V2441="","",COUNTIF($V$2:V2441,"該当"))</f>
        <v/>
      </c>
      <c r="X2441" s="32" t="str">
        <f t="shared" si="431"/>
        <v>2116</v>
      </c>
      <c r="Y2441" s="26">
        <v>1179</v>
      </c>
      <c r="Z2441" s="26">
        <v>2116</v>
      </c>
      <c r="AA2441" s="26" t="s">
        <v>1603</v>
      </c>
      <c r="AB2441" s="26">
        <v>29</v>
      </c>
      <c r="AC2441" s="26" t="s">
        <v>34</v>
      </c>
      <c r="AD2441" s="26" t="s">
        <v>35</v>
      </c>
      <c r="AE2441" s="26" t="s">
        <v>23</v>
      </c>
      <c r="AF2441" s="26" t="s">
        <v>24</v>
      </c>
      <c r="AG2441" s="26">
        <v>9</v>
      </c>
      <c r="AH2441" s="26" t="s">
        <v>34</v>
      </c>
      <c r="AI2441" s="26" t="s">
        <v>26</v>
      </c>
      <c r="AJ2441" s="26">
        <v>3</v>
      </c>
      <c r="AK2441" s="26" t="s">
        <v>1451</v>
      </c>
      <c r="AL2441" s="26">
        <v>9004240244</v>
      </c>
      <c r="AM2441" s="26" t="s">
        <v>4</v>
      </c>
      <c r="AN2441" s="26">
        <v>5</v>
      </c>
      <c r="AO2441" s="26">
        <v>0</v>
      </c>
      <c r="AP2441" s="26" t="s">
        <v>28</v>
      </c>
      <c r="AT2441" s="26" t="str">
        <f>MID(AA2441,MIN(FIND({0,1,2,3,4,5,6,7,8,9},AA2441&amp;"0123456789″")),LEN(AA2441))</f>
        <v>530い2116</v>
      </c>
      <c r="AU2441" s="26" t="str">
        <f t="shared" si="429"/>
        <v>2116</v>
      </c>
    </row>
    <row r="2442" spans="9:47" x14ac:dyDescent="0.2">
      <c r="I2442" s="26">
        <v>2117</v>
      </c>
      <c r="J2442" s="32" t="str">
        <f t="shared" si="421"/>
        <v/>
      </c>
      <c r="K2442" s="32" t="str">
        <f>IF(J2442="","",COUNTIF($J$2:J2442,"該当"))</f>
        <v/>
      </c>
      <c r="L2442" s="32" t="str">
        <f t="shared" si="430"/>
        <v>2117</v>
      </c>
      <c r="M2442" s="32" t="str">
        <f t="shared" si="422"/>
        <v/>
      </c>
      <c r="N2442" s="32" t="str">
        <f>IF(M2442="","",COUNTIF($M$2:M2442,"該当"))</f>
        <v/>
      </c>
      <c r="O2442" s="32" t="str">
        <f t="shared" si="423"/>
        <v>2117</v>
      </c>
      <c r="P2442" s="32" t="str">
        <f t="shared" si="424"/>
        <v/>
      </c>
      <c r="Q2442" s="32" t="str">
        <f>IF(P2442="","",COUNTIF($P$2:P2442,"該当"))</f>
        <v/>
      </c>
      <c r="R2442" s="32" t="str">
        <f t="shared" si="425"/>
        <v>2117</v>
      </c>
      <c r="S2442" s="32" t="str">
        <f t="shared" si="426"/>
        <v/>
      </c>
      <c r="T2442" s="32" t="str">
        <f>IF(S2442="","",COUNTIF($S$2:S2442,"該当"))</f>
        <v/>
      </c>
      <c r="U2442" s="32" t="str">
        <f t="shared" si="427"/>
        <v>2117</v>
      </c>
      <c r="V2442" s="32" t="str">
        <f t="shared" si="428"/>
        <v/>
      </c>
      <c r="W2442" s="32" t="str">
        <f>IF(V2442="","",COUNTIF($V$2:V2442,"該当"))</f>
        <v/>
      </c>
      <c r="X2442" s="32" t="str">
        <f t="shared" si="431"/>
        <v>2117</v>
      </c>
      <c r="Y2442" s="26">
        <v>1180</v>
      </c>
      <c r="Z2442" s="26">
        <v>2117</v>
      </c>
      <c r="AA2442" s="26" t="s">
        <v>1604</v>
      </c>
      <c r="AB2442" s="26">
        <v>29</v>
      </c>
      <c r="AC2442" s="26" t="s">
        <v>34</v>
      </c>
      <c r="AD2442" s="26" t="s">
        <v>35</v>
      </c>
      <c r="AE2442" s="26" t="s">
        <v>23</v>
      </c>
      <c r="AF2442" s="26" t="s">
        <v>24</v>
      </c>
      <c r="AG2442" s="26">
        <v>9</v>
      </c>
      <c r="AH2442" s="26" t="s">
        <v>34</v>
      </c>
      <c r="AI2442" s="26" t="s">
        <v>26</v>
      </c>
      <c r="AJ2442" s="26">
        <v>3</v>
      </c>
      <c r="AK2442" s="26" t="s">
        <v>1451</v>
      </c>
      <c r="AL2442" s="26">
        <v>9004240242</v>
      </c>
      <c r="AM2442" s="26" t="s">
        <v>4</v>
      </c>
      <c r="AN2442" s="26">
        <v>5</v>
      </c>
      <c r="AO2442" s="26">
        <v>0</v>
      </c>
      <c r="AP2442" s="26" t="s">
        <v>28</v>
      </c>
      <c r="AT2442" s="26" t="str">
        <f>MID(AA2442,MIN(FIND({0,1,2,3,4,5,6,7,8,9},AA2442&amp;"0123456789″")),LEN(AA2442))</f>
        <v>530い2117</v>
      </c>
      <c r="AU2442" s="26" t="str">
        <f t="shared" si="429"/>
        <v>2117</v>
      </c>
    </row>
    <row r="2443" spans="9:47" x14ac:dyDescent="0.2">
      <c r="I2443" s="26">
        <v>2118</v>
      </c>
      <c r="J2443" s="32" t="str">
        <f t="shared" si="421"/>
        <v/>
      </c>
      <c r="K2443" s="32" t="str">
        <f>IF(J2443="","",COUNTIF($J$2:J2443,"該当"))</f>
        <v/>
      </c>
      <c r="L2443" s="32" t="str">
        <f t="shared" si="430"/>
        <v>2118</v>
      </c>
      <c r="M2443" s="32" t="str">
        <f t="shared" si="422"/>
        <v/>
      </c>
      <c r="N2443" s="32" t="str">
        <f>IF(M2443="","",COUNTIF($M$2:M2443,"該当"))</f>
        <v/>
      </c>
      <c r="O2443" s="32" t="str">
        <f t="shared" si="423"/>
        <v>2118</v>
      </c>
      <c r="P2443" s="32" t="str">
        <f t="shared" si="424"/>
        <v/>
      </c>
      <c r="Q2443" s="32" t="str">
        <f>IF(P2443="","",COUNTIF($P$2:P2443,"該当"))</f>
        <v/>
      </c>
      <c r="R2443" s="32" t="str">
        <f t="shared" si="425"/>
        <v>2118</v>
      </c>
      <c r="S2443" s="32" t="str">
        <f t="shared" si="426"/>
        <v/>
      </c>
      <c r="T2443" s="32" t="str">
        <f>IF(S2443="","",COUNTIF($S$2:S2443,"該当"))</f>
        <v/>
      </c>
      <c r="U2443" s="32" t="str">
        <f t="shared" si="427"/>
        <v>2118</v>
      </c>
      <c r="V2443" s="32" t="str">
        <f t="shared" si="428"/>
        <v/>
      </c>
      <c r="W2443" s="32" t="str">
        <f>IF(V2443="","",COUNTIF($V$2:V2443,"該当"))</f>
        <v/>
      </c>
      <c r="X2443" s="32" t="str">
        <f t="shared" si="431"/>
        <v>2118</v>
      </c>
      <c r="Y2443" s="26">
        <v>1181</v>
      </c>
      <c r="Z2443" s="26">
        <v>2118</v>
      </c>
      <c r="AA2443" s="26" t="s">
        <v>1605</v>
      </c>
      <c r="AB2443" s="26">
        <v>29</v>
      </c>
      <c r="AC2443" s="26" t="s">
        <v>34</v>
      </c>
      <c r="AD2443" s="26" t="s">
        <v>35</v>
      </c>
      <c r="AE2443" s="26" t="s">
        <v>23</v>
      </c>
      <c r="AF2443" s="26" t="s">
        <v>24</v>
      </c>
      <c r="AG2443" s="26">
        <v>9</v>
      </c>
      <c r="AH2443" s="26" t="s">
        <v>34</v>
      </c>
      <c r="AI2443" s="26" t="s">
        <v>26</v>
      </c>
      <c r="AJ2443" s="26">
        <v>3</v>
      </c>
      <c r="AK2443" s="26" t="s">
        <v>1451</v>
      </c>
      <c r="AL2443" s="26">
        <v>9004240241</v>
      </c>
      <c r="AM2443" s="26" t="s">
        <v>4</v>
      </c>
      <c r="AN2443" s="26">
        <v>5</v>
      </c>
      <c r="AO2443" s="26">
        <v>0</v>
      </c>
      <c r="AP2443" s="26" t="s">
        <v>28</v>
      </c>
      <c r="AT2443" s="26" t="str">
        <f>MID(AA2443,MIN(FIND({0,1,2,3,4,5,6,7,8,9},AA2443&amp;"0123456789″")),LEN(AA2443))</f>
        <v>530い2118</v>
      </c>
      <c r="AU2443" s="26" t="str">
        <f t="shared" si="429"/>
        <v>2118</v>
      </c>
    </row>
    <row r="2444" spans="9:47" x14ac:dyDescent="0.2">
      <c r="I2444" s="26">
        <v>2128</v>
      </c>
      <c r="J2444" s="32" t="str">
        <f t="shared" si="421"/>
        <v/>
      </c>
      <c r="K2444" s="32" t="str">
        <f>IF(J2444="","",COUNTIF($J$2:J2444,"該当"))</f>
        <v/>
      </c>
      <c r="L2444" s="32" t="str">
        <f t="shared" si="430"/>
        <v>2128</v>
      </c>
      <c r="M2444" s="32" t="str">
        <f t="shared" si="422"/>
        <v/>
      </c>
      <c r="N2444" s="32" t="str">
        <f>IF(M2444="","",COUNTIF($M$2:M2444,"該当"))</f>
        <v/>
      </c>
      <c r="O2444" s="32" t="str">
        <f t="shared" si="423"/>
        <v>2128</v>
      </c>
      <c r="P2444" s="32" t="str">
        <f t="shared" si="424"/>
        <v/>
      </c>
      <c r="Q2444" s="32" t="str">
        <f>IF(P2444="","",COUNTIF($P$2:P2444,"該当"))</f>
        <v/>
      </c>
      <c r="R2444" s="32" t="str">
        <f t="shared" si="425"/>
        <v>2128</v>
      </c>
      <c r="S2444" s="32" t="str">
        <f t="shared" si="426"/>
        <v/>
      </c>
      <c r="T2444" s="32" t="str">
        <f>IF(S2444="","",COUNTIF($S$2:S2444,"該当"))</f>
        <v/>
      </c>
      <c r="U2444" s="32" t="str">
        <f t="shared" si="427"/>
        <v>2128</v>
      </c>
      <c r="V2444" s="32" t="str">
        <f t="shared" si="428"/>
        <v/>
      </c>
      <c r="W2444" s="32" t="str">
        <f>IF(V2444="","",COUNTIF($V$2:V2444,"該当"))</f>
        <v/>
      </c>
      <c r="X2444" s="32" t="str">
        <f t="shared" si="431"/>
        <v>2128</v>
      </c>
      <c r="Y2444" s="26">
        <v>1192</v>
      </c>
      <c r="Z2444" s="26">
        <v>2128</v>
      </c>
      <c r="AA2444" s="26" t="s">
        <v>1606</v>
      </c>
      <c r="AB2444" s="26">
        <v>29</v>
      </c>
      <c r="AC2444" s="26" t="s">
        <v>34</v>
      </c>
      <c r="AD2444" s="26" t="s">
        <v>35</v>
      </c>
      <c r="AE2444" s="26" t="s">
        <v>23</v>
      </c>
      <c r="AF2444" s="26" t="s">
        <v>24</v>
      </c>
      <c r="AG2444" s="26">
        <v>9</v>
      </c>
      <c r="AH2444" s="26" t="s">
        <v>34</v>
      </c>
      <c r="AI2444" s="26" t="s">
        <v>26</v>
      </c>
      <c r="AJ2444" s="26">
        <v>3</v>
      </c>
      <c r="AK2444" s="26" t="s">
        <v>1451</v>
      </c>
      <c r="AL2444" s="26">
        <v>9004240243</v>
      </c>
      <c r="AM2444" s="26" t="s">
        <v>4</v>
      </c>
      <c r="AN2444" s="26">
        <v>5</v>
      </c>
      <c r="AO2444" s="26">
        <v>0</v>
      </c>
      <c r="AP2444" s="26" t="s">
        <v>28</v>
      </c>
      <c r="AT2444" s="26" t="str">
        <f>MID(AA2444,MIN(FIND({0,1,2,3,4,5,6,7,8,9},AA2444&amp;"0123456789″")),LEN(AA2444))</f>
        <v>530い2128</v>
      </c>
      <c r="AU2444" s="26" t="str">
        <f t="shared" si="429"/>
        <v>2128</v>
      </c>
    </row>
    <row r="2445" spans="9:47" x14ac:dyDescent="0.2">
      <c r="I2445" s="26">
        <v>230</v>
      </c>
      <c r="J2445" s="32" t="str">
        <f t="shared" si="421"/>
        <v/>
      </c>
      <c r="K2445" s="32" t="str">
        <f>IF(J2445="","",COUNTIF($J$2:J2445,"該当"))</f>
        <v/>
      </c>
      <c r="L2445" s="32" t="str">
        <f t="shared" si="430"/>
        <v>230</v>
      </c>
      <c r="M2445" s="32" t="str">
        <f t="shared" si="422"/>
        <v/>
      </c>
      <c r="N2445" s="32" t="str">
        <f>IF(M2445="","",COUNTIF($M$2:M2445,"該当"))</f>
        <v/>
      </c>
      <c r="O2445" s="32" t="str">
        <f t="shared" si="423"/>
        <v>230</v>
      </c>
      <c r="P2445" s="32" t="str">
        <f t="shared" si="424"/>
        <v/>
      </c>
      <c r="Q2445" s="32" t="str">
        <f>IF(P2445="","",COUNTIF($P$2:P2445,"該当"))</f>
        <v/>
      </c>
      <c r="R2445" s="32" t="str">
        <f t="shared" si="425"/>
        <v>230</v>
      </c>
      <c r="S2445" s="32" t="str">
        <f t="shared" si="426"/>
        <v/>
      </c>
      <c r="T2445" s="32" t="str">
        <f>IF(S2445="","",COUNTIF($S$2:S2445,"該当"))</f>
        <v/>
      </c>
      <c r="U2445" s="32" t="str">
        <f t="shared" si="427"/>
        <v>230</v>
      </c>
      <c r="V2445" s="32" t="str">
        <f t="shared" si="428"/>
        <v/>
      </c>
      <c r="W2445" s="32" t="str">
        <f>IF(V2445="","",COUNTIF($V$2:V2445,"該当"))</f>
        <v/>
      </c>
      <c r="X2445" s="32" t="str">
        <f t="shared" si="431"/>
        <v>230</v>
      </c>
      <c r="Y2445" s="26">
        <v>488</v>
      </c>
      <c r="Z2445" s="26">
        <v>230</v>
      </c>
      <c r="AA2445" s="26" t="s">
        <v>5144</v>
      </c>
      <c r="AB2445" s="26">
        <v>29</v>
      </c>
      <c r="AC2445" s="26" t="s">
        <v>34</v>
      </c>
      <c r="AD2445" s="26" t="s">
        <v>35</v>
      </c>
      <c r="AE2445" s="26" t="s">
        <v>23</v>
      </c>
      <c r="AF2445" s="26" t="s">
        <v>24</v>
      </c>
      <c r="AG2445" s="26">
        <v>9</v>
      </c>
      <c r="AH2445" s="26" t="s">
        <v>34</v>
      </c>
      <c r="AI2445" s="26" t="s">
        <v>26</v>
      </c>
      <c r="AJ2445" s="26">
        <v>3</v>
      </c>
      <c r="AK2445" s="26" t="s">
        <v>1451</v>
      </c>
      <c r="AL2445" s="26">
        <v>9004240243</v>
      </c>
      <c r="AM2445" s="26" t="s">
        <v>4</v>
      </c>
      <c r="AN2445" s="26">
        <v>5</v>
      </c>
      <c r="AO2445" s="26">
        <v>0</v>
      </c>
      <c r="AP2445" s="26" t="s">
        <v>28</v>
      </c>
      <c r="AT2445" s="26" t="str">
        <f>MID(AA2445,MIN(FIND({0,1,2,3,4,5,6,7,8,9},AA2445&amp;"0123456789″")),LEN(AA2445))</f>
        <v>530え230</v>
      </c>
      <c r="AU2445" s="26" t="str">
        <f t="shared" si="429"/>
        <v>230</v>
      </c>
    </row>
    <row r="2446" spans="9:47" x14ac:dyDescent="0.2">
      <c r="I2446" s="26">
        <v>2417</v>
      </c>
      <c r="J2446" s="32" t="str">
        <f t="shared" si="421"/>
        <v/>
      </c>
      <c r="K2446" s="32" t="str">
        <f>IF(J2446="","",COUNTIF($J$2:J2446,"該当"))</f>
        <v/>
      </c>
      <c r="L2446" s="32" t="str">
        <f t="shared" si="430"/>
        <v>2417</v>
      </c>
      <c r="M2446" s="32" t="str">
        <f t="shared" si="422"/>
        <v/>
      </c>
      <c r="N2446" s="32" t="str">
        <f>IF(M2446="","",COUNTIF($M$2:M2446,"該当"))</f>
        <v/>
      </c>
      <c r="O2446" s="32" t="str">
        <f t="shared" si="423"/>
        <v>2417</v>
      </c>
      <c r="P2446" s="32" t="str">
        <f t="shared" si="424"/>
        <v/>
      </c>
      <c r="Q2446" s="32" t="str">
        <f>IF(P2446="","",COUNTIF($P$2:P2446,"該当"))</f>
        <v/>
      </c>
      <c r="R2446" s="32" t="str">
        <f t="shared" si="425"/>
        <v>2417</v>
      </c>
      <c r="S2446" s="32" t="str">
        <f t="shared" si="426"/>
        <v/>
      </c>
      <c r="T2446" s="32" t="str">
        <f>IF(S2446="","",COUNTIF($S$2:S2446,"該当"))</f>
        <v/>
      </c>
      <c r="U2446" s="32" t="str">
        <f t="shared" si="427"/>
        <v>2417</v>
      </c>
      <c r="V2446" s="32" t="str">
        <f t="shared" si="428"/>
        <v/>
      </c>
      <c r="W2446" s="32" t="str">
        <f>IF(V2446="","",COUNTIF($V$2:V2446,"該当"))</f>
        <v/>
      </c>
      <c r="X2446" s="32" t="str">
        <f t="shared" si="431"/>
        <v>2417</v>
      </c>
      <c r="Y2446" s="26">
        <v>187</v>
      </c>
      <c r="Z2446" s="26">
        <v>2417</v>
      </c>
      <c r="AA2446" s="26" t="s">
        <v>1607</v>
      </c>
      <c r="AB2446" s="26">
        <v>29</v>
      </c>
      <c r="AC2446" s="26" t="s">
        <v>34</v>
      </c>
      <c r="AD2446" s="26" t="s">
        <v>35</v>
      </c>
      <c r="AE2446" s="26" t="s">
        <v>23</v>
      </c>
      <c r="AF2446" s="26" t="s">
        <v>24</v>
      </c>
      <c r="AG2446" s="26">
        <v>9</v>
      </c>
      <c r="AH2446" s="26" t="s">
        <v>34</v>
      </c>
      <c r="AI2446" s="26" t="s">
        <v>26</v>
      </c>
      <c r="AJ2446" s="26">
        <v>3</v>
      </c>
      <c r="AK2446" s="26" t="s">
        <v>1451</v>
      </c>
      <c r="AL2446" s="26">
        <v>9004240243</v>
      </c>
      <c r="AM2446" s="26" t="s">
        <v>4</v>
      </c>
      <c r="AN2446" s="26">
        <v>5</v>
      </c>
      <c r="AO2446" s="26">
        <v>0</v>
      </c>
      <c r="AP2446" s="26" t="s">
        <v>28</v>
      </c>
      <c r="AT2446" s="26" t="str">
        <f>MID(AA2446,MIN(FIND({0,1,2,3,4,5,6,7,8,9},AA2446&amp;"0123456789″")),LEN(AA2446))</f>
        <v>530い2417</v>
      </c>
      <c r="AU2446" s="26" t="str">
        <f t="shared" si="429"/>
        <v>2417</v>
      </c>
    </row>
    <row r="2447" spans="9:47" x14ac:dyDescent="0.2">
      <c r="I2447" s="26">
        <v>2418</v>
      </c>
      <c r="J2447" s="32" t="str">
        <f t="shared" si="421"/>
        <v/>
      </c>
      <c r="K2447" s="32" t="str">
        <f>IF(J2447="","",COUNTIF($J$2:J2447,"該当"))</f>
        <v/>
      </c>
      <c r="L2447" s="32" t="str">
        <f t="shared" si="430"/>
        <v>2418</v>
      </c>
      <c r="M2447" s="32" t="str">
        <f t="shared" si="422"/>
        <v/>
      </c>
      <c r="N2447" s="32" t="str">
        <f>IF(M2447="","",COUNTIF($M$2:M2447,"該当"))</f>
        <v/>
      </c>
      <c r="O2447" s="32" t="str">
        <f t="shared" si="423"/>
        <v>2418</v>
      </c>
      <c r="P2447" s="32" t="str">
        <f t="shared" si="424"/>
        <v/>
      </c>
      <c r="Q2447" s="32" t="str">
        <f>IF(P2447="","",COUNTIF($P$2:P2447,"該当"))</f>
        <v/>
      </c>
      <c r="R2447" s="32" t="str">
        <f t="shared" si="425"/>
        <v>2418</v>
      </c>
      <c r="S2447" s="32" t="str">
        <f t="shared" si="426"/>
        <v/>
      </c>
      <c r="T2447" s="32" t="str">
        <f>IF(S2447="","",COUNTIF($S$2:S2447,"該当"))</f>
        <v/>
      </c>
      <c r="U2447" s="32" t="str">
        <f t="shared" si="427"/>
        <v>2418</v>
      </c>
      <c r="V2447" s="32" t="str">
        <f t="shared" si="428"/>
        <v/>
      </c>
      <c r="W2447" s="32" t="str">
        <f>IF(V2447="","",COUNTIF($V$2:V2447,"該当"))</f>
        <v/>
      </c>
      <c r="X2447" s="32" t="str">
        <f t="shared" si="431"/>
        <v>2418</v>
      </c>
      <c r="Y2447" s="26">
        <v>188</v>
      </c>
      <c r="Z2447" s="26">
        <v>2418</v>
      </c>
      <c r="AA2447" s="26" t="s">
        <v>1608</v>
      </c>
      <c r="AB2447" s="26">
        <v>29</v>
      </c>
      <c r="AC2447" s="26" t="s">
        <v>34</v>
      </c>
      <c r="AD2447" s="26" t="s">
        <v>35</v>
      </c>
      <c r="AE2447" s="26" t="s">
        <v>23</v>
      </c>
      <c r="AF2447" s="26" t="s">
        <v>24</v>
      </c>
      <c r="AG2447" s="26">
        <v>9</v>
      </c>
      <c r="AH2447" s="26" t="s">
        <v>34</v>
      </c>
      <c r="AI2447" s="26" t="s">
        <v>26</v>
      </c>
      <c r="AJ2447" s="26">
        <v>3</v>
      </c>
      <c r="AK2447" s="26" t="s">
        <v>1451</v>
      </c>
      <c r="AL2447" s="26">
        <v>9004240242</v>
      </c>
      <c r="AM2447" s="26" t="s">
        <v>4</v>
      </c>
      <c r="AN2447" s="26">
        <v>5</v>
      </c>
      <c r="AO2447" s="26">
        <v>0</v>
      </c>
      <c r="AP2447" s="26" t="s">
        <v>28</v>
      </c>
      <c r="AT2447" s="26" t="str">
        <f>MID(AA2447,MIN(FIND({0,1,2,3,4,5,6,7,8,9},AA2447&amp;"0123456789″")),LEN(AA2447))</f>
        <v>530い2418</v>
      </c>
      <c r="AU2447" s="26" t="str">
        <f t="shared" si="429"/>
        <v>2418</v>
      </c>
    </row>
    <row r="2448" spans="9:47" x14ac:dyDescent="0.2">
      <c r="I2448" s="26">
        <v>2430</v>
      </c>
      <c r="J2448" s="32" t="str">
        <f t="shared" si="421"/>
        <v/>
      </c>
      <c r="K2448" s="32" t="str">
        <f>IF(J2448="","",COUNTIF($J$2:J2448,"該当"))</f>
        <v/>
      </c>
      <c r="L2448" s="32" t="str">
        <f t="shared" si="430"/>
        <v>2430</v>
      </c>
      <c r="M2448" s="32" t="str">
        <f t="shared" si="422"/>
        <v/>
      </c>
      <c r="N2448" s="32" t="str">
        <f>IF(M2448="","",COUNTIF($M$2:M2448,"該当"))</f>
        <v/>
      </c>
      <c r="O2448" s="32" t="str">
        <f t="shared" si="423"/>
        <v>2430</v>
      </c>
      <c r="P2448" s="32" t="str">
        <f t="shared" si="424"/>
        <v/>
      </c>
      <c r="Q2448" s="32" t="str">
        <f>IF(P2448="","",COUNTIF($P$2:P2448,"該当"))</f>
        <v/>
      </c>
      <c r="R2448" s="32" t="str">
        <f t="shared" si="425"/>
        <v>2430</v>
      </c>
      <c r="S2448" s="32" t="str">
        <f t="shared" si="426"/>
        <v/>
      </c>
      <c r="T2448" s="32" t="str">
        <f>IF(S2448="","",COUNTIF($S$2:S2448,"該当"))</f>
        <v/>
      </c>
      <c r="U2448" s="32" t="str">
        <f t="shared" si="427"/>
        <v>2430</v>
      </c>
      <c r="V2448" s="32" t="str">
        <f t="shared" si="428"/>
        <v/>
      </c>
      <c r="W2448" s="32" t="str">
        <f>IF(V2448="","",COUNTIF($V$2:V2448,"該当"))</f>
        <v/>
      </c>
      <c r="X2448" s="32" t="str">
        <f t="shared" si="431"/>
        <v>2430</v>
      </c>
      <c r="Y2448" s="26">
        <v>202</v>
      </c>
      <c r="Z2448" s="26">
        <v>2430</v>
      </c>
      <c r="AA2448" s="26" t="s">
        <v>2085</v>
      </c>
      <c r="AB2448" s="26">
        <v>29</v>
      </c>
      <c r="AC2448" s="26" t="s">
        <v>34</v>
      </c>
      <c r="AD2448" s="26" t="s">
        <v>35</v>
      </c>
      <c r="AE2448" s="26" t="s">
        <v>23</v>
      </c>
      <c r="AF2448" s="26" t="s">
        <v>24</v>
      </c>
      <c r="AG2448" s="26">
        <v>9</v>
      </c>
      <c r="AH2448" s="26" t="s">
        <v>34</v>
      </c>
      <c r="AI2448" s="26" t="s">
        <v>26</v>
      </c>
      <c r="AJ2448" s="26">
        <v>3</v>
      </c>
      <c r="AK2448" s="26" t="s">
        <v>1451</v>
      </c>
      <c r="AL2448" s="26">
        <v>9004240242</v>
      </c>
      <c r="AM2448" s="26" t="s">
        <v>4</v>
      </c>
      <c r="AN2448" s="26">
        <v>5</v>
      </c>
      <c r="AO2448" s="26">
        <v>0</v>
      </c>
      <c r="AP2448" s="26" t="s">
        <v>28</v>
      </c>
      <c r="AT2448" s="26" t="str">
        <f>MID(AA2448,MIN(FIND({0,1,2,3,4,5,6,7,8,9},AA2448&amp;"0123456789″")),LEN(AA2448))</f>
        <v>530い2430</v>
      </c>
      <c r="AU2448" s="26" t="str">
        <f t="shared" si="429"/>
        <v>2430</v>
      </c>
    </row>
    <row r="2449" spans="9:47" x14ac:dyDescent="0.2">
      <c r="I2449" s="26">
        <v>2431</v>
      </c>
      <c r="J2449" s="32" t="str">
        <f t="shared" si="421"/>
        <v/>
      </c>
      <c r="K2449" s="32" t="str">
        <f>IF(J2449="","",COUNTIF($J$2:J2449,"該当"))</f>
        <v/>
      </c>
      <c r="L2449" s="32" t="str">
        <f t="shared" si="430"/>
        <v>2431</v>
      </c>
      <c r="M2449" s="32" t="str">
        <f t="shared" si="422"/>
        <v/>
      </c>
      <c r="N2449" s="32" t="str">
        <f>IF(M2449="","",COUNTIF($M$2:M2449,"該当"))</f>
        <v/>
      </c>
      <c r="O2449" s="32" t="str">
        <f t="shared" si="423"/>
        <v>2431</v>
      </c>
      <c r="P2449" s="32" t="str">
        <f t="shared" si="424"/>
        <v/>
      </c>
      <c r="Q2449" s="32" t="str">
        <f>IF(P2449="","",COUNTIF($P$2:P2449,"該当"))</f>
        <v/>
      </c>
      <c r="R2449" s="32" t="str">
        <f t="shared" si="425"/>
        <v>2431</v>
      </c>
      <c r="S2449" s="32" t="str">
        <f t="shared" si="426"/>
        <v/>
      </c>
      <c r="T2449" s="32" t="str">
        <f>IF(S2449="","",COUNTIF($S$2:S2449,"該当"))</f>
        <v/>
      </c>
      <c r="U2449" s="32" t="str">
        <f t="shared" si="427"/>
        <v>2431</v>
      </c>
      <c r="V2449" s="32" t="str">
        <f t="shared" si="428"/>
        <v/>
      </c>
      <c r="W2449" s="32" t="str">
        <f>IF(V2449="","",COUNTIF($V$2:V2449,"該当"))</f>
        <v/>
      </c>
      <c r="X2449" s="32" t="str">
        <f t="shared" si="431"/>
        <v>2431</v>
      </c>
      <c r="Y2449" s="26">
        <v>203</v>
      </c>
      <c r="Z2449" s="26">
        <v>2431</v>
      </c>
      <c r="AA2449" s="26" t="s">
        <v>2086</v>
      </c>
      <c r="AB2449" s="26">
        <v>29</v>
      </c>
      <c r="AC2449" s="26" t="s">
        <v>34</v>
      </c>
      <c r="AD2449" s="26" t="s">
        <v>35</v>
      </c>
      <c r="AE2449" s="26" t="s">
        <v>23</v>
      </c>
      <c r="AF2449" s="26" t="s">
        <v>24</v>
      </c>
      <c r="AG2449" s="26">
        <v>9</v>
      </c>
      <c r="AH2449" s="26" t="s">
        <v>34</v>
      </c>
      <c r="AI2449" s="26" t="s">
        <v>26</v>
      </c>
      <c r="AJ2449" s="26">
        <v>3</v>
      </c>
      <c r="AK2449" s="26" t="s">
        <v>1451</v>
      </c>
      <c r="AL2449" s="26">
        <v>9004240243</v>
      </c>
      <c r="AM2449" s="26" t="s">
        <v>4</v>
      </c>
      <c r="AN2449" s="26">
        <v>5</v>
      </c>
      <c r="AO2449" s="26">
        <v>0</v>
      </c>
      <c r="AP2449" s="26" t="s">
        <v>28</v>
      </c>
      <c r="AT2449" s="26" t="str">
        <f>MID(AA2449,MIN(FIND({0,1,2,3,4,5,6,7,8,9},AA2449&amp;"0123456789″")),LEN(AA2449))</f>
        <v>530い2431</v>
      </c>
      <c r="AU2449" s="26" t="str">
        <f t="shared" si="429"/>
        <v>2431</v>
      </c>
    </row>
    <row r="2450" spans="9:47" x14ac:dyDescent="0.2">
      <c r="I2450" s="26">
        <v>2446</v>
      </c>
      <c r="J2450" s="32" t="str">
        <f t="shared" si="421"/>
        <v/>
      </c>
      <c r="K2450" s="32" t="str">
        <f>IF(J2450="","",COUNTIF($J$2:J2450,"該当"))</f>
        <v/>
      </c>
      <c r="L2450" s="32" t="str">
        <f t="shared" si="430"/>
        <v>2446</v>
      </c>
      <c r="M2450" s="32" t="str">
        <f t="shared" si="422"/>
        <v/>
      </c>
      <c r="N2450" s="32" t="str">
        <f>IF(M2450="","",COUNTIF($M$2:M2450,"該当"))</f>
        <v/>
      </c>
      <c r="O2450" s="32" t="str">
        <f t="shared" si="423"/>
        <v>2446</v>
      </c>
      <c r="P2450" s="32" t="str">
        <f t="shared" si="424"/>
        <v/>
      </c>
      <c r="Q2450" s="32" t="str">
        <f>IF(P2450="","",COUNTIF($P$2:P2450,"該当"))</f>
        <v/>
      </c>
      <c r="R2450" s="32" t="str">
        <f t="shared" si="425"/>
        <v>2446</v>
      </c>
      <c r="S2450" s="32" t="str">
        <f t="shared" si="426"/>
        <v/>
      </c>
      <c r="T2450" s="32" t="str">
        <f>IF(S2450="","",COUNTIF($S$2:S2450,"該当"))</f>
        <v/>
      </c>
      <c r="U2450" s="32" t="str">
        <f t="shared" si="427"/>
        <v>2446</v>
      </c>
      <c r="V2450" s="32" t="str">
        <f t="shared" si="428"/>
        <v/>
      </c>
      <c r="W2450" s="32" t="str">
        <f>IF(V2450="","",COUNTIF($V$2:V2450,"該当"))</f>
        <v/>
      </c>
      <c r="X2450" s="32" t="str">
        <f t="shared" si="431"/>
        <v>2446</v>
      </c>
      <c r="Y2450" s="26">
        <v>218</v>
      </c>
      <c r="Z2450" s="26">
        <v>2446</v>
      </c>
      <c r="AA2450" s="26" t="s">
        <v>1609</v>
      </c>
      <c r="AB2450" s="26">
        <v>29</v>
      </c>
      <c r="AC2450" s="26" t="s">
        <v>34</v>
      </c>
      <c r="AD2450" s="26" t="s">
        <v>35</v>
      </c>
      <c r="AE2450" s="26" t="s">
        <v>23</v>
      </c>
      <c r="AF2450" s="26" t="s">
        <v>24</v>
      </c>
      <c r="AG2450" s="26">
        <v>9</v>
      </c>
      <c r="AH2450" s="26" t="s">
        <v>34</v>
      </c>
      <c r="AI2450" s="26" t="s">
        <v>26</v>
      </c>
      <c r="AJ2450" s="26">
        <v>3</v>
      </c>
      <c r="AK2450" s="26" t="s">
        <v>1451</v>
      </c>
      <c r="AL2450" s="26">
        <v>9004240243</v>
      </c>
      <c r="AM2450" s="26" t="s">
        <v>4</v>
      </c>
      <c r="AN2450" s="26">
        <v>5</v>
      </c>
      <c r="AO2450" s="26">
        <v>0</v>
      </c>
      <c r="AP2450" s="26" t="s">
        <v>28</v>
      </c>
      <c r="AT2450" s="26" t="str">
        <f>MID(AA2450,MIN(FIND({0,1,2,3,4,5,6,7,8,9},AA2450&amp;"0123456789″")),LEN(AA2450))</f>
        <v>530う2446</v>
      </c>
      <c r="AU2450" s="26" t="str">
        <f t="shared" si="429"/>
        <v>2446</v>
      </c>
    </row>
    <row r="2451" spans="9:47" x14ac:dyDescent="0.2">
      <c r="I2451" s="26">
        <v>2447</v>
      </c>
      <c r="J2451" s="32" t="str">
        <f t="shared" si="421"/>
        <v/>
      </c>
      <c r="K2451" s="32" t="str">
        <f>IF(J2451="","",COUNTIF($J$2:J2451,"該当"))</f>
        <v/>
      </c>
      <c r="L2451" s="32" t="str">
        <f t="shared" si="430"/>
        <v>2447</v>
      </c>
      <c r="M2451" s="32" t="str">
        <f t="shared" si="422"/>
        <v/>
      </c>
      <c r="N2451" s="32" t="str">
        <f>IF(M2451="","",COUNTIF($M$2:M2451,"該当"))</f>
        <v/>
      </c>
      <c r="O2451" s="32" t="str">
        <f t="shared" si="423"/>
        <v>2447</v>
      </c>
      <c r="P2451" s="32" t="str">
        <f t="shared" si="424"/>
        <v/>
      </c>
      <c r="Q2451" s="32" t="str">
        <f>IF(P2451="","",COUNTIF($P$2:P2451,"該当"))</f>
        <v/>
      </c>
      <c r="R2451" s="32" t="str">
        <f t="shared" si="425"/>
        <v>2447</v>
      </c>
      <c r="S2451" s="32" t="str">
        <f t="shared" si="426"/>
        <v/>
      </c>
      <c r="T2451" s="32" t="str">
        <f>IF(S2451="","",COUNTIF($S$2:S2451,"該当"))</f>
        <v/>
      </c>
      <c r="U2451" s="32" t="str">
        <f t="shared" si="427"/>
        <v>2447</v>
      </c>
      <c r="V2451" s="32" t="str">
        <f t="shared" si="428"/>
        <v/>
      </c>
      <c r="W2451" s="32" t="str">
        <f>IF(V2451="","",COUNTIF($V$2:V2451,"該当"))</f>
        <v/>
      </c>
      <c r="X2451" s="32" t="str">
        <f t="shared" si="431"/>
        <v>2447</v>
      </c>
      <c r="Y2451" s="26">
        <v>219</v>
      </c>
      <c r="Z2451" s="26">
        <v>2447</v>
      </c>
      <c r="AA2451" s="26" t="s">
        <v>1610</v>
      </c>
      <c r="AB2451" s="26">
        <v>29</v>
      </c>
      <c r="AC2451" s="26" t="s">
        <v>34</v>
      </c>
      <c r="AD2451" s="26" t="s">
        <v>35</v>
      </c>
      <c r="AE2451" s="26" t="s">
        <v>23</v>
      </c>
      <c r="AF2451" s="26" t="s">
        <v>24</v>
      </c>
      <c r="AG2451" s="26">
        <v>9</v>
      </c>
      <c r="AH2451" s="26" t="s">
        <v>34</v>
      </c>
      <c r="AI2451" s="26" t="s">
        <v>26</v>
      </c>
      <c r="AJ2451" s="26">
        <v>3</v>
      </c>
      <c r="AK2451" s="26" t="s">
        <v>1451</v>
      </c>
      <c r="AL2451" s="26">
        <v>9004240243</v>
      </c>
      <c r="AM2451" s="26" t="s">
        <v>4</v>
      </c>
      <c r="AN2451" s="26">
        <v>5</v>
      </c>
      <c r="AO2451" s="26">
        <v>0</v>
      </c>
      <c r="AP2451" s="26" t="s">
        <v>28</v>
      </c>
      <c r="AT2451" s="26" t="str">
        <f>MID(AA2451,MIN(FIND({0,1,2,3,4,5,6,7,8,9},AA2451&amp;"0123456789″")),LEN(AA2451))</f>
        <v>530う2447</v>
      </c>
      <c r="AU2451" s="26" t="str">
        <f t="shared" si="429"/>
        <v>2447</v>
      </c>
    </row>
    <row r="2452" spans="9:47" x14ac:dyDescent="0.2">
      <c r="I2452" s="26">
        <v>2448</v>
      </c>
      <c r="J2452" s="32" t="str">
        <f t="shared" si="421"/>
        <v/>
      </c>
      <c r="K2452" s="32" t="str">
        <f>IF(J2452="","",COUNTIF($J$2:J2452,"該当"))</f>
        <v/>
      </c>
      <c r="L2452" s="32" t="str">
        <f t="shared" si="430"/>
        <v>2448</v>
      </c>
      <c r="M2452" s="32" t="str">
        <f t="shared" si="422"/>
        <v/>
      </c>
      <c r="N2452" s="32" t="str">
        <f>IF(M2452="","",COUNTIF($M$2:M2452,"該当"))</f>
        <v/>
      </c>
      <c r="O2452" s="32" t="str">
        <f t="shared" si="423"/>
        <v>2448</v>
      </c>
      <c r="P2452" s="32" t="str">
        <f t="shared" si="424"/>
        <v/>
      </c>
      <c r="Q2452" s="32" t="str">
        <f>IF(P2452="","",COUNTIF($P$2:P2452,"該当"))</f>
        <v/>
      </c>
      <c r="R2452" s="32" t="str">
        <f t="shared" si="425"/>
        <v>2448</v>
      </c>
      <c r="S2452" s="32" t="str">
        <f t="shared" si="426"/>
        <v/>
      </c>
      <c r="T2452" s="32" t="str">
        <f>IF(S2452="","",COUNTIF($S$2:S2452,"該当"))</f>
        <v/>
      </c>
      <c r="U2452" s="32" t="str">
        <f t="shared" si="427"/>
        <v>2448</v>
      </c>
      <c r="V2452" s="32" t="str">
        <f t="shared" si="428"/>
        <v/>
      </c>
      <c r="W2452" s="32" t="str">
        <f>IF(V2452="","",COUNTIF($V$2:V2452,"該当"))</f>
        <v/>
      </c>
      <c r="X2452" s="32" t="str">
        <f t="shared" si="431"/>
        <v>2448</v>
      </c>
      <c r="Y2452" s="26">
        <v>220</v>
      </c>
      <c r="Z2452" s="26">
        <v>2448</v>
      </c>
      <c r="AA2452" s="26" t="s">
        <v>5044</v>
      </c>
      <c r="AB2452" s="26">
        <v>29</v>
      </c>
      <c r="AC2452" s="26" t="s">
        <v>34</v>
      </c>
      <c r="AD2452" s="26" t="s">
        <v>35</v>
      </c>
      <c r="AE2452" s="26" t="s">
        <v>23</v>
      </c>
      <c r="AF2452" s="26" t="s">
        <v>24</v>
      </c>
      <c r="AG2452" s="26">
        <v>9</v>
      </c>
      <c r="AH2452" s="26" t="s">
        <v>34</v>
      </c>
      <c r="AI2452" s="26" t="s">
        <v>26</v>
      </c>
      <c r="AJ2452" s="26">
        <v>3</v>
      </c>
      <c r="AK2452" s="26" t="s">
        <v>1451</v>
      </c>
      <c r="AL2452" s="26">
        <v>9004240244</v>
      </c>
      <c r="AM2452" s="26" t="s">
        <v>4</v>
      </c>
      <c r="AN2452" s="26">
        <v>5</v>
      </c>
      <c r="AO2452" s="26">
        <v>0</v>
      </c>
      <c r="AP2452" s="26" t="s">
        <v>28</v>
      </c>
      <c r="AT2452" s="26" t="str">
        <f>MID(AA2452,MIN(FIND({0,1,2,3,4,5,6,7,8,9},AA2452&amp;"0123456789″")),LEN(AA2452))</f>
        <v>530え2448</v>
      </c>
      <c r="AU2452" s="26" t="str">
        <f t="shared" si="429"/>
        <v>2448</v>
      </c>
    </row>
    <row r="2453" spans="9:47" x14ac:dyDescent="0.2">
      <c r="I2453" s="26">
        <v>2449</v>
      </c>
      <c r="J2453" s="32" t="str">
        <f t="shared" si="421"/>
        <v/>
      </c>
      <c r="K2453" s="32" t="str">
        <f>IF(J2453="","",COUNTIF($J$2:J2453,"該当"))</f>
        <v/>
      </c>
      <c r="L2453" s="32" t="str">
        <f t="shared" si="430"/>
        <v>2449</v>
      </c>
      <c r="M2453" s="32" t="str">
        <f t="shared" si="422"/>
        <v/>
      </c>
      <c r="N2453" s="32" t="str">
        <f>IF(M2453="","",COUNTIF($M$2:M2453,"該当"))</f>
        <v/>
      </c>
      <c r="O2453" s="32" t="str">
        <f t="shared" si="423"/>
        <v>2449</v>
      </c>
      <c r="P2453" s="32" t="str">
        <f t="shared" si="424"/>
        <v/>
      </c>
      <c r="Q2453" s="32" t="str">
        <f>IF(P2453="","",COUNTIF($P$2:P2453,"該当"))</f>
        <v/>
      </c>
      <c r="R2453" s="32" t="str">
        <f t="shared" si="425"/>
        <v>2449</v>
      </c>
      <c r="S2453" s="32" t="str">
        <f t="shared" si="426"/>
        <v/>
      </c>
      <c r="T2453" s="32" t="str">
        <f>IF(S2453="","",COUNTIF($S$2:S2453,"該当"))</f>
        <v/>
      </c>
      <c r="U2453" s="32" t="str">
        <f t="shared" si="427"/>
        <v>2449</v>
      </c>
      <c r="V2453" s="32" t="str">
        <f t="shared" si="428"/>
        <v/>
      </c>
      <c r="W2453" s="32" t="str">
        <f>IF(V2453="","",COUNTIF($V$2:V2453,"該当"))</f>
        <v/>
      </c>
      <c r="X2453" s="32" t="str">
        <f t="shared" si="431"/>
        <v>2449</v>
      </c>
      <c r="Y2453" s="26">
        <v>221</v>
      </c>
      <c r="Z2453" s="26">
        <v>2449</v>
      </c>
      <c r="AA2453" s="26" t="s">
        <v>3710</v>
      </c>
      <c r="AB2453" s="26">
        <v>29</v>
      </c>
      <c r="AC2453" s="26" t="s">
        <v>34</v>
      </c>
      <c r="AD2453" s="26" t="s">
        <v>35</v>
      </c>
      <c r="AE2453" s="26" t="s">
        <v>23</v>
      </c>
      <c r="AF2453" s="26" t="s">
        <v>24</v>
      </c>
      <c r="AG2453" s="26">
        <v>9</v>
      </c>
      <c r="AH2453" s="26" t="s">
        <v>34</v>
      </c>
      <c r="AI2453" s="26" t="s">
        <v>26</v>
      </c>
      <c r="AJ2453" s="26">
        <v>3</v>
      </c>
      <c r="AK2453" s="26" t="s">
        <v>1451</v>
      </c>
      <c r="AL2453" s="26">
        <v>9004240244</v>
      </c>
      <c r="AM2453" s="26" t="s">
        <v>4</v>
      </c>
      <c r="AN2453" s="26">
        <v>5</v>
      </c>
      <c r="AO2453" s="26">
        <v>0</v>
      </c>
      <c r="AP2453" s="26" t="s">
        <v>28</v>
      </c>
      <c r="AT2453" s="26" t="str">
        <f>MID(AA2453,MIN(FIND({0,1,2,3,4,5,6,7,8,9},AA2453&amp;"0123456789″")),LEN(AA2453))</f>
        <v>530か2449</v>
      </c>
      <c r="AU2453" s="26" t="str">
        <f t="shared" si="429"/>
        <v>2449</v>
      </c>
    </row>
    <row r="2454" spans="9:47" x14ac:dyDescent="0.2">
      <c r="I2454" s="26">
        <v>250</v>
      </c>
      <c r="J2454" s="32" t="str">
        <f t="shared" si="421"/>
        <v/>
      </c>
      <c r="K2454" s="32" t="str">
        <f>IF(J2454="","",COUNTIF($J$2:J2454,"該当"))</f>
        <v/>
      </c>
      <c r="L2454" s="32" t="str">
        <f t="shared" si="430"/>
        <v>250</v>
      </c>
      <c r="M2454" s="32" t="str">
        <f t="shared" si="422"/>
        <v/>
      </c>
      <c r="N2454" s="32" t="str">
        <f>IF(M2454="","",COUNTIF($M$2:M2454,"該当"))</f>
        <v/>
      </c>
      <c r="O2454" s="32" t="str">
        <f t="shared" si="423"/>
        <v>250</v>
      </c>
      <c r="P2454" s="32" t="str">
        <f t="shared" si="424"/>
        <v/>
      </c>
      <c r="Q2454" s="32" t="str">
        <f>IF(P2454="","",COUNTIF($P$2:P2454,"該当"))</f>
        <v/>
      </c>
      <c r="R2454" s="32" t="str">
        <f t="shared" si="425"/>
        <v>250</v>
      </c>
      <c r="S2454" s="32" t="str">
        <f t="shared" si="426"/>
        <v/>
      </c>
      <c r="T2454" s="32" t="str">
        <f>IF(S2454="","",COUNTIF($S$2:S2454,"該当"))</f>
        <v/>
      </c>
      <c r="U2454" s="32" t="str">
        <f t="shared" si="427"/>
        <v>250</v>
      </c>
      <c r="V2454" s="32" t="str">
        <f t="shared" si="428"/>
        <v/>
      </c>
      <c r="W2454" s="32" t="str">
        <f>IF(V2454="","",COUNTIF($V$2:V2454,"該当"))</f>
        <v/>
      </c>
      <c r="X2454" s="32" t="str">
        <f t="shared" si="431"/>
        <v>250</v>
      </c>
      <c r="Y2454" s="26">
        <v>253</v>
      </c>
      <c r="Z2454" s="26">
        <v>250</v>
      </c>
      <c r="AA2454" s="26" t="s">
        <v>1611</v>
      </c>
      <c r="AB2454" s="26">
        <v>29</v>
      </c>
      <c r="AC2454" s="26" t="s">
        <v>34</v>
      </c>
      <c r="AD2454" s="26" t="s">
        <v>35</v>
      </c>
      <c r="AE2454" s="26" t="s">
        <v>23</v>
      </c>
      <c r="AF2454" s="26" t="s">
        <v>24</v>
      </c>
      <c r="AG2454" s="26">
        <v>9</v>
      </c>
      <c r="AH2454" s="26" t="s">
        <v>34</v>
      </c>
      <c r="AI2454" s="26" t="s">
        <v>26</v>
      </c>
      <c r="AJ2454" s="26">
        <v>3</v>
      </c>
      <c r="AK2454" s="26" t="s">
        <v>1451</v>
      </c>
      <c r="AL2454" s="26">
        <v>9004240243</v>
      </c>
      <c r="AM2454" s="26" t="s">
        <v>4</v>
      </c>
      <c r="AN2454" s="26">
        <v>5</v>
      </c>
      <c r="AO2454" s="26">
        <v>0</v>
      </c>
      <c r="AP2454" s="26" t="s">
        <v>28</v>
      </c>
      <c r="AT2454" s="26" t="str">
        <f>MID(AA2454,MIN(FIND({0,1,2,3,4,5,6,7,8,9},AA2454&amp;"0123456789″")),LEN(AA2454))</f>
        <v>530か250</v>
      </c>
      <c r="AU2454" s="26" t="str">
        <f t="shared" si="429"/>
        <v>250</v>
      </c>
    </row>
    <row r="2455" spans="9:47" x14ac:dyDescent="0.2">
      <c r="I2455" s="26">
        <v>252</v>
      </c>
      <c r="J2455" s="32" t="str">
        <f t="shared" si="421"/>
        <v/>
      </c>
      <c r="K2455" s="32" t="str">
        <f>IF(J2455="","",COUNTIF($J$2:J2455,"該当"))</f>
        <v/>
      </c>
      <c r="L2455" s="32" t="str">
        <f t="shared" si="430"/>
        <v>252</v>
      </c>
      <c r="M2455" s="32" t="str">
        <f t="shared" si="422"/>
        <v/>
      </c>
      <c r="N2455" s="32" t="str">
        <f>IF(M2455="","",COUNTIF($M$2:M2455,"該当"))</f>
        <v/>
      </c>
      <c r="O2455" s="32" t="str">
        <f t="shared" si="423"/>
        <v>252</v>
      </c>
      <c r="P2455" s="32" t="str">
        <f t="shared" si="424"/>
        <v/>
      </c>
      <c r="Q2455" s="32" t="str">
        <f>IF(P2455="","",COUNTIF($P$2:P2455,"該当"))</f>
        <v/>
      </c>
      <c r="R2455" s="32" t="str">
        <f t="shared" si="425"/>
        <v>252</v>
      </c>
      <c r="S2455" s="32" t="str">
        <f t="shared" si="426"/>
        <v/>
      </c>
      <c r="T2455" s="32" t="str">
        <f>IF(S2455="","",COUNTIF($S$2:S2455,"該当"))</f>
        <v/>
      </c>
      <c r="U2455" s="32" t="str">
        <f t="shared" si="427"/>
        <v>252</v>
      </c>
      <c r="V2455" s="32" t="str">
        <f t="shared" si="428"/>
        <v/>
      </c>
      <c r="W2455" s="32" t="str">
        <f>IF(V2455="","",COUNTIF($V$2:V2455,"該当"))</f>
        <v/>
      </c>
      <c r="X2455" s="32" t="str">
        <f t="shared" si="431"/>
        <v>252</v>
      </c>
      <c r="Y2455" s="26">
        <v>2197</v>
      </c>
      <c r="Z2455" s="26">
        <v>252</v>
      </c>
      <c r="AA2455" s="26" t="s">
        <v>4776</v>
      </c>
      <c r="AB2455" s="26">
        <v>29</v>
      </c>
      <c r="AC2455" s="26" t="s">
        <v>34</v>
      </c>
      <c r="AD2455" s="26" t="s">
        <v>35</v>
      </c>
      <c r="AE2455" s="26" t="s">
        <v>23</v>
      </c>
      <c r="AF2455" s="26" t="s">
        <v>24</v>
      </c>
      <c r="AG2455" s="26">
        <v>9</v>
      </c>
      <c r="AH2455" s="26" t="s">
        <v>34</v>
      </c>
      <c r="AI2455" s="26" t="s">
        <v>26</v>
      </c>
      <c r="AJ2455" s="26">
        <v>3</v>
      </c>
      <c r="AK2455" s="26" t="s">
        <v>1451</v>
      </c>
      <c r="AL2455" s="26">
        <v>9004240241</v>
      </c>
      <c r="AM2455" s="26" t="s">
        <v>4</v>
      </c>
      <c r="AN2455" s="26">
        <v>5</v>
      </c>
      <c r="AO2455" s="26">
        <v>0</v>
      </c>
      <c r="AP2455" s="26" t="s">
        <v>28</v>
      </c>
      <c r="AT2455" s="26" t="str">
        <f>MID(AA2455,MIN(FIND({0,1,2,3,4,5,6,7,8,9},AA2455&amp;"0123456789″")),LEN(AA2455))</f>
        <v>530え252</v>
      </c>
      <c r="AU2455" s="26" t="str">
        <f t="shared" si="429"/>
        <v>252</v>
      </c>
    </row>
    <row r="2456" spans="9:47" x14ac:dyDescent="0.2">
      <c r="I2456" s="26">
        <v>2622</v>
      </c>
      <c r="J2456" s="32" t="str">
        <f t="shared" si="421"/>
        <v/>
      </c>
      <c r="K2456" s="32" t="str">
        <f>IF(J2456="","",COUNTIF($J$2:J2456,"該当"))</f>
        <v/>
      </c>
      <c r="L2456" s="32" t="str">
        <f t="shared" si="430"/>
        <v>2622</v>
      </c>
      <c r="M2456" s="32" t="str">
        <f t="shared" si="422"/>
        <v/>
      </c>
      <c r="N2456" s="32" t="str">
        <f>IF(M2456="","",COUNTIF($M$2:M2456,"該当"))</f>
        <v/>
      </c>
      <c r="O2456" s="32" t="str">
        <f t="shared" si="423"/>
        <v>2622</v>
      </c>
      <c r="P2456" s="32" t="str">
        <f t="shared" si="424"/>
        <v/>
      </c>
      <c r="Q2456" s="32" t="str">
        <f>IF(P2456="","",COUNTIF($P$2:P2456,"該当"))</f>
        <v/>
      </c>
      <c r="R2456" s="32" t="str">
        <f t="shared" si="425"/>
        <v>2622</v>
      </c>
      <c r="S2456" s="32" t="str">
        <f t="shared" si="426"/>
        <v/>
      </c>
      <c r="T2456" s="32" t="str">
        <f>IF(S2456="","",COUNTIF($S$2:S2456,"該当"))</f>
        <v/>
      </c>
      <c r="U2456" s="32" t="str">
        <f t="shared" si="427"/>
        <v>2622</v>
      </c>
      <c r="V2456" s="32" t="str">
        <f t="shared" si="428"/>
        <v/>
      </c>
      <c r="W2456" s="32" t="str">
        <f>IF(V2456="","",COUNTIF($V$2:V2456,"該当"))</f>
        <v/>
      </c>
      <c r="X2456" s="32" t="str">
        <f t="shared" si="431"/>
        <v>2622</v>
      </c>
      <c r="Y2456" s="26">
        <v>2301</v>
      </c>
      <c r="Z2456" s="26">
        <v>2622</v>
      </c>
      <c r="AA2456" s="26" t="s">
        <v>1612</v>
      </c>
      <c r="AB2456" s="26">
        <v>29</v>
      </c>
      <c r="AC2456" s="26" t="s">
        <v>34</v>
      </c>
      <c r="AD2456" s="26" t="s">
        <v>35</v>
      </c>
      <c r="AE2456" s="26" t="s">
        <v>23</v>
      </c>
      <c r="AF2456" s="26" t="s">
        <v>24</v>
      </c>
      <c r="AG2456" s="26">
        <v>9</v>
      </c>
      <c r="AH2456" s="26" t="s">
        <v>34</v>
      </c>
      <c r="AI2456" s="26" t="s">
        <v>26</v>
      </c>
      <c r="AJ2456" s="26">
        <v>3</v>
      </c>
      <c r="AK2456" s="26" t="s">
        <v>1451</v>
      </c>
      <c r="AL2456" s="26">
        <v>9004240243</v>
      </c>
      <c r="AM2456" s="26" t="s">
        <v>4</v>
      </c>
      <c r="AN2456" s="26">
        <v>5</v>
      </c>
      <c r="AO2456" s="26">
        <v>0</v>
      </c>
      <c r="AP2456" s="26" t="s">
        <v>28</v>
      </c>
      <c r="AT2456" s="26" t="str">
        <f>MID(AA2456,MIN(FIND({0,1,2,3,4,5,6,7,8,9},AA2456&amp;"0123456789″")),LEN(AA2456))</f>
        <v>530い2622</v>
      </c>
      <c r="AU2456" s="26" t="str">
        <f t="shared" si="429"/>
        <v>2622</v>
      </c>
    </row>
    <row r="2457" spans="9:47" x14ac:dyDescent="0.2">
      <c r="I2457" s="26">
        <v>2623</v>
      </c>
      <c r="J2457" s="32" t="str">
        <f t="shared" si="421"/>
        <v/>
      </c>
      <c r="K2457" s="32" t="str">
        <f>IF(J2457="","",COUNTIF($J$2:J2457,"該当"))</f>
        <v/>
      </c>
      <c r="L2457" s="32" t="str">
        <f t="shared" si="430"/>
        <v>2623</v>
      </c>
      <c r="M2457" s="32" t="str">
        <f t="shared" si="422"/>
        <v/>
      </c>
      <c r="N2457" s="32" t="str">
        <f>IF(M2457="","",COUNTIF($M$2:M2457,"該当"))</f>
        <v/>
      </c>
      <c r="O2457" s="32" t="str">
        <f t="shared" si="423"/>
        <v>2623</v>
      </c>
      <c r="P2457" s="32" t="str">
        <f t="shared" si="424"/>
        <v/>
      </c>
      <c r="Q2457" s="32" t="str">
        <f>IF(P2457="","",COUNTIF($P$2:P2457,"該当"))</f>
        <v/>
      </c>
      <c r="R2457" s="32" t="str">
        <f t="shared" si="425"/>
        <v>2623</v>
      </c>
      <c r="S2457" s="32" t="str">
        <f t="shared" si="426"/>
        <v/>
      </c>
      <c r="T2457" s="32" t="str">
        <f>IF(S2457="","",COUNTIF($S$2:S2457,"該当"))</f>
        <v/>
      </c>
      <c r="U2457" s="32" t="str">
        <f t="shared" si="427"/>
        <v>2623</v>
      </c>
      <c r="V2457" s="32" t="str">
        <f t="shared" si="428"/>
        <v/>
      </c>
      <c r="W2457" s="32" t="str">
        <f>IF(V2457="","",COUNTIF($V$2:V2457,"該当"))</f>
        <v/>
      </c>
      <c r="X2457" s="32" t="str">
        <f t="shared" si="431"/>
        <v>2623</v>
      </c>
      <c r="Y2457" s="26">
        <v>2302</v>
      </c>
      <c r="Z2457" s="26">
        <v>2623</v>
      </c>
      <c r="AA2457" s="26" t="s">
        <v>1613</v>
      </c>
      <c r="AB2457" s="26">
        <v>29</v>
      </c>
      <c r="AC2457" s="26" t="s">
        <v>34</v>
      </c>
      <c r="AD2457" s="26" t="s">
        <v>35</v>
      </c>
      <c r="AE2457" s="26" t="s">
        <v>23</v>
      </c>
      <c r="AF2457" s="26" t="s">
        <v>24</v>
      </c>
      <c r="AG2457" s="26">
        <v>9</v>
      </c>
      <c r="AH2457" s="26" t="s">
        <v>34</v>
      </c>
      <c r="AI2457" s="26" t="s">
        <v>26</v>
      </c>
      <c r="AJ2457" s="26">
        <v>3</v>
      </c>
      <c r="AK2457" s="26" t="s">
        <v>1451</v>
      </c>
      <c r="AL2457" s="26">
        <v>9004240243</v>
      </c>
      <c r="AM2457" s="26" t="s">
        <v>4</v>
      </c>
      <c r="AN2457" s="26">
        <v>5</v>
      </c>
      <c r="AO2457" s="26">
        <v>0</v>
      </c>
      <c r="AP2457" s="26" t="s">
        <v>28</v>
      </c>
      <c r="AT2457" s="26" t="str">
        <f>MID(AA2457,MIN(FIND({0,1,2,3,4,5,6,7,8,9},AA2457&amp;"0123456789″")),LEN(AA2457))</f>
        <v>530い2623</v>
      </c>
      <c r="AU2457" s="26" t="str">
        <f t="shared" si="429"/>
        <v>2623</v>
      </c>
    </row>
    <row r="2458" spans="9:47" x14ac:dyDescent="0.2">
      <c r="I2458" s="26">
        <v>2624</v>
      </c>
      <c r="J2458" s="32" t="str">
        <f t="shared" si="421"/>
        <v/>
      </c>
      <c r="K2458" s="32" t="str">
        <f>IF(J2458="","",COUNTIF($J$2:J2458,"該当"))</f>
        <v/>
      </c>
      <c r="L2458" s="32" t="str">
        <f t="shared" si="430"/>
        <v>2624</v>
      </c>
      <c r="M2458" s="32" t="str">
        <f t="shared" si="422"/>
        <v/>
      </c>
      <c r="N2458" s="32" t="str">
        <f>IF(M2458="","",COUNTIF($M$2:M2458,"該当"))</f>
        <v/>
      </c>
      <c r="O2458" s="32" t="str">
        <f t="shared" si="423"/>
        <v>2624</v>
      </c>
      <c r="P2458" s="32" t="str">
        <f t="shared" si="424"/>
        <v/>
      </c>
      <c r="Q2458" s="32" t="str">
        <f>IF(P2458="","",COUNTIF($P$2:P2458,"該当"))</f>
        <v/>
      </c>
      <c r="R2458" s="32" t="str">
        <f t="shared" si="425"/>
        <v>2624</v>
      </c>
      <c r="S2458" s="32" t="str">
        <f t="shared" si="426"/>
        <v/>
      </c>
      <c r="T2458" s="32" t="str">
        <f>IF(S2458="","",COUNTIF($S$2:S2458,"該当"))</f>
        <v/>
      </c>
      <c r="U2458" s="32" t="str">
        <f t="shared" si="427"/>
        <v>2624</v>
      </c>
      <c r="V2458" s="32" t="str">
        <f t="shared" si="428"/>
        <v/>
      </c>
      <c r="W2458" s="32" t="str">
        <f>IF(V2458="","",COUNTIF($V$2:V2458,"該当"))</f>
        <v/>
      </c>
      <c r="X2458" s="32" t="str">
        <f t="shared" si="431"/>
        <v>2624</v>
      </c>
      <c r="Y2458" s="26">
        <v>2303</v>
      </c>
      <c r="Z2458" s="26">
        <v>2624</v>
      </c>
      <c r="AA2458" s="26" t="s">
        <v>1614</v>
      </c>
      <c r="AB2458" s="26">
        <v>29</v>
      </c>
      <c r="AC2458" s="26" t="s">
        <v>34</v>
      </c>
      <c r="AD2458" s="26" t="s">
        <v>35</v>
      </c>
      <c r="AE2458" s="26" t="s">
        <v>23</v>
      </c>
      <c r="AF2458" s="26" t="s">
        <v>24</v>
      </c>
      <c r="AG2458" s="26">
        <v>9</v>
      </c>
      <c r="AH2458" s="26" t="s">
        <v>34</v>
      </c>
      <c r="AI2458" s="26" t="s">
        <v>26</v>
      </c>
      <c r="AJ2458" s="26">
        <v>3</v>
      </c>
      <c r="AK2458" s="26" t="s">
        <v>1451</v>
      </c>
      <c r="AL2458" s="26">
        <v>9004240244</v>
      </c>
      <c r="AM2458" s="26" t="s">
        <v>4</v>
      </c>
      <c r="AN2458" s="26">
        <v>5</v>
      </c>
      <c r="AO2458" s="26">
        <v>0</v>
      </c>
      <c r="AP2458" s="26" t="s">
        <v>28</v>
      </c>
      <c r="AT2458" s="26" t="str">
        <f>MID(AA2458,MIN(FIND({0,1,2,3,4,5,6,7,8,9},AA2458&amp;"0123456789″")),LEN(AA2458))</f>
        <v>530い2624</v>
      </c>
      <c r="AU2458" s="26" t="str">
        <f t="shared" si="429"/>
        <v>2624</v>
      </c>
    </row>
    <row r="2459" spans="9:47" x14ac:dyDescent="0.2">
      <c r="I2459" s="26">
        <v>2625</v>
      </c>
      <c r="J2459" s="32" t="str">
        <f t="shared" si="421"/>
        <v/>
      </c>
      <c r="K2459" s="32" t="str">
        <f>IF(J2459="","",COUNTIF($J$2:J2459,"該当"))</f>
        <v/>
      </c>
      <c r="L2459" s="32" t="str">
        <f t="shared" si="430"/>
        <v>2625</v>
      </c>
      <c r="M2459" s="32" t="str">
        <f t="shared" si="422"/>
        <v/>
      </c>
      <c r="N2459" s="32" t="str">
        <f>IF(M2459="","",COUNTIF($M$2:M2459,"該当"))</f>
        <v/>
      </c>
      <c r="O2459" s="32" t="str">
        <f t="shared" si="423"/>
        <v>2625</v>
      </c>
      <c r="P2459" s="32" t="str">
        <f t="shared" si="424"/>
        <v/>
      </c>
      <c r="Q2459" s="32" t="str">
        <f>IF(P2459="","",COUNTIF($P$2:P2459,"該当"))</f>
        <v/>
      </c>
      <c r="R2459" s="32" t="str">
        <f t="shared" si="425"/>
        <v>2625</v>
      </c>
      <c r="S2459" s="32" t="str">
        <f t="shared" si="426"/>
        <v/>
      </c>
      <c r="T2459" s="32" t="str">
        <f>IF(S2459="","",COUNTIF($S$2:S2459,"該当"))</f>
        <v/>
      </c>
      <c r="U2459" s="32" t="str">
        <f t="shared" si="427"/>
        <v>2625</v>
      </c>
      <c r="V2459" s="32" t="str">
        <f t="shared" si="428"/>
        <v/>
      </c>
      <c r="W2459" s="32" t="str">
        <f>IF(V2459="","",COUNTIF($V$2:V2459,"該当"))</f>
        <v/>
      </c>
      <c r="X2459" s="32" t="str">
        <f t="shared" si="431"/>
        <v>2625</v>
      </c>
      <c r="Y2459" s="26">
        <v>2304</v>
      </c>
      <c r="Z2459" s="26">
        <v>2625</v>
      </c>
      <c r="AA2459" s="26" t="s">
        <v>1615</v>
      </c>
      <c r="AB2459" s="26">
        <v>29</v>
      </c>
      <c r="AC2459" s="26" t="s">
        <v>34</v>
      </c>
      <c r="AD2459" s="26" t="s">
        <v>35</v>
      </c>
      <c r="AE2459" s="26" t="s">
        <v>23</v>
      </c>
      <c r="AF2459" s="26" t="s">
        <v>24</v>
      </c>
      <c r="AG2459" s="26">
        <v>9</v>
      </c>
      <c r="AH2459" s="26" t="s">
        <v>34</v>
      </c>
      <c r="AI2459" s="26" t="s">
        <v>26</v>
      </c>
      <c r="AJ2459" s="26">
        <v>3</v>
      </c>
      <c r="AK2459" s="26" t="s">
        <v>1451</v>
      </c>
      <c r="AL2459" s="26">
        <v>9004240244</v>
      </c>
      <c r="AM2459" s="26" t="s">
        <v>4</v>
      </c>
      <c r="AN2459" s="26">
        <v>5</v>
      </c>
      <c r="AO2459" s="26">
        <v>0</v>
      </c>
      <c r="AP2459" s="26" t="s">
        <v>28</v>
      </c>
      <c r="AT2459" s="26" t="str">
        <f>MID(AA2459,MIN(FIND({0,1,2,3,4,5,6,7,8,9},AA2459&amp;"0123456789″")),LEN(AA2459))</f>
        <v>530い2625</v>
      </c>
      <c r="AU2459" s="26" t="str">
        <f t="shared" si="429"/>
        <v>2625</v>
      </c>
    </row>
    <row r="2460" spans="9:47" x14ac:dyDescent="0.2">
      <c r="I2460" s="26">
        <v>281</v>
      </c>
      <c r="J2460" s="32" t="str">
        <f t="shared" si="421"/>
        <v/>
      </c>
      <c r="K2460" s="32" t="str">
        <f>IF(J2460="","",COUNTIF($J$2:J2460,"該当"))</f>
        <v/>
      </c>
      <c r="L2460" s="32" t="str">
        <f t="shared" si="430"/>
        <v>281</v>
      </c>
      <c r="M2460" s="32" t="str">
        <f t="shared" si="422"/>
        <v/>
      </c>
      <c r="N2460" s="32" t="str">
        <f>IF(M2460="","",COUNTIF($M$2:M2460,"該当"))</f>
        <v/>
      </c>
      <c r="O2460" s="32" t="str">
        <f t="shared" si="423"/>
        <v>281</v>
      </c>
      <c r="P2460" s="32" t="str">
        <f t="shared" si="424"/>
        <v/>
      </c>
      <c r="Q2460" s="32" t="str">
        <f>IF(P2460="","",COUNTIF($P$2:P2460,"該当"))</f>
        <v/>
      </c>
      <c r="R2460" s="32" t="str">
        <f t="shared" si="425"/>
        <v>281</v>
      </c>
      <c r="S2460" s="32" t="str">
        <f t="shared" si="426"/>
        <v/>
      </c>
      <c r="T2460" s="32" t="str">
        <f>IF(S2460="","",COUNTIF($S$2:S2460,"該当"))</f>
        <v/>
      </c>
      <c r="U2460" s="32" t="str">
        <f t="shared" si="427"/>
        <v>281</v>
      </c>
      <c r="V2460" s="32" t="str">
        <f t="shared" si="428"/>
        <v/>
      </c>
      <c r="W2460" s="32" t="str">
        <f>IF(V2460="","",COUNTIF($V$2:V2460,"該当"))</f>
        <v/>
      </c>
      <c r="X2460" s="32" t="str">
        <f t="shared" si="431"/>
        <v>281</v>
      </c>
      <c r="Y2460" s="26">
        <v>2319</v>
      </c>
      <c r="Z2460" s="26">
        <v>281</v>
      </c>
      <c r="AA2460" s="26" t="s">
        <v>1616</v>
      </c>
      <c r="AB2460" s="26">
        <v>29</v>
      </c>
      <c r="AC2460" s="26" t="s">
        <v>34</v>
      </c>
      <c r="AD2460" s="26" t="s">
        <v>35</v>
      </c>
      <c r="AE2460" s="26" t="s">
        <v>23</v>
      </c>
      <c r="AF2460" s="26" t="s">
        <v>24</v>
      </c>
      <c r="AG2460" s="26">
        <v>9</v>
      </c>
      <c r="AH2460" s="26" t="s">
        <v>34</v>
      </c>
      <c r="AI2460" s="26" t="s">
        <v>26</v>
      </c>
      <c r="AJ2460" s="26">
        <v>3</v>
      </c>
      <c r="AK2460" s="26" t="s">
        <v>1451</v>
      </c>
      <c r="AL2460" s="26">
        <v>9004240241</v>
      </c>
      <c r="AM2460" s="26" t="s">
        <v>4</v>
      </c>
      <c r="AN2460" s="26">
        <v>5</v>
      </c>
      <c r="AO2460" s="26">
        <v>0</v>
      </c>
      <c r="AP2460" s="26" t="s">
        <v>28</v>
      </c>
      <c r="AT2460" s="26" t="str">
        <f>MID(AA2460,MIN(FIND({0,1,2,3,4,5,6,7,8,9},AA2460&amp;"0123456789″")),LEN(AA2460))</f>
        <v>530え281</v>
      </c>
      <c r="AU2460" s="26" t="str">
        <f t="shared" si="429"/>
        <v>281</v>
      </c>
    </row>
    <row r="2461" spans="9:47" x14ac:dyDescent="0.2">
      <c r="I2461" s="26">
        <v>282</v>
      </c>
      <c r="J2461" s="32" t="str">
        <f t="shared" si="421"/>
        <v/>
      </c>
      <c r="K2461" s="32" t="str">
        <f>IF(J2461="","",COUNTIF($J$2:J2461,"該当"))</f>
        <v/>
      </c>
      <c r="L2461" s="32" t="str">
        <f t="shared" si="430"/>
        <v>282</v>
      </c>
      <c r="M2461" s="32" t="str">
        <f t="shared" si="422"/>
        <v/>
      </c>
      <c r="N2461" s="32" t="str">
        <f>IF(M2461="","",COUNTIF($M$2:M2461,"該当"))</f>
        <v/>
      </c>
      <c r="O2461" s="32" t="str">
        <f t="shared" si="423"/>
        <v>282</v>
      </c>
      <c r="P2461" s="32" t="str">
        <f t="shared" si="424"/>
        <v/>
      </c>
      <c r="Q2461" s="32" t="str">
        <f>IF(P2461="","",COUNTIF($P$2:P2461,"該当"))</f>
        <v/>
      </c>
      <c r="R2461" s="32" t="str">
        <f t="shared" si="425"/>
        <v>282</v>
      </c>
      <c r="S2461" s="32" t="str">
        <f t="shared" si="426"/>
        <v/>
      </c>
      <c r="T2461" s="32" t="str">
        <f>IF(S2461="","",COUNTIF($S$2:S2461,"該当"))</f>
        <v/>
      </c>
      <c r="U2461" s="32" t="str">
        <f t="shared" si="427"/>
        <v>282</v>
      </c>
      <c r="V2461" s="32" t="str">
        <f t="shared" si="428"/>
        <v/>
      </c>
      <c r="W2461" s="32" t="str">
        <f>IF(V2461="","",COUNTIF($V$2:V2461,"該当"))</f>
        <v/>
      </c>
      <c r="X2461" s="32" t="str">
        <f t="shared" si="431"/>
        <v>282</v>
      </c>
      <c r="Y2461" s="26">
        <v>2320</v>
      </c>
      <c r="Z2461" s="26">
        <v>282</v>
      </c>
      <c r="AA2461" s="26" t="s">
        <v>1617</v>
      </c>
      <c r="AB2461" s="26">
        <v>29</v>
      </c>
      <c r="AC2461" s="26" t="s">
        <v>34</v>
      </c>
      <c r="AD2461" s="26" t="s">
        <v>35</v>
      </c>
      <c r="AE2461" s="26" t="s">
        <v>23</v>
      </c>
      <c r="AF2461" s="26" t="s">
        <v>24</v>
      </c>
      <c r="AG2461" s="26">
        <v>9</v>
      </c>
      <c r="AH2461" s="26" t="s">
        <v>34</v>
      </c>
      <c r="AI2461" s="26" t="s">
        <v>26</v>
      </c>
      <c r="AJ2461" s="26">
        <v>3</v>
      </c>
      <c r="AK2461" s="26" t="s">
        <v>1451</v>
      </c>
      <c r="AL2461" s="26">
        <v>9004240241</v>
      </c>
      <c r="AM2461" s="26" t="s">
        <v>4</v>
      </c>
      <c r="AN2461" s="26">
        <v>5</v>
      </c>
      <c r="AO2461" s="26">
        <v>0</v>
      </c>
      <c r="AP2461" s="26" t="s">
        <v>28</v>
      </c>
      <c r="AT2461" s="26" t="str">
        <f>MID(AA2461,MIN(FIND({0,1,2,3,4,5,6,7,8,9},AA2461&amp;"0123456789″")),LEN(AA2461))</f>
        <v>530え282</v>
      </c>
      <c r="AU2461" s="26" t="str">
        <f t="shared" si="429"/>
        <v>282</v>
      </c>
    </row>
    <row r="2462" spans="9:47" x14ac:dyDescent="0.2">
      <c r="I2462" s="26">
        <v>283</v>
      </c>
      <c r="J2462" s="32" t="str">
        <f t="shared" si="421"/>
        <v/>
      </c>
      <c r="K2462" s="32" t="str">
        <f>IF(J2462="","",COUNTIF($J$2:J2462,"該当"))</f>
        <v/>
      </c>
      <c r="L2462" s="32" t="str">
        <f t="shared" si="430"/>
        <v>283</v>
      </c>
      <c r="M2462" s="32" t="str">
        <f t="shared" si="422"/>
        <v/>
      </c>
      <c r="N2462" s="32" t="str">
        <f>IF(M2462="","",COUNTIF($M$2:M2462,"該当"))</f>
        <v/>
      </c>
      <c r="O2462" s="32" t="str">
        <f t="shared" si="423"/>
        <v>283</v>
      </c>
      <c r="P2462" s="32" t="str">
        <f t="shared" si="424"/>
        <v/>
      </c>
      <c r="Q2462" s="32" t="str">
        <f>IF(P2462="","",COUNTIF($P$2:P2462,"該当"))</f>
        <v/>
      </c>
      <c r="R2462" s="32" t="str">
        <f t="shared" si="425"/>
        <v>283</v>
      </c>
      <c r="S2462" s="32" t="str">
        <f t="shared" si="426"/>
        <v/>
      </c>
      <c r="T2462" s="32" t="str">
        <f>IF(S2462="","",COUNTIF($S$2:S2462,"該当"))</f>
        <v/>
      </c>
      <c r="U2462" s="32" t="str">
        <f t="shared" si="427"/>
        <v>283</v>
      </c>
      <c r="V2462" s="32" t="str">
        <f t="shared" si="428"/>
        <v/>
      </c>
      <c r="W2462" s="32" t="str">
        <f>IF(V2462="","",COUNTIF($V$2:V2462,"該当"))</f>
        <v/>
      </c>
      <c r="X2462" s="32" t="str">
        <f t="shared" si="431"/>
        <v>283</v>
      </c>
      <c r="Y2462" s="26">
        <v>2321</v>
      </c>
      <c r="Z2462" s="26">
        <v>283</v>
      </c>
      <c r="AA2462" s="26" t="s">
        <v>1618</v>
      </c>
      <c r="AB2462" s="26">
        <v>29</v>
      </c>
      <c r="AC2462" s="26" t="s">
        <v>34</v>
      </c>
      <c r="AD2462" s="26" t="s">
        <v>35</v>
      </c>
      <c r="AE2462" s="26" t="s">
        <v>23</v>
      </c>
      <c r="AF2462" s="26" t="s">
        <v>24</v>
      </c>
      <c r="AG2462" s="26">
        <v>9</v>
      </c>
      <c r="AH2462" s="26" t="s">
        <v>34</v>
      </c>
      <c r="AI2462" s="26" t="s">
        <v>26</v>
      </c>
      <c r="AJ2462" s="26">
        <v>3</v>
      </c>
      <c r="AK2462" s="26" t="s">
        <v>1451</v>
      </c>
      <c r="AL2462" s="26">
        <v>9004240241</v>
      </c>
      <c r="AM2462" s="26" t="s">
        <v>4</v>
      </c>
      <c r="AN2462" s="26">
        <v>5</v>
      </c>
      <c r="AO2462" s="26">
        <v>0</v>
      </c>
      <c r="AP2462" s="26" t="s">
        <v>28</v>
      </c>
      <c r="AT2462" s="26" t="str">
        <f>MID(AA2462,MIN(FIND({0,1,2,3,4,5,6,7,8,9},AA2462&amp;"0123456789″")),LEN(AA2462))</f>
        <v>530え283</v>
      </c>
      <c r="AU2462" s="26" t="str">
        <f t="shared" si="429"/>
        <v>283</v>
      </c>
    </row>
    <row r="2463" spans="9:47" x14ac:dyDescent="0.2">
      <c r="I2463" s="26">
        <v>285</v>
      </c>
      <c r="J2463" s="32" t="str">
        <f t="shared" si="421"/>
        <v/>
      </c>
      <c r="K2463" s="32" t="str">
        <f>IF(J2463="","",COUNTIF($J$2:J2463,"該当"))</f>
        <v/>
      </c>
      <c r="L2463" s="32" t="str">
        <f t="shared" si="430"/>
        <v>285</v>
      </c>
      <c r="M2463" s="32" t="str">
        <f t="shared" si="422"/>
        <v/>
      </c>
      <c r="N2463" s="32" t="str">
        <f>IF(M2463="","",COUNTIF($M$2:M2463,"該当"))</f>
        <v/>
      </c>
      <c r="O2463" s="32" t="str">
        <f t="shared" si="423"/>
        <v>285</v>
      </c>
      <c r="P2463" s="32" t="str">
        <f t="shared" si="424"/>
        <v/>
      </c>
      <c r="Q2463" s="32" t="str">
        <f>IF(P2463="","",COUNTIF($P$2:P2463,"該当"))</f>
        <v/>
      </c>
      <c r="R2463" s="32" t="str">
        <f t="shared" si="425"/>
        <v>285</v>
      </c>
      <c r="S2463" s="32" t="str">
        <f t="shared" si="426"/>
        <v/>
      </c>
      <c r="T2463" s="32" t="str">
        <f>IF(S2463="","",COUNTIF($S$2:S2463,"該当"))</f>
        <v/>
      </c>
      <c r="U2463" s="32" t="str">
        <f t="shared" si="427"/>
        <v>285</v>
      </c>
      <c r="V2463" s="32" t="str">
        <f t="shared" si="428"/>
        <v/>
      </c>
      <c r="W2463" s="32" t="str">
        <f>IF(V2463="","",COUNTIF($V$2:V2463,"該当"))</f>
        <v/>
      </c>
      <c r="X2463" s="32" t="str">
        <f t="shared" si="431"/>
        <v>285</v>
      </c>
      <c r="Y2463" s="26">
        <v>2322</v>
      </c>
      <c r="Z2463" s="26">
        <v>285</v>
      </c>
      <c r="AA2463" s="26" t="s">
        <v>1619</v>
      </c>
      <c r="AB2463" s="26">
        <v>29</v>
      </c>
      <c r="AC2463" s="26" t="s">
        <v>34</v>
      </c>
      <c r="AD2463" s="26" t="s">
        <v>35</v>
      </c>
      <c r="AE2463" s="26" t="s">
        <v>23</v>
      </c>
      <c r="AF2463" s="26" t="s">
        <v>24</v>
      </c>
      <c r="AG2463" s="26">
        <v>9</v>
      </c>
      <c r="AH2463" s="26" t="s">
        <v>34</v>
      </c>
      <c r="AI2463" s="26" t="s">
        <v>26</v>
      </c>
      <c r="AJ2463" s="26">
        <v>3</v>
      </c>
      <c r="AK2463" s="26" t="s">
        <v>1451</v>
      </c>
      <c r="AL2463" s="26">
        <v>9004240241</v>
      </c>
      <c r="AM2463" s="26" t="s">
        <v>4</v>
      </c>
      <c r="AN2463" s="26">
        <v>5</v>
      </c>
      <c r="AO2463" s="26">
        <v>0</v>
      </c>
      <c r="AP2463" s="26" t="s">
        <v>28</v>
      </c>
      <c r="AT2463" s="26" t="str">
        <f>MID(AA2463,MIN(FIND({0,1,2,3,4,5,6,7,8,9},AA2463&amp;"0123456789″")),LEN(AA2463))</f>
        <v>530え285</v>
      </c>
      <c r="AU2463" s="26" t="str">
        <f t="shared" si="429"/>
        <v>285</v>
      </c>
    </row>
    <row r="2464" spans="9:47" x14ac:dyDescent="0.2">
      <c r="I2464" s="26">
        <v>286</v>
      </c>
      <c r="J2464" s="32" t="str">
        <f t="shared" si="421"/>
        <v/>
      </c>
      <c r="K2464" s="32" t="str">
        <f>IF(J2464="","",COUNTIF($J$2:J2464,"該当"))</f>
        <v/>
      </c>
      <c r="L2464" s="32" t="str">
        <f t="shared" si="430"/>
        <v>286</v>
      </c>
      <c r="M2464" s="32" t="str">
        <f t="shared" si="422"/>
        <v/>
      </c>
      <c r="N2464" s="32" t="str">
        <f>IF(M2464="","",COUNTIF($M$2:M2464,"該当"))</f>
        <v/>
      </c>
      <c r="O2464" s="32" t="str">
        <f t="shared" si="423"/>
        <v>286</v>
      </c>
      <c r="P2464" s="32" t="str">
        <f t="shared" si="424"/>
        <v/>
      </c>
      <c r="Q2464" s="32" t="str">
        <f>IF(P2464="","",COUNTIF($P$2:P2464,"該当"))</f>
        <v/>
      </c>
      <c r="R2464" s="32" t="str">
        <f t="shared" si="425"/>
        <v>286</v>
      </c>
      <c r="S2464" s="32" t="str">
        <f t="shared" si="426"/>
        <v/>
      </c>
      <c r="T2464" s="32" t="str">
        <f>IF(S2464="","",COUNTIF($S$2:S2464,"該当"))</f>
        <v/>
      </c>
      <c r="U2464" s="32" t="str">
        <f t="shared" si="427"/>
        <v>286</v>
      </c>
      <c r="V2464" s="32" t="str">
        <f t="shared" si="428"/>
        <v/>
      </c>
      <c r="W2464" s="32" t="str">
        <f>IF(V2464="","",COUNTIF($V$2:V2464,"該当"))</f>
        <v/>
      </c>
      <c r="X2464" s="32" t="str">
        <f t="shared" si="431"/>
        <v>286</v>
      </c>
      <c r="Y2464" s="26">
        <v>2323</v>
      </c>
      <c r="Z2464" s="26">
        <v>286</v>
      </c>
      <c r="AA2464" s="26" t="s">
        <v>1620</v>
      </c>
      <c r="AB2464" s="26">
        <v>29</v>
      </c>
      <c r="AC2464" s="26" t="s">
        <v>34</v>
      </c>
      <c r="AD2464" s="26" t="s">
        <v>35</v>
      </c>
      <c r="AE2464" s="26" t="s">
        <v>23</v>
      </c>
      <c r="AF2464" s="26" t="s">
        <v>24</v>
      </c>
      <c r="AG2464" s="26">
        <v>9</v>
      </c>
      <c r="AH2464" s="26" t="s">
        <v>34</v>
      </c>
      <c r="AI2464" s="26" t="s">
        <v>26</v>
      </c>
      <c r="AJ2464" s="26">
        <v>3</v>
      </c>
      <c r="AK2464" s="26" t="s">
        <v>1451</v>
      </c>
      <c r="AL2464" s="26">
        <v>9004240241</v>
      </c>
      <c r="AM2464" s="26" t="s">
        <v>4</v>
      </c>
      <c r="AN2464" s="26">
        <v>5</v>
      </c>
      <c r="AO2464" s="26">
        <v>0</v>
      </c>
      <c r="AP2464" s="26" t="s">
        <v>28</v>
      </c>
      <c r="AT2464" s="26" t="str">
        <f>MID(AA2464,MIN(FIND({0,1,2,3,4,5,6,7,8,9},AA2464&amp;"0123456789″")),LEN(AA2464))</f>
        <v>530え286</v>
      </c>
      <c r="AU2464" s="26" t="str">
        <f t="shared" si="429"/>
        <v>286</v>
      </c>
    </row>
    <row r="2465" spans="9:47" x14ac:dyDescent="0.2">
      <c r="I2465" s="26">
        <v>287</v>
      </c>
      <c r="J2465" s="32" t="str">
        <f t="shared" si="421"/>
        <v/>
      </c>
      <c r="K2465" s="32" t="str">
        <f>IF(J2465="","",COUNTIF($J$2:J2465,"該当"))</f>
        <v/>
      </c>
      <c r="L2465" s="32" t="str">
        <f t="shared" si="430"/>
        <v>287</v>
      </c>
      <c r="M2465" s="32" t="str">
        <f t="shared" si="422"/>
        <v/>
      </c>
      <c r="N2465" s="32" t="str">
        <f>IF(M2465="","",COUNTIF($M$2:M2465,"該当"))</f>
        <v/>
      </c>
      <c r="O2465" s="32" t="str">
        <f t="shared" si="423"/>
        <v>287</v>
      </c>
      <c r="P2465" s="32" t="str">
        <f t="shared" si="424"/>
        <v/>
      </c>
      <c r="Q2465" s="32" t="str">
        <f>IF(P2465="","",COUNTIF($P$2:P2465,"該当"))</f>
        <v/>
      </c>
      <c r="R2465" s="32" t="str">
        <f t="shared" si="425"/>
        <v>287</v>
      </c>
      <c r="S2465" s="32" t="str">
        <f t="shared" si="426"/>
        <v/>
      </c>
      <c r="T2465" s="32" t="str">
        <f>IF(S2465="","",COUNTIF($S$2:S2465,"該当"))</f>
        <v/>
      </c>
      <c r="U2465" s="32" t="str">
        <f t="shared" si="427"/>
        <v>287</v>
      </c>
      <c r="V2465" s="32" t="str">
        <f t="shared" si="428"/>
        <v/>
      </c>
      <c r="W2465" s="32" t="str">
        <f>IF(V2465="","",COUNTIF($V$2:V2465,"該当"))</f>
        <v/>
      </c>
      <c r="X2465" s="32" t="str">
        <f t="shared" si="431"/>
        <v>287</v>
      </c>
      <c r="Y2465" s="26">
        <v>2324</v>
      </c>
      <c r="Z2465" s="26">
        <v>287</v>
      </c>
      <c r="AA2465" s="26" t="s">
        <v>1621</v>
      </c>
      <c r="AB2465" s="26">
        <v>29</v>
      </c>
      <c r="AC2465" s="26" t="s">
        <v>34</v>
      </c>
      <c r="AD2465" s="26" t="s">
        <v>35</v>
      </c>
      <c r="AE2465" s="26" t="s">
        <v>23</v>
      </c>
      <c r="AF2465" s="26" t="s">
        <v>24</v>
      </c>
      <c r="AG2465" s="26">
        <v>9</v>
      </c>
      <c r="AH2465" s="26" t="s">
        <v>34</v>
      </c>
      <c r="AI2465" s="26" t="s">
        <v>26</v>
      </c>
      <c r="AJ2465" s="26">
        <v>3</v>
      </c>
      <c r="AK2465" s="26" t="s">
        <v>1451</v>
      </c>
      <c r="AL2465" s="26">
        <v>9004240241</v>
      </c>
      <c r="AM2465" s="26" t="s">
        <v>4</v>
      </c>
      <c r="AN2465" s="26">
        <v>5</v>
      </c>
      <c r="AO2465" s="26">
        <v>0</v>
      </c>
      <c r="AP2465" s="26" t="s">
        <v>28</v>
      </c>
      <c r="AT2465" s="26" t="str">
        <f>MID(AA2465,MIN(FIND({0,1,2,3,4,5,6,7,8,9},AA2465&amp;"0123456789″")),LEN(AA2465))</f>
        <v>530え287</v>
      </c>
      <c r="AU2465" s="26" t="str">
        <f t="shared" si="429"/>
        <v>287</v>
      </c>
    </row>
    <row r="2466" spans="9:47" x14ac:dyDescent="0.2">
      <c r="I2466" s="26">
        <v>290</v>
      </c>
      <c r="J2466" s="32" t="str">
        <f t="shared" si="421"/>
        <v/>
      </c>
      <c r="K2466" s="32" t="str">
        <f>IF(J2466="","",COUNTIF($J$2:J2466,"該当"))</f>
        <v/>
      </c>
      <c r="L2466" s="32" t="str">
        <f t="shared" si="430"/>
        <v>290</v>
      </c>
      <c r="M2466" s="32" t="str">
        <f t="shared" si="422"/>
        <v/>
      </c>
      <c r="N2466" s="32" t="str">
        <f>IF(M2466="","",COUNTIF($M$2:M2466,"該当"))</f>
        <v/>
      </c>
      <c r="O2466" s="32" t="str">
        <f t="shared" si="423"/>
        <v>290</v>
      </c>
      <c r="P2466" s="32" t="str">
        <f t="shared" si="424"/>
        <v/>
      </c>
      <c r="Q2466" s="32" t="str">
        <f>IF(P2466="","",COUNTIF($P$2:P2466,"該当"))</f>
        <v/>
      </c>
      <c r="R2466" s="32" t="str">
        <f t="shared" si="425"/>
        <v>290</v>
      </c>
      <c r="S2466" s="32" t="str">
        <f t="shared" si="426"/>
        <v/>
      </c>
      <c r="T2466" s="32" t="str">
        <f>IF(S2466="","",COUNTIF($S$2:S2466,"該当"))</f>
        <v/>
      </c>
      <c r="U2466" s="32" t="str">
        <f t="shared" si="427"/>
        <v>290</v>
      </c>
      <c r="V2466" s="32" t="str">
        <f t="shared" si="428"/>
        <v/>
      </c>
      <c r="W2466" s="32" t="str">
        <f>IF(V2466="","",COUNTIF($V$2:V2466,"該当"))</f>
        <v/>
      </c>
      <c r="X2466" s="32" t="str">
        <f t="shared" si="431"/>
        <v>290</v>
      </c>
      <c r="Y2466" s="26">
        <v>2327</v>
      </c>
      <c r="Z2466" s="26">
        <v>290</v>
      </c>
      <c r="AA2466" s="26" t="s">
        <v>1622</v>
      </c>
      <c r="AB2466" s="26">
        <v>29</v>
      </c>
      <c r="AC2466" s="26" t="s">
        <v>34</v>
      </c>
      <c r="AD2466" s="26" t="s">
        <v>35</v>
      </c>
      <c r="AE2466" s="26" t="s">
        <v>23</v>
      </c>
      <c r="AF2466" s="26" t="s">
        <v>24</v>
      </c>
      <c r="AG2466" s="26">
        <v>9</v>
      </c>
      <c r="AH2466" s="26" t="s">
        <v>34</v>
      </c>
      <c r="AI2466" s="26" t="s">
        <v>26</v>
      </c>
      <c r="AJ2466" s="26">
        <v>3</v>
      </c>
      <c r="AK2466" s="26" t="s">
        <v>1451</v>
      </c>
      <c r="AL2466" s="26">
        <v>9004240241</v>
      </c>
      <c r="AM2466" s="26" t="s">
        <v>4</v>
      </c>
      <c r="AN2466" s="26">
        <v>5</v>
      </c>
      <c r="AO2466" s="26">
        <v>0</v>
      </c>
      <c r="AP2466" s="26" t="s">
        <v>28</v>
      </c>
      <c r="AT2466" s="26" t="str">
        <f>MID(AA2466,MIN(FIND({0,1,2,3,4,5,6,7,8,9},AA2466&amp;"0123456789″")),LEN(AA2466))</f>
        <v>530え290</v>
      </c>
      <c r="AU2466" s="26" t="str">
        <f t="shared" si="429"/>
        <v>290</v>
      </c>
    </row>
    <row r="2467" spans="9:47" x14ac:dyDescent="0.2">
      <c r="I2467" s="26">
        <v>291</v>
      </c>
      <c r="J2467" s="32" t="str">
        <f t="shared" si="421"/>
        <v/>
      </c>
      <c r="K2467" s="32" t="str">
        <f>IF(J2467="","",COUNTIF($J$2:J2467,"該当"))</f>
        <v/>
      </c>
      <c r="L2467" s="32" t="str">
        <f t="shared" si="430"/>
        <v>291</v>
      </c>
      <c r="M2467" s="32" t="str">
        <f t="shared" si="422"/>
        <v/>
      </c>
      <c r="N2467" s="32" t="str">
        <f>IF(M2467="","",COUNTIF($M$2:M2467,"該当"))</f>
        <v/>
      </c>
      <c r="O2467" s="32" t="str">
        <f t="shared" si="423"/>
        <v>291</v>
      </c>
      <c r="P2467" s="32" t="str">
        <f t="shared" si="424"/>
        <v/>
      </c>
      <c r="Q2467" s="32" t="str">
        <f>IF(P2467="","",COUNTIF($P$2:P2467,"該当"))</f>
        <v/>
      </c>
      <c r="R2467" s="32" t="str">
        <f t="shared" si="425"/>
        <v>291</v>
      </c>
      <c r="S2467" s="32" t="str">
        <f t="shared" si="426"/>
        <v/>
      </c>
      <c r="T2467" s="32" t="str">
        <f>IF(S2467="","",COUNTIF($S$2:S2467,"該当"))</f>
        <v/>
      </c>
      <c r="U2467" s="32" t="str">
        <f t="shared" si="427"/>
        <v>291</v>
      </c>
      <c r="V2467" s="32" t="str">
        <f t="shared" si="428"/>
        <v/>
      </c>
      <c r="W2467" s="32" t="str">
        <f>IF(V2467="","",COUNTIF($V$2:V2467,"該当"))</f>
        <v/>
      </c>
      <c r="X2467" s="32" t="str">
        <f t="shared" si="431"/>
        <v>291</v>
      </c>
      <c r="Y2467" s="26">
        <v>2328</v>
      </c>
      <c r="Z2467" s="26">
        <v>291</v>
      </c>
      <c r="AA2467" s="26" t="s">
        <v>1623</v>
      </c>
      <c r="AB2467" s="26">
        <v>29</v>
      </c>
      <c r="AC2467" s="26" t="s">
        <v>34</v>
      </c>
      <c r="AD2467" s="26" t="s">
        <v>35</v>
      </c>
      <c r="AE2467" s="26" t="s">
        <v>23</v>
      </c>
      <c r="AF2467" s="26" t="s">
        <v>24</v>
      </c>
      <c r="AG2467" s="26">
        <v>9</v>
      </c>
      <c r="AH2467" s="26" t="s">
        <v>34</v>
      </c>
      <c r="AI2467" s="26" t="s">
        <v>26</v>
      </c>
      <c r="AJ2467" s="26">
        <v>3</v>
      </c>
      <c r="AK2467" s="26" t="s">
        <v>1451</v>
      </c>
      <c r="AL2467" s="26">
        <v>9004240241</v>
      </c>
      <c r="AM2467" s="26" t="s">
        <v>4</v>
      </c>
      <c r="AN2467" s="26">
        <v>5</v>
      </c>
      <c r="AO2467" s="26">
        <v>0</v>
      </c>
      <c r="AP2467" s="26" t="s">
        <v>28</v>
      </c>
      <c r="AT2467" s="26" t="str">
        <f>MID(AA2467,MIN(FIND({0,1,2,3,4,5,6,7,8,9},AA2467&amp;"0123456789″")),LEN(AA2467))</f>
        <v>530え291</v>
      </c>
      <c r="AU2467" s="26" t="str">
        <f t="shared" si="429"/>
        <v>291</v>
      </c>
    </row>
    <row r="2468" spans="9:47" x14ac:dyDescent="0.2">
      <c r="I2468" s="26">
        <v>298</v>
      </c>
      <c r="J2468" s="32" t="str">
        <f t="shared" si="421"/>
        <v/>
      </c>
      <c r="K2468" s="32" t="str">
        <f>IF(J2468="","",COUNTIF($J$2:J2468,"該当"))</f>
        <v/>
      </c>
      <c r="L2468" s="32" t="str">
        <f t="shared" si="430"/>
        <v>298</v>
      </c>
      <c r="M2468" s="32" t="str">
        <f t="shared" si="422"/>
        <v/>
      </c>
      <c r="N2468" s="32" t="str">
        <f>IF(M2468="","",COUNTIF($M$2:M2468,"該当"))</f>
        <v/>
      </c>
      <c r="O2468" s="32" t="str">
        <f t="shared" si="423"/>
        <v>298</v>
      </c>
      <c r="P2468" s="32" t="str">
        <f t="shared" si="424"/>
        <v/>
      </c>
      <c r="Q2468" s="32" t="str">
        <f>IF(P2468="","",COUNTIF($P$2:P2468,"該当"))</f>
        <v/>
      </c>
      <c r="R2468" s="32" t="str">
        <f t="shared" si="425"/>
        <v>298</v>
      </c>
      <c r="S2468" s="32" t="str">
        <f t="shared" si="426"/>
        <v/>
      </c>
      <c r="T2468" s="32" t="str">
        <f>IF(S2468="","",COUNTIF($S$2:S2468,"該当"))</f>
        <v/>
      </c>
      <c r="U2468" s="32" t="str">
        <f t="shared" si="427"/>
        <v>298</v>
      </c>
      <c r="V2468" s="32" t="str">
        <f t="shared" si="428"/>
        <v/>
      </c>
      <c r="W2468" s="32" t="str">
        <f>IF(V2468="","",COUNTIF($V$2:V2468,"該当"))</f>
        <v/>
      </c>
      <c r="X2468" s="32" t="str">
        <f t="shared" si="431"/>
        <v>298</v>
      </c>
      <c r="Y2468" s="26">
        <v>2333</v>
      </c>
      <c r="Z2468" s="26">
        <v>298</v>
      </c>
      <c r="AA2468" s="26" t="s">
        <v>4777</v>
      </c>
      <c r="AB2468" s="26">
        <v>29</v>
      </c>
      <c r="AC2468" s="26" t="s">
        <v>34</v>
      </c>
      <c r="AD2468" s="26" t="s">
        <v>35</v>
      </c>
      <c r="AE2468" s="26" t="s">
        <v>23</v>
      </c>
      <c r="AF2468" s="26" t="s">
        <v>24</v>
      </c>
      <c r="AG2468" s="26">
        <v>9</v>
      </c>
      <c r="AH2468" s="26" t="s">
        <v>34</v>
      </c>
      <c r="AI2468" s="26" t="s">
        <v>26</v>
      </c>
      <c r="AJ2468" s="26">
        <v>3</v>
      </c>
      <c r="AK2468" s="26" t="s">
        <v>1451</v>
      </c>
      <c r="AL2468" s="26">
        <v>9004240241</v>
      </c>
      <c r="AM2468" s="26" t="s">
        <v>4</v>
      </c>
      <c r="AN2468" s="26">
        <v>5</v>
      </c>
      <c r="AO2468" s="26">
        <v>0</v>
      </c>
      <c r="AP2468" s="26" t="s">
        <v>28</v>
      </c>
      <c r="AT2468" s="26" t="str">
        <f>MID(AA2468,MIN(FIND({0,1,2,3,4,5,6,7,8,9},AA2468&amp;"0123456789″")),LEN(AA2468))</f>
        <v>530う298</v>
      </c>
      <c r="AU2468" s="26" t="str">
        <f t="shared" si="429"/>
        <v>298</v>
      </c>
    </row>
    <row r="2469" spans="9:47" x14ac:dyDescent="0.2">
      <c r="I2469" s="26">
        <v>299</v>
      </c>
      <c r="J2469" s="32" t="str">
        <f t="shared" si="421"/>
        <v/>
      </c>
      <c r="K2469" s="32" t="str">
        <f>IF(J2469="","",COUNTIF($J$2:J2469,"該当"))</f>
        <v/>
      </c>
      <c r="L2469" s="32" t="str">
        <f t="shared" si="430"/>
        <v>299</v>
      </c>
      <c r="M2469" s="32" t="str">
        <f t="shared" si="422"/>
        <v/>
      </c>
      <c r="N2469" s="32" t="str">
        <f>IF(M2469="","",COUNTIF($M$2:M2469,"該当"))</f>
        <v/>
      </c>
      <c r="O2469" s="32" t="str">
        <f t="shared" si="423"/>
        <v>299</v>
      </c>
      <c r="P2469" s="32" t="str">
        <f t="shared" si="424"/>
        <v/>
      </c>
      <c r="Q2469" s="32" t="str">
        <f>IF(P2469="","",COUNTIF($P$2:P2469,"該当"))</f>
        <v/>
      </c>
      <c r="R2469" s="32" t="str">
        <f t="shared" si="425"/>
        <v>299</v>
      </c>
      <c r="S2469" s="32" t="str">
        <f t="shared" si="426"/>
        <v/>
      </c>
      <c r="T2469" s="32" t="str">
        <f>IF(S2469="","",COUNTIF($S$2:S2469,"該当"))</f>
        <v/>
      </c>
      <c r="U2469" s="32" t="str">
        <f t="shared" si="427"/>
        <v>299</v>
      </c>
      <c r="V2469" s="32" t="str">
        <f t="shared" si="428"/>
        <v/>
      </c>
      <c r="W2469" s="32" t="str">
        <f>IF(V2469="","",COUNTIF($V$2:V2469,"該当"))</f>
        <v/>
      </c>
      <c r="X2469" s="32" t="str">
        <f t="shared" si="431"/>
        <v>299</v>
      </c>
      <c r="Y2469" s="26">
        <v>2334</v>
      </c>
      <c r="Z2469" s="26">
        <v>299</v>
      </c>
      <c r="AA2469" s="26" t="s">
        <v>1624</v>
      </c>
      <c r="AB2469" s="26">
        <v>29</v>
      </c>
      <c r="AC2469" s="26" t="s">
        <v>34</v>
      </c>
      <c r="AD2469" s="26" t="s">
        <v>35</v>
      </c>
      <c r="AE2469" s="26" t="s">
        <v>23</v>
      </c>
      <c r="AF2469" s="26" t="s">
        <v>24</v>
      </c>
      <c r="AG2469" s="26">
        <v>9</v>
      </c>
      <c r="AH2469" s="26" t="s">
        <v>34</v>
      </c>
      <c r="AI2469" s="26" t="s">
        <v>26</v>
      </c>
      <c r="AJ2469" s="26">
        <v>3</v>
      </c>
      <c r="AK2469" s="26" t="s">
        <v>1451</v>
      </c>
      <c r="AL2469" s="26">
        <v>9004240241</v>
      </c>
      <c r="AM2469" s="26" t="s">
        <v>4</v>
      </c>
      <c r="AN2469" s="26">
        <v>5</v>
      </c>
      <c r="AO2469" s="26">
        <v>0</v>
      </c>
      <c r="AP2469" s="26" t="s">
        <v>28</v>
      </c>
      <c r="AT2469" s="26" t="str">
        <f>MID(AA2469,MIN(FIND({0,1,2,3,4,5,6,7,8,9},AA2469&amp;"0123456789″")),LEN(AA2469))</f>
        <v>530う299</v>
      </c>
      <c r="AU2469" s="26" t="str">
        <f t="shared" si="429"/>
        <v>299</v>
      </c>
    </row>
    <row r="2470" spans="9:47" x14ac:dyDescent="0.2">
      <c r="I2470" s="26">
        <v>303</v>
      </c>
      <c r="J2470" s="32" t="str">
        <f t="shared" si="421"/>
        <v/>
      </c>
      <c r="K2470" s="32" t="str">
        <f>IF(J2470="","",COUNTIF($J$2:J2470,"該当"))</f>
        <v/>
      </c>
      <c r="L2470" s="32" t="str">
        <f t="shared" si="430"/>
        <v>303</v>
      </c>
      <c r="M2470" s="32" t="str">
        <f t="shared" si="422"/>
        <v/>
      </c>
      <c r="N2470" s="32" t="str">
        <f>IF(M2470="","",COUNTIF($M$2:M2470,"該当"))</f>
        <v/>
      </c>
      <c r="O2470" s="32" t="str">
        <f t="shared" si="423"/>
        <v>303</v>
      </c>
      <c r="P2470" s="32" t="str">
        <f t="shared" si="424"/>
        <v/>
      </c>
      <c r="Q2470" s="32" t="str">
        <f>IF(P2470="","",COUNTIF($P$2:P2470,"該当"))</f>
        <v/>
      </c>
      <c r="R2470" s="32" t="str">
        <f t="shared" si="425"/>
        <v>303</v>
      </c>
      <c r="S2470" s="32" t="str">
        <f t="shared" si="426"/>
        <v/>
      </c>
      <c r="T2470" s="32" t="str">
        <f>IF(S2470="","",COUNTIF($S$2:S2470,"該当"))</f>
        <v/>
      </c>
      <c r="U2470" s="32" t="str">
        <f t="shared" si="427"/>
        <v>303</v>
      </c>
      <c r="V2470" s="32" t="str">
        <f t="shared" si="428"/>
        <v/>
      </c>
      <c r="W2470" s="32" t="str">
        <f>IF(V2470="","",COUNTIF($V$2:V2470,"該当"))</f>
        <v/>
      </c>
      <c r="X2470" s="32" t="str">
        <f t="shared" si="431"/>
        <v>303</v>
      </c>
      <c r="Y2470" s="26">
        <v>2341</v>
      </c>
      <c r="Z2470" s="26">
        <v>303</v>
      </c>
      <c r="AA2470" s="26" t="s">
        <v>1625</v>
      </c>
      <c r="AB2470" s="26">
        <v>29</v>
      </c>
      <c r="AC2470" s="26" t="s">
        <v>34</v>
      </c>
      <c r="AD2470" s="26" t="s">
        <v>35</v>
      </c>
      <c r="AE2470" s="26" t="s">
        <v>23</v>
      </c>
      <c r="AF2470" s="26" t="s">
        <v>24</v>
      </c>
      <c r="AG2470" s="26">
        <v>9</v>
      </c>
      <c r="AH2470" s="26" t="s">
        <v>34</v>
      </c>
      <c r="AI2470" s="26" t="s">
        <v>26</v>
      </c>
      <c r="AJ2470" s="26">
        <v>3</v>
      </c>
      <c r="AK2470" s="26" t="s">
        <v>1451</v>
      </c>
      <c r="AL2470" s="26">
        <v>9004240243</v>
      </c>
      <c r="AM2470" s="26" t="s">
        <v>4</v>
      </c>
      <c r="AN2470" s="26">
        <v>5</v>
      </c>
      <c r="AO2470" s="26">
        <v>0</v>
      </c>
      <c r="AP2470" s="26" t="s">
        <v>28</v>
      </c>
      <c r="AT2470" s="26" t="str">
        <f>MID(AA2470,MIN(FIND({0,1,2,3,4,5,6,7,8,9},AA2470&amp;"0123456789″")),LEN(AA2470))</f>
        <v>530か303</v>
      </c>
      <c r="AU2470" s="26" t="str">
        <f t="shared" si="429"/>
        <v>303</v>
      </c>
    </row>
    <row r="2471" spans="9:47" x14ac:dyDescent="0.2">
      <c r="I2471" s="26">
        <v>304</v>
      </c>
      <c r="J2471" s="32" t="str">
        <f t="shared" si="421"/>
        <v/>
      </c>
      <c r="K2471" s="32" t="str">
        <f>IF(J2471="","",COUNTIF($J$2:J2471,"該当"))</f>
        <v/>
      </c>
      <c r="L2471" s="32" t="str">
        <f t="shared" si="430"/>
        <v>304</v>
      </c>
      <c r="M2471" s="32" t="str">
        <f t="shared" si="422"/>
        <v/>
      </c>
      <c r="N2471" s="32" t="str">
        <f>IF(M2471="","",COUNTIF($M$2:M2471,"該当"))</f>
        <v/>
      </c>
      <c r="O2471" s="32" t="str">
        <f t="shared" si="423"/>
        <v>304</v>
      </c>
      <c r="P2471" s="32" t="str">
        <f t="shared" si="424"/>
        <v/>
      </c>
      <c r="Q2471" s="32" t="str">
        <f>IF(P2471="","",COUNTIF($P$2:P2471,"該当"))</f>
        <v/>
      </c>
      <c r="R2471" s="32" t="str">
        <f t="shared" si="425"/>
        <v>304</v>
      </c>
      <c r="S2471" s="32" t="str">
        <f t="shared" si="426"/>
        <v/>
      </c>
      <c r="T2471" s="32" t="str">
        <f>IF(S2471="","",COUNTIF($S$2:S2471,"該当"))</f>
        <v/>
      </c>
      <c r="U2471" s="32" t="str">
        <f t="shared" si="427"/>
        <v>304</v>
      </c>
      <c r="V2471" s="32" t="str">
        <f t="shared" si="428"/>
        <v/>
      </c>
      <c r="W2471" s="32" t="str">
        <f>IF(V2471="","",COUNTIF($V$2:V2471,"該当"))</f>
        <v/>
      </c>
      <c r="X2471" s="32" t="str">
        <f t="shared" si="431"/>
        <v>304</v>
      </c>
      <c r="Y2471" s="26">
        <v>2342</v>
      </c>
      <c r="Z2471" s="26">
        <v>304</v>
      </c>
      <c r="AA2471" s="26" t="s">
        <v>1626</v>
      </c>
      <c r="AB2471" s="26">
        <v>29</v>
      </c>
      <c r="AC2471" s="26" t="s">
        <v>34</v>
      </c>
      <c r="AD2471" s="26" t="s">
        <v>35</v>
      </c>
      <c r="AE2471" s="26" t="s">
        <v>23</v>
      </c>
      <c r="AF2471" s="26" t="s">
        <v>24</v>
      </c>
      <c r="AG2471" s="26">
        <v>9</v>
      </c>
      <c r="AH2471" s="26" t="s">
        <v>34</v>
      </c>
      <c r="AI2471" s="26" t="s">
        <v>26</v>
      </c>
      <c r="AJ2471" s="26">
        <v>3</v>
      </c>
      <c r="AK2471" s="26" t="s">
        <v>1451</v>
      </c>
      <c r="AL2471" s="26">
        <v>9004240241</v>
      </c>
      <c r="AM2471" s="26" t="s">
        <v>4</v>
      </c>
      <c r="AN2471" s="26">
        <v>5</v>
      </c>
      <c r="AO2471" s="26">
        <v>0</v>
      </c>
      <c r="AP2471" s="26" t="s">
        <v>28</v>
      </c>
      <c r="AT2471" s="26" t="str">
        <f>MID(AA2471,MIN(FIND({0,1,2,3,4,5,6,7,8,9},AA2471&amp;"0123456789″")),LEN(AA2471))</f>
        <v>530え304</v>
      </c>
      <c r="AU2471" s="26" t="str">
        <f t="shared" si="429"/>
        <v>304</v>
      </c>
    </row>
    <row r="2472" spans="9:47" x14ac:dyDescent="0.2">
      <c r="I2472" s="26">
        <v>305</v>
      </c>
      <c r="J2472" s="32" t="str">
        <f t="shared" si="421"/>
        <v/>
      </c>
      <c r="K2472" s="32" t="str">
        <f>IF(J2472="","",COUNTIF($J$2:J2472,"該当"))</f>
        <v/>
      </c>
      <c r="L2472" s="32" t="str">
        <f t="shared" si="430"/>
        <v>305</v>
      </c>
      <c r="M2472" s="32" t="str">
        <f t="shared" si="422"/>
        <v/>
      </c>
      <c r="N2472" s="32" t="str">
        <f>IF(M2472="","",COUNTIF($M$2:M2472,"該当"))</f>
        <v/>
      </c>
      <c r="O2472" s="32" t="str">
        <f t="shared" si="423"/>
        <v>305</v>
      </c>
      <c r="P2472" s="32" t="str">
        <f t="shared" si="424"/>
        <v/>
      </c>
      <c r="Q2472" s="32" t="str">
        <f>IF(P2472="","",COUNTIF($P$2:P2472,"該当"))</f>
        <v/>
      </c>
      <c r="R2472" s="32" t="str">
        <f t="shared" si="425"/>
        <v>305</v>
      </c>
      <c r="S2472" s="32" t="str">
        <f t="shared" si="426"/>
        <v/>
      </c>
      <c r="T2472" s="32" t="str">
        <f>IF(S2472="","",COUNTIF($S$2:S2472,"該当"))</f>
        <v/>
      </c>
      <c r="U2472" s="32" t="str">
        <f t="shared" si="427"/>
        <v>305</v>
      </c>
      <c r="V2472" s="32" t="str">
        <f t="shared" si="428"/>
        <v/>
      </c>
      <c r="W2472" s="32" t="str">
        <f>IF(V2472="","",COUNTIF($V$2:V2472,"該当"))</f>
        <v/>
      </c>
      <c r="X2472" s="32" t="str">
        <f t="shared" si="431"/>
        <v>305</v>
      </c>
      <c r="Y2472" s="26">
        <v>2343</v>
      </c>
      <c r="Z2472" s="26">
        <v>305</v>
      </c>
      <c r="AA2472" s="26" t="s">
        <v>1627</v>
      </c>
      <c r="AB2472" s="26">
        <v>29</v>
      </c>
      <c r="AC2472" s="26" t="s">
        <v>34</v>
      </c>
      <c r="AD2472" s="26" t="s">
        <v>35</v>
      </c>
      <c r="AE2472" s="26" t="s">
        <v>23</v>
      </c>
      <c r="AF2472" s="26" t="s">
        <v>24</v>
      </c>
      <c r="AG2472" s="26">
        <v>9</v>
      </c>
      <c r="AH2472" s="26" t="s">
        <v>34</v>
      </c>
      <c r="AI2472" s="26" t="s">
        <v>26</v>
      </c>
      <c r="AJ2472" s="26">
        <v>3</v>
      </c>
      <c r="AK2472" s="26" t="s">
        <v>1451</v>
      </c>
      <c r="AL2472" s="26">
        <v>9004240241</v>
      </c>
      <c r="AM2472" s="26" t="s">
        <v>4</v>
      </c>
      <c r="AN2472" s="26">
        <v>5</v>
      </c>
      <c r="AO2472" s="26">
        <v>0</v>
      </c>
      <c r="AP2472" s="26" t="s">
        <v>28</v>
      </c>
      <c r="AT2472" s="26" t="str">
        <f>MID(AA2472,MIN(FIND({0,1,2,3,4,5,6,7,8,9},AA2472&amp;"0123456789″")),LEN(AA2472))</f>
        <v>530い305</v>
      </c>
      <c r="AU2472" s="26" t="str">
        <f t="shared" si="429"/>
        <v>305</v>
      </c>
    </row>
    <row r="2473" spans="9:47" x14ac:dyDescent="0.2">
      <c r="I2473" s="26">
        <v>312</v>
      </c>
      <c r="J2473" s="32" t="str">
        <f t="shared" si="421"/>
        <v/>
      </c>
      <c r="K2473" s="32" t="str">
        <f>IF(J2473="","",COUNTIF($J$2:J2473,"該当"))</f>
        <v/>
      </c>
      <c r="L2473" s="32" t="str">
        <f t="shared" si="430"/>
        <v>312</v>
      </c>
      <c r="M2473" s="32" t="str">
        <f t="shared" si="422"/>
        <v/>
      </c>
      <c r="N2473" s="32" t="str">
        <f>IF(M2473="","",COUNTIF($M$2:M2473,"該当"))</f>
        <v/>
      </c>
      <c r="O2473" s="32" t="str">
        <f t="shared" si="423"/>
        <v>312</v>
      </c>
      <c r="P2473" s="32" t="str">
        <f t="shared" si="424"/>
        <v/>
      </c>
      <c r="Q2473" s="32" t="str">
        <f>IF(P2473="","",COUNTIF($P$2:P2473,"該当"))</f>
        <v/>
      </c>
      <c r="R2473" s="32" t="str">
        <f t="shared" si="425"/>
        <v>312</v>
      </c>
      <c r="S2473" s="32" t="str">
        <f t="shared" si="426"/>
        <v/>
      </c>
      <c r="T2473" s="32" t="str">
        <f>IF(S2473="","",COUNTIF($S$2:S2473,"該当"))</f>
        <v/>
      </c>
      <c r="U2473" s="32" t="str">
        <f t="shared" si="427"/>
        <v>312</v>
      </c>
      <c r="V2473" s="32" t="str">
        <f t="shared" si="428"/>
        <v/>
      </c>
      <c r="W2473" s="32" t="str">
        <f>IF(V2473="","",COUNTIF($V$2:V2473,"該当"))</f>
        <v/>
      </c>
      <c r="X2473" s="32" t="str">
        <f t="shared" si="431"/>
        <v>312</v>
      </c>
      <c r="Y2473" s="26">
        <v>4683</v>
      </c>
      <c r="Z2473" s="26">
        <v>312</v>
      </c>
      <c r="AA2473" s="26" t="s">
        <v>3711</v>
      </c>
      <c r="AB2473" s="26">
        <v>29</v>
      </c>
      <c r="AC2473" s="26" t="s">
        <v>34</v>
      </c>
      <c r="AD2473" s="26" t="s">
        <v>35</v>
      </c>
      <c r="AE2473" s="26" t="s">
        <v>23</v>
      </c>
      <c r="AF2473" s="26" t="s">
        <v>24</v>
      </c>
      <c r="AG2473" s="26">
        <v>9</v>
      </c>
      <c r="AH2473" s="26" t="s">
        <v>34</v>
      </c>
      <c r="AI2473" s="26" t="s">
        <v>26</v>
      </c>
      <c r="AJ2473" s="26">
        <v>3</v>
      </c>
      <c r="AK2473" s="26" t="s">
        <v>1451</v>
      </c>
      <c r="AL2473" s="26">
        <v>9004240241</v>
      </c>
      <c r="AM2473" s="26" t="s">
        <v>4</v>
      </c>
      <c r="AN2473" s="26">
        <v>5</v>
      </c>
      <c r="AO2473" s="26">
        <v>0</v>
      </c>
      <c r="AP2473" s="26" t="s">
        <v>28</v>
      </c>
      <c r="AT2473" s="26" t="str">
        <f>MID(AA2473,MIN(FIND({0,1,2,3,4,5,6,7,8,9},AA2473&amp;"0123456789″")),LEN(AA2473))</f>
        <v>530か312</v>
      </c>
      <c r="AU2473" s="26" t="str">
        <f t="shared" si="429"/>
        <v>312</v>
      </c>
    </row>
    <row r="2474" spans="9:47" x14ac:dyDescent="0.2">
      <c r="I2474" s="26">
        <v>313</v>
      </c>
      <c r="J2474" s="32" t="str">
        <f t="shared" si="421"/>
        <v/>
      </c>
      <c r="K2474" s="32" t="str">
        <f>IF(J2474="","",COUNTIF($J$2:J2474,"該当"))</f>
        <v/>
      </c>
      <c r="L2474" s="32" t="str">
        <f t="shared" si="430"/>
        <v>313</v>
      </c>
      <c r="M2474" s="32" t="str">
        <f t="shared" si="422"/>
        <v/>
      </c>
      <c r="N2474" s="32" t="str">
        <f>IF(M2474="","",COUNTIF($M$2:M2474,"該当"))</f>
        <v/>
      </c>
      <c r="O2474" s="32" t="str">
        <f t="shared" si="423"/>
        <v>313</v>
      </c>
      <c r="P2474" s="32" t="str">
        <f t="shared" si="424"/>
        <v/>
      </c>
      <c r="Q2474" s="32" t="str">
        <f>IF(P2474="","",COUNTIF($P$2:P2474,"該当"))</f>
        <v/>
      </c>
      <c r="R2474" s="32" t="str">
        <f t="shared" si="425"/>
        <v>313</v>
      </c>
      <c r="S2474" s="32" t="str">
        <f t="shared" si="426"/>
        <v/>
      </c>
      <c r="T2474" s="32" t="str">
        <f>IF(S2474="","",COUNTIF($S$2:S2474,"該当"))</f>
        <v/>
      </c>
      <c r="U2474" s="32" t="str">
        <f t="shared" si="427"/>
        <v>313</v>
      </c>
      <c r="V2474" s="32" t="str">
        <f t="shared" si="428"/>
        <v/>
      </c>
      <c r="W2474" s="32" t="str">
        <f>IF(V2474="","",COUNTIF($V$2:V2474,"該当"))</f>
        <v/>
      </c>
      <c r="X2474" s="32" t="str">
        <f t="shared" si="431"/>
        <v>313</v>
      </c>
      <c r="Y2474" s="26">
        <v>4702</v>
      </c>
      <c r="Z2474" s="26">
        <v>313</v>
      </c>
      <c r="AA2474" s="26" t="s">
        <v>3712</v>
      </c>
      <c r="AB2474" s="26">
        <v>29</v>
      </c>
      <c r="AC2474" s="26" t="s">
        <v>34</v>
      </c>
      <c r="AD2474" s="26" t="s">
        <v>35</v>
      </c>
      <c r="AE2474" s="26" t="s">
        <v>23</v>
      </c>
      <c r="AF2474" s="26" t="s">
        <v>24</v>
      </c>
      <c r="AG2474" s="26">
        <v>9</v>
      </c>
      <c r="AH2474" s="26" t="s">
        <v>34</v>
      </c>
      <c r="AI2474" s="26" t="s">
        <v>26</v>
      </c>
      <c r="AJ2474" s="26">
        <v>3</v>
      </c>
      <c r="AK2474" s="26" t="s">
        <v>1451</v>
      </c>
      <c r="AL2474" s="26">
        <v>9004240241</v>
      </c>
      <c r="AM2474" s="26" t="s">
        <v>4</v>
      </c>
      <c r="AN2474" s="26">
        <v>5</v>
      </c>
      <c r="AO2474" s="26">
        <v>0</v>
      </c>
      <c r="AP2474" s="26" t="s">
        <v>28</v>
      </c>
      <c r="AT2474" s="26" t="str">
        <f>MID(AA2474,MIN(FIND({0,1,2,3,4,5,6,7,8,9},AA2474&amp;"0123456789″")),LEN(AA2474))</f>
        <v>530く313</v>
      </c>
      <c r="AU2474" s="26" t="str">
        <f t="shared" si="429"/>
        <v>313</v>
      </c>
    </row>
    <row r="2475" spans="9:47" x14ac:dyDescent="0.2">
      <c r="I2475" s="26">
        <v>314</v>
      </c>
      <c r="J2475" s="32" t="str">
        <f t="shared" si="421"/>
        <v/>
      </c>
      <c r="K2475" s="32" t="str">
        <f>IF(J2475="","",COUNTIF($J$2:J2475,"該当"))</f>
        <v/>
      </c>
      <c r="L2475" s="32" t="str">
        <f t="shared" si="430"/>
        <v>314</v>
      </c>
      <c r="M2475" s="32" t="str">
        <f t="shared" si="422"/>
        <v/>
      </c>
      <c r="N2475" s="32" t="str">
        <f>IF(M2475="","",COUNTIF($M$2:M2475,"該当"))</f>
        <v/>
      </c>
      <c r="O2475" s="32" t="str">
        <f t="shared" si="423"/>
        <v>314</v>
      </c>
      <c r="P2475" s="32" t="str">
        <f t="shared" si="424"/>
        <v/>
      </c>
      <c r="Q2475" s="32" t="str">
        <f>IF(P2475="","",COUNTIF($P$2:P2475,"該当"))</f>
        <v/>
      </c>
      <c r="R2475" s="32" t="str">
        <f t="shared" si="425"/>
        <v>314</v>
      </c>
      <c r="S2475" s="32" t="str">
        <f t="shared" si="426"/>
        <v/>
      </c>
      <c r="T2475" s="32" t="str">
        <f>IF(S2475="","",COUNTIF($S$2:S2475,"該当"))</f>
        <v/>
      </c>
      <c r="U2475" s="32" t="str">
        <f t="shared" si="427"/>
        <v>314</v>
      </c>
      <c r="V2475" s="32" t="str">
        <f t="shared" si="428"/>
        <v/>
      </c>
      <c r="W2475" s="32" t="str">
        <f>IF(V2475="","",COUNTIF($V$2:V2475,"該当"))</f>
        <v/>
      </c>
      <c r="X2475" s="32" t="str">
        <f t="shared" si="431"/>
        <v>314</v>
      </c>
      <c r="Y2475" s="26">
        <v>4684</v>
      </c>
      <c r="Z2475" s="26">
        <v>314</v>
      </c>
      <c r="AA2475" s="26" t="s">
        <v>3713</v>
      </c>
      <c r="AB2475" s="26">
        <v>29</v>
      </c>
      <c r="AC2475" s="26" t="s">
        <v>34</v>
      </c>
      <c r="AD2475" s="26" t="s">
        <v>35</v>
      </c>
      <c r="AE2475" s="26" t="s">
        <v>23</v>
      </c>
      <c r="AF2475" s="26" t="s">
        <v>24</v>
      </c>
      <c r="AG2475" s="26">
        <v>9</v>
      </c>
      <c r="AH2475" s="26" t="s">
        <v>34</v>
      </c>
      <c r="AI2475" s="26" t="s">
        <v>26</v>
      </c>
      <c r="AJ2475" s="26">
        <v>3</v>
      </c>
      <c r="AK2475" s="26" t="s">
        <v>1451</v>
      </c>
      <c r="AL2475" s="26">
        <v>9004240242</v>
      </c>
      <c r="AM2475" s="26" t="s">
        <v>4</v>
      </c>
      <c r="AN2475" s="26">
        <v>5</v>
      </c>
      <c r="AO2475" s="26">
        <v>0</v>
      </c>
      <c r="AP2475" s="26" t="s">
        <v>28</v>
      </c>
      <c r="AT2475" s="26" t="str">
        <f>MID(AA2475,MIN(FIND({0,1,2,3,4,5,6,7,8,9},AA2475&amp;"0123456789″")),LEN(AA2475))</f>
        <v>530き314</v>
      </c>
      <c r="AU2475" s="26" t="str">
        <f t="shared" si="429"/>
        <v>314</v>
      </c>
    </row>
    <row r="2476" spans="9:47" x14ac:dyDescent="0.2">
      <c r="I2476" s="26">
        <v>315</v>
      </c>
      <c r="J2476" s="32" t="str">
        <f t="shared" si="421"/>
        <v/>
      </c>
      <c r="K2476" s="32" t="str">
        <f>IF(J2476="","",COUNTIF($J$2:J2476,"該当"))</f>
        <v/>
      </c>
      <c r="L2476" s="32" t="str">
        <f t="shared" si="430"/>
        <v>315</v>
      </c>
      <c r="M2476" s="32" t="str">
        <f t="shared" si="422"/>
        <v/>
      </c>
      <c r="N2476" s="32" t="str">
        <f>IF(M2476="","",COUNTIF($M$2:M2476,"該当"))</f>
        <v/>
      </c>
      <c r="O2476" s="32" t="str">
        <f t="shared" si="423"/>
        <v>315</v>
      </c>
      <c r="P2476" s="32" t="str">
        <f t="shared" si="424"/>
        <v/>
      </c>
      <c r="Q2476" s="32" t="str">
        <f>IF(P2476="","",COUNTIF($P$2:P2476,"該当"))</f>
        <v/>
      </c>
      <c r="R2476" s="32" t="str">
        <f t="shared" si="425"/>
        <v>315</v>
      </c>
      <c r="S2476" s="32" t="str">
        <f t="shared" si="426"/>
        <v/>
      </c>
      <c r="T2476" s="32" t="str">
        <f>IF(S2476="","",COUNTIF($S$2:S2476,"該当"))</f>
        <v/>
      </c>
      <c r="U2476" s="32" t="str">
        <f t="shared" si="427"/>
        <v>315</v>
      </c>
      <c r="V2476" s="32" t="str">
        <f t="shared" si="428"/>
        <v/>
      </c>
      <c r="W2476" s="32" t="str">
        <f>IF(V2476="","",COUNTIF($V$2:V2476,"該当"))</f>
        <v/>
      </c>
      <c r="X2476" s="32" t="str">
        <f t="shared" si="431"/>
        <v>315</v>
      </c>
      <c r="Y2476" s="26">
        <v>4703</v>
      </c>
      <c r="Z2476" s="26">
        <v>315</v>
      </c>
      <c r="AA2476" s="26" t="s">
        <v>3714</v>
      </c>
      <c r="AB2476" s="26">
        <v>29</v>
      </c>
      <c r="AC2476" s="26" t="s">
        <v>34</v>
      </c>
      <c r="AD2476" s="26" t="s">
        <v>35</v>
      </c>
      <c r="AE2476" s="26" t="s">
        <v>23</v>
      </c>
      <c r="AF2476" s="26" t="s">
        <v>24</v>
      </c>
      <c r="AG2476" s="26">
        <v>9</v>
      </c>
      <c r="AH2476" s="26" t="s">
        <v>34</v>
      </c>
      <c r="AI2476" s="26" t="s">
        <v>26</v>
      </c>
      <c r="AJ2476" s="26">
        <v>3</v>
      </c>
      <c r="AK2476" s="26" t="s">
        <v>1451</v>
      </c>
      <c r="AL2476" s="26">
        <v>9004240242</v>
      </c>
      <c r="AM2476" s="26" t="s">
        <v>4</v>
      </c>
      <c r="AN2476" s="26">
        <v>5</v>
      </c>
      <c r="AO2476" s="26">
        <v>0</v>
      </c>
      <c r="AP2476" s="26" t="s">
        <v>28</v>
      </c>
      <c r="AT2476" s="26" t="str">
        <f>MID(AA2476,MIN(FIND({0,1,2,3,4,5,6,7,8,9},AA2476&amp;"0123456789″")),LEN(AA2476))</f>
        <v>530き315</v>
      </c>
      <c r="AU2476" s="26" t="str">
        <f t="shared" si="429"/>
        <v>315</v>
      </c>
    </row>
    <row r="2477" spans="9:47" x14ac:dyDescent="0.2">
      <c r="I2477" s="26">
        <v>316</v>
      </c>
      <c r="J2477" s="32" t="str">
        <f t="shared" si="421"/>
        <v/>
      </c>
      <c r="K2477" s="32" t="str">
        <f>IF(J2477="","",COUNTIF($J$2:J2477,"該当"))</f>
        <v/>
      </c>
      <c r="L2477" s="32" t="str">
        <f t="shared" si="430"/>
        <v>316</v>
      </c>
      <c r="M2477" s="32" t="str">
        <f t="shared" si="422"/>
        <v/>
      </c>
      <c r="N2477" s="32" t="str">
        <f>IF(M2477="","",COUNTIF($M$2:M2477,"該当"))</f>
        <v/>
      </c>
      <c r="O2477" s="32" t="str">
        <f t="shared" si="423"/>
        <v>316</v>
      </c>
      <c r="P2477" s="32" t="str">
        <f t="shared" si="424"/>
        <v/>
      </c>
      <c r="Q2477" s="32" t="str">
        <f>IF(P2477="","",COUNTIF($P$2:P2477,"該当"))</f>
        <v/>
      </c>
      <c r="R2477" s="32" t="str">
        <f t="shared" si="425"/>
        <v>316</v>
      </c>
      <c r="S2477" s="32" t="str">
        <f t="shared" si="426"/>
        <v/>
      </c>
      <c r="T2477" s="32" t="str">
        <f>IF(S2477="","",COUNTIF($S$2:S2477,"該当"))</f>
        <v/>
      </c>
      <c r="U2477" s="32" t="str">
        <f t="shared" si="427"/>
        <v>316</v>
      </c>
      <c r="V2477" s="32" t="str">
        <f t="shared" si="428"/>
        <v/>
      </c>
      <c r="W2477" s="32" t="str">
        <f>IF(V2477="","",COUNTIF($V$2:V2477,"該当"))</f>
        <v/>
      </c>
      <c r="X2477" s="32" t="str">
        <f t="shared" si="431"/>
        <v>316</v>
      </c>
      <c r="Y2477" s="26">
        <v>4709</v>
      </c>
      <c r="Z2477" s="26">
        <v>316</v>
      </c>
      <c r="AA2477" s="26" t="s">
        <v>3715</v>
      </c>
      <c r="AB2477" s="26">
        <v>29</v>
      </c>
      <c r="AC2477" s="26" t="s">
        <v>34</v>
      </c>
      <c r="AD2477" s="26" t="s">
        <v>35</v>
      </c>
      <c r="AE2477" s="26" t="s">
        <v>23</v>
      </c>
      <c r="AF2477" s="26" t="s">
        <v>24</v>
      </c>
      <c r="AG2477" s="26">
        <v>9</v>
      </c>
      <c r="AH2477" s="26" t="s">
        <v>34</v>
      </c>
      <c r="AI2477" s="26" t="s">
        <v>26</v>
      </c>
      <c r="AJ2477" s="26">
        <v>3</v>
      </c>
      <c r="AK2477" s="26" t="s">
        <v>1451</v>
      </c>
      <c r="AL2477" s="26">
        <v>9004240242</v>
      </c>
      <c r="AM2477" s="26" t="s">
        <v>4</v>
      </c>
      <c r="AN2477" s="26">
        <v>5</v>
      </c>
      <c r="AO2477" s="26">
        <v>0</v>
      </c>
      <c r="AP2477" s="26" t="s">
        <v>28</v>
      </c>
      <c r="AT2477" s="26" t="str">
        <f>MID(AA2477,MIN(FIND({0,1,2,3,4,5,6,7,8,9},AA2477&amp;"0123456789″")),LEN(AA2477))</f>
        <v>530か316</v>
      </c>
      <c r="AU2477" s="26" t="str">
        <f t="shared" si="429"/>
        <v>316</v>
      </c>
    </row>
    <row r="2478" spans="9:47" x14ac:dyDescent="0.2">
      <c r="I2478" s="26">
        <v>317</v>
      </c>
      <c r="J2478" s="32" t="str">
        <f t="shared" si="421"/>
        <v/>
      </c>
      <c r="K2478" s="32" t="str">
        <f>IF(J2478="","",COUNTIF($J$2:J2478,"該当"))</f>
        <v/>
      </c>
      <c r="L2478" s="32" t="str">
        <f t="shared" si="430"/>
        <v>317</v>
      </c>
      <c r="M2478" s="32" t="str">
        <f t="shared" si="422"/>
        <v/>
      </c>
      <c r="N2478" s="32" t="str">
        <f>IF(M2478="","",COUNTIF($M$2:M2478,"該当"))</f>
        <v/>
      </c>
      <c r="O2478" s="32" t="str">
        <f t="shared" si="423"/>
        <v>317</v>
      </c>
      <c r="P2478" s="32" t="str">
        <f t="shared" si="424"/>
        <v/>
      </c>
      <c r="Q2478" s="32" t="str">
        <f>IF(P2478="","",COUNTIF($P$2:P2478,"該当"))</f>
        <v/>
      </c>
      <c r="R2478" s="32" t="str">
        <f t="shared" si="425"/>
        <v>317</v>
      </c>
      <c r="S2478" s="32" t="str">
        <f t="shared" si="426"/>
        <v/>
      </c>
      <c r="T2478" s="32" t="str">
        <f>IF(S2478="","",COUNTIF($S$2:S2478,"該当"))</f>
        <v/>
      </c>
      <c r="U2478" s="32" t="str">
        <f t="shared" si="427"/>
        <v>317</v>
      </c>
      <c r="V2478" s="32" t="str">
        <f t="shared" si="428"/>
        <v/>
      </c>
      <c r="W2478" s="32" t="str">
        <f>IF(V2478="","",COUNTIF($V$2:V2478,"該当"))</f>
        <v/>
      </c>
      <c r="X2478" s="32" t="str">
        <f t="shared" si="431"/>
        <v>317</v>
      </c>
      <c r="Y2478" s="26">
        <v>4695</v>
      </c>
      <c r="Z2478" s="26">
        <v>317</v>
      </c>
      <c r="AA2478" s="26" t="s">
        <v>3716</v>
      </c>
      <c r="AB2478" s="26">
        <v>29</v>
      </c>
      <c r="AC2478" s="26" t="s">
        <v>34</v>
      </c>
      <c r="AD2478" s="26" t="s">
        <v>35</v>
      </c>
      <c r="AE2478" s="26" t="s">
        <v>23</v>
      </c>
      <c r="AF2478" s="26" t="s">
        <v>24</v>
      </c>
      <c r="AG2478" s="26">
        <v>9</v>
      </c>
      <c r="AH2478" s="26" t="s">
        <v>34</v>
      </c>
      <c r="AI2478" s="26" t="s">
        <v>26</v>
      </c>
      <c r="AJ2478" s="26">
        <v>3</v>
      </c>
      <c r="AK2478" s="26" t="s">
        <v>1451</v>
      </c>
      <c r="AL2478" s="26">
        <v>9004240243</v>
      </c>
      <c r="AM2478" s="26" t="s">
        <v>4</v>
      </c>
      <c r="AN2478" s="26">
        <v>5</v>
      </c>
      <c r="AO2478" s="26">
        <v>0</v>
      </c>
      <c r="AP2478" s="26" t="s">
        <v>28</v>
      </c>
      <c r="AT2478" s="26" t="str">
        <f>MID(AA2478,MIN(FIND({0,1,2,3,4,5,6,7,8,9},AA2478&amp;"0123456789″")),LEN(AA2478))</f>
        <v>530き317</v>
      </c>
      <c r="AU2478" s="26" t="str">
        <f t="shared" si="429"/>
        <v>317</v>
      </c>
    </row>
    <row r="2479" spans="9:47" x14ac:dyDescent="0.2">
      <c r="I2479" s="26">
        <v>318</v>
      </c>
      <c r="J2479" s="32" t="str">
        <f t="shared" si="421"/>
        <v/>
      </c>
      <c r="K2479" s="32" t="str">
        <f>IF(J2479="","",COUNTIF($J$2:J2479,"該当"))</f>
        <v/>
      </c>
      <c r="L2479" s="32" t="str">
        <f t="shared" si="430"/>
        <v>318</v>
      </c>
      <c r="M2479" s="32" t="str">
        <f t="shared" si="422"/>
        <v/>
      </c>
      <c r="N2479" s="32" t="str">
        <f>IF(M2479="","",COUNTIF($M$2:M2479,"該当"))</f>
        <v/>
      </c>
      <c r="O2479" s="32" t="str">
        <f t="shared" si="423"/>
        <v>318</v>
      </c>
      <c r="P2479" s="32" t="str">
        <f t="shared" si="424"/>
        <v/>
      </c>
      <c r="Q2479" s="32" t="str">
        <f>IF(P2479="","",COUNTIF($P$2:P2479,"該当"))</f>
        <v/>
      </c>
      <c r="R2479" s="32" t="str">
        <f t="shared" si="425"/>
        <v>318</v>
      </c>
      <c r="S2479" s="32" t="str">
        <f t="shared" si="426"/>
        <v/>
      </c>
      <c r="T2479" s="32" t="str">
        <f>IF(S2479="","",COUNTIF($S$2:S2479,"該当"))</f>
        <v/>
      </c>
      <c r="U2479" s="32" t="str">
        <f t="shared" si="427"/>
        <v>318</v>
      </c>
      <c r="V2479" s="32" t="str">
        <f t="shared" si="428"/>
        <v/>
      </c>
      <c r="W2479" s="32" t="str">
        <f>IF(V2479="","",COUNTIF($V$2:V2479,"該当"))</f>
        <v/>
      </c>
      <c r="X2479" s="32" t="str">
        <f t="shared" si="431"/>
        <v>318</v>
      </c>
      <c r="Y2479" s="26">
        <v>4708</v>
      </c>
      <c r="Z2479" s="26">
        <v>318</v>
      </c>
      <c r="AA2479" s="26" t="s">
        <v>3717</v>
      </c>
      <c r="AB2479" s="26">
        <v>29</v>
      </c>
      <c r="AC2479" s="26" t="s">
        <v>34</v>
      </c>
      <c r="AD2479" s="26" t="s">
        <v>35</v>
      </c>
      <c r="AE2479" s="26" t="s">
        <v>23</v>
      </c>
      <c r="AF2479" s="26" t="s">
        <v>24</v>
      </c>
      <c r="AG2479" s="26">
        <v>9</v>
      </c>
      <c r="AH2479" s="26" t="s">
        <v>34</v>
      </c>
      <c r="AI2479" s="26" t="s">
        <v>26</v>
      </c>
      <c r="AJ2479" s="26">
        <v>3</v>
      </c>
      <c r="AK2479" s="26" t="s">
        <v>1451</v>
      </c>
      <c r="AL2479" s="26">
        <v>9004240243</v>
      </c>
      <c r="AM2479" s="26" t="s">
        <v>4</v>
      </c>
      <c r="AN2479" s="26">
        <v>5</v>
      </c>
      <c r="AO2479" s="26">
        <v>0</v>
      </c>
      <c r="AP2479" s="26" t="s">
        <v>28</v>
      </c>
      <c r="AT2479" s="26" t="str">
        <f>MID(AA2479,MIN(FIND({0,1,2,3,4,5,6,7,8,9},AA2479&amp;"0123456789″")),LEN(AA2479))</f>
        <v>530う318</v>
      </c>
      <c r="AU2479" s="26" t="str">
        <f t="shared" si="429"/>
        <v>318</v>
      </c>
    </row>
    <row r="2480" spans="9:47" x14ac:dyDescent="0.2">
      <c r="I2480" s="26">
        <v>319</v>
      </c>
      <c r="J2480" s="32" t="str">
        <f t="shared" si="421"/>
        <v/>
      </c>
      <c r="K2480" s="32" t="str">
        <f>IF(J2480="","",COUNTIF($J$2:J2480,"該当"))</f>
        <v/>
      </c>
      <c r="L2480" s="32" t="str">
        <f t="shared" si="430"/>
        <v>319</v>
      </c>
      <c r="M2480" s="32" t="str">
        <f t="shared" si="422"/>
        <v/>
      </c>
      <c r="N2480" s="32" t="str">
        <f>IF(M2480="","",COUNTIF($M$2:M2480,"該当"))</f>
        <v/>
      </c>
      <c r="O2480" s="32" t="str">
        <f t="shared" si="423"/>
        <v>319</v>
      </c>
      <c r="P2480" s="32" t="str">
        <f t="shared" si="424"/>
        <v/>
      </c>
      <c r="Q2480" s="32" t="str">
        <f>IF(P2480="","",COUNTIF($P$2:P2480,"該当"))</f>
        <v/>
      </c>
      <c r="R2480" s="32" t="str">
        <f t="shared" si="425"/>
        <v>319</v>
      </c>
      <c r="S2480" s="32" t="str">
        <f t="shared" si="426"/>
        <v/>
      </c>
      <c r="T2480" s="32" t="str">
        <f>IF(S2480="","",COUNTIF($S$2:S2480,"該当"))</f>
        <v/>
      </c>
      <c r="U2480" s="32" t="str">
        <f t="shared" si="427"/>
        <v>319</v>
      </c>
      <c r="V2480" s="32" t="str">
        <f t="shared" si="428"/>
        <v/>
      </c>
      <c r="W2480" s="32" t="str">
        <f>IF(V2480="","",COUNTIF($V$2:V2480,"該当"))</f>
        <v/>
      </c>
      <c r="X2480" s="32" t="str">
        <f t="shared" si="431"/>
        <v>319</v>
      </c>
      <c r="Y2480" s="26">
        <v>4696</v>
      </c>
      <c r="Z2480" s="26">
        <v>319</v>
      </c>
      <c r="AA2480" s="26" t="s">
        <v>3718</v>
      </c>
      <c r="AB2480" s="26">
        <v>29</v>
      </c>
      <c r="AC2480" s="26" t="s">
        <v>34</v>
      </c>
      <c r="AD2480" s="26" t="s">
        <v>35</v>
      </c>
      <c r="AE2480" s="26" t="s">
        <v>23</v>
      </c>
      <c r="AF2480" s="26" t="s">
        <v>24</v>
      </c>
      <c r="AG2480" s="26">
        <v>9</v>
      </c>
      <c r="AH2480" s="26" t="s">
        <v>34</v>
      </c>
      <c r="AI2480" s="26" t="s">
        <v>26</v>
      </c>
      <c r="AJ2480" s="26">
        <v>3</v>
      </c>
      <c r="AK2480" s="26" t="s">
        <v>1451</v>
      </c>
      <c r="AL2480" s="26">
        <v>9004240244</v>
      </c>
      <c r="AM2480" s="26" t="s">
        <v>4</v>
      </c>
      <c r="AN2480" s="26">
        <v>5</v>
      </c>
      <c r="AO2480" s="26">
        <v>0</v>
      </c>
      <c r="AP2480" s="26" t="s">
        <v>28</v>
      </c>
      <c r="AT2480" s="26" t="str">
        <f>MID(AA2480,MIN(FIND({0,1,2,3,4,5,6,7,8,9},AA2480&amp;"0123456789″")),LEN(AA2480))</f>
        <v>530く319</v>
      </c>
      <c r="AU2480" s="26" t="str">
        <f t="shared" si="429"/>
        <v>319</v>
      </c>
    </row>
    <row r="2481" spans="9:47" x14ac:dyDescent="0.2">
      <c r="I2481" s="26">
        <v>320</v>
      </c>
      <c r="J2481" s="32" t="str">
        <f t="shared" si="421"/>
        <v/>
      </c>
      <c r="K2481" s="32" t="str">
        <f>IF(J2481="","",COUNTIF($J$2:J2481,"該当"))</f>
        <v/>
      </c>
      <c r="L2481" s="32" t="str">
        <f t="shared" si="430"/>
        <v>320</v>
      </c>
      <c r="M2481" s="32" t="str">
        <f t="shared" si="422"/>
        <v/>
      </c>
      <c r="N2481" s="32" t="str">
        <f>IF(M2481="","",COUNTIF($M$2:M2481,"該当"))</f>
        <v/>
      </c>
      <c r="O2481" s="32" t="str">
        <f t="shared" si="423"/>
        <v>320</v>
      </c>
      <c r="P2481" s="32" t="str">
        <f t="shared" si="424"/>
        <v/>
      </c>
      <c r="Q2481" s="32" t="str">
        <f>IF(P2481="","",COUNTIF($P$2:P2481,"該当"))</f>
        <v/>
      </c>
      <c r="R2481" s="32" t="str">
        <f t="shared" si="425"/>
        <v>320</v>
      </c>
      <c r="S2481" s="32" t="str">
        <f t="shared" si="426"/>
        <v/>
      </c>
      <c r="T2481" s="32" t="str">
        <f>IF(S2481="","",COUNTIF($S$2:S2481,"該当"))</f>
        <v/>
      </c>
      <c r="U2481" s="32" t="str">
        <f t="shared" si="427"/>
        <v>320</v>
      </c>
      <c r="V2481" s="32" t="str">
        <f t="shared" si="428"/>
        <v/>
      </c>
      <c r="W2481" s="32" t="str">
        <f>IF(V2481="","",COUNTIF($V$2:V2481,"該当"))</f>
        <v/>
      </c>
      <c r="X2481" s="32" t="str">
        <f t="shared" si="431"/>
        <v>320</v>
      </c>
      <c r="Y2481" s="26">
        <v>4710</v>
      </c>
      <c r="Z2481" s="26">
        <v>320</v>
      </c>
      <c r="AA2481" s="26" t="s">
        <v>3719</v>
      </c>
      <c r="AB2481" s="26">
        <v>29</v>
      </c>
      <c r="AC2481" s="26" t="s">
        <v>34</v>
      </c>
      <c r="AD2481" s="26" t="s">
        <v>35</v>
      </c>
      <c r="AE2481" s="26" t="s">
        <v>23</v>
      </c>
      <c r="AF2481" s="26" t="s">
        <v>24</v>
      </c>
      <c r="AG2481" s="26">
        <v>9</v>
      </c>
      <c r="AH2481" s="26" t="s">
        <v>34</v>
      </c>
      <c r="AI2481" s="26" t="s">
        <v>26</v>
      </c>
      <c r="AJ2481" s="26">
        <v>3</v>
      </c>
      <c r="AK2481" s="26" t="s">
        <v>1451</v>
      </c>
      <c r="AL2481" s="26">
        <v>9004240244</v>
      </c>
      <c r="AM2481" s="26" t="s">
        <v>4</v>
      </c>
      <c r="AN2481" s="26">
        <v>5</v>
      </c>
      <c r="AO2481" s="26">
        <v>0</v>
      </c>
      <c r="AP2481" s="26" t="s">
        <v>28</v>
      </c>
      <c r="AT2481" s="26" t="str">
        <f>MID(AA2481,MIN(FIND({0,1,2,3,4,5,6,7,8,9},AA2481&amp;"0123456789″")),LEN(AA2481))</f>
        <v>530え320</v>
      </c>
      <c r="AU2481" s="26" t="str">
        <f t="shared" si="429"/>
        <v>320</v>
      </c>
    </row>
    <row r="2482" spans="9:47" x14ac:dyDescent="0.2">
      <c r="I2482" s="26">
        <v>321</v>
      </c>
      <c r="J2482" s="32" t="str">
        <f t="shared" si="421"/>
        <v/>
      </c>
      <c r="K2482" s="32" t="str">
        <f>IF(J2482="","",COUNTIF($J$2:J2482,"該当"))</f>
        <v/>
      </c>
      <c r="L2482" s="32" t="str">
        <f t="shared" si="430"/>
        <v>321</v>
      </c>
      <c r="M2482" s="32" t="str">
        <f t="shared" si="422"/>
        <v/>
      </c>
      <c r="N2482" s="32" t="str">
        <f>IF(M2482="","",COUNTIF($M$2:M2482,"該当"))</f>
        <v/>
      </c>
      <c r="O2482" s="32" t="str">
        <f t="shared" si="423"/>
        <v>321</v>
      </c>
      <c r="P2482" s="32" t="str">
        <f t="shared" si="424"/>
        <v/>
      </c>
      <c r="Q2482" s="32" t="str">
        <f>IF(P2482="","",COUNTIF($P$2:P2482,"該当"))</f>
        <v/>
      </c>
      <c r="R2482" s="32" t="str">
        <f t="shared" si="425"/>
        <v>321</v>
      </c>
      <c r="S2482" s="32" t="str">
        <f t="shared" si="426"/>
        <v/>
      </c>
      <c r="T2482" s="32" t="str">
        <f>IF(S2482="","",COUNTIF($S$2:S2482,"該当"))</f>
        <v/>
      </c>
      <c r="U2482" s="32" t="str">
        <f t="shared" si="427"/>
        <v>321</v>
      </c>
      <c r="V2482" s="32" t="str">
        <f t="shared" si="428"/>
        <v/>
      </c>
      <c r="W2482" s="32" t="str">
        <f>IF(V2482="","",COUNTIF($V$2:V2482,"該当"))</f>
        <v/>
      </c>
      <c r="X2482" s="32" t="str">
        <f t="shared" si="431"/>
        <v>321</v>
      </c>
      <c r="Y2482" s="26">
        <v>4724</v>
      </c>
      <c r="Z2482" s="26">
        <v>321</v>
      </c>
      <c r="AA2482" s="26" t="s">
        <v>3720</v>
      </c>
      <c r="AB2482" s="26">
        <v>29</v>
      </c>
      <c r="AC2482" s="26" t="s">
        <v>34</v>
      </c>
      <c r="AD2482" s="26" t="s">
        <v>35</v>
      </c>
      <c r="AE2482" s="26" t="s">
        <v>23</v>
      </c>
      <c r="AF2482" s="26" t="s">
        <v>24</v>
      </c>
      <c r="AG2482" s="26">
        <v>9</v>
      </c>
      <c r="AH2482" s="26" t="s">
        <v>34</v>
      </c>
      <c r="AI2482" s="26" t="s">
        <v>26</v>
      </c>
      <c r="AJ2482" s="26">
        <v>3</v>
      </c>
      <c r="AK2482" s="26" t="s">
        <v>1451</v>
      </c>
      <c r="AL2482" s="26">
        <v>9004240244</v>
      </c>
      <c r="AM2482" s="26" t="s">
        <v>4</v>
      </c>
      <c r="AN2482" s="26">
        <v>5</v>
      </c>
      <c r="AO2482" s="26">
        <v>0</v>
      </c>
      <c r="AP2482" s="26" t="s">
        <v>28</v>
      </c>
      <c r="AT2482" s="26" t="str">
        <f>MID(AA2482,MIN(FIND({0,1,2,3,4,5,6,7,8,9},AA2482&amp;"0123456789″")),LEN(AA2482))</f>
        <v>530け321</v>
      </c>
      <c r="AU2482" s="26" t="str">
        <f t="shared" si="429"/>
        <v>321</v>
      </c>
    </row>
    <row r="2483" spans="9:47" x14ac:dyDescent="0.2">
      <c r="I2483" s="26">
        <v>322</v>
      </c>
      <c r="J2483" s="32" t="str">
        <f t="shared" si="421"/>
        <v/>
      </c>
      <c r="K2483" s="32" t="str">
        <f>IF(J2483="","",COUNTIF($J$2:J2483,"該当"))</f>
        <v/>
      </c>
      <c r="L2483" s="32" t="str">
        <f t="shared" si="430"/>
        <v>322</v>
      </c>
      <c r="M2483" s="32" t="str">
        <f t="shared" si="422"/>
        <v/>
      </c>
      <c r="N2483" s="32" t="str">
        <f>IF(M2483="","",COUNTIF($M$2:M2483,"該当"))</f>
        <v/>
      </c>
      <c r="O2483" s="32" t="str">
        <f t="shared" si="423"/>
        <v>322</v>
      </c>
      <c r="P2483" s="32" t="str">
        <f t="shared" si="424"/>
        <v/>
      </c>
      <c r="Q2483" s="32" t="str">
        <f>IF(P2483="","",COUNTIF($P$2:P2483,"該当"))</f>
        <v/>
      </c>
      <c r="R2483" s="32" t="str">
        <f t="shared" si="425"/>
        <v>322</v>
      </c>
      <c r="S2483" s="32" t="str">
        <f t="shared" si="426"/>
        <v/>
      </c>
      <c r="T2483" s="32" t="str">
        <f>IF(S2483="","",COUNTIF($S$2:S2483,"該当"))</f>
        <v/>
      </c>
      <c r="U2483" s="32" t="str">
        <f t="shared" si="427"/>
        <v>322</v>
      </c>
      <c r="V2483" s="32" t="str">
        <f t="shared" si="428"/>
        <v/>
      </c>
      <c r="W2483" s="32" t="str">
        <f>IF(V2483="","",COUNTIF($V$2:V2483,"該当"))</f>
        <v/>
      </c>
      <c r="X2483" s="32" t="str">
        <f t="shared" si="431"/>
        <v>322</v>
      </c>
      <c r="Y2483" s="26">
        <v>2350</v>
      </c>
      <c r="Z2483" s="26">
        <v>322</v>
      </c>
      <c r="AA2483" s="26" t="s">
        <v>4243</v>
      </c>
      <c r="AB2483" s="26">
        <v>29</v>
      </c>
      <c r="AC2483" s="26" t="s">
        <v>34</v>
      </c>
      <c r="AD2483" s="26" t="s">
        <v>35</v>
      </c>
      <c r="AE2483" s="26" t="s">
        <v>23</v>
      </c>
      <c r="AF2483" s="26" t="s">
        <v>24</v>
      </c>
      <c r="AG2483" s="26">
        <v>9</v>
      </c>
      <c r="AH2483" s="26" t="s">
        <v>34</v>
      </c>
      <c r="AI2483" s="26" t="s">
        <v>26</v>
      </c>
      <c r="AJ2483" s="26">
        <v>3</v>
      </c>
      <c r="AK2483" s="26" t="s">
        <v>1451</v>
      </c>
      <c r="AL2483" s="26">
        <v>9004240241</v>
      </c>
      <c r="AM2483" s="26" t="s">
        <v>4</v>
      </c>
      <c r="AN2483" s="26">
        <v>5</v>
      </c>
      <c r="AO2483" s="26">
        <v>0</v>
      </c>
      <c r="AP2483" s="26" t="s">
        <v>28</v>
      </c>
      <c r="AT2483" s="26" t="str">
        <f>MID(AA2483,MIN(FIND({0,1,2,3,4,5,6,7,8,9},AA2483&amp;"0123456789″")),LEN(AA2483))</f>
        <v>530こ322</v>
      </c>
      <c r="AU2483" s="26" t="str">
        <f t="shared" si="429"/>
        <v>322</v>
      </c>
    </row>
    <row r="2484" spans="9:47" x14ac:dyDescent="0.2">
      <c r="I2484" s="26">
        <v>325</v>
      </c>
      <c r="J2484" s="32" t="str">
        <f t="shared" si="421"/>
        <v/>
      </c>
      <c r="K2484" s="32" t="str">
        <f>IF(J2484="","",COUNTIF($J$2:J2484,"該当"))</f>
        <v/>
      </c>
      <c r="L2484" s="32" t="str">
        <f t="shared" si="430"/>
        <v>325</v>
      </c>
      <c r="M2484" s="32" t="str">
        <f t="shared" si="422"/>
        <v/>
      </c>
      <c r="N2484" s="32" t="str">
        <f>IF(M2484="","",COUNTIF($M$2:M2484,"該当"))</f>
        <v/>
      </c>
      <c r="O2484" s="32" t="str">
        <f t="shared" si="423"/>
        <v>325</v>
      </c>
      <c r="P2484" s="32" t="str">
        <f t="shared" si="424"/>
        <v/>
      </c>
      <c r="Q2484" s="32" t="str">
        <f>IF(P2484="","",COUNTIF($P$2:P2484,"該当"))</f>
        <v/>
      </c>
      <c r="R2484" s="32" t="str">
        <f t="shared" si="425"/>
        <v>325</v>
      </c>
      <c r="S2484" s="32" t="str">
        <f t="shared" si="426"/>
        <v/>
      </c>
      <c r="T2484" s="32" t="str">
        <f>IF(S2484="","",COUNTIF($S$2:S2484,"該当"))</f>
        <v/>
      </c>
      <c r="U2484" s="32" t="str">
        <f t="shared" si="427"/>
        <v>325</v>
      </c>
      <c r="V2484" s="32" t="str">
        <f t="shared" si="428"/>
        <v/>
      </c>
      <c r="W2484" s="32" t="str">
        <f>IF(V2484="","",COUNTIF($V$2:V2484,"該当"))</f>
        <v/>
      </c>
      <c r="X2484" s="32" t="str">
        <f t="shared" si="431"/>
        <v>325</v>
      </c>
      <c r="Y2484" s="26">
        <v>2352</v>
      </c>
      <c r="Z2484" s="26">
        <v>325</v>
      </c>
      <c r="AA2484" s="26" t="s">
        <v>1628</v>
      </c>
      <c r="AB2484" s="26">
        <v>29</v>
      </c>
      <c r="AC2484" s="26" t="s">
        <v>34</v>
      </c>
      <c r="AD2484" s="26" t="s">
        <v>35</v>
      </c>
      <c r="AE2484" s="26" t="s">
        <v>23</v>
      </c>
      <c r="AF2484" s="26" t="s">
        <v>24</v>
      </c>
      <c r="AG2484" s="26">
        <v>9</v>
      </c>
      <c r="AH2484" s="26" t="s">
        <v>34</v>
      </c>
      <c r="AI2484" s="26" t="s">
        <v>26</v>
      </c>
      <c r="AJ2484" s="26">
        <v>3</v>
      </c>
      <c r="AK2484" s="26" t="s">
        <v>1451</v>
      </c>
      <c r="AL2484" s="26">
        <v>9004240241</v>
      </c>
      <c r="AM2484" s="26" t="s">
        <v>4</v>
      </c>
      <c r="AN2484" s="26">
        <v>5</v>
      </c>
      <c r="AO2484" s="26">
        <v>0</v>
      </c>
      <c r="AP2484" s="26" t="s">
        <v>28</v>
      </c>
      <c r="AT2484" s="26" t="str">
        <f>MID(AA2484,MIN(FIND({0,1,2,3,4,5,6,7,8,9},AA2484&amp;"0123456789″")),LEN(AA2484))</f>
        <v>530く325</v>
      </c>
      <c r="AU2484" s="26" t="str">
        <f t="shared" si="429"/>
        <v>325</v>
      </c>
    </row>
    <row r="2485" spans="9:47" x14ac:dyDescent="0.2">
      <c r="I2485" s="26">
        <v>328</v>
      </c>
      <c r="J2485" s="32" t="str">
        <f t="shared" si="421"/>
        <v/>
      </c>
      <c r="K2485" s="32" t="str">
        <f>IF(J2485="","",COUNTIF($J$2:J2485,"該当"))</f>
        <v/>
      </c>
      <c r="L2485" s="32" t="str">
        <f t="shared" si="430"/>
        <v>328</v>
      </c>
      <c r="M2485" s="32" t="str">
        <f t="shared" si="422"/>
        <v/>
      </c>
      <c r="N2485" s="32" t="str">
        <f>IF(M2485="","",COUNTIF($M$2:M2485,"該当"))</f>
        <v/>
      </c>
      <c r="O2485" s="32" t="str">
        <f t="shared" si="423"/>
        <v>328</v>
      </c>
      <c r="P2485" s="32" t="str">
        <f t="shared" si="424"/>
        <v/>
      </c>
      <c r="Q2485" s="32" t="str">
        <f>IF(P2485="","",COUNTIF($P$2:P2485,"該当"))</f>
        <v/>
      </c>
      <c r="R2485" s="32" t="str">
        <f t="shared" si="425"/>
        <v>328</v>
      </c>
      <c r="S2485" s="32" t="str">
        <f t="shared" si="426"/>
        <v/>
      </c>
      <c r="T2485" s="32" t="str">
        <f>IF(S2485="","",COUNTIF($S$2:S2485,"該当"))</f>
        <v/>
      </c>
      <c r="U2485" s="32" t="str">
        <f t="shared" si="427"/>
        <v>328</v>
      </c>
      <c r="V2485" s="32" t="str">
        <f t="shared" si="428"/>
        <v/>
      </c>
      <c r="W2485" s="32" t="str">
        <f>IF(V2485="","",COUNTIF($V$2:V2485,"該当"))</f>
        <v/>
      </c>
      <c r="X2485" s="32" t="str">
        <f t="shared" si="431"/>
        <v>328</v>
      </c>
      <c r="Y2485" s="26">
        <v>2354</v>
      </c>
      <c r="Z2485" s="26">
        <v>328</v>
      </c>
      <c r="AA2485" s="26" t="s">
        <v>1629</v>
      </c>
      <c r="AB2485" s="26">
        <v>29</v>
      </c>
      <c r="AC2485" s="26" t="s">
        <v>34</v>
      </c>
      <c r="AD2485" s="26" t="s">
        <v>35</v>
      </c>
      <c r="AE2485" s="26" t="s">
        <v>23</v>
      </c>
      <c r="AF2485" s="26" t="s">
        <v>24</v>
      </c>
      <c r="AG2485" s="26">
        <v>9</v>
      </c>
      <c r="AH2485" s="26" t="s">
        <v>34</v>
      </c>
      <c r="AI2485" s="26" t="s">
        <v>26</v>
      </c>
      <c r="AJ2485" s="26">
        <v>3</v>
      </c>
      <c r="AK2485" s="26" t="s">
        <v>1451</v>
      </c>
      <c r="AL2485" s="26">
        <v>9004240241</v>
      </c>
      <c r="AM2485" s="26" t="s">
        <v>4</v>
      </c>
      <c r="AN2485" s="26">
        <v>5</v>
      </c>
      <c r="AO2485" s="26">
        <v>0</v>
      </c>
      <c r="AP2485" s="26" t="s">
        <v>28</v>
      </c>
      <c r="AT2485" s="26" t="str">
        <f>MID(AA2485,MIN(FIND({0,1,2,3,4,5,6,7,8,9},AA2485&amp;"0123456789″")),LEN(AA2485))</f>
        <v>530え328</v>
      </c>
      <c r="AU2485" s="26" t="str">
        <f t="shared" si="429"/>
        <v>328</v>
      </c>
    </row>
    <row r="2486" spans="9:47" x14ac:dyDescent="0.2">
      <c r="I2486" s="26">
        <v>329</v>
      </c>
      <c r="J2486" s="32" t="str">
        <f t="shared" si="421"/>
        <v/>
      </c>
      <c r="K2486" s="32" t="str">
        <f>IF(J2486="","",COUNTIF($J$2:J2486,"該当"))</f>
        <v/>
      </c>
      <c r="L2486" s="32" t="str">
        <f t="shared" si="430"/>
        <v>329</v>
      </c>
      <c r="M2486" s="32" t="str">
        <f t="shared" si="422"/>
        <v/>
      </c>
      <c r="N2486" s="32" t="str">
        <f>IF(M2486="","",COUNTIF($M$2:M2486,"該当"))</f>
        <v/>
      </c>
      <c r="O2486" s="32" t="str">
        <f t="shared" si="423"/>
        <v>329</v>
      </c>
      <c r="P2486" s="32" t="str">
        <f t="shared" si="424"/>
        <v/>
      </c>
      <c r="Q2486" s="32" t="str">
        <f>IF(P2486="","",COUNTIF($P$2:P2486,"該当"))</f>
        <v/>
      </c>
      <c r="R2486" s="32" t="str">
        <f t="shared" si="425"/>
        <v>329</v>
      </c>
      <c r="S2486" s="32" t="str">
        <f t="shared" si="426"/>
        <v/>
      </c>
      <c r="T2486" s="32" t="str">
        <f>IF(S2486="","",COUNTIF($S$2:S2486,"該当"))</f>
        <v/>
      </c>
      <c r="U2486" s="32" t="str">
        <f t="shared" si="427"/>
        <v>329</v>
      </c>
      <c r="V2486" s="32" t="str">
        <f t="shared" si="428"/>
        <v/>
      </c>
      <c r="W2486" s="32" t="str">
        <f>IF(V2486="","",COUNTIF($V$2:V2486,"該当"))</f>
        <v/>
      </c>
      <c r="X2486" s="32" t="str">
        <f t="shared" si="431"/>
        <v>329</v>
      </c>
      <c r="Y2486" s="26">
        <v>2355</v>
      </c>
      <c r="Z2486" s="26">
        <v>329</v>
      </c>
      <c r="AA2486" s="26" t="s">
        <v>1630</v>
      </c>
      <c r="AB2486" s="26">
        <v>29</v>
      </c>
      <c r="AC2486" s="26" t="s">
        <v>34</v>
      </c>
      <c r="AD2486" s="26" t="s">
        <v>35</v>
      </c>
      <c r="AE2486" s="26" t="s">
        <v>23</v>
      </c>
      <c r="AF2486" s="26" t="s">
        <v>24</v>
      </c>
      <c r="AG2486" s="26">
        <v>9</v>
      </c>
      <c r="AH2486" s="26" t="s">
        <v>34</v>
      </c>
      <c r="AI2486" s="26" t="s">
        <v>26</v>
      </c>
      <c r="AJ2486" s="26">
        <v>3</v>
      </c>
      <c r="AK2486" s="26" t="s">
        <v>1451</v>
      </c>
      <c r="AL2486" s="26">
        <v>9004240241</v>
      </c>
      <c r="AM2486" s="26" t="s">
        <v>4</v>
      </c>
      <c r="AN2486" s="26">
        <v>5</v>
      </c>
      <c r="AO2486" s="26">
        <v>0</v>
      </c>
      <c r="AP2486" s="26" t="s">
        <v>28</v>
      </c>
      <c r="AT2486" s="26" t="str">
        <f>MID(AA2486,MIN(FIND({0,1,2,3,4,5,6,7,8,9},AA2486&amp;"0123456789″")),LEN(AA2486))</f>
        <v>530く329</v>
      </c>
      <c r="AU2486" s="26" t="str">
        <f t="shared" si="429"/>
        <v>329</v>
      </c>
    </row>
    <row r="2487" spans="9:47" x14ac:dyDescent="0.2">
      <c r="I2487" s="26">
        <v>332</v>
      </c>
      <c r="J2487" s="32" t="str">
        <f t="shared" si="421"/>
        <v/>
      </c>
      <c r="K2487" s="32" t="str">
        <f>IF(J2487="","",COUNTIF($J$2:J2487,"該当"))</f>
        <v/>
      </c>
      <c r="L2487" s="32" t="str">
        <f t="shared" si="430"/>
        <v>332</v>
      </c>
      <c r="M2487" s="32" t="str">
        <f t="shared" si="422"/>
        <v/>
      </c>
      <c r="N2487" s="32" t="str">
        <f>IF(M2487="","",COUNTIF($M$2:M2487,"該当"))</f>
        <v/>
      </c>
      <c r="O2487" s="32" t="str">
        <f t="shared" si="423"/>
        <v>332</v>
      </c>
      <c r="P2487" s="32" t="str">
        <f t="shared" si="424"/>
        <v/>
      </c>
      <c r="Q2487" s="32" t="str">
        <f>IF(P2487="","",COUNTIF($P$2:P2487,"該当"))</f>
        <v/>
      </c>
      <c r="R2487" s="32" t="str">
        <f t="shared" si="425"/>
        <v>332</v>
      </c>
      <c r="S2487" s="32" t="str">
        <f t="shared" si="426"/>
        <v/>
      </c>
      <c r="T2487" s="32" t="str">
        <f>IF(S2487="","",COUNTIF($S$2:S2487,"該当"))</f>
        <v/>
      </c>
      <c r="U2487" s="32" t="str">
        <f t="shared" si="427"/>
        <v>332</v>
      </c>
      <c r="V2487" s="32" t="str">
        <f t="shared" si="428"/>
        <v/>
      </c>
      <c r="W2487" s="32" t="str">
        <f>IF(V2487="","",COUNTIF($V$2:V2487,"該当"))</f>
        <v/>
      </c>
      <c r="X2487" s="32" t="str">
        <f t="shared" si="431"/>
        <v>332</v>
      </c>
      <c r="Y2487" s="26">
        <v>2358</v>
      </c>
      <c r="Z2487" s="26">
        <v>332</v>
      </c>
      <c r="AA2487" s="26" t="s">
        <v>1631</v>
      </c>
      <c r="AB2487" s="26">
        <v>29</v>
      </c>
      <c r="AC2487" s="26" t="s">
        <v>34</v>
      </c>
      <c r="AD2487" s="26" t="s">
        <v>35</v>
      </c>
      <c r="AE2487" s="26" t="s">
        <v>23</v>
      </c>
      <c r="AF2487" s="26" t="s">
        <v>24</v>
      </c>
      <c r="AG2487" s="26">
        <v>9</v>
      </c>
      <c r="AH2487" s="26" t="s">
        <v>34</v>
      </c>
      <c r="AI2487" s="26" t="s">
        <v>26</v>
      </c>
      <c r="AJ2487" s="26">
        <v>3</v>
      </c>
      <c r="AK2487" s="26" t="s">
        <v>1451</v>
      </c>
      <c r="AL2487" s="26">
        <v>9004240241</v>
      </c>
      <c r="AM2487" s="26" t="s">
        <v>4</v>
      </c>
      <c r="AN2487" s="26">
        <v>5</v>
      </c>
      <c r="AO2487" s="26">
        <v>0</v>
      </c>
      <c r="AP2487" s="26" t="s">
        <v>28</v>
      </c>
      <c r="AT2487" s="26" t="str">
        <f>MID(AA2487,MIN(FIND({0,1,2,3,4,5,6,7,8,9},AA2487&amp;"0123456789″")),LEN(AA2487))</f>
        <v>530く332</v>
      </c>
      <c r="AU2487" s="26" t="str">
        <f t="shared" si="429"/>
        <v>332</v>
      </c>
    </row>
    <row r="2488" spans="9:47" x14ac:dyDescent="0.2">
      <c r="I2488" s="26">
        <v>337</v>
      </c>
      <c r="J2488" s="32" t="str">
        <f t="shared" si="421"/>
        <v/>
      </c>
      <c r="K2488" s="32" t="str">
        <f>IF(J2488="","",COUNTIF($J$2:J2488,"該当"))</f>
        <v/>
      </c>
      <c r="L2488" s="32" t="str">
        <f t="shared" si="430"/>
        <v>337</v>
      </c>
      <c r="M2488" s="32" t="str">
        <f t="shared" si="422"/>
        <v/>
      </c>
      <c r="N2488" s="32" t="str">
        <f>IF(M2488="","",COUNTIF($M$2:M2488,"該当"))</f>
        <v/>
      </c>
      <c r="O2488" s="32" t="str">
        <f t="shared" si="423"/>
        <v>337</v>
      </c>
      <c r="P2488" s="32" t="str">
        <f t="shared" si="424"/>
        <v/>
      </c>
      <c r="Q2488" s="32" t="str">
        <f>IF(P2488="","",COUNTIF($P$2:P2488,"該当"))</f>
        <v/>
      </c>
      <c r="R2488" s="32" t="str">
        <f t="shared" si="425"/>
        <v>337</v>
      </c>
      <c r="S2488" s="32" t="str">
        <f t="shared" si="426"/>
        <v/>
      </c>
      <c r="T2488" s="32" t="str">
        <f>IF(S2488="","",COUNTIF($S$2:S2488,"該当"))</f>
        <v/>
      </c>
      <c r="U2488" s="32" t="str">
        <f t="shared" si="427"/>
        <v>337</v>
      </c>
      <c r="V2488" s="32" t="str">
        <f t="shared" si="428"/>
        <v/>
      </c>
      <c r="W2488" s="32" t="str">
        <f>IF(V2488="","",COUNTIF($V$2:V2488,"該当"))</f>
        <v/>
      </c>
      <c r="X2488" s="32" t="str">
        <f t="shared" si="431"/>
        <v>337</v>
      </c>
      <c r="Y2488" s="26">
        <v>2363</v>
      </c>
      <c r="Z2488" s="26">
        <v>337</v>
      </c>
      <c r="AA2488" s="26" t="s">
        <v>1632</v>
      </c>
      <c r="AB2488" s="26">
        <v>29</v>
      </c>
      <c r="AC2488" s="26" t="s">
        <v>34</v>
      </c>
      <c r="AD2488" s="26" t="s">
        <v>35</v>
      </c>
      <c r="AE2488" s="26" t="s">
        <v>23</v>
      </c>
      <c r="AF2488" s="26" t="s">
        <v>24</v>
      </c>
      <c r="AG2488" s="26">
        <v>9</v>
      </c>
      <c r="AH2488" s="26" t="s">
        <v>34</v>
      </c>
      <c r="AI2488" s="26" t="s">
        <v>26</v>
      </c>
      <c r="AJ2488" s="26">
        <v>3</v>
      </c>
      <c r="AK2488" s="26" t="s">
        <v>1451</v>
      </c>
      <c r="AL2488" s="26">
        <v>9004240241</v>
      </c>
      <c r="AM2488" s="26" t="s">
        <v>4</v>
      </c>
      <c r="AN2488" s="26">
        <v>5</v>
      </c>
      <c r="AO2488" s="26">
        <v>0</v>
      </c>
      <c r="AP2488" s="26" t="s">
        <v>28</v>
      </c>
      <c r="AT2488" s="26" t="str">
        <f>MID(AA2488,MIN(FIND({0,1,2,3,4,5,6,7,8,9},AA2488&amp;"0123456789″")),LEN(AA2488))</f>
        <v>530き337</v>
      </c>
      <c r="AU2488" s="26" t="str">
        <f t="shared" si="429"/>
        <v>337</v>
      </c>
    </row>
    <row r="2489" spans="9:47" x14ac:dyDescent="0.2">
      <c r="I2489" s="26">
        <v>3401</v>
      </c>
      <c r="J2489" s="32" t="str">
        <f t="shared" si="421"/>
        <v/>
      </c>
      <c r="K2489" s="32" t="str">
        <f>IF(J2489="","",COUNTIF($J$2:J2489,"該当"))</f>
        <v/>
      </c>
      <c r="L2489" s="32" t="str">
        <f t="shared" si="430"/>
        <v>3401</v>
      </c>
      <c r="M2489" s="32" t="str">
        <f t="shared" si="422"/>
        <v/>
      </c>
      <c r="N2489" s="32" t="str">
        <f>IF(M2489="","",COUNTIF($M$2:M2489,"該当"))</f>
        <v/>
      </c>
      <c r="O2489" s="32" t="str">
        <f t="shared" si="423"/>
        <v>3401</v>
      </c>
      <c r="P2489" s="32" t="str">
        <f t="shared" si="424"/>
        <v/>
      </c>
      <c r="Q2489" s="32" t="str">
        <f>IF(P2489="","",COUNTIF($P$2:P2489,"該当"))</f>
        <v/>
      </c>
      <c r="R2489" s="32" t="str">
        <f t="shared" si="425"/>
        <v>3401</v>
      </c>
      <c r="S2489" s="32" t="str">
        <f t="shared" si="426"/>
        <v/>
      </c>
      <c r="T2489" s="32" t="str">
        <f>IF(S2489="","",COUNTIF($S$2:S2489,"該当"))</f>
        <v/>
      </c>
      <c r="U2489" s="32" t="str">
        <f t="shared" si="427"/>
        <v>3401</v>
      </c>
      <c r="V2489" s="32" t="str">
        <f t="shared" si="428"/>
        <v/>
      </c>
      <c r="W2489" s="32" t="str">
        <f>IF(V2489="","",COUNTIF($V$2:V2489,"該当"))</f>
        <v/>
      </c>
      <c r="X2489" s="32" t="str">
        <f t="shared" si="431"/>
        <v>3401</v>
      </c>
      <c r="Y2489" s="26">
        <v>2979</v>
      </c>
      <c r="Z2489" s="26">
        <v>3401</v>
      </c>
      <c r="AA2489" s="26" t="s">
        <v>4474</v>
      </c>
      <c r="AB2489" s="26">
        <v>2</v>
      </c>
      <c r="AC2489" s="26" t="s">
        <v>195</v>
      </c>
      <c r="AD2489" s="26" t="s">
        <v>196</v>
      </c>
      <c r="AE2489" s="26" t="s">
        <v>163</v>
      </c>
      <c r="AF2489" s="26" t="s">
        <v>24</v>
      </c>
      <c r="AG2489" s="26">
        <v>7</v>
      </c>
      <c r="AH2489" s="26" t="s">
        <v>195</v>
      </c>
      <c r="AI2489" s="26" t="s">
        <v>26</v>
      </c>
      <c r="AJ2489" s="26">
        <v>3</v>
      </c>
      <c r="AK2489" s="26" t="s">
        <v>1451</v>
      </c>
      <c r="AL2489" s="26">
        <v>9004240241</v>
      </c>
      <c r="AM2489" s="26" t="s">
        <v>4</v>
      </c>
      <c r="AN2489" s="26">
        <v>7</v>
      </c>
      <c r="AO2489" s="26">
        <v>1</v>
      </c>
      <c r="AP2489" s="26" t="s">
        <v>844</v>
      </c>
      <c r="AT2489" s="26" t="str">
        <f>MID(AA2489,MIN(FIND({0,1,2,3,4,5,6,7,8,9},AA2489&amp;"0123456789″")),LEN(AA2489))</f>
        <v>530え3401</v>
      </c>
      <c r="AU2489" s="26" t="str">
        <f t="shared" si="429"/>
        <v>3401</v>
      </c>
    </row>
    <row r="2490" spans="9:47" x14ac:dyDescent="0.2">
      <c r="I2490" s="26">
        <v>3402</v>
      </c>
      <c r="J2490" s="32" t="str">
        <f t="shared" si="421"/>
        <v/>
      </c>
      <c r="K2490" s="32" t="str">
        <f>IF(J2490="","",COUNTIF($J$2:J2490,"該当"))</f>
        <v/>
      </c>
      <c r="L2490" s="32" t="str">
        <f t="shared" si="430"/>
        <v>3402</v>
      </c>
      <c r="M2490" s="32" t="str">
        <f t="shared" si="422"/>
        <v/>
      </c>
      <c r="N2490" s="32" t="str">
        <f>IF(M2490="","",COUNTIF($M$2:M2490,"該当"))</f>
        <v/>
      </c>
      <c r="O2490" s="32" t="str">
        <f t="shared" si="423"/>
        <v>3402</v>
      </c>
      <c r="P2490" s="32" t="str">
        <f t="shared" si="424"/>
        <v/>
      </c>
      <c r="Q2490" s="32" t="str">
        <f>IF(P2490="","",COUNTIF($P$2:P2490,"該当"))</f>
        <v/>
      </c>
      <c r="R2490" s="32" t="str">
        <f t="shared" si="425"/>
        <v>3402</v>
      </c>
      <c r="S2490" s="32" t="str">
        <f t="shared" si="426"/>
        <v/>
      </c>
      <c r="T2490" s="32" t="str">
        <f>IF(S2490="","",COUNTIF($S$2:S2490,"該当"))</f>
        <v/>
      </c>
      <c r="U2490" s="32" t="str">
        <f t="shared" si="427"/>
        <v>3402</v>
      </c>
      <c r="V2490" s="32" t="str">
        <f t="shared" si="428"/>
        <v/>
      </c>
      <c r="W2490" s="32" t="str">
        <f>IF(V2490="","",COUNTIF($V$2:V2490,"該当"))</f>
        <v/>
      </c>
      <c r="X2490" s="32" t="str">
        <f t="shared" si="431"/>
        <v>3402</v>
      </c>
      <c r="Y2490" s="26">
        <v>2980</v>
      </c>
      <c r="Z2490" s="26">
        <v>3402</v>
      </c>
      <c r="AA2490" s="26" t="s">
        <v>4244</v>
      </c>
      <c r="AB2490" s="26">
        <v>2</v>
      </c>
      <c r="AC2490" s="26" t="s">
        <v>195</v>
      </c>
      <c r="AD2490" s="26" t="s">
        <v>196</v>
      </c>
      <c r="AE2490" s="26" t="s">
        <v>163</v>
      </c>
      <c r="AF2490" s="26" t="s">
        <v>24</v>
      </c>
      <c r="AG2490" s="26">
        <v>7</v>
      </c>
      <c r="AH2490" s="26" t="s">
        <v>195</v>
      </c>
      <c r="AI2490" s="26" t="s">
        <v>26</v>
      </c>
      <c r="AJ2490" s="26">
        <v>3</v>
      </c>
      <c r="AK2490" s="26" t="s">
        <v>1451</v>
      </c>
      <c r="AL2490" s="26">
        <v>9004240241</v>
      </c>
      <c r="AM2490" s="26" t="s">
        <v>4</v>
      </c>
      <c r="AN2490" s="26">
        <v>7</v>
      </c>
      <c r="AO2490" s="26">
        <v>1</v>
      </c>
      <c r="AT2490" s="26" t="str">
        <f>MID(AA2490,MIN(FIND({0,1,2,3,4,5,6,7,8,9},AA2490&amp;"0123456789″")),LEN(AA2490))</f>
        <v>530う3402</v>
      </c>
      <c r="AU2490" s="26" t="str">
        <f t="shared" si="429"/>
        <v>3402</v>
      </c>
    </row>
    <row r="2491" spans="9:47" x14ac:dyDescent="0.2">
      <c r="I2491" s="26">
        <v>3403</v>
      </c>
      <c r="J2491" s="32" t="str">
        <f t="shared" si="421"/>
        <v/>
      </c>
      <c r="K2491" s="32" t="str">
        <f>IF(J2491="","",COUNTIF($J$2:J2491,"該当"))</f>
        <v/>
      </c>
      <c r="L2491" s="32" t="str">
        <f t="shared" si="430"/>
        <v>3403</v>
      </c>
      <c r="M2491" s="32" t="str">
        <f t="shared" si="422"/>
        <v/>
      </c>
      <c r="N2491" s="32" t="str">
        <f>IF(M2491="","",COUNTIF($M$2:M2491,"該当"))</f>
        <v/>
      </c>
      <c r="O2491" s="32" t="str">
        <f t="shared" si="423"/>
        <v>3403</v>
      </c>
      <c r="P2491" s="32" t="str">
        <f t="shared" si="424"/>
        <v/>
      </c>
      <c r="Q2491" s="32" t="str">
        <f>IF(P2491="","",COUNTIF($P$2:P2491,"該当"))</f>
        <v/>
      </c>
      <c r="R2491" s="32" t="str">
        <f t="shared" si="425"/>
        <v>3403</v>
      </c>
      <c r="S2491" s="32" t="str">
        <f t="shared" si="426"/>
        <v/>
      </c>
      <c r="T2491" s="32" t="str">
        <f>IF(S2491="","",COUNTIF($S$2:S2491,"該当"))</f>
        <v/>
      </c>
      <c r="U2491" s="32" t="str">
        <f t="shared" si="427"/>
        <v>3403</v>
      </c>
      <c r="V2491" s="32" t="str">
        <f t="shared" si="428"/>
        <v/>
      </c>
      <c r="W2491" s="32" t="str">
        <f>IF(V2491="","",COUNTIF($V$2:V2491,"該当"))</f>
        <v/>
      </c>
      <c r="X2491" s="32" t="str">
        <f t="shared" si="431"/>
        <v>3403</v>
      </c>
      <c r="Y2491" s="26">
        <v>2981</v>
      </c>
      <c r="Z2491" s="26">
        <v>3403</v>
      </c>
      <c r="AA2491" s="26" t="s">
        <v>4245</v>
      </c>
      <c r="AB2491" s="26">
        <v>2</v>
      </c>
      <c r="AC2491" s="26" t="s">
        <v>195</v>
      </c>
      <c r="AD2491" s="26" t="s">
        <v>196</v>
      </c>
      <c r="AE2491" s="26" t="s">
        <v>163</v>
      </c>
      <c r="AF2491" s="26" t="s">
        <v>24</v>
      </c>
      <c r="AG2491" s="26">
        <v>7</v>
      </c>
      <c r="AH2491" s="26" t="s">
        <v>195</v>
      </c>
      <c r="AI2491" s="26" t="s">
        <v>26</v>
      </c>
      <c r="AJ2491" s="26">
        <v>3</v>
      </c>
      <c r="AK2491" s="26" t="s">
        <v>1451</v>
      </c>
      <c r="AL2491" s="26">
        <v>9004240242</v>
      </c>
      <c r="AM2491" s="26" t="s">
        <v>4</v>
      </c>
      <c r="AN2491" s="26">
        <v>7</v>
      </c>
      <c r="AO2491" s="26">
        <v>1</v>
      </c>
      <c r="AP2491" s="26" t="s">
        <v>844</v>
      </c>
      <c r="AT2491" s="26" t="str">
        <f>MID(AA2491,MIN(FIND({0,1,2,3,4,5,6,7,8,9},AA2491&amp;"0123456789″")),LEN(AA2491))</f>
        <v>530う3403</v>
      </c>
      <c r="AU2491" s="26" t="str">
        <f t="shared" si="429"/>
        <v>3403</v>
      </c>
    </row>
    <row r="2492" spans="9:47" x14ac:dyDescent="0.2">
      <c r="I2492" s="26">
        <v>3404</v>
      </c>
      <c r="J2492" s="32" t="str">
        <f t="shared" si="421"/>
        <v/>
      </c>
      <c r="K2492" s="32" t="str">
        <f>IF(J2492="","",COUNTIF($J$2:J2492,"該当"))</f>
        <v/>
      </c>
      <c r="L2492" s="32" t="str">
        <f t="shared" si="430"/>
        <v>3404</v>
      </c>
      <c r="M2492" s="32" t="str">
        <f t="shared" si="422"/>
        <v/>
      </c>
      <c r="N2492" s="32" t="str">
        <f>IF(M2492="","",COUNTIF($M$2:M2492,"該当"))</f>
        <v/>
      </c>
      <c r="O2492" s="32" t="str">
        <f t="shared" si="423"/>
        <v>3404</v>
      </c>
      <c r="P2492" s="32" t="str">
        <f t="shared" si="424"/>
        <v/>
      </c>
      <c r="Q2492" s="32" t="str">
        <f>IF(P2492="","",COUNTIF($P$2:P2492,"該当"))</f>
        <v/>
      </c>
      <c r="R2492" s="32" t="str">
        <f t="shared" si="425"/>
        <v>3404</v>
      </c>
      <c r="S2492" s="32" t="str">
        <f t="shared" si="426"/>
        <v/>
      </c>
      <c r="T2492" s="32" t="str">
        <f>IF(S2492="","",COUNTIF($S$2:S2492,"該当"))</f>
        <v/>
      </c>
      <c r="U2492" s="32" t="str">
        <f t="shared" si="427"/>
        <v>3404</v>
      </c>
      <c r="V2492" s="32" t="str">
        <f t="shared" si="428"/>
        <v/>
      </c>
      <c r="W2492" s="32" t="str">
        <f>IF(V2492="","",COUNTIF($V$2:V2492,"該当"))</f>
        <v/>
      </c>
      <c r="X2492" s="32" t="str">
        <f t="shared" si="431"/>
        <v>3404</v>
      </c>
      <c r="Y2492" s="26">
        <v>2982</v>
      </c>
      <c r="Z2492" s="26">
        <v>3404</v>
      </c>
      <c r="AA2492" s="26" t="s">
        <v>4246</v>
      </c>
      <c r="AB2492" s="26">
        <v>2</v>
      </c>
      <c r="AC2492" s="26" t="s">
        <v>195</v>
      </c>
      <c r="AD2492" s="26" t="s">
        <v>196</v>
      </c>
      <c r="AE2492" s="26" t="s">
        <v>163</v>
      </c>
      <c r="AF2492" s="26" t="s">
        <v>24</v>
      </c>
      <c r="AG2492" s="26">
        <v>7</v>
      </c>
      <c r="AH2492" s="26" t="s">
        <v>195</v>
      </c>
      <c r="AI2492" s="26" t="s">
        <v>26</v>
      </c>
      <c r="AJ2492" s="26">
        <v>3</v>
      </c>
      <c r="AK2492" s="26" t="s">
        <v>1451</v>
      </c>
      <c r="AL2492" s="26">
        <v>9004240243</v>
      </c>
      <c r="AM2492" s="26" t="s">
        <v>4</v>
      </c>
      <c r="AN2492" s="26">
        <v>7</v>
      </c>
      <c r="AO2492" s="26">
        <v>1</v>
      </c>
      <c r="AP2492" s="26" t="s">
        <v>844</v>
      </c>
      <c r="AT2492" s="26" t="str">
        <f>MID(AA2492,MIN(FIND({0,1,2,3,4,5,6,7,8,9},AA2492&amp;"0123456789″")),LEN(AA2492))</f>
        <v>530え3404</v>
      </c>
      <c r="AU2492" s="26" t="str">
        <f t="shared" si="429"/>
        <v>3404</v>
      </c>
    </row>
    <row r="2493" spans="9:47" x14ac:dyDescent="0.2">
      <c r="I2493" s="26">
        <v>3405</v>
      </c>
      <c r="J2493" s="32" t="str">
        <f t="shared" si="421"/>
        <v/>
      </c>
      <c r="K2493" s="32" t="str">
        <f>IF(J2493="","",COUNTIF($J$2:J2493,"該当"))</f>
        <v/>
      </c>
      <c r="L2493" s="32" t="str">
        <f t="shared" si="430"/>
        <v>3405</v>
      </c>
      <c r="M2493" s="32" t="str">
        <f t="shared" si="422"/>
        <v/>
      </c>
      <c r="N2493" s="32" t="str">
        <f>IF(M2493="","",COUNTIF($M$2:M2493,"該当"))</f>
        <v/>
      </c>
      <c r="O2493" s="32" t="str">
        <f t="shared" si="423"/>
        <v>3405</v>
      </c>
      <c r="P2493" s="32" t="str">
        <f t="shared" si="424"/>
        <v/>
      </c>
      <c r="Q2493" s="32" t="str">
        <f>IF(P2493="","",COUNTIF($P$2:P2493,"該当"))</f>
        <v/>
      </c>
      <c r="R2493" s="32" t="str">
        <f t="shared" si="425"/>
        <v>3405</v>
      </c>
      <c r="S2493" s="32" t="str">
        <f t="shared" si="426"/>
        <v/>
      </c>
      <c r="T2493" s="32" t="str">
        <f>IF(S2493="","",COUNTIF($S$2:S2493,"該当"))</f>
        <v/>
      </c>
      <c r="U2493" s="32" t="str">
        <f t="shared" si="427"/>
        <v>3405</v>
      </c>
      <c r="V2493" s="32" t="str">
        <f t="shared" si="428"/>
        <v/>
      </c>
      <c r="W2493" s="32" t="str">
        <f>IF(V2493="","",COUNTIF($V$2:V2493,"該当"))</f>
        <v/>
      </c>
      <c r="X2493" s="32" t="str">
        <f t="shared" si="431"/>
        <v>3405</v>
      </c>
      <c r="Y2493" s="26">
        <v>2983</v>
      </c>
      <c r="Z2493" s="26">
        <v>3405</v>
      </c>
      <c r="AA2493" s="26" t="s">
        <v>4247</v>
      </c>
      <c r="AB2493" s="26">
        <v>2</v>
      </c>
      <c r="AC2493" s="26" t="s">
        <v>195</v>
      </c>
      <c r="AD2493" s="26" t="s">
        <v>196</v>
      </c>
      <c r="AE2493" s="26" t="s">
        <v>163</v>
      </c>
      <c r="AF2493" s="26" t="s">
        <v>24</v>
      </c>
      <c r="AG2493" s="26">
        <v>7</v>
      </c>
      <c r="AH2493" s="26" t="s">
        <v>195</v>
      </c>
      <c r="AI2493" s="26" t="s">
        <v>26</v>
      </c>
      <c r="AJ2493" s="26">
        <v>3</v>
      </c>
      <c r="AK2493" s="26" t="s">
        <v>1451</v>
      </c>
      <c r="AL2493" s="26">
        <v>9004240243</v>
      </c>
      <c r="AM2493" s="26" t="s">
        <v>4</v>
      </c>
      <c r="AN2493" s="26">
        <v>7</v>
      </c>
      <c r="AO2493" s="26">
        <v>1</v>
      </c>
      <c r="AP2493" s="26" t="s">
        <v>844</v>
      </c>
      <c r="AT2493" s="26" t="str">
        <f>MID(AA2493,MIN(FIND({0,1,2,3,4,5,6,7,8,9},AA2493&amp;"0123456789″")),LEN(AA2493))</f>
        <v>530か3405</v>
      </c>
      <c r="AU2493" s="26" t="str">
        <f t="shared" si="429"/>
        <v>3405</v>
      </c>
    </row>
    <row r="2494" spans="9:47" x14ac:dyDescent="0.2">
      <c r="I2494" s="26">
        <v>346</v>
      </c>
      <c r="J2494" s="32" t="str">
        <f t="shared" si="421"/>
        <v/>
      </c>
      <c r="K2494" s="32" t="str">
        <f>IF(J2494="","",COUNTIF($J$2:J2494,"該当"))</f>
        <v/>
      </c>
      <c r="L2494" s="32" t="str">
        <f t="shared" si="430"/>
        <v>346</v>
      </c>
      <c r="M2494" s="32" t="str">
        <f t="shared" si="422"/>
        <v/>
      </c>
      <c r="N2494" s="32" t="str">
        <f>IF(M2494="","",COUNTIF($M$2:M2494,"該当"))</f>
        <v/>
      </c>
      <c r="O2494" s="32" t="str">
        <f t="shared" si="423"/>
        <v>346</v>
      </c>
      <c r="P2494" s="32" t="str">
        <f t="shared" si="424"/>
        <v/>
      </c>
      <c r="Q2494" s="32" t="str">
        <f>IF(P2494="","",COUNTIF($P$2:P2494,"該当"))</f>
        <v/>
      </c>
      <c r="R2494" s="32" t="str">
        <f t="shared" si="425"/>
        <v>346</v>
      </c>
      <c r="S2494" s="32" t="str">
        <f t="shared" si="426"/>
        <v/>
      </c>
      <c r="T2494" s="32" t="str">
        <f>IF(S2494="","",COUNTIF($S$2:S2494,"該当"))</f>
        <v/>
      </c>
      <c r="U2494" s="32" t="str">
        <f t="shared" si="427"/>
        <v>346</v>
      </c>
      <c r="V2494" s="32" t="str">
        <f t="shared" si="428"/>
        <v/>
      </c>
      <c r="W2494" s="32" t="str">
        <f>IF(V2494="","",COUNTIF($V$2:V2494,"該当"))</f>
        <v/>
      </c>
      <c r="X2494" s="32" t="str">
        <f t="shared" si="431"/>
        <v>346</v>
      </c>
      <c r="Y2494" s="26">
        <v>2369</v>
      </c>
      <c r="Z2494" s="26">
        <v>346</v>
      </c>
      <c r="AA2494" s="26" t="s">
        <v>1634</v>
      </c>
      <c r="AB2494" s="26">
        <v>29</v>
      </c>
      <c r="AC2494" s="26" t="s">
        <v>34</v>
      </c>
      <c r="AD2494" s="26" t="s">
        <v>35</v>
      </c>
      <c r="AE2494" s="26" t="s">
        <v>23</v>
      </c>
      <c r="AF2494" s="26" t="s">
        <v>24</v>
      </c>
      <c r="AG2494" s="26">
        <v>9</v>
      </c>
      <c r="AH2494" s="26" t="s">
        <v>34</v>
      </c>
      <c r="AI2494" s="26" t="s">
        <v>26</v>
      </c>
      <c r="AJ2494" s="26">
        <v>3</v>
      </c>
      <c r="AK2494" s="26" t="s">
        <v>1451</v>
      </c>
      <c r="AL2494" s="26">
        <v>9004240241</v>
      </c>
      <c r="AM2494" s="26" t="s">
        <v>4</v>
      </c>
      <c r="AN2494" s="26">
        <v>5</v>
      </c>
      <c r="AO2494" s="26">
        <v>0</v>
      </c>
      <c r="AP2494" s="26" t="s">
        <v>28</v>
      </c>
      <c r="AT2494" s="26" t="str">
        <f>MID(AA2494,MIN(FIND({0,1,2,3,4,5,6,7,8,9},AA2494&amp;"0123456789″")),LEN(AA2494))</f>
        <v>530け346</v>
      </c>
      <c r="AU2494" s="26" t="str">
        <f t="shared" si="429"/>
        <v>346</v>
      </c>
    </row>
    <row r="2495" spans="9:47" x14ac:dyDescent="0.2">
      <c r="I2495" s="26">
        <v>347</v>
      </c>
      <c r="J2495" s="32" t="str">
        <f t="shared" si="421"/>
        <v/>
      </c>
      <c r="K2495" s="32" t="str">
        <f>IF(J2495="","",COUNTIF($J$2:J2495,"該当"))</f>
        <v/>
      </c>
      <c r="L2495" s="32" t="str">
        <f t="shared" si="430"/>
        <v>347</v>
      </c>
      <c r="M2495" s="32" t="str">
        <f t="shared" si="422"/>
        <v/>
      </c>
      <c r="N2495" s="32" t="str">
        <f>IF(M2495="","",COUNTIF($M$2:M2495,"該当"))</f>
        <v/>
      </c>
      <c r="O2495" s="32" t="str">
        <f t="shared" si="423"/>
        <v>347</v>
      </c>
      <c r="P2495" s="32" t="str">
        <f t="shared" si="424"/>
        <v/>
      </c>
      <c r="Q2495" s="32" t="str">
        <f>IF(P2495="","",COUNTIF($P$2:P2495,"該当"))</f>
        <v/>
      </c>
      <c r="R2495" s="32" t="str">
        <f t="shared" si="425"/>
        <v>347</v>
      </c>
      <c r="S2495" s="32" t="str">
        <f t="shared" si="426"/>
        <v/>
      </c>
      <c r="T2495" s="32" t="str">
        <f>IF(S2495="","",COUNTIF($S$2:S2495,"該当"))</f>
        <v/>
      </c>
      <c r="U2495" s="32" t="str">
        <f t="shared" si="427"/>
        <v>347</v>
      </c>
      <c r="V2495" s="32" t="str">
        <f t="shared" si="428"/>
        <v/>
      </c>
      <c r="W2495" s="32" t="str">
        <f>IF(V2495="","",COUNTIF($V$2:V2495,"該当"))</f>
        <v/>
      </c>
      <c r="X2495" s="32" t="str">
        <f t="shared" si="431"/>
        <v>347</v>
      </c>
      <c r="Y2495" s="26">
        <v>2370</v>
      </c>
      <c r="Z2495" s="26">
        <v>347</v>
      </c>
      <c r="AA2495" s="26" t="s">
        <v>1635</v>
      </c>
      <c r="AB2495" s="26">
        <v>29</v>
      </c>
      <c r="AC2495" s="26" t="s">
        <v>34</v>
      </c>
      <c r="AD2495" s="26" t="s">
        <v>35</v>
      </c>
      <c r="AE2495" s="26" t="s">
        <v>23</v>
      </c>
      <c r="AF2495" s="26" t="s">
        <v>24</v>
      </c>
      <c r="AG2495" s="26">
        <v>9</v>
      </c>
      <c r="AH2495" s="26" t="s">
        <v>34</v>
      </c>
      <c r="AI2495" s="26" t="s">
        <v>26</v>
      </c>
      <c r="AJ2495" s="26">
        <v>3</v>
      </c>
      <c r="AK2495" s="26" t="s">
        <v>1451</v>
      </c>
      <c r="AL2495" s="26">
        <v>9004240241</v>
      </c>
      <c r="AM2495" s="26" t="s">
        <v>4</v>
      </c>
      <c r="AN2495" s="26">
        <v>5</v>
      </c>
      <c r="AO2495" s="26">
        <v>0</v>
      </c>
      <c r="AP2495" s="26" t="s">
        <v>28</v>
      </c>
      <c r="AT2495" s="26" t="str">
        <f>MID(AA2495,MIN(FIND({0,1,2,3,4,5,6,7,8,9},AA2495&amp;"0123456789″")),LEN(AA2495))</f>
        <v>530え347</v>
      </c>
      <c r="AU2495" s="26" t="str">
        <f t="shared" si="429"/>
        <v>347</v>
      </c>
    </row>
    <row r="2496" spans="9:47" x14ac:dyDescent="0.2">
      <c r="I2496" s="26">
        <v>353</v>
      </c>
      <c r="J2496" s="32" t="str">
        <f t="shared" si="421"/>
        <v/>
      </c>
      <c r="K2496" s="32" t="str">
        <f>IF(J2496="","",COUNTIF($J$2:J2496,"該当"))</f>
        <v/>
      </c>
      <c r="L2496" s="32" t="str">
        <f t="shared" si="430"/>
        <v>353</v>
      </c>
      <c r="M2496" s="32" t="str">
        <f t="shared" si="422"/>
        <v/>
      </c>
      <c r="N2496" s="32" t="str">
        <f>IF(M2496="","",COUNTIF($M$2:M2496,"該当"))</f>
        <v/>
      </c>
      <c r="O2496" s="32" t="str">
        <f t="shared" si="423"/>
        <v>353</v>
      </c>
      <c r="P2496" s="32" t="str">
        <f t="shared" si="424"/>
        <v/>
      </c>
      <c r="Q2496" s="32" t="str">
        <f>IF(P2496="","",COUNTIF($P$2:P2496,"該当"))</f>
        <v/>
      </c>
      <c r="R2496" s="32" t="str">
        <f t="shared" si="425"/>
        <v>353</v>
      </c>
      <c r="S2496" s="32" t="str">
        <f t="shared" si="426"/>
        <v/>
      </c>
      <c r="T2496" s="32" t="str">
        <f>IF(S2496="","",COUNTIF($S$2:S2496,"該当"))</f>
        <v/>
      </c>
      <c r="U2496" s="32" t="str">
        <f t="shared" si="427"/>
        <v>353</v>
      </c>
      <c r="V2496" s="32" t="str">
        <f t="shared" si="428"/>
        <v/>
      </c>
      <c r="W2496" s="32" t="str">
        <f>IF(V2496="","",COUNTIF($V$2:V2496,"該当"))</f>
        <v/>
      </c>
      <c r="X2496" s="32" t="str">
        <f t="shared" si="431"/>
        <v>353</v>
      </c>
      <c r="Y2496" s="26">
        <v>2373</v>
      </c>
      <c r="Z2496" s="26">
        <v>353</v>
      </c>
      <c r="AA2496" s="26" t="s">
        <v>1636</v>
      </c>
      <c r="AB2496" s="26">
        <v>29</v>
      </c>
      <c r="AC2496" s="26" t="s">
        <v>34</v>
      </c>
      <c r="AD2496" s="26" t="s">
        <v>35</v>
      </c>
      <c r="AE2496" s="26" t="s">
        <v>23</v>
      </c>
      <c r="AF2496" s="26" t="s">
        <v>24</v>
      </c>
      <c r="AG2496" s="26">
        <v>9</v>
      </c>
      <c r="AH2496" s="26" t="s">
        <v>34</v>
      </c>
      <c r="AI2496" s="26" t="s">
        <v>26</v>
      </c>
      <c r="AJ2496" s="26">
        <v>3</v>
      </c>
      <c r="AK2496" s="26" t="s">
        <v>1451</v>
      </c>
      <c r="AL2496" s="26">
        <v>9004240241</v>
      </c>
      <c r="AM2496" s="26" t="s">
        <v>4</v>
      </c>
      <c r="AN2496" s="26">
        <v>5</v>
      </c>
      <c r="AO2496" s="26">
        <v>0</v>
      </c>
      <c r="AP2496" s="26" t="s">
        <v>28</v>
      </c>
      <c r="AT2496" s="26" t="str">
        <f>MID(AA2496,MIN(FIND({0,1,2,3,4,5,6,7,8,9},AA2496&amp;"0123456789″")),LEN(AA2496))</f>
        <v>530く353</v>
      </c>
      <c r="AU2496" s="26" t="str">
        <f t="shared" si="429"/>
        <v>353</v>
      </c>
    </row>
    <row r="2497" spans="9:47" x14ac:dyDescent="0.2">
      <c r="I2497" s="26">
        <v>354</v>
      </c>
      <c r="J2497" s="32" t="str">
        <f t="shared" si="421"/>
        <v/>
      </c>
      <c r="K2497" s="32" t="str">
        <f>IF(J2497="","",COUNTIF($J$2:J2497,"該当"))</f>
        <v/>
      </c>
      <c r="L2497" s="32" t="str">
        <f t="shared" si="430"/>
        <v>354</v>
      </c>
      <c r="M2497" s="32" t="str">
        <f t="shared" si="422"/>
        <v/>
      </c>
      <c r="N2497" s="32" t="str">
        <f>IF(M2497="","",COUNTIF($M$2:M2497,"該当"))</f>
        <v/>
      </c>
      <c r="O2497" s="32" t="str">
        <f t="shared" si="423"/>
        <v>354</v>
      </c>
      <c r="P2497" s="32" t="str">
        <f t="shared" si="424"/>
        <v/>
      </c>
      <c r="Q2497" s="32" t="str">
        <f>IF(P2497="","",COUNTIF($P$2:P2497,"該当"))</f>
        <v/>
      </c>
      <c r="R2497" s="32" t="str">
        <f t="shared" si="425"/>
        <v>354</v>
      </c>
      <c r="S2497" s="32" t="str">
        <f t="shared" si="426"/>
        <v/>
      </c>
      <c r="T2497" s="32" t="str">
        <f>IF(S2497="","",COUNTIF($S$2:S2497,"該当"))</f>
        <v/>
      </c>
      <c r="U2497" s="32" t="str">
        <f t="shared" si="427"/>
        <v>354</v>
      </c>
      <c r="V2497" s="32" t="str">
        <f t="shared" si="428"/>
        <v/>
      </c>
      <c r="W2497" s="32" t="str">
        <f>IF(V2497="","",COUNTIF($V$2:V2497,"該当"))</f>
        <v/>
      </c>
      <c r="X2497" s="32" t="str">
        <f t="shared" si="431"/>
        <v>354</v>
      </c>
      <c r="Y2497" s="26">
        <v>2374</v>
      </c>
      <c r="Z2497" s="26">
        <v>354</v>
      </c>
      <c r="AA2497" s="26" t="s">
        <v>1637</v>
      </c>
      <c r="AB2497" s="26">
        <v>29</v>
      </c>
      <c r="AC2497" s="26" t="s">
        <v>34</v>
      </c>
      <c r="AD2497" s="26" t="s">
        <v>35</v>
      </c>
      <c r="AE2497" s="26" t="s">
        <v>23</v>
      </c>
      <c r="AF2497" s="26" t="s">
        <v>24</v>
      </c>
      <c r="AG2497" s="26">
        <v>9</v>
      </c>
      <c r="AH2497" s="26" t="s">
        <v>34</v>
      </c>
      <c r="AI2497" s="26" t="s">
        <v>26</v>
      </c>
      <c r="AJ2497" s="26">
        <v>3</v>
      </c>
      <c r="AK2497" s="26" t="s">
        <v>1451</v>
      </c>
      <c r="AL2497" s="26">
        <v>9004240241</v>
      </c>
      <c r="AM2497" s="26" t="s">
        <v>4</v>
      </c>
      <c r="AN2497" s="26">
        <v>5</v>
      </c>
      <c r="AO2497" s="26">
        <v>0</v>
      </c>
      <c r="AP2497" s="26" t="s">
        <v>28</v>
      </c>
      <c r="AT2497" s="26" t="str">
        <f>MID(AA2497,MIN(FIND({0,1,2,3,4,5,6,7,8,9},AA2497&amp;"0123456789″")),LEN(AA2497))</f>
        <v>530き354</v>
      </c>
      <c r="AU2497" s="26" t="str">
        <f t="shared" si="429"/>
        <v>354</v>
      </c>
    </row>
    <row r="2498" spans="9:47" x14ac:dyDescent="0.2">
      <c r="I2498" s="26">
        <v>362</v>
      </c>
      <c r="J2498" s="32" t="str">
        <f t="shared" ref="J2498:J2561" si="432">IF($B$2=I2498,"該当","")</f>
        <v/>
      </c>
      <c r="K2498" s="32" t="str">
        <f>IF(J2498="","",COUNTIF($J$2:J2498,"該当"))</f>
        <v/>
      </c>
      <c r="L2498" s="32" t="str">
        <f t="shared" si="430"/>
        <v>362</v>
      </c>
      <c r="M2498" s="32" t="str">
        <f t="shared" ref="M2498:M2561" si="433">IF($B$3=I2498,"該当","")</f>
        <v/>
      </c>
      <c r="N2498" s="32" t="str">
        <f>IF(M2498="","",COUNTIF($M$2:M2498,"該当"))</f>
        <v/>
      </c>
      <c r="O2498" s="32" t="str">
        <f t="shared" si="423"/>
        <v>362</v>
      </c>
      <c r="P2498" s="32" t="str">
        <f t="shared" si="424"/>
        <v/>
      </c>
      <c r="Q2498" s="32" t="str">
        <f>IF(P2498="","",COUNTIF($P$2:P2498,"該当"))</f>
        <v/>
      </c>
      <c r="R2498" s="32" t="str">
        <f t="shared" si="425"/>
        <v>362</v>
      </c>
      <c r="S2498" s="32" t="str">
        <f t="shared" si="426"/>
        <v/>
      </c>
      <c r="T2498" s="32" t="str">
        <f>IF(S2498="","",COUNTIF($S$2:S2498,"該当"))</f>
        <v/>
      </c>
      <c r="U2498" s="32" t="str">
        <f t="shared" si="427"/>
        <v>362</v>
      </c>
      <c r="V2498" s="32" t="str">
        <f t="shared" si="428"/>
        <v/>
      </c>
      <c r="W2498" s="32" t="str">
        <f>IF(V2498="","",COUNTIF($V$2:V2498,"該当"))</f>
        <v/>
      </c>
      <c r="X2498" s="32" t="str">
        <f t="shared" si="431"/>
        <v>362</v>
      </c>
      <c r="Y2498" s="26">
        <v>2375</v>
      </c>
      <c r="Z2498" s="26">
        <v>362</v>
      </c>
      <c r="AA2498" s="26" t="s">
        <v>1638</v>
      </c>
      <c r="AB2498" s="26">
        <v>29</v>
      </c>
      <c r="AC2498" s="26" t="s">
        <v>34</v>
      </c>
      <c r="AD2498" s="26" t="s">
        <v>35</v>
      </c>
      <c r="AE2498" s="26" t="s">
        <v>23</v>
      </c>
      <c r="AF2498" s="26" t="s">
        <v>24</v>
      </c>
      <c r="AG2498" s="26">
        <v>9</v>
      </c>
      <c r="AH2498" s="26" t="s">
        <v>34</v>
      </c>
      <c r="AI2498" s="26" t="s">
        <v>26</v>
      </c>
      <c r="AJ2498" s="26">
        <v>3</v>
      </c>
      <c r="AK2498" s="26" t="s">
        <v>1451</v>
      </c>
      <c r="AL2498" s="26">
        <v>9004240241</v>
      </c>
      <c r="AM2498" s="26" t="s">
        <v>4</v>
      </c>
      <c r="AN2498" s="26">
        <v>5</v>
      </c>
      <c r="AO2498" s="26">
        <v>0</v>
      </c>
      <c r="AP2498" s="26" t="s">
        <v>28</v>
      </c>
      <c r="AT2498" s="26" t="str">
        <f>MID(AA2498,MIN(FIND({0,1,2,3,4,5,6,7,8,9},AA2498&amp;"0123456789″")),LEN(AA2498))</f>
        <v>530い362</v>
      </c>
      <c r="AU2498" s="26" t="str">
        <f t="shared" si="429"/>
        <v>362</v>
      </c>
    </row>
    <row r="2499" spans="9:47" x14ac:dyDescent="0.2">
      <c r="I2499" s="26">
        <v>367</v>
      </c>
      <c r="J2499" s="32" t="str">
        <f t="shared" si="432"/>
        <v/>
      </c>
      <c r="K2499" s="32" t="str">
        <f>IF(J2499="","",COUNTIF($J$2:J2499,"該当"))</f>
        <v/>
      </c>
      <c r="L2499" s="32" t="str">
        <f t="shared" si="430"/>
        <v>367</v>
      </c>
      <c r="M2499" s="32" t="str">
        <f t="shared" si="433"/>
        <v/>
      </c>
      <c r="N2499" s="32" t="str">
        <f>IF(M2499="","",COUNTIF($M$2:M2499,"該当"))</f>
        <v/>
      </c>
      <c r="O2499" s="32" t="str">
        <f t="shared" ref="O2499:O2562" si="434">I2499&amp;M2499&amp;N2499</f>
        <v>367</v>
      </c>
      <c r="P2499" s="32" t="str">
        <f t="shared" ref="P2499:P2562" si="435">IF($B$4=I2499,"該当","")</f>
        <v/>
      </c>
      <c r="Q2499" s="32" t="str">
        <f>IF(P2499="","",COUNTIF($P$2:P2499,"該当"))</f>
        <v/>
      </c>
      <c r="R2499" s="32" t="str">
        <f t="shared" ref="R2499:R2562" si="436">I2499&amp;P2499&amp;Q2499</f>
        <v>367</v>
      </c>
      <c r="S2499" s="32" t="str">
        <f t="shared" ref="S2499:S2562" si="437">IF($B$5=I2499,"該当","")</f>
        <v/>
      </c>
      <c r="T2499" s="32" t="str">
        <f>IF(S2499="","",COUNTIF($S$2:S2499,"該当"))</f>
        <v/>
      </c>
      <c r="U2499" s="32" t="str">
        <f t="shared" ref="U2499:U2562" si="438">I2499&amp;S2499&amp;T2499</f>
        <v>367</v>
      </c>
      <c r="V2499" s="32" t="str">
        <f t="shared" ref="V2499:V2562" si="439">IF($B$6=I2499,"該当","")</f>
        <v/>
      </c>
      <c r="W2499" s="32" t="str">
        <f>IF(V2499="","",COUNTIF($V$2:V2499,"該当"))</f>
        <v/>
      </c>
      <c r="X2499" s="32" t="str">
        <f t="shared" si="431"/>
        <v>367</v>
      </c>
      <c r="Y2499" s="26">
        <v>2378</v>
      </c>
      <c r="Z2499" s="26">
        <v>367</v>
      </c>
      <c r="AA2499" s="26" t="s">
        <v>4475</v>
      </c>
      <c r="AB2499" s="26">
        <v>29</v>
      </c>
      <c r="AC2499" s="26" t="s">
        <v>34</v>
      </c>
      <c r="AD2499" s="26" t="s">
        <v>35</v>
      </c>
      <c r="AE2499" s="26" t="s">
        <v>23</v>
      </c>
      <c r="AF2499" s="26" t="s">
        <v>24</v>
      </c>
      <c r="AG2499" s="26">
        <v>9</v>
      </c>
      <c r="AH2499" s="26" t="s">
        <v>34</v>
      </c>
      <c r="AI2499" s="26" t="s">
        <v>26</v>
      </c>
      <c r="AJ2499" s="26">
        <v>3</v>
      </c>
      <c r="AK2499" s="26" t="s">
        <v>1451</v>
      </c>
      <c r="AL2499" s="26">
        <v>9004240241</v>
      </c>
      <c r="AM2499" s="26" t="s">
        <v>4</v>
      </c>
      <c r="AN2499" s="26">
        <v>5</v>
      </c>
      <c r="AO2499" s="26">
        <v>0</v>
      </c>
      <c r="AP2499" s="26" t="s">
        <v>28</v>
      </c>
      <c r="AT2499" s="26" t="str">
        <f>MID(AA2499,MIN(FIND({0,1,2,3,4,5,6,7,8,9},AA2499&amp;"0123456789″")),LEN(AA2499))</f>
        <v>530え367</v>
      </c>
      <c r="AU2499" s="26" t="str">
        <f t="shared" ref="AU2499:AU2562" si="440">RIGHT(AT2499,LEN(AT2499)-4)</f>
        <v>367</v>
      </c>
    </row>
    <row r="2500" spans="9:47" x14ac:dyDescent="0.2">
      <c r="I2500" s="26">
        <v>369</v>
      </c>
      <c r="J2500" s="32" t="str">
        <f t="shared" si="432"/>
        <v/>
      </c>
      <c r="K2500" s="32" t="str">
        <f>IF(J2500="","",COUNTIF($J$2:J2500,"該当"))</f>
        <v/>
      </c>
      <c r="L2500" s="32" t="str">
        <f t="shared" ref="L2500:L2563" si="441">I2500&amp;J2500&amp;K2500</f>
        <v>369</v>
      </c>
      <c r="M2500" s="32" t="str">
        <f t="shared" si="433"/>
        <v/>
      </c>
      <c r="N2500" s="32" t="str">
        <f>IF(M2500="","",COUNTIF($M$2:M2500,"該当"))</f>
        <v/>
      </c>
      <c r="O2500" s="32" t="str">
        <f t="shared" si="434"/>
        <v>369</v>
      </c>
      <c r="P2500" s="32" t="str">
        <f t="shared" si="435"/>
        <v/>
      </c>
      <c r="Q2500" s="32" t="str">
        <f>IF(P2500="","",COUNTIF($P$2:P2500,"該当"))</f>
        <v/>
      </c>
      <c r="R2500" s="32" t="str">
        <f t="shared" si="436"/>
        <v>369</v>
      </c>
      <c r="S2500" s="32" t="str">
        <f t="shared" si="437"/>
        <v/>
      </c>
      <c r="T2500" s="32" t="str">
        <f>IF(S2500="","",COUNTIF($S$2:S2500,"該当"))</f>
        <v/>
      </c>
      <c r="U2500" s="32" t="str">
        <f t="shared" si="438"/>
        <v>369</v>
      </c>
      <c r="V2500" s="32" t="str">
        <f t="shared" si="439"/>
        <v/>
      </c>
      <c r="W2500" s="32" t="str">
        <f>IF(V2500="","",COUNTIF($V$2:V2500,"該当"))</f>
        <v/>
      </c>
      <c r="X2500" s="32" t="str">
        <f t="shared" ref="X2500:X2563" si="442">I2500&amp;V2500&amp;W2500</f>
        <v>369</v>
      </c>
      <c r="Y2500" s="26">
        <v>2380</v>
      </c>
      <c r="Z2500" s="26">
        <v>369</v>
      </c>
      <c r="AA2500" s="26" t="s">
        <v>1639</v>
      </c>
      <c r="AB2500" s="26">
        <v>29</v>
      </c>
      <c r="AC2500" s="26" t="s">
        <v>34</v>
      </c>
      <c r="AD2500" s="26" t="s">
        <v>35</v>
      </c>
      <c r="AE2500" s="26" t="s">
        <v>23</v>
      </c>
      <c r="AF2500" s="26" t="s">
        <v>24</v>
      </c>
      <c r="AG2500" s="26">
        <v>9</v>
      </c>
      <c r="AH2500" s="26" t="s">
        <v>34</v>
      </c>
      <c r="AI2500" s="26" t="s">
        <v>26</v>
      </c>
      <c r="AJ2500" s="26">
        <v>3</v>
      </c>
      <c r="AK2500" s="26" t="s">
        <v>1451</v>
      </c>
      <c r="AL2500" s="26">
        <v>9004240241</v>
      </c>
      <c r="AM2500" s="26" t="s">
        <v>4</v>
      </c>
      <c r="AN2500" s="26">
        <v>5</v>
      </c>
      <c r="AO2500" s="26">
        <v>0</v>
      </c>
      <c r="AP2500" s="26" t="s">
        <v>28</v>
      </c>
      <c r="AT2500" s="26" t="str">
        <f>MID(AA2500,MIN(FIND({0,1,2,3,4,5,6,7,8,9},AA2500&amp;"0123456789″")),LEN(AA2500))</f>
        <v>530こ369</v>
      </c>
      <c r="AU2500" s="26" t="str">
        <f t="shared" si="440"/>
        <v>369</v>
      </c>
    </row>
    <row r="2501" spans="9:47" x14ac:dyDescent="0.2">
      <c r="I2501" s="26">
        <v>370</v>
      </c>
      <c r="J2501" s="32" t="str">
        <f t="shared" si="432"/>
        <v/>
      </c>
      <c r="K2501" s="32" t="str">
        <f>IF(J2501="","",COUNTIF($J$2:J2501,"該当"))</f>
        <v/>
      </c>
      <c r="L2501" s="32" t="str">
        <f t="shared" si="441"/>
        <v>370</v>
      </c>
      <c r="M2501" s="32" t="str">
        <f t="shared" si="433"/>
        <v/>
      </c>
      <c r="N2501" s="32" t="str">
        <f>IF(M2501="","",COUNTIF($M$2:M2501,"該当"))</f>
        <v/>
      </c>
      <c r="O2501" s="32" t="str">
        <f t="shared" si="434"/>
        <v>370</v>
      </c>
      <c r="P2501" s="32" t="str">
        <f t="shared" si="435"/>
        <v/>
      </c>
      <c r="Q2501" s="32" t="str">
        <f>IF(P2501="","",COUNTIF($P$2:P2501,"該当"))</f>
        <v/>
      </c>
      <c r="R2501" s="32" t="str">
        <f t="shared" si="436"/>
        <v>370</v>
      </c>
      <c r="S2501" s="32" t="str">
        <f t="shared" si="437"/>
        <v/>
      </c>
      <c r="T2501" s="32" t="str">
        <f>IF(S2501="","",COUNTIF($S$2:S2501,"該当"))</f>
        <v/>
      </c>
      <c r="U2501" s="32" t="str">
        <f t="shared" si="438"/>
        <v>370</v>
      </c>
      <c r="V2501" s="32" t="str">
        <f t="shared" si="439"/>
        <v/>
      </c>
      <c r="W2501" s="32" t="str">
        <f>IF(V2501="","",COUNTIF($V$2:V2501,"該当"))</f>
        <v/>
      </c>
      <c r="X2501" s="32" t="str">
        <f t="shared" si="442"/>
        <v>370</v>
      </c>
      <c r="Y2501" s="26">
        <v>2381</v>
      </c>
      <c r="Z2501" s="26">
        <v>370</v>
      </c>
      <c r="AA2501" s="26" t="s">
        <v>1640</v>
      </c>
      <c r="AB2501" s="26">
        <v>29</v>
      </c>
      <c r="AC2501" s="26" t="s">
        <v>34</v>
      </c>
      <c r="AD2501" s="26" t="s">
        <v>35</v>
      </c>
      <c r="AE2501" s="26" t="s">
        <v>23</v>
      </c>
      <c r="AF2501" s="26" t="s">
        <v>24</v>
      </c>
      <c r="AG2501" s="26">
        <v>9</v>
      </c>
      <c r="AH2501" s="26" t="s">
        <v>34</v>
      </c>
      <c r="AI2501" s="26" t="s">
        <v>26</v>
      </c>
      <c r="AJ2501" s="26">
        <v>3</v>
      </c>
      <c r="AK2501" s="26" t="s">
        <v>1451</v>
      </c>
      <c r="AL2501" s="26">
        <v>9004240241</v>
      </c>
      <c r="AM2501" s="26" t="s">
        <v>4</v>
      </c>
      <c r="AN2501" s="26">
        <v>5</v>
      </c>
      <c r="AO2501" s="26">
        <v>0</v>
      </c>
      <c r="AP2501" s="26" t="s">
        <v>28</v>
      </c>
      <c r="AT2501" s="26" t="str">
        <f>MID(AA2501,MIN(FIND({0,1,2,3,4,5,6,7,8,9},AA2501&amp;"0123456789″")),LEN(AA2501))</f>
        <v>530か370</v>
      </c>
      <c r="AU2501" s="26" t="str">
        <f t="shared" si="440"/>
        <v>370</v>
      </c>
    </row>
    <row r="2502" spans="9:47" x14ac:dyDescent="0.2">
      <c r="I2502" s="26">
        <v>376</v>
      </c>
      <c r="J2502" s="32" t="str">
        <f t="shared" si="432"/>
        <v/>
      </c>
      <c r="K2502" s="32" t="str">
        <f>IF(J2502="","",COUNTIF($J$2:J2502,"該当"))</f>
        <v/>
      </c>
      <c r="L2502" s="32" t="str">
        <f t="shared" si="441"/>
        <v>376</v>
      </c>
      <c r="M2502" s="32" t="str">
        <f t="shared" si="433"/>
        <v/>
      </c>
      <c r="N2502" s="32" t="str">
        <f>IF(M2502="","",COUNTIF($M$2:M2502,"該当"))</f>
        <v/>
      </c>
      <c r="O2502" s="32" t="str">
        <f t="shared" si="434"/>
        <v>376</v>
      </c>
      <c r="P2502" s="32" t="str">
        <f t="shared" si="435"/>
        <v/>
      </c>
      <c r="Q2502" s="32" t="str">
        <f>IF(P2502="","",COUNTIF($P$2:P2502,"該当"))</f>
        <v/>
      </c>
      <c r="R2502" s="32" t="str">
        <f t="shared" si="436"/>
        <v>376</v>
      </c>
      <c r="S2502" s="32" t="str">
        <f t="shared" si="437"/>
        <v/>
      </c>
      <c r="T2502" s="32" t="str">
        <f>IF(S2502="","",COUNTIF($S$2:S2502,"該当"))</f>
        <v/>
      </c>
      <c r="U2502" s="32" t="str">
        <f t="shared" si="438"/>
        <v>376</v>
      </c>
      <c r="V2502" s="32" t="str">
        <f t="shared" si="439"/>
        <v/>
      </c>
      <c r="W2502" s="32" t="str">
        <f>IF(V2502="","",COUNTIF($V$2:V2502,"該当"))</f>
        <v/>
      </c>
      <c r="X2502" s="32" t="str">
        <f t="shared" si="442"/>
        <v>376</v>
      </c>
      <c r="Y2502" s="26">
        <v>2386</v>
      </c>
      <c r="Z2502" s="26">
        <v>376</v>
      </c>
      <c r="AA2502" s="26" t="s">
        <v>1641</v>
      </c>
      <c r="AB2502" s="26">
        <v>29</v>
      </c>
      <c r="AC2502" s="26" t="s">
        <v>34</v>
      </c>
      <c r="AD2502" s="26" t="s">
        <v>35</v>
      </c>
      <c r="AE2502" s="26" t="s">
        <v>23</v>
      </c>
      <c r="AF2502" s="26" t="s">
        <v>24</v>
      </c>
      <c r="AG2502" s="26">
        <v>9</v>
      </c>
      <c r="AH2502" s="26" t="s">
        <v>34</v>
      </c>
      <c r="AI2502" s="26" t="s">
        <v>26</v>
      </c>
      <c r="AJ2502" s="26">
        <v>3</v>
      </c>
      <c r="AK2502" s="26" t="s">
        <v>1451</v>
      </c>
      <c r="AL2502" s="26">
        <v>9004240241</v>
      </c>
      <c r="AM2502" s="26" t="s">
        <v>4</v>
      </c>
      <c r="AN2502" s="26">
        <v>5</v>
      </c>
      <c r="AO2502" s="26">
        <v>0</v>
      </c>
      <c r="AP2502" s="26" t="s">
        <v>28</v>
      </c>
      <c r="AT2502" s="26" t="str">
        <f>MID(AA2502,MIN(FIND({0,1,2,3,4,5,6,7,8,9},AA2502&amp;"0123456789″")),LEN(AA2502))</f>
        <v>530う376</v>
      </c>
      <c r="AU2502" s="26" t="str">
        <f t="shared" si="440"/>
        <v>376</v>
      </c>
    </row>
    <row r="2503" spans="9:47" x14ac:dyDescent="0.2">
      <c r="I2503" s="26">
        <v>377</v>
      </c>
      <c r="J2503" s="32" t="str">
        <f t="shared" si="432"/>
        <v/>
      </c>
      <c r="K2503" s="32" t="str">
        <f>IF(J2503="","",COUNTIF($J$2:J2503,"該当"))</f>
        <v/>
      </c>
      <c r="L2503" s="32" t="str">
        <f t="shared" si="441"/>
        <v>377</v>
      </c>
      <c r="M2503" s="32" t="str">
        <f t="shared" si="433"/>
        <v/>
      </c>
      <c r="N2503" s="32" t="str">
        <f>IF(M2503="","",COUNTIF($M$2:M2503,"該当"))</f>
        <v/>
      </c>
      <c r="O2503" s="32" t="str">
        <f t="shared" si="434"/>
        <v>377</v>
      </c>
      <c r="P2503" s="32" t="str">
        <f t="shared" si="435"/>
        <v/>
      </c>
      <c r="Q2503" s="32" t="str">
        <f>IF(P2503="","",COUNTIF($P$2:P2503,"該当"))</f>
        <v/>
      </c>
      <c r="R2503" s="32" t="str">
        <f t="shared" si="436"/>
        <v>377</v>
      </c>
      <c r="S2503" s="32" t="str">
        <f t="shared" si="437"/>
        <v/>
      </c>
      <c r="T2503" s="32" t="str">
        <f>IF(S2503="","",COUNTIF($S$2:S2503,"該当"))</f>
        <v/>
      </c>
      <c r="U2503" s="32" t="str">
        <f t="shared" si="438"/>
        <v>377</v>
      </c>
      <c r="V2503" s="32" t="str">
        <f t="shared" si="439"/>
        <v/>
      </c>
      <c r="W2503" s="32" t="str">
        <f>IF(V2503="","",COUNTIF($V$2:V2503,"該当"))</f>
        <v/>
      </c>
      <c r="X2503" s="32" t="str">
        <f t="shared" si="442"/>
        <v>377</v>
      </c>
      <c r="Y2503" s="26">
        <v>2387</v>
      </c>
      <c r="Z2503" s="26">
        <v>377</v>
      </c>
      <c r="AA2503" s="26" t="s">
        <v>1642</v>
      </c>
      <c r="AB2503" s="26">
        <v>29</v>
      </c>
      <c r="AC2503" s="26" t="s">
        <v>34</v>
      </c>
      <c r="AD2503" s="26" t="s">
        <v>35</v>
      </c>
      <c r="AE2503" s="26" t="s">
        <v>23</v>
      </c>
      <c r="AF2503" s="26" t="s">
        <v>24</v>
      </c>
      <c r="AG2503" s="26">
        <v>9</v>
      </c>
      <c r="AH2503" s="26" t="s">
        <v>34</v>
      </c>
      <c r="AI2503" s="26" t="s">
        <v>26</v>
      </c>
      <c r="AJ2503" s="26">
        <v>3</v>
      </c>
      <c r="AK2503" s="26" t="s">
        <v>1451</v>
      </c>
      <c r="AL2503" s="26">
        <v>9004240241</v>
      </c>
      <c r="AM2503" s="26" t="s">
        <v>4</v>
      </c>
      <c r="AN2503" s="26">
        <v>5</v>
      </c>
      <c r="AO2503" s="26">
        <v>0</v>
      </c>
      <c r="AP2503" s="26" t="s">
        <v>28</v>
      </c>
      <c r="AT2503" s="26" t="str">
        <f>MID(AA2503,MIN(FIND({0,1,2,3,4,5,6,7,8,9},AA2503&amp;"0123456789″")),LEN(AA2503))</f>
        <v>530え377</v>
      </c>
      <c r="AU2503" s="26" t="str">
        <f t="shared" si="440"/>
        <v>377</v>
      </c>
    </row>
    <row r="2504" spans="9:47" x14ac:dyDescent="0.2">
      <c r="I2504" s="26">
        <v>379</v>
      </c>
      <c r="J2504" s="32" t="str">
        <f t="shared" si="432"/>
        <v/>
      </c>
      <c r="K2504" s="32" t="str">
        <f>IF(J2504="","",COUNTIF($J$2:J2504,"該当"))</f>
        <v/>
      </c>
      <c r="L2504" s="32" t="str">
        <f t="shared" si="441"/>
        <v>379</v>
      </c>
      <c r="M2504" s="32" t="str">
        <f t="shared" si="433"/>
        <v/>
      </c>
      <c r="N2504" s="32" t="str">
        <f>IF(M2504="","",COUNTIF($M$2:M2504,"該当"))</f>
        <v/>
      </c>
      <c r="O2504" s="32" t="str">
        <f t="shared" si="434"/>
        <v>379</v>
      </c>
      <c r="P2504" s="32" t="str">
        <f t="shared" si="435"/>
        <v/>
      </c>
      <c r="Q2504" s="32" t="str">
        <f>IF(P2504="","",COUNTIF($P$2:P2504,"該当"))</f>
        <v/>
      </c>
      <c r="R2504" s="32" t="str">
        <f t="shared" si="436"/>
        <v>379</v>
      </c>
      <c r="S2504" s="32" t="str">
        <f t="shared" si="437"/>
        <v/>
      </c>
      <c r="T2504" s="32" t="str">
        <f>IF(S2504="","",COUNTIF($S$2:S2504,"該当"))</f>
        <v/>
      </c>
      <c r="U2504" s="32" t="str">
        <f t="shared" si="438"/>
        <v>379</v>
      </c>
      <c r="V2504" s="32" t="str">
        <f t="shared" si="439"/>
        <v/>
      </c>
      <c r="W2504" s="32" t="str">
        <f>IF(V2504="","",COUNTIF($V$2:V2504,"該当"))</f>
        <v/>
      </c>
      <c r="X2504" s="32" t="str">
        <f t="shared" si="442"/>
        <v>379</v>
      </c>
      <c r="Y2504" s="26">
        <v>2389</v>
      </c>
      <c r="Z2504" s="26">
        <v>379</v>
      </c>
      <c r="AA2504" s="26" t="s">
        <v>3721</v>
      </c>
      <c r="AB2504" s="26">
        <v>29</v>
      </c>
      <c r="AC2504" s="26" t="s">
        <v>34</v>
      </c>
      <c r="AD2504" s="26" t="s">
        <v>35</v>
      </c>
      <c r="AE2504" s="26" t="s">
        <v>23</v>
      </c>
      <c r="AF2504" s="26" t="s">
        <v>24</v>
      </c>
      <c r="AG2504" s="26">
        <v>9</v>
      </c>
      <c r="AH2504" s="26" t="s">
        <v>34</v>
      </c>
      <c r="AI2504" s="26" t="s">
        <v>26</v>
      </c>
      <c r="AJ2504" s="26">
        <v>3</v>
      </c>
      <c r="AK2504" s="26" t="s">
        <v>1451</v>
      </c>
      <c r="AL2504" s="26">
        <v>9004240244</v>
      </c>
      <c r="AM2504" s="26" t="s">
        <v>4</v>
      </c>
      <c r="AN2504" s="26">
        <v>5</v>
      </c>
      <c r="AO2504" s="26">
        <v>0</v>
      </c>
      <c r="AP2504" s="26" t="s">
        <v>28</v>
      </c>
      <c r="AT2504" s="26" t="str">
        <f>MID(AA2504,MIN(FIND({0,1,2,3,4,5,6,7,8,9},AA2504&amp;"0123456789″")),LEN(AA2504))</f>
        <v>530き379</v>
      </c>
      <c r="AU2504" s="26" t="str">
        <f t="shared" si="440"/>
        <v>379</v>
      </c>
    </row>
    <row r="2505" spans="9:47" x14ac:dyDescent="0.2">
      <c r="I2505" s="26">
        <v>380</v>
      </c>
      <c r="J2505" s="32" t="str">
        <f t="shared" si="432"/>
        <v/>
      </c>
      <c r="K2505" s="32" t="str">
        <f>IF(J2505="","",COUNTIF($J$2:J2505,"該当"))</f>
        <v/>
      </c>
      <c r="L2505" s="32" t="str">
        <f t="shared" si="441"/>
        <v>380</v>
      </c>
      <c r="M2505" s="32" t="str">
        <f t="shared" si="433"/>
        <v/>
      </c>
      <c r="N2505" s="32" t="str">
        <f>IF(M2505="","",COUNTIF($M$2:M2505,"該当"))</f>
        <v/>
      </c>
      <c r="O2505" s="32" t="str">
        <f t="shared" si="434"/>
        <v>380</v>
      </c>
      <c r="P2505" s="32" t="str">
        <f t="shared" si="435"/>
        <v/>
      </c>
      <c r="Q2505" s="32" t="str">
        <f>IF(P2505="","",COUNTIF($P$2:P2505,"該当"))</f>
        <v/>
      </c>
      <c r="R2505" s="32" t="str">
        <f t="shared" si="436"/>
        <v>380</v>
      </c>
      <c r="S2505" s="32" t="str">
        <f t="shared" si="437"/>
        <v/>
      </c>
      <c r="T2505" s="32" t="str">
        <f>IF(S2505="","",COUNTIF($S$2:S2505,"該当"))</f>
        <v/>
      </c>
      <c r="U2505" s="32" t="str">
        <f t="shared" si="438"/>
        <v>380</v>
      </c>
      <c r="V2505" s="32" t="str">
        <f t="shared" si="439"/>
        <v/>
      </c>
      <c r="W2505" s="32" t="str">
        <f>IF(V2505="","",COUNTIF($V$2:V2505,"該当"))</f>
        <v/>
      </c>
      <c r="X2505" s="32" t="str">
        <f t="shared" si="442"/>
        <v>380</v>
      </c>
      <c r="Y2505" s="26">
        <v>2390</v>
      </c>
      <c r="Z2505" s="26">
        <v>380</v>
      </c>
      <c r="AA2505" s="26" t="s">
        <v>1643</v>
      </c>
      <c r="AB2505" s="26">
        <v>29</v>
      </c>
      <c r="AC2505" s="26" t="s">
        <v>34</v>
      </c>
      <c r="AD2505" s="26" t="s">
        <v>35</v>
      </c>
      <c r="AE2505" s="26" t="s">
        <v>23</v>
      </c>
      <c r="AF2505" s="26" t="s">
        <v>24</v>
      </c>
      <c r="AG2505" s="26">
        <v>9</v>
      </c>
      <c r="AH2505" s="26" t="s">
        <v>34</v>
      </c>
      <c r="AI2505" s="26" t="s">
        <v>26</v>
      </c>
      <c r="AJ2505" s="26">
        <v>3</v>
      </c>
      <c r="AK2505" s="26" t="s">
        <v>1451</v>
      </c>
      <c r="AL2505" s="26">
        <v>9004240244</v>
      </c>
      <c r="AM2505" s="26" t="s">
        <v>4</v>
      </c>
      <c r="AN2505" s="26">
        <v>5</v>
      </c>
      <c r="AO2505" s="26">
        <v>0</v>
      </c>
      <c r="AP2505" s="26" t="s">
        <v>28</v>
      </c>
      <c r="AT2505" s="26" t="str">
        <f>MID(AA2505,MIN(FIND({0,1,2,3,4,5,6,7,8,9},AA2505&amp;"0123456789″")),LEN(AA2505))</f>
        <v>530う380</v>
      </c>
      <c r="AU2505" s="26" t="str">
        <f t="shared" si="440"/>
        <v>380</v>
      </c>
    </row>
    <row r="2506" spans="9:47" x14ac:dyDescent="0.2">
      <c r="I2506" s="26">
        <v>382</v>
      </c>
      <c r="J2506" s="32" t="str">
        <f t="shared" si="432"/>
        <v/>
      </c>
      <c r="K2506" s="32" t="str">
        <f>IF(J2506="","",COUNTIF($J$2:J2506,"該当"))</f>
        <v/>
      </c>
      <c r="L2506" s="32" t="str">
        <f t="shared" si="441"/>
        <v>382</v>
      </c>
      <c r="M2506" s="32" t="str">
        <f t="shared" si="433"/>
        <v/>
      </c>
      <c r="N2506" s="32" t="str">
        <f>IF(M2506="","",COUNTIF($M$2:M2506,"該当"))</f>
        <v/>
      </c>
      <c r="O2506" s="32" t="str">
        <f t="shared" si="434"/>
        <v>382</v>
      </c>
      <c r="P2506" s="32" t="str">
        <f t="shared" si="435"/>
        <v/>
      </c>
      <c r="Q2506" s="32" t="str">
        <f>IF(P2506="","",COUNTIF($P$2:P2506,"該当"))</f>
        <v/>
      </c>
      <c r="R2506" s="32" t="str">
        <f t="shared" si="436"/>
        <v>382</v>
      </c>
      <c r="S2506" s="32" t="str">
        <f t="shared" si="437"/>
        <v/>
      </c>
      <c r="T2506" s="32" t="str">
        <f>IF(S2506="","",COUNTIF($S$2:S2506,"該当"))</f>
        <v/>
      </c>
      <c r="U2506" s="32" t="str">
        <f t="shared" si="438"/>
        <v>382</v>
      </c>
      <c r="V2506" s="32" t="str">
        <f t="shared" si="439"/>
        <v/>
      </c>
      <c r="W2506" s="32" t="str">
        <f>IF(V2506="","",COUNTIF($V$2:V2506,"該当"))</f>
        <v/>
      </c>
      <c r="X2506" s="32" t="str">
        <f t="shared" si="442"/>
        <v>382</v>
      </c>
      <c r="Y2506" s="26">
        <v>2392</v>
      </c>
      <c r="Z2506" s="26">
        <v>382</v>
      </c>
      <c r="AA2506" s="26" t="s">
        <v>1644</v>
      </c>
      <c r="AB2506" s="26">
        <v>29</v>
      </c>
      <c r="AC2506" s="26" t="s">
        <v>34</v>
      </c>
      <c r="AD2506" s="26" t="s">
        <v>35</v>
      </c>
      <c r="AE2506" s="26" t="s">
        <v>23</v>
      </c>
      <c r="AF2506" s="26" t="s">
        <v>24</v>
      </c>
      <c r="AG2506" s="26">
        <v>9</v>
      </c>
      <c r="AH2506" s="26" t="s">
        <v>34</v>
      </c>
      <c r="AI2506" s="26" t="s">
        <v>26</v>
      </c>
      <c r="AJ2506" s="26">
        <v>3</v>
      </c>
      <c r="AK2506" s="26" t="s">
        <v>1451</v>
      </c>
      <c r="AL2506" s="26">
        <v>9004240243</v>
      </c>
      <c r="AM2506" s="26" t="s">
        <v>4</v>
      </c>
      <c r="AN2506" s="26">
        <v>5</v>
      </c>
      <c r="AO2506" s="26">
        <v>0</v>
      </c>
      <c r="AP2506" s="26" t="s">
        <v>28</v>
      </c>
      <c r="AT2506" s="26" t="str">
        <f>MID(AA2506,MIN(FIND({0,1,2,3,4,5,6,7,8,9},AA2506&amp;"0123456789″")),LEN(AA2506))</f>
        <v>530う382</v>
      </c>
      <c r="AU2506" s="26" t="str">
        <f t="shared" si="440"/>
        <v>382</v>
      </c>
    </row>
    <row r="2507" spans="9:47" x14ac:dyDescent="0.2">
      <c r="I2507" s="26">
        <v>383</v>
      </c>
      <c r="J2507" s="32" t="str">
        <f t="shared" si="432"/>
        <v/>
      </c>
      <c r="K2507" s="32" t="str">
        <f>IF(J2507="","",COUNTIF($J$2:J2507,"該当"))</f>
        <v/>
      </c>
      <c r="L2507" s="32" t="str">
        <f t="shared" si="441"/>
        <v>383</v>
      </c>
      <c r="M2507" s="32" t="str">
        <f t="shared" si="433"/>
        <v/>
      </c>
      <c r="N2507" s="32" t="str">
        <f>IF(M2507="","",COUNTIF($M$2:M2507,"該当"))</f>
        <v/>
      </c>
      <c r="O2507" s="32" t="str">
        <f t="shared" si="434"/>
        <v>383</v>
      </c>
      <c r="P2507" s="32" t="str">
        <f t="shared" si="435"/>
        <v/>
      </c>
      <c r="Q2507" s="32" t="str">
        <f>IF(P2507="","",COUNTIF($P$2:P2507,"該当"))</f>
        <v/>
      </c>
      <c r="R2507" s="32" t="str">
        <f t="shared" si="436"/>
        <v>383</v>
      </c>
      <c r="S2507" s="32" t="str">
        <f t="shared" si="437"/>
        <v/>
      </c>
      <c r="T2507" s="32" t="str">
        <f>IF(S2507="","",COUNTIF($S$2:S2507,"該当"))</f>
        <v/>
      </c>
      <c r="U2507" s="32" t="str">
        <f t="shared" si="438"/>
        <v>383</v>
      </c>
      <c r="V2507" s="32" t="str">
        <f t="shared" si="439"/>
        <v/>
      </c>
      <c r="W2507" s="32" t="str">
        <f>IF(V2507="","",COUNTIF($V$2:V2507,"該当"))</f>
        <v/>
      </c>
      <c r="X2507" s="32" t="str">
        <f t="shared" si="442"/>
        <v>383</v>
      </c>
      <c r="Y2507" s="26">
        <v>2393</v>
      </c>
      <c r="Z2507" s="26">
        <v>383</v>
      </c>
      <c r="AA2507" s="26" t="s">
        <v>1645</v>
      </c>
      <c r="AB2507" s="26">
        <v>29</v>
      </c>
      <c r="AC2507" s="26" t="s">
        <v>34</v>
      </c>
      <c r="AD2507" s="26" t="s">
        <v>35</v>
      </c>
      <c r="AE2507" s="26" t="s">
        <v>23</v>
      </c>
      <c r="AF2507" s="26" t="s">
        <v>24</v>
      </c>
      <c r="AG2507" s="26">
        <v>9</v>
      </c>
      <c r="AH2507" s="26" t="s">
        <v>34</v>
      </c>
      <c r="AI2507" s="26" t="s">
        <v>26</v>
      </c>
      <c r="AJ2507" s="26">
        <v>3</v>
      </c>
      <c r="AK2507" s="26" t="s">
        <v>1451</v>
      </c>
      <c r="AL2507" s="26">
        <v>9004240243</v>
      </c>
      <c r="AM2507" s="26" t="s">
        <v>4</v>
      </c>
      <c r="AN2507" s="26">
        <v>5</v>
      </c>
      <c r="AO2507" s="26">
        <v>0</v>
      </c>
      <c r="AP2507" s="26" t="s">
        <v>28</v>
      </c>
      <c r="AT2507" s="26" t="str">
        <f>MID(AA2507,MIN(FIND({0,1,2,3,4,5,6,7,8,9},AA2507&amp;"0123456789″")),LEN(AA2507))</f>
        <v>530か383</v>
      </c>
      <c r="AU2507" s="26" t="str">
        <f t="shared" si="440"/>
        <v>383</v>
      </c>
    </row>
    <row r="2508" spans="9:47" x14ac:dyDescent="0.2">
      <c r="I2508" s="26">
        <v>384</v>
      </c>
      <c r="J2508" s="32" t="str">
        <f t="shared" si="432"/>
        <v/>
      </c>
      <c r="K2508" s="32" t="str">
        <f>IF(J2508="","",COUNTIF($J$2:J2508,"該当"))</f>
        <v/>
      </c>
      <c r="L2508" s="32" t="str">
        <f t="shared" si="441"/>
        <v>384</v>
      </c>
      <c r="M2508" s="32" t="str">
        <f t="shared" si="433"/>
        <v/>
      </c>
      <c r="N2508" s="32" t="str">
        <f>IF(M2508="","",COUNTIF($M$2:M2508,"該当"))</f>
        <v/>
      </c>
      <c r="O2508" s="32" t="str">
        <f t="shared" si="434"/>
        <v>384</v>
      </c>
      <c r="P2508" s="32" t="str">
        <f t="shared" si="435"/>
        <v/>
      </c>
      <c r="Q2508" s="32" t="str">
        <f>IF(P2508="","",COUNTIF($P$2:P2508,"該当"))</f>
        <v/>
      </c>
      <c r="R2508" s="32" t="str">
        <f t="shared" si="436"/>
        <v>384</v>
      </c>
      <c r="S2508" s="32" t="str">
        <f t="shared" si="437"/>
        <v/>
      </c>
      <c r="T2508" s="32" t="str">
        <f>IF(S2508="","",COUNTIF($S$2:S2508,"該当"))</f>
        <v/>
      </c>
      <c r="U2508" s="32" t="str">
        <f t="shared" si="438"/>
        <v>384</v>
      </c>
      <c r="V2508" s="32" t="str">
        <f t="shared" si="439"/>
        <v/>
      </c>
      <c r="W2508" s="32" t="str">
        <f>IF(V2508="","",COUNTIF($V$2:V2508,"該当"))</f>
        <v/>
      </c>
      <c r="X2508" s="32" t="str">
        <f t="shared" si="442"/>
        <v>384</v>
      </c>
      <c r="Y2508" s="26">
        <v>2394</v>
      </c>
      <c r="Z2508" s="26">
        <v>384</v>
      </c>
      <c r="AA2508" s="26" t="s">
        <v>1646</v>
      </c>
      <c r="AB2508" s="26">
        <v>29</v>
      </c>
      <c r="AC2508" s="26" t="s">
        <v>34</v>
      </c>
      <c r="AD2508" s="26" t="s">
        <v>35</v>
      </c>
      <c r="AE2508" s="26" t="s">
        <v>23</v>
      </c>
      <c r="AF2508" s="26" t="s">
        <v>24</v>
      </c>
      <c r="AG2508" s="26">
        <v>9</v>
      </c>
      <c r="AH2508" s="26" t="s">
        <v>34</v>
      </c>
      <c r="AI2508" s="26" t="s">
        <v>26</v>
      </c>
      <c r="AJ2508" s="26">
        <v>3</v>
      </c>
      <c r="AK2508" s="26" t="s">
        <v>1451</v>
      </c>
      <c r="AL2508" s="26">
        <v>9004240241</v>
      </c>
      <c r="AM2508" s="26" t="s">
        <v>4</v>
      </c>
      <c r="AN2508" s="26">
        <v>5</v>
      </c>
      <c r="AO2508" s="26">
        <v>0</v>
      </c>
      <c r="AP2508" s="26" t="s">
        <v>28</v>
      </c>
      <c r="AT2508" s="26" t="str">
        <f>MID(AA2508,MIN(FIND({0,1,2,3,4,5,6,7,8,9},AA2508&amp;"0123456789″")),LEN(AA2508))</f>
        <v>530え384</v>
      </c>
      <c r="AU2508" s="26" t="str">
        <f t="shared" si="440"/>
        <v>384</v>
      </c>
    </row>
    <row r="2509" spans="9:47" x14ac:dyDescent="0.2">
      <c r="I2509" s="26">
        <v>386</v>
      </c>
      <c r="J2509" s="32" t="str">
        <f t="shared" si="432"/>
        <v/>
      </c>
      <c r="K2509" s="32" t="str">
        <f>IF(J2509="","",COUNTIF($J$2:J2509,"該当"))</f>
        <v/>
      </c>
      <c r="L2509" s="32" t="str">
        <f t="shared" si="441"/>
        <v>386</v>
      </c>
      <c r="M2509" s="32" t="str">
        <f t="shared" si="433"/>
        <v/>
      </c>
      <c r="N2509" s="32" t="str">
        <f>IF(M2509="","",COUNTIF($M$2:M2509,"該当"))</f>
        <v/>
      </c>
      <c r="O2509" s="32" t="str">
        <f t="shared" si="434"/>
        <v>386</v>
      </c>
      <c r="P2509" s="32" t="str">
        <f t="shared" si="435"/>
        <v/>
      </c>
      <c r="Q2509" s="32" t="str">
        <f>IF(P2509="","",COUNTIF($P$2:P2509,"該当"))</f>
        <v/>
      </c>
      <c r="R2509" s="32" t="str">
        <f t="shared" si="436"/>
        <v>386</v>
      </c>
      <c r="S2509" s="32" t="str">
        <f t="shared" si="437"/>
        <v/>
      </c>
      <c r="T2509" s="32" t="str">
        <f>IF(S2509="","",COUNTIF($S$2:S2509,"該当"))</f>
        <v/>
      </c>
      <c r="U2509" s="32" t="str">
        <f t="shared" si="438"/>
        <v>386</v>
      </c>
      <c r="V2509" s="32" t="str">
        <f t="shared" si="439"/>
        <v/>
      </c>
      <c r="W2509" s="32" t="str">
        <f>IF(V2509="","",COUNTIF($V$2:V2509,"該当"))</f>
        <v/>
      </c>
      <c r="X2509" s="32" t="str">
        <f t="shared" si="442"/>
        <v>386</v>
      </c>
      <c r="Y2509" s="26">
        <v>2396</v>
      </c>
      <c r="Z2509" s="26">
        <v>386</v>
      </c>
      <c r="AA2509" s="26" t="s">
        <v>4476</v>
      </c>
      <c r="AB2509" s="26">
        <v>29</v>
      </c>
      <c r="AC2509" s="26" t="s">
        <v>34</v>
      </c>
      <c r="AD2509" s="26" t="s">
        <v>35</v>
      </c>
      <c r="AE2509" s="26" t="s">
        <v>23</v>
      </c>
      <c r="AF2509" s="26" t="s">
        <v>24</v>
      </c>
      <c r="AG2509" s="26">
        <v>9</v>
      </c>
      <c r="AH2509" s="26" t="s">
        <v>34</v>
      </c>
      <c r="AI2509" s="26" t="s">
        <v>26</v>
      </c>
      <c r="AJ2509" s="26">
        <v>3</v>
      </c>
      <c r="AK2509" s="26" t="s">
        <v>1451</v>
      </c>
      <c r="AL2509" s="26">
        <v>9004240244</v>
      </c>
      <c r="AM2509" s="26" t="s">
        <v>4</v>
      </c>
      <c r="AN2509" s="26">
        <v>5</v>
      </c>
      <c r="AO2509" s="26">
        <v>0</v>
      </c>
      <c r="AP2509" s="26" t="s">
        <v>28</v>
      </c>
      <c r="AT2509" s="26" t="str">
        <f>MID(AA2509,MIN(FIND({0,1,2,3,4,5,6,7,8,9},AA2509&amp;"0123456789″")),LEN(AA2509))</f>
        <v>530か386</v>
      </c>
      <c r="AU2509" s="26" t="str">
        <f t="shared" si="440"/>
        <v>386</v>
      </c>
    </row>
    <row r="2510" spans="9:47" x14ac:dyDescent="0.2">
      <c r="I2510" s="26">
        <v>387</v>
      </c>
      <c r="J2510" s="32" t="str">
        <f t="shared" si="432"/>
        <v/>
      </c>
      <c r="K2510" s="32" t="str">
        <f>IF(J2510="","",COUNTIF($J$2:J2510,"該当"))</f>
        <v/>
      </c>
      <c r="L2510" s="32" t="str">
        <f t="shared" si="441"/>
        <v>387</v>
      </c>
      <c r="M2510" s="32" t="str">
        <f t="shared" si="433"/>
        <v/>
      </c>
      <c r="N2510" s="32" t="str">
        <f>IF(M2510="","",COUNTIF($M$2:M2510,"該当"))</f>
        <v/>
      </c>
      <c r="O2510" s="32" t="str">
        <f t="shared" si="434"/>
        <v>387</v>
      </c>
      <c r="P2510" s="32" t="str">
        <f t="shared" si="435"/>
        <v/>
      </c>
      <c r="Q2510" s="32" t="str">
        <f>IF(P2510="","",COUNTIF($P$2:P2510,"該当"))</f>
        <v/>
      </c>
      <c r="R2510" s="32" t="str">
        <f t="shared" si="436"/>
        <v>387</v>
      </c>
      <c r="S2510" s="32" t="str">
        <f t="shared" si="437"/>
        <v/>
      </c>
      <c r="T2510" s="32" t="str">
        <f>IF(S2510="","",COUNTIF($S$2:S2510,"該当"))</f>
        <v/>
      </c>
      <c r="U2510" s="32" t="str">
        <f t="shared" si="438"/>
        <v>387</v>
      </c>
      <c r="V2510" s="32" t="str">
        <f t="shared" si="439"/>
        <v/>
      </c>
      <c r="W2510" s="32" t="str">
        <f>IF(V2510="","",COUNTIF($V$2:V2510,"該当"))</f>
        <v/>
      </c>
      <c r="X2510" s="32" t="str">
        <f t="shared" si="442"/>
        <v>387</v>
      </c>
      <c r="Y2510" s="26">
        <v>2397</v>
      </c>
      <c r="Z2510" s="26">
        <v>387</v>
      </c>
      <c r="AA2510" s="26" t="s">
        <v>1647</v>
      </c>
      <c r="AB2510" s="26">
        <v>29</v>
      </c>
      <c r="AC2510" s="26" t="s">
        <v>34</v>
      </c>
      <c r="AD2510" s="26" t="s">
        <v>35</v>
      </c>
      <c r="AE2510" s="26" t="s">
        <v>23</v>
      </c>
      <c r="AF2510" s="26" t="s">
        <v>24</v>
      </c>
      <c r="AG2510" s="26">
        <v>9</v>
      </c>
      <c r="AH2510" s="26" t="s">
        <v>34</v>
      </c>
      <c r="AI2510" s="26" t="s">
        <v>26</v>
      </c>
      <c r="AJ2510" s="26">
        <v>3</v>
      </c>
      <c r="AK2510" s="26" t="s">
        <v>1451</v>
      </c>
      <c r="AL2510" s="26">
        <v>9004240244</v>
      </c>
      <c r="AM2510" s="26" t="s">
        <v>4</v>
      </c>
      <c r="AN2510" s="26">
        <v>5</v>
      </c>
      <c r="AO2510" s="26">
        <v>0</v>
      </c>
      <c r="AP2510" s="26" t="s">
        <v>28</v>
      </c>
      <c r="AT2510" s="26" t="str">
        <f>MID(AA2510,MIN(FIND({0,1,2,3,4,5,6,7,8,9},AA2510&amp;"0123456789″")),LEN(AA2510))</f>
        <v>530か387</v>
      </c>
      <c r="AU2510" s="26" t="str">
        <f t="shared" si="440"/>
        <v>387</v>
      </c>
    </row>
    <row r="2511" spans="9:47" x14ac:dyDescent="0.2">
      <c r="I2511" s="26">
        <v>388</v>
      </c>
      <c r="J2511" s="32" t="str">
        <f t="shared" si="432"/>
        <v/>
      </c>
      <c r="K2511" s="32" t="str">
        <f>IF(J2511="","",COUNTIF($J$2:J2511,"該当"))</f>
        <v/>
      </c>
      <c r="L2511" s="32" t="str">
        <f t="shared" si="441"/>
        <v>388</v>
      </c>
      <c r="M2511" s="32" t="str">
        <f t="shared" si="433"/>
        <v/>
      </c>
      <c r="N2511" s="32" t="str">
        <f>IF(M2511="","",COUNTIF($M$2:M2511,"該当"))</f>
        <v/>
      </c>
      <c r="O2511" s="32" t="str">
        <f t="shared" si="434"/>
        <v>388</v>
      </c>
      <c r="P2511" s="32" t="str">
        <f t="shared" si="435"/>
        <v/>
      </c>
      <c r="Q2511" s="32" t="str">
        <f>IF(P2511="","",COUNTIF($P$2:P2511,"該当"))</f>
        <v/>
      </c>
      <c r="R2511" s="32" t="str">
        <f t="shared" si="436"/>
        <v>388</v>
      </c>
      <c r="S2511" s="32" t="str">
        <f t="shared" si="437"/>
        <v/>
      </c>
      <c r="T2511" s="32" t="str">
        <f>IF(S2511="","",COUNTIF($S$2:S2511,"該当"))</f>
        <v/>
      </c>
      <c r="U2511" s="32" t="str">
        <f t="shared" si="438"/>
        <v>388</v>
      </c>
      <c r="V2511" s="32" t="str">
        <f t="shared" si="439"/>
        <v/>
      </c>
      <c r="W2511" s="32" t="str">
        <f>IF(V2511="","",COUNTIF($V$2:V2511,"該当"))</f>
        <v/>
      </c>
      <c r="X2511" s="32" t="str">
        <f t="shared" si="442"/>
        <v>388</v>
      </c>
      <c r="Y2511" s="26">
        <v>2398</v>
      </c>
      <c r="Z2511" s="26">
        <v>388</v>
      </c>
      <c r="AA2511" s="26" t="s">
        <v>5045</v>
      </c>
      <c r="AB2511" s="26">
        <v>29</v>
      </c>
      <c r="AC2511" s="26" t="s">
        <v>34</v>
      </c>
      <c r="AD2511" s="26" t="s">
        <v>35</v>
      </c>
      <c r="AE2511" s="26" t="s">
        <v>23</v>
      </c>
      <c r="AF2511" s="26" t="s">
        <v>24</v>
      </c>
      <c r="AG2511" s="26">
        <v>9</v>
      </c>
      <c r="AH2511" s="26" t="s">
        <v>34</v>
      </c>
      <c r="AI2511" s="26" t="s">
        <v>26</v>
      </c>
      <c r="AJ2511" s="26">
        <v>3</v>
      </c>
      <c r="AK2511" s="26" t="s">
        <v>1451</v>
      </c>
      <c r="AL2511" s="26">
        <v>9004240241</v>
      </c>
      <c r="AM2511" s="26" t="s">
        <v>4</v>
      </c>
      <c r="AN2511" s="26">
        <v>5</v>
      </c>
      <c r="AO2511" s="26">
        <v>0</v>
      </c>
      <c r="AP2511" s="26" t="s">
        <v>28</v>
      </c>
      <c r="AT2511" s="26" t="str">
        <f>MID(AA2511,MIN(FIND({0,1,2,3,4,5,6,7,8,9},AA2511&amp;"0123456789″")),LEN(AA2511))</f>
        <v>530き388</v>
      </c>
      <c r="AU2511" s="26" t="str">
        <f t="shared" si="440"/>
        <v>388</v>
      </c>
    </row>
    <row r="2512" spans="9:47" x14ac:dyDescent="0.2">
      <c r="I2512" s="26">
        <v>390</v>
      </c>
      <c r="J2512" s="32" t="str">
        <f t="shared" si="432"/>
        <v/>
      </c>
      <c r="K2512" s="32" t="str">
        <f>IF(J2512="","",COUNTIF($J$2:J2512,"該当"))</f>
        <v/>
      </c>
      <c r="L2512" s="32" t="str">
        <f t="shared" si="441"/>
        <v>390</v>
      </c>
      <c r="M2512" s="32" t="str">
        <f t="shared" si="433"/>
        <v/>
      </c>
      <c r="N2512" s="32" t="str">
        <f>IF(M2512="","",COUNTIF($M$2:M2512,"該当"))</f>
        <v/>
      </c>
      <c r="O2512" s="32" t="str">
        <f t="shared" si="434"/>
        <v>390</v>
      </c>
      <c r="P2512" s="32" t="str">
        <f t="shared" si="435"/>
        <v/>
      </c>
      <c r="Q2512" s="32" t="str">
        <f>IF(P2512="","",COUNTIF($P$2:P2512,"該当"))</f>
        <v/>
      </c>
      <c r="R2512" s="32" t="str">
        <f t="shared" si="436"/>
        <v>390</v>
      </c>
      <c r="S2512" s="32" t="str">
        <f t="shared" si="437"/>
        <v/>
      </c>
      <c r="T2512" s="32" t="str">
        <f>IF(S2512="","",COUNTIF($S$2:S2512,"該当"))</f>
        <v/>
      </c>
      <c r="U2512" s="32" t="str">
        <f t="shared" si="438"/>
        <v>390</v>
      </c>
      <c r="V2512" s="32" t="str">
        <f t="shared" si="439"/>
        <v/>
      </c>
      <c r="W2512" s="32" t="str">
        <f>IF(V2512="","",COUNTIF($V$2:V2512,"該当"))</f>
        <v/>
      </c>
      <c r="X2512" s="32" t="str">
        <f t="shared" si="442"/>
        <v>390</v>
      </c>
      <c r="Y2512" s="26">
        <v>2400</v>
      </c>
      <c r="Z2512" s="26">
        <v>390</v>
      </c>
      <c r="AA2512" s="26" t="s">
        <v>1648</v>
      </c>
      <c r="AB2512" s="26">
        <v>29</v>
      </c>
      <c r="AC2512" s="26" t="s">
        <v>34</v>
      </c>
      <c r="AD2512" s="26" t="s">
        <v>35</v>
      </c>
      <c r="AE2512" s="26" t="s">
        <v>23</v>
      </c>
      <c r="AF2512" s="26" t="s">
        <v>24</v>
      </c>
      <c r="AG2512" s="26">
        <v>9</v>
      </c>
      <c r="AH2512" s="26" t="s">
        <v>34</v>
      </c>
      <c r="AI2512" s="26" t="s">
        <v>26</v>
      </c>
      <c r="AJ2512" s="26">
        <v>3</v>
      </c>
      <c r="AK2512" s="26" t="s">
        <v>1451</v>
      </c>
      <c r="AL2512" s="26">
        <v>9004240241</v>
      </c>
      <c r="AM2512" s="26" t="s">
        <v>4</v>
      </c>
      <c r="AN2512" s="26">
        <v>5</v>
      </c>
      <c r="AO2512" s="26">
        <v>0</v>
      </c>
      <c r="AP2512" s="26" t="s">
        <v>28</v>
      </c>
      <c r="AT2512" s="26" t="str">
        <f>MID(AA2512,MIN(FIND({0,1,2,3,4,5,6,7,8,9},AA2512&amp;"0123456789″")),LEN(AA2512))</f>
        <v>530き390</v>
      </c>
      <c r="AU2512" s="26" t="str">
        <f t="shared" si="440"/>
        <v>390</v>
      </c>
    </row>
    <row r="2513" spans="9:47" x14ac:dyDescent="0.2">
      <c r="I2513" s="26">
        <v>392</v>
      </c>
      <c r="J2513" s="32" t="str">
        <f t="shared" si="432"/>
        <v/>
      </c>
      <c r="K2513" s="32" t="str">
        <f>IF(J2513="","",COUNTIF($J$2:J2513,"該当"))</f>
        <v/>
      </c>
      <c r="L2513" s="32" t="str">
        <f t="shared" si="441"/>
        <v>392</v>
      </c>
      <c r="M2513" s="32" t="str">
        <f t="shared" si="433"/>
        <v/>
      </c>
      <c r="N2513" s="32" t="str">
        <f>IF(M2513="","",COUNTIF($M$2:M2513,"該当"))</f>
        <v/>
      </c>
      <c r="O2513" s="32" t="str">
        <f t="shared" si="434"/>
        <v>392</v>
      </c>
      <c r="P2513" s="32" t="str">
        <f t="shared" si="435"/>
        <v/>
      </c>
      <c r="Q2513" s="32" t="str">
        <f>IF(P2513="","",COUNTIF($P$2:P2513,"該当"))</f>
        <v/>
      </c>
      <c r="R2513" s="32" t="str">
        <f t="shared" si="436"/>
        <v>392</v>
      </c>
      <c r="S2513" s="32" t="str">
        <f t="shared" si="437"/>
        <v/>
      </c>
      <c r="T2513" s="32" t="str">
        <f>IF(S2513="","",COUNTIF($S$2:S2513,"該当"))</f>
        <v/>
      </c>
      <c r="U2513" s="32" t="str">
        <f t="shared" si="438"/>
        <v>392</v>
      </c>
      <c r="V2513" s="32" t="str">
        <f t="shared" si="439"/>
        <v/>
      </c>
      <c r="W2513" s="32" t="str">
        <f>IF(V2513="","",COUNTIF($V$2:V2513,"該当"))</f>
        <v/>
      </c>
      <c r="X2513" s="32" t="str">
        <f t="shared" si="442"/>
        <v>392</v>
      </c>
      <c r="Y2513" s="26">
        <v>2402</v>
      </c>
      <c r="Z2513" s="26">
        <v>392</v>
      </c>
      <c r="AA2513" s="26" t="s">
        <v>1649</v>
      </c>
      <c r="AB2513" s="26">
        <v>29</v>
      </c>
      <c r="AC2513" s="26" t="s">
        <v>34</v>
      </c>
      <c r="AD2513" s="26" t="s">
        <v>35</v>
      </c>
      <c r="AE2513" s="26" t="s">
        <v>23</v>
      </c>
      <c r="AF2513" s="26" t="s">
        <v>24</v>
      </c>
      <c r="AG2513" s="26">
        <v>9</v>
      </c>
      <c r="AH2513" s="26" t="s">
        <v>34</v>
      </c>
      <c r="AI2513" s="26" t="s">
        <v>26</v>
      </c>
      <c r="AJ2513" s="26">
        <v>3</v>
      </c>
      <c r="AK2513" s="26" t="s">
        <v>1451</v>
      </c>
      <c r="AL2513" s="26">
        <v>9004240241</v>
      </c>
      <c r="AM2513" s="26" t="s">
        <v>4</v>
      </c>
      <c r="AN2513" s="26">
        <v>5</v>
      </c>
      <c r="AO2513" s="26">
        <v>0</v>
      </c>
      <c r="AP2513" s="26" t="s">
        <v>28</v>
      </c>
      <c r="AT2513" s="26" t="str">
        <f>MID(AA2513,MIN(FIND({0,1,2,3,4,5,6,7,8,9},AA2513&amp;"0123456789″")),LEN(AA2513))</f>
        <v>530う392</v>
      </c>
      <c r="AU2513" s="26" t="str">
        <f t="shared" si="440"/>
        <v>392</v>
      </c>
    </row>
    <row r="2514" spans="9:47" x14ac:dyDescent="0.2">
      <c r="I2514" s="26">
        <v>393</v>
      </c>
      <c r="J2514" s="32" t="str">
        <f t="shared" si="432"/>
        <v/>
      </c>
      <c r="K2514" s="32" t="str">
        <f>IF(J2514="","",COUNTIF($J$2:J2514,"該当"))</f>
        <v/>
      </c>
      <c r="L2514" s="32" t="str">
        <f t="shared" si="441"/>
        <v>393</v>
      </c>
      <c r="M2514" s="32" t="str">
        <f t="shared" si="433"/>
        <v/>
      </c>
      <c r="N2514" s="32" t="str">
        <f>IF(M2514="","",COUNTIF($M$2:M2514,"該当"))</f>
        <v/>
      </c>
      <c r="O2514" s="32" t="str">
        <f t="shared" si="434"/>
        <v>393</v>
      </c>
      <c r="P2514" s="32" t="str">
        <f t="shared" si="435"/>
        <v/>
      </c>
      <c r="Q2514" s="32" t="str">
        <f>IF(P2514="","",COUNTIF($P$2:P2514,"該当"))</f>
        <v/>
      </c>
      <c r="R2514" s="32" t="str">
        <f t="shared" si="436"/>
        <v>393</v>
      </c>
      <c r="S2514" s="32" t="str">
        <f t="shared" si="437"/>
        <v/>
      </c>
      <c r="T2514" s="32" t="str">
        <f>IF(S2514="","",COUNTIF($S$2:S2514,"該当"))</f>
        <v/>
      </c>
      <c r="U2514" s="32" t="str">
        <f t="shared" si="438"/>
        <v>393</v>
      </c>
      <c r="V2514" s="32" t="str">
        <f t="shared" si="439"/>
        <v/>
      </c>
      <c r="W2514" s="32" t="str">
        <f>IF(V2514="","",COUNTIF($V$2:V2514,"該当"))</f>
        <v/>
      </c>
      <c r="X2514" s="32" t="str">
        <f t="shared" si="442"/>
        <v>393</v>
      </c>
      <c r="Y2514" s="26">
        <v>3495</v>
      </c>
      <c r="Z2514" s="26">
        <v>393</v>
      </c>
      <c r="AA2514" s="26" t="s">
        <v>1650</v>
      </c>
      <c r="AB2514" s="26">
        <v>29</v>
      </c>
      <c r="AC2514" s="26" t="s">
        <v>34</v>
      </c>
      <c r="AD2514" s="26" t="s">
        <v>35</v>
      </c>
      <c r="AE2514" s="26" t="s">
        <v>23</v>
      </c>
      <c r="AF2514" s="26" t="s">
        <v>24</v>
      </c>
      <c r="AG2514" s="26">
        <v>9</v>
      </c>
      <c r="AH2514" s="26" t="s">
        <v>34</v>
      </c>
      <c r="AI2514" s="26" t="s">
        <v>26</v>
      </c>
      <c r="AJ2514" s="26">
        <v>3</v>
      </c>
      <c r="AK2514" s="26" t="s">
        <v>1451</v>
      </c>
      <c r="AL2514" s="26">
        <v>9004240241</v>
      </c>
      <c r="AM2514" s="26" t="s">
        <v>4</v>
      </c>
      <c r="AN2514" s="26">
        <v>5</v>
      </c>
      <c r="AO2514" s="26">
        <v>0</v>
      </c>
      <c r="AP2514" s="26" t="s">
        <v>28</v>
      </c>
      <c r="AT2514" s="26" t="str">
        <f>MID(AA2514,MIN(FIND({0,1,2,3,4,5,6,7,8,9},AA2514&amp;"0123456789″")),LEN(AA2514))</f>
        <v>530い393</v>
      </c>
      <c r="AU2514" s="26" t="str">
        <f t="shared" si="440"/>
        <v>393</v>
      </c>
    </row>
    <row r="2515" spans="9:47" x14ac:dyDescent="0.2">
      <c r="I2515" s="26">
        <v>394</v>
      </c>
      <c r="J2515" s="32" t="str">
        <f t="shared" si="432"/>
        <v/>
      </c>
      <c r="K2515" s="32" t="str">
        <f>IF(J2515="","",COUNTIF($J$2:J2515,"該当"))</f>
        <v/>
      </c>
      <c r="L2515" s="32" t="str">
        <f t="shared" si="441"/>
        <v>394</v>
      </c>
      <c r="M2515" s="32" t="str">
        <f t="shared" si="433"/>
        <v/>
      </c>
      <c r="N2515" s="32" t="str">
        <f>IF(M2515="","",COUNTIF($M$2:M2515,"該当"))</f>
        <v/>
      </c>
      <c r="O2515" s="32" t="str">
        <f t="shared" si="434"/>
        <v>394</v>
      </c>
      <c r="P2515" s="32" t="str">
        <f t="shared" si="435"/>
        <v/>
      </c>
      <c r="Q2515" s="32" t="str">
        <f>IF(P2515="","",COUNTIF($P$2:P2515,"該当"))</f>
        <v/>
      </c>
      <c r="R2515" s="32" t="str">
        <f t="shared" si="436"/>
        <v>394</v>
      </c>
      <c r="S2515" s="32" t="str">
        <f t="shared" si="437"/>
        <v/>
      </c>
      <c r="T2515" s="32" t="str">
        <f>IF(S2515="","",COUNTIF($S$2:S2515,"該当"))</f>
        <v/>
      </c>
      <c r="U2515" s="32" t="str">
        <f t="shared" si="438"/>
        <v>394</v>
      </c>
      <c r="V2515" s="32" t="str">
        <f t="shared" si="439"/>
        <v/>
      </c>
      <c r="W2515" s="32" t="str">
        <f>IF(V2515="","",COUNTIF($V$2:V2515,"該当"))</f>
        <v/>
      </c>
      <c r="X2515" s="32" t="str">
        <f t="shared" si="442"/>
        <v>394</v>
      </c>
      <c r="Y2515" s="26">
        <v>3502</v>
      </c>
      <c r="Z2515" s="26">
        <v>394</v>
      </c>
      <c r="AA2515" s="26" t="s">
        <v>1651</v>
      </c>
      <c r="AB2515" s="26">
        <v>29</v>
      </c>
      <c r="AC2515" s="26" t="s">
        <v>34</v>
      </c>
      <c r="AD2515" s="26" t="s">
        <v>35</v>
      </c>
      <c r="AE2515" s="26" t="s">
        <v>23</v>
      </c>
      <c r="AF2515" s="26" t="s">
        <v>24</v>
      </c>
      <c r="AG2515" s="26">
        <v>9</v>
      </c>
      <c r="AH2515" s="26" t="s">
        <v>34</v>
      </c>
      <c r="AI2515" s="26" t="s">
        <v>26</v>
      </c>
      <c r="AJ2515" s="26">
        <v>3</v>
      </c>
      <c r="AK2515" s="26" t="s">
        <v>1451</v>
      </c>
      <c r="AL2515" s="26">
        <v>9004240241</v>
      </c>
      <c r="AM2515" s="26" t="s">
        <v>4</v>
      </c>
      <c r="AN2515" s="26">
        <v>5</v>
      </c>
      <c r="AO2515" s="26">
        <v>0</v>
      </c>
      <c r="AP2515" s="26" t="s">
        <v>28</v>
      </c>
      <c r="AT2515" s="26" t="str">
        <f>MID(AA2515,MIN(FIND({0,1,2,3,4,5,6,7,8,9},AA2515&amp;"0123456789″")),LEN(AA2515))</f>
        <v>530あ394</v>
      </c>
      <c r="AU2515" s="26" t="str">
        <f t="shared" si="440"/>
        <v>394</v>
      </c>
    </row>
    <row r="2516" spans="9:47" x14ac:dyDescent="0.2">
      <c r="I2516" s="26">
        <v>395</v>
      </c>
      <c r="J2516" s="32" t="str">
        <f t="shared" si="432"/>
        <v/>
      </c>
      <c r="K2516" s="32" t="str">
        <f>IF(J2516="","",COUNTIF($J$2:J2516,"該当"))</f>
        <v/>
      </c>
      <c r="L2516" s="32" t="str">
        <f t="shared" si="441"/>
        <v>395</v>
      </c>
      <c r="M2516" s="32" t="str">
        <f t="shared" si="433"/>
        <v/>
      </c>
      <c r="N2516" s="32" t="str">
        <f>IF(M2516="","",COUNTIF($M$2:M2516,"該当"))</f>
        <v/>
      </c>
      <c r="O2516" s="32" t="str">
        <f t="shared" si="434"/>
        <v>395</v>
      </c>
      <c r="P2516" s="32" t="str">
        <f t="shared" si="435"/>
        <v/>
      </c>
      <c r="Q2516" s="32" t="str">
        <f>IF(P2516="","",COUNTIF($P$2:P2516,"該当"))</f>
        <v/>
      </c>
      <c r="R2516" s="32" t="str">
        <f t="shared" si="436"/>
        <v>395</v>
      </c>
      <c r="S2516" s="32" t="str">
        <f t="shared" si="437"/>
        <v/>
      </c>
      <c r="T2516" s="32" t="str">
        <f>IF(S2516="","",COUNTIF($S$2:S2516,"該当"))</f>
        <v/>
      </c>
      <c r="U2516" s="32" t="str">
        <f t="shared" si="438"/>
        <v>395</v>
      </c>
      <c r="V2516" s="32" t="str">
        <f t="shared" si="439"/>
        <v/>
      </c>
      <c r="W2516" s="32" t="str">
        <f>IF(V2516="","",COUNTIF($V$2:V2516,"該当"))</f>
        <v/>
      </c>
      <c r="X2516" s="32" t="str">
        <f t="shared" si="442"/>
        <v>395</v>
      </c>
      <c r="Y2516" s="26">
        <v>3496</v>
      </c>
      <c r="Z2516" s="26">
        <v>395</v>
      </c>
      <c r="AA2516" s="26" t="s">
        <v>1652</v>
      </c>
      <c r="AB2516" s="26">
        <v>29</v>
      </c>
      <c r="AC2516" s="26" t="s">
        <v>34</v>
      </c>
      <c r="AD2516" s="26" t="s">
        <v>35</v>
      </c>
      <c r="AE2516" s="26" t="s">
        <v>23</v>
      </c>
      <c r="AF2516" s="26" t="s">
        <v>24</v>
      </c>
      <c r="AG2516" s="26">
        <v>9</v>
      </c>
      <c r="AH2516" s="26" t="s">
        <v>34</v>
      </c>
      <c r="AI2516" s="26" t="s">
        <v>26</v>
      </c>
      <c r="AJ2516" s="26">
        <v>3</v>
      </c>
      <c r="AK2516" s="26" t="s">
        <v>1451</v>
      </c>
      <c r="AL2516" s="26">
        <v>9004240242</v>
      </c>
      <c r="AM2516" s="26" t="s">
        <v>4</v>
      </c>
      <c r="AN2516" s="26">
        <v>5</v>
      </c>
      <c r="AO2516" s="26">
        <v>0</v>
      </c>
      <c r="AP2516" s="26" t="s">
        <v>28</v>
      </c>
      <c r="AT2516" s="26" t="str">
        <f>MID(AA2516,MIN(FIND({0,1,2,3,4,5,6,7,8,9},AA2516&amp;"0123456789″")),LEN(AA2516))</f>
        <v>530い395</v>
      </c>
      <c r="AU2516" s="26" t="str">
        <f t="shared" si="440"/>
        <v>395</v>
      </c>
    </row>
    <row r="2517" spans="9:47" x14ac:dyDescent="0.2">
      <c r="I2517" s="26">
        <v>396</v>
      </c>
      <c r="J2517" s="32" t="str">
        <f t="shared" si="432"/>
        <v/>
      </c>
      <c r="K2517" s="32" t="str">
        <f>IF(J2517="","",COUNTIF($J$2:J2517,"該当"))</f>
        <v/>
      </c>
      <c r="L2517" s="32" t="str">
        <f t="shared" si="441"/>
        <v>396</v>
      </c>
      <c r="M2517" s="32" t="str">
        <f t="shared" si="433"/>
        <v/>
      </c>
      <c r="N2517" s="32" t="str">
        <f>IF(M2517="","",COUNTIF($M$2:M2517,"該当"))</f>
        <v/>
      </c>
      <c r="O2517" s="32" t="str">
        <f t="shared" si="434"/>
        <v>396</v>
      </c>
      <c r="P2517" s="32" t="str">
        <f t="shared" si="435"/>
        <v/>
      </c>
      <c r="Q2517" s="32" t="str">
        <f>IF(P2517="","",COUNTIF($P$2:P2517,"該当"))</f>
        <v/>
      </c>
      <c r="R2517" s="32" t="str">
        <f t="shared" si="436"/>
        <v>396</v>
      </c>
      <c r="S2517" s="32" t="str">
        <f t="shared" si="437"/>
        <v/>
      </c>
      <c r="T2517" s="32" t="str">
        <f>IF(S2517="","",COUNTIF($S$2:S2517,"該当"))</f>
        <v/>
      </c>
      <c r="U2517" s="32" t="str">
        <f t="shared" si="438"/>
        <v>396</v>
      </c>
      <c r="V2517" s="32" t="str">
        <f t="shared" si="439"/>
        <v/>
      </c>
      <c r="W2517" s="32" t="str">
        <f>IF(V2517="","",COUNTIF($V$2:V2517,"該当"))</f>
        <v/>
      </c>
      <c r="X2517" s="32" t="str">
        <f t="shared" si="442"/>
        <v>396</v>
      </c>
      <c r="Y2517" s="26">
        <v>3497</v>
      </c>
      <c r="Z2517" s="26">
        <v>396</v>
      </c>
      <c r="AA2517" s="26" t="s">
        <v>4248</v>
      </c>
      <c r="AB2517" s="26">
        <v>29</v>
      </c>
      <c r="AC2517" s="26" t="s">
        <v>34</v>
      </c>
      <c r="AD2517" s="26" t="s">
        <v>35</v>
      </c>
      <c r="AE2517" s="26" t="s">
        <v>23</v>
      </c>
      <c r="AF2517" s="26" t="s">
        <v>24</v>
      </c>
      <c r="AG2517" s="26">
        <v>9</v>
      </c>
      <c r="AH2517" s="26" t="s">
        <v>34</v>
      </c>
      <c r="AI2517" s="26" t="s">
        <v>26</v>
      </c>
      <c r="AJ2517" s="26">
        <v>3</v>
      </c>
      <c r="AK2517" s="26" t="s">
        <v>1451</v>
      </c>
      <c r="AL2517" s="26">
        <v>9004240242</v>
      </c>
      <c r="AM2517" s="26" t="s">
        <v>4</v>
      </c>
      <c r="AN2517" s="26">
        <v>5</v>
      </c>
      <c r="AO2517" s="26">
        <v>0</v>
      </c>
      <c r="AP2517" s="26" t="s">
        <v>28</v>
      </c>
      <c r="AT2517" s="26" t="str">
        <f>MID(AA2517,MIN(FIND({0,1,2,3,4,5,6,7,8,9},AA2517&amp;"0123456789″")),LEN(AA2517))</f>
        <v>530え396</v>
      </c>
      <c r="AU2517" s="26" t="str">
        <f t="shared" si="440"/>
        <v>396</v>
      </c>
    </row>
    <row r="2518" spans="9:47" x14ac:dyDescent="0.2">
      <c r="I2518" s="26">
        <v>397</v>
      </c>
      <c r="J2518" s="32" t="str">
        <f t="shared" si="432"/>
        <v/>
      </c>
      <c r="K2518" s="32" t="str">
        <f>IF(J2518="","",COUNTIF($J$2:J2518,"該当"))</f>
        <v/>
      </c>
      <c r="L2518" s="32" t="str">
        <f t="shared" si="441"/>
        <v>397</v>
      </c>
      <c r="M2518" s="32" t="str">
        <f t="shared" si="433"/>
        <v/>
      </c>
      <c r="N2518" s="32" t="str">
        <f>IF(M2518="","",COUNTIF($M$2:M2518,"該当"))</f>
        <v/>
      </c>
      <c r="O2518" s="32" t="str">
        <f t="shared" si="434"/>
        <v>397</v>
      </c>
      <c r="P2518" s="32" t="str">
        <f t="shared" si="435"/>
        <v/>
      </c>
      <c r="Q2518" s="32" t="str">
        <f>IF(P2518="","",COUNTIF($P$2:P2518,"該当"))</f>
        <v/>
      </c>
      <c r="R2518" s="32" t="str">
        <f t="shared" si="436"/>
        <v>397</v>
      </c>
      <c r="S2518" s="32" t="str">
        <f t="shared" si="437"/>
        <v/>
      </c>
      <c r="T2518" s="32" t="str">
        <f>IF(S2518="","",COUNTIF($S$2:S2518,"該当"))</f>
        <v/>
      </c>
      <c r="U2518" s="32" t="str">
        <f t="shared" si="438"/>
        <v>397</v>
      </c>
      <c r="V2518" s="32" t="str">
        <f t="shared" si="439"/>
        <v/>
      </c>
      <c r="W2518" s="32" t="str">
        <f>IF(V2518="","",COUNTIF($V$2:V2518,"該当"))</f>
        <v/>
      </c>
      <c r="X2518" s="32" t="str">
        <f t="shared" si="442"/>
        <v>397</v>
      </c>
      <c r="Y2518" s="26">
        <v>3505</v>
      </c>
      <c r="Z2518" s="26">
        <v>397</v>
      </c>
      <c r="AA2518" s="26" t="s">
        <v>1653</v>
      </c>
      <c r="AB2518" s="26">
        <v>29</v>
      </c>
      <c r="AC2518" s="26" t="s">
        <v>34</v>
      </c>
      <c r="AD2518" s="26" t="s">
        <v>35</v>
      </c>
      <c r="AE2518" s="26" t="s">
        <v>23</v>
      </c>
      <c r="AF2518" s="26" t="s">
        <v>24</v>
      </c>
      <c r="AG2518" s="26">
        <v>9</v>
      </c>
      <c r="AH2518" s="26" t="s">
        <v>34</v>
      </c>
      <c r="AI2518" s="26" t="s">
        <v>26</v>
      </c>
      <c r="AJ2518" s="26">
        <v>3</v>
      </c>
      <c r="AK2518" s="26" t="s">
        <v>1451</v>
      </c>
      <c r="AL2518" s="26">
        <v>9004240242</v>
      </c>
      <c r="AM2518" s="26" t="s">
        <v>4</v>
      </c>
      <c r="AN2518" s="26">
        <v>5</v>
      </c>
      <c r="AO2518" s="26">
        <v>0</v>
      </c>
      <c r="AP2518" s="26" t="s">
        <v>28</v>
      </c>
      <c r="AT2518" s="26" t="str">
        <f>MID(AA2518,MIN(FIND({0,1,2,3,4,5,6,7,8,9},AA2518&amp;"0123456789″")),LEN(AA2518))</f>
        <v>530い397</v>
      </c>
      <c r="AU2518" s="26" t="str">
        <f t="shared" si="440"/>
        <v>397</v>
      </c>
    </row>
    <row r="2519" spans="9:47" x14ac:dyDescent="0.2">
      <c r="I2519" s="26">
        <v>398</v>
      </c>
      <c r="J2519" s="32" t="str">
        <f t="shared" si="432"/>
        <v/>
      </c>
      <c r="K2519" s="32" t="str">
        <f>IF(J2519="","",COUNTIF($J$2:J2519,"該当"))</f>
        <v/>
      </c>
      <c r="L2519" s="32" t="str">
        <f t="shared" si="441"/>
        <v>398</v>
      </c>
      <c r="M2519" s="32" t="str">
        <f t="shared" si="433"/>
        <v/>
      </c>
      <c r="N2519" s="32" t="str">
        <f>IF(M2519="","",COUNTIF($M$2:M2519,"該当"))</f>
        <v/>
      </c>
      <c r="O2519" s="32" t="str">
        <f t="shared" si="434"/>
        <v>398</v>
      </c>
      <c r="P2519" s="32" t="str">
        <f t="shared" si="435"/>
        <v/>
      </c>
      <c r="Q2519" s="32" t="str">
        <f>IF(P2519="","",COUNTIF($P$2:P2519,"該当"))</f>
        <v/>
      </c>
      <c r="R2519" s="32" t="str">
        <f t="shared" si="436"/>
        <v>398</v>
      </c>
      <c r="S2519" s="32" t="str">
        <f t="shared" si="437"/>
        <v/>
      </c>
      <c r="T2519" s="32" t="str">
        <f>IF(S2519="","",COUNTIF($S$2:S2519,"該当"))</f>
        <v/>
      </c>
      <c r="U2519" s="32" t="str">
        <f t="shared" si="438"/>
        <v>398</v>
      </c>
      <c r="V2519" s="32" t="str">
        <f t="shared" si="439"/>
        <v/>
      </c>
      <c r="W2519" s="32" t="str">
        <f>IF(V2519="","",COUNTIF($V$2:V2519,"該当"))</f>
        <v/>
      </c>
      <c r="X2519" s="32" t="str">
        <f t="shared" si="442"/>
        <v>398</v>
      </c>
      <c r="Y2519" s="26">
        <v>3500</v>
      </c>
      <c r="Z2519" s="26">
        <v>398</v>
      </c>
      <c r="AA2519" s="26" t="s">
        <v>1654</v>
      </c>
      <c r="AB2519" s="26">
        <v>29</v>
      </c>
      <c r="AC2519" s="26" t="s">
        <v>34</v>
      </c>
      <c r="AD2519" s="26" t="s">
        <v>35</v>
      </c>
      <c r="AE2519" s="26" t="s">
        <v>23</v>
      </c>
      <c r="AF2519" s="26" t="s">
        <v>24</v>
      </c>
      <c r="AG2519" s="26">
        <v>9</v>
      </c>
      <c r="AH2519" s="26" t="s">
        <v>34</v>
      </c>
      <c r="AI2519" s="26" t="s">
        <v>26</v>
      </c>
      <c r="AJ2519" s="26">
        <v>3</v>
      </c>
      <c r="AK2519" s="26" t="s">
        <v>1451</v>
      </c>
      <c r="AL2519" s="26">
        <v>9004240243</v>
      </c>
      <c r="AM2519" s="26" t="s">
        <v>4</v>
      </c>
      <c r="AN2519" s="26">
        <v>5</v>
      </c>
      <c r="AO2519" s="26">
        <v>0</v>
      </c>
      <c r="AP2519" s="26" t="s">
        <v>28</v>
      </c>
      <c r="AT2519" s="26" t="str">
        <f>MID(AA2519,MIN(FIND({0,1,2,3,4,5,6,7,8,9},AA2519&amp;"0123456789″")),LEN(AA2519))</f>
        <v>530い398</v>
      </c>
      <c r="AU2519" s="26" t="str">
        <f t="shared" si="440"/>
        <v>398</v>
      </c>
    </row>
    <row r="2520" spans="9:47" x14ac:dyDescent="0.2">
      <c r="I2520" s="26">
        <v>399</v>
      </c>
      <c r="J2520" s="32" t="str">
        <f t="shared" si="432"/>
        <v/>
      </c>
      <c r="K2520" s="32" t="str">
        <f>IF(J2520="","",COUNTIF($J$2:J2520,"該当"))</f>
        <v/>
      </c>
      <c r="L2520" s="32" t="str">
        <f t="shared" si="441"/>
        <v>399</v>
      </c>
      <c r="M2520" s="32" t="str">
        <f t="shared" si="433"/>
        <v/>
      </c>
      <c r="N2520" s="32" t="str">
        <f>IF(M2520="","",COUNTIF($M$2:M2520,"該当"))</f>
        <v/>
      </c>
      <c r="O2520" s="32" t="str">
        <f t="shared" si="434"/>
        <v>399</v>
      </c>
      <c r="P2520" s="32" t="str">
        <f t="shared" si="435"/>
        <v/>
      </c>
      <c r="Q2520" s="32" t="str">
        <f>IF(P2520="","",COUNTIF($P$2:P2520,"該当"))</f>
        <v/>
      </c>
      <c r="R2520" s="32" t="str">
        <f t="shared" si="436"/>
        <v>399</v>
      </c>
      <c r="S2520" s="32" t="str">
        <f t="shared" si="437"/>
        <v/>
      </c>
      <c r="T2520" s="32" t="str">
        <f>IF(S2520="","",COUNTIF($S$2:S2520,"該当"))</f>
        <v/>
      </c>
      <c r="U2520" s="32" t="str">
        <f t="shared" si="438"/>
        <v>399</v>
      </c>
      <c r="V2520" s="32" t="str">
        <f t="shared" si="439"/>
        <v/>
      </c>
      <c r="W2520" s="32" t="str">
        <f>IF(V2520="","",COUNTIF($V$2:V2520,"該当"))</f>
        <v/>
      </c>
      <c r="X2520" s="32" t="str">
        <f t="shared" si="442"/>
        <v>399</v>
      </c>
      <c r="Y2520" s="26">
        <v>3501</v>
      </c>
      <c r="Z2520" s="26">
        <v>399</v>
      </c>
      <c r="AA2520" s="26" t="s">
        <v>1655</v>
      </c>
      <c r="AB2520" s="26">
        <v>29</v>
      </c>
      <c r="AC2520" s="26" t="s">
        <v>34</v>
      </c>
      <c r="AD2520" s="26" t="s">
        <v>35</v>
      </c>
      <c r="AE2520" s="26" t="s">
        <v>23</v>
      </c>
      <c r="AF2520" s="26" t="s">
        <v>24</v>
      </c>
      <c r="AG2520" s="26">
        <v>9</v>
      </c>
      <c r="AH2520" s="26" t="s">
        <v>34</v>
      </c>
      <c r="AI2520" s="26" t="s">
        <v>26</v>
      </c>
      <c r="AJ2520" s="26">
        <v>3</v>
      </c>
      <c r="AK2520" s="26" t="s">
        <v>1451</v>
      </c>
      <c r="AL2520" s="26">
        <v>9004240243</v>
      </c>
      <c r="AM2520" s="26" t="s">
        <v>4</v>
      </c>
      <c r="AN2520" s="26">
        <v>5</v>
      </c>
      <c r="AO2520" s="26">
        <v>0</v>
      </c>
      <c r="AP2520" s="26" t="s">
        <v>28</v>
      </c>
      <c r="AT2520" s="26" t="str">
        <f>MID(AA2520,MIN(FIND({0,1,2,3,4,5,6,7,8,9},AA2520&amp;"0123456789″")),LEN(AA2520))</f>
        <v>530あ399</v>
      </c>
      <c r="AU2520" s="26" t="str">
        <f t="shared" si="440"/>
        <v>399</v>
      </c>
    </row>
    <row r="2521" spans="9:47" x14ac:dyDescent="0.2">
      <c r="I2521" s="26">
        <v>400</v>
      </c>
      <c r="J2521" s="32" t="str">
        <f t="shared" si="432"/>
        <v/>
      </c>
      <c r="K2521" s="32" t="str">
        <f>IF(J2521="","",COUNTIF($J$2:J2521,"該当"))</f>
        <v/>
      </c>
      <c r="L2521" s="32" t="str">
        <f t="shared" si="441"/>
        <v>400</v>
      </c>
      <c r="M2521" s="32" t="str">
        <f t="shared" si="433"/>
        <v/>
      </c>
      <c r="N2521" s="32" t="str">
        <f>IF(M2521="","",COUNTIF($M$2:M2521,"該当"))</f>
        <v/>
      </c>
      <c r="O2521" s="32" t="str">
        <f t="shared" si="434"/>
        <v>400</v>
      </c>
      <c r="P2521" s="32" t="str">
        <f t="shared" si="435"/>
        <v/>
      </c>
      <c r="Q2521" s="32" t="str">
        <f>IF(P2521="","",COUNTIF($P$2:P2521,"該当"))</f>
        <v/>
      </c>
      <c r="R2521" s="32" t="str">
        <f t="shared" si="436"/>
        <v>400</v>
      </c>
      <c r="S2521" s="32" t="str">
        <f t="shared" si="437"/>
        <v/>
      </c>
      <c r="T2521" s="32" t="str">
        <f>IF(S2521="","",COUNTIF($S$2:S2521,"該当"))</f>
        <v/>
      </c>
      <c r="U2521" s="32" t="str">
        <f t="shared" si="438"/>
        <v>400</v>
      </c>
      <c r="V2521" s="32" t="str">
        <f t="shared" si="439"/>
        <v/>
      </c>
      <c r="W2521" s="32" t="str">
        <f>IF(V2521="","",COUNTIF($V$2:V2521,"該当"))</f>
        <v/>
      </c>
      <c r="X2521" s="32" t="str">
        <f t="shared" si="442"/>
        <v>400</v>
      </c>
      <c r="Y2521" s="26">
        <v>3503</v>
      </c>
      <c r="Z2521" s="26">
        <v>400</v>
      </c>
      <c r="AA2521" s="26" t="s">
        <v>1656</v>
      </c>
      <c r="AB2521" s="26">
        <v>29</v>
      </c>
      <c r="AC2521" s="26" t="s">
        <v>34</v>
      </c>
      <c r="AD2521" s="26" t="s">
        <v>35</v>
      </c>
      <c r="AE2521" s="26" t="s">
        <v>23</v>
      </c>
      <c r="AF2521" s="26" t="s">
        <v>24</v>
      </c>
      <c r="AG2521" s="26">
        <v>9</v>
      </c>
      <c r="AH2521" s="26" t="s">
        <v>34</v>
      </c>
      <c r="AI2521" s="26" t="s">
        <v>26</v>
      </c>
      <c r="AJ2521" s="26">
        <v>3</v>
      </c>
      <c r="AK2521" s="26" t="s">
        <v>1451</v>
      </c>
      <c r="AL2521" s="26">
        <v>9004240243</v>
      </c>
      <c r="AM2521" s="26" t="s">
        <v>4</v>
      </c>
      <c r="AN2521" s="26">
        <v>5</v>
      </c>
      <c r="AO2521" s="26">
        <v>0</v>
      </c>
      <c r="AP2521" s="26" t="s">
        <v>28</v>
      </c>
      <c r="AT2521" s="26" t="str">
        <f>MID(AA2521,MIN(FIND({0,1,2,3,4,5,6,7,8,9},AA2521&amp;"0123456789″")),LEN(AA2521))</f>
        <v>530あ400</v>
      </c>
      <c r="AU2521" s="26" t="str">
        <f t="shared" si="440"/>
        <v>400</v>
      </c>
    </row>
    <row r="2522" spans="9:47" x14ac:dyDescent="0.2">
      <c r="I2522" s="26">
        <v>401</v>
      </c>
      <c r="J2522" s="32" t="str">
        <f t="shared" si="432"/>
        <v/>
      </c>
      <c r="K2522" s="32" t="str">
        <f>IF(J2522="","",COUNTIF($J$2:J2522,"該当"))</f>
        <v/>
      </c>
      <c r="L2522" s="32" t="str">
        <f t="shared" si="441"/>
        <v>401</v>
      </c>
      <c r="M2522" s="32" t="str">
        <f t="shared" si="433"/>
        <v/>
      </c>
      <c r="N2522" s="32" t="str">
        <f>IF(M2522="","",COUNTIF($M$2:M2522,"該当"))</f>
        <v/>
      </c>
      <c r="O2522" s="32" t="str">
        <f t="shared" si="434"/>
        <v>401</v>
      </c>
      <c r="P2522" s="32" t="str">
        <f t="shared" si="435"/>
        <v/>
      </c>
      <c r="Q2522" s="32" t="str">
        <f>IF(P2522="","",COUNTIF($P$2:P2522,"該当"))</f>
        <v/>
      </c>
      <c r="R2522" s="32" t="str">
        <f t="shared" si="436"/>
        <v>401</v>
      </c>
      <c r="S2522" s="32" t="str">
        <f t="shared" si="437"/>
        <v/>
      </c>
      <c r="T2522" s="32" t="str">
        <f>IF(S2522="","",COUNTIF($S$2:S2522,"該当"))</f>
        <v/>
      </c>
      <c r="U2522" s="32" t="str">
        <f t="shared" si="438"/>
        <v>401</v>
      </c>
      <c r="V2522" s="32" t="str">
        <f t="shared" si="439"/>
        <v/>
      </c>
      <c r="W2522" s="32" t="str">
        <f>IF(V2522="","",COUNTIF($V$2:V2522,"該当"))</f>
        <v/>
      </c>
      <c r="X2522" s="32" t="str">
        <f t="shared" si="442"/>
        <v>401</v>
      </c>
      <c r="Y2522" s="26">
        <v>2403</v>
      </c>
      <c r="Z2522" s="26">
        <v>401</v>
      </c>
      <c r="AA2522" s="26" t="s">
        <v>1657</v>
      </c>
      <c r="AB2522" s="26">
        <v>29</v>
      </c>
      <c r="AC2522" s="26" t="s">
        <v>34</v>
      </c>
      <c r="AD2522" s="26" t="s">
        <v>35</v>
      </c>
      <c r="AE2522" s="26" t="s">
        <v>23</v>
      </c>
      <c r="AF2522" s="26" t="s">
        <v>24</v>
      </c>
      <c r="AG2522" s="26">
        <v>9</v>
      </c>
      <c r="AH2522" s="26" t="s">
        <v>34</v>
      </c>
      <c r="AI2522" s="26" t="s">
        <v>26</v>
      </c>
      <c r="AJ2522" s="26">
        <v>3</v>
      </c>
      <c r="AK2522" s="26" t="s">
        <v>1451</v>
      </c>
      <c r="AL2522" s="26">
        <v>9004240241</v>
      </c>
      <c r="AM2522" s="26" t="s">
        <v>4</v>
      </c>
      <c r="AN2522" s="26">
        <v>5</v>
      </c>
      <c r="AO2522" s="26">
        <v>0</v>
      </c>
      <c r="AP2522" s="26" t="s">
        <v>28</v>
      </c>
      <c r="AT2522" s="26" t="str">
        <f>MID(AA2522,MIN(FIND({0,1,2,3,4,5,6,7,8,9},AA2522&amp;"0123456789″")),LEN(AA2522))</f>
        <v>530こ401</v>
      </c>
      <c r="AU2522" s="26" t="str">
        <f t="shared" si="440"/>
        <v>401</v>
      </c>
    </row>
    <row r="2523" spans="9:47" x14ac:dyDescent="0.2">
      <c r="I2523" s="26">
        <v>403</v>
      </c>
      <c r="J2523" s="32" t="str">
        <f t="shared" si="432"/>
        <v/>
      </c>
      <c r="K2523" s="32" t="str">
        <f>IF(J2523="","",COUNTIF($J$2:J2523,"該当"))</f>
        <v/>
      </c>
      <c r="L2523" s="32" t="str">
        <f t="shared" si="441"/>
        <v>403</v>
      </c>
      <c r="M2523" s="32" t="str">
        <f t="shared" si="433"/>
        <v/>
      </c>
      <c r="N2523" s="32" t="str">
        <f>IF(M2523="","",COUNTIF($M$2:M2523,"該当"))</f>
        <v/>
      </c>
      <c r="O2523" s="32" t="str">
        <f t="shared" si="434"/>
        <v>403</v>
      </c>
      <c r="P2523" s="32" t="str">
        <f t="shared" si="435"/>
        <v/>
      </c>
      <c r="Q2523" s="32" t="str">
        <f>IF(P2523="","",COUNTIF($P$2:P2523,"該当"))</f>
        <v/>
      </c>
      <c r="R2523" s="32" t="str">
        <f t="shared" si="436"/>
        <v>403</v>
      </c>
      <c r="S2523" s="32" t="str">
        <f t="shared" si="437"/>
        <v/>
      </c>
      <c r="T2523" s="32" t="str">
        <f>IF(S2523="","",COUNTIF($S$2:S2523,"該当"))</f>
        <v/>
      </c>
      <c r="U2523" s="32" t="str">
        <f t="shared" si="438"/>
        <v>403</v>
      </c>
      <c r="V2523" s="32" t="str">
        <f t="shared" si="439"/>
        <v/>
      </c>
      <c r="W2523" s="32" t="str">
        <f>IF(V2523="","",COUNTIF($V$2:V2523,"該当"))</f>
        <v/>
      </c>
      <c r="X2523" s="32" t="str">
        <f t="shared" si="442"/>
        <v>403</v>
      </c>
      <c r="Y2523" s="26">
        <v>3504</v>
      </c>
      <c r="Z2523" s="26">
        <v>403</v>
      </c>
      <c r="AA2523" s="26" t="s">
        <v>1658</v>
      </c>
      <c r="AB2523" s="26">
        <v>29</v>
      </c>
      <c r="AC2523" s="26" t="s">
        <v>34</v>
      </c>
      <c r="AD2523" s="26" t="s">
        <v>35</v>
      </c>
      <c r="AE2523" s="26" t="s">
        <v>23</v>
      </c>
      <c r="AF2523" s="26" t="s">
        <v>24</v>
      </c>
      <c r="AG2523" s="26">
        <v>9</v>
      </c>
      <c r="AH2523" s="26" t="s">
        <v>34</v>
      </c>
      <c r="AI2523" s="26" t="s">
        <v>26</v>
      </c>
      <c r="AJ2523" s="26">
        <v>3</v>
      </c>
      <c r="AK2523" s="26" t="s">
        <v>1451</v>
      </c>
      <c r="AL2523" s="26">
        <v>9004240244</v>
      </c>
      <c r="AM2523" s="26" t="s">
        <v>4</v>
      </c>
      <c r="AN2523" s="26">
        <v>5</v>
      </c>
      <c r="AO2523" s="26">
        <v>0</v>
      </c>
      <c r="AP2523" s="26" t="s">
        <v>28</v>
      </c>
      <c r="AT2523" s="26" t="str">
        <f>MID(AA2523,MIN(FIND({0,1,2,3,4,5,6,7,8,9},AA2523&amp;"0123456789″")),LEN(AA2523))</f>
        <v>530う403</v>
      </c>
      <c r="AU2523" s="26" t="str">
        <f t="shared" si="440"/>
        <v>403</v>
      </c>
    </row>
    <row r="2524" spans="9:47" x14ac:dyDescent="0.2">
      <c r="I2524" s="26">
        <v>405</v>
      </c>
      <c r="J2524" s="32" t="str">
        <f t="shared" si="432"/>
        <v/>
      </c>
      <c r="K2524" s="32" t="str">
        <f>IF(J2524="","",COUNTIF($J$2:J2524,"該当"))</f>
        <v/>
      </c>
      <c r="L2524" s="32" t="str">
        <f t="shared" si="441"/>
        <v>405</v>
      </c>
      <c r="M2524" s="32" t="str">
        <f t="shared" si="433"/>
        <v/>
      </c>
      <c r="N2524" s="32" t="str">
        <f>IF(M2524="","",COUNTIF($M$2:M2524,"該当"))</f>
        <v/>
      </c>
      <c r="O2524" s="32" t="str">
        <f t="shared" si="434"/>
        <v>405</v>
      </c>
      <c r="P2524" s="32" t="str">
        <f t="shared" si="435"/>
        <v/>
      </c>
      <c r="Q2524" s="32" t="str">
        <f>IF(P2524="","",COUNTIF($P$2:P2524,"該当"))</f>
        <v/>
      </c>
      <c r="R2524" s="32" t="str">
        <f t="shared" si="436"/>
        <v>405</v>
      </c>
      <c r="S2524" s="32" t="str">
        <f t="shared" si="437"/>
        <v/>
      </c>
      <c r="T2524" s="32" t="str">
        <f>IF(S2524="","",COUNTIF($S$2:S2524,"該当"))</f>
        <v/>
      </c>
      <c r="U2524" s="32" t="str">
        <f t="shared" si="438"/>
        <v>405</v>
      </c>
      <c r="V2524" s="32" t="str">
        <f t="shared" si="439"/>
        <v/>
      </c>
      <c r="W2524" s="32" t="str">
        <f>IF(V2524="","",COUNTIF($V$2:V2524,"該当"))</f>
        <v/>
      </c>
      <c r="X2524" s="32" t="str">
        <f t="shared" si="442"/>
        <v>405</v>
      </c>
      <c r="Y2524" s="26">
        <v>2406</v>
      </c>
      <c r="Z2524" s="26">
        <v>405</v>
      </c>
      <c r="AA2524" s="26" t="s">
        <v>1659</v>
      </c>
      <c r="AB2524" s="26">
        <v>29</v>
      </c>
      <c r="AC2524" s="26" t="s">
        <v>34</v>
      </c>
      <c r="AD2524" s="26" t="s">
        <v>35</v>
      </c>
      <c r="AE2524" s="26" t="s">
        <v>23</v>
      </c>
      <c r="AF2524" s="26" t="s">
        <v>24</v>
      </c>
      <c r="AG2524" s="26">
        <v>9</v>
      </c>
      <c r="AH2524" s="26" t="s">
        <v>34</v>
      </c>
      <c r="AI2524" s="26" t="s">
        <v>26</v>
      </c>
      <c r="AJ2524" s="26">
        <v>3</v>
      </c>
      <c r="AK2524" s="26" t="s">
        <v>1451</v>
      </c>
      <c r="AL2524" s="26">
        <v>9004240241</v>
      </c>
      <c r="AM2524" s="26" t="s">
        <v>4</v>
      </c>
      <c r="AN2524" s="26">
        <v>5</v>
      </c>
      <c r="AO2524" s="26">
        <v>0</v>
      </c>
      <c r="AP2524" s="26" t="s">
        <v>28</v>
      </c>
      <c r="AT2524" s="26" t="str">
        <f>MID(AA2524,MIN(FIND({0,1,2,3,4,5,6,7,8,9},AA2524&amp;"0123456789″")),LEN(AA2524))</f>
        <v>530け405</v>
      </c>
      <c r="AU2524" s="26" t="str">
        <f t="shared" si="440"/>
        <v>405</v>
      </c>
    </row>
    <row r="2525" spans="9:47" x14ac:dyDescent="0.2">
      <c r="I2525" s="26">
        <v>408</v>
      </c>
      <c r="J2525" s="32" t="str">
        <f t="shared" si="432"/>
        <v/>
      </c>
      <c r="K2525" s="32" t="str">
        <f>IF(J2525="","",COUNTIF($J$2:J2525,"該当"))</f>
        <v/>
      </c>
      <c r="L2525" s="32" t="str">
        <f t="shared" si="441"/>
        <v>408</v>
      </c>
      <c r="M2525" s="32" t="str">
        <f t="shared" si="433"/>
        <v/>
      </c>
      <c r="N2525" s="32" t="str">
        <f>IF(M2525="","",COUNTIF($M$2:M2525,"該当"))</f>
        <v/>
      </c>
      <c r="O2525" s="32" t="str">
        <f t="shared" si="434"/>
        <v>408</v>
      </c>
      <c r="P2525" s="32" t="str">
        <f t="shared" si="435"/>
        <v/>
      </c>
      <c r="Q2525" s="32" t="str">
        <f>IF(P2525="","",COUNTIF($P$2:P2525,"該当"))</f>
        <v/>
      </c>
      <c r="R2525" s="32" t="str">
        <f t="shared" si="436"/>
        <v>408</v>
      </c>
      <c r="S2525" s="32" t="str">
        <f t="shared" si="437"/>
        <v/>
      </c>
      <c r="T2525" s="32" t="str">
        <f>IF(S2525="","",COUNTIF($S$2:S2525,"該当"))</f>
        <v/>
      </c>
      <c r="U2525" s="32" t="str">
        <f t="shared" si="438"/>
        <v>408</v>
      </c>
      <c r="V2525" s="32" t="str">
        <f t="shared" si="439"/>
        <v/>
      </c>
      <c r="W2525" s="32" t="str">
        <f>IF(V2525="","",COUNTIF($V$2:V2525,"該当"))</f>
        <v/>
      </c>
      <c r="X2525" s="32" t="str">
        <f t="shared" si="442"/>
        <v>408</v>
      </c>
      <c r="Y2525" s="26">
        <v>2407</v>
      </c>
      <c r="Z2525" s="26">
        <v>408</v>
      </c>
      <c r="AA2525" s="26" t="s">
        <v>4938</v>
      </c>
      <c r="AB2525" s="26">
        <v>29</v>
      </c>
      <c r="AC2525" s="26" t="s">
        <v>34</v>
      </c>
      <c r="AD2525" s="26" t="s">
        <v>35</v>
      </c>
      <c r="AE2525" s="26" t="s">
        <v>23</v>
      </c>
      <c r="AF2525" s="26" t="s">
        <v>24</v>
      </c>
      <c r="AG2525" s="26">
        <v>9</v>
      </c>
      <c r="AH2525" s="26" t="s">
        <v>34</v>
      </c>
      <c r="AI2525" s="26" t="s">
        <v>26</v>
      </c>
      <c r="AJ2525" s="26">
        <v>3</v>
      </c>
      <c r="AK2525" s="26" t="s">
        <v>1451</v>
      </c>
      <c r="AL2525" s="26">
        <v>9004240241</v>
      </c>
      <c r="AM2525" s="26" t="s">
        <v>4</v>
      </c>
      <c r="AN2525" s="26">
        <v>5</v>
      </c>
      <c r="AO2525" s="26">
        <v>0</v>
      </c>
      <c r="AP2525" s="26" t="s">
        <v>28</v>
      </c>
      <c r="AT2525" s="26" t="str">
        <f>MID(AA2525,MIN(FIND({0,1,2,3,4,5,6,7,8,9},AA2525&amp;"0123456789″")),LEN(AA2525))</f>
        <v>530う408</v>
      </c>
      <c r="AU2525" s="26" t="str">
        <f t="shared" si="440"/>
        <v>408</v>
      </c>
    </row>
    <row r="2526" spans="9:47" x14ac:dyDescent="0.2">
      <c r="I2526" s="26">
        <v>413</v>
      </c>
      <c r="J2526" s="32" t="str">
        <f t="shared" si="432"/>
        <v/>
      </c>
      <c r="K2526" s="32" t="str">
        <f>IF(J2526="","",COUNTIF($J$2:J2526,"該当"))</f>
        <v/>
      </c>
      <c r="L2526" s="32" t="str">
        <f t="shared" si="441"/>
        <v>413</v>
      </c>
      <c r="M2526" s="32" t="str">
        <f t="shared" si="433"/>
        <v/>
      </c>
      <c r="N2526" s="32" t="str">
        <f>IF(M2526="","",COUNTIF($M$2:M2526,"該当"))</f>
        <v/>
      </c>
      <c r="O2526" s="32" t="str">
        <f t="shared" si="434"/>
        <v>413</v>
      </c>
      <c r="P2526" s="32" t="str">
        <f t="shared" si="435"/>
        <v/>
      </c>
      <c r="Q2526" s="32" t="str">
        <f>IF(P2526="","",COUNTIF($P$2:P2526,"該当"))</f>
        <v/>
      </c>
      <c r="R2526" s="32" t="str">
        <f t="shared" si="436"/>
        <v>413</v>
      </c>
      <c r="S2526" s="32" t="str">
        <f t="shared" si="437"/>
        <v/>
      </c>
      <c r="T2526" s="32" t="str">
        <f>IF(S2526="","",COUNTIF($S$2:S2526,"該当"))</f>
        <v/>
      </c>
      <c r="U2526" s="32" t="str">
        <f t="shared" si="438"/>
        <v>413</v>
      </c>
      <c r="V2526" s="32" t="str">
        <f t="shared" si="439"/>
        <v/>
      </c>
      <c r="W2526" s="32" t="str">
        <f>IF(V2526="","",COUNTIF($V$2:V2526,"該当"))</f>
        <v/>
      </c>
      <c r="X2526" s="32" t="str">
        <f t="shared" si="442"/>
        <v>413</v>
      </c>
      <c r="Y2526" s="26">
        <v>2411</v>
      </c>
      <c r="Z2526" s="26">
        <v>413</v>
      </c>
      <c r="AA2526" s="26" t="s">
        <v>1660</v>
      </c>
      <c r="AB2526" s="26">
        <v>29</v>
      </c>
      <c r="AC2526" s="26" t="s">
        <v>34</v>
      </c>
      <c r="AD2526" s="26" t="s">
        <v>35</v>
      </c>
      <c r="AE2526" s="26" t="s">
        <v>23</v>
      </c>
      <c r="AF2526" s="26" t="s">
        <v>24</v>
      </c>
      <c r="AG2526" s="26">
        <v>9</v>
      </c>
      <c r="AH2526" s="26" t="s">
        <v>34</v>
      </c>
      <c r="AI2526" s="26" t="s">
        <v>26</v>
      </c>
      <c r="AJ2526" s="26">
        <v>3</v>
      </c>
      <c r="AK2526" s="26" t="s">
        <v>1451</v>
      </c>
      <c r="AL2526" s="26">
        <v>9004240241</v>
      </c>
      <c r="AM2526" s="26" t="s">
        <v>4</v>
      </c>
      <c r="AN2526" s="26">
        <v>5</v>
      </c>
      <c r="AO2526" s="26">
        <v>0</v>
      </c>
      <c r="AP2526" s="26" t="s">
        <v>28</v>
      </c>
      <c r="AT2526" s="26" t="str">
        <f>MID(AA2526,MIN(FIND({0,1,2,3,4,5,6,7,8,9},AA2526&amp;"0123456789″")),LEN(AA2526))</f>
        <v>530か413</v>
      </c>
      <c r="AU2526" s="26" t="str">
        <f t="shared" si="440"/>
        <v>413</v>
      </c>
    </row>
    <row r="2527" spans="9:47" x14ac:dyDescent="0.2">
      <c r="I2527" s="26">
        <v>415</v>
      </c>
      <c r="J2527" s="32" t="str">
        <f t="shared" si="432"/>
        <v/>
      </c>
      <c r="K2527" s="32" t="str">
        <f>IF(J2527="","",COUNTIF($J$2:J2527,"該当"))</f>
        <v/>
      </c>
      <c r="L2527" s="32" t="str">
        <f t="shared" si="441"/>
        <v>415</v>
      </c>
      <c r="M2527" s="32" t="str">
        <f t="shared" si="433"/>
        <v/>
      </c>
      <c r="N2527" s="32" t="str">
        <f>IF(M2527="","",COUNTIF($M$2:M2527,"該当"))</f>
        <v/>
      </c>
      <c r="O2527" s="32" t="str">
        <f t="shared" si="434"/>
        <v>415</v>
      </c>
      <c r="P2527" s="32" t="str">
        <f t="shared" si="435"/>
        <v/>
      </c>
      <c r="Q2527" s="32" t="str">
        <f>IF(P2527="","",COUNTIF($P$2:P2527,"該当"))</f>
        <v/>
      </c>
      <c r="R2527" s="32" t="str">
        <f t="shared" si="436"/>
        <v>415</v>
      </c>
      <c r="S2527" s="32" t="str">
        <f t="shared" si="437"/>
        <v/>
      </c>
      <c r="T2527" s="32" t="str">
        <f>IF(S2527="","",COUNTIF($S$2:S2527,"該当"))</f>
        <v/>
      </c>
      <c r="U2527" s="32" t="str">
        <f t="shared" si="438"/>
        <v>415</v>
      </c>
      <c r="V2527" s="32" t="str">
        <f t="shared" si="439"/>
        <v/>
      </c>
      <c r="W2527" s="32" t="str">
        <f>IF(V2527="","",COUNTIF($V$2:V2527,"該当"))</f>
        <v/>
      </c>
      <c r="X2527" s="32" t="str">
        <f t="shared" si="442"/>
        <v>415</v>
      </c>
      <c r="Y2527" s="26">
        <v>2413</v>
      </c>
      <c r="Z2527" s="26">
        <v>415</v>
      </c>
      <c r="AA2527" s="26" t="s">
        <v>1661</v>
      </c>
      <c r="AB2527" s="26">
        <v>29</v>
      </c>
      <c r="AC2527" s="26" t="s">
        <v>34</v>
      </c>
      <c r="AD2527" s="26" t="s">
        <v>35</v>
      </c>
      <c r="AE2527" s="26" t="s">
        <v>23</v>
      </c>
      <c r="AF2527" s="26" t="s">
        <v>24</v>
      </c>
      <c r="AG2527" s="26">
        <v>9</v>
      </c>
      <c r="AH2527" s="26" t="s">
        <v>34</v>
      </c>
      <c r="AI2527" s="26" t="s">
        <v>26</v>
      </c>
      <c r="AJ2527" s="26">
        <v>3</v>
      </c>
      <c r="AK2527" s="26" t="s">
        <v>1451</v>
      </c>
      <c r="AL2527" s="26">
        <v>9004240241</v>
      </c>
      <c r="AM2527" s="26" t="s">
        <v>4</v>
      </c>
      <c r="AN2527" s="26">
        <v>5</v>
      </c>
      <c r="AO2527" s="26">
        <v>0</v>
      </c>
      <c r="AP2527" s="26" t="s">
        <v>28</v>
      </c>
      <c r="AT2527" s="26" t="str">
        <f>MID(AA2527,MIN(FIND({0,1,2,3,4,5,6,7,8,9},AA2527&amp;"0123456789″")),LEN(AA2527))</f>
        <v>530い415</v>
      </c>
      <c r="AU2527" s="26" t="str">
        <f t="shared" si="440"/>
        <v>415</v>
      </c>
    </row>
    <row r="2528" spans="9:47" x14ac:dyDescent="0.2">
      <c r="I2528" s="26">
        <v>416</v>
      </c>
      <c r="J2528" s="32" t="str">
        <f t="shared" si="432"/>
        <v/>
      </c>
      <c r="K2528" s="32" t="str">
        <f>IF(J2528="","",COUNTIF($J$2:J2528,"該当"))</f>
        <v/>
      </c>
      <c r="L2528" s="32" t="str">
        <f t="shared" si="441"/>
        <v>416</v>
      </c>
      <c r="M2528" s="32" t="str">
        <f t="shared" si="433"/>
        <v/>
      </c>
      <c r="N2528" s="32" t="str">
        <f>IF(M2528="","",COUNTIF($M$2:M2528,"該当"))</f>
        <v/>
      </c>
      <c r="O2528" s="32" t="str">
        <f t="shared" si="434"/>
        <v>416</v>
      </c>
      <c r="P2528" s="32" t="str">
        <f t="shared" si="435"/>
        <v/>
      </c>
      <c r="Q2528" s="32" t="str">
        <f>IF(P2528="","",COUNTIF($P$2:P2528,"該当"))</f>
        <v/>
      </c>
      <c r="R2528" s="32" t="str">
        <f t="shared" si="436"/>
        <v>416</v>
      </c>
      <c r="S2528" s="32" t="str">
        <f t="shared" si="437"/>
        <v/>
      </c>
      <c r="T2528" s="32" t="str">
        <f>IF(S2528="","",COUNTIF($S$2:S2528,"該当"))</f>
        <v/>
      </c>
      <c r="U2528" s="32" t="str">
        <f t="shared" si="438"/>
        <v>416</v>
      </c>
      <c r="V2528" s="32" t="str">
        <f t="shared" si="439"/>
        <v/>
      </c>
      <c r="W2528" s="32" t="str">
        <f>IF(V2528="","",COUNTIF($V$2:V2528,"該当"))</f>
        <v/>
      </c>
      <c r="X2528" s="32" t="str">
        <f t="shared" si="442"/>
        <v>416</v>
      </c>
      <c r="Y2528" s="26">
        <v>2414</v>
      </c>
      <c r="Z2528" s="26">
        <v>416</v>
      </c>
      <c r="AA2528" s="26" t="s">
        <v>4249</v>
      </c>
      <c r="AB2528" s="26">
        <v>29</v>
      </c>
      <c r="AC2528" s="26" t="s">
        <v>34</v>
      </c>
      <c r="AD2528" s="26" t="s">
        <v>35</v>
      </c>
      <c r="AE2528" s="26" t="s">
        <v>23</v>
      </c>
      <c r="AF2528" s="26" t="s">
        <v>24</v>
      </c>
      <c r="AG2528" s="26">
        <v>9</v>
      </c>
      <c r="AH2528" s="26" t="s">
        <v>34</v>
      </c>
      <c r="AI2528" s="26" t="s">
        <v>26</v>
      </c>
      <c r="AJ2528" s="26">
        <v>3</v>
      </c>
      <c r="AK2528" s="26" t="s">
        <v>1451</v>
      </c>
      <c r="AL2528" s="26">
        <v>9004240244</v>
      </c>
      <c r="AM2528" s="26" t="s">
        <v>4</v>
      </c>
      <c r="AN2528" s="26">
        <v>5</v>
      </c>
      <c r="AO2528" s="26">
        <v>0</v>
      </c>
      <c r="AP2528" s="26" t="s">
        <v>28</v>
      </c>
      <c r="AT2528" s="26" t="str">
        <f>MID(AA2528,MIN(FIND({0,1,2,3,4,5,6,7,8,9},AA2528&amp;"0123456789″")),LEN(AA2528))</f>
        <v>530か416</v>
      </c>
      <c r="AU2528" s="26" t="str">
        <f t="shared" si="440"/>
        <v>416</v>
      </c>
    </row>
    <row r="2529" spans="9:47" x14ac:dyDescent="0.2">
      <c r="I2529" s="26">
        <v>417</v>
      </c>
      <c r="J2529" s="32" t="str">
        <f t="shared" si="432"/>
        <v/>
      </c>
      <c r="K2529" s="32" t="str">
        <f>IF(J2529="","",COUNTIF($J$2:J2529,"該当"))</f>
        <v/>
      </c>
      <c r="L2529" s="32" t="str">
        <f t="shared" si="441"/>
        <v>417</v>
      </c>
      <c r="M2529" s="32" t="str">
        <f t="shared" si="433"/>
        <v/>
      </c>
      <c r="N2529" s="32" t="str">
        <f>IF(M2529="","",COUNTIF($M$2:M2529,"該当"))</f>
        <v/>
      </c>
      <c r="O2529" s="32" t="str">
        <f t="shared" si="434"/>
        <v>417</v>
      </c>
      <c r="P2529" s="32" t="str">
        <f t="shared" si="435"/>
        <v/>
      </c>
      <c r="Q2529" s="32" t="str">
        <f>IF(P2529="","",COUNTIF($P$2:P2529,"該当"))</f>
        <v/>
      </c>
      <c r="R2529" s="32" t="str">
        <f t="shared" si="436"/>
        <v>417</v>
      </c>
      <c r="S2529" s="32" t="str">
        <f t="shared" si="437"/>
        <v/>
      </c>
      <c r="T2529" s="32" t="str">
        <f>IF(S2529="","",COUNTIF($S$2:S2529,"該当"))</f>
        <v/>
      </c>
      <c r="U2529" s="32" t="str">
        <f t="shared" si="438"/>
        <v>417</v>
      </c>
      <c r="V2529" s="32" t="str">
        <f t="shared" si="439"/>
        <v/>
      </c>
      <c r="W2529" s="32" t="str">
        <f>IF(V2529="","",COUNTIF($V$2:V2529,"該当"))</f>
        <v/>
      </c>
      <c r="X2529" s="32" t="str">
        <f t="shared" si="442"/>
        <v>417</v>
      </c>
      <c r="Y2529" s="26">
        <v>2415</v>
      </c>
      <c r="Z2529" s="26">
        <v>417</v>
      </c>
      <c r="AA2529" s="26" t="s">
        <v>1662</v>
      </c>
      <c r="AB2529" s="26">
        <v>29</v>
      </c>
      <c r="AC2529" s="26" t="s">
        <v>34</v>
      </c>
      <c r="AD2529" s="26" t="s">
        <v>35</v>
      </c>
      <c r="AE2529" s="26" t="s">
        <v>23</v>
      </c>
      <c r="AF2529" s="26" t="s">
        <v>24</v>
      </c>
      <c r="AG2529" s="26">
        <v>9</v>
      </c>
      <c r="AH2529" s="26" t="s">
        <v>34</v>
      </c>
      <c r="AI2529" s="26" t="s">
        <v>26</v>
      </c>
      <c r="AJ2529" s="26">
        <v>3</v>
      </c>
      <c r="AK2529" s="26" t="s">
        <v>1451</v>
      </c>
      <c r="AL2529" s="26">
        <v>9004240241</v>
      </c>
      <c r="AM2529" s="26" t="s">
        <v>4</v>
      </c>
      <c r="AN2529" s="26">
        <v>5</v>
      </c>
      <c r="AO2529" s="26">
        <v>0</v>
      </c>
      <c r="AP2529" s="26" t="s">
        <v>28</v>
      </c>
      <c r="AT2529" s="26" t="str">
        <f>MID(AA2529,MIN(FIND({0,1,2,3,4,5,6,7,8,9},AA2529&amp;"0123456789″")),LEN(AA2529))</f>
        <v>530く417</v>
      </c>
      <c r="AU2529" s="26" t="str">
        <f t="shared" si="440"/>
        <v>417</v>
      </c>
    </row>
    <row r="2530" spans="9:47" x14ac:dyDescent="0.2">
      <c r="I2530" s="26">
        <v>420</v>
      </c>
      <c r="J2530" s="32" t="str">
        <f t="shared" si="432"/>
        <v/>
      </c>
      <c r="K2530" s="32" t="str">
        <f>IF(J2530="","",COUNTIF($J$2:J2530,"該当"))</f>
        <v/>
      </c>
      <c r="L2530" s="32" t="str">
        <f t="shared" si="441"/>
        <v>420</v>
      </c>
      <c r="M2530" s="32" t="str">
        <f t="shared" si="433"/>
        <v/>
      </c>
      <c r="N2530" s="32" t="str">
        <f>IF(M2530="","",COUNTIF($M$2:M2530,"該当"))</f>
        <v/>
      </c>
      <c r="O2530" s="32" t="str">
        <f t="shared" si="434"/>
        <v>420</v>
      </c>
      <c r="P2530" s="32" t="str">
        <f t="shared" si="435"/>
        <v/>
      </c>
      <c r="Q2530" s="32" t="str">
        <f>IF(P2530="","",COUNTIF($P$2:P2530,"該当"))</f>
        <v/>
      </c>
      <c r="R2530" s="32" t="str">
        <f t="shared" si="436"/>
        <v>420</v>
      </c>
      <c r="S2530" s="32" t="str">
        <f t="shared" si="437"/>
        <v/>
      </c>
      <c r="T2530" s="32" t="str">
        <f>IF(S2530="","",COUNTIF($S$2:S2530,"該当"))</f>
        <v/>
      </c>
      <c r="U2530" s="32" t="str">
        <f t="shared" si="438"/>
        <v>420</v>
      </c>
      <c r="V2530" s="32" t="str">
        <f t="shared" si="439"/>
        <v/>
      </c>
      <c r="W2530" s="32" t="str">
        <f>IF(V2530="","",COUNTIF($V$2:V2530,"該当"))</f>
        <v/>
      </c>
      <c r="X2530" s="32" t="str">
        <f t="shared" si="442"/>
        <v>420</v>
      </c>
      <c r="Y2530" s="26">
        <v>2417</v>
      </c>
      <c r="Z2530" s="26">
        <v>420</v>
      </c>
      <c r="AA2530" s="26" t="s">
        <v>1663</v>
      </c>
      <c r="AB2530" s="26">
        <v>29</v>
      </c>
      <c r="AC2530" s="26" t="s">
        <v>34</v>
      </c>
      <c r="AD2530" s="26" t="s">
        <v>35</v>
      </c>
      <c r="AE2530" s="26" t="s">
        <v>23</v>
      </c>
      <c r="AF2530" s="26" t="s">
        <v>24</v>
      </c>
      <c r="AG2530" s="26">
        <v>9</v>
      </c>
      <c r="AH2530" s="26" t="s">
        <v>34</v>
      </c>
      <c r="AI2530" s="26" t="s">
        <v>26</v>
      </c>
      <c r="AJ2530" s="26">
        <v>3</v>
      </c>
      <c r="AK2530" s="26" t="s">
        <v>1451</v>
      </c>
      <c r="AL2530" s="26">
        <v>9004240241</v>
      </c>
      <c r="AM2530" s="26" t="s">
        <v>4</v>
      </c>
      <c r="AN2530" s="26">
        <v>5</v>
      </c>
      <c r="AO2530" s="26">
        <v>0</v>
      </c>
      <c r="AP2530" s="26" t="s">
        <v>28</v>
      </c>
      <c r="AT2530" s="26" t="str">
        <f>MID(AA2530,MIN(FIND({0,1,2,3,4,5,6,7,8,9},AA2530&amp;"0123456789″")),LEN(AA2530))</f>
        <v>530か420</v>
      </c>
      <c r="AU2530" s="26" t="str">
        <f t="shared" si="440"/>
        <v>420</v>
      </c>
    </row>
    <row r="2531" spans="9:47" x14ac:dyDescent="0.2">
      <c r="I2531" s="26">
        <v>426</v>
      </c>
      <c r="J2531" s="32" t="str">
        <f t="shared" si="432"/>
        <v/>
      </c>
      <c r="K2531" s="32" t="str">
        <f>IF(J2531="","",COUNTIF($J$2:J2531,"該当"))</f>
        <v/>
      </c>
      <c r="L2531" s="32" t="str">
        <f t="shared" si="441"/>
        <v>426</v>
      </c>
      <c r="M2531" s="32" t="str">
        <f t="shared" si="433"/>
        <v/>
      </c>
      <c r="N2531" s="32" t="str">
        <f>IF(M2531="","",COUNTIF($M$2:M2531,"該当"))</f>
        <v/>
      </c>
      <c r="O2531" s="32" t="str">
        <f t="shared" si="434"/>
        <v>426</v>
      </c>
      <c r="P2531" s="32" t="str">
        <f t="shared" si="435"/>
        <v/>
      </c>
      <c r="Q2531" s="32" t="str">
        <f>IF(P2531="","",COUNTIF($P$2:P2531,"該当"))</f>
        <v/>
      </c>
      <c r="R2531" s="32" t="str">
        <f t="shared" si="436"/>
        <v>426</v>
      </c>
      <c r="S2531" s="32" t="str">
        <f t="shared" si="437"/>
        <v/>
      </c>
      <c r="T2531" s="32" t="str">
        <f>IF(S2531="","",COUNTIF($S$2:S2531,"該当"))</f>
        <v/>
      </c>
      <c r="U2531" s="32" t="str">
        <f t="shared" si="438"/>
        <v>426</v>
      </c>
      <c r="V2531" s="32" t="str">
        <f t="shared" si="439"/>
        <v/>
      </c>
      <c r="W2531" s="32" t="str">
        <f>IF(V2531="","",COUNTIF($V$2:V2531,"該当"))</f>
        <v/>
      </c>
      <c r="X2531" s="32" t="str">
        <f t="shared" si="442"/>
        <v>426</v>
      </c>
      <c r="Y2531" s="26">
        <v>2422</v>
      </c>
      <c r="Z2531" s="26">
        <v>426</v>
      </c>
      <c r="AA2531" s="26" t="s">
        <v>1664</v>
      </c>
      <c r="AB2531" s="26">
        <v>29</v>
      </c>
      <c r="AC2531" s="26" t="s">
        <v>34</v>
      </c>
      <c r="AD2531" s="26" t="s">
        <v>35</v>
      </c>
      <c r="AE2531" s="26" t="s">
        <v>23</v>
      </c>
      <c r="AF2531" s="26" t="s">
        <v>24</v>
      </c>
      <c r="AG2531" s="26">
        <v>9</v>
      </c>
      <c r="AH2531" s="26" t="s">
        <v>34</v>
      </c>
      <c r="AI2531" s="26" t="s">
        <v>26</v>
      </c>
      <c r="AJ2531" s="26">
        <v>3</v>
      </c>
      <c r="AK2531" s="26" t="s">
        <v>1451</v>
      </c>
      <c r="AL2531" s="26">
        <v>9004240244</v>
      </c>
      <c r="AM2531" s="26" t="s">
        <v>4</v>
      </c>
      <c r="AN2531" s="26">
        <v>5</v>
      </c>
      <c r="AO2531" s="26">
        <v>0</v>
      </c>
      <c r="AP2531" s="26" t="s">
        <v>28</v>
      </c>
      <c r="AT2531" s="26" t="str">
        <f>MID(AA2531,MIN(FIND({0,1,2,3,4,5,6,7,8,9},AA2531&amp;"0123456789″")),LEN(AA2531))</f>
        <v>530え426</v>
      </c>
      <c r="AU2531" s="26" t="str">
        <f t="shared" si="440"/>
        <v>426</v>
      </c>
    </row>
    <row r="2532" spans="9:47" x14ac:dyDescent="0.2">
      <c r="I2532" s="26">
        <v>4701</v>
      </c>
      <c r="J2532" s="32" t="str">
        <f t="shared" si="432"/>
        <v/>
      </c>
      <c r="K2532" s="32" t="str">
        <f>IF(J2532="","",COUNTIF($J$2:J2532,"該当"))</f>
        <v/>
      </c>
      <c r="L2532" s="32" t="str">
        <f t="shared" si="441"/>
        <v>4701</v>
      </c>
      <c r="M2532" s="32" t="str">
        <f t="shared" si="433"/>
        <v/>
      </c>
      <c r="N2532" s="32" t="str">
        <f>IF(M2532="","",COUNTIF($M$2:M2532,"該当"))</f>
        <v/>
      </c>
      <c r="O2532" s="32" t="str">
        <f t="shared" si="434"/>
        <v>4701</v>
      </c>
      <c r="P2532" s="32" t="str">
        <f t="shared" si="435"/>
        <v/>
      </c>
      <c r="Q2532" s="32" t="str">
        <f>IF(P2532="","",COUNTIF($P$2:P2532,"該当"))</f>
        <v/>
      </c>
      <c r="R2532" s="32" t="str">
        <f t="shared" si="436"/>
        <v>4701</v>
      </c>
      <c r="S2532" s="32" t="str">
        <f t="shared" si="437"/>
        <v/>
      </c>
      <c r="T2532" s="32" t="str">
        <f>IF(S2532="","",COUNTIF($S$2:S2532,"該当"))</f>
        <v/>
      </c>
      <c r="U2532" s="32" t="str">
        <f t="shared" si="438"/>
        <v>4701</v>
      </c>
      <c r="V2532" s="32" t="str">
        <f t="shared" si="439"/>
        <v/>
      </c>
      <c r="W2532" s="32" t="str">
        <f>IF(V2532="","",COUNTIF($V$2:V2532,"該当"))</f>
        <v/>
      </c>
      <c r="X2532" s="32" t="str">
        <f t="shared" si="442"/>
        <v>4701</v>
      </c>
      <c r="Y2532" s="26">
        <v>4809</v>
      </c>
      <c r="Z2532" s="26">
        <v>4701</v>
      </c>
      <c r="AA2532" s="26" t="s">
        <v>3722</v>
      </c>
      <c r="AB2532" s="26">
        <v>29</v>
      </c>
      <c r="AC2532" s="26" t="s">
        <v>34</v>
      </c>
      <c r="AD2532" s="26" t="s">
        <v>35</v>
      </c>
      <c r="AE2532" s="26" t="s">
        <v>23</v>
      </c>
      <c r="AF2532" s="26" t="s">
        <v>24</v>
      </c>
      <c r="AG2532" s="26">
        <v>9</v>
      </c>
      <c r="AH2532" s="26" t="s">
        <v>34</v>
      </c>
      <c r="AI2532" s="26" t="s">
        <v>26</v>
      </c>
      <c r="AJ2532" s="26">
        <v>3</v>
      </c>
      <c r="AK2532" s="26" t="s">
        <v>1451</v>
      </c>
      <c r="AL2532" s="26">
        <v>9004240243</v>
      </c>
      <c r="AM2532" s="26" t="s">
        <v>4</v>
      </c>
      <c r="AN2532" s="26">
        <v>5</v>
      </c>
      <c r="AO2532" s="26">
        <v>0</v>
      </c>
      <c r="AP2532" s="26" t="s">
        <v>28</v>
      </c>
      <c r="AT2532" s="26" t="str">
        <f>MID(AA2532,MIN(FIND({0,1,2,3,4,5,6,7,8,9},AA2532&amp;"0123456789″")),LEN(AA2532))</f>
        <v>530う4701</v>
      </c>
      <c r="AU2532" s="26" t="str">
        <f t="shared" si="440"/>
        <v>4701</v>
      </c>
    </row>
    <row r="2533" spans="9:47" x14ac:dyDescent="0.2">
      <c r="I2533" s="26">
        <v>4702</v>
      </c>
      <c r="J2533" s="32" t="str">
        <f t="shared" si="432"/>
        <v/>
      </c>
      <c r="K2533" s="32" t="str">
        <f>IF(J2533="","",COUNTIF($J$2:J2533,"該当"))</f>
        <v/>
      </c>
      <c r="L2533" s="32" t="str">
        <f t="shared" si="441"/>
        <v>4702</v>
      </c>
      <c r="M2533" s="32" t="str">
        <f t="shared" si="433"/>
        <v/>
      </c>
      <c r="N2533" s="32" t="str">
        <f>IF(M2533="","",COUNTIF($M$2:M2533,"該当"))</f>
        <v/>
      </c>
      <c r="O2533" s="32" t="str">
        <f t="shared" si="434"/>
        <v>4702</v>
      </c>
      <c r="P2533" s="32" t="str">
        <f t="shared" si="435"/>
        <v/>
      </c>
      <c r="Q2533" s="32" t="str">
        <f>IF(P2533="","",COUNTIF($P$2:P2533,"該当"))</f>
        <v/>
      </c>
      <c r="R2533" s="32" t="str">
        <f t="shared" si="436"/>
        <v>4702</v>
      </c>
      <c r="S2533" s="32" t="str">
        <f t="shared" si="437"/>
        <v/>
      </c>
      <c r="T2533" s="32" t="str">
        <f>IF(S2533="","",COUNTIF($S$2:S2533,"該当"))</f>
        <v/>
      </c>
      <c r="U2533" s="32" t="str">
        <f t="shared" si="438"/>
        <v>4702</v>
      </c>
      <c r="V2533" s="32" t="str">
        <f t="shared" si="439"/>
        <v/>
      </c>
      <c r="W2533" s="32" t="str">
        <f>IF(V2533="","",COUNTIF($V$2:V2533,"該当"))</f>
        <v/>
      </c>
      <c r="X2533" s="32" t="str">
        <f t="shared" si="442"/>
        <v>4702</v>
      </c>
      <c r="Y2533" s="26">
        <v>4808</v>
      </c>
      <c r="Z2533" s="26">
        <v>4702</v>
      </c>
      <c r="AA2533" s="26" t="s">
        <v>3723</v>
      </c>
      <c r="AB2533" s="26">
        <v>29</v>
      </c>
      <c r="AC2533" s="26" t="s">
        <v>34</v>
      </c>
      <c r="AD2533" s="26" t="s">
        <v>35</v>
      </c>
      <c r="AE2533" s="26" t="s">
        <v>23</v>
      </c>
      <c r="AF2533" s="26" t="s">
        <v>24</v>
      </c>
      <c r="AG2533" s="26">
        <v>9</v>
      </c>
      <c r="AH2533" s="26" t="s">
        <v>34</v>
      </c>
      <c r="AI2533" s="26" t="s">
        <v>26</v>
      </c>
      <c r="AJ2533" s="26">
        <v>3</v>
      </c>
      <c r="AK2533" s="26" t="s">
        <v>1451</v>
      </c>
      <c r="AL2533" s="26">
        <v>9004240244</v>
      </c>
      <c r="AM2533" s="26" t="s">
        <v>4</v>
      </c>
      <c r="AN2533" s="26">
        <v>5</v>
      </c>
      <c r="AO2533" s="26">
        <v>0</v>
      </c>
      <c r="AP2533" s="26" t="s">
        <v>28</v>
      </c>
      <c r="AT2533" s="26" t="str">
        <f>MID(AA2533,MIN(FIND({0,1,2,3,4,5,6,7,8,9},AA2533&amp;"0123456789″")),LEN(AA2533))</f>
        <v>530う4702</v>
      </c>
      <c r="AU2533" s="26" t="str">
        <f t="shared" si="440"/>
        <v>4702</v>
      </c>
    </row>
    <row r="2534" spans="9:47" x14ac:dyDescent="0.2">
      <c r="I2534" s="26">
        <v>4703</v>
      </c>
      <c r="J2534" s="32" t="str">
        <f t="shared" si="432"/>
        <v/>
      </c>
      <c r="K2534" s="32" t="str">
        <f>IF(J2534="","",COUNTIF($J$2:J2534,"該当"))</f>
        <v/>
      </c>
      <c r="L2534" s="32" t="str">
        <f t="shared" si="441"/>
        <v>4703</v>
      </c>
      <c r="M2534" s="32" t="str">
        <f t="shared" si="433"/>
        <v/>
      </c>
      <c r="N2534" s="32" t="str">
        <f>IF(M2534="","",COUNTIF($M$2:M2534,"該当"))</f>
        <v/>
      </c>
      <c r="O2534" s="32" t="str">
        <f t="shared" si="434"/>
        <v>4703</v>
      </c>
      <c r="P2534" s="32" t="str">
        <f t="shared" si="435"/>
        <v/>
      </c>
      <c r="Q2534" s="32" t="str">
        <f>IF(P2534="","",COUNTIF($P$2:P2534,"該当"))</f>
        <v/>
      </c>
      <c r="R2534" s="32" t="str">
        <f t="shared" si="436"/>
        <v>4703</v>
      </c>
      <c r="S2534" s="32" t="str">
        <f t="shared" si="437"/>
        <v/>
      </c>
      <c r="T2534" s="32" t="str">
        <f>IF(S2534="","",COUNTIF($S$2:S2534,"該当"))</f>
        <v/>
      </c>
      <c r="U2534" s="32" t="str">
        <f t="shared" si="438"/>
        <v>4703</v>
      </c>
      <c r="V2534" s="32" t="str">
        <f t="shared" si="439"/>
        <v/>
      </c>
      <c r="W2534" s="32" t="str">
        <f>IF(V2534="","",COUNTIF($V$2:V2534,"該当"))</f>
        <v/>
      </c>
      <c r="X2534" s="32" t="str">
        <f t="shared" si="442"/>
        <v>4703</v>
      </c>
      <c r="Y2534" s="26">
        <v>4841</v>
      </c>
      <c r="Z2534" s="26">
        <v>4703</v>
      </c>
      <c r="AA2534" s="26" t="s">
        <v>4059</v>
      </c>
      <c r="AB2534" s="26">
        <v>29</v>
      </c>
      <c r="AC2534" s="26" t="s">
        <v>34</v>
      </c>
      <c r="AD2534" s="26" t="s">
        <v>35</v>
      </c>
      <c r="AE2534" s="26" t="s">
        <v>23</v>
      </c>
      <c r="AF2534" s="26" t="s">
        <v>24</v>
      </c>
      <c r="AG2534" s="26">
        <v>9</v>
      </c>
      <c r="AH2534" s="26" t="s">
        <v>34</v>
      </c>
      <c r="AI2534" s="26" t="s">
        <v>26</v>
      </c>
      <c r="AJ2534" s="26">
        <v>3</v>
      </c>
      <c r="AK2534" s="26" t="s">
        <v>1451</v>
      </c>
      <c r="AL2534" s="26">
        <v>9004240241</v>
      </c>
      <c r="AM2534" s="26" t="s">
        <v>4</v>
      </c>
      <c r="AN2534" s="26">
        <v>5</v>
      </c>
      <c r="AO2534" s="26">
        <v>0</v>
      </c>
      <c r="AP2534" s="26" t="s">
        <v>28</v>
      </c>
      <c r="AT2534" s="26" t="str">
        <f>MID(AA2534,MIN(FIND({0,1,2,3,4,5,6,7,8,9},AA2534&amp;"0123456789″")),LEN(AA2534))</f>
        <v>530う4703</v>
      </c>
      <c r="AU2534" s="26" t="str">
        <f t="shared" si="440"/>
        <v>4703</v>
      </c>
    </row>
    <row r="2535" spans="9:47" x14ac:dyDescent="0.2">
      <c r="I2535" s="26">
        <v>4704</v>
      </c>
      <c r="J2535" s="32" t="str">
        <f t="shared" si="432"/>
        <v/>
      </c>
      <c r="K2535" s="32" t="str">
        <f>IF(J2535="","",COUNTIF($J$2:J2535,"該当"))</f>
        <v/>
      </c>
      <c r="L2535" s="32" t="str">
        <f t="shared" si="441"/>
        <v>4704</v>
      </c>
      <c r="M2535" s="32" t="str">
        <f t="shared" si="433"/>
        <v/>
      </c>
      <c r="N2535" s="32" t="str">
        <f>IF(M2535="","",COUNTIF($M$2:M2535,"該当"))</f>
        <v/>
      </c>
      <c r="O2535" s="32" t="str">
        <f t="shared" si="434"/>
        <v>4704</v>
      </c>
      <c r="P2535" s="32" t="str">
        <f t="shared" si="435"/>
        <v/>
      </c>
      <c r="Q2535" s="32" t="str">
        <f>IF(P2535="","",COUNTIF($P$2:P2535,"該当"))</f>
        <v/>
      </c>
      <c r="R2535" s="32" t="str">
        <f t="shared" si="436"/>
        <v>4704</v>
      </c>
      <c r="S2535" s="32" t="str">
        <f t="shared" si="437"/>
        <v/>
      </c>
      <c r="T2535" s="32" t="str">
        <f>IF(S2535="","",COUNTIF($S$2:S2535,"該当"))</f>
        <v/>
      </c>
      <c r="U2535" s="32" t="str">
        <f t="shared" si="438"/>
        <v>4704</v>
      </c>
      <c r="V2535" s="32" t="str">
        <f t="shared" si="439"/>
        <v/>
      </c>
      <c r="W2535" s="32" t="str">
        <f>IF(V2535="","",COUNTIF($V$2:V2535,"該当"))</f>
        <v/>
      </c>
      <c r="X2535" s="32" t="str">
        <f t="shared" si="442"/>
        <v>4704</v>
      </c>
      <c r="Y2535" s="26">
        <v>4842</v>
      </c>
      <c r="Z2535" s="26">
        <v>4704</v>
      </c>
      <c r="AA2535" s="26" t="s">
        <v>4060</v>
      </c>
      <c r="AB2535" s="26">
        <v>29</v>
      </c>
      <c r="AC2535" s="26" t="s">
        <v>34</v>
      </c>
      <c r="AD2535" s="26" t="s">
        <v>35</v>
      </c>
      <c r="AE2535" s="26" t="s">
        <v>23</v>
      </c>
      <c r="AF2535" s="26" t="s">
        <v>24</v>
      </c>
      <c r="AG2535" s="26">
        <v>9</v>
      </c>
      <c r="AH2535" s="26" t="s">
        <v>34</v>
      </c>
      <c r="AI2535" s="26" t="s">
        <v>26</v>
      </c>
      <c r="AJ2535" s="26">
        <v>3</v>
      </c>
      <c r="AK2535" s="26" t="s">
        <v>1451</v>
      </c>
      <c r="AL2535" s="26">
        <v>9004240242</v>
      </c>
      <c r="AM2535" s="26" t="s">
        <v>4</v>
      </c>
      <c r="AN2535" s="26">
        <v>5</v>
      </c>
      <c r="AO2535" s="26">
        <v>0</v>
      </c>
      <c r="AP2535" s="26" t="s">
        <v>28</v>
      </c>
      <c r="AT2535" s="26" t="str">
        <f>MID(AA2535,MIN(FIND({0,1,2,3,4,5,6,7,8,9},AA2535&amp;"0123456789″")),LEN(AA2535))</f>
        <v>530う4704</v>
      </c>
      <c r="AU2535" s="26" t="str">
        <f t="shared" si="440"/>
        <v>4704</v>
      </c>
    </row>
    <row r="2536" spans="9:47" x14ac:dyDescent="0.2">
      <c r="I2536" s="26">
        <v>4705</v>
      </c>
      <c r="J2536" s="32" t="str">
        <f t="shared" si="432"/>
        <v/>
      </c>
      <c r="K2536" s="32" t="str">
        <f>IF(J2536="","",COUNTIF($J$2:J2536,"該当"))</f>
        <v/>
      </c>
      <c r="L2536" s="32" t="str">
        <f t="shared" si="441"/>
        <v>4705</v>
      </c>
      <c r="M2536" s="32" t="str">
        <f t="shared" si="433"/>
        <v/>
      </c>
      <c r="N2536" s="32" t="str">
        <f>IF(M2536="","",COUNTIF($M$2:M2536,"該当"))</f>
        <v/>
      </c>
      <c r="O2536" s="32" t="str">
        <f t="shared" si="434"/>
        <v>4705</v>
      </c>
      <c r="P2536" s="32" t="str">
        <f t="shared" si="435"/>
        <v/>
      </c>
      <c r="Q2536" s="32" t="str">
        <f>IF(P2536="","",COUNTIF($P$2:P2536,"該当"))</f>
        <v/>
      </c>
      <c r="R2536" s="32" t="str">
        <f t="shared" si="436"/>
        <v>4705</v>
      </c>
      <c r="S2536" s="32" t="str">
        <f t="shared" si="437"/>
        <v/>
      </c>
      <c r="T2536" s="32" t="str">
        <f>IF(S2536="","",COUNTIF($S$2:S2536,"該当"))</f>
        <v/>
      </c>
      <c r="U2536" s="32" t="str">
        <f t="shared" si="438"/>
        <v>4705</v>
      </c>
      <c r="V2536" s="32" t="str">
        <f t="shared" si="439"/>
        <v/>
      </c>
      <c r="W2536" s="32" t="str">
        <f>IF(V2536="","",COUNTIF($V$2:V2536,"該当"))</f>
        <v/>
      </c>
      <c r="X2536" s="32" t="str">
        <f t="shared" si="442"/>
        <v>4705</v>
      </c>
      <c r="Y2536" s="26">
        <v>4869</v>
      </c>
      <c r="Z2536" s="26">
        <v>4705</v>
      </c>
      <c r="AA2536" s="26" t="s">
        <v>4061</v>
      </c>
      <c r="AB2536" s="26">
        <v>29</v>
      </c>
      <c r="AC2536" s="26" t="s">
        <v>34</v>
      </c>
      <c r="AD2536" s="26" t="s">
        <v>35</v>
      </c>
      <c r="AE2536" s="26" t="s">
        <v>23</v>
      </c>
      <c r="AF2536" s="26" t="s">
        <v>24</v>
      </c>
      <c r="AG2536" s="26">
        <v>9</v>
      </c>
      <c r="AH2536" s="26" t="s">
        <v>34</v>
      </c>
      <c r="AI2536" s="26" t="s">
        <v>26</v>
      </c>
      <c r="AJ2536" s="26">
        <v>3</v>
      </c>
      <c r="AK2536" s="26" t="s">
        <v>1451</v>
      </c>
      <c r="AL2536" s="26">
        <v>9004240244</v>
      </c>
      <c r="AM2536" s="26" t="s">
        <v>4</v>
      </c>
      <c r="AN2536" s="26">
        <v>5</v>
      </c>
      <c r="AO2536" s="26">
        <v>0</v>
      </c>
      <c r="AP2536" s="26" t="s">
        <v>28</v>
      </c>
      <c r="AT2536" s="26" t="str">
        <f>MID(AA2536,MIN(FIND({0,1,2,3,4,5,6,7,8,9},AA2536&amp;"0123456789″")),LEN(AA2536))</f>
        <v>530い4705</v>
      </c>
      <c r="AU2536" s="26" t="str">
        <f t="shared" si="440"/>
        <v>4705</v>
      </c>
    </row>
    <row r="2537" spans="9:47" x14ac:dyDescent="0.2">
      <c r="I2537" s="26">
        <v>4707</v>
      </c>
      <c r="J2537" s="32" t="str">
        <f t="shared" si="432"/>
        <v/>
      </c>
      <c r="K2537" s="32" t="str">
        <f>IF(J2537="","",COUNTIF($J$2:J2537,"該当"))</f>
        <v/>
      </c>
      <c r="L2537" s="32" t="str">
        <f t="shared" si="441"/>
        <v>4707</v>
      </c>
      <c r="M2537" s="32" t="str">
        <f t="shared" si="433"/>
        <v/>
      </c>
      <c r="N2537" s="32" t="str">
        <f>IF(M2537="","",COUNTIF($M$2:M2537,"該当"))</f>
        <v/>
      </c>
      <c r="O2537" s="32" t="str">
        <f t="shared" si="434"/>
        <v>4707</v>
      </c>
      <c r="P2537" s="32" t="str">
        <f t="shared" si="435"/>
        <v/>
      </c>
      <c r="Q2537" s="32" t="str">
        <f>IF(P2537="","",COUNTIF($P$2:P2537,"該当"))</f>
        <v/>
      </c>
      <c r="R2537" s="32" t="str">
        <f t="shared" si="436"/>
        <v>4707</v>
      </c>
      <c r="S2537" s="32" t="str">
        <f t="shared" si="437"/>
        <v/>
      </c>
      <c r="T2537" s="32" t="str">
        <f>IF(S2537="","",COUNTIF($S$2:S2537,"該当"))</f>
        <v/>
      </c>
      <c r="U2537" s="32" t="str">
        <f t="shared" si="438"/>
        <v>4707</v>
      </c>
      <c r="V2537" s="32" t="str">
        <f t="shared" si="439"/>
        <v/>
      </c>
      <c r="W2537" s="32" t="str">
        <f>IF(V2537="","",COUNTIF($V$2:V2537,"該当"))</f>
        <v/>
      </c>
      <c r="X2537" s="32" t="str">
        <f t="shared" si="442"/>
        <v>4707</v>
      </c>
      <c r="Y2537" s="26">
        <v>4924</v>
      </c>
      <c r="Z2537" s="26">
        <v>4707</v>
      </c>
      <c r="AA2537" s="26" t="s">
        <v>4477</v>
      </c>
      <c r="AB2537" s="26">
        <v>33</v>
      </c>
      <c r="AC2537" s="26" t="s">
        <v>842</v>
      </c>
      <c r="AD2537" s="26" t="s">
        <v>843</v>
      </c>
      <c r="AE2537" s="26" t="s">
        <v>163</v>
      </c>
      <c r="AF2537" s="26" t="s">
        <v>24</v>
      </c>
      <c r="AG2537" s="26">
        <v>11</v>
      </c>
      <c r="AH2537" s="26" t="s">
        <v>842</v>
      </c>
      <c r="AI2537" s="26" t="s">
        <v>26</v>
      </c>
      <c r="AJ2537" s="26">
        <v>3</v>
      </c>
      <c r="AK2537" s="26" t="s">
        <v>1451</v>
      </c>
      <c r="AL2537" s="26">
        <v>9004240244</v>
      </c>
      <c r="AM2537" s="26" t="s">
        <v>4</v>
      </c>
      <c r="AN2537" s="26">
        <v>7</v>
      </c>
      <c r="AO2537" s="26">
        <v>1</v>
      </c>
      <c r="AT2537" s="26" t="str">
        <f>MID(AA2537,MIN(FIND({0,1,2,3,4,5,6,7,8,9},AA2537&amp;"0123456789″")),LEN(AA2537))</f>
        <v>330あ4707</v>
      </c>
      <c r="AU2537" s="26" t="str">
        <f t="shared" si="440"/>
        <v>4707</v>
      </c>
    </row>
    <row r="2538" spans="9:47" x14ac:dyDescent="0.2">
      <c r="I2538" s="26">
        <v>5000</v>
      </c>
      <c r="J2538" s="32" t="str">
        <f t="shared" si="432"/>
        <v/>
      </c>
      <c r="K2538" s="32" t="str">
        <f>IF(J2538="","",COUNTIF($J$2:J2538,"該当"))</f>
        <v/>
      </c>
      <c r="L2538" s="32" t="str">
        <f t="shared" si="441"/>
        <v>5000</v>
      </c>
      <c r="M2538" s="32" t="str">
        <f t="shared" si="433"/>
        <v/>
      </c>
      <c r="N2538" s="32" t="str">
        <f>IF(M2538="","",COUNTIF($M$2:M2538,"該当"))</f>
        <v/>
      </c>
      <c r="O2538" s="32" t="str">
        <f t="shared" si="434"/>
        <v>5000</v>
      </c>
      <c r="P2538" s="32" t="str">
        <f t="shared" si="435"/>
        <v/>
      </c>
      <c r="Q2538" s="32" t="str">
        <f>IF(P2538="","",COUNTIF($P$2:P2538,"該当"))</f>
        <v/>
      </c>
      <c r="R2538" s="32" t="str">
        <f t="shared" si="436"/>
        <v>5000</v>
      </c>
      <c r="S2538" s="32" t="str">
        <f t="shared" si="437"/>
        <v/>
      </c>
      <c r="T2538" s="32" t="str">
        <f>IF(S2538="","",COUNTIF($S$2:S2538,"該当"))</f>
        <v/>
      </c>
      <c r="U2538" s="32" t="str">
        <f t="shared" si="438"/>
        <v>5000</v>
      </c>
      <c r="V2538" s="32" t="str">
        <f t="shared" si="439"/>
        <v/>
      </c>
      <c r="W2538" s="32" t="str">
        <f>IF(V2538="","",COUNTIF($V$2:V2538,"該当"))</f>
        <v/>
      </c>
      <c r="X2538" s="32" t="str">
        <f t="shared" si="442"/>
        <v>5000</v>
      </c>
      <c r="Y2538" s="26">
        <v>3122</v>
      </c>
      <c r="Z2538" s="26">
        <v>5000</v>
      </c>
      <c r="AA2538" s="26" t="s">
        <v>4939</v>
      </c>
      <c r="AB2538" s="26">
        <v>29</v>
      </c>
      <c r="AC2538" s="26" t="s">
        <v>34</v>
      </c>
      <c r="AD2538" s="26" t="s">
        <v>35</v>
      </c>
      <c r="AE2538" s="26" t="s">
        <v>23</v>
      </c>
      <c r="AF2538" s="26" t="s">
        <v>24</v>
      </c>
      <c r="AG2538" s="26">
        <v>9</v>
      </c>
      <c r="AH2538" s="26" t="s">
        <v>34</v>
      </c>
      <c r="AI2538" s="26" t="s">
        <v>26</v>
      </c>
      <c r="AJ2538" s="26">
        <v>3</v>
      </c>
      <c r="AK2538" s="26" t="s">
        <v>1451</v>
      </c>
      <c r="AL2538" s="26">
        <v>9004240241</v>
      </c>
      <c r="AM2538" s="26" t="s">
        <v>4</v>
      </c>
      <c r="AN2538" s="26">
        <v>5</v>
      </c>
      <c r="AO2538" s="26">
        <v>0</v>
      </c>
      <c r="AP2538" s="26" t="s">
        <v>28</v>
      </c>
      <c r="AT2538" s="26" t="str">
        <f>MID(AA2538,MIN(FIND({0,1,2,3,4,5,6,7,8,9},AA2538&amp;"0123456789″")),LEN(AA2538))</f>
        <v>500え5000</v>
      </c>
      <c r="AU2538" s="26" t="str">
        <f t="shared" si="440"/>
        <v>5000</v>
      </c>
    </row>
    <row r="2539" spans="9:47" x14ac:dyDescent="0.2">
      <c r="I2539" s="26">
        <v>5017</v>
      </c>
      <c r="J2539" s="32" t="str">
        <f t="shared" si="432"/>
        <v/>
      </c>
      <c r="K2539" s="32" t="str">
        <f>IF(J2539="","",COUNTIF($J$2:J2539,"該当"))</f>
        <v/>
      </c>
      <c r="L2539" s="32" t="str">
        <f t="shared" si="441"/>
        <v>5017</v>
      </c>
      <c r="M2539" s="32" t="str">
        <f t="shared" si="433"/>
        <v/>
      </c>
      <c r="N2539" s="32" t="str">
        <f>IF(M2539="","",COUNTIF($M$2:M2539,"該当"))</f>
        <v/>
      </c>
      <c r="O2539" s="32" t="str">
        <f t="shared" si="434"/>
        <v>5017</v>
      </c>
      <c r="P2539" s="32" t="str">
        <f t="shared" si="435"/>
        <v/>
      </c>
      <c r="Q2539" s="32" t="str">
        <f>IF(P2539="","",COUNTIF($P$2:P2539,"該当"))</f>
        <v/>
      </c>
      <c r="R2539" s="32" t="str">
        <f t="shared" si="436"/>
        <v>5017</v>
      </c>
      <c r="S2539" s="32" t="str">
        <f t="shared" si="437"/>
        <v/>
      </c>
      <c r="T2539" s="32" t="str">
        <f>IF(S2539="","",COUNTIF($S$2:S2539,"該当"))</f>
        <v/>
      </c>
      <c r="U2539" s="32" t="str">
        <f t="shared" si="438"/>
        <v>5017</v>
      </c>
      <c r="V2539" s="32" t="str">
        <f t="shared" si="439"/>
        <v/>
      </c>
      <c r="W2539" s="32" t="str">
        <f>IF(V2539="","",COUNTIF($V$2:V2539,"該当"))</f>
        <v/>
      </c>
      <c r="X2539" s="32" t="str">
        <f t="shared" si="442"/>
        <v>5017</v>
      </c>
      <c r="Y2539" s="26">
        <v>3121</v>
      </c>
      <c r="Z2539" s="26">
        <v>5017</v>
      </c>
      <c r="AA2539" s="26" t="s">
        <v>2108</v>
      </c>
      <c r="AB2539" s="26">
        <v>29</v>
      </c>
      <c r="AC2539" s="26" t="s">
        <v>34</v>
      </c>
      <c r="AD2539" s="26" t="s">
        <v>35</v>
      </c>
      <c r="AE2539" s="26" t="s">
        <v>23</v>
      </c>
      <c r="AF2539" s="26" t="s">
        <v>24</v>
      </c>
      <c r="AG2539" s="26">
        <v>9</v>
      </c>
      <c r="AH2539" s="26" t="s">
        <v>34</v>
      </c>
      <c r="AI2539" s="26" t="s">
        <v>26</v>
      </c>
      <c r="AJ2539" s="26">
        <v>3</v>
      </c>
      <c r="AK2539" s="26" t="s">
        <v>1451</v>
      </c>
      <c r="AL2539" s="26">
        <v>9004240243</v>
      </c>
      <c r="AM2539" s="26" t="s">
        <v>4</v>
      </c>
      <c r="AN2539" s="26">
        <v>5</v>
      </c>
      <c r="AO2539" s="26">
        <v>0</v>
      </c>
      <c r="AP2539" s="26" t="s">
        <v>28</v>
      </c>
      <c r="AT2539" s="26" t="str">
        <f>MID(AA2539,MIN(FIND({0,1,2,3,4,5,6,7,8,9},AA2539&amp;"0123456789″")),LEN(AA2539))</f>
        <v>530う5017</v>
      </c>
      <c r="AU2539" s="26" t="str">
        <f t="shared" si="440"/>
        <v>5017</v>
      </c>
    </row>
    <row r="2540" spans="9:47" x14ac:dyDescent="0.2">
      <c r="I2540" s="26">
        <v>5090</v>
      </c>
      <c r="J2540" s="32" t="str">
        <f t="shared" si="432"/>
        <v/>
      </c>
      <c r="K2540" s="32" t="str">
        <f>IF(J2540="","",COUNTIF($J$2:J2540,"該当"))</f>
        <v/>
      </c>
      <c r="L2540" s="32" t="str">
        <f t="shared" si="441"/>
        <v>5090</v>
      </c>
      <c r="M2540" s="32" t="str">
        <f t="shared" si="433"/>
        <v/>
      </c>
      <c r="N2540" s="32" t="str">
        <f>IF(M2540="","",COUNTIF($M$2:M2540,"該当"))</f>
        <v/>
      </c>
      <c r="O2540" s="32" t="str">
        <f t="shared" si="434"/>
        <v>5090</v>
      </c>
      <c r="P2540" s="32" t="str">
        <f t="shared" si="435"/>
        <v/>
      </c>
      <c r="Q2540" s="32" t="str">
        <f>IF(P2540="","",COUNTIF($P$2:P2540,"該当"))</f>
        <v/>
      </c>
      <c r="R2540" s="32" t="str">
        <f t="shared" si="436"/>
        <v>5090</v>
      </c>
      <c r="S2540" s="32" t="str">
        <f t="shared" si="437"/>
        <v/>
      </c>
      <c r="T2540" s="32" t="str">
        <f>IF(S2540="","",COUNTIF($S$2:S2540,"該当"))</f>
        <v/>
      </c>
      <c r="U2540" s="32" t="str">
        <f t="shared" si="438"/>
        <v>5090</v>
      </c>
      <c r="V2540" s="32" t="str">
        <f t="shared" si="439"/>
        <v/>
      </c>
      <c r="W2540" s="32" t="str">
        <f>IF(V2540="","",COUNTIF($V$2:V2540,"該当"))</f>
        <v/>
      </c>
      <c r="X2540" s="32" t="str">
        <f t="shared" si="442"/>
        <v>5090</v>
      </c>
      <c r="Y2540" s="26">
        <v>2733</v>
      </c>
      <c r="Z2540" s="26">
        <v>5090</v>
      </c>
      <c r="AA2540" s="26" t="s">
        <v>1665</v>
      </c>
      <c r="AB2540" s="26">
        <v>29</v>
      </c>
      <c r="AC2540" s="26" t="s">
        <v>34</v>
      </c>
      <c r="AD2540" s="26" t="s">
        <v>35</v>
      </c>
      <c r="AE2540" s="26" t="s">
        <v>23</v>
      </c>
      <c r="AF2540" s="26" t="s">
        <v>24</v>
      </c>
      <c r="AG2540" s="26">
        <v>9</v>
      </c>
      <c r="AH2540" s="26" t="s">
        <v>34</v>
      </c>
      <c r="AI2540" s="26" t="s">
        <v>26</v>
      </c>
      <c r="AJ2540" s="26">
        <v>3</v>
      </c>
      <c r="AK2540" s="26" t="s">
        <v>1451</v>
      </c>
      <c r="AL2540" s="26">
        <v>9004240244</v>
      </c>
      <c r="AM2540" s="26" t="s">
        <v>4</v>
      </c>
      <c r="AN2540" s="26">
        <v>5</v>
      </c>
      <c r="AO2540" s="26">
        <v>0</v>
      </c>
      <c r="AP2540" s="26" t="s">
        <v>28</v>
      </c>
      <c r="AT2540" s="26" t="str">
        <f>MID(AA2540,MIN(FIND({0,1,2,3,4,5,6,7,8,9},AA2540&amp;"0123456789″")),LEN(AA2540))</f>
        <v>530う5090</v>
      </c>
      <c r="AU2540" s="26" t="str">
        <f t="shared" si="440"/>
        <v>5090</v>
      </c>
    </row>
    <row r="2541" spans="9:47" x14ac:dyDescent="0.2">
      <c r="I2541" s="26">
        <v>5103</v>
      </c>
      <c r="J2541" s="32" t="str">
        <f t="shared" si="432"/>
        <v/>
      </c>
      <c r="K2541" s="32" t="str">
        <f>IF(J2541="","",COUNTIF($J$2:J2541,"該当"))</f>
        <v/>
      </c>
      <c r="L2541" s="32" t="str">
        <f t="shared" si="441"/>
        <v>5103</v>
      </c>
      <c r="M2541" s="32" t="str">
        <f t="shared" si="433"/>
        <v/>
      </c>
      <c r="N2541" s="32" t="str">
        <f>IF(M2541="","",COUNTIF($M$2:M2541,"該当"))</f>
        <v/>
      </c>
      <c r="O2541" s="32" t="str">
        <f t="shared" si="434"/>
        <v>5103</v>
      </c>
      <c r="P2541" s="32" t="str">
        <f t="shared" si="435"/>
        <v/>
      </c>
      <c r="Q2541" s="32" t="str">
        <f>IF(P2541="","",COUNTIF($P$2:P2541,"該当"))</f>
        <v/>
      </c>
      <c r="R2541" s="32" t="str">
        <f t="shared" si="436"/>
        <v>5103</v>
      </c>
      <c r="S2541" s="32" t="str">
        <f t="shared" si="437"/>
        <v/>
      </c>
      <c r="T2541" s="32" t="str">
        <f>IF(S2541="","",COUNTIF($S$2:S2541,"該当"))</f>
        <v/>
      </c>
      <c r="U2541" s="32" t="str">
        <f t="shared" si="438"/>
        <v>5103</v>
      </c>
      <c r="V2541" s="32" t="str">
        <f t="shared" si="439"/>
        <v/>
      </c>
      <c r="W2541" s="32" t="str">
        <f>IF(V2541="","",COUNTIF($V$2:V2541,"該当"))</f>
        <v/>
      </c>
      <c r="X2541" s="32" t="str">
        <f t="shared" si="442"/>
        <v>5103</v>
      </c>
      <c r="Y2541" s="26">
        <v>1833</v>
      </c>
      <c r="Z2541" s="26">
        <v>5103</v>
      </c>
      <c r="AA2541" s="26" t="s">
        <v>2114</v>
      </c>
      <c r="AB2541" s="26">
        <v>29</v>
      </c>
      <c r="AC2541" s="26" t="s">
        <v>34</v>
      </c>
      <c r="AD2541" s="26" t="s">
        <v>35</v>
      </c>
      <c r="AE2541" s="26" t="s">
        <v>23</v>
      </c>
      <c r="AF2541" s="26" t="s">
        <v>24</v>
      </c>
      <c r="AG2541" s="26">
        <v>9</v>
      </c>
      <c r="AH2541" s="26" t="s">
        <v>34</v>
      </c>
      <c r="AI2541" s="26" t="s">
        <v>26</v>
      </c>
      <c r="AJ2541" s="26">
        <v>3</v>
      </c>
      <c r="AK2541" s="26" t="s">
        <v>1451</v>
      </c>
      <c r="AL2541" s="26">
        <v>9004240241</v>
      </c>
      <c r="AM2541" s="26" t="s">
        <v>4</v>
      </c>
      <c r="AN2541" s="26">
        <v>5</v>
      </c>
      <c r="AO2541" s="26">
        <v>0</v>
      </c>
      <c r="AP2541" s="26" t="s">
        <v>28</v>
      </c>
      <c r="AT2541" s="26" t="str">
        <f>MID(AA2541,MIN(FIND({0,1,2,3,4,5,6,7,8,9},AA2541&amp;"0123456789″")),LEN(AA2541))</f>
        <v>530い5103</v>
      </c>
      <c r="AU2541" s="26" t="str">
        <f t="shared" si="440"/>
        <v>5103</v>
      </c>
    </row>
    <row r="2542" spans="9:47" x14ac:dyDescent="0.2">
      <c r="I2542" s="26">
        <v>5128</v>
      </c>
      <c r="J2542" s="32" t="str">
        <f t="shared" si="432"/>
        <v/>
      </c>
      <c r="K2542" s="32" t="str">
        <f>IF(J2542="","",COUNTIF($J$2:J2542,"該当"))</f>
        <v/>
      </c>
      <c r="L2542" s="32" t="str">
        <f t="shared" si="441"/>
        <v>5128</v>
      </c>
      <c r="M2542" s="32" t="str">
        <f t="shared" si="433"/>
        <v/>
      </c>
      <c r="N2542" s="32" t="str">
        <f>IF(M2542="","",COUNTIF($M$2:M2542,"該当"))</f>
        <v/>
      </c>
      <c r="O2542" s="32" t="str">
        <f t="shared" si="434"/>
        <v>5128</v>
      </c>
      <c r="P2542" s="32" t="str">
        <f t="shared" si="435"/>
        <v/>
      </c>
      <c r="Q2542" s="32" t="str">
        <f>IF(P2542="","",COUNTIF($P$2:P2542,"該当"))</f>
        <v/>
      </c>
      <c r="R2542" s="32" t="str">
        <f t="shared" si="436"/>
        <v>5128</v>
      </c>
      <c r="S2542" s="32" t="str">
        <f t="shared" si="437"/>
        <v/>
      </c>
      <c r="T2542" s="32" t="str">
        <f>IF(S2542="","",COUNTIF($S$2:S2542,"該当"))</f>
        <v/>
      </c>
      <c r="U2542" s="32" t="str">
        <f t="shared" si="438"/>
        <v>5128</v>
      </c>
      <c r="V2542" s="32" t="str">
        <f t="shared" si="439"/>
        <v/>
      </c>
      <c r="W2542" s="32" t="str">
        <f>IF(V2542="","",COUNTIF($V$2:V2542,"該当"))</f>
        <v/>
      </c>
      <c r="X2542" s="32" t="str">
        <f t="shared" si="442"/>
        <v>5128</v>
      </c>
      <c r="Y2542" s="26">
        <v>2421</v>
      </c>
      <c r="Z2542" s="26">
        <v>5128</v>
      </c>
      <c r="AA2542" s="26" t="s">
        <v>2127</v>
      </c>
      <c r="AB2542" s="26">
        <v>29</v>
      </c>
      <c r="AC2542" s="26" t="s">
        <v>34</v>
      </c>
      <c r="AD2542" s="26" t="s">
        <v>35</v>
      </c>
      <c r="AE2542" s="26" t="s">
        <v>23</v>
      </c>
      <c r="AF2542" s="26" t="s">
        <v>24</v>
      </c>
      <c r="AG2542" s="26">
        <v>9</v>
      </c>
      <c r="AH2542" s="26" t="s">
        <v>34</v>
      </c>
      <c r="AI2542" s="26" t="s">
        <v>26</v>
      </c>
      <c r="AJ2542" s="26">
        <v>3</v>
      </c>
      <c r="AK2542" s="26" t="s">
        <v>1451</v>
      </c>
      <c r="AL2542" s="26">
        <v>9004240243</v>
      </c>
      <c r="AM2542" s="26" t="s">
        <v>4</v>
      </c>
      <c r="AN2542" s="26">
        <v>5</v>
      </c>
      <c r="AO2542" s="26">
        <v>0</v>
      </c>
      <c r="AP2542" s="26" t="s">
        <v>28</v>
      </c>
      <c r="AT2542" s="26" t="str">
        <f>MID(AA2542,MIN(FIND({0,1,2,3,4,5,6,7,8,9},AA2542&amp;"0123456789″")),LEN(AA2542))</f>
        <v>530か5128</v>
      </c>
      <c r="AU2542" s="26" t="str">
        <f t="shared" si="440"/>
        <v>5128</v>
      </c>
    </row>
    <row r="2543" spans="9:47" x14ac:dyDescent="0.2">
      <c r="I2543" s="26">
        <v>5131</v>
      </c>
      <c r="J2543" s="32" t="str">
        <f t="shared" si="432"/>
        <v/>
      </c>
      <c r="K2543" s="32" t="str">
        <f>IF(J2543="","",COUNTIF($J$2:J2543,"該当"))</f>
        <v/>
      </c>
      <c r="L2543" s="32" t="str">
        <f t="shared" si="441"/>
        <v>5131</v>
      </c>
      <c r="M2543" s="32" t="str">
        <f t="shared" si="433"/>
        <v/>
      </c>
      <c r="N2543" s="32" t="str">
        <f>IF(M2543="","",COUNTIF($M$2:M2543,"該当"))</f>
        <v/>
      </c>
      <c r="O2543" s="32" t="str">
        <f t="shared" si="434"/>
        <v>5131</v>
      </c>
      <c r="P2543" s="32" t="str">
        <f t="shared" si="435"/>
        <v/>
      </c>
      <c r="Q2543" s="32" t="str">
        <f>IF(P2543="","",COUNTIF($P$2:P2543,"該当"))</f>
        <v/>
      </c>
      <c r="R2543" s="32" t="str">
        <f t="shared" si="436"/>
        <v>5131</v>
      </c>
      <c r="S2543" s="32" t="str">
        <f t="shared" si="437"/>
        <v/>
      </c>
      <c r="T2543" s="32" t="str">
        <f>IF(S2543="","",COUNTIF($S$2:S2543,"該当"))</f>
        <v/>
      </c>
      <c r="U2543" s="32" t="str">
        <f t="shared" si="438"/>
        <v>5131</v>
      </c>
      <c r="V2543" s="32" t="str">
        <f t="shared" si="439"/>
        <v/>
      </c>
      <c r="W2543" s="32" t="str">
        <f>IF(V2543="","",COUNTIF($V$2:V2543,"該当"))</f>
        <v/>
      </c>
      <c r="X2543" s="32" t="str">
        <f t="shared" si="442"/>
        <v>5131</v>
      </c>
      <c r="Y2543" s="26">
        <v>2064</v>
      </c>
      <c r="Z2543" s="26">
        <v>5131</v>
      </c>
      <c r="AA2543" s="26" t="s">
        <v>2128</v>
      </c>
      <c r="AB2543" s="26">
        <v>29</v>
      </c>
      <c r="AC2543" s="26" t="s">
        <v>34</v>
      </c>
      <c r="AD2543" s="26" t="s">
        <v>35</v>
      </c>
      <c r="AE2543" s="26" t="s">
        <v>23</v>
      </c>
      <c r="AF2543" s="26" t="s">
        <v>24</v>
      </c>
      <c r="AG2543" s="26">
        <v>9</v>
      </c>
      <c r="AH2543" s="26" t="s">
        <v>34</v>
      </c>
      <c r="AI2543" s="26" t="s">
        <v>26</v>
      </c>
      <c r="AJ2543" s="26">
        <v>3</v>
      </c>
      <c r="AK2543" s="26" t="s">
        <v>1451</v>
      </c>
      <c r="AL2543" s="26">
        <v>9004240242</v>
      </c>
      <c r="AM2543" s="26" t="s">
        <v>4</v>
      </c>
      <c r="AN2543" s="26">
        <v>5</v>
      </c>
      <c r="AO2543" s="26">
        <v>0</v>
      </c>
      <c r="AP2543" s="26" t="s">
        <v>28</v>
      </c>
      <c r="AT2543" s="26" t="str">
        <f>MID(AA2543,MIN(FIND({0,1,2,3,4,5,6,7,8,9},AA2543&amp;"0123456789″")),LEN(AA2543))</f>
        <v>530え5131</v>
      </c>
      <c r="AU2543" s="26" t="str">
        <f t="shared" si="440"/>
        <v>5131</v>
      </c>
    </row>
    <row r="2544" spans="9:47" x14ac:dyDescent="0.2">
      <c r="I2544" s="26">
        <v>5134</v>
      </c>
      <c r="J2544" s="32" t="str">
        <f t="shared" si="432"/>
        <v/>
      </c>
      <c r="K2544" s="32" t="str">
        <f>IF(J2544="","",COUNTIF($J$2:J2544,"該当"))</f>
        <v/>
      </c>
      <c r="L2544" s="32" t="str">
        <f t="shared" si="441"/>
        <v>5134</v>
      </c>
      <c r="M2544" s="32" t="str">
        <f t="shared" si="433"/>
        <v/>
      </c>
      <c r="N2544" s="32" t="str">
        <f>IF(M2544="","",COUNTIF($M$2:M2544,"該当"))</f>
        <v/>
      </c>
      <c r="O2544" s="32" t="str">
        <f t="shared" si="434"/>
        <v>5134</v>
      </c>
      <c r="P2544" s="32" t="str">
        <f t="shared" si="435"/>
        <v/>
      </c>
      <c r="Q2544" s="32" t="str">
        <f>IF(P2544="","",COUNTIF($P$2:P2544,"該当"))</f>
        <v/>
      </c>
      <c r="R2544" s="32" t="str">
        <f t="shared" si="436"/>
        <v>5134</v>
      </c>
      <c r="S2544" s="32" t="str">
        <f t="shared" si="437"/>
        <v/>
      </c>
      <c r="T2544" s="32" t="str">
        <f>IF(S2544="","",COUNTIF($S$2:S2544,"該当"))</f>
        <v/>
      </c>
      <c r="U2544" s="32" t="str">
        <f t="shared" si="438"/>
        <v>5134</v>
      </c>
      <c r="V2544" s="32" t="str">
        <f t="shared" si="439"/>
        <v/>
      </c>
      <c r="W2544" s="32" t="str">
        <f>IF(V2544="","",COUNTIF($V$2:V2544,"該当"))</f>
        <v/>
      </c>
      <c r="X2544" s="32" t="str">
        <f t="shared" si="442"/>
        <v>5134</v>
      </c>
      <c r="Y2544" s="26">
        <v>1463</v>
      </c>
      <c r="Z2544" s="26">
        <v>5134</v>
      </c>
      <c r="AA2544" s="26" t="s">
        <v>2130</v>
      </c>
      <c r="AB2544" s="26">
        <v>29</v>
      </c>
      <c r="AC2544" s="26" t="s">
        <v>34</v>
      </c>
      <c r="AD2544" s="26" t="s">
        <v>35</v>
      </c>
      <c r="AE2544" s="26" t="s">
        <v>23</v>
      </c>
      <c r="AF2544" s="26" t="s">
        <v>24</v>
      </c>
      <c r="AG2544" s="26">
        <v>9</v>
      </c>
      <c r="AH2544" s="26" t="s">
        <v>34</v>
      </c>
      <c r="AI2544" s="26" t="s">
        <v>26</v>
      </c>
      <c r="AJ2544" s="26">
        <v>3</v>
      </c>
      <c r="AK2544" s="26" t="s">
        <v>1451</v>
      </c>
      <c r="AL2544" s="26">
        <v>9004240242</v>
      </c>
      <c r="AM2544" s="26" t="s">
        <v>4</v>
      </c>
      <c r="AN2544" s="26">
        <v>5</v>
      </c>
      <c r="AO2544" s="26">
        <v>0</v>
      </c>
      <c r="AP2544" s="26" t="s">
        <v>28</v>
      </c>
      <c r="AT2544" s="26" t="str">
        <f>MID(AA2544,MIN(FIND({0,1,2,3,4,5,6,7,8,9},AA2544&amp;"0123456789″")),LEN(AA2544))</f>
        <v>530え5134</v>
      </c>
      <c r="AU2544" s="26" t="str">
        <f t="shared" si="440"/>
        <v>5134</v>
      </c>
    </row>
    <row r="2545" spans="9:47" x14ac:dyDescent="0.2">
      <c r="I2545" s="26">
        <v>5136</v>
      </c>
      <c r="J2545" s="32" t="str">
        <f t="shared" si="432"/>
        <v/>
      </c>
      <c r="K2545" s="32" t="str">
        <f>IF(J2545="","",COUNTIF($J$2:J2545,"該当"))</f>
        <v/>
      </c>
      <c r="L2545" s="32" t="str">
        <f t="shared" si="441"/>
        <v>5136</v>
      </c>
      <c r="M2545" s="32" t="str">
        <f t="shared" si="433"/>
        <v/>
      </c>
      <c r="N2545" s="32" t="str">
        <f>IF(M2545="","",COUNTIF($M$2:M2545,"該当"))</f>
        <v/>
      </c>
      <c r="O2545" s="32" t="str">
        <f t="shared" si="434"/>
        <v>5136</v>
      </c>
      <c r="P2545" s="32" t="str">
        <f t="shared" si="435"/>
        <v/>
      </c>
      <c r="Q2545" s="32" t="str">
        <f>IF(P2545="","",COUNTIF($P$2:P2545,"該当"))</f>
        <v/>
      </c>
      <c r="R2545" s="32" t="str">
        <f t="shared" si="436"/>
        <v>5136</v>
      </c>
      <c r="S2545" s="32" t="str">
        <f t="shared" si="437"/>
        <v/>
      </c>
      <c r="T2545" s="32" t="str">
        <f>IF(S2545="","",COUNTIF($S$2:S2545,"該当"))</f>
        <v/>
      </c>
      <c r="U2545" s="32" t="str">
        <f t="shared" si="438"/>
        <v>5136</v>
      </c>
      <c r="V2545" s="32" t="str">
        <f t="shared" si="439"/>
        <v/>
      </c>
      <c r="W2545" s="32" t="str">
        <f>IF(V2545="","",COUNTIF($V$2:V2545,"該当"))</f>
        <v/>
      </c>
      <c r="X2545" s="32" t="str">
        <f t="shared" si="442"/>
        <v>5136</v>
      </c>
      <c r="Y2545" s="26">
        <v>1462</v>
      </c>
      <c r="Z2545" s="26">
        <v>5136</v>
      </c>
      <c r="AA2545" s="26" t="s">
        <v>2132</v>
      </c>
      <c r="AB2545" s="26">
        <v>29</v>
      </c>
      <c r="AC2545" s="26" t="s">
        <v>34</v>
      </c>
      <c r="AD2545" s="26" t="s">
        <v>35</v>
      </c>
      <c r="AE2545" s="26" t="s">
        <v>23</v>
      </c>
      <c r="AF2545" s="26" t="s">
        <v>24</v>
      </c>
      <c r="AG2545" s="26">
        <v>9</v>
      </c>
      <c r="AH2545" s="26" t="s">
        <v>34</v>
      </c>
      <c r="AI2545" s="26" t="s">
        <v>26</v>
      </c>
      <c r="AJ2545" s="26">
        <v>3</v>
      </c>
      <c r="AK2545" s="26" t="s">
        <v>1451</v>
      </c>
      <c r="AL2545" s="26">
        <v>9004240242</v>
      </c>
      <c r="AM2545" s="26" t="s">
        <v>4</v>
      </c>
      <c r="AN2545" s="26">
        <v>5</v>
      </c>
      <c r="AO2545" s="26">
        <v>0</v>
      </c>
      <c r="AP2545" s="26" t="s">
        <v>28</v>
      </c>
      <c r="AT2545" s="26" t="str">
        <f>MID(AA2545,MIN(FIND({0,1,2,3,4,5,6,7,8,9},AA2545&amp;"0123456789″")),LEN(AA2545))</f>
        <v>530う5136</v>
      </c>
      <c r="AU2545" s="26" t="str">
        <f t="shared" si="440"/>
        <v>5136</v>
      </c>
    </row>
    <row r="2546" spans="9:47" x14ac:dyDescent="0.2">
      <c r="I2546" s="26">
        <v>5319</v>
      </c>
      <c r="J2546" s="32" t="str">
        <f t="shared" si="432"/>
        <v/>
      </c>
      <c r="K2546" s="32" t="str">
        <f>IF(J2546="","",COUNTIF($J$2:J2546,"該当"))</f>
        <v/>
      </c>
      <c r="L2546" s="32" t="str">
        <f t="shared" si="441"/>
        <v>5319</v>
      </c>
      <c r="M2546" s="32" t="str">
        <f t="shared" si="433"/>
        <v/>
      </c>
      <c r="N2546" s="32" t="str">
        <f>IF(M2546="","",COUNTIF($M$2:M2546,"該当"))</f>
        <v/>
      </c>
      <c r="O2546" s="32" t="str">
        <f t="shared" si="434"/>
        <v>5319</v>
      </c>
      <c r="P2546" s="32" t="str">
        <f t="shared" si="435"/>
        <v/>
      </c>
      <c r="Q2546" s="32" t="str">
        <f>IF(P2546="","",COUNTIF($P$2:P2546,"該当"))</f>
        <v/>
      </c>
      <c r="R2546" s="32" t="str">
        <f t="shared" si="436"/>
        <v>5319</v>
      </c>
      <c r="S2546" s="32" t="str">
        <f t="shared" si="437"/>
        <v/>
      </c>
      <c r="T2546" s="32" t="str">
        <f>IF(S2546="","",COUNTIF($S$2:S2546,"該当"))</f>
        <v/>
      </c>
      <c r="U2546" s="32" t="str">
        <f t="shared" si="438"/>
        <v>5319</v>
      </c>
      <c r="V2546" s="32" t="str">
        <f t="shared" si="439"/>
        <v/>
      </c>
      <c r="W2546" s="32" t="str">
        <f>IF(V2546="","",COUNTIF($V$2:V2546,"該当"))</f>
        <v/>
      </c>
      <c r="X2546" s="32" t="str">
        <f t="shared" si="442"/>
        <v>5319</v>
      </c>
      <c r="Y2546" s="26">
        <v>1140</v>
      </c>
      <c r="Z2546" s="26">
        <v>5319</v>
      </c>
      <c r="AA2546" s="26" t="s">
        <v>1666</v>
      </c>
      <c r="AB2546" s="26">
        <v>29</v>
      </c>
      <c r="AC2546" s="26" t="s">
        <v>34</v>
      </c>
      <c r="AD2546" s="26" t="s">
        <v>35</v>
      </c>
      <c r="AE2546" s="26" t="s">
        <v>23</v>
      </c>
      <c r="AF2546" s="26" t="s">
        <v>24</v>
      </c>
      <c r="AG2546" s="26">
        <v>9</v>
      </c>
      <c r="AH2546" s="26" t="s">
        <v>34</v>
      </c>
      <c r="AI2546" s="26" t="s">
        <v>26</v>
      </c>
      <c r="AJ2546" s="26">
        <v>3</v>
      </c>
      <c r="AK2546" s="26" t="s">
        <v>1451</v>
      </c>
      <c r="AL2546" s="26">
        <v>9004240244</v>
      </c>
      <c r="AM2546" s="26" t="s">
        <v>4</v>
      </c>
      <c r="AN2546" s="26">
        <v>5</v>
      </c>
      <c r="AO2546" s="26">
        <v>0</v>
      </c>
      <c r="AP2546" s="26" t="s">
        <v>28</v>
      </c>
      <c r="AT2546" s="26" t="str">
        <f>MID(AA2546,MIN(FIND({0,1,2,3,4,5,6,7,8,9},AA2546&amp;"0123456789″")),LEN(AA2546))</f>
        <v>530い5319</v>
      </c>
      <c r="AU2546" s="26" t="str">
        <f t="shared" si="440"/>
        <v>5319</v>
      </c>
    </row>
    <row r="2547" spans="9:47" x14ac:dyDescent="0.2">
      <c r="I2547" s="26">
        <v>5331</v>
      </c>
      <c r="J2547" s="32" t="str">
        <f t="shared" si="432"/>
        <v/>
      </c>
      <c r="K2547" s="32" t="str">
        <f>IF(J2547="","",COUNTIF($J$2:J2547,"該当"))</f>
        <v/>
      </c>
      <c r="L2547" s="32" t="str">
        <f t="shared" si="441"/>
        <v>5331</v>
      </c>
      <c r="M2547" s="32" t="str">
        <f t="shared" si="433"/>
        <v/>
      </c>
      <c r="N2547" s="32" t="str">
        <f>IF(M2547="","",COUNTIF($M$2:M2547,"該当"))</f>
        <v/>
      </c>
      <c r="O2547" s="32" t="str">
        <f t="shared" si="434"/>
        <v>5331</v>
      </c>
      <c r="P2547" s="32" t="str">
        <f t="shared" si="435"/>
        <v/>
      </c>
      <c r="Q2547" s="32" t="str">
        <f>IF(P2547="","",COUNTIF($P$2:P2547,"該当"))</f>
        <v/>
      </c>
      <c r="R2547" s="32" t="str">
        <f t="shared" si="436"/>
        <v>5331</v>
      </c>
      <c r="S2547" s="32" t="str">
        <f t="shared" si="437"/>
        <v/>
      </c>
      <c r="T2547" s="32" t="str">
        <f>IF(S2547="","",COUNTIF($S$2:S2547,"該当"))</f>
        <v/>
      </c>
      <c r="U2547" s="32" t="str">
        <f t="shared" si="438"/>
        <v>5331</v>
      </c>
      <c r="V2547" s="32" t="str">
        <f t="shared" si="439"/>
        <v/>
      </c>
      <c r="W2547" s="32" t="str">
        <f>IF(V2547="","",COUNTIF($V$2:V2547,"該当"))</f>
        <v/>
      </c>
      <c r="X2547" s="32" t="str">
        <f t="shared" si="442"/>
        <v>5331</v>
      </c>
      <c r="Y2547" s="26">
        <v>2037</v>
      </c>
      <c r="Z2547" s="26">
        <v>5331</v>
      </c>
      <c r="AA2547" s="26" t="s">
        <v>1667</v>
      </c>
      <c r="AB2547" s="26">
        <v>29</v>
      </c>
      <c r="AC2547" s="26" t="s">
        <v>34</v>
      </c>
      <c r="AD2547" s="26" t="s">
        <v>35</v>
      </c>
      <c r="AE2547" s="26" t="s">
        <v>23</v>
      </c>
      <c r="AF2547" s="26" t="s">
        <v>24</v>
      </c>
      <c r="AG2547" s="26">
        <v>9</v>
      </c>
      <c r="AH2547" s="26" t="s">
        <v>34</v>
      </c>
      <c r="AI2547" s="26" t="s">
        <v>26</v>
      </c>
      <c r="AJ2547" s="26">
        <v>3</v>
      </c>
      <c r="AK2547" s="26" t="s">
        <v>1451</v>
      </c>
      <c r="AL2547" s="26">
        <v>9004240244</v>
      </c>
      <c r="AM2547" s="26" t="s">
        <v>4</v>
      </c>
      <c r="AN2547" s="26">
        <v>5</v>
      </c>
      <c r="AO2547" s="26">
        <v>0</v>
      </c>
      <c r="AP2547" s="26" t="s">
        <v>28</v>
      </c>
      <c r="AT2547" s="26" t="str">
        <f>MID(AA2547,MIN(FIND({0,1,2,3,4,5,6,7,8,9},AA2547&amp;"0123456789″")),LEN(AA2547))</f>
        <v>530あ5331</v>
      </c>
      <c r="AU2547" s="26" t="str">
        <f t="shared" si="440"/>
        <v>5331</v>
      </c>
    </row>
    <row r="2548" spans="9:47" x14ac:dyDescent="0.2">
      <c r="I2548" s="26">
        <v>5334</v>
      </c>
      <c r="J2548" s="32" t="str">
        <f t="shared" si="432"/>
        <v/>
      </c>
      <c r="K2548" s="32" t="str">
        <f>IF(J2548="","",COUNTIF($J$2:J2548,"該当"))</f>
        <v/>
      </c>
      <c r="L2548" s="32" t="str">
        <f t="shared" si="441"/>
        <v>5334</v>
      </c>
      <c r="M2548" s="32" t="str">
        <f t="shared" si="433"/>
        <v/>
      </c>
      <c r="N2548" s="32" t="str">
        <f>IF(M2548="","",COUNTIF($M$2:M2548,"該当"))</f>
        <v/>
      </c>
      <c r="O2548" s="32" t="str">
        <f t="shared" si="434"/>
        <v>5334</v>
      </c>
      <c r="P2548" s="32" t="str">
        <f t="shared" si="435"/>
        <v/>
      </c>
      <c r="Q2548" s="32" t="str">
        <f>IF(P2548="","",COUNTIF($P$2:P2548,"該当"))</f>
        <v/>
      </c>
      <c r="R2548" s="32" t="str">
        <f t="shared" si="436"/>
        <v>5334</v>
      </c>
      <c r="S2548" s="32" t="str">
        <f t="shared" si="437"/>
        <v/>
      </c>
      <c r="T2548" s="32" t="str">
        <f>IF(S2548="","",COUNTIF($S$2:S2548,"該当"))</f>
        <v/>
      </c>
      <c r="U2548" s="32" t="str">
        <f t="shared" si="438"/>
        <v>5334</v>
      </c>
      <c r="V2548" s="32" t="str">
        <f t="shared" si="439"/>
        <v/>
      </c>
      <c r="W2548" s="32" t="str">
        <f>IF(V2548="","",COUNTIF($V$2:V2548,"該当"))</f>
        <v/>
      </c>
      <c r="X2548" s="32" t="str">
        <f t="shared" si="442"/>
        <v>5334</v>
      </c>
      <c r="Y2548" s="26">
        <v>2040</v>
      </c>
      <c r="Z2548" s="26">
        <v>5334</v>
      </c>
      <c r="AA2548" s="26" t="s">
        <v>1668</v>
      </c>
      <c r="AB2548" s="26">
        <v>29</v>
      </c>
      <c r="AC2548" s="26" t="s">
        <v>34</v>
      </c>
      <c r="AD2548" s="26" t="s">
        <v>35</v>
      </c>
      <c r="AE2548" s="26" t="s">
        <v>23</v>
      </c>
      <c r="AF2548" s="26" t="s">
        <v>24</v>
      </c>
      <c r="AG2548" s="26">
        <v>9</v>
      </c>
      <c r="AH2548" s="26" t="s">
        <v>34</v>
      </c>
      <c r="AI2548" s="26" t="s">
        <v>26</v>
      </c>
      <c r="AJ2548" s="26">
        <v>3</v>
      </c>
      <c r="AK2548" s="26" t="s">
        <v>1451</v>
      </c>
      <c r="AL2548" s="26">
        <v>9004240242</v>
      </c>
      <c r="AM2548" s="26" t="s">
        <v>4</v>
      </c>
      <c r="AN2548" s="26">
        <v>5</v>
      </c>
      <c r="AO2548" s="26">
        <v>0</v>
      </c>
      <c r="AP2548" s="26" t="s">
        <v>28</v>
      </c>
      <c r="AT2548" s="26" t="str">
        <f>MID(AA2548,MIN(FIND({0,1,2,3,4,5,6,7,8,9},AA2548&amp;"0123456789″")),LEN(AA2548))</f>
        <v>530あ5334</v>
      </c>
      <c r="AU2548" s="26" t="str">
        <f t="shared" si="440"/>
        <v>5334</v>
      </c>
    </row>
    <row r="2549" spans="9:47" x14ac:dyDescent="0.2">
      <c r="I2549" s="26">
        <v>5338</v>
      </c>
      <c r="J2549" s="32" t="str">
        <f t="shared" si="432"/>
        <v/>
      </c>
      <c r="K2549" s="32" t="str">
        <f>IF(J2549="","",COUNTIF($J$2:J2549,"該当"))</f>
        <v/>
      </c>
      <c r="L2549" s="32" t="str">
        <f t="shared" si="441"/>
        <v>5338</v>
      </c>
      <c r="M2549" s="32" t="str">
        <f t="shared" si="433"/>
        <v/>
      </c>
      <c r="N2549" s="32" t="str">
        <f>IF(M2549="","",COUNTIF($M$2:M2549,"該当"))</f>
        <v/>
      </c>
      <c r="O2549" s="32" t="str">
        <f t="shared" si="434"/>
        <v>5338</v>
      </c>
      <c r="P2549" s="32" t="str">
        <f t="shared" si="435"/>
        <v/>
      </c>
      <c r="Q2549" s="32" t="str">
        <f>IF(P2549="","",COUNTIF($P$2:P2549,"該当"))</f>
        <v/>
      </c>
      <c r="R2549" s="32" t="str">
        <f t="shared" si="436"/>
        <v>5338</v>
      </c>
      <c r="S2549" s="32" t="str">
        <f t="shared" si="437"/>
        <v/>
      </c>
      <c r="T2549" s="32" t="str">
        <f>IF(S2549="","",COUNTIF($S$2:S2549,"該当"))</f>
        <v/>
      </c>
      <c r="U2549" s="32" t="str">
        <f t="shared" si="438"/>
        <v>5338</v>
      </c>
      <c r="V2549" s="32" t="str">
        <f t="shared" si="439"/>
        <v/>
      </c>
      <c r="W2549" s="32" t="str">
        <f>IF(V2549="","",COUNTIF($V$2:V2549,"該当"))</f>
        <v/>
      </c>
      <c r="X2549" s="32" t="str">
        <f t="shared" si="442"/>
        <v>5338</v>
      </c>
      <c r="Y2549" s="26">
        <v>2043</v>
      </c>
      <c r="Z2549" s="26">
        <v>5338</v>
      </c>
      <c r="AA2549" s="26" t="s">
        <v>1669</v>
      </c>
      <c r="AB2549" s="26">
        <v>29</v>
      </c>
      <c r="AC2549" s="26" t="s">
        <v>34</v>
      </c>
      <c r="AD2549" s="26" t="s">
        <v>35</v>
      </c>
      <c r="AE2549" s="26" t="s">
        <v>23</v>
      </c>
      <c r="AF2549" s="26" t="s">
        <v>24</v>
      </c>
      <c r="AG2549" s="26">
        <v>9</v>
      </c>
      <c r="AH2549" s="26" t="s">
        <v>34</v>
      </c>
      <c r="AI2549" s="26" t="s">
        <v>26</v>
      </c>
      <c r="AJ2549" s="26">
        <v>3</v>
      </c>
      <c r="AK2549" s="26" t="s">
        <v>1451</v>
      </c>
      <c r="AL2549" s="26">
        <v>9004240241</v>
      </c>
      <c r="AM2549" s="26" t="s">
        <v>4</v>
      </c>
      <c r="AN2549" s="26">
        <v>5</v>
      </c>
      <c r="AO2549" s="26">
        <v>0</v>
      </c>
      <c r="AP2549" s="26" t="s">
        <v>28</v>
      </c>
      <c r="AT2549" s="26" t="str">
        <f>MID(AA2549,MIN(FIND({0,1,2,3,4,5,6,7,8,9},AA2549&amp;"0123456789″")),LEN(AA2549))</f>
        <v>530あ5338</v>
      </c>
      <c r="AU2549" s="26" t="str">
        <f t="shared" si="440"/>
        <v>5338</v>
      </c>
    </row>
    <row r="2550" spans="9:47" x14ac:dyDescent="0.2">
      <c r="I2550" s="26">
        <v>5339</v>
      </c>
      <c r="J2550" s="32" t="str">
        <f t="shared" si="432"/>
        <v/>
      </c>
      <c r="K2550" s="32" t="str">
        <f>IF(J2550="","",COUNTIF($J$2:J2550,"該当"))</f>
        <v/>
      </c>
      <c r="L2550" s="32" t="str">
        <f t="shared" si="441"/>
        <v>5339</v>
      </c>
      <c r="M2550" s="32" t="str">
        <f t="shared" si="433"/>
        <v/>
      </c>
      <c r="N2550" s="32" t="str">
        <f>IF(M2550="","",COUNTIF($M$2:M2550,"該当"))</f>
        <v/>
      </c>
      <c r="O2550" s="32" t="str">
        <f t="shared" si="434"/>
        <v>5339</v>
      </c>
      <c r="P2550" s="32" t="str">
        <f t="shared" si="435"/>
        <v/>
      </c>
      <c r="Q2550" s="32" t="str">
        <f>IF(P2550="","",COUNTIF($P$2:P2550,"該当"))</f>
        <v/>
      </c>
      <c r="R2550" s="32" t="str">
        <f t="shared" si="436"/>
        <v>5339</v>
      </c>
      <c r="S2550" s="32" t="str">
        <f t="shared" si="437"/>
        <v/>
      </c>
      <c r="T2550" s="32" t="str">
        <f>IF(S2550="","",COUNTIF($S$2:S2550,"該当"))</f>
        <v/>
      </c>
      <c r="U2550" s="32" t="str">
        <f t="shared" si="438"/>
        <v>5339</v>
      </c>
      <c r="V2550" s="32" t="str">
        <f t="shared" si="439"/>
        <v/>
      </c>
      <c r="W2550" s="32" t="str">
        <f>IF(V2550="","",COUNTIF($V$2:V2550,"該当"))</f>
        <v/>
      </c>
      <c r="X2550" s="32" t="str">
        <f t="shared" si="442"/>
        <v>5339</v>
      </c>
      <c r="Y2550" s="26">
        <v>2044</v>
      </c>
      <c r="Z2550" s="26">
        <v>5339</v>
      </c>
      <c r="AA2550" s="26" t="s">
        <v>1670</v>
      </c>
      <c r="AB2550" s="26">
        <v>29</v>
      </c>
      <c r="AC2550" s="26" t="s">
        <v>34</v>
      </c>
      <c r="AD2550" s="26" t="s">
        <v>35</v>
      </c>
      <c r="AE2550" s="26" t="s">
        <v>23</v>
      </c>
      <c r="AF2550" s="26" t="s">
        <v>24</v>
      </c>
      <c r="AG2550" s="26">
        <v>9</v>
      </c>
      <c r="AH2550" s="26" t="s">
        <v>34</v>
      </c>
      <c r="AI2550" s="26" t="s">
        <v>26</v>
      </c>
      <c r="AJ2550" s="26">
        <v>3</v>
      </c>
      <c r="AK2550" s="26" t="s">
        <v>1451</v>
      </c>
      <c r="AL2550" s="26">
        <v>9004240241</v>
      </c>
      <c r="AM2550" s="26" t="s">
        <v>4</v>
      </c>
      <c r="AN2550" s="26">
        <v>5</v>
      </c>
      <c r="AO2550" s="26">
        <v>0</v>
      </c>
      <c r="AP2550" s="26" t="s">
        <v>28</v>
      </c>
      <c r="AT2550" s="26" t="str">
        <f>MID(AA2550,MIN(FIND({0,1,2,3,4,5,6,7,8,9},AA2550&amp;"0123456789″")),LEN(AA2550))</f>
        <v>530あ5339</v>
      </c>
      <c r="AU2550" s="26" t="str">
        <f t="shared" si="440"/>
        <v>5339</v>
      </c>
    </row>
    <row r="2551" spans="9:47" x14ac:dyDescent="0.2">
      <c r="I2551" s="26">
        <v>5342</v>
      </c>
      <c r="J2551" s="32" t="str">
        <f t="shared" si="432"/>
        <v/>
      </c>
      <c r="K2551" s="32" t="str">
        <f>IF(J2551="","",COUNTIF($J$2:J2551,"該当"))</f>
        <v/>
      </c>
      <c r="L2551" s="32" t="str">
        <f t="shared" si="441"/>
        <v>5342</v>
      </c>
      <c r="M2551" s="32" t="str">
        <f t="shared" si="433"/>
        <v/>
      </c>
      <c r="N2551" s="32" t="str">
        <f>IF(M2551="","",COUNTIF($M$2:M2551,"該当"))</f>
        <v/>
      </c>
      <c r="O2551" s="32" t="str">
        <f t="shared" si="434"/>
        <v>5342</v>
      </c>
      <c r="P2551" s="32" t="str">
        <f t="shared" si="435"/>
        <v/>
      </c>
      <c r="Q2551" s="32" t="str">
        <f>IF(P2551="","",COUNTIF($P$2:P2551,"該当"))</f>
        <v/>
      </c>
      <c r="R2551" s="32" t="str">
        <f t="shared" si="436"/>
        <v>5342</v>
      </c>
      <c r="S2551" s="32" t="str">
        <f t="shared" si="437"/>
        <v/>
      </c>
      <c r="T2551" s="32" t="str">
        <f>IF(S2551="","",COUNTIF($S$2:S2551,"該当"))</f>
        <v/>
      </c>
      <c r="U2551" s="32" t="str">
        <f t="shared" si="438"/>
        <v>5342</v>
      </c>
      <c r="V2551" s="32" t="str">
        <f t="shared" si="439"/>
        <v/>
      </c>
      <c r="W2551" s="32" t="str">
        <f>IF(V2551="","",COUNTIF($V$2:V2551,"該当"))</f>
        <v/>
      </c>
      <c r="X2551" s="32" t="str">
        <f t="shared" si="442"/>
        <v>5342</v>
      </c>
      <c r="Y2551" s="26">
        <v>2047</v>
      </c>
      <c r="Z2551" s="26">
        <v>5342</v>
      </c>
      <c r="AA2551" s="26" t="s">
        <v>1671</v>
      </c>
      <c r="AB2551" s="26">
        <v>29</v>
      </c>
      <c r="AC2551" s="26" t="s">
        <v>34</v>
      </c>
      <c r="AD2551" s="26" t="s">
        <v>35</v>
      </c>
      <c r="AE2551" s="26" t="s">
        <v>23</v>
      </c>
      <c r="AF2551" s="26" t="s">
        <v>24</v>
      </c>
      <c r="AG2551" s="26">
        <v>9</v>
      </c>
      <c r="AH2551" s="26" t="s">
        <v>34</v>
      </c>
      <c r="AI2551" s="26" t="s">
        <v>26</v>
      </c>
      <c r="AJ2551" s="26">
        <v>3</v>
      </c>
      <c r="AK2551" s="26" t="s">
        <v>1451</v>
      </c>
      <c r="AL2551" s="26">
        <v>9004240243</v>
      </c>
      <c r="AM2551" s="26" t="s">
        <v>4</v>
      </c>
      <c r="AN2551" s="26">
        <v>5</v>
      </c>
      <c r="AO2551" s="26">
        <v>0</v>
      </c>
      <c r="AP2551" s="26" t="s">
        <v>28</v>
      </c>
      <c r="AT2551" s="26" t="str">
        <f>MID(AA2551,MIN(FIND({0,1,2,3,4,5,6,7,8,9},AA2551&amp;"0123456789″")),LEN(AA2551))</f>
        <v>530う5342</v>
      </c>
      <c r="AU2551" s="26" t="str">
        <f t="shared" si="440"/>
        <v>5342</v>
      </c>
    </row>
    <row r="2552" spans="9:47" x14ac:dyDescent="0.2">
      <c r="I2552" s="26">
        <v>5394</v>
      </c>
      <c r="J2552" s="32" t="str">
        <f t="shared" si="432"/>
        <v/>
      </c>
      <c r="K2552" s="32" t="str">
        <f>IF(J2552="","",COUNTIF($J$2:J2552,"該当"))</f>
        <v/>
      </c>
      <c r="L2552" s="32" t="str">
        <f t="shared" si="441"/>
        <v>5394</v>
      </c>
      <c r="M2552" s="32" t="str">
        <f t="shared" si="433"/>
        <v/>
      </c>
      <c r="N2552" s="32" t="str">
        <f>IF(M2552="","",COUNTIF($M$2:M2552,"該当"))</f>
        <v/>
      </c>
      <c r="O2552" s="32" t="str">
        <f t="shared" si="434"/>
        <v>5394</v>
      </c>
      <c r="P2552" s="32" t="str">
        <f t="shared" si="435"/>
        <v/>
      </c>
      <c r="Q2552" s="32" t="str">
        <f>IF(P2552="","",COUNTIF($P$2:P2552,"該当"))</f>
        <v/>
      </c>
      <c r="R2552" s="32" t="str">
        <f t="shared" si="436"/>
        <v>5394</v>
      </c>
      <c r="S2552" s="32" t="str">
        <f t="shared" si="437"/>
        <v/>
      </c>
      <c r="T2552" s="32" t="str">
        <f>IF(S2552="","",COUNTIF($S$2:S2552,"該当"))</f>
        <v/>
      </c>
      <c r="U2552" s="32" t="str">
        <f t="shared" si="438"/>
        <v>5394</v>
      </c>
      <c r="V2552" s="32" t="str">
        <f t="shared" si="439"/>
        <v/>
      </c>
      <c r="W2552" s="32" t="str">
        <f>IF(V2552="","",COUNTIF($V$2:V2552,"該当"))</f>
        <v/>
      </c>
      <c r="X2552" s="32" t="str">
        <f t="shared" si="442"/>
        <v>5394</v>
      </c>
      <c r="Y2552" s="26">
        <v>2094</v>
      </c>
      <c r="Z2552" s="26">
        <v>5394</v>
      </c>
      <c r="AA2552" s="26" t="s">
        <v>1673</v>
      </c>
      <c r="AB2552" s="26">
        <v>29</v>
      </c>
      <c r="AC2552" s="26" t="s">
        <v>34</v>
      </c>
      <c r="AD2552" s="26" t="s">
        <v>35</v>
      </c>
      <c r="AE2552" s="26" t="s">
        <v>23</v>
      </c>
      <c r="AF2552" s="26" t="s">
        <v>24</v>
      </c>
      <c r="AG2552" s="26">
        <v>9</v>
      </c>
      <c r="AH2552" s="26" t="s">
        <v>34</v>
      </c>
      <c r="AI2552" s="26" t="s">
        <v>26</v>
      </c>
      <c r="AJ2552" s="26">
        <v>3</v>
      </c>
      <c r="AK2552" s="26" t="s">
        <v>1451</v>
      </c>
      <c r="AL2552" s="26">
        <v>9004240242</v>
      </c>
      <c r="AM2552" s="26" t="s">
        <v>4</v>
      </c>
      <c r="AN2552" s="26">
        <v>5</v>
      </c>
      <c r="AO2552" s="26">
        <v>0</v>
      </c>
      <c r="AP2552" s="26" t="s">
        <v>28</v>
      </c>
      <c r="AT2552" s="26" t="str">
        <f>MID(AA2552,MIN(FIND({0,1,2,3,4,5,6,7,8,9},AA2552&amp;"0123456789″")),LEN(AA2552))</f>
        <v>530あ5394</v>
      </c>
      <c r="AU2552" s="26" t="str">
        <f t="shared" si="440"/>
        <v>5394</v>
      </c>
    </row>
    <row r="2553" spans="9:47" x14ac:dyDescent="0.2">
      <c r="I2553" s="26">
        <v>5404</v>
      </c>
      <c r="J2553" s="32" t="str">
        <f t="shared" si="432"/>
        <v/>
      </c>
      <c r="K2553" s="32" t="str">
        <f>IF(J2553="","",COUNTIF($J$2:J2553,"該当"))</f>
        <v/>
      </c>
      <c r="L2553" s="32" t="str">
        <f t="shared" si="441"/>
        <v>5404</v>
      </c>
      <c r="M2553" s="32" t="str">
        <f t="shared" si="433"/>
        <v/>
      </c>
      <c r="N2553" s="32" t="str">
        <f>IF(M2553="","",COUNTIF($M$2:M2553,"該当"))</f>
        <v/>
      </c>
      <c r="O2553" s="32" t="str">
        <f t="shared" si="434"/>
        <v>5404</v>
      </c>
      <c r="P2553" s="32" t="str">
        <f t="shared" si="435"/>
        <v/>
      </c>
      <c r="Q2553" s="32" t="str">
        <f>IF(P2553="","",COUNTIF($P$2:P2553,"該当"))</f>
        <v/>
      </c>
      <c r="R2553" s="32" t="str">
        <f t="shared" si="436"/>
        <v>5404</v>
      </c>
      <c r="S2553" s="32" t="str">
        <f t="shared" si="437"/>
        <v/>
      </c>
      <c r="T2553" s="32" t="str">
        <f>IF(S2553="","",COUNTIF($S$2:S2553,"該当"))</f>
        <v/>
      </c>
      <c r="U2553" s="32" t="str">
        <f t="shared" si="438"/>
        <v>5404</v>
      </c>
      <c r="V2553" s="32" t="str">
        <f t="shared" si="439"/>
        <v/>
      </c>
      <c r="W2553" s="32" t="str">
        <f>IF(V2553="","",COUNTIF($V$2:V2553,"該当"))</f>
        <v/>
      </c>
      <c r="X2553" s="32" t="str">
        <f t="shared" si="442"/>
        <v>5404</v>
      </c>
      <c r="Y2553" s="26">
        <v>2104</v>
      </c>
      <c r="Z2553" s="26">
        <v>5404</v>
      </c>
      <c r="AA2553" s="26" t="s">
        <v>1674</v>
      </c>
      <c r="AB2553" s="26">
        <v>29</v>
      </c>
      <c r="AC2553" s="26" t="s">
        <v>34</v>
      </c>
      <c r="AD2553" s="26" t="s">
        <v>35</v>
      </c>
      <c r="AE2553" s="26" t="s">
        <v>23</v>
      </c>
      <c r="AF2553" s="26" t="s">
        <v>24</v>
      </c>
      <c r="AG2553" s="26">
        <v>9</v>
      </c>
      <c r="AH2553" s="26" t="s">
        <v>34</v>
      </c>
      <c r="AI2553" s="26" t="s">
        <v>26</v>
      </c>
      <c r="AJ2553" s="26">
        <v>3</v>
      </c>
      <c r="AK2553" s="26" t="s">
        <v>1451</v>
      </c>
      <c r="AL2553" s="26">
        <v>9004240243</v>
      </c>
      <c r="AM2553" s="26" t="s">
        <v>4</v>
      </c>
      <c r="AN2553" s="26">
        <v>5</v>
      </c>
      <c r="AO2553" s="26">
        <v>0</v>
      </c>
      <c r="AP2553" s="26" t="s">
        <v>28</v>
      </c>
      <c r="AT2553" s="26" t="str">
        <f>MID(AA2553,MIN(FIND({0,1,2,3,4,5,6,7,8,9},AA2553&amp;"0123456789″")),LEN(AA2553))</f>
        <v>530あ5404</v>
      </c>
      <c r="AU2553" s="26" t="str">
        <f t="shared" si="440"/>
        <v>5404</v>
      </c>
    </row>
    <row r="2554" spans="9:47" x14ac:dyDescent="0.2">
      <c r="I2554" s="26">
        <v>5411</v>
      </c>
      <c r="J2554" s="32" t="str">
        <f t="shared" si="432"/>
        <v/>
      </c>
      <c r="K2554" s="32" t="str">
        <f>IF(J2554="","",COUNTIF($J$2:J2554,"該当"))</f>
        <v/>
      </c>
      <c r="L2554" s="32" t="str">
        <f t="shared" si="441"/>
        <v>5411</v>
      </c>
      <c r="M2554" s="32" t="str">
        <f t="shared" si="433"/>
        <v/>
      </c>
      <c r="N2554" s="32" t="str">
        <f>IF(M2554="","",COUNTIF($M$2:M2554,"該当"))</f>
        <v/>
      </c>
      <c r="O2554" s="32" t="str">
        <f t="shared" si="434"/>
        <v>5411</v>
      </c>
      <c r="P2554" s="32" t="str">
        <f t="shared" si="435"/>
        <v/>
      </c>
      <c r="Q2554" s="32" t="str">
        <f>IF(P2554="","",COUNTIF($P$2:P2554,"該当"))</f>
        <v/>
      </c>
      <c r="R2554" s="32" t="str">
        <f t="shared" si="436"/>
        <v>5411</v>
      </c>
      <c r="S2554" s="32" t="str">
        <f t="shared" si="437"/>
        <v/>
      </c>
      <c r="T2554" s="32" t="str">
        <f>IF(S2554="","",COUNTIF($S$2:S2554,"該当"))</f>
        <v/>
      </c>
      <c r="U2554" s="32" t="str">
        <f t="shared" si="438"/>
        <v>5411</v>
      </c>
      <c r="V2554" s="32" t="str">
        <f t="shared" si="439"/>
        <v/>
      </c>
      <c r="W2554" s="32" t="str">
        <f>IF(V2554="","",COUNTIF($V$2:V2554,"該当"))</f>
        <v/>
      </c>
      <c r="X2554" s="32" t="str">
        <f t="shared" si="442"/>
        <v>5411</v>
      </c>
      <c r="Y2554" s="26">
        <v>2111</v>
      </c>
      <c r="Z2554" s="26">
        <v>5411</v>
      </c>
      <c r="AA2554" s="26" t="s">
        <v>1675</v>
      </c>
      <c r="AB2554" s="26">
        <v>29</v>
      </c>
      <c r="AC2554" s="26" t="s">
        <v>34</v>
      </c>
      <c r="AD2554" s="26" t="s">
        <v>35</v>
      </c>
      <c r="AE2554" s="26" t="s">
        <v>23</v>
      </c>
      <c r="AF2554" s="26" t="s">
        <v>24</v>
      </c>
      <c r="AG2554" s="26">
        <v>9</v>
      </c>
      <c r="AH2554" s="26" t="s">
        <v>34</v>
      </c>
      <c r="AI2554" s="26" t="s">
        <v>26</v>
      </c>
      <c r="AJ2554" s="26">
        <v>3</v>
      </c>
      <c r="AK2554" s="26" t="s">
        <v>1451</v>
      </c>
      <c r="AL2554" s="26">
        <v>9004240241</v>
      </c>
      <c r="AM2554" s="26" t="s">
        <v>4</v>
      </c>
      <c r="AN2554" s="26">
        <v>5</v>
      </c>
      <c r="AO2554" s="26">
        <v>0</v>
      </c>
      <c r="AP2554" s="26" t="s">
        <v>28</v>
      </c>
      <c r="AT2554" s="26" t="str">
        <f>MID(AA2554,MIN(FIND({0,1,2,3,4,5,6,7,8,9},AA2554&amp;"0123456789″")),LEN(AA2554))</f>
        <v>530あ5411</v>
      </c>
      <c r="AU2554" s="26" t="str">
        <f t="shared" si="440"/>
        <v>5411</v>
      </c>
    </row>
    <row r="2555" spans="9:47" x14ac:dyDescent="0.2">
      <c r="I2555" s="26">
        <v>5443</v>
      </c>
      <c r="J2555" s="32" t="str">
        <f t="shared" si="432"/>
        <v/>
      </c>
      <c r="K2555" s="32" t="str">
        <f>IF(J2555="","",COUNTIF($J$2:J2555,"該当"))</f>
        <v/>
      </c>
      <c r="L2555" s="32" t="str">
        <f t="shared" si="441"/>
        <v>5443</v>
      </c>
      <c r="M2555" s="32" t="str">
        <f t="shared" si="433"/>
        <v/>
      </c>
      <c r="N2555" s="32" t="str">
        <f>IF(M2555="","",COUNTIF($M$2:M2555,"該当"))</f>
        <v/>
      </c>
      <c r="O2555" s="32" t="str">
        <f t="shared" si="434"/>
        <v>5443</v>
      </c>
      <c r="P2555" s="32" t="str">
        <f t="shared" si="435"/>
        <v/>
      </c>
      <c r="Q2555" s="32" t="str">
        <f>IF(P2555="","",COUNTIF($P$2:P2555,"該当"))</f>
        <v/>
      </c>
      <c r="R2555" s="32" t="str">
        <f t="shared" si="436"/>
        <v>5443</v>
      </c>
      <c r="S2555" s="32" t="str">
        <f t="shared" si="437"/>
        <v/>
      </c>
      <c r="T2555" s="32" t="str">
        <f>IF(S2555="","",COUNTIF($S$2:S2555,"該当"))</f>
        <v/>
      </c>
      <c r="U2555" s="32" t="str">
        <f t="shared" si="438"/>
        <v>5443</v>
      </c>
      <c r="V2555" s="32" t="str">
        <f t="shared" si="439"/>
        <v/>
      </c>
      <c r="W2555" s="32" t="str">
        <f>IF(V2555="","",COUNTIF($V$2:V2555,"該当"))</f>
        <v/>
      </c>
      <c r="X2555" s="32" t="str">
        <f t="shared" si="442"/>
        <v>5443</v>
      </c>
      <c r="Y2555" s="26">
        <v>2962</v>
      </c>
      <c r="Z2555" s="26">
        <v>5443</v>
      </c>
      <c r="AA2555" s="26" t="s">
        <v>2195</v>
      </c>
      <c r="AB2555" s="26">
        <v>29</v>
      </c>
      <c r="AC2555" s="26" t="s">
        <v>34</v>
      </c>
      <c r="AD2555" s="26" t="s">
        <v>35</v>
      </c>
      <c r="AE2555" s="26" t="s">
        <v>23</v>
      </c>
      <c r="AF2555" s="26" t="s">
        <v>24</v>
      </c>
      <c r="AG2555" s="26">
        <v>9</v>
      </c>
      <c r="AH2555" s="26" t="s">
        <v>34</v>
      </c>
      <c r="AI2555" s="26" t="s">
        <v>26</v>
      </c>
      <c r="AJ2555" s="26">
        <v>3</v>
      </c>
      <c r="AK2555" s="26" t="s">
        <v>1451</v>
      </c>
      <c r="AL2555" s="26">
        <v>9004240241</v>
      </c>
      <c r="AM2555" s="26" t="s">
        <v>4</v>
      </c>
      <c r="AN2555" s="26">
        <v>5</v>
      </c>
      <c r="AO2555" s="26">
        <v>0</v>
      </c>
      <c r="AP2555" s="26" t="s">
        <v>28</v>
      </c>
      <c r="AT2555" s="26" t="str">
        <f>MID(AA2555,MIN(FIND({0,1,2,3,4,5,6,7,8,9},AA2555&amp;"0123456789″")),LEN(AA2555))</f>
        <v>530い5443</v>
      </c>
      <c r="AU2555" s="26" t="str">
        <f t="shared" si="440"/>
        <v>5443</v>
      </c>
    </row>
    <row r="2556" spans="9:47" x14ac:dyDescent="0.2">
      <c r="I2556" s="26">
        <v>5445</v>
      </c>
      <c r="J2556" s="32" t="str">
        <f t="shared" si="432"/>
        <v/>
      </c>
      <c r="K2556" s="32" t="str">
        <f>IF(J2556="","",COUNTIF($J$2:J2556,"該当"))</f>
        <v/>
      </c>
      <c r="L2556" s="32" t="str">
        <f t="shared" si="441"/>
        <v>5445</v>
      </c>
      <c r="M2556" s="32" t="str">
        <f t="shared" si="433"/>
        <v/>
      </c>
      <c r="N2556" s="32" t="str">
        <f>IF(M2556="","",COUNTIF($M$2:M2556,"該当"))</f>
        <v/>
      </c>
      <c r="O2556" s="32" t="str">
        <f t="shared" si="434"/>
        <v>5445</v>
      </c>
      <c r="P2556" s="32" t="str">
        <f t="shared" si="435"/>
        <v/>
      </c>
      <c r="Q2556" s="32" t="str">
        <f>IF(P2556="","",COUNTIF($P$2:P2556,"該当"))</f>
        <v/>
      </c>
      <c r="R2556" s="32" t="str">
        <f t="shared" si="436"/>
        <v>5445</v>
      </c>
      <c r="S2556" s="32" t="str">
        <f t="shared" si="437"/>
        <v/>
      </c>
      <c r="T2556" s="32" t="str">
        <f>IF(S2556="","",COUNTIF($S$2:S2556,"該当"))</f>
        <v/>
      </c>
      <c r="U2556" s="32" t="str">
        <f t="shared" si="438"/>
        <v>5445</v>
      </c>
      <c r="V2556" s="32" t="str">
        <f t="shared" si="439"/>
        <v/>
      </c>
      <c r="W2556" s="32" t="str">
        <f>IF(V2556="","",COUNTIF($V$2:V2556,"該当"))</f>
        <v/>
      </c>
      <c r="X2556" s="32" t="str">
        <f t="shared" si="442"/>
        <v>5445</v>
      </c>
      <c r="Y2556" s="26">
        <v>2964</v>
      </c>
      <c r="Z2556" s="26">
        <v>5445</v>
      </c>
      <c r="AA2556" s="26" t="s">
        <v>2197</v>
      </c>
      <c r="AB2556" s="26">
        <v>29</v>
      </c>
      <c r="AC2556" s="26" t="s">
        <v>34</v>
      </c>
      <c r="AD2556" s="26" t="s">
        <v>35</v>
      </c>
      <c r="AE2556" s="26" t="s">
        <v>23</v>
      </c>
      <c r="AF2556" s="26" t="s">
        <v>24</v>
      </c>
      <c r="AG2556" s="26">
        <v>9</v>
      </c>
      <c r="AH2556" s="26" t="s">
        <v>34</v>
      </c>
      <c r="AI2556" s="26" t="s">
        <v>26</v>
      </c>
      <c r="AJ2556" s="26">
        <v>3</v>
      </c>
      <c r="AK2556" s="26" t="s">
        <v>1451</v>
      </c>
      <c r="AL2556" s="26">
        <v>9004240241</v>
      </c>
      <c r="AM2556" s="26" t="s">
        <v>4</v>
      </c>
      <c r="AN2556" s="26">
        <v>5</v>
      </c>
      <c r="AO2556" s="26">
        <v>0</v>
      </c>
      <c r="AP2556" s="26" t="s">
        <v>28</v>
      </c>
      <c r="AT2556" s="26" t="str">
        <f>MID(AA2556,MIN(FIND({0,1,2,3,4,5,6,7,8,9},AA2556&amp;"0123456789″")),LEN(AA2556))</f>
        <v>530い5445</v>
      </c>
      <c r="AU2556" s="26" t="str">
        <f t="shared" si="440"/>
        <v>5445</v>
      </c>
    </row>
    <row r="2557" spans="9:47" x14ac:dyDescent="0.2">
      <c r="I2557" s="26">
        <v>5446</v>
      </c>
      <c r="J2557" s="32" t="str">
        <f t="shared" si="432"/>
        <v/>
      </c>
      <c r="K2557" s="32" t="str">
        <f>IF(J2557="","",COUNTIF($J$2:J2557,"該当"))</f>
        <v/>
      </c>
      <c r="L2557" s="32" t="str">
        <f t="shared" si="441"/>
        <v>5446</v>
      </c>
      <c r="M2557" s="32" t="str">
        <f t="shared" si="433"/>
        <v/>
      </c>
      <c r="N2557" s="32" t="str">
        <f>IF(M2557="","",COUNTIF($M$2:M2557,"該当"))</f>
        <v/>
      </c>
      <c r="O2557" s="32" t="str">
        <f t="shared" si="434"/>
        <v>5446</v>
      </c>
      <c r="P2557" s="32" t="str">
        <f t="shared" si="435"/>
        <v/>
      </c>
      <c r="Q2557" s="32" t="str">
        <f>IF(P2557="","",COUNTIF($P$2:P2557,"該当"))</f>
        <v/>
      </c>
      <c r="R2557" s="32" t="str">
        <f t="shared" si="436"/>
        <v>5446</v>
      </c>
      <c r="S2557" s="32" t="str">
        <f t="shared" si="437"/>
        <v/>
      </c>
      <c r="T2557" s="32" t="str">
        <f>IF(S2557="","",COUNTIF($S$2:S2557,"該当"))</f>
        <v/>
      </c>
      <c r="U2557" s="32" t="str">
        <f t="shared" si="438"/>
        <v>5446</v>
      </c>
      <c r="V2557" s="32" t="str">
        <f t="shared" si="439"/>
        <v/>
      </c>
      <c r="W2557" s="32" t="str">
        <f>IF(V2557="","",COUNTIF($V$2:V2557,"該当"))</f>
        <v/>
      </c>
      <c r="X2557" s="32" t="str">
        <f t="shared" si="442"/>
        <v>5446</v>
      </c>
      <c r="Y2557" s="26">
        <v>2965</v>
      </c>
      <c r="Z2557" s="26">
        <v>5446</v>
      </c>
      <c r="AA2557" s="26" t="s">
        <v>2198</v>
      </c>
      <c r="AB2557" s="26">
        <v>29</v>
      </c>
      <c r="AC2557" s="26" t="s">
        <v>34</v>
      </c>
      <c r="AD2557" s="26" t="s">
        <v>35</v>
      </c>
      <c r="AE2557" s="26" t="s">
        <v>23</v>
      </c>
      <c r="AF2557" s="26" t="s">
        <v>24</v>
      </c>
      <c r="AG2557" s="26">
        <v>9</v>
      </c>
      <c r="AH2557" s="26" t="s">
        <v>34</v>
      </c>
      <c r="AI2557" s="26" t="s">
        <v>26</v>
      </c>
      <c r="AJ2557" s="26">
        <v>3</v>
      </c>
      <c r="AK2557" s="26" t="s">
        <v>1451</v>
      </c>
      <c r="AL2557" s="26">
        <v>9004240241</v>
      </c>
      <c r="AM2557" s="26" t="s">
        <v>4</v>
      </c>
      <c r="AN2557" s="26">
        <v>5</v>
      </c>
      <c r="AO2557" s="26">
        <v>0</v>
      </c>
      <c r="AP2557" s="26" t="s">
        <v>28</v>
      </c>
      <c r="AT2557" s="26" t="str">
        <f>MID(AA2557,MIN(FIND({0,1,2,3,4,5,6,7,8,9},AA2557&amp;"0123456789″")),LEN(AA2557))</f>
        <v>530い5446</v>
      </c>
      <c r="AU2557" s="26" t="str">
        <f t="shared" si="440"/>
        <v>5446</v>
      </c>
    </row>
    <row r="2558" spans="9:47" x14ac:dyDescent="0.2">
      <c r="I2558" s="26">
        <v>5497</v>
      </c>
      <c r="J2558" s="32" t="str">
        <f t="shared" si="432"/>
        <v/>
      </c>
      <c r="K2558" s="32" t="str">
        <f>IF(J2558="","",COUNTIF($J$2:J2558,"該当"))</f>
        <v/>
      </c>
      <c r="L2558" s="32" t="str">
        <f t="shared" si="441"/>
        <v>5497</v>
      </c>
      <c r="M2558" s="32" t="str">
        <f t="shared" si="433"/>
        <v/>
      </c>
      <c r="N2558" s="32" t="str">
        <f>IF(M2558="","",COUNTIF($M$2:M2558,"該当"))</f>
        <v/>
      </c>
      <c r="O2558" s="32" t="str">
        <f t="shared" si="434"/>
        <v>5497</v>
      </c>
      <c r="P2558" s="32" t="str">
        <f t="shared" si="435"/>
        <v/>
      </c>
      <c r="Q2558" s="32" t="str">
        <f>IF(P2558="","",COUNTIF($P$2:P2558,"該当"))</f>
        <v/>
      </c>
      <c r="R2558" s="32" t="str">
        <f t="shared" si="436"/>
        <v>5497</v>
      </c>
      <c r="S2558" s="32" t="str">
        <f t="shared" si="437"/>
        <v/>
      </c>
      <c r="T2558" s="32" t="str">
        <f>IF(S2558="","",COUNTIF($S$2:S2558,"該当"))</f>
        <v/>
      </c>
      <c r="U2558" s="32" t="str">
        <f t="shared" si="438"/>
        <v>5497</v>
      </c>
      <c r="V2558" s="32" t="str">
        <f t="shared" si="439"/>
        <v/>
      </c>
      <c r="W2558" s="32" t="str">
        <f>IF(V2558="","",COUNTIF($V$2:V2558,"該当"))</f>
        <v/>
      </c>
      <c r="X2558" s="32" t="str">
        <f t="shared" si="442"/>
        <v>5497</v>
      </c>
      <c r="Y2558" s="26">
        <v>2971</v>
      </c>
      <c r="Z2558" s="26">
        <v>5497</v>
      </c>
      <c r="AA2558" s="26" t="s">
        <v>2207</v>
      </c>
      <c r="AB2558" s="26">
        <v>29</v>
      </c>
      <c r="AC2558" s="26" t="s">
        <v>34</v>
      </c>
      <c r="AD2558" s="26" t="s">
        <v>35</v>
      </c>
      <c r="AE2558" s="26" t="s">
        <v>23</v>
      </c>
      <c r="AF2558" s="26" t="s">
        <v>24</v>
      </c>
      <c r="AG2558" s="26">
        <v>9</v>
      </c>
      <c r="AH2558" s="26" t="s">
        <v>34</v>
      </c>
      <c r="AI2558" s="26" t="s">
        <v>26</v>
      </c>
      <c r="AJ2558" s="26">
        <v>3</v>
      </c>
      <c r="AK2558" s="26" t="s">
        <v>1451</v>
      </c>
      <c r="AL2558" s="26">
        <v>9004240244</v>
      </c>
      <c r="AM2558" s="26" t="s">
        <v>4</v>
      </c>
      <c r="AN2558" s="26">
        <v>5</v>
      </c>
      <c r="AO2558" s="26">
        <v>0</v>
      </c>
      <c r="AP2558" s="26" t="s">
        <v>28</v>
      </c>
      <c r="AT2558" s="26" t="str">
        <f>MID(AA2558,MIN(FIND({0,1,2,3,4,5,6,7,8,9},AA2558&amp;"0123456789″")),LEN(AA2558))</f>
        <v>530え5497</v>
      </c>
      <c r="AU2558" s="26" t="str">
        <f t="shared" si="440"/>
        <v>5497</v>
      </c>
    </row>
    <row r="2559" spans="9:47" x14ac:dyDescent="0.2">
      <c r="I2559" s="26">
        <v>574</v>
      </c>
      <c r="J2559" s="32" t="str">
        <f t="shared" si="432"/>
        <v/>
      </c>
      <c r="K2559" s="32" t="str">
        <f>IF(J2559="","",COUNTIF($J$2:J2559,"該当"))</f>
        <v/>
      </c>
      <c r="L2559" s="32" t="str">
        <f t="shared" si="441"/>
        <v>574</v>
      </c>
      <c r="M2559" s="32" t="str">
        <f t="shared" si="433"/>
        <v/>
      </c>
      <c r="N2559" s="32" t="str">
        <f>IF(M2559="","",COUNTIF($M$2:M2559,"該当"))</f>
        <v/>
      </c>
      <c r="O2559" s="32" t="str">
        <f t="shared" si="434"/>
        <v>574</v>
      </c>
      <c r="P2559" s="32" t="str">
        <f t="shared" si="435"/>
        <v/>
      </c>
      <c r="Q2559" s="32" t="str">
        <f>IF(P2559="","",COUNTIF($P$2:P2559,"該当"))</f>
        <v/>
      </c>
      <c r="R2559" s="32" t="str">
        <f t="shared" si="436"/>
        <v>574</v>
      </c>
      <c r="S2559" s="32" t="str">
        <f t="shared" si="437"/>
        <v/>
      </c>
      <c r="T2559" s="32" t="str">
        <f>IF(S2559="","",COUNTIF($S$2:S2559,"該当"))</f>
        <v/>
      </c>
      <c r="U2559" s="32" t="str">
        <f t="shared" si="438"/>
        <v>574</v>
      </c>
      <c r="V2559" s="32" t="str">
        <f t="shared" si="439"/>
        <v/>
      </c>
      <c r="W2559" s="32" t="str">
        <f>IF(V2559="","",COUNTIF($V$2:V2559,"該当"))</f>
        <v/>
      </c>
      <c r="X2559" s="32" t="str">
        <f t="shared" si="442"/>
        <v>574</v>
      </c>
      <c r="Y2559" s="26">
        <v>2514</v>
      </c>
      <c r="Z2559" s="26">
        <v>574</v>
      </c>
      <c r="AA2559" s="26" t="s">
        <v>1676</v>
      </c>
      <c r="AB2559" s="26">
        <v>29</v>
      </c>
      <c r="AC2559" s="26" t="s">
        <v>34</v>
      </c>
      <c r="AD2559" s="26" t="s">
        <v>35</v>
      </c>
      <c r="AE2559" s="26" t="s">
        <v>23</v>
      </c>
      <c r="AF2559" s="26" t="s">
        <v>24</v>
      </c>
      <c r="AG2559" s="26">
        <v>9</v>
      </c>
      <c r="AH2559" s="26" t="s">
        <v>34</v>
      </c>
      <c r="AI2559" s="26" t="s">
        <v>26</v>
      </c>
      <c r="AJ2559" s="26">
        <v>3</v>
      </c>
      <c r="AK2559" s="26" t="s">
        <v>1451</v>
      </c>
      <c r="AL2559" s="26">
        <v>9004240243</v>
      </c>
      <c r="AM2559" s="26" t="s">
        <v>4</v>
      </c>
      <c r="AN2559" s="26">
        <v>5</v>
      </c>
      <c r="AO2559" s="26">
        <v>0</v>
      </c>
      <c r="AP2559" s="26" t="s">
        <v>28</v>
      </c>
      <c r="AT2559" s="26" t="str">
        <f>MID(AA2559,MIN(FIND({0,1,2,3,4,5,6,7,8,9},AA2559&amp;"0123456789″")),LEN(AA2559))</f>
        <v>530え574</v>
      </c>
      <c r="AU2559" s="26" t="str">
        <f t="shared" si="440"/>
        <v>574</v>
      </c>
    </row>
    <row r="2560" spans="9:47" x14ac:dyDescent="0.2">
      <c r="I2560" s="26">
        <v>5808</v>
      </c>
      <c r="J2560" s="32" t="str">
        <f t="shared" si="432"/>
        <v/>
      </c>
      <c r="K2560" s="32" t="str">
        <f>IF(J2560="","",COUNTIF($J$2:J2560,"該当"))</f>
        <v/>
      </c>
      <c r="L2560" s="32" t="str">
        <f t="shared" si="441"/>
        <v>5808</v>
      </c>
      <c r="M2560" s="32" t="str">
        <f t="shared" si="433"/>
        <v/>
      </c>
      <c r="N2560" s="32" t="str">
        <f>IF(M2560="","",COUNTIF($M$2:M2560,"該当"))</f>
        <v/>
      </c>
      <c r="O2560" s="32" t="str">
        <f t="shared" si="434"/>
        <v>5808</v>
      </c>
      <c r="P2560" s="32" t="str">
        <f t="shared" si="435"/>
        <v/>
      </c>
      <c r="Q2560" s="32" t="str">
        <f>IF(P2560="","",COUNTIF($P$2:P2560,"該当"))</f>
        <v/>
      </c>
      <c r="R2560" s="32" t="str">
        <f t="shared" si="436"/>
        <v>5808</v>
      </c>
      <c r="S2560" s="32" t="str">
        <f t="shared" si="437"/>
        <v/>
      </c>
      <c r="T2560" s="32" t="str">
        <f>IF(S2560="","",COUNTIF($S$2:S2560,"該当"))</f>
        <v/>
      </c>
      <c r="U2560" s="32" t="str">
        <f t="shared" si="438"/>
        <v>5808</v>
      </c>
      <c r="V2560" s="32" t="str">
        <f t="shared" si="439"/>
        <v/>
      </c>
      <c r="W2560" s="32" t="str">
        <f>IF(V2560="","",COUNTIF($V$2:V2560,"該当"))</f>
        <v/>
      </c>
      <c r="X2560" s="32" t="str">
        <f t="shared" si="442"/>
        <v>5808</v>
      </c>
      <c r="Y2560" s="26">
        <v>4215</v>
      </c>
      <c r="Z2560" s="26">
        <v>5808</v>
      </c>
      <c r="AA2560" s="26" t="s">
        <v>3724</v>
      </c>
      <c r="AB2560" s="26">
        <v>29</v>
      </c>
      <c r="AC2560" s="26" t="s">
        <v>34</v>
      </c>
      <c r="AD2560" s="26" t="s">
        <v>35</v>
      </c>
      <c r="AE2560" s="26" t="s">
        <v>23</v>
      </c>
      <c r="AF2560" s="26" t="s">
        <v>24</v>
      </c>
      <c r="AG2560" s="26">
        <v>9</v>
      </c>
      <c r="AH2560" s="26" t="s">
        <v>34</v>
      </c>
      <c r="AI2560" s="26" t="s">
        <v>26</v>
      </c>
      <c r="AJ2560" s="26">
        <v>3</v>
      </c>
      <c r="AK2560" s="26" t="s">
        <v>1451</v>
      </c>
      <c r="AL2560" s="26">
        <v>9004240244</v>
      </c>
      <c r="AM2560" s="26" t="s">
        <v>4</v>
      </c>
      <c r="AN2560" s="26">
        <v>5</v>
      </c>
      <c r="AO2560" s="26">
        <v>0</v>
      </c>
      <c r="AP2560" s="26" t="s">
        <v>1345</v>
      </c>
      <c r="AT2560" s="26" t="str">
        <f>MID(AA2560,MIN(FIND({0,1,2,3,4,5,6,7,8,9},AA2560&amp;"0123456789″")),LEN(AA2560))</f>
        <v>530あ5808</v>
      </c>
      <c r="AU2560" s="26" t="str">
        <f t="shared" si="440"/>
        <v>5808</v>
      </c>
    </row>
    <row r="2561" spans="9:47" x14ac:dyDescent="0.2">
      <c r="I2561" s="26">
        <v>590</v>
      </c>
      <c r="J2561" s="32" t="str">
        <f t="shared" si="432"/>
        <v/>
      </c>
      <c r="K2561" s="32" t="str">
        <f>IF(J2561="","",COUNTIF($J$2:J2561,"該当"))</f>
        <v/>
      </c>
      <c r="L2561" s="32" t="str">
        <f t="shared" si="441"/>
        <v>590</v>
      </c>
      <c r="M2561" s="32" t="str">
        <f t="shared" si="433"/>
        <v/>
      </c>
      <c r="N2561" s="32" t="str">
        <f>IF(M2561="","",COUNTIF($M$2:M2561,"該当"))</f>
        <v/>
      </c>
      <c r="O2561" s="32" t="str">
        <f t="shared" si="434"/>
        <v>590</v>
      </c>
      <c r="P2561" s="32" t="str">
        <f t="shared" si="435"/>
        <v/>
      </c>
      <c r="Q2561" s="32" t="str">
        <f>IF(P2561="","",COUNTIF($P$2:P2561,"該当"))</f>
        <v/>
      </c>
      <c r="R2561" s="32" t="str">
        <f t="shared" si="436"/>
        <v>590</v>
      </c>
      <c r="S2561" s="32" t="str">
        <f t="shared" si="437"/>
        <v/>
      </c>
      <c r="T2561" s="32" t="str">
        <f>IF(S2561="","",COUNTIF($S$2:S2561,"該当"))</f>
        <v/>
      </c>
      <c r="U2561" s="32" t="str">
        <f t="shared" si="438"/>
        <v>590</v>
      </c>
      <c r="V2561" s="32" t="str">
        <f t="shared" si="439"/>
        <v/>
      </c>
      <c r="W2561" s="32" t="str">
        <f>IF(V2561="","",COUNTIF($V$2:V2561,"該当"))</f>
        <v/>
      </c>
      <c r="X2561" s="32" t="str">
        <f t="shared" si="442"/>
        <v>590</v>
      </c>
      <c r="Y2561" s="26">
        <v>2529</v>
      </c>
      <c r="Z2561" s="26">
        <v>590</v>
      </c>
      <c r="AA2561" s="26" t="s">
        <v>4940</v>
      </c>
      <c r="AB2561" s="26">
        <v>29</v>
      </c>
      <c r="AC2561" s="26" t="s">
        <v>34</v>
      </c>
      <c r="AD2561" s="26" t="s">
        <v>35</v>
      </c>
      <c r="AE2561" s="26" t="s">
        <v>23</v>
      </c>
      <c r="AF2561" s="26" t="s">
        <v>24</v>
      </c>
      <c r="AG2561" s="26">
        <v>9</v>
      </c>
      <c r="AH2561" s="26" t="s">
        <v>34</v>
      </c>
      <c r="AI2561" s="26" t="s">
        <v>26</v>
      </c>
      <c r="AJ2561" s="26">
        <v>3</v>
      </c>
      <c r="AK2561" s="26" t="s">
        <v>1451</v>
      </c>
      <c r="AL2561" s="26">
        <v>9004240243</v>
      </c>
      <c r="AM2561" s="26" t="s">
        <v>4</v>
      </c>
      <c r="AN2561" s="26">
        <v>5</v>
      </c>
      <c r="AO2561" s="26">
        <v>0</v>
      </c>
      <c r="AP2561" s="26" t="s">
        <v>28</v>
      </c>
      <c r="AT2561" s="26" t="str">
        <f>MID(AA2561,MIN(FIND({0,1,2,3,4,5,6,7,8,9},AA2561&amp;"0123456789″")),LEN(AA2561))</f>
        <v>530く590</v>
      </c>
      <c r="AU2561" s="26" t="str">
        <f t="shared" si="440"/>
        <v>590</v>
      </c>
    </row>
    <row r="2562" spans="9:47" x14ac:dyDescent="0.2">
      <c r="I2562" s="26">
        <v>602</v>
      </c>
      <c r="J2562" s="32" t="str">
        <f t="shared" ref="J2562:J2625" si="443">IF($B$2=I2562,"該当","")</f>
        <v/>
      </c>
      <c r="K2562" s="32" t="str">
        <f>IF(J2562="","",COUNTIF($J$2:J2562,"該当"))</f>
        <v/>
      </c>
      <c r="L2562" s="32" t="str">
        <f t="shared" si="441"/>
        <v>602</v>
      </c>
      <c r="M2562" s="32" t="str">
        <f t="shared" ref="M2562:M2625" si="444">IF($B$3=I2562,"該当","")</f>
        <v/>
      </c>
      <c r="N2562" s="32" t="str">
        <f>IF(M2562="","",COUNTIF($M$2:M2562,"該当"))</f>
        <v/>
      </c>
      <c r="O2562" s="32" t="str">
        <f t="shared" si="434"/>
        <v>602</v>
      </c>
      <c r="P2562" s="32" t="str">
        <f t="shared" si="435"/>
        <v/>
      </c>
      <c r="Q2562" s="32" t="str">
        <f>IF(P2562="","",COUNTIF($P$2:P2562,"該当"))</f>
        <v/>
      </c>
      <c r="R2562" s="32" t="str">
        <f t="shared" si="436"/>
        <v>602</v>
      </c>
      <c r="S2562" s="32" t="str">
        <f t="shared" si="437"/>
        <v/>
      </c>
      <c r="T2562" s="32" t="str">
        <f>IF(S2562="","",COUNTIF($S$2:S2562,"該当"))</f>
        <v/>
      </c>
      <c r="U2562" s="32" t="str">
        <f t="shared" si="438"/>
        <v>602</v>
      </c>
      <c r="V2562" s="32" t="str">
        <f t="shared" si="439"/>
        <v/>
      </c>
      <c r="W2562" s="32" t="str">
        <f>IF(V2562="","",COUNTIF($V$2:V2562,"該当"))</f>
        <v/>
      </c>
      <c r="X2562" s="32" t="str">
        <f t="shared" si="442"/>
        <v>602</v>
      </c>
      <c r="Y2562" s="26">
        <v>2547</v>
      </c>
      <c r="Z2562" s="26">
        <v>602</v>
      </c>
      <c r="AA2562" s="26" t="s">
        <v>4778</v>
      </c>
      <c r="AB2562" s="26">
        <v>29</v>
      </c>
      <c r="AC2562" s="26" t="s">
        <v>34</v>
      </c>
      <c r="AD2562" s="26" t="s">
        <v>35</v>
      </c>
      <c r="AE2562" s="26" t="s">
        <v>23</v>
      </c>
      <c r="AF2562" s="26" t="s">
        <v>24</v>
      </c>
      <c r="AG2562" s="26">
        <v>9</v>
      </c>
      <c r="AH2562" s="26" t="s">
        <v>34</v>
      </c>
      <c r="AI2562" s="26" t="s">
        <v>26</v>
      </c>
      <c r="AJ2562" s="26">
        <v>3</v>
      </c>
      <c r="AK2562" s="26" t="s">
        <v>1451</v>
      </c>
      <c r="AL2562" s="26">
        <v>9004240243</v>
      </c>
      <c r="AM2562" s="26" t="s">
        <v>4</v>
      </c>
      <c r="AN2562" s="26">
        <v>5</v>
      </c>
      <c r="AO2562" s="26">
        <v>0</v>
      </c>
      <c r="AP2562" s="26" t="s">
        <v>28</v>
      </c>
      <c r="AT2562" s="26" t="str">
        <f>MID(AA2562,MIN(FIND({0,1,2,3,4,5,6,7,8,9},AA2562&amp;"0123456789″")),LEN(AA2562))</f>
        <v>530え602</v>
      </c>
      <c r="AU2562" s="26" t="str">
        <f t="shared" si="440"/>
        <v>602</v>
      </c>
    </row>
    <row r="2563" spans="9:47" x14ac:dyDescent="0.2">
      <c r="I2563" s="26">
        <v>603</v>
      </c>
      <c r="J2563" s="32" t="str">
        <f t="shared" si="443"/>
        <v/>
      </c>
      <c r="K2563" s="32" t="str">
        <f>IF(J2563="","",COUNTIF($J$2:J2563,"該当"))</f>
        <v/>
      </c>
      <c r="L2563" s="32" t="str">
        <f t="shared" si="441"/>
        <v>603</v>
      </c>
      <c r="M2563" s="32" t="str">
        <f t="shared" si="444"/>
        <v/>
      </c>
      <c r="N2563" s="32" t="str">
        <f>IF(M2563="","",COUNTIF($M$2:M2563,"該当"))</f>
        <v/>
      </c>
      <c r="O2563" s="32" t="str">
        <f t="shared" ref="O2563:O2626" si="445">I2563&amp;M2563&amp;N2563</f>
        <v>603</v>
      </c>
      <c r="P2563" s="32" t="str">
        <f t="shared" ref="P2563:P2626" si="446">IF($B$4=I2563,"該当","")</f>
        <v/>
      </c>
      <c r="Q2563" s="32" t="str">
        <f>IF(P2563="","",COUNTIF($P$2:P2563,"該当"))</f>
        <v/>
      </c>
      <c r="R2563" s="32" t="str">
        <f t="shared" ref="R2563:R2626" si="447">I2563&amp;P2563&amp;Q2563</f>
        <v>603</v>
      </c>
      <c r="S2563" s="32" t="str">
        <f t="shared" ref="S2563:S2626" si="448">IF($B$5=I2563,"該当","")</f>
        <v/>
      </c>
      <c r="T2563" s="32" t="str">
        <f>IF(S2563="","",COUNTIF($S$2:S2563,"該当"))</f>
        <v/>
      </c>
      <c r="U2563" s="32" t="str">
        <f t="shared" ref="U2563:U2626" si="449">I2563&amp;S2563&amp;T2563</f>
        <v>603</v>
      </c>
      <c r="V2563" s="32" t="str">
        <f t="shared" ref="V2563:V2626" si="450">IF($B$6=I2563,"該当","")</f>
        <v/>
      </c>
      <c r="W2563" s="32" t="str">
        <f>IF(V2563="","",COUNTIF($V$2:V2563,"該当"))</f>
        <v/>
      </c>
      <c r="X2563" s="32" t="str">
        <f t="shared" si="442"/>
        <v>603</v>
      </c>
      <c r="Y2563" s="26">
        <v>2554</v>
      </c>
      <c r="Z2563" s="26">
        <v>603</v>
      </c>
      <c r="AA2563" s="26" t="s">
        <v>3725</v>
      </c>
      <c r="AB2563" s="26">
        <v>29</v>
      </c>
      <c r="AC2563" s="26" t="s">
        <v>34</v>
      </c>
      <c r="AD2563" s="26" t="s">
        <v>35</v>
      </c>
      <c r="AE2563" s="26" t="s">
        <v>23</v>
      </c>
      <c r="AF2563" s="26" t="s">
        <v>24</v>
      </c>
      <c r="AG2563" s="26">
        <v>9</v>
      </c>
      <c r="AH2563" s="26" t="s">
        <v>34</v>
      </c>
      <c r="AI2563" s="26" t="s">
        <v>26</v>
      </c>
      <c r="AJ2563" s="26">
        <v>3</v>
      </c>
      <c r="AK2563" s="26" t="s">
        <v>1451</v>
      </c>
      <c r="AL2563" s="26">
        <v>9004240243</v>
      </c>
      <c r="AM2563" s="26" t="s">
        <v>4</v>
      </c>
      <c r="AN2563" s="26">
        <v>5</v>
      </c>
      <c r="AO2563" s="26">
        <v>0</v>
      </c>
      <c r="AP2563" s="26" t="s">
        <v>28</v>
      </c>
      <c r="AT2563" s="26" t="str">
        <f>MID(AA2563,MIN(FIND({0,1,2,3,4,5,6,7,8,9},AA2563&amp;"0123456789″")),LEN(AA2563))</f>
        <v>530か603</v>
      </c>
      <c r="AU2563" s="26" t="str">
        <f t="shared" ref="AU2563:AU2626" si="451">RIGHT(AT2563,LEN(AT2563)-4)</f>
        <v>603</v>
      </c>
    </row>
    <row r="2564" spans="9:47" x14ac:dyDescent="0.2">
      <c r="I2564" s="26">
        <v>6753</v>
      </c>
      <c r="J2564" s="32" t="str">
        <f t="shared" si="443"/>
        <v/>
      </c>
      <c r="K2564" s="32" t="str">
        <f>IF(J2564="","",COUNTIF($J$2:J2564,"該当"))</f>
        <v/>
      </c>
      <c r="L2564" s="32" t="str">
        <f t="shared" ref="L2564:L2627" si="452">I2564&amp;J2564&amp;K2564</f>
        <v>6753</v>
      </c>
      <c r="M2564" s="32" t="str">
        <f t="shared" si="444"/>
        <v/>
      </c>
      <c r="N2564" s="32" t="str">
        <f>IF(M2564="","",COUNTIF($M$2:M2564,"該当"))</f>
        <v/>
      </c>
      <c r="O2564" s="32" t="str">
        <f t="shared" si="445"/>
        <v>6753</v>
      </c>
      <c r="P2564" s="32" t="str">
        <f t="shared" si="446"/>
        <v/>
      </c>
      <c r="Q2564" s="32" t="str">
        <f>IF(P2564="","",COUNTIF($P$2:P2564,"該当"))</f>
        <v/>
      </c>
      <c r="R2564" s="32" t="str">
        <f t="shared" si="447"/>
        <v>6753</v>
      </c>
      <c r="S2564" s="32" t="str">
        <f t="shared" si="448"/>
        <v/>
      </c>
      <c r="T2564" s="32" t="str">
        <f>IF(S2564="","",COUNTIF($S$2:S2564,"該当"))</f>
        <v/>
      </c>
      <c r="U2564" s="32" t="str">
        <f t="shared" si="449"/>
        <v>6753</v>
      </c>
      <c r="V2564" s="32" t="str">
        <f t="shared" si="450"/>
        <v/>
      </c>
      <c r="W2564" s="32" t="str">
        <f>IF(V2564="","",COUNTIF($V$2:V2564,"該当"))</f>
        <v/>
      </c>
      <c r="X2564" s="32" t="str">
        <f t="shared" ref="X2564:X2627" si="453">I2564&amp;V2564&amp;W2564</f>
        <v>6753</v>
      </c>
      <c r="Y2564" s="26">
        <v>1481</v>
      </c>
      <c r="Z2564" s="26">
        <v>6753</v>
      </c>
      <c r="AA2564" s="26" t="s">
        <v>2216</v>
      </c>
      <c r="AB2564" s="26">
        <v>29</v>
      </c>
      <c r="AC2564" s="26" t="s">
        <v>34</v>
      </c>
      <c r="AD2564" s="26" t="s">
        <v>35</v>
      </c>
      <c r="AE2564" s="26" t="s">
        <v>23</v>
      </c>
      <c r="AF2564" s="26" t="s">
        <v>24</v>
      </c>
      <c r="AG2564" s="26">
        <v>9</v>
      </c>
      <c r="AH2564" s="26" t="s">
        <v>34</v>
      </c>
      <c r="AI2564" s="26" t="s">
        <v>26</v>
      </c>
      <c r="AJ2564" s="26">
        <v>3</v>
      </c>
      <c r="AK2564" s="26" t="s">
        <v>1451</v>
      </c>
      <c r="AL2564" s="26">
        <v>9004240243</v>
      </c>
      <c r="AM2564" s="26" t="s">
        <v>4</v>
      </c>
      <c r="AN2564" s="26">
        <v>5</v>
      </c>
      <c r="AO2564" s="26">
        <v>0</v>
      </c>
      <c r="AP2564" s="26" t="s">
        <v>28</v>
      </c>
      <c r="AT2564" s="26" t="str">
        <f>MID(AA2564,MIN(FIND({0,1,2,3,4,5,6,7,8,9},AA2564&amp;"0123456789″")),LEN(AA2564))</f>
        <v>530う6753</v>
      </c>
      <c r="AU2564" s="26" t="str">
        <f t="shared" si="451"/>
        <v>6753</v>
      </c>
    </row>
    <row r="2565" spans="9:47" x14ac:dyDescent="0.2">
      <c r="I2565" s="26">
        <v>734</v>
      </c>
      <c r="J2565" s="32" t="str">
        <f t="shared" si="443"/>
        <v/>
      </c>
      <c r="K2565" s="32" t="str">
        <f>IF(J2565="","",COUNTIF($J$2:J2565,"該当"))</f>
        <v/>
      </c>
      <c r="L2565" s="32" t="str">
        <f t="shared" si="452"/>
        <v>734</v>
      </c>
      <c r="M2565" s="32" t="str">
        <f t="shared" si="444"/>
        <v/>
      </c>
      <c r="N2565" s="32" t="str">
        <f>IF(M2565="","",COUNTIF($M$2:M2565,"該当"))</f>
        <v/>
      </c>
      <c r="O2565" s="32" t="str">
        <f t="shared" si="445"/>
        <v>734</v>
      </c>
      <c r="P2565" s="32" t="str">
        <f t="shared" si="446"/>
        <v/>
      </c>
      <c r="Q2565" s="32" t="str">
        <f>IF(P2565="","",COUNTIF($P$2:P2565,"該当"))</f>
        <v/>
      </c>
      <c r="R2565" s="32" t="str">
        <f t="shared" si="447"/>
        <v>734</v>
      </c>
      <c r="S2565" s="32" t="str">
        <f t="shared" si="448"/>
        <v/>
      </c>
      <c r="T2565" s="32" t="str">
        <f>IF(S2565="","",COUNTIF($S$2:S2565,"該当"))</f>
        <v/>
      </c>
      <c r="U2565" s="32" t="str">
        <f t="shared" si="449"/>
        <v>734</v>
      </c>
      <c r="V2565" s="32" t="str">
        <f t="shared" si="450"/>
        <v/>
      </c>
      <c r="W2565" s="32" t="str">
        <f>IF(V2565="","",COUNTIF($V$2:V2565,"該当"))</f>
        <v/>
      </c>
      <c r="X2565" s="32" t="str">
        <f t="shared" si="453"/>
        <v>734</v>
      </c>
      <c r="Y2565" s="26">
        <v>2163</v>
      </c>
      <c r="Z2565" s="26">
        <v>734</v>
      </c>
      <c r="AA2565" s="26" t="s">
        <v>1677</v>
      </c>
      <c r="AB2565" s="26">
        <v>29</v>
      </c>
      <c r="AC2565" s="26" t="s">
        <v>34</v>
      </c>
      <c r="AD2565" s="26" t="s">
        <v>35</v>
      </c>
      <c r="AE2565" s="26" t="s">
        <v>23</v>
      </c>
      <c r="AF2565" s="26" t="s">
        <v>24</v>
      </c>
      <c r="AG2565" s="26">
        <v>9</v>
      </c>
      <c r="AH2565" s="26" t="s">
        <v>34</v>
      </c>
      <c r="AI2565" s="26" t="s">
        <v>26</v>
      </c>
      <c r="AJ2565" s="26">
        <v>3</v>
      </c>
      <c r="AK2565" s="26" t="s">
        <v>1451</v>
      </c>
      <c r="AL2565" s="26">
        <v>9004240243</v>
      </c>
      <c r="AM2565" s="26" t="s">
        <v>4</v>
      </c>
      <c r="AN2565" s="26">
        <v>5</v>
      </c>
      <c r="AO2565" s="26">
        <v>0</v>
      </c>
      <c r="AP2565" s="26" t="s">
        <v>28</v>
      </c>
      <c r="AT2565" s="26" t="str">
        <f>MID(AA2565,MIN(FIND({0,1,2,3,4,5,6,7,8,9},AA2565&amp;"0123456789″")),LEN(AA2565))</f>
        <v>530え734</v>
      </c>
      <c r="AU2565" s="26" t="str">
        <f t="shared" si="451"/>
        <v>734</v>
      </c>
    </row>
    <row r="2566" spans="9:47" x14ac:dyDescent="0.2">
      <c r="I2566" s="26">
        <v>737</v>
      </c>
      <c r="J2566" s="32" t="str">
        <f t="shared" si="443"/>
        <v/>
      </c>
      <c r="K2566" s="32" t="str">
        <f>IF(J2566="","",COUNTIF($J$2:J2566,"該当"))</f>
        <v/>
      </c>
      <c r="L2566" s="32" t="str">
        <f t="shared" si="452"/>
        <v>737</v>
      </c>
      <c r="M2566" s="32" t="str">
        <f t="shared" si="444"/>
        <v/>
      </c>
      <c r="N2566" s="32" t="str">
        <f>IF(M2566="","",COUNTIF($M$2:M2566,"該当"))</f>
        <v/>
      </c>
      <c r="O2566" s="32" t="str">
        <f t="shared" si="445"/>
        <v>737</v>
      </c>
      <c r="P2566" s="32" t="str">
        <f t="shared" si="446"/>
        <v/>
      </c>
      <c r="Q2566" s="32" t="str">
        <f>IF(P2566="","",COUNTIF($P$2:P2566,"該当"))</f>
        <v/>
      </c>
      <c r="R2566" s="32" t="str">
        <f t="shared" si="447"/>
        <v>737</v>
      </c>
      <c r="S2566" s="32" t="str">
        <f t="shared" si="448"/>
        <v/>
      </c>
      <c r="T2566" s="32" t="str">
        <f>IF(S2566="","",COUNTIF($S$2:S2566,"該当"))</f>
        <v/>
      </c>
      <c r="U2566" s="32" t="str">
        <f t="shared" si="449"/>
        <v>737</v>
      </c>
      <c r="V2566" s="32" t="str">
        <f t="shared" si="450"/>
        <v/>
      </c>
      <c r="W2566" s="32" t="str">
        <f>IF(V2566="","",COUNTIF($V$2:V2566,"該当"))</f>
        <v/>
      </c>
      <c r="X2566" s="32" t="str">
        <f t="shared" si="453"/>
        <v>737</v>
      </c>
      <c r="Y2566" s="26">
        <v>2166</v>
      </c>
      <c r="Z2566" s="26">
        <v>737</v>
      </c>
      <c r="AA2566" s="26" t="s">
        <v>1678</v>
      </c>
      <c r="AB2566" s="26">
        <v>29</v>
      </c>
      <c r="AC2566" s="26" t="s">
        <v>34</v>
      </c>
      <c r="AD2566" s="26" t="s">
        <v>35</v>
      </c>
      <c r="AE2566" s="26" t="s">
        <v>23</v>
      </c>
      <c r="AF2566" s="26" t="s">
        <v>24</v>
      </c>
      <c r="AG2566" s="26">
        <v>9</v>
      </c>
      <c r="AH2566" s="26" t="s">
        <v>34</v>
      </c>
      <c r="AI2566" s="26" t="s">
        <v>26</v>
      </c>
      <c r="AJ2566" s="26">
        <v>3</v>
      </c>
      <c r="AK2566" s="26" t="s">
        <v>1451</v>
      </c>
      <c r="AL2566" s="26">
        <v>9004240243</v>
      </c>
      <c r="AM2566" s="26" t="s">
        <v>4</v>
      </c>
      <c r="AN2566" s="26">
        <v>5</v>
      </c>
      <c r="AO2566" s="26">
        <v>0</v>
      </c>
      <c r="AP2566" s="26" t="s">
        <v>28</v>
      </c>
      <c r="AT2566" s="26" t="str">
        <f>MID(AA2566,MIN(FIND({0,1,2,3,4,5,6,7,8,9},AA2566&amp;"0123456789″")),LEN(AA2566))</f>
        <v>530か737</v>
      </c>
      <c r="AU2566" s="26" t="str">
        <f t="shared" si="451"/>
        <v>737</v>
      </c>
    </row>
    <row r="2567" spans="9:47" x14ac:dyDescent="0.2">
      <c r="I2567" s="26">
        <v>738</v>
      </c>
      <c r="J2567" s="32" t="str">
        <f t="shared" si="443"/>
        <v/>
      </c>
      <c r="K2567" s="32" t="str">
        <f>IF(J2567="","",COUNTIF($J$2:J2567,"該当"))</f>
        <v/>
      </c>
      <c r="L2567" s="32" t="str">
        <f t="shared" si="452"/>
        <v>738</v>
      </c>
      <c r="M2567" s="32" t="str">
        <f t="shared" si="444"/>
        <v/>
      </c>
      <c r="N2567" s="32" t="str">
        <f>IF(M2567="","",COUNTIF($M$2:M2567,"該当"))</f>
        <v/>
      </c>
      <c r="O2567" s="32" t="str">
        <f t="shared" si="445"/>
        <v>738</v>
      </c>
      <c r="P2567" s="32" t="str">
        <f t="shared" si="446"/>
        <v/>
      </c>
      <c r="Q2567" s="32" t="str">
        <f>IF(P2567="","",COUNTIF($P$2:P2567,"該当"))</f>
        <v/>
      </c>
      <c r="R2567" s="32" t="str">
        <f t="shared" si="447"/>
        <v>738</v>
      </c>
      <c r="S2567" s="32" t="str">
        <f t="shared" si="448"/>
        <v/>
      </c>
      <c r="T2567" s="32" t="str">
        <f>IF(S2567="","",COUNTIF($S$2:S2567,"該当"))</f>
        <v/>
      </c>
      <c r="U2567" s="32" t="str">
        <f t="shared" si="449"/>
        <v>738</v>
      </c>
      <c r="V2567" s="32" t="str">
        <f t="shared" si="450"/>
        <v/>
      </c>
      <c r="W2567" s="32" t="str">
        <f>IF(V2567="","",COUNTIF($V$2:V2567,"該当"))</f>
        <v/>
      </c>
      <c r="X2567" s="32" t="str">
        <f t="shared" si="453"/>
        <v>738</v>
      </c>
      <c r="Y2567" s="26">
        <v>2167</v>
      </c>
      <c r="Z2567" s="26">
        <v>738</v>
      </c>
      <c r="AA2567" s="26" t="s">
        <v>1679</v>
      </c>
      <c r="AB2567" s="26">
        <v>29</v>
      </c>
      <c r="AC2567" s="26" t="s">
        <v>34</v>
      </c>
      <c r="AD2567" s="26" t="s">
        <v>35</v>
      </c>
      <c r="AE2567" s="26" t="s">
        <v>23</v>
      </c>
      <c r="AF2567" s="26" t="s">
        <v>24</v>
      </c>
      <c r="AG2567" s="26">
        <v>9</v>
      </c>
      <c r="AH2567" s="26" t="s">
        <v>34</v>
      </c>
      <c r="AI2567" s="26" t="s">
        <v>26</v>
      </c>
      <c r="AJ2567" s="26">
        <v>3</v>
      </c>
      <c r="AK2567" s="26" t="s">
        <v>1451</v>
      </c>
      <c r="AL2567" s="26">
        <v>9004240243</v>
      </c>
      <c r="AM2567" s="26" t="s">
        <v>4</v>
      </c>
      <c r="AN2567" s="26">
        <v>5</v>
      </c>
      <c r="AO2567" s="26">
        <v>0</v>
      </c>
      <c r="AP2567" s="26" t="s">
        <v>28</v>
      </c>
      <c r="AT2567" s="26" t="str">
        <f>MID(AA2567,MIN(FIND({0,1,2,3,4,5,6,7,8,9},AA2567&amp;"0123456789″")),LEN(AA2567))</f>
        <v>530い738</v>
      </c>
      <c r="AU2567" s="26" t="str">
        <f t="shared" si="451"/>
        <v>738</v>
      </c>
    </row>
    <row r="2568" spans="9:47" x14ac:dyDescent="0.2">
      <c r="I2568" s="26">
        <v>744</v>
      </c>
      <c r="J2568" s="32" t="str">
        <f t="shared" si="443"/>
        <v/>
      </c>
      <c r="K2568" s="32" t="str">
        <f>IF(J2568="","",COUNTIF($J$2:J2568,"該当"))</f>
        <v/>
      </c>
      <c r="L2568" s="32" t="str">
        <f t="shared" si="452"/>
        <v>744</v>
      </c>
      <c r="M2568" s="32" t="str">
        <f t="shared" si="444"/>
        <v/>
      </c>
      <c r="N2568" s="32" t="str">
        <f>IF(M2568="","",COUNTIF($M$2:M2568,"該当"))</f>
        <v/>
      </c>
      <c r="O2568" s="32" t="str">
        <f t="shared" si="445"/>
        <v>744</v>
      </c>
      <c r="P2568" s="32" t="str">
        <f t="shared" si="446"/>
        <v/>
      </c>
      <c r="Q2568" s="32" t="str">
        <f>IF(P2568="","",COUNTIF($P$2:P2568,"該当"))</f>
        <v/>
      </c>
      <c r="R2568" s="32" t="str">
        <f t="shared" si="447"/>
        <v>744</v>
      </c>
      <c r="S2568" s="32" t="str">
        <f t="shared" si="448"/>
        <v/>
      </c>
      <c r="T2568" s="32" t="str">
        <f>IF(S2568="","",COUNTIF($S$2:S2568,"該当"))</f>
        <v/>
      </c>
      <c r="U2568" s="32" t="str">
        <f t="shared" si="449"/>
        <v>744</v>
      </c>
      <c r="V2568" s="32" t="str">
        <f t="shared" si="450"/>
        <v/>
      </c>
      <c r="W2568" s="32" t="str">
        <f>IF(V2568="","",COUNTIF($V$2:V2568,"該当"))</f>
        <v/>
      </c>
      <c r="X2568" s="32" t="str">
        <f t="shared" si="453"/>
        <v>744</v>
      </c>
      <c r="Y2568" s="26">
        <v>2172</v>
      </c>
      <c r="Z2568" s="26">
        <v>744</v>
      </c>
      <c r="AA2568" s="26" t="s">
        <v>4062</v>
      </c>
      <c r="AB2568" s="26">
        <v>29</v>
      </c>
      <c r="AC2568" s="26" t="s">
        <v>34</v>
      </c>
      <c r="AD2568" s="26" t="s">
        <v>35</v>
      </c>
      <c r="AE2568" s="26" t="s">
        <v>23</v>
      </c>
      <c r="AF2568" s="26" t="s">
        <v>24</v>
      </c>
      <c r="AG2568" s="26">
        <v>9</v>
      </c>
      <c r="AH2568" s="26" t="s">
        <v>34</v>
      </c>
      <c r="AI2568" s="26" t="s">
        <v>26</v>
      </c>
      <c r="AJ2568" s="26">
        <v>3</v>
      </c>
      <c r="AK2568" s="26" t="s">
        <v>1451</v>
      </c>
      <c r="AL2568" s="26">
        <v>9004240243</v>
      </c>
      <c r="AM2568" s="26" t="s">
        <v>4</v>
      </c>
      <c r="AN2568" s="26">
        <v>5</v>
      </c>
      <c r="AO2568" s="26">
        <v>0</v>
      </c>
      <c r="AP2568" s="26" t="s">
        <v>28</v>
      </c>
      <c r="AT2568" s="26" t="str">
        <f>MID(AA2568,MIN(FIND({0,1,2,3,4,5,6,7,8,9},AA2568&amp;"0123456789″")),LEN(AA2568))</f>
        <v>530う744</v>
      </c>
      <c r="AU2568" s="26" t="str">
        <f t="shared" si="451"/>
        <v>744</v>
      </c>
    </row>
    <row r="2569" spans="9:47" x14ac:dyDescent="0.2">
      <c r="I2569" s="26">
        <v>747</v>
      </c>
      <c r="J2569" s="32" t="str">
        <f t="shared" si="443"/>
        <v/>
      </c>
      <c r="K2569" s="32" t="str">
        <f>IF(J2569="","",COUNTIF($J$2:J2569,"該当"))</f>
        <v/>
      </c>
      <c r="L2569" s="32" t="str">
        <f t="shared" si="452"/>
        <v>747</v>
      </c>
      <c r="M2569" s="32" t="str">
        <f t="shared" si="444"/>
        <v/>
      </c>
      <c r="N2569" s="32" t="str">
        <f>IF(M2569="","",COUNTIF($M$2:M2569,"該当"))</f>
        <v/>
      </c>
      <c r="O2569" s="32" t="str">
        <f t="shared" si="445"/>
        <v>747</v>
      </c>
      <c r="P2569" s="32" t="str">
        <f t="shared" si="446"/>
        <v/>
      </c>
      <c r="Q2569" s="32" t="str">
        <f>IF(P2569="","",COUNTIF($P$2:P2569,"該当"))</f>
        <v/>
      </c>
      <c r="R2569" s="32" t="str">
        <f t="shared" si="447"/>
        <v>747</v>
      </c>
      <c r="S2569" s="32" t="str">
        <f t="shared" si="448"/>
        <v/>
      </c>
      <c r="T2569" s="32" t="str">
        <f>IF(S2569="","",COUNTIF($S$2:S2569,"該当"))</f>
        <v/>
      </c>
      <c r="U2569" s="32" t="str">
        <f t="shared" si="449"/>
        <v>747</v>
      </c>
      <c r="V2569" s="32" t="str">
        <f t="shared" si="450"/>
        <v/>
      </c>
      <c r="W2569" s="32" t="str">
        <f>IF(V2569="","",COUNTIF($V$2:V2569,"該当"))</f>
        <v/>
      </c>
      <c r="X2569" s="32" t="str">
        <f t="shared" si="453"/>
        <v>747</v>
      </c>
      <c r="Y2569" s="26">
        <v>2174</v>
      </c>
      <c r="Z2569" s="26">
        <v>747</v>
      </c>
      <c r="AA2569" s="26" t="s">
        <v>1680</v>
      </c>
      <c r="AB2569" s="26">
        <v>29</v>
      </c>
      <c r="AC2569" s="26" t="s">
        <v>34</v>
      </c>
      <c r="AD2569" s="26" t="s">
        <v>35</v>
      </c>
      <c r="AE2569" s="26" t="s">
        <v>23</v>
      </c>
      <c r="AF2569" s="26" t="s">
        <v>24</v>
      </c>
      <c r="AG2569" s="26">
        <v>9</v>
      </c>
      <c r="AH2569" s="26" t="s">
        <v>34</v>
      </c>
      <c r="AI2569" s="26" t="s">
        <v>26</v>
      </c>
      <c r="AJ2569" s="26">
        <v>3</v>
      </c>
      <c r="AK2569" s="26" t="s">
        <v>1451</v>
      </c>
      <c r="AL2569" s="26">
        <v>9004240243</v>
      </c>
      <c r="AM2569" s="26" t="s">
        <v>4</v>
      </c>
      <c r="AN2569" s="26">
        <v>5</v>
      </c>
      <c r="AO2569" s="26">
        <v>0</v>
      </c>
      <c r="AP2569" s="26" t="s">
        <v>28</v>
      </c>
      <c r="AT2569" s="26" t="str">
        <f>MID(AA2569,MIN(FIND({0,1,2,3,4,5,6,7,8,9},AA2569&amp;"0123456789″")),LEN(AA2569))</f>
        <v>530う747</v>
      </c>
      <c r="AU2569" s="26" t="str">
        <f t="shared" si="451"/>
        <v>747</v>
      </c>
    </row>
    <row r="2570" spans="9:47" x14ac:dyDescent="0.2">
      <c r="I2570" s="26">
        <v>748</v>
      </c>
      <c r="J2570" s="32" t="str">
        <f t="shared" si="443"/>
        <v/>
      </c>
      <c r="K2570" s="32" t="str">
        <f>IF(J2570="","",COUNTIF($J$2:J2570,"該当"))</f>
        <v/>
      </c>
      <c r="L2570" s="32" t="str">
        <f t="shared" si="452"/>
        <v>748</v>
      </c>
      <c r="M2570" s="32" t="str">
        <f t="shared" si="444"/>
        <v/>
      </c>
      <c r="N2570" s="32" t="str">
        <f>IF(M2570="","",COUNTIF($M$2:M2570,"該当"))</f>
        <v/>
      </c>
      <c r="O2570" s="32" t="str">
        <f t="shared" si="445"/>
        <v>748</v>
      </c>
      <c r="P2570" s="32" t="str">
        <f t="shared" si="446"/>
        <v/>
      </c>
      <c r="Q2570" s="32" t="str">
        <f>IF(P2570="","",COUNTIF($P$2:P2570,"該当"))</f>
        <v/>
      </c>
      <c r="R2570" s="32" t="str">
        <f t="shared" si="447"/>
        <v>748</v>
      </c>
      <c r="S2570" s="32" t="str">
        <f t="shared" si="448"/>
        <v/>
      </c>
      <c r="T2570" s="32" t="str">
        <f>IF(S2570="","",COUNTIF($S$2:S2570,"該当"))</f>
        <v/>
      </c>
      <c r="U2570" s="32" t="str">
        <f t="shared" si="449"/>
        <v>748</v>
      </c>
      <c r="V2570" s="32" t="str">
        <f t="shared" si="450"/>
        <v/>
      </c>
      <c r="W2570" s="32" t="str">
        <f>IF(V2570="","",COUNTIF($V$2:V2570,"該当"))</f>
        <v/>
      </c>
      <c r="X2570" s="32" t="str">
        <f t="shared" si="453"/>
        <v>748</v>
      </c>
      <c r="Y2570" s="26">
        <v>2175</v>
      </c>
      <c r="Z2570" s="26">
        <v>748</v>
      </c>
      <c r="AA2570" s="26" t="s">
        <v>4250</v>
      </c>
      <c r="AB2570" s="26">
        <v>29</v>
      </c>
      <c r="AC2570" s="26" t="s">
        <v>34</v>
      </c>
      <c r="AD2570" s="26" t="s">
        <v>35</v>
      </c>
      <c r="AE2570" s="26" t="s">
        <v>23</v>
      </c>
      <c r="AF2570" s="26" t="s">
        <v>24</v>
      </c>
      <c r="AG2570" s="26">
        <v>9</v>
      </c>
      <c r="AH2570" s="26" t="s">
        <v>34</v>
      </c>
      <c r="AI2570" s="26" t="s">
        <v>26</v>
      </c>
      <c r="AJ2570" s="26">
        <v>3</v>
      </c>
      <c r="AK2570" s="26" t="s">
        <v>1451</v>
      </c>
      <c r="AL2570" s="26">
        <v>9004240243</v>
      </c>
      <c r="AM2570" s="26" t="s">
        <v>4</v>
      </c>
      <c r="AN2570" s="26">
        <v>5</v>
      </c>
      <c r="AO2570" s="26">
        <v>0</v>
      </c>
      <c r="AP2570" s="26" t="s">
        <v>1010</v>
      </c>
      <c r="AT2570" s="26" t="str">
        <f>MID(AA2570,MIN(FIND({0,1,2,3,4,5,6,7,8,9},AA2570&amp;"0123456789″")),LEN(AA2570))</f>
        <v>530う748</v>
      </c>
      <c r="AU2570" s="26" t="str">
        <f t="shared" si="451"/>
        <v>748</v>
      </c>
    </row>
    <row r="2571" spans="9:47" x14ac:dyDescent="0.2">
      <c r="I2571" s="26">
        <v>751</v>
      </c>
      <c r="J2571" s="32" t="str">
        <f t="shared" si="443"/>
        <v/>
      </c>
      <c r="K2571" s="32" t="str">
        <f>IF(J2571="","",COUNTIF($J$2:J2571,"該当"))</f>
        <v/>
      </c>
      <c r="L2571" s="32" t="str">
        <f t="shared" si="452"/>
        <v>751</v>
      </c>
      <c r="M2571" s="32" t="str">
        <f t="shared" si="444"/>
        <v/>
      </c>
      <c r="N2571" s="32" t="str">
        <f>IF(M2571="","",COUNTIF($M$2:M2571,"該当"))</f>
        <v/>
      </c>
      <c r="O2571" s="32" t="str">
        <f t="shared" si="445"/>
        <v>751</v>
      </c>
      <c r="P2571" s="32" t="str">
        <f t="shared" si="446"/>
        <v/>
      </c>
      <c r="Q2571" s="32" t="str">
        <f>IF(P2571="","",COUNTIF($P$2:P2571,"該当"))</f>
        <v/>
      </c>
      <c r="R2571" s="32" t="str">
        <f t="shared" si="447"/>
        <v>751</v>
      </c>
      <c r="S2571" s="32" t="str">
        <f t="shared" si="448"/>
        <v/>
      </c>
      <c r="T2571" s="32" t="str">
        <f>IF(S2571="","",COUNTIF($S$2:S2571,"該当"))</f>
        <v/>
      </c>
      <c r="U2571" s="32" t="str">
        <f t="shared" si="449"/>
        <v>751</v>
      </c>
      <c r="V2571" s="32" t="str">
        <f t="shared" si="450"/>
        <v/>
      </c>
      <c r="W2571" s="32" t="str">
        <f>IF(V2571="","",COUNTIF($V$2:V2571,"該当"))</f>
        <v/>
      </c>
      <c r="X2571" s="32" t="str">
        <f t="shared" si="453"/>
        <v>751</v>
      </c>
      <c r="Y2571" s="26">
        <v>2178</v>
      </c>
      <c r="Z2571" s="26">
        <v>751</v>
      </c>
      <c r="AA2571" s="26" t="s">
        <v>4251</v>
      </c>
      <c r="AB2571" s="26">
        <v>29</v>
      </c>
      <c r="AC2571" s="26" t="s">
        <v>34</v>
      </c>
      <c r="AD2571" s="26" t="s">
        <v>35</v>
      </c>
      <c r="AE2571" s="26" t="s">
        <v>23</v>
      </c>
      <c r="AF2571" s="26" t="s">
        <v>24</v>
      </c>
      <c r="AG2571" s="26">
        <v>9</v>
      </c>
      <c r="AH2571" s="26" t="s">
        <v>34</v>
      </c>
      <c r="AI2571" s="26" t="s">
        <v>26</v>
      </c>
      <c r="AJ2571" s="26">
        <v>3</v>
      </c>
      <c r="AK2571" s="26" t="s">
        <v>1451</v>
      </c>
      <c r="AL2571" s="26">
        <v>9004240243</v>
      </c>
      <c r="AM2571" s="26" t="s">
        <v>4</v>
      </c>
      <c r="AN2571" s="26">
        <v>5</v>
      </c>
      <c r="AO2571" s="26">
        <v>0</v>
      </c>
      <c r="AP2571" s="26" t="s">
        <v>28</v>
      </c>
      <c r="AT2571" s="26" t="str">
        <f>MID(AA2571,MIN(FIND({0,1,2,3,4,5,6,7,8,9},AA2571&amp;"0123456789″")),LEN(AA2571))</f>
        <v>530え751</v>
      </c>
      <c r="AU2571" s="26" t="str">
        <f t="shared" si="451"/>
        <v>751</v>
      </c>
    </row>
    <row r="2572" spans="9:47" x14ac:dyDescent="0.2">
      <c r="I2572" s="26">
        <v>755</v>
      </c>
      <c r="J2572" s="32" t="str">
        <f t="shared" si="443"/>
        <v/>
      </c>
      <c r="K2572" s="32" t="str">
        <f>IF(J2572="","",COUNTIF($J$2:J2572,"該当"))</f>
        <v/>
      </c>
      <c r="L2572" s="32" t="str">
        <f t="shared" si="452"/>
        <v>755</v>
      </c>
      <c r="M2572" s="32" t="str">
        <f t="shared" si="444"/>
        <v/>
      </c>
      <c r="N2572" s="32" t="str">
        <f>IF(M2572="","",COUNTIF($M$2:M2572,"該当"))</f>
        <v/>
      </c>
      <c r="O2572" s="32" t="str">
        <f t="shared" si="445"/>
        <v>755</v>
      </c>
      <c r="P2572" s="32" t="str">
        <f t="shared" si="446"/>
        <v/>
      </c>
      <c r="Q2572" s="32" t="str">
        <f>IF(P2572="","",COUNTIF($P$2:P2572,"該当"))</f>
        <v/>
      </c>
      <c r="R2572" s="32" t="str">
        <f t="shared" si="447"/>
        <v>755</v>
      </c>
      <c r="S2572" s="32" t="str">
        <f t="shared" si="448"/>
        <v/>
      </c>
      <c r="T2572" s="32" t="str">
        <f>IF(S2572="","",COUNTIF($S$2:S2572,"該当"))</f>
        <v/>
      </c>
      <c r="U2572" s="32" t="str">
        <f t="shared" si="449"/>
        <v>755</v>
      </c>
      <c r="V2572" s="32" t="str">
        <f t="shared" si="450"/>
        <v/>
      </c>
      <c r="W2572" s="32" t="str">
        <f>IF(V2572="","",COUNTIF($V$2:V2572,"該当"))</f>
        <v/>
      </c>
      <c r="X2572" s="32" t="str">
        <f t="shared" si="453"/>
        <v>755</v>
      </c>
      <c r="Y2572" s="26">
        <v>2182</v>
      </c>
      <c r="Z2572" s="26">
        <v>755</v>
      </c>
      <c r="AA2572" s="26" t="s">
        <v>3726</v>
      </c>
      <c r="AB2572" s="26">
        <v>29</v>
      </c>
      <c r="AC2572" s="26" t="s">
        <v>34</v>
      </c>
      <c r="AD2572" s="26" t="s">
        <v>35</v>
      </c>
      <c r="AE2572" s="26" t="s">
        <v>23</v>
      </c>
      <c r="AF2572" s="26" t="s">
        <v>24</v>
      </c>
      <c r="AG2572" s="26">
        <v>9</v>
      </c>
      <c r="AH2572" s="26" t="s">
        <v>34</v>
      </c>
      <c r="AI2572" s="26" t="s">
        <v>26</v>
      </c>
      <c r="AJ2572" s="26">
        <v>3</v>
      </c>
      <c r="AK2572" s="26" t="s">
        <v>1451</v>
      </c>
      <c r="AL2572" s="26">
        <v>9004240243</v>
      </c>
      <c r="AM2572" s="26" t="s">
        <v>4</v>
      </c>
      <c r="AN2572" s="26">
        <v>5</v>
      </c>
      <c r="AO2572" s="26">
        <v>0</v>
      </c>
      <c r="AP2572" s="26" t="s">
        <v>28</v>
      </c>
      <c r="AT2572" s="26" t="str">
        <f>MID(AA2572,MIN(FIND({0,1,2,3,4,5,6,7,8,9},AA2572&amp;"0123456789″")),LEN(AA2572))</f>
        <v>530き755</v>
      </c>
      <c r="AU2572" s="26" t="str">
        <f t="shared" si="451"/>
        <v>755</v>
      </c>
    </row>
    <row r="2573" spans="9:47" x14ac:dyDescent="0.2">
      <c r="I2573" s="26">
        <v>757</v>
      </c>
      <c r="J2573" s="32" t="str">
        <f t="shared" si="443"/>
        <v/>
      </c>
      <c r="K2573" s="32" t="str">
        <f>IF(J2573="","",COUNTIF($J$2:J2573,"該当"))</f>
        <v/>
      </c>
      <c r="L2573" s="32" t="str">
        <f t="shared" si="452"/>
        <v>757</v>
      </c>
      <c r="M2573" s="32" t="str">
        <f t="shared" si="444"/>
        <v/>
      </c>
      <c r="N2573" s="32" t="str">
        <f>IF(M2573="","",COUNTIF($M$2:M2573,"該当"))</f>
        <v/>
      </c>
      <c r="O2573" s="32" t="str">
        <f t="shared" si="445"/>
        <v>757</v>
      </c>
      <c r="P2573" s="32" t="str">
        <f t="shared" si="446"/>
        <v/>
      </c>
      <c r="Q2573" s="32" t="str">
        <f>IF(P2573="","",COUNTIF($P$2:P2573,"該当"))</f>
        <v/>
      </c>
      <c r="R2573" s="32" t="str">
        <f t="shared" si="447"/>
        <v>757</v>
      </c>
      <c r="S2573" s="32" t="str">
        <f t="shared" si="448"/>
        <v/>
      </c>
      <c r="T2573" s="32" t="str">
        <f>IF(S2573="","",COUNTIF($S$2:S2573,"該当"))</f>
        <v/>
      </c>
      <c r="U2573" s="32" t="str">
        <f t="shared" si="449"/>
        <v>757</v>
      </c>
      <c r="V2573" s="32" t="str">
        <f t="shared" si="450"/>
        <v/>
      </c>
      <c r="W2573" s="32" t="str">
        <f>IF(V2573="","",COUNTIF($V$2:V2573,"該当"))</f>
        <v/>
      </c>
      <c r="X2573" s="32" t="str">
        <f t="shared" si="453"/>
        <v>757</v>
      </c>
      <c r="Y2573" s="26">
        <v>2183</v>
      </c>
      <c r="Z2573" s="26">
        <v>757</v>
      </c>
      <c r="AA2573" s="26" t="s">
        <v>5145</v>
      </c>
      <c r="AB2573" s="26">
        <v>29</v>
      </c>
      <c r="AC2573" s="26" t="s">
        <v>34</v>
      </c>
      <c r="AD2573" s="26" t="s">
        <v>35</v>
      </c>
      <c r="AE2573" s="26" t="s">
        <v>23</v>
      </c>
      <c r="AF2573" s="26" t="s">
        <v>24</v>
      </c>
      <c r="AG2573" s="26">
        <v>9</v>
      </c>
      <c r="AH2573" s="26" t="s">
        <v>34</v>
      </c>
      <c r="AI2573" s="26" t="s">
        <v>26</v>
      </c>
      <c r="AJ2573" s="26">
        <v>3</v>
      </c>
      <c r="AK2573" s="26" t="s">
        <v>1451</v>
      </c>
      <c r="AL2573" s="26">
        <v>9004240243</v>
      </c>
      <c r="AM2573" s="26" t="s">
        <v>4</v>
      </c>
      <c r="AN2573" s="26">
        <v>5</v>
      </c>
      <c r="AO2573" s="26">
        <v>0</v>
      </c>
      <c r="AP2573" s="26" t="s">
        <v>28</v>
      </c>
      <c r="AT2573" s="26" t="str">
        <f>MID(AA2573,MIN(FIND({0,1,2,3,4,5,6,7,8,9},AA2573&amp;"0123456789″")),LEN(AA2573))</f>
        <v>530き757</v>
      </c>
      <c r="AU2573" s="26" t="str">
        <f t="shared" si="451"/>
        <v>757</v>
      </c>
    </row>
    <row r="2574" spans="9:47" x14ac:dyDescent="0.2">
      <c r="I2574" s="26">
        <v>766</v>
      </c>
      <c r="J2574" s="32" t="str">
        <f t="shared" si="443"/>
        <v/>
      </c>
      <c r="K2574" s="32" t="str">
        <f>IF(J2574="","",COUNTIF($J$2:J2574,"該当"))</f>
        <v/>
      </c>
      <c r="L2574" s="32" t="str">
        <f t="shared" si="452"/>
        <v>766</v>
      </c>
      <c r="M2574" s="32" t="str">
        <f t="shared" si="444"/>
        <v/>
      </c>
      <c r="N2574" s="32" t="str">
        <f>IF(M2574="","",COUNTIF($M$2:M2574,"該当"))</f>
        <v/>
      </c>
      <c r="O2574" s="32" t="str">
        <f t="shared" si="445"/>
        <v>766</v>
      </c>
      <c r="P2574" s="32" t="str">
        <f t="shared" si="446"/>
        <v/>
      </c>
      <c r="Q2574" s="32" t="str">
        <f>IF(P2574="","",COUNTIF($P$2:P2574,"該当"))</f>
        <v/>
      </c>
      <c r="R2574" s="32" t="str">
        <f t="shared" si="447"/>
        <v>766</v>
      </c>
      <c r="S2574" s="32" t="str">
        <f t="shared" si="448"/>
        <v/>
      </c>
      <c r="T2574" s="32" t="str">
        <f>IF(S2574="","",COUNTIF($S$2:S2574,"該当"))</f>
        <v/>
      </c>
      <c r="U2574" s="32" t="str">
        <f t="shared" si="449"/>
        <v>766</v>
      </c>
      <c r="V2574" s="32" t="str">
        <f t="shared" si="450"/>
        <v/>
      </c>
      <c r="W2574" s="32" t="str">
        <f>IF(V2574="","",COUNTIF($V$2:V2574,"該当"))</f>
        <v/>
      </c>
      <c r="X2574" s="32" t="str">
        <f t="shared" si="453"/>
        <v>766</v>
      </c>
      <c r="Y2574" s="26">
        <v>2187</v>
      </c>
      <c r="Z2574" s="26">
        <v>766</v>
      </c>
      <c r="AA2574" s="26" t="s">
        <v>1681</v>
      </c>
      <c r="AB2574" s="26">
        <v>29</v>
      </c>
      <c r="AC2574" s="26" t="s">
        <v>34</v>
      </c>
      <c r="AD2574" s="26" t="s">
        <v>35</v>
      </c>
      <c r="AE2574" s="26" t="s">
        <v>23</v>
      </c>
      <c r="AF2574" s="26" t="s">
        <v>24</v>
      </c>
      <c r="AG2574" s="26">
        <v>9</v>
      </c>
      <c r="AH2574" s="26" t="s">
        <v>34</v>
      </c>
      <c r="AI2574" s="26" t="s">
        <v>26</v>
      </c>
      <c r="AJ2574" s="26">
        <v>3</v>
      </c>
      <c r="AK2574" s="26" t="s">
        <v>1451</v>
      </c>
      <c r="AL2574" s="26">
        <v>9004240244</v>
      </c>
      <c r="AM2574" s="26" t="s">
        <v>4</v>
      </c>
      <c r="AN2574" s="26">
        <v>5</v>
      </c>
      <c r="AO2574" s="26">
        <v>0</v>
      </c>
      <c r="AP2574" s="26" t="s">
        <v>28</v>
      </c>
      <c r="AT2574" s="26" t="str">
        <f>MID(AA2574,MIN(FIND({0,1,2,3,4,5,6,7,8,9},AA2574&amp;"0123456789″")),LEN(AA2574))</f>
        <v>530え766</v>
      </c>
      <c r="AU2574" s="26" t="str">
        <f t="shared" si="451"/>
        <v>766</v>
      </c>
    </row>
    <row r="2575" spans="9:47" x14ac:dyDescent="0.2">
      <c r="I2575" s="26">
        <v>771</v>
      </c>
      <c r="J2575" s="32" t="str">
        <f t="shared" si="443"/>
        <v/>
      </c>
      <c r="K2575" s="32" t="str">
        <f>IF(J2575="","",COUNTIF($J$2:J2575,"該当"))</f>
        <v/>
      </c>
      <c r="L2575" s="32" t="str">
        <f t="shared" si="452"/>
        <v>771</v>
      </c>
      <c r="M2575" s="32" t="str">
        <f t="shared" si="444"/>
        <v/>
      </c>
      <c r="N2575" s="32" t="str">
        <f>IF(M2575="","",COUNTIF($M$2:M2575,"該当"))</f>
        <v/>
      </c>
      <c r="O2575" s="32" t="str">
        <f t="shared" si="445"/>
        <v>771</v>
      </c>
      <c r="P2575" s="32" t="str">
        <f t="shared" si="446"/>
        <v/>
      </c>
      <c r="Q2575" s="32" t="str">
        <f>IF(P2575="","",COUNTIF($P$2:P2575,"該当"))</f>
        <v/>
      </c>
      <c r="R2575" s="32" t="str">
        <f t="shared" si="447"/>
        <v>771</v>
      </c>
      <c r="S2575" s="32" t="str">
        <f t="shared" si="448"/>
        <v/>
      </c>
      <c r="T2575" s="32" t="str">
        <f>IF(S2575="","",COUNTIF($S$2:S2575,"該当"))</f>
        <v/>
      </c>
      <c r="U2575" s="32" t="str">
        <f t="shared" si="449"/>
        <v>771</v>
      </c>
      <c r="V2575" s="32" t="str">
        <f t="shared" si="450"/>
        <v/>
      </c>
      <c r="W2575" s="32" t="str">
        <f>IF(V2575="","",COUNTIF($V$2:V2575,"該当"))</f>
        <v/>
      </c>
      <c r="X2575" s="32" t="str">
        <f t="shared" si="453"/>
        <v>771</v>
      </c>
      <c r="Y2575" s="26">
        <v>2191</v>
      </c>
      <c r="Z2575" s="26">
        <v>771</v>
      </c>
      <c r="AA2575" s="26" t="s">
        <v>1682</v>
      </c>
      <c r="AB2575" s="26">
        <v>29</v>
      </c>
      <c r="AC2575" s="26" t="s">
        <v>34</v>
      </c>
      <c r="AD2575" s="26" t="s">
        <v>35</v>
      </c>
      <c r="AE2575" s="26" t="s">
        <v>23</v>
      </c>
      <c r="AF2575" s="26" t="s">
        <v>24</v>
      </c>
      <c r="AG2575" s="26">
        <v>9</v>
      </c>
      <c r="AH2575" s="26" t="s">
        <v>34</v>
      </c>
      <c r="AI2575" s="26" t="s">
        <v>26</v>
      </c>
      <c r="AJ2575" s="26">
        <v>3</v>
      </c>
      <c r="AK2575" s="26" t="s">
        <v>1451</v>
      </c>
      <c r="AL2575" s="26">
        <v>9004240244</v>
      </c>
      <c r="AM2575" s="26" t="s">
        <v>4</v>
      </c>
      <c r="AN2575" s="26">
        <v>5</v>
      </c>
      <c r="AO2575" s="26">
        <v>0</v>
      </c>
      <c r="AP2575" s="26" t="s">
        <v>28</v>
      </c>
      <c r="AT2575" s="26" t="str">
        <f>MID(AA2575,MIN(FIND({0,1,2,3,4,5,6,7,8,9},AA2575&amp;"0123456789″")),LEN(AA2575))</f>
        <v>530い771</v>
      </c>
      <c r="AU2575" s="26" t="str">
        <f t="shared" si="451"/>
        <v>771</v>
      </c>
    </row>
    <row r="2576" spans="9:47" x14ac:dyDescent="0.2">
      <c r="I2576" s="26">
        <v>773</v>
      </c>
      <c r="J2576" s="32" t="str">
        <f t="shared" si="443"/>
        <v/>
      </c>
      <c r="K2576" s="32" t="str">
        <f>IF(J2576="","",COUNTIF($J$2:J2576,"該当"))</f>
        <v/>
      </c>
      <c r="L2576" s="32" t="str">
        <f t="shared" si="452"/>
        <v>773</v>
      </c>
      <c r="M2576" s="32" t="str">
        <f t="shared" si="444"/>
        <v/>
      </c>
      <c r="N2576" s="32" t="str">
        <f>IF(M2576="","",COUNTIF($M$2:M2576,"該当"))</f>
        <v/>
      </c>
      <c r="O2576" s="32" t="str">
        <f t="shared" si="445"/>
        <v>773</v>
      </c>
      <c r="P2576" s="32" t="str">
        <f t="shared" si="446"/>
        <v/>
      </c>
      <c r="Q2576" s="32" t="str">
        <f>IF(P2576="","",COUNTIF($P$2:P2576,"該当"))</f>
        <v/>
      </c>
      <c r="R2576" s="32" t="str">
        <f t="shared" si="447"/>
        <v>773</v>
      </c>
      <c r="S2576" s="32" t="str">
        <f t="shared" si="448"/>
        <v/>
      </c>
      <c r="T2576" s="32" t="str">
        <f>IF(S2576="","",COUNTIF($S$2:S2576,"該当"))</f>
        <v/>
      </c>
      <c r="U2576" s="32" t="str">
        <f t="shared" si="449"/>
        <v>773</v>
      </c>
      <c r="V2576" s="32" t="str">
        <f t="shared" si="450"/>
        <v/>
      </c>
      <c r="W2576" s="32" t="str">
        <f>IF(V2576="","",COUNTIF($V$2:V2576,"該当"))</f>
        <v/>
      </c>
      <c r="X2576" s="32" t="str">
        <f t="shared" si="453"/>
        <v>773</v>
      </c>
      <c r="Y2576" s="26">
        <v>2193</v>
      </c>
      <c r="Z2576" s="26">
        <v>773</v>
      </c>
      <c r="AA2576" s="26" t="s">
        <v>4779</v>
      </c>
      <c r="AB2576" s="26">
        <v>29</v>
      </c>
      <c r="AC2576" s="26" t="s">
        <v>34</v>
      </c>
      <c r="AD2576" s="26" t="s">
        <v>35</v>
      </c>
      <c r="AE2576" s="26" t="s">
        <v>23</v>
      </c>
      <c r="AF2576" s="26" t="s">
        <v>24</v>
      </c>
      <c r="AG2576" s="26">
        <v>9</v>
      </c>
      <c r="AH2576" s="26" t="s">
        <v>34</v>
      </c>
      <c r="AI2576" s="26" t="s">
        <v>26</v>
      </c>
      <c r="AJ2576" s="26">
        <v>3</v>
      </c>
      <c r="AK2576" s="26" t="s">
        <v>1451</v>
      </c>
      <c r="AL2576" s="26">
        <v>9004240241</v>
      </c>
      <c r="AM2576" s="26" t="s">
        <v>4</v>
      </c>
      <c r="AN2576" s="26">
        <v>5</v>
      </c>
      <c r="AO2576" s="26">
        <v>0</v>
      </c>
      <c r="AP2576" s="26" t="s">
        <v>28</v>
      </c>
      <c r="AT2576" s="26" t="str">
        <f>MID(AA2576,MIN(FIND({0,1,2,3,4,5,6,7,8,9},AA2576&amp;"0123456789″")),LEN(AA2576))</f>
        <v>530え773</v>
      </c>
      <c r="AU2576" s="26" t="str">
        <f t="shared" si="451"/>
        <v>773</v>
      </c>
    </row>
    <row r="2577" spans="9:47" x14ac:dyDescent="0.2">
      <c r="I2577" s="26">
        <v>777</v>
      </c>
      <c r="J2577" s="32" t="str">
        <f t="shared" si="443"/>
        <v/>
      </c>
      <c r="K2577" s="32" t="str">
        <f>IF(J2577="","",COUNTIF($J$2:J2577,"該当"))</f>
        <v/>
      </c>
      <c r="L2577" s="32" t="str">
        <f t="shared" si="452"/>
        <v>777</v>
      </c>
      <c r="M2577" s="32" t="str">
        <f t="shared" si="444"/>
        <v/>
      </c>
      <c r="N2577" s="32" t="str">
        <f>IF(M2577="","",COUNTIF($M$2:M2577,"該当"))</f>
        <v/>
      </c>
      <c r="O2577" s="32" t="str">
        <f t="shared" si="445"/>
        <v>777</v>
      </c>
      <c r="P2577" s="32" t="str">
        <f t="shared" si="446"/>
        <v/>
      </c>
      <c r="Q2577" s="32" t="str">
        <f>IF(P2577="","",COUNTIF($P$2:P2577,"該当"))</f>
        <v/>
      </c>
      <c r="R2577" s="32" t="str">
        <f t="shared" si="447"/>
        <v>777</v>
      </c>
      <c r="S2577" s="32" t="str">
        <f t="shared" si="448"/>
        <v/>
      </c>
      <c r="T2577" s="32" t="str">
        <f>IF(S2577="","",COUNTIF($S$2:S2577,"該当"))</f>
        <v/>
      </c>
      <c r="U2577" s="32" t="str">
        <f t="shared" si="449"/>
        <v>777</v>
      </c>
      <c r="V2577" s="32" t="str">
        <f t="shared" si="450"/>
        <v/>
      </c>
      <c r="W2577" s="32" t="str">
        <f>IF(V2577="","",COUNTIF($V$2:V2577,"該当"))</f>
        <v/>
      </c>
      <c r="X2577" s="32" t="str">
        <f t="shared" si="453"/>
        <v>777</v>
      </c>
      <c r="Y2577" s="26">
        <v>1300</v>
      </c>
      <c r="Z2577" s="26">
        <v>777</v>
      </c>
      <c r="AA2577" s="26" t="s">
        <v>5146</v>
      </c>
      <c r="AB2577" s="26">
        <v>29</v>
      </c>
      <c r="AC2577" s="26" t="s">
        <v>34</v>
      </c>
      <c r="AD2577" s="26" t="s">
        <v>35</v>
      </c>
      <c r="AE2577" s="26" t="s">
        <v>23</v>
      </c>
      <c r="AF2577" s="26" t="s">
        <v>24</v>
      </c>
      <c r="AG2577" s="26">
        <v>9</v>
      </c>
      <c r="AH2577" s="26" t="s">
        <v>34</v>
      </c>
      <c r="AI2577" s="26" t="s">
        <v>26</v>
      </c>
      <c r="AJ2577" s="26">
        <v>3</v>
      </c>
      <c r="AK2577" s="26" t="s">
        <v>1451</v>
      </c>
      <c r="AL2577" s="26">
        <v>9004240244</v>
      </c>
      <c r="AM2577" s="26" t="s">
        <v>4</v>
      </c>
      <c r="AN2577" s="26">
        <v>5</v>
      </c>
      <c r="AO2577" s="26">
        <v>0</v>
      </c>
      <c r="AP2577" s="26" t="s">
        <v>28</v>
      </c>
      <c r="AT2577" s="26" t="str">
        <f>MID(AA2577,MIN(FIND({0,1,2,3,4,5,6,7,8,9},AA2577&amp;"0123456789″")),LEN(AA2577))</f>
        <v>500え777</v>
      </c>
      <c r="AU2577" s="26" t="str">
        <f t="shared" si="451"/>
        <v>777</v>
      </c>
    </row>
    <row r="2578" spans="9:47" x14ac:dyDescent="0.2">
      <c r="I2578" s="26">
        <v>778</v>
      </c>
      <c r="J2578" s="32" t="str">
        <f t="shared" si="443"/>
        <v/>
      </c>
      <c r="K2578" s="32" t="str">
        <f>IF(J2578="","",COUNTIF($J$2:J2578,"該当"))</f>
        <v/>
      </c>
      <c r="L2578" s="32" t="str">
        <f t="shared" si="452"/>
        <v>778</v>
      </c>
      <c r="M2578" s="32" t="str">
        <f t="shared" si="444"/>
        <v/>
      </c>
      <c r="N2578" s="32" t="str">
        <f>IF(M2578="","",COUNTIF($M$2:M2578,"該当"))</f>
        <v/>
      </c>
      <c r="O2578" s="32" t="str">
        <f t="shared" si="445"/>
        <v>778</v>
      </c>
      <c r="P2578" s="32" t="str">
        <f t="shared" si="446"/>
        <v/>
      </c>
      <c r="Q2578" s="32" t="str">
        <f>IF(P2578="","",COUNTIF($P$2:P2578,"該当"))</f>
        <v/>
      </c>
      <c r="R2578" s="32" t="str">
        <f t="shared" si="447"/>
        <v>778</v>
      </c>
      <c r="S2578" s="32" t="str">
        <f t="shared" si="448"/>
        <v/>
      </c>
      <c r="T2578" s="32" t="str">
        <f>IF(S2578="","",COUNTIF($S$2:S2578,"該当"))</f>
        <v/>
      </c>
      <c r="U2578" s="32" t="str">
        <f t="shared" si="449"/>
        <v>778</v>
      </c>
      <c r="V2578" s="32" t="str">
        <f t="shared" si="450"/>
        <v/>
      </c>
      <c r="W2578" s="32" t="str">
        <f>IF(V2578="","",COUNTIF($V$2:V2578,"該当"))</f>
        <v/>
      </c>
      <c r="X2578" s="32" t="str">
        <f t="shared" si="453"/>
        <v>778</v>
      </c>
      <c r="Y2578" s="26">
        <v>1301</v>
      </c>
      <c r="Z2578" s="26">
        <v>778</v>
      </c>
      <c r="AA2578" s="26" t="s">
        <v>1683</v>
      </c>
      <c r="AB2578" s="26">
        <v>29</v>
      </c>
      <c r="AC2578" s="26" t="s">
        <v>34</v>
      </c>
      <c r="AD2578" s="26" t="s">
        <v>35</v>
      </c>
      <c r="AE2578" s="26" t="s">
        <v>23</v>
      </c>
      <c r="AF2578" s="26" t="s">
        <v>24</v>
      </c>
      <c r="AG2578" s="26">
        <v>9</v>
      </c>
      <c r="AH2578" s="26" t="s">
        <v>34</v>
      </c>
      <c r="AI2578" s="26" t="s">
        <v>26</v>
      </c>
      <c r="AJ2578" s="26">
        <v>3</v>
      </c>
      <c r="AK2578" s="26" t="s">
        <v>1451</v>
      </c>
      <c r="AL2578" s="26">
        <v>9004240244</v>
      </c>
      <c r="AM2578" s="26" t="s">
        <v>4</v>
      </c>
      <c r="AN2578" s="26">
        <v>5</v>
      </c>
      <c r="AO2578" s="26">
        <v>0</v>
      </c>
      <c r="AP2578" s="26" t="s">
        <v>28</v>
      </c>
      <c r="AT2578" s="26" t="str">
        <f>MID(AA2578,MIN(FIND({0,1,2,3,4,5,6,7,8,9},AA2578&amp;"0123456789″")),LEN(AA2578))</f>
        <v>530う778</v>
      </c>
      <c r="AU2578" s="26" t="str">
        <f t="shared" si="451"/>
        <v>778</v>
      </c>
    </row>
    <row r="2579" spans="9:47" x14ac:dyDescent="0.2">
      <c r="I2579" s="26">
        <v>779</v>
      </c>
      <c r="J2579" s="32" t="str">
        <f t="shared" si="443"/>
        <v/>
      </c>
      <c r="K2579" s="32" t="str">
        <f>IF(J2579="","",COUNTIF($J$2:J2579,"該当"))</f>
        <v/>
      </c>
      <c r="L2579" s="32" t="str">
        <f t="shared" si="452"/>
        <v>779</v>
      </c>
      <c r="M2579" s="32" t="str">
        <f t="shared" si="444"/>
        <v/>
      </c>
      <c r="N2579" s="32" t="str">
        <f>IF(M2579="","",COUNTIF($M$2:M2579,"該当"))</f>
        <v/>
      </c>
      <c r="O2579" s="32" t="str">
        <f t="shared" si="445"/>
        <v>779</v>
      </c>
      <c r="P2579" s="32" t="str">
        <f t="shared" si="446"/>
        <v/>
      </c>
      <c r="Q2579" s="32" t="str">
        <f>IF(P2579="","",COUNTIF($P$2:P2579,"該当"))</f>
        <v/>
      </c>
      <c r="R2579" s="32" t="str">
        <f t="shared" si="447"/>
        <v>779</v>
      </c>
      <c r="S2579" s="32" t="str">
        <f t="shared" si="448"/>
        <v/>
      </c>
      <c r="T2579" s="32" t="str">
        <f>IF(S2579="","",COUNTIF($S$2:S2579,"該当"))</f>
        <v/>
      </c>
      <c r="U2579" s="32" t="str">
        <f t="shared" si="449"/>
        <v>779</v>
      </c>
      <c r="V2579" s="32" t="str">
        <f t="shared" si="450"/>
        <v/>
      </c>
      <c r="W2579" s="32" t="str">
        <f>IF(V2579="","",COUNTIF($V$2:V2579,"該当"))</f>
        <v/>
      </c>
      <c r="X2579" s="32" t="str">
        <f t="shared" si="453"/>
        <v>779</v>
      </c>
      <c r="Y2579" s="26">
        <v>1302</v>
      </c>
      <c r="Z2579" s="26">
        <v>779</v>
      </c>
      <c r="AA2579" s="26" t="s">
        <v>1684</v>
      </c>
      <c r="AB2579" s="26">
        <v>29</v>
      </c>
      <c r="AC2579" s="26" t="s">
        <v>34</v>
      </c>
      <c r="AD2579" s="26" t="s">
        <v>35</v>
      </c>
      <c r="AE2579" s="26" t="s">
        <v>23</v>
      </c>
      <c r="AF2579" s="26" t="s">
        <v>24</v>
      </c>
      <c r="AG2579" s="26">
        <v>9</v>
      </c>
      <c r="AH2579" s="26" t="s">
        <v>34</v>
      </c>
      <c r="AI2579" s="26" t="s">
        <v>26</v>
      </c>
      <c r="AJ2579" s="26">
        <v>3</v>
      </c>
      <c r="AK2579" s="26" t="s">
        <v>1451</v>
      </c>
      <c r="AL2579" s="26">
        <v>9004240244</v>
      </c>
      <c r="AM2579" s="26" t="s">
        <v>4</v>
      </c>
      <c r="AN2579" s="26">
        <v>5</v>
      </c>
      <c r="AO2579" s="26">
        <v>0</v>
      </c>
      <c r="AP2579" s="26" t="s">
        <v>28</v>
      </c>
      <c r="AT2579" s="26" t="str">
        <f>MID(AA2579,MIN(FIND({0,1,2,3,4,5,6,7,8,9},AA2579&amp;"0123456789″")),LEN(AA2579))</f>
        <v>530う779</v>
      </c>
      <c r="AU2579" s="26" t="str">
        <f t="shared" si="451"/>
        <v>779</v>
      </c>
    </row>
    <row r="2580" spans="9:47" x14ac:dyDescent="0.2">
      <c r="I2580" s="26">
        <v>781</v>
      </c>
      <c r="J2580" s="32" t="str">
        <f t="shared" si="443"/>
        <v/>
      </c>
      <c r="K2580" s="32" t="str">
        <f>IF(J2580="","",COUNTIF($J$2:J2580,"該当"))</f>
        <v/>
      </c>
      <c r="L2580" s="32" t="str">
        <f t="shared" si="452"/>
        <v>781</v>
      </c>
      <c r="M2580" s="32" t="str">
        <f t="shared" si="444"/>
        <v/>
      </c>
      <c r="N2580" s="32" t="str">
        <f>IF(M2580="","",COUNTIF($M$2:M2580,"該当"))</f>
        <v/>
      </c>
      <c r="O2580" s="32" t="str">
        <f t="shared" si="445"/>
        <v>781</v>
      </c>
      <c r="P2580" s="32" t="str">
        <f t="shared" si="446"/>
        <v/>
      </c>
      <c r="Q2580" s="32" t="str">
        <f>IF(P2580="","",COUNTIF($P$2:P2580,"該当"))</f>
        <v/>
      </c>
      <c r="R2580" s="32" t="str">
        <f t="shared" si="447"/>
        <v>781</v>
      </c>
      <c r="S2580" s="32" t="str">
        <f t="shared" si="448"/>
        <v/>
      </c>
      <c r="T2580" s="32" t="str">
        <f>IF(S2580="","",COUNTIF($S$2:S2580,"該当"))</f>
        <v/>
      </c>
      <c r="U2580" s="32" t="str">
        <f t="shared" si="449"/>
        <v>781</v>
      </c>
      <c r="V2580" s="32" t="str">
        <f t="shared" si="450"/>
        <v/>
      </c>
      <c r="W2580" s="32" t="str">
        <f>IF(V2580="","",COUNTIF($V$2:V2580,"該当"))</f>
        <v/>
      </c>
      <c r="X2580" s="32" t="str">
        <f t="shared" si="453"/>
        <v>781</v>
      </c>
      <c r="Y2580" s="26">
        <v>1304</v>
      </c>
      <c r="Z2580" s="26">
        <v>781</v>
      </c>
      <c r="AA2580" s="26" t="s">
        <v>3543</v>
      </c>
      <c r="AB2580" s="26">
        <v>29</v>
      </c>
      <c r="AC2580" s="26" t="s">
        <v>34</v>
      </c>
      <c r="AD2580" s="26" t="s">
        <v>35</v>
      </c>
      <c r="AE2580" s="26" t="s">
        <v>23</v>
      </c>
      <c r="AF2580" s="26" t="s">
        <v>24</v>
      </c>
      <c r="AG2580" s="26">
        <v>9</v>
      </c>
      <c r="AH2580" s="26" t="s">
        <v>34</v>
      </c>
      <c r="AI2580" s="26" t="s">
        <v>26</v>
      </c>
      <c r="AJ2580" s="26">
        <v>3</v>
      </c>
      <c r="AK2580" s="26" t="s">
        <v>1451</v>
      </c>
      <c r="AL2580" s="26">
        <v>9004240241</v>
      </c>
      <c r="AM2580" s="26" t="s">
        <v>4</v>
      </c>
      <c r="AN2580" s="26">
        <v>5</v>
      </c>
      <c r="AO2580" s="26">
        <v>0</v>
      </c>
      <c r="AP2580" s="26" t="s">
        <v>28</v>
      </c>
      <c r="AT2580" s="26" t="str">
        <f>MID(AA2580,MIN(FIND({0,1,2,3,4,5,6,7,8,9},AA2580&amp;"0123456789″")),LEN(AA2580))</f>
        <v>530え781</v>
      </c>
      <c r="AU2580" s="26" t="str">
        <f t="shared" si="451"/>
        <v>781</v>
      </c>
    </row>
    <row r="2581" spans="9:47" x14ac:dyDescent="0.2">
      <c r="I2581" s="26">
        <v>782</v>
      </c>
      <c r="J2581" s="32" t="str">
        <f t="shared" si="443"/>
        <v/>
      </c>
      <c r="K2581" s="32" t="str">
        <f>IF(J2581="","",COUNTIF($J$2:J2581,"該当"))</f>
        <v/>
      </c>
      <c r="L2581" s="32" t="str">
        <f t="shared" si="452"/>
        <v>782</v>
      </c>
      <c r="M2581" s="32" t="str">
        <f t="shared" si="444"/>
        <v/>
      </c>
      <c r="N2581" s="32" t="str">
        <f>IF(M2581="","",COUNTIF($M$2:M2581,"該当"))</f>
        <v/>
      </c>
      <c r="O2581" s="32" t="str">
        <f t="shared" si="445"/>
        <v>782</v>
      </c>
      <c r="P2581" s="32" t="str">
        <f t="shared" si="446"/>
        <v/>
      </c>
      <c r="Q2581" s="32" t="str">
        <f>IF(P2581="","",COUNTIF($P$2:P2581,"該当"))</f>
        <v/>
      </c>
      <c r="R2581" s="32" t="str">
        <f t="shared" si="447"/>
        <v>782</v>
      </c>
      <c r="S2581" s="32" t="str">
        <f t="shared" si="448"/>
        <v/>
      </c>
      <c r="T2581" s="32" t="str">
        <f>IF(S2581="","",COUNTIF($S$2:S2581,"該当"))</f>
        <v/>
      </c>
      <c r="U2581" s="32" t="str">
        <f t="shared" si="449"/>
        <v>782</v>
      </c>
      <c r="V2581" s="32" t="str">
        <f t="shared" si="450"/>
        <v/>
      </c>
      <c r="W2581" s="32" t="str">
        <f>IF(V2581="","",COUNTIF($V$2:V2581,"該当"))</f>
        <v/>
      </c>
      <c r="X2581" s="32" t="str">
        <f t="shared" si="453"/>
        <v>782</v>
      </c>
      <c r="Y2581" s="26">
        <v>1305</v>
      </c>
      <c r="Z2581" s="26">
        <v>782</v>
      </c>
      <c r="AA2581" s="26" t="s">
        <v>1685</v>
      </c>
      <c r="AB2581" s="26">
        <v>29</v>
      </c>
      <c r="AC2581" s="26" t="s">
        <v>34</v>
      </c>
      <c r="AD2581" s="26" t="s">
        <v>35</v>
      </c>
      <c r="AE2581" s="26" t="s">
        <v>23</v>
      </c>
      <c r="AF2581" s="26" t="s">
        <v>24</v>
      </c>
      <c r="AG2581" s="26">
        <v>9</v>
      </c>
      <c r="AH2581" s="26" t="s">
        <v>34</v>
      </c>
      <c r="AI2581" s="26" t="s">
        <v>26</v>
      </c>
      <c r="AJ2581" s="26">
        <v>3</v>
      </c>
      <c r="AK2581" s="26" t="s">
        <v>1451</v>
      </c>
      <c r="AL2581" s="26">
        <v>9004240241</v>
      </c>
      <c r="AM2581" s="26" t="s">
        <v>4</v>
      </c>
      <c r="AN2581" s="26">
        <v>5</v>
      </c>
      <c r="AO2581" s="26">
        <v>0</v>
      </c>
      <c r="AP2581" s="26" t="s">
        <v>28</v>
      </c>
      <c r="AT2581" s="26" t="str">
        <f>MID(AA2581,MIN(FIND({0,1,2,3,4,5,6,7,8,9},AA2581&amp;"0123456789″")),LEN(AA2581))</f>
        <v>530い782</v>
      </c>
      <c r="AU2581" s="26" t="str">
        <f t="shared" si="451"/>
        <v>782</v>
      </c>
    </row>
    <row r="2582" spans="9:47" x14ac:dyDescent="0.2">
      <c r="I2582" s="26">
        <v>786</v>
      </c>
      <c r="J2582" s="32" t="str">
        <f t="shared" si="443"/>
        <v/>
      </c>
      <c r="K2582" s="32" t="str">
        <f>IF(J2582="","",COUNTIF($J$2:J2582,"該当"))</f>
        <v/>
      </c>
      <c r="L2582" s="32" t="str">
        <f t="shared" si="452"/>
        <v>786</v>
      </c>
      <c r="M2582" s="32" t="str">
        <f t="shared" si="444"/>
        <v/>
      </c>
      <c r="N2582" s="32" t="str">
        <f>IF(M2582="","",COUNTIF($M$2:M2582,"該当"))</f>
        <v/>
      </c>
      <c r="O2582" s="32" t="str">
        <f t="shared" si="445"/>
        <v>786</v>
      </c>
      <c r="P2582" s="32" t="str">
        <f t="shared" si="446"/>
        <v/>
      </c>
      <c r="Q2582" s="32" t="str">
        <f>IF(P2582="","",COUNTIF($P$2:P2582,"該当"))</f>
        <v/>
      </c>
      <c r="R2582" s="32" t="str">
        <f t="shared" si="447"/>
        <v>786</v>
      </c>
      <c r="S2582" s="32" t="str">
        <f t="shared" si="448"/>
        <v/>
      </c>
      <c r="T2582" s="32" t="str">
        <f>IF(S2582="","",COUNTIF($S$2:S2582,"該当"))</f>
        <v/>
      </c>
      <c r="U2582" s="32" t="str">
        <f t="shared" si="449"/>
        <v>786</v>
      </c>
      <c r="V2582" s="32" t="str">
        <f t="shared" si="450"/>
        <v/>
      </c>
      <c r="W2582" s="32" t="str">
        <f>IF(V2582="","",COUNTIF($V$2:V2582,"該当"))</f>
        <v/>
      </c>
      <c r="X2582" s="32" t="str">
        <f t="shared" si="453"/>
        <v>786</v>
      </c>
      <c r="Y2582" s="26">
        <v>1307</v>
      </c>
      <c r="Z2582" s="26">
        <v>786</v>
      </c>
      <c r="AA2582" s="26" t="s">
        <v>3544</v>
      </c>
      <c r="AB2582" s="26">
        <v>29</v>
      </c>
      <c r="AC2582" s="26" t="s">
        <v>34</v>
      </c>
      <c r="AD2582" s="26" t="s">
        <v>35</v>
      </c>
      <c r="AE2582" s="26" t="s">
        <v>23</v>
      </c>
      <c r="AF2582" s="26" t="s">
        <v>24</v>
      </c>
      <c r="AG2582" s="26">
        <v>9</v>
      </c>
      <c r="AH2582" s="26" t="s">
        <v>34</v>
      </c>
      <c r="AI2582" s="26" t="s">
        <v>26</v>
      </c>
      <c r="AJ2582" s="26">
        <v>3</v>
      </c>
      <c r="AK2582" s="26" t="s">
        <v>1451</v>
      </c>
      <c r="AL2582" s="26">
        <v>9004240244</v>
      </c>
      <c r="AM2582" s="26" t="s">
        <v>4</v>
      </c>
      <c r="AN2582" s="26">
        <v>5</v>
      </c>
      <c r="AO2582" s="26">
        <v>0</v>
      </c>
      <c r="AP2582" s="26" t="s">
        <v>28</v>
      </c>
      <c r="AT2582" s="26" t="str">
        <f>MID(AA2582,MIN(FIND({0,1,2,3,4,5,6,7,8,9},AA2582&amp;"0123456789″")),LEN(AA2582))</f>
        <v>530う786</v>
      </c>
      <c r="AU2582" s="26" t="str">
        <f t="shared" si="451"/>
        <v>786</v>
      </c>
    </row>
    <row r="2583" spans="9:47" x14ac:dyDescent="0.2">
      <c r="I2583" s="26">
        <v>787</v>
      </c>
      <c r="J2583" s="32" t="str">
        <f t="shared" si="443"/>
        <v/>
      </c>
      <c r="K2583" s="32" t="str">
        <f>IF(J2583="","",COUNTIF($J$2:J2583,"該当"))</f>
        <v/>
      </c>
      <c r="L2583" s="32" t="str">
        <f t="shared" si="452"/>
        <v>787</v>
      </c>
      <c r="M2583" s="32" t="str">
        <f t="shared" si="444"/>
        <v/>
      </c>
      <c r="N2583" s="32" t="str">
        <f>IF(M2583="","",COUNTIF($M$2:M2583,"該当"))</f>
        <v/>
      </c>
      <c r="O2583" s="32" t="str">
        <f t="shared" si="445"/>
        <v>787</v>
      </c>
      <c r="P2583" s="32" t="str">
        <f t="shared" si="446"/>
        <v/>
      </c>
      <c r="Q2583" s="32" t="str">
        <f>IF(P2583="","",COUNTIF($P$2:P2583,"該当"))</f>
        <v/>
      </c>
      <c r="R2583" s="32" t="str">
        <f t="shared" si="447"/>
        <v>787</v>
      </c>
      <c r="S2583" s="32" t="str">
        <f t="shared" si="448"/>
        <v/>
      </c>
      <c r="T2583" s="32" t="str">
        <f>IF(S2583="","",COUNTIF($S$2:S2583,"該当"))</f>
        <v/>
      </c>
      <c r="U2583" s="32" t="str">
        <f t="shared" si="449"/>
        <v>787</v>
      </c>
      <c r="V2583" s="32" t="str">
        <f t="shared" si="450"/>
        <v/>
      </c>
      <c r="W2583" s="32" t="str">
        <f>IF(V2583="","",COUNTIF($V$2:V2583,"該当"))</f>
        <v/>
      </c>
      <c r="X2583" s="32" t="str">
        <f t="shared" si="453"/>
        <v>787</v>
      </c>
      <c r="Y2583" s="26">
        <v>1308</v>
      </c>
      <c r="Z2583" s="26">
        <v>787</v>
      </c>
      <c r="AA2583" s="26" t="s">
        <v>1686</v>
      </c>
      <c r="AB2583" s="26">
        <v>29</v>
      </c>
      <c r="AC2583" s="26" t="s">
        <v>34</v>
      </c>
      <c r="AD2583" s="26" t="s">
        <v>35</v>
      </c>
      <c r="AE2583" s="26" t="s">
        <v>23</v>
      </c>
      <c r="AF2583" s="26" t="s">
        <v>24</v>
      </c>
      <c r="AG2583" s="26">
        <v>9</v>
      </c>
      <c r="AH2583" s="26" t="s">
        <v>34</v>
      </c>
      <c r="AI2583" s="26" t="s">
        <v>26</v>
      </c>
      <c r="AJ2583" s="26">
        <v>3</v>
      </c>
      <c r="AK2583" s="26" t="s">
        <v>1451</v>
      </c>
      <c r="AL2583" s="26">
        <v>9004240241</v>
      </c>
      <c r="AM2583" s="26" t="s">
        <v>4</v>
      </c>
      <c r="AN2583" s="26">
        <v>5</v>
      </c>
      <c r="AO2583" s="26">
        <v>0</v>
      </c>
      <c r="AP2583" s="26" t="s">
        <v>28</v>
      </c>
      <c r="AT2583" s="26" t="str">
        <f>MID(AA2583,MIN(FIND({0,1,2,3,4,5,6,7,8,9},AA2583&amp;"0123456789″")),LEN(AA2583))</f>
        <v>530い787</v>
      </c>
      <c r="AU2583" s="26" t="str">
        <f t="shared" si="451"/>
        <v>787</v>
      </c>
    </row>
    <row r="2584" spans="9:47" x14ac:dyDescent="0.2">
      <c r="I2584" s="26">
        <v>788</v>
      </c>
      <c r="J2584" s="32" t="str">
        <f t="shared" si="443"/>
        <v/>
      </c>
      <c r="K2584" s="32" t="str">
        <f>IF(J2584="","",COUNTIF($J$2:J2584,"該当"))</f>
        <v/>
      </c>
      <c r="L2584" s="32" t="str">
        <f t="shared" si="452"/>
        <v>788</v>
      </c>
      <c r="M2584" s="32" t="str">
        <f t="shared" si="444"/>
        <v/>
      </c>
      <c r="N2584" s="32" t="str">
        <f>IF(M2584="","",COUNTIF($M$2:M2584,"該当"))</f>
        <v/>
      </c>
      <c r="O2584" s="32" t="str">
        <f t="shared" si="445"/>
        <v>788</v>
      </c>
      <c r="P2584" s="32" t="str">
        <f t="shared" si="446"/>
        <v/>
      </c>
      <c r="Q2584" s="32" t="str">
        <f>IF(P2584="","",COUNTIF($P$2:P2584,"該当"))</f>
        <v/>
      </c>
      <c r="R2584" s="32" t="str">
        <f t="shared" si="447"/>
        <v>788</v>
      </c>
      <c r="S2584" s="32" t="str">
        <f t="shared" si="448"/>
        <v/>
      </c>
      <c r="T2584" s="32" t="str">
        <f>IF(S2584="","",COUNTIF($S$2:S2584,"該当"))</f>
        <v/>
      </c>
      <c r="U2584" s="32" t="str">
        <f t="shared" si="449"/>
        <v>788</v>
      </c>
      <c r="V2584" s="32" t="str">
        <f t="shared" si="450"/>
        <v/>
      </c>
      <c r="W2584" s="32" t="str">
        <f>IF(V2584="","",COUNTIF($V$2:V2584,"該当"))</f>
        <v/>
      </c>
      <c r="X2584" s="32" t="str">
        <f t="shared" si="453"/>
        <v>788</v>
      </c>
      <c r="Y2584" s="26">
        <v>1309</v>
      </c>
      <c r="Z2584" s="26">
        <v>788</v>
      </c>
      <c r="AA2584" s="26" t="s">
        <v>1687</v>
      </c>
      <c r="AB2584" s="26">
        <v>29</v>
      </c>
      <c r="AC2584" s="26" t="s">
        <v>34</v>
      </c>
      <c r="AD2584" s="26" t="s">
        <v>35</v>
      </c>
      <c r="AE2584" s="26" t="s">
        <v>23</v>
      </c>
      <c r="AF2584" s="26" t="s">
        <v>24</v>
      </c>
      <c r="AG2584" s="26">
        <v>9</v>
      </c>
      <c r="AH2584" s="26" t="s">
        <v>34</v>
      </c>
      <c r="AI2584" s="26" t="s">
        <v>26</v>
      </c>
      <c r="AJ2584" s="26">
        <v>3</v>
      </c>
      <c r="AK2584" s="26" t="s">
        <v>1451</v>
      </c>
      <c r="AL2584" s="26">
        <v>9004240244</v>
      </c>
      <c r="AM2584" s="26" t="s">
        <v>4</v>
      </c>
      <c r="AN2584" s="26">
        <v>5</v>
      </c>
      <c r="AO2584" s="26">
        <v>0</v>
      </c>
      <c r="AP2584" s="26" t="s">
        <v>28</v>
      </c>
      <c r="AT2584" s="26" t="str">
        <f>MID(AA2584,MIN(FIND({0,1,2,3,4,5,6,7,8,9},AA2584&amp;"0123456789″")),LEN(AA2584))</f>
        <v>530い788</v>
      </c>
      <c r="AU2584" s="26" t="str">
        <f t="shared" si="451"/>
        <v>788</v>
      </c>
    </row>
    <row r="2585" spans="9:47" x14ac:dyDescent="0.2">
      <c r="I2585" s="26">
        <v>792</v>
      </c>
      <c r="J2585" s="32" t="str">
        <f t="shared" si="443"/>
        <v/>
      </c>
      <c r="K2585" s="32" t="str">
        <f>IF(J2585="","",COUNTIF($J$2:J2585,"該当"))</f>
        <v/>
      </c>
      <c r="L2585" s="32" t="str">
        <f t="shared" si="452"/>
        <v>792</v>
      </c>
      <c r="M2585" s="32" t="str">
        <f t="shared" si="444"/>
        <v/>
      </c>
      <c r="N2585" s="32" t="str">
        <f>IF(M2585="","",COUNTIF($M$2:M2585,"該当"))</f>
        <v/>
      </c>
      <c r="O2585" s="32" t="str">
        <f t="shared" si="445"/>
        <v>792</v>
      </c>
      <c r="P2585" s="32" t="str">
        <f t="shared" si="446"/>
        <v/>
      </c>
      <c r="Q2585" s="32" t="str">
        <f>IF(P2585="","",COUNTIF($P$2:P2585,"該当"))</f>
        <v/>
      </c>
      <c r="R2585" s="32" t="str">
        <f t="shared" si="447"/>
        <v>792</v>
      </c>
      <c r="S2585" s="32" t="str">
        <f t="shared" si="448"/>
        <v/>
      </c>
      <c r="T2585" s="32" t="str">
        <f>IF(S2585="","",COUNTIF($S$2:S2585,"該当"))</f>
        <v/>
      </c>
      <c r="U2585" s="32" t="str">
        <f t="shared" si="449"/>
        <v>792</v>
      </c>
      <c r="V2585" s="32" t="str">
        <f t="shared" si="450"/>
        <v/>
      </c>
      <c r="W2585" s="32" t="str">
        <f>IF(V2585="","",COUNTIF($V$2:V2585,"該当"))</f>
        <v/>
      </c>
      <c r="X2585" s="32" t="str">
        <f t="shared" si="453"/>
        <v>792</v>
      </c>
      <c r="Y2585" s="26">
        <v>1312</v>
      </c>
      <c r="Z2585" s="26">
        <v>792</v>
      </c>
      <c r="AA2585" s="26" t="s">
        <v>5147</v>
      </c>
      <c r="AB2585" s="26">
        <v>29</v>
      </c>
      <c r="AC2585" s="26" t="s">
        <v>34</v>
      </c>
      <c r="AD2585" s="26" t="s">
        <v>35</v>
      </c>
      <c r="AE2585" s="26" t="s">
        <v>23</v>
      </c>
      <c r="AF2585" s="26" t="s">
        <v>24</v>
      </c>
      <c r="AG2585" s="26">
        <v>9</v>
      </c>
      <c r="AH2585" s="26" t="s">
        <v>34</v>
      </c>
      <c r="AI2585" s="26" t="s">
        <v>26</v>
      </c>
      <c r="AJ2585" s="26">
        <v>3</v>
      </c>
      <c r="AK2585" s="26" t="s">
        <v>1451</v>
      </c>
      <c r="AL2585" s="26">
        <v>9004240243</v>
      </c>
      <c r="AM2585" s="26" t="s">
        <v>4</v>
      </c>
      <c r="AN2585" s="26">
        <v>5</v>
      </c>
      <c r="AO2585" s="26">
        <v>0</v>
      </c>
      <c r="AP2585" s="26" t="s">
        <v>28</v>
      </c>
      <c r="AT2585" s="26" t="str">
        <f>MID(AA2585,MIN(FIND({0,1,2,3,4,5,6,7,8,9},AA2585&amp;"0123456789″")),LEN(AA2585))</f>
        <v>530う792</v>
      </c>
      <c r="AU2585" s="26" t="str">
        <f t="shared" si="451"/>
        <v>792</v>
      </c>
    </row>
    <row r="2586" spans="9:47" x14ac:dyDescent="0.2">
      <c r="I2586" s="26">
        <v>796</v>
      </c>
      <c r="J2586" s="32" t="str">
        <f t="shared" si="443"/>
        <v/>
      </c>
      <c r="K2586" s="32" t="str">
        <f>IF(J2586="","",COUNTIF($J$2:J2586,"該当"))</f>
        <v/>
      </c>
      <c r="L2586" s="32" t="str">
        <f t="shared" si="452"/>
        <v>796</v>
      </c>
      <c r="M2586" s="32" t="str">
        <f t="shared" si="444"/>
        <v/>
      </c>
      <c r="N2586" s="32" t="str">
        <f>IF(M2586="","",COUNTIF($M$2:M2586,"該当"))</f>
        <v/>
      </c>
      <c r="O2586" s="32" t="str">
        <f t="shared" si="445"/>
        <v>796</v>
      </c>
      <c r="P2586" s="32" t="str">
        <f t="shared" si="446"/>
        <v/>
      </c>
      <c r="Q2586" s="32" t="str">
        <f>IF(P2586="","",COUNTIF($P$2:P2586,"該当"))</f>
        <v/>
      </c>
      <c r="R2586" s="32" t="str">
        <f t="shared" si="447"/>
        <v>796</v>
      </c>
      <c r="S2586" s="32" t="str">
        <f t="shared" si="448"/>
        <v/>
      </c>
      <c r="T2586" s="32" t="str">
        <f>IF(S2586="","",COUNTIF($S$2:S2586,"該当"))</f>
        <v/>
      </c>
      <c r="U2586" s="32" t="str">
        <f t="shared" si="449"/>
        <v>796</v>
      </c>
      <c r="V2586" s="32" t="str">
        <f t="shared" si="450"/>
        <v/>
      </c>
      <c r="W2586" s="32" t="str">
        <f>IF(V2586="","",COUNTIF($V$2:V2586,"該当"))</f>
        <v/>
      </c>
      <c r="X2586" s="32" t="str">
        <f t="shared" si="453"/>
        <v>796</v>
      </c>
      <c r="Y2586" s="26">
        <v>1314</v>
      </c>
      <c r="Z2586" s="26">
        <v>796</v>
      </c>
      <c r="AA2586" s="26" t="s">
        <v>1688</v>
      </c>
      <c r="AB2586" s="26">
        <v>29</v>
      </c>
      <c r="AC2586" s="26" t="s">
        <v>34</v>
      </c>
      <c r="AD2586" s="26" t="s">
        <v>35</v>
      </c>
      <c r="AE2586" s="26" t="s">
        <v>23</v>
      </c>
      <c r="AF2586" s="26" t="s">
        <v>24</v>
      </c>
      <c r="AG2586" s="26">
        <v>9</v>
      </c>
      <c r="AH2586" s="26" t="s">
        <v>34</v>
      </c>
      <c r="AI2586" s="26" t="s">
        <v>26</v>
      </c>
      <c r="AJ2586" s="26">
        <v>3</v>
      </c>
      <c r="AK2586" s="26" t="s">
        <v>1451</v>
      </c>
      <c r="AL2586" s="26">
        <v>9004240244</v>
      </c>
      <c r="AM2586" s="26" t="s">
        <v>4</v>
      </c>
      <c r="AN2586" s="26">
        <v>5</v>
      </c>
      <c r="AO2586" s="26">
        <v>0</v>
      </c>
      <c r="AP2586" s="26" t="s">
        <v>28</v>
      </c>
      <c r="AT2586" s="26" t="str">
        <f>MID(AA2586,MIN(FIND({0,1,2,3,4,5,6,7,8,9},AA2586&amp;"0123456789″")),LEN(AA2586))</f>
        <v>530う796</v>
      </c>
      <c r="AU2586" s="26" t="str">
        <f t="shared" si="451"/>
        <v>796</v>
      </c>
    </row>
    <row r="2587" spans="9:47" x14ac:dyDescent="0.2">
      <c r="I2587" s="26">
        <v>879</v>
      </c>
      <c r="J2587" s="32" t="str">
        <f t="shared" si="443"/>
        <v/>
      </c>
      <c r="K2587" s="32" t="str">
        <f>IF(J2587="","",COUNTIF($J$2:J2587,"該当"))</f>
        <v/>
      </c>
      <c r="L2587" s="32" t="str">
        <f t="shared" si="452"/>
        <v>879</v>
      </c>
      <c r="M2587" s="32" t="str">
        <f t="shared" si="444"/>
        <v/>
      </c>
      <c r="N2587" s="32" t="str">
        <f>IF(M2587="","",COUNTIF($M$2:M2587,"該当"))</f>
        <v/>
      </c>
      <c r="O2587" s="32" t="str">
        <f t="shared" si="445"/>
        <v>879</v>
      </c>
      <c r="P2587" s="32" t="str">
        <f t="shared" si="446"/>
        <v/>
      </c>
      <c r="Q2587" s="32" t="str">
        <f>IF(P2587="","",COUNTIF($P$2:P2587,"該当"))</f>
        <v/>
      </c>
      <c r="R2587" s="32" t="str">
        <f t="shared" si="447"/>
        <v>879</v>
      </c>
      <c r="S2587" s="32" t="str">
        <f t="shared" si="448"/>
        <v/>
      </c>
      <c r="T2587" s="32" t="str">
        <f>IF(S2587="","",COUNTIF($S$2:S2587,"該当"))</f>
        <v/>
      </c>
      <c r="U2587" s="32" t="str">
        <f t="shared" si="449"/>
        <v>879</v>
      </c>
      <c r="V2587" s="32" t="str">
        <f t="shared" si="450"/>
        <v/>
      </c>
      <c r="W2587" s="32" t="str">
        <f>IF(V2587="","",COUNTIF($V$2:V2587,"該当"))</f>
        <v/>
      </c>
      <c r="X2587" s="32" t="str">
        <f t="shared" si="453"/>
        <v>879</v>
      </c>
      <c r="Y2587" s="26">
        <v>1337</v>
      </c>
      <c r="Z2587" s="26">
        <v>879</v>
      </c>
      <c r="AA2587" s="26" t="s">
        <v>1689</v>
      </c>
      <c r="AB2587" s="26">
        <v>29</v>
      </c>
      <c r="AC2587" s="26" t="s">
        <v>34</v>
      </c>
      <c r="AD2587" s="26" t="s">
        <v>35</v>
      </c>
      <c r="AE2587" s="26" t="s">
        <v>23</v>
      </c>
      <c r="AF2587" s="26" t="s">
        <v>24</v>
      </c>
      <c r="AG2587" s="26">
        <v>9</v>
      </c>
      <c r="AH2587" s="26" t="s">
        <v>34</v>
      </c>
      <c r="AI2587" s="26" t="s">
        <v>26</v>
      </c>
      <c r="AJ2587" s="26">
        <v>3</v>
      </c>
      <c r="AK2587" s="26" t="s">
        <v>1451</v>
      </c>
      <c r="AL2587" s="26">
        <v>9004240241</v>
      </c>
      <c r="AM2587" s="26" t="s">
        <v>4</v>
      </c>
      <c r="AN2587" s="26">
        <v>5</v>
      </c>
      <c r="AO2587" s="26">
        <v>0</v>
      </c>
      <c r="AP2587" s="26" t="s">
        <v>28</v>
      </c>
      <c r="AT2587" s="26" t="str">
        <f>MID(AA2587,MIN(FIND({0,1,2,3,4,5,6,7,8,9},AA2587&amp;"0123456789″")),LEN(AA2587))</f>
        <v>530い879</v>
      </c>
      <c r="AU2587" s="26" t="str">
        <f t="shared" si="451"/>
        <v>879</v>
      </c>
    </row>
    <row r="2588" spans="9:47" x14ac:dyDescent="0.2">
      <c r="I2588" s="26">
        <v>880</v>
      </c>
      <c r="J2588" s="32" t="str">
        <f t="shared" si="443"/>
        <v/>
      </c>
      <c r="K2588" s="32" t="str">
        <f>IF(J2588="","",COUNTIF($J$2:J2588,"該当"))</f>
        <v/>
      </c>
      <c r="L2588" s="32" t="str">
        <f t="shared" si="452"/>
        <v>880</v>
      </c>
      <c r="M2588" s="32" t="str">
        <f t="shared" si="444"/>
        <v/>
      </c>
      <c r="N2588" s="32" t="str">
        <f>IF(M2588="","",COUNTIF($M$2:M2588,"該当"))</f>
        <v/>
      </c>
      <c r="O2588" s="32" t="str">
        <f t="shared" si="445"/>
        <v>880</v>
      </c>
      <c r="P2588" s="32" t="str">
        <f t="shared" si="446"/>
        <v/>
      </c>
      <c r="Q2588" s="32" t="str">
        <f>IF(P2588="","",COUNTIF($P$2:P2588,"該当"))</f>
        <v/>
      </c>
      <c r="R2588" s="32" t="str">
        <f t="shared" si="447"/>
        <v>880</v>
      </c>
      <c r="S2588" s="32" t="str">
        <f t="shared" si="448"/>
        <v/>
      </c>
      <c r="T2588" s="32" t="str">
        <f>IF(S2588="","",COUNTIF($S$2:S2588,"該当"))</f>
        <v/>
      </c>
      <c r="U2588" s="32" t="str">
        <f t="shared" si="449"/>
        <v>880</v>
      </c>
      <c r="V2588" s="32" t="str">
        <f t="shared" si="450"/>
        <v/>
      </c>
      <c r="W2588" s="32" t="str">
        <f>IF(V2588="","",COUNTIF($V$2:V2588,"該当"))</f>
        <v/>
      </c>
      <c r="X2588" s="32" t="str">
        <f t="shared" si="453"/>
        <v>880</v>
      </c>
      <c r="Y2588" s="26">
        <v>1338</v>
      </c>
      <c r="Z2588" s="26">
        <v>880</v>
      </c>
      <c r="AA2588" s="26" t="s">
        <v>4780</v>
      </c>
      <c r="AB2588" s="26">
        <v>29</v>
      </c>
      <c r="AC2588" s="26" t="s">
        <v>34</v>
      </c>
      <c r="AD2588" s="26" t="s">
        <v>35</v>
      </c>
      <c r="AE2588" s="26" t="s">
        <v>23</v>
      </c>
      <c r="AF2588" s="26" t="s">
        <v>24</v>
      </c>
      <c r="AG2588" s="26">
        <v>9</v>
      </c>
      <c r="AH2588" s="26" t="s">
        <v>34</v>
      </c>
      <c r="AI2588" s="26" t="s">
        <v>26</v>
      </c>
      <c r="AJ2588" s="26">
        <v>3</v>
      </c>
      <c r="AK2588" s="26" t="s">
        <v>1451</v>
      </c>
      <c r="AL2588" s="26">
        <v>9004240241</v>
      </c>
      <c r="AM2588" s="26" t="s">
        <v>4</v>
      </c>
      <c r="AN2588" s="26">
        <v>5</v>
      </c>
      <c r="AO2588" s="26">
        <v>0</v>
      </c>
      <c r="AP2588" s="26" t="s">
        <v>28</v>
      </c>
      <c r="AT2588" s="26" t="str">
        <f>MID(AA2588,MIN(FIND({0,1,2,3,4,5,6,7,8,9},AA2588&amp;"0123456789″")),LEN(AA2588))</f>
        <v>530う880</v>
      </c>
      <c r="AU2588" s="26" t="str">
        <f t="shared" si="451"/>
        <v>880</v>
      </c>
    </row>
    <row r="2589" spans="9:47" x14ac:dyDescent="0.2">
      <c r="I2589" s="26">
        <v>1006</v>
      </c>
      <c r="J2589" s="32" t="str">
        <f t="shared" si="443"/>
        <v/>
      </c>
      <c r="K2589" s="32" t="str">
        <f>IF(J2589="","",COUNTIF($J$2:J2589,"該当"))</f>
        <v/>
      </c>
      <c r="L2589" s="32" t="str">
        <f t="shared" si="452"/>
        <v>1006</v>
      </c>
      <c r="M2589" s="32" t="str">
        <f t="shared" si="444"/>
        <v/>
      </c>
      <c r="N2589" s="32" t="str">
        <f>IF(M2589="","",COUNTIF($M$2:M2589,"該当"))</f>
        <v/>
      </c>
      <c r="O2589" s="32" t="str">
        <f t="shared" si="445"/>
        <v>1006</v>
      </c>
      <c r="P2589" s="32" t="str">
        <f t="shared" si="446"/>
        <v/>
      </c>
      <c r="Q2589" s="32" t="str">
        <f>IF(P2589="","",COUNTIF($P$2:P2589,"該当"))</f>
        <v/>
      </c>
      <c r="R2589" s="32" t="str">
        <f t="shared" si="447"/>
        <v>1006</v>
      </c>
      <c r="S2589" s="32" t="str">
        <f t="shared" si="448"/>
        <v/>
      </c>
      <c r="T2589" s="32" t="str">
        <f>IF(S2589="","",COUNTIF($S$2:S2589,"該当"))</f>
        <v/>
      </c>
      <c r="U2589" s="32" t="str">
        <f t="shared" si="449"/>
        <v>1006</v>
      </c>
      <c r="V2589" s="32" t="str">
        <f t="shared" si="450"/>
        <v/>
      </c>
      <c r="W2589" s="32" t="str">
        <f>IF(V2589="","",COUNTIF($V$2:V2589,"該当"))</f>
        <v/>
      </c>
      <c r="X2589" s="32" t="str">
        <f t="shared" si="453"/>
        <v>1006</v>
      </c>
      <c r="Y2589" s="26">
        <v>511</v>
      </c>
      <c r="Z2589" s="26">
        <v>1006</v>
      </c>
      <c r="AA2589" s="26" t="s">
        <v>1691</v>
      </c>
      <c r="AB2589" s="26">
        <v>29</v>
      </c>
      <c r="AC2589" s="26" t="s">
        <v>34</v>
      </c>
      <c r="AD2589" s="26" t="s">
        <v>35</v>
      </c>
      <c r="AE2589" s="26" t="s">
        <v>23</v>
      </c>
      <c r="AF2589" s="26" t="s">
        <v>24</v>
      </c>
      <c r="AG2589" s="26">
        <v>9</v>
      </c>
      <c r="AH2589" s="26" t="s">
        <v>34</v>
      </c>
      <c r="AI2589" s="26" t="s">
        <v>26</v>
      </c>
      <c r="AJ2589" s="26">
        <v>4</v>
      </c>
      <c r="AK2589" s="26" t="s">
        <v>1692</v>
      </c>
      <c r="AL2589" s="26">
        <v>9003330332</v>
      </c>
      <c r="AM2589" s="26" t="s">
        <v>4</v>
      </c>
      <c r="AN2589" s="26">
        <v>5</v>
      </c>
      <c r="AO2589" s="26">
        <v>0</v>
      </c>
      <c r="AP2589" s="26" t="s">
        <v>28</v>
      </c>
      <c r="AT2589" s="26" t="str">
        <f>MID(AA2589,MIN(FIND({0,1,2,3,4,5,6,7,8,9},AA2589&amp;"0123456789″")),LEN(AA2589))</f>
        <v>530い1006</v>
      </c>
      <c r="AU2589" s="26" t="str">
        <f t="shared" si="451"/>
        <v>1006</v>
      </c>
    </row>
    <row r="2590" spans="9:47" x14ac:dyDescent="0.2">
      <c r="I2590" s="26">
        <v>1123</v>
      </c>
      <c r="J2590" s="32" t="str">
        <f t="shared" si="443"/>
        <v/>
      </c>
      <c r="K2590" s="32" t="str">
        <f>IF(J2590="","",COUNTIF($J$2:J2590,"該当"))</f>
        <v/>
      </c>
      <c r="L2590" s="32" t="str">
        <f t="shared" si="452"/>
        <v>1123</v>
      </c>
      <c r="M2590" s="32" t="str">
        <f t="shared" si="444"/>
        <v/>
      </c>
      <c r="N2590" s="32" t="str">
        <f>IF(M2590="","",COUNTIF($M$2:M2590,"該当"))</f>
        <v/>
      </c>
      <c r="O2590" s="32" t="str">
        <f t="shared" si="445"/>
        <v>1123</v>
      </c>
      <c r="P2590" s="32" t="str">
        <f t="shared" si="446"/>
        <v/>
      </c>
      <c r="Q2590" s="32" t="str">
        <f>IF(P2590="","",COUNTIF($P$2:P2590,"該当"))</f>
        <v/>
      </c>
      <c r="R2590" s="32" t="str">
        <f t="shared" si="447"/>
        <v>1123</v>
      </c>
      <c r="S2590" s="32" t="str">
        <f t="shared" si="448"/>
        <v/>
      </c>
      <c r="T2590" s="32" t="str">
        <f>IF(S2590="","",COUNTIF($S$2:S2590,"該当"))</f>
        <v/>
      </c>
      <c r="U2590" s="32" t="str">
        <f t="shared" si="449"/>
        <v>1123</v>
      </c>
      <c r="V2590" s="32" t="str">
        <f t="shared" si="450"/>
        <v/>
      </c>
      <c r="W2590" s="32" t="str">
        <f>IF(V2590="","",COUNTIF($V$2:V2590,"該当"))</f>
        <v/>
      </c>
      <c r="X2590" s="32" t="str">
        <f t="shared" si="453"/>
        <v>1123</v>
      </c>
      <c r="Y2590" s="26">
        <v>604</v>
      </c>
      <c r="Z2590" s="26">
        <v>1123</v>
      </c>
      <c r="AA2590" s="26" t="s">
        <v>1693</v>
      </c>
      <c r="AB2590" s="26">
        <v>29</v>
      </c>
      <c r="AC2590" s="26" t="s">
        <v>34</v>
      </c>
      <c r="AD2590" s="26" t="s">
        <v>35</v>
      </c>
      <c r="AE2590" s="26" t="s">
        <v>23</v>
      </c>
      <c r="AF2590" s="26" t="s">
        <v>24</v>
      </c>
      <c r="AG2590" s="26">
        <v>9</v>
      </c>
      <c r="AH2590" s="26" t="s">
        <v>34</v>
      </c>
      <c r="AI2590" s="26" t="s">
        <v>26</v>
      </c>
      <c r="AJ2590" s="26">
        <v>4</v>
      </c>
      <c r="AK2590" s="26" t="s">
        <v>1692</v>
      </c>
      <c r="AL2590" s="26">
        <v>9003330332</v>
      </c>
      <c r="AM2590" s="26" t="s">
        <v>4</v>
      </c>
      <c r="AN2590" s="26">
        <v>5</v>
      </c>
      <c r="AO2590" s="26">
        <v>0</v>
      </c>
      <c r="AP2590" s="26" t="s">
        <v>28</v>
      </c>
      <c r="AT2590" s="26" t="str">
        <f>MID(AA2590,MIN(FIND({0,1,2,3,4,5,6,7,8,9},AA2590&amp;"0123456789″")),LEN(AA2590))</f>
        <v>530い1123</v>
      </c>
      <c r="AU2590" s="26" t="str">
        <f t="shared" si="451"/>
        <v>1123</v>
      </c>
    </row>
    <row r="2591" spans="9:47" x14ac:dyDescent="0.2">
      <c r="I2591" s="26">
        <v>1144</v>
      </c>
      <c r="J2591" s="32" t="str">
        <f t="shared" si="443"/>
        <v/>
      </c>
      <c r="K2591" s="32" t="str">
        <f>IF(J2591="","",COUNTIF($J$2:J2591,"該当"))</f>
        <v/>
      </c>
      <c r="L2591" s="32" t="str">
        <f t="shared" si="452"/>
        <v>1144</v>
      </c>
      <c r="M2591" s="32" t="str">
        <f t="shared" si="444"/>
        <v/>
      </c>
      <c r="N2591" s="32" t="str">
        <f>IF(M2591="","",COUNTIF($M$2:M2591,"該当"))</f>
        <v/>
      </c>
      <c r="O2591" s="32" t="str">
        <f t="shared" si="445"/>
        <v>1144</v>
      </c>
      <c r="P2591" s="32" t="str">
        <f t="shared" si="446"/>
        <v/>
      </c>
      <c r="Q2591" s="32" t="str">
        <f>IF(P2591="","",COUNTIF($P$2:P2591,"該当"))</f>
        <v/>
      </c>
      <c r="R2591" s="32" t="str">
        <f t="shared" si="447"/>
        <v>1144</v>
      </c>
      <c r="S2591" s="32" t="str">
        <f t="shared" si="448"/>
        <v/>
      </c>
      <c r="T2591" s="32" t="str">
        <f>IF(S2591="","",COUNTIF($S$2:S2591,"該当"))</f>
        <v/>
      </c>
      <c r="U2591" s="32" t="str">
        <f t="shared" si="449"/>
        <v>1144</v>
      </c>
      <c r="V2591" s="32" t="str">
        <f t="shared" si="450"/>
        <v/>
      </c>
      <c r="W2591" s="32" t="str">
        <f>IF(V2591="","",COUNTIF($V$2:V2591,"該当"))</f>
        <v/>
      </c>
      <c r="X2591" s="32" t="str">
        <f t="shared" si="453"/>
        <v>1144</v>
      </c>
      <c r="Y2591" s="26">
        <v>620</v>
      </c>
      <c r="Z2591" s="26">
        <v>1144</v>
      </c>
      <c r="AA2591" s="26" t="s">
        <v>4941</v>
      </c>
      <c r="AB2591" s="26">
        <v>29</v>
      </c>
      <c r="AC2591" s="26" t="s">
        <v>34</v>
      </c>
      <c r="AD2591" s="26" t="s">
        <v>35</v>
      </c>
      <c r="AE2591" s="26" t="s">
        <v>23</v>
      </c>
      <c r="AF2591" s="26" t="s">
        <v>24</v>
      </c>
      <c r="AG2591" s="26">
        <v>9</v>
      </c>
      <c r="AH2591" s="26" t="s">
        <v>34</v>
      </c>
      <c r="AI2591" s="26" t="s">
        <v>26</v>
      </c>
      <c r="AJ2591" s="26">
        <v>4</v>
      </c>
      <c r="AK2591" s="26" t="s">
        <v>1692</v>
      </c>
      <c r="AL2591" s="26">
        <v>9003330331</v>
      </c>
      <c r="AM2591" s="26" t="s">
        <v>4</v>
      </c>
      <c r="AN2591" s="26">
        <v>5</v>
      </c>
      <c r="AO2591" s="26">
        <v>0</v>
      </c>
      <c r="AP2591" s="26" t="s">
        <v>28</v>
      </c>
      <c r="AT2591" s="26" t="str">
        <f>MID(AA2591,MIN(FIND({0,1,2,3,4,5,6,7,8,9},AA2591&amp;"0123456789″")),LEN(AA2591))</f>
        <v>530う1144</v>
      </c>
      <c r="AU2591" s="26" t="str">
        <f t="shared" si="451"/>
        <v>1144</v>
      </c>
    </row>
    <row r="2592" spans="9:47" x14ac:dyDescent="0.2">
      <c r="I2592" s="26">
        <v>1145</v>
      </c>
      <c r="J2592" s="32" t="str">
        <f t="shared" si="443"/>
        <v/>
      </c>
      <c r="K2592" s="32" t="str">
        <f>IF(J2592="","",COUNTIF($J$2:J2592,"該当"))</f>
        <v/>
      </c>
      <c r="L2592" s="32" t="str">
        <f t="shared" si="452"/>
        <v>1145</v>
      </c>
      <c r="M2592" s="32" t="str">
        <f t="shared" si="444"/>
        <v/>
      </c>
      <c r="N2592" s="32" t="str">
        <f>IF(M2592="","",COUNTIF($M$2:M2592,"該当"))</f>
        <v/>
      </c>
      <c r="O2592" s="32" t="str">
        <f t="shared" si="445"/>
        <v>1145</v>
      </c>
      <c r="P2592" s="32" t="str">
        <f t="shared" si="446"/>
        <v/>
      </c>
      <c r="Q2592" s="32" t="str">
        <f>IF(P2592="","",COUNTIF($P$2:P2592,"該当"))</f>
        <v/>
      </c>
      <c r="R2592" s="32" t="str">
        <f t="shared" si="447"/>
        <v>1145</v>
      </c>
      <c r="S2592" s="32" t="str">
        <f t="shared" si="448"/>
        <v/>
      </c>
      <c r="T2592" s="32" t="str">
        <f>IF(S2592="","",COUNTIF($S$2:S2592,"該当"))</f>
        <v/>
      </c>
      <c r="U2592" s="32" t="str">
        <f t="shared" si="449"/>
        <v>1145</v>
      </c>
      <c r="V2592" s="32" t="str">
        <f t="shared" si="450"/>
        <v/>
      </c>
      <c r="W2592" s="32" t="str">
        <f>IF(V2592="","",COUNTIF($V$2:V2592,"該当"))</f>
        <v/>
      </c>
      <c r="X2592" s="32" t="str">
        <f t="shared" si="453"/>
        <v>1145</v>
      </c>
      <c r="Y2592" s="26">
        <v>621</v>
      </c>
      <c r="Z2592" s="26">
        <v>1145</v>
      </c>
      <c r="AA2592" s="26" t="s">
        <v>4252</v>
      </c>
      <c r="AB2592" s="26">
        <v>29</v>
      </c>
      <c r="AC2592" s="26" t="s">
        <v>34</v>
      </c>
      <c r="AD2592" s="26" t="s">
        <v>35</v>
      </c>
      <c r="AE2592" s="26" t="s">
        <v>23</v>
      </c>
      <c r="AF2592" s="26" t="s">
        <v>24</v>
      </c>
      <c r="AG2592" s="26">
        <v>9</v>
      </c>
      <c r="AH2592" s="26" t="s">
        <v>34</v>
      </c>
      <c r="AI2592" s="26" t="s">
        <v>26</v>
      </c>
      <c r="AJ2592" s="26">
        <v>4</v>
      </c>
      <c r="AK2592" s="26" t="s">
        <v>1692</v>
      </c>
      <c r="AL2592" s="26">
        <v>9003330332</v>
      </c>
      <c r="AM2592" s="26" t="s">
        <v>4</v>
      </c>
      <c r="AN2592" s="26">
        <v>5</v>
      </c>
      <c r="AO2592" s="26">
        <v>0</v>
      </c>
      <c r="AP2592" s="26" t="s">
        <v>28</v>
      </c>
      <c r="AT2592" s="26" t="str">
        <f>MID(AA2592,MIN(FIND({0,1,2,3,4,5,6,7,8,9},AA2592&amp;"0123456789″")),LEN(AA2592))</f>
        <v>530う1145</v>
      </c>
      <c r="AU2592" s="26" t="str">
        <f t="shared" si="451"/>
        <v>1145</v>
      </c>
    </row>
    <row r="2593" spans="9:47" x14ac:dyDescent="0.2">
      <c r="I2593" s="26">
        <v>1149</v>
      </c>
      <c r="J2593" s="32" t="str">
        <f t="shared" si="443"/>
        <v/>
      </c>
      <c r="K2593" s="32" t="str">
        <f>IF(J2593="","",COUNTIF($J$2:J2593,"該当"))</f>
        <v/>
      </c>
      <c r="L2593" s="32" t="str">
        <f t="shared" si="452"/>
        <v>1149</v>
      </c>
      <c r="M2593" s="32" t="str">
        <f t="shared" si="444"/>
        <v/>
      </c>
      <c r="N2593" s="32" t="str">
        <f>IF(M2593="","",COUNTIF($M$2:M2593,"該当"))</f>
        <v/>
      </c>
      <c r="O2593" s="32" t="str">
        <f t="shared" si="445"/>
        <v>1149</v>
      </c>
      <c r="P2593" s="32" t="str">
        <f t="shared" si="446"/>
        <v/>
      </c>
      <c r="Q2593" s="32" t="str">
        <f>IF(P2593="","",COUNTIF($P$2:P2593,"該当"))</f>
        <v/>
      </c>
      <c r="R2593" s="32" t="str">
        <f t="shared" si="447"/>
        <v>1149</v>
      </c>
      <c r="S2593" s="32" t="str">
        <f t="shared" si="448"/>
        <v/>
      </c>
      <c r="T2593" s="32" t="str">
        <f>IF(S2593="","",COUNTIF($S$2:S2593,"該当"))</f>
        <v/>
      </c>
      <c r="U2593" s="32" t="str">
        <f t="shared" si="449"/>
        <v>1149</v>
      </c>
      <c r="V2593" s="32" t="str">
        <f t="shared" si="450"/>
        <v/>
      </c>
      <c r="W2593" s="32" t="str">
        <f>IF(V2593="","",COUNTIF($V$2:V2593,"該当"))</f>
        <v/>
      </c>
      <c r="X2593" s="32" t="str">
        <f t="shared" si="453"/>
        <v>1149</v>
      </c>
      <c r="Y2593" s="26">
        <v>625</v>
      </c>
      <c r="Z2593" s="26">
        <v>1149</v>
      </c>
      <c r="AA2593" s="26" t="s">
        <v>4942</v>
      </c>
      <c r="AB2593" s="26">
        <v>29</v>
      </c>
      <c r="AC2593" s="26" t="s">
        <v>34</v>
      </c>
      <c r="AD2593" s="26" t="s">
        <v>35</v>
      </c>
      <c r="AE2593" s="26" t="s">
        <v>23</v>
      </c>
      <c r="AF2593" s="26" t="s">
        <v>24</v>
      </c>
      <c r="AG2593" s="26">
        <v>9</v>
      </c>
      <c r="AH2593" s="26" t="s">
        <v>34</v>
      </c>
      <c r="AI2593" s="26" t="s">
        <v>26</v>
      </c>
      <c r="AJ2593" s="26">
        <v>4</v>
      </c>
      <c r="AK2593" s="26" t="s">
        <v>1692</v>
      </c>
      <c r="AL2593" s="26">
        <v>9003330331</v>
      </c>
      <c r="AM2593" s="26" t="s">
        <v>4</v>
      </c>
      <c r="AN2593" s="26">
        <v>5</v>
      </c>
      <c r="AO2593" s="26">
        <v>0</v>
      </c>
      <c r="AP2593" s="26" t="s">
        <v>28</v>
      </c>
      <c r="AT2593" s="26" t="str">
        <f>MID(AA2593,MIN(FIND({0,1,2,3,4,5,6,7,8,9},AA2593&amp;"0123456789″")),LEN(AA2593))</f>
        <v>530か1149</v>
      </c>
      <c r="AU2593" s="26" t="str">
        <f t="shared" si="451"/>
        <v>1149</v>
      </c>
    </row>
    <row r="2594" spans="9:47" x14ac:dyDescent="0.2">
      <c r="I2594" s="26">
        <v>1153</v>
      </c>
      <c r="J2594" s="32" t="str">
        <f t="shared" si="443"/>
        <v/>
      </c>
      <c r="K2594" s="32" t="str">
        <f>IF(J2594="","",COUNTIF($J$2:J2594,"該当"))</f>
        <v/>
      </c>
      <c r="L2594" s="32" t="str">
        <f t="shared" si="452"/>
        <v>1153</v>
      </c>
      <c r="M2594" s="32" t="str">
        <f t="shared" si="444"/>
        <v/>
      </c>
      <c r="N2594" s="32" t="str">
        <f>IF(M2594="","",COUNTIF($M$2:M2594,"該当"))</f>
        <v/>
      </c>
      <c r="O2594" s="32" t="str">
        <f t="shared" si="445"/>
        <v>1153</v>
      </c>
      <c r="P2594" s="32" t="str">
        <f t="shared" si="446"/>
        <v/>
      </c>
      <c r="Q2594" s="32" t="str">
        <f>IF(P2594="","",COUNTIF($P$2:P2594,"該当"))</f>
        <v/>
      </c>
      <c r="R2594" s="32" t="str">
        <f t="shared" si="447"/>
        <v>1153</v>
      </c>
      <c r="S2594" s="32" t="str">
        <f t="shared" si="448"/>
        <v/>
      </c>
      <c r="T2594" s="32" t="str">
        <f>IF(S2594="","",COUNTIF($S$2:S2594,"該当"))</f>
        <v/>
      </c>
      <c r="U2594" s="32" t="str">
        <f t="shared" si="449"/>
        <v>1153</v>
      </c>
      <c r="V2594" s="32" t="str">
        <f t="shared" si="450"/>
        <v/>
      </c>
      <c r="W2594" s="32" t="str">
        <f>IF(V2594="","",COUNTIF($V$2:V2594,"該当"))</f>
        <v/>
      </c>
      <c r="X2594" s="32" t="str">
        <f t="shared" si="453"/>
        <v>1153</v>
      </c>
      <c r="Y2594" s="26">
        <v>629</v>
      </c>
      <c r="Z2594" s="26">
        <v>1153</v>
      </c>
      <c r="AA2594" s="26" t="s">
        <v>1694</v>
      </c>
      <c r="AB2594" s="26">
        <v>29</v>
      </c>
      <c r="AC2594" s="26" t="s">
        <v>34</v>
      </c>
      <c r="AD2594" s="26" t="s">
        <v>35</v>
      </c>
      <c r="AE2594" s="26" t="s">
        <v>23</v>
      </c>
      <c r="AF2594" s="26" t="s">
        <v>24</v>
      </c>
      <c r="AG2594" s="26">
        <v>9</v>
      </c>
      <c r="AH2594" s="26" t="s">
        <v>34</v>
      </c>
      <c r="AI2594" s="26" t="s">
        <v>26</v>
      </c>
      <c r="AJ2594" s="26">
        <v>4</v>
      </c>
      <c r="AK2594" s="26" t="s">
        <v>1692</v>
      </c>
      <c r="AL2594" s="26">
        <v>9003330332</v>
      </c>
      <c r="AM2594" s="26" t="s">
        <v>4</v>
      </c>
      <c r="AN2594" s="26">
        <v>5</v>
      </c>
      <c r="AO2594" s="26">
        <v>0</v>
      </c>
      <c r="AP2594" s="26" t="s">
        <v>28</v>
      </c>
      <c r="AT2594" s="26" t="str">
        <f>MID(AA2594,MIN(FIND({0,1,2,3,4,5,6,7,8,9},AA2594&amp;"0123456789″")),LEN(AA2594))</f>
        <v>530う1153</v>
      </c>
      <c r="AU2594" s="26" t="str">
        <f t="shared" si="451"/>
        <v>1153</v>
      </c>
    </row>
    <row r="2595" spans="9:47" x14ac:dyDescent="0.2">
      <c r="I2595" s="26">
        <v>1161</v>
      </c>
      <c r="J2595" s="32" t="str">
        <f t="shared" si="443"/>
        <v/>
      </c>
      <c r="K2595" s="32" t="str">
        <f>IF(J2595="","",COUNTIF($J$2:J2595,"該当"))</f>
        <v/>
      </c>
      <c r="L2595" s="32" t="str">
        <f t="shared" si="452"/>
        <v>1161</v>
      </c>
      <c r="M2595" s="32" t="str">
        <f t="shared" si="444"/>
        <v/>
      </c>
      <c r="N2595" s="32" t="str">
        <f>IF(M2595="","",COUNTIF($M$2:M2595,"該当"))</f>
        <v/>
      </c>
      <c r="O2595" s="32" t="str">
        <f t="shared" si="445"/>
        <v>1161</v>
      </c>
      <c r="P2595" s="32" t="str">
        <f t="shared" si="446"/>
        <v/>
      </c>
      <c r="Q2595" s="32" t="str">
        <f>IF(P2595="","",COUNTIF($P$2:P2595,"該当"))</f>
        <v/>
      </c>
      <c r="R2595" s="32" t="str">
        <f t="shared" si="447"/>
        <v>1161</v>
      </c>
      <c r="S2595" s="32" t="str">
        <f t="shared" si="448"/>
        <v/>
      </c>
      <c r="T2595" s="32" t="str">
        <f>IF(S2595="","",COUNTIF($S$2:S2595,"該当"))</f>
        <v/>
      </c>
      <c r="U2595" s="32" t="str">
        <f t="shared" si="449"/>
        <v>1161</v>
      </c>
      <c r="V2595" s="32" t="str">
        <f t="shared" si="450"/>
        <v/>
      </c>
      <c r="W2595" s="32" t="str">
        <f>IF(V2595="","",COUNTIF($V$2:V2595,"該当"))</f>
        <v/>
      </c>
      <c r="X2595" s="32" t="str">
        <f t="shared" si="453"/>
        <v>1161</v>
      </c>
      <c r="Y2595" s="26">
        <v>634</v>
      </c>
      <c r="Z2595" s="26">
        <v>1161</v>
      </c>
      <c r="AA2595" s="26" t="s">
        <v>4943</v>
      </c>
      <c r="AB2595" s="26">
        <v>29</v>
      </c>
      <c r="AC2595" s="26" t="s">
        <v>34</v>
      </c>
      <c r="AD2595" s="26" t="s">
        <v>35</v>
      </c>
      <c r="AE2595" s="26" t="s">
        <v>23</v>
      </c>
      <c r="AF2595" s="26" t="s">
        <v>24</v>
      </c>
      <c r="AG2595" s="26">
        <v>9</v>
      </c>
      <c r="AH2595" s="26" t="s">
        <v>34</v>
      </c>
      <c r="AI2595" s="26" t="s">
        <v>26</v>
      </c>
      <c r="AJ2595" s="26">
        <v>4</v>
      </c>
      <c r="AK2595" s="26" t="s">
        <v>1692</v>
      </c>
      <c r="AL2595" s="26">
        <v>9003330331</v>
      </c>
      <c r="AM2595" s="26" t="s">
        <v>4</v>
      </c>
      <c r="AN2595" s="26">
        <v>5</v>
      </c>
      <c r="AO2595" s="26">
        <v>0</v>
      </c>
      <c r="AP2595" s="26" t="s">
        <v>28</v>
      </c>
      <c r="AT2595" s="26" t="str">
        <f>MID(AA2595,MIN(FIND({0,1,2,3,4,5,6,7,8,9},AA2595&amp;"0123456789″")),LEN(AA2595))</f>
        <v>530う1161</v>
      </c>
      <c r="AU2595" s="26" t="str">
        <f t="shared" si="451"/>
        <v>1161</v>
      </c>
    </row>
    <row r="2596" spans="9:47" x14ac:dyDescent="0.2">
      <c r="I2596" s="26">
        <v>1168</v>
      </c>
      <c r="J2596" s="32" t="str">
        <f t="shared" si="443"/>
        <v/>
      </c>
      <c r="K2596" s="32" t="str">
        <f>IF(J2596="","",COUNTIF($J$2:J2596,"該当"))</f>
        <v/>
      </c>
      <c r="L2596" s="32" t="str">
        <f t="shared" si="452"/>
        <v>1168</v>
      </c>
      <c r="M2596" s="32" t="str">
        <f t="shared" si="444"/>
        <v/>
      </c>
      <c r="N2596" s="32" t="str">
        <f>IF(M2596="","",COUNTIF($M$2:M2596,"該当"))</f>
        <v/>
      </c>
      <c r="O2596" s="32" t="str">
        <f t="shared" si="445"/>
        <v>1168</v>
      </c>
      <c r="P2596" s="32" t="str">
        <f t="shared" si="446"/>
        <v/>
      </c>
      <c r="Q2596" s="32" t="str">
        <f>IF(P2596="","",COUNTIF($P$2:P2596,"該当"))</f>
        <v/>
      </c>
      <c r="R2596" s="32" t="str">
        <f t="shared" si="447"/>
        <v>1168</v>
      </c>
      <c r="S2596" s="32" t="str">
        <f t="shared" si="448"/>
        <v/>
      </c>
      <c r="T2596" s="32" t="str">
        <f>IF(S2596="","",COUNTIF($S$2:S2596,"該当"))</f>
        <v/>
      </c>
      <c r="U2596" s="32" t="str">
        <f t="shared" si="449"/>
        <v>1168</v>
      </c>
      <c r="V2596" s="32" t="str">
        <f t="shared" si="450"/>
        <v/>
      </c>
      <c r="W2596" s="32" t="str">
        <f>IF(V2596="","",COUNTIF($V$2:V2596,"該当"))</f>
        <v/>
      </c>
      <c r="X2596" s="32" t="str">
        <f t="shared" si="453"/>
        <v>1168</v>
      </c>
      <c r="Y2596" s="26">
        <v>641</v>
      </c>
      <c r="Z2596" s="26">
        <v>1168</v>
      </c>
      <c r="AA2596" s="26" t="s">
        <v>4944</v>
      </c>
      <c r="AB2596" s="26">
        <v>29</v>
      </c>
      <c r="AC2596" s="26" t="s">
        <v>34</v>
      </c>
      <c r="AD2596" s="26" t="s">
        <v>35</v>
      </c>
      <c r="AE2596" s="26" t="s">
        <v>23</v>
      </c>
      <c r="AF2596" s="26" t="s">
        <v>24</v>
      </c>
      <c r="AG2596" s="26">
        <v>9</v>
      </c>
      <c r="AH2596" s="26" t="s">
        <v>34</v>
      </c>
      <c r="AI2596" s="26" t="s">
        <v>26</v>
      </c>
      <c r="AJ2596" s="26">
        <v>4</v>
      </c>
      <c r="AK2596" s="26" t="s">
        <v>1692</v>
      </c>
      <c r="AL2596" s="26">
        <v>9003330331</v>
      </c>
      <c r="AM2596" s="26" t="s">
        <v>4</v>
      </c>
      <c r="AN2596" s="26">
        <v>5</v>
      </c>
      <c r="AO2596" s="26">
        <v>0</v>
      </c>
      <c r="AP2596" s="26" t="s">
        <v>28</v>
      </c>
      <c r="AT2596" s="26" t="str">
        <f>MID(AA2596,MIN(FIND({0,1,2,3,4,5,6,7,8,9},AA2596&amp;"0123456789″")),LEN(AA2596))</f>
        <v>530う1168</v>
      </c>
      <c r="AU2596" s="26" t="str">
        <f t="shared" si="451"/>
        <v>1168</v>
      </c>
    </row>
    <row r="2597" spans="9:47" x14ac:dyDescent="0.2">
      <c r="I2597" s="26">
        <v>1176</v>
      </c>
      <c r="J2597" s="32" t="str">
        <f t="shared" si="443"/>
        <v/>
      </c>
      <c r="K2597" s="32" t="str">
        <f>IF(J2597="","",COUNTIF($J$2:J2597,"該当"))</f>
        <v/>
      </c>
      <c r="L2597" s="32" t="str">
        <f t="shared" si="452"/>
        <v>1176</v>
      </c>
      <c r="M2597" s="32" t="str">
        <f t="shared" si="444"/>
        <v/>
      </c>
      <c r="N2597" s="32" t="str">
        <f>IF(M2597="","",COUNTIF($M$2:M2597,"該当"))</f>
        <v/>
      </c>
      <c r="O2597" s="32" t="str">
        <f t="shared" si="445"/>
        <v>1176</v>
      </c>
      <c r="P2597" s="32" t="str">
        <f t="shared" si="446"/>
        <v/>
      </c>
      <c r="Q2597" s="32" t="str">
        <f>IF(P2597="","",COUNTIF($P$2:P2597,"該当"))</f>
        <v/>
      </c>
      <c r="R2597" s="32" t="str">
        <f t="shared" si="447"/>
        <v>1176</v>
      </c>
      <c r="S2597" s="32" t="str">
        <f t="shared" si="448"/>
        <v/>
      </c>
      <c r="T2597" s="32" t="str">
        <f>IF(S2597="","",COUNTIF($S$2:S2597,"該当"))</f>
        <v/>
      </c>
      <c r="U2597" s="32" t="str">
        <f t="shared" si="449"/>
        <v>1176</v>
      </c>
      <c r="V2597" s="32" t="str">
        <f t="shared" si="450"/>
        <v/>
      </c>
      <c r="W2597" s="32" t="str">
        <f>IF(V2597="","",COUNTIF($V$2:V2597,"該当"))</f>
        <v/>
      </c>
      <c r="X2597" s="32" t="str">
        <f t="shared" si="453"/>
        <v>1176</v>
      </c>
      <c r="Y2597" s="26">
        <v>650</v>
      </c>
      <c r="Z2597" s="26">
        <v>1176</v>
      </c>
      <c r="AA2597" s="26" t="s">
        <v>4253</v>
      </c>
      <c r="AB2597" s="26">
        <v>29</v>
      </c>
      <c r="AC2597" s="26" t="s">
        <v>34</v>
      </c>
      <c r="AD2597" s="26" t="s">
        <v>35</v>
      </c>
      <c r="AE2597" s="26" t="s">
        <v>23</v>
      </c>
      <c r="AF2597" s="26" t="s">
        <v>24</v>
      </c>
      <c r="AG2597" s="26">
        <v>9</v>
      </c>
      <c r="AH2597" s="26" t="s">
        <v>34</v>
      </c>
      <c r="AI2597" s="26" t="s">
        <v>26</v>
      </c>
      <c r="AJ2597" s="26">
        <v>4</v>
      </c>
      <c r="AK2597" s="26" t="s">
        <v>1692</v>
      </c>
      <c r="AL2597" s="26">
        <v>9003350351</v>
      </c>
      <c r="AM2597" s="26" t="s">
        <v>4</v>
      </c>
      <c r="AN2597" s="26">
        <v>5</v>
      </c>
      <c r="AO2597" s="26">
        <v>0</v>
      </c>
      <c r="AP2597" s="26" t="s">
        <v>28</v>
      </c>
      <c r="AT2597" s="26" t="str">
        <f>MID(AA2597,MIN(FIND({0,1,2,3,4,5,6,7,8,9},AA2597&amp;"0123456789″")),LEN(AA2597))</f>
        <v>530う1176</v>
      </c>
      <c r="AU2597" s="26" t="str">
        <f t="shared" si="451"/>
        <v>1176</v>
      </c>
    </row>
    <row r="2598" spans="9:47" x14ac:dyDescent="0.2">
      <c r="I2598" s="26">
        <v>1177</v>
      </c>
      <c r="J2598" s="32" t="str">
        <f t="shared" si="443"/>
        <v/>
      </c>
      <c r="K2598" s="32" t="str">
        <f>IF(J2598="","",COUNTIF($J$2:J2598,"該当"))</f>
        <v/>
      </c>
      <c r="L2598" s="32" t="str">
        <f t="shared" si="452"/>
        <v>1177</v>
      </c>
      <c r="M2598" s="32" t="str">
        <f t="shared" si="444"/>
        <v/>
      </c>
      <c r="N2598" s="32" t="str">
        <f>IF(M2598="","",COUNTIF($M$2:M2598,"該当"))</f>
        <v/>
      </c>
      <c r="O2598" s="32" t="str">
        <f t="shared" si="445"/>
        <v>1177</v>
      </c>
      <c r="P2598" s="32" t="str">
        <f t="shared" si="446"/>
        <v/>
      </c>
      <c r="Q2598" s="32" t="str">
        <f>IF(P2598="","",COUNTIF($P$2:P2598,"該当"))</f>
        <v/>
      </c>
      <c r="R2598" s="32" t="str">
        <f t="shared" si="447"/>
        <v>1177</v>
      </c>
      <c r="S2598" s="32" t="str">
        <f t="shared" si="448"/>
        <v/>
      </c>
      <c r="T2598" s="32" t="str">
        <f>IF(S2598="","",COUNTIF($S$2:S2598,"該当"))</f>
        <v/>
      </c>
      <c r="U2598" s="32" t="str">
        <f t="shared" si="449"/>
        <v>1177</v>
      </c>
      <c r="V2598" s="32" t="str">
        <f t="shared" si="450"/>
        <v/>
      </c>
      <c r="W2598" s="32" t="str">
        <f>IF(V2598="","",COUNTIF($V$2:V2598,"該当"))</f>
        <v/>
      </c>
      <c r="X2598" s="32" t="str">
        <f t="shared" si="453"/>
        <v>1177</v>
      </c>
      <c r="Y2598" s="26">
        <v>651</v>
      </c>
      <c r="Z2598" s="26">
        <v>1177</v>
      </c>
      <c r="AA2598" s="26" t="s">
        <v>1695</v>
      </c>
      <c r="AB2598" s="26">
        <v>29</v>
      </c>
      <c r="AC2598" s="26" t="s">
        <v>34</v>
      </c>
      <c r="AD2598" s="26" t="s">
        <v>35</v>
      </c>
      <c r="AE2598" s="26" t="s">
        <v>23</v>
      </c>
      <c r="AF2598" s="26" t="s">
        <v>24</v>
      </c>
      <c r="AG2598" s="26">
        <v>9</v>
      </c>
      <c r="AH2598" s="26" t="s">
        <v>34</v>
      </c>
      <c r="AI2598" s="26" t="s">
        <v>26</v>
      </c>
      <c r="AJ2598" s="26">
        <v>4</v>
      </c>
      <c r="AK2598" s="26" t="s">
        <v>1692</v>
      </c>
      <c r="AL2598" s="26">
        <v>9003330332</v>
      </c>
      <c r="AM2598" s="26" t="s">
        <v>4</v>
      </c>
      <c r="AN2598" s="26">
        <v>5</v>
      </c>
      <c r="AO2598" s="26">
        <v>0</v>
      </c>
      <c r="AP2598" s="26" t="s">
        <v>28</v>
      </c>
      <c r="AT2598" s="26" t="str">
        <f>MID(AA2598,MIN(FIND({0,1,2,3,4,5,6,7,8,9},AA2598&amp;"0123456789″")),LEN(AA2598))</f>
        <v>530う1177</v>
      </c>
      <c r="AU2598" s="26" t="str">
        <f t="shared" si="451"/>
        <v>1177</v>
      </c>
    </row>
    <row r="2599" spans="9:47" x14ac:dyDescent="0.2">
      <c r="I2599" s="26">
        <v>1179</v>
      </c>
      <c r="J2599" s="32" t="str">
        <f t="shared" si="443"/>
        <v/>
      </c>
      <c r="K2599" s="32" t="str">
        <f>IF(J2599="","",COUNTIF($J$2:J2599,"該当"))</f>
        <v/>
      </c>
      <c r="L2599" s="32" t="str">
        <f t="shared" si="452"/>
        <v>1179</v>
      </c>
      <c r="M2599" s="32" t="str">
        <f t="shared" si="444"/>
        <v/>
      </c>
      <c r="N2599" s="32" t="str">
        <f>IF(M2599="","",COUNTIF($M$2:M2599,"該当"))</f>
        <v/>
      </c>
      <c r="O2599" s="32" t="str">
        <f t="shared" si="445"/>
        <v>1179</v>
      </c>
      <c r="P2599" s="32" t="str">
        <f t="shared" si="446"/>
        <v/>
      </c>
      <c r="Q2599" s="32" t="str">
        <f>IF(P2599="","",COUNTIF($P$2:P2599,"該当"))</f>
        <v/>
      </c>
      <c r="R2599" s="32" t="str">
        <f t="shared" si="447"/>
        <v>1179</v>
      </c>
      <c r="S2599" s="32" t="str">
        <f t="shared" si="448"/>
        <v/>
      </c>
      <c r="T2599" s="32" t="str">
        <f>IF(S2599="","",COUNTIF($S$2:S2599,"該当"))</f>
        <v/>
      </c>
      <c r="U2599" s="32" t="str">
        <f t="shared" si="449"/>
        <v>1179</v>
      </c>
      <c r="V2599" s="32" t="str">
        <f t="shared" si="450"/>
        <v/>
      </c>
      <c r="W2599" s="32" t="str">
        <f>IF(V2599="","",COUNTIF($V$2:V2599,"該当"))</f>
        <v/>
      </c>
      <c r="X2599" s="32" t="str">
        <f t="shared" si="453"/>
        <v>1179</v>
      </c>
      <c r="Y2599" s="26">
        <v>653</v>
      </c>
      <c r="Z2599" s="26">
        <v>1179</v>
      </c>
      <c r="AA2599" s="26" t="s">
        <v>1696</v>
      </c>
      <c r="AB2599" s="26">
        <v>29</v>
      </c>
      <c r="AC2599" s="26" t="s">
        <v>34</v>
      </c>
      <c r="AD2599" s="26" t="s">
        <v>35</v>
      </c>
      <c r="AE2599" s="26" t="s">
        <v>23</v>
      </c>
      <c r="AF2599" s="26" t="s">
        <v>24</v>
      </c>
      <c r="AG2599" s="26">
        <v>9</v>
      </c>
      <c r="AH2599" s="26" t="s">
        <v>34</v>
      </c>
      <c r="AI2599" s="26" t="s">
        <v>26</v>
      </c>
      <c r="AJ2599" s="26">
        <v>4</v>
      </c>
      <c r="AK2599" s="26" t="s">
        <v>1692</v>
      </c>
      <c r="AL2599" s="26">
        <v>9003330332</v>
      </c>
      <c r="AM2599" s="26" t="s">
        <v>4</v>
      </c>
      <c r="AN2599" s="26">
        <v>5</v>
      </c>
      <c r="AO2599" s="26">
        <v>0</v>
      </c>
      <c r="AP2599" s="26" t="s">
        <v>28</v>
      </c>
      <c r="AT2599" s="26" t="str">
        <f>MID(AA2599,MIN(FIND({0,1,2,3,4,5,6,7,8,9},AA2599&amp;"0123456789″")),LEN(AA2599))</f>
        <v>530い1179</v>
      </c>
      <c r="AU2599" s="26" t="str">
        <f t="shared" si="451"/>
        <v>1179</v>
      </c>
    </row>
    <row r="2600" spans="9:47" x14ac:dyDescent="0.2">
      <c r="I2600" s="26">
        <v>122</v>
      </c>
      <c r="J2600" s="32" t="str">
        <f t="shared" si="443"/>
        <v/>
      </c>
      <c r="K2600" s="32" t="str">
        <f>IF(J2600="","",COUNTIF($J$2:J2600,"該当"))</f>
        <v/>
      </c>
      <c r="L2600" s="32" t="str">
        <f t="shared" si="452"/>
        <v>122</v>
      </c>
      <c r="M2600" s="32" t="str">
        <f t="shared" si="444"/>
        <v/>
      </c>
      <c r="N2600" s="32" t="str">
        <f>IF(M2600="","",COUNTIF($M$2:M2600,"該当"))</f>
        <v/>
      </c>
      <c r="O2600" s="32" t="str">
        <f t="shared" si="445"/>
        <v>122</v>
      </c>
      <c r="P2600" s="32" t="str">
        <f t="shared" si="446"/>
        <v/>
      </c>
      <c r="Q2600" s="32" t="str">
        <f>IF(P2600="","",COUNTIF($P$2:P2600,"該当"))</f>
        <v/>
      </c>
      <c r="R2600" s="32" t="str">
        <f t="shared" si="447"/>
        <v>122</v>
      </c>
      <c r="S2600" s="32" t="str">
        <f t="shared" si="448"/>
        <v/>
      </c>
      <c r="T2600" s="32" t="str">
        <f>IF(S2600="","",COUNTIF($S$2:S2600,"該当"))</f>
        <v/>
      </c>
      <c r="U2600" s="32" t="str">
        <f t="shared" si="449"/>
        <v>122</v>
      </c>
      <c r="V2600" s="32" t="str">
        <f t="shared" si="450"/>
        <v/>
      </c>
      <c r="W2600" s="32" t="str">
        <f>IF(V2600="","",COUNTIF($V$2:V2600,"該当"))</f>
        <v/>
      </c>
      <c r="X2600" s="32" t="str">
        <f t="shared" si="453"/>
        <v>122</v>
      </c>
      <c r="Y2600" s="26">
        <v>387</v>
      </c>
      <c r="Z2600" s="26">
        <v>122</v>
      </c>
      <c r="AA2600" s="26" t="s">
        <v>1697</v>
      </c>
      <c r="AB2600" s="26">
        <v>29</v>
      </c>
      <c r="AC2600" s="26" t="s">
        <v>34</v>
      </c>
      <c r="AD2600" s="26" t="s">
        <v>35</v>
      </c>
      <c r="AE2600" s="26" t="s">
        <v>23</v>
      </c>
      <c r="AF2600" s="26" t="s">
        <v>24</v>
      </c>
      <c r="AG2600" s="26">
        <v>9</v>
      </c>
      <c r="AH2600" s="26" t="s">
        <v>34</v>
      </c>
      <c r="AI2600" s="26" t="s">
        <v>26</v>
      </c>
      <c r="AJ2600" s="26">
        <v>4</v>
      </c>
      <c r="AK2600" s="26" t="s">
        <v>1692</v>
      </c>
      <c r="AL2600" s="26">
        <v>9003330332</v>
      </c>
      <c r="AM2600" s="26" t="s">
        <v>4</v>
      </c>
      <c r="AN2600" s="26">
        <v>5</v>
      </c>
      <c r="AO2600" s="26">
        <v>0</v>
      </c>
      <c r="AP2600" s="26" t="s">
        <v>28</v>
      </c>
      <c r="AT2600" s="26" t="str">
        <f>MID(AA2600,MIN(FIND({0,1,2,3,4,5,6,7,8,9},AA2600&amp;"0123456789″")),LEN(AA2600))</f>
        <v>530い122</v>
      </c>
      <c r="AU2600" s="26" t="str">
        <f t="shared" si="451"/>
        <v>122</v>
      </c>
    </row>
    <row r="2601" spans="9:47" x14ac:dyDescent="0.2">
      <c r="I2601" s="26">
        <v>1344</v>
      </c>
      <c r="J2601" s="32" t="str">
        <f t="shared" si="443"/>
        <v/>
      </c>
      <c r="K2601" s="32" t="str">
        <f>IF(J2601="","",COUNTIF($J$2:J2601,"該当"))</f>
        <v/>
      </c>
      <c r="L2601" s="32" t="str">
        <f t="shared" si="452"/>
        <v>1344</v>
      </c>
      <c r="M2601" s="32" t="str">
        <f t="shared" si="444"/>
        <v/>
      </c>
      <c r="N2601" s="32" t="str">
        <f>IF(M2601="","",COUNTIF($M$2:M2601,"該当"))</f>
        <v/>
      </c>
      <c r="O2601" s="32" t="str">
        <f t="shared" si="445"/>
        <v>1344</v>
      </c>
      <c r="P2601" s="32" t="str">
        <f t="shared" si="446"/>
        <v/>
      </c>
      <c r="Q2601" s="32" t="str">
        <f>IF(P2601="","",COUNTIF($P$2:P2601,"該当"))</f>
        <v/>
      </c>
      <c r="R2601" s="32" t="str">
        <f t="shared" si="447"/>
        <v>1344</v>
      </c>
      <c r="S2601" s="32" t="str">
        <f t="shared" si="448"/>
        <v/>
      </c>
      <c r="T2601" s="32" t="str">
        <f>IF(S2601="","",COUNTIF($S$2:S2601,"該当"))</f>
        <v/>
      </c>
      <c r="U2601" s="32" t="str">
        <f t="shared" si="449"/>
        <v>1344</v>
      </c>
      <c r="V2601" s="32" t="str">
        <f t="shared" si="450"/>
        <v/>
      </c>
      <c r="W2601" s="32" t="str">
        <f>IF(V2601="","",COUNTIF($V$2:V2601,"該当"))</f>
        <v/>
      </c>
      <c r="X2601" s="32" t="str">
        <f t="shared" si="453"/>
        <v>1344</v>
      </c>
      <c r="Y2601" s="26">
        <v>1420</v>
      </c>
      <c r="Z2601" s="26">
        <v>1344</v>
      </c>
      <c r="AA2601" s="26" t="s">
        <v>1698</v>
      </c>
      <c r="AB2601" s="26">
        <v>29</v>
      </c>
      <c r="AC2601" s="26" t="s">
        <v>34</v>
      </c>
      <c r="AD2601" s="26" t="s">
        <v>35</v>
      </c>
      <c r="AE2601" s="26" t="s">
        <v>23</v>
      </c>
      <c r="AF2601" s="26" t="s">
        <v>24</v>
      </c>
      <c r="AG2601" s="26">
        <v>9</v>
      </c>
      <c r="AH2601" s="26" t="s">
        <v>34</v>
      </c>
      <c r="AI2601" s="26" t="s">
        <v>26</v>
      </c>
      <c r="AJ2601" s="26">
        <v>4</v>
      </c>
      <c r="AK2601" s="26" t="s">
        <v>1692</v>
      </c>
      <c r="AL2601" s="26">
        <v>9003330332</v>
      </c>
      <c r="AM2601" s="26" t="s">
        <v>4</v>
      </c>
      <c r="AN2601" s="26">
        <v>5</v>
      </c>
      <c r="AO2601" s="26">
        <v>0</v>
      </c>
      <c r="AP2601" s="26" t="s">
        <v>28</v>
      </c>
      <c r="AT2601" s="26" t="str">
        <f>MID(AA2601,MIN(FIND({0,1,2,3,4,5,6,7,8,9},AA2601&amp;"0123456789″")),LEN(AA2601))</f>
        <v>530い1344</v>
      </c>
      <c r="AU2601" s="26" t="str">
        <f t="shared" si="451"/>
        <v>1344</v>
      </c>
    </row>
    <row r="2602" spans="9:47" x14ac:dyDescent="0.2">
      <c r="I2602" s="26">
        <v>136</v>
      </c>
      <c r="J2602" s="32" t="str">
        <f t="shared" si="443"/>
        <v/>
      </c>
      <c r="K2602" s="32" t="str">
        <f>IF(J2602="","",COUNTIF($J$2:J2602,"該当"))</f>
        <v/>
      </c>
      <c r="L2602" s="32" t="str">
        <f t="shared" si="452"/>
        <v>136</v>
      </c>
      <c r="M2602" s="32" t="str">
        <f t="shared" si="444"/>
        <v/>
      </c>
      <c r="N2602" s="32" t="str">
        <f>IF(M2602="","",COUNTIF($M$2:M2602,"該当"))</f>
        <v/>
      </c>
      <c r="O2602" s="32" t="str">
        <f t="shared" si="445"/>
        <v>136</v>
      </c>
      <c r="P2602" s="32" t="str">
        <f t="shared" si="446"/>
        <v/>
      </c>
      <c r="Q2602" s="32" t="str">
        <f>IF(P2602="","",COUNTIF($P$2:P2602,"該当"))</f>
        <v/>
      </c>
      <c r="R2602" s="32" t="str">
        <f t="shared" si="447"/>
        <v>136</v>
      </c>
      <c r="S2602" s="32" t="str">
        <f t="shared" si="448"/>
        <v/>
      </c>
      <c r="T2602" s="32" t="str">
        <f>IF(S2602="","",COUNTIF($S$2:S2602,"該当"))</f>
        <v/>
      </c>
      <c r="U2602" s="32" t="str">
        <f t="shared" si="449"/>
        <v>136</v>
      </c>
      <c r="V2602" s="32" t="str">
        <f t="shared" si="450"/>
        <v/>
      </c>
      <c r="W2602" s="32" t="str">
        <f>IF(V2602="","",COUNTIF($V$2:V2602,"該当"))</f>
        <v/>
      </c>
      <c r="X2602" s="32" t="str">
        <f t="shared" si="453"/>
        <v>136</v>
      </c>
      <c r="Y2602" s="26">
        <v>43</v>
      </c>
      <c r="Z2602" s="26">
        <v>136</v>
      </c>
      <c r="AA2602" s="26" t="s">
        <v>4945</v>
      </c>
      <c r="AB2602" s="26">
        <v>29</v>
      </c>
      <c r="AC2602" s="26" t="s">
        <v>34</v>
      </c>
      <c r="AD2602" s="26" t="s">
        <v>35</v>
      </c>
      <c r="AE2602" s="26" t="s">
        <v>23</v>
      </c>
      <c r="AF2602" s="26" t="s">
        <v>24</v>
      </c>
      <c r="AG2602" s="26">
        <v>9</v>
      </c>
      <c r="AH2602" s="26" t="s">
        <v>34</v>
      </c>
      <c r="AI2602" s="26" t="s">
        <v>26</v>
      </c>
      <c r="AJ2602" s="26">
        <v>4</v>
      </c>
      <c r="AK2602" s="26" t="s">
        <v>1692</v>
      </c>
      <c r="AL2602" s="26">
        <v>9003330332</v>
      </c>
      <c r="AM2602" s="26" t="s">
        <v>4</v>
      </c>
      <c r="AN2602" s="26">
        <v>5</v>
      </c>
      <c r="AO2602" s="26">
        <v>0</v>
      </c>
      <c r="AP2602" s="26" t="s">
        <v>28</v>
      </c>
      <c r="AT2602" s="26" t="str">
        <f>MID(AA2602,MIN(FIND({0,1,2,3,4,5,6,7,8,9},AA2602&amp;"0123456789″")),LEN(AA2602))</f>
        <v>530え136</v>
      </c>
      <c r="AU2602" s="26" t="str">
        <f t="shared" si="451"/>
        <v>136</v>
      </c>
    </row>
    <row r="2603" spans="9:47" x14ac:dyDescent="0.2">
      <c r="I2603" s="26">
        <v>1429</v>
      </c>
      <c r="J2603" s="32" t="str">
        <f t="shared" si="443"/>
        <v/>
      </c>
      <c r="K2603" s="32" t="str">
        <f>IF(J2603="","",COUNTIF($J$2:J2603,"該当"))</f>
        <v/>
      </c>
      <c r="L2603" s="32" t="str">
        <f t="shared" si="452"/>
        <v>1429</v>
      </c>
      <c r="M2603" s="32" t="str">
        <f t="shared" si="444"/>
        <v/>
      </c>
      <c r="N2603" s="32" t="str">
        <f>IF(M2603="","",COUNTIF($M$2:M2603,"該当"))</f>
        <v/>
      </c>
      <c r="O2603" s="32" t="str">
        <f t="shared" si="445"/>
        <v>1429</v>
      </c>
      <c r="P2603" s="32" t="str">
        <f t="shared" si="446"/>
        <v/>
      </c>
      <c r="Q2603" s="32" t="str">
        <f>IF(P2603="","",COUNTIF($P$2:P2603,"該当"))</f>
        <v/>
      </c>
      <c r="R2603" s="32" t="str">
        <f t="shared" si="447"/>
        <v>1429</v>
      </c>
      <c r="S2603" s="32" t="str">
        <f t="shared" si="448"/>
        <v/>
      </c>
      <c r="T2603" s="32" t="str">
        <f>IF(S2603="","",COUNTIF($S$2:S2603,"該当"))</f>
        <v/>
      </c>
      <c r="U2603" s="32" t="str">
        <f t="shared" si="449"/>
        <v>1429</v>
      </c>
      <c r="V2603" s="32" t="str">
        <f t="shared" si="450"/>
        <v/>
      </c>
      <c r="W2603" s="32" t="str">
        <f>IF(V2603="","",COUNTIF($V$2:V2603,"該当"))</f>
        <v/>
      </c>
      <c r="X2603" s="32" t="str">
        <f t="shared" si="453"/>
        <v>1429</v>
      </c>
      <c r="Y2603" s="26">
        <v>282</v>
      </c>
      <c r="Z2603" s="26">
        <v>1429</v>
      </c>
      <c r="AA2603" s="26" t="s">
        <v>1699</v>
      </c>
      <c r="AB2603" s="26">
        <v>29</v>
      </c>
      <c r="AC2603" s="26" t="s">
        <v>34</v>
      </c>
      <c r="AD2603" s="26" t="s">
        <v>35</v>
      </c>
      <c r="AE2603" s="26" t="s">
        <v>23</v>
      </c>
      <c r="AF2603" s="26" t="s">
        <v>24</v>
      </c>
      <c r="AG2603" s="26">
        <v>9</v>
      </c>
      <c r="AH2603" s="26" t="s">
        <v>34</v>
      </c>
      <c r="AI2603" s="26" t="s">
        <v>26</v>
      </c>
      <c r="AJ2603" s="26">
        <v>4</v>
      </c>
      <c r="AK2603" s="26" t="s">
        <v>1692</v>
      </c>
      <c r="AL2603" s="26">
        <v>9003330331</v>
      </c>
      <c r="AM2603" s="26" t="s">
        <v>4</v>
      </c>
      <c r="AN2603" s="26">
        <v>5</v>
      </c>
      <c r="AO2603" s="26">
        <v>0</v>
      </c>
      <c r="AP2603" s="26" t="s">
        <v>28</v>
      </c>
      <c r="AT2603" s="26" t="str">
        <f>MID(AA2603,MIN(FIND({0,1,2,3,4,5,6,7,8,9},AA2603&amp;"0123456789″")),LEN(AA2603))</f>
        <v>530う1429</v>
      </c>
      <c r="AU2603" s="26" t="str">
        <f t="shared" si="451"/>
        <v>1429</v>
      </c>
    </row>
    <row r="2604" spans="9:47" x14ac:dyDescent="0.2">
      <c r="I2604" s="26">
        <v>152</v>
      </c>
      <c r="J2604" s="32" t="str">
        <f t="shared" si="443"/>
        <v/>
      </c>
      <c r="K2604" s="32" t="str">
        <f>IF(J2604="","",COUNTIF($J$2:J2604,"該当"))</f>
        <v/>
      </c>
      <c r="L2604" s="32" t="str">
        <f t="shared" si="452"/>
        <v>152</v>
      </c>
      <c r="M2604" s="32" t="str">
        <f t="shared" si="444"/>
        <v/>
      </c>
      <c r="N2604" s="32" t="str">
        <f>IF(M2604="","",COUNTIF($M$2:M2604,"該当"))</f>
        <v/>
      </c>
      <c r="O2604" s="32" t="str">
        <f t="shared" si="445"/>
        <v>152</v>
      </c>
      <c r="P2604" s="32" t="str">
        <f t="shared" si="446"/>
        <v/>
      </c>
      <c r="Q2604" s="32" t="str">
        <f>IF(P2604="","",COUNTIF($P$2:P2604,"該当"))</f>
        <v/>
      </c>
      <c r="R2604" s="32" t="str">
        <f t="shared" si="447"/>
        <v>152</v>
      </c>
      <c r="S2604" s="32" t="str">
        <f t="shared" si="448"/>
        <v/>
      </c>
      <c r="T2604" s="32" t="str">
        <f>IF(S2604="","",COUNTIF($S$2:S2604,"該当"))</f>
        <v/>
      </c>
      <c r="U2604" s="32" t="str">
        <f t="shared" si="449"/>
        <v>152</v>
      </c>
      <c r="V2604" s="32" t="str">
        <f t="shared" si="450"/>
        <v/>
      </c>
      <c r="W2604" s="32" t="str">
        <f>IF(V2604="","",COUNTIF($V$2:V2604,"該当"))</f>
        <v/>
      </c>
      <c r="X2604" s="32" t="str">
        <f t="shared" si="453"/>
        <v>152</v>
      </c>
      <c r="Y2604" s="26">
        <v>350</v>
      </c>
      <c r="Z2604" s="26">
        <v>152</v>
      </c>
      <c r="AA2604" s="26" t="s">
        <v>4946</v>
      </c>
      <c r="AB2604" s="26">
        <v>29</v>
      </c>
      <c r="AC2604" s="26" t="s">
        <v>34</v>
      </c>
      <c r="AD2604" s="26" t="s">
        <v>35</v>
      </c>
      <c r="AE2604" s="26" t="s">
        <v>23</v>
      </c>
      <c r="AF2604" s="26" t="s">
        <v>24</v>
      </c>
      <c r="AG2604" s="26">
        <v>9</v>
      </c>
      <c r="AH2604" s="26" t="s">
        <v>34</v>
      </c>
      <c r="AI2604" s="26" t="s">
        <v>26</v>
      </c>
      <c r="AJ2604" s="26">
        <v>4</v>
      </c>
      <c r="AK2604" s="26" t="s">
        <v>1692</v>
      </c>
      <c r="AL2604" s="26">
        <v>9003330332</v>
      </c>
      <c r="AM2604" s="26" t="s">
        <v>4</v>
      </c>
      <c r="AN2604" s="26">
        <v>5</v>
      </c>
      <c r="AO2604" s="26">
        <v>0</v>
      </c>
      <c r="AP2604" s="26" t="s">
        <v>28</v>
      </c>
      <c r="AT2604" s="26" t="str">
        <f>MID(AA2604,MIN(FIND({0,1,2,3,4,5,6,7,8,9},AA2604&amp;"0123456789″")),LEN(AA2604))</f>
        <v>530う152</v>
      </c>
      <c r="AU2604" s="26" t="str">
        <f t="shared" si="451"/>
        <v>152</v>
      </c>
    </row>
    <row r="2605" spans="9:47" x14ac:dyDescent="0.2">
      <c r="I2605" s="26">
        <v>1530</v>
      </c>
      <c r="J2605" s="32" t="str">
        <f t="shared" si="443"/>
        <v/>
      </c>
      <c r="K2605" s="32" t="str">
        <f>IF(J2605="","",COUNTIF($J$2:J2605,"該当"))</f>
        <v/>
      </c>
      <c r="L2605" s="32" t="str">
        <f t="shared" si="452"/>
        <v>1530</v>
      </c>
      <c r="M2605" s="32" t="str">
        <f t="shared" si="444"/>
        <v/>
      </c>
      <c r="N2605" s="32" t="str">
        <f>IF(M2605="","",COUNTIF($M$2:M2605,"該当"))</f>
        <v/>
      </c>
      <c r="O2605" s="32" t="str">
        <f t="shared" si="445"/>
        <v>1530</v>
      </c>
      <c r="P2605" s="32" t="str">
        <f t="shared" si="446"/>
        <v/>
      </c>
      <c r="Q2605" s="32" t="str">
        <f>IF(P2605="","",COUNTIF($P$2:P2605,"該当"))</f>
        <v/>
      </c>
      <c r="R2605" s="32" t="str">
        <f t="shared" si="447"/>
        <v>1530</v>
      </c>
      <c r="S2605" s="32" t="str">
        <f t="shared" si="448"/>
        <v/>
      </c>
      <c r="T2605" s="32" t="str">
        <f>IF(S2605="","",COUNTIF($S$2:S2605,"該当"))</f>
        <v/>
      </c>
      <c r="U2605" s="32" t="str">
        <f t="shared" si="449"/>
        <v>1530</v>
      </c>
      <c r="V2605" s="32" t="str">
        <f t="shared" si="450"/>
        <v/>
      </c>
      <c r="W2605" s="32" t="str">
        <f>IF(V2605="","",COUNTIF($V$2:V2605,"該当"))</f>
        <v/>
      </c>
      <c r="X2605" s="32" t="str">
        <f t="shared" si="453"/>
        <v>1530</v>
      </c>
      <c r="Y2605" s="26">
        <v>360</v>
      </c>
      <c r="Z2605" s="26">
        <v>1530</v>
      </c>
      <c r="AA2605" s="26" t="s">
        <v>4254</v>
      </c>
      <c r="AB2605" s="26">
        <v>29</v>
      </c>
      <c r="AC2605" s="26" t="s">
        <v>34</v>
      </c>
      <c r="AD2605" s="26" t="s">
        <v>35</v>
      </c>
      <c r="AE2605" s="26" t="s">
        <v>23</v>
      </c>
      <c r="AF2605" s="26" t="s">
        <v>24</v>
      </c>
      <c r="AG2605" s="26">
        <v>9</v>
      </c>
      <c r="AH2605" s="26" t="s">
        <v>34</v>
      </c>
      <c r="AI2605" s="26" t="s">
        <v>26</v>
      </c>
      <c r="AJ2605" s="26">
        <v>4</v>
      </c>
      <c r="AK2605" s="26" t="s">
        <v>1692</v>
      </c>
      <c r="AL2605" s="26">
        <v>9003350351</v>
      </c>
      <c r="AM2605" s="26" t="s">
        <v>4</v>
      </c>
      <c r="AN2605" s="26">
        <v>5</v>
      </c>
      <c r="AO2605" s="26">
        <v>0</v>
      </c>
      <c r="AP2605" s="26" t="s">
        <v>28</v>
      </c>
      <c r="AT2605" s="26" t="str">
        <f>MID(AA2605,MIN(FIND({0,1,2,3,4,5,6,7,8,9},AA2605&amp;"0123456789″")),LEN(AA2605))</f>
        <v>530う1530</v>
      </c>
      <c r="AU2605" s="26" t="str">
        <f t="shared" si="451"/>
        <v>1530</v>
      </c>
    </row>
    <row r="2606" spans="9:47" x14ac:dyDescent="0.2">
      <c r="I2606" s="26">
        <v>1577</v>
      </c>
      <c r="J2606" s="32" t="str">
        <f t="shared" si="443"/>
        <v/>
      </c>
      <c r="K2606" s="32" t="str">
        <f>IF(J2606="","",COUNTIF($J$2:J2606,"該当"))</f>
        <v/>
      </c>
      <c r="L2606" s="32" t="str">
        <f t="shared" si="452"/>
        <v>1577</v>
      </c>
      <c r="M2606" s="32" t="str">
        <f t="shared" si="444"/>
        <v/>
      </c>
      <c r="N2606" s="32" t="str">
        <f>IF(M2606="","",COUNTIF($M$2:M2606,"該当"))</f>
        <v/>
      </c>
      <c r="O2606" s="32" t="str">
        <f t="shared" si="445"/>
        <v>1577</v>
      </c>
      <c r="P2606" s="32" t="str">
        <f t="shared" si="446"/>
        <v/>
      </c>
      <c r="Q2606" s="32" t="str">
        <f>IF(P2606="","",COUNTIF($P$2:P2606,"該当"))</f>
        <v/>
      </c>
      <c r="R2606" s="32" t="str">
        <f t="shared" si="447"/>
        <v>1577</v>
      </c>
      <c r="S2606" s="32" t="str">
        <f t="shared" si="448"/>
        <v/>
      </c>
      <c r="T2606" s="32" t="str">
        <f>IF(S2606="","",COUNTIF($S$2:S2606,"該当"))</f>
        <v/>
      </c>
      <c r="U2606" s="32" t="str">
        <f t="shared" si="449"/>
        <v>1577</v>
      </c>
      <c r="V2606" s="32" t="str">
        <f t="shared" si="450"/>
        <v/>
      </c>
      <c r="W2606" s="32" t="str">
        <f>IF(V2606="","",COUNTIF($V$2:V2606,"該当"))</f>
        <v/>
      </c>
      <c r="X2606" s="32" t="str">
        <f t="shared" si="453"/>
        <v>1577</v>
      </c>
      <c r="Y2606" s="26">
        <v>770</v>
      </c>
      <c r="Z2606" s="26">
        <v>1577</v>
      </c>
      <c r="AA2606" s="26" t="s">
        <v>1700</v>
      </c>
      <c r="AB2606" s="26">
        <v>29</v>
      </c>
      <c r="AC2606" s="26" t="s">
        <v>34</v>
      </c>
      <c r="AD2606" s="26" t="s">
        <v>35</v>
      </c>
      <c r="AE2606" s="26" t="s">
        <v>23</v>
      </c>
      <c r="AF2606" s="26" t="s">
        <v>24</v>
      </c>
      <c r="AG2606" s="26">
        <v>9</v>
      </c>
      <c r="AH2606" s="26" t="s">
        <v>34</v>
      </c>
      <c r="AI2606" s="26" t="s">
        <v>26</v>
      </c>
      <c r="AJ2606" s="26">
        <v>4</v>
      </c>
      <c r="AK2606" s="26" t="s">
        <v>1692</v>
      </c>
      <c r="AL2606" s="26">
        <v>9003330331</v>
      </c>
      <c r="AM2606" s="26" t="s">
        <v>4</v>
      </c>
      <c r="AN2606" s="26">
        <v>5</v>
      </c>
      <c r="AO2606" s="26">
        <v>0</v>
      </c>
      <c r="AP2606" s="26" t="s">
        <v>28</v>
      </c>
      <c r="AT2606" s="26" t="str">
        <f>MID(AA2606,MIN(FIND({0,1,2,3,4,5,6,7,8,9},AA2606&amp;"0123456789″")),LEN(AA2606))</f>
        <v>530う1577</v>
      </c>
      <c r="AU2606" s="26" t="str">
        <f t="shared" si="451"/>
        <v>1577</v>
      </c>
    </row>
    <row r="2607" spans="9:47" x14ac:dyDescent="0.2">
      <c r="I2607" s="26">
        <v>1588</v>
      </c>
      <c r="J2607" s="32" t="str">
        <f t="shared" si="443"/>
        <v/>
      </c>
      <c r="K2607" s="32" t="str">
        <f>IF(J2607="","",COUNTIF($J$2:J2607,"該当"))</f>
        <v/>
      </c>
      <c r="L2607" s="32" t="str">
        <f t="shared" si="452"/>
        <v>1588</v>
      </c>
      <c r="M2607" s="32" t="str">
        <f t="shared" si="444"/>
        <v/>
      </c>
      <c r="N2607" s="32" t="str">
        <f>IF(M2607="","",COUNTIF($M$2:M2607,"該当"))</f>
        <v/>
      </c>
      <c r="O2607" s="32" t="str">
        <f t="shared" si="445"/>
        <v>1588</v>
      </c>
      <c r="P2607" s="32" t="str">
        <f t="shared" si="446"/>
        <v/>
      </c>
      <c r="Q2607" s="32" t="str">
        <f>IF(P2607="","",COUNTIF($P$2:P2607,"該当"))</f>
        <v/>
      </c>
      <c r="R2607" s="32" t="str">
        <f t="shared" si="447"/>
        <v>1588</v>
      </c>
      <c r="S2607" s="32" t="str">
        <f t="shared" si="448"/>
        <v/>
      </c>
      <c r="T2607" s="32" t="str">
        <f>IF(S2607="","",COUNTIF($S$2:S2607,"該当"))</f>
        <v/>
      </c>
      <c r="U2607" s="32" t="str">
        <f t="shared" si="449"/>
        <v>1588</v>
      </c>
      <c r="V2607" s="32" t="str">
        <f t="shared" si="450"/>
        <v/>
      </c>
      <c r="W2607" s="32" t="str">
        <f>IF(V2607="","",COUNTIF($V$2:V2607,"該当"))</f>
        <v/>
      </c>
      <c r="X2607" s="32" t="str">
        <f t="shared" si="453"/>
        <v>1588</v>
      </c>
      <c r="Y2607" s="26">
        <v>3508</v>
      </c>
      <c r="Z2607" s="26">
        <v>1588</v>
      </c>
      <c r="AA2607" s="26" t="s">
        <v>1701</v>
      </c>
      <c r="AB2607" s="26">
        <v>29</v>
      </c>
      <c r="AC2607" s="26" t="s">
        <v>34</v>
      </c>
      <c r="AD2607" s="26" t="s">
        <v>35</v>
      </c>
      <c r="AE2607" s="26" t="s">
        <v>23</v>
      </c>
      <c r="AF2607" s="26" t="s">
        <v>24</v>
      </c>
      <c r="AG2607" s="26">
        <v>9</v>
      </c>
      <c r="AH2607" s="26" t="s">
        <v>34</v>
      </c>
      <c r="AI2607" s="26" t="s">
        <v>26</v>
      </c>
      <c r="AJ2607" s="26">
        <v>4</v>
      </c>
      <c r="AK2607" s="26" t="s">
        <v>1692</v>
      </c>
      <c r="AL2607" s="26">
        <v>9003330331</v>
      </c>
      <c r="AM2607" s="26" t="s">
        <v>4</v>
      </c>
      <c r="AN2607" s="26">
        <v>5</v>
      </c>
      <c r="AO2607" s="26">
        <v>0</v>
      </c>
      <c r="AP2607" s="26" t="s">
        <v>28</v>
      </c>
      <c r="AT2607" s="26" t="str">
        <f>MID(AA2607,MIN(FIND({0,1,2,3,4,5,6,7,8,9},AA2607&amp;"0123456789″")),LEN(AA2607))</f>
        <v>530あ1588</v>
      </c>
      <c r="AU2607" s="26" t="str">
        <f t="shared" si="451"/>
        <v>1588</v>
      </c>
    </row>
    <row r="2608" spans="9:47" x14ac:dyDescent="0.2">
      <c r="I2608" s="26">
        <v>1590</v>
      </c>
      <c r="J2608" s="32" t="str">
        <f t="shared" si="443"/>
        <v/>
      </c>
      <c r="K2608" s="32" t="str">
        <f>IF(J2608="","",COUNTIF($J$2:J2608,"該当"))</f>
        <v/>
      </c>
      <c r="L2608" s="32" t="str">
        <f t="shared" si="452"/>
        <v>1590</v>
      </c>
      <c r="M2608" s="32" t="str">
        <f t="shared" si="444"/>
        <v/>
      </c>
      <c r="N2608" s="32" t="str">
        <f>IF(M2608="","",COUNTIF($M$2:M2608,"該当"))</f>
        <v/>
      </c>
      <c r="O2608" s="32" t="str">
        <f t="shared" si="445"/>
        <v>1590</v>
      </c>
      <c r="P2608" s="32" t="str">
        <f t="shared" si="446"/>
        <v/>
      </c>
      <c r="Q2608" s="32" t="str">
        <f>IF(P2608="","",COUNTIF($P$2:P2608,"該当"))</f>
        <v/>
      </c>
      <c r="R2608" s="32" t="str">
        <f t="shared" si="447"/>
        <v>1590</v>
      </c>
      <c r="S2608" s="32" t="str">
        <f t="shared" si="448"/>
        <v/>
      </c>
      <c r="T2608" s="32" t="str">
        <f>IF(S2608="","",COUNTIF($S$2:S2608,"該当"))</f>
        <v/>
      </c>
      <c r="U2608" s="32" t="str">
        <f t="shared" si="449"/>
        <v>1590</v>
      </c>
      <c r="V2608" s="32" t="str">
        <f t="shared" si="450"/>
        <v/>
      </c>
      <c r="W2608" s="32" t="str">
        <f>IF(V2608="","",COUNTIF($V$2:V2608,"該当"))</f>
        <v/>
      </c>
      <c r="X2608" s="32" t="str">
        <f t="shared" si="453"/>
        <v>1590</v>
      </c>
      <c r="Y2608" s="26">
        <v>3570</v>
      </c>
      <c r="Z2608" s="26">
        <v>1590</v>
      </c>
      <c r="AA2608" s="26" t="s">
        <v>1702</v>
      </c>
      <c r="AB2608" s="26">
        <v>29</v>
      </c>
      <c r="AC2608" s="26" t="s">
        <v>34</v>
      </c>
      <c r="AD2608" s="26" t="s">
        <v>35</v>
      </c>
      <c r="AE2608" s="26" t="s">
        <v>23</v>
      </c>
      <c r="AF2608" s="26" t="s">
        <v>24</v>
      </c>
      <c r="AG2608" s="26">
        <v>9</v>
      </c>
      <c r="AH2608" s="26" t="s">
        <v>34</v>
      </c>
      <c r="AI2608" s="26" t="s">
        <v>26</v>
      </c>
      <c r="AJ2608" s="26">
        <v>4</v>
      </c>
      <c r="AK2608" s="26" t="s">
        <v>1692</v>
      </c>
      <c r="AL2608" s="26">
        <v>9003330331</v>
      </c>
      <c r="AM2608" s="26" t="s">
        <v>4</v>
      </c>
      <c r="AN2608" s="26">
        <v>5</v>
      </c>
      <c r="AO2608" s="26">
        <v>0</v>
      </c>
      <c r="AP2608" s="26" t="s">
        <v>28</v>
      </c>
      <c r="AT2608" s="26" t="str">
        <f>MID(AA2608,MIN(FIND({0,1,2,3,4,5,6,7,8,9},AA2608&amp;"0123456789″")),LEN(AA2608))</f>
        <v>530あ1590</v>
      </c>
      <c r="AU2608" s="26" t="str">
        <f t="shared" si="451"/>
        <v>1590</v>
      </c>
    </row>
    <row r="2609" spans="9:47" x14ac:dyDescent="0.2">
      <c r="I2609" s="26">
        <v>1591</v>
      </c>
      <c r="J2609" s="32" t="str">
        <f t="shared" si="443"/>
        <v/>
      </c>
      <c r="K2609" s="32" t="str">
        <f>IF(J2609="","",COUNTIF($J$2:J2609,"該当"))</f>
        <v/>
      </c>
      <c r="L2609" s="32" t="str">
        <f t="shared" si="452"/>
        <v>1591</v>
      </c>
      <c r="M2609" s="32" t="str">
        <f t="shared" si="444"/>
        <v/>
      </c>
      <c r="N2609" s="32" t="str">
        <f>IF(M2609="","",COUNTIF($M$2:M2609,"該当"))</f>
        <v/>
      </c>
      <c r="O2609" s="32" t="str">
        <f t="shared" si="445"/>
        <v>1591</v>
      </c>
      <c r="P2609" s="32" t="str">
        <f t="shared" si="446"/>
        <v/>
      </c>
      <c r="Q2609" s="32" t="str">
        <f>IF(P2609="","",COUNTIF($P$2:P2609,"該当"))</f>
        <v/>
      </c>
      <c r="R2609" s="32" t="str">
        <f t="shared" si="447"/>
        <v>1591</v>
      </c>
      <c r="S2609" s="32" t="str">
        <f t="shared" si="448"/>
        <v/>
      </c>
      <c r="T2609" s="32" t="str">
        <f>IF(S2609="","",COUNTIF($S$2:S2609,"該当"))</f>
        <v/>
      </c>
      <c r="U2609" s="32" t="str">
        <f t="shared" si="449"/>
        <v>1591</v>
      </c>
      <c r="V2609" s="32" t="str">
        <f t="shared" si="450"/>
        <v/>
      </c>
      <c r="W2609" s="32" t="str">
        <f>IF(V2609="","",COUNTIF($V$2:V2609,"該当"))</f>
        <v/>
      </c>
      <c r="X2609" s="32" t="str">
        <f t="shared" si="453"/>
        <v>1591</v>
      </c>
      <c r="Y2609" s="26">
        <v>3573</v>
      </c>
      <c r="Z2609" s="26">
        <v>1591</v>
      </c>
      <c r="AA2609" s="26" t="s">
        <v>1703</v>
      </c>
      <c r="AB2609" s="26">
        <v>29</v>
      </c>
      <c r="AC2609" s="26" t="s">
        <v>34</v>
      </c>
      <c r="AD2609" s="26" t="s">
        <v>35</v>
      </c>
      <c r="AE2609" s="26" t="s">
        <v>23</v>
      </c>
      <c r="AF2609" s="26" t="s">
        <v>24</v>
      </c>
      <c r="AG2609" s="26">
        <v>9</v>
      </c>
      <c r="AH2609" s="26" t="s">
        <v>34</v>
      </c>
      <c r="AI2609" s="26" t="s">
        <v>26</v>
      </c>
      <c r="AJ2609" s="26">
        <v>4</v>
      </c>
      <c r="AK2609" s="26" t="s">
        <v>1692</v>
      </c>
      <c r="AL2609" s="26">
        <v>9003330331</v>
      </c>
      <c r="AM2609" s="26" t="s">
        <v>4</v>
      </c>
      <c r="AN2609" s="26">
        <v>5</v>
      </c>
      <c r="AO2609" s="26">
        <v>0</v>
      </c>
      <c r="AP2609" s="26" t="s">
        <v>28</v>
      </c>
      <c r="AT2609" s="26" t="str">
        <f>MID(AA2609,MIN(FIND({0,1,2,3,4,5,6,7,8,9},AA2609&amp;"0123456789″")),LEN(AA2609))</f>
        <v>530あ1591</v>
      </c>
      <c r="AU2609" s="26" t="str">
        <f t="shared" si="451"/>
        <v>1591</v>
      </c>
    </row>
    <row r="2610" spans="9:47" x14ac:dyDescent="0.2">
      <c r="I2610" s="26">
        <v>1594</v>
      </c>
      <c r="J2610" s="32" t="str">
        <f t="shared" si="443"/>
        <v/>
      </c>
      <c r="K2610" s="32" t="str">
        <f>IF(J2610="","",COUNTIF($J$2:J2610,"該当"))</f>
        <v/>
      </c>
      <c r="L2610" s="32" t="str">
        <f t="shared" si="452"/>
        <v>1594</v>
      </c>
      <c r="M2610" s="32" t="str">
        <f t="shared" si="444"/>
        <v/>
      </c>
      <c r="N2610" s="32" t="str">
        <f>IF(M2610="","",COUNTIF($M$2:M2610,"該当"))</f>
        <v/>
      </c>
      <c r="O2610" s="32" t="str">
        <f t="shared" si="445"/>
        <v>1594</v>
      </c>
      <c r="P2610" s="32" t="str">
        <f t="shared" si="446"/>
        <v/>
      </c>
      <c r="Q2610" s="32" t="str">
        <f>IF(P2610="","",COUNTIF($P$2:P2610,"該当"))</f>
        <v/>
      </c>
      <c r="R2610" s="32" t="str">
        <f t="shared" si="447"/>
        <v>1594</v>
      </c>
      <c r="S2610" s="32" t="str">
        <f t="shared" si="448"/>
        <v/>
      </c>
      <c r="T2610" s="32" t="str">
        <f>IF(S2610="","",COUNTIF($S$2:S2610,"該当"))</f>
        <v/>
      </c>
      <c r="U2610" s="32" t="str">
        <f t="shared" si="449"/>
        <v>1594</v>
      </c>
      <c r="V2610" s="32" t="str">
        <f t="shared" si="450"/>
        <v/>
      </c>
      <c r="W2610" s="32" t="str">
        <f>IF(V2610="","",COUNTIF($V$2:V2610,"該当"))</f>
        <v/>
      </c>
      <c r="X2610" s="32" t="str">
        <f t="shared" si="453"/>
        <v>1594</v>
      </c>
      <c r="Y2610" s="26">
        <v>789</v>
      </c>
      <c r="Z2610" s="26">
        <v>1594</v>
      </c>
      <c r="AA2610" s="26" t="s">
        <v>1704</v>
      </c>
      <c r="AB2610" s="26">
        <v>29</v>
      </c>
      <c r="AC2610" s="26" t="s">
        <v>34</v>
      </c>
      <c r="AD2610" s="26" t="s">
        <v>35</v>
      </c>
      <c r="AE2610" s="26" t="s">
        <v>23</v>
      </c>
      <c r="AF2610" s="26" t="s">
        <v>24</v>
      </c>
      <c r="AG2610" s="26">
        <v>9</v>
      </c>
      <c r="AH2610" s="26" t="s">
        <v>34</v>
      </c>
      <c r="AI2610" s="26" t="s">
        <v>26</v>
      </c>
      <c r="AJ2610" s="26">
        <v>4</v>
      </c>
      <c r="AK2610" s="26" t="s">
        <v>1692</v>
      </c>
      <c r="AL2610" s="26">
        <v>9003330332</v>
      </c>
      <c r="AM2610" s="26" t="s">
        <v>4</v>
      </c>
      <c r="AN2610" s="26">
        <v>5</v>
      </c>
      <c r="AO2610" s="26">
        <v>0</v>
      </c>
      <c r="AP2610" s="26" t="s">
        <v>28</v>
      </c>
      <c r="AT2610" s="26" t="str">
        <f>MID(AA2610,MIN(FIND({0,1,2,3,4,5,6,7,8,9},AA2610&amp;"0123456789″")),LEN(AA2610))</f>
        <v>530い1594</v>
      </c>
      <c r="AU2610" s="26" t="str">
        <f t="shared" si="451"/>
        <v>1594</v>
      </c>
    </row>
    <row r="2611" spans="9:47" x14ac:dyDescent="0.2">
      <c r="I2611" s="26">
        <v>1595</v>
      </c>
      <c r="J2611" s="32" t="str">
        <f t="shared" si="443"/>
        <v/>
      </c>
      <c r="K2611" s="32" t="str">
        <f>IF(J2611="","",COUNTIF($J$2:J2611,"該当"))</f>
        <v/>
      </c>
      <c r="L2611" s="32" t="str">
        <f t="shared" si="452"/>
        <v>1595</v>
      </c>
      <c r="M2611" s="32" t="str">
        <f t="shared" si="444"/>
        <v/>
      </c>
      <c r="N2611" s="32" t="str">
        <f>IF(M2611="","",COUNTIF($M$2:M2611,"該当"))</f>
        <v/>
      </c>
      <c r="O2611" s="32" t="str">
        <f t="shared" si="445"/>
        <v>1595</v>
      </c>
      <c r="P2611" s="32" t="str">
        <f t="shared" si="446"/>
        <v/>
      </c>
      <c r="Q2611" s="32" t="str">
        <f>IF(P2611="","",COUNTIF($P$2:P2611,"該当"))</f>
        <v/>
      </c>
      <c r="R2611" s="32" t="str">
        <f t="shared" si="447"/>
        <v>1595</v>
      </c>
      <c r="S2611" s="32" t="str">
        <f t="shared" si="448"/>
        <v/>
      </c>
      <c r="T2611" s="32" t="str">
        <f>IF(S2611="","",COUNTIF($S$2:S2611,"該当"))</f>
        <v/>
      </c>
      <c r="U2611" s="32" t="str">
        <f t="shared" si="449"/>
        <v>1595</v>
      </c>
      <c r="V2611" s="32" t="str">
        <f t="shared" si="450"/>
        <v/>
      </c>
      <c r="W2611" s="32" t="str">
        <f>IF(V2611="","",COUNTIF($V$2:V2611,"該当"))</f>
        <v/>
      </c>
      <c r="X2611" s="32" t="str">
        <f t="shared" si="453"/>
        <v>1595</v>
      </c>
      <c r="Y2611" s="26">
        <v>3509</v>
      </c>
      <c r="Z2611" s="26">
        <v>1595</v>
      </c>
      <c r="AA2611" s="26" t="s">
        <v>1705</v>
      </c>
      <c r="AB2611" s="26">
        <v>29</v>
      </c>
      <c r="AC2611" s="26" t="s">
        <v>34</v>
      </c>
      <c r="AD2611" s="26" t="s">
        <v>35</v>
      </c>
      <c r="AE2611" s="26" t="s">
        <v>23</v>
      </c>
      <c r="AF2611" s="26" t="s">
        <v>24</v>
      </c>
      <c r="AG2611" s="26">
        <v>9</v>
      </c>
      <c r="AH2611" s="26" t="s">
        <v>34</v>
      </c>
      <c r="AI2611" s="26" t="s">
        <v>26</v>
      </c>
      <c r="AJ2611" s="26">
        <v>4</v>
      </c>
      <c r="AK2611" s="26" t="s">
        <v>1692</v>
      </c>
      <c r="AL2611" s="26">
        <v>9003330332</v>
      </c>
      <c r="AM2611" s="26" t="s">
        <v>4</v>
      </c>
      <c r="AN2611" s="26">
        <v>5</v>
      </c>
      <c r="AO2611" s="26">
        <v>0</v>
      </c>
      <c r="AP2611" s="26" t="s">
        <v>28</v>
      </c>
      <c r="AT2611" s="26" t="str">
        <f>MID(AA2611,MIN(FIND({0,1,2,3,4,5,6,7,8,9},AA2611&amp;"0123456789″")),LEN(AA2611))</f>
        <v>530い1595</v>
      </c>
      <c r="AU2611" s="26" t="str">
        <f t="shared" si="451"/>
        <v>1595</v>
      </c>
    </row>
    <row r="2612" spans="9:47" x14ac:dyDescent="0.2">
      <c r="I2612" s="26">
        <v>1596</v>
      </c>
      <c r="J2612" s="32" t="str">
        <f t="shared" si="443"/>
        <v/>
      </c>
      <c r="K2612" s="32" t="str">
        <f>IF(J2612="","",COUNTIF($J$2:J2612,"該当"))</f>
        <v/>
      </c>
      <c r="L2612" s="32" t="str">
        <f t="shared" si="452"/>
        <v>1596</v>
      </c>
      <c r="M2612" s="32" t="str">
        <f t="shared" si="444"/>
        <v/>
      </c>
      <c r="N2612" s="32" t="str">
        <f>IF(M2612="","",COUNTIF($M$2:M2612,"該当"))</f>
        <v/>
      </c>
      <c r="O2612" s="32" t="str">
        <f t="shared" si="445"/>
        <v>1596</v>
      </c>
      <c r="P2612" s="32" t="str">
        <f t="shared" si="446"/>
        <v/>
      </c>
      <c r="Q2612" s="32" t="str">
        <f>IF(P2612="","",COUNTIF($P$2:P2612,"該当"))</f>
        <v/>
      </c>
      <c r="R2612" s="32" t="str">
        <f t="shared" si="447"/>
        <v>1596</v>
      </c>
      <c r="S2612" s="32" t="str">
        <f t="shared" si="448"/>
        <v/>
      </c>
      <c r="T2612" s="32" t="str">
        <f>IF(S2612="","",COUNTIF($S$2:S2612,"該当"))</f>
        <v/>
      </c>
      <c r="U2612" s="32" t="str">
        <f t="shared" si="449"/>
        <v>1596</v>
      </c>
      <c r="V2612" s="32" t="str">
        <f t="shared" si="450"/>
        <v/>
      </c>
      <c r="W2612" s="32" t="str">
        <f>IF(V2612="","",COUNTIF($V$2:V2612,"該当"))</f>
        <v/>
      </c>
      <c r="X2612" s="32" t="str">
        <f t="shared" si="453"/>
        <v>1596</v>
      </c>
      <c r="Y2612" s="26">
        <v>3571</v>
      </c>
      <c r="Z2612" s="26">
        <v>1596</v>
      </c>
      <c r="AA2612" s="26" t="s">
        <v>1706</v>
      </c>
      <c r="AB2612" s="26">
        <v>29</v>
      </c>
      <c r="AC2612" s="26" t="s">
        <v>34</v>
      </c>
      <c r="AD2612" s="26" t="s">
        <v>35</v>
      </c>
      <c r="AE2612" s="26" t="s">
        <v>23</v>
      </c>
      <c r="AF2612" s="26" t="s">
        <v>24</v>
      </c>
      <c r="AG2612" s="26">
        <v>9</v>
      </c>
      <c r="AH2612" s="26" t="s">
        <v>34</v>
      </c>
      <c r="AI2612" s="26" t="s">
        <v>26</v>
      </c>
      <c r="AJ2612" s="26">
        <v>4</v>
      </c>
      <c r="AK2612" s="26" t="s">
        <v>1692</v>
      </c>
      <c r="AL2612" s="26">
        <v>9003330332</v>
      </c>
      <c r="AM2612" s="26" t="s">
        <v>4</v>
      </c>
      <c r="AN2612" s="26">
        <v>5</v>
      </c>
      <c r="AO2612" s="26">
        <v>0</v>
      </c>
      <c r="AP2612" s="26" t="s">
        <v>28</v>
      </c>
      <c r="AT2612" s="26" t="str">
        <f>MID(AA2612,MIN(FIND({0,1,2,3,4,5,6,7,8,9},AA2612&amp;"0123456789″")),LEN(AA2612))</f>
        <v>530あ1596</v>
      </c>
      <c r="AU2612" s="26" t="str">
        <f t="shared" si="451"/>
        <v>1596</v>
      </c>
    </row>
    <row r="2613" spans="9:47" x14ac:dyDescent="0.2">
      <c r="I2613" s="26">
        <v>1597</v>
      </c>
      <c r="J2613" s="32" t="str">
        <f t="shared" si="443"/>
        <v/>
      </c>
      <c r="K2613" s="32" t="str">
        <f>IF(J2613="","",COUNTIF($J$2:J2613,"該当"))</f>
        <v/>
      </c>
      <c r="L2613" s="32" t="str">
        <f t="shared" si="452"/>
        <v>1597</v>
      </c>
      <c r="M2613" s="32" t="str">
        <f t="shared" si="444"/>
        <v/>
      </c>
      <c r="N2613" s="32" t="str">
        <f>IF(M2613="","",COUNTIF($M$2:M2613,"該当"))</f>
        <v/>
      </c>
      <c r="O2613" s="32" t="str">
        <f t="shared" si="445"/>
        <v>1597</v>
      </c>
      <c r="P2613" s="32" t="str">
        <f t="shared" si="446"/>
        <v/>
      </c>
      <c r="Q2613" s="32" t="str">
        <f>IF(P2613="","",COUNTIF($P$2:P2613,"該当"))</f>
        <v/>
      </c>
      <c r="R2613" s="32" t="str">
        <f t="shared" si="447"/>
        <v>1597</v>
      </c>
      <c r="S2613" s="32" t="str">
        <f t="shared" si="448"/>
        <v/>
      </c>
      <c r="T2613" s="32" t="str">
        <f>IF(S2613="","",COUNTIF($S$2:S2613,"該当"))</f>
        <v/>
      </c>
      <c r="U2613" s="32" t="str">
        <f t="shared" si="449"/>
        <v>1597</v>
      </c>
      <c r="V2613" s="32" t="str">
        <f t="shared" si="450"/>
        <v/>
      </c>
      <c r="W2613" s="32" t="str">
        <f>IF(V2613="","",COUNTIF($V$2:V2613,"該当"))</f>
        <v/>
      </c>
      <c r="X2613" s="32" t="str">
        <f t="shared" si="453"/>
        <v>1597</v>
      </c>
      <c r="Y2613" s="26">
        <v>3574</v>
      </c>
      <c r="Z2613" s="26">
        <v>1597</v>
      </c>
      <c r="AA2613" s="26" t="s">
        <v>1707</v>
      </c>
      <c r="AB2613" s="26">
        <v>29</v>
      </c>
      <c r="AC2613" s="26" t="s">
        <v>34</v>
      </c>
      <c r="AD2613" s="26" t="s">
        <v>35</v>
      </c>
      <c r="AE2613" s="26" t="s">
        <v>23</v>
      </c>
      <c r="AF2613" s="26" t="s">
        <v>24</v>
      </c>
      <c r="AG2613" s="26">
        <v>9</v>
      </c>
      <c r="AH2613" s="26" t="s">
        <v>34</v>
      </c>
      <c r="AI2613" s="26" t="s">
        <v>26</v>
      </c>
      <c r="AJ2613" s="26">
        <v>4</v>
      </c>
      <c r="AK2613" s="26" t="s">
        <v>1692</v>
      </c>
      <c r="AL2613" s="26">
        <v>9003330332</v>
      </c>
      <c r="AM2613" s="26" t="s">
        <v>4</v>
      </c>
      <c r="AN2613" s="26">
        <v>5</v>
      </c>
      <c r="AO2613" s="26">
        <v>0</v>
      </c>
      <c r="AP2613" s="26" t="s">
        <v>28</v>
      </c>
      <c r="AT2613" s="26" t="str">
        <f>MID(AA2613,MIN(FIND({0,1,2,3,4,5,6,7,8,9},AA2613&amp;"0123456789″")),LEN(AA2613))</f>
        <v>530あ1597</v>
      </c>
      <c r="AU2613" s="26" t="str">
        <f t="shared" si="451"/>
        <v>1597</v>
      </c>
    </row>
    <row r="2614" spans="9:47" x14ac:dyDescent="0.2">
      <c r="I2614" s="26">
        <v>1598</v>
      </c>
      <c r="J2614" s="32" t="str">
        <f t="shared" si="443"/>
        <v/>
      </c>
      <c r="K2614" s="32" t="str">
        <f>IF(J2614="","",COUNTIF($J$2:J2614,"該当"))</f>
        <v/>
      </c>
      <c r="L2614" s="32" t="str">
        <f t="shared" si="452"/>
        <v>1598</v>
      </c>
      <c r="M2614" s="32" t="str">
        <f t="shared" si="444"/>
        <v/>
      </c>
      <c r="N2614" s="32" t="str">
        <f>IF(M2614="","",COUNTIF($M$2:M2614,"該当"))</f>
        <v/>
      </c>
      <c r="O2614" s="32" t="str">
        <f t="shared" si="445"/>
        <v>1598</v>
      </c>
      <c r="P2614" s="32" t="str">
        <f t="shared" si="446"/>
        <v/>
      </c>
      <c r="Q2614" s="32" t="str">
        <f>IF(P2614="","",COUNTIF($P$2:P2614,"該当"))</f>
        <v/>
      </c>
      <c r="R2614" s="32" t="str">
        <f t="shared" si="447"/>
        <v>1598</v>
      </c>
      <c r="S2614" s="32" t="str">
        <f t="shared" si="448"/>
        <v/>
      </c>
      <c r="T2614" s="32" t="str">
        <f>IF(S2614="","",COUNTIF($S$2:S2614,"該当"))</f>
        <v/>
      </c>
      <c r="U2614" s="32" t="str">
        <f t="shared" si="449"/>
        <v>1598</v>
      </c>
      <c r="V2614" s="32" t="str">
        <f t="shared" si="450"/>
        <v/>
      </c>
      <c r="W2614" s="32" t="str">
        <f>IF(V2614="","",COUNTIF($V$2:V2614,"該当"))</f>
        <v/>
      </c>
      <c r="X2614" s="32" t="str">
        <f t="shared" si="453"/>
        <v>1598</v>
      </c>
      <c r="Y2614" s="26">
        <v>3510</v>
      </c>
      <c r="Z2614" s="26">
        <v>1598</v>
      </c>
      <c r="AA2614" s="26" t="s">
        <v>1708</v>
      </c>
      <c r="AB2614" s="26">
        <v>29</v>
      </c>
      <c r="AC2614" s="26" t="s">
        <v>34</v>
      </c>
      <c r="AD2614" s="26" t="s">
        <v>35</v>
      </c>
      <c r="AE2614" s="26" t="s">
        <v>23</v>
      </c>
      <c r="AF2614" s="26" t="s">
        <v>24</v>
      </c>
      <c r="AG2614" s="26">
        <v>9</v>
      </c>
      <c r="AH2614" s="26" t="s">
        <v>34</v>
      </c>
      <c r="AI2614" s="26" t="s">
        <v>26</v>
      </c>
      <c r="AJ2614" s="26">
        <v>4</v>
      </c>
      <c r="AK2614" s="26" t="s">
        <v>1692</v>
      </c>
      <c r="AL2614" s="26">
        <v>9003350351</v>
      </c>
      <c r="AM2614" s="26" t="s">
        <v>4</v>
      </c>
      <c r="AN2614" s="26">
        <v>5</v>
      </c>
      <c r="AO2614" s="26">
        <v>0</v>
      </c>
      <c r="AP2614" s="26" t="s">
        <v>28</v>
      </c>
      <c r="AT2614" s="26" t="str">
        <f>MID(AA2614,MIN(FIND({0,1,2,3,4,5,6,7,8,9},AA2614&amp;"0123456789″")),LEN(AA2614))</f>
        <v>530い1598</v>
      </c>
      <c r="AU2614" s="26" t="str">
        <f t="shared" si="451"/>
        <v>1598</v>
      </c>
    </row>
    <row r="2615" spans="9:47" x14ac:dyDescent="0.2">
      <c r="I2615" s="26">
        <v>1599</v>
      </c>
      <c r="J2615" s="32" t="str">
        <f t="shared" si="443"/>
        <v/>
      </c>
      <c r="K2615" s="32" t="str">
        <f>IF(J2615="","",COUNTIF($J$2:J2615,"該当"))</f>
        <v/>
      </c>
      <c r="L2615" s="32" t="str">
        <f t="shared" si="452"/>
        <v>1599</v>
      </c>
      <c r="M2615" s="32" t="str">
        <f t="shared" si="444"/>
        <v/>
      </c>
      <c r="N2615" s="32" t="str">
        <f>IF(M2615="","",COUNTIF($M$2:M2615,"該当"))</f>
        <v/>
      </c>
      <c r="O2615" s="32" t="str">
        <f t="shared" si="445"/>
        <v>1599</v>
      </c>
      <c r="P2615" s="32" t="str">
        <f t="shared" si="446"/>
        <v/>
      </c>
      <c r="Q2615" s="32" t="str">
        <f>IF(P2615="","",COUNTIF($P$2:P2615,"該当"))</f>
        <v/>
      </c>
      <c r="R2615" s="32" t="str">
        <f t="shared" si="447"/>
        <v>1599</v>
      </c>
      <c r="S2615" s="32" t="str">
        <f t="shared" si="448"/>
        <v/>
      </c>
      <c r="T2615" s="32" t="str">
        <f>IF(S2615="","",COUNTIF($S$2:S2615,"該当"))</f>
        <v/>
      </c>
      <c r="U2615" s="32" t="str">
        <f t="shared" si="449"/>
        <v>1599</v>
      </c>
      <c r="V2615" s="32" t="str">
        <f t="shared" si="450"/>
        <v/>
      </c>
      <c r="W2615" s="32" t="str">
        <f>IF(V2615="","",COUNTIF($V$2:V2615,"該当"))</f>
        <v/>
      </c>
      <c r="X2615" s="32" t="str">
        <f t="shared" si="453"/>
        <v>1599</v>
      </c>
      <c r="Y2615" s="26">
        <v>3572</v>
      </c>
      <c r="Z2615" s="26">
        <v>1599</v>
      </c>
      <c r="AA2615" s="26" t="s">
        <v>1709</v>
      </c>
      <c r="AB2615" s="26">
        <v>29</v>
      </c>
      <c r="AC2615" s="26" t="s">
        <v>34</v>
      </c>
      <c r="AD2615" s="26" t="s">
        <v>35</v>
      </c>
      <c r="AE2615" s="26" t="s">
        <v>23</v>
      </c>
      <c r="AF2615" s="26" t="s">
        <v>24</v>
      </c>
      <c r="AG2615" s="26">
        <v>9</v>
      </c>
      <c r="AH2615" s="26" t="s">
        <v>34</v>
      </c>
      <c r="AI2615" s="26" t="s">
        <v>26</v>
      </c>
      <c r="AJ2615" s="26">
        <v>4</v>
      </c>
      <c r="AK2615" s="26" t="s">
        <v>1692</v>
      </c>
      <c r="AL2615" s="26">
        <v>9003350351</v>
      </c>
      <c r="AM2615" s="26" t="s">
        <v>4</v>
      </c>
      <c r="AN2615" s="26">
        <v>5</v>
      </c>
      <c r="AO2615" s="26">
        <v>0</v>
      </c>
      <c r="AP2615" s="26" t="s">
        <v>28</v>
      </c>
      <c r="AT2615" s="26" t="str">
        <f>MID(AA2615,MIN(FIND({0,1,2,3,4,5,6,7,8,9},AA2615&amp;"0123456789″")),LEN(AA2615))</f>
        <v>530あ1599</v>
      </c>
      <c r="AU2615" s="26" t="str">
        <f t="shared" si="451"/>
        <v>1599</v>
      </c>
    </row>
    <row r="2616" spans="9:47" x14ac:dyDescent="0.2">
      <c r="I2616" s="26">
        <v>161</v>
      </c>
      <c r="J2616" s="32" t="str">
        <f t="shared" si="443"/>
        <v/>
      </c>
      <c r="K2616" s="32" t="str">
        <f>IF(J2616="","",COUNTIF($J$2:J2616,"該当"))</f>
        <v/>
      </c>
      <c r="L2616" s="32" t="str">
        <f t="shared" si="452"/>
        <v>161</v>
      </c>
      <c r="M2616" s="32" t="str">
        <f t="shared" si="444"/>
        <v/>
      </c>
      <c r="N2616" s="32" t="str">
        <f>IF(M2616="","",COUNTIF($M$2:M2616,"該当"))</f>
        <v/>
      </c>
      <c r="O2616" s="32" t="str">
        <f t="shared" si="445"/>
        <v>161</v>
      </c>
      <c r="P2616" s="32" t="str">
        <f t="shared" si="446"/>
        <v/>
      </c>
      <c r="Q2616" s="32" t="str">
        <f>IF(P2616="","",COUNTIF($P$2:P2616,"該当"))</f>
        <v/>
      </c>
      <c r="R2616" s="32" t="str">
        <f t="shared" si="447"/>
        <v>161</v>
      </c>
      <c r="S2616" s="32" t="str">
        <f t="shared" si="448"/>
        <v/>
      </c>
      <c r="T2616" s="32" t="str">
        <f>IF(S2616="","",COUNTIF($S$2:S2616,"該当"))</f>
        <v/>
      </c>
      <c r="U2616" s="32" t="str">
        <f t="shared" si="449"/>
        <v>161</v>
      </c>
      <c r="V2616" s="32" t="str">
        <f t="shared" si="450"/>
        <v/>
      </c>
      <c r="W2616" s="32" t="str">
        <f>IF(V2616="","",COUNTIF($V$2:V2616,"該当"))</f>
        <v/>
      </c>
      <c r="X2616" s="32" t="str">
        <f t="shared" si="453"/>
        <v>161</v>
      </c>
      <c r="Y2616" s="26">
        <v>799</v>
      </c>
      <c r="Z2616" s="26">
        <v>161</v>
      </c>
      <c r="AA2616" s="26" t="s">
        <v>4947</v>
      </c>
      <c r="AB2616" s="26">
        <v>29</v>
      </c>
      <c r="AC2616" s="26" t="s">
        <v>34</v>
      </c>
      <c r="AD2616" s="26" t="s">
        <v>35</v>
      </c>
      <c r="AE2616" s="26" t="s">
        <v>23</v>
      </c>
      <c r="AF2616" s="26" t="s">
        <v>24</v>
      </c>
      <c r="AG2616" s="26">
        <v>9</v>
      </c>
      <c r="AH2616" s="26" t="s">
        <v>34</v>
      </c>
      <c r="AI2616" s="26" t="s">
        <v>26</v>
      </c>
      <c r="AJ2616" s="26">
        <v>4</v>
      </c>
      <c r="AK2616" s="26" t="s">
        <v>1692</v>
      </c>
      <c r="AL2616" s="26">
        <v>9003330331</v>
      </c>
      <c r="AM2616" s="26" t="s">
        <v>4</v>
      </c>
      <c r="AN2616" s="26">
        <v>5</v>
      </c>
      <c r="AO2616" s="26">
        <v>0</v>
      </c>
      <c r="AP2616" s="26" t="s">
        <v>28</v>
      </c>
      <c r="AT2616" s="26" t="str">
        <f>MID(AA2616,MIN(FIND({0,1,2,3,4,5,6,7,8,9},AA2616&amp;"0123456789″")),LEN(AA2616))</f>
        <v>530う161</v>
      </c>
      <c r="AU2616" s="26" t="str">
        <f t="shared" si="451"/>
        <v>161</v>
      </c>
    </row>
    <row r="2617" spans="9:47" x14ac:dyDescent="0.2">
      <c r="I2617" s="26">
        <v>163</v>
      </c>
      <c r="J2617" s="32" t="str">
        <f t="shared" si="443"/>
        <v/>
      </c>
      <c r="K2617" s="32" t="str">
        <f>IF(J2617="","",COUNTIF($J$2:J2617,"該当"))</f>
        <v/>
      </c>
      <c r="L2617" s="32" t="str">
        <f t="shared" si="452"/>
        <v>163</v>
      </c>
      <c r="M2617" s="32" t="str">
        <f t="shared" si="444"/>
        <v/>
      </c>
      <c r="N2617" s="32" t="str">
        <f>IF(M2617="","",COUNTIF($M$2:M2617,"該当"))</f>
        <v/>
      </c>
      <c r="O2617" s="32" t="str">
        <f t="shared" si="445"/>
        <v>163</v>
      </c>
      <c r="P2617" s="32" t="str">
        <f t="shared" si="446"/>
        <v/>
      </c>
      <c r="Q2617" s="32" t="str">
        <f>IF(P2617="","",COUNTIF($P$2:P2617,"該当"))</f>
        <v/>
      </c>
      <c r="R2617" s="32" t="str">
        <f t="shared" si="447"/>
        <v>163</v>
      </c>
      <c r="S2617" s="32" t="str">
        <f t="shared" si="448"/>
        <v/>
      </c>
      <c r="T2617" s="32" t="str">
        <f>IF(S2617="","",COUNTIF($S$2:S2617,"該当"))</f>
        <v/>
      </c>
      <c r="U2617" s="32" t="str">
        <f t="shared" si="449"/>
        <v>163</v>
      </c>
      <c r="V2617" s="32" t="str">
        <f t="shared" si="450"/>
        <v/>
      </c>
      <c r="W2617" s="32" t="str">
        <f>IF(V2617="","",COUNTIF($V$2:V2617,"該当"))</f>
        <v/>
      </c>
      <c r="X2617" s="32" t="str">
        <f t="shared" si="453"/>
        <v>163</v>
      </c>
      <c r="Y2617" s="26">
        <v>817</v>
      </c>
      <c r="Z2617" s="26">
        <v>163</v>
      </c>
      <c r="AA2617" s="26" t="s">
        <v>4948</v>
      </c>
      <c r="AB2617" s="26">
        <v>29</v>
      </c>
      <c r="AC2617" s="26" t="s">
        <v>34</v>
      </c>
      <c r="AD2617" s="26" t="s">
        <v>35</v>
      </c>
      <c r="AE2617" s="26" t="s">
        <v>23</v>
      </c>
      <c r="AF2617" s="26" t="s">
        <v>24</v>
      </c>
      <c r="AG2617" s="26">
        <v>9</v>
      </c>
      <c r="AH2617" s="26" t="s">
        <v>34</v>
      </c>
      <c r="AI2617" s="26" t="s">
        <v>26</v>
      </c>
      <c r="AJ2617" s="26">
        <v>4</v>
      </c>
      <c r="AK2617" s="26" t="s">
        <v>1692</v>
      </c>
      <c r="AL2617" s="26">
        <v>9003330332</v>
      </c>
      <c r="AM2617" s="26" t="s">
        <v>4</v>
      </c>
      <c r="AN2617" s="26">
        <v>5</v>
      </c>
      <c r="AO2617" s="26">
        <v>0</v>
      </c>
      <c r="AP2617" s="26" t="s">
        <v>28</v>
      </c>
      <c r="AT2617" s="26" t="str">
        <f>MID(AA2617,MIN(FIND({0,1,2,3,4,5,6,7,8,9},AA2617&amp;"0123456789″")),LEN(AA2617))</f>
        <v>530う163</v>
      </c>
      <c r="AU2617" s="26" t="str">
        <f t="shared" si="451"/>
        <v>163</v>
      </c>
    </row>
    <row r="2618" spans="9:47" x14ac:dyDescent="0.2">
      <c r="I2618" s="26">
        <v>165</v>
      </c>
      <c r="J2618" s="32" t="str">
        <f t="shared" si="443"/>
        <v/>
      </c>
      <c r="K2618" s="32" t="str">
        <f>IF(J2618="","",COUNTIF($J$2:J2618,"該当"))</f>
        <v/>
      </c>
      <c r="L2618" s="32" t="str">
        <f t="shared" si="452"/>
        <v>165</v>
      </c>
      <c r="M2618" s="32" t="str">
        <f t="shared" si="444"/>
        <v/>
      </c>
      <c r="N2618" s="32" t="str">
        <f>IF(M2618="","",COUNTIF($M$2:M2618,"該当"))</f>
        <v/>
      </c>
      <c r="O2618" s="32" t="str">
        <f t="shared" si="445"/>
        <v>165</v>
      </c>
      <c r="P2618" s="32" t="str">
        <f t="shared" si="446"/>
        <v/>
      </c>
      <c r="Q2618" s="32" t="str">
        <f>IF(P2618="","",COUNTIF($P$2:P2618,"該当"))</f>
        <v/>
      </c>
      <c r="R2618" s="32" t="str">
        <f t="shared" si="447"/>
        <v>165</v>
      </c>
      <c r="S2618" s="32" t="str">
        <f t="shared" si="448"/>
        <v/>
      </c>
      <c r="T2618" s="32" t="str">
        <f>IF(S2618="","",COUNTIF($S$2:S2618,"該当"))</f>
        <v/>
      </c>
      <c r="U2618" s="32" t="str">
        <f t="shared" si="449"/>
        <v>165</v>
      </c>
      <c r="V2618" s="32" t="str">
        <f t="shared" si="450"/>
        <v/>
      </c>
      <c r="W2618" s="32" t="str">
        <f>IF(V2618="","",COUNTIF($V$2:V2618,"該当"))</f>
        <v/>
      </c>
      <c r="X2618" s="32" t="str">
        <f t="shared" si="453"/>
        <v>165</v>
      </c>
      <c r="Y2618" s="26">
        <v>828</v>
      </c>
      <c r="Z2618" s="26">
        <v>165</v>
      </c>
      <c r="AA2618" s="26" t="s">
        <v>3727</v>
      </c>
      <c r="AB2618" s="26">
        <v>29</v>
      </c>
      <c r="AC2618" s="26" t="s">
        <v>34</v>
      </c>
      <c r="AD2618" s="26" t="s">
        <v>35</v>
      </c>
      <c r="AE2618" s="26" t="s">
        <v>23</v>
      </c>
      <c r="AF2618" s="26" t="s">
        <v>24</v>
      </c>
      <c r="AG2618" s="26">
        <v>9</v>
      </c>
      <c r="AH2618" s="26" t="s">
        <v>34</v>
      </c>
      <c r="AI2618" s="26" t="s">
        <v>26</v>
      </c>
      <c r="AJ2618" s="26">
        <v>4</v>
      </c>
      <c r="AK2618" s="26" t="s">
        <v>1692</v>
      </c>
      <c r="AL2618" s="26">
        <v>9003330331</v>
      </c>
      <c r="AM2618" s="26" t="s">
        <v>4</v>
      </c>
      <c r="AN2618" s="26">
        <v>5</v>
      </c>
      <c r="AO2618" s="26">
        <v>0</v>
      </c>
      <c r="AP2618" s="26" t="s">
        <v>28</v>
      </c>
      <c r="AT2618" s="26" t="str">
        <f>MID(AA2618,MIN(FIND({0,1,2,3,4,5,6,7,8,9},AA2618&amp;"0123456789″")),LEN(AA2618))</f>
        <v>530あ165</v>
      </c>
      <c r="AU2618" s="26" t="str">
        <f t="shared" si="451"/>
        <v>165</v>
      </c>
    </row>
    <row r="2619" spans="9:47" x14ac:dyDescent="0.2">
      <c r="I2619" s="26">
        <v>166</v>
      </c>
      <c r="J2619" s="32" t="str">
        <f t="shared" si="443"/>
        <v/>
      </c>
      <c r="K2619" s="32" t="str">
        <f>IF(J2619="","",COUNTIF($J$2:J2619,"該当"))</f>
        <v/>
      </c>
      <c r="L2619" s="32" t="str">
        <f t="shared" si="452"/>
        <v>166</v>
      </c>
      <c r="M2619" s="32" t="str">
        <f t="shared" si="444"/>
        <v/>
      </c>
      <c r="N2619" s="32" t="str">
        <f>IF(M2619="","",COUNTIF($M$2:M2619,"該当"))</f>
        <v/>
      </c>
      <c r="O2619" s="32" t="str">
        <f t="shared" si="445"/>
        <v>166</v>
      </c>
      <c r="P2619" s="32" t="str">
        <f t="shared" si="446"/>
        <v/>
      </c>
      <c r="Q2619" s="32" t="str">
        <f>IF(P2619="","",COUNTIF($P$2:P2619,"該当"))</f>
        <v/>
      </c>
      <c r="R2619" s="32" t="str">
        <f t="shared" si="447"/>
        <v>166</v>
      </c>
      <c r="S2619" s="32" t="str">
        <f t="shared" si="448"/>
        <v/>
      </c>
      <c r="T2619" s="32" t="str">
        <f>IF(S2619="","",COUNTIF($S$2:S2619,"該当"))</f>
        <v/>
      </c>
      <c r="U2619" s="32" t="str">
        <f t="shared" si="449"/>
        <v>166</v>
      </c>
      <c r="V2619" s="32" t="str">
        <f t="shared" si="450"/>
        <v/>
      </c>
      <c r="W2619" s="32" t="str">
        <f>IF(V2619="","",COUNTIF($V$2:V2619,"該当"))</f>
        <v/>
      </c>
      <c r="X2619" s="32" t="str">
        <f t="shared" si="453"/>
        <v>166</v>
      </c>
      <c r="Y2619" s="26">
        <v>837</v>
      </c>
      <c r="Z2619" s="26">
        <v>166</v>
      </c>
      <c r="AA2619" s="26" t="s">
        <v>3728</v>
      </c>
      <c r="AB2619" s="26">
        <v>29</v>
      </c>
      <c r="AC2619" s="26" t="s">
        <v>34</v>
      </c>
      <c r="AD2619" s="26" t="s">
        <v>35</v>
      </c>
      <c r="AE2619" s="26" t="s">
        <v>23</v>
      </c>
      <c r="AF2619" s="26" t="s">
        <v>24</v>
      </c>
      <c r="AG2619" s="26">
        <v>9</v>
      </c>
      <c r="AH2619" s="26" t="s">
        <v>34</v>
      </c>
      <c r="AI2619" s="26" t="s">
        <v>26</v>
      </c>
      <c r="AJ2619" s="26">
        <v>4</v>
      </c>
      <c r="AK2619" s="26" t="s">
        <v>1692</v>
      </c>
      <c r="AL2619" s="26">
        <v>9003330331</v>
      </c>
      <c r="AM2619" s="26" t="s">
        <v>4</v>
      </c>
      <c r="AN2619" s="26">
        <v>5</v>
      </c>
      <c r="AO2619" s="26">
        <v>0</v>
      </c>
      <c r="AP2619" s="26" t="s">
        <v>28</v>
      </c>
      <c r="AT2619" s="26" t="str">
        <f>MID(AA2619,MIN(FIND({0,1,2,3,4,5,6,7,8,9},AA2619&amp;"0123456789″")),LEN(AA2619))</f>
        <v>530あ166</v>
      </c>
      <c r="AU2619" s="26" t="str">
        <f t="shared" si="451"/>
        <v>166</v>
      </c>
    </row>
    <row r="2620" spans="9:47" x14ac:dyDescent="0.2">
      <c r="I2620" s="26">
        <v>1694</v>
      </c>
      <c r="J2620" s="32" t="str">
        <f t="shared" si="443"/>
        <v/>
      </c>
      <c r="K2620" s="32" t="str">
        <f>IF(J2620="","",COUNTIF($J$2:J2620,"該当"))</f>
        <v/>
      </c>
      <c r="L2620" s="32" t="str">
        <f t="shared" si="452"/>
        <v>1694</v>
      </c>
      <c r="M2620" s="32" t="str">
        <f t="shared" si="444"/>
        <v/>
      </c>
      <c r="N2620" s="32" t="str">
        <f>IF(M2620="","",COUNTIF($M$2:M2620,"該当"))</f>
        <v/>
      </c>
      <c r="O2620" s="32" t="str">
        <f t="shared" si="445"/>
        <v>1694</v>
      </c>
      <c r="P2620" s="32" t="str">
        <f t="shared" si="446"/>
        <v/>
      </c>
      <c r="Q2620" s="32" t="str">
        <f>IF(P2620="","",COUNTIF($P$2:P2620,"該当"))</f>
        <v/>
      </c>
      <c r="R2620" s="32" t="str">
        <f t="shared" si="447"/>
        <v>1694</v>
      </c>
      <c r="S2620" s="32" t="str">
        <f t="shared" si="448"/>
        <v/>
      </c>
      <c r="T2620" s="32" t="str">
        <f>IF(S2620="","",COUNTIF($S$2:S2620,"該当"))</f>
        <v/>
      </c>
      <c r="U2620" s="32" t="str">
        <f t="shared" si="449"/>
        <v>1694</v>
      </c>
      <c r="V2620" s="32" t="str">
        <f t="shared" si="450"/>
        <v/>
      </c>
      <c r="W2620" s="32" t="str">
        <f>IF(V2620="","",COUNTIF($V$2:V2620,"該当"))</f>
        <v/>
      </c>
      <c r="X2620" s="32" t="str">
        <f t="shared" si="453"/>
        <v>1694</v>
      </c>
      <c r="Y2620" s="26">
        <v>857</v>
      </c>
      <c r="Z2620" s="26">
        <v>1694</v>
      </c>
      <c r="AA2620" s="26" t="s">
        <v>1711</v>
      </c>
      <c r="AB2620" s="26">
        <v>29</v>
      </c>
      <c r="AC2620" s="26" t="s">
        <v>34</v>
      </c>
      <c r="AD2620" s="26" t="s">
        <v>35</v>
      </c>
      <c r="AE2620" s="26" t="s">
        <v>23</v>
      </c>
      <c r="AF2620" s="26" t="s">
        <v>24</v>
      </c>
      <c r="AG2620" s="26">
        <v>9</v>
      </c>
      <c r="AH2620" s="26" t="s">
        <v>34</v>
      </c>
      <c r="AI2620" s="26" t="s">
        <v>26</v>
      </c>
      <c r="AJ2620" s="26">
        <v>4</v>
      </c>
      <c r="AK2620" s="26" t="s">
        <v>1692</v>
      </c>
      <c r="AL2620" s="26">
        <v>9003330331</v>
      </c>
      <c r="AM2620" s="26" t="s">
        <v>4</v>
      </c>
      <c r="AN2620" s="26">
        <v>5</v>
      </c>
      <c r="AO2620" s="26">
        <v>0</v>
      </c>
      <c r="AP2620" s="26" t="s">
        <v>28</v>
      </c>
      <c r="AT2620" s="26" t="str">
        <f>MID(AA2620,MIN(FIND({0,1,2,3,4,5,6,7,8,9},AA2620&amp;"0123456789″")),LEN(AA2620))</f>
        <v>530か1694</v>
      </c>
      <c r="AU2620" s="26" t="str">
        <f t="shared" si="451"/>
        <v>1694</v>
      </c>
    </row>
    <row r="2621" spans="9:47" x14ac:dyDescent="0.2">
      <c r="I2621" s="26">
        <v>1701</v>
      </c>
      <c r="J2621" s="32" t="str">
        <f t="shared" si="443"/>
        <v/>
      </c>
      <c r="K2621" s="32" t="str">
        <f>IF(J2621="","",COUNTIF($J$2:J2621,"該当"))</f>
        <v/>
      </c>
      <c r="L2621" s="32" t="str">
        <f t="shared" si="452"/>
        <v>1701</v>
      </c>
      <c r="M2621" s="32" t="str">
        <f t="shared" si="444"/>
        <v/>
      </c>
      <c r="N2621" s="32" t="str">
        <f>IF(M2621="","",COUNTIF($M$2:M2621,"該当"))</f>
        <v/>
      </c>
      <c r="O2621" s="32" t="str">
        <f t="shared" si="445"/>
        <v>1701</v>
      </c>
      <c r="P2621" s="32" t="str">
        <f t="shared" si="446"/>
        <v/>
      </c>
      <c r="Q2621" s="32" t="str">
        <f>IF(P2621="","",COUNTIF($P$2:P2621,"該当"))</f>
        <v/>
      </c>
      <c r="R2621" s="32" t="str">
        <f t="shared" si="447"/>
        <v>1701</v>
      </c>
      <c r="S2621" s="32" t="str">
        <f t="shared" si="448"/>
        <v/>
      </c>
      <c r="T2621" s="32" t="str">
        <f>IF(S2621="","",COUNTIF($S$2:S2621,"該当"))</f>
        <v/>
      </c>
      <c r="U2621" s="32" t="str">
        <f t="shared" si="449"/>
        <v>1701</v>
      </c>
      <c r="V2621" s="32" t="str">
        <f t="shared" si="450"/>
        <v/>
      </c>
      <c r="W2621" s="32" t="str">
        <f>IF(V2621="","",COUNTIF($V$2:V2621,"該当"))</f>
        <v/>
      </c>
      <c r="X2621" s="32" t="str">
        <f t="shared" si="453"/>
        <v>1701</v>
      </c>
      <c r="Y2621" s="26">
        <v>864</v>
      </c>
      <c r="Z2621" s="26">
        <v>1701</v>
      </c>
      <c r="AA2621" s="26" t="s">
        <v>4255</v>
      </c>
      <c r="AB2621" s="26">
        <v>29</v>
      </c>
      <c r="AC2621" s="26" t="s">
        <v>34</v>
      </c>
      <c r="AD2621" s="26" t="s">
        <v>35</v>
      </c>
      <c r="AE2621" s="26" t="s">
        <v>23</v>
      </c>
      <c r="AF2621" s="26" t="s">
        <v>24</v>
      </c>
      <c r="AG2621" s="26">
        <v>9</v>
      </c>
      <c r="AH2621" s="26" t="s">
        <v>34</v>
      </c>
      <c r="AI2621" s="26" t="s">
        <v>26</v>
      </c>
      <c r="AJ2621" s="26">
        <v>4</v>
      </c>
      <c r="AK2621" s="26" t="s">
        <v>1692</v>
      </c>
      <c r="AL2621" s="26">
        <v>9003350351</v>
      </c>
      <c r="AM2621" s="26" t="s">
        <v>4</v>
      </c>
      <c r="AN2621" s="26">
        <v>5</v>
      </c>
      <c r="AO2621" s="26">
        <v>0</v>
      </c>
      <c r="AP2621" s="26" t="s">
        <v>28</v>
      </c>
      <c r="AT2621" s="26" t="str">
        <f>MID(AA2621,MIN(FIND({0,1,2,3,4,5,6,7,8,9},AA2621&amp;"0123456789″")),LEN(AA2621))</f>
        <v>530う1701</v>
      </c>
      <c r="AU2621" s="26" t="str">
        <f t="shared" si="451"/>
        <v>1701</v>
      </c>
    </row>
    <row r="2622" spans="9:47" x14ac:dyDescent="0.2">
      <c r="I2622" s="26">
        <v>1708</v>
      </c>
      <c r="J2622" s="32" t="str">
        <f t="shared" si="443"/>
        <v/>
      </c>
      <c r="K2622" s="32" t="str">
        <f>IF(J2622="","",COUNTIF($J$2:J2622,"該当"))</f>
        <v/>
      </c>
      <c r="L2622" s="32" t="str">
        <f t="shared" si="452"/>
        <v>1708</v>
      </c>
      <c r="M2622" s="32" t="str">
        <f t="shared" si="444"/>
        <v/>
      </c>
      <c r="N2622" s="32" t="str">
        <f>IF(M2622="","",COUNTIF($M$2:M2622,"該当"))</f>
        <v/>
      </c>
      <c r="O2622" s="32" t="str">
        <f t="shared" si="445"/>
        <v>1708</v>
      </c>
      <c r="P2622" s="32" t="str">
        <f t="shared" si="446"/>
        <v/>
      </c>
      <c r="Q2622" s="32" t="str">
        <f>IF(P2622="","",COUNTIF($P$2:P2622,"該当"))</f>
        <v/>
      </c>
      <c r="R2622" s="32" t="str">
        <f t="shared" si="447"/>
        <v>1708</v>
      </c>
      <c r="S2622" s="32" t="str">
        <f t="shared" si="448"/>
        <v/>
      </c>
      <c r="T2622" s="32" t="str">
        <f>IF(S2622="","",COUNTIF($S$2:S2622,"該当"))</f>
        <v/>
      </c>
      <c r="U2622" s="32" t="str">
        <f t="shared" si="449"/>
        <v>1708</v>
      </c>
      <c r="V2622" s="32" t="str">
        <f t="shared" si="450"/>
        <v/>
      </c>
      <c r="W2622" s="32" t="str">
        <f>IF(V2622="","",COUNTIF($V$2:V2622,"該当"))</f>
        <v/>
      </c>
      <c r="X2622" s="32" t="str">
        <f t="shared" si="453"/>
        <v>1708</v>
      </c>
      <c r="Y2622" s="26">
        <v>870</v>
      </c>
      <c r="Z2622" s="26">
        <v>1708</v>
      </c>
      <c r="AA2622" s="26" t="s">
        <v>1712</v>
      </c>
      <c r="AB2622" s="26">
        <v>29</v>
      </c>
      <c r="AC2622" s="26" t="s">
        <v>34</v>
      </c>
      <c r="AD2622" s="26" t="s">
        <v>35</v>
      </c>
      <c r="AE2622" s="26" t="s">
        <v>23</v>
      </c>
      <c r="AF2622" s="26" t="s">
        <v>24</v>
      </c>
      <c r="AG2622" s="26">
        <v>9</v>
      </c>
      <c r="AH2622" s="26" t="s">
        <v>34</v>
      </c>
      <c r="AI2622" s="26" t="s">
        <v>26</v>
      </c>
      <c r="AJ2622" s="26">
        <v>4</v>
      </c>
      <c r="AK2622" s="26" t="s">
        <v>1692</v>
      </c>
      <c r="AL2622" s="26">
        <v>9003330332</v>
      </c>
      <c r="AM2622" s="26" t="s">
        <v>4</v>
      </c>
      <c r="AN2622" s="26">
        <v>5</v>
      </c>
      <c r="AO2622" s="26">
        <v>0</v>
      </c>
      <c r="AP2622" s="26" t="s">
        <v>28</v>
      </c>
      <c r="AT2622" s="26" t="str">
        <f>MID(AA2622,MIN(FIND({0,1,2,3,4,5,6,7,8,9},AA2622&amp;"0123456789″")),LEN(AA2622))</f>
        <v>530い1708</v>
      </c>
      <c r="AU2622" s="26" t="str">
        <f t="shared" si="451"/>
        <v>1708</v>
      </c>
    </row>
    <row r="2623" spans="9:47" x14ac:dyDescent="0.2">
      <c r="I2623" s="26">
        <v>1712</v>
      </c>
      <c r="J2623" s="32" t="str">
        <f t="shared" si="443"/>
        <v/>
      </c>
      <c r="K2623" s="32" t="str">
        <f>IF(J2623="","",COUNTIF($J$2:J2623,"該当"))</f>
        <v/>
      </c>
      <c r="L2623" s="32" t="str">
        <f t="shared" si="452"/>
        <v>1712</v>
      </c>
      <c r="M2623" s="32" t="str">
        <f t="shared" si="444"/>
        <v/>
      </c>
      <c r="N2623" s="32" t="str">
        <f>IF(M2623="","",COUNTIF($M$2:M2623,"該当"))</f>
        <v/>
      </c>
      <c r="O2623" s="32" t="str">
        <f t="shared" si="445"/>
        <v>1712</v>
      </c>
      <c r="P2623" s="32" t="str">
        <f t="shared" si="446"/>
        <v/>
      </c>
      <c r="Q2623" s="32" t="str">
        <f>IF(P2623="","",COUNTIF($P$2:P2623,"該当"))</f>
        <v/>
      </c>
      <c r="R2623" s="32" t="str">
        <f t="shared" si="447"/>
        <v>1712</v>
      </c>
      <c r="S2623" s="32" t="str">
        <f t="shared" si="448"/>
        <v/>
      </c>
      <c r="T2623" s="32" t="str">
        <f>IF(S2623="","",COUNTIF($S$2:S2623,"該当"))</f>
        <v/>
      </c>
      <c r="U2623" s="32" t="str">
        <f t="shared" si="449"/>
        <v>1712</v>
      </c>
      <c r="V2623" s="32" t="str">
        <f t="shared" si="450"/>
        <v/>
      </c>
      <c r="W2623" s="32" t="str">
        <f>IF(V2623="","",COUNTIF($V$2:V2623,"該当"))</f>
        <v/>
      </c>
      <c r="X2623" s="32" t="str">
        <f t="shared" si="453"/>
        <v>1712</v>
      </c>
      <c r="Y2623" s="26">
        <v>875</v>
      </c>
      <c r="Z2623" s="26">
        <v>1712</v>
      </c>
      <c r="AA2623" s="26" t="s">
        <v>4949</v>
      </c>
      <c r="AB2623" s="26">
        <v>29</v>
      </c>
      <c r="AC2623" s="26" t="s">
        <v>34</v>
      </c>
      <c r="AD2623" s="26" t="s">
        <v>35</v>
      </c>
      <c r="AE2623" s="26" t="s">
        <v>23</v>
      </c>
      <c r="AF2623" s="26" t="s">
        <v>24</v>
      </c>
      <c r="AG2623" s="26">
        <v>9</v>
      </c>
      <c r="AH2623" s="26" t="s">
        <v>34</v>
      </c>
      <c r="AI2623" s="26" t="s">
        <v>26</v>
      </c>
      <c r="AJ2623" s="26">
        <v>4</v>
      </c>
      <c r="AK2623" s="26" t="s">
        <v>1692</v>
      </c>
      <c r="AL2623" s="26">
        <v>9003330331</v>
      </c>
      <c r="AM2623" s="26" t="s">
        <v>4</v>
      </c>
      <c r="AN2623" s="26">
        <v>5</v>
      </c>
      <c r="AO2623" s="26">
        <v>0</v>
      </c>
      <c r="AP2623" s="26" t="s">
        <v>28</v>
      </c>
      <c r="AT2623" s="26" t="str">
        <f>MID(AA2623,MIN(FIND({0,1,2,3,4,5,6,7,8,9},AA2623&amp;"0123456789″")),LEN(AA2623))</f>
        <v>530う1712</v>
      </c>
      <c r="AU2623" s="26" t="str">
        <f t="shared" si="451"/>
        <v>1712</v>
      </c>
    </row>
    <row r="2624" spans="9:47" x14ac:dyDescent="0.2">
      <c r="I2624" s="26">
        <v>1718</v>
      </c>
      <c r="J2624" s="32" t="str">
        <f t="shared" si="443"/>
        <v/>
      </c>
      <c r="K2624" s="32" t="str">
        <f>IF(J2624="","",COUNTIF($J$2:J2624,"該当"))</f>
        <v/>
      </c>
      <c r="L2624" s="32" t="str">
        <f t="shared" si="452"/>
        <v>1718</v>
      </c>
      <c r="M2624" s="32" t="str">
        <f t="shared" si="444"/>
        <v/>
      </c>
      <c r="N2624" s="32" t="str">
        <f>IF(M2624="","",COUNTIF($M$2:M2624,"該当"))</f>
        <v/>
      </c>
      <c r="O2624" s="32" t="str">
        <f t="shared" si="445"/>
        <v>1718</v>
      </c>
      <c r="P2624" s="32" t="str">
        <f t="shared" si="446"/>
        <v/>
      </c>
      <c r="Q2624" s="32" t="str">
        <f>IF(P2624="","",COUNTIF($P$2:P2624,"該当"))</f>
        <v/>
      </c>
      <c r="R2624" s="32" t="str">
        <f t="shared" si="447"/>
        <v>1718</v>
      </c>
      <c r="S2624" s="32" t="str">
        <f t="shared" si="448"/>
        <v/>
      </c>
      <c r="T2624" s="32" t="str">
        <f>IF(S2624="","",COUNTIF($S$2:S2624,"該当"))</f>
        <v/>
      </c>
      <c r="U2624" s="32" t="str">
        <f t="shared" si="449"/>
        <v>1718</v>
      </c>
      <c r="V2624" s="32" t="str">
        <f t="shared" si="450"/>
        <v/>
      </c>
      <c r="W2624" s="32" t="str">
        <f>IF(V2624="","",COUNTIF($V$2:V2624,"該当"))</f>
        <v/>
      </c>
      <c r="X2624" s="32" t="str">
        <f t="shared" si="453"/>
        <v>1718</v>
      </c>
      <c r="Y2624" s="26">
        <v>881</v>
      </c>
      <c r="Z2624" s="26">
        <v>1718</v>
      </c>
      <c r="AA2624" s="26" t="s">
        <v>4478</v>
      </c>
      <c r="AB2624" s="26">
        <v>33</v>
      </c>
      <c r="AC2624" s="26" t="s">
        <v>842</v>
      </c>
      <c r="AD2624" s="26" t="s">
        <v>843</v>
      </c>
      <c r="AE2624" s="26" t="s">
        <v>163</v>
      </c>
      <c r="AF2624" s="26" t="s">
        <v>24</v>
      </c>
      <c r="AG2624" s="26">
        <v>11</v>
      </c>
      <c r="AH2624" s="26" t="s">
        <v>842</v>
      </c>
      <c r="AI2624" s="26" t="s">
        <v>26</v>
      </c>
      <c r="AJ2624" s="26">
        <v>4</v>
      </c>
      <c r="AK2624" s="26" t="s">
        <v>1692</v>
      </c>
      <c r="AL2624" s="26">
        <v>9003350351</v>
      </c>
      <c r="AM2624" s="26" t="s">
        <v>4</v>
      </c>
      <c r="AN2624" s="26">
        <v>7</v>
      </c>
      <c r="AO2624" s="26">
        <v>1</v>
      </c>
      <c r="AP2624" s="26" t="s">
        <v>3558</v>
      </c>
      <c r="AT2624" s="26" t="str">
        <f>MID(AA2624,MIN(FIND({0,1,2,3,4,5,6,7,8,9},AA2624&amp;"0123456789″")),LEN(AA2624))</f>
        <v>330い1718</v>
      </c>
      <c r="AU2624" s="26" t="str">
        <f t="shared" si="451"/>
        <v>1718</v>
      </c>
    </row>
    <row r="2625" spans="9:47" x14ac:dyDescent="0.2">
      <c r="I2625" s="26">
        <v>1721</v>
      </c>
      <c r="J2625" s="32" t="str">
        <f t="shared" si="443"/>
        <v/>
      </c>
      <c r="K2625" s="32" t="str">
        <f>IF(J2625="","",COUNTIF($J$2:J2625,"該当"))</f>
        <v/>
      </c>
      <c r="L2625" s="32" t="str">
        <f t="shared" si="452"/>
        <v>1721</v>
      </c>
      <c r="M2625" s="32" t="str">
        <f t="shared" si="444"/>
        <v/>
      </c>
      <c r="N2625" s="32" t="str">
        <f>IF(M2625="","",COUNTIF($M$2:M2625,"該当"))</f>
        <v/>
      </c>
      <c r="O2625" s="32" t="str">
        <f t="shared" si="445"/>
        <v>1721</v>
      </c>
      <c r="P2625" s="32" t="str">
        <f t="shared" si="446"/>
        <v/>
      </c>
      <c r="Q2625" s="32" t="str">
        <f>IF(P2625="","",COUNTIF($P$2:P2625,"該当"))</f>
        <v/>
      </c>
      <c r="R2625" s="32" t="str">
        <f t="shared" si="447"/>
        <v>1721</v>
      </c>
      <c r="S2625" s="32" t="str">
        <f t="shared" si="448"/>
        <v/>
      </c>
      <c r="T2625" s="32" t="str">
        <f>IF(S2625="","",COUNTIF($S$2:S2625,"該当"))</f>
        <v/>
      </c>
      <c r="U2625" s="32" t="str">
        <f t="shared" si="449"/>
        <v>1721</v>
      </c>
      <c r="V2625" s="32" t="str">
        <f t="shared" si="450"/>
        <v/>
      </c>
      <c r="W2625" s="32" t="str">
        <f>IF(V2625="","",COUNTIF($V$2:V2625,"該当"))</f>
        <v/>
      </c>
      <c r="X2625" s="32" t="str">
        <f t="shared" si="453"/>
        <v>1721</v>
      </c>
      <c r="Y2625" s="26">
        <v>885</v>
      </c>
      <c r="Z2625" s="26">
        <v>1721</v>
      </c>
      <c r="AA2625" s="26" t="s">
        <v>1713</v>
      </c>
      <c r="AB2625" s="26">
        <v>29</v>
      </c>
      <c r="AC2625" s="26" t="s">
        <v>34</v>
      </c>
      <c r="AD2625" s="26" t="s">
        <v>35</v>
      </c>
      <c r="AE2625" s="26" t="s">
        <v>23</v>
      </c>
      <c r="AF2625" s="26" t="s">
        <v>24</v>
      </c>
      <c r="AG2625" s="26">
        <v>9</v>
      </c>
      <c r="AH2625" s="26" t="s">
        <v>34</v>
      </c>
      <c r="AI2625" s="26" t="s">
        <v>26</v>
      </c>
      <c r="AJ2625" s="26">
        <v>4</v>
      </c>
      <c r="AK2625" s="26" t="s">
        <v>1692</v>
      </c>
      <c r="AL2625" s="26">
        <v>9003330332</v>
      </c>
      <c r="AM2625" s="26" t="s">
        <v>4</v>
      </c>
      <c r="AN2625" s="26">
        <v>5</v>
      </c>
      <c r="AO2625" s="26">
        <v>0</v>
      </c>
      <c r="AP2625" s="26" t="s">
        <v>28</v>
      </c>
      <c r="AT2625" s="26" t="str">
        <f>MID(AA2625,MIN(FIND({0,1,2,3,4,5,6,7,8,9},AA2625&amp;"0123456789″")),LEN(AA2625))</f>
        <v>530う1721</v>
      </c>
      <c r="AU2625" s="26" t="str">
        <f t="shared" si="451"/>
        <v>1721</v>
      </c>
    </row>
    <row r="2626" spans="9:47" x14ac:dyDescent="0.2">
      <c r="I2626" s="26">
        <v>1722</v>
      </c>
      <c r="J2626" s="32" t="str">
        <f t="shared" ref="J2626:J2689" si="454">IF($B$2=I2626,"該当","")</f>
        <v/>
      </c>
      <c r="K2626" s="32" t="str">
        <f>IF(J2626="","",COUNTIF($J$2:J2626,"該当"))</f>
        <v/>
      </c>
      <c r="L2626" s="32" t="str">
        <f t="shared" si="452"/>
        <v>1722</v>
      </c>
      <c r="M2626" s="32" t="str">
        <f t="shared" ref="M2626:M2689" si="455">IF($B$3=I2626,"該当","")</f>
        <v/>
      </c>
      <c r="N2626" s="32" t="str">
        <f>IF(M2626="","",COUNTIF($M$2:M2626,"該当"))</f>
        <v/>
      </c>
      <c r="O2626" s="32" t="str">
        <f t="shared" si="445"/>
        <v>1722</v>
      </c>
      <c r="P2626" s="32" t="str">
        <f t="shared" si="446"/>
        <v/>
      </c>
      <c r="Q2626" s="32" t="str">
        <f>IF(P2626="","",COUNTIF($P$2:P2626,"該当"))</f>
        <v/>
      </c>
      <c r="R2626" s="32" t="str">
        <f t="shared" si="447"/>
        <v>1722</v>
      </c>
      <c r="S2626" s="32" t="str">
        <f t="shared" si="448"/>
        <v/>
      </c>
      <c r="T2626" s="32" t="str">
        <f>IF(S2626="","",COUNTIF($S$2:S2626,"該当"))</f>
        <v/>
      </c>
      <c r="U2626" s="32" t="str">
        <f t="shared" si="449"/>
        <v>1722</v>
      </c>
      <c r="V2626" s="32" t="str">
        <f t="shared" si="450"/>
        <v/>
      </c>
      <c r="W2626" s="32" t="str">
        <f>IF(V2626="","",COUNTIF($V$2:V2626,"該当"))</f>
        <v/>
      </c>
      <c r="X2626" s="32" t="str">
        <f t="shared" si="453"/>
        <v>1722</v>
      </c>
      <c r="Y2626" s="26">
        <v>886</v>
      </c>
      <c r="Z2626" s="26">
        <v>1722</v>
      </c>
      <c r="AA2626" s="26" t="s">
        <v>1714</v>
      </c>
      <c r="AB2626" s="26">
        <v>29</v>
      </c>
      <c r="AC2626" s="26" t="s">
        <v>34</v>
      </c>
      <c r="AD2626" s="26" t="s">
        <v>35</v>
      </c>
      <c r="AE2626" s="26" t="s">
        <v>23</v>
      </c>
      <c r="AF2626" s="26" t="s">
        <v>24</v>
      </c>
      <c r="AG2626" s="26">
        <v>9</v>
      </c>
      <c r="AH2626" s="26" t="s">
        <v>34</v>
      </c>
      <c r="AI2626" s="26" t="s">
        <v>26</v>
      </c>
      <c r="AJ2626" s="26">
        <v>4</v>
      </c>
      <c r="AK2626" s="26" t="s">
        <v>1692</v>
      </c>
      <c r="AL2626" s="26">
        <v>9003330331</v>
      </c>
      <c r="AM2626" s="26" t="s">
        <v>4</v>
      </c>
      <c r="AN2626" s="26">
        <v>5</v>
      </c>
      <c r="AO2626" s="26">
        <v>0</v>
      </c>
      <c r="AP2626" s="26" t="s">
        <v>28</v>
      </c>
      <c r="AT2626" s="26" t="str">
        <f>MID(AA2626,MIN(FIND({0,1,2,3,4,5,6,7,8,9},AA2626&amp;"0123456789″")),LEN(AA2626))</f>
        <v>530う1722</v>
      </c>
      <c r="AU2626" s="26" t="str">
        <f t="shared" si="451"/>
        <v>1722</v>
      </c>
    </row>
    <row r="2627" spans="9:47" x14ac:dyDescent="0.2">
      <c r="I2627" s="26">
        <v>1723</v>
      </c>
      <c r="J2627" s="32" t="str">
        <f t="shared" si="454"/>
        <v/>
      </c>
      <c r="K2627" s="32" t="str">
        <f>IF(J2627="","",COUNTIF($J$2:J2627,"該当"))</f>
        <v/>
      </c>
      <c r="L2627" s="32" t="str">
        <f t="shared" si="452"/>
        <v>1723</v>
      </c>
      <c r="M2627" s="32" t="str">
        <f t="shared" si="455"/>
        <v/>
      </c>
      <c r="N2627" s="32" t="str">
        <f>IF(M2627="","",COUNTIF($M$2:M2627,"該当"))</f>
        <v/>
      </c>
      <c r="O2627" s="32" t="str">
        <f t="shared" ref="O2627:O2690" si="456">I2627&amp;M2627&amp;N2627</f>
        <v>1723</v>
      </c>
      <c r="P2627" s="32" t="str">
        <f t="shared" ref="P2627:P2690" si="457">IF($B$4=I2627,"該当","")</f>
        <v/>
      </c>
      <c r="Q2627" s="32" t="str">
        <f>IF(P2627="","",COUNTIF($P$2:P2627,"該当"))</f>
        <v/>
      </c>
      <c r="R2627" s="32" t="str">
        <f t="shared" ref="R2627:R2690" si="458">I2627&amp;P2627&amp;Q2627</f>
        <v>1723</v>
      </c>
      <c r="S2627" s="32" t="str">
        <f t="shared" ref="S2627:S2690" si="459">IF($B$5=I2627,"該当","")</f>
        <v/>
      </c>
      <c r="T2627" s="32" t="str">
        <f>IF(S2627="","",COUNTIF($S$2:S2627,"該当"))</f>
        <v/>
      </c>
      <c r="U2627" s="32" t="str">
        <f t="shared" ref="U2627:U2690" si="460">I2627&amp;S2627&amp;T2627</f>
        <v>1723</v>
      </c>
      <c r="V2627" s="32" t="str">
        <f t="shared" ref="V2627:V2690" si="461">IF($B$6=I2627,"該当","")</f>
        <v/>
      </c>
      <c r="W2627" s="32" t="str">
        <f>IF(V2627="","",COUNTIF($V$2:V2627,"該当"))</f>
        <v/>
      </c>
      <c r="X2627" s="32" t="str">
        <f t="shared" si="453"/>
        <v>1723</v>
      </c>
      <c r="Y2627" s="26">
        <v>887</v>
      </c>
      <c r="Z2627" s="26">
        <v>1723</v>
      </c>
      <c r="AA2627" s="26" t="s">
        <v>4256</v>
      </c>
      <c r="AB2627" s="26">
        <v>29</v>
      </c>
      <c r="AC2627" s="26" t="s">
        <v>34</v>
      </c>
      <c r="AD2627" s="26" t="s">
        <v>35</v>
      </c>
      <c r="AE2627" s="26" t="s">
        <v>23</v>
      </c>
      <c r="AF2627" s="26" t="s">
        <v>24</v>
      </c>
      <c r="AG2627" s="26">
        <v>9</v>
      </c>
      <c r="AH2627" s="26" t="s">
        <v>34</v>
      </c>
      <c r="AI2627" s="26" t="s">
        <v>26</v>
      </c>
      <c r="AJ2627" s="26">
        <v>4</v>
      </c>
      <c r="AK2627" s="26" t="s">
        <v>1692</v>
      </c>
      <c r="AL2627" s="26">
        <v>9003350351</v>
      </c>
      <c r="AM2627" s="26" t="s">
        <v>4</v>
      </c>
      <c r="AN2627" s="26">
        <v>5</v>
      </c>
      <c r="AO2627" s="26">
        <v>0</v>
      </c>
      <c r="AP2627" s="26" t="s">
        <v>28</v>
      </c>
      <c r="AT2627" s="26" t="str">
        <f>MID(AA2627,MIN(FIND({0,1,2,3,4,5,6,7,8,9},AA2627&amp;"0123456789″")),LEN(AA2627))</f>
        <v>530え1723</v>
      </c>
      <c r="AU2627" s="26" t="str">
        <f t="shared" ref="AU2627:AU2690" si="462">RIGHT(AT2627,LEN(AT2627)-4)</f>
        <v>1723</v>
      </c>
    </row>
    <row r="2628" spans="9:47" x14ac:dyDescent="0.2">
      <c r="I2628" s="26">
        <v>1736</v>
      </c>
      <c r="J2628" s="32" t="str">
        <f t="shared" si="454"/>
        <v/>
      </c>
      <c r="K2628" s="32" t="str">
        <f>IF(J2628="","",COUNTIF($J$2:J2628,"該当"))</f>
        <v/>
      </c>
      <c r="L2628" s="32" t="str">
        <f t="shared" ref="L2628:L2691" si="463">I2628&amp;J2628&amp;K2628</f>
        <v>1736</v>
      </c>
      <c r="M2628" s="32" t="str">
        <f t="shared" si="455"/>
        <v/>
      </c>
      <c r="N2628" s="32" t="str">
        <f>IF(M2628="","",COUNTIF($M$2:M2628,"該当"))</f>
        <v/>
      </c>
      <c r="O2628" s="32" t="str">
        <f t="shared" si="456"/>
        <v>1736</v>
      </c>
      <c r="P2628" s="32" t="str">
        <f t="shared" si="457"/>
        <v/>
      </c>
      <c r="Q2628" s="32" t="str">
        <f>IF(P2628="","",COUNTIF($P$2:P2628,"該当"))</f>
        <v/>
      </c>
      <c r="R2628" s="32" t="str">
        <f t="shared" si="458"/>
        <v>1736</v>
      </c>
      <c r="S2628" s="32" t="str">
        <f t="shared" si="459"/>
        <v/>
      </c>
      <c r="T2628" s="32" t="str">
        <f>IF(S2628="","",COUNTIF($S$2:S2628,"該当"))</f>
        <v/>
      </c>
      <c r="U2628" s="32" t="str">
        <f t="shared" si="460"/>
        <v>1736</v>
      </c>
      <c r="V2628" s="32" t="str">
        <f t="shared" si="461"/>
        <v/>
      </c>
      <c r="W2628" s="32" t="str">
        <f>IF(V2628="","",COUNTIF($V$2:V2628,"該当"))</f>
        <v/>
      </c>
      <c r="X2628" s="32" t="str">
        <f t="shared" ref="X2628:X2691" si="464">I2628&amp;V2628&amp;W2628</f>
        <v>1736</v>
      </c>
      <c r="Y2628" s="26">
        <v>897</v>
      </c>
      <c r="Z2628" s="26">
        <v>1736</v>
      </c>
      <c r="AA2628" s="26" t="s">
        <v>4950</v>
      </c>
      <c r="AB2628" s="26">
        <v>29</v>
      </c>
      <c r="AC2628" s="26" t="s">
        <v>34</v>
      </c>
      <c r="AD2628" s="26" t="s">
        <v>35</v>
      </c>
      <c r="AE2628" s="26" t="s">
        <v>23</v>
      </c>
      <c r="AF2628" s="26" t="s">
        <v>24</v>
      </c>
      <c r="AG2628" s="26">
        <v>9</v>
      </c>
      <c r="AH2628" s="26" t="s">
        <v>34</v>
      </c>
      <c r="AI2628" s="26" t="s">
        <v>26</v>
      </c>
      <c r="AJ2628" s="26">
        <v>4</v>
      </c>
      <c r="AK2628" s="26" t="s">
        <v>1692</v>
      </c>
      <c r="AL2628" s="26">
        <v>9003330332</v>
      </c>
      <c r="AM2628" s="26" t="s">
        <v>4</v>
      </c>
      <c r="AN2628" s="26">
        <v>5</v>
      </c>
      <c r="AO2628" s="26">
        <v>0</v>
      </c>
      <c r="AP2628" s="26" t="s">
        <v>28</v>
      </c>
      <c r="AT2628" s="26" t="str">
        <f>MID(AA2628,MIN(FIND({0,1,2,3,4,5,6,7,8,9},AA2628&amp;"0123456789″")),LEN(AA2628))</f>
        <v>530え1736</v>
      </c>
      <c r="AU2628" s="26" t="str">
        <f t="shared" si="462"/>
        <v>1736</v>
      </c>
    </row>
    <row r="2629" spans="9:47" x14ac:dyDescent="0.2">
      <c r="I2629" s="26">
        <v>1738</v>
      </c>
      <c r="J2629" s="32" t="str">
        <f t="shared" si="454"/>
        <v/>
      </c>
      <c r="K2629" s="32" t="str">
        <f>IF(J2629="","",COUNTIF($J$2:J2629,"該当"))</f>
        <v/>
      </c>
      <c r="L2629" s="32" t="str">
        <f t="shared" si="463"/>
        <v>1738</v>
      </c>
      <c r="M2629" s="32" t="str">
        <f t="shared" si="455"/>
        <v/>
      </c>
      <c r="N2629" s="32" t="str">
        <f>IF(M2629="","",COUNTIF($M$2:M2629,"該当"))</f>
        <v/>
      </c>
      <c r="O2629" s="32" t="str">
        <f t="shared" si="456"/>
        <v>1738</v>
      </c>
      <c r="P2629" s="32" t="str">
        <f t="shared" si="457"/>
        <v/>
      </c>
      <c r="Q2629" s="32" t="str">
        <f>IF(P2629="","",COUNTIF($P$2:P2629,"該当"))</f>
        <v/>
      </c>
      <c r="R2629" s="32" t="str">
        <f t="shared" si="458"/>
        <v>1738</v>
      </c>
      <c r="S2629" s="32" t="str">
        <f t="shared" si="459"/>
        <v/>
      </c>
      <c r="T2629" s="32" t="str">
        <f>IF(S2629="","",COUNTIF($S$2:S2629,"該当"))</f>
        <v/>
      </c>
      <c r="U2629" s="32" t="str">
        <f t="shared" si="460"/>
        <v>1738</v>
      </c>
      <c r="V2629" s="32" t="str">
        <f t="shared" si="461"/>
        <v/>
      </c>
      <c r="W2629" s="32" t="str">
        <f>IF(V2629="","",COUNTIF($V$2:V2629,"該当"))</f>
        <v/>
      </c>
      <c r="X2629" s="32" t="str">
        <f t="shared" si="464"/>
        <v>1738</v>
      </c>
      <c r="Y2629" s="26">
        <v>899</v>
      </c>
      <c r="Z2629" s="26">
        <v>1738</v>
      </c>
      <c r="AA2629" s="26" t="s">
        <v>1715</v>
      </c>
      <c r="AB2629" s="26">
        <v>29</v>
      </c>
      <c r="AC2629" s="26" t="s">
        <v>34</v>
      </c>
      <c r="AD2629" s="26" t="s">
        <v>35</v>
      </c>
      <c r="AE2629" s="26" t="s">
        <v>23</v>
      </c>
      <c r="AF2629" s="26" t="s">
        <v>24</v>
      </c>
      <c r="AG2629" s="26">
        <v>9</v>
      </c>
      <c r="AH2629" s="26" t="s">
        <v>34</v>
      </c>
      <c r="AI2629" s="26" t="s">
        <v>26</v>
      </c>
      <c r="AJ2629" s="26">
        <v>4</v>
      </c>
      <c r="AK2629" s="26" t="s">
        <v>1692</v>
      </c>
      <c r="AL2629" s="26">
        <v>9003330331</v>
      </c>
      <c r="AM2629" s="26" t="s">
        <v>4</v>
      </c>
      <c r="AN2629" s="26">
        <v>5</v>
      </c>
      <c r="AO2629" s="26">
        <v>0</v>
      </c>
      <c r="AP2629" s="26" t="s">
        <v>28</v>
      </c>
      <c r="AT2629" s="26" t="str">
        <f>MID(AA2629,MIN(FIND({0,1,2,3,4,5,6,7,8,9},AA2629&amp;"0123456789″")),LEN(AA2629))</f>
        <v>530い1738</v>
      </c>
      <c r="AU2629" s="26" t="str">
        <f t="shared" si="462"/>
        <v>1738</v>
      </c>
    </row>
    <row r="2630" spans="9:47" x14ac:dyDescent="0.2">
      <c r="I2630" s="26">
        <v>174</v>
      </c>
      <c r="J2630" s="32" t="str">
        <f t="shared" si="454"/>
        <v/>
      </c>
      <c r="K2630" s="32" t="str">
        <f>IF(J2630="","",COUNTIF($J$2:J2630,"該当"))</f>
        <v/>
      </c>
      <c r="L2630" s="32" t="str">
        <f t="shared" si="463"/>
        <v>174</v>
      </c>
      <c r="M2630" s="32" t="str">
        <f t="shared" si="455"/>
        <v/>
      </c>
      <c r="N2630" s="32" t="str">
        <f>IF(M2630="","",COUNTIF($M$2:M2630,"該当"))</f>
        <v/>
      </c>
      <c r="O2630" s="32" t="str">
        <f t="shared" si="456"/>
        <v>174</v>
      </c>
      <c r="P2630" s="32" t="str">
        <f t="shared" si="457"/>
        <v/>
      </c>
      <c r="Q2630" s="32" t="str">
        <f>IF(P2630="","",COUNTIF($P$2:P2630,"該当"))</f>
        <v/>
      </c>
      <c r="R2630" s="32" t="str">
        <f t="shared" si="458"/>
        <v>174</v>
      </c>
      <c r="S2630" s="32" t="str">
        <f t="shared" si="459"/>
        <v/>
      </c>
      <c r="T2630" s="32" t="str">
        <f>IF(S2630="","",COUNTIF($S$2:S2630,"該当"))</f>
        <v/>
      </c>
      <c r="U2630" s="32" t="str">
        <f t="shared" si="460"/>
        <v>174</v>
      </c>
      <c r="V2630" s="32" t="str">
        <f t="shared" si="461"/>
        <v/>
      </c>
      <c r="W2630" s="32" t="str">
        <f>IF(V2630="","",COUNTIF($V$2:V2630,"該当"))</f>
        <v/>
      </c>
      <c r="X2630" s="32" t="str">
        <f t="shared" si="464"/>
        <v>174</v>
      </c>
      <c r="Y2630" s="26">
        <v>901</v>
      </c>
      <c r="Z2630" s="26">
        <v>174</v>
      </c>
      <c r="AA2630" s="26" t="s">
        <v>4951</v>
      </c>
      <c r="AB2630" s="26">
        <v>29</v>
      </c>
      <c r="AC2630" s="26" t="s">
        <v>34</v>
      </c>
      <c r="AD2630" s="26" t="s">
        <v>35</v>
      </c>
      <c r="AE2630" s="26" t="s">
        <v>23</v>
      </c>
      <c r="AF2630" s="26" t="s">
        <v>24</v>
      </c>
      <c r="AG2630" s="26">
        <v>9</v>
      </c>
      <c r="AH2630" s="26" t="s">
        <v>34</v>
      </c>
      <c r="AI2630" s="26" t="s">
        <v>26</v>
      </c>
      <c r="AJ2630" s="26">
        <v>4</v>
      </c>
      <c r="AK2630" s="26" t="s">
        <v>1692</v>
      </c>
      <c r="AL2630" s="26">
        <v>9003330331</v>
      </c>
      <c r="AM2630" s="26" t="s">
        <v>4</v>
      </c>
      <c r="AN2630" s="26">
        <v>5</v>
      </c>
      <c r="AO2630" s="26">
        <v>0</v>
      </c>
      <c r="AP2630" s="26" t="s">
        <v>28</v>
      </c>
      <c r="AT2630" s="26" t="str">
        <f>MID(AA2630,MIN(FIND({0,1,2,3,4,5,6,7,8,9},AA2630&amp;"0123456789″")),LEN(AA2630))</f>
        <v>530え174</v>
      </c>
      <c r="AU2630" s="26" t="str">
        <f t="shared" si="462"/>
        <v>174</v>
      </c>
    </row>
    <row r="2631" spans="9:47" x14ac:dyDescent="0.2">
      <c r="I2631" s="26">
        <v>1741</v>
      </c>
      <c r="J2631" s="32" t="str">
        <f t="shared" si="454"/>
        <v/>
      </c>
      <c r="K2631" s="32" t="str">
        <f>IF(J2631="","",COUNTIF($J$2:J2631,"該当"))</f>
        <v/>
      </c>
      <c r="L2631" s="32" t="str">
        <f t="shared" si="463"/>
        <v>1741</v>
      </c>
      <c r="M2631" s="32" t="str">
        <f t="shared" si="455"/>
        <v/>
      </c>
      <c r="N2631" s="32" t="str">
        <f>IF(M2631="","",COUNTIF($M$2:M2631,"該当"))</f>
        <v/>
      </c>
      <c r="O2631" s="32" t="str">
        <f t="shared" si="456"/>
        <v>1741</v>
      </c>
      <c r="P2631" s="32" t="str">
        <f t="shared" si="457"/>
        <v/>
      </c>
      <c r="Q2631" s="32" t="str">
        <f>IF(P2631="","",COUNTIF($P$2:P2631,"該当"))</f>
        <v/>
      </c>
      <c r="R2631" s="32" t="str">
        <f t="shared" si="458"/>
        <v>1741</v>
      </c>
      <c r="S2631" s="32" t="str">
        <f t="shared" si="459"/>
        <v/>
      </c>
      <c r="T2631" s="32" t="str">
        <f>IF(S2631="","",COUNTIF($S$2:S2631,"該当"))</f>
        <v/>
      </c>
      <c r="U2631" s="32" t="str">
        <f t="shared" si="460"/>
        <v>1741</v>
      </c>
      <c r="V2631" s="32" t="str">
        <f t="shared" si="461"/>
        <v/>
      </c>
      <c r="W2631" s="32" t="str">
        <f>IF(V2631="","",COUNTIF($V$2:V2631,"該当"))</f>
        <v/>
      </c>
      <c r="X2631" s="32" t="str">
        <f t="shared" si="464"/>
        <v>1741</v>
      </c>
      <c r="Y2631" s="26">
        <v>903</v>
      </c>
      <c r="Z2631" s="26">
        <v>1741</v>
      </c>
      <c r="AA2631" s="26" t="s">
        <v>1716</v>
      </c>
      <c r="AB2631" s="26">
        <v>29</v>
      </c>
      <c r="AC2631" s="26" t="s">
        <v>34</v>
      </c>
      <c r="AD2631" s="26" t="s">
        <v>35</v>
      </c>
      <c r="AE2631" s="26" t="s">
        <v>23</v>
      </c>
      <c r="AF2631" s="26" t="s">
        <v>24</v>
      </c>
      <c r="AG2631" s="26">
        <v>9</v>
      </c>
      <c r="AH2631" s="26" t="s">
        <v>34</v>
      </c>
      <c r="AI2631" s="26" t="s">
        <v>26</v>
      </c>
      <c r="AJ2631" s="26">
        <v>4</v>
      </c>
      <c r="AK2631" s="26" t="s">
        <v>1692</v>
      </c>
      <c r="AL2631" s="26">
        <v>9003350351</v>
      </c>
      <c r="AM2631" s="26" t="s">
        <v>4</v>
      </c>
      <c r="AN2631" s="26">
        <v>5</v>
      </c>
      <c r="AO2631" s="26">
        <v>0</v>
      </c>
      <c r="AP2631" s="26" t="s">
        <v>28</v>
      </c>
      <c r="AT2631" s="26" t="str">
        <f>MID(AA2631,MIN(FIND({0,1,2,3,4,5,6,7,8,9},AA2631&amp;"0123456789″")),LEN(AA2631))</f>
        <v>530い1741</v>
      </c>
      <c r="AU2631" s="26" t="str">
        <f t="shared" si="462"/>
        <v>1741</v>
      </c>
    </row>
    <row r="2632" spans="9:47" x14ac:dyDescent="0.2">
      <c r="I2632" s="26">
        <v>177</v>
      </c>
      <c r="J2632" s="32" t="str">
        <f t="shared" si="454"/>
        <v/>
      </c>
      <c r="K2632" s="32" t="str">
        <f>IF(J2632="","",COUNTIF($J$2:J2632,"該当"))</f>
        <v/>
      </c>
      <c r="L2632" s="32" t="str">
        <f t="shared" si="463"/>
        <v>177</v>
      </c>
      <c r="M2632" s="32" t="str">
        <f t="shared" si="455"/>
        <v/>
      </c>
      <c r="N2632" s="32" t="str">
        <f>IF(M2632="","",COUNTIF($M$2:M2632,"該当"))</f>
        <v/>
      </c>
      <c r="O2632" s="32" t="str">
        <f t="shared" si="456"/>
        <v>177</v>
      </c>
      <c r="P2632" s="32" t="str">
        <f t="shared" si="457"/>
        <v/>
      </c>
      <c r="Q2632" s="32" t="str">
        <f>IF(P2632="","",COUNTIF($P$2:P2632,"該当"))</f>
        <v/>
      </c>
      <c r="R2632" s="32" t="str">
        <f t="shared" si="458"/>
        <v>177</v>
      </c>
      <c r="S2632" s="32" t="str">
        <f t="shared" si="459"/>
        <v/>
      </c>
      <c r="T2632" s="32" t="str">
        <f>IF(S2632="","",COUNTIF($S$2:S2632,"該当"))</f>
        <v/>
      </c>
      <c r="U2632" s="32" t="str">
        <f t="shared" si="460"/>
        <v>177</v>
      </c>
      <c r="V2632" s="32" t="str">
        <f t="shared" si="461"/>
        <v/>
      </c>
      <c r="W2632" s="32" t="str">
        <f>IF(V2632="","",COUNTIF($V$2:V2632,"該当"))</f>
        <v/>
      </c>
      <c r="X2632" s="32" t="str">
        <f t="shared" si="464"/>
        <v>177</v>
      </c>
      <c r="Y2632" s="26">
        <v>931</v>
      </c>
      <c r="Z2632" s="26">
        <v>177</v>
      </c>
      <c r="AA2632" s="26" t="s">
        <v>3729</v>
      </c>
      <c r="AB2632" s="26">
        <v>29</v>
      </c>
      <c r="AC2632" s="26" t="s">
        <v>34</v>
      </c>
      <c r="AD2632" s="26" t="s">
        <v>35</v>
      </c>
      <c r="AE2632" s="26" t="s">
        <v>23</v>
      </c>
      <c r="AF2632" s="26" t="s">
        <v>24</v>
      </c>
      <c r="AG2632" s="26">
        <v>9</v>
      </c>
      <c r="AH2632" s="26" t="s">
        <v>34</v>
      </c>
      <c r="AI2632" s="26" t="s">
        <v>26</v>
      </c>
      <c r="AJ2632" s="26">
        <v>4</v>
      </c>
      <c r="AK2632" s="26" t="s">
        <v>1692</v>
      </c>
      <c r="AL2632" s="26">
        <v>9003330331</v>
      </c>
      <c r="AM2632" s="26" t="s">
        <v>4</v>
      </c>
      <c r="AN2632" s="26">
        <v>5</v>
      </c>
      <c r="AO2632" s="26">
        <v>0</v>
      </c>
      <c r="AP2632" s="26" t="s">
        <v>28</v>
      </c>
      <c r="AT2632" s="26" t="str">
        <f>MID(AA2632,MIN(FIND({0,1,2,3,4,5,6,7,8,9},AA2632&amp;"0123456789″")),LEN(AA2632))</f>
        <v>530あ177</v>
      </c>
      <c r="AU2632" s="26" t="str">
        <f t="shared" si="462"/>
        <v>177</v>
      </c>
    </row>
    <row r="2633" spans="9:47" x14ac:dyDescent="0.2">
      <c r="I2633" s="26">
        <v>180</v>
      </c>
      <c r="J2633" s="32" t="str">
        <f t="shared" si="454"/>
        <v/>
      </c>
      <c r="K2633" s="32" t="str">
        <f>IF(J2633="","",COUNTIF($J$2:J2633,"該当"))</f>
        <v/>
      </c>
      <c r="L2633" s="32" t="str">
        <f t="shared" si="463"/>
        <v>180</v>
      </c>
      <c r="M2633" s="32" t="str">
        <f t="shared" si="455"/>
        <v/>
      </c>
      <c r="N2633" s="32" t="str">
        <f>IF(M2633="","",COUNTIF($M$2:M2633,"該当"))</f>
        <v/>
      </c>
      <c r="O2633" s="32" t="str">
        <f t="shared" si="456"/>
        <v>180</v>
      </c>
      <c r="P2633" s="32" t="str">
        <f t="shared" si="457"/>
        <v/>
      </c>
      <c r="Q2633" s="32" t="str">
        <f>IF(P2633="","",COUNTIF($P$2:P2633,"該当"))</f>
        <v/>
      </c>
      <c r="R2633" s="32" t="str">
        <f t="shared" si="458"/>
        <v>180</v>
      </c>
      <c r="S2633" s="32" t="str">
        <f t="shared" si="459"/>
        <v/>
      </c>
      <c r="T2633" s="32" t="str">
        <f>IF(S2633="","",COUNTIF($S$2:S2633,"該当"))</f>
        <v/>
      </c>
      <c r="U2633" s="32" t="str">
        <f t="shared" si="460"/>
        <v>180</v>
      </c>
      <c r="V2633" s="32" t="str">
        <f t="shared" si="461"/>
        <v/>
      </c>
      <c r="W2633" s="32" t="str">
        <f>IF(V2633="","",COUNTIF($V$2:V2633,"該当"))</f>
        <v/>
      </c>
      <c r="X2633" s="32" t="str">
        <f t="shared" si="464"/>
        <v>180</v>
      </c>
      <c r="Y2633" s="26">
        <v>964</v>
      </c>
      <c r="Z2633" s="26">
        <v>180</v>
      </c>
      <c r="AA2633" s="26" t="s">
        <v>4257</v>
      </c>
      <c r="AB2633" s="26">
        <v>29</v>
      </c>
      <c r="AC2633" s="26" t="s">
        <v>34</v>
      </c>
      <c r="AD2633" s="26" t="s">
        <v>35</v>
      </c>
      <c r="AE2633" s="26" t="s">
        <v>23</v>
      </c>
      <c r="AF2633" s="26" t="s">
        <v>24</v>
      </c>
      <c r="AG2633" s="26">
        <v>9</v>
      </c>
      <c r="AH2633" s="26" t="s">
        <v>34</v>
      </c>
      <c r="AI2633" s="26" t="s">
        <v>26</v>
      </c>
      <c r="AJ2633" s="26">
        <v>4</v>
      </c>
      <c r="AK2633" s="26" t="s">
        <v>1692</v>
      </c>
      <c r="AL2633" s="26">
        <v>9003350351</v>
      </c>
      <c r="AM2633" s="26" t="s">
        <v>4</v>
      </c>
      <c r="AN2633" s="26">
        <v>5</v>
      </c>
      <c r="AO2633" s="26">
        <v>0</v>
      </c>
      <c r="AP2633" s="26" t="s">
        <v>28</v>
      </c>
      <c r="AT2633" s="26" t="str">
        <f>MID(AA2633,MIN(FIND({0,1,2,3,4,5,6,7,8,9},AA2633&amp;"0123456789″")),LEN(AA2633))</f>
        <v>530う180</v>
      </c>
      <c r="AU2633" s="26" t="str">
        <f t="shared" si="462"/>
        <v>180</v>
      </c>
    </row>
    <row r="2634" spans="9:47" x14ac:dyDescent="0.2">
      <c r="I2634" s="26">
        <v>181</v>
      </c>
      <c r="J2634" s="32" t="str">
        <f t="shared" si="454"/>
        <v/>
      </c>
      <c r="K2634" s="32" t="str">
        <f>IF(J2634="","",COUNTIF($J$2:J2634,"該当"))</f>
        <v/>
      </c>
      <c r="L2634" s="32" t="str">
        <f t="shared" si="463"/>
        <v>181</v>
      </c>
      <c r="M2634" s="32" t="str">
        <f t="shared" si="455"/>
        <v/>
      </c>
      <c r="N2634" s="32" t="str">
        <f>IF(M2634="","",COUNTIF($M$2:M2634,"該当"))</f>
        <v/>
      </c>
      <c r="O2634" s="32" t="str">
        <f t="shared" si="456"/>
        <v>181</v>
      </c>
      <c r="P2634" s="32" t="str">
        <f t="shared" si="457"/>
        <v/>
      </c>
      <c r="Q2634" s="32" t="str">
        <f>IF(P2634="","",COUNTIF($P$2:P2634,"該当"))</f>
        <v/>
      </c>
      <c r="R2634" s="32" t="str">
        <f t="shared" si="458"/>
        <v>181</v>
      </c>
      <c r="S2634" s="32" t="str">
        <f t="shared" si="459"/>
        <v/>
      </c>
      <c r="T2634" s="32" t="str">
        <f>IF(S2634="","",COUNTIF($S$2:S2634,"該当"))</f>
        <v/>
      </c>
      <c r="U2634" s="32" t="str">
        <f t="shared" si="460"/>
        <v>181</v>
      </c>
      <c r="V2634" s="32" t="str">
        <f t="shared" si="461"/>
        <v/>
      </c>
      <c r="W2634" s="32" t="str">
        <f>IF(V2634="","",COUNTIF($V$2:V2634,"該当"))</f>
        <v/>
      </c>
      <c r="X2634" s="32" t="str">
        <f t="shared" si="464"/>
        <v>181</v>
      </c>
      <c r="Y2634" s="26">
        <v>966</v>
      </c>
      <c r="Z2634" s="26">
        <v>181</v>
      </c>
      <c r="AA2634" s="26" t="s">
        <v>4952</v>
      </c>
      <c r="AB2634" s="26">
        <v>29</v>
      </c>
      <c r="AC2634" s="26" t="s">
        <v>34</v>
      </c>
      <c r="AD2634" s="26" t="s">
        <v>35</v>
      </c>
      <c r="AE2634" s="26" t="s">
        <v>23</v>
      </c>
      <c r="AF2634" s="26" t="s">
        <v>24</v>
      </c>
      <c r="AG2634" s="26">
        <v>9</v>
      </c>
      <c r="AH2634" s="26" t="s">
        <v>34</v>
      </c>
      <c r="AI2634" s="26" t="s">
        <v>26</v>
      </c>
      <c r="AJ2634" s="26">
        <v>4</v>
      </c>
      <c r="AK2634" s="26" t="s">
        <v>1692</v>
      </c>
      <c r="AL2634" s="26">
        <v>9003330332</v>
      </c>
      <c r="AM2634" s="26" t="s">
        <v>4</v>
      </c>
      <c r="AN2634" s="26">
        <v>5</v>
      </c>
      <c r="AO2634" s="26">
        <v>0</v>
      </c>
      <c r="AP2634" s="26" t="s">
        <v>28</v>
      </c>
      <c r="AT2634" s="26" t="str">
        <f>MID(AA2634,MIN(FIND({0,1,2,3,4,5,6,7,8,9},AA2634&amp;"0123456789″")),LEN(AA2634))</f>
        <v>530う181</v>
      </c>
      <c r="AU2634" s="26" t="str">
        <f t="shared" si="462"/>
        <v>181</v>
      </c>
    </row>
    <row r="2635" spans="9:47" x14ac:dyDescent="0.2">
      <c r="I2635" s="26">
        <v>184</v>
      </c>
      <c r="J2635" s="32" t="str">
        <f t="shared" si="454"/>
        <v/>
      </c>
      <c r="K2635" s="32" t="str">
        <f>IF(J2635="","",COUNTIF($J$2:J2635,"該当"))</f>
        <v/>
      </c>
      <c r="L2635" s="32" t="str">
        <f t="shared" si="463"/>
        <v>184</v>
      </c>
      <c r="M2635" s="32" t="str">
        <f t="shared" si="455"/>
        <v/>
      </c>
      <c r="N2635" s="32" t="str">
        <f>IF(M2635="","",COUNTIF($M$2:M2635,"該当"))</f>
        <v/>
      </c>
      <c r="O2635" s="32" t="str">
        <f t="shared" si="456"/>
        <v>184</v>
      </c>
      <c r="P2635" s="32" t="str">
        <f t="shared" si="457"/>
        <v/>
      </c>
      <c r="Q2635" s="32" t="str">
        <f>IF(P2635="","",COUNTIF($P$2:P2635,"該当"))</f>
        <v/>
      </c>
      <c r="R2635" s="32" t="str">
        <f t="shared" si="458"/>
        <v>184</v>
      </c>
      <c r="S2635" s="32" t="str">
        <f t="shared" si="459"/>
        <v/>
      </c>
      <c r="T2635" s="32" t="str">
        <f>IF(S2635="","",COUNTIF($S$2:S2635,"該当"))</f>
        <v/>
      </c>
      <c r="U2635" s="32" t="str">
        <f t="shared" si="460"/>
        <v>184</v>
      </c>
      <c r="V2635" s="32" t="str">
        <f t="shared" si="461"/>
        <v/>
      </c>
      <c r="W2635" s="32" t="str">
        <f>IF(V2635="","",COUNTIF($V$2:V2635,"該当"))</f>
        <v/>
      </c>
      <c r="X2635" s="32" t="str">
        <f t="shared" si="464"/>
        <v>184</v>
      </c>
      <c r="Y2635" s="26">
        <v>980</v>
      </c>
      <c r="Z2635" s="26">
        <v>184</v>
      </c>
      <c r="AA2635" s="26" t="s">
        <v>4479</v>
      </c>
      <c r="AB2635" s="26">
        <v>29</v>
      </c>
      <c r="AC2635" s="26" t="s">
        <v>34</v>
      </c>
      <c r="AD2635" s="26" t="s">
        <v>35</v>
      </c>
      <c r="AE2635" s="26" t="s">
        <v>23</v>
      </c>
      <c r="AF2635" s="26" t="s">
        <v>24</v>
      </c>
      <c r="AG2635" s="26">
        <v>9</v>
      </c>
      <c r="AH2635" s="26" t="s">
        <v>34</v>
      </c>
      <c r="AI2635" s="26" t="s">
        <v>26</v>
      </c>
      <c r="AJ2635" s="26">
        <v>4</v>
      </c>
      <c r="AK2635" s="26" t="s">
        <v>1692</v>
      </c>
      <c r="AL2635" s="26">
        <v>9003350351</v>
      </c>
      <c r="AM2635" s="26" t="s">
        <v>4</v>
      </c>
      <c r="AN2635" s="26">
        <v>5</v>
      </c>
      <c r="AO2635" s="26">
        <v>0</v>
      </c>
      <c r="AP2635" s="26" t="s">
        <v>28</v>
      </c>
      <c r="AT2635" s="26" t="str">
        <f>MID(AA2635,MIN(FIND({0,1,2,3,4,5,6,7,8,9},AA2635&amp;"0123456789″")),LEN(AA2635))</f>
        <v>530い184</v>
      </c>
      <c r="AU2635" s="26" t="str">
        <f t="shared" si="462"/>
        <v>184</v>
      </c>
    </row>
    <row r="2636" spans="9:47" x14ac:dyDescent="0.2">
      <c r="I2636" s="26">
        <v>1857</v>
      </c>
      <c r="J2636" s="32" t="str">
        <f t="shared" si="454"/>
        <v/>
      </c>
      <c r="K2636" s="32" t="str">
        <f>IF(J2636="","",COUNTIF($J$2:J2636,"該当"))</f>
        <v/>
      </c>
      <c r="L2636" s="32" t="str">
        <f t="shared" si="463"/>
        <v>1857</v>
      </c>
      <c r="M2636" s="32" t="str">
        <f t="shared" si="455"/>
        <v/>
      </c>
      <c r="N2636" s="32" t="str">
        <f>IF(M2636="","",COUNTIF($M$2:M2636,"該当"))</f>
        <v/>
      </c>
      <c r="O2636" s="32" t="str">
        <f t="shared" si="456"/>
        <v>1857</v>
      </c>
      <c r="P2636" s="32" t="str">
        <f t="shared" si="457"/>
        <v/>
      </c>
      <c r="Q2636" s="32" t="str">
        <f>IF(P2636="","",COUNTIF($P$2:P2636,"該当"))</f>
        <v/>
      </c>
      <c r="R2636" s="32" t="str">
        <f t="shared" si="458"/>
        <v>1857</v>
      </c>
      <c r="S2636" s="32" t="str">
        <f t="shared" si="459"/>
        <v/>
      </c>
      <c r="T2636" s="32" t="str">
        <f>IF(S2636="","",COUNTIF($S$2:S2636,"該当"))</f>
        <v/>
      </c>
      <c r="U2636" s="32" t="str">
        <f t="shared" si="460"/>
        <v>1857</v>
      </c>
      <c r="V2636" s="32" t="str">
        <f t="shared" si="461"/>
        <v/>
      </c>
      <c r="W2636" s="32" t="str">
        <f>IF(V2636="","",COUNTIF($V$2:V2636,"該当"))</f>
        <v/>
      </c>
      <c r="X2636" s="32" t="str">
        <f t="shared" si="464"/>
        <v>1857</v>
      </c>
      <c r="Y2636" s="26">
        <v>987</v>
      </c>
      <c r="Z2636" s="26">
        <v>1857</v>
      </c>
      <c r="AA2636" s="26" t="s">
        <v>1717</v>
      </c>
      <c r="AB2636" s="26">
        <v>29</v>
      </c>
      <c r="AC2636" s="26" t="s">
        <v>34</v>
      </c>
      <c r="AD2636" s="26" t="s">
        <v>35</v>
      </c>
      <c r="AE2636" s="26" t="s">
        <v>23</v>
      </c>
      <c r="AF2636" s="26" t="s">
        <v>24</v>
      </c>
      <c r="AG2636" s="26">
        <v>9</v>
      </c>
      <c r="AH2636" s="26" t="s">
        <v>34</v>
      </c>
      <c r="AI2636" s="26" t="s">
        <v>26</v>
      </c>
      <c r="AJ2636" s="26">
        <v>4</v>
      </c>
      <c r="AK2636" s="26" t="s">
        <v>1692</v>
      </c>
      <c r="AL2636" s="26">
        <v>9003330331</v>
      </c>
      <c r="AM2636" s="26" t="s">
        <v>4</v>
      </c>
      <c r="AN2636" s="26">
        <v>5</v>
      </c>
      <c r="AO2636" s="26">
        <v>0</v>
      </c>
      <c r="AP2636" s="26" t="s">
        <v>28</v>
      </c>
      <c r="AT2636" s="26" t="str">
        <f>MID(AA2636,MIN(FIND({0,1,2,3,4,5,6,7,8,9},AA2636&amp;"0123456789″")),LEN(AA2636))</f>
        <v>530い1857</v>
      </c>
      <c r="AU2636" s="26" t="str">
        <f t="shared" si="462"/>
        <v>1857</v>
      </c>
    </row>
    <row r="2637" spans="9:47" x14ac:dyDescent="0.2">
      <c r="I2637" s="26">
        <v>1858</v>
      </c>
      <c r="J2637" s="32" t="str">
        <f t="shared" si="454"/>
        <v/>
      </c>
      <c r="K2637" s="32" t="str">
        <f>IF(J2637="","",COUNTIF($J$2:J2637,"該当"))</f>
        <v/>
      </c>
      <c r="L2637" s="32" t="str">
        <f t="shared" si="463"/>
        <v>1858</v>
      </c>
      <c r="M2637" s="32" t="str">
        <f t="shared" si="455"/>
        <v/>
      </c>
      <c r="N2637" s="32" t="str">
        <f>IF(M2637="","",COUNTIF($M$2:M2637,"該当"))</f>
        <v/>
      </c>
      <c r="O2637" s="32" t="str">
        <f t="shared" si="456"/>
        <v>1858</v>
      </c>
      <c r="P2637" s="32" t="str">
        <f t="shared" si="457"/>
        <v/>
      </c>
      <c r="Q2637" s="32" t="str">
        <f>IF(P2637="","",COUNTIF($P$2:P2637,"該当"))</f>
        <v/>
      </c>
      <c r="R2637" s="32" t="str">
        <f t="shared" si="458"/>
        <v>1858</v>
      </c>
      <c r="S2637" s="32" t="str">
        <f t="shared" si="459"/>
        <v/>
      </c>
      <c r="T2637" s="32" t="str">
        <f>IF(S2637="","",COUNTIF($S$2:S2637,"該当"))</f>
        <v/>
      </c>
      <c r="U2637" s="32" t="str">
        <f t="shared" si="460"/>
        <v>1858</v>
      </c>
      <c r="V2637" s="32" t="str">
        <f t="shared" si="461"/>
        <v/>
      </c>
      <c r="W2637" s="32" t="str">
        <f>IF(V2637="","",COUNTIF($V$2:V2637,"該当"))</f>
        <v/>
      </c>
      <c r="X2637" s="32" t="str">
        <f t="shared" si="464"/>
        <v>1858</v>
      </c>
      <c r="Y2637" s="26">
        <v>988</v>
      </c>
      <c r="Z2637" s="26">
        <v>1858</v>
      </c>
      <c r="AA2637" s="26" t="s">
        <v>1718</v>
      </c>
      <c r="AB2637" s="26">
        <v>29</v>
      </c>
      <c r="AC2637" s="26" t="s">
        <v>34</v>
      </c>
      <c r="AD2637" s="26" t="s">
        <v>35</v>
      </c>
      <c r="AE2637" s="26" t="s">
        <v>23</v>
      </c>
      <c r="AF2637" s="26" t="s">
        <v>24</v>
      </c>
      <c r="AG2637" s="26">
        <v>9</v>
      </c>
      <c r="AH2637" s="26" t="s">
        <v>34</v>
      </c>
      <c r="AI2637" s="26" t="s">
        <v>26</v>
      </c>
      <c r="AJ2637" s="26">
        <v>4</v>
      </c>
      <c r="AK2637" s="26" t="s">
        <v>1692</v>
      </c>
      <c r="AL2637" s="26">
        <v>9003330331</v>
      </c>
      <c r="AM2637" s="26" t="s">
        <v>4</v>
      </c>
      <c r="AN2637" s="26">
        <v>5</v>
      </c>
      <c r="AO2637" s="26">
        <v>0</v>
      </c>
      <c r="AP2637" s="26" t="s">
        <v>28</v>
      </c>
      <c r="AT2637" s="26" t="str">
        <f>MID(AA2637,MIN(FIND({0,1,2,3,4,5,6,7,8,9},AA2637&amp;"0123456789″")),LEN(AA2637))</f>
        <v>530い1858</v>
      </c>
      <c r="AU2637" s="26" t="str">
        <f t="shared" si="462"/>
        <v>1858</v>
      </c>
    </row>
    <row r="2638" spans="9:47" x14ac:dyDescent="0.2">
      <c r="I2638" s="26">
        <v>186</v>
      </c>
      <c r="J2638" s="32" t="str">
        <f t="shared" si="454"/>
        <v/>
      </c>
      <c r="K2638" s="32" t="str">
        <f>IF(J2638="","",COUNTIF($J$2:J2638,"該当"))</f>
        <v/>
      </c>
      <c r="L2638" s="32" t="str">
        <f t="shared" si="463"/>
        <v>186</v>
      </c>
      <c r="M2638" s="32" t="str">
        <f t="shared" si="455"/>
        <v/>
      </c>
      <c r="N2638" s="32" t="str">
        <f>IF(M2638="","",COUNTIF($M$2:M2638,"該当"))</f>
        <v/>
      </c>
      <c r="O2638" s="32" t="str">
        <f t="shared" si="456"/>
        <v>186</v>
      </c>
      <c r="P2638" s="32" t="str">
        <f t="shared" si="457"/>
        <v/>
      </c>
      <c r="Q2638" s="32" t="str">
        <f>IF(P2638="","",COUNTIF($P$2:P2638,"該当"))</f>
        <v/>
      </c>
      <c r="R2638" s="32" t="str">
        <f t="shared" si="458"/>
        <v>186</v>
      </c>
      <c r="S2638" s="32" t="str">
        <f t="shared" si="459"/>
        <v/>
      </c>
      <c r="T2638" s="32" t="str">
        <f>IF(S2638="","",COUNTIF($S$2:S2638,"該当"))</f>
        <v/>
      </c>
      <c r="U2638" s="32" t="str">
        <f t="shared" si="460"/>
        <v>186</v>
      </c>
      <c r="V2638" s="32" t="str">
        <f t="shared" si="461"/>
        <v/>
      </c>
      <c r="W2638" s="32" t="str">
        <f>IF(V2638="","",COUNTIF($V$2:V2638,"該当"))</f>
        <v/>
      </c>
      <c r="X2638" s="32" t="str">
        <f t="shared" si="464"/>
        <v>186</v>
      </c>
      <c r="Y2638" s="26">
        <v>990</v>
      </c>
      <c r="Z2638" s="26">
        <v>186</v>
      </c>
      <c r="AA2638" s="26" t="s">
        <v>3730</v>
      </c>
      <c r="AB2638" s="26">
        <v>29</v>
      </c>
      <c r="AC2638" s="26" t="s">
        <v>34</v>
      </c>
      <c r="AD2638" s="26" t="s">
        <v>35</v>
      </c>
      <c r="AE2638" s="26" t="s">
        <v>23</v>
      </c>
      <c r="AF2638" s="26" t="s">
        <v>24</v>
      </c>
      <c r="AG2638" s="26">
        <v>9</v>
      </c>
      <c r="AH2638" s="26" t="s">
        <v>34</v>
      </c>
      <c r="AI2638" s="26" t="s">
        <v>26</v>
      </c>
      <c r="AJ2638" s="26">
        <v>4</v>
      </c>
      <c r="AK2638" s="26" t="s">
        <v>1692</v>
      </c>
      <c r="AL2638" s="26">
        <v>9003350351</v>
      </c>
      <c r="AM2638" s="26" t="s">
        <v>4</v>
      </c>
      <c r="AN2638" s="26">
        <v>5</v>
      </c>
      <c r="AO2638" s="26">
        <v>0</v>
      </c>
      <c r="AP2638" s="26" t="s">
        <v>28</v>
      </c>
      <c r="AT2638" s="26" t="str">
        <f>MID(AA2638,MIN(FIND({0,1,2,3,4,5,6,7,8,9},AA2638&amp;"0123456789″")),LEN(AA2638))</f>
        <v>530い186</v>
      </c>
      <c r="AU2638" s="26" t="str">
        <f t="shared" si="462"/>
        <v>186</v>
      </c>
    </row>
    <row r="2639" spans="9:47" x14ac:dyDescent="0.2">
      <c r="I2639" s="26">
        <v>1861</v>
      </c>
      <c r="J2639" s="32" t="str">
        <f t="shared" si="454"/>
        <v/>
      </c>
      <c r="K2639" s="32" t="str">
        <f>IF(J2639="","",COUNTIF($J$2:J2639,"該当"))</f>
        <v/>
      </c>
      <c r="L2639" s="32" t="str">
        <f t="shared" si="463"/>
        <v>1861</v>
      </c>
      <c r="M2639" s="32" t="str">
        <f t="shared" si="455"/>
        <v/>
      </c>
      <c r="N2639" s="32" t="str">
        <f>IF(M2639="","",COUNTIF($M$2:M2639,"該当"))</f>
        <v/>
      </c>
      <c r="O2639" s="32" t="str">
        <f t="shared" si="456"/>
        <v>1861</v>
      </c>
      <c r="P2639" s="32" t="str">
        <f t="shared" si="457"/>
        <v/>
      </c>
      <c r="Q2639" s="32" t="str">
        <f>IF(P2639="","",COUNTIF($P$2:P2639,"該当"))</f>
        <v/>
      </c>
      <c r="R2639" s="32" t="str">
        <f t="shared" si="458"/>
        <v>1861</v>
      </c>
      <c r="S2639" s="32" t="str">
        <f t="shared" si="459"/>
        <v/>
      </c>
      <c r="T2639" s="32" t="str">
        <f>IF(S2639="","",COUNTIF($S$2:S2639,"該当"))</f>
        <v/>
      </c>
      <c r="U2639" s="32" t="str">
        <f t="shared" si="460"/>
        <v>1861</v>
      </c>
      <c r="V2639" s="32" t="str">
        <f t="shared" si="461"/>
        <v/>
      </c>
      <c r="W2639" s="32" t="str">
        <f>IF(V2639="","",COUNTIF($V$2:V2639,"該当"))</f>
        <v/>
      </c>
      <c r="X2639" s="32" t="str">
        <f t="shared" si="464"/>
        <v>1861</v>
      </c>
      <c r="Y2639" s="26">
        <v>991</v>
      </c>
      <c r="Z2639" s="26">
        <v>1861</v>
      </c>
      <c r="AA2639" s="26" t="s">
        <v>1719</v>
      </c>
      <c r="AB2639" s="26">
        <v>29</v>
      </c>
      <c r="AC2639" s="26" t="s">
        <v>34</v>
      </c>
      <c r="AD2639" s="26" t="s">
        <v>35</v>
      </c>
      <c r="AE2639" s="26" t="s">
        <v>23</v>
      </c>
      <c r="AF2639" s="26" t="s">
        <v>24</v>
      </c>
      <c r="AG2639" s="26">
        <v>9</v>
      </c>
      <c r="AH2639" s="26" t="s">
        <v>34</v>
      </c>
      <c r="AI2639" s="26" t="s">
        <v>26</v>
      </c>
      <c r="AJ2639" s="26">
        <v>4</v>
      </c>
      <c r="AK2639" s="26" t="s">
        <v>1692</v>
      </c>
      <c r="AL2639" s="26">
        <v>9003330332</v>
      </c>
      <c r="AM2639" s="26" t="s">
        <v>4</v>
      </c>
      <c r="AN2639" s="26">
        <v>5</v>
      </c>
      <c r="AO2639" s="26">
        <v>0</v>
      </c>
      <c r="AP2639" s="26" t="s">
        <v>28</v>
      </c>
      <c r="AT2639" s="26" t="str">
        <f>MID(AA2639,MIN(FIND({0,1,2,3,4,5,6,7,8,9},AA2639&amp;"0123456789″")),LEN(AA2639))</f>
        <v>530い1861</v>
      </c>
      <c r="AU2639" s="26" t="str">
        <f t="shared" si="462"/>
        <v>1861</v>
      </c>
    </row>
    <row r="2640" spans="9:47" x14ac:dyDescent="0.2">
      <c r="I2640" s="26">
        <v>1862</v>
      </c>
      <c r="J2640" s="32" t="str">
        <f t="shared" si="454"/>
        <v/>
      </c>
      <c r="K2640" s="32" t="str">
        <f>IF(J2640="","",COUNTIF($J$2:J2640,"該当"))</f>
        <v/>
      </c>
      <c r="L2640" s="32" t="str">
        <f t="shared" si="463"/>
        <v>1862</v>
      </c>
      <c r="M2640" s="32" t="str">
        <f t="shared" si="455"/>
        <v/>
      </c>
      <c r="N2640" s="32" t="str">
        <f>IF(M2640="","",COUNTIF($M$2:M2640,"該当"))</f>
        <v/>
      </c>
      <c r="O2640" s="32" t="str">
        <f t="shared" si="456"/>
        <v>1862</v>
      </c>
      <c r="P2640" s="32" t="str">
        <f t="shared" si="457"/>
        <v/>
      </c>
      <c r="Q2640" s="32" t="str">
        <f>IF(P2640="","",COUNTIF($P$2:P2640,"該当"))</f>
        <v/>
      </c>
      <c r="R2640" s="32" t="str">
        <f t="shared" si="458"/>
        <v>1862</v>
      </c>
      <c r="S2640" s="32" t="str">
        <f t="shared" si="459"/>
        <v/>
      </c>
      <c r="T2640" s="32" t="str">
        <f>IF(S2640="","",COUNTIF($S$2:S2640,"該当"))</f>
        <v/>
      </c>
      <c r="U2640" s="32" t="str">
        <f t="shared" si="460"/>
        <v>1862</v>
      </c>
      <c r="V2640" s="32" t="str">
        <f t="shared" si="461"/>
        <v/>
      </c>
      <c r="W2640" s="32" t="str">
        <f>IF(V2640="","",COUNTIF($V$2:V2640,"該当"))</f>
        <v/>
      </c>
      <c r="X2640" s="32" t="str">
        <f t="shared" si="464"/>
        <v>1862</v>
      </c>
      <c r="Y2640" s="26">
        <v>992</v>
      </c>
      <c r="Z2640" s="26">
        <v>1862</v>
      </c>
      <c r="AA2640" s="26" t="s">
        <v>1720</v>
      </c>
      <c r="AB2640" s="26">
        <v>29</v>
      </c>
      <c r="AC2640" s="26" t="s">
        <v>34</v>
      </c>
      <c r="AD2640" s="26" t="s">
        <v>35</v>
      </c>
      <c r="AE2640" s="26" t="s">
        <v>23</v>
      </c>
      <c r="AF2640" s="26" t="s">
        <v>24</v>
      </c>
      <c r="AG2640" s="26">
        <v>9</v>
      </c>
      <c r="AH2640" s="26" t="s">
        <v>34</v>
      </c>
      <c r="AI2640" s="26" t="s">
        <v>26</v>
      </c>
      <c r="AJ2640" s="26">
        <v>4</v>
      </c>
      <c r="AK2640" s="26" t="s">
        <v>1692</v>
      </c>
      <c r="AL2640" s="26">
        <v>9003330332</v>
      </c>
      <c r="AM2640" s="26" t="s">
        <v>4</v>
      </c>
      <c r="AN2640" s="26">
        <v>5</v>
      </c>
      <c r="AO2640" s="26">
        <v>0</v>
      </c>
      <c r="AP2640" s="26" t="s">
        <v>28</v>
      </c>
      <c r="AT2640" s="26" t="str">
        <f>MID(AA2640,MIN(FIND({0,1,2,3,4,5,6,7,8,9},AA2640&amp;"0123456789″")),LEN(AA2640))</f>
        <v>530い1862</v>
      </c>
      <c r="AU2640" s="26" t="str">
        <f t="shared" si="462"/>
        <v>1862</v>
      </c>
    </row>
    <row r="2641" spans="9:47" x14ac:dyDescent="0.2">
      <c r="I2641" s="26">
        <v>1863</v>
      </c>
      <c r="J2641" s="32" t="str">
        <f t="shared" si="454"/>
        <v/>
      </c>
      <c r="K2641" s="32" t="str">
        <f>IF(J2641="","",COUNTIF($J$2:J2641,"該当"))</f>
        <v/>
      </c>
      <c r="L2641" s="32" t="str">
        <f t="shared" si="463"/>
        <v>1863</v>
      </c>
      <c r="M2641" s="32" t="str">
        <f t="shared" si="455"/>
        <v/>
      </c>
      <c r="N2641" s="32" t="str">
        <f>IF(M2641="","",COUNTIF($M$2:M2641,"該当"))</f>
        <v/>
      </c>
      <c r="O2641" s="32" t="str">
        <f t="shared" si="456"/>
        <v>1863</v>
      </c>
      <c r="P2641" s="32" t="str">
        <f t="shared" si="457"/>
        <v/>
      </c>
      <c r="Q2641" s="32" t="str">
        <f>IF(P2641="","",COUNTIF($P$2:P2641,"該当"))</f>
        <v/>
      </c>
      <c r="R2641" s="32" t="str">
        <f t="shared" si="458"/>
        <v>1863</v>
      </c>
      <c r="S2641" s="32" t="str">
        <f t="shared" si="459"/>
        <v/>
      </c>
      <c r="T2641" s="32" t="str">
        <f>IF(S2641="","",COUNTIF($S$2:S2641,"該当"))</f>
        <v/>
      </c>
      <c r="U2641" s="32" t="str">
        <f t="shared" si="460"/>
        <v>1863</v>
      </c>
      <c r="V2641" s="32" t="str">
        <f t="shared" si="461"/>
        <v/>
      </c>
      <c r="W2641" s="32" t="str">
        <f>IF(V2641="","",COUNTIF($V$2:V2641,"該当"))</f>
        <v/>
      </c>
      <c r="X2641" s="32" t="str">
        <f t="shared" si="464"/>
        <v>1863</v>
      </c>
      <c r="Y2641" s="26">
        <v>993</v>
      </c>
      <c r="Z2641" s="26">
        <v>1863</v>
      </c>
      <c r="AA2641" s="26" t="s">
        <v>1721</v>
      </c>
      <c r="AB2641" s="26">
        <v>29</v>
      </c>
      <c r="AC2641" s="26" t="s">
        <v>34</v>
      </c>
      <c r="AD2641" s="26" t="s">
        <v>35</v>
      </c>
      <c r="AE2641" s="26" t="s">
        <v>23</v>
      </c>
      <c r="AF2641" s="26" t="s">
        <v>24</v>
      </c>
      <c r="AG2641" s="26">
        <v>9</v>
      </c>
      <c r="AH2641" s="26" t="s">
        <v>34</v>
      </c>
      <c r="AI2641" s="26" t="s">
        <v>26</v>
      </c>
      <c r="AJ2641" s="26">
        <v>4</v>
      </c>
      <c r="AK2641" s="26" t="s">
        <v>1692</v>
      </c>
      <c r="AL2641" s="26">
        <v>9003330331</v>
      </c>
      <c r="AM2641" s="26" t="s">
        <v>4</v>
      </c>
      <c r="AN2641" s="26">
        <v>5</v>
      </c>
      <c r="AO2641" s="26">
        <v>0</v>
      </c>
      <c r="AP2641" s="26" t="s">
        <v>28</v>
      </c>
      <c r="AT2641" s="26" t="str">
        <f>MID(AA2641,MIN(FIND({0,1,2,3,4,5,6,7,8,9},AA2641&amp;"0123456789″")),LEN(AA2641))</f>
        <v>530い1863</v>
      </c>
      <c r="AU2641" s="26" t="str">
        <f t="shared" si="462"/>
        <v>1863</v>
      </c>
    </row>
    <row r="2642" spans="9:47" x14ac:dyDescent="0.2">
      <c r="I2642" s="26">
        <v>1865</v>
      </c>
      <c r="J2642" s="32" t="str">
        <f t="shared" si="454"/>
        <v/>
      </c>
      <c r="K2642" s="32" t="str">
        <f>IF(J2642="","",COUNTIF($J$2:J2642,"該当"))</f>
        <v/>
      </c>
      <c r="L2642" s="32" t="str">
        <f t="shared" si="463"/>
        <v>1865</v>
      </c>
      <c r="M2642" s="32" t="str">
        <f t="shared" si="455"/>
        <v/>
      </c>
      <c r="N2642" s="32" t="str">
        <f>IF(M2642="","",COUNTIF($M$2:M2642,"該当"))</f>
        <v/>
      </c>
      <c r="O2642" s="32" t="str">
        <f t="shared" si="456"/>
        <v>1865</v>
      </c>
      <c r="P2642" s="32" t="str">
        <f t="shared" si="457"/>
        <v/>
      </c>
      <c r="Q2642" s="32" t="str">
        <f>IF(P2642="","",COUNTIF($P$2:P2642,"該当"))</f>
        <v/>
      </c>
      <c r="R2642" s="32" t="str">
        <f t="shared" si="458"/>
        <v>1865</v>
      </c>
      <c r="S2642" s="32" t="str">
        <f t="shared" si="459"/>
        <v/>
      </c>
      <c r="T2642" s="32" t="str">
        <f>IF(S2642="","",COUNTIF($S$2:S2642,"該当"))</f>
        <v/>
      </c>
      <c r="U2642" s="32" t="str">
        <f t="shared" si="460"/>
        <v>1865</v>
      </c>
      <c r="V2642" s="32" t="str">
        <f t="shared" si="461"/>
        <v/>
      </c>
      <c r="W2642" s="32" t="str">
        <f>IF(V2642="","",COUNTIF($V$2:V2642,"該当"))</f>
        <v/>
      </c>
      <c r="X2642" s="32" t="str">
        <f t="shared" si="464"/>
        <v>1865</v>
      </c>
      <c r="Y2642" s="26">
        <v>995</v>
      </c>
      <c r="Z2642" s="26">
        <v>1865</v>
      </c>
      <c r="AA2642" s="26" t="s">
        <v>1722</v>
      </c>
      <c r="AB2642" s="26">
        <v>29</v>
      </c>
      <c r="AC2642" s="26" t="s">
        <v>34</v>
      </c>
      <c r="AD2642" s="26" t="s">
        <v>35</v>
      </c>
      <c r="AE2642" s="26" t="s">
        <v>23</v>
      </c>
      <c r="AF2642" s="26" t="s">
        <v>24</v>
      </c>
      <c r="AG2642" s="26">
        <v>9</v>
      </c>
      <c r="AH2642" s="26" t="s">
        <v>34</v>
      </c>
      <c r="AI2642" s="26" t="s">
        <v>26</v>
      </c>
      <c r="AJ2642" s="26">
        <v>4</v>
      </c>
      <c r="AK2642" s="26" t="s">
        <v>1692</v>
      </c>
      <c r="AL2642" s="26">
        <v>9003330331</v>
      </c>
      <c r="AM2642" s="26" t="s">
        <v>4</v>
      </c>
      <c r="AN2642" s="26">
        <v>5</v>
      </c>
      <c r="AO2642" s="26">
        <v>0</v>
      </c>
      <c r="AP2642" s="26" t="s">
        <v>28</v>
      </c>
      <c r="AT2642" s="26" t="str">
        <f>MID(AA2642,MIN(FIND({0,1,2,3,4,5,6,7,8,9},AA2642&amp;"0123456789″")),LEN(AA2642))</f>
        <v>530い1865</v>
      </c>
      <c r="AU2642" s="26" t="str">
        <f t="shared" si="462"/>
        <v>1865</v>
      </c>
    </row>
    <row r="2643" spans="9:47" x14ac:dyDescent="0.2">
      <c r="I2643" s="26">
        <v>1869</v>
      </c>
      <c r="J2643" s="32" t="str">
        <f t="shared" si="454"/>
        <v/>
      </c>
      <c r="K2643" s="32" t="str">
        <f>IF(J2643="","",COUNTIF($J$2:J2643,"該当"))</f>
        <v/>
      </c>
      <c r="L2643" s="32" t="str">
        <f t="shared" si="463"/>
        <v>1869</v>
      </c>
      <c r="M2643" s="32" t="str">
        <f t="shared" si="455"/>
        <v/>
      </c>
      <c r="N2643" s="32" t="str">
        <f>IF(M2643="","",COUNTIF($M$2:M2643,"該当"))</f>
        <v/>
      </c>
      <c r="O2643" s="32" t="str">
        <f t="shared" si="456"/>
        <v>1869</v>
      </c>
      <c r="P2643" s="32" t="str">
        <f t="shared" si="457"/>
        <v/>
      </c>
      <c r="Q2643" s="32" t="str">
        <f>IF(P2643="","",COUNTIF($P$2:P2643,"該当"))</f>
        <v/>
      </c>
      <c r="R2643" s="32" t="str">
        <f t="shared" si="458"/>
        <v>1869</v>
      </c>
      <c r="S2643" s="32" t="str">
        <f t="shared" si="459"/>
        <v/>
      </c>
      <c r="T2643" s="32" t="str">
        <f>IF(S2643="","",COUNTIF($S$2:S2643,"該当"))</f>
        <v/>
      </c>
      <c r="U2643" s="32" t="str">
        <f t="shared" si="460"/>
        <v>1869</v>
      </c>
      <c r="V2643" s="32" t="str">
        <f t="shared" si="461"/>
        <v/>
      </c>
      <c r="W2643" s="32" t="str">
        <f>IF(V2643="","",COUNTIF($V$2:V2643,"該当"))</f>
        <v/>
      </c>
      <c r="X2643" s="32" t="str">
        <f t="shared" si="464"/>
        <v>1869</v>
      </c>
      <c r="Y2643" s="26">
        <v>998</v>
      </c>
      <c r="Z2643" s="26">
        <v>1869</v>
      </c>
      <c r="AA2643" s="26" t="s">
        <v>1723</v>
      </c>
      <c r="AB2643" s="26">
        <v>29</v>
      </c>
      <c r="AC2643" s="26" t="s">
        <v>34</v>
      </c>
      <c r="AD2643" s="26" t="s">
        <v>35</v>
      </c>
      <c r="AE2643" s="26" t="s">
        <v>23</v>
      </c>
      <c r="AF2643" s="26" t="s">
        <v>24</v>
      </c>
      <c r="AG2643" s="26">
        <v>9</v>
      </c>
      <c r="AH2643" s="26" t="s">
        <v>34</v>
      </c>
      <c r="AI2643" s="26" t="s">
        <v>26</v>
      </c>
      <c r="AJ2643" s="26">
        <v>4</v>
      </c>
      <c r="AK2643" s="26" t="s">
        <v>1692</v>
      </c>
      <c r="AL2643" s="26">
        <v>9003330331</v>
      </c>
      <c r="AM2643" s="26" t="s">
        <v>4</v>
      </c>
      <c r="AN2643" s="26">
        <v>5</v>
      </c>
      <c r="AO2643" s="26">
        <v>0</v>
      </c>
      <c r="AP2643" s="26" t="s">
        <v>28</v>
      </c>
      <c r="AT2643" s="26" t="str">
        <f>MID(AA2643,MIN(FIND({0,1,2,3,4,5,6,7,8,9},AA2643&amp;"0123456789″")),LEN(AA2643))</f>
        <v>530い1869</v>
      </c>
      <c r="AU2643" s="26" t="str">
        <f t="shared" si="462"/>
        <v>1869</v>
      </c>
    </row>
    <row r="2644" spans="9:47" x14ac:dyDescent="0.2">
      <c r="I2644" s="26">
        <v>1880</v>
      </c>
      <c r="J2644" s="32" t="str">
        <f t="shared" si="454"/>
        <v/>
      </c>
      <c r="K2644" s="32" t="str">
        <f>IF(J2644="","",COUNTIF($J$2:J2644,"該当"))</f>
        <v/>
      </c>
      <c r="L2644" s="32" t="str">
        <f t="shared" si="463"/>
        <v>1880</v>
      </c>
      <c r="M2644" s="32" t="str">
        <f t="shared" si="455"/>
        <v/>
      </c>
      <c r="N2644" s="32" t="str">
        <f>IF(M2644="","",COUNTIF($M$2:M2644,"該当"))</f>
        <v/>
      </c>
      <c r="O2644" s="32" t="str">
        <f t="shared" si="456"/>
        <v>1880</v>
      </c>
      <c r="P2644" s="32" t="str">
        <f t="shared" si="457"/>
        <v/>
      </c>
      <c r="Q2644" s="32" t="str">
        <f>IF(P2644="","",COUNTIF($P$2:P2644,"該当"))</f>
        <v/>
      </c>
      <c r="R2644" s="32" t="str">
        <f t="shared" si="458"/>
        <v>1880</v>
      </c>
      <c r="S2644" s="32" t="str">
        <f t="shared" si="459"/>
        <v/>
      </c>
      <c r="T2644" s="32" t="str">
        <f>IF(S2644="","",COUNTIF($S$2:S2644,"該当"))</f>
        <v/>
      </c>
      <c r="U2644" s="32" t="str">
        <f t="shared" si="460"/>
        <v>1880</v>
      </c>
      <c r="V2644" s="32" t="str">
        <f t="shared" si="461"/>
        <v/>
      </c>
      <c r="W2644" s="32" t="str">
        <f>IF(V2644="","",COUNTIF($V$2:V2644,"該当"))</f>
        <v/>
      </c>
      <c r="X2644" s="32" t="str">
        <f t="shared" si="464"/>
        <v>1880</v>
      </c>
      <c r="Y2644" s="26">
        <v>1008</v>
      </c>
      <c r="Z2644" s="26">
        <v>1880</v>
      </c>
      <c r="AA2644" s="26" t="s">
        <v>1725</v>
      </c>
      <c r="AB2644" s="26">
        <v>29</v>
      </c>
      <c r="AC2644" s="26" t="s">
        <v>34</v>
      </c>
      <c r="AD2644" s="26" t="s">
        <v>35</v>
      </c>
      <c r="AE2644" s="26" t="s">
        <v>23</v>
      </c>
      <c r="AF2644" s="26" t="s">
        <v>24</v>
      </c>
      <c r="AG2644" s="26">
        <v>9</v>
      </c>
      <c r="AH2644" s="26" t="s">
        <v>34</v>
      </c>
      <c r="AI2644" s="26" t="s">
        <v>26</v>
      </c>
      <c r="AJ2644" s="26">
        <v>4</v>
      </c>
      <c r="AK2644" s="26" t="s">
        <v>1692</v>
      </c>
      <c r="AL2644" s="26">
        <v>9003330331</v>
      </c>
      <c r="AM2644" s="26" t="s">
        <v>4</v>
      </c>
      <c r="AN2644" s="26">
        <v>5</v>
      </c>
      <c r="AO2644" s="26">
        <v>0</v>
      </c>
      <c r="AP2644" s="26" t="s">
        <v>28</v>
      </c>
      <c r="AT2644" s="26" t="str">
        <f>MID(AA2644,MIN(FIND({0,1,2,3,4,5,6,7,8,9},AA2644&amp;"0123456789″")),LEN(AA2644))</f>
        <v>530う1880</v>
      </c>
      <c r="AU2644" s="26" t="str">
        <f t="shared" si="462"/>
        <v>1880</v>
      </c>
    </row>
    <row r="2645" spans="9:47" x14ac:dyDescent="0.2">
      <c r="I2645" s="26">
        <v>1883</v>
      </c>
      <c r="J2645" s="32" t="str">
        <f t="shared" si="454"/>
        <v/>
      </c>
      <c r="K2645" s="32" t="str">
        <f>IF(J2645="","",COUNTIF($J$2:J2645,"該当"))</f>
        <v/>
      </c>
      <c r="L2645" s="32" t="str">
        <f t="shared" si="463"/>
        <v>1883</v>
      </c>
      <c r="M2645" s="32" t="str">
        <f t="shared" si="455"/>
        <v/>
      </c>
      <c r="N2645" s="32" t="str">
        <f>IF(M2645="","",COUNTIF($M$2:M2645,"該当"))</f>
        <v/>
      </c>
      <c r="O2645" s="32" t="str">
        <f t="shared" si="456"/>
        <v>1883</v>
      </c>
      <c r="P2645" s="32" t="str">
        <f t="shared" si="457"/>
        <v/>
      </c>
      <c r="Q2645" s="32" t="str">
        <f>IF(P2645="","",COUNTIF($P$2:P2645,"該当"))</f>
        <v/>
      </c>
      <c r="R2645" s="32" t="str">
        <f t="shared" si="458"/>
        <v>1883</v>
      </c>
      <c r="S2645" s="32" t="str">
        <f t="shared" si="459"/>
        <v/>
      </c>
      <c r="T2645" s="32" t="str">
        <f>IF(S2645="","",COUNTIF($S$2:S2645,"該当"))</f>
        <v/>
      </c>
      <c r="U2645" s="32" t="str">
        <f t="shared" si="460"/>
        <v>1883</v>
      </c>
      <c r="V2645" s="32" t="str">
        <f t="shared" si="461"/>
        <v/>
      </c>
      <c r="W2645" s="32" t="str">
        <f>IF(V2645="","",COUNTIF($V$2:V2645,"該当"))</f>
        <v/>
      </c>
      <c r="X2645" s="32" t="str">
        <f t="shared" si="464"/>
        <v>1883</v>
      </c>
      <c r="Y2645" s="26">
        <v>1010</v>
      </c>
      <c r="Z2645" s="26">
        <v>1883</v>
      </c>
      <c r="AA2645" s="26" t="s">
        <v>1726</v>
      </c>
      <c r="AB2645" s="26">
        <v>29</v>
      </c>
      <c r="AC2645" s="26" t="s">
        <v>34</v>
      </c>
      <c r="AD2645" s="26" t="s">
        <v>35</v>
      </c>
      <c r="AE2645" s="26" t="s">
        <v>23</v>
      </c>
      <c r="AF2645" s="26" t="s">
        <v>24</v>
      </c>
      <c r="AG2645" s="26">
        <v>9</v>
      </c>
      <c r="AH2645" s="26" t="s">
        <v>34</v>
      </c>
      <c r="AI2645" s="26" t="s">
        <v>26</v>
      </c>
      <c r="AJ2645" s="26">
        <v>4</v>
      </c>
      <c r="AK2645" s="26" t="s">
        <v>1692</v>
      </c>
      <c r="AL2645" s="26">
        <v>9003330331</v>
      </c>
      <c r="AM2645" s="26" t="s">
        <v>4</v>
      </c>
      <c r="AN2645" s="26">
        <v>5</v>
      </c>
      <c r="AO2645" s="26">
        <v>0</v>
      </c>
      <c r="AP2645" s="26" t="s">
        <v>28</v>
      </c>
      <c r="AT2645" s="26" t="str">
        <f>MID(AA2645,MIN(FIND({0,1,2,3,4,5,6,7,8,9},AA2645&amp;"0123456789″")),LEN(AA2645))</f>
        <v>530う1883</v>
      </c>
      <c r="AU2645" s="26" t="str">
        <f t="shared" si="462"/>
        <v>1883</v>
      </c>
    </row>
    <row r="2646" spans="9:47" x14ac:dyDescent="0.2">
      <c r="I2646" s="26">
        <v>1912</v>
      </c>
      <c r="J2646" s="32" t="str">
        <f t="shared" si="454"/>
        <v/>
      </c>
      <c r="K2646" s="32" t="str">
        <f>IF(J2646="","",COUNTIF($J$2:J2646,"該当"))</f>
        <v/>
      </c>
      <c r="L2646" s="32" t="str">
        <f t="shared" si="463"/>
        <v>1912</v>
      </c>
      <c r="M2646" s="32" t="str">
        <f t="shared" si="455"/>
        <v/>
      </c>
      <c r="N2646" s="32" t="str">
        <f>IF(M2646="","",COUNTIF($M$2:M2646,"該当"))</f>
        <v/>
      </c>
      <c r="O2646" s="32" t="str">
        <f t="shared" si="456"/>
        <v>1912</v>
      </c>
      <c r="P2646" s="32" t="str">
        <f t="shared" si="457"/>
        <v/>
      </c>
      <c r="Q2646" s="32" t="str">
        <f>IF(P2646="","",COUNTIF($P$2:P2646,"該当"))</f>
        <v/>
      </c>
      <c r="R2646" s="32" t="str">
        <f t="shared" si="458"/>
        <v>1912</v>
      </c>
      <c r="S2646" s="32" t="str">
        <f t="shared" si="459"/>
        <v/>
      </c>
      <c r="T2646" s="32" t="str">
        <f>IF(S2646="","",COUNTIF($S$2:S2646,"該当"))</f>
        <v/>
      </c>
      <c r="U2646" s="32" t="str">
        <f t="shared" si="460"/>
        <v>1912</v>
      </c>
      <c r="V2646" s="32" t="str">
        <f t="shared" si="461"/>
        <v/>
      </c>
      <c r="W2646" s="32" t="str">
        <f>IF(V2646="","",COUNTIF($V$2:V2646,"該当"))</f>
        <v/>
      </c>
      <c r="X2646" s="32" t="str">
        <f t="shared" si="464"/>
        <v>1912</v>
      </c>
      <c r="Y2646" s="26">
        <v>1037</v>
      </c>
      <c r="Z2646" s="26">
        <v>1912</v>
      </c>
      <c r="AA2646" s="26" t="s">
        <v>1727</v>
      </c>
      <c r="AB2646" s="26">
        <v>29</v>
      </c>
      <c r="AC2646" s="26" t="s">
        <v>34</v>
      </c>
      <c r="AD2646" s="26" t="s">
        <v>35</v>
      </c>
      <c r="AE2646" s="26" t="s">
        <v>23</v>
      </c>
      <c r="AF2646" s="26" t="s">
        <v>24</v>
      </c>
      <c r="AG2646" s="26">
        <v>9</v>
      </c>
      <c r="AH2646" s="26" t="s">
        <v>34</v>
      </c>
      <c r="AI2646" s="26" t="s">
        <v>26</v>
      </c>
      <c r="AJ2646" s="26">
        <v>4</v>
      </c>
      <c r="AK2646" s="26" t="s">
        <v>1692</v>
      </c>
      <c r="AL2646" s="26">
        <v>9003330331</v>
      </c>
      <c r="AM2646" s="26" t="s">
        <v>4</v>
      </c>
      <c r="AN2646" s="26">
        <v>5</v>
      </c>
      <c r="AO2646" s="26">
        <v>0</v>
      </c>
      <c r="AP2646" s="26" t="s">
        <v>28</v>
      </c>
      <c r="AT2646" s="26" t="str">
        <f>MID(AA2646,MIN(FIND({0,1,2,3,4,5,6,7,8,9},AA2646&amp;"0123456789″")),LEN(AA2646))</f>
        <v>530い1912</v>
      </c>
      <c r="AU2646" s="26" t="str">
        <f t="shared" si="462"/>
        <v>1912</v>
      </c>
    </row>
    <row r="2647" spans="9:47" x14ac:dyDescent="0.2">
      <c r="I2647" s="26">
        <v>1914</v>
      </c>
      <c r="J2647" s="32" t="str">
        <f t="shared" si="454"/>
        <v/>
      </c>
      <c r="K2647" s="32" t="str">
        <f>IF(J2647="","",COUNTIF($J$2:J2647,"該当"))</f>
        <v/>
      </c>
      <c r="L2647" s="32" t="str">
        <f t="shared" si="463"/>
        <v>1914</v>
      </c>
      <c r="M2647" s="32" t="str">
        <f t="shared" si="455"/>
        <v/>
      </c>
      <c r="N2647" s="32" t="str">
        <f>IF(M2647="","",COUNTIF($M$2:M2647,"該当"))</f>
        <v/>
      </c>
      <c r="O2647" s="32" t="str">
        <f t="shared" si="456"/>
        <v>1914</v>
      </c>
      <c r="P2647" s="32" t="str">
        <f t="shared" si="457"/>
        <v/>
      </c>
      <c r="Q2647" s="32" t="str">
        <f>IF(P2647="","",COUNTIF($P$2:P2647,"該当"))</f>
        <v/>
      </c>
      <c r="R2647" s="32" t="str">
        <f t="shared" si="458"/>
        <v>1914</v>
      </c>
      <c r="S2647" s="32" t="str">
        <f t="shared" si="459"/>
        <v/>
      </c>
      <c r="T2647" s="32" t="str">
        <f>IF(S2647="","",COUNTIF($S$2:S2647,"該当"))</f>
        <v/>
      </c>
      <c r="U2647" s="32" t="str">
        <f t="shared" si="460"/>
        <v>1914</v>
      </c>
      <c r="V2647" s="32" t="str">
        <f t="shared" si="461"/>
        <v/>
      </c>
      <c r="W2647" s="32" t="str">
        <f>IF(V2647="","",COUNTIF($V$2:V2647,"該当"))</f>
        <v/>
      </c>
      <c r="X2647" s="32" t="str">
        <f t="shared" si="464"/>
        <v>1914</v>
      </c>
      <c r="Y2647" s="26">
        <v>1039</v>
      </c>
      <c r="Z2647" s="26">
        <v>1914</v>
      </c>
      <c r="AA2647" s="26" t="s">
        <v>1728</v>
      </c>
      <c r="AB2647" s="26">
        <v>29</v>
      </c>
      <c r="AC2647" s="26" t="s">
        <v>34</v>
      </c>
      <c r="AD2647" s="26" t="s">
        <v>35</v>
      </c>
      <c r="AE2647" s="26" t="s">
        <v>23</v>
      </c>
      <c r="AF2647" s="26" t="s">
        <v>24</v>
      </c>
      <c r="AG2647" s="26">
        <v>9</v>
      </c>
      <c r="AH2647" s="26" t="s">
        <v>34</v>
      </c>
      <c r="AI2647" s="26" t="s">
        <v>26</v>
      </c>
      <c r="AJ2647" s="26">
        <v>4</v>
      </c>
      <c r="AK2647" s="26" t="s">
        <v>1692</v>
      </c>
      <c r="AL2647" s="26">
        <v>9003330331</v>
      </c>
      <c r="AM2647" s="26" t="s">
        <v>4</v>
      </c>
      <c r="AN2647" s="26">
        <v>5</v>
      </c>
      <c r="AO2647" s="26">
        <v>0</v>
      </c>
      <c r="AP2647" s="26" t="s">
        <v>28</v>
      </c>
      <c r="AT2647" s="26" t="str">
        <f>MID(AA2647,MIN(FIND({0,1,2,3,4,5,6,7,8,9},AA2647&amp;"0123456789″")),LEN(AA2647))</f>
        <v>530い1914</v>
      </c>
      <c r="AU2647" s="26" t="str">
        <f t="shared" si="462"/>
        <v>1914</v>
      </c>
    </row>
    <row r="2648" spans="9:47" x14ac:dyDescent="0.2">
      <c r="I2648" s="26">
        <v>1916</v>
      </c>
      <c r="J2648" s="32" t="str">
        <f t="shared" si="454"/>
        <v/>
      </c>
      <c r="K2648" s="32" t="str">
        <f>IF(J2648="","",COUNTIF($J$2:J2648,"該当"))</f>
        <v/>
      </c>
      <c r="L2648" s="32" t="str">
        <f t="shared" si="463"/>
        <v>1916</v>
      </c>
      <c r="M2648" s="32" t="str">
        <f t="shared" si="455"/>
        <v/>
      </c>
      <c r="N2648" s="32" t="str">
        <f>IF(M2648="","",COUNTIF($M$2:M2648,"該当"))</f>
        <v/>
      </c>
      <c r="O2648" s="32" t="str">
        <f t="shared" si="456"/>
        <v>1916</v>
      </c>
      <c r="P2648" s="32" t="str">
        <f t="shared" si="457"/>
        <v/>
      </c>
      <c r="Q2648" s="32" t="str">
        <f>IF(P2648="","",COUNTIF($P$2:P2648,"該当"))</f>
        <v/>
      </c>
      <c r="R2648" s="32" t="str">
        <f t="shared" si="458"/>
        <v>1916</v>
      </c>
      <c r="S2648" s="32" t="str">
        <f t="shared" si="459"/>
        <v/>
      </c>
      <c r="T2648" s="32" t="str">
        <f>IF(S2648="","",COUNTIF($S$2:S2648,"該当"))</f>
        <v/>
      </c>
      <c r="U2648" s="32" t="str">
        <f t="shared" si="460"/>
        <v>1916</v>
      </c>
      <c r="V2648" s="32" t="str">
        <f t="shared" si="461"/>
        <v/>
      </c>
      <c r="W2648" s="32" t="str">
        <f>IF(V2648="","",COUNTIF($V$2:V2648,"該当"))</f>
        <v/>
      </c>
      <c r="X2648" s="32" t="str">
        <f t="shared" si="464"/>
        <v>1916</v>
      </c>
      <c r="Y2648" s="26">
        <v>1041</v>
      </c>
      <c r="Z2648" s="26">
        <v>1916</v>
      </c>
      <c r="AA2648" s="26" t="s">
        <v>1729</v>
      </c>
      <c r="AB2648" s="26">
        <v>29</v>
      </c>
      <c r="AC2648" s="26" t="s">
        <v>34</v>
      </c>
      <c r="AD2648" s="26" t="s">
        <v>35</v>
      </c>
      <c r="AE2648" s="26" t="s">
        <v>23</v>
      </c>
      <c r="AF2648" s="26" t="s">
        <v>24</v>
      </c>
      <c r="AG2648" s="26">
        <v>9</v>
      </c>
      <c r="AH2648" s="26" t="s">
        <v>34</v>
      </c>
      <c r="AI2648" s="26" t="s">
        <v>26</v>
      </c>
      <c r="AJ2648" s="26">
        <v>4</v>
      </c>
      <c r="AK2648" s="26" t="s">
        <v>1692</v>
      </c>
      <c r="AL2648" s="26">
        <v>9003330331</v>
      </c>
      <c r="AM2648" s="26" t="s">
        <v>4</v>
      </c>
      <c r="AN2648" s="26">
        <v>5</v>
      </c>
      <c r="AO2648" s="26">
        <v>0</v>
      </c>
      <c r="AP2648" s="26" t="s">
        <v>28</v>
      </c>
      <c r="AT2648" s="26" t="str">
        <f>MID(AA2648,MIN(FIND({0,1,2,3,4,5,6,7,8,9},AA2648&amp;"0123456789″")),LEN(AA2648))</f>
        <v>530い1916</v>
      </c>
      <c r="AU2648" s="26" t="str">
        <f t="shared" si="462"/>
        <v>1916</v>
      </c>
    </row>
    <row r="2649" spans="9:47" x14ac:dyDescent="0.2">
      <c r="I2649" s="26">
        <v>1940</v>
      </c>
      <c r="J2649" s="32" t="str">
        <f t="shared" si="454"/>
        <v/>
      </c>
      <c r="K2649" s="32" t="str">
        <f>IF(J2649="","",COUNTIF($J$2:J2649,"該当"))</f>
        <v/>
      </c>
      <c r="L2649" s="32" t="str">
        <f t="shared" si="463"/>
        <v>1940</v>
      </c>
      <c r="M2649" s="32" t="str">
        <f t="shared" si="455"/>
        <v/>
      </c>
      <c r="N2649" s="32" t="str">
        <f>IF(M2649="","",COUNTIF($M$2:M2649,"該当"))</f>
        <v/>
      </c>
      <c r="O2649" s="32" t="str">
        <f t="shared" si="456"/>
        <v>1940</v>
      </c>
      <c r="P2649" s="32" t="str">
        <f t="shared" si="457"/>
        <v/>
      </c>
      <c r="Q2649" s="32" t="str">
        <f>IF(P2649="","",COUNTIF($P$2:P2649,"該当"))</f>
        <v/>
      </c>
      <c r="R2649" s="32" t="str">
        <f t="shared" si="458"/>
        <v>1940</v>
      </c>
      <c r="S2649" s="32" t="str">
        <f t="shared" si="459"/>
        <v/>
      </c>
      <c r="T2649" s="32" t="str">
        <f>IF(S2649="","",COUNTIF($S$2:S2649,"該当"))</f>
        <v/>
      </c>
      <c r="U2649" s="32" t="str">
        <f t="shared" si="460"/>
        <v>1940</v>
      </c>
      <c r="V2649" s="32" t="str">
        <f t="shared" si="461"/>
        <v/>
      </c>
      <c r="W2649" s="32" t="str">
        <f>IF(V2649="","",COUNTIF($V$2:V2649,"該当"))</f>
        <v/>
      </c>
      <c r="X2649" s="32" t="str">
        <f t="shared" si="464"/>
        <v>1940</v>
      </c>
      <c r="Y2649" s="26">
        <v>1065</v>
      </c>
      <c r="Z2649" s="26">
        <v>1940</v>
      </c>
      <c r="AA2649" s="26" t="s">
        <v>1730</v>
      </c>
      <c r="AB2649" s="26">
        <v>29</v>
      </c>
      <c r="AC2649" s="26" t="s">
        <v>34</v>
      </c>
      <c r="AD2649" s="26" t="s">
        <v>35</v>
      </c>
      <c r="AE2649" s="26" t="s">
        <v>23</v>
      </c>
      <c r="AF2649" s="26" t="s">
        <v>24</v>
      </c>
      <c r="AG2649" s="26">
        <v>9</v>
      </c>
      <c r="AH2649" s="26" t="s">
        <v>34</v>
      </c>
      <c r="AI2649" s="26" t="s">
        <v>26</v>
      </c>
      <c r="AJ2649" s="26">
        <v>4</v>
      </c>
      <c r="AK2649" s="26" t="s">
        <v>1692</v>
      </c>
      <c r="AL2649" s="26">
        <v>9003330332</v>
      </c>
      <c r="AM2649" s="26" t="s">
        <v>4</v>
      </c>
      <c r="AN2649" s="26">
        <v>5</v>
      </c>
      <c r="AO2649" s="26">
        <v>0</v>
      </c>
      <c r="AP2649" s="26" t="s">
        <v>28</v>
      </c>
      <c r="AT2649" s="26" t="str">
        <f>MID(AA2649,MIN(FIND({0,1,2,3,4,5,6,7,8,9},AA2649&amp;"0123456789″")),LEN(AA2649))</f>
        <v>530う1940</v>
      </c>
      <c r="AU2649" s="26" t="str">
        <f t="shared" si="462"/>
        <v>1940</v>
      </c>
    </row>
    <row r="2650" spans="9:47" x14ac:dyDescent="0.2">
      <c r="I2650" s="26">
        <v>1943</v>
      </c>
      <c r="J2650" s="32" t="str">
        <f t="shared" si="454"/>
        <v/>
      </c>
      <c r="K2650" s="32" t="str">
        <f>IF(J2650="","",COUNTIF($J$2:J2650,"該当"))</f>
        <v/>
      </c>
      <c r="L2650" s="32" t="str">
        <f t="shared" si="463"/>
        <v>1943</v>
      </c>
      <c r="M2650" s="32" t="str">
        <f t="shared" si="455"/>
        <v/>
      </c>
      <c r="N2650" s="32" t="str">
        <f>IF(M2650="","",COUNTIF($M$2:M2650,"該当"))</f>
        <v/>
      </c>
      <c r="O2650" s="32" t="str">
        <f t="shared" si="456"/>
        <v>1943</v>
      </c>
      <c r="P2650" s="32" t="str">
        <f t="shared" si="457"/>
        <v/>
      </c>
      <c r="Q2650" s="32" t="str">
        <f>IF(P2650="","",COUNTIF($P$2:P2650,"該当"))</f>
        <v/>
      </c>
      <c r="R2650" s="32" t="str">
        <f t="shared" si="458"/>
        <v>1943</v>
      </c>
      <c r="S2650" s="32" t="str">
        <f t="shared" si="459"/>
        <v/>
      </c>
      <c r="T2650" s="32" t="str">
        <f>IF(S2650="","",COUNTIF($S$2:S2650,"該当"))</f>
        <v/>
      </c>
      <c r="U2650" s="32" t="str">
        <f t="shared" si="460"/>
        <v>1943</v>
      </c>
      <c r="V2650" s="32" t="str">
        <f t="shared" si="461"/>
        <v/>
      </c>
      <c r="W2650" s="32" t="str">
        <f>IF(V2650="","",COUNTIF($V$2:V2650,"該当"))</f>
        <v/>
      </c>
      <c r="X2650" s="32" t="str">
        <f t="shared" si="464"/>
        <v>1943</v>
      </c>
      <c r="Y2650" s="26">
        <v>1068</v>
      </c>
      <c r="Z2650" s="26">
        <v>1943</v>
      </c>
      <c r="AA2650" s="26" t="s">
        <v>4953</v>
      </c>
      <c r="AB2650" s="26">
        <v>29</v>
      </c>
      <c r="AC2650" s="26" t="s">
        <v>34</v>
      </c>
      <c r="AD2650" s="26" t="s">
        <v>35</v>
      </c>
      <c r="AE2650" s="26" t="s">
        <v>23</v>
      </c>
      <c r="AF2650" s="26" t="s">
        <v>24</v>
      </c>
      <c r="AG2650" s="26">
        <v>9</v>
      </c>
      <c r="AH2650" s="26" t="s">
        <v>34</v>
      </c>
      <c r="AI2650" s="26" t="s">
        <v>26</v>
      </c>
      <c r="AJ2650" s="26">
        <v>4</v>
      </c>
      <c r="AK2650" s="26" t="s">
        <v>1692</v>
      </c>
      <c r="AL2650" s="26">
        <v>9003330331</v>
      </c>
      <c r="AM2650" s="26" t="s">
        <v>4</v>
      </c>
      <c r="AN2650" s="26">
        <v>5</v>
      </c>
      <c r="AO2650" s="26">
        <v>0</v>
      </c>
      <c r="AP2650" s="26" t="s">
        <v>28</v>
      </c>
      <c r="AT2650" s="26" t="str">
        <f>MID(AA2650,MIN(FIND({0,1,2,3,4,5,6,7,8,9},AA2650&amp;"0123456789″")),LEN(AA2650))</f>
        <v>530え1943</v>
      </c>
      <c r="AU2650" s="26" t="str">
        <f t="shared" si="462"/>
        <v>1943</v>
      </c>
    </row>
    <row r="2651" spans="9:47" x14ac:dyDescent="0.2">
      <c r="I2651" s="26">
        <v>1974</v>
      </c>
      <c r="J2651" s="32" t="str">
        <f t="shared" si="454"/>
        <v/>
      </c>
      <c r="K2651" s="32" t="str">
        <f>IF(J2651="","",COUNTIF($J$2:J2651,"該当"))</f>
        <v/>
      </c>
      <c r="L2651" s="32" t="str">
        <f t="shared" si="463"/>
        <v>1974</v>
      </c>
      <c r="M2651" s="32" t="str">
        <f t="shared" si="455"/>
        <v/>
      </c>
      <c r="N2651" s="32" t="str">
        <f>IF(M2651="","",COUNTIF($M$2:M2651,"該当"))</f>
        <v/>
      </c>
      <c r="O2651" s="32" t="str">
        <f t="shared" si="456"/>
        <v>1974</v>
      </c>
      <c r="P2651" s="32" t="str">
        <f t="shared" si="457"/>
        <v/>
      </c>
      <c r="Q2651" s="32" t="str">
        <f>IF(P2651="","",COUNTIF($P$2:P2651,"該当"))</f>
        <v/>
      </c>
      <c r="R2651" s="32" t="str">
        <f t="shared" si="458"/>
        <v>1974</v>
      </c>
      <c r="S2651" s="32" t="str">
        <f t="shared" si="459"/>
        <v/>
      </c>
      <c r="T2651" s="32" t="str">
        <f>IF(S2651="","",COUNTIF($S$2:S2651,"該当"))</f>
        <v/>
      </c>
      <c r="U2651" s="32" t="str">
        <f t="shared" si="460"/>
        <v>1974</v>
      </c>
      <c r="V2651" s="32" t="str">
        <f t="shared" si="461"/>
        <v/>
      </c>
      <c r="W2651" s="32" t="str">
        <f>IF(V2651="","",COUNTIF($V$2:V2651,"該当"))</f>
        <v/>
      </c>
      <c r="X2651" s="32" t="str">
        <f t="shared" si="464"/>
        <v>1974</v>
      </c>
      <c r="Y2651" s="26">
        <v>1086</v>
      </c>
      <c r="Z2651" s="26">
        <v>1974</v>
      </c>
      <c r="AA2651" s="26" t="s">
        <v>4258</v>
      </c>
      <c r="AB2651" s="26">
        <v>29</v>
      </c>
      <c r="AC2651" s="26" t="s">
        <v>34</v>
      </c>
      <c r="AD2651" s="26" t="s">
        <v>35</v>
      </c>
      <c r="AE2651" s="26" t="s">
        <v>23</v>
      </c>
      <c r="AF2651" s="26" t="s">
        <v>24</v>
      </c>
      <c r="AG2651" s="26">
        <v>9</v>
      </c>
      <c r="AH2651" s="26" t="s">
        <v>34</v>
      </c>
      <c r="AI2651" s="26" t="s">
        <v>26</v>
      </c>
      <c r="AJ2651" s="26">
        <v>4</v>
      </c>
      <c r="AK2651" s="26" t="s">
        <v>1692</v>
      </c>
      <c r="AL2651" s="26">
        <v>9003350351</v>
      </c>
      <c r="AM2651" s="26" t="s">
        <v>4</v>
      </c>
      <c r="AN2651" s="26">
        <v>5</v>
      </c>
      <c r="AO2651" s="26">
        <v>0</v>
      </c>
      <c r="AP2651" s="26" t="s">
        <v>28</v>
      </c>
      <c r="AT2651" s="26" t="str">
        <f>MID(AA2651,MIN(FIND({0,1,2,3,4,5,6,7,8,9},AA2651&amp;"0123456789″")),LEN(AA2651))</f>
        <v>530う1974</v>
      </c>
      <c r="AU2651" s="26" t="str">
        <f t="shared" si="462"/>
        <v>1974</v>
      </c>
    </row>
    <row r="2652" spans="9:47" x14ac:dyDescent="0.2">
      <c r="I2652" s="26">
        <v>1985</v>
      </c>
      <c r="J2652" s="32" t="str">
        <f t="shared" si="454"/>
        <v/>
      </c>
      <c r="K2652" s="32" t="str">
        <f>IF(J2652="","",COUNTIF($J$2:J2652,"該当"))</f>
        <v/>
      </c>
      <c r="L2652" s="32" t="str">
        <f t="shared" si="463"/>
        <v>1985</v>
      </c>
      <c r="M2652" s="32" t="str">
        <f t="shared" si="455"/>
        <v/>
      </c>
      <c r="N2652" s="32" t="str">
        <f>IF(M2652="","",COUNTIF($M$2:M2652,"該当"))</f>
        <v/>
      </c>
      <c r="O2652" s="32" t="str">
        <f t="shared" si="456"/>
        <v>1985</v>
      </c>
      <c r="P2652" s="32" t="str">
        <f t="shared" si="457"/>
        <v/>
      </c>
      <c r="Q2652" s="32" t="str">
        <f>IF(P2652="","",COUNTIF($P$2:P2652,"該当"))</f>
        <v/>
      </c>
      <c r="R2652" s="32" t="str">
        <f t="shared" si="458"/>
        <v>1985</v>
      </c>
      <c r="S2652" s="32" t="str">
        <f t="shared" si="459"/>
        <v/>
      </c>
      <c r="T2652" s="32" t="str">
        <f>IF(S2652="","",COUNTIF($S$2:S2652,"該当"))</f>
        <v/>
      </c>
      <c r="U2652" s="32" t="str">
        <f t="shared" si="460"/>
        <v>1985</v>
      </c>
      <c r="V2652" s="32" t="str">
        <f t="shared" si="461"/>
        <v/>
      </c>
      <c r="W2652" s="32" t="str">
        <f>IF(V2652="","",COUNTIF($V$2:V2652,"該当"))</f>
        <v/>
      </c>
      <c r="X2652" s="32" t="str">
        <f t="shared" si="464"/>
        <v>1985</v>
      </c>
      <c r="Y2652" s="26">
        <v>3391</v>
      </c>
      <c r="Z2652" s="26">
        <v>1985</v>
      </c>
      <c r="AA2652" s="26" t="s">
        <v>4259</v>
      </c>
      <c r="AB2652" s="26">
        <v>29</v>
      </c>
      <c r="AC2652" s="26" t="s">
        <v>34</v>
      </c>
      <c r="AD2652" s="26" t="s">
        <v>35</v>
      </c>
      <c r="AE2652" s="26" t="s">
        <v>23</v>
      </c>
      <c r="AF2652" s="26" t="s">
        <v>24</v>
      </c>
      <c r="AG2652" s="26">
        <v>9</v>
      </c>
      <c r="AH2652" s="26" t="s">
        <v>34</v>
      </c>
      <c r="AI2652" s="26" t="s">
        <v>26</v>
      </c>
      <c r="AJ2652" s="26">
        <v>4</v>
      </c>
      <c r="AK2652" s="26" t="s">
        <v>1692</v>
      </c>
      <c r="AL2652" s="26">
        <v>9003330332</v>
      </c>
      <c r="AM2652" s="26" t="s">
        <v>4</v>
      </c>
      <c r="AN2652" s="26">
        <v>5</v>
      </c>
      <c r="AO2652" s="26">
        <v>0</v>
      </c>
      <c r="AP2652" s="26" t="s">
        <v>28</v>
      </c>
      <c r="AT2652" s="26" t="str">
        <f>MID(AA2652,MIN(FIND({0,1,2,3,4,5,6,7,8,9},AA2652&amp;"0123456789″")),LEN(AA2652))</f>
        <v>530い1985</v>
      </c>
      <c r="AU2652" s="26" t="str">
        <f t="shared" si="462"/>
        <v>1985</v>
      </c>
    </row>
    <row r="2653" spans="9:47" x14ac:dyDescent="0.2">
      <c r="I2653" s="26">
        <v>2104</v>
      </c>
      <c r="J2653" s="32" t="str">
        <f t="shared" si="454"/>
        <v/>
      </c>
      <c r="K2653" s="32" t="str">
        <f>IF(J2653="","",COUNTIF($J$2:J2653,"該当"))</f>
        <v/>
      </c>
      <c r="L2653" s="32" t="str">
        <f t="shared" si="463"/>
        <v>2104</v>
      </c>
      <c r="M2653" s="32" t="str">
        <f t="shared" si="455"/>
        <v/>
      </c>
      <c r="N2653" s="32" t="str">
        <f>IF(M2653="","",COUNTIF($M$2:M2653,"該当"))</f>
        <v/>
      </c>
      <c r="O2653" s="32" t="str">
        <f t="shared" si="456"/>
        <v>2104</v>
      </c>
      <c r="P2653" s="32" t="str">
        <f t="shared" si="457"/>
        <v/>
      </c>
      <c r="Q2653" s="32" t="str">
        <f>IF(P2653="","",COUNTIF($P$2:P2653,"該当"))</f>
        <v/>
      </c>
      <c r="R2653" s="32" t="str">
        <f t="shared" si="458"/>
        <v>2104</v>
      </c>
      <c r="S2653" s="32" t="str">
        <f t="shared" si="459"/>
        <v/>
      </c>
      <c r="T2653" s="32" t="str">
        <f>IF(S2653="","",COUNTIF($S$2:S2653,"該当"))</f>
        <v/>
      </c>
      <c r="U2653" s="32" t="str">
        <f t="shared" si="460"/>
        <v>2104</v>
      </c>
      <c r="V2653" s="32" t="str">
        <f t="shared" si="461"/>
        <v/>
      </c>
      <c r="W2653" s="32" t="str">
        <f>IF(V2653="","",COUNTIF($V$2:V2653,"該当"))</f>
        <v/>
      </c>
      <c r="X2653" s="32" t="str">
        <f t="shared" si="464"/>
        <v>2104</v>
      </c>
      <c r="Y2653" s="26">
        <v>1164</v>
      </c>
      <c r="Z2653" s="26">
        <v>2104</v>
      </c>
      <c r="AA2653" s="26" t="s">
        <v>1731</v>
      </c>
      <c r="AB2653" s="26">
        <v>29</v>
      </c>
      <c r="AC2653" s="26" t="s">
        <v>34</v>
      </c>
      <c r="AD2653" s="26" t="s">
        <v>35</v>
      </c>
      <c r="AE2653" s="26" t="s">
        <v>23</v>
      </c>
      <c r="AF2653" s="26" t="s">
        <v>24</v>
      </c>
      <c r="AG2653" s="26">
        <v>9</v>
      </c>
      <c r="AH2653" s="26" t="s">
        <v>34</v>
      </c>
      <c r="AI2653" s="26" t="s">
        <v>26</v>
      </c>
      <c r="AJ2653" s="26">
        <v>4</v>
      </c>
      <c r="AK2653" s="26" t="s">
        <v>1692</v>
      </c>
      <c r="AL2653" s="26">
        <v>9003350351</v>
      </c>
      <c r="AM2653" s="26" t="s">
        <v>4</v>
      </c>
      <c r="AN2653" s="26">
        <v>5</v>
      </c>
      <c r="AO2653" s="26">
        <v>0</v>
      </c>
      <c r="AP2653" s="26" t="s">
        <v>28</v>
      </c>
      <c r="AT2653" s="26" t="str">
        <f>MID(AA2653,MIN(FIND({0,1,2,3,4,5,6,7,8,9},AA2653&amp;"0123456789″")),LEN(AA2653))</f>
        <v>530い2104</v>
      </c>
      <c r="AU2653" s="26" t="str">
        <f t="shared" si="462"/>
        <v>2104</v>
      </c>
    </row>
    <row r="2654" spans="9:47" x14ac:dyDescent="0.2">
      <c r="I2654" s="26">
        <v>2108</v>
      </c>
      <c r="J2654" s="32" t="str">
        <f t="shared" si="454"/>
        <v/>
      </c>
      <c r="K2654" s="32" t="str">
        <f>IF(J2654="","",COUNTIF($J$2:J2654,"該当"))</f>
        <v/>
      </c>
      <c r="L2654" s="32" t="str">
        <f t="shared" si="463"/>
        <v>2108</v>
      </c>
      <c r="M2654" s="32" t="str">
        <f t="shared" si="455"/>
        <v/>
      </c>
      <c r="N2654" s="32" t="str">
        <f>IF(M2654="","",COUNTIF($M$2:M2654,"該当"))</f>
        <v/>
      </c>
      <c r="O2654" s="32" t="str">
        <f t="shared" si="456"/>
        <v>2108</v>
      </c>
      <c r="P2654" s="32" t="str">
        <f t="shared" si="457"/>
        <v/>
      </c>
      <c r="Q2654" s="32" t="str">
        <f>IF(P2654="","",COUNTIF($P$2:P2654,"該当"))</f>
        <v/>
      </c>
      <c r="R2654" s="32" t="str">
        <f t="shared" si="458"/>
        <v>2108</v>
      </c>
      <c r="S2654" s="32" t="str">
        <f t="shared" si="459"/>
        <v/>
      </c>
      <c r="T2654" s="32" t="str">
        <f>IF(S2654="","",COUNTIF($S$2:S2654,"該当"))</f>
        <v/>
      </c>
      <c r="U2654" s="32" t="str">
        <f t="shared" si="460"/>
        <v>2108</v>
      </c>
      <c r="V2654" s="32" t="str">
        <f t="shared" si="461"/>
        <v/>
      </c>
      <c r="W2654" s="32" t="str">
        <f>IF(V2654="","",COUNTIF($V$2:V2654,"該当"))</f>
        <v/>
      </c>
      <c r="X2654" s="32" t="str">
        <f t="shared" si="464"/>
        <v>2108</v>
      </c>
      <c r="Y2654" s="26">
        <v>1170</v>
      </c>
      <c r="Z2654" s="26">
        <v>2108</v>
      </c>
      <c r="AA2654" s="26" t="s">
        <v>1732</v>
      </c>
      <c r="AB2654" s="26">
        <v>29</v>
      </c>
      <c r="AC2654" s="26" t="s">
        <v>34</v>
      </c>
      <c r="AD2654" s="26" t="s">
        <v>35</v>
      </c>
      <c r="AE2654" s="26" t="s">
        <v>23</v>
      </c>
      <c r="AF2654" s="26" t="s">
        <v>24</v>
      </c>
      <c r="AG2654" s="26">
        <v>9</v>
      </c>
      <c r="AH2654" s="26" t="s">
        <v>34</v>
      </c>
      <c r="AI2654" s="26" t="s">
        <v>26</v>
      </c>
      <c r="AJ2654" s="26">
        <v>4</v>
      </c>
      <c r="AK2654" s="26" t="s">
        <v>1692</v>
      </c>
      <c r="AL2654" s="26">
        <v>9003350351</v>
      </c>
      <c r="AM2654" s="26" t="s">
        <v>4</v>
      </c>
      <c r="AN2654" s="26">
        <v>5</v>
      </c>
      <c r="AO2654" s="26">
        <v>0</v>
      </c>
      <c r="AP2654" s="26" t="s">
        <v>28</v>
      </c>
      <c r="AT2654" s="26" t="str">
        <f>MID(AA2654,MIN(FIND({0,1,2,3,4,5,6,7,8,9},AA2654&amp;"0123456789″")),LEN(AA2654))</f>
        <v>530い2108</v>
      </c>
      <c r="AU2654" s="26" t="str">
        <f t="shared" si="462"/>
        <v>2108</v>
      </c>
    </row>
    <row r="2655" spans="9:47" x14ac:dyDescent="0.2">
      <c r="I2655" s="26">
        <v>2110</v>
      </c>
      <c r="J2655" s="32" t="str">
        <f t="shared" si="454"/>
        <v/>
      </c>
      <c r="K2655" s="32" t="str">
        <f>IF(J2655="","",COUNTIF($J$2:J2655,"該当"))</f>
        <v/>
      </c>
      <c r="L2655" s="32" t="str">
        <f t="shared" si="463"/>
        <v>2110</v>
      </c>
      <c r="M2655" s="32" t="str">
        <f t="shared" si="455"/>
        <v/>
      </c>
      <c r="N2655" s="32" t="str">
        <f>IF(M2655="","",COUNTIF($M$2:M2655,"該当"))</f>
        <v/>
      </c>
      <c r="O2655" s="32" t="str">
        <f t="shared" si="456"/>
        <v>2110</v>
      </c>
      <c r="P2655" s="32" t="str">
        <f t="shared" si="457"/>
        <v/>
      </c>
      <c r="Q2655" s="32" t="str">
        <f>IF(P2655="","",COUNTIF($P$2:P2655,"該当"))</f>
        <v/>
      </c>
      <c r="R2655" s="32" t="str">
        <f t="shared" si="458"/>
        <v>2110</v>
      </c>
      <c r="S2655" s="32" t="str">
        <f t="shared" si="459"/>
        <v/>
      </c>
      <c r="T2655" s="32" t="str">
        <f>IF(S2655="","",COUNTIF($S$2:S2655,"該当"))</f>
        <v/>
      </c>
      <c r="U2655" s="32" t="str">
        <f t="shared" si="460"/>
        <v>2110</v>
      </c>
      <c r="V2655" s="32" t="str">
        <f t="shared" si="461"/>
        <v/>
      </c>
      <c r="W2655" s="32" t="str">
        <f>IF(V2655="","",COUNTIF($V$2:V2655,"該当"))</f>
        <v/>
      </c>
      <c r="X2655" s="32" t="str">
        <f t="shared" si="464"/>
        <v>2110</v>
      </c>
      <c r="Y2655" s="26">
        <v>1173</v>
      </c>
      <c r="Z2655" s="26">
        <v>2110</v>
      </c>
      <c r="AA2655" s="26" t="s">
        <v>1734</v>
      </c>
      <c r="AB2655" s="26">
        <v>29</v>
      </c>
      <c r="AC2655" s="26" t="s">
        <v>34</v>
      </c>
      <c r="AD2655" s="26" t="s">
        <v>35</v>
      </c>
      <c r="AE2655" s="26" t="s">
        <v>23</v>
      </c>
      <c r="AF2655" s="26" t="s">
        <v>24</v>
      </c>
      <c r="AG2655" s="26">
        <v>9</v>
      </c>
      <c r="AH2655" s="26" t="s">
        <v>34</v>
      </c>
      <c r="AI2655" s="26" t="s">
        <v>26</v>
      </c>
      <c r="AJ2655" s="26">
        <v>4</v>
      </c>
      <c r="AK2655" s="26" t="s">
        <v>1692</v>
      </c>
      <c r="AL2655" s="26">
        <v>9003350351</v>
      </c>
      <c r="AM2655" s="26" t="s">
        <v>4</v>
      </c>
      <c r="AN2655" s="26">
        <v>5</v>
      </c>
      <c r="AO2655" s="26">
        <v>0</v>
      </c>
      <c r="AP2655" s="26" t="s">
        <v>28</v>
      </c>
      <c r="AT2655" s="26" t="str">
        <f>MID(AA2655,MIN(FIND({0,1,2,3,4,5,6,7,8,9},AA2655&amp;"0123456789″")),LEN(AA2655))</f>
        <v>530い2110</v>
      </c>
      <c r="AU2655" s="26" t="str">
        <f t="shared" si="462"/>
        <v>2110</v>
      </c>
    </row>
    <row r="2656" spans="9:47" x14ac:dyDescent="0.2">
      <c r="I2656" s="26">
        <v>2111</v>
      </c>
      <c r="J2656" s="32" t="str">
        <f t="shared" si="454"/>
        <v/>
      </c>
      <c r="K2656" s="32" t="str">
        <f>IF(J2656="","",COUNTIF($J$2:J2656,"該当"))</f>
        <v/>
      </c>
      <c r="L2656" s="32" t="str">
        <f t="shared" si="463"/>
        <v>2111</v>
      </c>
      <c r="M2656" s="32" t="str">
        <f t="shared" si="455"/>
        <v/>
      </c>
      <c r="N2656" s="32" t="str">
        <f>IF(M2656="","",COUNTIF($M$2:M2656,"該当"))</f>
        <v/>
      </c>
      <c r="O2656" s="32" t="str">
        <f t="shared" si="456"/>
        <v>2111</v>
      </c>
      <c r="P2656" s="32" t="str">
        <f t="shared" si="457"/>
        <v/>
      </c>
      <c r="Q2656" s="32" t="str">
        <f>IF(P2656="","",COUNTIF($P$2:P2656,"該当"))</f>
        <v/>
      </c>
      <c r="R2656" s="32" t="str">
        <f t="shared" si="458"/>
        <v>2111</v>
      </c>
      <c r="S2656" s="32" t="str">
        <f t="shared" si="459"/>
        <v/>
      </c>
      <c r="T2656" s="32" t="str">
        <f>IF(S2656="","",COUNTIF($S$2:S2656,"該当"))</f>
        <v/>
      </c>
      <c r="U2656" s="32" t="str">
        <f t="shared" si="460"/>
        <v>2111</v>
      </c>
      <c r="V2656" s="32" t="str">
        <f t="shared" si="461"/>
        <v/>
      </c>
      <c r="W2656" s="32" t="str">
        <f>IF(V2656="","",COUNTIF($V$2:V2656,"該当"))</f>
        <v/>
      </c>
      <c r="X2656" s="32" t="str">
        <f t="shared" si="464"/>
        <v>2111</v>
      </c>
      <c r="Y2656" s="26">
        <v>1174</v>
      </c>
      <c r="Z2656" s="26">
        <v>2111</v>
      </c>
      <c r="AA2656" s="26" t="s">
        <v>1735</v>
      </c>
      <c r="AB2656" s="26">
        <v>29</v>
      </c>
      <c r="AC2656" s="26" t="s">
        <v>34</v>
      </c>
      <c r="AD2656" s="26" t="s">
        <v>35</v>
      </c>
      <c r="AE2656" s="26" t="s">
        <v>23</v>
      </c>
      <c r="AF2656" s="26" t="s">
        <v>24</v>
      </c>
      <c r="AG2656" s="26">
        <v>9</v>
      </c>
      <c r="AH2656" s="26" t="s">
        <v>34</v>
      </c>
      <c r="AI2656" s="26" t="s">
        <v>26</v>
      </c>
      <c r="AJ2656" s="26">
        <v>4</v>
      </c>
      <c r="AK2656" s="26" t="s">
        <v>1692</v>
      </c>
      <c r="AL2656" s="26">
        <v>9003350351</v>
      </c>
      <c r="AM2656" s="26" t="s">
        <v>4</v>
      </c>
      <c r="AN2656" s="26">
        <v>5</v>
      </c>
      <c r="AO2656" s="26">
        <v>0</v>
      </c>
      <c r="AP2656" s="26" t="s">
        <v>28</v>
      </c>
      <c r="AT2656" s="26" t="str">
        <f>MID(AA2656,MIN(FIND({0,1,2,3,4,5,6,7,8,9},AA2656&amp;"0123456789″")),LEN(AA2656))</f>
        <v>530い2111</v>
      </c>
      <c r="AU2656" s="26" t="str">
        <f t="shared" si="462"/>
        <v>2111</v>
      </c>
    </row>
    <row r="2657" spans="9:47" x14ac:dyDescent="0.2">
      <c r="I2657" s="26">
        <v>2112</v>
      </c>
      <c r="J2657" s="32" t="str">
        <f t="shared" si="454"/>
        <v/>
      </c>
      <c r="K2657" s="32" t="str">
        <f>IF(J2657="","",COUNTIF($J$2:J2657,"該当"))</f>
        <v/>
      </c>
      <c r="L2657" s="32" t="str">
        <f t="shared" si="463"/>
        <v>2112</v>
      </c>
      <c r="M2657" s="32" t="str">
        <f t="shared" si="455"/>
        <v/>
      </c>
      <c r="N2657" s="32" t="str">
        <f>IF(M2657="","",COUNTIF($M$2:M2657,"該当"))</f>
        <v/>
      </c>
      <c r="O2657" s="32" t="str">
        <f t="shared" si="456"/>
        <v>2112</v>
      </c>
      <c r="P2657" s="32" t="str">
        <f t="shared" si="457"/>
        <v/>
      </c>
      <c r="Q2657" s="32" t="str">
        <f>IF(P2657="","",COUNTIF($P$2:P2657,"該当"))</f>
        <v/>
      </c>
      <c r="R2657" s="32" t="str">
        <f t="shared" si="458"/>
        <v>2112</v>
      </c>
      <c r="S2657" s="32" t="str">
        <f t="shared" si="459"/>
        <v/>
      </c>
      <c r="T2657" s="32" t="str">
        <f>IF(S2657="","",COUNTIF($S$2:S2657,"該当"))</f>
        <v/>
      </c>
      <c r="U2657" s="32" t="str">
        <f t="shared" si="460"/>
        <v>2112</v>
      </c>
      <c r="V2657" s="32" t="str">
        <f t="shared" si="461"/>
        <v/>
      </c>
      <c r="W2657" s="32" t="str">
        <f>IF(V2657="","",COUNTIF($V$2:V2657,"該当"))</f>
        <v/>
      </c>
      <c r="X2657" s="32" t="str">
        <f t="shared" si="464"/>
        <v>2112</v>
      </c>
      <c r="Y2657" s="26">
        <v>1175</v>
      </c>
      <c r="Z2657" s="26">
        <v>2112</v>
      </c>
      <c r="AA2657" s="26" t="s">
        <v>1736</v>
      </c>
      <c r="AB2657" s="26">
        <v>29</v>
      </c>
      <c r="AC2657" s="26" t="s">
        <v>34</v>
      </c>
      <c r="AD2657" s="26" t="s">
        <v>35</v>
      </c>
      <c r="AE2657" s="26" t="s">
        <v>23</v>
      </c>
      <c r="AF2657" s="26" t="s">
        <v>24</v>
      </c>
      <c r="AG2657" s="26">
        <v>9</v>
      </c>
      <c r="AH2657" s="26" t="s">
        <v>34</v>
      </c>
      <c r="AI2657" s="26" t="s">
        <v>26</v>
      </c>
      <c r="AJ2657" s="26">
        <v>4</v>
      </c>
      <c r="AK2657" s="26" t="s">
        <v>1692</v>
      </c>
      <c r="AL2657" s="26">
        <v>9003350351</v>
      </c>
      <c r="AM2657" s="26" t="s">
        <v>4</v>
      </c>
      <c r="AN2657" s="26">
        <v>5</v>
      </c>
      <c r="AO2657" s="26">
        <v>0</v>
      </c>
      <c r="AP2657" s="26" t="s">
        <v>28</v>
      </c>
      <c r="AT2657" s="26" t="str">
        <f>MID(AA2657,MIN(FIND({0,1,2,3,4,5,6,7,8,9},AA2657&amp;"0123456789″")),LEN(AA2657))</f>
        <v>530い2112</v>
      </c>
      <c r="AU2657" s="26" t="str">
        <f t="shared" si="462"/>
        <v>2112</v>
      </c>
    </row>
    <row r="2658" spans="9:47" x14ac:dyDescent="0.2">
      <c r="I2658" s="26">
        <v>2115</v>
      </c>
      <c r="J2658" s="32" t="str">
        <f t="shared" si="454"/>
        <v/>
      </c>
      <c r="K2658" s="32" t="str">
        <f>IF(J2658="","",COUNTIF($J$2:J2658,"該当"))</f>
        <v/>
      </c>
      <c r="L2658" s="32" t="str">
        <f t="shared" si="463"/>
        <v>2115</v>
      </c>
      <c r="M2658" s="32" t="str">
        <f t="shared" si="455"/>
        <v/>
      </c>
      <c r="N2658" s="32" t="str">
        <f>IF(M2658="","",COUNTIF($M$2:M2658,"該当"))</f>
        <v/>
      </c>
      <c r="O2658" s="32" t="str">
        <f t="shared" si="456"/>
        <v>2115</v>
      </c>
      <c r="P2658" s="32" t="str">
        <f t="shared" si="457"/>
        <v/>
      </c>
      <c r="Q2658" s="32" t="str">
        <f>IF(P2658="","",COUNTIF($P$2:P2658,"該当"))</f>
        <v/>
      </c>
      <c r="R2658" s="32" t="str">
        <f t="shared" si="458"/>
        <v>2115</v>
      </c>
      <c r="S2658" s="32" t="str">
        <f t="shared" si="459"/>
        <v/>
      </c>
      <c r="T2658" s="32" t="str">
        <f>IF(S2658="","",COUNTIF($S$2:S2658,"該当"))</f>
        <v/>
      </c>
      <c r="U2658" s="32" t="str">
        <f t="shared" si="460"/>
        <v>2115</v>
      </c>
      <c r="V2658" s="32" t="str">
        <f t="shared" si="461"/>
        <v/>
      </c>
      <c r="W2658" s="32" t="str">
        <f>IF(V2658="","",COUNTIF($V$2:V2658,"該当"))</f>
        <v/>
      </c>
      <c r="X2658" s="32" t="str">
        <f t="shared" si="464"/>
        <v>2115</v>
      </c>
      <c r="Y2658" s="26">
        <v>1178</v>
      </c>
      <c r="Z2658" s="26">
        <v>2115</v>
      </c>
      <c r="AA2658" s="26" t="s">
        <v>1737</v>
      </c>
      <c r="AB2658" s="26">
        <v>29</v>
      </c>
      <c r="AC2658" s="26" t="s">
        <v>34</v>
      </c>
      <c r="AD2658" s="26" t="s">
        <v>35</v>
      </c>
      <c r="AE2658" s="26" t="s">
        <v>23</v>
      </c>
      <c r="AF2658" s="26" t="s">
        <v>24</v>
      </c>
      <c r="AG2658" s="26">
        <v>9</v>
      </c>
      <c r="AH2658" s="26" t="s">
        <v>34</v>
      </c>
      <c r="AI2658" s="26" t="s">
        <v>26</v>
      </c>
      <c r="AJ2658" s="26">
        <v>4</v>
      </c>
      <c r="AK2658" s="26" t="s">
        <v>1692</v>
      </c>
      <c r="AL2658" s="26">
        <v>9003350351</v>
      </c>
      <c r="AM2658" s="26" t="s">
        <v>4</v>
      </c>
      <c r="AN2658" s="26">
        <v>5</v>
      </c>
      <c r="AO2658" s="26">
        <v>0</v>
      </c>
      <c r="AP2658" s="26" t="s">
        <v>28</v>
      </c>
      <c r="AT2658" s="26" t="str">
        <f>MID(AA2658,MIN(FIND({0,1,2,3,4,5,6,7,8,9},AA2658&amp;"0123456789″")),LEN(AA2658))</f>
        <v>530う2115</v>
      </c>
      <c r="AU2658" s="26" t="str">
        <f t="shared" si="462"/>
        <v>2115</v>
      </c>
    </row>
    <row r="2659" spans="9:47" x14ac:dyDescent="0.2">
      <c r="I2659" s="26">
        <v>2119</v>
      </c>
      <c r="J2659" s="32" t="str">
        <f t="shared" si="454"/>
        <v/>
      </c>
      <c r="K2659" s="32" t="str">
        <f>IF(J2659="","",COUNTIF($J$2:J2659,"該当"))</f>
        <v/>
      </c>
      <c r="L2659" s="32" t="str">
        <f t="shared" si="463"/>
        <v>2119</v>
      </c>
      <c r="M2659" s="32" t="str">
        <f t="shared" si="455"/>
        <v/>
      </c>
      <c r="N2659" s="32" t="str">
        <f>IF(M2659="","",COUNTIF($M$2:M2659,"該当"))</f>
        <v/>
      </c>
      <c r="O2659" s="32" t="str">
        <f t="shared" si="456"/>
        <v>2119</v>
      </c>
      <c r="P2659" s="32" t="str">
        <f t="shared" si="457"/>
        <v/>
      </c>
      <c r="Q2659" s="32" t="str">
        <f>IF(P2659="","",COUNTIF($P$2:P2659,"該当"))</f>
        <v/>
      </c>
      <c r="R2659" s="32" t="str">
        <f t="shared" si="458"/>
        <v>2119</v>
      </c>
      <c r="S2659" s="32" t="str">
        <f t="shared" si="459"/>
        <v/>
      </c>
      <c r="T2659" s="32" t="str">
        <f>IF(S2659="","",COUNTIF($S$2:S2659,"該当"))</f>
        <v/>
      </c>
      <c r="U2659" s="32" t="str">
        <f t="shared" si="460"/>
        <v>2119</v>
      </c>
      <c r="V2659" s="32" t="str">
        <f t="shared" si="461"/>
        <v/>
      </c>
      <c r="W2659" s="32" t="str">
        <f>IF(V2659="","",COUNTIF($V$2:V2659,"該当"))</f>
        <v/>
      </c>
      <c r="X2659" s="32" t="str">
        <f t="shared" si="464"/>
        <v>2119</v>
      </c>
      <c r="Y2659" s="26">
        <v>1182</v>
      </c>
      <c r="Z2659" s="26">
        <v>2119</v>
      </c>
      <c r="AA2659" s="26" t="s">
        <v>1738</v>
      </c>
      <c r="AB2659" s="26">
        <v>29</v>
      </c>
      <c r="AC2659" s="26" t="s">
        <v>34</v>
      </c>
      <c r="AD2659" s="26" t="s">
        <v>35</v>
      </c>
      <c r="AE2659" s="26" t="s">
        <v>23</v>
      </c>
      <c r="AF2659" s="26" t="s">
        <v>24</v>
      </c>
      <c r="AG2659" s="26">
        <v>9</v>
      </c>
      <c r="AH2659" s="26" t="s">
        <v>34</v>
      </c>
      <c r="AI2659" s="26" t="s">
        <v>26</v>
      </c>
      <c r="AJ2659" s="26">
        <v>4</v>
      </c>
      <c r="AK2659" s="26" t="s">
        <v>1692</v>
      </c>
      <c r="AL2659" s="26">
        <v>9003350351</v>
      </c>
      <c r="AM2659" s="26" t="s">
        <v>4</v>
      </c>
      <c r="AN2659" s="26">
        <v>5</v>
      </c>
      <c r="AO2659" s="26">
        <v>0</v>
      </c>
      <c r="AP2659" s="26" t="s">
        <v>28</v>
      </c>
      <c r="AT2659" s="26" t="str">
        <f>MID(AA2659,MIN(FIND({0,1,2,3,4,5,6,7,8,9},AA2659&amp;"0123456789″")),LEN(AA2659))</f>
        <v>530い2119</v>
      </c>
      <c r="AU2659" s="26" t="str">
        <f t="shared" si="462"/>
        <v>2119</v>
      </c>
    </row>
    <row r="2660" spans="9:47" x14ac:dyDescent="0.2">
      <c r="I2660" s="26">
        <v>2120</v>
      </c>
      <c r="J2660" s="32" t="str">
        <f t="shared" si="454"/>
        <v/>
      </c>
      <c r="K2660" s="32" t="str">
        <f>IF(J2660="","",COUNTIF($J$2:J2660,"該当"))</f>
        <v/>
      </c>
      <c r="L2660" s="32" t="str">
        <f t="shared" si="463"/>
        <v>2120</v>
      </c>
      <c r="M2660" s="32" t="str">
        <f t="shared" si="455"/>
        <v/>
      </c>
      <c r="N2660" s="32" t="str">
        <f>IF(M2660="","",COUNTIF($M$2:M2660,"該当"))</f>
        <v/>
      </c>
      <c r="O2660" s="32" t="str">
        <f t="shared" si="456"/>
        <v>2120</v>
      </c>
      <c r="P2660" s="32" t="str">
        <f t="shared" si="457"/>
        <v/>
      </c>
      <c r="Q2660" s="32" t="str">
        <f>IF(P2660="","",COUNTIF($P$2:P2660,"該当"))</f>
        <v/>
      </c>
      <c r="R2660" s="32" t="str">
        <f t="shared" si="458"/>
        <v>2120</v>
      </c>
      <c r="S2660" s="32" t="str">
        <f t="shared" si="459"/>
        <v/>
      </c>
      <c r="T2660" s="32" t="str">
        <f>IF(S2660="","",COUNTIF($S$2:S2660,"該当"))</f>
        <v/>
      </c>
      <c r="U2660" s="32" t="str">
        <f t="shared" si="460"/>
        <v>2120</v>
      </c>
      <c r="V2660" s="32" t="str">
        <f t="shared" si="461"/>
        <v/>
      </c>
      <c r="W2660" s="32" t="str">
        <f>IF(V2660="","",COUNTIF($V$2:V2660,"該当"))</f>
        <v/>
      </c>
      <c r="X2660" s="32" t="str">
        <f t="shared" si="464"/>
        <v>2120</v>
      </c>
      <c r="Y2660" s="26">
        <v>1184</v>
      </c>
      <c r="Z2660" s="26">
        <v>2120</v>
      </c>
      <c r="AA2660" s="26" t="s">
        <v>1739</v>
      </c>
      <c r="AB2660" s="26">
        <v>29</v>
      </c>
      <c r="AC2660" s="26" t="s">
        <v>34</v>
      </c>
      <c r="AD2660" s="26" t="s">
        <v>35</v>
      </c>
      <c r="AE2660" s="26" t="s">
        <v>23</v>
      </c>
      <c r="AF2660" s="26" t="s">
        <v>24</v>
      </c>
      <c r="AG2660" s="26">
        <v>9</v>
      </c>
      <c r="AH2660" s="26" t="s">
        <v>34</v>
      </c>
      <c r="AI2660" s="26" t="s">
        <v>26</v>
      </c>
      <c r="AJ2660" s="26">
        <v>4</v>
      </c>
      <c r="AK2660" s="26" t="s">
        <v>1692</v>
      </c>
      <c r="AL2660" s="26">
        <v>9003350351</v>
      </c>
      <c r="AM2660" s="26" t="s">
        <v>4</v>
      </c>
      <c r="AN2660" s="26">
        <v>5</v>
      </c>
      <c r="AO2660" s="26">
        <v>0</v>
      </c>
      <c r="AP2660" s="26" t="s">
        <v>28</v>
      </c>
      <c r="AT2660" s="26" t="str">
        <f>MID(AA2660,MIN(FIND({0,1,2,3,4,5,6,7,8,9},AA2660&amp;"0123456789″")),LEN(AA2660))</f>
        <v>530う2120</v>
      </c>
      <c r="AU2660" s="26" t="str">
        <f t="shared" si="462"/>
        <v>2120</v>
      </c>
    </row>
    <row r="2661" spans="9:47" x14ac:dyDescent="0.2">
      <c r="I2661" s="26">
        <v>2121</v>
      </c>
      <c r="J2661" s="32" t="str">
        <f t="shared" si="454"/>
        <v/>
      </c>
      <c r="K2661" s="32" t="str">
        <f>IF(J2661="","",COUNTIF($J$2:J2661,"該当"))</f>
        <v/>
      </c>
      <c r="L2661" s="32" t="str">
        <f t="shared" si="463"/>
        <v>2121</v>
      </c>
      <c r="M2661" s="32" t="str">
        <f t="shared" si="455"/>
        <v/>
      </c>
      <c r="N2661" s="32" t="str">
        <f>IF(M2661="","",COUNTIF($M$2:M2661,"該当"))</f>
        <v/>
      </c>
      <c r="O2661" s="32" t="str">
        <f t="shared" si="456"/>
        <v>2121</v>
      </c>
      <c r="P2661" s="32" t="str">
        <f t="shared" si="457"/>
        <v/>
      </c>
      <c r="Q2661" s="32" t="str">
        <f>IF(P2661="","",COUNTIF($P$2:P2661,"該当"))</f>
        <v/>
      </c>
      <c r="R2661" s="32" t="str">
        <f t="shared" si="458"/>
        <v>2121</v>
      </c>
      <c r="S2661" s="32" t="str">
        <f t="shared" si="459"/>
        <v/>
      </c>
      <c r="T2661" s="32" t="str">
        <f>IF(S2661="","",COUNTIF($S$2:S2661,"該当"))</f>
        <v/>
      </c>
      <c r="U2661" s="32" t="str">
        <f t="shared" si="460"/>
        <v>2121</v>
      </c>
      <c r="V2661" s="32" t="str">
        <f t="shared" si="461"/>
        <v/>
      </c>
      <c r="W2661" s="32" t="str">
        <f>IF(V2661="","",COUNTIF($V$2:V2661,"該当"))</f>
        <v/>
      </c>
      <c r="X2661" s="32" t="str">
        <f t="shared" si="464"/>
        <v>2121</v>
      </c>
      <c r="Y2661" s="26">
        <v>1185</v>
      </c>
      <c r="Z2661" s="26">
        <v>2121</v>
      </c>
      <c r="AA2661" s="26" t="s">
        <v>1740</v>
      </c>
      <c r="AB2661" s="26">
        <v>29</v>
      </c>
      <c r="AC2661" s="26" t="s">
        <v>34</v>
      </c>
      <c r="AD2661" s="26" t="s">
        <v>35</v>
      </c>
      <c r="AE2661" s="26" t="s">
        <v>23</v>
      </c>
      <c r="AF2661" s="26" t="s">
        <v>24</v>
      </c>
      <c r="AG2661" s="26">
        <v>9</v>
      </c>
      <c r="AH2661" s="26" t="s">
        <v>34</v>
      </c>
      <c r="AI2661" s="26" t="s">
        <v>26</v>
      </c>
      <c r="AJ2661" s="26">
        <v>4</v>
      </c>
      <c r="AK2661" s="26" t="s">
        <v>1692</v>
      </c>
      <c r="AL2661" s="26">
        <v>9003350351</v>
      </c>
      <c r="AM2661" s="26" t="s">
        <v>4</v>
      </c>
      <c r="AN2661" s="26">
        <v>5</v>
      </c>
      <c r="AO2661" s="26">
        <v>0</v>
      </c>
      <c r="AP2661" s="26" t="s">
        <v>28</v>
      </c>
      <c r="AT2661" s="26" t="str">
        <f>MID(AA2661,MIN(FIND({0,1,2,3,4,5,6,7,8,9},AA2661&amp;"0123456789″")),LEN(AA2661))</f>
        <v>530う2121</v>
      </c>
      <c r="AU2661" s="26" t="str">
        <f t="shared" si="462"/>
        <v>2121</v>
      </c>
    </row>
    <row r="2662" spans="9:47" x14ac:dyDescent="0.2">
      <c r="I2662" s="26">
        <v>2125</v>
      </c>
      <c r="J2662" s="32" t="str">
        <f t="shared" si="454"/>
        <v/>
      </c>
      <c r="K2662" s="32" t="str">
        <f>IF(J2662="","",COUNTIF($J$2:J2662,"該当"))</f>
        <v/>
      </c>
      <c r="L2662" s="32" t="str">
        <f t="shared" si="463"/>
        <v>2125</v>
      </c>
      <c r="M2662" s="32" t="str">
        <f t="shared" si="455"/>
        <v/>
      </c>
      <c r="N2662" s="32" t="str">
        <f>IF(M2662="","",COUNTIF($M$2:M2662,"該当"))</f>
        <v/>
      </c>
      <c r="O2662" s="32" t="str">
        <f t="shared" si="456"/>
        <v>2125</v>
      </c>
      <c r="P2662" s="32" t="str">
        <f t="shared" si="457"/>
        <v/>
      </c>
      <c r="Q2662" s="32" t="str">
        <f>IF(P2662="","",COUNTIF($P$2:P2662,"該当"))</f>
        <v/>
      </c>
      <c r="R2662" s="32" t="str">
        <f t="shared" si="458"/>
        <v>2125</v>
      </c>
      <c r="S2662" s="32" t="str">
        <f t="shared" si="459"/>
        <v/>
      </c>
      <c r="T2662" s="32" t="str">
        <f>IF(S2662="","",COUNTIF($S$2:S2662,"該当"))</f>
        <v/>
      </c>
      <c r="U2662" s="32" t="str">
        <f t="shared" si="460"/>
        <v>2125</v>
      </c>
      <c r="V2662" s="32" t="str">
        <f t="shared" si="461"/>
        <v/>
      </c>
      <c r="W2662" s="32" t="str">
        <f>IF(V2662="","",COUNTIF($V$2:V2662,"該当"))</f>
        <v/>
      </c>
      <c r="X2662" s="32" t="str">
        <f t="shared" si="464"/>
        <v>2125</v>
      </c>
      <c r="Y2662" s="26">
        <v>1189</v>
      </c>
      <c r="Z2662" s="26">
        <v>2125</v>
      </c>
      <c r="AA2662" s="26" t="s">
        <v>1741</v>
      </c>
      <c r="AB2662" s="26">
        <v>29</v>
      </c>
      <c r="AC2662" s="26" t="s">
        <v>34</v>
      </c>
      <c r="AD2662" s="26" t="s">
        <v>35</v>
      </c>
      <c r="AE2662" s="26" t="s">
        <v>23</v>
      </c>
      <c r="AF2662" s="26" t="s">
        <v>24</v>
      </c>
      <c r="AG2662" s="26">
        <v>9</v>
      </c>
      <c r="AH2662" s="26" t="s">
        <v>34</v>
      </c>
      <c r="AI2662" s="26" t="s">
        <v>26</v>
      </c>
      <c r="AJ2662" s="26">
        <v>4</v>
      </c>
      <c r="AK2662" s="26" t="s">
        <v>1692</v>
      </c>
      <c r="AL2662" s="26">
        <v>9003350351</v>
      </c>
      <c r="AM2662" s="26" t="s">
        <v>4</v>
      </c>
      <c r="AN2662" s="26">
        <v>5</v>
      </c>
      <c r="AO2662" s="26">
        <v>0</v>
      </c>
      <c r="AP2662" s="26" t="s">
        <v>28</v>
      </c>
      <c r="AT2662" s="26" t="str">
        <f>MID(AA2662,MIN(FIND({0,1,2,3,4,5,6,7,8,9},AA2662&amp;"0123456789″")),LEN(AA2662))</f>
        <v>530い2125</v>
      </c>
      <c r="AU2662" s="26" t="str">
        <f t="shared" si="462"/>
        <v>2125</v>
      </c>
    </row>
    <row r="2663" spans="9:47" x14ac:dyDescent="0.2">
      <c r="I2663" s="26">
        <v>2126</v>
      </c>
      <c r="J2663" s="32" t="str">
        <f t="shared" si="454"/>
        <v/>
      </c>
      <c r="K2663" s="32" t="str">
        <f>IF(J2663="","",COUNTIF($J$2:J2663,"該当"))</f>
        <v/>
      </c>
      <c r="L2663" s="32" t="str">
        <f t="shared" si="463"/>
        <v>2126</v>
      </c>
      <c r="M2663" s="32" t="str">
        <f t="shared" si="455"/>
        <v/>
      </c>
      <c r="N2663" s="32" t="str">
        <f>IF(M2663="","",COUNTIF($M$2:M2663,"該当"))</f>
        <v/>
      </c>
      <c r="O2663" s="32" t="str">
        <f t="shared" si="456"/>
        <v>2126</v>
      </c>
      <c r="P2663" s="32" t="str">
        <f t="shared" si="457"/>
        <v/>
      </c>
      <c r="Q2663" s="32" t="str">
        <f>IF(P2663="","",COUNTIF($P$2:P2663,"該当"))</f>
        <v/>
      </c>
      <c r="R2663" s="32" t="str">
        <f t="shared" si="458"/>
        <v>2126</v>
      </c>
      <c r="S2663" s="32" t="str">
        <f t="shared" si="459"/>
        <v/>
      </c>
      <c r="T2663" s="32" t="str">
        <f>IF(S2663="","",COUNTIF($S$2:S2663,"該当"))</f>
        <v/>
      </c>
      <c r="U2663" s="32" t="str">
        <f t="shared" si="460"/>
        <v>2126</v>
      </c>
      <c r="V2663" s="32" t="str">
        <f t="shared" si="461"/>
        <v/>
      </c>
      <c r="W2663" s="32" t="str">
        <f>IF(V2663="","",COUNTIF($V$2:V2663,"該当"))</f>
        <v/>
      </c>
      <c r="X2663" s="32" t="str">
        <f t="shared" si="464"/>
        <v>2126</v>
      </c>
      <c r="Y2663" s="26">
        <v>1190</v>
      </c>
      <c r="Z2663" s="26">
        <v>2126</v>
      </c>
      <c r="AA2663" s="26" t="s">
        <v>1742</v>
      </c>
      <c r="AB2663" s="26">
        <v>29</v>
      </c>
      <c r="AC2663" s="26" t="s">
        <v>34</v>
      </c>
      <c r="AD2663" s="26" t="s">
        <v>35</v>
      </c>
      <c r="AE2663" s="26" t="s">
        <v>23</v>
      </c>
      <c r="AF2663" s="26" t="s">
        <v>24</v>
      </c>
      <c r="AG2663" s="26">
        <v>9</v>
      </c>
      <c r="AH2663" s="26" t="s">
        <v>34</v>
      </c>
      <c r="AI2663" s="26" t="s">
        <v>26</v>
      </c>
      <c r="AJ2663" s="26">
        <v>4</v>
      </c>
      <c r="AK2663" s="26" t="s">
        <v>1692</v>
      </c>
      <c r="AL2663" s="26">
        <v>9003350351</v>
      </c>
      <c r="AM2663" s="26" t="s">
        <v>4</v>
      </c>
      <c r="AN2663" s="26">
        <v>5</v>
      </c>
      <c r="AO2663" s="26">
        <v>0</v>
      </c>
      <c r="AP2663" s="26" t="s">
        <v>28</v>
      </c>
      <c r="AT2663" s="26" t="str">
        <f>MID(AA2663,MIN(FIND({0,1,2,3,4,5,6,7,8,9},AA2663&amp;"0123456789″")),LEN(AA2663))</f>
        <v>530い2126</v>
      </c>
      <c r="AU2663" s="26" t="str">
        <f t="shared" si="462"/>
        <v>2126</v>
      </c>
    </row>
    <row r="2664" spans="9:47" x14ac:dyDescent="0.2">
      <c r="I2664" s="26">
        <v>2127</v>
      </c>
      <c r="J2664" s="32" t="str">
        <f t="shared" si="454"/>
        <v/>
      </c>
      <c r="K2664" s="32" t="str">
        <f>IF(J2664="","",COUNTIF($J$2:J2664,"該当"))</f>
        <v/>
      </c>
      <c r="L2664" s="32" t="str">
        <f t="shared" si="463"/>
        <v>2127</v>
      </c>
      <c r="M2664" s="32" t="str">
        <f t="shared" si="455"/>
        <v/>
      </c>
      <c r="N2664" s="32" t="str">
        <f>IF(M2664="","",COUNTIF($M$2:M2664,"該当"))</f>
        <v/>
      </c>
      <c r="O2664" s="32" t="str">
        <f t="shared" si="456"/>
        <v>2127</v>
      </c>
      <c r="P2664" s="32" t="str">
        <f t="shared" si="457"/>
        <v/>
      </c>
      <c r="Q2664" s="32" t="str">
        <f>IF(P2664="","",COUNTIF($P$2:P2664,"該当"))</f>
        <v/>
      </c>
      <c r="R2664" s="32" t="str">
        <f t="shared" si="458"/>
        <v>2127</v>
      </c>
      <c r="S2664" s="32" t="str">
        <f t="shared" si="459"/>
        <v/>
      </c>
      <c r="T2664" s="32" t="str">
        <f>IF(S2664="","",COUNTIF($S$2:S2664,"該当"))</f>
        <v/>
      </c>
      <c r="U2664" s="32" t="str">
        <f t="shared" si="460"/>
        <v>2127</v>
      </c>
      <c r="V2664" s="32" t="str">
        <f t="shared" si="461"/>
        <v/>
      </c>
      <c r="W2664" s="32" t="str">
        <f>IF(V2664="","",COUNTIF($V$2:V2664,"該当"))</f>
        <v/>
      </c>
      <c r="X2664" s="32" t="str">
        <f t="shared" si="464"/>
        <v>2127</v>
      </c>
      <c r="Y2664" s="26">
        <v>1191</v>
      </c>
      <c r="Z2664" s="26">
        <v>2127</v>
      </c>
      <c r="AA2664" s="26" t="s">
        <v>1743</v>
      </c>
      <c r="AB2664" s="26">
        <v>29</v>
      </c>
      <c r="AC2664" s="26" t="s">
        <v>34</v>
      </c>
      <c r="AD2664" s="26" t="s">
        <v>35</v>
      </c>
      <c r="AE2664" s="26" t="s">
        <v>23</v>
      </c>
      <c r="AF2664" s="26" t="s">
        <v>24</v>
      </c>
      <c r="AG2664" s="26">
        <v>9</v>
      </c>
      <c r="AH2664" s="26" t="s">
        <v>34</v>
      </c>
      <c r="AI2664" s="26" t="s">
        <v>26</v>
      </c>
      <c r="AJ2664" s="26">
        <v>4</v>
      </c>
      <c r="AK2664" s="26" t="s">
        <v>1692</v>
      </c>
      <c r="AL2664" s="26">
        <v>9003350351</v>
      </c>
      <c r="AM2664" s="26" t="s">
        <v>4</v>
      </c>
      <c r="AN2664" s="26">
        <v>5</v>
      </c>
      <c r="AO2664" s="26">
        <v>0</v>
      </c>
      <c r="AP2664" s="26" t="s">
        <v>28</v>
      </c>
      <c r="AT2664" s="26" t="str">
        <f>MID(AA2664,MIN(FIND({0,1,2,3,4,5,6,7,8,9},AA2664&amp;"0123456789″")),LEN(AA2664))</f>
        <v>530い2127</v>
      </c>
      <c r="AU2664" s="26" t="str">
        <f t="shared" si="462"/>
        <v>2127</v>
      </c>
    </row>
    <row r="2665" spans="9:47" x14ac:dyDescent="0.2">
      <c r="I2665" s="26">
        <v>2129</v>
      </c>
      <c r="J2665" s="32" t="str">
        <f t="shared" si="454"/>
        <v/>
      </c>
      <c r="K2665" s="32" t="str">
        <f>IF(J2665="","",COUNTIF($J$2:J2665,"該当"))</f>
        <v/>
      </c>
      <c r="L2665" s="32" t="str">
        <f t="shared" si="463"/>
        <v>2129</v>
      </c>
      <c r="M2665" s="32" t="str">
        <f t="shared" si="455"/>
        <v/>
      </c>
      <c r="N2665" s="32" t="str">
        <f>IF(M2665="","",COUNTIF($M$2:M2665,"該当"))</f>
        <v/>
      </c>
      <c r="O2665" s="32" t="str">
        <f t="shared" si="456"/>
        <v>2129</v>
      </c>
      <c r="P2665" s="32" t="str">
        <f t="shared" si="457"/>
        <v/>
      </c>
      <c r="Q2665" s="32" t="str">
        <f>IF(P2665="","",COUNTIF($P$2:P2665,"該当"))</f>
        <v/>
      </c>
      <c r="R2665" s="32" t="str">
        <f t="shared" si="458"/>
        <v>2129</v>
      </c>
      <c r="S2665" s="32" t="str">
        <f t="shared" si="459"/>
        <v/>
      </c>
      <c r="T2665" s="32" t="str">
        <f>IF(S2665="","",COUNTIF($S$2:S2665,"該当"))</f>
        <v/>
      </c>
      <c r="U2665" s="32" t="str">
        <f t="shared" si="460"/>
        <v>2129</v>
      </c>
      <c r="V2665" s="32" t="str">
        <f t="shared" si="461"/>
        <v/>
      </c>
      <c r="W2665" s="32" t="str">
        <f>IF(V2665="","",COUNTIF($V$2:V2665,"該当"))</f>
        <v/>
      </c>
      <c r="X2665" s="32" t="str">
        <f t="shared" si="464"/>
        <v>2129</v>
      </c>
      <c r="Y2665" s="26">
        <v>1193</v>
      </c>
      <c r="Z2665" s="26">
        <v>2129</v>
      </c>
      <c r="AA2665" s="26" t="s">
        <v>1744</v>
      </c>
      <c r="AB2665" s="26">
        <v>29</v>
      </c>
      <c r="AC2665" s="26" t="s">
        <v>34</v>
      </c>
      <c r="AD2665" s="26" t="s">
        <v>35</v>
      </c>
      <c r="AE2665" s="26" t="s">
        <v>23</v>
      </c>
      <c r="AF2665" s="26" t="s">
        <v>24</v>
      </c>
      <c r="AG2665" s="26">
        <v>9</v>
      </c>
      <c r="AH2665" s="26" t="s">
        <v>34</v>
      </c>
      <c r="AI2665" s="26" t="s">
        <v>26</v>
      </c>
      <c r="AJ2665" s="26">
        <v>4</v>
      </c>
      <c r="AK2665" s="26" t="s">
        <v>1692</v>
      </c>
      <c r="AL2665" s="26">
        <v>9003350351</v>
      </c>
      <c r="AM2665" s="26" t="s">
        <v>4</v>
      </c>
      <c r="AN2665" s="26">
        <v>5</v>
      </c>
      <c r="AO2665" s="26">
        <v>0</v>
      </c>
      <c r="AP2665" s="26" t="s">
        <v>28</v>
      </c>
      <c r="AT2665" s="26" t="str">
        <f>MID(AA2665,MIN(FIND({0,1,2,3,4,5,6,7,8,9},AA2665&amp;"0123456789″")),LEN(AA2665))</f>
        <v>530い2129</v>
      </c>
      <c r="AU2665" s="26" t="str">
        <f t="shared" si="462"/>
        <v>2129</v>
      </c>
    </row>
    <row r="2666" spans="9:47" x14ac:dyDescent="0.2">
      <c r="I2666" s="26">
        <v>2136</v>
      </c>
      <c r="J2666" s="32" t="str">
        <f t="shared" si="454"/>
        <v/>
      </c>
      <c r="K2666" s="32" t="str">
        <f>IF(J2666="","",COUNTIF($J$2:J2666,"該当"))</f>
        <v/>
      </c>
      <c r="L2666" s="32" t="str">
        <f t="shared" si="463"/>
        <v>2136</v>
      </c>
      <c r="M2666" s="32" t="str">
        <f t="shared" si="455"/>
        <v/>
      </c>
      <c r="N2666" s="32" t="str">
        <f>IF(M2666="","",COUNTIF($M$2:M2666,"該当"))</f>
        <v/>
      </c>
      <c r="O2666" s="32" t="str">
        <f t="shared" si="456"/>
        <v>2136</v>
      </c>
      <c r="P2666" s="32" t="str">
        <f t="shared" si="457"/>
        <v/>
      </c>
      <c r="Q2666" s="32" t="str">
        <f>IF(P2666="","",COUNTIF($P$2:P2666,"該当"))</f>
        <v/>
      </c>
      <c r="R2666" s="32" t="str">
        <f t="shared" si="458"/>
        <v>2136</v>
      </c>
      <c r="S2666" s="32" t="str">
        <f t="shared" si="459"/>
        <v/>
      </c>
      <c r="T2666" s="32" t="str">
        <f>IF(S2666="","",COUNTIF($S$2:S2666,"該当"))</f>
        <v/>
      </c>
      <c r="U2666" s="32" t="str">
        <f t="shared" si="460"/>
        <v>2136</v>
      </c>
      <c r="V2666" s="32" t="str">
        <f t="shared" si="461"/>
        <v/>
      </c>
      <c r="W2666" s="32" t="str">
        <f>IF(V2666="","",COUNTIF($V$2:V2666,"該当"))</f>
        <v/>
      </c>
      <c r="X2666" s="32" t="str">
        <f t="shared" si="464"/>
        <v>2136</v>
      </c>
      <c r="Y2666" s="26">
        <v>1201</v>
      </c>
      <c r="Z2666" s="26">
        <v>2136</v>
      </c>
      <c r="AA2666" s="26" t="s">
        <v>1745</v>
      </c>
      <c r="AB2666" s="26">
        <v>29</v>
      </c>
      <c r="AC2666" s="26" t="s">
        <v>34</v>
      </c>
      <c r="AD2666" s="26" t="s">
        <v>35</v>
      </c>
      <c r="AE2666" s="26" t="s">
        <v>23</v>
      </c>
      <c r="AF2666" s="26" t="s">
        <v>24</v>
      </c>
      <c r="AG2666" s="26">
        <v>9</v>
      </c>
      <c r="AH2666" s="26" t="s">
        <v>34</v>
      </c>
      <c r="AI2666" s="26" t="s">
        <v>26</v>
      </c>
      <c r="AJ2666" s="26">
        <v>4</v>
      </c>
      <c r="AK2666" s="26" t="s">
        <v>1692</v>
      </c>
      <c r="AL2666" s="26">
        <v>9003350351</v>
      </c>
      <c r="AM2666" s="26" t="s">
        <v>4</v>
      </c>
      <c r="AN2666" s="26">
        <v>5</v>
      </c>
      <c r="AO2666" s="26">
        <v>0</v>
      </c>
      <c r="AP2666" s="26" t="s">
        <v>28</v>
      </c>
      <c r="AT2666" s="26" t="str">
        <f>MID(AA2666,MIN(FIND({0,1,2,3,4,5,6,7,8,9},AA2666&amp;"0123456789″")),LEN(AA2666))</f>
        <v>530い2136</v>
      </c>
      <c r="AU2666" s="26" t="str">
        <f t="shared" si="462"/>
        <v>2136</v>
      </c>
    </row>
    <row r="2667" spans="9:47" x14ac:dyDescent="0.2">
      <c r="I2667" s="26">
        <v>2137</v>
      </c>
      <c r="J2667" s="32" t="str">
        <f t="shared" si="454"/>
        <v/>
      </c>
      <c r="K2667" s="32" t="str">
        <f>IF(J2667="","",COUNTIF($J$2:J2667,"該当"))</f>
        <v/>
      </c>
      <c r="L2667" s="32" t="str">
        <f t="shared" si="463"/>
        <v>2137</v>
      </c>
      <c r="M2667" s="32" t="str">
        <f t="shared" si="455"/>
        <v/>
      </c>
      <c r="N2667" s="32" t="str">
        <f>IF(M2667="","",COUNTIF($M$2:M2667,"該当"))</f>
        <v/>
      </c>
      <c r="O2667" s="32" t="str">
        <f t="shared" si="456"/>
        <v>2137</v>
      </c>
      <c r="P2667" s="32" t="str">
        <f t="shared" si="457"/>
        <v/>
      </c>
      <c r="Q2667" s="32" t="str">
        <f>IF(P2667="","",COUNTIF($P$2:P2667,"該当"))</f>
        <v/>
      </c>
      <c r="R2667" s="32" t="str">
        <f t="shared" si="458"/>
        <v>2137</v>
      </c>
      <c r="S2667" s="32" t="str">
        <f t="shared" si="459"/>
        <v/>
      </c>
      <c r="T2667" s="32" t="str">
        <f>IF(S2667="","",COUNTIF($S$2:S2667,"該当"))</f>
        <v/>
      </c>
      <c r="U2667" s="32" t="str">
        <f t="shared" si="460"/>
        <v>2137</v>
      </c>
      <c r="V2667" s="32" t="str">
        <f t="shared" si="461"/>
        <v/>
      </c>
      <c r="W2667" s="32" t="str">
        <f>IF(V2667="","",COUNTIF($V$2:V2667,"該当"))</f>
        <v/>
      </c>
      <c r="X2667" s="32" t="str">
        <f t="shared" si="464"/>
        <v>2137</v>
      </c>
      <c r="Y2667" s="26">
        <v>1202</v>
      </c>
      <c r="Z2667" s="26">
        <v>2137</v>
      </c>
      <c r="AA2667" s="26" t="s">
        <v>1746</v>
      </c>
      <c r="AB2667" s="26">
        <v>29</v>
      </c>
      <c r="AC2667" s="26" t="s">
        <v>34</v>
      </c>
      <c r="AD2667" s="26" t="s">
        <v>35</v>
      </c>
      <c r="AE2667" s="26" t="s">
        <v>23</v>
      </c>
      <c r="AF2667" s="26" t="s">
        <v>24</v>
      </c>
      <c r="AG2667" s="26">
        <v>9</v>
      </c>
      <c r="AH2667" s="26" t="s">
        <v>34</v>
      </c>
      <c r="AI2667" s="26" t="s">
        <v>26</v>
      </c>
      <c r="AJ2667" s="26">
        <v>4</v>
      </c>
      <c r="AK2667" s="26" t="s">
        <v>1692</v>
      </c>
      <c r="AL2667" s="26">
        <v>9003350351</v>
      </c>
      <c r="AM2667" s="26" t="s">
        <v>4</v>
      </c>
      <c r="AN2667" s="26">
        <v>5</v>
      </c>
      <c r="AO2667" s="26">
        <v>0</v>
      </c>
      <c r="AP2667" s="26" t="s">
        <v>28</v>
      </c>
      <c r="AT2667" s="26" t="str">
        <f>MID(AA2667,MIN(FIND({0,1,2,3,4,5,6,7,8,9},AA2667&amp;"0123456789″")),LEN(AA2667))</f>
        <v>530う2137</v>
      </c>
      <c r="AU2667" s="26" t="str">
        <f t="shared" si="462"/>
        <v>2137</v>
      </c>
    </row>
    <row r="2668" spans="9:47" x14ac:dyDescent="0.2">
      <c r="I2668" s="26">
        <v>2138</v>
      </c>
      <c r="J2668" s="32" t="str">
        <f t="shared" si="454"/>
        <v/>
      </c>
      <c r="K2668" s="32" t="str">
        <f>IF(J2668="","",COUNTIF($J$2:J2668,"該当"))</f>
        <v/>
      </c>
      <c r="L2668" s="32" t="str">
        <f t="shared" si="463"/>
        <v>2138</v>
      </c>
      <c r="M2668" s="32" t="str">
        <f t="shared" si="455"/>
        <v/>
      </c>
      <c r="N2668" s="32" t="str">
        <f>IF(M2668="","",COUNTIF($M$2:M2668,"該当"))</f>
        <v/>
      </c>
      <c r="O2668" s="32" t="str">
        <f t="shared" si="456"/>
        <v>2138</v>
      </c>
      <c r="P2668" s="32" t="str">
        <f t="shared" si="457"/>
        <v/>
      </c>
      <c r="Q2668" s="32" t="str">
        <f>IF(P2668="","",COUNTIF($P$2:P2668,"該当"))</f>
        <v/>
      </c>
      <c r="R2668" s="32" t="str">
        <f t="shared" si="458"/>
        <v>2138</v>
      </c>
      <c r="S2668" s="32" t="str">
        <f t="shared" si="459"/>
        <v/>
      </c>
      <c r="T2668" s="32" t="str">
        <f>IF(S2668="","",COUNTIF($S$2:S2668,"該当"))</f>
        <v/>
      </c>
      <c r="U2668" s="32" t="str">
        <f t="shared" si="460"/>
        <v>2138</v>
      </c>
      <c r="V2668" s="32" t="str">
        <f t="shared" si="461"/>
        <v/>
      </c>
      <c r="W2668" s="32" t="str">
        <f>IF(V2668="","",COUNTIF($V$2:V2668,"該当"))</f>
        <v/>
      </c>
      <c r="X2668" s="32" t="str">
        <f t="shared" si="464"/>
        <v>2138</v>
      </c>
      <c r="Y2668" s="26">
        <v>461</v>
      </c>
      <c r="Z2668" s="26">
        <v>2138</v>
      </c>
      <c r="AA2668" s="26" t="s">
        <v>1747</v>
      </c>
      <c r="AB2668" s="26">
        <v>29</v>
      </c>
      <c r="AC2668" s="26" t="s">
        <v>34</v>
      </c>
      <c r="AD2668" s="26" t="s">
        <v>35</v>
      </c>
      <c r="AE2668" s="26" t="s">
        <v>23</v>
      </c>
      <c r="AF2668" s="26" t="s">
        <v>24</v>
      </c>
      <c r="AG2668" s="26">
        <v>9</v>
      </c>
      <c r="AH2668" s="26" t="s">
        <v>34</v>
      </c>
      <c r="AI2668" s="26" t="s">
        <v>26</v>
      </c>
      <c r="AJ2668" s="26">
        <v>4</v>
      </c>
      <c r="AK2668" s="26" t="s">
        <v>1692</v>
      </c>
      <c r="AL2668" s="26">
        <v>9003350351</v>
      </c>
      <c r="AM2668" s="26" t="s">
        <v>4</v>
      </c>
      <c r="AN2668" s="26">
        <v>5</v>
      </c>
      <c r="AO2668" s="26">
        <v>0</v>
      </c>
      <c r="AP2668" s="26" t="s">
        <v>28</v>
      </c>
      <c r="AT2668" s="26" t="str">
        <f>MID(AA2668,MIN(FIND({0,1,2,3,4,5,6,7,8,9},AA2668&amp;"0123456789″")),LEN(AA2668))</f>
        <v>530い2138</v>
      </c>
      <c r="AU2668" s="26" t="str">
        <f t="shared" si="462"/>
        <v>2138</v>
      </c>
    </row>
    <row r="2669" spans="9:47" x14ac:dyDescent="0.2">
      <c r="I2669" s="26">
        <v>2139</v>
      </c>
      <c r="J2669" s="32" t="str">
        <f t="shared" si="454"/>
        <v/>
      </c>
      <c r="K2669" s="32" t="str">
        <f>IF(J2669="","",COUNTIF($J$2:J2669,"該当"))</f>
        <v/>
      </c>
      <c r="L2669" s="32" t="str">
        <f t="shared" si="463"/>
        <v>2139</v>
      </c>
      <c r="M2669" s="32" t="str">
        <f t="shared" si="455"/>
        <v/>
      </c>
      <c r="N2669" s="32" t="str">
        <f>IF(M2669="","",COUNTIF($M$2:M2669,"該当"))</f>
        <v/>
      </c>
      <c r="O2669" s="32" t="str">
        <f t="shared" si="456"/>
        <v>2139</v>
      </c>
      <c r="P2669" s="32" t="str">
        <f t="shared" si="457"/>
        <v/>
      </c>
      <c r="Q2669" s="32" t="str">
        <f>IF(P2669="","",COUNTIF($P$2:P2669,"該当"))</f>
        <v/>
      </c>
      <c r="R2669" s="32" t="str">
        <f t="shared" si="458"/>
        <v>2139</v>
      </c>
      <c r="S2669" s="32" t="str">
        <f t="shared" si="459"/>
        <v/>
      </c>
      <c r="T2669" s="32" t="str">
        <f>IF(S2669="","",COUNTIF($S$2:S2669,"該当"))</f>
        <v/>
      </c>
      <c r="U2669" s="32" t="str">
        <f t="shared" si="460"/>
        <v>2139</v>
      </c>
      <c r="V2669" s="32" t="str">
        <f t="shared" si="461"/>
        <v/>
      </c>
      <c r="W2669" s="32" t="str">
        <f>IF(V2669="","",COUNTIF($V$2:V2669,"該当"))</f>
        <v/>
      </c>
      <c r="X2669" s="32" t="str">
        <f t="shared" si="464"/>
        <v>2139</v>
      </c>
      <c r="Y2669" s="26">
        <v>462</v>
      </c>
      <c r="Z2669" s="26">
        <v>2139</v>
      </c>
      <c r="AA2669" s="26" t="s">
        <v>5046</v>
      </c>
      <c r="AB2669" s="26">
        <v>29</v>
      </c>
      <c r="AC2669" s="26" t="s">
        <v>34</v>
      </c>
      <c r="AD2669" s="26" t="s">
        <v>35</v>
      </c>
      <c r="AE2669" s="26" t="s">
        <v>23</v>
      </c>
      <c r="AF2669" s="26" t="s">
        <v>24</v>
      </c>
      <c r="AG2669" s="26">
        <v>9</v>
      </c>
      <c r="AH2669" s="26" t="s">
        <v>34</v>
      </c>
      <c r="AI2669" s="26" t="s">
        <v>26</v>
      </c>
      <c r="AJ2669" s="26">
        <v>4</v>
      </c>
      <c r="AK2669" s="26" t="s">
        <v>1692</v>
      </c>
      <c r="AL2669" s="26">
        <v>9003350351</v>
      </c>
      <c r="AM2669" s="26" t="s">
        <v>4</v>
      </c>
      <c r="AN2669" s="26">
        <v>5</v>
      </c>
      <c r="AO2669" s="26">
        <v>0</v>
      </c>
      <c r="AP2669" s="26" t="s">
        <v>28</v>
      </c>
      <c r="AT2669" s="26" t="str">
        <f>MID(AA2669,MIN(FIND({0,1,2,3,4,5,6,7,8,9},AA2669&amp;"0123456789″")),LEN(AA2669))</f>
        <v>530う2139</v>
      </c>
      <c r="AU2669" s="26" t="str">
        <f t="shared" si="462"/>
        <v>2139</v>
      </c>
    </row>
    <row r="2670" spans="9:47" x14ac:dyDescent="0.2">
      <c r="I2670" s="26">
        <v>2140</v>
      </c>
      <c r="J2670" s="32" t="str">
        <f t="shared" si="454"/>
        <v/>
      </c>
      <c r="K2670" s="32" t="str">
        <f>IF(J2670="","",COUNTIF($J$2:J2670,"該当"))</f>
        <v/>
      </c>
      <c r="L2670" s="32" t="str">
        <f t="shared" si="463"/>
        <v>2140</v>
      </c>
      <c r="M2670" s="32" t="str">
        <f t="shared" si="455"/>
        <v/>
      </c>
      <c r="N2670" s="32" t="str">
        <f>IF(M2670="","",COUNTIF($M$2:M2670,"該当"))</f>
        <v/>
      </c>
      <c r="O2670" s="32" t="str">
        <f t="shared" si="456"/>
        <v>2140</v>
      </c>
      <c r="P2670" s="32" t="str">
        <f t="shared" si="457"/>
        <v/>
      </c>
      <c r="Q2670" s="32" t="str">
        <f>IF(P2670="","",COUNTIF($P$2:P2670,"該当"))</f>
        <v/>
      </c>
      <c r="R2670" s="32" t="str">
        <f t="shared" si="458"/>
        <v>2140</v>
      </c>
      <c r="S2670" s="32" t="str">
        <f t="shared" si="459"/>
        <v/>
      </c>
      <c r="T2670" s="32" t="str">
        <f>IF(S2670="","",COUNTIF($S$2:S2670,"該当"))</f>
        <v/>
      </c>
      <c r="U2670" s="32" t="str">
        <f t="shared" si="460"/>
        <v>2140</v>
      </c>
      <c r="V2670" s="32" t="str">
        <f t="shared" si="461"/>
        <v/>
      </c>
      <c r="W2670" s="32" t="str">
        <f>IF(V2670="","",COUNTIF($V$2:V2670,"該当"))</f>
        <v/>
      </c>
      <c r="X2670" s="32" t="str">
        <f t="shared" si="464"/>
        <v>2140</v>
      </c>
      <c r="Y2670" s="26">
        <v>464</v>
      </c>
      <c r="Z2670" s="26">
        <v>2140</v>
      </c>
      <c r="AA2670" s="26" t="s">
        <v>5047</v>
      </c>
      <c r="AB2670" s="26">
        <v>29</v>
      </c>
      <c r="AC2670" s="26" t="s">
        <v>34</v>
      </c>
      <c r="AD2670" s="26" t="s">
        <v>35</v>
      </c>
      <c r="AE2670" s="26" t="s">
        <v>23</v>
      </c>
      <c r="AF2670" s="26" t="s">
        <v>24</v>
      </c>
      <c r="AG2670" s="26">
        <v>9</v>
      </c>
      <c r="AH2670" s="26" t="s">
        <v>34</v>
      </c>
      <c r="AI2670" s="26" t="s">
        <v>26</v>
      </c>
      <c r="AJ2670" s="26">
        <v>4</v>
      </c>
      <c r="AK2670" s="26" t="s">
        <v>1692</v>
      </c>
      <c r="AL2670" s="26">
        <v>9003350351</v>
      </c>
      <c r="AM2670" s="26" t="s">
        <v>4</v>
      </c>
      <c r="AN2670" s="26">
        <v>5</v>
      </c>
      <c r="AO2670" s="26">
        <v>0</v>
      </c>
      <c r="AP2670" s="26" t="s">
        <v>28</v>
      </c>
      <c r="AT2670" s="26" t="str">
        <f>MID(AA2670,MIN(FIND({0,1,2,3,4,5,6,7,8,9},AA2670&amp;"0123456789″")),LEN(AA2670))</f>
        <v>530う2140</v>
      </c>
      <c r="AU2670" s="26" t="str">
        <f t="shared" si="462"/>
        <v>2140</v>
      </c>
    </row>
    <row r="2671" spans="9:47" x14ac:dyDescent="0.2">
      <c r="I2671" s="26">
        <v>2141</v>
      </c>
      <c r="J2671" s="32" t="str">
        <f t="shared" si="454"/>
        <v/>
      </c>
      <c r="K2671" s="32" t="str">
        <f>IF(J2671="","",COUNTIF($J$2:J2671,"該当"))</f>
        <v/>
      </c>
      <c r="L2671" s="32" t="str">
        <f t="shared" si="463"/>
        <v>2141</v>
      </c>
      <c r="M2671" s="32" t="str">
        <f t="shared" si="455"/>
        <v/>
      </c>
      <c r="N2671" s="32" t="str">
        <f>IF(M2671="","",COUNTIF($M$2:M2671,"該当"))</f>
        <v/>
      </c>
      <c r="O2671" s="32" t="str">
        <f t="shared" si="456"/>
        <v>2141</v>
      </c>
      <c r="P2671" s="32" t="str">
        <f t="shared" si="457"/>
        <v/>
      </c>
      <c r="Q2671" s="32" t="str">
        <f>IF(P2671="","",COUNTIF($P$2:P2671,"該当"))</f>
        <v/>
      </c>
      <c r="R2671" s="32" t="str">
        <f t="shared" si="458"/>
        <v>2141</v>
      </c>
      <c r="S2671" s="32" t="str">
        <f t="shared" si="459"/>
        <v/>
      </c>
      <c r="T2671" s="32" t="str">
        <f>IF(S2671="","",COUNTIF($S$2:S2671,"該当"))</f>
        <v/>
      </c>
      <c r="U2671" s="32" t="str">
        <f t="shared" si="460"/>
        <v>2141</v>
      </c>
      <c r="V2671" s="32" t="str">
        <f t="shared" si="461"/>
        <v/>
      </c>
      <c r="W2671" s="32" t="str">
        <f>IF(V2671="","",COUNTIF($V$2:V2671,"該当"))</f>
        <v/>
      </c>
      <c r="X2671" s="32" t="str">
        <f t="shared" si="464"/>
        <v>2141</v>
      </c>
      <c r="Y2671" s="26">
        <v>465</v>
      </c>
      <c r="Z2671" s="26">
        <v>2141</v>
      </c>
      <c r="AA2671" s="26" t="s">
        <v>1748</v>
      </c>
      <c r="AB2671" s="26">
        <v>29</v>
      </c>
      <c r="AC2671" s="26" t="s">
        <v>34</v>
      </c>
      <c r="AD2671" s="26" t="s">
        <v>35</v>
      </c>
      <c r="AE2671" s="26" t="s">
        <v>23</v>
      </c>
      <c r="AF2671" s="26" t="s">
        <v>24</v>
      </c>
      <c r="AG2671" s="26">
        <v>9</v>
      </c>
      <c r="AH2671" s="26" t="s">
        <v>34</v>
      </c>
      <c r="AI2671" s="26" t="s">
        <v>26</v>
      </c>
      <c r="AJ2671" s="26">
        <v>4</v>
      </c>
      <c r="AK2671" s="26" t="s">
        <v>1692</v>
      </c>
      <c r="AL2671" s="26">
        <v>9003350351</v>
      </c>
      <c r="AM2671" s="26" t="s">
        <v>4</v>
      </c>
      <c r="AN2671" s="26">
        <v>5</v>
      </c>
      <c r="AO2671" s="26">
        <v>0</v>
      </c>
      <c r="AP2671" s="26" t="s">
        <v>28</v>
      </c>
      <c r="AT2671" s="26" t="str">
        <f>MID(AA2671,MIN(FIND({0,1,2,3,4,5,6,7,8,9},AA2671&amp;"0123456789″")),LEN(AA2671))</f>
        <v>530い2141</v>
      </c>
      <c r="AU2671" s="26" t="str">
        <f t="shared" si="462"/>
        <v>2141</v>
      </c>
    </row>
    <row r="2672" spans="9:47" x14ac:dyDescent="0.2">
      <c r="I2672" s="26">
        <v>2142</v>
      </c>
      <c r="J2672" s="32" t="str">
        <f t="shared" si="454"/>
        <v/>
      </c>
      <c r="K2672" s="32" t="str">
        <f>IF(J2672="","",COUNTIF($J$2:J2672,"該当"))</f>
        <v/>
      </c>
      <c r="L2672" s="32" t="str">
        <f t="shared" si="463"/>
        <v>2142</v>
      </c>
      <c r="M2672" s="32" t="str">
        <f t="shared" si="455"/>
        <v/>
      </c>
      <c r="N2672" s="32" t="str">
        <f>IF(M2672="","",COUNTIF($M$2:M2672,"該当"))</f>
        <v/>
      </c>
      <c r="O2672" s="32" t="str">
        <f t="shared" si="456"/>
        <v>2142</v>
      </c>
      <c r="P2672" s="32" t="str">
        <f t="shared" si="457"/>
        <v/>
      </c>
      <c r="Q2672" s="32" t="str">
        <f>IF(P2672="","",COUNTIF($P$2:P2672,"該当"))</f>
        <v/>
      </c>
      <c r="R2672" s="32" t="str">
        <f t="shared" si="458"/>
        <v>2142</v>
      </c>
      <c r="S2672" s="32" t="str">
        <f t="shared" si="459"/>
        <v/>
      </c>
      <c r="T2672" s="32" t="str">
        <f>IF(S2672="","",COUNTIF($S$2:S2672,"該当"))</f>
        <v/>
      </c>
      <c r="U2672" s="32" t="str">
        <f t="shared" si="460"/>
        <v>2142</v>
      </c>
      <c r="V2672" s="32" t="str">
        <f t="shared" si="461"/>
        <v/>
      </c>
      <c r="W2672" s="32" t="str">
        <f>IF(V2672="","",COUNTIF($V$2:V2672,"該当"))</f>
        <v/>
      </c>
      <c r="X2672" s="32" t="str">
        <f t="shared" si="464"/>
        <v>2142</v>
      </c>
      <c r="Y2672" s="26">
        <v>466</v>
      </c>
      <c r="Z2672" s="26">
        <v>2142</v>
      </c>
      <c r="AA2672" s="26" t="s">
        <v>5048</v>
      </c>
      <c r="AB2672" s="26">
        <v>29</v>
      </c>
      <c r="AC2672" s="26" t="s">
        <v>34</v>
      </c>
      <c r="AD2672" s="26" t="s">
        <v>35</v>
      </c>
      <c r="AE2672" s="26" t="s">
        <v>23</v>
      </c>
      <c r="AF2672" s="26" t="s">
        <v>24</v>
      </c>
      <c r="AG2672" s="26">
        <v>9</v>
      </c>
      <c r="AH2672" s="26" t="s">
        <v>34</v>
      </c>
      <c r="AI2672" s="26" t="s">
        <v>26</v>
      </c>
      <c r="AJ2672" s="26">
        <v>4</v>
      </c>
      <c r="AK2672" s="26" t="s">
        <v>1692</v>
      </c>
      <c r="AL2672" s="26">
        <v>9003350351</v>
      </c>
      <c r="AM2672" s="26" t="s">
        <v>4</v>
      </c>
      <c r="AN2672" s="26">
        <v>5</v>
      </c>
      <c r="AO2672" s="26">
        <v>0</v>
      </c>
      <c r="AP2672" s="26" t="s">
        <v>28</v>
      </c>
      <c r="AT2672" s="26" t="str">
        <f>MID(AA2672,MIN(FIND({0,1,2,3,4,5,6,7,8,9},AA2672&amp;"0123456789″")),LEN(AA2672))</f>
        <v>530う2142</v>
      </c>
      <c r="AU2672" s="26" t="str">
        <f t="shared" si="462"/>
        <v>2142</v>
      </c>
    </row>
    <row r="2673" spans="9:47" x14ac:dyDescent="0.2">
      <c r="I2673" s="26">
        <v>2143</v>
      </c>
      <c r="J2673" s="32" t="str">
        <f t="shared" si="454"/>
        <v/>
      </c>
      <c r="K2673" s="32" t="str">
        <f>IF(J2673="","",COUNTIF($J$2:J2673,"該当"))</f>
        <v/>
      </c>
      <c r="L2673" s="32" t="str">
        <f t="shared" si="463"/>
        <v>2143</v>
      </c>
      <c r="M2673" s="32" t="str">
        <f t="shared" si="455"/>
        <v/>
      </c>
      <c r="N2673" s="32" t="str">
        <f>IF(M2673="","",COUNTIF($M$2:M2673,"該当"))</f>
        <v/>
      </c>
      <c r="O2673" s="32" t="str">
        <f t="shared" si="456"/>
        <v>2143</v>
      </c>
      <c r="P2673" s="32" t="str">
        <f t="shared" si="457"/>
        <v/>
      </c>
      <c r="Q2673" s="32" t="str">
        <f>IF(P2673="","",COUNTIF($P$2:P2673,"該当"))</f>
        <v/>
      </c>
      <c r="R2673" s="32" t="str">
        <f t="shared" si="458"/>
        <v>2143</v>
      </c>
      <c r="S2673" s="32" t="str">
        <f t="shared" si="459"/>
        <v/>
      </c>
      <c r="T2673" s="32" t="str">
        <f>IF(S2673="","",COUNTIF($S$2:S2673,"該当"))</f>
        <v/>
      </c>
      <c r="U2673" s="32" t="str">
        <f t="shared" si="460"/>
        <v>2143</v>
      </c>
      <c r="V2673" s="32" t="str">
        <f t="shared" si="461"/>
        <v/>
      </c>
      <c r="W2673" s="32" t="str">
        <f>IF(V2673="","",COUNTIF($V$2:V2673,"該当"))</f>
        <v/>
      </c>
      <c r="X2673" s="32" t="str">
        <f t="shared" si="464"/>
        <v>2143</v>
      </c>
      <c r="Y2673" s="26">
        <v>467</v>
      </c>
      <c r="Z2673" s="26">
        <v>2143</v>
      </c>
      <c r="AA2673" s="26" t="s">
        <v>1749</v>
      </c>
      <c r="AB2673" s="26">
        <v>29</v>
      </c>
      <c r="AC2673" s="26" t="s">
        <v>34</v>
      </c>
      <c r="AD2673" s="26" t="s">
        <v>35</v>
      </c>
      <c r="AE2673" s="26" t="s">
        <v>23</v>
      </c>
      <c r="AF2673" s="26" t="s">
        <v>24</v>
      </c>
      <c r="AG2673" s="26">
        <v>9</v>
      </c>
      <c r="AH2673" s="26" t="s">
        <v>34</v>
      </c>
      <c r="AI2673" s="26" t="s">
        <v>26</v>
      </c>
      <c r="AJ2673" s="26">
        <v>4</v>
      </c>
      <c r="AK2673" s="26" t="s">
        <v>1692</v>
      </c>
      <c r="AL2673" s="26">
        <v>9003350351</v>
      </c>
      <c r="AM2673" s="26" t="s">
        <v>4</v>
      </c>
      <c r="AN2673" s="26">
        <v>5</v>
      </c>
      <c r="AO2673" s="26">
        <v>0</v>
      </c>
      <c r="AP2673" s="26" t="s">
        <v>28</v>
      </c>
      <c r="AT2673" s="26" t="str">
        <f>MID(AA2673,MIN(FIND({0,1,2,3,4,5,6,7,8,9},AA2673&amp;"0123456789″")),LEN(AA2673))</f>
        <v>530い2143</v>
      </c>
      <c r="AU2673" s="26" t="str">
        <f t="shared" si="462"/>
        <v>2143</v>
      </c>
    </row>
    <row r="2674" spans="9:47" x14ac:dyDescent="0.2">
      <c r="I2674" s="26">
        <v>2149</v>
      </c>
      <c r="J2674" s="32" t="str">
        <f t="shared" si="454"/>
        <v/>
      </c>
      <c r="K2674" s="32" t="str">
        <f>IF(J2674="","",COUNTIF($J$2:J2674,"該当"))</f>
        <v/>
      </c>
      <c r="L2674" s="32" t="str">
        <f t="shared" si="463"/>
        <v>2149</v>
      </c>
      <c r="M2674" s="32" t="str">
        <f t="shared" si="455"/>
        <v/>
      </c>
      <c r="N2674" s="32" t="str">
        <f>IF(M2674="","",COUNTIF($M$2:M2674,"該当"))</f>
        <v/>
      </c>
      <c r="O2674" s="32" t="str">
        <f t="shared" si="456"/>
        <v>2149</v>
      </c>
      <c r="P2674" s="32" t="str">
        <f t="shared" si="457"/>
        <v/>
      </c>
      <c r="Q2674" s="32" t="str">
        <f>IF(P2674="","",COUNTIF($P$2:P2674,"該当"))</f>
        <v/>
      </c>
      <c r="R2674" s="32" t="str">
        <f t="shared" si="458"/>
        <v>2149</v>
      </c>
      <c r="S2674" s="32" t="str">
        <f t="shared" si="459"/>
        <v/>
      </c>
      <c r="T2674" s="32" t="str">
        <f>IF(S2674="","",COUNTIF($S$2:S2674,"該当"))</f>
        <v/>
      </c>
      <c r="U2674" s="32" t="str">
        <f t="shared" si="460"/>
        <v>2149</v>
      </c>
      <c r="V2674" s="32" t="str">
        <f t="shared" si="461"/>
        <v/>
      </c>
      <c r="W2674" s="32" t="str">
        <f>IF(V2674="","",COUNTIF($V$2:V2674,"該当"))</f>
        <v/>
      </c>
      <c r="X2674" s="32" t="str">
        <f t="shared" si="464"/>
        <v>2149</v>
      </c>
      <c r="Y2674" s="26">
        <v>468</v>
      </c>
      <c r="Z2674" s="26">
        <v>2149</v>
      </c>
      <c r="AA2674" s="26" t="s">
        <v>1750</v>
      </c>
      <c r="AB2674" s="26">
        <v>29</v>
      </c>
      <c r="AC2674" s="26" t="s">
        <v>34</v>
      </c>
      <c r="AD2674" s="26" t="s">
        <v>35</v>
      </c>
      <c r="AE2674" s="26" t="s">
        <v>23</v>
      </c>
      <c r="AF2674" s="26" t="s">
        <v>24</v>
      </c>
      <c r="AG2674" s="26">
        <v>9</v>
      </c>
      <c r="AH2674" s="26" t="s">
        <v>34</v>
      </c>
      <c r="AI2674" s="26" t="s">
        <v>26</v>
      </c>
      <c r="AJ2674" s="26">
        <v>4</v>
      </c>
      <c r="AK2674" s="26" t="s">
        <v>1692</v>
      </c>
      <c r="AL2674" s="26">
        <v>9003330332</v>
      </c>
      <c r="AM2674" s="26" t="s">
        <v>4</v>
      </c>
      <c r="AN2674" s="26">
        <v>5</v>
      </c>
      <c r="AO2674" s="26">
        <v>0</v>
      </c>
      <c r="AP2674" s="26" t="s">
        <v>28</v>
      </c>
      <c r="AT2674" s="26" t="str">
        <f>MID(AA2674,MIN(FIND({0,1,2,3,4,5,6,7,8,9},AA2674&amp;"0123456789″")),LEN(AA2674))</f>
        <v>530う2149</v>
      </c>
      <c r="AU2674" s="26" t="str">
        <f t="shared" si="462"/>
        <v>2149</v>
      </c>
    </row>
    <row r="2675" spans="9:47" x14ac:dyDescent="0.2">
      <c r="I2675" s="26">
        <v>2150</v>
      </c>
      <c r="J2675" s="32" t="str">
        <f t="shared" si="454"/>
        <v/>
      </c>
      <c r="K2675" s="32" t="str">
        <f>IF(J2675="","",COUNTIF($J$2:J2675,"該当"))</f>
        <v/>
      </c>
      <c r="L2675" s="32" t="str">
        <f t="shared" si="463"/>
        <v>2150</v>
      </c>
      <c r="M2675" s="32" t="str">
        <f t="shared" si="455"/>
        <v/>
      </c>
      <c r="N2675" s="32" t="str">
        <f>IF(M2675="","",COUNTIF($M$2:M2675,"該当"))</f>
        <v/>
      </c>
      <c r="O2675" s="32" t="str">
        <f t="shared" si="456"/>
        <v>2150</v>
      </c>
      <c r="P2675" s="32" t="str">
        <f t="shared" si="457"/>
        <v/>
      </c>
      <c r="Q2675" s="32" t="str">
        <f>IF(P2675="","",COUNTIF($P$2:P2675,"該当"))</f>
        <v/>
      </c>
      <c r="R2675" s="32" t="str">
        <f t="shared" si="458"/>
        <v>2150</v>
      </c>
      <c r="S2675" s="32" t="str">
        <f t="shared" si="459"/>
        <v/>
      </c>
      <c r="T2675" s="32" t="str">
        <f>IF(S2675="","",COUNTIF($S$2:S2675,"該当"))</f>
        <v/>
      </c>
      <c r="U2675" s="32" t="str">
        <f t="shared" si="460"/>
        <v>2150</v>
      </c>
      <c r="V2675" s="32" t="str">
        <f t="shared" si="461"/>
        <v/>
      </c>
      <c r="W2675" s="32" t="str">
        <f>IF(V2675="","",COUNTIF($V$2:V2675,"該当"))</f>
        <v/>
      </c>
      <c r="X2675" s="32" t="str">
        <f t="shared" si="464"/>
        <v>2150</v>
      </c>
      <c r="Y2675" s="26">
        <v>470</v>
      </c>
      <c r="Z2675" s="26">
        <v>2150</v>
      </c>
      <c r="AA2675" s="26" t="s">
        <v>1751</v>
      </c>
      <c r="AB2675" s="26">
        <v>29</v>
      </c>
      <c r="AC2675" s="26" t="s">
        <v>34</v>
      </c>
      <c r="AD2675" s="26" t="s">
        <v>35</v>
      </c>
      <c r="AE2675" s="26" t="s">
        <v>23</v>
      </c>
      <c r="AF2675" s="26" t="s">
        <v>24</v>
      </c>
      <c r="AG2675" s="26">
        <v>9</v>
      </c>
      <c r="AH2675" s="26" t="s">
        <v>34</v>
      </c>
      <c r="AI2675" s="26" t="s">
        <v>26</v>
      </c>
      <c r="AJ2675" s="26">
        <v>4</v>
      </c>
      <c r="AK2675" s="26" t="s">
        <v>1692</v>
      </c>
      <c r="AL2675" s="26">
        <v>9003330331</v>
      </c>
      <c r="AM2675" s="26" t="s">
        <v>4</v>
      </c>
      <c r="AN2675" s="26">
        <v>5</v>
      </c>
      <c r="AO2675" s="26">
        <v>0</v>
      </c>
      <c r="AP2675" s="26" t="s">
        <v>28</v>
      </c>
      <c r="AT2675" s="26" t="str">
        <f>MID(AA2675,MIN(FIND({0,1,2,3,4,5,6,7,8,9},AA2675&amp;"0123456789″")),LEN(AA2675))</f>
        <v>530う2150</v>
      </c>
      <c r="AU2675" s="26" t="str">
        <f t="shared" si="462"/>
        <v>2150</v>
      </c>
    </row>
    <row r="2676" spans="9:47" x14ac:dyDescent="0.2">
      <c r="I2676" s="26">
        <v>2152</v>
      </c>
      <c r="J2676" s="32" t="str">
        <f t="shared" si="454"/>
        <v/>
      </c>
      <c r="K2676" s="32" t="str">
        <f>IF(J2676="","",COUNTIF($J$2:J2676,"該当"))</f>
        <v/>
      </c>
      <c r="L2676" s="32" t="str">
        <f t="shared" si="463"/>
        <v>2152</v>
      </c>
      <c r="M2676" s="32" t="str">
        <f t="shared" si="455"/>
        <v/>
      </c>
      <c r="N2676" s="32" t="str">
        <f>IF(M2676="","",COUNTIF($M$2:M2676,"該当"))</f>
        <v/>
      </c>
      <c r="O2676" s="32" t="str">
        <f t="shared" si="456"/>
        <v>2152</v>
      </c>
      <c r="P2676" s="32" t="str">
        <f t="shared" si="457"/>
        <v/>
      </c>
      <c r="Q2676" s="32" t="str">
        <f>IF(P2676="","",COUNTIF($P$2:P2676,"該当"))</f>
        <v/>
      </c>
      <c r="R2676" s="32" t="str">
        <f t="shared" si="458"/>
        <v>2152</v>
      </c>
      <c r="S2676" s="32" t="str">
        <f t="shared" si="459"/>
        <v/>
      </c>
      <c r="T2676" s="32" t="str">
        <f>IF(S2676="","",COUNTIF($S$2:S2676,"該当"))</f>
        <v/>
      </c>
      <c r="U2676" s="32" t="str">
        <f t="shared" si="460"/>
        <v>2152</v>
      </c>
      <c r="V2676" s="32" t="str">
        <f t="shared" si="461"/>
        <v/>
      </c>
      <c r="W2676" s="32" t="str">
        <f>IF(V2676="","",COUNTIF($V$2:V2676,"該当"))</f>
        <v/>
      </c>
      <c r="X2676" s="32" t="str">
        <f t="shared" si="464"/>
        <v>2152</v>
      </c>
      <c r="Y2676" s="26">
        <v>471</v>
      </c>
      <c r="Z2676" s="26">
        <v>2152</v>
      </c>
      <c r="AA2676" s="26" t="s">
        <v>1752</v>
      </c>
      <c r="AB2676" s="26">
        <v>29</v>
      </c>
      <c r="AC2676" s="26" t="s">
        <v>34</v>
      </c>
      <c r="AD2676" s="26" t="s">
        <v>35</v>
      </c>
      <c r="AE2676" s="26" t="s">
        <v>23</v>
      </c>
      <c r="AF2676" s="26" t="s">
        <v>24</v>
      </c>
      <c r="AG2676" s="26">
        <v>9</v>
      </c>
      <c r="AH2676" s="26" t="s">
        <v>34</v>
      </c>
      <c r="AI2676" s="26" t="s">
        <v>26</v>
      </c>
      <c r="AJ2676" s="26">
        <v>4</v>
      </c>
      <c r="AK2676" s="26" t="s">
        <v>1692</v>
      </c>
      <c r="AL2676" s="26">
        <v>9003330332</v>
      </c>
      <c r="AM2676" s="26" t="s">
        <v>4</v>
      </c>
      <c r="AN2676" s="26">
        <v>5</v>
      </c>
      <c r="AO2676" s="26">
        <v>0</v>
      </c>
      <c r="AP2676" s="26" t="s">
        <v>28</v>
      </c>
      <c r="AT2676" s="26" t="str">
        <f>MID(AA2676,MIN(FIND({0,1,2,3,4,5,6,7,8,9},AA2676&amp;"0123456789″")),LEN(AA2676))</f>
        <v>530う2152</v>
      </c>
      <c r="AU2676" s="26" t="str">
        <f t="shared" si="462"/>
        <v>2152</v>
      </c>
    </row>
    <row r="2677" spans="9:47" x14ac:dyDescent="0.2">
      <c r="I2677" s="26">
        <v>2153</v>
      </c>
      <c r="J2677" s="32" t="str">
        <f t="shared" si="454"/>
        <v/>
      </c>
      <c r="K2677" s="32" t="str">
        <f>IF(J2677="","",COUNTIF($J$2:J2677,"該当"))</f>
        <v/>
      </c>
      <c r="L2677" s="32" t="str">
        <f t="shared" si="463"/>
        <v>2153</v>
      </c>
      <c r="M2677" s="32" t="str">
        <f t="shared" si="455"/>
        <v/>
      </c>
      <c r="N2677" s="32" t="str">
        <f>IF(M2677="","",COUNTIF($M$2:M2677,"該当"))</f>
        <v/>
      </c>
      <c r="O2677" s="32" t="str">
        <f t="shared" si="456"/>
        <v>2153</v>
      </c>
      <c r="P2677" s="32" t="str">
        <f t="shared" si="457"/>
        <v/>
      </c>
      <c r="Q2677" s="32" t="str">
        <f>IF(P2677="","",COUNTIF($P$2:P2677,"該当"))</f>
        <v/>
      </c>
      <c r="R2677" s="32" t="str">
        <f t="shared" si="458"/>
        <v>2153</v>
      </c>
      <c r="S2677" s="32" t="str">
        <f t="shared" si="459"/>
        <v/>
      </c>
      <c r="T2677" s="32" t="str">
        <f>IF(S2677="","",COUNTIF($S$2:S2677,"該当"))</f>
        <v/>
      </c>
      <c r="U2677" s="32" t="str">
        <f t="shared" si="460"/>
        <v>2153</v>
      </c>
      <c r="V2677" s="32" t="str">
        <f t="shared" si="461"/>
        <v/>
      </c>
      <c r="W2677" s="32" t="str">
        <f>IF(V2677="","",COUNTIF($V$2:V2677,"該当"))</f>
        <v/>
      </c>
      <c r="X2677" s="32" t="str">
        <f t="shared" si="464"/>
        <v>2153</v>
      </c>
      <c r="Y2677" s="26">
        <v>472</v>
      </c>
      <c r="Z2677" s="26">
        <v>2153</v>
      </c>
      <c r="AA2677" s="26" t="s">
        <v>1753</v>
      </c>
      <c r="AB2677" s="26">
        <v>29</v>
      </c>
      <c r="AC2677" s="26" t="s">
        <v>34</v>
      </c>
      <c r="AD2677" s="26" t="s">
        <v>35</v>
      </c>
      <c r="AE2677" s="26" t="s">
        <v>23</v>
      </c>
      <c r="AF2677" s="26" t="s">
        <v>24</v>
      </c>
      <c r="AG2677" s="26">
        <v>9</v>
      </c>
      <c r="AH2677" s="26" t="s">
        <v>34</v>
      </c>
      <c r="AI2677" s="26" t="s">
        <v>26</v>
      </c>
      <c r="AJ2677" s="26">
        <v>4</v>
      </c>
      <c r="AK2677" s="26" t="s">
        <v>1692</v>
      </c>
      <c r="AL2677" s="26">
        <v>9003350351</v>
      </c>
      <c r="AM2677" s="26" t="s">
        <v>4</v>
      </c>
      <c r="AN2677" s="26">
        <v>5</v>
      </c>
      <c r="AO2677" s="26">
        <v>0</v>
      </c>
      <c r="AP2677" s="26" t="s">
        <v>28</v>
      </c>
      <c r="AT2677" s="26" t="str">
        <f>MID(AA2677,MIN(FIND({0,1,2,3,4,5,6,7,8,9},AA2677&amp;"0123456789″")),LEN(AA2677))</f>
        <v>530う2153</v>
      </c>
      <c r="AU2677" s="26" t="str">
        <f t="shared" si="462"/>
        <v>2153</v>
      </c>
    </row>
    <row r="2678" spans="9:47" x14ac:dyDescent="0.2">
      <c r="I2678" s="26">
        <v>2154</v>
      </c>
      <c r="J2678" s="32" t="str">
        <f t="shared" si="454"/>
        <v/>
      </c>
      <c r="K2678" s="32" t="str">
        <f>IF(J2678="","",COUNTIF($J$2:J2678,"該当"))</f>
        <v/>
      </c>
      <c r="L2678" s="32" t="str">
        <f t="shared" si="463"/>
        <v>2154</v>
      </c>
      <c r="M2678" s="32" t="str">
        <f t="shared" si="455"/>
        <v/>
      </c>
      <c r="N2678" s="32" t="str">
        <f>IF(M2678="","",COUNTIF($M$2:M2678,"該当"))</f>
        <v/>
      </c>
      <c r="O2678" s="32" t="str">
        <f t="shared" si="456"/>
        <v>2154</v>
      </c>
      <c r="P2678" s="32" t="str">
        <f t="shared" si="457"/>
        <v/>
      </c>
      <c r="Q2678" s="32" t="str">
        <f>IF(P2678="","",COUNTIF($P$2:P2678,"該当"))</f>
        <v/>
      </c>
      <c r="R2678" s="32" t="str">
        <f t="shared" si="458"/>
        <v>2154</v>
      </c>
      <c r="S2678" s="32" t="str">
        <f t="shared" si="459"/>
        <v/>
      </c>
      <c r="T2678" s="32" t="str">
        <f>IF(S2678="","",COUNTIF($S$2:S2678,"該当"))</f>
        <v/>
      </c>
      <c r="U2678" s="32" t="str">
        <f t="shared" si="460"/>
        <v>2154</v>
      </c>
      <c r="V2678" s="32" t="str">
        <f t="shared" si="461"/>
        <v/>
      </c>
      <c r="W2678" s="32" t="str">
        <f>IF(V2678="","",COUNTIF($V$2:V2678,"該当"))</f>
        <v/>
      </c>
      <c r="X2678" s="32" t="str">
        <f t="shared" si="464"/>
        <v>2154</v>
      </c>
      <c r="Y2678" s="26">
        <v>473</v>
      </c>
      <c r="Z2678" s="26">
        <v>2154</v>
      </c>
      <c r="AA2678" s="26" t="s">
        <v>4954</v>
      </c>
      <c r="AB2678" s="26">
        <v>29</v>
      </c>
      <c r="AC2678" s="26" t="s">
        <v>34</v>
      </c>
      <c r="AD2678" s="26" t="s">
        <v>35</v>
      </c>
      <c r="AE2678" s="26" t="s">
        <v>23</v>
      </c>
      <c r="AF2678" s="26" t="s">
        <v>24</v>
      </c>
      <c r="AG2678" s="26">
        <v>9</v>
      </c>
      <c r="AH2678" s="26" t="s">
        <v>34</v>
      </c>
      <c r="AI2678" s="26" t="s">
        <v>26</v>
      </c>
      <c r="AJ2678" s="26">
        <v>4</v>
      </c>
      <c r="AK2678" s="26" t="s">
        <v>1692</v>
      </c>
      <c r="AL2678" s="26">
        <v>9003330332</v>
      </c>
      <c r="AM2678" s="26" t="s">
        <v>4</v>
      </c>
      <c r="AN2678" s="26">
        <v>5</v>
      </c>
      <c r="AO2678" s="26">
        <v>0</v>
      </c>
      <c r="AP2678" s="26" t="s">
        <v>28</v>
      </c>
      <c r="AT2678" s="26" t="str">
        <f>MID(AA2678,MIN(FIND({0,1,2,3,4,5,6,7,8,9},AA2678&amp;"0123456789″")),LEN(AA2678))</f>
        <v>530え2154</v>
      </c>
      <c r="AU2678" s="26" t="str">
        <f t="shared" si="462"/>
        <v>2154</v>
      </c>
    </row>
    <row r="2679" spans="9:47" x14ac:dyDescent="0.2">
      <c r="I2679" s="26">
        <v>2158</v>
      </c>
      <c r="J2679" s="32" t="str">
        <f t="shared" si="454"/>
        <v/>
      </c>
      <c r="K2679" s="32" t="str">
        <f>IF(J2679="","",COUNTIF($J$2:J2679,"該当"))</f>
        <v/>
      </c>
      <c r="L2679" s="32" t="str">
        <f t="shared" si="463"/>
        <v>2158</v>
      </c>
      <c r="M2679" s="32" t="str">
        <f t="shared" si="455"/>
        <v/>
      </c>
      <c r="N2679" s="32" t="str">
        <f>IF(M2679="","",COUNTIF($M$2:M2679,"該当"))</f>
        <v/>
      </c>
      <c r="O2679" s="32" t="str">
        <f t="shared" si="456"/>
        <v>2158</v>
      </c>
      <c r="P2679" s="32" t="str">
        <f t="shared" si="457"/>
        <v/>
      </c>
      <c r="Q2679" s="32" t="str">
        <f>IF(P2679="","",COUNTIF($P$2:P2679,"該当"))</f>
        <v/>
      </c>
      <c r="R2679" s="32" t="str">
        <f t="shared" si="458"/>
        <v>2158</v>
      </c>
      <c r="S2679" s="32" t="str">
        <f t="shared" si="459"/>
        <v/>
      </c>
      <c r="T2679" s="32" t="str">
        <f>IF(S2679="","",COUNTIF($S$2:S2679,"該当"))</f>
        <v/>
      </c>
      <c r="U2679" s="32" t="str">
        <f t="shared" si="460"/>
        <v>2158</v>
      </c>
      <c r="V2679" s="32" t="str">
        <f t="shared" si="461"/>
        <v/>
      </c>
      <c r="W2679" s="32" t="str">
        <f>IF(V2679="","",COUNTIF($V$2:V2679,"該当"))</f>
        <v/>
      </c>
      <c r="X2679" s="32" t="str">
        <f t="shared" si="464"/>
        <v>2158</v>
      </c>
      <c r="Y2679" s="26">
        <v>477</v>
      </c>
      <c r="Z2679" s="26">
        <v>2158</v>
      </c>
      <c r="AA2679" s="26" t="s">
        <v>1754</v>
      </c>
      <c r="AB2679" s="26">
        <v>29</v>
      </c>
      <c r="AC2679" s="26" t="s">
        <v>34</v>
      </c>
      <c r="AD2679" s="26" t="s">
        <v>35</v>
      </c>
      <c r="AE2679" s="26" t="s">
        <v>23</v>
      </c>
      <c r="AF2679" s="26" t="s">
        <v>24</v>
      </c>
      <c r="AG2679" s="26">
        <v>9</v>
      </c>
      <c r="AH2679" s="26" t="s">
        <v>34</v>
      </c>
      <c r="AI2679" s="26" t="s">
        <v>26</v>
      </c>
      <c r="AJ2679" s="26">
        <v>4</v>
      </c>
      <c r="AK2679" s="26" t="s">
        <v>1692</v>
      </c>
      <c r="AL2679" s="26">
        <v>9003350351</v>
      </c>
      <c r="AM2679" s="26" t="s">
        <v>4</v>
      </c>
      <c r="AN2679" s="26">
        <v>5</v>
      </c>
      <c r="AO2679" s="26">
        <v>0</v>
      </c>
      <c r="AP2679" s="26" t="s">
        <v>28</v>
      </c>
      <c r="AT2679" s="26" t="str">
        <f>MID(AA2679,MIN(FIND({0,1,2,3,4,5,6,7,8,9},AA2679&amp;"0123456789″")),LEN(AA2679))</f>
        <v>530う2158</v>
      </c>
      <c r="AU2679" s="26" t="str">
        <f t="shared" si="462"/>
        <v>2158</v>
      </c>
    </row>
    <row r="2680" spans="9:47" x14ac:dyDescent="0.2">
      <c r="I2680" s="26">
        <v>2162</v>
      </c>
      <c r="J2680" s="32" t="str">
        <f t="shared" si="454"/>
        <v/>
      </c>
      <c r="K2680" s="32" t="str">
        <f>IF(J2680="","",COUNTIF($J$2:J2680,"該当"))</f>
        <v/>
      </c>
      <c r="L2680" s="32" t="str">
        <f t="shared" si="463"/>
        <v>2162</v>
      </c>
      <c r="M2680" s="32" t="str">
        <f t="shared" si="455"/>
        <v/>
      </c>
      <c r="N2680" s="32" t="str">
        <f>IF(M2680="","",COUNTIF($M$2:M2680,"該当"))</f>
        <v/>
      </c>
      <c r="O2680" s="32" t="str">
        <f t="shared" si="456"/>
        <v>2162</v>
      </c>
      <c r="P2680" s="32" t="str">
        <f t="shared" si="457"/>
        <v/>
      </c>
      <c r="Q2680" s="32" t="str">
        <f>IF(P2680="","",COUNTIF($P$2:P2680,"該当"))</f>
        <v/>
      </c>
      <c r="R2680" s="32" t="str">
        <f t="shared" si="458"/>
        <v>2162</v>
      </c>
      <c r="S2680" s="32" t="str">
        <f t="shared" si="459"/>
        <v/>
      </c>
      <c r="T2680" s="32" t="str">
        <f>IF(S2680="","",COUNTIF($S$2:S2680,"該当"))</f>
        <v/>
      </c>
      <c r="U2680" s="32" t="str">
        <f t="shared" si="460"/>
        <v>2162</v>
      </c>
      <c r="V2680" s="32" t="str">
        <f t="shared" si="461"/>
        <v/>
      </c>
      <c r="W2680" s="32" t="str">
        <f>IF(V2680="","",COUNTIF($V$2:V2680,"該当"))</f>
        <v/>
      </c>
      <c r="X2680" s="32" t="str">
        <f t="shared" si="464"/>
        <v>2162</v>
      </c>
      <c r="Y2680" s="26">
        <v>479</v>
      </c>
      <c r="Z2680" s="26">
        <v>2162</v>
      </c>
      <c r="AA2680" s="26" t="s">
        <v>1755</v>
      </c>
      <c r="AB2680" s="26">
        <v>29</v>
      </c>
      <c r="AC2680" s="26" t="s">
        <v>34</v>
      </c>
      <c r="AD2680" s="26" t="s">
        <v>35</v>
      </c>
      <c r="AE2680" s="26" t="s">
        <v>23</v>
      </c>
      <c r="AF2680" s="26" t="s">
        <v>24</v>
      </c>
      <c r="AG2680" s="26">
        <v>9</v>
      </c>
      <c r="AH2680" s="26" t="s">
        <v>34</v>
      </c>
      <c r="AI2680" s="26" t="s">
        <v>26</v>
      </c>
      <c r="AJ2680" s="26">
        <v>4</v>
      </c>
      <c r="AK2680" s="26" t="s">
        <v>1692</v>
      </c>
      <c r="AL2680" s="26">
        <v>9003350351</v>
      </c>
      <c r="AM2680" s="26" t="s">
        <v>4</v>
      </c>
      <c r="AN2680" s="26">
        <v>5</v>
      </c>
      <c r="AO2680" s="26">
        <v>0</v>
      </c>
      <c r="AP2680" s="26" t="s">
        <v>28</v>
      </c>
      <c r="AT2680" s="26" t="str">
        <f>MID(AA2680,MIN(FIND({0,1,2,3,4,5,6,7,8,9},AA2680&amp;"0123456789″")),LEN(AA2680))</f>
        <v>530う2162</v>
      </c>
      <c r="AU2680" s="26" t="str">
        <f t="shared" si="462"/>
        <v>2162</v>
      </c>
    </row>
    <row r="2681" spans="9:47" x14ac:dyDescent="0.2">
      <c r="I2681" s="26">
        <v>2163</v>
      </c>
      <c r="J2681" s="32" t="str">
        <f t="shared" si="454"/>
        <v/>
      </c>
      <c r="K2681" s="32" t="str">
        <f>IF(J2681="","",COUNTIF($J$2:J2681,"該当"))</f>
        <v/>
      </c>
      <c r="L2681" s="32" t="str">
        <f t="shared" si="463"/>
        <v>2163</v>
      </c>
      <c r="M2681" s="32" t="str">
        <f t="shared" si="455"/>
        <v/>
      </c>
      <c r="N2681" s="32" t="str">
        <f>IF(M2681="","",COUNTIF($M$2:M2681,"該当"))</f>
        <v/>
      </c>
      <c r="O2681" s="32" t="str">
        <f t="shared" si="456"/>
        <v>2163</v>
      </c>
      <c r="P2681" s="32" t="str">
        <f t="shared" si="457"/>
        <v/>
      </c>
      <c r="Q2681" s="32" t="str">
        <f>IF(P2681="","",COUNTIF($P$2:P2681,"該当"))</f>
        <v/>
      </c>
      <c r="R2681" s="32" t="str">
        <f t="shared" si="458"/>
        <v>2163</v>
      </c>
      <c r="S2681" s="32" t="str">
        <f t="shared" si="459"/>
        <v/>
      </c>
      <c r="T2681" s="32" t="str">
        <f>IF(S2681="","",COUNTIF($S$2:S2681,"該当"))</f>
        <v/>
      </c>
      <c r="U2681" s="32" t="str">
        <f t="shared" si="460"/>
        <v>2163</v>
      </c>
      <c r="V2681" s="32" t="str">
        <f t="shared" si="461"/>
        <v/>
      </c>
      <c r="W2681" s="32" t="str">
        <f>IF(V2681="","",COUNTIF($V$2:V2681,"該当"))</f>
        <v/>
      </c>
      <c r="X2681" s="32" t="str">
        <f t="shared" si="464"/>
        <v>2163</v>
      </c>
      <c r="Y2681" s="26">
        <v>480</v>
      </c>
      <c r="Z2681" s="26">
        <v>2163</v>
      </c>
      <c r="AA2681" s="26" t="s">
        <v>1756</v>
      </c>
      <c r="AB2681" s="26">
        <v>29</v>
      </c>
      <c r="AC2681" s="26" t="s">
        <v>34</v>
      </c>
      <c r="AD2681" s="26" t="s">
        <v>35</v>
      </c>
      <c r="AE2681" s="26" t="s">
        <v>23</v>
      </c>
      <c r="AF2681" s="26" t="s">
        <v>24</v>
      </c>
      <c r="AG2681" s="26">
        <v>9</v>
      </c>
      <c r="AH2681" s="26" t="s">
        <v>34</v>
      </c>
      <c r="AI2681" s="26" t="s">
        <v>26</v>
      </c>
      <c r="AJ2681" s="26">
        <v>4</v>
      </c>
      <c r="AK2681" s="26" t="s">
        <v>1692</v>
      </c>
      <c r="AL2681" s="26">
        <v>9003350351</v>
      </c>
      <c r="AM2681" s="26" t="s">
        <v>4</v>
      </c>
      <c r="AN2681" s="26">
        <v>5</v>
      </c>
      <c r="AO2681" s="26">
        <v>0</v>
      </c>
      <c r="AP2681" s="26" t="s">
        <v>28</v>
      </c>
      <c r="AT2681" s="26" t="str">
        <f>MID(AA2681,MIN(FIND({0,1,2,3,4,5,6,7,8,9},AA2681&amp;"0123456789″")),LEN(AA2681))</f>
        <v>530う2163</v>
      </c>
      <c r="AU2681" s="26" t="str">
        <f t="shared" si="462"/>
        <v>2163</v>
      </c>
    </row>
    <row r="2682" spans="9:47" x14ac:dyDescent="0.2">
      <c r="I2682" s="26">
        <v>2164</v>
      </c>
      <c r="J2682" s="32" t="str">
        <f t="shared" si="454"/>
        <v/>
      </c>
      <c r="K2682" s="32" t="str">
        <f>IF(J2682="","",COUNTIF($J$2:J2682,"該当"))</f>
        <v/>
      </c>
      <c r="L2682" s="32" t="str">
        <f t="shared" si="463"/>
        <v>2164</v>
      </c>
      <c r="M2682" s="32" t="str">
        <f t="shared" si="455"/>
        <v/>
      </c>
      <c r="N2682" s="32" t="str">
        <f>IF(M2682="","",COUNTIF($M$2:M2682,"該当"))</f>
        <v/>
      </c>
      <c r="O2682" s="32" t="str">
        <f t="shared" si="456"/>
        <v>2164</v>
      </c>
      <c r="P2682" s="32" t="str">
        <f t="shared" si="457"/>
        <v/>
      </c>
      <c r="Q2682" s="32" t="str">
        <f>IF(P2682="","",COUNTIF($P$2:P2682,"該当"))</f>
        <v/>
      </c>
      <c r="R2682" s="32" t="str">
        <f t="shared" si="458"/>
        <v>2164</v>
      </c>
      <c r="S2682" s="32" t="str">
        <f t="shared" si="459"/>
        <v/>
      </c>
      <c r="T2682" s="32" t="str">
        <f>IF(S2682="","",COUNTIF($S$2:S2682,"該当"))</f>
        <v/>
      </c>
      <c r="U2682" s="32" t="str">
        <f t="shared" si="460"/>
        <v>2164</v>
      </c>
      <c r="V2682" s="32" t="str">
        <f t="shared" si="461"/>
        <v/>
      </c>
      <c r="W2682" s="32" t="str">
        <f>IF(V2682="","",COUNTIF($V$2:V2682,"該当"))</f>
        <v/>
      </c>
      <c r="X2682" s="32" t="str">
        <f t="shared" si="464"/>
        <v>2164</v>
      </c>
      <c r="Y2682" s="26">
        <v>481</v>
      </c>
      <c r="Z2682" s="26">
        <v>2164</v>
      </c>
      <c r="AA2682" s="26" t="s">
        <v>1757</v>
      </c>
      <c r="AB2682" s="26">
        <v>29</v>
      </c>
      <c r="AC2682" s="26" t="s">
        <v>34</v>
      </c>
      <c r="AD2682" s="26" t="s">
        <v>35</v>
      </c>
      <c r="AE2682" s="26" t="s">
        <v>23</v>
      </c>
      <c r="AF2682" s="26" t="s">
        <v>24</v>
      </c>
      <c r="AG2682" s="26">
        <v>9</v>
      </c>
      <c r="AH2682" s="26" t="s">
        <v>34</v>
      </c>
      <c r="AI2682" s="26" t="s">
        <v>26</v>
      </c>
      <c r="AJ2682" s="26">
        <v>4</v>
      </c>
      <c r="AK2682" s="26" t="s">
        <v>1692</v>
      </c>
      <c r="AL2682" s="26">
        <v>9003350351</v>
      </c>
      <c r="AM2682" s="26" t="s">
        <v>4</v>
      </c>
      <c r="AN2682" s="26">
        <v>5</v>
      </c>
      <c r="AO2682" s="26">
        <v>0</v>
      </c>
      <c r="AP2682" s="26" t="s">
        <v>28</v>
      </c>
      <c r="AT2682" s="26" t="str">
        <f>MID(AA2682,MIN(FIND({0,1,2,3,4,5,6,7,8,9},AA2682&amp;"0123456789″")),LEN(AA2682))</f>
        <v>530う2164</v>
      </c>
      <c r="AU2682" s="26" t="str">
        <f t="shared" si="462"/>
        <v>2164</v>
      </c>
    </row>
    <row r="2683" spans="9:47" x14ac:dyDescent="0.2">
      <c r="I2683" s="26">
        <v>2165</v>
      </c>
      <c r="J2683" s="32" t="str">
        <f t="shared" si="454"/>
        <v/>
      </c>
      <c r="K2683" s="32" t="str">
        <f>IF(J2683="","",COUNTIF($J$2:J2683,"該当"))</f>
        <v/>
      </c>
      <c r="L2683" s="32" t="str">
        <f t="shared" si="463"/>
        <v>2165</v>
      </c>
      <c r="M2683" s="32" t="str">
        <f t="shared" si="455"/>
        <v/>
      </c>
      <c r="N2683" s="32" t="str">
        <f>IF(M2683="","",COUNTIF($M$2:M2683,"該当"))</f>
        <v/>
      </c>
      <c r="O2683" s="32" t="str">
        <f t="shared" si="456"/>
        <v>2165</v>
      </c>
      <c r="P2683" s="32" t="str">
        <f t="shared" si="457"/>
        <v/>
      </c>
      <c r="Q2683" s="32" t="str">
        <f>IF(P2683="","",COUNTIF($P$2:P2683,"該当"))</f>
        <v/>
      </c>
      <c r="R2683" s="32" t="str">
        <f t="shared" si="458"/>
        <v>2165</v>
      </c>
      <c r="S2683" s="32" t="str">
        <f t="shared" si="459"/>
        <v/>
      </c>
      <c r="T2683" s="32" t="str">
        <f>IF(S2683="","",COUNTIF($S$2:S2683,"該当"))</f>
        <v/>
      </c>
      <c r="U2683" s="32" t="str">
        <f t="shared" si="460"/>
        <v>2165</v>
      </c>
      <c r="V2683" s="32" t="str">
        <f t="shared" si="461"/>
        <v/>
      </c>
      <c r="W2683" s="32" t="str">
        <f>IF(V2683="","",COUNTIF($V$2:V2683,"該当"))</f>
        <v/>
      </c>
      <c r="X2683" s="32" t="str">
        <f t="shared" si="464"/>
        <v>2165</v>
      </c>
      <c r="Y2683" s="26">
        <v>482</v>
      </c>
      <c r="Z2683" s="26">
        <v>2165</v>
      </c>
      <c r="AA2683" s="26" t="s">
        <v>1758</v>
      </c>
      <c r="AB2683" s="26">
        <v>29</v>
      </c>
      <c r="AC2683" s="26" t="s">
        <v>34</v>
      </c>
      <c r="AD2683" s="26" t="s">
        <v>35</v>
      </c>
      <c r="AE2683" s="26" t="s">
        <v>23</v>
      </c>
      <c r="AF2683" s="26" t="s">
        <v>24</v>
      </c>
      <c r="AG2683" s="26">
        <v>9</v>
      </c>
      <c r="AH2683" s="26" t="s">
        <v>34</v>
      </c>
      <c r="AI2683" s="26" t="s">
        <v>26</v>
      </c>
      <c r="AJ2683" s="26">
        <v>4</v>
      </c>
      <c r="AK2683" s="26" t="s">
        <v>1692</v>
      </c>
      <c r="AL2683" s="26">
        <v>9003330331</v>
      </c>
      <c r="AM2683" s="26" t="s">
        <v>4</v>
      </c>
      <c r="AN2683" s="26">
        <v>5</v>
      </c>
      <c r="AO2683" s="26">
        <v>0</v>
      </c>
      <c r="AP2683" s="26" t="s">
        <v>28</v>
      </c>
      <c r="AT2683" s="26" t="str">
        <f>MID(AA2683,MIN(FIND({0,1,2,3,4,5,6,7,8,9},AA2683&amp;"0123456789″")),LEN(AA2683))</f>
        <v>530う2165</v>
      </c>
      <c r="AU2683" s="26" t="str">
        <f t="shared" si="462"/>
        <v>2165</v>
      </c>
    </row>
    <row r="2684" spans="9:47" x14ac:dyDescent="0.2">
      <c r="I2684" s="26">
        <v>2302</v>
      </c>
      <c r="J2684" s="32" t="str">
        <f t="shared" si="454"/>
        <v/>
      </c>
      <c r="K2684" s="32" t="str">
        <f>IF(J2684="","",COUNTIF($J$2:J2684,"該当"))</f>
        <v/>
      </c>
      <c r="L2684" s="32" t="str">
        <f t="shared" si="463"/>
        <v>2302</v>
      </c>
      <c r="M2684" s="32" t="str">
        <f t="shared" si="455"/>
        <v/>
      </c>
      <c r="N2684" s="32" t="str">
        <f>IF(M2684="","",COUNTIF($M$2:M2684,"該当"))</f>
        <v/>
      </c>
      <c r="O2684" s="32" t="str">
        <f t="shared" si="456"/>
        <v>2302</v>
      </c>
      <c r="P2684" s="32" t="str">
        <f t="shared" si="457"/>
        <v/>
      </c>
      <c r="Q2684" s="32" t="str">
        <f>IF(P2684="","",COUNTIF($P$2:P2684,"該当"))</f>
        <v/>
      </c>
      <c r="R2684" s="32" t="str">
        <f t="shared" si="458"/>
        <v>2302</v>
      </c>
      <c r="S2684" s="32" t="str">
        <f t="shared" si="459"/>
        <v/>
      </c>
      <c r="T2684" s="32" t="str">
        <f>IF(S2684="","",COUNTIF($S$2:S2684,"該当"))</f>
        <v/>
      </c>
      <c r="U2684" s="32" t="str">
        <f t="shared" si="460"/>
        <v>2302</v>
      </c>
      <c r="V2684" s="32" t="str">
        <f t="shared" si="461"/>
        <v/>
      </c>
      <c r="W2684" s="32" t="str">
        <f>IF(V2684="","",COUNTIF($V$2:V2684,"該当"))</f>
        <v/>
      </c>
      <c r="X2684" s="32" t="str">
        <f t="shared" si="464"/>
        <v>2302</v>
      </c>
      <c r="Y2684" s="26">
        <v>490</v>
      </c>
      <c r="Z2684" s="26">
        <v>2302</v>
      </c>
      <c r="AA2684" s="26" t="s">
        <v>1937</v>
      </c>
      <c r="AB2684" s="26">
        <v>29</v>
      </c>
      <c r="AC2684" s="26" t="s">
        <v>34</v>
      </c>
      <c r="AD2684" s="26" t="s">
        <v>35</v>
      </c>
      <c r="AE2684" s="26" t="s">
        <v>23</v>
      </c>
      <c r="AF2684" s="26" t="s">
        <v>24</v>
      </c>
      <c r="AG2684" s="26">
        <v>9</v>
      </c>
      <c r="AH2684" s="26" t="s">
        <v>34</v>
      </c>
      <c r="AI2684" s="26" t="s">
        <v>26</v>
      </c>
      <c r="AJ2684" s="26">
        <v>4</v>
      </c>
      <c r="AK2684" s="26" t="s">
        <v>1692</v>
      </c>
      <c r="AL2684" s="26">
        <v>9003330332</v>
      </c>
      <c r="AM2684" s="26" t="s">
        <v>4</v>
      </c>
      <c r="AN2684" s="26">
        <v>5</v>
      </c>
      <c r="AO2684" s="26">
        <v>0</v>
      </c>
      <c r="AP2684" s="26" t="s">
        <v>28</v>
      </c>
      <c r="AT2684" s="26" t="str">
        <f>MID(AA2684,MIN(FIND({0,1,2,3,4,5,6,7,8,9},AA2684&amp;"0123456789″")),LEN(AA2684))</f>
        <v>530う2302</v>
      </c>
      <c r="AU2684" s="26" t="str">
        <f t="shared" si="462"/>
        <v>2302</v>
      </c>
    </row>
    <row r="2685" spans="9:47" x14ac:dyDescent="0.2">
      <c r="I2685" s="26">
        <v>2309</v>
      </c>
      <c r="J2685" s="32" t="str">
        <f t="shared" si="454"/>
        <v/>
      </c>
      <c r="K2685" s="32" t="str">
        <f>IF(J2685="","",COUNTIF($J$2:J2685,"該当"))</f>
        <v/>
      </c>
      <c r="L2685" s="32" t="str">
        <f t="shared" si="463"/>
        <v>2309</v>
      </c>
      <c r="M2685" s="32" t="str">
        <f t="shared" si="455"/>
        <v/>
      </c>
      <c r="N2685" s="32" t="str">
        <f>IF(M2685="","",COUNTIF($M$2:M2685,"該当"))</f>
        <v/>
      </c>
      <c r="O2685" s="32" t="str">
        <f t="shared" si="456"/>
        <v>2309</v>
      </c>
      <c r="P2685" s="32" t="str">
        <f t="shared" si="457"/>
        <v/>
      </c>
      <c r="Q2685" s="32" t="str">
        <f>IF(P2685="","",COUNTIF($P$2:P2685,"該当"))</f>
        <v/>
      </c>
      <c r="R2685" s="32" t="str">
        <f t="shared" si="458"/>
        <v>2309</v>
      </c>
      <c r="S2685" s="32" t="str">
        <f t="shared" si="459"/>
        <v/>
      </c>
      <c r="T2685" s="32" t="str">
        <f>IF(S2685="","",COUNTIF($S$2:S2685,"該当"))</f>
        <v/>
      </c>
      <c r="U2685" s="32" t="str">
        <f t="shared" si="460"/>
        <v>2309</v>
      </c>
      <c r="V2685" s="32" t="str">
        <f t="shared" si="461"/>
        <v/>
      </c>
      <c r="W2685" s="32" t="str">
        <f>IF(V2685="","",COUNTIF($V$2:V2685,"該当"))</f>
        <v/>
      </c>
      <c r="X2685" s="32" t="str">
        <f t="shared" si="464"/>
        <v>2309</v>
      </c>
      <c r="Y2685" s="26">
        <v>497</v>
      </c>
      <c r="Z2685" s="26">
        <v>2309</v>
      </c>
      <c r="AA2685" s="26" t="s">
        <v>1759</v>
      </c>
      <c r="AB2685" s="26">
        <v>29</v>
      </c>
      <c r="AC2685" s="26" t="s">
        <v>34</v>
      </c>
      <c r="AD2685" s="26" t="s">
        <v>35</v>
      </c>
      <c r="AE2685" s="26" t="s">
        <v>23</v>
      </c>
      <c r="AF2685" s="26" t="s">
        <v>24</v>
      </c>
      <c r="AG2685" s="26">
        <v>9</v>
      </c>
      <c r="AH2685" s="26" t="s">
        <v>34</v>
      </c>
      <c r="AI2685" s="26" t="s">
        <v>26</v>
      </c>
      <c r="AJ2685" s="26">
        <v>4</v>
      </c>
      <c r="AK2685" s="26" t="s">
        <v>1692</v>
      </c>
      <c r="AL2685" s="26">
        <v>9003330332</v>
      </c>
      <c r="AM2685" s="26" t="s">
        <v>4</v>
      </c>
      <c r="AN2685" s="26">
        <v>5</v>
      </c>
      <c r="AO2685" s="26">
        <v>0</v>
      </c>
      <c r="AP2685" s="26" t="s">
        <v>28</v>
      </c>
      <c r="AT2685" s="26" t="str">
        <f>MID(AA2685,MIN(FIND({0,1,2,3,4,5,6,7,8,9},AA2685&amp;"0123456789″")),LEN(AA2685))</f>
        <v>530う2309</v>
      </c>
      <c r="AU2685" s="26" t="str">
        <f t="shared" si="462"/>
        <v>2309</v>
      </c>
    </row>
    <row r="2686" spans="9:47" x14ac:dyDescent="0.2">
      <c r="I2686" s="26">
        <v>2310</v>
      </c>
      <c r="J2686" s="32" t="str">
        <f t="shared" si="454"/>
        <v/>
      </c>
      <c r="K2686" s="32" t="str">
        <f>IF(J2686="","",COUNTIF($J$2:J2686,"該当"))</f>
        <v/>
      </c>
      <c r="L2686" s="32" t="str">
        <f t="shared" si="463"/>
        <v>2310</v>
      </c>
      <c r="M2686" s="32" t="str">
        <f t="shared" si="455"/>
        <v/>
      </c>
      <c r="N2686" s="32" t="str">
        <f>IF(M2686="","",COUNTIF($M$2:M2686,"該当"))</f>
        <v/>
      </c>
      <c r="O2686" s="32" t="str">
        <f t="shared" si="456"/>
        <v>2310</v>
      </c>
      <c r="P2686" s="32" t="str">
        <f t="shared" si="457"/>
        <v/>
      </c>
      <c r="Q2686" s="32" t="str">
        <f>IF(P2686="","",COUNTIF($P$2:P2686,"該当"))</f>
        <v/>
      </c>
      <c r="R2686" s="32" t="str">
        <f t="shared" si="458"/>
        <v>2310</v>
      </c>
      <c r="S2686" s="32" t="str">
        <f t="shared" si="459"/>
        <v/>
      </c>
      <c r="T2686" s="32" t="str">
        <f>IF(S2686="","",COUNTIF($S$2:S2686,"該当"))</f>
        <v/>
      </c>
      <c r="U2686" s="32" t="str">
        <f t="shared" si="460"/>
        <v>2310</v>
      </c>
      <c r="V2686" s="32" t="str">
        <f t="shared" si="461"/>
        <v/>
      </c>
      <c r="W2686" s="32" t="str">
        <f>IF(V2686="","",COUNTIF($V$2:V2686,"該当"))</f>
        <v/>
      </c>
      <c r="X2686" s="32" t="str">
        <f t="shared" si="464"/>
        <v>2310</v>
      </c>
      <c r="Y2686" s="26">
        <v>498</v>
      </c>
      <c r="Z2686" s="26">
        <v>2310</v>
      </c>
      <c r="AA2686" s="26" t="s">
        <v>1760</v>
      </c>
      <c r="AB2686" s="26">
        <v>29</v>
      </c>
      <c r="AC2686" s="26" t="s">
        <v>34</v>
      </c>
      <c r="AD2686" s="26" t="s">
        <v>35</v>
      </c>
      <c r="AE2686" s="26" t="s">
        <v>23</v>
      </c>
      <c r="AF2686" s="26" t="s">
        <v>24</v>
      </c>
      <c r="AG2686" s="26">
        <v>9</v>
      </c>
      <c r="AH2686" s="26" t="s">
        <v>34</v>
      </c>
      <c r="AI2686" s="26" t="s">
        <v>26</v>
      </c>
      <c r="AJ2686" s="26">
        <v>4</v>
      </c>
      <c r="AK2686" s="26" t="s">
        <v>1692</v>
      </c>
      <c r="AL2686" s="26">
        <v>9003330331</v>
      </c>
      <c r="AM2686" s="26" t="s">
        <v>4</v>
      </c>
      <c r="AN2686" s="26">
        <v>5</v>
      </c>
      <c r="AO2686" s="26">
        <v>0</v>
      </c>
      <c r="AP2686" s="26" t="s">
        <v>28</v>
      </c>
      <c r="AT2686" s="26" t="str">
        <f>MID(AA2686,MIN(FIND({0,1,2,3,4,5,6,7,8,9},AA2686&amp;"0123456789″")),LEN(AA2686))</f>
        <v>530う2310</v>
      </c>
      <c r="AU2686" s="26" t="str">
        <f t="shared" si="462"/>
        <v>2310</v>
      </c>
    </row>
    <row r="2687" spans="9:47" x14ac:dyDescent="0.2">
      <c r="I2687" s="26">
        <v>2311</v>
      </c>
      <c r="J2687" s="32" t="str">
        <f t="shared" si="454"/>
        <v/>
      </c>
      <c r="K2687" s="32" t="str">
        <f>IF(J2687="","",COUNTIF($J$2:J2687,"該当"))</f>
        <v/>
      </c>
      <c r="L2687" s="32" t="str">
        <f t="shared" si="463"/>
        <v>2311</v>
      </c>
      <c r="M2687" s="32" t="str">
        <f t="shared" si="455"/>
        <v/>
      </c>
      <c r="N2687" s="32" t="str">
        <f>IF(M2687="","",COUNTIF($M$2:M2687,"該当"))</f>
        <v/>
      </c>
      <c r="O2687" s="32" t="str">
        <f t="shared" si="456"/>
        <v>2311</v>
      </c>
      <c r="P2687" s="32" t="str">
        <f t="shared" si="457"/>
        <v/>
      </c>
      <c r="Q2687" s="32" t="str">
        <f>IF(P2687="","",COUNTIF($P$2:P2687,"該当"))</f>
        <v/>
      </c>
      <c r="R2687" s="32" t="str">
        <f t="shared" si="458"/>
        <v>2311</v>
      </c>
      <c r="S2687" s="32" t="str">
        <f t="shared" si="459"/>
        <v/>
      </c>
      <c r="T2687" s="32" t="str">
        <f>IF(S2687="","",COUNTIF($S$2:S2687,"該当"))</f>
        <v/>
      </c>
      <c r="U2687" s="32" t="str">
        <f t="shared" si="460"/>
        <v>2311</v>
      </c>
      <c r="V2687" s="32" t="str">
        <f t="shared" si="461"/>
        <v/>
      </c>
      <c r="W2687" s="32" t="str">
        <f>IF(V2687="","",COUNTIF($V$2:V2687,"該当"))</f>
        <v/>
      </c>
      <c r="X2687" s="32" t="str">
        <f t="shared" si="464"/>
        <v>2311</v>
      </c>
      <c r="Y2687" s="26">
        <v>499</v>
      </c>
      <c r="Z2687" s="26">
        <v>2311</v>
      </c>
      <c r="AA2687" s="26" t="s">
        <v>1761</v>
      </c>
      <c r="AB2687" s="26">
        <v>29</v>
      </c>
      <c r="AC2687" s="26" t="s">
        <v>34</v>
      </c>
      <c r="AD2687" s="26" t="s">
        <v>35</v>
      </c>
      <c r="AE2687" s="26" t="s">
        <v>23</v>
      </c>
      <c r="AF2687" s="26" t="s">
        <v>24</v>
      </c>
      <c r="AG2687" s="26">
        <v>9</v>
      </c>
      <c r="AH2687" s="26" t="s">
        <v>34</v>
      </c>
      <c r="AI2687" s="26" t="s">
        <v>26</v>
      </c>
      <c r="AJ2687" s="26">
        <v>4</v>
      </c>
      <c r="AK2687" s="26" t="s">
        <v>1692</v>
      </c>
      <c r="AL2687" s="26">
        <v>9003330332</v>
      </c>
      <c r="AM2687" s="26" t="s">
        <v>4</v>
      </c>
      <c r="AN2687" s="26">
        <v>5</v>
      </c>
      <c r="AO2687" s="26">
        <v>0</v>
      </c>
      <c r="AP2687" s="26" t="s">
        <v>28</v>
      </c>
      <c r="AT2687" s="26" t="str">
        <f>MID(AA2687,MIN(FIND({0,1,2,3,4,5,6,7,8,9},AA2687&amp;"0123456789″")),LEN(AA2687))</f>
        <v>530う2311</v>
      </c>
      <c r="AU2687" s="26" t="str">
        <f t="shared" si="462"/>
        <v>2311</v>
      </c>
    </row>
    <row r="2688" spans="9:47" x14ac:dyDescent="0.2">
      <c r="I2688" s="26">
        <v>2315</v>
      </c>
      <c r="J2688" s="32" t="str">
        <f t="shared" si="454"/>
        <v/>
      </c>
      <c r="K2688" s="32" t="str">
        <f>IF(J2688="","",COUNTIF($J$2:J2688,"該当"))</f>
        <v/>
      </c>
      <c r="L2688" s="32" t="str">
        <f t="shared" si="463"/>
        <v>2315</v>
      </c>
      <c r="M2688" s="32" t="str">
        <f t="shared" si="455"/>
        <v/>
      </c>
      <c r="N2688" s="32" t="str">
        <f>IF(M2688="","",COUNTIF($M$2:M2688,"該当"))</f>
        <v/>
      </c>
      <c r="O2688" s="32" t="str">
        <f t="shared" si="456"/>
        <v>2315</v>
      </c>
      <c r="P2688" s="32" t="str">
        <f t="shared" si="457"/>
        <v/>
      </c>
      <c r="Q2688" s="32" t="str">
        <f>IF(P2688="","",COUNTIF($P$2:P2688,"該当"))</f>
        <v/>
      </c>
      <c r="R2688" s="32" t="str">
        <f t="shared" si="458"/>
        <v>2315</v>
      </c>
      <c r="S2688" s="32" t="str">
        <f t="shared" si="459"/>
        <v/>
      </c>
      <c r="T2688" s="32" t="str">
        <f>IF(S2688="","",COUNTIF($S$2:S2688,"該当"))</f>
        <v/>
      </c>
      <c r="U2688" s="32" t="str">
        <f t="shared" si="460"/>
        <v>2315</v>
      </c>
      <c r="V2688" s="32" t="str">
        <f t="shared" si="461"/>
        <v/>
      </c>
      <c r="W2688" s="32" t="str">
        <f>IF(V2688="","",COUNTIF($V$2:V2688,"該当"))</f>
        <v/>
      </c>
      <c r="X2688" s="32" t="str">
        <f t="shared" si="464"/>
        <v>2315</v>
      </c>
      <c r="Y2688" s="26">
        <v>503</v>
      </c>
      <c r="Z2688" s="26">
        <v>2315</v>
      </c>
      <c r="AA2688" s="26" t="s">
        <v>1762</v>
      </c>
      <c r="AB2688" s="26">
        <v>29</v>
      </c>
      <c r="AC2688" s="26" t="s">
        <v>34</v>
      </c>
      <c r="AD2688" s="26" t="s">
        <v>35</v>
      </c>
      <c r="AE2688" s="26" t="s">
        <v>23</v>
      </c>
      <c r="AF2688" s="26" t="s">
        <v>24</v>
      </c>
      <c r="AG2688" s="26">
        <v>9</v>
      </c>
      <c r="AH2688" s="26" t="s">
        <v>34</v>
      </c>
      <c r="AI2688" s="26" t="s">
        <v>26</v>
      </c>
      <c r="AJ2688" s="26">
        <v>4</v>
      </c>
      <c r="AK2688" s="26" t="s">
        <v>1692</v>
      </c>
      <c r="AL2688" s="26">
        <v>9003330331</v>
      </c>
      <c r="AM2688" s="26" t="s">
        <v>4</v>
      </c>
      <c r="AN2688" s="26">
        <v>5</v>
      </c>
      <c r="AO2688" s="26">
        <v>0</v>
      </c>
      <c r="AP2688" s="26" t="s">
        <v>28</v>
      </c>
      <c r="AT2688" s="26" t="str">
        <f>MID(AA2688,MIN(FIND({0,1,2,3,4,5,6,7,8,9},AA2688&amp;"0123456789″")),LEN(AA2688))</f>
        <v>530う2315</v>
      </c>
      <c r="AU2688" s="26" t="str">
        <f t="shared" si="462"/>
        <v>2315</v>
      </c>
    </row>
    <row r="2689" spans="9:47" x14ac:dyDescent="0.2">
      <c r="I2689" s="26">
        <v>2317</v>
      </c>
      <c r="J2689" s="32" t="str">
        <f t="shared" si="454"/>
        <v/>
      </c>
      <c r="K2689" s="32" t="str">
        <f>IF(J2689="","",COUNTIF($J$2:J2689,"該当"))</f>
        <v/>
      </c>
      <c r="L2689" s="32" t="str">
        <f t="shared" si="463"/>
        <v>2317</v>
      </c>
      <c r="M2689" s="32" t="str">
        <f t="shared" si="455"/>
        <v/>
      </c>
      <c r="N2689" s="32" t="str">
        <f>IF(M2689="","",COUNTIF($M$2:M2689,"該当"))</f>
        <v/>
      </c>
      <c r="O2689" s="32" t="str">
        <f t="shared" si="456"/>
        <v>2317</v>
      </c>
      <c r="P2689" s="32" t="str">
        <f t="shared" si="457"/>
        <v/>
      </c>
      <c r="Q2689" s="32" t="str">
        <f>IF(P2689="","",COUNTIF($P$2:P2689,"該当"))</f>
        <v/>
      </c>
      <c r="R2689" s="32" t="str">
        <f t="shared" si="458"/>
        <v>2317</v>
      </c>
      <c r="S2689" s="32" t="str">
        <f t="shared" si="459"/>
        <v/>
      </c>
      <c r="T2689" s="32" t="str">
        <f>IF(S2689="","",COUNTIF($S$2:S2689,"該当"))</f>
        <v/>
      </c>
      <c r="U2689" s="32" t="str">
        <f t="shared" si="460"/>
        <v>2317</v>
      </c>
      <c r="V2689" s="32" t="str">
        <f t="shared" si="461"/>
        <v/>
      </c>
      <c r="W2689" s="32" t="str">
        <f>IF(V2689="","",COUNTIF($V$2:V2689,"該当"))</f>
        <v/>
      </c>
      <c r="X2689" s="32" t="str">
        <f t="shared" si="464"/>
        <v>2317</v>
      </c>
      <c r="Y2689" s="26">
        <v>505</v>
      </c>
      <c r="Z2689" s="26">
        <v>2317</v>
      </c>
      <c r="AA2689" s="26" t="s">
        <v>1763</v>
      </c>
      <c r="AB2689" s="26">
        <v>29</v>
      </c>
      <c r="AC2689" s="26" t="s">
        <v>34</v>
      </c>
      <c r="AD2689" s="26" t="s">
        <v>35</v>
      </c>
      <c r="AE2689" s="26" t="s">
        <v>23</v>
      </c>
      <c r="AF2689" s="26" t="s">
        <v>24</v>
      </c>
      <c r="AG2689" s="26">
        <v>9</v>
      </c>
      <c r="AH2689" s="26" t="s">
        <v>34</v>
      </c>
      <c r="AI2689" s="26" t="s">
        <v>26</v>
      </c>
      <c r="AJ2689" s="26">
        <v>4</v>
      </c>
      <c r="AK2689" s="26" t="s">
        <v>1692</v>
      </c>
      <c r="AL2689" s="26">
        <v>9003330332</v>
      </c>
      <c r="AM2689" s="26" t="s">
        <v>4</v>
      </c>
      <c r="AN2689" s="26">
        <v>5</v>
      </c>
      <c r="AO2689" s="26">
        <v>0</v>
      </c>
      <c r="AP2689" s="26" t="s">
        <v>28</v>
      </c>
      <c r="AT2689" s="26" t="str">
        <f>MID(AA2689,MIN(FIND({0,1,2,3,4,5,6,7,8,9},AA2689&amp;"0123456789″")),LEN(AA2689))</f>
        <v>530う2317</v>
      </c>
      <c r="AU2689" s="26" t="str">
        <f t="shared" si="462"/>
        <v>2317</v>
      </c>
    </row>
    <row r="2690" spans="9:47" x14ac:dyDescent="0.2">
      <c r="I2690" s="26">
        <v>2318</v>
      </c>
      <c r="J2690" s="32" t="str">
        <f t="shared" ref="J2690:J2753" si="465">IF($B$2=I2690,"該当","")</f>
        <v/>
      </c>
      <c r="K2690" s="32" t="str">
        <f>IF(J2690="","",COUNTIF($J$2:J2690,"該当"))</f>
        <v/>
      </c>
      <c r="L2690" s="32" t="str">
        <f t="shared" si="463"/>
        <v>2318</v>
      </c>
      <c r="M2690" s="32" t="str">
        <f t="shared" ref="M2690:M2753" si="466">IF($B$3=I2690,"該当","")</f>
        <v/>
      </c>
      <c r="N2690" s="32" t="str">
        <f>IF(M2690="","",COUNTIF($M$2:M2690,"該当"))</f>
        <v/>
      </c>
      <c r="O2690" s="32" t="str">
        <f t="shared" si="456"/>
        <v>2318</v>
      </c>
      <c r="P2690" s="32" t="str">
        <f t="shared" si="457"/>
        <v/>
      </c>
      <c r="Q2690" s="32" t="str">
        <f>IF(P2690="","",COUNTIF($P$2:P2690,"該当"))</f>
        <v/>
      </c>
      <c r="R2690" s="32" t="str">
        <f t="shared" si="458"/>
        <v>2318</v>
      </c>
      <c r="S2690" s="32" t="str">
        <f t="shared" si="459"/>
        <v/>
      </c>
      <c r="T2690" s="32" t="str">
        <f>IF(S2690="","",COUNTIF($S$2:S2690,"該当"))</f>
        <v/>
      </c>
      <c r="U2690" s="32" t="str">
        <f t="shared" si="460"/>
        <v>2318</v>
      </c>
      <c r="V2690" s="32" t="str">
        <f t="shared" si="461"/>
        <v/>
      </c>
      <c r="W2690" s="32" t="str">
        <f>IF(V2690="","",COUNTIF($V$2:V2690,"該当"))</f>
        <v/>
      </c>
      <c r="X2690" s="32" t="str">
        <f t="shared" si="464"/>
        <v>2318</v>
      </c>
      <c r="Y2690" s="26">
        <v>89</v>
      </c>
      <c r="Z2690" s="26">
        <v>2318</v>
      </c>
      <c r="AA2690" s="26" t="s">
        <v>1764</v>
      </c>
      <c r="AB2690" s="26">
        <v>29</v>
      </c>
      <c r="AC2690" s="26" t="s">
        <v>34</v>
      </c>
      <c r="AD2690" s="26" t="s">
        <v>35</v>
      </c>
      <c r="AE2690" s="26" t="s">
        <v>23</v>
      </c>
      <c r="AF2690" s="26" t="s">
        <v>24</v>
      </c>
      <c r="AG2690" s="26">
        <v>9</v>
      </c>
      <c r="AH2690" s="26" t="s">
        <v>34</v>
      </c>
      <c r="AI2690" s="26" t="s">
        <v>26</v>
      </c>
      <c r="AJ2690" s="26">
        <v>4</v>
      </c>
      <c r="AK2690" s="26" t="s">
        <v>1692</v>
      </c>
      <c r="AL2690" s="26">
        <v>9003330331</v>
      </c>
      <c r="AM2690" s="26" t="s">
        <v>4</v>
      </c>
      <c r="AN2690" s="26">
        <v>5</v>
      </c>
      <c r="AO2690" s="26">
        <v>0</v>
      </c>
      <c r="AP2690" s="26" t="s">
        <v>28</v>
      </c>
      <c r="AT2690" s="26" t="str">
        <f>MID(AA2690,MIN(FIND({0,1,2,3,4,5,6,7,8,9},AA2690&amp;"0123456789″")),LEN(AA2690))</f>
        <v>530う2318</v>
      </c>
      <c r="AU2690" s="26" t="str">
        <f t="shared" si="462"/>
        <v>2318</v>
      </c>
    </row>
    <row r="2691" spans="9:47" x14ac:dyDescent="0.2">
      <c r="I2691" s="26">
        <v>2319</v>
      </c>
      <c r="J2691" s="32" t="str">
        <f t="shared" si="465"/>
        <v/>
      </c>
      <c r="K2691" s="32" t="str">
        <f>IF(J2691="","",COUNTIF($J$2:J2691,"該当"))</f>
        <v/>
      </c>
      <c r="L2691" s="32" t="str">
        <f t="shared" si="463"/>
        <v>2319</v>
      </c>
      <c r="M2691" s="32" t="str">
        <f t="shared" si="466"/>
        <v/>
      </c>
      <c r="N2691" s="32" t="str">
        <f>IF(M2691="","",COUNTIF($M$2:M2691,"該当"))</f>
        <v/>
      </c>
      <c r="O2691" s="32" t="str">
        <f t="shared" ref="O2691:O2754" si="467">I2691&amp;M2691&amp;N2691</f>
        <v>2319</v>
      </c>
      <c r="P2691" s="32" t="str">
        <f t="shared" ref="P2691:P2754" si="468">IF($B$4=I2691,"該当","")</f>
        <v/>
      </c>
      <c r="Q2691" s="32" t="str">
        <f>IF(P2691="","",COUNTIF($P$2:P2691,"該当"))</f>
        <v/>
      </c>
      <c r="R2691" s="32" t="str">
        <f t="shared" ref="R2691:R2754" si="469">I2691&amp;P2691&amp;Q2691</f>
        <v>2319</v>
      </c>
      <c r="S2691" s="32" t="str">
        <f t="shared" ref="S2691:S2754" si="470">IF($B$5=I2691,"該当","")</f>
        <v/>
      </c>
      <c r="T2691" s="32" t="str">
        <f>IF(S2691="","",COUNTIF($S$2:S2691,"該当"))</f>
        <v/>
      </c>
      <c r="U2691" s="32" t="str">
        <f t="shared" ref="U2691:U2754" si="471">I2691&amp;S2691&amp;T2691</f>
        <v>2319</v>
      </c>
      <c r="V2691" s="32" t="str">
        <f t="shared" ref="V2691:V2754" si="472">IF($B$6=I2691,"該当","")</f>
        <v/>
      </c>
      <c r="W2691" s="32" t="str">
        <f>IF(V2691="","",COUNTIF($V$2:V2691,"該当"))</f>
        <v/>
      </c>
      <c r="X2691" s="32" t="str">
        <f t="shared" si="464"/>
        <v>2319</v>
      </c>
      <c r="Y2691" s="26">
        <v>90</v>
      </c>
      <c r="Z2691" s="26">
        <v>2319</v>
      </c>
      <c r="AA2691" s="26" t="s">
        <v>1765</v>
      </c>
      <c r="AB2691" s="26">
        <v>29</v>
      </c>
      <c r="AC2691" s="26" t="s">
        <v>34</v>
      </c>
      <c r="AD2691" s="26" t="s">
        <v>35</v>
      </c>
      <c r="AE2691" s="26" t="s">
        <v>23</v>
      </c>
      <c r="AF2691" s="26" t="s">
        <v>24</v>
      </c>
      <c r="AG2691" s="26">
        <v>9</v>
      </c>
      <c r="AH2691" s="26" t="s">
        <v>34</v>
      </c>
      <c r="AI2691" s="26" t="s">
        <v>26</v>
      </c>
      <c r="AJ2691" s="26">
        <v>4</v>
      </c>
      <c r="AK2691" s="26" t="s">
        <v>1692</v>
      </c>
      <c r="AL2691" s="26">
        <v>9003330332</v>
      </c>
      <c r="AM2691" s="26" t="s">
        <v>4</v>
      </c>
      <c r="AN2691" s="26">
        <v>5</v>
      </c>
      <c r="AO2691" s="26">
        <v>0</v>
      </c>
      <c r="AP2691" s="26" t="s">
        <v>28</v>
      </c>
      <c r="AT2691" s="26" t="str">
        <f>MID(AA2691,MIN(FIND({0,1,2,3,4,5,6,7,8,9},AA2691&amp;"0123456789″")),LEN(AA2691))</f>
        <v>530う2319</v>
      </c>
      <c r="AU2691" s="26" t="str">
        <f t="shared" ref="AU2691:AU2754" si="473">RIGHT(AT2691,LEN(AT2691)-4)</f>
        <v>2319</v>
      </c>
    </row>
    <row r="2692" spans="9:47" x14ac:dyDescent="0.2">
      <c r="I2692" s="26">
        <v>2320</v>
      </c>
      <c r="J2692" s="32" t="str">
        <f t="shared" si="465"/>
        <v/>
      </c>
      <c r="K2692" s="32" t="str">
        <f>IF(J2692="","",COUNTIF($J$2:J2692,"該当"))</f>
        <v/>
      </c>
      <c r="L2692" s="32" t="str">
        <f t="shared" ref="L2692:L2755" si="474">I2692&amp;J2692&amp;K2692</f>
        <v>2320</v>
      </c>
      <c r="M2692" s="32" t="str">
        <f t="shared" si="466"/>
        <v/>
      </c>
      <c r="N2692" s="32" t="str">
        <f>IF(M2692="","",COUNTIF($M$2:M2692,"該当"))</f>
        <v/>
      </c>
      <c r="O2692" s="32" t="str">
        <f t="shared" si="467"/>
        <v>2320</v>
      </c>
      <c r="P2692" s="32" t="str">
        <f t="shared" si="468"/>
        <v/>
      </c>
      <c r="Q2692" s="32" t="str">
        <f>IF(P2692="","",COUNTIF($P$2:P2692,"該当"))</f>
        <v/>
      </c>
      <c r="R2692" s="32" t="str">
        <f t="shared" si="469"/>
        <v>2320</v>
      </c>
      <c r="S2692" s="32" t="str">
        <f t="shared" si="470"/>
        <v/>
      </c>
      <c r="T2692" s="32" t="str">
        <f>IF(S2692="","",COUNTIF($S$2:S2692,"該当"))</f>
        <v/>
      </c>
      <c r="U2692" s="32" t="str">
        <f t="shared" si="471"/>
        <v>2320</v>
      </c>
      <c r="V2692" s="32" t="str">
        <f t="shared" si="472"/>
        <v/>
      </c>
      <c r="W2692" s="32" t="str">
        <f>IF(V2692="","",COUNTIF($V$2:V2692,"該当"))</f>
        <v/>
      </c>
      <c r="X2692" s="32" t="str">
        <f t="shared" ref="X2692:X2755" si="475">I2692&amp;V2692&amp;W2692</f>
        <v>2320</v>
      </c>
      <c r="Y2692" s="26">
        <v>91</v>
      </c>
      <c r="Z2692" s="26">
        <v>2320</v>
      </c>
      <c r="AA2692" s="26" t="s">
        <v>1766</v>
      </c>
      <c r="AB2692" s="26">
        <v>29</v>
      </c>
      <c r="AC2692" s="26" t="s">
        <v>34</v>
      </c>
      <c r="AD2692" s="26" t="s">
        <v>35</v>
      </c>
      <c r="AE2692" s="26" t="s">
        <v>23</v>
      </c>
      <c r="AF2692" s="26" t="s">
        <v>24</v>
      </c>
      <c r="AG2692" s="26">
        <v>9</v>
      </c>
      <c r="AH2692" s="26" t="s">
        <v>34</v>
      </c>
      <c r="AI2692" s="26" t="s">
        <v>26</v>
      </c>
      <c r="AJ2692" s="26">
        <v>4</v>
      </c>
      <c r="AK2692" s="26" t="s">
        <v>1692</v>
      </c>
      <c r="AL2692" s="26">
        <v>9003330331</v>
      </c>
      <c r="AM2692" s="26" t="s">
        <v>4</v>
      </c>
      <c r="AN2692" s="26">
        <v>5</v>
      </c>
      <c r="AO2692" s="26">
        <v>0</v>
      </c>
      <c r="AP2692" s="26" t="s">
        <v>28</v>
      </c>
      <c r="AT2692" s="26" t="str">
        <f>MID(AA2692,MIN(FIND({0,1,2,3,4,5,6,7,8,9},AA2692&amp;"0123456789″")),LEN(AA2692))</f>
        <v>530う2320</v>
      </c>
      <c r="AU2692" s="26" t="str">
        <f t="shared" si="473"/>
        <v>2320</v>
      </c>
    </row>
    <row r="2693" spans="9:47" x14ac:dyDescent="0.2">
      <c r="I2693" s="26">
        <v>2321</v>
      </c>
      <c r="J2693" s="32" t="str">
        <f t="shared" si="465"/>
        <v/>
      </c>
      <c r="K2693" s="32" t="str">
        <f>IF(J2693="","",COUNTIF($J$2:J2693,"該当"))</f>
        <v/>
      </c>
      <c r="L2693" s="32" t="str">
        <f t="shared" si="474"/>
        <v>2321</v>
      </c>
      <c r="M2693" s="32" t="str">
        <f t="shared" si="466"/>
        <v/>
      </c>
      <c r="N2693" s="32" t="str">
        <f>IF(M2693="","",COUNTIF($M$2:M2693,"該当"))</f>
        <v/>
      </c>
      <c r="O2693" s="32" t="str">
        <f t="shared" si="467"/>
        <v>2321</v>
      </c>
      <c r="P2693" s="32" t="str">
        <f t="shared" si="468"/>
        <v/>
      </c>
      <c r="Q2693" s="32" t="str">
        <f>IF(P2693="","",COUNTIF($P$2:P2693,"該当"))</f>
        <v/>
      </c>
      <c r="R2693" s="32" t="str">
        <f t="shared" si="469"/>
        <v>2321</v>
      </c>
      <c r="S2693" s="32" t="str">
        <f t="shared" si="470"/>
        <v/>
      </c>
      <c r="T2693" s="32" t="str">
        <f>IF(S2693="","",COUNTIF($S$2:S2693,"該当"))</f>
        <v/>
      </c>
      <c r="U2693" s="32" t="str">
        <f t="shared" si="471"/>
        <v>2321</v>
      </c>
      <c r="V2693" s="32" t="str">
        <f t="shared" si="472"/>
        <v/>
      </c>
      <c r="W2693" s="32" t="str">
        <f>IF(V2693="","",COUNTIF($V$2:V2693,"該当"))</f>
        <v/>
      </c>
      <c r="X2693" s="32" t="str">
        <f t="shared" si="475"/>
        <v>2321</v>
      </c>
      <c r="Y2693" s="26">
        <v>92</v>
      </c>
      <c r="Z2693" s="26">
        <v>2321</v>
      </c>
      <c r="AA2693" s="26" t="s">
        <v>1767</v>
      </c>
      <c r="AB2693" s="26">
        <v>29</v>
      </c>
      <c r="AC2693" s="26" t="s">
        <v>34</v>
      </c>
      <c r="AD2693" s="26" t="s">
        <v>35</v>
      </c>
      <c r="AE2693" s="26" t="s">
        <v>23</v>
      </c>
      <c r="AF2693" s="26" t="s">
        <v>24</v>
      </c>
      <c r="AG2693" s="26">
        <v>9</v>
      </c>
      <c r="AH2693" s="26" t="s">
        <v>34</v>
      </c>
      <c r="AI2693" s="26" t="s">
        <v>26</v>
      </c>
      <c r="AJ2693" s="26">
        <v>4</v>
      </c>
      <c r="AK2693" s="26" t="s">
        <v>1692</v>
      </c>
      <c r="AL2693" s="26">
        <v>9003330332</v>
      </c>
      <c r="AM2693" s="26" t="s">
        <v>4</v>
      </c>
      <c r="AN2693" s="26">
        <v>5</v>
      </c>
      <c r="AO2693" s="26">
        <v>0</v>
      </c>
      <c r="AP2693" s="26" t="s">
        <v>28</v>
      </c>
      <c r="AT2693" s="26" t="str">
        <f>MID(AA2693,MIN(FIND({0,1,2,3,4,5,6,7,8,9},AA2693&amp;"0123456789″")),LEN(AA2693))</f>
        <v>530う2321</v>
      </c>
      <c r="AU2693" s="26" t="str">
        <f t="shared" si="473"/>
        <v>2321</v>
      </c>
    </row>
    <row r="2694" spans="9:47" x14ac:dyDescent="0.2">
      <c r="I2694" s="26">
        <v>2322</v>
      </c>
      <c r="J2694" s="32" t="str">
        <f t="shared" si="465"/>
        <v/>
      </c>
      <c r="K2694" s="32" t="str">
        <f>IF(J2694="","",COUNTIF($J$2:J2694,"該当"))</f>
        <v/>
      </c>
      <c r="L2694" s="32" t="str">
        <f t="shared" si="474"/>
        <v>2322</v>
      </c>
      <c r="M2694" s="32" t="str">
        <f t="shared" si="466"/>
        <v/>
      </c>
      <c r="N2694" s="32" t="str">
        <f>IF(M2694="","",COUNTIF($M$2:M2694,"該当"))</f>
        <v/>
      </c>
      <c r="O2694" s="32" t="str">
        <f t="shared" si="467"/>
        <v>2322</v>
      </c>
      <c r="P2694" s="32" t="str">
        <f t="shared" si="468"/>
        <v/>
      </c>
      <c r="Q2694" s="32" t="str">
        <f>IF(P2694="","",COUNTIF($P$2:P2694,"該当"))</f>
        <v/>
      </c>
      <c r="R2694" s="32" t="str">
        <f t="shared" si="469"/>
        <v>2322</v>
      </c>
      <c r="S2694" s="32" t="str">
        <f t="shared" si="470"/>
        <v/>
      </c>
      <c r="T2694" s="32" t="str">
        <f>IF(S2694="","",COUNTIF($S$2:S2694,"該当"))</f>
        <v/>
      </c>
      <c r="U2694" s="32" t="str">
        <f t="shared" si="471"/>
        <v>2322</v>
      </c>
      <c r="V2694" s="32" t="str">
        <f t="shared" si="472"/>
        <v/>
      </c>
      <c r="W2694" s="32" t="str">
        <f>IF(V2694="","",COUNTIF($V$2:V2694,"該当"))</f>
        <v/>
      </c>
      <c r="X2694" s="32" t="str">
        <f t="shared" si="475"/>
        <v>2322</v>
      </c>
      <c r="Y2694" s="26">
        <v>93</v>
      </c>
      <c r="Z2694" s="26">
        <v>2322</v>
      </c>
      <c r="AA2694" s="26" t="s">
        <v>1768</v>
      </c>
      <c r="AB2694" s="26">
        <v>29</v>
      </c>
      <c r="AC2694" s="26" t="s">
        <v>34</v>
      </c>
      <c r="AD2694" s="26" t="s">
        <v>35</v>
      </c>
      <c r="AE2694" s="26" t="s">
        <v>23</v>
      </c>
      <c r="AF2694" s="26" t="s">
        <v>24</v>
      </c>
      <c r="AG2694" s="26">
        <v>9</v>
      </c>
      <c r="AH2694" s="26" t="s">
        <v>34</v>
      </c>
      <c r="AI2694" s="26" t="s">
        <v>26</v>
      </c>
      <c r="AJ2694" s="26">
        <v>4</v>
      </c>
      <c r="AK2694" s="26" t="s">
        <v>1692</v>
      </c>
      <c r="AL2694" s="26">
        <v>9003330331</v>
      </c>
      <c r="AM2694" s="26" t="s">
        <v>4</v>
      </c>
      <c r="AN2694" s="26">
        <v>5</v>
      </c>
      <c r="AO2694" s="26">
        <v>0</v>
      </c>
      <c r="AP2694" s="26" t="s">
        <v>28</v>
      </c>
      <c r="AT2694" s="26" t="str">
        <f>MID(AA2694,MIN(FIND({0,1,2,3,4,5,6,7,8,9},AA2694&amp;"0123456789″")),LEN(AA2694))</f>
        <v>530う2322</v>
      </c>
      <c r="AU2694" s="26" t="str">
        <f t="shared" si="473"/>
        <v>2322</v>
      </c>
    </row>
    <row r="2695" spans="9:47" x14ac:dyDescent="0.2">
      <c r="I2695" s="26">
        <v>2323</v>
      </c>
      <c r="J2695" s="32" t="str">
        <f t="shared" si="465"/>
        <v/>
      </c>
      <c r="K2695" s="32" t="str">
        <f>IF(J2695="","",COUNTIF($J$2:J2695,"該当"))</f>
        <v/>
      </c>
      <c r="L2695" s="32" t="str">
        <f t="shared" si="474"/>
        <v>2323</v>
      </c>
      <c r="M2695" s="32" t="str">
        <f t="shared" si="466"/>
        <v/>
      </c>
      <c r="N2695" s="32" t="str">
        <f>IF(M2695="","",COUNTIF($M$2:M2695,"該当"))</f>
        <v/>
      </c>
      <c r="O2695" s="32" t="str">
        <f t="shared" si="467"/>
        <v>2323</v>
      </c>
      <c r="P2695" s="32" t="str">
        <f t="shared" si="468"/>
        <v/>
      </c>
      <c r="Q2695" s="32" t="str">
        <f>IF(P2695="","",COUNTIF($P$2:P2695,"該当"))</f>
        <v/>
      </c>
      <c r="R2695" s="32" t="str">
        <f t="shared" si="469"/>
        <v>2323</v>
      </c>
      <c r="S2695" s="32" t="str">
        <f t="shared" si="470"/>
        <v/>
      </c>
      <c r="T2695" s="32" t="str">
        <f>IF(S2695="","",COUNTIF($S$2:S2695,"該当"))</f>
        <v/>
      </c>
      <c r="U2695" s="32" t="str">
        <f t="shared" si="471"/>
        <v>2323</v>
      </c>
      <c r="V2695" s="32" t="str">
        <f t="shared" si="472"/>
        <v/>
      </c>
      <c r="W2695" s="32" t="str">
        <f>IF(V2695="","",COUNTIF($V$2:V2695,"該当"))</f>
        <v/>
      </c>
      <c r="X2695" s="32" t="str">
        <f t="shared" si="475"/>
        <v>2323</v>
      </c>
      <c r="Y2695" s="26">
        <v>94</v>
      </c>
      <c r="Z2695" s="26">
        <v>2323</v>
      </c>
      <c r="AA2695" s="26" t="s">
        <v>1769</v>
      </c>
      <c r="AB2695" s="26">
        <v>29</v>
      </c>
      <c r="AC2695" s="26" t="s">
        <v>34</v>
      </c>
      <c r="AD2695" s="26" t="s">
        <v>35</v>
      </c>
      <c r="AE2695" s="26" t="s">
        <v>23</v>
      </c>
      <c r="AF2695" s="26" t="s">
        <v>24</v>
      </c>
      <c r="AG2695" s="26">
        <v>9</v>
      </c>
      <c r="AH2695" s="26" t="s">
        <v>34</v>
      </c>
      <c r="AI2695" s="26" t="s">
        <v>26</v>
      </c>
      <c r="AJ2695" s="26">
        <v>4</v>
      </c>
      <c r="AK2695" s="26" t="s">
        <v>1692</v>
      </c>
      <c r="AL2695" s="26">
        <v>9003330331</v>
      </c>
      <c r="AM2695" s="26" t="s">
        <v>4</v>
      </c>
      <c r="AN2695" s="26">
        <v>5</v>
      </c>
      <c r="AO2695" s="26">
        <v>0</v>
      </c>
      <c r="AP2695" s="26" t="s">
        <v>28</v>
      </c>
      <c r="AT2695" s="26" t="str">
        <f>MID(AA2695,MIN(FIND({0,1,2,3,4,5,6,7,8,9},AA2695&amp;"0123456789″")),LEN(AA2695))</f>
        <v>530う2323</v>
      </c>
      <c r="AU2695" s="26" t="str">
        <f t="shared" si="473"/>
        <v>2323</v>
      </c>
    </row>
    <row r="2696" spans="9:47" x14ac:dyDescent="0.2">
      <c r="I2696" s="26">
        <v>2324</v>
      </c>
      <c r="J2696" s="32" t="str">
        <f t="shared" si="465"/>
        <v/>
      </c>
      <c r="K2696" s="32" t="str">
        <f>IF(J2696="","",COUNTIF($J$2:J2696,"該当"))</f>
        <v/>
      </c>
      <c r="L2696" s="32" t="str">
        <f t="shared" si="474"/>
        <v>2324</v>
      </c>
      <c r="M2696" s="32" t="str">
        <f t="shared" si="466"/>
        <v/>
      </c>
      <c r="N2696" s="32" t="str">
        <f>IF(M2696="","",COUNTIF($M$2:M2696,"該当"))</f>
        <v/>
      </c>
      <c r="O2696" s="32" t="str">
        <f t="shared" si="467"/>
        <v>2324</v>
      </c>
      <c r="P2696" s="32" t="str">
        <f t="shared" si="468"/>
        <v/>
      </c>
      <c r="Q2696" s="32" t="str">
        <f>IF(P2696="","",COUNTIF($P$2:P2696,"該当"))</f>
        <v/>
      </c>
      <c r="R2696" s="32" t="str">
        <f t="shared" si="469"/>
        <v>2324</v>
      </c>
      <c r="S2696" s="32" t="str">
        <f t="shared" si="470"/>
        <v/>
      </c>
      <c r="T2696" s="32" t="str">
        <f>IF(S2696="","",COUNTIF($S$2:S2696,"該当"))</f>
        <v/>
      </c>
      <c r="U2696" s="32" t="str">
        <f t="shared" si="471"/>
        <v>2324</v>
      </c>
      <c r="V2696" s="32" t="str">
        <f t="shared" si="472"/>
        <v/>
      </c>
      <c r="W2696" s="32" t="str">
        <f>IF(V2696="","",COUNTIF($V$2:V2696,"該当"))</f>
        <v/>
      </c>
      <c r="X2696" s="32" t="str">
        <f t="shared" si="475"/>
        <v>2324</v>
      </c>
      <c r="Y2696" s="26">
        <v>95</v>
      </c>
      <c r="Z2696" s="26">
        <v>2324</v>
      </c>
      <c r="AA2696" s="26" t="s">
        <v>1770</v>
      </c>
      <c r="AB2696" s="26">
        <v>29</v>
      </c>
      <c r="AC2696" s="26" t="s">
        <v>34</v>
      </c>
      <c r="AD2696" s="26" t="s">
        <v>35</v>
      </c>
      <c r="AE2696" s="26" t="s">
        <v>23</v>
      </c>
      <c r="AF2696" s="26" t="s">
        <v>24</v>
      </c>
      <c r="AG2696" s="26">
        <v>9</v>
      </c>
      <c r="AH2696" s="26" t="s">
        <v>34</v>
      </c>
      <c r="AI2696" s="26" t="s">
        <v>26</v>
      </c>
      <c r="AJ2696" s="26">
        <v>4</v>
      </c>
      <c r="AK2696" s="26" t="s">
        <v>1692</v>
      </c>
      <c r="AL2696" s="26">
        <v>9003330331</v>
      </c>
      <c r="AM2696" s="26" t="s">
        <v>4</v>
      </c>
      <c r="AN2696" s="26">
        <v>5</v>
      </c>
      <c r="AO2696" s="26">
        <v>0</v>
      </c>
      <c r="AP2696" s="26" t="s">
        <v>28</v>
      </c>
      <c r="AT2696" s="26" t="str">
        <f>MID(AA2696,MIN(FIND({0,1,2,3,4,5,6,7,8,9},AA2696&amp;"0123456789″")),LEN(AA2696))</f>
        <v>530う2324</v>
      </c>
      <c r="AU2696" s="26" t="str">
        <f t="shared" si="473"/>
        <v>2324</v>
      </c>
    </row>
    <row r="2697" spans="9:47" x14ac:dyDescent="0.2">
      <c r="I2697" s="26">
        <v>2325</v>
      </c>
      <c r="J2697" s="32" t="str">
        <f t="shared" si="465"/>
        <v/>
      </c>
      <c r="K2697" s="32" t="str">
        <f>IF(J2697="","",COUNTIF($J$2:J2697,"該当"))</f>
        <v/>
      </c>
      <c r="L2697" s="32" t="str">
        <f t="shared" si="474"/>
        <v>2325</v>
      </c>
      <c r="M2697" s="32" t="str">
        <f t="shared" si="466"/>
        <v/>
      </c>
      <c r="N2697" s="32" t="str">
        <f>IF(M2697="","",COUNTIF($M$2:M2697,"該当"))</f>
        <v/>
      </c>
      <c r="O2697" s="32" t="str">
        <f t="shared" si="467"/>
        <v>2325</v>
      </c>
      <c r="P2697" s="32" t="str">
        <f t="shared" si="468"/>
        <v/>
      </c>
      <c r="Q2697" s="32" t="str">
        <f>IF(P2697="","",COUNTIF($P$2:P2697,"該当"))</f>
        <v/>
      </c>
      <c r="R2697" s="32" t="str">
        <f t="shared" si="469"/>
        <v>2325</v>
      </c>
      <c r="S2697" s="32" t="str">
        <f t="shared" si="470"/>
        <v/>
      </c>
      <c r="T2697" s="32" t="str">
        <f>IF(S2697="","",COUNTIF($S$2:S2697,"該当"))</f>
        <v/>
      </c>
      <c r="U2697" s="32" t="str">
        <f t="shared" si="471"/>
        <v>2325</v>
      </c>
      <c r="V2697" s="32" t="str">
        <f t="shared" si="472"/>
        <v/>
      </c>
      <c r="W2697" s="32" t="str">
        <f>IF(V2697="","",COUNTIF($V$2:V2697,"該当"))</f>
        <v/>
      </c>
      <c r="X2697" s="32" t="str">
        <f t="shared" si="475"/>
        <v>2325</v>
      </c>
      <c r="Y2697" s="26">
        <v>96</v>
      </c>
      <c r="Z2697" s="26">
        <v>2325</v>
      </c>
      <c r="AA2697" s="26" t="s">
        <v>1771</v>
      </c>
      <c r="AB2697" s="26">
        <v>29</v>
      </c>
      <c r="AC2697" s="26" t="s">
        <v>34</v>
      </c>
      <c r="AD2697" s="26" t="s">
        <v>35</v>
      </c>
      <c r="AE2697" s="26" t="s">
        <v>23</v>
      </c>
      <c r="AF2697" s="26" t="s">
        <v>24</v>
      </c>
      <c r="AG2697" s="26">
        <v>9</v>
      </c>
      <c r="AH2697" s="26" t="s">
        <v>34</v>
      </c>
      <c r="AI2697" s="26" t="s">
        <v>26</v>
      </c>
      <c r="AJ2697" s="26">
        <v>4</v>
      </c>
      <c r="AK2697" s="26" t="s">
        <v>1692</v>
      </c>
      <c r="AL2697" s="26">
        <v>9003330331</v>
      </c>
      <c r="AM2697" s="26" t="s">
        <v>4</v>
      </c>
      <c r="AN2697" s="26">
        <v>5</v>
      </c>
      <c r="AO2697" s="26">
        <v>0</v>
      </c>
      <c r="AP2697" s="26" t="s">
        <v>28</v>
      </c>
      <c r="AT2697" s="26" t="str">
        <f>MID(AA2697,MIN(FIND({0,1,2,3,4,5,6,7,8,9},AA2697&amp;"0123456789″")),LEN(AA2697))</f>
        <v>530う2325</v>
      </c>
      <c r="AU2697" s="26" t="str">
        <f t="shared" si="473"/>
        <v>2325</v>
      </c>
    </row>
    <row r="2698" spans="9:47" x14ac:dyDescent="0.2">
      <c r="I2698" s="26">
        <v>2326</v>
      </c>
      <c r="J2698" s="32" t="str">
        <f t="shared" si="465"/>
        <v/>
      </c>
      <c r="K2698" s="32" t="str">
        <f>IF(J2698="","",COUNTIF($J$2:J2698,"該当"))</f>
        <v/>
      </c>
      <c r="L2698" s="32" t="str">
        <f t="shared" si="474"/>
        <v>2326</v>
      </c>
      <c r="M2698" s="32" t="str">
        <f t="shared" si="466"/>
        <v/>
      </c>
      <c r="N2698" s="32" t="str">
        <f>IF(M2698="","",COUNTIF($M$2:M2698,"該当"))</f>
        <v/>
      </c>
      <c r="O2698" s="32" t="str">
        <f t="shared" si="467"/>
        <v>2326</v>
      </c>
      <c r="P2698" s="32" t="str">
        <f t="shared" si="468"/>
        <v/>
      </c>
      <c r="Q2698" s="32" t="str">
        <f>IF(P2698="","",COUNTIF($P$2:P2698,"該当"))</f>
        <v/>
      </c>
      <c r="R2698" s="32" t="str">
        <f t="shared" si="469"/>
        <v>2326</v>
      </c>
      <c r="S2698" s="32" t="str">
        <f t="shared" si="470"/>
        <v/>
      </c>
      <c r="T2698" s="32" t="str">
        <f>IF(S2698="","",COUNTIF($S$2:S2698,"該当"))</f>
        <v/>
      </c>
      <c r="U2698" s="32" t="str">
        <f t="shared" si="471"/>
        <v>2326</v>
      </c>
      <c r="V2698" s="32" t="str">
        <f t="shared" si="472"/>
        <v/>
      </c>
      <c r="W2698" s="32" t="str">
        <f>IF(V2698="","",COUNTIF($V$2:V2698,"該当"))</f>
        <v/>
      </c>
      <c r="X2698" s="32" t="str">
        <f t="shared" si="475"/>
        <v>2326</v>
      </c>
      <c r="Y2698" s="26">
        <v>97</v>
      </c>
      <c r="Z2698" s="26">
        <v>2326</v>
      </c>
      <c r="AA2698" s="26" t="s">
        <v>1772</v>
      </c>
      <c r="AB2698" s="26">
        <v>29</v>
      </c>
      <c r="AC2698" s="26" t="s">
        <v>34</v>
      </c>
      <c r="AD2698" s="26" t="s">
        <v>35</v>
      </c>
      <c r="AE2698" s="26" t="s">
        <v>23</v>
      </c>
      <c r="AF2698" s="26" t="s">
        <v>24</v>
      </c>
      <c r="AG2698" s="26">
        <v>9</v>
      </c>
      <c r="AH2698" s="26" t="s">
        <v>34</v>
      </c>
      <c r="AI2698" s="26" t="s">
        <v>26</v>
      </c>
      <c r="AJ2698" s="26">
        <v>4</v>
      </c>
      <c r="AK2698" s="26" t="s">
        <v>1692</v>
      </c>
      <c r="AL2698" s="26">
        <v>9003330332</v>
      </c>
      <c r="AM2698" s="26" t="s">
        <v>4</v>
      </c>
      <c r="AN2698" s="26">
        <v>5</v>
      </c>
      <c r="AO2698" s="26">
        <v>0</v>
      </c>
      <c r="AP2698" s="26" t="s">
        <v>28</v>
      </c>
      <c r="AT2698" s="26" t="str">
        <f>MID(AA2698,MIN(FIND({0,1,2,3,4,5,6,7,8,9},AA2698&amp;"0123456789″")),LEN(AA2698))</f>
        <v>530う2326</v>
      </c>
      <c r="AU2698" s="26" t="str">
        <f t="shared" si="473"/>
        <v>2326</v>
      </c>
    </row>
    <row r="2699" spans="9:47" x14ac:dyDescent="0.2">
      <c r="I2699" s="26">
        <v>2327</v>
      </c>
      <c r="J2699" s="32" t="str">
        <f t="shared" si="465"/>
        <v/>
      </c>
      <c r="K2699" s="32" t="str">
        <f>IF(J2699="","",COUNTIF($J$2:J2699,"該当"))</f>
        <v/>
      </c>
      <c r="L2699" s="32" t="str">
        <f t="shared" si="474"/>
        <v>2327</v>
      </c>
      <c r="M2699" s="32" t="str">
        <f t="shared" si="466"/>
        <v/>
      </c>
      <c r="N2699" s="32" t="str">
        <f>IF(M2699="","",COUNTIF($M$2:M2699,"該当"))</f>
        <v/>
      </c>
      <c r="O2699" s="32" t="str">
        <f t="shared" si="467"/>
        <v>2327</v>
      </c>
      <c r="P2699" s="32" t="str">
        <f t="shared" si="468"/>
        <v/>
      </c>
      <c r="Q2699" s="32" t="str">
        <f>IF(P2699="","",COUNTIF($P$2:P2699,"該当"))</f>
        <v/>
      </c>
      <c r="R2699" s="32" t="str">
        <f t="shared" si="469"/>
        <v>2327</v>
      </c>
      <c r="S2699" s="32" t="str">
        <f t="shared" si="470"/>
        <v/>
      </c>
      <c r="T2699" s="32" t="str">
        <f>IF(S2699="","",COUNTIF($S$2:S2699,"該当"))</f>
        <v/>
      </c>
      <c r="U2699" s="32" t="str">
        <f t="shared" si="471"/>
        <v>2327</v>
      </c>
      <c r="V2699" s="32" t="str">
        <f t="shared" si="472"/>
        <v/>
      </c>
      <c r="W2699" s="32" t="str">
        <f>IF(V2699="","",COUNTIF($V$2:V2699,"該当"))</f>
        <v/>
      </c>
      <c r="X2699" s="32" t="str">
        <f t="shared" si="475"/>
        <v>2327</v>
      </c>
      <c r="Y2699" s="26">
        <v>98</v>
      </c>
      <c r="Z2699" s="26">
        <v>2327</v>
      </c>
      <c r="AA2699" s="26" t="s">
        <v>4955</v>
      </c>
      <c r="AB2699" s="26">
        <v>29</v>
      </c>
      <c r="AC2699" s="26" t="s">
        <v>34</v>
      </c>
      <c r="AD2699" s="26" t="s">
        <v>35</v>
      </c>
      <c r="AE2699" s="26" t="s">
        <v>23</v>
      </c>
      <c r="AF2699" s="26" t="s">
        <v>24</v>
      </c>
      <c r="AG2699" s="26">
        <v>9</v>
      </c>
      <c r="AH2699" s="26" t="s">
        <v>34</v>
      </c>
      <c r="AI2699" s="26" t="s">
        <v>26</v>
      </c>
      <c r="AJ2699" s="26">
        <v>4</v>
      </c>
      <c r="AK2699" s="26" t="s">
        <v>1692</v>
      </c>
      <c r="AL2699" s="26">
        <v>9003330332</v>
      </c>
      <c r="AM2699" s="26" t="s">
        <v>4</v>
      </c>
      <c r="AN2699" s="26">
        <v>5</v>
      </c>
      <c r="AO2699" s="26">
        <v>0</v>
      </c>
      <c r="AP2699" s="26" t="s">
        <v>28</v>
      </c>
      <c r="AT2699" s="26" t="str">
        <f>MID(AA2699,MIN(FIND({0,1,2,3,4,5,6,7,8,9},AA2699&amp;"0123456789″")),LEN(AA2699))</f>
        <v>530え2327</v>
      </c>
      <c r="AU2699" s="26" t="str">
        <f t="shared" si="473"/>
        <v>2327</v>
      </c>
    </row>
    <row r="2700" spans="9:47" x14ac:dyDescent="0.2">
      <c r="I2700" s="26">
        <v>2328</v>
      </c>
      <c r="J2700" s="32" t="str">
        <f t="shared" si="465"/>
        <v/>
      </c>
      <c r="K2700" s="32" t="str">
        <f>IF(J2700="","",COUNTIF($J$2:J2700,"該当"))</f>
        <v/>
      </c>
      <c r="L2700" s="32" t="str">
        <f t="shared" si="474"/>
        <v>2328</v>
      </c>
      <c r="M2700" s="32" t="str">
        <f t="shared" si="466"/>
        <v/>
      </c>
      <c r="N2700" s="32" t="str">
        <f>IF(M2700="","",COUNTIF($M$2:M2700,"該当"))</f>
        <v/>
      </c>
      <c r="O2700" s="32" t="str">
        <f t="shared" si="467"/>
        <v>2328</v>
      </c>
      <c r="P2700" s="32" t="str">
        <f t="shared" si="468"/>
        <v/>
      </c>
      <c r="Q2700" s="32" t="str">
        <f>IF(P2700="","",COUNTIF($P$2:P2700,"該当"))</f>
        <v/>
      </c>
      <c r="R2700" s="32" t="str">
        <f t="shared" si="469"/>
        <v>2328</v>
      </c>
      <c r="S2700" s="32" t="str">
        <f t="shared" si="470"/>
        <v/>
      </c>
      <c r="T2700" s="32" t="str">
        <f>IF(S2700="","",COUNTIF($S$2:S2700,"該当"))</f>
        <v/>
      </c>
      <c r="U2700" s="32" t="str">
        <f t="shared" si="471"/>
        <v>2328</v>
      </c>
      <c r="V2700" s="32" t="str">
        <f t="shared" si="472"/>
        <v/>
      </c>
      <c r="W2700" s="32" t="str">
        <f>IF(V2700="","",COUNTIF($V$2:V2700,"該当"))</f>
        <v/>
      </c>
      <c r="X2700" s="32" t="str">
        <f t="shared" si="475"/>
        <v>2328</v>
      </c>
      <c r="Y2700" s="26">
        <v>99</v>
      </c>
      <c r="Z2700" s="26">
        <v>2328</v>
      </c>
      <c r="AA2700" s="26" t="s">
        <v>1773</v>
      </c>
      <c r="AB2700" s="26">
        <v>29</v>
      </c>
      <c r="AC2700" s="26" t="s">
        <v>34</v>
      </c>
      <c r="AD2700" s="26" t="s">
        <v>35</v>
      </c>
      <c r="AE2700" s="26" t="s">
        <v>23</v>
      </c>
      <c r="AF2700" s="26" t="s">
        <v>24</v>
      </c>
      <c r="AG2700" s="26">
        <v>9</v>
      </c>
      <c r="AH2700" s="26" t="s">
        <v>34</v>
      </c>
      <c r="AI2700" s="26" t="s">
        <v>26</v>
      </c>
      <c r="AJ2700" s="26">
        <v>4</v>
      </c>
      <c r="AK2700" s="26" t="s">
        <v>1692</v>
      </c>
      <c r="AL2700" s="26">
        <v>9003330332</v>
      </c>
      <c r="AM2700" s="26" t="s">
        <v>4</v>
      </c>
      <c r="AN2700" s="26">
        <v>5</v>
      </c>
      <c r="AO2700" s="26">
        <v>0</v>
      </c>
      <c r="AP2700" s="26" t="s">
        <v>28</v>
      </c>
      <c r="AT2700" s="26" t="str">
        <f>MID(AA2700,MIN(FIND({0,1,2,3,4,5,6,7,8,9},AA2700&amp;"0123456789″")),LEN(AA2700))</f>
        <v>530う2328</v>
      </c>
      <c r="AU2700" s="26" t="str">
        <f t="shared" si="473"/>
        <v>2328</v>
      </c>
    </row>
    <row r="2701" spans="9:47" x14ac:dyDescent="0.2">
      <c r="I2701" s="26">
        <v>2329</v>
      </c>
      <c r="J2701" s="32" t="str">
        <f t="shared" si="465"/>
        <v/>
      </c>
      <c r="K2701" s="32" t="str">
        <f>IF(J2701="","",COUNTIF($J$2:J2701,"該当"))</f>
        <v/>
      </c>
      <c r="L2701" s="32" t="str">
        <f t="shared" si="474"/>
        <v>2329</v>
      </c>
      <c r="M2701" s="32" t="str">
        <f t="shared" si="466"/>
        <v/>
      </c>
      <c r="N2701" s="32" t="str">
        <f>IF(M2701="","",COUNTIF($M$2:M2701,"該当"))</f>
        <v/>
      </c>
      <c r="O2701" s="32" t="str">
        <f t="shared" si="467"/>
        <v>2329</v>
      </c>
      <c r="P2701" s="32" t="str">
        <f t="shared" si="468"/>
        <v/>
      </c>
      <c r="Q2701" s="32" t="str">
        <f>IF(P2701="","",COUNTIF($P$2:P2701,"該当"))</f>
        <v/>
      </c>
      <c r="R2701" s="32" t="str">
        <f t="shared" si="469"/>
        <v>2329</v>
      </c>
      <c r="S2701" s="32" t="str">
        <f t="shared" si="470"/>
        <v/>
      </c>
      <c r="T2701" s="32" t="str">
        <f>IF(S2701="","",COUNTIF($S$2:S2701,"該当"))</f>
        <v/>
      </c>
      <c r="U2701" s="32" t="str">
        <f t="shared" si="471"/>
        <v>2329</v>
      </c>
      <c r="V2701" s="32" t="str">
        <f t="shared" si="472"/>
        <v/>
      </c>
      <c r="W2701" s="32" t="str">
        <f>IF(V2701="","",COUNTIF($V$2:V2701,"該当"))</f>
        <v/>
      </c>
      <c r="X2701" s="32" t="str">
        <f t="shared" si="475"/>
        <v>2329</v>
      </c>
      <c r="Y2701" s="26">
        <v>100</v>
      </c>
      <c r="Z2701" s="26">
        <v>2329</v>
      </c>
      <c r="AA2701" s="26" t="s">
        <v>1774</v>
      </c>
      <c r="AB2701" s="26">
        <v>29</v>
      </c>
      <c r="AC2701" s="26" t="s">
        <v>34</v>
      </c>
      <c r="AD2701" s="26" t="s">
        <v>35</v>
      </c>
      <c r="AE2701" s="26" t="s">
        <v>23</v>
      </c>
      <c r="AF2701" s="26" t="s">
        <v>24</v>
      </c>
      <c r="AG2701" s="26">
        <v>9</v>
      </c>
      <c r="AH2701" s="26" t="s">
        <v>34</v>
      </c>
      <c r="AI2701" s="26" t="s">
        <v>26</v>
      </c>
      <c r="AJ2701" s="26">
        <v>4</v>
      </c>
      <c r="AK2701" s="26" t="s">
        <v>1692</v>
      </c>
      <c r="AL2701" s="26">
        <v>9003330331</v>
      </c>
      <c r="AM2701" s="26" t="s">
        <v>4</v>
      </c>
      <c r="AN2701" s="26">
        <v>5</v>
      </c>
      <c r="AO2701" s="26">
        <v>0</v>
      </c>
      <c r="AP2701" s="26" t="s">
        <v>28</v>
      </c>
      <c r="AT2701" s="26" t="str">
        <f>MID(AA2701,MIN(FIND({0,1,2,3,4,5,6,7,8,9},AA2701&amp;"0123456789″")),LEN(AA2701))</f>
        <v>530う2329</v>
      </c>
      <c r="AU2701" s="26" t="str">
        <f t="shared" si="473"/>
        <v>2329</v>
      </c>
    </row>
    <row r="2702" spans="9:47" x14ac:dyDescent="0.2">
      <c r="I2702" s="26">
        <v>2330</v>
      </c>
      <c r="J2702" s="32" t="str">
        <f t="shared" si="465"/>
        <v/>
      </c>
      <c r="K2702" s="32" t="str">
        <f>IF(J2702="","",COUNTIF($J$2:J2702,"該当"))</f>
        <v/>
      </c>
      <c r="L2702" s="32" t="str">
        <f t="shared" si="474"/>
        <v>2330</v>
      </c>
      <c r="M2702" s="32" t="str">
        <f t="shared" si="466"/>
        <v/>
      </c>
      <c r="N2702" s="32" t="str">
        <f>IF(M2702="","",COUNTIF($M$2:M2702,"該当"))</f>
        <v/>
      </c>
      <c r="O2702" s="32" t="str">
        <f t="shared" si="467"/>
        <v>2330</v>
      </c>
      <c r="P2702" s="32" t="str">
        <f t="shared" si="468"/>
        <v/>
      </c>
      <c r="Q2702" s="32" t="str">
        <f>IF(P2702="","",COUNTIF($P$2:P2702,"該当"))</f>
        <v/>
      </c>
      <c r="R2702" s="32" t="str">
        <f t="shared" si="469"/>
        <v>2330</v>
      </c>
      <c r="S2702" s="32" t="str">
        <f t="shared" si="470"/>
        <v/>
      </c>
      <c r="T2702" s="32" t="str">
        <f>IF(S2702="","",COUNTIF($S$2:S2702,"該当"))</f>
        <v/>
      </c>
      <c r="U2702" s="32" t="str">
        <f t="shared" si="471"/>
        <v>2330</v>
      </c>
      <c r="V2702" s="32" t="str">
        <f t="shared" si="472"/>
        <v/>
      </c>
      <c r="W2702" s="32" t="str">
        <f>IF(V2702="","",COUNTIF($V$2:V2702,"該当"))</f>
        <v/>
      </c>
      <c r="X2702" s="32" t="str">
        <f t="shared" si="475"/>
        <v>2330</v>
      </c>
      <c r="Y2702" s="26">
        <v>101</v>
      </c>
      <c r="Z2702" s="26">
        <v>2330</v>
      </c>
      <c r="AA2702" s="26" t="s">
        <v>1775</v>
      </c>
      <c r="AB2702" s="26">
        <v>29</v>
      </c>
      <c r="AC2702" s="26" t="s">
        <v>34</v>
      </c>
      <c r="AD2702" s="26" t="s">
        <v>35</v>
      </c>
      <c r="AE2702" s="26" t="s">
        <v>23</v>
      </c>
      <c r="AF2702" s="26" t="s">
        <v>24</v>
      </c>
      <c r="AG2702" s="26">
        <v>9</v>
      </c>
      <c r="AH2702" s="26" t="s">
        <v>34</v>
      </c>
      <c r="AI2702" s="26" t="s">
        <v>26</v>
      </c>
      <c r="AJ2702" s="26">
        <v>4</v>
      </c>
      <c r="AK2702" s="26" t="s">
        <v>1692</v>
      </c>
      <c r="AL2702" s="26">
        <v>9003330332</v>
      </c>
      <c r="AM2702" s="26" t="s">
        <v>4</v>
      </c>
      <c r="AN2702" s="26">
        <v>5</v>
      </c>
      <c r="AO2702" s="26">
        <v>0</v>
      </c>
      <c r="AP2702" s="26" t="s">
        <v>28</v>
      </c>
      <c r="AT2702" s="26" t="str">
        <f>MID(AA2702,MIN(FIND({0,1,2,3,4,5,6,7,8,9},AA2702&amp;"0123456789″")),LEN(AA2702))</f>
        <v>530う2330</v>
      </c>
      <c r="AU2702" s="26" t="str">
        <f t="shared" si="473"/>
        <v>2330</v>
      </c>
    </row>
    <row r="2703" spans="9:47" x14ac:dyDescent="0.2">
      <c r="I2703" s="26">
        <v>2331</v>
      </c>
      <c r="J2703" s="32" t="str">
        <f t="shared" si="465"/>
        <v/>
      </c>
      <c r="K2703" s="32" t="str">
        <f>IF(J2703="","",COUNTIF($J$2:J2703,"該当"))</f>
        <v/>
      </c>
      <c r="L2703" s="32" t="str">
        <f t="shared" si="474"/>
        <v>2331</v>
      </c>
      <c r="M2703" s="32" t="str">
        <f t="shared" si="466"/>
        <v/>
      </c>
      <c r="N2703" s="32" t="str">
        <f>IF(M2703="","",COUNTIF($M$2:M2703,"該当"))</f>
        <v/>
      </c>
      <c r="O2703" s="32" t="str">
        <f t="shared" si="467"/>
        <v>2331</v>
      </c>
      <c r="P2703" s="32" t="str">
        <f t="shared" si="468"/>
        <v/>
      </c>
      <c r="Q2703" s="32" t="str">
        <f>IF(P2703="","",COUNTIF($P$2:P2703,"該当"))</f>
        <v/>
      </c>
      <c r="R2703" s="32" t="str">
        <f t="shared" si="469"/>
        <v>2331</v>
      </c>
      <c r="S2703" s="32" t="str">
        <f t="shared" si="470"/>
        <v/>
      </c>
      <c r="T2703" s="32" t="str">
        <f>IF(S2703="","",COUNTIF($S$2:S2703,"該当"))</f>
        <v/>
      </c>
      <c r="U2703" s="32" t="str">
        <f t="shared" si="471"/>
        <v>2331</v>
      </c>
      <c r="V2703" s="32" t="str">
        <f t="shared" si="472"/>
        <v/>
      </c>
      <c r="W2703" s="32" t="str">
        <f>IF(V2703="","",COUNTIF($V$2:V2703,"該当"))</f>
        <v/>
      </c>
      <c r="X2703" s="32" t="str">
        <f t="shared" si="475"/>
        <v>2331</v>
      </c>
      <c r="Y2703" s="26">
        <v>102</v>
      </c>
      <c r="Z2703" s="26">
        <v>2331</v>
      </c>
      <c r="AA2703" s="26" t="s">
        <v>1776</v>
      </c>
      <c r="AB2703" s="26">
        <v>29</v>
      </c>
      <c r="AC2703" s="26" t="s">
        <v>34</v>
      </c>
      <c r="AD2703" s="26" t="s">
        <v>35</v>
      </c>
      <c r="AE2703" s="26" t="s">
        <v>23</v>
      </c>
      <c r="AF2703" s="26" t="s">
        <v>24</v>
      </c>
      <c r="AG2703" s="26">
        <v>9</v>
      </c>
      <c r="AH2703" s="26" t="s">
        <v>34</v>
      </c>
      <c r="AI2703" s="26" t="s">
        <v>26</v>
      </c>
      <c r="AJ2703" s="26">
        <v>4</v>
      </c>
      <c r="AK2703" s="26" t="s">
        <v>1692</v>
      </c>
      <c r="AL2703" s="26">
        <v>9003330331</v>
      </c>
      <c r="AM2703" s="26" t="s">
        <v>4</v>
      </c>
      <c r="AN2703" s="26">
        <v>5</v>
      </c>
      <c r="AO2703" s="26">
        <v>0</v>
      </c>
      <c r="AP2703" s="26" t="s">
        <v>28</v>
      </c>
      <c r="AT2703" s="26" t="str">
        <f>MID(AA2703,MIN(FIND({0,1,2,3,4,5,6,7,8,9},AA2703&amp;"0123456789″")),LEN(AA2703))</f>
        <v>530う2331</v>
      </c>
      <c r="AU2703" s="26" t="str">
        <f t="shared" si="473"/>
        <v>2331</v>
      </c>
    </row>
    <row r="2704" spans="9:47" x14ac:dyDescent="0.2">
      <c r="I2704" s="26">
        <v>2332</v>
      </c>
      <c r="J2704" s="32" t="str">
        <f t="shared" si="465"/>
        <v/>
      </c>
      <c r="K2704" s="32" t="str">
        <f>IF(J2704="","",COUNTIF($J$2:J2704,"該当"))</f>
        <v/>
      </c>
      <c r="L2704" s="32" t="str">
        <f t="shared" si="474"/>
        <v>2332</v>
      </c>
      <c r="M2704" s="32" t="str">
        <f t="shared" si="466"/>
        <v/>
      </c>
      <c r="N2704" s="32" t="str">
        <f>IF(M2704="","",COUNTIF($M$2:M2704,"該当"))</f>
        <v/>
      </c>
      <c r="O2704" s="32" t="str">
        <f t="shared" si="467"/>
        <v>2332</v>
      </c>
      <c r="P2704" s="32" t="str">
        <f t="shared" si="468"/>
        <v/>
      </c>
      <c r="Q2704" s="32" t="str">
        <f>IF(P2704="","",COUNTIF($P$2:P2704,"該当"))</f>
        <v/>
      </c>
      <c r="R2704" s="32" t="str">
        <f t="shared" si="469"/>
        <v>2332</v>
      </c>
      <c r="S2704" s="32" t="str">
        <f t="shared" si="470"/>
        <v/>
      </c>
      <c r="T2704" s="32" t="str">
        <f>IF(S2704="","",COUNTIF($S$2:S2704,"該当"))</f>
        <v/>
      </c>
      <c r="U2704" s="32" t="str">
        <f t="shared" si="471"/>
        <v>2332</v>
      </c>
      <c r="V2704" s="32" t="str">
        <f t="shared" si="472"/>
        <v/>
      </c>
      <c r="W2704" s="32" t="str">
        <f>IF(V2704="","",COUNTIF($V$2:V2704,"該当"))</f>
        <v/>
      </c>
      <c r="X2704" s="32" t="str">
        <f t="shared" si="475"/>
        <v>2332</v>
      </c>
      <c r="Y2704" s="26">
        <v>103</v>
      </c>
      <c r="Z2704" s="26">
        <v>2332</v>
      </c>
      <c r="AA2704" s="26" t="s">
        <v>1777</v>
      </c>
      <c r="AB2704" s="26">
        <v>29</v>
      </c>
      <c r="AC2704" s="26" t="s">
        <v>34</v>
      </c>
      <c r="AD2704" s="26" t="s">
        <v>35</v>
      </c>
      <c r="AE2704" s="26" t="s">
        <v>23</v>
      </c>
      <c r="AF2704" s="26" t="s">
        <v>24</v>
      </c>
      <c r="AG2704" s="26">
        <v>9</v>
      </c>
      <c r="AH2704" s="26" t="s">
        <v>34</v>
      </c>
      <c r="AI2704" s="26" t="s">
        <v>26</v>
      </c>
      <c r="AJ2704" s="26">
        <v>4</v>
      </c>
      <c r="AK2704" s="26" t="s">
        <v>1692</v>
      </c>
      <c r="AL2704" s="26">
        <v>9003330331</v>
      </c>
      <c r="AM2704" s="26" t="s">
        <v>4</v>
      </c>
      <c r="AN2704" s="26">
        <v>5</v>
      </c>
      <c r="AO2704" s="26">
        <v>0</v>
      </c>
      <c r="AP2704" s="26" t="s">
        <v>28</v>
      </c>
      <c r="AT2704" s="26" t="str">
        <f>MID(AA2704,MIN(FIND({0,1,2,3,4,5,6,7,8,9},AA2704&amp;"0123456789″")),LEN(AA2704))</f>
        <v>530う2332</v>
      </c>
      <c r="AU2704" s="26" t="str">
        <f t="shared" si="473"/>
        <v>2332</v>
      </c>
    </row>
    <row r="2705" spans="9:47" x14ac:dyDescent="0.2">
      <c r="I2705" s="26">
        <v>2333</v>
      </c>
      <c r="J2705" s="32" t="str">
        <f t="shared" si="465"/>
        <v/>
      </c>
      <c r="K2705" s="32" t="str">
        <f>IF(J2705="","",COUNTIF($J$2:J2705,"該当"))</f>
        <v/>
      </c>
      <c r="L2705" s="32" t="str">
        <f t="shared" si="474"/>
        <v>2333</v>
      </c>
      <c r="M2705" s="32" t="str">
        <f t="shared" si="466"/>
        <v/>
      </c>
      <c r="N2705" s="32" t="str">
        <f>IF(M2705="","",COUNTIF($M$2:M2705,"該当"))</f>
        <v/>
      </c>
      <c r="O2705" s="32" t="str">
        <f t="shared" si="467"/>
        <v>2333</v>
      </c>
      <c r="P2705" s="32" t="str">
        <f t="shared" si="468"/>
        <v/>
      </c>
      <c r="Q2705" s="32" t="str">
        <f>IF(P2705="","",COUNTIF($P$2:P2705,"該当"))</f>
        <v/>
      </c>
      <c r="R2705" s="32" t="str">
        <f t="shared" si="469"/>
        <v>2333</v>
      </c>
      <c r="S2705" s="32" t="str">
        <f t="shared" si="470"/>
        <v/>
      </c>
      <c r="T2705" s="32" t="str">
        <f>IF(S2705="","",COUNTIF($S$2:S2705,"該当"))</f>
        <v/>
      </c>
      <c r="U2705" s="32" t="str">
        <f t="shared" si="471"/>
        <v>2333</v>
      </c>
      <c r="V2705" s="32" t="str">
        <f t="shared" si="472"/>
        <v/>
      </c>
      <c r="W2705" s="32" t="str">
        <f>IF(V2705="","",COUNTIF($V$2:V2705,"該当"))</f>
        <v/>
      </c>
      <c r="X2705" s="32" t="str">
        <f t="shared" si="475"/>
        <v>2333</v>
      </c>
      <c r="Y2705" s="26">
        <v>104</v>
      </c>
      <c r="Z2705" s="26">
        <v>2333</v>
      </c>
      <c r="AA2705" s="26" t="s">
        <v>1778</v>
      </c>
      <c r="AB2705" s="26">
        <v>29</v>
      </c>
      <c r="AC2705" s="26" t="s">
        <v>34</v>
      </c>
      <c r="AD2705" s="26" t="s">
        <v>35</v>
      </c>
      <c r="AE2705" s="26" t="s">
        <v>23</v>
      </c>
      <c r="AF2705" s="26" t="s">
        <v>24</v>
      </c>
      <c r="AG2705" s="26">
        <v>9</v>
      </c>
      <c r="AH2705" s="26" t="s">
        <v>34</v>
      </c>
      <c r="AI2705" s="26" t="s">
        <v>26</v>
      </c>
      <c r="AJ2705" s="26">
        <v>4</v>
      </c>
      <c r="AK2705" s="26" t="s">
        <v>1692</v>
      </c>
      <c r="AL2705" s="26">
        <v>9003330332</v>
      </c>
      <c r="AM2705" s="26" t="s">
        <v>4</v>
      </c>
      <c r="AN2705" s="26">
        <v>5</v>
      </c>
      <c r="AO2705" s="26">
        <v>0</v>
      </c>
      <c r="AP2705" s="26" t="s">
        <v>28</v>
      </c>
      <c r="AT2705" s="26" t="str">
        <f>MID(AA2705,MIN(FIND({0,1,2,3,4,5,6,7,8,9},AA2705&amp;"0123456789″")),LEN(AA2705))</f>
        <v>530う2333</v>
      </c>
      <c r="AU2705" s="26" t="str">
        <f t="shared" si="473"/>
        <v>2333</v>
      </c>
    </row>
    <row r="2706" spans="9:47" x14ac:dyDescent="0.2">
      <c r="I2706" s="26">
        <v>2334</v>
      </c>
      <c r="J2706" s="32" t="str">
        <f t="shared" si="465"/>
        <v/>
      </c>
      <c r="K2706" s="32" t="str">
        <f>IF(J2706="","",COUNTIF($J$2:J2706,"該当"))</f>
        <v/>
      </c>
      <c r="L2706" s="32" t="str">
        <f t="shared" si="474"/>
        <v>2334</v>
      </c>
      <c r="M2706" s="32" t="str">
        <f t="shared" si="466"/>
        <v/>
      </c>
      <c r="N2706" s="32" t="str">
        <f>IF(M2706="","",COUNTIF($M$2:M2706,"該当"))</f>
        <v/>
      </c>
      <c r="O2706" s="32" t="str">
        <f t="shared" si="467"/>
        <v>2334</v>
      </c>
      <c r="P2706" s="32" t="str">
        <f t="shared" si="468"/>
        <v/>
      </c>
      <c r="Q2706" s="32" t="str">
        <f>IF(P2706="","",COUNTIF($P$2:P2706,"該当"))</f>
        <v/>
      </c>
      <c r="R2706" s="32" t="str">
        <f t="shared" si="469"/>
        <v>2334</v>
      </c>
      <c r="S2706" s="32" t="str">
        <f t="shared" si="470"/>
        <v/>
      </c>
      <c r="T2706" s="32" t="str">
        <f>IF(S2706="","",COUNTIF($S$2:S2706,"該当"))</f>
        <v/>
      </c>
      <c r="U2706" s="32" t="str">
        <f t="shared" si="471"/>
        <v>2334</v>
      </c>
      <c r="V2706" s="32" t="str">
        <f t="shared" si="472"/>
        <v/>
      </c>
      <c r="W2706" s="32" t="str">
        <f>IF(V2706="","",COUNTIF($V$2:V2706,"該当"))</f>
        <v/>
      </c>
      <c r="X2706" s="32" t="str">
        <f t="shared" si="475"/>
        <v>2334</v>
      </c>
      <c r="Y2706" s="26">
        <v>105</v>
      </c>
      <c r="Z2706" s="26">
        <v>2334</v>
      </c>
      <c r="AA2706" s="26" t="s">
        <v>1779</v>
      </c>
      <c r="AB2706" s="26">
        <v>29</v>
      </c>
      <c r="AC2706" s="26" t="s">
        <v>34</v>
      </c>
      <c r="AD2706" s="26" t="s">
        <v>35</v>
      </c>
      <c r="AE2706" s="26" t="s">
        <v>23</v>
      </c>
      <c r="AF2706" s="26" t="s">
        <v>24</v>
      </c>
      <c r="AG2706" s="26">
        <v>9</v>
      </c>
      <c r="AH2706" s="26" t="s">
        <v>34</v>
      </c>
      <c r="AI2706" s="26" t="s">
        <v>26</v>
      </c>
      <c r="AJ2706" s="26">
        <v>4</v>
      </c>
      <c r="AK2706" s="26" t="s">
        <v>1692</v>
      </c>
      <c r="AL2706" s="26">
        <v>9003330332</v>
      </c>
      <c r="AM2706" s="26" t="s">
        <v>4</v>
      </c>
      <c r="AN2706" s="26">
        <v>5</v>
      </c>
      <c r="AO2706" s="26">
        <v>0</v>
      </c>
      <c r="AP2706" s="26" t="s">
        <v>28</v>
      </c>
      <c r="AT2706" s="26" t="str">
        <f>MID(AA2706,MIN(FIND({0,1,2,3,4,5,6,7,8,9},AA2706&amp;"0123456789″")),LEN(AA2706))</f>
        <v>530う2334</v>
      </c>
      <c r="AU2706" s="26" t="str">
        <f t="shared" si="473"/>
        <v>2334</v>
      </c>
    </row>
    <row r="2707" spans="9:47" x14ac:dyDescent="0.2">
      <c r="I2707" s="26">
        <v>2335</v>
      </c>
      <c r="J2707" s="32" t="str">
        <f t="shared" si="465"/>
        <v/>
      </c>
      <c r="K2707" s="32" t="str">
        <f>IF(J2707="","",COUNTIF($J$2:J2707,"該当"))</f>
        <v/>
      </c>
      <c r="L2707" s="32" t="str">
        <f t="shared" si="474"/>
        <v>2335</v>
      </c>
      <c r="M2707" s="32" t="str">
        <f t="shared" si="466"/>
        <v/>
      </c>
      <c r="N2707" s="32" t="str">
        <f>IF(M2707="","",COUNTIF($M$2:M2707,"該当"))</f>
        <v/>
      </c>
      <c r="O2707" s="32" t="str">
        <f t="shared" si="467"/>
        <v>2335</v>
      </c>
      <c r="P2707" s="32" t="str">
        <f t="shared" si="468"/>
        <v/>
      </c>
      <c r="Q2707" s="32" t="str">
        <f>IF(P2707="","",COUNTIF($P$2:P2707,"該当"))</f>
        <v/>
      </c>
      <c r="R2707" s="32" t="str">
        <f t="shared" si="469"/>
        <v>2335</v>
      </c>
      <c r="S2707" s="32" t="str">
        <f t="shared" si="470"/>
        <v/>
      </c>
      <c r="T2707" s="32" t="str">
        <f>IF(S2707="","",COUNTIF($S$2:S2707,"該当"))</f>
        <v/>
      </c>
      <c r="U2707" s="32" t="str">
        <f t="shared" si="471"/>
        <v>2335</v>
      </c>
      <c r="V2707" s="32" t="str">
        <f t="shared" si="472"/>
        <v/>
      </c>
      <c r="W2707" s="32" t="str">
        <f>IF(V2707="","",COUNTIF($V$2:V2707,"該当"))</f>
        <v/>
      </c>
      <c r="X2707" s="32" t="str">
        <f t="shared" si="475"/>
        <v>2335</v>
      </c>
      <c r="Y2707" s="26">
        <v>106</v>
      </c>
      <c r="Z2707" s="26">
        <v>2335</v>
      </c>
      <c r="AA2707" s="26" t="s">
        <v>1780</v>
      </c>
      <c r="AB2707" s="26">
        <v>29</v>
      </c>
      <c r="AC2707" s="26" t="s">
        <v>34</v>
      </c>
      <c r="AD2707" s="26" t="s">
        <v>35</v>
      </c>
      <c r="AE2707" s="26" t="s">
        <v>23</v>
      </c>
      <c r="AF2707" s="26" t="s">
        <v>24</v>
      </c>
      <c r="AG2707" s="26">
        <v>9</v>
      </c>
      <c r="AH2707" s="26" t="s">
        <v>34</v>
      </c>
      <c r="AI2707" s="26" t="s">
        <v>26</v>
      </c>
      <c r="AJ2707" s="26">
        <v>4</v>
      </c>
      <c r="AK2707" s="26" t="s">
        <v>1692</v>
      </c>
      <c r="AL2707" s="26">
        <v>9003330331</v>
      </c>
      <c r="AM2707" s="26" t="s">
        <v>4</v>
      </c>
      <c r="AN2707" s="26">
        <v>5</v>
      </c>
      <c r="AO2707" s="26">
        <v>0</v>
      </c>
      <c r="AP2707" s="26" t="s">
        <v>28</v>
      </c>
      <c r="AT2707" s="26" t="str">
        <f>MID(AA2707,MIN(FIND({0,1,2,3,4,5,6,7,8,9},AA2707&amp;"0123456789″")),LEN(AA2707))</f>
        <v>530う2335</v>
      </c>
      <c r="AU2707" s="26" t="str">
        <f t="shared" si="473"/>
        <v>2335</v>
      </c>
    </row>
    <row r="2708" spans="9:47" x14ac:dyDescent="0.2">
      <c r="I2708" s="26">
        <v>2338</v>
      </c>
      <c r="J2708" s="32" t="str">
        <f t="shared" si="465"/>
        <v/>
      </c>
      <c r="K2708" s="32" t="str">
        <f>IF(J2708="","",COUNTIF($J$2:J2708,"該当"))</f>
        <v/>
      </c>
      <c r="L2708" s="32" t="str">
        <f t="shared" si="474"/>
        <v>2338</v>
      </c>
      <c r="M2708" s="32" t="str">
        <f t="shared" si="466"/>
        <v/>
      </c>
      <c r="N2708" s="32" t="str">
        <f>IF(M2708="","",COUNTIF($M$2:M2708,"該当"))</f>
        <v/>
      </c>
      <c r="O2708" s="32" t="str">
        <f t="shared" si="467"/>
        <v>2338</v>
      </c>
      <c r="P2708" s="32" t="str">
        <f t="shared" si="468"/>
        <v/>
      </c>
      <c r="Q2708" s="32" t="str">
        <f>IF(P2708="","",COUNTIF($P$2:P2708,"該当"))</f>
        <v/>
      </c>
      <c r="R2708" s="32" t="str">
        <f t="shared" si="469"/>
        <v>2338</v>
      </c>
      <c r="S2708" s="32" t="str">
        <f t="shared" si="470"/>
        <v/>
      </c>
      <c r="T2708" s="32" t="str">
        <f>IF(S2708="","",COUNTIF($S$2:S2708,"該当"))</f>
        <v/>
      </c>
      <c r="U2708" s="32" t="str">
        <f t="shared" si="471"/>
        <v>2338</v>
      </c>
      <c r="V2708" s="32" t="str">
        <f t="shared" si="472"/>
        <v/>
      </c>
      <c r="W2708" s="32" t="str">
        <f>IF(V2708="","",COUNTIF($V$2:V2708,"該当"))</f>
        <v/>
      </c>
      <c r="X2708" s="32" t="str">
        <f t="shared" si="475"/>
        <v>2338</v>
      </c>
      <c r="Y2708" s="26">
        <v>109</v>
      </c>
      <c r="Z2708" s="26">
        <v>2338</v>
      </c>
      <c r="AA2708" s="26" t="s">
        <v>5148</v>
      </c>
      <c r="AB2708" s="26">
        <v>67</v>
      </c>
      <c r="AC2708" s="26" t="s">
        <v>4969</v>
      </c>
      <c r="AD2708" s="26" t="s">
        <v>4970</v>
      </c>
      <c r="AE2708" s="26" t="s">
        <v>4971</v>
      </c>
      <c r="AF2708" s="26" t="s">
        <v>24</v>
      </c>
      <c r="AG2708" s="26">
        <v>9</v>
      </c>
      <c r="AH2708" s="26" t="s">
        <v>34</v>
      </c>
      <c r="AI2708" s="26" t="s">
        <v>26</v>
      </c>
      <c r="AJ2708" s="26">
        <v>4</v>
      </c>
      <c r="AK2708" s="26" t="s">
        <v>1692</v>
      </c>
      <c r="AL2708" s="26">
        <v>9003330332</v>
      </c>
      <c r="AM2708" s="26" t="s">
        <v>4</v>
      </c>
      <c r="AN2708" s="26">
        <v>4</v>
      </c>
      <c r="AO2708" s="26">
        <v>0</v>
      </c>
      <c r="AP2708" s="26" t="s">
        <v>28</v>
      </c>
      <c r="AT2708" s="26" t="str">
        <f>MID(AA2708,MIN(FIND({0,1,2,3,4,5,6,7,8,9},AA2708&amp;"0123456789″")),LEN(AA2708))</f>
        <v>330あ2338</v>
      </c>
      <c r="AU2708" s="26" t="str">
        <f t="shared" si="473"/>
        <v>2338</v>
      </c>
    </row>
    <row r="2709" spans="9:47" x14ac:dyDescent="0.2">
      <c r="I2709" s="26">
        <v>2339</v>
      </c>
      <c r="J2709" s="32" t="str">
        <f t="shared" si="465"/>
        <v/>
      </c>
      <c r="K2709" s="32" t="str">
        <f>IF(J2709="","",COUNTIF($J$2:J2709,"該当"))</f>
        <v/>
      </c>
      <c r="L2709" s="32" t="str">
        <f t="shared" si="474"/>
        <v>2339</v>
      </c>
      <c r="M2709" s="32" t="str">
        <f t="shared" si="466"/>
        <v/>
      </c>
      <c r="N2709" s="32" t="str">
        <f>IF(M2709="","",COUNTIF($M$2:M2709,"該当"))</f>
        <v/>
      </c>
      <c r="O2709" s="32" t="str">
        <f t="shared" si="467"/>
        <v>2339</v>
      </c>
      <c r="P2709" s="32" t="str">
        <f t="shared" si="468"/>
        <v/>
      </c>
      <c r="Q2709" s="32" t="str">
        <f>IF(P2709="","",COUNTIF($P$2:P2709,"該当"))</f>
        <v/>
      </c>
      <c r="R2709" s="32" t="str">
        <f t="shared" si="469"/>
        <v>2339</v>
      </c>
      <c r="S2709" s="32" t="str">
        <f t="shared" si="470"/>
        <v/>
      </c>
      <c r="T2709" s="32" t="str">
        <f>IF(S2709="","",COUNTIF($S$2:S2709,"該当"))</f>
        <v/>
      </c>
      <c r="U2709" s="32" t="str">
        <f t="shared" si="471"/>
        <v>2339</v>
      </c>
      <c r="V2709" s="32" t="str">
        <f t="shared" si="472"/>
        <v/>
      </c>
      <c r="W2709" s="32" t="str">
        <f>IF(V2709="","",COUNTIF($V$2:V2709,"該当"))</f>
        <v/>
      </c>
      <c r="X2709" s="32" t="str">
        <f t="shared" si="475"/>
        <v>2339</v>
      </c>
      <c r="Y2709" s="26">
        <v>110</v>
      </c>
      <c r="Z2709" s="26">
        <v>2339</v>
      </c>
      <c r="AA2709" s="26" t="s">
        <v>1781</v>
      </c>
      <c r="AB2709" s="26">
        <v>29</v>
      </c>
      <c r="AC2709" s="26" t="s">
        <v>34</v>
      </c>
      <c r="AD2709" s="26" t="s">
        <v>35</v>
      </c>
      <c r="AE2709" s="26" t="s">
        <v>23</v>
      </c>
      <c r="AF2709" s="26" t="s">
        <v>24</v>
      </c>
      <c r="AG2709" s="26">
        <v>9</v>
      </c>
      <c r="AH2709" s="26" t="s">
        <v>34</v>
      </c>
      <c r="AI2709" s="26" t="s">
        <v>26</v>
      </c>
      <c r="AJ2709" s="26">
        <v>4</v>
      </c>
      <c r="AK2709" s="26" t="s">
        <v>1692</v>
      </c>
      <c r="AL2709" s="26">
        <v>9003330331</v>
      </c>
      <c r="AM2709" s="26" t="s">
        <v>4</v>
      </c>
      <c r="AN2709" s="26">
        <v>5</v>
      </c>
      <c r="AO2709" s="26">
        <v>0</v>
      </c>
      <c r="AP2709" s="26" t="s">
        <v>28</v>
      </c>
      <c r="AT2709" s="26" t="str">
        <f>MID(AA2709,MIN(FIND({0,1,2,3,4,5,6,7,8,9},AA2709&amp;"0123456789″")),LEN(AA2709))</f>
        <v>530う2339</v>
      </c>
      <c r="AU2709" s="26" t="str">
        <f t="shared" si="473"/>
        <v>2339</v>
      </c>
    </row>
    <row r="2710" spans="9:47" x14ac:dyDescent="0.2">
      <c r="I2710" s="26">
        <v>2340</v>
      </c>
      <c r="J2710" s="32" t="str">
        <f t="shared" si="465"/>
        <v/>
      </c>
      <c r="K2710" s="32" t="str">
        <f>IF(J2710="","",COUNTIF($J$2:J2710,"該当"))</f>
        <v/>
      </c>
      <c r="L2710" s="32" t="str">
        <f t="shared" si="474"/>
        <v>2340</v>
      </c>
      <c r="M2710" s="32" t="str">
        <f t="shared" si="466"/>
        <v/>
      </c>
      <c r="N2710" s="32" t="str">
        <f>IF(M2710="","",COUNTIF($M$2:M2710,"該当"))</f>
        <v/>
      </c>
      <c r="O2710" s="32" t="str">
        <f t="shared" si="467"/>
        <v>2340</v>
      </c>
      <c r="P2710" s="32" t="str">
        <f t="shared" si="468"/>
        <v/>
      </c>
      <c r="Q2710" s="32" t="str">
        <f>IF(P2710="","",COUNTIF($P$2:P2710,"該当"))</f>
        <v/>
      </c>
      <c r="R2710" s="32" t="str">
        <f t="shared" si="469"/>
        <v>2340</v>
      </c>
      <c r="S2710" s="32" t="str">
        <f t="shared" si="470"/>
        <v/>
      </c>
      <c r="T2710" s="32" t="str">
        <f>IF(S2710="","",COUNTIF($S$2:S2710,"該当"))</f>
        <v/>
      </c>
      <c r="U2710" s="32" t="str">
        <f t="shared" si="471"/>
        <v>2340</v>
      </c>
      <c r="V2710" s="32" t="str">
        <f t="shared" si="472"/>
        <v/>
      </c>
      <c r="W2710" s="32" t="str">
        <f>IF(V2710="","",COUNTIF($V$2:V2710,"該当"))</f>
        <v/>
      </c>
      <c r="X2710" s="32" t="str">
        <f t="shared" si="475"/>
        <v>2340</v>
      </c>
      <c r="Y2710" s="26">
        <v>111</v>
      </c>
      <c r="Z2710" s="26">
        <v>2340</v>
      </c>
      <c r="AA2710" s="26" t="s">
        <v>1782</v>
      </c>
      <c r="AB2710" s="26">
        <v>29</v>
      </c>
      <c r="AC2710" s="26" t="s">
        <v>34</v>
      </c>
      <c r="AD2710" s="26" t="s">
        <v>35</v>
      </c>
      <c r="AE2710" s="26" t="s">
        <v>23</v>
      </c>
      <c r="AF2710" s="26" t="s">
        <v>24</v>
      </c>
      <c r="AG2710" s="26">
        <v>9</v>
      </c>
      <c r="AH2710" s="26" t="s">
        <v>34</v>
      </c>
      <c r="AI2710" s="26" t="s">
        <v>26</v>
      </c>
      <c r="AJ2710" s="26">
        <v>4</v>
      </c>
      <c r="AK2710" s="26" t="s">
        <v>1692</v>
      </c>
      <c r="AL2710" s="26">
        <v>9003330332</v>
      </c>
      <c r="AM2710" s="26" t="s">
        <v>4</v>
      </c>
      <c r="AN2710" s="26">
        <v>5</v>
      </c>
      <c r="AO2710" s="26">
        <v>0</v>
      </c>
      <c r="AP2710" s="26" t="s">
        <v>28</v>
      </c>
      <c r="AT2710" s="26" t="str">
        <f>MID(AA2710,MIN(FIND({0,1,2,3,4,5,6,7,8,9},AA2710&amp;"0123456789″")),LEN(AA2710))</f>
        <v>530う2340</v>
      </c>
      <c r="AU2710" s="26" t="str">
        <f t="shared" si="473"/>
        <v>2340</v>
      </c>
    </row>
    <row r="2711" spans="9:47" x14ac:dyDescent="0.2">
      <c r="I2711" s="26">
        <v>2341</v>
      </c>
      <c r="J2711" s="32" t="str">
        <f t="shared" si="465"/>
        <v/>
      </c>
      <c r="K2711" s="32" t="str">
        <f>IF(J2711="","",COUNTIF($J$2:J2711,"該当"))</f>
        <v/>
      </c>
      <c r="L2711" s="32" t="str">
        <f t="shared" si="474"/>
        <v>2341</v>
      </c>
      <c r="M2711" s="32" t="str">
        <f t="shared" si="466"/>
        <v/>
      </c>
      <c r="N2711" s="32" t="str">
        <f>IF(M2711="","",COUNTIF($M$2:M2711,"該当"))</f>
        <v/>
      </c>
      <c r="O2711" s="32" t="str">
        <f t="shared" si="467"/>
        <v>2341</v>
      </c>
      <c r="P2711" s="32" t="str">
        <f t="shared" si="468"/>
        <v/>
      </c>
      <c r="Q2711" s="32" t="str">
        <f>IF(P2711="","",COUNTIF($P$2:P2711,"該当"))</f>
        <v/>
      </c>
      <c r="R2711" s="32" t="str">
        <f t="shared" si="469"/>
        <v>2341</v>
      </c>
      <c r="S2711" s="32" t="str">
        <f t="shared" si="470"/>
        <v/>
      </c>
      <c r="T2711" s="32" t="str">
        <f>IF(S2711="","",COUNTIF($S$2:S2711,"該当"))</f>
        <v/>
      </c>
      <c r="U2711" s="32" t="str">
        <f t="shared" si="471"/>
        <v>2341</v>
      </c>
      <c r="V2711" s="32" t="str">
        <f t="shared" si="472"/>
        <v/>
      </c>
      <c r="W2711" s="32" t="str">
        <f>IF(V2711="","",COUNTIF($V$2:V2711,"該当"))</f>
        <v/>
      </c>
      <c r="X2711" s="32" t="str">
        <f t="shared" si="475"/>
        <v>2341</v>
      </c>
      <c r="Y2711" s="26">
        <v>112</v>
      </c>
      <c r="Z2711" s="26">
        <v>2341</v>
      </c>
      <c r="AA2711" s="26" t="s">
        <v>1783</v>
      </c>
      <c r="AB2711" s="26">
        <v>29</v>
      </c>
      <c r="AC2711" s="26" t="s">
        <v>34</v>
      </c>
      <c r="AD2711" s="26" t="s">
        <v>35</v>
      </c>
      <c r="AE2711" s="26" t="s">
        <v>23</v>
      </c>
      <c r="AF2711" s="26" t="s">
        <v>24</v>
      </c>
      <c r="AG2711" s="26">
        <v>9</v>
      </c>
      <c r="AH2711" s="26" t="s">
        <v>34</v>
      </c>
      <c r="AI2711" s="26" t="s">
        <v>26</v>
      </c>
      <c r="AJ2711" s="26">
        <v>4</v>
      </c>
      <c r="AK2711" s="26" t="s">
        <v>1692</v>
      </c>
      <c r="AL2711" s="26">
        <v>9003330331</v>
      </c>
      <c r="AM2711" s="26" t="s">
        <v>4</v>
      </c>
      <c r="AN2711" s="26">
        <v>5</v>
      </c>
      <c r="AO2711" s="26">
        <v>0</v>
      </c>
      <c r="AP2711" s="26" t="s">
        <v>28</v>
      </c>
      <c r="AT2711" s="26" t="str">
        <f>MID(AA2711,MIN(FIND({0,1,2,3,4,5,6,7,8,9},AA2711&amp;"0123456789″")),LEN(AA2711))</f>
        <v>530う2341</v>
      </c>
      <c r="AU2711" s="26" t="str">
        <f t="shared" si="473"/>
        <v>2341</v>
      </c>
    </row>
    <row r="2712" spans="9:47" x14ac:dyDescent="0.2">
      <c r="I2712" s="26">
        <v>2342</v>
      </c>
      <c r="J2712" s="32" t="str">
        <f t="shared" si="465"/>
        <v/>
      </c>
      <c r="K2712" s="32" t="str">
        <f>IF(J2712="","",COUNTIF($J$2:J2712,"該当"))</f>
        <v/>
      </c>
      <c r="L2712" s="32" t="str">
        <f t="shared" si="474"/>
        <v>2342</v>
      </c>
      <c r="M2712" s="32" t="str">
        <f t="shared" si="466"/>
        <v/>
      </c>
      <c r="N2712" s="32" t="str">
        <f>IF(M2712="","",COUNTIF($M$2:M2712,"該当"))</f>
        <v/>
      </c>
      <c r="O2712" s="32" t="str">
        <f t="shared" si="467"/>
        <v>2342</v>
      </c>
      <c r="P2712" s="32" t="str">
        <f t="shared" si="468"/>
        <v/>
      </c>
      <c r="Q2712" s="32" t="str">
        <f>IF(P2712="","",COUNTIF($P$2:P2712,"該当"))</f>
        <v/>
      </c>
      <c r="R2712" s="32" t="str">
        <f t="shared" si="469"/>
        <v>2342</v>
      </c>
      <c r="S2712" s="32" t="str">
        <f t="shared" si="470"/>
        <v/>
      </c>
      <c r="T2712" s="32" t="str">
        <f>IF(S2712="","",COUNTIF($S$2:S2712,"該当"))</f>
        <v/>
      </c>
      <c r="U2712" s="32" t="str">
        <f t="shared" si="471"/>
        <v>2342</v>
      </c>
      <c r="V2712" s="32" t="str">
        <f t="shared" si="472"/>
        <v/>
      </c>
      <c r="W2712" s="32" t="str">
        <f>IF(V2712="","",COUNTIF($V$2:V2712,"該当"))</f>
        <v/>
      </c>
      <c r="X2712" s="32" t="str">
        <f t="shared" si="475"/>
        <v>2342</v>
      </c>
      <c r="Y2712" s="26">
        <v>113</v>
      </c>
      <c r="Z2712" s="26">
        <v>2342</v>
      </c>
      <c r="AA2712" s="26" t="s">
        <v>1784</v>
      </c>
      <c r="AB2712" s="26">
        <v>29</v>
      </c>
      <c r="AC2712" s="26" t="s">
        <v>34</v>
      </c>
      <c r="AD2712" s="26" t="s">
        <v>35</v>
      </c>
      <c r="AE2712" s="26" t="s">
        <v>23</v>
      </c>
      <c r="AF2712" s="26" t="s">
        <v>24</v>
      </c>
      <c r="AG2712" s="26">
        <v>9</v>
      </c>
      <c r="AH2712" s="26" t="s">
        <v>34</v>
      </c>
      <c r="AI2712" s="26" t="s">
        <v>26</v>
      </c>
      <c r="AJ2712" s="26">
        <v>4</v>
      </c>
      <c r="AK2712" s="26" t="s">
        <v>1692</v>
      </c>
      <c r="AL2712" s="26">
        <v>9003330332</v>
      </c>
      <c r="AM2712" s="26" t="s">
        <v>4</v>
      </c>
      <c r="AN2712" s="26">
        <v>5</v>
      </c>
      <c r="AO2712" s="26">
        <v>0</v>
      </c>
      <c r="AP2712" s="26" t="s">
        <v>28</v>
      </c>
      <c r="AT2712" s="26" t="str">
        <f>MID(AA2712,MIN(FIND({0,1,2,3,4,5,6,7,8,9},AA2712&amp;"0123456789″")),LEN(AA2712))</f>
        <v>530う2342</v>
      </c>
      <c r="AU2712" s="26" t="str">
        <f t="shared" si="473"/>
        <v>2342</v>
      </c>
    </row>
    <row r="2713" spans="9:47" x14ac:dyDescent="0.2">
      <c r="I2713" s="26">
        <v>2343</v>
      </c>
      <c r="J2713" s="32" t="str">
        <f t="shared" si="465"/>
        <v/>
      </c>
      <c r="K2713" s="32" t="str">
        <f>IF(J2713="","",COUNTIF($J$2:J2713,"該当"))</f>
        <v/>
      </c>
      <c r="L2713" s="32" t="str">
        <f t="shared" si="474"/>
        <v>2343</v>
      </c>
      <c r="M2713" s="32" t="str">
        <f t="shared" si="466"/>
        <v/>
      </c>
      <c r="N2713" s="32" t="str">
        <f>IF(M2713="","",COUNTIF($M$2:M2713,"該当"))</f>
        <v/>
      </c>
      <c r="O2713" s="32" t="str">
        <f t="shared" si="467"/>
        <v>2343</v>
      </c>
      <c r="P2713" s="32" t="str">
        <f t="shared" si="468"/>
        <v/>
      </c>
      <c r="Q2713" s="32" t="str">
        <f>IF(P2713="","",COUNTIF($P$2:P2713,"該当"))</f>
        <v/>
      </c>
      <c r="R2713" s="32" t="str">
        <f t="shared" si="469"/>
        <v>2343</v>
      </c>
      <c r="S2713" s="32" t="str">
        <f t="shared" si="470"/>
        <v/>
      </c>
      <c r="T2713" s="32" t="str">
        <f>IF(S2713="","",COUNTIF($S$2:S2713,"該当"))</f>
        <v/>
      </c>
      <c r="U2713" s="32" t="str">
        <f t="shared" si="471"/>
        <v>2343</v>
      </c>
      <c r="V2713" s="32" t="str">
        <f t="shared" si="472"/>
        <v/>
      </c>
      <c r="W2713" s="32" t="str">
        <f>IF(V2713="","",COUNTIF($V$2:V2713,"該当"))</f>
        <v/>
      </c>
      <c r="X2713" s="32" t="str">
        <f t="shared" si="475"/>
        <v>2343</v>
      </c>
      <c r="Y2713" s="26">
        <v>114</v>
      </c>
      <c r="Z2713" s="26">
        <v>2343</v>
      </c>
      <c r="AA2713" s="26" t="s">
        <v>1785</v>
      </c>
      <c r="AB2713" s="26">
        <v>29</v>
      </c>
      <c r="AC2713" s="26" t="s">
        <v>34</v>
      </c>
      <c r="AD2713" s="26" t="s">
        <v>35</v>
      </c>
      <c r="AE2713" s="26" t="s">
        <v>23</v>
      </c>
      <c r="AF2713" s="26" t="s">
        <v>24</v>
      </c>
      <c r="AG2713" s="26">
        <v>9</v>
      </c>
      <c r="AH2713" s="26" t="s">
        <v>34</v>
      </c>
      <c r="AI2713" s="26" t="s">
        <v>26</v>
      </c>
      <c r="AJ2713" s="26">
        <v>4</v>
      </c>
      <c r="AK2713" s="26" t="s">
        <v>1692</v>
      </c>
      <c r="AL2713" s="26">
        <v>9003330331</v>
      </c>
      <c r="AM2713" s="26" t="s">
        <v>4</v>
      </c>
      <c r="AN2713" s="26">
        <v>5</v>
      </c>
      <c r="AO2713" s="26">
        <v>0</v>
      </c>
      <c r="AP2713" s="26" t="s">
        <v>28</v>
      </c>
      <c r="AT2713" s="26" t="str">
        <f>MID(AA2713,MIN(FIND({0,1,2,3,4,5,6,7,8,9},AA2713&amp;"0123456789″")),LEN(AA2713))</f>
        <v>530う2343</v>
      </c>
      <c r="AU2713" s="26" t="str">
        <f t="shared" si="473"/>
        <v>2343</v>
      </c>
    </row>
    <row r="2714" spans="9:47" x14ac:dyDescent="0.2">
      <c r="I2714" s="26">
        <v>2344</v>
      </c>
      <c r="J2714" s="32" t="str">
        <f t="shared" si="465"/>
        <v/>
      </c>
      <c r="K2714" s="32" t="str">
        <f>IF(J2714="","",COUNTIF($J$2:J2714,"該当"))</f>
        <v/>
      </c>
      <c r="L2714" s="32" t="str">
        <f t="shared" si="474"/>
        <v>2344</v>
      </c>
      <c r="M2714" s="32" t="str">
        <f t="shared" si="466"/>
        <v/>
      </c>
      <c r="N2714" s="32" t="str">
        <f>IF(M2714="","",COUNTIF($M$2:M2714,"該当"))</f>
        <v/>
      </c>
      <c r="O2714" s="32" t="str">
        <f t="shared" si="467"/>
        <v>2344</v>
      </c>
      <c r="P2714" s="32" t="str">
        <f t="shared" si="468"/>
        <v/>
      </c>
      <c r="Q2714" s="32" t="str">
        <f>IF(P2714="","",COUNTIF($P$2:P2714,"該当"))</f>
        <v/>
      </c>
      <c r="R2714" s="32" t="str">
        <f t="shared" si="469"/>
        <v>2344</v>
      </c>
      <c r="S2714" s="32" t="str">
        <f t="shared" si="470"/>
        <v/>
      </c>
      <c r="T2714" s="32" t="str">
        <f>IF(S2714="","",COUNTIF($S$2:S2714,"該当"))</f>
        <v/>
      </c>
      <c r="U2714" s="32" t="str">
        <f t="shared" si="471"/>
        <v>2344</v>
      </c>
      <c r="V2714" s="32" t="str">
        <f t="shared" si="472"/>
        <v/>
      </c>
      <c r="W2714" s="32" t="str">
        <f>IF(V2714="","",COUNTIF($V$2:V2714,"該当"))</f>
        <v/>
      </c>
      <c r="X2714" s="32" t="str">
        <f t="shared" si="475"/>
        <v>2344</v>
      </c>
      <c r="Y2714" s="26">
        <v>115</v>
      </c>
      <c r="Z2714" s="26">
        <v>2344</v>
      </c>
      <c r="AA2714" s="26" t="s">
        <v>1786</v>
      </c>
      <c r="AB2714" s="26">
        <v>29</v>
      </c>
      <c r="AC2714" s="26" t="s">
        <v>34</v>
      </c>
      <c r="AD2714" s="26" t="s">
        <v>35</v>
      </c>
      <c r="AE2714" s="26" t="s">
        <v>23</v>
      </c>
      <c r="AF2714" s="26" t="s">
        <v>24</v>
      </c>
      <c r="AG2714" s="26">
        <v>9</v>
      </c>
      <c r="AH2714" s="26" t="s">
        <v>34</v>
      </c>
      <c r="AI2714" s="26" t="s">
        <v>26</v>
      </c>
      <c r="AJ2714" s="26">
        <v>4</v>
      </c>
      <c r="AK2714" s="26" t="s">
        <v>1692</v>
      </c>
      <c r="AL2714" s="26">
        <v>9003330332</v>
      </c>
      <c r="AM2714" s="26" t="s">
        <v>4</v>
      </c>
      <c r="AN2714" s="26">
        <v>5</v>
      </c>
      <c r="AO2714" s="26">
        <v>0</v>
      </c>
      <c r="AP2714" s="26" t="s">
        <v>28</v>
      </c>
      <c r="AT2714" s="26" t="str">
        <f>MID(AA2714,MIN(FIND({0,1,2,3,4,5,6,7,8,9},AA2714&amp;"0123456789″")),LEN(AA2714))</f>
        <v>530う2344</v>
      </c>
      <c r="AU2714" s="26" t="str">
        <f t="shared" si="473"/>
        <v>2344</v>
      </c>
    </row>
    <row r="2715" spans="9:47" x14ac:dyDescent="0.2">
      <c r="I2715" s="26">
        <v>2345</v>
      </c>
      <c r="J2715" s="32" t="str">
        <f t="shared" si="465"/>
        <v/>
      </c>
      <c r="K2715" s="32" t="str">
        <f>IF(J2715="","",COUNTIF($J$2:J2715,"該当"))</f>
        <v/>
      </c>
      <c r="L2715" s="32" t="str">
        <f t="shared" si="474"/>
        <v>2345</v>
      </c>
      <c r="M2715" s="32" t="str">
        <f t="shared" si="466"/>
        <v/>
      </c>
      <c r="N2715" s="32" t="str">
        <f>IF(M2715="","",COUNTIF($M$2:M2715,"該当"))</f>
        <v/>
      </c>
      <c r="O2715" s="32" t="str">
        <f t="shared" si="467"/>
        <v>2345</v>
      </c>
      <c r="P2715" s="32" t="str">
        <f t="shared" si="468"/>
        <v/>
      </c>
      <c r="Q2715" s="32" t="str">
        <f>IF(P2715="","",COUNTIF($P$2:P2715,"該当"))</f>
        <v/>
      </c>
      <c r="R2715" s="32" t="str">
        <f t="shared" si="469"/>
        <v>2345</v>
      </c>
      <c r="S2715" s="32" t="str">
        <f t="shared" si="470"/>
        <v/>
      </c>
      <c r="T2715" s="32" t="str">
        <f>IF(S2715="","",COUNTIF($S$2:S2715,"該当"))</f>
        <v/>
      </c>
      <c r="U2715" s="32" t="str">
        <f t="shared" si="471"/>
        <v>2345</v>
      </c>
      <c r="V2715" s="32" t="str">
        <f t="shared" si="472"/>
        <v/>
      </c>
      <c r="W2715" s="32" t="str">
        <f>IF(V2715="","",COUNTIF($V$2:V2715,"該当"))</f>
        <v/>
      </c>
      <c r="X2715" s="32" t="str">
        <f t="shared" si="475"/>
        <v>2345</v>
      </c>
      <c r="Y2715" s="26">
        <v>116</v>
      </c>
      <c r="Z2715" s="26">
        <v>2345</v>
      </c>
      <c r="AA2715" s="26" t="s">
        <v>1787</v>
      </c>
      <c r="AB2715" s="26">
        <v>29</v>
      </c>
      <c r="AC2715" s="26" t="s">
        <v>34</v>
      </c>
      <c r="AD2715" s="26" t="s">
        <v>35</v>
      </c>
      <c r="AE2715" s="26" t="s">
        <v>23</v>
      </c>
      <c r="AF2715" s="26" t="s">
        <v>24</v>
      </c>
      <c r="AG2715" s="26">
        <v>9</v>
      </c>
      <c r="AH2715" s="26" t="s">
        <v>34</v>
      </c>
      <c r="AI2715" s="26" t="s">
        <v>26</v>
      </c>
      <c r="AJ2715" s="26">
        <v>4</v>
      </c>
      <c r="AK2715" s="26" t="s">
        <v>1692</v>
      </c>
      <c r="AL2715" s="26">
        <v>9003330331</v>
      </c>
      <c r="AM2715" s="26" t="s">
        <v>4</v>
      </c>
      <c r="AN2715" s="26">
        <v>5</v>
      </c>
      <c r="AO2715" s="26">
        <v>0</v>
      </c>
      <c r="AP2715" s="26" t="s">
        <v>28</v>
      </c>
      <c r="AT2715" s="26" t="str">
        <f>MID(AA2715,MIN(FIND({0,1,2,3,4,5,6,7,8,9},AA2715&amp;"0123456789″")),LEN(AA2715))</f>
        <v>530え2345</v>
      </c>
      <c r="AU2715" s="26" t="str">
        <f t="shared" si="473"/>
        <v>2345</v>
      </c>
    </row>
    <row r="2716" spans="9:47" x14ac:dyDescent="0.2">
      <c r="I2716" s="26">
        <v>2349</v>
      </c>
      <c r="J2716" s="32" t="str">
        <f t="shared" si="465"/>
        <v/>
      </c>
      <c r="K2716" s="32" t="str">
        <f>IF(J2716="","",COUNTIF($J$2:J2716,"該当"))</f>
        <v/>
      </c>
      <c r="L2716" s="32" t="str">
        <f t="shared" si="474"/>
        <v>2349</v>
      </c>
      <c r="M2716" s="32" t="str">
        <f t="shared" si="466"/>
        <v/>
      </c>
      <c r="N2716" s="32" t="str">
        <f>IF(M2716="","",COUNTIF($M$2:M2716,"該当"))</f>
        <v/>
      </c>
      <c r="O2716" s="32" t="str">
        <f t="shared" si="467"/>
        <v>2349</v>
      </c>
      <c r="P2716" s="32" t="str">
        <f t="shared" si="468"/>
        <v/>
      </c>
      <c r="Q2716" s="32" t="str">
        <f>IF(P2716="","",COUNTIF($P$2:P2716,"該当"))</f>
        <v/>
      </c>
      <c r="R2716" s="32" t="str">
        <f t="shared" si="469"/>
        <v>2349</v>
      </c>
      <c r="S2716" s="32" t="str">
        <f t="shared" si="470"/>
        <v/>
      </c>
      <c r="T2716" s="32" t="str">
        <f>IF(S2716="","",COUNTIF($S$2:S2716,"該当"))</f>
        <v/>
      </c>
      <c r="U2716" s="32" t="str">
        <f t="shared" si="471"/>
        <v>2349</v>
      </c>
      <c r="V2716" s="32" t="str">
        <f t="shared" si="472"/>
        <v/>
      </c>
      <c r="W2716" s="32" t="str">
        <f>IF(V2716="","",COUNTIF($V$2:V2716,"該当"))</f>
        <v/>
      </c>
      <c r="X2716" s="32" t="str">
        <f t="shared" si="475"/>
        <v>2349</v>
      </c>
      <c r="Y2716" s="26">
        <v>120</v>
      </c>
      <c r="Z2716" s="26">
        <v>2349</v>
      </c>
      <c r="AA2716" s="26" t="s">
        <v>1788</v>
      </c>
      <c r="AB2716" s="26">
        <v>29</v>
      </c>
      <c r="AC2716" s="26" t="s">
        <v>34</v>
      </c>
      <c r="AD2716" s="26" t="s">
        <v>35</v>
      </c>
      <c r="AE2716" s="26" t="s">
        <v>23</v>
      </c>
      <c r="AF2716" s="26" t="s">
        <v>24</v>
      </c>
      <c r="AG2716" s="26">
        <v>9</v>
      </c>
      <c r="AH2716" s="26" t="s">
        <v>34</v>
      </c>
      <c r="AI2716" s="26" t="s">
        <v>26</v>
      </c>
      <c r="AJ2716" s="26">
        <v>4</v>
      </c>
      <c r="AK2716" s="26" t="s">
        <v>1692</v>
      </c>
      <c r="AL2716" s="26">
        <v>9003330331</v>
      </c>
      <c r="AM2716" s="26" t="s">
        <v>4</v>
      </c>
      <c r="AN2716" s="26">
        <v>5</v>
      </c>
      <c r="AO2716" s="26">
        <v>0</v>
      </c>
      <c r="AP2716" s="26" t="s">
        <v>28</v>
      </c>
      <c r="AT2716" s="26" t="str">
        <f>MID(AA2716,MIN(FIND({0,1,2,3,4,5,6,7,8,9},AA2716&amp;"0123456789″")),LEN(AA2716))</f>
        <v>530え2349</v>
      </c>
      <c r="AU2716" s="26" t="str">
        <f t="shared" si="473"/>
        <v>2349</v>
      </c>
    </row>
    <row r="2717" spans="9:47" x14ac:dyDescent="0.2">
      <c r="I2717" s="26">
        <v>2350</v>
      </c>
      <c r="J2717" s="32" t="str">
        <f t="shared" si="465"/>
        <v/>
      </c>
      <c r="K2717" s="32" t="str">
        <f>IF(J2717="","",COUNTIF($J$2:J2717,"該当"))</f>
        <v/>
      </c>
      <c r="L2717" s="32" t="str">
        <f t="shared" si="474"/>
        <v>2350</v>
      </c>
      <c r="M2717" s="32" t="str">
        <f t="shared" si="466"/>
        <v/>
      </c>
      <c r="N2717" s="32" t="str">
        <f>IF(M2717="","",COUNTIF($M$2:M2717,"該当"))</f>
        <v/>
      </c>
      <c r="O2717" s="32" t="str">
        <f t="shared" si="467"/>
        <v>2350</v>
      </c>
      <c r="P2717" s="32" t="str">
        <f t="shared" si="468"/>
        <v/>
      </c>
      <c r="Q2717" s="32" t="str">
        <f>IF(P2717="","",COUNTIF($P$2:P2717,"該当"))</f>
        <v/>
      </c>
      <c r="R2717" s="32" t="str">
        <f t="shared" si="469"/>
        <v>2350</v>
      </c>
      <c r="S2717" s="32" t="str">
        <f t="shared" si="470"/>
        <v/>
      </c>
      <c r="T2717" s="32" t="str">
        <f>IF(S2717="","",COUNTIF($S$2:S2717,"該当"))</f>
        <v/>
      </c>
      <c r="U2717" s="32" t="str">
        <f t="shared" si="471"/>
        <v>2350</v>
      </c>
      <c r="V2717" s="32" t="str">
        <f t="shared" si="472"/>
        <v/>
      </c>
      <c r="W2717" s="32" t="str">
        <f>IF(V2717="","",COUNTIF($V$2:V2717,"該当"))</f>
        <v/>
      </c>
      <c r="X2717" s="32" t="str">
        <f t="shared" si="475"/>
        <v>2350</v>
      </c>
      <c r="Y2717" s="26">
        <v>121</v>
      </c>
      <c r="Z2717" s="26">
        <v>2350</v>
      </c>
      <c r="AA2717" s="26" t="s">
        <v>1789</v>
      </c>
      <c r="AB2717" s="26">
        <v>29</v>
      </c>
      <c r="AC2717" s="26" t="s">
        <v>34</v>
      </c>
      <c r="AD2717" s="26" t="s">
        <v>35</v>
      </c>
      <c r="AE2717" s="26" t="s">
        <v>23</v>
      </c>
      <c r="AF2717" s="26" t="s">
        <v>24</v>
      </c>
      <c r="AG2717" s="26">
        <v>9</v>
      </c>
      <c r="AH2717" s="26" t="s">
        <v>34</v>
      </c>
      <c r="AI2717" s="26" t="s">
        <v>26</v>
      </c>
      <c r="AJ2717" s="26">
        <v>4</v>
      </c>
      <c r="AK2717" s="26" t="s">
        <v>1692</v>
      </c>
      <c r="AL2717" s="26">
        <v>9003330331</v>
      </c>
      <c r="AM2717" s="26" t="s">
        <v>4</v>
      </c>
      <c r="AN2717" s="26">
        <v>5</v>
      </c>
      <c r="AO2717" s="26">
        <v>0</v>
      </c>
      <c r="AP2717" s="26" t="s">
        <v>28</v>
      </c>
      <c r="AT2717" s="26" t="str">
        <f>MID(AA2717,MIN(FIND({0,1,2,3,4,5,6,7,8,9},AA2717&amp;"0123456789″")),LEN(AA2717))</f>
        <v>530え2350</v>
      </c>
      <c r="AU2717" s="26" t="str">
        <f t="shared" si="473"/>
        <v>2350</v>
      </c>
    </row>
    <row r="2718" spans="9:47" x14ac:dyDescent="0.2">
      <c r="I2718" s="26">
        <v>2356</v>
      </c>
      <c r="J2718" s="32" t="str">
        <f t="shared" si="465"/>
        <v/>
      </c>
      <c r="K2718" s="32" t="str">
        <f>IF(J2718="","",COUNTIF($J$2:J2718,"該当"))</f>
        <v/>
      </c>
      <c r="L2718" s="32" t="str">
        <f t="shared" si="474"/>
        <v>2356</v>
      </c>
      <c r="M2718" s="32" t="str">
        <f t="shared" si="466"/>
        <v/>
      </c>
      <c r="N2718" s="32" t="str">
        <f>IF(M2718="","",COUNTIF($M$2:M2718,"該当"))</f>
        <v/>
      </c>
      <c r="O2718" s="32" t="str">
        <f t="shared" si="467"/>
        <v>2356</v>
      </c>
      <c r="P2718" s="32" t="str">
        <f t="shared" si="468"/>
        <v/>
      </c>
      <c r="Q2718" s="32" t="str">
        <f>IF(P2718="","",COUNTIF($P$2:P2718,"該当"))</f>
        <v/>
      </c>
      <c r="R2718" s="32" t="str">
        <f t="shared" si="469"/>
        <v>2356</v>
      </c>
      <c r="S2718" s="32" t="str">
        <f t="shared" si="470"/>
        <v/>
      </c>
      <c r="T2718" s="32" t="str">
        <f>IF(S2718="","",COUNTIF($S$2:S2718,"該当"))</f>
        <v/>
      </c>
      <c r="U2718" s="32" t="str">
        <f t="shared" si="471"/>
        <v>2356</v>
      </c>
      <c r="V2718" s="32" t="str">
        <f t="shared" si="472"/>
        <v/>
      </c>
      <c r="W2718" s="32" t="str">
        <f>IF(V2718="","",COUNTIF($V$2:V2718,"該当"))</f>
        <v/>
      </c>
      <c r="X2718" s="32" t="str">
        <f t="shared" si="475"/>
        <v>2356</v>
      </c>
      <c r="Y2718" s="26">
        <v>126</v>
      </c>
      <c r="Z2718" s="26">
        <v>2356</v>
      </c>
      <c r="AA2718" s="26" t="s">
        <v>1790</v>
      </c>
      <c r="AB2718" s="26">
        <v>29</v>
      </c>
      <c r="AC2718" s="26" t="s">
        <v>34</v>
      </c>
      <c r="AD2718" s="26" t="s">
        <v>35</v>
      </c>
      <c r="AE2718" s="26" t="s">
        <v>23</v>
      </c>
      <c r="AF2718" s="26" t="s">
        <v>24</v>
      </c>
      <c r="AG2718" s="26">
        <v>9</v>
      </c>
      <c r="AH2718" s="26" t="s">
        <v>34</v>
      </c>
      <c r="AI2718" s="26" t="s">
        <v>26</v>
      </c>
      <c r="AJ2718" s="26">
        <v>4</v>
      </c>
      <c r="AK2718" s="26" t="s">
        <v>1692</v>
      </c>
      <c r="AL2718" s="26">
        <v>9003330331</v>
      </c>
      <c r="AM2718" s="26" t="s">
        <v>4</v>
      </c>
      <c r="AN2718" s="26">
        <v>5</v>
      </c>
      <c r="AO2718" s="26">
        <v>0</v>
      </c>
      <c r="AP2718" s="26" t="s">
        <v>28</v>
      </c>
      <c r="AT2718" s="26" t="str">
        <f>MID(AA2718,MIN(FIND({0,1,2,3,4,5,6,7,8,9},AA2718&amp;"0123456789″")),LEN(AA2718))</f>
        <v>530う2356</v>
      </c>
      <c r="AU2718" s="26" t="str">
        <f t="shared" si="473"/>
        <v>2356</v>
      </c>
    </row>
    <row r="2719" spans="9:47" x14ac:dyDescent="0.2">
      <c r="I2719" s="26">
        <v>2361</v>
      </c>
      <c r="J2719" s="32" t="str">
        <f t="shared" si="465"/>
        <v/>
      </c>
      <c r="K2719" s="32" t="str">
        <f>IF(J2719="","",COUNTIF($J$2:J2719,"該当"))</f>
        <v/>
      </c>
      <c r="L2719" s="32" t="str">
        <f t="shared" si="474"/>
        <v>2361</v>
      </c>
      <c r="M2719" s="32" t="str">
        <f t="shared" si="466"/>
        <v/>
      </c>
      <c r="N2719" s="32" t="str">
        <f>IF(M2719="","",COUNTIF($M$2:M2719,"該当"))</f>
        <v/>
      </c>
      <c r="O2719" s="32" t="str">
        <f t="shared" si="467"/>
        <v>2361</v>
      </c>
      <c r="P2719" s="32" t="str">
        <f t="shared" si="468"/>
        <v/>
      </c>
      <c r="Q2719" s="32" t="str">
        <f>IF(P2719="","",COUNTIF($P$2:P2719,"該当"))</f>
        <v/>
      </c>
      <c r="R2719" s="32" t="str">
        <f t="shared" si="469"/>
        <v>2361</v>
      </c>
      <c r="S2719" s="32" t="str">
        <f t="shared" si="470"/>
        <v/>
      </c>
      <c r="T2719" s="32" t="str">
        <f>IF(S2719="","",COUNTIF($S$2:S2719,"該当"))</f>
        <v/>
      </c>
      <c r="U2719" s="32" t="str">
        <f t="shared" si="471"/>
        <v>2361</v>
      </c>
      <c r="V2719" s="32" t="str">
        <f t="shared" si="472"/>
        <v/>
      </c>
      <c r="W2719" s="32" t="str">
        <f>IF(V2719="","",COUNTIF($V$2:V2719,"該当"))</f>
        <v/>
      </c>
      <c r="X2719" s="32" t="str">
        <f t="shared" si="475"/>
        <v>2361</v>
      </c>
      <c r="Y2719" s="26">
        <v>131</v>
      </c>
      <c r="Z2719" s="26">
        <v>2361</v>
      </c>
      <c r="AA2719" s="26" t="s">
        <v>1791</v>
      </c>
      <c r="AB2719" s="26">
        <v>29</v>
      </c>
      <c r="AC2719" s="26" t="s">
        <v>34</v>
      </c>
      <c r="AD2719" s="26" t="s">
        <v>35</v>
      </c>
      <c r="AE2719" s="26" t="s">
        <v>23</v>
      </c>
      <c r="AF2719" s="26" t="s">
        <v>24</v>
      </c>
      <c r="AG2719" s="26">
        <v>9</v>
      </c>
      <c r="AH2719" s="26" t="s">
        <v>34</v>
      </c>
      <c r="AI2719" s="26" t="s">
        <v>26</v>
      </c>
      <c r="AJ2719" s="26">
        <v>4</v>
      </c>
      <c r="AK2719" s="26" t="s">
        <v>1692</v>
      </c>
      <c r="AL2719" s="26">
        <v>9003330331</v>
      </c>
      <c r="AM2719" s="26" t="s">
        <v>4</v>
      </c>
      <c r="AN2719" s="26">
        <v>5</v>
      </c>
      <c r="AO2719" s="26">
        <v>0</v>
      </c>
      <c r="AP2719" s="26" t="s">
        <v>28</v>
      </c>
      <c r="AT2719" s="26" t="str">
        <f>MID(AA2719,MIN(FIND({0,1,2,3,4,5,6,7,8,9},AA2719&amp;"0123456789″")),LEN(AA2719))</f>
        <v>530う2361</v>
      </c>
      <c r="AU2719" s="26" t="str">
        <f t="shared" si="473"/>
        <v>2361</v>
      </c>
    </row>
    <row r="2720" spans="9:47" x14ac:dyDescent="0.2">
      <c r="I2720" s="26">
        <v>2362</v>
      </c>
      <c r="J2720" s="32" t="str">
        <f t="shared" si="465"/>
        <v/>
      </c>
      <c r="K2720" s="32" t="str">
        <f>IF(J2720="","",COUNTIF($J$2:J2720,"該当"))</f>
        <v/>
      </c>
      <c r="L2720" s="32" t="str">
        <f t="shared" si="474"/>
        <v>2362</v>
      </c>
      <c r="M2720" s="32" t="str">
        <f t="shared" si="466"/>
        <v/>
      </c>
      <c r="N2720" s="32" t="str">
        <f>IF(M2720="","",COUNTIF($M$2:M2720,"該当"))</f>
        <v/>
      </c>
      <c r="O2720" s="32" t="str">
        <f t="shared" si="467"/>
        <v>2362</v>
      </c>
      <c r="P2720" s="32" t="str">
        <f t="shared" si="468"/>
        <v/>
      </c>
      <c r="Q2720" s="32" t="str">
        <f>IF(P2720="","",COUNTIF($P$2:P2720,"該当"))</f>
        <v/>
      </c>
      <c r="R2720" s="32" t="str">
        <f t="shared" si="469"/>
        <v>2362</v>
      </c>
      <c r="S2720" s="32" t="str">
        <f t="shared" si="470"/>
        <v/>
      </c>
      <c r="T2720" s="32" t="str">
        <f>IF(S2720="","",COUNTIF($S$2:S2720,"該当"))</f>
        <v/>
      </c>
      <c r="U2720" s="32" t="str">
        <f t="shared" si="471"/>
        <v>2362</v>
      </c>
      <c r="V2720" s="32" t="str">
        <f t="shared" si="472"/>
        <v/>
      </c>
      <c r="W2720" s="32" t="str">
        <f>IF(V2720="","",COUNTIF($V$2:V2720,"該当"))</f>
        <v/>
      </c>
      <c r="X2720" s="32" t="str">
        <f t="shared" si="475"/>
        <v>2362</v>
      </c>
      <c r="Y2720" s="26">
        <v>132</v>
      </c>
      <c r="Z2720" s="26">
        <v>2362</v>
      </c>
      <c r="AA2720" s="26" t="s">
        <v>1792</v>
      </c>
      <c r="AB2720" s="26">
        <v>29</v>
      </c>
      <c r="AC2720" s="26" t="s">
        <v>34</v>
      </c>
      <c r="AD2720" s="26" t="s">
        <v>35</v>
      </c>
      <c r="AE2720" s="26" t="s">
        <v>23</v>
      </c>
      <c r="AF2720" s="26" t="s">
        <v>24</v>
      </c>
      <c r="AG2720" s="26">
        <v>9</v>
      </c>
      <c r="AH2720" s="26" t="s">
        <v>34</v>
      </c>
      <c r="AI2720" s="26" t="s">
        <v>26</v>
      </c>
      <c r="AJ2720" s="26">
        <v>4</v>
      </c>
      <c r="AK2720" s="26" t="s">
        <v>1692</v>
      </c>
      <c r="AL2720" s="26">
        <v>9003330331</v>
      </c>
      <c r="AM2720" s="26" t="s">
        <v>4</v>
      </c>
      <c r="AN2720" s="26">
        <v>5</v>
      </c>
      <c r="AO2720" s="26">
        <v>0</v>
      </c>
      <c r="AP2720" s="26" t="s">
        <v>28</v>
      </c>
      <c r="AT2720" s="26" t="str">
        <f>MID(AA2720,MIN(FIND({0,1,2,3,4,5,6,7,8,9},AA2720&amp;"0123456789″")),LEN(AA2720))</f>
        <v>530う2362</v>
      </c>
      <c r="AU2720" s="26" t="str">
        <f t="shared" si="473"/>
        <v>2362</v>
      </c>
    </row>
    <row r="2721" spans="9:47" x14ac:dyDescent="0.2">
      <c r="I2721" s="26">
        <v>2363</v>
      </c>
      <c r="J2721" s="32" t="str">
        <f t="shared" si="465"/>
        <v/>
      </c>
      <c r="K2721" s="32" t="str">
        <f>IF(J2721="","",COUNTIF($J$2:J2721,"該当"))</f>
        <v/>
      </c>
      <c r="L2721" s="32" t="str">
        <f t="shared" si="474"/>
        <v>2363</v>
      </c>
      <c r="M2721" s="32" t="str">
        <f t="shared" si="466"/>
        <v/>
      </c>
      <c r="N2721" s="32" t="str">
        <f>IF(M2721="","",COUNTIF($M$2:M2721,"該当"))</f>
        <v/>
      </c>
      <c r="O2721" s="32" t="str">
        <f t="shared" si="467"/>
        <v>2363</v>
      </c>
      <c r="P2721" s="32" t="str">
        <f t="shared" si="468"/>
        <v/>
      </c>
      <c r="Q2721" s="32" t="str">
        <f>IF(P2721="","",COUNTIF($P$2:P2721,"該当"))</f>
        <v/>
      </c>
      <c r="R2721" s="32" t="str">
        <f t="shared" si="469"/>
        <v>2363</v>
      </c>
      <c r="S2721" s="32" t="str">
        <f t="shared" si="470"/>
        <v/>
      </c>
      <c r="T2721" s="32" t="str">
        <f>IF(S2721="","",COUNTIF($S$2:S2721,"該当"))</f>
        <v/>
      </c>
      <c r="U2721" s="32" t="str">
        <f t="shared" si="471"/>
        <v>2363</v>
      </c>
      <c r="V2721" s="32" t="str">
        <f t="shared" si="472"/>
        <v/>
      </c>
      <c r="W2721" s="32" t="str">
        <f>IF(V2721="","",COUNTIF($V$2:V2721,"該当"))</f>
        <v/>
      </c>
      <c r="X2721" s="32" t="str">
        <f t="shared" si="475"/>
        <v>2363</v>
      </c>
      <c r="Y2721" s="26">
        <v>133</v>
      </c>
      <c r="Z2721" s="26">
        <v>2363</v>
      </c>
      <c r="AA2721" s="26" t="s">
        <v>1793</v>
      </c>
      <c r="AB2721" s="26">
        <v>29</v>
      </c>
      <c r="AC2721" s="26" t="s">
        <v>34</v>
      </c>
      <c r="AD2721" s="26" t="s">
        <v>35</v>
      </c>
      <c r="AE2721" s="26" t="s">
        <v>23</v>
      </c>
      <c r="AF2721" s="26" t="s">
        <v>24</v>
      </c>
      <c r="AG2721" s="26">
        <v>9</v>
      </c>
      <c r="AH2721" s="26" t="s">
        <v>34</v>
      </c>
      <c r="AI2721" s="26" t="s">
        <v>26</v>
      </c>
      <c r="AJ2721" s="26">
        <v>4</v>
      </c>
      <c r="AK2721" s="26" t="s">
        <v>1692</v>
      </c>
      <c r="AL2721" s="26">
        <v>9003330331</v>
      </c>
      <c r="AM2721" s="26" t="s">
        <v>4</v>
      </c>
      <c r="AN2721" s="26">
        <v>5</v>
      </c>
      <c r="AO2721" s="26">
        <v>0</v>
      </c>
      <c r="AP2721" s="26" t="s">
        <v>28</v>
      </c>
      <c r="AT2721" s="26" t="str">
        <f>MID(AA2721,MIN(FIND({0,1,2,3,4,5,6,7,8,9},AA2721&amp;"0123456789″")),LEN(AA2721))</f>
        <v>530う2363</v>
      </c>
      <c r="AU2721" s="26" t="str">
        <f t="shared" si="473"/>
        <v>2363</v>
      </c>
    </row>
    <row r="2722" spans="9:47" x14ac:dyDescent="0.2">
      <c r="I2722" s="26">
        <v>2364</v>
      </c>
      <c r="J2722" s="32" t="str">
        <f t="shared" si="465"/>
        <v/>
      </c>
      <c r="K2722" s="32" t="str">
        <f>IF(J2722="","",COUNTIF($J$2:J2722,"該当"))</f>
        <v/>
      </c>
      <c r="L2722" s="32" t="str">
        <f t="shared" si="474"/>
        <v>2364</v>
      </c>
      <c r="M2722" s="32" t="str">
        <f t="shared" si="466"/>
        <v/>
      </c>
      <c r="N2722" s="32" t="str">
        <f>IF(M2722="","",COUNTIF($M$2:M2722,"該当"))</f>
        <v/>
      </c>
      <c r="O2722" s="32" t="str">
        <f t="shared" si="467"/>
        <v>2364</v>
      </c>
      <c r="P2722" s="32" t="str">
        <f t="shared" si="468"/>
        <v/>
      </c>
      <c r="Q2722" s="32" t="str">
        <f>IF(P2722="","",COUNTIF($P$2:P2722,"該当"))</f>
        <v/>
      </c>
      <c r="R2722" s="32" t="str">
        <f t="shared" si="469"/>
        <v>2364</v>
      </c>
      <c r="S2722" s="32" t="str">
        <f t="shared" si="470"/>
        <v/>
      </c>
      <c r="T2722" s="32" t="str">
        <f>IF(S2722="","",COUNTIF($S$2:S2722,"該当"))</f>
        <v/>
      </c>
      <c r="U2722" s="32" t="str">
        <f t="shared" si="471"/>
        <v>2364</v>
      </c>
      <c r="V2722" s="32" t="str">
        <f t="shared" si="472"/>
        <v/>
      </c>
      <c r="W2722" s="32" t="str">
        <f>IF(V2722="","",COUNTIF($V$2:V2722,"該当"))</f>
        <v/>
      </c>
      <c r="X2722" s="32" t="str">
        <f t="shared" si="475"/>
        <v>2364</v>
      </c>
      <c r="Y2722" s="26">
        <v>134</v>
      </c>
      <c r="Z2722" s="26">
        <v>2364</v>
      </c>
      <c r="AA2722" s="26" t="s">
        <v>1794</v>
      </c>
      <c r="AB2722" s="26">
        <v>29</v>
      </c>
      <c r="AC2722" s="26" t="s">
        <v>34</v>
      </c>
      <c r="AD2722" s="26" t="s">
        <v>35</v>
      </c>
      <c r="AE2722" s="26" t="s">
        <v>23</v>
      </c>
      <c r="AF2722" s="26" t="s">
        <v>24</v>
      </c>
      <c r="AG2722" s="26">
        <v>9</v>
      </c>
      <c r="AH2722" s="26" t="s">
        <v>34</v>
      </c>
      <c r="AI2722" s="26" t="s">
        <v>26</v>
      </c>
      <c r="AJ2722" s="26">
        <v>4</v>
      </c>
      <c r="AK2722" s="26" t="s">
        <v>1692</v>
      </c>
      <c r="AL2722" s="26">
        <v>9003330331</v>
      </c>
      <c r="AM2722" s="26" t="s">
        <v>4</v>
      </c>
      <c r="AN2722" s="26">
        <v>5</v>
      </c>
      <c r="AO2722" s="26">
        <v>0</v>
      </c>
      <c r="AP2722" s="26" t="s">
        <v>28</v>
      </c>
      <c r="AT2722" s="26" t="str">
        <f>MID(AA2722,MIN(FIND({0,1,2,3,4,5,6,7,8,9},AA2722&amp;"0123456789″")),LEN(AA2722))</f>
        <v>530う2364</v>
      </c>
      <c r="AU2722" s="26" t="str">
        <f t="shared" si="473"/>
        <v>2364</v>
      </c>
    </row>
    <row r="2723" spans="9:47" x14ac:dyDescent="0.2">
      <c r="I2723" s="26">
        <v>2373</v>
      </c>
      <c r="J2723" s="32" t="str">
        <f t="shared" si="465"/>
        <v/>
      </c>
      <c r="K2723" s="32" t="str">
        <f>IF(J2723="","",COUNTIF($J$2:J2723,"該当"))</f>
        <v/>
      </c>
      <c r="L2723" s="32" t="str">
        <f t="shared" si="474"/>
        <v>2373</v>
      </c>
      <c r="M2723" s="32" t="str">
        <f t="shared" si="466"/>
        <v/>
      </c>
      <c r="N2723" s="32" t="str">
        <f>IF(M2723="","",COUNTIF($M$2:M2723,"該当"))</f>
        <v/>
      </c>
      <c r="O2723" s="32" t="str">
        <f t="shared" si="467"/>
        <v>2373</v>
      </c>
      <c r="P2723" s="32" t="str">
        <f t="shared" si="468"/>
        <v/>
      </c>
      <c r="Q2723" s="32" t="str">
        <f>IF(P2723="","",COUNTIF($P$2:P2723,"該当"))</f>
        <v/>
      </c>
      <c r="R2723" s="32" t="str">
        <f t="shared" si="469"/>
        <v>2373</v>
      </c>
      <c r="S2723" s="32" t="str">
        <f t="shared" si="470"/>
        <v/>
      </c>
      <c r="T2723" s="32" t="str">
        <f>IF(S2723="","",COUNTIF($S$2:S2723,"該当"))</f>
        <v/>
      </c>
      <c r="U2723" s="32" t="str">
        <f t="shared" si="471"/>
        <v>2373</v>
      </c>
      <c r="V2723" s="32" t="str">
        <f t="shared" si="472"/>
        <v/>
      </c>
      <c r="W2723" s="32" t="str">
        <f>IF(V2723="","",COUNTIF($V$2:V2723,"該当"))</f>
        <v/>
      </c>
      <c r="X2723" s="32" t="str">
        <f t="shared" si="475"/>
        <v>2373</v>
      </c>
      <c r="Y2723" s="26">
        <v>142</v>
      </c>
      <c r="Z2723" s="26">
        <v>2373</v>
      </c>
      <c r="AA2723" s="26" t="s">
        <v>1795</v>
      </c>
      <c r="AB2723" s="26">
        <v>29</v>
      </c>
      <c r="AC2723" s="26" t="s">
        <v>34</v>
      </c>
      <c r="AD2723" s="26" t="s">
        <v>35</v>
      </c>
      <c r="AE2723" s="26" t="s">
        <v>23</v>
      </c>
      <c r="AF2723" s="26" t="s">
        <v>24</v>
      </c>
      <c r="AG2723" s="26">
        <v>9</v>
      </c>
      <c r="AH2723" s="26" t="s">
        <v>34</v>
      </c>
      <c r="AI2723" s="26" t="s">
        <v>26</v>
      </c>
      <c r="AJ2723" s="26">
        <v>4</v>
      </c>
      <c r="AK2723" s="26" t="s">
        <v>1692</v>
      </c>
      <c r="AL2723" s="26">
        <v>9003330331</v>
      </c>
      <c r="AM2723" s="26" t="s">
        <v>4</v>
      </c>
      <c r="AN2723" s="26">
        <v>5</v>
      </c>
      <c r="AO2723" s="26">
        <v>0</v>
      </c>
      <c r="AP2723" s="26" t="s">
        <v>28</v>
      </c>
      <c r="AT2723" s="26" t="str">
        <f>MID(AA2723,MIN(FIND({0,1,2,3,4,5,6,7,8,9},AA2723&amp;"0123456789″")),LEN(AA2723))</f>
        <v>530う2373</v>
      </c>
      <c r="AU2723" s="26" t="str">
        <f t="shared" si="473"/>
        <v>2373</v>
      </c>
    </row>
    <row r="2724" spans="9:47" x14ac:dyDescent="0.2">
      <c r="I2724" s="26">
        <v>2374</v>
      </c>
      <c r="J2724" s="32" t="str">
        <f t="shared" si="465"/>
        <v/>
      </c>
      <c r="K2724" s="32" t="str">
        <f>IF(J2724="","",COUNTIF($J$2:J2724,"該当"))</f>
        <v/>
      </c>
      <c r="L2724" s="32" t="str">
        <f t="shared" si="474"/>
        <v>2374</v>
      </c>
      <c r="M2724" s="32" t="str">
        <f t="shared" si="466"/>
        <v/>
      </c>
      <c r="N2724" s="32" t="str">
        <f>IF(M2724="","",COUNTIF($M$2:M2724,"該当"))</f>
        <v/>
      </c>
      <c r="O2724" s="32" t="str">
        <f t="shared" si="467"/>
        <v>2374</v>
      </c>
      <c r="P2724" s="32" t="str">
        <f t="shared" si="468"/>
        <v/>
      </c>
      <c r="Q2724" s="32" t="str">
        <f>IF(P2724="","",COUNTIF($P$2:P2724,"該当"))</f>
        <v/>
      </c>
      <c r="R2724" s="32" t="str">
        <f t="shared" si="469"/>
        <v>2374</v>
      </c>
      <c r="S2724" s="32" t="str">
        <f t="shared" si="470"/>
        <v/>
      </c>
      <c r="T2724" s="32" t="str">
        <f>IF(S2724="","",COUNTIF($S$2:S2724,"該当"))</f>
        <v/>
      </c>
      <c r="U2724" s="32" t="str">
        <f t="shared" si="471"/>
        <v>2374</v>
      </c>
      <c r="V2724" s="32" t="str">
        <f t="shared" si="472"/>
        <v/>
      </c>
      <c r="W2724" s="32" t="str">
        <f>IF(V2724="","",COUNTIF($V$2:V2724,"該当"))</f>
        <v/>
      </c>
      <c r="X2724" s="32" t="str">
        <f t="shared" si="475"/>
        <v>2374</v>
      </c>
      <c r="Y2724" s="26">
        <v>143</v>
      </c>
      <c r="Z2724" s="26">
        <v>2374</v>
      </c>
      <c r="AA2724" s="26" t="s">
        <v>1796</v>
      </c>
      <c r="AB2724" s="26">
        <v>29</v>
      </c>
      <c r="AC2724" s="26" t="s">
        <v>34</v>
      </c>
      <c r="AD2724" s="26" t="s">
        <v>35</v>
      </c>
      <c r="AE2724" s="26" t="s">
        <v>23</v>
      </c>
      <c r="AF2724" s="26" t="s">
        <v>24</v>
      </c>
      <c r="AG2724" s="26">
        <v>9</v>
      </c>
      <c r="AH2724" s="26" t="s">
        <v>34</v>
      </c>
      <c r="AI2724" s="26" t="s">
        <v>26</v>
      </c>
      <c r="AJ2724" s="26">
        <v>4</v>
      </c>
      <c r="AK2724" s="26" t="s">
        <v>1692</v>
      </c>
      <c r="AL2724" s="26">
        <v>9003330331</v>
      </c>
      <c r="AM2724" s="26" t="s">
        <v>4</v>
      </c>
      <c r="AN2724" s="26">
        <v>5</v>
      </c>
      <c r="AO2724" s="26">
        <v>0</v>
      </c>
      <c r="AP2724" s="26" t="s">
        <v>28</v>
      </c>
      <c r="AT2724" s="26" t="str">
        <f>MID(AA2724,MIN(FIND({0,1,2,3,4,5,6,7,8,9},AA2724&amp;"0123456789″")),LEN(AA2724))</f>
        <v>530う2374</v>
      </c>
      <c r="AU2724" s="26" t="str">
        <f t="shared" si="473"/>
        <v>2374</v>
      </c>
    </row>
    <row r="2725" spans="9:47" x14ac:dyDescent="0.2">
      <c r="I2725" s="26">
        <v>2375</v>
      </c>
      <c r="J2725" s="32" t="str">
        <f t="shared" si="465"/>
        <v/>
      </c>
      <c r="K2725" s="32" t="str">
        <f>IF(J2725="","",COUNTIF($J$2:J2725,"該当"))</f>
        <v/>
      </c>
      <c r="L2725" s="32" t="str">
        <f t="shared" si="474"/>
        <v>2375</v>
      </c>
      <c r="M2725" s="32" t="str">
        <f t="shared" si="466"/>
        <v/>
      </c>
      <c r="N2725" s="32" t="str">
        <f>IF(M2725="","",COUNTIF($M$2:M2725,"該当"))</f>
        <v/>
      </c>
      <c r="O2725" s="32" t="str">
        <f t="shared" si="467"/>
        <v>2375</v>
      </c>
      <c r="P2725" s="32" t="str">
        <f t="shared" si="468"/>
        <v/>
      </c>
      <c r="Q2725" s="32" t="str">
        <f>IF(P2725="","",COUNTIF($P$2:P2725,"該当"))</f>
        <v/>
      </c>
      <c r="R2725" s="32" t="str">
        <f t="shared" si="469"/>
        <v>2375</v>
      </c>
      <c r="S2725" s="32" t="str">
        <f t="shared" si="470"/>
        <v/>
      </c>
      <c r="T2725" s="32" t="str">
        <f>IF(S2725="","",COUNTIF($S$2:S2725,"該当"))</f>
        <v/>
      </c>
      <c r="U2725" s="32" t="str">
        <f t="shared" si="471"/>
        <v>2375</v>
      </c>
      <c r="V2725" s="32" t="str">
        <f t="shared" si="472"/>
        <v/>
      </c>
      <c r="W2725" s="32" t="str">
        <f>IF(V2725="","",COUNTIF($V$2:V2725,"該当"))</f>
        <v/>
      </c>
      <c r="X2725" s="32" t="str">
        <f t="shared" si="475"/>
        <v>2375</v>
      </c>
      <c r="Y2725" s="26">
        <v>144</v>
      </c>
      <c r="Z2725" s="26">
        <v>2375</v>
      </c>
      <c r="AA2725" s="26" t="s">
        <v>1797</v>
      </c>
      <c r="AB2725" s="26">
        <v>29</v>
      </c>
      <c r="AC2725" s="26" t="s">
        <v>34</v>
      </c>
      <c r="AD2725" s="26" t="s">
        <v>35</v>
      </c>
      <c r="AE2725" s="26" t="s">
        <v>23</v>
      </c>
      <c r="AF2725" s="26" t="s">
        <v>24</v>
      </c>
      <c r="AG2725" s="26">
        <v>9</v>
      </c>
      <c r="AH2725" s="26" t="s">
        <v>34</v>
      </c>
      <c r="AI2725" s="26" t="s">
        <v>26</v>
      </c>
      <c r="AJ2725" s="26">
        <v>4</v>
      </c>
      <c r="AK2725" s="26" t="s">
        <v>1692</v>
      </c>
      <c r="AL2725" s="26">
        <v>9003330331</v>
      </c>
      <c r="AM2725" s="26" t="s">
        <v>4</v>
      </c>
      <c r="AN2725" s="26">
        <v>5</v>
      </c>
      <c r="AO2725" s="26">
        <v>0</v>
      </c>
      <c r="AP2725" s="26" t="s">
        <v>28</v>
      </c>
      <c r="AT2725" s="26" t="str">
        <f>MID(AA2725,MIN(FIND({0,1,2,3,4,5,6,7,8,9},AA2725&amp;"0123456789″")),LEN(AA2725))</f>
        <v>530う2375</v>
      </c>
      <c r="AU2725" s="26" t="str">
        <f t="shared" si="473"/>
        <v>2375</v>
      </c>
    </row>
    <row r="2726" spans="9:47" x14ac:dyDescent="0.2">
      <c r="I2726" s="26">
        <v>2378</v>
      </c>
      <c r="J2726" s="32" t="str">
        <f t="shared" si="465"/>
        <v/>
      </c>
      <c r="K2726" s="32" t="str">
        <f>IF(J2726="","",COUNTIF($J$2:J2726,"該当"))</f>
        <v/>
      </c>
      <c r="L2726" s="32" t="str">
        <f t="shared" si="474"/>
        <v>2378</v>
      </c>
      <c r="M2726" s="32" t="str">
        <f t="shared" si="466"/>
        <v/>
      </c>
      <c r="N2726" s="32" t="str">
        <f>IF(M2726="","",COUNTIF($M$2:M2726,"該当"))</f>
        <v/>
      </c>
      <c r="O2726" s="32" t="str">
        <f t="shared" si="467"/>
        <v>2378</v>
      </c>
      <c r="P2726" s="32" t="str">
        <f t="shared" si="468"/>
        <v/>
      </c>
      <c r="Q2726" s="32" t="str">
        <f>IF(P2726="","",COUNTIF($P$2:P2726,"該当"))</f>
        <v/>
      </c>
      <c r="R2726" s="32" t="str">
        <f t="shared" si="469"/>
        <v>2378</v>
      </c>
      <c r="S2726" s="32" t="str">
        <f t="shared" si="470"/>
        <v/>
      </c>
      <c r="T2726" s="32" t="str">
        <f>IF(S2726="","",COUNTIF($S$2:S2726,"該当"))</f>
        <v/>
      </c>
      <c r="U2726" s="32" t="str">
        <f t="shared" si="471"/>
        <v>2378</v>
      </c>
      <c r="V2726" s="32" t="str">
        <f t="shared" si="472"/>
        <v/>
      </c>
      <c r="W2726" s="32" t="str">
        <f>IF(V2726="","",COUNTIF($V$2:V2726,"該当"))</f>
        <v/>
      </c>
      <c r="X2726" s="32" t="str">
        <f t="shared" si="475"/>
        <v>2378</v>
      </c>
      <c r="Y2726" s="26">
        <v>147</v>
      </c>
      <c r="Z2726" s="26">
        <v>2378</v>
      </c>
      <c r="AA2726" s="26" t="s">
        <v>1798</v>
      </c>
      <c r="AB2726" s="26">
        <v>29</v>
      </c>
      <c r="AC2726" s="26" t="s">
        <v>34</v>
      </c>
      <c r="AD2726" s="26" t="s">
        <v>35</v>
      </c>
      <c r="AE2726" s="26" t="s">
        <v>23</v>
      </c>
      <c r="AF2726" s="26" t="s">
        <v>24</v>
      </c>
      <c r="AG2726" s="26">
        <v>9</v>
      </c>
      <c r="AH2726" s="26" t="s">
        <v>34</v>
      </c>
      <c r="AI2726" s="26" t="s">
        <v>26</v>
      </c>
      <c r="AJ2726" s="26">
        <v>4</v>
      </c>
      <c r="AK2726" s="26" t="s">
        <v>1692</v>
      </c>
      <c r="AL2726" s="26">
        <v>9003330331</v>
      </c>
      <c r="AM2726" s="26" t="s">
        <v>4</v>
      </c>
      <c r="AN2726" s="26">
        <v>5</v>
      </c>
      <c r="AO2726" s="26">
        <v>0</v>
      </c>
      <c r="AP2726" s="26" t="s">
        <v>28</v>
      </c>
      <c r="AT2726" s="26" t="str">
        <f>MID(AA2726,MIN(FIND({0,1,2,3,4,5,6,7,8,9},AA2726&amp;"0123456789″")),LEN(AA2726))</f>
        <v>530う2378</v>
      </c>
      <c r="AU2726" s="26" t="str">
        <f t="shared" si="473"/>
        <v>2378</v>
      </c>
    </row>
    <row r="2727" spans="9:47" x14ac:dyDescent="0.2">
      <c r="I2727" s="26">
        <v>2379</v>
      </c>
      <c r="J2727" s="32" t="str">
        <f t="shared" si="465"/>
        <v/>
      </c>
      <c r="K2727" s="32" t="str">
        <f>IF(J2727="","",COUNTIF($J$2:J2727,"該当"))</f>
        <v/>
      </c>
      <c r="L2727" s="32" t="str">
        <f t="shared" si="474"/>
        <v>2379</v>
      </c>
      <c r="M2727" s="32" t="str">
        <f t="shared" si="466"/>
        <v/>
      </c>
      <c r="N2727" s="32" t="str">
        <f>IF(M2727="","",COUNTIF($M$2:M2727,"該当"))</f>
        <v/>
      </c>
      <c r="O2727" s="32" t="str">
        <f t="shared" si="467"/>
        <v>2379</v>
      </c>
      <c r="P2727" s="32" t="str">
        <f t="shared" si="468"/>
        <v/>
      </c>
      <c r="Q2727" s="32" t="str">
        <f>IF(P2727="","",COUNTIF($P$2:P2727,"該当"))</f>
        <v/>
      </c>
      <c r="R2727" s="32" t="str">
        <f t="shared" si="469"/>
        <v>2379</v>
      </c>
      <c r="S2727" s="32" t="str">
        <f t="shared" si="470"/>
        <v/>
      </c>
      <c r="T2727" s="32" t="str">
        <f>IF(S2727="","",COUNTIF($S$2:S2727,"該当"))</f>
        <v/>
      </c>
      <c r="U2727" s="32" t="str">
        <f t="shared" si="471"/>
        <v>2379</v>
      </c>
      <c r="V2727" s="32" t="str">
        <f t="shared" si="472"/>
        <v/>
      </c>
      <c r="W2727" s="32" t="str">
        <f>IF(V2727="","",COUNTIF($V$2:V2727,"該当"))</f>
        <v/>
      </c>
      <c r="X2727" s="32" t="str">
        <f t="shared" si="475"/>
        <v>2379</v>
      </c>
      <c r="Y2727" s="26">
        <v>148</v>
      </c>
      <c r="Z2727" s="26">
        <v>2379</v>
      </c>
      <c r="AA2727" s="26" t="s">
        <v>1799</v>
      </c>
      <c r="AB2727" s="26">
        <v>29</v>
      </c>
      <c r="AC2727" s="26" t="s">
        <v>34</v>
      </c>
      <c r="AD2727" s="26" t="s">
        <v>35</v>
      </c>
      <c r="AE2727" s="26" t="s">
        <v>23</v>
      </c>
      <c r="AF2727" s="26" t="s">
        <v>24</v>
      </c>
      <c r="AG2727" s="26">
        <v>9</v>
      </c>
      <c r="AH2727" s="26" t="s">
        <v>34</v>
      </c>
      <c r="AI2727" s="26" t="s">
        <v>26</v>
      </c>
      <c r="AJ2727" s="26">
        <v>4</v>
      </c>
      <c r="AK2727" s="26" t="s">
        <v>1692</v>
      </c>
      <c r="AL2727" s="26">
        <v>9003330331</v>
      </c>
      <c r="AM2727" s="26" t="s">
        <v>4</v>
      </c>
      <c r="AN2727" s="26">
        <v>5</v>
      </c>
      <c r="AO2727" s="26">
        <v>0</v>
      </c>
      <c r="AP2727" s="26" t="s">
        <v>28</v>
      </c>
      <c r="AT2727" s="26" t="str">
        <f>MID(AA2727,MIN(FIND({0,1,2,3,4,5,6,7,8,9},AA2727&amp;"0123456789″")),LEN(AA2727))</f>
        <v>530う2379</v>
      </c>
      <c r="AU2727" s="26" t="str">
        <f t="shared" si="473"/>
        <v>2379</v>
      </c>
    </row>
    <row r="2728" spans="9:47" x14ac:dyDescent="0.2">
      <c r="I2728" s="26">
        <v>2380</v>
      </c>
      <c r="J2728" s="32" t="str">
        <f t="shared" si="465"/>
        <v/>
      </c>
      <c r="K2728" s="32" t="str">
        <f>IF(J2728="","",COUNTIF($J$2:J2728,"該当"))</f>
        <v/>
      </c>
      <c r="L2728" s="32" t="str">
        <f t="shared" si="474"/>
        <v>2380</v>
      </c>
      <c r="M2728" s="32" t="str">
        <f t="shared" si="466"/>
        <v/>
      </c>
      <c r="N2728" s="32" t="str">
        <f>IF(M2728="","",COUNTIF($M$2:M2728,"該当"))</f>
        <v/>
      </c>
      <c r="O2728" s="32" t="str">
        <f t="shared" si="467"/>
        <v>2380</v>
      </c>
      <c r="P2728" s="32" t="str">
        <f t="shared" si="468"/>
        <v/>
      </c>
      <c r="Q2728" s="32" t="str">
        <f>IF(P2728="","",COUNTIF($P$2:P2728,"該当"))</f>
        <v/>
      </c>
      <c r="R2728" s="32" t="str">
        <f t="shared" si="469"/>
        <v>2380</v>
      </c>
      <c r="S2728" s="32" t="str">
        <f t="shared" si="470"/>
        <v/>
      </c>
      <c r="T2728" s="32" t="str">
        <f>IF(S2728="","",COUNTIF($S$2:S2728,"該当"))</f>
        <v/>
      </c>
      <c r="U2728" s="32" t="str">
        <f t="shared" si="471"/>
        <v>2380</v>
      </c>
      <c r="V2728" s="32" t="str">
        <f t="shared" si="472"/>
        <v/>
      </c>
      <c r="W2728" s="32" t="str">
        <f>IF(V2728="","",COUNTIF($V$2:V2728,"該当"))</f>
        <v/>
      </c>
      <c r="X2728" s="32" t="str">
        <f t="shared" si="475"/>
        <v>2380</v>
      </c>
      <c r="Y2728" s="26">
        <v>149</v>
      </c>
      <c r="Z2728" s="26">
        <v>2380</v>
      </c>
      <c r="AA2728" s="26" t="s">
        <v>1800</v>
      </c>
      <c r="AB2728" s="26">
        <v>29</v>
      </c>
      <c r="AC2728" s="26" t="s">
        <v>34</v>
      </c>
      <c r="AD2728" s="26" t="s">
        <v>35</v>
      </c>
      <c r="AE2728" s="26" t="s">
        <v>23</v>
      </c>
      <c r="AF2728" s="26" t="s">
        <v>24</v>
      </c>
      <c r="AG2728" s="26">
        <v>9</v>
      </c>
      <c r="AH2728" s="26" t="s">
        <v>34</v>
      </c>
      <c r="AI2728" s="26" t="s">
        <v>26</v>
      </c>
      <c r="AJ2728" s="26">
        <v>4</v>
      </c>
      <c r="AK2728" s="26" t="s">
        <v>1692</v>
      </c>
      <c r="AL2728" s="26">
        <v>9003330331</v>
      </c>
      <c r="AM2728" s="26" t="s">
        <v>4</v>
      </c>
      <c r="AN2728" s="26">
        <v>5</v>
      </c>
      <c r="AO2728" s="26">
        <v>0</v>
      </c>
      <c r="AP2728" s="26" t="s">
        <v>28</v>
      </c>
      <c r="AT2728" s="26" t="str">
        <f>MID(AA2728,MIN(FIND({0,1,2,3,4,5,6,7,8,9},AA2728&amp;"0123456789″")),LEN(AA2728))</f>
        <v>530う2380</v>
      </c>
      <c r="AU2728" s="26" t="str">
        <f t="shared" si="473"/>
        <v>2380</v>
      </c>
    </row>
    <row r="2729" spans="9:47" x14ac:dyDescent="0.2">
      <c r="I2729" s="26">
        <v>2381</v>
      </c>
      <c r="J2729" s="32" t="str">
        <f t="shared" si="465"/>
        <v/>
      </c>
      <c r="K2729" s="32" t="str">
        <f>IF(J2729="","",COUNTIF($J$2:J2729,"該当"))</f>
        <v/>
      </c>
      <c r="L2729" s="32" t="str">
        <f t="shared" si="474"/>
        <v>2381</v>
      </c>
      <c r="M2729" s="32" t="str">
        <f t="shared" si="466"/>
        <v/>
      </c>
      <c r="N2729" s="32" t="str">
        <f>IF(M2729="","",COUNTIF($M$2:M2729,"該当"))</f>
        <v/>
      </c>
      <c r="O2729" s="32" t="str">
        <f t="shared" si="467"/>
        <v>2381</v>
      </c>
      <c r="P2729" s="32" t="str">
        <f t="shared" si="468"/>
        <v/>
      </c>
      <c r="Q2729" s="32" t="str">
        <f>IF(P2729="","",COUNTIF($P$2:P2729,"該当"))</f>
        <v/>
      </c>
      <c r="R2729" s="32" t="str">
        <f t="shared" si="469"/>
        <v>2381</v>
      </c>
      <c r="S2729" s="32" t="str">
        <f t="shared" si="470"/>
        <v/>
      </c>
      <c r="T2729" s="32" t="str">
        <f>IF(S2729="","",COUNTIF($S$2:S2729,"該当"))</f>
        <v/>
      </c>
      <c r="U2729" s="32" t="str">
        <f t="shared" si="471"/>
        <v>2381</v>
      </c>
      <c r="V2729" s="32" t="str">
        <f t="shared" si="472"/>
        <v/>
      </c>
      <c r="W2729" s="32" t="str">
        <f>IF(V2729="","",COUNTIF($V$2:V2729,"該当"))</f>
        <v/>
      </c>
      <c r="X2729" s="32" t="str">
        <f t="shared" si="475"/>
        <v>2381</v>
      </c>
      <c r="Y2729" s="26">
        <v>150</v>
      </c>
      <c r="Z2729" s="26">
        <v>2381</v>
      </c>
      <c r="AA2729" s="26" t="s">
        <v>1801</v>
      </c>
      <c r="AB2729" s="26">
        <v>29</v>
      </c>
      <c r="AC2729" s="26" t="s">
        <v>34</v>
      </c>
      <c r="AD2729" s="26" t="s">
        <v>35</v>
      </c>
      <c r="AE2729" s="26" t="s">
        <v>23</v>
      </c>
      <c r="AF2729" s="26" t="s">
        <v>24</v>
      </c>
      <c r="AG2729" s="26">
        <v>9</v>
      </c>
      <c r="AH2729" s="26" t="s">
        <v>34</v>
      </c>
      <c r="AI2729" s="26" t="s">
        <v>26</v>
      </c>
      <c r="AJ2729" s="26">
        <v>4</v>
      </c>
      <c r="AK2729" s="26" t="s">
        <v>1692</v>
      </c>
      <c r="AL2729" s="26">
        <v>9003330331</v>
      </c>
      <c r="AM2729" s="26" t="s">
        <v>4</v>
      </c>
      <c r="AN2729" s="26">
        <v>5</v>
      </c>
      <c r="AO2729" s="26">
        <v>0</v>
      </c>
      <c r="AP2729" s="26" t="s">
        <v>28</v>
      </c>
      <c r="AT2729" s="26" t="str">
        <f>MID(AA2729,MIN(FIND({0,1,2,3,4,5,6,7,8,9},AA2729&amp;"0123456789″")),LEN(AA2729))</f>
        <v>530う2381</v>
      </c>
      <c r="AU2729" s="26" t="str">
        <f t="shared" si="473"/>
        <v>2381</v>
      </c>
    </row>
    <row r="2730" spans="9:47" x14ac:dyDescent="0.2">
      <c r="I2730" s="26">
        <v>2382</v>
      </c>
      <c r="J2730" s="32" t="str">
        <f t="shared" si="465"/>
        <v/>
      </c>
      <c r="K2730" s="32" t="str">
        <f>IF(J2730="","",COUNTIF($J$2:J2730,"該当"))</f>
        <v/>
      </c>
      <c r="L2730" s="32" t="str">
        <f t="shared" si="474"/>
        <v>2382</v>
      </c>
      <c r="M2730" s="32" t="str">
        <f t="shared" si="466"/>
        <v/>
      </c>
      <c r="N2730" s="32" t="str">
        <f>IF(M2730="","",COUNTIF($M$2:M2730,"該当"))</f>
        <v/>
      </c>
      <c r="O2730" s="32" t="str">
        <f t="shared" si="467"/>
        <v>2382</v>
      </c>
      <c r="P2730" s="32" t="str">
        <f t="shared" si="468"/>
        <v/>
      </c>
      <c r="Q2730" s="32" t="str">
        <f>IF(P2730="","",COUNTIF($P$2:P2730,"該当"))</f>
        <v/>
      </c>
      <c r="R2730" s="32" t="str">
        <f t="shared" si="469"/>
        <v>2382</v>
      </c>
      <c r="S2730" s="32" t="str">
        <f t="shared" si="470"/>
        <v/>
      </c>
      <c r="T2730" s="32" t="str">
        <f>IF(S2730="","",COUNTIF($S$2:S2730,"該当"))</f>
        <v/>
      </c>
      <c r="U2730" s="32" t="str">
        <f t="shared" si="471"/>
        <v>2382</v>
      </c>
      <c r="V2730" s="32" t="str">
        <f t="shared" si="472"/>
        <v/>
      </c>
      <c r="W2730" s="32" t="str">
        <f>IF(V2730="","",COUNTIF($V$2:V2730,"該当"))</f>
        <v/>
      </c>
      <c r="X2730" s="32" t="str">
        <f t="shared" si="475"/>
        <v>2382</v>
      </c>
      <c r="Y2730" s="26">
        <v>151</v>
      </c>
      <c r="Z2730" s="26">
        <v>2382</v>
      </c>
      <c r="AA2730" s="26" t="s">
        <v>1802</v>
      </c>
      <c r="AB2730" s="26">
        <v>29</v>
      </c>
      <c r="AC2730" s="26" t="s">
        <v>34</v>
      </c>
      <c r="AD2730" s="26" t="s">
        <v>35</v>
      </c>
      <c r="AE2730" s="26" t="s">
        <v>23</v>
      </c>
      <c r="AF2730" s="26" t="s">
        <v>24</v>
      </c>
      <c r="AG2730" s="26">
        <v>9</v>
      </c>
      <c r="AH2730" s="26" t="s">
        <v>34</v>
      </c>
      <c r="AI2730" s="26" t="s">
        <v>26</v>
      </c>
      <c r="AJ2730" s="26">
        <v>4</v>
      </c>
      <c r="AK2730" s="26" t="s">
        <v>1692</v>
      </c>
      <c r="AL2730" s="26">
        <v>9003330331</v>
      </c>
      <c r="AM2730" s="26" t="s">
        <v>4</v>
      </c>
      <c r="AN2730" s="26">
        <v>5</v>
      </c>
      <c r="AO2730" s="26">
        <v>0</v>
      </c>
      <c r="AP2730" s="26" t="s">
        <v>28</v>
      </c>
      <c r="AT2730" s="26" t="str">
        <f>MID(AA2730,MIN(FIND({0,1,2,3,4,5,6,7,8,9},AA2730&amp;"0123456789″")),LEN(AA2730))</f>
        <v>530う2382</v>
      </c>
      <c r="AU2730" s="26" t="str">
        <f t="shared" si="473"/>
        <v>2382</v>
      </c>
    </row>
    <row r="2731" spans="9:47" x14ac:dyDescent="0.2">
      <c r="I2731" s="26">
        <v>2383</v>
      </c>
      <c r="J2731" s="32" t="str">
        <f t="shared" si="465"/>
        <v/>
      </c>
      <c r="K2731" s="32" t="str">
        <f>IF(J2731="","",COUNTIF($J$2:J2731,"該当"))</f>
        <v/>
      </c>
      <c r="L2731" s="32" t="str">
        <f t="shared" si="474"/>
        <v>2383</v>
      </c>
      <c r="M2731" s="32" t="str">
        <f t="shared" si="466"/>
        <v/>
      </c>
      <c r="N2731" s="32" t="str">
        <f>IF(M2731="","",COUNTIF($M$2:M2731,"該当"))</f>
        <v/>
      </c>
      <c r="O2731" s="32" t="str">
        <f t="shared" si="467"/>
        <v>2383</v>
      </c>
      <c r="P2731" s="32" t="str">
        <f t="shared" si="468"/>
        <v/>
      </c>
      <c r="Q2731" s="32" t="str">
        <f>IF(P2731="","",COUNTIF($P$2:P2731,"該当"))</f>
        <v/>
      </c>
      <c r="R2731" s="32" t="str">
        <f t="shared" si="469"/>
        <v>2383</v>
      </c>
      <c r="S2731" s="32" t="str">
        <f t="shared" si="470"/>
        <v/>
      </c>
      <c r="T2731" s="32" t="str">
        <f>IF(S2731="","",COUNTIF($S$2:S2731,"該当"))</f>
        <v/>
      </c>
      <c r="U2731" s="32" t="str">
        <f t="shared" si="471"/>
        <v>2383</v>
      </c>
      <c r="V2731" s="32" t="str">
        <f t="shared" si="472"/>
        <v/>
      </c>
      <c r="W2731" s="32" t="str">
        <f>IF(V2731="","",COUNTIF($V$2:V2731,"該当"))</f>
        <v/>
      </c>
      <c r="X2731" s="32" t="str">
        <f t="shared" si="475"/>
        <v>2383</v>
      </c>
      <c r="Y2731" s="26">
        <v>152</v>
      </c>
      <c r="Z2731" s="26">
        <v>2383</v>
      </c>
      <c r="AA2731" s="26" t="s">
        <v>1803</v>
      </c>
      <c r="AB2731" s="26">
        <v>29</v>
      </c>
      <c r="AC2731" s="26" t="s">
        <v>34</v>
      </c>
      <c r="AD2731" s="26" t="s">
        <v>35</v>
      </c>
      <c r="AE2731" s="26" t="s">
        <v>23</v>
      </c>
      <c r="AF2731" s="26" t="s">
        <v>24</v>
      </c>
      <c r="AG2731" s="26">
        <v>9</v>
      </c>
      <c r="AH2731" s="26" t="s">
        <v>34</v>
      </c>
      <c r="AI2731" s="26" t="s">
        <v>26</v>
      </c>
      <c r="AJ2731" s="26">
        <v>4</v>
      </c>
      <c r="AK2731" s="26" t="s">
        <v>1692</v>
      </c>
      <c r="AL2731" s="26">
        <v>9003330331</v>
      </c>
      <c r="AM2731" s="26" t="s">
        <v>4</v>
      </c>
      <c r="AN2731" s="26">
        <v>5</v>
      </c>
      <c r="AO2731" s="26">
        <v>0</v>
      </c>
      <c r="AP2731" s="26" t="s">
        <v>28</v>
      </c>
      <c r="AT2731" s="26" t="str">
        <f>MID(AA2731,MIN(FIND({0,1,2,3,4,5,6,7,8,9},AA2731&amp;"0123456789″")),LEN(AA2731))</f>
        <v>530う2383</v>
      </c>
      <c r="AU2731" s="26" t="str">
        <f t="shared" si="473"/>
        <v>2383</v>
      </c>
    </row>
    <row r="2732" spans="9:47" x14ac:dyDescent="0.2">
      <c r="I2732" s="26">
        <v>2384</v>
      </c>
      <c r="J2732" s="32" t="str">
        <f t="shared" si="465"/>
        <v/>
      </c>
      <c r="K2732" s="32" t="str">
        <f>IF(J2732="","",COUNTIF($J$2:J2732,"該当"))</f>
        <v/>
      </c>
      <c r="L2732" s="32" t="str">
        <f t="shared" si="474"/>
        <v>2384</v>
      </c>
      <c r="M2732" s="32" t="str">
        <f t="shared" si="466"/>
        <v/>
      </c>
      <c r="N2732" s="32" t="str">
        <f>IF(M2732="","",COUNTIF($M$2:M2732,"該当"))</f>
        <v/>
      </c>
      <c r="O2732" s="32" t="str">
        <f t="shared" si="467"/>
        <v>2384</v>
      </c>
      <c r="P2732" s="32" t="str">
        <f t="shared" si="468"/>
        <v/>
      </c>
      <c r="Q2732" s="32" t="str">
        <f>IF(P2732="","",COUNTIF($P$2:P2732,"該当"))</f>
        <v/>
      </c>
      <c r="R2732" s="32" t="str">
        <f t="shared" si="469"/>
        <v>2384</v>
      </c>
      <c r="S2732" s="32" t="str">
        <f t="shared" si="470"/>
        <v/>
      </c>
      <c r="T2732" s="32" t="str">
        <f>IF(S2732="","",COUNTIF($S$2:S2732,"該当"))</f>
        <v/>
      </c>
      <c r="U2732" s="32" t="str">
        <f t="shared" si="471"/>
        <v>2384</v>
      </c>
      <c r="V2732" s="32" t="str">
        <f t="shared" si="472"/>
        <v/>
      </c>
      <c r="W2732" s="32" t="str">
        <f>IF(V2732="","",COUNTIF($V$2:V2732,"該当"))</f>
        <v/>
      </c>
      <c r="X2732" s="32" t="str">
        <f t="shared" si="475"/>
        <v>2384</v>
      </c>
      <c r="Y2732" s="26">
        <v>153</v>
      </c>
      <c r="Z2732" s="26">
        <v>2384</v>
      </c>
      <c r="AA2732" s="26" t="s">
        <v>1804</v>
      </c>
      <c r="AB2732" s="26">
        <v>29</v>
      </c>
      <c r="AC2732" s="26" t="s">
        <v>34</v>
      </c>
      <c r="AD2732" s="26" t="s">
        <v>35</v>
      </c>
      <c r="AE2732" s="26" t="s">
        <v>23</v>
      </c>
      <c r="AF2732" s="26" t="s">
        <v>24</v>
      </c>
      <c r="AG2732" s="26">
        <v>9</v>
      </c>
      <c r="AH2732" s="26" t="s">
        <v>34</v>
      </c>
      <c r="AI2732" s="26" t="s">
        <v>26</v>
      </c>
      <c r="AJ2732" s="26">
        <v>4</v>
      </c>
      <c r="AK2732" s="26" t="s">
        <v>1692</v>
      </c>
      <c r="AL2732" s="26">
        <v>9003330331</v>
      </c>
      <c r="AM2732" s="26" t="s">
        <v>4</v>
      </c>
      <c r="AN2732" s="26">
        <v>5</v>
      </c>
      <c r="AO2732" s="26">
        <v>0</v>
      </c>
      <c r="AP2732" s="26" t="s">
        <v>28</v>
      </c>
      <c r="AT2732" s="26" t="str">
        <f>MID(AA2732,MIN(FIND({0,1,2,3,4,5,6,7,8,9},AA2732&amp;"0123456789″")),LEN(AA2732))</f>
        <v>530う2384</v>
      </c>
      <c r="AU2732" s="26" t="str">
        <f t="shared" si="473"/>
        <v>2384</v>
      </c>
    </row>
    <row r="2733" spans="9:47" x14ac:dyDescent="0.2">
      <c r="I2733" s="26">
        <v>2385</v>
      </c>
      <c r="J2733" s="32" t="str">
        <f t="shared" si="465"/>
        <v/>
      </c>
      <c r="K2733" s="32" t="str">
        <f>IF(J2733="","",COUNTIF($J$2:J2733,"該当"))</f>
        <v/>
      </c>
      <c r="L2733" s="32" t="str">
        <f t="shared" si="474"/>
        <v>2385</v>
      </c>
      <c r="M2733" s="32" t="str">
        <f t="shared" si="466"/>
        <v/>
      </c>
      <c r="N2733" s="32" t="str">
        <f>IF(M2733="","",COUNTIF($M$2:M2733,"該当"))</f>
        <v/>
      </c>
      <c r="O2733" s="32" t="str">
        <f t="shared" si="467"/>
        <v>2385</v>
      </c>
      <c r="P2733" s="32" t="str">
        <f t="shared" si="468"/>
        <v/>
      </c>
      <c r="Q2733" s="32" t="str">
        <f>IF(P2733="","",COUNTIF($P$2:P2733,"該当"))</f>
        <v/>
      </c>
      <c r="R2733" s="32" t="str">
        <f t="shared" si="469"/>
        <v>2385</v>
      </c>
      <c r="S2733" s="32" t="str">
        <f t="shared" si="470"/>
        <v/>
      </c>
      <c r="T2733" s="32" t="str">
        <f>IF(S2733="","",COUNTIF($S$2:S2733,"該当"))</f>
        <v/>
      </c>
      <c r="U2733" s="32" t="str">
        <f t="shared" si="471"/>
        <v>2385</v>
      </c>
      <c r="V2733" s="32" t="str">
        <f t="shared" si="472"/>
        <v/>
      </c>
      <c r="W2733" s="32" t="str">
        <f>IF(V2733="","",COUNTIF($V$2:V2733,"該当"))</f>
        <v/>
      </c>
      <c r="X2733" s="32" t="str">
        <f t="shared" si="475"/>
        <v>2385</v>
      </c>
      <c r="Y2733" s="26">
        <v>154</v>
      </c>
      <c r="Z2733" s="26">
        <v>2385</v>
      </c>
      <c r="AA2733" s="26" t="s">
        <v>1805</v>
      </c>
      <c r="AB2733" s="26">
        <v>29</v>
      </c>
      <c r="AC2733" s="26" t="s">
        <v>34</v>
      </c>
      <c r="AD2733" s="26" t="s">
        <v>35</v>
      </c>
      <c r="AE2733" s="26" t="s">
        <v>23</v>
      </c>
      <c r="AF2733" s="26" t="s">
        <v>24</v>
      </c>
      <c r="AG2733" s="26">
        <v>9</v>
      </c>
      <c r="AH2733" s="26" t="s">
        <v>34</v>
      </c>
      <c r="AI2733" s="26" t="s">
        <v>26</v>
      </c>
      <c r="AJ2733" s="26">
        <v>4</v>
      </c>
      <c r="AK2733" s="26" t="s">
        <v>1692</v>
      </c>
      <c r="AL2733" s="26">
        <v>9003330331</v>
      </c>
      <c r="AM2733" s="26" t="s">
        <v>4</v>
      </c>
      <c r="AN2733" s="26">
        <v>5</v>
      </c>
      <c r="AO2733" s="26">
        <v>0</v>
      </c>
      <c r="AP2733" s="26" t="s">
        <v>28</v>
      </c>
      <c r="AT2733" s="26" t="str">
        <f>MID(AA2733,MIN(FIND({0,1,2,3,4,5,6,7,8,9},AA2733&amp;"0123456789″")),LEN(AA2733))</f>
        <v>530う2385</v>
      </c>
      <c r="AU2733" s="26" t="str">
        <f t="shared" si="473"/>
        <v>2385</v>
      </c>
    </row>
    <row r="2734" spans="9:47" x14ac:dyDescent="0.2">
      <c r="I2734" s="26">
        <v>2386</v>
      </c>
      <c r="J2734" s="32" t="str">
        <f t="shared" si="465"/>
        <v/>
      </c>
      <c r="K2734" s="32" t="str">
        <f>IF(J2734="","",COUNTIF($J$2:J2734,"該当"))</f>
        <v/>
      </c>
      <c r="L2734" s="32" t="str">
        <f t="shared" si="474"/>
        <v>2386</v>
      </c>
      <c r="M2734" s="32" t="str">
        <f t="shared" si="466"/>
        <v/>
      </c>
      <c r="N2734" s="32" t="str">
        <f>IF(M2734="","",COUNTIF($M$2:M2734,"該当"))</f>
        <v/>
      </c>
      <c r="O2734" s="32" t="str">
        <f t="shared" si="467"/>
        <v>2386</v>
      </c>
      <c r="P2734" s="32" t="str">
        <f t="shared" si="468"/>
        <v/>
      </c>
      <c r="Q2734" s="32" t="str">
        <f>IF(P2734="","",COUNTIF($P$2:P2734,"該当"))</f>
        <v/>
      </c>
      <c r="R2734" s="32" t="str">
        <f t="shared" si="469"/>
        <v>2386</v>
      </c>
      <c r="S2734" s="32" t="str">
        <f t="shared" si="470"/>
        <v/>
      </c>
      <c r="T2734" s="32" t="str">
        <f>IF(S2734="","",COUNTIF($S$2:S2734,"該当"))</f>
        <v/>
      </c>
      <c r="U2734" s="32" t="str">
        <f t="shared" si="471"/>
        <v>2386</v>
      </c>
      <c r="V2734" s="32" t="str">
        <f t="shared" si="472"/>
        <v/>
      </c>
      <c r="W2734" s="32" t="str">
        <f>IF(V2734="","",COUNTIF($V$2:V2734,"該当"))</f>
        <v/>
      </c>
      <c r="X2734" s="32" t="str">
        <f t="shared" si="475"/>
        <v>2386</v>
      </c>
      <c r="Y2734" s="26">
        <v>155</v>
      </c>
      <c r="Z2734" s="26">
        <v>2386</v>
      </c>
      <c r="AA2734" s="26" t="s">
        <v>1806</v>
      </c>
      <c r="AB2734" s="26">
        <v>29</v>
      </c>
      <c r="AC2734" s="26" t="s">
        <v>34</v>
      </c>
      <c r="AD2734" s="26" t="s">
        <v>35</v>
      </c>
      <c r="AE2734" s="26" t="s">
        <v>23</v>
      </c>
      <c r="AF2734" s="26" t="s">
        <v>24</v>
      </c>
      <c r="AG2734" s="26">
        <v>9</v>
      </c>
      <c r="AH2734" s="26" t="s">
        <v>34</v>
      </c>
      <c r="AI2734" s="26" t="s">
        <v>26</v>
      </c>
      <c r="AJ2734" s="26">
        <v>4</v>
      </c>
      <c r="AK2734" s="26" t="s">
        <v>1692</v>
      </c>
      <c r="AL2734" s="26">
        <v>9003330331</v>
      </c>
      <c r="AM2734" s="26" t="s">
        <v>4</v>
      </c>
      <c r="AN2734" s="26">
        <v>5</v>
      </c>
      <c r="AO2734" s="26">
        <v>0</v>
      </c>
      <c r="AP2734" s="26" t="s">
        <v>28</v>
      </c>
      <c r="AT2734" s="26" t="str">
        <f>MID(AA2734,MIN(FIND({0,1,2,3,4,5,6,7,8,9},AA2734&amp;"0123456789″")),LEN(AA2734))</f>
        <v>530う2386</v>
      </c>
      <c r="AU2734" s="26" t="str">
        <f t="shared" si="473"/>
        <v>2386</v>
      </c>
    </row>
    <row r="2735" spans="9:47" x14ac:dyDescent="0.2">
      <c r="I2735" s="26">
        <v>2396</v>
      </c>
      <c r="J2735" s="32" t="str">
        <f t="shared" si="465"/>
        <v/>
      </c>
      <c r="K2735" s="32" t="str">
        <f>IF(J2735="","",COUNTIF($J$2:J2735,"該当"))</f>
        <v/>
      </c>
      <c r="L2735" s="32" t="str">
        <f t="shared" si="474"/>
        <v>2396</v>
      </c>
      <c r="M2735" s="32" t="str">
        <f t="shared" si="466"/>
        <v/>
      </c>
      <c r="N2735" s="32" t="str">
        <f>IF(M2735="","",COUNTIF($M$2:M2735,"該当"))</f>
        <v/>
      </c>
      <c r="O2735" s="32" t="str">
        <f t="shared" si="467"/>
        <v>2396</v>
      </c>
      <c r="P2735" s="32" t="str">
        <f t="shared" si="468"/>
        <v/>
      </c>
      <c r="Q2735" s="32" t="str">
        <f>IF(P2735="","",COUNTIF($P$2:P2735,"該当"))</f>
        <v/>
      </c>
      <c r="R2735" s="32" t="str">
        <f t="shared" si="469"/>
        <v>2396</v>
      </c>
      <c r="S2735" s="32" t="str">
        <f t="shared" si="470"/>
        <v/>
      </c>
      <c r="T2735" s="32" t="str">
        <f>IF(S2735="","",COUNTIF($S$2:S2735,"該当"))</f>
        <v/>
      </c>
      <c r="U2735" s="32" t="str">
        <f t="shared" si="471"/>
        <v>2396</v>
      </c>
      <c r="V2735" s="32" t="str">
        <f t="shared" si="472"/>
        <v/>
      </c>
      <c r="W2735" s="32" t="str">
        <f>IF(V2735="","",COUNTIF($V$2:V2735,"該当"))</f>
        <v/>
      </c>
      <c r="X2735" s="32" t="str">
        <f t="shared" si="475"/>
        <v>2396</v>
      </c>
      <c r="Y2735" s="26">
        <v>165</v>
      </c>
      <c r="Z2735" s="26">
        <v>2396</v>
      </c>
      <c r="AA2735" s="26" t="s">
        <v>1807</v>
      </c>
      <c r="AB2735" s="26">
        <v>29</v>
      </c>
      <c r="AC2735" s="26" t="s">
        <v>34</v>
      </c>
      <c r="AD2735" s="26" t="s">
        <v>35</v>
      </c>
      <c r="AE2735" s="26" t="s">
        <v>23</v>
      </c>
      <c r="AF2735" s="26" t="s">
        <v>24</v>
      </c>
      <c r="AG2735" s="26">
        <v>9</v>
      </c>
      <c r="AH2735" s="26" t="s">
        <v>34</v>
      </c>
      <c r="AI2735" s="26" t="s">
        <v>26</v>
      </c>
      <c r="AJ2735" s="26">
        <v>4</v>
      </c>
      <c r="AK2735" s="26" t="s">
        <v>1692</v>
      </c>
      <c r="AL2735" s="26">
        <v>9003330332</v>
      </c>
      <c r="AM2735" s="26" t="s">
        <v>4</v>
      </c>
      <c r="AN2735" s="26">
        <v>5</v>
      </c>
      <c r="AO2735" s="26">
        <v>0</v>
      </c>
      <c r="AP2735" s="26" t="s">
        <v>28</v>
      </c>
      <c r="AT2735" s="26" t="str">
        <f>MID(AA2735,MIN(FIND({0,1,2,3,4,5,6,7,8,9},AA2735&amp;"0123456789″")),LEN(AA2735))</f>
        <v>530う2396</v>
      </c>
      <c r="AU2735" s="26" t="str">
        <f t="shared" si="473"/>
        <v>2396</v>
      </c>
    </row>
    <row r="2736" spans="9:47" x14ac:dyDescent="0.2">
      <c r="I2736" s="26">
        <v>2397</v>
      </c>
      <c r="J2736" s="32" t="str">
        <f t="shared" si="465"/>
        <v/>
      </c>
      <c r="K2736" s="32" t="str">
        <f>IF(J2736="","",COUNTIF($J$2:J2736,"該当"))</f>
        <v/>
      </c>
      <c r="L2736" s="32" t="str">
        <f t="shared" si="474"/>
        <v>2397</v>
      </c>
      <c r="M2736" s="32" t="str">
        <f t="shared" si="466"/>
        <v/>
      </c>
      <c r="N2736" s="32" t="str">
        <f>IF(M2736="","",COUNTIF($M$2:M2736,"該当"))</f>
        <v/>
      </c>
      <c r="O2736" s="32" t="str">
        <f t="shared" si="467"/>
        <v>2397</v>
      </c>
      <c r="P2736" s="32" t="str">
        <f t="shared" si="468"/>
        <v/>
      </c>
      <c r="Q2736" s="32" t="str">
        <f>IF(P2736="","",COUNTIF($P$2:P2736,"該当"))</f>
        <v/>
      </c>
      <c r="R2736" s="32" t="str">
        <f t="shared" si="469"/>
        <v>2397</v>
      </c>
      <c r="S2736" s="32" t="str">
        <f t="shared" si="470"/>
        <v/>
      </c>
      <c r="T2736" s="32" t="str">
        <f>IF(S2736="","",COUNTIF($S$2:S2736,"該当"))</f>
        <v/>
      </c>
      <c r="U2736" s="32" t="str">
        <f t="shared" si="471"/>
        <v>2397</v>
      </c>
      <c r="V2736" s="32" t="str">
        <f t="shared" si="472"/>
        <v/>
      </c>
      <c r="W2736" s="32" t="str">
        <f>IF(V2736="","",COUNTIF($V$2:V2736,"該当"))</f>
        <v/>
      </c>
      <c r="X2736" s="32" t="str">
        <f t="shared" si="475"/>
        <v>2397</v>
      </c>
      <c r="Y2736" s="26">
        <v>166</v>
      </c>
      <c r="Z2736" s="26">
        <v>2397</v>
      </c>
      <c r="AA2736" s="26" t="s">
        <v>1808</v>
      </c>
      <c r="AB2736" s="26">
        <v>29</v>
      </c>
      <c r="AC2736" s="26" t="s">
        <v>34</v>
      </c>
      <c r="AD2736" s="26" t="s">
        <v>35</v>
      </c>
      <c r="AE2736" s="26" t="s">
        <v>23</v>
      </c>
      <c r="AF2736" s="26" t="s">
        <v>24</v>
      </c>
      <c r="AG2736" s="26">
        <v>9</v>
      </c>
      <c r="AH2736" s="26" t="s">
        <v>34</v>
      </c>
      <c r="AI2736" s="26" t="s">
        <v>26</v>
      </c>
      <c r="AJ2736" s="26">
        <v>4</v>
      </c>
      <c r="AK2736" s="26" t="s">
        <v>1692</v>
      </c>
      <c r="AL2736" s="26">
        <v>9003330332</v>
      </c>
      <c r="AM2736" s="26" t="s">
        <v>4</v>
      </c>
      <c r="AN2736" s="26">
        <v>5</v>
      </c>
      <c r="AO2736" s="26">
        <v>0</v>
      </c>
      <c r="AP2736" s="26" t="s">
        <v>28</v>
      </c>
      <c r="AT2736" s="26" t="str">
        <f>MID(AA2736,MIN(FIND({0,1,2,3,4,5,6,7,8,9},AA2736&amp;"0123456789″")),LEN(AA2736))</f>
        <v>530う2397</v>
      </c>
      <c r="AU2736" s="26" t="str">
        <f t="shared" si="473"/>
        <v>2397</v>
      </c>
    </row>
    <row r="2737" spans="9:47" x14ac:dyDescent="0.2">
      <c r="I2737" s="26">
        <v>2398</v>
      </c>
      <c r="J2737" s="32" t="str">
        <f t="shared" si="465"/>
        <v/>
      </c>
      <c r="K2737" s="32" t="str">
        <f>IF(J2737="","",COUNTIF($J$2:J2737,"該当"))</f>
        <v/>
      </c>
      <c r="L2737" s="32" t="str">
        <f t="shared" si="474"/>
        <v>2398</v>
      </c>
      <c r="M2737" s="32" t="str">
        <f t="shared" si="466"/>
        <v/>
      </c>
      <c r="N2737" s="32" t="str">
        <f>IF(M2737="","",COUNTIF($M$2:M2737,"該当"))</f>
        <v/>
      </c>
      <c r="O2737" s="32" t="str">
        <f t="shared" si="467"/>
        <v>2398</v>
      </c>
      <c r="P2737" s="32" t="str">
        <f t="shared" si="468"/>
        <v/>
      </c>
      <c r="Q2737" s="32" t="str">
        <f>IF(P2737="","",COUNTIF($P$2:P2737,"該当"))</f>
        <v/>
      </c>
      <c r="R2737" s="32" t="str">
        <f t="shared" si="469"/>
        <v>2398</v>
      </c>
      <c r="S2737" s="32" t="str">
        <f t="shared" si="470"/>
        <v/>
      </c>
      <c r="T2737" s="32" t="str">
        <f>IF(S2737="","",COUNTIF($S$2:S2737,"該当"))</f>
        <v/>
      </c>
      <c r="U2737" s="32" t="str">
        <f t="shared" si="471"/>
        <v>2398</v>
      </c>
      <c r="V2737" s="32" t="str">
        <f t="shared" si="472"/>
        <v/>
      </c>
      <c r="W2737" s="32" t="str">
        <f>IF(V2737="","",COUNTIF($V$2:V2737,"該当"))</f>
        <v/>
      </c>
      <c r="X2737" s="32" t="str">
        <f t="shared" si="475"/>
        <v>2398</v>
      </c>
      <c r="Y2737" s="26">
        <v>167</v>
      </c>
      <c r="Z2737" s="26">
        <v>2398</v>
      </c>
      <c r="AA2737" s="26" t="s">
        <v>1809</v>
      </c>
      <c r="AB2737" s="26">
        <v>29</v>
      </c>
      <c r="AC2737" s="26" t="s">
        <v>34</v>
      </c>
      <c r="AD2737" s="26" t="s">
        <v>35</v>
      </c>
      <c r="AE2737" s="26" t="s">
        <v>23</v>
      </c>
      <c r="AF2737" s="26" t="s">
        <v>24</v>
      </c>
      <c r="AG2737" s="26">
        <v>9</v>
      </c>
      <c r="AH2737" s="26" t="s">
        <v>34</v>
      </c>
      <c r="AI2737" s="26" t="s">
        <v>26</v>
      </c>
      <c r="AJ2737" s="26">
        <v>4</v>
      </c>
      <c r="AK2737" s="26" t="s">
        <v>1692</v>
      </c>
      <c r="AL2737" s="26">
        <v>9003330332</v>
      </c>
      <c r="AM2737" s="26" t="s">
        <v>4</v>
      </c>
      <c r="AN2737" s="26">
        <v>5</v>
      </c>
      <c r="AO2737" s="26">
        <v>0</v>
      </c>
      <c r="AP2737" s="26" t="s">
        <v>28</v>
      </c>
      <c r="AT2737" s="26" t="str">
        <f>MID(AA2737,MIN(FIND({0,1,2,3,4,5,6,7,8,9},AA2737&amp;"0123456789″")),LEN(AA2737))</f>
        <v>530う2398</v>
      </c>
      <c r="AU2737" s="26" t="str">
        <f t="shared" si="473"/>
        <v>2398</v>
      </c>
    </row>
    <row r="2738" spans="9:47" x14ac:dyDescent="0.2">
      <c r="I2738" s="26">
        <v>2399</v>
      </c>
      <c r="J2738" s="32" t="str">
        <f t="shared" si="465"/>
        <v/>
      </c>
      <c r="K2738" s="32" t="str">
        <f>IF(J2738="","",COUNTIF($J$2:J2738,"該当"))</f>
        <v/>
      </c>
      <c r="L2738" s="32" t="str">
        <f t="shared" si="474"/>
        <v>2399</v>
      </c>
      <c r="M2738" s="32" t="str">
        <f t="shared" si="466"/>
        <v/>
      </c>
      <c r="N2738" s="32" t="str">
        <f>IF(M2738="","",COUNTIF($M$2:M2738,"該当"))</f>
        <v/>
      </c>
      <c r="O2738" s="32" t="str">
        <f t="shared" si="467"/>
        <v>2399</v>
      </c>
      <c r="P2738" s="32" t="str">
        <f t="shared" si="468"/>
        <v/>
      </c>
      <c r="Q2738" s="32" t="str">
        <f>IF(P2738="","",COUNTIF($P$2:P2738,"該当"))</f>
        <v/>
      </c>
      <c r="R2738" s="32" t="str">
        <f t="shared" si="469"/>
        <v>2399</v>
      </c>
      <c r="S2738" s="32" t="str">
        <f t="shared" si="470"/>
        <v/>
      </c>
      <c r="T2738" s="32" t="str">
        <f>IF(S2738="","",COUNTIF($S$2:S2738,"該当"))</f>
        <v/>
      </c>
      <c r="U2738" s="32" t="str">
        <f t="shared" si="471"/>
        <v>2399</v>
      </c>
      <c r="V2738" s="32" t="str">
        <f t="shared" si="472"/>
        <v/>
      </c>
      <c r="W2738" s="32" t="str">
        <f>IF(V2738="","",COUNTIF($V$2:V2738,"該当"))</f>
        <v/>
      </c>
      <c r="X2738" s="32" t="str">
        <f t="shared" si="475"/>
        <v>2399</v>
      </c>
      <c r="Y2738" s="26">
        <v>168</v>
      </c>
      <c r="Z2738" s="26">
        <v>2399</v>
      </c>
      <c r="AA2738" s="26" t="s">
        <v>1810</v>
      </c>
      <c r="AB2738" s="26">
        <v>29</v>
      </c>
      <c r="AC2738" s="26" t="s">
        <v>34</v>
      </c>
      <c r="AD2738" s="26" t="s">
        <v>35</v>
      </c>
      <c r="AE2738" s="26" t="s">
        <v>23</v>
      </c>
      <c r="AF2738" s="26" t="s">
        <v>24</v>
      </c>
      <c r="AG2738" s="26">
        <v>9</v>
      </c>
      <c r="AH2738" s="26" t="s">
        <v>34</v>
      </c>
      <c r="AI2738" s="26" t="s">
        <v>26</v>
      </c>
      <c r="AJ2738" s="26">
        <v>4</v>
      </c>
      <c r="AK2738" s="26" t="s">
        <v>1692</v>
      </c>
      <c r="AL2738" s="26">
        <v>9003330332</v>
      </c>
      <c r="AM2738" s="26" t="s">
        <v>4</v>
      </c>
      <c r="AN2738" s="26">
        <v>5</v>
      </c>
      <c r="AO2738" s="26">
        <v>0</v>
      </c>
      <c r="AP2738" s="26" t="s">
        <v>28</v>
      </c>
      <c r="AT2738" s="26" t="str">
        <f>MID(AA2738,MIN(FIND({0,1,2,3,4,5,6,7,8,9},AA2738&amp;"0123456789″")),LEN(AA2738))</f>
        <v>530う2399</v>
      </c>
      <c r="AU2738" s="26" t="str">
        <f t="shared" si="473"/>
        <v>2399</v>
      </c>
    </row>
    <row r="2739" spans="9:47" x14ac:dyDescent="0.2">
      <c r="I2739" s="26">
        <v>2400</v>
      </c>
      <c r="J2739" s="32" t="str">
        <f t="shared" si="465"/>
        <v/>
      </c>
      <c r="K2739" s="32" t="str">
        <f>IF(J2739="","",COUNTIF($J$2:J2739,"該当"))</f>
        <v/>
      </c>
      <c r="L2739" s="32" t="str">
        <f t="shared" si="474"/>
        <v>2400</v>
      </c>
      <c r="M2739" s="32" t="str">
        <f t="shared" si="466"/>
        <v/>
      </c>
      <c r="N2739" s="32" t="str">
        <f>IF(M2739="","",COUNTIF($M$2:M2739,"該当"))</f>
        <v/>
      </c>
      <c r="O2739" s="32" t="str">
        <f t="shared" si="467"/>
        <v>2400</v>
      </c>
      <c r="P2739" s="32" t="str">
        <f t="shared" si="468"/>
        <v/>
      </c>
      <c r="Q2739" s="32" t="str">
        <f>IF(P2739="","",COUNTIF($P$2:P2739,"該当"))</f>
        <v/>
      </c>
      <c r="R2739" s="32" t="str">
        <f t="shared" si="469"/>
        <v>2400</v>
      </c>
      <c r="S2739" s="32" t="str">
        <f t="shared" si="470"/>
        <v/>
      </c>
      <c r="T2739" s="32" t="str">
        <f>IF(S2739="","",COUNTIF($S$2:S2739,"該当"))</f>
        <v/>
      </c>
      <c r="U2739" s="32" t="str">
        <f t="shared" si="471"/>
        <v>2400</v>
      </c>
      <c r="V2739" s="32" t="str">
        <f t="shared" si="472"/>
        <v/>
      </c>
      <c r="W2739" s="32" t="str">
        <f>IF(V2739="","",COUNTIF($V$2:V2739,"該当"))</f>
        <v/>
      </c>
      <c r="X2739" s="32" t="str">
        <f t="shared" si="475"/>
        <v>2400</v>
      </c>
      <c r="Y2739" s="26">
        <v>169</v>
      </c>
      <c r="Z2739" s="26">
        <v>2400</v>
      </c>
      <c r="AA2739" s="26" t="s">
        <v>4260</v>
      </c>
      <c r="AB2739" s="26">
        <v>2</v>
      </c>
      <c r="AC2739" s="26" t="s">
        <v>195</v>
      </c>
      <c r="AD2739" s="26" t="s">
        <v>196</v>
      </c>
      <c r="AE2739" s="26" t="s">
        <v>163</v>
      </c>
      <c r="AF2739" s="26" t="s">
        <v>24</v>
      </c>
      <c r="AG2739" s="26">
        <v>7</v>
      </c>
      <c r="AH2739" s="26" t="s">
        <v>195</v>
      </c>
      <c r="AI2739" s="26" t="s">
        <v>26</v>
      </c>
      <c r="AJ2739" s="26">
        <v>4</v>
      </c>
      <c r="AK2739" s="26" t="s">
        <v>1692</v>
      </c>
      <c r="AL2739" s="26">
        <v>9003330332</v>
      </c>
      <c r="AM2739" s="26" t="s">
        <v>4</v>
      </c>
      <c r="AN2739" s="26">
        <v>7</v>
      </c>
      <c r="AO2739" s="26">
        <v>1</v>
      </c>
      <c r="AP2739" s="26" t="s">
        <v>844</v>
      </c>
      <c r="AT2739" s="26" t="str">
        <f>MID(AA2739,MIN(FIND({0,1,2,3,4,5,6,7,8,9},AA2739&amp;"0123456789″")),LEN(AA2739))</f>
        <v>530え2400</v>
      </c>
      <c r="AU2739" s="26" t="str">
        <f t="shared" si="473"/>
        <v>2400</v>
      </c>
    </row>
    <row r="2740" spans="9:47" x14ac:dyDescent="0.2">
      <c r="I2740" s="26">
        <v>2401</v>
      </c>
      <c r="J2740" s="32" t="str">
        <f t="shared" si="465"/>
        <v/>
      </c>
      <c r="K2740" s="32" t="str">
        <f>IF(J2740="","",COUNTIF($J$2:J2740,"該当"))</f>
        <v/>
      </c>
      <c r="L2740" s="32" t="str">
        <f t="shared" si="474"/>
        <v>2401</v>
      </c>
      <c r="M2740" s="32" t="str">
        <f t="shared" si="466"/>
        <v/>
      </c>
      <c r="N2740" s="32" t="str">
        <f>IF(M2740="","",COUNTIF($M$2:M2740,"該当"))</f>
        <v/>
      </c>
      <c r="O2740" s="32" t="str">
        <f t="shared" si="467"/>
        <v>2401</v>
      </c>
      <c r="P2740" s="32" t="str">
        <f t="shared" si="468"/>
        <v/>
      </c>
      <c r="Q2740" s="32" t="str">
        <f>IF(P2740="","",COUNTIF($P$2:P2740,"該当"))</f>
        <v/>
      </c>
      <c r="R2740" s="32" t="str">
        <f t="shared" si="469"/>
        <v>2401</v>
      </c>
      <c r="S2740" s="32" t="str">
        <f t="shared" si="470"/>
        <v/>
      </c>
      <c r="T2740" s="32" t="str">
        <f>IF(S2740="","",COUNTIF($S$2:S2740,"該当"))</f>
        <v/>
      </c>
      <c r="U2740" s="32" t="str">
        <f t="shared" si="471"/>
        <v>2401</v>
      </c>
      <c r="V2740" s="32" t="str">
        <f t="shared" si="472"/>
        <v/>
      </c>
      <c r="W2740" s="32" t="str">
        <f>IF(V2740="","",COUNTIF($V$2:V2740,"該当"))</f>
        <v/>
      </c>
      <c r="X2740" s="32" t="str">
        <f t="shared" si="475"/>
        <v>2401</v>
      </c>
      <c r="Y2740" s="26">
        <v>170</v>
      </c>
      <c r="Z2740" s="26">
        <v>2401</v>
      </c>
      <c r="AA2740" s="26" t="s">
        <v>1811</v>
      </c>
      <c r="AB2740" s="26">
        <v>29</v>
      </c>
      <c r="AC2740" s="26" t="s">
        <v>34</v>
      </c>
      <c r="AD2740" s="26" t="s">
        <v>35</v>
      </c>
      <c r="AE2740" s="26" t="s">
        <v>23</v>
      </c>
      <c r="AF2740" s="26" t="s">
        <v>24</v>
      </c>
      <c r="AG2740" s="26">
        <v>9</v>
      </c>
      <c r="AH2740" s="26" t="s">
        <v>34</v>
      </c>
      <c r="AI2740" s="26" t="s">
        <v>26</v>
      </c>
      <c r="AJ2740" s="26">
        <v>4</v>
      </c>
      <c r="AK2740" s="26" t="s">
        <v>1692</v>
      </c>
      <c r="AL2740" s="26">
        <v>9003330332</v>
      </c>
      <c r="AM2740" s="26" t="s">
        <v>4</v>
      </c>
      <c r="AN2740" s="26">
        <v>5</v>
      </c>
      <c r="AO2740" s="26">
        <v>0</v>
      </c>
      <c r="AP2740" s="26" t="s">
        <v>28</v>
      </c>
      <c r="AT2740" s="26" t="str">
        <f>MID(AA2740,MIN(FIND({0,1,2,3,4,5,6,7,8,9},AA2740&amp;"0123456789″")),LEN(AA2740))</f>
        <v>530う2401</v>
      </c>
      <c r="AU2740" s="26" t="str">
        <f t="shared" si="473"/>
        <v>2401</v>
      </c>
    </row>
    <row r="2741" spans="9:47" x14ac:dyDescent="0.2">
      <c r="I2741" s="26">
        <v>2402</v>
      </c>
      <c r="J2741" s="32" t="str">
        <f t="shared" si="465"/>
        <v/>
      </c>
      <c r="K2741" s="32" t="str">
        <f>IF(J2741="","",COUNTIF($J$2:J2741,"該当"))</f>
        <v/>
      </c>
      <c r="L2741" s="32" t="str">
        <f t="shared" si="474"/>
        <v>2402</v>
      </c>
      <c r="M2741" s="32" t="str">
        <f t="shared" si="466"/>
        <v/>
      </c>
      <c r="N2741" s="32" t="str">
        <f>IF(M2741="","",COUNTIF($M$2:M2741,"該当"))</f>
        <v/>
      </c>
      <c r="O2741" s="32" t="str">
        <f t="shared" si="467"/>
        <v>2402</v>
      </c>
      <c r="P2741" s="32" t="str">
        <f t="shared" si="468"/>
        <v/>
      </c>
      <c r="Q2741" s="32" t="str">
        <f>IF(P2741="","",COUNTIF($P$2:P2741,"該当"))</f>
        <v/>
      </c>
      <c r="R2741" s="32" t="str">
        <f t="shared" si="469"/>
        <v>2402</v>
      </c>
      <c r="S2741" s="32" t="str">
        <f t="shared" si="470"/>
        <v/>
      </c>
      <c r="T2741" s="32" t="str">
        <f>IF(S2741="","",COUNTIF($S$2:S2741,"該当"))</f>
        <v/>
      </c>
      <c r="U2741" s="32" t="str">
        <f t="shared" si="471"/>
        <v>2402</v>
      </c>
      <c r="V2741" s="32" t="str">
        <f t="shared" si="472"/>
        <v/>
      </c>
      <c r="W2741" s="32" t="str">
        <f>IF(V2741="","",COUNTIF($V$2:V2741,"該当"))</f>
        <v/>
      </c>
      <c r="X2741" s="32" t="str">
        <f t="shared" si="475"/>
        <v>2402</v>
      </c>
      <c r="Y2741" s="26">
        <v>171</v>
      </c>
      <c r="Z2741" s="26">
        <v>2402</v>
      </c>
      <c r="AA2741" s="26" t="s">
        <v>1812</v>
      </c>
      <c r="AB2741" s="26">
        <v>29</v>
      </c>
      <c r="AC2741" s="26" t="s">
        <v>34</v>
      </c>
      <c r="AD2741" s="26" t="s">
        <v>35</v>
      </c>
      <c r="AE2741" s="26" t="s">
        <v>23</v>
      </c>
      <c r="AF2741" s="26" t="s">
        <v>24</v>
      </c>
      <c r="AG2741" s="26">
        <v>9</v>
      </c>
      <c r="AH2741" s="26" t="s">
        <v>34</v>
      </c>
      <c r="AI2741" s="26" t="s">
        <v>26</v>
      </c>
      <c r="AJ2741" s="26">
        <v>4</v>
      </c>
      <c r="AK2741" s="26" t="s">
        <v>1692</v>
      </c>
      <c r="AL2741" s="26">
        <v>9003330332</v>
      </c>
      <c r="AM2741" s="26" t="s">
        <v>4</v>
      </c>
      <c r="AN2741" s="26">
        <v>5</v>
      </c>
      <c r="AO2741" s="26">
        <v>0</v>
      </c>
      <c r="AP2741" s="26" t="s">
        <v>28</v>
      </c>
      <c r="AT2741" s="26" t="str">
        <f>MID(AA2741,MIN(FIND({0,1,2,3,4,5,6,7,8,9},AA2741&amp;"0123456789″")),LEN(AA2741))</f>
        <v>530え2402</v>
      </c>
      <c r="AU2741" s="26" t="str">
        <f t="shared" si="473"/>
        <v>2402</v>
      </c>
    </row>
    <row r="2742" spans="9:47" x14ac:dyDescent="0.2">
      <c r="I2742" s="26">
        <v>2403</v>
      </c>
      <c r="J2742" s="32" t="str">
        <f t="shared" si="465"/>
        <v/>
      </c>
      <c r="K2742" s="32" t="str">
        <f>IF(J2742="","",COUNTIF($J$2:J2742,"該当"))</f>
        <v/>
      </c>
      <c r="L2742" s="32" t="str">
        <f t="shared" si="474"/>
        <v>2403</v>
      </c>
      <c r="M2742" s="32" t="str">
        <f t="shared" si="466"/>
        <v/>
      </c>
      <c r="N2742" s="32" t="str">
        <f>IF(M2742="","",COUNTIF($M$2:M2742,"該当"))</f>
        <v/>
      </c>
      <c r="O2742" s="32" t="str">
        <f t="shared" si="467"/>
        <v>2403</v>
      </c>
      <c r="P2742" s="32" t="str">
        <f t="shared" si="468"/>
        <v/>
      </c>
      <c r="Q2742" s="32" t="str">
        <f>IF(P2742="","",COUNTIF($P$2:P2742,"該当"))</f>
        <v/>
      </c>
      <c r="R2742" s="32" t="str">
        <f t="shared" si="469"/>
        <v>2403</v>
      </c>
      <c r="S2742" s="32" t="str">
        <f t="shared" si="470"/>
        <v/>
      </c>
      <c r="T2742" s="32" t="str">
        <f>IF(S2742="","",COUNTIF($S$2:S2742,"該当"))</f>
        <v/>
      </c>
      <c r="U2742" s="32" t="str">
        <f t="shared" si="471"/>
        <v>2403</v>
      </c>
      <c r="V2742" s="32" t="str">
        <f t="shared" si="472"/>
        <v/>
      </c>
      <c r="W2742" s="32" t="str">
        <f>IF(V2742="","",COUNTIF($V$2:V2742,"該当"))</f>
        <v/>
      </c>
      <c r="X2742" s="32" t="str">
        <f t="shared" si="475"/>
        <v>2403</v>
      </c>
      <c r="Y2742" s="26">
        <v>172</v>
      </c>
      <c r="Z2742" s="26">
        <v>2403</v>
      </c>
      <c r="AA2742" s="26" t="s">
        <v>1813</v>
      </c>
      <c r="AB2742" s="26">
        <v>29</v>
      </c>
      <c r="AC2742" s="26" t="s">
        <v>34</v>
      </c>
      <c r="AD2742" s="26" t="s">
        <v>35</v>
      </c>
      <c r="AE2742" s="26" t="s">
        <v>23</v>
      </c>
      <c r="AF2742" s="26" t="s">
        <v>24</v>
      </c>
      <c r="AG2742" s="26">
        <v>9</v>
      </c>
      <c r="AH2742" s="26" t="s">
        <v>34</v>
      </c>
      <c r="AI2742" s="26" t="s">
        <v>26</v>
      </c>
      <c r="AJ2742" s="26">
        <v>4</v>
      </c>
      <c r="AK2742" s="26" t="s">
        <v>1692</v>
      </c>
      <c r="AL2742" s="26">
        <v>9003330332</v>
      </c>
      <c r="AM2742" s="26" t="s">
        <v>4</v>
      </c>
      <c r="AN2742" s="26">
        <v>5</v>
      </c>
      <c r="AO2742" s="26">
        <v>0</v>
      </c>
      <c r="AP2742" s="26" t="s">
        <v>28</v>
      </c>
      <c r="AT2742" s="26" t="str">
        <f>MID(AA2742,MIN(FIND({0,1,2,3,4,5,6,7,8,9},AA2742&amp;"0123456789″")),LEN(AA2742))</f>
        <v>530う2403</v>
      </c>
      <c r="AU2742" s="26" t="str">
        <f t="shared" si="473"/>
        <v>2403</v>
      </c>
    </row>
    <row r="2743" spans="9:47" x14ac:dyDescent="0.2">
      <c r="I2743" s="26">
        <v>2404</v>
      </c>
      <c r="J2743" s="32" t="str">
        <f t="shared" si="465"/>
        <v/>
      </c>
      <c r="K2743" s="32" t="str">
        <f>IF(J2743="","",COUNTIF($J$2:J2743,"該当"))</f>
        <v/>
      </c>
      <c r="L2743" s="32" t="str">
        <f t="shared" si="474"/>
        <v>2404</v>
      </c>
      <c r="M2743" s="32" t="str">
        <f t="shared" si="466"/>
        <v/>
      </c>
      <c r="N2743" s="32" t="str">
        <f>IF(M2743="","",COUNTIF($M$2:M2743,"該当"))</f>
        <v/>
      </c>
      <c r="O2743" s="32" t="str">
        <f t="shared" si="467"/>
        <v>2404</v>
      </c>
      <c r="P2743" s="32" t="str">
        <f t="shared" si="468"/>
        <v/>
      </c>
      <c r="Q2743" s="32" t="str">
        <f>IF(P2743="","",COUNTIF($P$2:P2743,"該当"))</f>
        <v/>
      </c>
      <c r="R2743" s="32" t="str">
        <f t="shared" si="469"/>
        <v>2404</v>
      </c>
      <c r="S2743" s="32" t="str">
        <f t="shared" si="470"/>
        <v/>
      </c>
      <c r="T2743" s="32" t="str">
        <f>IF(S2743="","",COUNTIF($S$2:S2743,"該当"))</f>
        <v/>
      </c>
      <c r="U2743" s="32" t="str">
        <f t="shared" si="471"/>
        <v>2404</v>
      </c>
      <c r="V2743" s="32" t="str">
        <f t="shared" si="472"/>
        <v/>
      </c>
      <c r="W2743" s="32" t="str">
        <f>IF(V2743="","",COUNTIF($V$2:V2743,"該当"))</f>
        <v/>
      </c>
      <c r="X2743" s="32" t="str">
        <f t="shared" si="475"/>
        <v>2404</v>
      </c>
      <c r="Y2743" s="26">
        <v>173</v>
      </c>
      <c r="Z2743" s="26">
        <v>2404</v>
      </c>
      <c r="AA2743" s="26" t="s">
        <v>1814</v>
      </c>
      <c r="AB2743" s="26">
        <v>29</v>
      </c>
      <c r="AC2743" s="26" t="s">
        <v>34</v>
      </c>
      <c r="AD2743" s="26" t="s">
        <v>35</v>
      </c>
      <c r="AE2743" s="26" t="s">
        <v>23</v>
      </c>
      <c r="AF2743" s="26" t="s">
        <v>24</v>
      </c>
      <c r="AG2743" s="26">
        <v>9</v>
      </c>
      <c r="AH2743" s="26" t="s">
        <v>34</v>
      </c>
      <c r="AI2743" s="26" t="s">
        <v>26</v>
      </c>
      <c r="AJ2743" s="26">
        <v>4</v>
      </c>
      <c r="AK2743" s="26" t="s">
        <v>1692</v>
      </c>
      <c r="AL2743" s="26">
        <v>9003330332</v>
      </c>
      <c r="AM2743" s="26" t="s">
        <v>4</v>
      </c>
      <c r="AN2743" s="26">
        <v>5</v>
      </c>
      <c r="AO2743" s="26">
        <v>0</v>
      </c>
      <c r="AP2743" s="26" t="s">
        <v>28</v>
      </c>
      <c r="AT2743" s="26" t="str">
        <f>MID(AA2743,MIN(FIND({0,1,2,3,4,5,6,7,8,9},AA2743&amp;"0123456789″")),LEN(AA2743))</f>
        <v>530う2404</v>
      </c>
      <c r="AU2743" s="26" t="str">
        <f t="shared" si="473"/>
        <v>2404</v>
      </c>
    </row>
    <row r="2744" spans="9:47" x14ac:dyDescent="0.2">
      <c r="I2744" s="26">
        <v>2405</v>
      </c>
      <c r="J2744" s="32" t="str">
        <f t="shared" si="465"/>
        <v/>
      </c>
      <c r="K2744" s="32" t="str">
        <f>IF(J2744="","",COUNTIF($J$2:J2744,"該当"))</f>
        <v/>
      </c>
      <c r="L2744" s="32" t="str">
        <f t="shared" si="474"/>
        <v>2405</v>
      </c>
      <c r="M2744" s="32" t="str">
        <f t="shared" si="466"/>
        <v/>
      </c>
      <c r="N2744" s="32" t="str">
        <f>IF(M2744="","",COUNTIF($M$2:M2744,"該当"))</f>
        <v/>
      </c>
      <c r="O2744" s="32" t="str">
        <f t="shared" si="467"/>
        <v>2405</v>
      </c>
      <c r="P2744" s="32" t="str">
        <f t="shared" si="468"/>
        <v/>
      </c>
      <c r="Q2744" s="32" t="str">
        <f>IF(P2744="","",COUNTIF($P$2:P2744,"該当"))</f>
        <v/>
      </c>
      <c r="R2744" s="32" t="str">
        <f t="shared" si="469"/>
        <v>2405</v>
      </c>
      <c r="S2744" s="32" t="str">
        <f t="shared" si="470"/>
        <v/>
      </c>
      <c r="T2744" s="32" t="str">
        <f>IF(S2744="","",COUNTIF($S$2:S2744,"該当"))</f>
        <v/>
      </c>
      <c r="U2744" s="32" t="str">
        <f t="shared" si="471"/>
        <v>2405</v>
      </c>
      <c r="V2744" s="32" t="str">
        <f t="shared" si="472"/>
        <v/>
      </c>
      <c r="W2744" s="32" t="str">
        <f>IF(V2744="","",COUNTIF($V$2:V2744,"該当"))</f>
        <v/>
      </c>
      <c r="X2744" s="32" t="str">
        <f t="shared" si="475"/>
        <v>2405</v>
      </c>
      <c r="Y2744" s="26">
        <v>174</v>
      </c>
      <c r="Z2744" s="26">
        <v>2405</v>
      </c>
      <c r="AA2744" s="26" t="s">
        <v>1815</v>
      </c>
      <c r="AB2744" s="26">
        <v>29</v>
      </c>
      <c r="AC2744" s="26" t="s">
        <v>34</v>
      </c>
      <c r="AD2744" s="26" t="s">
        <v>35</v>
      </c>
      <c r="AE2744" s="26" t="s">
        <v>23</v>
      </c>
      <c r="AF2744" s="26" t="s">
        <v>24</v>
      </c>
      <c r="AG2744" s="26">
        <v>9</v>
      </c>
      <c r="AH2744" s="26" t="s">
        <v>34</v>
      </c>
      <c r="AI2744" s="26" t="s">
        <v>26</v>
      </c>
      <c r="AJ2744" s="26">
        <v>4</v>
      </c>
      <c r="AK2744" s="26" t="s">
        <v>1692</v>
      </c>
      <c r="AL2744" s="26">
        <v>9003330332</v>
      </c>
      <c r="AM2744" s="26" t="s">
        <v>4</v>
      </c>
      <c r="AN2744" s="26">
        <v>5</v>
      </c>
      <c r="AO2744" s="26">
        <v>0</v>
      </c>
      <c r="AP2744" s="26" t="s">
        <v>28</v>
      </c>
      <c r="AT2744" s="26" t="str">
        <f>MID(AA2744,MIN(FIND({0,1,2,3,4,5,6,7,8,9},AA2744&amp;"0123456789″")),LEN(AA2744))</f>
        <v>530う2405</v>
      </c>
      <c r="AU2744" s="26" t="str">
        <f t="shared" si="473"/>
        <v>2405</v>
      </c>
    </row>
    <row r="2745" spans="9:47" x14ac:dyDescent="0.2">
      <c r="I2745" s="26">
        <v>2409</v>
      </c>
      <c r="J2745" s="32" t="str">
        <f t="shared" si="465"/>
        <v/>
      </c>
      <c r="K2745" s="32" t="str">
        <f>IF(J2745="","",COUNTIF($J$2:J2745,"該当"))</f>
        <v/>
      </c>
      <c r="L2745" s="32" t="str">
        <f t="shared" si="474"/>
        <v>2409</v>
      </c>
      <c r="M2745" s="32" t="str">
        <f t="shared" si="466"/>
        <v/>
      </c>
      <c r="N2745" s="32" t="str">
        <f>IF(M2745="","",COUNTIF($M$2:M2745,"該当"))</f>
        <v/>
      </c>
      <c r="O2745" s="32" t="str">
        <f t="shared" si="467"/>
        <v>2409</v>
      </c>
      <c r="P2745" s="32" t="str">
        <f t="shared" si="468"/>
        <v/>
      </c>
      <c r="Q2745" s="32" t="str">
        <f>IF(P2745="","",COUNTIF($P$2:P2745,"該当"))</f>
        <v/>
      </c>
      <c r="R2745" s="32" t="str">
        <f t="shared" si="469"/>
        <v>2409</v>
      </c>
      <c r="S2745" s="32" t="str">
        <f t="shared" si="470"/>
        <v/>
      </c>
      <c r="T2745" s="32" t="str">
        <f>IF(S2745="","",COUNTIF($S$2:S2745,"該当"))</f>
        <v/>
      </c>
      <c r="U2745" s="32" t="str">
        <f t="shared" si="471"/>
        <v>2409</v>
      </c>
      <c r="V2745" s="32" t="str">
        <f t="shared" si="472"/>
        <v/>
      </c>
      <c r="W2745" s="32" t="str">
        <f>IF(V2745="","",COUNTIF($V$2:V2745,"該当"))</f>
        <v/>
      </c>
      <c r="X2745" s="32" t="str">
        <f t="shared" si="475"/>
        <v>2409</v>
      </c>
      <c r="Y2745" s="26">
        <v>178</v>
      </c>
      <c r="Z2745" s="26">
        <v>2409</v>
      </c>
      <c r="AA2745" s="26" t="s">
        <v>1816</v>
      </c>
      <c r="AB2745" s="26">
        <v>29</v>
      </c>
      <c r="AC2745" s="26" t="s">
        <v>34</v>
      </c>
      <c r="AD2745" s="26" t="s">
        <v>35</v>
      </c>
      <c r="AE2745" s="26" t="s">
        <v>23</v>
      </c>
      <c r="AF2745" s="26" t="s">
        <v>24</v>
      </c>
      <c r="AG2745" s="26">
        <v>9</v>
      </c>
      <c r="AH2745" s="26" t="s">
        <v>34</v>
      </c>
      <c r="AI2745" s="26" t="s">
        <v>26</v>
      </c>
      <c r="AJ2745" s="26">
        <v>4</v>
      </c>
      <c r="AK2745" s="26" t="s">
        <v>1692</v>
      </c>
      <c r="AL2745" s="26">
        <v>9003330332</v>
      </c>
      <c r="AM2745" s="26" t="s">
        <v>4</v>
      </c>
      <c r="AN2745" s="26">
        <v>5</v>
      </c>
      <c r="AO2745" s="26">
        <v>0</v>
      </c>
      <c r="AP2745" s="26" t="s">
        <v>28</v>
      </c>
      <c r="AT2745" s="26" t="str">
        <f>MID(AA2745,MIN(FIND({0,1,2,3,4,5,6,7,8,9},AA2745&amp;"0123456789″")),LEN(AA2745))</f>
        <v>530え2409</v>
      </c>
      <c r="AU2745" s="26" t="str">
        <f t="shared" si="473"/>
        <v>2409</v>
      </c>
    </row>
    <row r="2746" spans="9:47" x14ac:dyDescent="0.2">
      <c r="I2746" s="26">
        <v>2421</v>
      </c>
      <c r="J2746" s="32" t="str">
        <f t="shared" si="465"/>
        <v/>
      </c>
      <c r="K2746" s="32" t="str">
        <f>IF(J2746="","",COUNTIF($J$2:J2746,"該当"))</f>
        <v/>
      </c>
      <c r="L2746" s="32" t="str">
        <f t="shared" si="474"/>
        <v>2421</v>
      </c>
      <c r="M2746" s="32" t="str">
        <f t="shared" si="466"/>
        <v/>
      </c>
      <c r="N2746" s="32" t="str">
        <f>IF(M2746="","",COUNTIF($M$2:M2746,"該当"))</f>
        <v/>
      </c>
      <c r="O2746" s="32" t="str">
        <f t="shared" si="467"/>
        <v>2421</v>
      </c>
      <c r="P2746" s="32" t="str">
        <f t="shared" si="468"/>
        <v/>
      </c>
      <c r="Q2746" s="32" t="str">
        <f>IF(P2746="","",COUNTIF($P$2:P2746,"該当"))</f>
        <v/>
      </c>
      <c r="R2746" s="32" t="str">
        <f t="shared" si="469"/>
        <v>2421</v>
      </c>
      <c r="S2746" s="32" t="str">
        <f t="shared" si="470"/>
        <v/>
      </c>
      <c r="T2746" s="32" t="str">
        <f>IF(S2746="","",COUNTIF($S$2:S2746,"該当"))</f>
        <v/>
      </c>
      <c r="U2746" s="32" t="str">
        <f t="shared" si="471"/>
        <v>2421</v>
      </c>
      <c r="V2746" s="32" t="str">
        <f t="shared" si="472"/>
        <v/>
      </c>
      <c r="W2746" s="32" t="str">
        <f>IF(V2746="","",COUNTIF($V$2:V2746,"該当"))</f>
        <v/>
      </c>
      <c r="X2746" s="32" t="str">
        <f t="shared" si="475"/>
        <v>2421</v>
      </c>
      <c r="Y2746" s="26">
        <v>192</v>
      </c>
      <c r="Z2746" s="26">
        <v>2421</v>
      </c>
      <c r="AA2746" s="26" t="s">
        <v>1817</v>
      </c>
      <c r="AB2746" s="26">
        <v>29</v>
      </c>
      <c r="AC2746" s="26" t="s">
        <v>34</v>
      </c>
      <c r="AD2746" s="26" t="s">
        <v>35</v>
      </c>
      <c r="AE2746" s="26" t="s">
        <v>23</v>
      </c>
      <c r="AF2746" s="26" t="s">
        <v>24</v>
      </c>
      <c r="AG2746" s="26">
        <v>9</v>
      </c>
      <c r="AH2746" s="26" t="s">
        <v>34</v>
      </c>
      <c r="AI2746" s="26" t="s">
        <v>26</v>
      </c>
      <c r="AJ2746" s="26">
        <v>4</v>
      </c>
      <c r="AK2746" s="26" t="s">
        <v>1692</v>
      </c>
      <c r="AL2746" s="26">
        <v>9003330332</v>
      </c>
      <c r="AM2746" s="26" t="s">
        <v>4</v>
      </c>
      <c r="AN2746" s="26">
        <v>5</v>
      </c>
      <c r="AO2746" s="26">
        <v>0</v>
      </c>
      <c r="AP2746" s="26" t="s">
        <v>28</v>
      </c>
      <c r="AT2746" s="26" t="str">
        <f>MID(AA2746,MIN(FIND({0,1,2,3,4,5,6,7,8,9},AA2746&amp;"0123456789″")),LEN(AA2746))</f>
        <v>530う2421</v>
      </c>
      <c r="AU2746" s="26" t="str">
        <f t="shared" si="473"/>
        <v>2421</v>
      </c>
    </row>
    <row r="2747" spans="9:47" x14ac:dyDescent="0.2">
      <c r="I2747" s="26">
        <v>2422</v>
      </c>
      <c r="J2747" s="32" t="str">
        <f t="shared" si="465"/>
        <v/>
      </c>
      <c r="K2747" s="32" t="str">
        <f>IF(J2747="","",COUNTIF($J$2:J2747,"該当"))</f>
        <v/>
      </c>
      <c r="L2747" s="32" t="str">
        <f t="shared" si="474"/>
        <v>2422</v>
      </c>
      <c r="M2747" s="32" t="str">
        <f t="shared" si="466"/>
        <v/>
      </c>
      <c r="N2747" s="32" t="str">
        <f>IF(M2747="","",COUNTIF($M$2:M2747,"該当"))</f>
        <v/>
      </c>
      <c r="O2747" s="32" t="str">
        <f t="shared" si="467"/>
        <v>2422</v>
      </c>
      <c r="P2747" s="32" t="str">
        <f t="shared" si="468"/>
        <v/>
      </c>
      <c r="Q2747" s="32" t="str">
        <f>IF(P2747="","",COUNTIF($P$2:P2747,"該当"))</f>
        <v/>
      </c>
      <c r="R2747" s="32" t="str">
        <f t="shared" si="469"/>
        <v>2422</v>
      </c>
      <c r="S2747" s="32" t="str">
        <f t="shared" si="470"/>
        <v/>
      </c>
      <c r="T2747" s="32" t="str">
        <f>IF(S2747="","",COUNTIF($S$2:S2747,"該当"))</f>
        <v/>
      </c>
      <c r="U2747" s="32" t="str">
        <f t="shared" si="471"/>
        <v>2422</v>
      </c>
      <c r="V2747" s="32" t="str">
        <f t="shared" si="472"/>
        <v/>
      </c>
      <c r="W2747" s="32" t="str">
        <f>IF(V2747="","",COUNTIF($V$2:V2747,"該当"))</f>
        <v/>
      </c>
      <c r="X2747" s="32" t="str">
        <f t="shared" si="475"/>
        <v>2422</v>
      </c>
      <c r="Y2747" s="26">
        <v>193</v>
      </c>
      <c r="Z2747" s="26">
        <v>2422</v>
      </c>
      <c r="AA2747" s="26" t="s">
        <v>4480</v>
      </c>
      <c r="AB2747" s="26">
        <v>29</v>
      </c>
      <c r="AC2747" s="26" t="s">
        <v>34</v>
      </c>
      <c r="AD2747" s="26" t="s">
        <v>35</v>
      </c>
      <c r="AE2747" s="26" t="s">
        <v>23</v>
      </c>
      <c r="AF2747" s="26" t="s">
        <v>24</v>
      </c>
      <c r="AG2747" s="26">
        <v>9</v>
      </c>
      <c r="AH2747" s="26" t="s">
        <v>34</v>
      </c>
      <c r="AI2747" s="26" t="s">
        <v>26</v>
      </c>
      <c r="AJ2747" s="26">
        <v>4</v>
      </c>
      <c r="AK2747" s="26" t="s">
        <v>1692</v>
      </c>
      <c r="AL2747" s="26">
        <v>9003330332</v>
      </c>
      <c r="AM2747" s="26" t="s">
        <v>4</v>
      </c>
      <c r="AN2747" s="26">
        <v>5</v>
      </c>
      <c r="AO2747" s="26">
        <v>0</v>
      </c>
      <c r="AP2747" s="26" t="s">
        <v>28</v>
      </c>
      <c r="AT2747" s="26" t="str">
        <f>MID(AA2747,MIN(FIND({0,1,2,3,4,5,6,7,8,9},AA2747&amp;"0123456789″")),LEN(AA2747))</f>
        <v>530え2422</v>
      </c>
      <c r="AU2747" s="26" t="str">
        <f t="shared" si="473"/>
        <v>2422</v>
      </c>
    </row>
    <row r="2748" spans="9:47" x14ac:dyDescent="0.2">
      <c r="I2748" s="26">
        <v>2433</v>
      </c>
      <c r="J2748" s="32" t="str">
        <f t="shared" si="465"/>
        <v/>
      </c>
      <c r="K2748" s="32" t="str">
        <f>IF(J2748="","",COUNTIF($J$2:J2748,"該当"))</f>
        <v/>
      </c>
      <c r="L2748" s="32" t="str">
        <f t="shared" si="474"/>
        <v>2433</v>
      </c>
      <c r="M2748" s="32" t="str">
        <f t="shared" si="466"/>
        <v/>
      </c>
      <c r="N2748" s="32" t="str">
        <f>IF(M2748="","",COUNTIF($M$2:M2748,"該当"))</f>
        <v/>
      </c>
      <c r="O2748" s="32" t="str">
        <f t="shared" si="467"/>
        <v>2433</v>
      </c>
      <c r="P2748" s="32" t="str">
        <f t="shared" si="468"/>
        <v/>
      </c>
      <c r="Q2748" s="32" t="str">
        <f>IF(P2748="","",COUNTIF($P$2:P2748,"該当"))</f>
        <v/>
      </c>
      <c r="R2748" s="32" t="str">
        <f t="shared" si="469"/>
        <v>2433</v>
      </c>
      <c r="S2748" s="32" t="str">
        <f t="shared" si="470"/>
        <v/>
      </c>
      <c r="T2748" s="32" t="str">
        <f>IF(S2748="","",COUNTIF($S$2:S2748,"該当"))</f>
        <v/>
      </c>
      <c r="U2748" s="32" t="str">
        <f t="shared" si="471"/>
        <v>2433</v>
      </c>
      <c r="V2748" s="32" t="str">
        <f t="shared" si="472"/>
        <v/>
      </c>
      <c r="W2748" s="32" t="str">
        <f>IF(V2748="","",COUNTIF($V$2:V2748,"該当"))</f>
        <v/>
      </c>
      <c r="X2748" s="32" t="str">
        <f t="shared" si="475"/>
        <v>2433</v>
      </c>
      <c r="Y2748" s="26">
        <v>205</v>
      </c>
      <c r="Z2748" s="26">
        <v>2433</v>
      </c>
      <c r="AA2748" s="26" t="s">
        <v>1818</v>
      </c>
      <c r="AB2748" s="26">
        <v>29</v>
      </c>
      <c r="AC2748" s="26" t="s">
        <v>34</v>
      </c>
      <c r="AD2748" s="26" t="s">
        <v>35</v>
      </c>
      <c r="AE2748" s="26" t="s">
        <v>23</v>
      </c>
      <c r="AF2748" s="26" t="s">
        <v>24</v>
      </c>
      <c r="AG2748" s="26">
        <v>9</v>
      </c>
      <c r="AH2748" s="26" t="s">
        <v>34</v>
      </c>
      <c r="AI2748" s="26" t="s">
        <v>26</v>
      </c>
      <c r="AJ2748" s="26">
        <v>4</v>
      </c>
      <c r="AK2748" s="26" t="s">
        <v>1692</v>
      </c>
      <c r="AL2748" s="26">
        <v>9003330331</v>
      </c>
      <c r="AM2748" s="26" t="s">
        <v>4</v>
      </c>
      <c r="AN2748" s="26">
        <v>5</v>
      </c>
      <c r="AO2748" s="26">
        <v>0</v>
      </c>
      <c r="AP2748" s="26" t="s">
        <v>28</v>
      </c>
      <c r="AT2748" s="26" t="str">
        <f>MID(AA2748,MIN(FIND({0,1,2,3,4,5,6,7,8,9},AA2748&amp;"0123456789″")),LEN(AA2748))</f>
        <v>530う2433</v>
      </c>
      <c r="AU2748" s="26" t="str">
        <f t="shared" si="473"/>
        <v>2433</v>
      </c>
    </row>
    <row r="2749" spans="9:47" x14ac:dyDescent="0.2">
      <c r="I2749" s="26">
        <v>2450</v>
      </c>
      <c r="J2749" s="32" t="str">
        <f t="shared" si="465"/>
        <v/>
      </c>
      <c r="K2749" s="32" t="str">
        <f>IF(J2749="","",COUNTIF($J$2:J2749,"該当"))</f>
        <v/>
      </c>
      <c r="L2749" s="32" t="str">
        <f t="shared" si="474"/>
        <v>2450</v>
      </c>
      <c r="M2749" s="32" t="str">
        <f t="shared" si="466"/>
        <v/>
      </c>
      <c r="N2749" s="32" t="str">
        <f>IF(M2749="","",COUNTIF($M$2:M2749,"該当"))</f>
        <v/>
      </c>
      <c r="O2749" s="32" t="str">
        <f t="shared" si="467"/>
        <v>2450</v>
      </c>
      <c r="P2749" s="32" t="str">
        <f t="shared" si="468"/>
        <v/>
      </c>
      <c r="Q2749" s="32" t="str">
        <f>IF(P2749="","",COUNTIF($P$2:P2749,"該当"))</f>
        <v/>
      </c>
      <c r="R2749" s="32" t="str">
        <f t="shared" si="469"/>
        <v>2450</v>
      </c>
      <c r="S2749" s="32" t="str">
        <f t="shared" si="470"/>
        <v/>
      </c>
      <c r="T2749" s="32" t="str">
        <f>IF(S2749="","",COUNTIF($S$2:S2749,"該当"))</f>
        <v/>
      </c>
      <c r="U2749" s="32" t="str">
        <f t="shared" si="471"/>
        <v>2450</v>
      </c>
      <c r="V2749" s="32" t="str">
        <f t="shared" si="472"/>
        <v/>
      </c>
      <c r="W2749" s="32" t="str">
        <f>IF(V2749="","",COUNTIF($V$2:V2749,"該当"))</f>
        <v/>
      </c>
      <c r="X2749" s="32" t="str">
        <f t="shared" si="475"/>
        <v>2450</v>
      </c>
      <c r="Y2749" s="26">
        <v>223</v>
      </c>
      <c r="Z2749" s="26">
        <v>2450</v>
      </c>
      <c r="AA2749" s="26" t="s">
        <v>1819</v>
      </c>
      <c r="AB2749" s="26">
        <v>29</v>
      </c>
      <c r="AC2749" s="26" t="s">
        <v>34</v>
      </c>
      <c r="AD2749" s="26" t="s">
        <v>35</v>
      </c>
      <c r="AE2749" s="26" t="s">
        <v>23</v>
      </c>
      <c r="AF2749" s="26" t="s">
        <v>24</v>
      </c>
      <c r="AG2749" s="26">
        <v>9</v>
      </c>
      <c r="AH2749" s="26" t="s">
        <v>34</v>
      </c>
      <c r="AI2749" s="26" t="s">
        <v>26</v>
      </c>
      <c r="AJ2749" s="26">
        <v>4</v>
      </c>
      <c r="AK2749" s="26" t="s">
        <v>1692</v>
      </c>
      <c r="AL2749" s="26">
        <v>9003330331</v>
      </c>
      <c r="AM2749" s="26" t="s">
        <v>4</v>
      </c>
      <c r="AN2749" s="26">
        <v>5</v>
      </c>
      <c r="AO2749" s="26">
        <v>0</v>
      </c>
      <c r="AP2749" s="26" t="s">
        <v>28</v>
      </c>
      <c r="AT2749" s="26" t="str">
        <f>MID(AA2749,MIN(FIND({0,1,2,3,4,5,6,7,8,9},AA2749&amp;"0123456789″")),LEN(AA2749))</f>
        <v>530う2450</v>
      </c>
      <c r="AU2749" s="26" t="str">
        <f t="shared" si="473"/>
        <v>2450</v>
      </c>
    </row>
    <row r="2750" spans="9:47" x14ac:dyDescent="0.2">
      <c r="I2750" s="26">
        <v>2454</v>
      </c>
      <c r="J2750" s="32" t="str">
        <f t="shared" si="465"/>
        <v/>
      </c>
      <c r="K2750" s="32" t="str">
        <f>IF(J2750="","",COUNTIF($J$2:J2750,"該当"))</f>
        <v/>
      </c>
      <c r="L2750" s="32" t="str">
        <f t="shared" si="474"/>
        <v>2454</v>
      </c>
      <c r="M2750" s="32" t="str">
        <f t="shared" si="466"/>
        <v/>
      </c>
      <c r="N2750" s="32" t="str">
        <f>IF(M2750="","",COUNTIF($M$2:M2750,"該当"))</f>
        <v/>
      </c>
      <c r="O2750" s="32" t="str">
        <f t="shared" si="467"/>
        <v>2454</v>
      </c>
      <c r="P2750" s="32" t="str">
        <f t="shared" si="468"/>
        <v/>
      </c>
      <c r="Q2750" s="32" t="str">
        <f>IF(P2750="","",COUNTIF($P$2:P2750,"該当"))</f>
        <v/>
      </c>
      <c r="R2750" s="32" t="str">
        <f t="shared" si="469"/>
        <v>2454</v>
      </c>
      <c r="S2750" s="32" t="str">
        <f t="shared" si="470"/>
        <v/>
      </c>
      <c r="T2750" s="32" t="str">
        <f>IF(S2750="","",COUNTIF($S$2:S2750,"該当"))</f>
        <v/>
      </c>
      <c r="U2750" s="32" t="str">
        <f t="shared" si="471"/>
        <v>2454</v>
      </c>
      <c r="V2750" s="32" t="str">
        <f t="shared" si="472"/>
        <v/>
      </c>
      <c r="W2750" s="32" t="str">
        <f>IF(V2750="","",COUNTIF($V$2:V2750,"該当"))</f>
        <v/>
      </c>
      <c r="X2750" s="32" t="str">
        <f t="shared" si="475"/>
        <v>2454</v>
      </c>
      <c r="Y2750" s="26">
        <v>227</v>
      </c>
      <c r="Z2750" s="26">
        <v>2454</v>
      </c>
      <c r="AA2750" s="26" t="s">
        <v>1820</v>
      </c>
      <c r="AB2750" s="26">
        <v>29</v>
      </c>
      <c r="AC2750" s="26" t="s">
        <v>34</v>
      </c>
      <c r="AD2750" s="26" t="s">
        <v>35</v>
      </c>
      <c r="AE2750" s="26" t="s">
        <v>23</v>
      </c>
      <c r="AF2750" s="26" t="s">
        <v>24</v>
      </c>
      <c r="AG2750" s="26">
        <v>9</v>
      </c>
      <c r="AH2750" s="26" t="s">
        <v>34</v>
      </c>
      <c r="AI2750" s="26" t="s">
        <v>26</v>
      </c>
      <c r="AJ2750" s="26">
        <v>4</v>
      </c>
      <c r="AK2750" s="26" t="s">
        <v>1692</v>
      </c>
      <c r="AL2750" s="26">
        <v>9003330331</v>
      </c>
      <c r="AM2750" s="26" t="s">
        <v>4</v>
      </c>
      <c r="AN2750" s="26">
        <v>5</v>
      </c>
      <c r="AO2750" s="26">
        <v>0</v>
      </c>
      <c r="AP2750" s="26" t="s">
        <v>28</v>
      </c>
      <c r="AT2750" s="26" t="str">
        <f>MID(AA2750,MIN(FIND({0,1,2,3,4,5,6,7,8,9},AA2750&amp;"0123456789″")),LEN(AA2750))</f>
        <v>530う2454</v>
      </c>
      <c r="AU2750" s="26" t="str">
        <f t="shared" si="473"/>
        <v>2454</v>
      </c>
    </row>
    <row r="2751" spans="9:47" x14ac:dyDescent="0.2">
      <c r="I2751" s="26">
        <v>2455</v>
      </c>
      <c r="J2751" s="32" t="str">
        <f t="shared" si="465"/>
        <v/>
      </c>
      <c r="K2751" s="32" t="str">
        <f>IF(J2751="","",COUNTIF($J$2:J2751,"該当"))</f>
        <v/>
      </c>
      <c r="L2751" s="32" t="str">
        <f t="shared" si="474"/>
        <v>2455</v>
      </c>
      <c r="M2751" s="32" t="str">
        <f t="shared" si="466"/>
        <v/>
      </c>
      <c r="N2751" s="32" t="str">
        <f>IF(M2751="","",COUNTIF($M$2:M2751,"該当"))</f>
        <v/>
      </c>
      <c r="O2751" s="32" t="str">
        <f t="shared" si="467"/>
        <v>2455</v>
      </c>
      <c r="P2751" s="32" t="str">
        <f t="shared" si="468"/>
        <v/>
      </c>
      <c r="Q2751" s="32" t="str">
        <f>IF(P2751="","",COUNTIF($P$2:P2751,"該当"))</f>
        <v/>
      </c>
      <c r="R2751" s="32" t="str">
        <f t="shared" si="469"/>
        <v>2455</v>
      </c>
      <c r="S2751" s="32" t="str">
        <f t="shared" si="470"/>
        <v/>
      </c>
      <c r="T2751" s="32" t="str">
        <f>IF(S2751="","",COUNTIF($S$2:S2751,"該当"))</f>
        <v/>
      </c>
      <c r="U2751" s="32" t="str">
        <f t="shared" si="471"/>
        <v>2455</v>
      </c>
      <c r="V2751" s="32" t="str">
        <f t="shared" si="472"/>
        <v/>
      </c>
      <c r="W2751" s="32" t="str">
        <f>IF(V2751="","",COUNTIF($V$2:V2751,"該当"))</f>
        <v/>
      </c>
      <c r="X2751" s="32" t="str">
        <f t="shared" si="475"/>
        <v>2455</v>
      </c>
      <c r="Y2751" s="26">
        <v>228</v>
      </c>
      <c r="Z2751" s="26">
        <v>2455</v>
      </c>
      <c r="AA2751" s="26" t="s">
        <v>1821</v>
      </c>
      <c r="AB2751" s="26">
        <v>29</v>
      </c>
      <c r="AC2751" s="26" t="s">
        <v>34</v>
      </c>
      <c r="AD2751" s="26" t="s">
        <v>35</v>
      </c>
      <c r="AE2751" s="26" t="s">
        <v>23</v>
      </c>
      <c r="AF2751" s="26" t="s">
        <v>24</v>
      </c>
      <c r="AG2751" s="26">
        <v>9</v>
      </c>
      <c r="AH2751" s="26" t="s">
        <v>34</v>
      </c>
      <c r="AI2751" s="26" t="s">
        <v>26</v>
      </c>
      <c r="AJ2751" s="26">
        <v>4</v>
      </c>
      <c r="AK2751" s="26" t="s">
        <v>1692</v>
      </c>
      <c r="AL2751" s="26">
        <v>9003330331</v>
      </c>
      <c r="AM2751" s="26" t="s">
        <v>4</v>
      </c>
      <c r="AN2751" s="26">
        <v>5</v>
      </c>
      <c r="AO2751" s="26">
        <v>0</v>
      </c>
      <c r="AP2751" s="26" t="s">
        <v>28</v>
      </c>
      <c r="AT2751" s="26" t="str">
        <f>MID(AA2751,MIN(FIND({0,1,2,3,4,5,6,7,8,9},AA2751&amp;"0123456789″")),LEN(AA2751))</f>
        <v>530え2455</v>
      </c>
      <c r="AU2751" s="26" t="str">
        <f t="shared" si="473"/>
        <v>2455</v>
      </c>
    </row>
    <row r="2752" spans="9:47" x14ac:dyDescent="0.2">
      <c r="I2752" s="26">
        <v>2457</v>
      </c>
      <c r="J2752" s="32" t="str">
        <f t="shared" si="465"/>
        <v/>
      </c>
      <c r="K2752" s="32" t="str">
        <f>IF(J2752="","",COUNTIF($J$2:J2752,"該当"))</f>
        <v/>
      </c>
      <c r="L2752" s="32" t="str">
        <f t="shared" si="474"/>
        <v>2457</v>
      </c>
      <c r="M2752" s="32" t="str">
        <f t="shared" si="466"/>
        <v/>
      </c>
      <c r="N2752" s="32" t="str">
        <f>IF(M2752="","",COUNTIF($M$2:M2752,"該当"))</f>
        <v/>
      </c>
      <c r="O2752" s="32" t="str">
        <f t="shared" si="467"/>
        <v>2457</v>
      </c>
      <c r="P2752" s="32" t="str">
        <f t="shared" si="468"/>
        <v/>
      </c>
      <c r="Q2752" s="32" t="str">
        <f>IF(P2752="","",COUNTIF($P$2:P2752,"該当"))</f>
        <v/>
      </c>
      <c r="R2752" s="32" t="str">
        <f t="shared" si="469"/>
        <v>2457</v>
      </c>
      <c r="S2752" s="32" t="str">
        <f t="shared" si="470"/>
        <v/>
      </c>
      <c r="T2752" s="32" t="str">
        <f>IF(S2752="","",COUNTIF($S$2:S2752,"該当"))</f>
        <v/>
      </c>
      <c r="U2752" s="32" t="str">
        <f t="shared" si="471"/>
        <v>2457</v>
      </c>
      <c r="V2752" s="32" t="str">
        <f t="shared" si="472"/>
        <v/>
      </c>
      <c r="W2752" s="32" t="str">
        <f>IF(V2752="","",COUNTIF($V$2:V2752,"該当"))</f>
        <v/>
      </c>
      <c r="X2752" s="32" t="str">
        <f t="shared" si="475"/>
        <v>2457</v>
      </c>
      <c r="Y2752" s="26">
        <v>230</v>
      </c>
      <c r="Z2752" s="26">
        <v>2457</v>
      </c>
      <c r="AA2752" s="26" t="s">
        <v>1822</v>
      </c>
      <c r="AB2752" s="26">
        <v>29</v>
      </c>
      <c r="AC2752" s="26" t="s">
        <v>34</v>
      </c>
      <c r="AD2752" s="26" t="s">
        <v>35</v>
      </c>
      <c r="AE2752" s="26" t="s">
        <v>23</v>
      </c>
      <c r="AF2752" s="26" t="s">
        <v>24</v>
      </c>
      <c r="AG2752" s="26">
        <v>9</v>
      </c>
      <c r="AH2752" s="26" t="s">
        <v>34</v>
      </c>
      <c r="AI2752" s="26" t="s">
        <v>26</v>
      </c>
      <c r="AJ2752" s="26">
        <v>4</v>
      </c>
      <c r="AK2752" s="26" t="s">
        <v>1692</v>
      </c>
      <c r="AL2752" s="26">
        <v>9003330331</v>
      </c>
      <c r="AM2752" s="26" t="s">
        <v>4</v>
      </c>
      <c r="AN2752" s="26">
        <v>5</v>
      </c>
      <c r="AO2752" s="26">
        <v>0</v>
      </c>
      <c r="AP2752" s="26" t="s">
        <v>28</v>
      </c>
      <c r="AT2752" s="26" t="str">
        <f>MID(AA2752,MIN(FIND({0,1,2,3,4,5,6,7,8,9},AA2752&amp;"0123456789″")),LEN(AA2752))</f>
        <v>530う2457</v>
      </c>
      <c r="AU2752" s="26" t="str">
        <f t="shared" si="473"/>
        <v>2457</v>
      </c>
    </row>
    <row r="2753" spans="9:47" x14ac:dyDescent="0.2">
      <c r="I2753" s="26">
        <v>3002</v>
      </c>
      <c r="J2753" s="32" t="str">
        <f t="shared" si="465"/>
        <v/>
      </c>
      <c r="K2753" s="32" t="str">
        <f>IF(J2753="","",COUNTIF($J$2:J2753,"該当"))</f>
        <v/>
      </c>
      <c r="L2753" s="32" t="str">
        <f t="shared" si="474"/>
        <v>3002</v>
      </c>
      <c r="M2753" s="32" t="str">
        <f t="shared" si="466"/>
        <v/>
      </c>
      <c r="N2753" s="32" t="str">
        <f>IF(M2753="","",COUNTIF($M$2:M2753,"該当"))</f>
        <v/>
      </c>
      <c r="O2753" s="32" t="str">
        <f t="shared" si="467"/>
        <v>3002</v>
      </c>
      <c r="P2753" s="32" t="str">
        <f t="shared" si="468"/>
        <v/>
      </c>
      <c r="Q2753" s="32" t="str">
        <f>IF(P2753="","",COUNTIF($P$2:P2753,"該当"))</f>
        <v/>
      </c>
      <c r="R2753" s="32" t="str">
        <f t="shared" si="469"/>
        <v>3002</v>
      </c>
      <c r="S2753" s="32" t="str">
        <f t="shared" si="470"/>
        <v/>
      </c>
      <c r="T2753" s="32" t="str">
        <f>IF(S2753="","",COUNTIF($S$2:S2753,"該当"))</f>
        <v/>
      </c>
      <c r="U2753" s="32" t="str">
        <f t="shared" si="471"/>
        <v>3002</v>
      </c>
      <c r="V2753" s="32" t="str">
        <f t="shared" si="472"/>
        <v/>
      </c>
      <c r="W2753" s="32" t="str">
        <f>IF(V2753="","",COUNTIF($V$2:V2753,"該当"))</f>
        <v/>
      </c>
      <c r="X2753" s="32" t="str">
        <f t="shared" si="475"/>
        <v>3002</v>
      </c>
      <c r="Y2753" s="26">
        <v>2337</v>
      </c>
      <c r="Z2753" s="26">
        <v>3002</v>
      </c>
      <c r="AA2753" s="26" t="s">
        <v>4481</v>
      </c>
      <c r="AB2753" s="26">
        <v>33</v>
      </c>
      <c r="AC2753" s="26" t="s">
        <v>842</v>
      </c>
      <c r="AD2753" s="26" t="s">
        <v>843</v>
      </c>
      <c r="AE2753" s="26" t="s">
        <v>163</v>
      </c>
      <c r="AF2753" s="26" t="s">
        <v>24</v>
      </c>
      <c r="AG2753" s="26">
        <v>11</v>
      </c>
      <c r="AH2753" s="26" t="s">
        <v>842</v>
      </c>
      <c r="AI2753" s="26" t="s">
        <v>26</v>
      </c>
      <c r="AJ2753" s="26">
        <v>4</v>
      </c>
      <c r="AK2753" s="26" t="s">
        <v>1692</v>
      </c>
      <c r="AL2753" s="26">
        <v>9003330331</v>
      </c>
      <c r="AM2753" s="26" t="s">
        <v>4</v>
      </c>
      <c r="AN2753" s="26">
        <v>7</v>
      </c>
      <c r="AO2753" s="26">
        <v>1</v>
      </c>
      <c r="AP2753" s="26" t="s">
        <v>844</v>
      </c>
      <c r="AT2753" s="26" t="str">
        <f>MID(AA2753,MIN(FIND({0,1,2,3,4,5,6,7,8,9},AA2753&amp;"0123456789″")),LEN(AA2753))</f>
        <v>330う3002</v>
      </c>
      <c r="AU2753" s="26" t="str">
        <f t="shared" si="473"/>
        <v>3002</v>
      </c>
    </row>
    <row r="2754" spans="9:47" x14ac:dyDescent="0.2">
      <c r="I2754" s="26">
        <v>3003</v>
      </c>
      <c r="J2754" s="32" t="str">
        <f t="shared" ref="J2754:J2817" si="476">IF($B$2=I2754,"該当","")</f>
        <v/>
      </c>
      <c r="K2754" s="32" t="str">
        <f>IF(J2754="","",COUNTIF($J$2:J2754,"該当"))</f>
        <v/>
      </c>
      <c r="L2754" s="32" t="str">
        <f t="shared" si="474"/>
        <v>3003</v>
      </c>
      <c r="M2754" s="32" t="str">
        <f t="shared" ref="M2754:M2817" si="477">IF($B$3=I2754,"該当","")</f>
        <v/>
      </c>
      <c r="N2754" s="32" t="str">
        <f>IF(M2754="","",COUNTIF($M$2:M2754,"該当"))</f>
        <v/>
      </c>
      <c r="O2754" s="32" t="str">
        <f t="shared" si="467"/>
        <v>3003</v>
      </c>
      <c r="P2754" s="32" t="str">
        <f t="shared" si="468"/>
        <v/>
      </c>
      <c r="Q2754" s="32" t="str">
        <f>IF(P2754="","",COUNTIF($P$2:P2754,"該当"))</f>
        <v/>
      </c>
      <c r="R2754" s="32" t="str">
        <f t="shared" si="469"/>
        <v>3003</v>
      </c>
      <c r="S2754" s="32" t="str">
        <f t="shared" si="470"/>
        <v/>
      </c>
      <c r="T2754" s="32" t="str">
        <f>IF(S2754="","",COUNTIF($S$2:S2754,"該当"))</f>
        <v/>
      </c>
      <c r="U2754" s="32" t="str">
        <f t="shared" si="471"/>
        <v>3003</v>
      </c>
      <c r="V2754" s="32" t="str">
        <f t="shared" si="472"/>
        <v/>
      </c>
      <c r="W2754" s="32" t="str">
        <f>IF(V2754="","",COUNTIF($V$2:V2754,"該当"))</f>
        <v/>
      </c>
      <c r="X2754" s="32" t="str">
        <f t="shared" si="475"/>
        <v>3003</v>
      </c>
      <c r="Y2754" s="26">
        <v>2338</v>
      </c>
      <c r="Z2754" s="26">
        <v>3003</v>
      </c>
      <c r="AA2754" s="26" t="s">
        <v>1824</v>
      </c>
      <c r="AB2754" s="26">
        <v>33</v>
      </c>
      <c r="AC2754" s="26" t="s">
        <v>842</v>
      </c>
      <c r="AD2754" s="26" t="s">
        <v>843</v>
      </c>
      <c r="AE2754" s="26" t="s">
        <v>163</v>
      </c>
      <c r="AF2754" s="26" t="s">
        <v>24</v>
      </c>
      <c r="AG2754" s="26">
        <v>11</v>
      </c>
      <c r="AH2754" s="26" t="s">
        <v>842</v>
      </c>
      <c r="AI2754" s="26" t="s">
        <v>26</v>
      </c>
      <c r="AJ2754" s="26">
        <v>4</v>
      </c>
      <c r="AK2754" s="26" t="s">
        <v>1692</v>
      </c>
      <c r="AL2754" s="26">
        <v>9003330331</v>
      </c>
      <c r="AM2754" s="26" t="s">
        <v>4</v>
      </c>
      <c r="AN2754" s="26">
        <v>7</v>
      </c>
      <c r="AO2754" s="26">
        <v>1</v>
      </c>
      <c r="AP2754" s="26" t="s">
        <v>844</v>
      </c>
      <c r="AT2754" s="26" t="str">
        <f>MID(AA2754,MIN(FIND({0,1,2,3,4,5,6,7,8,9},AA2754&amp;"0123456789″")),LEN(AA2754))</f>
        <v>530い3003</v>
      </c>
      <c r="AU2754" s="26" t="str">
        <f t="shared" si="473"/>
        <v>3003</v>
      </c>
    </row>
    <row r="2755" spans="9:47" x14ac:dyDescent="0.2">
      <c r="I2755" s="26">
        <v>4801</v>
      </c>
      <c r="J2755" s="32" t="str">
        <f t="shared" si="476"/>
        <v/>
      </c>
      <c r="K2755" s="32" t="str">
        <f>IF(J2755="","",COUNTIF($J$2:J2755,"該当"))</f>
        <v/>
      </c>
      <c r="L2755" s="32" t="str">
        <f t="shared" si="474"/>
        <v>4801</v>
      </c>
      <c r="M2755" s="32" t="str">
        <f t="shared" si="477"/>
        <v/>
      </c>
      <c r="N2755" s="32" t="str">
        <f>IF(M2755="","",COUNTIF($M$2:M2755,"該当"))</f>
        <v/>
      </c>
      <c r="O2755" s="32" t="str">
        <f t="shared" ref="O2755:O2818" si="478">I2755&amp;M2755&amp;N2755</f>
        <v>4801</v>
      </c>
      <c r="P2755" s="32" t="str">
        <f t="shared" ref="P2755:P2818" si="479">IF($B$4=I2755,"該当","")</f>
        <v/>
      </c>
      <c r="Q2755" s="32" t="str">
        <f>IF(P2755="","",COUNTIF($P$2:P2755,"該当"))</f>
        <v/>
      </c>
      <c r="R2755" s="32" t="str">
        <f t="shared" ref="R2755:R2818" si="480">I2755&amp;P2755&amp;Q2755</f>
        <v>4801</v>
      </c>
      <c r="S2755" s="32" t="str">
        <f t="shared" ref="S2755:S2818" si="481">IF($B$5=I2755,"該当","")</f>
        <v/>
      </c>
      <c r="T2755" s="32" t="str">
        <f>IF(S2755="","",COUNTIF($S$2:S2755,"該当"))</f>
        <v/>
      </c>
      <c r="U2755" s="32" t="str">
        <f t="shared" ref="U2755:U2818" si="482">I2755&amp;S2755&amp;T2755</f>
        <v>4801</v>
      </c>
      <c r="V2755" s="32" t="str">
        <f t="shared" ref="V2755:V2818" si="483">IF($B$6=I2755,"該当","")</f>
        <v/>
      </c>
      <c r="W2755" s="32" t="str">
        <f>IF(V2755="","",COUNTIF($V$2:V2755,"該当"))</f>
        <v/>
      </c>
      <c r="X2755" s="32" t="str">
        <f t="shared" si="475"/>
        <v>4801</v>
      </c>
      <c r="Y2755" s="26">
        <v>4786</v>
      </c>
      <c r="Z2755" s="26">
        <v>4801</v>
      </c>
      <c r="AA2755" s="26" t="s">
        <v>3731</v>
      </c>
      <c r="AB2755" s="26">
        <v>29</v>
      </c>
      <c r="AC2755" s="26" t="s">
        <v>34</v>
      </c>
      <c r="AD2755" s="26" t="s">
        <v>35</v>
      </c>
      <c r="AE2755" s="26" t="s">
        <v>23</v>
      </c>
      <c r="AF2755" s="26" t="s">
        <v>24</v>
      </c>
      <c r="AG2755" s="26">
        <v>9</v>
      </c>
      <c r="AH2755" s="26" t="s">
        <v>34</v>
      </c>
      <c r="AI2755" s="26" t="s">
        <v>26</v>
      </c>
      <c r="AJ2755" s="26">
        <v>4</v>
      </c>
      <c r="AK2755" s="26" t="s">
        <v>1692</v>
      </c>
      <c r="AL2755" s="26">
        <v>9003330331</v>
      </c>
      <c r="AM2755" s="26" t="s">
        <v>4</v>
      </c>
      <c r="AN2755" s="26">
        <v>5</v>
      </c>
      <c r="AO2755" s="26">
        <v>0</v>
      </c>
      <c r="AP2755" s="26" t="s">
        <v>28</v>
      </c>
      <c r="AT2755" s="26" t="str">
        <f>MID(AA2755,MIN(FIND({0,1,2,3,4,5,6,7,8,9},AA2755&amp;"0123456789″")),LEN(AA2755))</f>
        <v>530あ4801</v>
      </c>
      <c r="AU2755" s="26" t="str">
        <f t="shared" ref="AU2755:AU2818" si="484">RIGHT(AT2755,LEN(AT2755)-4)</f>
        <v>4801</v>
      </c>
    </row>
    <row r="2756" spans="9:47" x14ac:dyDescent="0.2">
      <c r="I2756" s="26">
        <v>4802</v>
      </c>
      <c r="J2756" s="32" t="str">
        <f t="shared" si="476"/>
        <v/>
      </c>
      <c r="K2756" s="32" t="str">
        <f>IF(J2756="","",COUNTIF($J$2:J2756,"該当"))</f>
        <v/>
      </c>
      <c r="L2756" s="32" t="str">
        <f t="shared" ref="L2756:L2819" si="485">I2756&amp;J2756&amp;K2756</f>
        <v>4802</v>
      </c>
      <c r="M2756" s="32" t="str">
        <f t="shared" si="477"/>
        <v/>
      </c>
      <c r="N2756" s="32" t="str">
        <f>IF(M2756="","",COUNTIF($M$2:M2756,"該当"))</f>
        <v/>
      </c>
      <c r="O2756" s="32" t="str">
        <f t="shared" si="478"/>
        <v>4802</v>
      </c>
      <c r="P2756" s="32" t="str">
        <f t="shared" si="479"/>
        <v/>
      </c>
      <c r="Q2756" s="32" t="str">
        <f>IF(P2756="","",COUNTIF($P$2:P2756,"該当"))</f>
        <v/>
      </c>
      <c r="R2756" s="32" t="str">
        <f t="shared" si="480"/>
        <v>4802</v>
      </c>
      <c r="S2756" s="32" t="str">
        <f t="shared" si="481"/>
        <v/>
      </c>
      <c r="T2756" s="32" t="str">
        <f>IF(S2756="","",COUNTIF($S$2:S2756,"該当"))</f>
        <v/>
      </c>
      <c r="U2756" s="32" t="str">
        <f t="shared" si="482"/>
        <v>4802</v>
      </c>
      <c r="V2756" s="32" t="str">
        <f t="shared" si="483"/>
        <v/>
      </c>
      <c r="W2756" s="32" t="str">
        <f>IF(V2756="","",COUNTIF($V$2:V2756,"該当"))</f>
        <v/>
      </c>
      <c r="X2756" s="32" t="str">
        <f t="shared" ref="X2756:X2819" si="486">I2756&amp;V2756&amp;W2756</f>
        <v>4802</v>
      </c>
      <c r="Y2756" s="26">
        <v>4787</v>
      </c>
      <c r="Z2756" s="26">
        <v>4802</v>
      </c>
      <c r="AA2756" s="26" t="s">
        <v>3732</v>
      </c>
      <c r="AB2756" s="26">
        <v>29</v>
      </c>
      <c r="AC2756" s="26" t="s">
        <v>34</v>
      </c>
      <c r="AD2756" s="26" t="s">
        <v>35</v>
      </c>
      <c r="AE2756" s="26" t="s">
        <v>23</v>
      </c>
      <c r="AF2756" s="26" t="s">
        <v>24</v>
      </c>
      <c r="AG2756" s="26">
        <v>9</v>
      </c>
      <c r="AH2756" s="26" t="s">
        <v>34</v>
      </c>
      <c r="AI2756" s="26" t="s">
        <v>26</v>
      </c>
      <c r="AJ2756" s="26">
        <v>4</v>
      </c>
      <c r="AK2756" s="26" t="s">
        <v>1692</v>
      </c>
      <c r="AL2756" s="26">
        <v>9003330331</v>
      </c>
      <c r="AM2756" s="26" t="s">
        <v>4</v>
      </c>
      <c r="AN2756" s="26">
        <v>5</v>
      </c>
      <c r="AO2756" s="26">
        <v>0</v>
      </c>
      <c r="AP2756" s="26" t="s">
        <v>28</v>
      </c>
      <c r="AT2756" s="26" t="str">
        <f>MID(AA2756,MIN(FIND({0,1,2,3,4,5,6,7,8,9},AA2756&amp;"0123456789″")),LEN(AA2756))</f>
        <v>530あ4802</v>
      </c>
      <c r="AU2756" s="26" t="str">
        <f t="shared" si="484"/>
        <v>4802</v>
      </c>
    </row>
    <row r="2757" spans="9:47" x14ac:dyDescent="0.2">
      <c r="I2757" s="26">
        <v>4803</v>
      </c>
      <c r="J2757" s="32" t="str">
        <f t="shared" si="476"/>
        <v/>
      </c>
      <c r="K2757" s="32" t="str">
        <f>IF(J2757="","",COUNTIF($J$2:J2757,"該当"))</f>
        <v/>
      </c>
      <c r="L2757" s="32" t="str">
        <f t="shared" si="485"/>
        <v>4803</v>
      </c>
      <c r="M2757" s="32" t="str">
        <f t="shared" si="477"/>
        <v/>
      </c>
      <c r="N2757" s="32" t="str">
        <f>IF(M2757="","",COUNTIF($M$2:M2757,"該当"))</f>
        <v/>
      </c>
      <c r="O2757" s="32" t="str">
        <f t="shared" si="478"/>
        <v>4803</v>
      </c>
      <c r="P2757" s="32" t="str">
        <f t="shared" si="479"/>
        <v/>
      </c>
      <c r="Q2757" s="32" t="str">
        <f>IF(P2757="","",COUNTIF($P$2:P2757,"該当"))</f>
        <v/>
      </c>
      <c r="R2757" s="32" t="str">
        <f t="shared" si="480"/>
        <v>4803</v>
      </c>
      <c r="S2757" s="32" t="str">
        <f t="shared" si="481"/>
        <v/>
      </c>
      <c r="T2757" s="32" t="str">
        <f>IF(S2757="","",COUNTIF($S$2:S2757,"該当"))</f>
        <v/>
      </c>
      <c r="U2757" s="32" t="str">
        <f t="shared" si="482"/>
        <v>4803</v>
      </c>
      <c r="V2757" s="32" t="str">
        <f t="shared" si="483"/>
        <v/>
      </c>
      <c r="W2757" s="32" t="str">
        <f>IF(V2757="","",COUNTIF($V$2:V2757,"該当"))</f>
        <v/>
      </c>
      <c r="X2757" s="32" t="str">
        <f t="shared" si="486"/>
        <v>4803</v>
      </c>
      <c r="Y2757" s="26">
        <v>4790</v>
      </c>
      <c r="Z2757" s="26">
        <v>4803</v>
      </c>
      <c r="AA2757" s="26" t="s">
        <v>3733</v>
      </c>
      <c r="AB2757" s="26">
        <v>29</v>
      </c>
      <c r="AC2757" s="26" t="s">
        <v>34</v>
      </c>
      <c r="AD2757" s="26" t="s">
        <v>35</v>
      </c>
      <c r="AE2757" s="26" t="s">
        <v>23</v>
      </c>
      <c r="AF2757" s="26" t="s">
        <v>24</v>
      </c>
      <c r="AG2757" s="26">
        <v>9</v>
      </c>
      <c r="AH2757" s="26" t="s">
        <v>34</v>
      </c>
      <c r="AI2757" s="26" t="s">
        <v>26</v>
      </c>
      <c r="AJ2757" s="26">
        <v>4</v>
      </c>
      <c r="AK2757" s="26" t="s">
        <v>1692</v>
      </c>
      <c r="AL2757" s="26">
        <v>9003350351</v>
      </c>
      <c r="AM2757" s="26" t="s">
        <v>4</v>
      </c>
      <c r="AN2757" s="26">
        <v>5</v>
      </c>
      <c r="AO2757" s="26">
        <v>0</v>
      </c>
      <c r="AP2757" s="26" t="s">
        <v>28</v>
      </c>
      <c r="AT2757" s="26" t="str">
        <f>MID(AA2757,MIN(FIND({0,1,2,3,4,5,6,7,8,9},AA2757&amp;"0123456789″")),LEN(AA2757))</f>
        <v>530あ4803</v>
      </c>
      <c r="AU2757" s="26" t="str">
        <f t="shared" si="484"/>
        <v>4803</v>
      </c>
    </row>
    <row r="2758" spans="9:47" x14ac:dyDescent="0.2">
      <c r="I2758" s="26">
        <v>4804</v>
      </c>
      <c r="J2758" s="32" t="str">
        <f t="shared" si="476"/>
        <v/>
      </c>
      <c r="K2758" s="32" t="str">
        <f>IF(J2758="","",COUNTIF($J$2:J2758,"該当"))</f>
        <v/>
      </c>
      <c r="L2758" s="32" t="str">
        <f t="shared" si="485"/>
        <v>4804</v>
      </c>
      <c r="M2758" s="32" t="str">
        <f t="shared" si="477"/>
        <v/>
      </c>
      <c r="N2758" s="32" t="str">
        <f>IF(M2758="","",COUNTIF($M$2:M2758,"該当"))</f>
        <v/>
      </c>
      <c r="O2758" s="32" t="str">
        <f t="shared" si="478"/>
        <v>4804</v>
      </c>
      <c r="P2758" s="32" t="str">
        <f t="shared" si="479"/>
        <v/>
      </c>
      <c r="Q2758" s="32" t="str">
        <f>IF(P2758="","",COUNTIF($P$2:P2758,"該当"))</f>
        <v/>
      </c>
      <c r="R2758" s="32" t="str">
        <f t="shared" si="480"/>
        <v>4804</v>
      </c>
      <c r="S2758" s="32" t="str">
        <f t="shared" si="481"/>
        <v/>
      </c>
      <c r="T2758" s="32" t="str">
        <f>IF(S2758="","",COUNTIF($S$2:S2758,"該当"))</f>
        <v/>
      </c>
      <c r="U2758" s="32" t="str">
        <f t="shared" si="482"/>
        <v>4804</v>
      </c>
      <c r="V2758" s="32" t="str">
        <f t="shared" si="483"/>
        <v/>
      </c>
      <c r="W2758" s="32" t="str">
        <f>IF(V2758="","",COUNTIF($V$2:V2758,"該当"))</f>
        <v/>
      </c>
      <c r="X2758" s="32" t="str">
        <f t="shared" si="486"/>
        <v>4804</v>
      </c>
      <c r="Y2758" s="26">
        <v>4791</v>
      </c>
      <c r="Z2758" s="26">
        <v>4804</v>
      </c>
      <c r="AA2758" s="26" t="s">
        <v>4956</v>
      </c>
      <c r="AB2758" s="26">
        <v>29</v>
      </c>
      <c r="AC2758" s="26" t="s">
        <v>34</v>
      </c>
      <c r="AD2758" s="26" t="s">
        <v>35</v>
      </c>
      <c r="AE2758" s="26" t="s">
        <v>23</v>
      </c>
      <c r="AF2758" s="26" t="s">
        <v>24</v>
      </c>
      <c r="AG2758" s="26">
        <v>9</v>
      </c>
      <c r="AH2758" s="26" t="s">
        <v>34</v>
      </c>
      <c r="AI2758" s="26" t="s">
        <v>26</v>
      </c>
      <c r="AJ2758" s="26">
        <v>4</v>
      </c>
      <c r="AK2758" s="26" t="s">
        <v>1692</v>
      </c>
      <c r="AL2758" s="26">
        <v>9003350351</v>
      </c>
      <c r="AM2758" s="26" t="s">
        <v>4</v>
      </c>
      <c r="AN2758" s="26">
        <v>5</v>
      </c>
      <c r="AO2758" s="26">
        <v>0</v>
      </c>
      <c r="AP2758" s="26" t="s">
        <v>28</v>
      </c>
      <c r="AT2758" s="26" t="str">
        <f>MID(AA2758,MIN(FIND({0,1,2,3,4,5,6,7,8,9},AA2758&amp;"0123456789″")),LEN(AA2758))</f>
        <v>530あ4804</v>
      </c>
      <c r="AU2758" s="26" t="str">
        <f t="shared" si="484"/>
        <v>4804</v>
      </c>
    </row>
    <row r="2759" spans="9:47" x14ac:dyDescent="0.2">
      <c r="I2759" s="26">
        <v>4805</v>
      </c>
      <c r="J2759" s="32" t="str">
        <f t="shared" si="476"/>
        <v/>
      </c>
      <c r="K2759" s="32" t="str">
        <f>IF(J2759="","",COUNTIF($J$2:J2759,"該当"))</f>
        <v/>
      </c>
      <c r="L2759" s="32" t="str">
        <f t="shared" si="485"/>
        <v>4805</v>
      </c>
      <c r="M2759" s="32" t="str">
        <f t="shared" si="477"/>
        <v/>
      </c>
      <c r="N2759" s="32" t="str">
        <f>IF(M2759="","",COUNTIF($M$2:M2759,"該当"))</f>
        <v/>
      </c>
      <c r="O2759" s="32" t="str">
        <f t="shared" si="478"/>
        <v>4805</v>
      </c>
      <c r="P2759" s="32" t="str">
        <f t="shared" si="479"/>
        <v/>
      </c>
      <c r="Q2759" s="32" t="str">
        <f>IF(P2759="","",COUNTIF($P$2:P2759,"該当"))</f>
        <v/>
      </c>
      <c r="R2759" s="32" t="str">
        <f t="shared" si="480"/>
        <v>4805</v>
      </c>
      <c r="S2759" s="32" t="str">
        <f t="shared" si="481"/>
        <v/>
      </c>
      <c r="T2759" s="32" t="str">
        <f>IF(S2759="","",COUNTIF($S$2:S2759,"該当"))</f>
        <v/>
      </c>
      <c r="U2759" s="32" t="str">
        <f t="shared" si="482"/>
        <v>4805</v>
      </c>
      <c r="V2759" s="32" t="str">
        <f t="shared" si="483"/>
        <v/>
      </c>
      <c r="W2759" s="32" t="str">
        <f>IF(V2759="","",COUNTIF($V$2:V2759,"該当"))</f>
        <v/>
      </c>
      <c r="X2759" s="32" t="str">
        <f t="shared" si="486"/>
        <v>4805</v>
      </c>
      <c r="Y2759" s="26">
        <v>4792</v>
      </c>
      <c r="Z2759" s="26">
        <v>4805</v>
      </c>
      <c r="AA2759" s="26" t="s">
        <v>3734</v>
      </c>
      <c r="AB2759" s="26">
        <v>29</v>
      </c>
      <c r="AC2759" s="26" t="s">
        <v>34</v>
      </c>
      <c r="AD2759" s="26" t="s">
        <v>35</v>
      </c>
      <c r="AE2759" s="26" t="s">
        <v>23</v>
      </c>
      <c r="AF2759" s="26" t="s">
        <v>24</v>
      </c>
      <c r="AG2759" s="26">
        <v>9</v>
      </c>
      <c r="AH2759" s="26" t="s">
        <v>34</v>
      </c>
      <c r="AI2759" s="26" t="s">
        <v>26</v>
      </c>
      <c r="AJ2759" s="26">
        <v>4</v>
      </c>
      <c r="AK2759" s="26" t="s">
        <v>1692</v>
      </c>
      <c r="AL2759" s="26">
        <v>9003330332</v>
      </c>
      <c r="AM2759" s="26" t="s">
        <v>4</v>
      </c>
      <c r="AN2759" s="26">
        <v>5</v>
      </c>
      <c r="AO2759" s="26">
        <v>0</v>
      </c>
      <c r="AP2759" s="26" t="s">
        <v>28</v>
      </c>
      <c r="AT2759" s="26" t="str">
        <f>MID(AA2759,MIN(FIND({0,1,2,3,4,5,6,7,8,9},AA2759&amp;"0123456789″")),LEN(AA2759))</f>
        <v>530あ4805</v>
      </c>
      <c r="AU2759" s="26" t="str">
        <f t="shared" si="484"/>
        <v>4805</v>
      </c>
    </row>
    <row r="2760" spans="9:47" x14ac:dyDescent="0.2">
      <c r="I2760" s="26">
        <v>4806</v>
      </c>
      <c r="J2760" s="32" t="str">
        <f t="shared" si="476"/>
        <v/>
      </c>
      <c r="K2760" s="32" t="str">
        <f>IF(J2760="","",COUNTIF($J$2:J2760,"該当"))</f>
        <v/>
      </c>
      <c r="L2760" s="32" t="str">
        <f t="shared" si="485"/>
        <v>4806</v>
      </c>
      <c r="M2760" s="32" t="str">
        <f t="shared" si="477"/>
        <v/>
      </c>
      <c r="N2760" s="32" t="str">
        <f>IF(M2760="","",COUNTIF($M$2:M2760,"該当"))</f>
        <v/>
      </c>
      <c r="O2760" s="32" t="str">
        <f t="shared" si="478"/>
        <v>4806</v>
      </c>
      <c r="P2760" s="32" t="str">
        <f t="shared" si="479"/>
        <v/>
      </c>
      <c r="Q2760" s="32" t="str">
        <f>IF(P2760="","",COUNTIF($P$2:P2760,"該当"))</f>
        <v/>
      </c>
      <c r="R2760" s="32" t="str">
        <f t="shared" si="480"/>
        <v>4806</v>
      </c>
      <c r="S2760" s="32" t="str">
        <f t="shared" si="481"/>
        <v/>
      </c>
      <c r="T2760" s="32" t="str">
        <f>IF(S2760="","",COUNTIF($S$2:S2760,"該当"))</f>
        <v/>
      </c>
      <c r="U2760" s="32" t="str">
        <f t="shared" si="482"/>
        <v>4806</v>
      </c>
      <c r="V2760" s="32" t="str">
        <f t="shared" si="483"/>
        <v/>
      </c>
      <c r="W2760" s="32" t="str">
        <f>IF(V2760="","",COUNTIF($V$2:V2760,"該当"))</f>
        <v/>
      </c>
      <c r="X2760" s="32" t="str">
        <f t="shared" si="486"/>
        <v>4806</v>
      </c>
      <c r="Y2760" s="26">
        <v>4794</v>
      </c>
      <c r="Z2760" s="26">
        <v>4806</v>
      </c>
      <c r="AA2760" s="26" t="s">
        <v>3735</v>
      </c>
      <c r="AB2760" s="26">
        <v>29</v>
      </c>
      <c r="AC2760" s="26" t="s">
        <v>34</v>
      </c>
      <c r="AD2760" s="26" t="s">
        <v>35</v>
      </c>
      <c r="AE2760" s="26" t="s">
        <v>23</v>
      </c>
      <c r="AF2760" s="26" t="s">
        <v>24</v>
      </c>
      <c r="AG2760" s="26">
        <v>9</v>
      </c>
      <c r="AH2760" s="26" t="s">
        <v>34</v>
      </c>
      <c r="AI2760" s="26" t="s">
        <v>26</v>
      </c>
      <c r="AJ2760" s="26">
        <v>4</v>
      </c>
      <c r="AK2760" s="26" t="s">
        <v>1692</v>
      </c>
      <c r="AL2760" s="26">
        <v>9003330332</v>
      </c>
      <c r="AM2760" s="26" t="s">
        <v>4</v>
      </c>
      <c r="AN2760" s="26">
        <v>5</v>
      </c>
      <c r="AO2760" s="26">
        <v>0</v>
      </c>
      <c r="AP2760" s="26" t="s">
        <v>28</v>
      </c>
      <c r="AT2760" s="26" t="str">
        <f>MID(AA2760,MIN(FIND({0,1,2,3,4,5,6,7,8,9},AA2760&amp;"0123456789″")),LEN(AA2760))</f>
        <v>530あ4806</v>
      </c>
      <c r="AU2760" s="26" t="str">
        <f t="shared" si="484"/>
        <v>4806</v>
      </c>
    </row>
    <row r="2761" spans="9:47" x14ac:dyDescent="0.2">
      <c r="I2761" s="26">
        <v>4807</v>
      </c>
      <c r="J2761" s="32" t="str">
        <f t="shared" si="476"/>
        <v/>
      </c>
      <c r="K2761" s="32" t="str">
        <f>IF(J2761="","",COUNTIF($J$2:J2761,"該当"))</f>
        <v/>
      </c>
      <c r="L2761" s="32" t="str">
        <f t="shared" si="485"/>
        <v>4807</v>
      </c>
      <c r="M2761" s="32" t="str">
        <f t="shared" si="477"/>
        <v/>
      </c>
      <c r="N2761" s="32" t="str">
        <f>IF(M2761="","",COUNTIF($M$2:M2761,"該当"))</f>
        <v/>
      </c>
      <c r="O2761" s="32" t="str">
        <f t="shared" si="478"/>
        <v>4807</v>
      </c>
      <c r="P2761" s="32" t="str">
        <f t="shared" si="479"/>
        <v/>
      </c>
      <c r="Q2761" s="32" t="str">
        <f>IF(P2761="","",COUNTIF($P$2:P2761,"該当"))</f>
        <v/>
      </c>
      <c r="R2761" s="32" t="str">
        <f t="shared" si="480"/>
        <v>4807</v>
      </c>
      <c r="S2761" s="32" t="str">
        <f t="shared" si="481"/>
        <v/>
      </c>
      <c r="T2761" s="32" t="str">
        <f>IF(S2761="","",COUNTIF($S$2:S2761,"該当"))</f>
        <v/>
      </c>
      <c r="U2761" s="32" t="str">
        <f t="shared" si="482"/>
        <v>4807</v>
      </c>
      <c r="V2761" s="32" t="str">
        <f t="shared" si="483"/>
        <v/>
      </c>
      <c r="W2761" s="32" t="str">
        <f>IF(V2761="","",COUNTIF($V$2:V2761,"該当"))</f>
        <v/>
      </c>
      <c r="X2761" s="32" t="str">
        <f t="shared" si="486"/>
        <v>4807</v>
      </c>
      <c r="Y2761" s="26">
        <v>4795</v>
      </c>
      <c r="Z2761" s="26">
        <v>4807</v>
      </c>
      <c r="AA2761" s="26" t="s">
        <v>3736</v>
      </c>
      <c r="AB2761" s="26">
        <v>29</v>
      </c>
      <c r="AC2761" s="26" t="s">
        <v>34</v>
      </c>
      <c r="AD2761" s="26" t="s">
        <v>35</v>
      </c>
      <c r="AE2761" s="26" t="s">
        <v>23</v>
      </c>
      <c r="AF2761" s="26" t="s">
        <v>24</v>
      </c>
      <c r="AG2761" s="26">
        <v>9</v>
      </c>
      <c r="AH2761" s="26" t="s">
        <v>34</v>
      </c>
      <c r="AI2761" s="26" t="s">
        <v>26</v>
      </c>
      <c r="AJ2761" s="26">
        <v>4</v>
      </c>
      <c r="AK2761" s="26" t="s">
        <v>1692</v>
      </c>
      <c r="AL2761" s="26">
        <v>9003330331</v>
      </c>
      <c r="AM2761" s="26" t="s">
        <v>4</v>
      </c>
      <c r="AN2761" s="26">
        <v>5</v>
      </c>
      <c r="AO2761" s="26">
        <v>0</v>
      </c>
      <c r="AP2761" s="26" t="s">
        <v>28</v>
      </c>
      <c r="AT2761" s="26" t="str">
        <f>MID(AA2761,MIN(FIND({0,1,2,3,4,5,6,7,8,9},AA2761&amp;"0123456789″")),LEN(AA2761))</f>
        <v>530あ4807</v>
      </c>
      <c r="AU2761" s="26" t="str">
        <f t="shared" si="484"/>
        <v>4807</v>
      </c>
    </row>
    <row r="2762" spans="9:47" x14ac:dyDescent="0.2">
      <c r="I2762" s="26">
        <v>4808</v>
      </c>
      <c r="J2762" s="32" t="str">
        <f t="shared" si="476"/>
        <v/>
      </c>
      <c r="K2762" s="32" t="str">
        <f>IF(J2762="","",COUNTIF($J$2:J2762,"該当"))</f>
        <v/>
      </c>
      <c r="L2762" s="32" t="str">
        <f t="shared" si="485"/>
        <v>4808</v>
      </c>
      <c r="M2762" s="32" t="str">
        <f t="shared" si="477"/>
        <v/>
      </c>
      <c r="N2762" s="32" t="str">
        <f>IF(M2762="","",COUNTIF($M$2:M2762,"該当"))</f>
        <v/>
      </c>
      <c r="O2762" s="32" t="str">
        <f t="shared" si="478"/>
        <v>4808</v>
      </c>
      <c r="P2762" s="32" t="str">
        <f t="shared" si="479"/>
        <v/>
      </c>
      <c r="Q2762" s="32" t="str">
        <f>IF(P2762="","",COUNTIF($P$2:P2762,"該当"))</f>
        <v/>
      </c>
      <c r="R2762" s="32" t="str">
        <f t="shared" si="480"/>
        <v>4808</v>
      </c>
      <c r="S2762" s="32" t="str">
        <f t="shared" si="481"/>
        <v/>
      </c>
      <c r="T2762" s="32" t="str">
        <f>IF(S2762="","",COUNTIF($S$2:S2762,"該当"))</f>
        <v/>
      </c>
      <c r="U2762" s="32" t="str">
        <f t="shared" si="482"/>
        <v>4808</v>
      </c>
      <c r="V2762" s="32" t="str">
        <f t="shared" si="483"/>
        <v/>
      </c>
      <c r="W2762" s="32" t="str">
        <f>IF(V2762="","",COUNTIF($V$2:V2762,"該当"))</f>
        <v/>
      </c>
      <c r="X2762" s="32" t="str">
        <f t="shared" si="486"/>
        <v>4808</v>
      </c>
      <c r="Y2762" s="26">
        <v>4793</v>
      </c>
      <c r="Z2762" s="26">
        <v>4808</v>
      </c>
      <c r="AA2762" s="26" t="s">
        <v>3737</v>
      </c>
      <c r="AB2762" s="26">
        <v>29</v>
      </c>
      <c r="AC2762" s="26" t="s">
        <v>34</v>
      </c>
      <c r="AD2762" s="26" t="s">
        <v>35</v>
      </c>
      <c r="AE2762" s="26" t="s">
        <v>23</v>
      </c>
      <c r="AF2762" s="26" t="s">
        <v>24</v>
      </c>
      <c r="AG2762" s="26">
        <v>9</v>
      </c>
      <c r="AH2762" s="26" t="s">
        <v>34</v>
      </c>
      <c r="AI2762" s="26" t="s">
        <v>26</v>
      </c>
      <c r="AJ2762" s="26">
        <v>4</v>
      </c>
      <c r="AK2762" s="26" t="s">
        <v>1692</v>
      </c>
      <c r="AL2762" s="26">
        <v>9003330331</v>
      </c>
      <c r="AM2762" s="26" t="s">
        <v>4</v>
      </c>
      <c r="AN2762" s="26">
        <v>5</v>
      </c>
      <c r="AO2762" s="26">
        <v>0</v>
      </c>
      <c r="AP2762" s="26" t="s">
        <v>28</v>
      </c>
      <c r="AT2762" s="26" t="str">
        <f>MID(AA2762,MIN(FIND({0,1,2,3,4,5,6,7,8,9},AA2762&amp;"0123456789″")),LEN(AA2762))</f>
        <v>530あ4808</v>
      </c>
      <c r="AU2762" s="26" t="str">
        <f t="shared" si="484"/>
        <v>4808</v>
      </c>
    </row>
    <row r="2763" spans="9:47" x14ac:dyDescent="0.2">
      <c r="I2763" s="26">
        <v>4809</v>
      </c>
      <c r="J2763" s="32" t="str">
        <f t="shared" si="476"/>
        <v/>
      </c>
      <c r="K2763" s="32" t="str">
        <f>IF(J2763="","",COUNTIF($J$2:J2763,"該当"))</f>
        <v/>
      </c>
      <c r="L2763" s="32" t="str">
        <f t="shared" si="485"/>
        <v>4809</v>
      </c>
      <c r="M2763" s="32" t="str">
        <f t="shared" si="477"/>
        <v/>
      </c>
      <c r="N2763" s="32" t="str">
        <f>IF(M2763="","",COUNTIF($M$2:M2763,"該当"))</f>
        <v/>
      </c>
      <c r="O2763" s="32" t="str">
        <f t="shared" si="478"/>
        <v>4809</v>
      </c>
      <c r="P2763" s="32" t="str">
        <f t="shared" si="479"/>
        <v/>
      </c>
      <c r="Q2763" s="32" t="str">
        <f>IF(P2763="","",COUNTIF($P$2:P2763,"該当"))</f>
        <v/>
      </c>
      <c r="R2763" s="32" t="str">
        <f t="shared" si="480"/>
        <v>4809</v>
      </c>
      <c r="S2763" s="32" t="str">
        <f t="shared" si="481"/>
        <v/>
      </c>
      <c r="T2763" s="32" t="str">
        <f>IF(S2763="","",COUNTIF($S$2:S2763,"該当"))</f>
        <v/>
      </c>
      <c r="U2763" s="32" t="str">
        <f t="shared" si="482"/>
        <v>4809</v>
      </c>
      <c r="V2763" s="32" t="str">
        <f t="shared" si="483"/>
        <v/>
      </c>
      <c r="W2763" s="32" t="str">
        <f>IF(V2763="","",COUNTIF($V$2:V2763,"該当"))</f>
        <v/>
      </c>
      <c r="X2763" s="32" t="str">
        <f t="shared" si="486"/>
        <v>4809</v>
      </c>
      <c r="Y2763" s="26">
        <v>4796</v>
      </c>
      <c r="Z2763" s="26">
        <v>4809</v>
      </c>
      <c r="AA2763" s="26" t="s">
        <v>3738</v>
      </c>
      <c r="AB2763" s="26">
        <v>29</v>
      </c>
      <c r="AC2763" s="26" t="s">
        <v>34</v>
      </c>
      <c r="AD2763" s="26" t="s">
        <v>35</v>
      </c>
      <c r="AE2763" s="26" t="s">
        <v>23</v>
      </c>
      <c r="AF2763" s="26" t="s">
        <v>24</v>
      </c>
      <c r="AG2763" s="26">
        <v>9</v>
      </c>
      <c r="AH2763" s="26" t="s">
        <v>34</v>
      </c>
      <c r="AI2763" s="26" t="s">
        <v>26</v>
      </c>
      <c r="AJ2763" s="26">
        <v>4</v>
      </c>
      <c r="AK2763" s="26" t="s">
        <v>1692</v>
      </c>
      <c r="AL2763" s="26">
        <v>9003330332</v>
      </c>
      <c r="AM2763" s="26" t="s">
        <v>4</v>
      </c>
      <c r="AN2763" s="26">
        <v>5</v>
      </c>
      <c r="AO2763" s="26">
        <v>0</v>
      </c>
      <c r="AP2763" s="26" t="s">
        <v>28</v>
      </c>
      <c r="AT2763" s="26" t="str">
        <f>MID(AA2763,MIN(FIND({0,1,2,3,4,5,6,7,8,9},AA2763&amp;"0123456789″")),LEN(AA2763))</f>
        <v>530あ4809</v>
      </c>
      <c r="AU2763" s="26" t="str">
        <f t="shared" si="484"/>
        <v>4809</v>
      </c>
    </row>
    <row r="2764" spans="9:47" x14ac:dyDescent="0.2">
      <c r="I2764" s="26">
        <v>4810</v>
      </c>
      <c r="J2764" s="32" t="str">
        <f t="shared" si="476"/>
        <v/>
      </c>
      <c r="K2764" s="32" t="str">
        <f>IF(J2764="","",COUNTIF($J$2:J2764,"該当"))</f>
        <v/>
      </c>
      <c r="L2764" s="32" t="str">
        <f t="shared" si="485"/>
        <v>4810</v>
      </c>
      <c r="M2764" s="32" t="str">
        <f t="shared" si="477"/>
        <v/>
      </c>
      <c r="N2764" s="32" t="str">
        <f>IF(M2764="","",COUNTIF($M$2:M2764,"該当"))</f>
        <v/>
      </c>
      <c r="O2764" s="32" t="str">
        <f t="shared" si="478"/>
        <v>4810</v>
      </c>
      <c r="P2764" s="32" t="str">
        <f t="shared" si="479"/>
        <v/>
      </c>
      <c r="Q2764" s="32" t="str">
        <f>IF(P2764="","",COUNTIF($P$2:P2764,"該当"))</f>
        <v/>
      </c>
      <c r="R2764" s="32" t="str">
        <f t="shared" si="480"/>
        <v>4810</v>
      </c>
      <c r="S2764" s="32" t="str">
        <f t="shared" si="481"/>
        <v/>
      </c>
      <c r="T2764" s="32" t="str">
        <f>IF(S2764="","",COUNTIF($S$2:S2764,"該当"))</f>
        <v/>
      </c>
      <c r="U2764" s="32" t="str">
        <f t="shared" si="482"/>
        <v>4810</v>
      </c>
      <c r="V2764" s="32" t="str">
        <f t="shared" si="483"/>
        <v/>
      </c>
      <c r="W2764" s="32" t="str">
        <f>IF(V2764="","",COUNTIF($V$2:V2764,"該当"))</f>
        <v/>
      </c>
      <c r="X2764" s="32" t="str">
        <f t="shared" si="486"/>
        <v>4810</v>
      </c>
      <c r="Y2764" s="26">
        <v>4797</v>
      </c>
      <c r="Z2764" s="26">
        <v>4810</v>
      </c>
      <c r="AA2764" s="26" t="s">
        <v>3739</v>
      </c>
      <c r="AB2764" s="26">
        <v>29</v>
      </c>
      <c r="AC2764" s="26" t="s">
        <v>34</v>
      </c>
      <c r="AD2764" s="26" t="s">
        <v>35</v>
      </c>
      <c r="AE2764" s="26" t="s">
        <v>23</v>
      </c>
      <c r="AF2764" s="26" t="s">
        <v>24</v>
      </c>
      <c r="AG2764" s="26">
        <v>9</v>
      </c>
      <c r="AH2764" s="26" t="s">
        <v>34</v>
      </c>
      <c r="AI2764" s="26" t="s">
        <v>26</v>
      </c>
      <c r="AJ2764" s="26">
        <v>4</v>
      </c>
      <c r="AK2764" s="26" t="s">
        <v>1692</v>
      </c>
      <c r="AL2764" s="26">
        <v>9003330332</v>
      </c>
      <c r="AM2764" s="26" t="s">
        <v>4</v>
      </c>
      <c r="AN2764" s="26">
        <v>5</v>
      </c>
      <c r="AO2764" s="26">
        <v>0</v>
      </c>
      <c r="AP2764" s="26" t="s">
        <v>28</v>
      </c>
      <c r="AT2764" s="26" t="str">
        <f>MID(AA2764,MIN(FIND({0,1,2,3,4,5,6,7,8,9},AA2764&amp;"0123456789″")),LEN(AA2764))</f>
        <v>530あ4810</v>
      </c>
      <c r="AU2764" s="26" t="str">
        <f t="shared" si="484"/>
        <v>4810</v>
      </c>
    </row>
    <row r="2765" spans="9:47" x14ac:dyDescent="0.2">
      <c r="I2765" s="26">
        <v>4811</v>
      </c>
      <c r="J2765" s="32" t="str">
        <f t="shared" si="476"/>
        <v/>
      </c>
      <c r="K2765" s="32" t="str">
        <f>IF(J2765="","",COUNTIF($J$2:J2765,"該当"))</f>
        <v/>
      </c>
      <c r="L2765" s="32" t="str">
        <f t="shared" si="485"/>
        <v>4811</v>
      </c>
      <c r="M2765" s="32" t="str">
        <f t="shared" si="477"/>
        <v/>
      </c>
      <c r="N2765" s="32" t="str">
        <f>IF(M2765="","",COUNTIF($M$2:M2765,"該当"))</f>
        <v/>
      </c>
      <c r="O2765" s="32" t="str">
        <f t="shared" si="478"/>
        <v>4811</v>
      </c>
      <c r="P2765" s="32" t="str">
        <f t="shared" si="479"/>
        <v/>
      </c>
      <c r="Q2765" s="32" t="str">
        <f>IF(P2765="","",COUNTIF($P$2:P2765,"該当"))</f>
        <v/>
      </c>
      <c r="R2765" s="32" t="str">
        <f t="shared" si="480"/>
        <v>4811</v>
      </c>
      <c r="S2765" s="32" t="str">
        <f t="shared" si="481"/>
        <v/>
      </c>
      <c r="T2765" s="32" t="str">
        <f>IF(S2765="","",COUNTIF($S$2:S2765,"該当"))</f>
        <v/>
      </c>
      <c r="U2765" s="32" t="str">
        <f t="shared" si="482"/>
        <v>4811</v>
      </c>
      <c r="V2765" s="32" t="str">
        <f t="shared" si="483"/>
        <v/>
      </c>
      <c r="W2765" s="32" t="str">
        <f>IF(V2765="","",COUNTIF($V$2:V2765,"該当"))</f>
        <v/>
      </c>
      <c r="X2765" s="32" t="str">
        <f t="shared" si="486"/>
        <v>4811</v>
      </c>
      <c r="Y2765" s="26">
        <v>4798</v>
      </c>
      <c r="Z2765" s="26">
        <v>4811</v>
      </c>
      <c r="AA2765" s="26" t="s">
        <v>3740</v>
      </c>
      <c r="AB2765" s="26">
        <v>29</v>
      </c>
      <c r="AC2765" s="26" t="s">
        <v>34</v>
      </c>
      <c r="AD2765" s="26" t="s">
        <v>35</v>
      </c>
      <c r="AE2765" s="26" t="s">
        <v>23</v>
      </c>
      <c r="AF2765" s="26" t="s">
        <v>24</v>
      </c>
      <c r="AG2765" s="26">
        <v>9</v>
      </c>
      <c r="AH2765" s="26" t="s">
        <v>34</v>
      </c>
      <c r="AI2765" s="26" t="s">
        <v>26</v>
      </c>
      <c r="AJ2765" s="26">
        <v>4</v>
      </c>
      <c r="AK2765" s="26" t="s">
        <v>1692</v>
      </c>
      <c r="AL2765" s="26">
        <v>9003350351</v>
      </c>
      <c r="AM2765" s="26" t="s">
        <v>4</v>
      </c>
      <c r="AN2765" s="26">
        <v>5</v>
      </c>
      <c r="AO2765" s="26">
        <v>0</v>
      </c>
      <c r="AP2765" s="26" t="s">
        <v>28</v>
      </c>
      <c r="AT2765" s="26" t="str">
        <f>MID(AA2765,MIN(FIND({0,1,2,3,4,5,6,7,8,9},AA2765&amp;"0123456789″")),LEN(AA2765))</f>
        <v>530あ4811</v>
      </c>
      <c r="AU2765" s="26" t="str">
        <f t="shared" si="484"/>
        <v>4811</v>
      </c>
    </row>
    <row r="2766" spans="9:47" x14ac:dyDescent="0.2">
      <c r="I2766" s="26">
        <v>4812</v>
      </c>
      <c r="J2766" s="32" t="str">
        <f t="shared" si="476"/>
        <v/>
      </c>
      <c r="K2766" s="32" t="str">
        <f>IF(J2766="","",COUNTIF($J$2:J2766,"該当"))</f>
        <v/>
      </c>
      <c r="L2766" s="32" t="str">
        <f t="shared" si="485"/>
        <v>4812</v>
      </c>
      <c r="M2766" s="32" t="str">
        <f t="shared" si="477"/>
        <v/>
      </c>
      <c r="N2766" s="32" t="str">
        <f>IF(M2766="","",COUNTIF($M$2:M2766,"該当"))</f>
        <v/>
      </c>
      <c r="O2766" s="32" t="str">
        <f t="shared" si="478"/>
        <v>4812</v>
      </c>
      <c r="P2766" s="32" t="str">
        <f t="shared" si="479"/>
        <v/>
      </c>
      <c r="Q2766" s="32" t="str">
        <f>IF(P2766="","",COUNTIF($P$2:P2766,"該当"))</f>
        <v/>
      </c>
      <c r="R2766" s="32" t="str">
        <f t="shared" si="480"/>
        <v>4812</v>
      </c>
      <c r="S2766" s="32" t="str">
        <f t="shared" si="481"/>
        <v/>
      </c>
      <c r="T2766" s="32" t="str">
        <f>IF(S2766="","",COUNTIF($S$2:S2766,"該当"))</f>
        <v/>
      </c>
      <c r="U2766" s="32" t="str">
        <f t="shared" si="482"/>
        <v>4812</v>
      </c>
      <c r="V2766" s="32" t="str">
        <f t="shared" si="483"/>
        <v/>
      </c>
      <c r="W2766" s="32" t="str">
        <f>IF(V2766="","",COUNTIF($V$2:V2766,"該当"))</f>
        <v/>
      </c>
      <c r="X2766" s="32" t="str">
        <f t="shared" si="486"/>
        <v>4812</v>
      </c>
      <c r="Y2766" s="26">
        <v>4799</v>
      </c>
      <c r="Z2766" s="26">
        <v>4812</v>
      </c>
      <c r="AA2766" s="26" t="s">
        <v>3741</v>
      </c>
      <c r="AB2766" s="26">
        <v>29</v>
      </c>
      <c r="AC2766" s="26" t="s">
        <v>34</v>
      </c>
      <c r="AD2766" s="26" t="s">
        <v>35</v>
      </c>
      <c r="AE2766" s="26" t="s">
        <v>23</v>
      </c>
      <c r="AF2766" s="26" t="s">
        <v>24</v>
      </c>
      <c r="AG2766" s="26">
        <v>9</v>
      </c>
      <c r="AH2766" s="26" t="s">
        <v>34</v>
      </c>
      <c r="AI2766" s="26" t="s">
        <v>26</v>
      </c>
      <c r="AJ2766" s="26">
        <v>4</v>
      </c>
      <c r="AK2766" s="26" t="s">
        <v>1692</v>
      </c>
      <c r="AL2766" s="26">
        <v>9003350351</v>
      </c>
      <c r="AM2766" s="26" t="s">
        <v>4</v>
      </c>
      <c r="AN2766" s="26">
        <v>5</v>
      </c>
      <c r="AO2766" s="26">
        <v>0</v>
      </c>
      <c r="AP2766" s="26" t="s">
        <v>28</v>
      </c>
      <c r="AT2766" s="26" t="str">
        <f>MID(AA2766,MIN(FIND({0,1,2,3,4,5,6,7,8,9},AA2766&amp;"0123456789″")),LEN(AA2766))</f>
        <v>530あ4812</v>
      </c>
      <c r="AU2766" s="26" t="str">
        <f t="shared" si="484"/>
        <v>4812</v>
      </c>
    </row>
    <row r="2767" spans="9:47" x14ac:dyDescent="0.2">
      <c r="I2767" s="26">
        <v>4813</v>
      </c>
      <c r="J2767" s="32" t="str">
        <f t="shared" si="476"/>
        <v/>
      </c>
      <c r="K2767" s="32" t="str">
        <f>IF(J2767="","",COUNTIF($J$2:J2767,"該当"))</f>
        <v/>
      </c>
      <c r="L2767" s="32" t="str">
        <f t="shared" si="485"/>
        <v>4813</v>
      </c>
      <c r="M2767" s="32" t="str">
        <f t="shared" si="477"/>
        <v/>
      </c>
      <c r="N2767" s="32" t="str">
        <f>IF(M2767="","",COUNTIF($M$2:M2767,"該当"))</f>
        <v/>
      </c>
      <c r="O2767" s="32" t="str">
        <f t="shared" si="478"/>
        <v>4813</v>
      </c>
      <c r="P2767" s="32" t="str">
        <f t="shared" si="479"/>
        <v/>
      </c>
      <c r="Q2767" s="32" t="str">
        <f>IF(P2767="","",COUNTIF($P$2:P2767,"該当"))</f>
        <v/>
      </c>
      <c r="R2767" s="32" t="str">
        <f t="shared" si="480"/>
        <v>4813</v>
      </c>
      <c r="S2767" s="32" t="str">
        <f t="shared" si="481"/>
        <v/>
      </c>
      <c r="T2767" s="32" t="str">
        <f>IF(S2767="","",COUNTIF($S$2:S2767,"該当"))</f>
        <v/>
      </c>
      <c r="U2767" s="32" t="str">
        <f t="shared" si="482"/>
        <v>4813</v>
      </c>
      <c r="V2767" s="32" t="str">
        <f t="shared" si="483"/>
        <v/>
      </c>
      <c r="W2767" s="32" t="str">
        <f>IF(V2767="","",COUNTIF($V$2:V2767,"該当"))</f>
        <v/>
      </c>
      <c r="X2767" s="32" t="str">
        <f t="shared" si="486"/>
        <v>4813</v>
      </c>
      <c r="Y2767" s="26">
        <v>4820</v>
      </c>
      <c r="Z2767" s="26">
        <v>4813</v>
      </c>
      <c r="AA2767" s="26" t="s">
        <v>3742</v>
      </c>
      <c r="AB2767" s="26">
        <v>29</v>
      </c>
      <c r="AC2767" s="26" t="s">
        <v>34</v>
      </c>
      <c r="AD2767" s="26" t="s">
        <v>35</v>
      </c>
      <c r="AE2767" s="26" t="s">
        <v>23</v>
      </c>
      <c r="AF2767" s="26" t="s">
        <v>24</v>
      </c>
      <c r="AG2767" s="26">
        <v>9</v>
      </c>
      <c r="AH2767" s="26" t="s">
        <v>34</v>
      </c>
      <c r="AI2767" s="26" t="s">
        <v>26</v>
      </c>
      <c r="AJ2767" s="26">
        <v>4</v>
      </c>
      <c r="AK2767" s="26" t="s">
        <v>1692</v>
      </c>
      <c r="AL2767" s="26">
        <v>9003330332</v>
      </c>
      <c r="AM2767" s="26" t="s">
        <v>4</v>
      </c>
      <c r="AN2767" s="26">
        <v>5</v>
      </c>
      <c r="AO2767" s="26">
        <v>0</v>
      </c>
      <c r="AP2767" s="26" t="s">
        <v>28</v>
      </c>
      <c r="AT2767" s="26" t="str">
        <f>MID(AA2767,MIN(FIND({0,1,2,3,4,5,6,7,8,9},AA2767&amp;"0123456789″")),LEN(AA2767))</f>
        <v>530あ4813</v>
      </c>
      <c r="AU2767" s="26" t="str">
        <f t="shared" si="484"/>
        <v>4813</v>
      </c>
    </row>
    <row r="2768" spans="9:47" x14ac:dyDescent="0.2">
      <c r="I2768" s="26">
        <v>4814</v>
      </c>
      <c r="J2768" s="32" t="str">
        <f t="shared" si="476"/>
        <v/>
      </c>
      <c r="K2768" s="32" t="str">
        <f>IF(J2768="","",COUNTIF($J$2:J2768,"該当"))</f>
        <v/>
      </c>
      <c r="L2768" s="32" t="str">
        <f t="shared" si="485"/>
        <v>4814</v>
      </c>
      <c r="M2768" s="32" t="str">
        <f t="shared" si="477"/>
        <v/>
      </c>
      <c r="N2768" s="32" t="str">
        <f>IF(M2768="","",COUNTIF($M$2:M2768,"該当"))</f>
        <v/>
      </c>
      <c r="O2768" s="32" t="str">
        <f t="shared" si="478"/>
        <v>4814</v>
      </c>
      <c r="P2768" s="32" t="str">
        <f t="shared" si="479"/>
        <v/>
      </c>
      <c r="Q2768" s="32" t="str">
        <f>IF(P2768="","",COUNTIF($P$2:P2768,"該当"))</f>
        <v/>
      </c>
      <c r="R2768" s="32" t="str">
        <f t="shared" si="480"/>
        <v>4814</v>
      </c>
      <c r="S2768" s="32" t="str">
        <f t="shared" si="481"/>
        <v/>
      </c>
      <c r="T2768" s="32" t="str">
        <f>IF(S2768="","",COUNTIF($S$2:S2768,"該当"))</f>
        <v/>
      </c>
      <c r="U2768" s="32" t="str">
        <f t="shared" si="482"/>
        <v>4814</v>
      </c>
      <c r="V2768" s="32" t="str">
        <f t="shared" si="483"/>
        <v/>
      </c>
      <c r="W2768" s="32" t="str">
        <f>IF(V2768="","",COUNTIF($V$2:V2768,"該当"))</f>
        <v/>
      </c>
      <c r="X2768" s="32" t="str">
        <f t="shared" si="486"/>
        <v>4814</v>
      </c>
      <c r="Y2768" s="26">
        <v>4821</v>
      </c>
      <c r="Z2768" s="26">
        <v>4814</v>
      </c>
      <c r="AA2768" s="26" t="s">
        <v>3743</v>
      </c>
      <c r="AB2768" s="26">
        <v>29</v>
      </c>
      <c r="AC2768" s="26" t="s">
        <v>34</v>
      </c>
      <c r="AD2768" s="26" t="s">
        <v>35</v>
      </c>
      <c r="AE2768" s="26" t="s">
        <v>23</v>
      </c>
      <c r="AF2768" s="26" t="s">
        <v>24</v>
      </c>
      <c r="AG2768" s="26">
        <v>9</v>
      </c>
      <c r="AH2768" s="26" t="s">
        <v>34</v>
      </c>
      <c r="AI2768" s="26" t="s">
        <v>26</v>
      </c>
      <c r="AJ2768" s="26">
        <v>4</v>
      </c>
      <c r="AK2768" s="26" t="s">
        <v>1692</v>
      </c>
      <c r="AL2768" s="26">
        <v>9003350351</v>
      </c>
      <c r="AM2768" s="26" t="s">
        <v>4</v>
      </c>
      <c r="AN2768" s="26">
        <v>5</v>
      </c>
      <c r="AO2768" s="26">
        <v>0</v>
      </c>
      <c r="AP2768" s="26" t="s">
        <v>28</v>
      </c>
      <c r="AT2768" s="26" t="str">
        <f>MID(AA2768,MIN(FIND({0,1,2,3,4,5,6,7,8,9},AA2768&amp;"0123456789″")),LEN(AA2768))</f>
        <v>530あ4814</v>
      </c>
      <c r="AU2768" s="26" t="str">
        <f t="shared" si="484"/>
        <v>4814</v>
      </c>
    </row>
    <row r="2769" spans="9:47" x14ac:dyDescent="0.2">
      <c r="I2769" s="26">
        <v>5015</v>
      </c>
      <c r="J2769" s="32" t="str">
        <f t="shared" si="476"/>
        <v/>
      </c>
      <c r="K2769" s="32" t="str">
        <f>IF(J2769="","",COUNTIF($J$2:J2769,"該当"))</f>
        <v/>
      </c>
      <c r="L2769" s="32" t="str">
        <f t="shared" si="485"/>
        <v>5015</v>
      </c>
      <c r="M2769" s="32" t="str">
        <f t="shared" si="477"/>
        <v/>
      </c>
      <c r="N2769" s="32" t="str">
        <f>IF(M2769="","",COUNTIF($M$2:M2769,"該当"))</f>
        <v/>
      </c>
      <c r="O2769" s="32" t="str">
        <f t="shared" si="478"/>
        <v>5015</v>
      </c>
      <c r="P2769" s="32" t="str">
        <f t="shared" si="479"/>
        <v/>
      </c>
      <c r="Q2769" s="32" t="str">
        <f>IF(P2769="","",COUNTIF($P$2:P2769,"該当"))</f>
        <v/>
      </c>
      <c r="R2769" s="32" t="str">
        <f t="shared" si="480"/>
        <v>5015</v>
      </c>
      <c r="S2769" s="32" t="str">
        <f t="shared" si="481"/>
        <v/>
      </c>
      <c r="T2769" s="32" t="str">
        <f>IF(S2769="","",COUNTIF($S$2:S2769,"該当"))</f>
        <v/>
      </c>
      <c r="U2769" s="32" t="str">
        <f t="shared" si="482"/>
        <v>5015</v>
      </c>
      <c r="V2769" s="32" t="str">
        <f t="shared" si="483"/>
        <v/>
      </c>
      <c r="W2769" s="32" t="str">
        <f>IF(V2769="","",COUNTIF($V$2:V2769,"該当"))</f>
        <v/>
      </c>
      <c r="X2769" s="32" t="str">
        <f t="shared" si="486"/>
        <v>5015</v>
      </c>
      <c r="Y2769" s="26">
        <v>2958</v>
      </c>
      <c r="Z2769" s="26">
        <v>5015</v>
      </c>
      <c r="AA2769" s="26" t="s">
        <v>3744</v>
      </c>
      <c r="AB2769" s="26">
        <v>29</v>
      </c>
      <c r="AC2769" s="26" t="s">
        <v>34</v>
      </c>
      <c r="AD2769" s="26" t="s">
        <v>35</v>
      </c>
      <c r="AE2769" s="26" t="s">
        <v>23</v>
      </c>
      <c r="AF2769" s="26" t="s">
        <v>24</v>
      </c>
      <c r="AG2769" s="26">
        <v>9</v>
      </c>
      <c r="AH2769" s="26" t="s">
        <v>34</v>
      </c>
      <c r="AI2769" s="26" t="s">
        <v>26</v>
      </c>
      <c r="AJ2769" s="26">
        <v>4</v>
      </c>
      <c r="AK2769" s="26" t="s">
        <v>1692</v>
      </c>
      <c r="AL2769" s="26">
        <v>9003350351</v>
      </c>
      <c r="AM2769" s="26" t="s">
        <v>4</v>
      </c>
      <c r="AN2769" s="26">
        <v>5</v>
      </c>
      <c r="AO2769" s="26">
        <v>0</v>
      </c>
      <c r="AP2769" s="26" t="s">
        <v>28</v>
      </c>
      <c r="AT2769" s="26" t="str">
        <f>MID(AA2769,MIN(FIND({0,1,2,3,4,5,6,7,8,9},AA2769&amp;"0123456789″")),LEN(AA2769))</f>
        <v>530あ5015</v>
      </c>
      <c r="AU2769" s="26" t="str">
        <f t="shared" si="484"/>
        <v>5015</v>
      </c>
    </row>
    <row r="2770" spans="9:47" x14ac:dyDescent="0.2">
      <c r="I2770" s="26">
        <v>5019</v>
      </c>
      <c r="J2770" s="32" t="str">
        <f t="shared" si="476"/>
        <v/>
      </c>
      <c r="K2770" s="32" t="str">
        <f>IF(J2770="","",COUNTIF($J$2:J2770,"該当"))</f>
        <v/>
      </c>
      <c r="L2770" s="32" t="str">
        <f t="shared" si="485"/>
        <v>5019</v>
      </c>
      <c r="M2770" s="32" t="str">
        <f t="shared" si="477"/>
        <v/>
      </c>
      <c r="N2770" s="32" t="str">
        <f>IF(M2770="","",COUNTIF($M$2:M2770,"該当"))</f>
        <v/>
      </c>
      <c r="O2770" s="32" t="str">
        <f t="shared" si="478"/>
        <v>5019</v>
      </c>
      <c r="P2770" s="32" t="str">
        <f t="shared" si="479"/>
        <v/>
      </c>
      <c r="Q2770" s="32" t="str">
        <f>IF(P2770="","",COUNTIF($P$2:P2770,"該当"))</f>
        <v/>
      </c>
      <c r="R2770" s="32" t="str">
        <f t="shared" si="480"/>
        <v>5019</v>
      </c>
      <c r="S2770" s="32" t="str">
        <f t="shared" si="481"/>
        <v/>
      </c>
      <c r="T2770" s="32" t="str">
        <f>IF(S2770="","",COUNTIF($S$2:S2770,"該当"))</f>
        <v/>
      </c>
      <c r="U2770" s="32" t="str">
        <f t="shared" si="482"/>
        <v>5019</v>
      </c>
      <c r="V2770" s="32" t="str">
        <f t="shared" si="483"/>
        <v/>
      </c>
      <c r="W2770" s="32" t="str">
        <f>IF(V2770="","",COUNTIF($V$2:V2770,"該当"))</f>
        <v/>
      </c>
      <c r="X2770" s="32" t="str">
        <f t="shared" si="486"/>
        <v>5019</v>
      </c>
      <c r="Y2770" s="26">
        <v>2668</v>
      </c>
      <c r="Z2770" s="26">
        <v>5019</v>
      </c>
      <c r="AA2770" s="26" t="s">
        <v>4957</v>
      </c>
      <c r="AB2770" s="26">
        <v>29</v>
      </c>
      <c r="AC2770" s="26" t="s">
        <v>34</v>
      </c>
      <c r="AD2770" s="26" t="s">
        <v>35</v>
      </c>
      <c r="AE2770" s="26" t="s">
        <v>23</v>
      </c>
      <c r="AF2770" s="26" t="s">
        <v>24</v>
      </c>
      <c r="AG2770" s="26">
        <v>9</v>
      </c>
      <c r="AH2770" s="26" t="s">
        <v>34</v>
      </c>
      <c r="AI2770" s="26" t="s">
        <v>26</v>
      </c>
      <c r="AJ2770" s="26">
        <v>4</v>
      </c>
      <c r="AK2770" s="26" t="s">
        <v>1692</v>
      </c>
      <c r="AL2770" s="26">
        <v>9003350351</v>
      </c>
      <c r="AM2770" s="26" t="s">
        <v>4</v>
      </c>
      <c r="AN2770" s="26">
        <v>5</v>
      </c>
      <c r="AO2770" s="26">
        <v>0</v>
      </c>
      <c r="AP2770" s="26" t="s">
        <v>28</v>
      </c>
      <c r="AT2770" s="26" t="str">
        <f>MID(AA2770,MIN(FIND({0,1,2,3,4,5,6,7,8,9},AA2770&amp;"0123456789″")),LEN(AA2770))</f>
        <v>530う5019</v>
      </c>
      <c r="AU2770" s="26" t="str">
        <f t="shared" si="484"/>
        <v>5019</v>
      </c>
    </row>
    <row r="2771" spans="9:47" x14ac:dyDescent="0.2">
      <c r="I2771" s="26">
        <v>5021</v>
      </c>
      <c r="J2771" s="32" t="str">
        <f t="shared" si="476"/>
        <v/>
      </c>
      <c r="K2771" s="32" t="str">
        <f>IF(J2771="","",COUNTIF($J$2:J2771,"該当"))</f>
        <v/>
      </c>
      <c r="L2771" s="32" t="str">
        <f t="shared" si="485"/>
        <v>5021</v>
      </c>
      <c r="M2771" s="32" t="str">
        <f t="shared" si="477"/>
        <v/>
      </c>
      <c r="N2771" s="32" t="str">
        <f>IF(M2771="","",COUNTIF($M$2:M2771,"該当"))</f>
        <v/>
      </c>
      <c r="O2771" s="32" t="str">
        <f t="shared" si="478"/>
        <v>5021</v>
      </c>
      <c r="P2771" s="32" t="str">
        <f t="shared" si="479"/>
        <v/>
      </c>
      <c r="Q2771" s="32" t="str">
        <f>IF(P2771="","",COUNTIF($P$2:P2771,"該当"))</f>
        <v/>
      </c>
      <c r="R2771" s="32" t="str">
        <f t="shared" si="480"/>
        <v>5021</v>
      </c>
      <c r="S2771" s="32" t="str">
        <f t="shared" si="481"/>
        <v/>
      </c>
      <c r="T2771" s="32" t="str">
        <f>IF(S2771="","",COUNTIF($S$2:S2771,"該当"))</f>
        <v/>
      </c>
      <c r="U2771" s="32" t="str">
        <f t="shared" si="482"/>
        <v>5021</v>
      </c>
      <c r="V2771" s="32" t="str">
        <f t="shared" si="483"/>
        <v/>
      </c>
      <c r="W2771" s="32" t="str">
        <f>IF(V2771="","",COUNTIF($V$2:V2771,"該当"))</f>
        <v/>
      </c>
      <c r="X2771" s="32" t="str">
        <f t="shared" si="486"/>
        <v>5021</v>
      </c>
      <c r="Y2771" s="26">
        <v>2670</v>
      </c>
      <c r="Z2771" s="26">
        <v>5021</v>
      </c>
      <c r="AA2771" s="26" t="s">
        <v>4958</v>
      </c>
      <c r="AB2771" s="26">
        <v>29</v>
      </c>
      <c r="AC2771" s="26" t="s">
        <v>34</v>
      </c>
      <c r="AD2771" s="26" t="s">
        <v>35</v>
      </c>
      <c r="AE2771" s="26" t="s">
        <v>23</v>
      </c>
      <c r="AF2771" s="26" t="s">
        <v>24</v>
      </c>
      <c r="AG2771" s="26">
        <v>9</v>
      </c>
      <c r="AH2771" s="26" t="s">
        <v>34</v>
      </c>
      <c r="AI2771" s="26" t="s">
        <v>26</v>
      </c>
      <c r="AJ2771" s="26">
        <v>4</v>
      </c>
      <c r="AK2771" s="26" t="s">
        <v>1692</v>
      </c>
      <c r="AL2771" s="26">
        <v>9003350351</v>
      </c>
      <c r="AM2771" s="26" t="s">
        <v>4</v>
      </c>
      <c r="AN2771" s="26">
        <v>5</v>
      </c>
      <c r="AO2771" s="26">
        <v>0</v>
      </c>
      <c r="AP2771" s="26" t="s">
        <v>28</v>
      </c>
      <c r="AT2771" s="26" t="str">
        <f>MID(AA2771,MIN(FIND({0,1,2,3,4,5,6,7,8,9},AA2771&amp;"0123456789″")),LEN(AA2771))</f>
        <v>530う5021</v>
      </c>
      <c r="AU2771" s="26" t="str">
        <f t="shared" si="484"/>
        <v>5021</v>
      </c>
    </row>
    <row r="2772" spans="9:47" x14ac:dyDescent="0.2">
      <c r="I2772" s="26">
        <v>5027</v>
      </c>
      <c r="J2772" s="32" t="str">
        <f t="shared" si="476"/>
        <v/>
      </c>
      <c r="K2772" s="32" t="str">
        <f>IF(J2772="","",COUNTIF($J$2:J2772,"該当"))</f>
        <v/>
      </c>
      <c r="L2772" s="32" t="str">
        <f t="shared" si="485"/>
        <v>5027</v>
      </c>
      <c r="M2772" s="32" t="str">
        <f t="shared" si="477"/>
        <v/>
      </c>
      <c r="N2772" s="32" t="str">
        <f>IF(M2772="","",COUNTIF($M$2:M2772,"該当"))</f>
        <v/>
      </c>
      <c r="O2772" s="32" t="str">
        <f t="shared" si="478"/>
        <v>5027</v>
      </c>
      <c r="P2772" s="32" t="str">
        <f t="shared" si="479"/>
        <v/>
      </c>
      <c r="Q2772" s="32" t="str">
        <f>IF(P2772="","",COUNTIF($P$2:P2772,"該当"))</f>
        <v/>
      </c>
      <c r="R2772" s="32" t="str">
        <f t="shared" si="480"/>
        <v>5027</v>
      </c>
      <c r="S2772" s="32" t="str">
        <f t="shared" si="481"/>
        <v/>
      </c>
      <c r="T2772" s="32" t="str">
        <f>IF(S2772="","",COUNTIF($S$2:S2772,"該当"))</f>
        <v/>
      </c>
      <c r="U2772" s="32" t="str">
        <f t="shared" si="482"/>
        <v>5027</v>
      </c>
      <c r="V2772" s="32" t="str">
        <f t="shared" si="483"/>
        <v/>
      </c>
      <c r="W2772" s="32" t="str">
        <f>IF(V2772="","",COUNTIF($V$2:V2772,"該当"))</f>
        <v/>
      </c>
      <c r="X2772" s="32" t="str">
        <f t="shared" si="486"/>
        <v>5027</v>
      </c>
      <c r="Y2772" s="26">
        <v>2676</v>
      </c>
      <c r="Z2772" s="26">
        <v>5027</v>
      </c>
      <c r="AA2772" s="26" t="s">
        <v>5049</v>
      </c>
      <c r="AB2772" s="26">
        <v>29</v>
      </c>
      <c r="AC2772" s="26" t="s">
        <v>34</v>
      </c>
      <c r="AD2772" s="26" t="s">
        <v>35</v>
      </c>
      <c r="AE2772" s="26" t="s">
        <v>23</v>
      </c>
      <c r="AF2772" s="26" t="s">
        <v>24</v>
      </c>
      <c r="AG2772" s="26">
        <v>9</v>
      </c>
      <c r="AH2772" s="26" t="s">
        <v>34</v>
      </c>
      <c r="AI2772" s="26" t="s">
        <v>26</v>
      </c>
      <c r="AJ2772" s="26">
        <v>4</v>
      </c>
      <c r="AK2772" s="26" t="s">
        <v>1692</v>
      </c>
      <c r="AL2772" s="26">
        <v>9003350351</v>
      </c>
      <c r="AM2772" s="26" t="s">
        <v>4</v>
      </c>
      <c r="AN2772" s="26">
        <v>5</v>
      </c>
      <c r="AO2772" s="26">
        <v>0</v>
      </c>
      <c r="AP2772" s="26" t="s">
        <v>28</v>
      </c>
      <c r="AT2772" s="26" t="str">
        <f>MID(AA2772,MIN(FIND({0,1,2,3,4,5,6,7,8,9},AA2772&amp;"0123456789″")),LEN(AA2772))</f>
        <v>530う5027</v>
      </c>
      <c r="AU2772" s="26" t="str">
        <f t="shared" si="484"/>
        <v>5027</v>
      </c>
    </row>
    <row r="2773" spans="9:47" x14ac:dyDescent="0.2">
      <c r="I2773" s="26">
        <v>5084</v>
      </c>
      <c r="J2773" s="32" t="str">
        <f t="shared" si="476"/>
        <v/>
      </c>
      <c r="K2773" s="32" t="str">
        <f>IF(J2773="","",COUNTIF($J$2:J2773,"該当"))</f>
        <v/>
      </c>
      <c r="L2773" s="32" t="str">
        <f t="shared" si="485"/>
        <v>5084</v>
      </c>
      <c r="M2773" s="32" t="str">
        <f t="shared" si="477"/>
        <v/>
      </c>
      <c r="N2773" s="32" t="str">
        <f>IF(M2773="","",COUNTIF($M$2:M2773,"該当"))</f>
        <v/>
      </c>
      <c r="O2773" s="32" t="str">
        <f t="shared" si="478"/>
        <v>5084</v>
      </c>
      <c r="P2773" s="32" t="str">
        <f t="shared" si="479"/>
        <v/>
      </c>
      <c r="Q2773" s="32" t="str">
        <f>IF(P2773="","",COUNTIF($P$2:P2773,"該当"))</f>
        <v/>
      </c>
      <c r="R2773" s="32" t="str">
        <f t="shared" si="480"/>
        <v>5084</v>
      </c>
      <c r="S2773" s="32" t="str">
        <f t="shared" si="481"/>
        <v/>
      </c>
      <c r="T2773" s="32" t="str">
        <f>IF(S2773="","",COUNTIF($S$2:S2773,"該当"))</f>
        <v/>
      </c>
      <c r="U2773" s="32" t="str">
        <f t="shared" si="482"/>
        <v>5084</v>
      </c>
      <c r="V2773" s="32" t="str">
        <f t="shared" si="483"/>
        <v/>
      </c>
      <c r="W2773" s="32" t="str">
        <f>IF(V2773="","",COUNTIF($V$2:V2773,"該当"))</f>
        <v/>
      </c>
      <c r="X2773" s="32" t="str">
        <f t="shared" si="486"/>
        <v>5084</v>
      </c>
      <c r="Y2773" s="26">
        <v>2677</v>
      </c>
      <c r="Z2773" s="26">
        <v>5028</v>
      </c>
      <c r="AA2773" s="26" t="s">
        <v>5149</v>
      </c>
      <c r="AB2773" s="26">
        <v>29</v>
      </c>
      <c r="AC2773" s="26" t="s">
        <v>34</v>
      </c>
      <c r="AD2773" s="26" t="s">
        <v>35</v>
      </c>
      <c r="AE2773" s="26" t="s">
        <v>23</v>
      </c>
      <c r="AF2773" s="26" t="s">
        <v>24</v>
      </c>
      <c r="AG2773" s="26">
        <v>9</v>
      </c>
      <c r="AH2773" s="26" t="s">
        <v>34</v>
      </c>
      <c r="AI2773" s="26" t="s">
        <v>26</v>
      </c>
      <c r="AJ2773" s="26">
        <v>4</v>
      </c>
      <c r="AK2773" s="26" t="s">
        <v>1692</v>
      </c>
      <c r="AL2773" s="26">
        <v>9003350351</v>
      </c>
      <c r="AM2773" s="26" t="s">
        <v>4</v>
      </c>
      <c r="AN2773" s="26">
        <v>5</v>
      </c>
      <c r="AO2773" s="26">
        <v>0</v>
      </c>
      <c r="AP2773" s="26" t="s">
        <v>28</v>
      </c>
      <c r="AT2773" s="26" t="str">
        <f>MID(AA2773,MIN(FIND({0,1,2,3,4,5,6,7,8,9},AA2773&amp;"0123456789″")),LEN(AA2773))</f>
        <v>530う5084</v>
      </c>
      <c r="AU2773" s="26" t="str">
        <f t="shared" si="484"/>
        <v>5084</v>
      </c>
    </row>
    <row r="2774" spans="9:47" x14ac:dyDescent="0.2">
      <c r="I2774" s="26">
        <v>5031</v>
      </c>
      <c r="J2774" s="32" t="str">
        <f t="shared" si="476"/>
        <v/>
      </c>
      <c r="K2774" s="32" t="str">
        <f>IF(J2774="","",COUNTIF($J$2:J2774,"該当"))</f>
        <v/>
      </c>
      <c r="L2774" s="32" t="str">
        <f t="shared" si="485"/>
        <v>5031</v>
      </c>
      <c r="M2774" s="32" t="str">
        <f t="shared" si="477"/>
        <v/>
      </c>
      <c r="N2774" s="32" t="str">
        <f>IF(M2774="","",COUNTIF($M$2:M2774,"該当"))</f>
        <v/>
      </c>
      <c r="O2774" s="32" t="str">
        <f t="shared" si="478"/>
        <v>5031</v>
      </c>
      <c r="P2774" s="32" t="str">
        <f t="shared" si="479"/>
        <v/>
      </c>
      <c r="Q2774" s="32" t="str">
        <f>IF(P2774="","",COUNTIF($P$2:P2774,"該当"))</f>
        <v/>
      </c>
      <c r="R2774" s="32" t="str">
        <f t="shared" si="480"/>
        <v>5031</v>
      </c>
      <c r="S2774" s="32" t="str">
        <f t="shared" si="481"/>
        <v/>
      </c>
      <c r="T2774" s="32" t="str">
        <f>IF(S2774="","",COUNTIF($S$2:S2774,"該当"))</f>
        <v/>
      </c>
      <c r="U2774" s="32" t="str">
        <f t="shared" si="482"/>
        <v>5031</v>
      </c>
      <c r="V2774" s="32" t="str">
        <f t="shared" si="483"/>
        <v/>
      </c>
      <c r="W2774" s="32" t="str">
        <f>IF(V2774="","",COUNTIF($V$2:V2774,"該当"))</f>
        <v/>
      </c>
      <c r="X2774" s="32" t="str">
        <f t="shared" si="486"/>
        <v>5031</v>
      </c>
      <c r="Y2774" s="26">
        <v>2680</v>
      </c>
      <c r="Z2774" s="26">
        <v>5031</v>
      </c>
      <c r="AA2774" s="26" t="s">
        <v>4959</v>
      </c>
      <c r="AB2774" s="26">
        <v>29</v>
      </c>
      <c r="AC2774" s="26" t="s">
        <v>34</v>
      </c>
      <c r="AD2774" s="26" t="s">
        <v>35</v>
      </c>
      <c r="AE2774" s="26" t="s">
        <v>23</v>
      </c>
      <c r="AF2774" s="26" t="s">
        <v>24</v>
      </c>
      <c r="AG2774" s="26">
        <v>9</v>
      </c>
      <c r="AH2774" s="26" t="s">
        <v>34</v>
      </c>
      <c r="AI2774" s="26" t="s">
        <v>26</v>
      </c>
      <c r="AJ2774" s="26">
        <v>4</v>
      </c>
      <c r="AK2774" s="26" t="s">
        <v>1692</v>
      </c>
      <c r="AL2774" s="26">
        <v>9003350351</v>
      </c>
      <c r="AM2774" s="26" t="s">
        <v>4</v>
      </c>
      <c r="AN2774" s="26">
        <v>5</v>
      </c>
      <c r="AO2774" s="26">
        <v>0</v>
      </c>
      <c r="AP2774" s="26" t="s">
        <v>28</v>
      </c>
      <c r="AT2774" s="26" t="str">
        <f>MID(AA2774,MIN(FIND({0,1,2,3,4,5,6,7,8,9},AA2774&amp;"0123456789″")),LEN(AA2774))</f>
        <v>530う5031</v>
      </c>
      <c r="AU2774" s="26" t="str">
        <f t="shared" si="484"/>
        <v>5031</v>
      </c>
    </row>
    <row r="2775" spans="9:47" x14ac:dyDescent="0.2">
      <c r="I2775" s="26">
        <v>5033</v>
      </c>
      <c r="J2775" s="32" t="str">
        <f t="shared" si="476"/>
        <v/>
      </c>
      <c r="K2775" s="32" t="str">
        <f>IF(J2775="","",COUNTIF($J$2:J2775,"該当"))</f>
        <v/>
      </c>
      <c r="L2775" s="32" t="str">
        <f t="shared" si="485"/>
        <v>5033</v>
      </c>
      <c r="M2775" s="32" t="str">
        <f t="shared" si="477"/>
        <v/>
      </c>
      <c r="N2775" s="32" t="str">
        <f>IF(M2775="","",COUNTIF($M$2:M2775,"該当"))</f>
        <v/>
      </c>
      <c r="O2775" s="32" t="str">
        <f t="shared" si="478"/>
        <v>5033</v>
      </c>
      <c r="P2775" s="32" t="str">
        <f t="shared" si="479"/>
        <v/>
      </c>
      <c r="Q2775" s="32" t="str">
        <f>IF(P2775="","",COUNTIF($P$2:P2775,"該当"))</f>
        <v/>
      </c>
      <c r="R2775" s="32" t="str">
        <f t="shared" si="480"/>
        <v>5033</v>
      </c>
      <c r="S2775" s="32" t="str">
        <f t="shared" si="481"/>
        <v/>
      </c>
      <c r="T2775" s="32" t="str">
        <f>IF(S2775="","",COUNTIF($S$2:S2775,"該当"))</f>
        <v/>
      </c>
      <c r="U2775" s="32" t="str">
        <f t="shared" si="482"/>
        <v>5033</v>
      </c>
      <c r="V2775" s="32" t="str">
        <f t="shared" si="483"/>
        <v/>
      </c>
      <c r="W2775" s="32" t="str">
        <f>IF(V2775="","",COUNTIF($V$2:V2775,"該当"))</f>
        <v/>
      </c>
      <c r="X2775" s="32" t="str">
        <f t="shared" si="486"/>
        <v>5033</v>
      </c>
      <c r="Y2775" s="26">
        <v>2682</v>
      </c>
      <c r="Z2775" s="26">
        <v>5033</v>
      </c>
      <c r="AA2775" s="26" t="s">
        <v>1825</v>
      </c>
      <c r="AB2775" s="26">
        <v>29</v>
      </c>
      <c r="AC2775" s="26" t="s">
        <v>34</v>
      </c>
      <c r="AD2775" s="26" t="s">
        <v>35</v>
      </c>
      <c r="AE2775" s="26" t="s">
        <v>23</v>
      </c>
      <c r="AF2775" s="26" t="s">
        <v>24</v>
      </c>
      <c r="AG2775" s="26">
        <v>9</v>
      </c>
      <c r="AH2775" s="26" t="s">
        <v>34</v>
      </c>
      <c r="AI2775" s="26" t="s">
        <v>26</v>
      </c>
      <c r="AJ2775" s="26">
        <v>4</v>
      </c>
      <c r="AK2775" s="26" t="s">
        <v>1692</v>
      </c>
      <c r="AL2775" s="26">
        <v>9003330331</v>
      </c>
      <c r="AM2775" s="26" t="s">
        <v>4</v>
      </c>
      <c r="AN2775" s="26">
        <v>5</v>
      </c>
      <c r="AO2775" s="26">
        <v>0</v>
      </c>
      <c r="AP2775" s="26" t="s">
        <v>28</v>
      </c>
      <c r="AT2775" s="26" t="str">
        <f>MID(AA2775,MIN(FIND({0,1,2,3,4,5,6,7,8,9},AA2775&amp;"0123456789″")),LEN(AA2775))</f>
        <v>530い5033</v>
      </c>
      <c r="AU2775" s="26" t="str">
        <f t="shared" si="484"/>
        <v>5033</v>
      </c>
    </row>
    <row r="2776" spans="9:47" x14ac:dyDescent="0.2">
      <c r="I2776" s="26">
        <v>5037</v>
      </c>
      <c r="J2776" s="32" t="str">
        <f t="shared" si="476"/>
        <v/>
      </c>
      <c r="K2776" s="32" t="str">
        <f>IF(J2776="","",COUNTIF($J$2:J2776,"該当"))</f>
        <v/>
      </c>
      <c r="L2776" s="32" t="str">
        <f t="shared" si="485"/>
        <v>5037</v>
      </c>
      <c r="M2776" s="32" t="str">
        <f t="shared" si="477"/>
        <v/>
      </c>
      <c r="N2776" s="32" t="str">
        <f>IF(M2776="","",COUNTIF($M$2:M2776,"該当"))</f>
        <v/>
      </c>
      <c r="O2776" s="32" t="str">
        <f t="shared" si="478"/>
        <v>5037</v>
      </c>
      <c r="P2776" s="32" t="str">
        <f t="shared" si="479"/>
        <v/>
      </c>
      <c r="Q2776" s="32" t="str">
        <f>IF(P2776="","",COUNTIF($P$2:P2776,"該当"))</f>
        <v/>
      </c>
      <c r="R2776" s="32" t="str">
        <f t="shared" si="480"/>
        <v>5037</v>
      </c>
      <c r="S2776" s="32" t="str">
        <f t="shared" si="481"/>
        <v/>
      </c>
      <c r="T2776" s="32" t="str">
        <f>IF(S2776="","",COUNTIF($S$2:S2776,"該当"))</f>
        <v/>
      </c>
      <c r="U2776" s="32" t="str">
        <f t="shared" si="482"/>
        <v>5037</v>
      </c>
      <c r="V2776" s="32" t="str">
        <f t="shared" si="483"/>
        <v/>
      </c>
      <c r="W2776" s="32" t="str">
        <f>IF(V2776="","",COUNTIF($V$2:V2776,"該当"))</f>
        <v/>
      </c>
      <c r="X2776" s="32" t="str">
        <f t="shared" si="486"/>
        <v>5037</v>
      </c>
      <c r="Y2776" s="26">
        <v>2686</v>
      </c>
      <c r="Z2776" s="26">
        <v>5037</v>
      </c>
      <c r="AA2776" s="26" t="s">
        <v>5050</v>
      </c>
      <c r="AB2776" s="26">
        <v>29</v>
      </c>
      <c r="AC2776" s="26" t="s">
        <v>34</v>
      </c>
      <c r="AD2776" s="26" t="s">
        <v>35</v>
      </c>
      <c r="AE2776" s="26" t="s">
        <v>23</v>
      </c>
      <c r="AF2776" s="26" t="s">
        <v>24</v>
      </c>
      <c r="AG2776" s="26">
        <v>9</v>
      </c>
      <c r="AH2776" s="26" t="s">
        <v>34</v>
      </c>
      <c r="AI2776" s="26" t="s">
        <v>26</v>
      </c>
      <c r="AJ2776" s="26">
        <v>4</v>
      </c>
      <c r="AK2776" s="26" t="s">
        <v>1692</v>
      </c>
      <c r="AL2776" s="26">
        <v>9003350351</v>
      </c>
      <c r="AM2776" s="26" t="s">
        <v>4</v>
      </c>
      <c r="AN2776" s="26">
        <v>5</v>
      </c>
      <c r="AO2776" s="26">
        <v>0</v>
      </c>
      <c r="AP2776" s="26" t="s">
        <v>28</v>
      </c>
      <c r="AT2776" s="26" t="str">
        <f>MID(AA2776,MIN(FIND({0,1,2,3,4,5,6,7,8,9},AA2776&amp;"0123456789″")),LEN(AA2776))</f>
        <v>530う5037</v>
      </c>
      <c r="AU2776" s="26" t="str">
        <f t="shared" si="484"/>
        <v>5037</v>
      </c>
    </row>
    <row r="2777" spans="9:47" x14ac:dyDescent="0.2">
      <c r="I2777" s="26">
        <v>5044</v>
      </c>
      <c r="J2777" s="32" t="str">
        <f t="shared" si="476"/>
        <v/>
      </c>
      <c r="K2777" s="32" t="str">
        <f>IF(J2777="","",COUNTIF($J$2:J2777,"該当"))</f>
        <v/>
      </c>
      <c r="L2777" s="32" t="str">
        <f t="shared" si="485"/>
        <v>5044</v>
      </c>
      <c r="M2777" s="32" t="str">
        <f t="shared" si="477"/>
        <v/>
      </c>
      <c r="N2777" s="32" t="str">
        <f>IF(M2777="","",COUNTIF($M$2:M2777,"該当"))</f>
        <v/>
      </c>
      <c r="O2777" s="32" t="str">
        <f t="shared" si="478"/>
        <v>5044</v>
      </c>
      <c r="P2777" s="32" t="str">
        <f t="shared" si="479"/>
        <v/>
      </c>
      <c r="Q2777" s="32" t="str">
        <f>IF(P2777="","",COUNTIF($P$2:P2777,"該当"))</f>
        <v/>
      </c>
      <c r="R2777" s="32" t="str">
        <f t="shared" si="480"/>
        <v>5044</v>
      </c>
      <c r="S2777" s="32" t="str">
        <f t="shared" si="481"/>
        <v/>
      </c>
      <c r="T2777" s="32" t="str">
        <f>IF(S2777="","",COUNTIF($S$2:S2777,"該当"))</f>
        <v/>
      </c>
      <c r="U2777" s="32" t="str">
        <f t="shared" si="482"/>
        <v>5044</v>
      </c>
      <c r="V2777" s="32" t="str">
        <f t="shared" si="483"/>
        <v/>
      </c>
      <c r="W2777" s="32" t="str">
        <f>IF(V2777="","",COUNTIF($V$2:V2777,"該当"))</f>
        <v/>
      </c>
      <c r="X2777" s="32" t="str">
        <f t="shared" si="486"/>
        <v>5044</v>
      </c>
      <c r="Y2777" s="26">
        <v>2693</v>
      </c>
      <c r="Z2777" s="26">
        <v>5044</v>
      </c>
      <c r="AA2777" s="26" t="s">
        <v>1826</v>
      </c>
      <c r="AB2777" s="26">
        <v>29</v>
      </c>
      <c r="AC2777" s="26" t="s">
        <v>34</v>
      </c>
      <c r="AD2777" s="26" t="s">
        <v>35</v>
      </c>
      <c r="AE2777" s="26" t="s">
        <v>23</v>
      </c>
      <c r="AF2777" s="26" t="s">
        <v>24</v>
      </c>
      <c r="AG2777" s="26">
        <v>9</v>
      </c>
      <c r="AH2777" s="26" t="s">
        <v>34</v>
      </c>
      <c r="AI2777" s="26" t="s">
        <v>26</v>
      </c>
      <c r="AJ2777" s="26">
        <v>4</v>
      </c>
      <c r="AK2777" s="26" t="s">
        <v>1692</v>
      </c>
      <c r="AL2777" s="26">
        <v>9003350351</v>
      </c>
      <c r="AM2777" s="26" t="s">
        <v>4</v>
      </c>
      <c r="AN2777" s="26">
        <v>5</v>
      </c>
      <c r="AO2777" s="26">
        <v>0</v>
      </c>
      <c r="AP2777" s="26" t="s">
        <v>28</v>
      </c>
      <c r="AT2777" s="26" t="str">
        <f>MID(AA2777,MIN(FIND({0,1,2,3,4,5,6,7,8,9},AA2777&amp;"0123456789″")),LEN(AA2777))</f>
        <v>530い5044</v>
      </c>
      <c r="AU2777" s="26" t="str">
        <f t="shared" si="484"/>
        <v>5044</v>
      </c>
    </row>
    <row r="2778" spans="9:47" x14ac:dyDescent="0.2">
      <c r="I2778" s="26">
        <v>5045</v>
      </c>
      <c r="J2778" s="32" t="str">
        <f t="shared" si="476"/>
        <v/>
      </c>
      <c r="K2778" s="32" t="str">
        <f>IF(J2778="","",COUNTIF($J$2:J2778,"該当"))</f>
        <v/>
      </c>
      <c r="L2778" s="32" t="str">
        <f t="shared" si="485"/>
        <v>5045</v>
      </c>
      <c r="M2778" s="32" t="str">
        <f t="shared" si="477"/>
        <v/>
      </c>
      <c r="N2778" s="32" t="str">
        <f>IF(M2778="","",COUNTIF($M$2:M2778,"該当"))</f>
        <v/>
      </c>
      <c r="O2778" s="32" t="str">
        <f t="shared" si="478"/>
        <v>5045</v>
      </c>
      <c r="P2778" s="32" t="str">
        <f t="shared" si="479"/>
        <v/>
      </c>
      <c r="Q2778" s="32" t="str">
        <f>IF(P2778="","",COUNTIF($P$2:P2778,"該当"))</f>
        <v/>
      </c>
      <c r="R2778" s="32" t="str">
        <f t="shared" si="480"/>
        <v>5045</v>
      </c>
      <c r="S2778" s="32" t="str">
        <f t="shared" si="481"/>
        <v/>
      </c>
      <c r="T2778" s="32" t="str">
        <f>IF(S2778="","",COUNTIF($S$2:S2778,"該当"))</f>
        <v/>
      </c>
      <c r="U2778" s="32" t="str">
        <f t="shared" si="482"/>
        <v>5045</v>
      </c>
      <c r="V2778" s="32" t="str">
        <f t="shared" si="483"/>
        <v/>
      </c>
      <c r="W2778" s="32" t="str">
        <f>IF(V2778="","",COUNTIF($V$2:V2778,"該当"))</f>
        <v/>
      </c>
      <c r="X2778" s="32" t="str">
        <f t="shared" si="486"/>
        <v>5045</v>
      </c>
      <c r="Y2778" s="26">
        <v>2694</v>
      </c>
      <c r="Z2778" s="26">
        <v>5045</v>
      </c>
      <c r="AA2778" s="26" t="s">
        <v>4261</v>
      </c>
      <c r="AB2778" s="26">
        <v>29</v>
      </c>
      <c r="AC2778" s="26" t="s">
        <v>34</v>
      </c>
      <c r="AD2778" s="26" t="s">
        <v>35</v>
      </c>
      <c r="AE2778" s="26" t="s">
        <v>23</v>
      </c>
      <c r="AF2778" s="26" t="s">
        <v>24</v>
      </c>
      <c r="AG2778" s="26">
        <v>9</v>
      </c>
      <c r="AH2778" s="26" t="s">
        <v>34</v>
      </c>
      <c r="AI2778" s="26" t="s">
        <v>26</v>
      </c>
      <c r="AJ2778" s="26">
        <v>4</v>
      </c>
      <c r="AK2778" s="26" t="s">
        <v>1692</v>
      </c>
      <c r="AL2778" s="26">
        <v>9003350351</v>
      </c>
      <c r="AM2778" s="26" t="s">
        <v>4</v>
      </c>
      <c r="AN2778" s="26">
        <v>5</v>
      </c>
      <c r="AO2778" s="26">
        <v>0</v>
      </c>
      <c r="AP2778" s="26" t="s">
        <v>28</v>
      </c>
      <c r="AT2778" s="26" t="str">
        <f>MID(AA2778,MIN(FIND({0,1,2,3,4,5,6,7,8,9},AA2778&amp;"0123456789″")),LEN(AA2778))</f>
        <v>530う5045</v>
      </c>
      <c r="AU2778" s="26" t="str">
        <f t="shared" si="484"/>
        <v>5045</v>
      </c>
    </row>
    <row r="2779" spans="9:47" x14ac:dyDescent="0.2">
      <c r="I2779" s="26">
        <v>5054</v>
      </c>
      <c r="J2779" s="32" t="str">
        <f t="shared" si="476"/>
        <v/>
      </c>
      <c r="K2779" s="32" t="str">
        <f>IF(J2779="","",COUNTIF($J$2:J2779,"該当"))</f>
        <v/>
      </c>
      <c r="L2779" s="32" t="str">
        <f t="shared" si="485"/>
        <v>5054</v>
      </c>
      <c r="M2779" s="32" t="str">
        <f t="shared" si="477"/>
        <v/>
      </c>
      <c r="N2779" s="32" t="str">
        <f>IF(M2779="","",COUNTIF($M$2:M2779,"該当"))</f>
        <v/>
      </c>
      <c r="O2779" s="32" t="str">
        <f t="shared" si="478"/>
        <v>5054</v>
      </c>
      <c r="P2779" s="32" t="str">
        <f t="shared" si="479"/>
        <v/>
      </c>
      <c r="Q2779" s="32" t="str">
        <f>IF(P2779="","",COUNTIF($P$2:P2779,"該当"))</f>
        <v/>
      </c>
      <c r="R2779" s="32" t="str">
        <f t="shared" si="480"/>
        <v>5054</v>
      </c>
      <c r="S2779" s="32" t="str">
        <f t="shared" si="481"/>
        <v/>
      </c>
      <c r="T2779" s="32" t="str">
        <f>IF(S2779="","",COUNTIF($S$2:S2779,"該当"))</f>
        <v/>
      </c>
      <c r="U2779" s="32" t="str">
        <f t="shared" si="482"/>
        <v>5054</v>
      </c>
      <c r="V2779" s="32" t="str">
        <f t="shared" si="483"/>
        <v/>
      </c>
      <c r="W2779" s="32" t="str">
        <f>IF(V2779="","",COUNTIF($V$2:V2779,"該当"))</f>
        <v/>
      </c>
      <c r="X2779" s="32" t="str">
        <f t="shared" si="486"/>
        <v>5054</v>
      </c>
      <c r="Y2779" s="26">
        <v>2703</v>
      </c>
      <c r="Z2779" s="26">
        <v>5054</v>
      </c>
      <c r="AA2779" s="26" t="s">
        <v>1827</v>
      </c>
      <c r="AB2779" s="26">
        <v>29</v>
      </c>
      <c r="AC2779" s="26" t="s">
        <v>34</v>
      </c>
      <c r="AD2779" s="26" t="s">
        <v>35</v>
      </c>
      <c r="AE2779" s="26" t="s">
        <v>23</v>
      </c>
      <c r="AF2779" s="26" t="s">
        <v>24</v>
      </c>
      <c r="AG2779" s="26">
        <v>9</v>
      </c>
      <c r="AH2779" s="26" t="s">
        <v>34</v>
      </c>
      <c r="AI2779" s="26" t="s">
        <v>26</v>
      </c>
      <c r="AJ2779" s="26">
        <v>4</v>
      </c>
      <c r="AK2779" s="26" t="s">
        <v>1692</v>
      </c>
      <c r="AL2779" s="26">
        <v>9003350351</v>
      </c>
      <c r="AM2779" s="26" t="s">
        <v>4</v>
      </c>
      <c r="AN2779" s="26">
        <v>5</v>
      </c>
      <c r="AO2779" s="26">
        <v>0</v>
      </c>
      <c r="AP2779" s="26" t="s">
        <v>28</v>
      </c>
      <c r="AT2779" s="26" t="str">
        <f>MID(AA2779,MIN(FIND({0,1,2,3,4,5,6,7,8,9},AA2779&amp;"0123456789″")),LEN(AA2779))</f>
        <v>530い5054</v>
      </c>
      <c r="AU2779" s="26" t="str">
        <f t="shared" si="484"/>
        <v>5054</v>
      </c>
    </row>
    <row r="2780" spans="9:47" x14ac:dyDescent="0.2">
      <c r="I2780" s="26">
        <v>5055</v>
      </c>
      <c r="J2780" s="32" t="str">
        <f t="shared" si="476"/>
        <v/>
      </c>
      <c r="K2780" s="32" t="str">
        <f>IF(J2780="","",COUNTIF($J$2:J2780,"該当"))</f>
        <v/>
      </c>
      <c r="L2780" s="32" t="str">
        <f t="shared" si="485"/>
        <v>5055</v>
      </c>
      <c r="M2780" s="32" t="str">
        <f t="shared" si="477"/>
        <v/>
      </c>
      <c r="N2780" s="32" t="str">
        <f>IF(M2780="","",COUNTIF($M$2:M2780,"該当"))</f>
        <v/>
      </c>
      <c r="O2780" s="32" t="str">
        <f t="shared" si="478"/>
        <v>5055</v>
      </c>
      <c r="P2780" s="32" t="str">
        <f t="shared" si="479"/>
        <v/>
      </c>
      <c r="Q2780" s="32" t="str">
        <f>IF(P2780="","",COUNTIF($P$2:P2780,"該当"))</f>
        <v/>
      </c>
      <c r="R2780" s="32" t="str">
        <f t="shared" si="480"/>
        <v>5055</v>
      </c>
      <c r="S2780" s="32" t="str">
        <f t="shared" si="481"/>
        <v/>
      </c>
      <c r="T2780" s="32" t="str">
        <f>IF(S2780="","",COUNTIF($S$2:S2780,"該当"))</f>
        <v/>
      </c>
      <c r="U2780" s="32" t="str">
        <f t="shared" si="482"/>
        <v>5055</v>
      </c>
      <c r="V2780" s="32" t="str">
        <f t="shared" si="483"/>
        <v/>
      </c>
      <c r="W2780" s="32" t="str">
        <f>IF(V2780="","",COUNTIF($V$2:V2780,"該当"))</f>
        <v/>
      </c>
      <c r="X2780" s="32" t="str">
        <f t="shared" si="486"/>
        <v>5055</v>
      </c>
      <c r="Y2780" s="26">
        <v>2121</v>
      </c>
      <c r="Z2780" s="26">
        <v>5055</v>
      </c>
      <c r="AA2780" s="26" t="s">
        <v>1828</v>
      </c>
      <c r="AB2780" s="26">
        <v>29</v>
      </c>
      <c r="AC2780" s="26" t="s">
        <v>34</v>
      </c>
      <c r="AD2780" s="26" t="s">
        <v>35</v>
      </c>
      <c r="AE2780" s="26" t="s">
        <v>23</v>
      </c>
      <c r="AF2780" s="26" t="s">
        <v>24</v>
      </c>
      <c r="AG2780" s="26">
        <v>9</v>
      </c>
      <c r="AH2780" s="26" t="s">
        <v>34</v>
      </c>
      <c r="AI2780" s="26" t="s">
        <v>26</v>
      </c>
      <c r="AJ2780" s="26">
        <v>4</v>
      </c>
      <c r="AK2780" s="26" t="s">
        <v>1692</v>
      </c>
      <c r="AL2780" s="26">
        <v>9003350351</v>
      </c>
      <c r="AM2780" s="26" t="s">
        <v>4</v>
      </c>
      <c r="AN2780" s="26">
        <v>5</v>
      </c>
      <c r="AO2780" s="26">
        <v>0</v>
      </c>
      <c r="AP2780" s="26" t="s">
        <v>28</v>
      </c>
      <c r="AT2780" s="26" t="str">
        <f>MID(AA2780,MIN(FIND({0,1,2,3,4,5,6,7,8,9},AA2780&amp;"0123456789″")),LEN(AA2780))</f>
        <v>530い5055</v>
      </c>
      <c r="AU2780" s="26" t="str">
        <f t="shared" si="484"/>
        <v>5055</v>
      </c>
    </row>
    <row r="2781" spans="9:47" x14ac:dyDescent="0.2">
      <c r="I2781" s="26">
        <v>5067</v>
      </c>
      <c r="J2781" s="32" t="str">
        <f t="shared" si="476"/>
        <v/>
      </c>
      <c r="K2781" s="32" t="str">
        <f>IF(J2781="","",COUNTIF($J$2:J2781,"該当"))</f>
        <v/>
      </c>
      <c r="L2781" s="32" t="str">
        <f t="shared" si="485"/>
        <v>5067</v>
      </c>
      <c r="M2781" s="32" t="str">
        <f t="shared" si="477"/>
        <v/>
      </c>
      <c r="N2781" s="32" t="str">
        <f>IF(M2781="","",COUNTIF($M$2:M2781,"該当"))</f>
        <v/>
      </c>
      <c r="O2781" s="32" t="str">
        <f t="shared" si="478"/>
        <v>5067</v>
      </c>
      <c r="P2781" s="32" t="str">
        <f t="shared" si="479"/>
        <v/>
      </c>
      <c r="Q2781" s="32" t="str">
        <f>IF(P2781="","",COUNTIF($P$2:P2781,"該当"))</f>
        <v/>
      </c>
      <c r="R2781" s="32" t="str">
        <f t="shared" si="480"/>
        <v>5067</v>
      </c>
      <c r="S2781" s="32" t="str">
        <f t="shared" si="481"/>
        <v/>
      </c>
      <c r="T2781" s="32" t="str">
        <f>IF(S2781="","",COUNTIF($S$2:S2781,"該当"))</f>
        <v/>
      </c>
      <c r="U2781" s="32" t="str">
        <f t="shared" si="482"/>
        <v>5067</v>
      </c>
      <c r="V2781" s="32" t="str">
        <f t="shared" si="483"/>
        <v/>
      </c>
      <c r="W2781" s="32" t="str">
        <f>IF(V2781="","",COUNTIF($V$2:V2781,"該当"))</f>
        <v/>
      </c>
      <c r="X2781" s="32" t="str">
        <f t="shared" si="486"/>
        <v>5067</v>
      </c>
      <c r="Y2781" s="26">
        <v>2920</v>
      </c>
      <c r="Z2781" s="26">
        <v>5067</v>
      </c>
      <c r="AA2781" s="26" t="s">
        <v>3745</v>
      </c>
      <c r="AB2781" s="26">
        <v>29</v>
      </c>
      <c r="AC2781" s="26" t="s">
        <v>34</v>
      </c>
      <c r="AD2781" s="26" t="s">
        <v>35</v>
      </c>
      <c r="AE2781" s="26" t="s">
        <v>23</v>
      </c>
      <c r="AF2781" s="26" t="s">
        <v>24</v>
      </c>
      <c r="AG2781" s="26">
        <v>9</v>
      </c>
      <c r="AH2781" s="26" t="s">
        <v>34</v>
      </c>
      <c r="AI2781" s="26" t="s">
        <v>26</v>
      </c>
      <c r="AJ2781" s="26">
        <v>4</v>
      </c>
      <c r="AK2781" s="26" t="s">
        <v>1692</v>
      </c>
      <c r="AL2781" s="26">
        <v>9003350351</v>
      </c>
      <c r="AM2781" s="26" t="s">
        <v>4</v>
      </c>
      <c r="AN2781" s="26">
        <v>5</v>
      </c>
      <c r="AO2781" s="26">
        <v>0</v>
      </c>
      <c r="AP2781" s="26" t="s">
        <v>28</v>
      </c>
      <c r="AT2781" s="26" t="str">
        <f>MID(AA2781,MIN(FIND({0,1,2,3,4,5,6,7,8,9},AA2781&amp;"0123456789″")),LEN(AA2781))</f>
        <v>530あ5067</v>
      </c>
      <c r="AU2781" s="26" t="str">
        <f t="shared" si="484"/>
        <v>5067</v>
      </c>
    </row>
    <row r="2782" spans="9:47" x14ac:dyDescent="0.2">
      <c r="I2782" s="26">
        <v>5068</v>
      </c>
      <c r="J2782" s="32" t="str">
        <f t="shared" si="476"/>
        <v/>
      </c>
      <c r="K2782" s="32" t="str">
        <f>IF(J2782="","",COUNTIF($J$2:J2782,"該当"))</f>
        <v/>
      </c>
      <c r="L2782" s="32" t="str">
        <f t="shared" si="485"/>
        <v>5068</v>
      </c>
      <c r="M2782" s="32" t="str">
        <f t="shared" si="477"/>
        <v/>
      </c>
      <c r="N2782" s="32" t="str">
        <f>IF(M2782="","",COUNTIF($M$2:M2782,"該当"))</f>
        <v/>
      </c>
      <c r="O2782" s="32" t="str">
        <f t="shared" si="478"/>
        <v>5068</v>
      </c>
      <c r="P2782" s="32" t="str">
        <f t="shared" si="479"/>
        <v/>
      </c>
      <c r="Q2782" s="32" t="str">
        <f>IF(P2782="","",COUNTIF($P$2:P2782,"該当"))</f>
        <v/>
      </c>
      <c r="R2782" s="32" t="str">
        <f t="shared" si="480"/>
        <v>5068</v>
      </c>
      <c r="S2782" s="32" t="str">
        <f t="shared" si="481"/>
        <v/>
      </c>
      <c r="T2782" s="32" t="str">
        <f>IF(S2782="","",COUNTIF($S$2:S2782,"該当"))</f>
        <v/>
      </c>
      <c r="U2782" s="32" t="str">
        <f t="shared" si="482"/>
        <v>5068</v>
      </c>
      <c r="V2782" s="32" t="str">
        <f t="shared" si="483"/>
        <v/>
      </c>
      <c r="W2782" s="32" t="str">
        <f>IF(V2782="","",COUNTIF($V$2:V2782,"該当"))</f>
        <v/>
      </c>
      <c r="X2782" s="32" t="str">
        <f t="shared" si="486"/>
        <v>5068</v>
      </c>
      <c r="Y2782" s="26">
        <v>2717</v>
      </c>
      <c r="Z2782" s="26">
        <v>5068</v>
      </c>
      <c r="AA2782" s="26" t="s">
        <v>3746</v>
      </c>
      <c r="AB2782" s="26">
        <v>29</v>
      </c>
      <c r="AC2782" s="26" t="s">
        <v>34</v>
      </c>
      <c r="AD2782" s="26" t="s">
        <v>35</v>
      </c>
      <c r="AE2782" s="26" t="s">
        <v>23</v>
      </c>
      <c r="AF2782" s="26" t="s">
        <v>24</v>
      </c>
      <c r="AG2782" s="26">
        <v>9</v>
      </c>
      <c r="AH2782" s="26" t="s">
        <v>34</v>
      </c>
      <c r="AI2782" s="26" t="s">
        <v>26</v>
      </c>
      <c r="AJ2782" s="26">
        <v>4</v>
      </c>
      <c r="AK2782" s="26" t="s">
        <v>1692</v>
      </c>
      <c r="AL2782" s="26">
        <v>9003330332</v>
      </c>
      <c r="AM2782" s="26" t="s">
        <v>4</v>
      </c>
      <c r="AN2782" s="26">
        <v>5</v>
      </c>
      <c r="AO2782" s="26">
        <v>0</v>
      </c>
      <c r="AP2782" s="26" t="s">
        <v>28</v>
      </c>
      <c r="AT2782" s="26" t="str">
        <f>MID(AA2782,MIN(FIND({0,1,2,3,4,5,6,7,8,9},AA2782&amp;"0123456789″")),LEN(AA2782))</f>
        <v>530あ5068</v>
      </c>
      <c r="AU2782" s="26" t="str">
        <f t="shared" si="484"/>
        <v>5068</v>
      </c>
    </row>
    <row r="2783" spans="9:47" x14ac:dyDescent="0.2">
      <c r="I2783" s="26">
        <v>5070</v>
      </c>
      <c r="J2783" s="32" t="str">
        <f t="shared" si="476"/>
        <v/>
      </c>
      <c r="K2783" s="32" t="str">
        <f>IF(J2783="","",COUNTIF($J$2:J2783,"該当"))</f>
        <v/>
      </c>
      <c r="L2783" s="32" t="str">
        <f t="shared" si="485"/>
        <v>5070</v>
      </c>
      <c r="M2783" s="32" t="str">
        <f t="shared" si="477"/>
        <v/>
      </c>
      <c r="N2783" s="32" t="str">
        <f>IF(M2783="","",COUNTIF($M$2:M2783,"該当"))</f>
        <v/>
      </c>
      <c r="O2783" s="32" t="str">
        <f t="shared" si="478"/>
        <v>5070</v>
      </c>
      <c r="P2783" s="32" t="str">
        <f t="shared" si="479"/>
        <v/>
      </c>
      <c r="Q2783" s="32" t="str">
        <f>IF(P2783="","",COUNTIF($P$2:P2783,"該当"))</f>
        <v/>
      </c>
      <c r="R2783" s="32" t="str">
        <f t="shared" si="480"/>
        <v>5070</v>
      </c>
      <c r="S2783" s="32" t="str">
        <f t="shared" si="481"/>
        <v/>
      </c>
      <c r="T2783" s="32" t="str">
        <f>IF(S2783="","",COUNTIF($S$2:S2783,"該当"))</f>
        <v/>
      </c>
      <c r="U2783" s="32" t="str">
        <f t="shared" si="482"/>
        <v>5070</v>
      </c>
      <c r="V2783" s="32" t="str">
        <f t="shared" si="483"/>
        <v/>
      </c>
      <c r="W2783" s="32" t="str">
        <f>IF(V2783="","",COUNTIF($V$2:V2783,"該当"))</f>
        <v/>
      </c>
      <c r="X2783" s="32" t="str">
        <f t="shared" si="486"/>
        <v>5070</v>
      </c>
      <c r="Y2783" s="26">
        <v>2085</v>
      </c>
      <c r="Z2783" s="26">
        <v>5070</v>
      </c>
      <c r="AA2783" s="26" t="s">
        <v>4960</v>
      </c>
      <c r="AB2783" s="26">
        <v>29</v>
      </c>
      <c r="AC2783" s="26" t="s">
        <v>34</v>
      </c>
      <c r="AD2783" s="26" t="s">
        <v>35</v>
      </c>
      <c r="AE2783" s="26" t="s">
        <v>23</v>
      </c>
      <c r="AF2783" s="26" t="s">
        <v>24</v>
      </c>
      <c r="AG2783" s="26">
        <v>9</v>
      </c>
      <c r="AH2783" s="26" t="s">
        <v>34</v>
      </c>
      <c r="AI2783" s="26" t="s">
        <v>26</v>
      </c>
      <c r="AJ2783" s="26">
        <v>4</v>
      </c>
      <c r="AK2783" s="26" t="s">
        <v>1692</v>
      </c>
      <c r="AL2783" s="26">
        <v>9003330332</v>
      </c>
      <c r="AM2783" s="26" t="s">
        <v>4</v>
      </c>
      <c r="AN2783" s="26">
        <v>5</v>
      </c>
      <c r="AO2783" s="26">
        <v>0</v>
      </c>
      <c r="AP2783" s="26" t="s">
        <v>28</v>
      </c>
      <c r="AT2783" s="26" t="str">
        <f>MID(AA2783,MIN(FIND({0,1,2,3,4,5,6,7,8,9},AA2783&amp;"0123456789″")),LEN(AA2783))</f>
        <v>530う5070</v>
      </c>
      <c r="AU2783" s="26" t="str">
        <f t="shared" si="484"/>
        <v>5070</v>
      </c>
    </row>
    <row r="2784" spans="9:47" x14ac:dyDescent="0.2">
      <c r="I2784" s="26">
        <v>5076</v>
      </c>
      <c r="J2784" s="32" t="str">
        <f t="shared" si="476"/>
        <v/>
      </c>
      <c r="K2784" s="32" t="str">
        <f>IF(J2784="","",COUNTIF($J$2:J2784,"該当"))</f>
        <v/>
      </c>
      <c r="L2784" s="32" t="str">
        <f t="shared" si="485"/>
        <v>5076</v>
      </c>
      <c r="M2784" s="32" t="str">
        <f t="shared" si="477"/>
        <v/>
      </c>
      <c r="N2784" s="32" t="str">
        <f>IF(M2784="","",COUNTIF($M$2:M2784,"該当"))</f>
        <v/>
      </c>
      <c r="O2784" s="32" t="str">
        <f t="shared" si="478"/>
        <v>5076</v>
      </c>
      <c r="P2784" s="32" t="str">
        <f t="shared" si="479"/>
        <v/>
      </c>
      <c r="Q2784" s="32" t="str">
        <f>IF(P2784="","",COUNTIF($P$2:P2784,"該当"))</f>
        <v/>
      </c>
      <c r="R2784" s="32" t="str">
        <f t="shared" si="480"/>
        <v>5076</v>
      </c>
      <c r="S2784" s="32" t="str">
        <f t="shared" si="481"/>
        <v/>
      </c>
      <c r="T2784" s="32" t="str">
        <f>IF(S2784="","",COUNTIF($S$2:S2784,"該当"))</f>
        <v/>
      </c>
      <c r="U2784" s="32" t="str">
        <f t="shared" si="482"/>
        <v>5076</v>
      </c>
      <c r="V2784" s="32" t="str">
        <f t="shared" si="483"/>
        <v/>
      </c>
      <c r="W2784" s="32" t="str">
        <f>IF(V2784="","",COUNTIF($V$2:V2784,"該当"))</f>
        <v/>
      </c>
      <c r="X2784" s="32" t="str">
        <f t="shared" si="486"/>
        <v>5076</v>
      </c>
      <c r="Y2784" s="26">
        <v>2722</v>
      </c>
      <c r="Z2784" s="26">
        <v>5076</v>
      </c>
      <c r="AA2784" s="26" t="s">
        <v>1829</v>
      </c>
      <c r="AB2784" s="26">
        <v>29</v>
      </c>
      <c r="AC2784" s="26" t="s">
        <v>34</v>
      </c>
      <c r="AD2784" s="26" t="s">
        <v>35</v>
      </c>
      <c r="AE2784" s="26" t="s">
        <v>23</v>
      </c>
      <c r="AF2784" s="26" t="s">
        <v>24</v>
      </c>
      <c r="AG2784" s="26">
        <v>9</v>
      </c>
      <c r="AH2784" s="26" t="s">
        <v>34</v>
      </c>
      <c r="AI2784" s="26" t="s">
        <v>26</v>
      </c>
      <c r="AJ2784" s="26">
        <v>4</v>
      </c>
      <c r="AK2784" s="26" t="s">
        <v>1692</v>
      </c>
      <c r="AL2784" s="26">
        <v>9003330331</v>
      </c>
      <c r="AM2784" s="26" t="s">
        <v>4</v>
      </c>
      <c r="AN2784" s="26">
        <v>5</v>
      </c>
      <c r="AO2784" s="26">
        <v>0</v>
      </c>
      <c r="AP2784" s="26" t="s">
        <v>28</v>
      </c>
      <c r="AT2784" s="26" t="str">
        <f>MID(AA2784,MIN(FIND({0,1,2,3,4,5,6,7,8,9},AA2784&amp;"0123456789″")),LEN(AA2784))</f>
        <v>530い5076</v>
      </c>
      <c r="AU2784" s="26" t="str">
        <f t="shared" si="484"/>
        <v>5076</v>
      </c>
    </row>
    <row r="2785" spans="9:47" x14ac:dyDescent="0.2">
      <c r="I2785" s="26">
        <v>5083</v>
      </c>
      <c r="J2785" s="32" t="str">
        <f t="shared" si="476"/>
        <v/>
      </c>
      <c r="K2785" s="32" t="str">
        <f>IF(J2785="","",COUNTIF($J$2:J2785,"該当"))</f>
        <v/>
      </c>
      <c r="L2785" s="32" t="str">
        <f t="shared" si="485"/>
        <v>5083</v>
      </c>
      <c r="M2785" s="32" t="str">
        <f t="shared" si="477"/>
        <v/>
      </c>
      <c r="N2785" s="32" t="str">
        <f>IF(M2785="","",COUNTIF($M$2:M2785,"該当"))</f>
        <v/>
      </c>
      <c r="O2785" s="32" t="str">
        <f t="shared" si="478"/>
        <v>5083</v>
      </c>
      <c r="P2785" s="32" t="str">
        <f t="shared" si="479"/>
        <v/>
      </c>
      <c r="Q2785" s="32" t="str">
        <f>IF(P2785="","",COUNTIF($P$2:P2785,"該当"))</f>
        <v/>
      </c>
      <c r="R2785" s="32" t="str">
        <f t="shared" si="480"/>
        <v>5083</v>
      </c>
      <c r="S2785" s="32" t="str">
        <f t="shared" si="481"/>
        <v/>
      </c>
      <c r="T2785" s="32" t="str">
        <f>IF(S2785="","",COUNTIF($S$2:S2785,"該当"))</f>
        <v/>
      </c>
      <c r="U2785" s="32" t="str">
        <f t="shared" si="482"/>
        <v>5083</v>
      </c>
      <c r="V2785" s="32" t="str">
        <f t="shared" si="483"/>
        <v/>
      </c>
      <c r="W2785" s="32" t="str">
        <f>IF(V2785="","",COUNTIF($V$2:V2785,"該当"))</f>
        <v/>
      </c>
      <c r="X2785" s="32" t="str">
        <f t="shared" si="486"/>
        <v>5083</v>
      </c>
      <c r="Y2785" s="26">
        <v>1112</v>
      </c>
      <c r="Z2785" s="26">
        <v>5083</v>
      </c>
      <c r="AA2785" s="26" t="s">
        <v>1830</v>
      </c>
      <c r="AB2785" s="26">
        <v>29</v>
      </c>
      <c r="AC2785" s="26" t="s">
        <v>34</v>
      </c>
      <c r="AD2785" s="26" t="s">
        <v>35</v>
      </c>
      <c r="AE2785" s="26" t="s">
        <v>23</v>
      </c>
      <c r="AF2785" s="26" t="s">
        <v>24</v>
      </c>
      <c r="AG2785" s="26">
        <v>9</v>
      </c>
      <c r="AH2785" s="26" t="s">
        <v>34</v>
      </c>
      <c r="AI2785" s="26" t="s">
        <v>26</v>
      </c>
      <c r="AJ2785" s="26">
        <v>4</v>
      </c>
      <c r="AK2785" s="26" t="s">
        <v>1692</v>
      </c>
      <c r="AL2785" s="26">
        <v>9003350351</v>
      </c>
      <c r="AM2785" s="26" t="s">
        <v>4</v>
      </c>
      <c r="AN2785" s="26">
        <v>5</v>
      </c>
      <c r="AO2785" s="26">
        <v>0</v>
      </c>
      <c r="AP2785" s="26" t="s">
        <v>28</v>
      </c>
      <c r="AT2785" s="26" t="str">
        <f>MID(AA2785,MIN(FIND({0,1,2,3,4,5,6,7,8,9},AA2785&amp;"0123456789″")),LEN(AA2785))</f>
        <v>530い5083</v>
      </c>
      <c r="AU2785" s="26" t="str">
        <f t="shared" si="484"/>
        <v>5083</v>
      </c>
    </row>
    <row r="2786" spans="9:47" x14ac:dyDescent="0.2">
      <c r="I2786" s="26">
        <v>5084</v>
      </c>
      <c r="J2786" s="32" t="str">
        <f t="shared" si="476"/>
        <v/>
      </c>
      <c r="K2786" s="32" t="str">
        <f>IF(J2786="","",COUNTIF($J$2:J2786,"該当"))</f>
        <v/>
      </c>
      <c r="L2786" s="32" t="str">
        <f t="shared" si="485"/>
        <v>5084</v>
      </c>
      <c r="M2786" s="32" t="str">
        <f t="shared" si="477"/>
        <v/>
      </c>
      <c r="N2786" s="32" t="str">
        <f>IF(M2786="","",COUNTIF($M$2:M2786,"該当"))</f>
        <v/>
      </c>
      <c r="O2786" s="32" t="str">
        <f t="shared" si="478"/>
        <v>5084</v>
      </c>
      <c r="P2786" s="32" t="str">
        <f t="shared" si="479"/>
        <v/>
      </c>
      <c r="Q2786" s="32" t="str">
        <f>IF(P2786="","",COUNTIF($P$2:P2786,"該当"))</f>
        <v/>
      </c>
      <c r="R2786" s="32" t="str">
        <f t="shared" si="480"/>
        <v>5084</v>
      </c>
      <c r="S2786" s="32" t="str">
        <f t="shared" si="481"/>
        <v/>
      </c>
      <c r="T2786" s="32" t="str">
        <f>IF(S2786="","",COUNTIF($S$2:S2786,"該当"))</f>
        <v/>
      </c>
      <c r="U2786" s="32" t="str">
        <f t="shared" si="482"/>
        <v>5084</v>
      </c>
      <c r="V2786" s="32" t="str">
        <f t="shared" si="483"/>
        <v/>
      </c>
      <c r="W2786" s="32" t="str">
        <f>IF(V2786="","",COUNTIF($V$2:V2786,"該当"))</f>
        <v/>
      </c>
      <c r="X2786" s="32" t="str">
        <f t="shared" si="486"/>
        <v>5084</v>
      </c>
      <c r="Y2786" s="26">
        <v>2726</v>
      </c>
      <c r="Z2786" s="26">
        <v>5084</v>
      </c>
      <c r="AA2786" s="26" t="s">
        <v>1831</v>
      </c>
      <c r="AB2786" s="26">
        <v>29</v>
      </c>
      <c r="AC2786" s="26" t="s">
        <v>34</v>
      </c>
      <c r="AD2786" s="26" t="s">
        <v>35</v>
      </c>
      <c r="AE2786" s="26" t="s">
        <v>23</v>
      </c>
      <c r="AF2786" s="26" t="s">
        <v>24</v>
      </c>
      <c r="AG2786" s="26">
        <v>9</v>
      </c>
      <c r="AH2786" s="26" t="s">
        <v>34</v>
      </c>
      <c r="AI2786" s="26" t="s">
        <v>26</v>
      </c>
      <c r="AJ2786" s="26">
        <v>4</v>
      </c>
      <c r="AK2786" s="26" t="s">
        <v>1692</v>
      </c>
      <c r="AL2786" s="26">
        <v>9003350351</v>
      </c>
      <c r="AM2786" s="26" t="s">
        <v>4</v>
      </c>
      <c r="AN2786" s="26">
        <v>5</v>
      </c>
      <c r="AO2786" s="26">
        <v>0</v>
      </c>
      <c r="AP2786" s="26" t="s">
        <v>28</v>
      </c>
      <c r="AT2786" s="26" t="str">
        <f>MID(AA2786,MIN(FIND({0,1,2,3,4,5,6,7,8,9},AA2786&amp;"0123456789″")),LEN(AA2786))</f>
        <v>530い5084</v>
      </c>
      <c r="AU2786" s="26" t="str">
        <f t="shared" si="484"/>
        <v>5084</v>
      </c>
    </row>
    <row r="2787" spans="9:47" x14ac:dyDescent="0.2">
      <c r="I2787" s="26">
        <v>5085</v>
      </c>
      <c r="J2787" s="32" t="str">
        <f t="shared" si="476"/>
        <v/>
      </c>
      <c r="K2787" s="32" t="str">
        <f>IF(J2787="","",COUNTIF($J$2:J2787,"該当"))</f>
        <v/>
      </c>
      <c r="L2787" s="32" t="str">
        <f t="shared" si="485"/>
        <v>5085</v>
      </c>
      <c r="M2787" s="32" t="str">
        <f t="shared" si="477"/>
        <v/>
      </c>
      <c r="N2787" s="32" t="str">
        <f>IF(M2787="","",COUNTIF($M$2:M2787,"該当"))</f>
        <v/>
      </c>
      <c r="O2787" s="32" t="str">
        <f t="shared" si="478"/>
        <v>5085</v>
      </c>
      <c r="P2787" s="32" t="str">
        <f t="shared" si="479"/>
        <v/>
      </c>
      <c r="Q2787" s="32" t="str">
        <f>IF(P2787="","",COUNTIF($P$2:P2787,"該当"))</f>
        <v/>
      </c>
      <c r="R2787" s="32" t="str">
        <f t="shared" si="480"/>
        <v>5085</v>
      </c>
      <c r="S2787" s="32" t="str">
        <f t="shared" si="481"/>
        <v/>
      </c>
      <c r="T2787" s="32" t="str">
        <f>IF(S2787="","",COUNTIF($S$2:S2787,"該当"))</f>
        <v/>
      </c>
      <c r="U2787" s="32" t="str">
        <f t="shared" si="482"/>
        <v>5085</v>
      </c>
      <c r="V2787" s="32" t="str">
        <f t="shared" si="483"/>
        <v/>
      </c>
      <c r="W2787" s="32" t="str">
        <f>IF(V2787="","",COUNTIF($V$2:V2787,"該当"))</f>
        <v/>
      </c>
      <c r="X2787" s="32" t="str">
        <f t="shared" si="486"/>
        <v>5085</v>
      </c>
      <c r="Y2787" s="26">
        <v>2728</v>
      </c>
      <c r="Z2787" s="26">
        <v>5085</v>
      </c>
      <c r="AA2787" s="26" t="s">
        <v>1832</v>
      </c>
      <c r="AB2787" s="26">
        <v>29</v>
      </c>
      <c r="AC2787" s="26" t="s">
        <v>34</v>
      </c>
      <c r="AD2787" s="26" t="s">
        <v>35</v>
      </c>
      <c r="AE2787" s="26" t="s">
        <v>23</v>
      </c>
      <c r="AF2787" s="26" t="s">
        <v>24</v>
      </c>
      <c r="AG2787" s="26">
        <v>9</v>
      </c>
      <c r="AH2787" s="26" t="s">
        <v>34</v>
      </c>
      <c r="AI2787" s="26" t="s">
        <v>26</v>
      </c>
      <c r="AJ2787" s="26">
        <v>4</v>
      </c>
      <c r="AK2787" s="26" t="s">
        <v>1692</v>
      </c>
      <c r="AL2787" s="26">
        <v>9003350351</v>
      </c>
      <c r="AM2787" s="26" t="s">
        <v>4</v>
      </c>
      <c r="AN2787" s="26">
        <v>5</v>
      </c>
      <c r="AO2787" s="26">
        <v>0</v>
      </c>
      <c r="AP2787" s="26" t="s">
        <v>28</v>
      </c>
      <c r="AT2787" s="26" t="str">
        <f>MID(AA2787,MIN(FIND({0,1,2,3,4,5,6,7,8,9},AA2787&amp;"0123456789″")),LEN(AA2787))</f>
        <v>530い5085</v>
      </c>
      <c r="AU2787" s="26" t="str">
        <f t="shared" si="484"/>
        <v>5085</v>
      </c>
    </row>
    <row r="2788" spans="9:47" x14ac:dyDescent="0.2">
      <c r="I2788" s="26">
        <v>5087</v>
      </c>
      <c r="J2788" s="32" t="str">
        <f t="shared" si="476"/>
        <v/>
      </c>
      <c r="K2788" s="32" t="str">
        <f>IF(J2788="","",COUNTIF($J$2:J2788,"該当"))</f>
        <v/>
      </c>
      <c r="L2788" s="32" t="str">
        <f t="shared" si="485"/>
        <v>5087</v>
      </c>
      <c r="M2788" s="32" t="str">
        <f t="shared" si="477"/>
        <v/>
      </c>
      <c r="N2788" s="32" t="str">
        <f>IF(M2788="","",COUNTIF($M$2:M2788,"該当"))</f>
        <v/>
      </c>
      <c r="O2788" s="32" t="str">
        <f t="shared" si="478"/>
        <v>5087</v>
      </c>
      <c r="P2788" s="32" t="str">
        <f t="shared" si="479"/>
        <v/>
      </c>
      <c r="Q2788" s="32" t="str">
        <f>IF(P2788="","",COUNTIF($P$2:P2788,"該当"))</f>
        <v/>
      </c>
      <c r="R2788" s="32" t="str">
        <f t="shared" si="480"/>
        <v>5087</v>
      </c>
      <c r="S2788" s="32" t="str">
        <f t="shared" si="481"/>
        <v/>
      </c>
      <c r="T2788" s="32" t="str">
        <f>IF(S2788="","",COUNTIF($S$2:S2788,"該当"))</f>
        <v/>
      </c>
      <c r="U2788" s="32" t="str">
        <f t="shared" si="482"/>
        <v>5087</v>
      </c>
      <c r="V2788" s="32" t="str">
        <f t="shared" si="483"/>
        <v/>
      </c>
      <c r="W2788" s="32" t="str">
        <f>IF(V2788="","",COUNTIF($V$2:V2788,"該当"))</f>
        <v/>
      </c>
      <c r="X2788" s="32" t="str">
        <f t="shared" si="486"/>
        <v>5087</v>
      </c>
      <c r="Y2788" s="26">
        <v>2730</v>
      </c>
      <c r="Z2788" s="26">
        <v>5087</v>
      </c>
      <c r="AA2788" s="26" t="s">
        <v>1833</v>
      </c>
      <c r="AB2788" s="26">
        <v>29</v>
      </c>
      <c r="AC2788" s="26" t="s">
        <v>34</v>
      </c>
      <c r="AD2788" s="26" t="s">
        <v>35</v>
      </c>
      <c r="AE2788" s="26" t="s">
        <v>23</v>
      </c>
      <c r="AF2788" s="26" t="s">
        <v>24</v>
      </c>
      <c r="AG2788" s="26">
        <v>9</v>
      </c>
      <c r="AH2788" s="26" t="s">
        <v>34</v>
      </c>
      <c r="AI2788" s="26" t="s">
        <v>26</v>
      </c>
      <c r="AJ2788" s="26">
        <v>4</v>
      </c>
      <c r="AK2788" s="26" t="s">
        <v>1692</v>
      </c>
      <c r="AL2788" s="26">
        <v>9003350351</v>
      </c>
      <c r="AM2788" s="26" t="s">
        <v>4</v>
      </c>
      <c r="AN2788" s="26">
        <v>5</v>
      </c>
      <c r="AO2788" s="26">
        <v>0</v>
      </c>
      <c r="AP2788" s="26" t="s">
        <v>28</v>
      </c>
      <c r="AT2788" s="26" t="str">
        <f>MID(AA2788,MIN(FIND({0,1,2,3,4,5,6,7,8,9},AA2788&amp;"0123456789″")),LEN(AA2788))</f>
        <v>530い5087</v>
      </c>
      <c r="AU2788" s="26" t="str">
        <f t="shared" si="484"/>
        <v>5087</v>
      </c>
    </row>
    <row r="2789" spans="9:47" x14ac:dyDescent="0.2">
      <c r="I2789" s="26">
        <v>5109</v>
      </c>
      <c r="J2789" s="32" t="str">
        <f t="shared" si="476"/>
        <v/>
      </c>
      <c r="K2789" s="32" t="str">
        <f>IF(J2789="","",COUNTIF($J$2:J2789,"該当"))</f>
        <v/>
      </c>
      <c r="L2789" s="32" t="str">
        <f t="shared" si="485"/>
        <v>5109</v>
      </c>
      <c r="M2789" s="32" t="str">
        <f t="shared" si="477"/>
        <v/>
      </c>
      <c r="N2789" s="32" t="str">
        <f>IF(M2789="","",COUNTIF($M$2:M2789,"該当"))</f>
        <v/>
      </c>
      <c r="O2789" s="32" t="str">
        <f t="shared" si="478"/>
        <v>5109</v>
      </c>
      <c r="P2789" s="32" t="str">
        <f t="shared" si="479"/>
        <v/>
      </c>
      <c r="Q2789" s="32" t="str">
        <f>IF(P2789="","",COUNTIF($P$2:P2789,"該当"))</f>
        <v/>
      </c>
      <c r="R2789" s="32" t="str">
        <f t="shared" si="480"/>
        <v>5109</v>
      </c>
      <c r="S2789" s="32" t="str">
        <f t="shared" si="481"/>
        <v/>
      </c>
      <c r="T2789" s="32" t="str">
        <f>IF(S2789="","",COUNTIF($S$2:S2789,"該当"))</f>
        <v/>
      </c>
      <c r="U2789" s="32" t="str">
        <f t="shared" si="482"/>
        <v>5109</v>
      </c>
      <c r="V2789" s="32" t="str">
        <f t="shared" si="483"/>
        <v/>
      </c>
      <c r="W2789" s="32" t="str">
        <f>IF(V2789="","",COUNTIF($V$2:V2789,"該当"))</f>
        <v/>
      </c>
      <c r="X2789" s="32" t="str">
        <f t="shared" si="486"/>
        <v>5109</v>
      </c>
      <c r="Y2789" s="26">
        <v>2752</v>
      </c>
      <c r="Z2789" s="26">
        <v>5109</v>
      </c>
      <c r="AA2789" s="26" t="s">
        <v>5150</v>
      </c>
      <c r="AB2789" s="26">
        <v>29</v>
      </c>
      <c r="AC2789" s="26" t="s">
        <v>34</v>
      </c>
      <c r="AD2789" s="26" t="s">
        <v>35</v>
      </c>
      <c r="AE2789" s="26" t="s">
        <v>23</v>
      </c>
      <c r="AF2789" s="26" t="s">
        <v>24</v>
      </c>
      <c r="AG2789" s="26">
        <v>9</v>
      </c>
      <c r="AH2789" s="26" t="s">
        <v>34</v>
      </c>
      <c r="AI2789" s="26" t="s">
        <v>26</v>
      </c>
      <c r="AJ2789" s="26">
        <v>4</v>
      </c>
      <c r="AK2789" s="26" t="s">
        <v>1692</v>
      </c>
      <c r="AL2789" s="26">
        <v>9003350351</v>
      </c>
      <c r="AM2789" s="26" t="s">
        <v>4</v>
      </c>
      <c r="AN2789" s="26">
        <v>5</v>
      </c>
      <c r="AO2789" s="26">
        <v>0</v>
      </c>
      <c r="AP2789" s="26" t="s">
        <v>28</v>
      </c>
      <c r="AT2789" s="26" t="str">
        <f>MID(AA2789,MIN(FIND({0,1,2,3,4,5,6,7,8,9},AA2789&amp;"0123456789″")),LEN(AA2789))</f>
        <v>530う5109</v>
      </c>
      <c r="AU2789" s="26" t="str">
        <f t="shared" si="484"/>
        <v>5109</v>
      </c>
    </row>
    <row r="2790" spans="9:47" x14ac:dyDescent="0.2">
      <c r="I2790" s="26">
        <v>5139</v>
      </c>
      <c r="J2790" s="32" t="str">
        <f t="shared" si="476"/>
        <v/>
      </c>
      <c r="K2790" s="32" t="str">
        <f>IF(J2790="","",COUNTIF($J$2:J2790,"該当"))</f>
        <v/>
      </c>
      <c r="L2790" s="32" t="str">
        <f t="shared" si="485"/>
        <v>5139</v>
      </c>
      <c r="M2790" s="32" t="str">
        <f t="shared" si="477"/>
        <v/>
      </c>
      <c r="N2790" s="32" t="str">
        <f>IF(M2790="","",COUNTIF($M$2:M2790,"該当"))</f>
        <v/>
      </c>
      <c r="O2790" s="32" t="str">
        <f t="shared" si="478"/>
        <v>5139</v>
      </c>
      <c r="P2790" s="32" t="str">
        <f t="shared" si="479"/>
        <v/>
      </c>
      <c r="Q2790" s="32" t="str">
        <f>IF(P2790="","",COUNTIF($P$2:P2790,"該当"))</f>
        <v/>
      </c>
      <c r="R2790" s="32" t="str">
        <f t="shared" si="480"/>
        <v>5139</v>
      </c>
      <c r="S2790" s="32" t="str">
        <f t="shared" si="481"/>
        <v/>
      </c>
      <c r="T2790" s="32" t="str">
        <f>IF(S2790="","",COUNTIF($S$2:S2790,"該当"))</f>
        <v/>
      </c>
      <c r="U2790" s="32" t="str">
        <f t="shared" si="482"/>
        <v>5139</v>
      </c>
      <c r="V2790" s="32" t="str">
        <f t="shared" si="483"/>
        <v/>
      </c>
      <c r="W2790" s="32" t="str">
        <f>IF(V2790="","",COUNTIF($V$2:V2790,"該当"))</f>
        <v/>
      </c>
      <c r="X2790" s="32" t="str">
        <f t="shared" si="486"/>
        <v>5139</v>
      </c>
      <c r="Y2790" s="26">
        <v>2082</v>
      </c>
      <c r="Z2790" s="26">
        <v>5139</v>
      </c>
      <c r="AA2790" s="26" t="s">
        <v>4262</v>
      </c>
      <c r="AB2790" s="26">
        <v>29</v>
      </c>
      <c r="AC2790" s="26" t="s">
        <v>34</v>
      </c>
      <c r="AD2790" s="26" t="s">
        <v>35</v>
      </c>
      <c r="AE2790" s="26" t="s">
        <v>23</v>
      </c>
      <c r="AF2790" s="26" t="s">
        <v>24</v>
      </c>
      <c r="AG2790" s="26">
        <v>9</v>
      </c>
      <c r="AH2790" s="26" t="s">
        <v>34</v>
      </c>
      <c r="AI2790" s="26" t="s">
        <v>26</v>
      </c>
      <c r="AJ2790" s="26">
        <v>4</v>
      </c>
      <c r="AK2790" s="26" t="s">
        <v>1692</v>
      </c>
      <c r="AL2790" s="26">
        <v>9003350351</v>
      </c>
      <c r="AM2790" s="26" t="s">
        <v>4</v>
      </c>
      <c r="AN2790" s="26">
        <v>5</v>
      </c>
      <c r="AO2790" s="26">
        <v>0</v>
      </c>
      <c r="AP2790" s="26" t="s">
        <v>28</v>
      </c>
      <c r="AT2790" s="26" t="str">
        <f>MID(AA2790,MIN(FIND({0,1,2,3,4,5,6,7,8,9},AA2790&amp;"0123456789″")),LEN(AA2790))</f>
        <v>530う5139</v>
      </c>
      <c r="AU2790" s="26" t="str">
        <f t="shared" si="484"/>
        <v>5139</v>
      </c>
    </row>
    <row r="2791" spans="9:47" x14ac:dyDescent="0.2">
      <c r="I2791" s="26">
        <v>5140</v>
      </c>
      <c r="J2791" s="32" t="str">
        <f t="shared" si="476"/>
        <v/>
      </c>
      <c r="K2791" s="32" t="str">
        <f>IF(J2791="","",COUNTIF($J$2:J2791,"該当"))</f>
        <v/>
      </c>
      <c r="L2791" s="32" t="str">
        <f t="shared" si="485"/>
        <v>5140</v>
      </c>
      <c r="M2791" s="32" t="str">
        <f t="shared" si="477"/>
        <v/>
      </c>
      <c r="N2791" s="32" t="str">
        <f>IF(M2791="","",COUNTIF($M$2:M2791,"該当"))</f>
        <v/>
      </c>
      <c r="O2791" s="32" t="str">
        <f t="shared" si="478"/>
        <v>5140</v>
      </c>
      <c r="P2791" s="32" t="str">
        <f t="shared" si="479"/>
        <v/>
      </c>
      <c r="Q2791" s="32" t="str">
        <f>IF(P2791="","",COUNTIF($P$2:P2791,"該当"))</f>
        <v/>
      </c>
      <c r="R2791" s="32" t="str">
        <f t="shared" si="480"/>
        <v>5140</v>
      </c>
      <c r="S2791" s="32" t="str">
        <f t="shared" si="481"/>
        <v/>
      </c>
      <c r="T2791" s="32" t="str">
        <f>IF(S2791="","",COUNTIF($S$2:S2791,"該当"))</f>
        <v/>
      </c>
      <c r="U2791" s="32" t="str">
        <f t="shared" si="482"/>
        <v>5140</v>
      </c>
      <c r="V2791" s="32" t="str">
        <f t="shared" si="483"/>
        <v/>
      </c>
      <c r="W2791" s="32" t="str">
        <f>IF(V2791="","",COUNTIF($V$2:V2791,"該当"))</f>
        <v/>
      </c>
      <c r="X2791" s="32" t="str">
        <f t="shared" si="486"/>
        <v>5140</v>
      </c>
      <c r="Y2791" s="26">
        <v>2088</v>
      </c>
      <c r="Z2791" s="26">
        <v>5140</v>
      </c>
      <c r="AA2791" s="26" t="s">
        <v>4781</v>
      </c>
      <c r="AB2791" s="26">
        <v>29</v>
      </c>
      <c r="AC2791" s="26" t="s">
        <v>34</v>
      </c>
      <c r="AD2791" s="26" t="s">
        <v>35</v>
      </c>
      <c r="AE2791" s="26" t="s">
        <v>23</v>
      </c>
      <c r="AF2791" s="26" t="s">
        <v>24</v>
      </c>
      <c r="AG2791" s="26">
        <v>9</v>
      </c>
      <c r="AH2791" s="26" t="s">
        <v>34</v>
      </c>
      <c r="AI2791" s="26" t="s">
        <v>26</v>
      </c>
      <c r="AJ2791" s="26">
        <v>4</v>
      </c>
      <c r="AK2791" s="26" t="s">
        <v>1692</v>
      </c>
      <c r="AL2791" s="26">
        <v>9003330332</v>
      </c>
      <c r="AM2791" s="26" t="s">
        <v>4</v>
      </c>
      <c r="AN2791" s="26">
        <v>5</v>
      </c>
      <c r="AO2791" s="26">
        <v>0</v>
      </c>
      <c r="AP2791" s="26" t="s">
        <v>28</v>
      </c>
      <c r="AT2791" s="26" t="str">
        <f>MID(AA2791,MIN(FIND({0,1,2,3,4,5,6,7,8,9},AA2791&amp;"0123456789″")),LEN(AA2791))</f>
        <v>530き5140</v>
      </c>
      <c r="AU2791" s="26" t="str">
        <f t="shared" si="484"/>
        <v>5140</v>
      </c>
    </row>
    <row r="2792" spans="9:47" x14ac:dyDescent="0.2">
      <c r="I2792" s="26">
        <v>5141</v>
      </c>
      <c r="J2792" s="32" t="str">
        <f t="shared" si="476"/>
        <v/>
      </c>
      <c r="K2792" s="32" t="str">
        <f>IF(J2792="","",COUNTIF($J$2:J2792,"該当"))</f>
        <v/>
      </c>
      <c r="L2792" s="32" t="str">
        <f t="shared" si="485"/>
        <v>5141</v>
      </c>
      <c r="M2792" s="32" t="str">
        <f t="shared" si="477"/>
        <v/>
      </c>
      <c r="N2792" s="32" t="str">
        <f>IF(M2792="","",COUNTIF($M$2:M2792,"該当"))</f>
        <v/>
      </c>
      <c r="O2792" s="32" t="str">
        <f t="shared" si="478"/>
        <v>5141</v>
      </c>
      <c r="P2792" s="32" t="str">
        <f t="shared" si="479"/>
        <v/>
      </c>
      <c r="Q2792" s="32" t="str">
        <f>IF(P2792="","",COUNTIF($P$2:P2792,"該当"))</f>
        <v/>
      </c>
      <c r="R2792" s="32" t="str">
        <f t="shared" si="480"/>
        <v>5141</v>
      </c>
      <c r="S2792" s="32" t="str">
        <f t="shared" si="481"/>
        <v/>
      </c>
      <c r="T2792" s="32" t="str">
        <f>IF(S2792="","",COUNTIF($S$2:S2792,"該当"))</f>
        <v/>
      </c>
      <c r="U2792" s="32" t="str">
        <f t="shared" si="482"/>
        <v>5141</v>
      </c>
      <c r="V2792" s="32" t="str">
        <f t="shared" si="483"/>
        <v/>
      </c>
      <c r="W2792" s="32" t="str">
        <f>IF(V2792="","",COUNTIF($V$2:V2792,"該当"))</f>
        <v/>
      </c>
      <c r="X2792" s="32" t="str">
        <f t="shared" si="486"/>
        <v>5141</v>
      </c>
      <c r="Y2792" s="26">
        <v>2091</v>
      </c>
      <c r="Z2792" s="26">
        <v>5141</v>
      </c>
      <c r="AA2792" s="26" t="s">
        <v>4961</v>
      </c>
      <c r="AB2792" s="26">
        <v>29</v>
      </c>
      <c r="AC2792" s="26" t="s">
        <v>34</v>
      </c>
      <c r="AD2792" s="26" t="s">
        <v>35</v>
      </c>
      <c r="AE2792" s="26" t="s">
        <v>23</v>
      </c>
      <c r="AF2792" s="26" t="s">
        <v>24</v>
      </c>
      <c r="AG2792" s="26">
        <v>9</v>
      </c>
      <c r="AH2792" s="26" t="s">
        <v>34</v>
      </c>
      <c r="AI2792" s="26" t="s">
        <v>26</v>
      </c>
      <c r="AJ2792" s="26">
        <v>4</v>
      </c>
      <c r="AK2792" s="26" t="s">
        <v>1692</v>
      </c>
      <c r="AL2792" s="26">
        <v>9003350351</v>
      </c>
      <c r="AM2792" s="26" t="s">
        <v>4</v>
      </c>
      <c r="AN2792" s="26">
        <v>5</v>
      </c>
      <c r="AO2792" s="26">
        <v>0</v>
      </c>
      <c r="AP2792" s="26" t="s">
        <v>28</v>
      </c>
      <c r="AT2792" s="26" t="str">
        <f>MID(AA2792,MIN(FIND({0,1,2,3,4,5,6,7,8,9},AA2792&amp;"0123456789″")),LEN(AA2792))</f>
        <v>530く5141</v>
      </c>
      <c r="AU2792" s="26" t="str">
        <f t="shared" si="484"/>
        <v>5141</v>
      </c>
    </row>
    <row r="2793" spans="9:47" x14ac:dyDescent="0.2">
      <c r="I2793" s="26">
        <v>5219</v>
      </c>
      <c r="J2793" s="32" t="str">
        <f t="shared" si="476"/>
        <v/>
      </c>
      <c r="K2793" s="32" t="str">
        <f>IF(J2793="","",COUNTIF($J$2:J2793,"該当"))</f>
        <v/>
      </c>
      <c r="L2793" s="32" t="str">
        <f t="shared" si="485"/>
        <v>5219</v>
      </c>
      <c r="M2793" s="32" t="str">
        <f t="shared" si="477"/>
        <v/>
      </c>
      <c r="N2793" s="32" t="str">
        <f>IF(M2793="","",COUNTIF($M$2:M2793,"該当"))</f>
        <v/>
      </c>
      <c r="O2793" s="32" t="str">
        <f t="shared" si="478"/>
        <v>5219</v>
      </c>
      <c r="P2793" s="32" t="str">
        <f t="shared" si="479"/>
        <v/>
      </c>
      <c r="Q2793" s="32" t="str">
        <f>IF(P2793="","",COUNTIF($P$2:P2793,"該当"))</f>
        <v/>
      </c>
      <c r="R2793" s="32" t="str">
        <f t="shared" si="480"/>
        <v>5219</v>
      </c>
      <c r="S2793" s="32" t="str">
        <f t="shared" si="481"/>
        <v/>
      </c>
      <c r="T2793" s="32" t="str">
        <f>IF(S2793="","",COUNTIF($S$2:S2793,"該当"))</f>
        <v/>
      </c>
      <c r="U2793" s="32" t="str">
        <f t="shared" si="482"/>
        <v>5219</v>
      </c>
      <c r="V2793" s="32" t="str">
        <f t="shared" si="483"/>
        <v/>
      </c>
      <c r="W2793" s="32" t="str">
        <f>IF(V2793="","",COUNTIF($V$2:V2793,"該当"))</f>
        <v/>
      </c>
      <c r="X2793" s="32" t="str">
        <f t="shared" si="486"/>
        <v>5219</v>
      </c>
      <c r="Y2793" s="26">
        <v>2751</v>
      </c>
      <c r="Z2793" s="26">
        <v>5219</v>
      </c>
      <c r="AA2793" s="26" t="s">
        <v>4263</v>
      </c>
      <c r="AB2793" s="26">
        <v>29</v>
      </c>
      <c r="AC2793" s="26" t="s">
        <v>34</v>
      </c>
      <c r="AD2793" s="26" t="s">
        <v>35</v>
      </c>
      <c r="AE2793" s="26" t="s">
        <v>23</v>
      </c>
      <c r="AF2793" s="26" t="s">
        <v>24</v>
      </c>
      <c r="AG2793" s="26">
        <v>9</v>
      </c>
      <c r="AH2793" s="26" t="s">
        <v>34</v>
      </c>
      <c r="AI2793" s="26" t="s">
        <v>26</v>
      </c>
      <c r="AJ2793" s="26">
        <v>4</v>
      </c>
      <c r="AK2793" s="26" t="s">
        <v>1692</v>
      </c>
      <c r="AL2793" s="26">
        <v>9003350351</v>
      </c>
      <c r="AM2793" s="26" t="s">
        <v>4</v>
      </c>
      <c r="AN2793" s="26">
        <v>5</v>
      </c>
      <c r="AO2793" s="26">
        <v>0</v>
      </c>
      <c r="AP2793" s="26" t="s">
        <v>28</v>
      </c>
      <c r="AT2793" s="26" t="str">
        <f>MID(AA2793,MIN(FIND({0,1,2,3,4,5,6,7,8,9},AA2793&amp;"0123456789″")),LEN(AA2793))</f>
        <v>530か5219</v>
      </c>
      <c r="AU2793" s="26" t="str">
        <f t="shared" si="484"/>
        <v>5219</v>
      </c>
    </row>
    <row r="2794" spans="9:47" x14ac:dyDescent="0.2">
      <c r="I2794" s="26">
        <v>5224</v>
      </c>
      <c r="J2794" s="32" t="str">
        <f t="shared" si="476"/>
        <v/>
      </c>
      <c r="K2794" s="32" t="str">
        <f>IF(J2794="","",COUNTIF($J$2:J2794,"該当"))</f>
        <v/>
      </c>
      <c r="L2794" s="32" t="str">
        <f t="shared" si="485"/>
        <v>5224</v>
      </c>
      <c r="M2794" s="32" t="str">
        <f t="shared" si="477"/>
        <v/>
      </c>
      <c r="N2794" s="32" t="str">
        <f>IF(M2794="","",COUNTIF($M$2:M2794,"該当"))</f>
        <v/>
      </c>
      <c r="O2794" s="32" t="str">
        <f t="shared" si="478"/>
        <v>5224</v>
      </c>
      <c r="P2794" s="32" t="str">
        <f t="shared" si="479"/>
        <v/>
      </c>
      <c r="Q2794" s="32" t="str">
        <f>IF(P2794="","",COUNTIF($P$2:P2794,"該当"))</f>
        <v/>
      </c>
      <c r="R2794" s="32" t="str">
        <f t="shared" si="480"/>
        <v>5224</v>
      </c>
      <c r="S2794" s="32" t="str">
        <f t="shared" si="481"/>
        <v/>
      </c>
      <c r="T2794" s="32" t="str">
        <f>IF(S2794="","",COUNTIF($S$2:S2794,"該当"))</f>
        <v/>
      </c>
      <c r="U2794" s="32" t="str">
        <f t="shared" si="482"/>
        <v>5224</v>
      </c>
      <c r="V2794" s="32" t="str">
        <f t="shared" si="483"/>
        <v/>
      </c>
      <c r="W2794" s="32" t="str">
        <f>IF(V2794="","",COUNTIF($V$2:V2794,"該当"))</f>
        <v/>
      </c>
      <c r="X2794" s="32" t="str">
        <f t="shared" si="486"/>
        <v>5224</v>
      </c>
      <c r="Y2794" s="26">
        <v>2652</v>
      </c>
      <c r="Z2794" s="26">
        <v>5224</v>
      </c>
      <c r="AA2794" s="26" t="s">
        <v>1835</v>
      </c>
      <c r="AB2794" s="26">
        <v>29</v>
      </c>
      <c r="AC2794" s="26" t="s">
        <v>34</v>
      </c>
      <c r="AD2794" s="26" t="s">
        <v>35</v>
      </c>
      <c r="AE2794" s="26" t="s">
        <v>23</v>
      </c>
      <c r="AF2794" s="26" t="s">
        <v>24</v>
      </c>
      <c r="AG2794" s="26">
        <v>9</v>
      </c>
      <c r="AH2794" s="26" t="s">
        <v>34</v>
      </c>
      <c r="AI2794" s="26" t="s">
        <v>26</v>
      </c>
      <c r="AJ2794" s="26">
        <v>4</v>
      </c>
      <c r="AK2794" s="26" t="s">
        <v>1692</v>
      </c>
      <c r="AL2794" s="26">
        <v>9003350351</v>
      </c>
      <c r="AM2794" s="26" t="s">
        <v>4</v>
      </c>
      <c r="AN2794" s="26">
        <v>5</v>
      </c>
      <c r="AO2794" s="26">
        <v>0</v>
      </c>
      <c r="AP2794" s="26" t="s">
        <v>28</v>
      </c>
      <c r="AT2794" s="26" t="str">
        <f>MID(AA2794,MIN(FIND({0,1,2,3,4,5,6,7,8,9},AA2794&amp;"0123456789″")),LEN(AA2794))</f>
        <v>530う5224</v>
      </c>
      <c r="AU2794" s="26" t="str">
        <f t="shared" si="484"/>
        <v>5224</v>
      </c>
    </row>
    <row r="2795" spans="9:47" x14ac:dyDescent="0.2">
      <c r="I2795" s="26">
        <v>5270</v>
      </c>
      <c r="J2795" s="32" t="str">
        <f t="shared" si="476"/>
        <v/>
      </c>
      <c r="K2795" s="32" t="str">
        <f>IF(J2795="","",COUNTIF($J$2:J2795,"該当"))</f>
        <v/>
      </c>
      <c r="L2795" s="32" t="str">
        <f t="shared" si="485"/>
        <v>5270</v>
      </c>
      <c r="M2795" s="32" t="str">
        <f t="shared" si="477"/>
        <v/>
      </c>
      <c r="N2795" s="32" t="str">
        <f>IF(M2795="","",COUNTIF($M$2:M2795,"該当"))</f>
        <v/>
      </c>
      <c r="O2795" s="32" t="str">
        <f t="shared" si="478"/>
        <v>5270</v>
      </c>
      <c r="P2795" s="32" t="str">
        <f t="shared" si="479"/>
        <v/>
      </c>
      <c r="Q2795" s="32" t="str">
        <f>IF(P2795="","",COUNTIF($P$2:P2795,"該当"))</f>
        <v/>
      </c>
      <c r="R2795" s="32" t="str">
        <f t="shared" si="480"/>
        <v>5270</v>
      </c>
      <c r="S2795" s="32" t="str">
        <f t="shared" si="481"/>
        <v/>
      </c>
      <c r="T2795" s="32" t="str">
        <f>IF(S2795="","",COUNTIF($S$2:S2795,"該当"))</f>
        <v/>
      </c>
      <c r="U2795" s="32" t="str">
        <f t="shared" si="482"/>
        <v>5270</v>
      </c>
      <c r="V2795" s="32" t="str">
        <f t="shared" si="483"/>
        <v/>
      </c>
      <c r="W2795" s="32" t="str">
        <f>IF(V2795="","",COUNTIF($V$2:V2795,"該当"))</f>
        <v/>
      </c>
      <c r="X2795" s="32" t="str">
        <f t="shared" si="486"/>
        <v>5270</v>
      </c>
      <c r="Y2795" s="26">
        <v>2750</v>
      </c>
      <c r="Z2795" s="26">
        <v>5270</v>
      </c>
      <c r="AA2795" s="26" t="s">
        <v>4264</v>
      </c>
      <c r="AB2795" s="26">
        <v>29</v>
      </c>
      <c r="AC2795" s="26" t="s">
        <v>34</v>
      </c>
      <c r="AD2795" s="26" t="s">
        <v>35</v>
      </c>
      <c r="AE2795" s="26" t="s">
        <v>23</v>
      </c>
      <c r="AF2795" s="26" t="s">
        <v>24</v>
      </c>
      <c r="AG2795" s="26">
        <v>9</v>
      </c>
      <c r="AH2795" s="26" t="s">
        <v>34</v>
      </c>
      <c r="AI2795" s="26" t="s">
        <v>26</v>
      </c>
      <c r="AJ2795" s="26">
        <v>4</v>
      </c>
      <c r="AK2795" s="26" t="s">
        <v>1692</v>
      </c>
      <c r="AL2795" s="26">
        <v>9003350351</v>
      </c>
      <c r="AM2795" s="26" t="s">
        <v>4</v>
      </c>
      <c r="AN2795" s="26">
        <v>5</v>
      </c>
      <c r="AO2795" s="26">
        <v>0</v>
      </c>
      <c r="AP2795" s="26" t="s">
        <v>28</v>
      </c>
      <c r="AT2795" s="26" t="str">
        <f>MID(AA2795,MIN(FIND({0,1,2,3,4,5,6,7,8,9},AA2795&amp;"0123456789″")),LEN(AA2795))</f>
        <v>530う5270</v>
      </c>
      <c r="AU2795" s="26" t="str">
        <f t="shared" si="484"/>
        <v>5270</v>
      </c>
    </row>
    <row r="2796" spans="9:47" x14ac:dyDescent="0.2">
      <c r="I2796" s="26">
        <v>5275</v>
      </c>
      <c r="J2796" s="32" t="str">
        <f t="shared" si="476"/>
        <v/>
      </c>
      <c r="K2796" s="32" t="str">
        <f>IF(J2796="","",COUNTIF($J$2:J2796,"該当"))</f>
        <v/>
      </c>
      <c r="L2796" s="32" t="str">
        <f t="shared" si="485"/>
        <v>5275</v>
      </c>
      <c r="M2796" s="32" t="str">
        <f t="shared" si="477"/>
        <v/>
      </c>
      <c r="N2796" s="32" t="str">
        <f>IF(M2796="","",COUNTIF($M$2:M2796,"該当"))</f>
        <v/>
      </c>
      <c r="O2796" s="32" t="str">
        <f t="shared" si="478"/>
        <v>5275</v>
      </c>
      <c r="P2796" s="32" t="str">
        <f t="shared" si="479"/>
        <v/>
      </c>
      <c r="Q2796" s="32" t="str">
        <f>IF(P2796="","",COUNTIF($P$2:P2796,"該当"))</f>
        <v/>
      </c>
      <c r="R2796" s="32" t="str">
        <f t="shared" si="480"/>
        <v>5275</v>
      </c>
      <c r="S2796" s="32" t="str">
        <f t="shared" si="481"/>
        <v/>
      </c>
      <c r="T2796" s="32" t="str">
        <f>IF(S2796="","",COUNTIF($S$2:S2796,"該当"))</f>
        <v/>
      </c>
      <c r="U2796" s="32" t="str">
        <f t="shared" si="482"/>
        <v>5275</v>
      </c>
      <c r="V2796" s="32" t="str">
        <f t="shared" si="483"/>
        <v/>
      </c>
      <c r="W2796" s="32" t="str">
        <f>IF(V2796="","",COUNTIF($V$2:V2796,"該当"))</f>
        <v/>
      </c>
      <c r="X2796" s="32" t="str">
        <f t="shared" si="486"/>
        <v>5275</v>
      </c>
      <c r="Y2796" s="26">
        <v>2753</v>
      </c>
      <c r="Z2796" s="26">
        <v>5275</v>
      </c>
      <c r="AA2796" s="26" t="s">
        <v>4265</v>
      </c>
      <c r="AB2796" s="26">
        <v>29</v>
      </c>
      <c r="AC2796" s="26" t="s">
        <v>34</v>
      </c>
      <c r="AD2796" s="26" t="s">
        <v>35</v>
      </c>
      <c r="AE2796" s="26" t="s">
        <v>23</v>
      </c>
      <c r="AF2796" s="26" t="s">
        <v>24</v>
      </c>
      <c r="AG2796" s="26">
        <v>9</v>
      </c>
      <c r="AH2796" s="26" t="s">
        <v>34</v>
      </c>
      <c r="AI2796" s="26" t="s">
        <v>26</v>
      </c>
      <c r="AJ2796" s="26">
        <v>4</v>
      </c>
      <c r="AK2796" s="26" t="s">
        <v>1692</v>
      </c>
      <c r="AL2796" s="26">
        <v>9003350351</v>
      </c>
      <c r="AM2796" s="26" t="s">
        <v>4</v>
      </c>
      <c r="AN2796" s="26">
        <v>5</v>
      </c>
      <c r="AO2796" s="26">
        <v>0</v>
      </c>
      <c r="AP2796" s="26" t="s">
        <v>28</v>
      </c>
      <c r="AT2796" s="26" t="str">
        <f>MID(AA2796,MIN(FIND({0,1,2,3,4,5,6,7,8,9},AA2796&amp;"0123456789″")),LEN(AA2796))</f>
        <v>530う5275</v>
      </c>
      <c r="AU2796" s="26" t="str">
        <f t="shared" si="484"/>
        <v>5275</v>
      </c>
    </row>
    <row r="2797" spans="9:47" x14ac:dyDescent="0.2">
      <c r="I2797" s="26">
        <v>5293</v>
      </c>
      <c r="J2797" s="32" t="str">
        <f t="shared" si="476"/>
        <v/>
      </c>
      <c r="K2797" s="32" t="str">
        <f>IF(J2797="","",COUNTIF($J$2:J2797,"該当"))</f>
        <v/>
      </c>
      <c r="L2797" s="32" t="str">
        <f t="shared" si="485"/>
        <v>5293</v>
      </c>
      <c r="M2797" s="32" t="str">
        <f t="shared" si="477"/>
        <v/>
      </c>
      <c r="N2797" s="32" t="str">
        <f>IF(M2797="","",COUNTIF($M$2:M2797,"該当"))</f>
        <v/>
      </c>
      <c r="O2797" s="32" t="str">
        <f t="shared" si="478"/>
        <v>5293</v>
      </c>
      <c r="P2797" s="32" t="str">
        <f t="shared" si="479"/>
        <v/>
      </c>
      <c r="Q2797" s="32" t="str">
        <f>IF(P2797="","",COUNTIF($P$2:P2797,"該当"))</f>
        <v/>
      </c>
      <c r="R2797" s="32" t="str">
        <f t="shared" si="480"/>
        <v>5293</v>
      </c>
      <c r="S2797" s="32" t="str">
        <f t="shared" si="481"/>
        <v/>
      </c>
      <c r="T2797" s="32" t="str">
        <f>IF(S2797="","",COUNTIF($S$2:S2797,"該当"))</f>
        <v/>
      </c>
      <c r="U2797" s="32" t="str">
        <f t="shared" si="482"/>
        <v>5293</v>
      </c>
      <c r="V2797" s="32" t="str">
        <f t="shared" si="483"/>
        <v/>
      </c>
      <c r="W2797" s="32" t="str">
        <f>IF(V2797="","",COUNTIF($V$2:V2797,"該当"))</f>
        <v/>
      </c>
      <c r="X2797" s="32" t="str">
        <f t="shared" si="486"/>
        <v>5293</v>
      </c>
      <c r="Y2797" s="26">
        <v>2001</v>
      </c>
      <c r="Z2797" s="26">
        <v>5293</v>
      </c>
      <c r="AA2797" s="26" t="s">
        <v>1836</v>
      </c>
      <c r="AB2797" s="26">
        <v>29</v>
      </c>
      <c r="AC2797" s="26" t="s">
        <v>34</v>
      </c>
      <c r="AD2797" s="26" t="s">
        <v>35</v>
      </c>
      <c r="AE2797" s="26" t="s">
        <v>23</v>
      </c>
      <c r="AF2797" s="26" t="s">
        <v>24</v>
      </c>
      <c r="AG2797" s="26">
        <v>9</v>
      </c>
      <c r="AH2797" s="26" t="s">
        <v>34</v>
      </c>
      <c r="AI2797" s="26" t="s">
        <v>26</v>
      </c>
      <c r="AJ2797" s="26">
        <v>4</v>
      </c>
      <c r="AK2797" s="26" t="s">
        <v>1692</v>
      </c>
      <c r="AL2797" s="26">
        <v>9003350351</v>
      </c>
      <c r="AM2797" s="26" t="s">
        <v>4</v>
      </c>
      <c r="AN2797" s="26">
        <v>5</v>
      </c>
      <c r="AO2797" s="26">
        <v>0</v>
      </c>
      <c r="AP2797" s="26" t="s">
        <v>28</v>
      </c>
      <c r="AT2797" s="26" t="str">
        <f>MID(AA2797,MIN(FIND({0,1,2,3,4,5,6,7,8,9},AA2797&amp;"0123456789″")),LEN(AA2797))</f>
        <v>530い5293</v>
      </c>
      <c r="AU2797" s="26" t="str">
        <f t="shared" si="484"/>
        <v>5293</v>
      </c>
    </row>
    <row r="2798" spans="9:47" x14ac:dyDescent="0.2">
      <c r="I2798" s="26">
        <v>5294</v>
      </c>
      <c r="J2798" s="32" t="str">
        <f t="shared" si="476"/>
        <v/>
      </c>
      <c r="K2798" s="32" t="str">
        <f>IF(J2798="","",COUNTIF($J$2:J2798,"該当"))</f>
        <v/>
      </c>
      <c r="L2798" s="32" t="str">
        <f t="shared" si="485"/>
        <v>5294</v>
      </c>
      <c r="M2798" s="32" t="str">
        <f t="shared" si="477"/>
        <v/>
      </c>
      <c r="N2798" s="32" t="str">
        <f>IF(M2798="","",COUNTIF($M$2:M2798,"該当"))</f>
        <v/>
      </c>
      <c r="O2798" s="32" t="str">
        <f t="shared" si="478"/>
        <v>5294</v>
      </c>
      <c r="P2798" s="32" t="str">
        <f t="shared" si="479"/>
        <v/>
      </c>
      <c r="Q2798" s="32" t="str">
        <f>IF(P2798="","",COUNTIF($P$2:P2798,"該当"))</f>
        <v/>
      </c>
      <c r="R2798" s="32" t="str">
        <f t="shared" si="480"/>
        <v>5294</v>
      </c>
      <c r="S2798" s="32" t="str">
        <f t="shared" si="481"/>
        <v/>
      </c>
      <c r="T2798" s="32" t="str">
        <f>IF(S2798="","",COUNTIF($S$2:S2798,"該当"))</f>
        <v/>
      </c>
      <c r="U2798" s="32" t="str">
        <f t="shared" si="482"/>
        <v>5294</v>
      </c>
      <c r="V2798" s="32" t="str">
        <f t="shared" si="483"/>
        <v/>
      </c>
      <c r="W2798" s="32" t="str">
        <f>IF(V2798="","",COUNTIF($V$2:V2798,"該当"))</f>
        <v/>
      </c>
      <c r="X2798" s="32" t="str">
        <f t="shared" si="486"/>
        <v>5294</v>
      </c>
      <c r="Y2798" s="26">
        <v>2002</v>
      </c>
      <c r="Z2798" s="26">
        <v>5294</v>
      </c>
      <c r="AA2798" s="26" t="s">
        <v>1837</v>
      </c>
      <c r="AB2798" s="26">
        <v>29</v>
      </c>
      <c r="AC2798" s="26" t="s">
        <v>34</v>
      </c>
      <c r="AD2798" s="26" t="s">
        <v>35</v>
      </c>
      <c r="AE2798" s="26" t="s">
        <v>23</v>
      </c>
      <c r="AF2798" s="26" t="s">
        <v>24</v>
      </c>
      <c r="AG2798" s="26">
        <v>9</v>
      </c>
      <c r="AH2798" s="26" t="s">
        <v>34</v>
      </c>
      <c r="AI2798" s="26" t="s">
        <v>26</v>
      </c>
      <c r="AJ2798" s="26">
        <v>4</v>
      </c>
      <c r="AK2798" s="26" t="s">
        <v>1692</v>
      </c>
      <c r="AL2798" s="26">
        <v>9003350351</v>
      </c>
      <c r="AM2798" s="26" t="s">
        <v>4</v>
      </c>
      <c r="AN2798" s="26">
        <v>5</v>
      </c>
      <c r="AO2798" s="26">
        <v>0</v>
      </c>
      <c r="AP2798" s="26" t="s">
        <v>28</v>
      </c>
      <c r="AT2798" s="26" t="str">
        <f>MID(AA2798,MIN(FIND({0,1,2,3,4,5,6,7,8,9},AA2798&amp;"0123456789″")),LEN(AA2798))</f>
        <v>530い5294</v>
      </c>
      <c r="AU2798" s="26" t="str">
        <f t="shared" si="484"/>
        <v>5294</v>
      </c>
    </row>
    <row r="2799" spans="9:47" x14ac:dyDescent="0.2">
      <c r="I2799" s="26">
        <v>5300</v>
      </c>
      <c r="J2799" s="32" t="str">
        <f t="shared" si="476"/>
        <v/>
      </c>
      <c r="K2799" s="32" t="str">
        <f>IF(J2799="","",COUNTIF($J$2:J2799,"該当"))</f>
        <v/>
      </c>
      <c r="L2799" s="32" t="str">
        <f t="shared" si="485"/>
        <v>5300</v>
      </c>
      <c r="M2799" s="32" t="str">
        <f t="shared" si="477"/>
        <v/>
      </c>
      <c r="N2799" s="32" t="str">
        <f>IF(M2799="","",COUNTIF($M$2:M2799,"該当"))</f>
        <v/>
      </c>
      <c r="O2799" s="32" t="str">
        <f t="shared" si="478"/>
        <v>5300</v>
      </c>
      <c r="P2799" s="32" t="str">
        <f t="shared" si="479"/>
        <v/>
      </c>
      <c r="Q2799" s="32" t="str">
        <f>IF(P2799="","",COUNTIF($P$2:P2799,"該当"))</f>
        <v/>
      </c>
      <c r="R2799" s="32" t="str">
        <f t="shared" si="480"/>
        <v>5300</v>
      </c>
      <c r="S2799" s="32" t="str">
        <f t="shared" si="481"/>
        <v/>
      </c>
      <c r="T2799" s="32" t="str">
        <f>IF(S2799="","",COUNTIF($S$2:S2799,"該当"))</f>
        <v/>
      </c>
      <c r="U2799" s="32" t="str">
        <f t="shared" si="482"/>
        <v>5300</v>
      </c>
      <c r="V2799" s="32" t="str">
        <f t="shared" si="483"/>
        <v/>
      </c>
      <c r="W2799" s="32" t="str">
        <f>IF(V2799="","",COUNTIF($V$2:V2799,"該当"))</f>
        <v/>
      </c>
      <c r="X2799" s="32" t="str">
        <f t="shared" si="486"/>
        <v>5300</v>
      </c>
      <c r="Y2799" s="26">
        <v>2008</v>
      </c>
      <c r="Z2799" s="26">
        <v>5300</v>
      </c>
      <c r="AA2799" s="26" t="s">
        <v>1838</v>
      </c>
      <c r="AB2799" s="26">
        <v>29</v>
      </c>
      <c r="AC2799" s="26" t="s">
        <v>34</v>
      </c>
      <c r="AD2799" s="26" t="s">
        <v>35</v>
      </c>
      <c r="AE2799" s="26" t="s">
        <v>23</v>
      </c>
      <c r="AF2799" s="26" t="s">
        <v>24</v>
      </c>
      <c r="AG2799" s="26">
        <v>9</v>
      </c>
      <c r="AH2799" s="26" t="s">
        <v>34</v>
      </c>
      <c r="AI2799" s="26" t="s">
        <v>26</v>
      </c>
      <c r="AJ2799" s="26">
        <v>4</v>
      </c>
      <c r="AK2799" s="26" t="s">
        <v>1692</v>
      </c>
      <c r="AL2799" s="26">
        <v>9003350351</v>
      </c>
      <c r="AM2799" s="26" t="s">
        <v>4</v>
      </c>
      <c r="AN2799" s="26">
        <v>5</v>
      </c>
      <c r="AO2799" s="26">
        <v>0</v>
      </c>
      <c r="AP2799" s="26" t="s">
        <v>28</v>
      </c>
      <c r="AT2799" s="26" t="str">
        <f>MID(AA2799,MIN(FIND({0,1,2,3,4,5,6,7,8,9},AA2799&amp;"0123456789″")),LEN(AA2799))</f>
        <v>530い5300</v>
      </c>
      <c r="AU2799" s="26" t="str">
        <f t="shared" si="484"/>
        <v>5300</v>
      </c>
    </row>
    <row r="2800" spans="9:47" x14ac:dyDescent="0.2">
      <c r="I2800" s="26">
        <v>5304</v>
      </c>
      <c r="J2800" s="32" t="str">
        <f t="shared" si="476"/>
        <v/>
      </c>
      <c r="K2800" s="32" t="str">
        <f>IF(J2800="","",COUNTIF($J$2:J2800,"該当"))</f>
        <v/>
      </c>
      <c r="L2800" s="32" t="str">
        <f t="shared" si="485"/>
        <v>5304</v>
      </c>
      <c r="M2800" s="32" t="str">
        <f t="shared" si="477"/>
        <v/>
      </c>
      <c r="N2800" s="32" t="str">
        <f>IF(M2800="","",COUNTIF($M$2:M2800,"該当"))</f>
        <v/>
      </c>
      <c r="O2800" s="32" t="str">
        <f t="shared" si="478"/>
        <v>5304</v>
      </c>
      <c r="P2800" s="32" t="str">
        <f t="shared" si="479"/>
        <v/>
      </c>
      <c r="Q2800" s="32" t="str">
        <f>IF(P2800="","",COUNTIF($P$2:P2800,"該当"))</f>
        <v/>
      </c>
      <c r="R2800" s="32" t="str">
        <f t="shared" si="480"/>
        <v>5304</v>
      </c>
      <c r="S2800" s="32" t="str">
        <f t="shared" si="481"/>
        <v/>
      </c>
      <c r="T2800" s="32" t="str">
        <f>IF(S2800="","",COUNTIF($S$2:S2800,"該当"))</f>
        <v/>
      </c>
      <c r="U2800" s="32" t="str">
        <f t="shared" si="482"/>
        <v>5304</v>
      </c>
      <c r="V2800" s="32" t="str">
        <f t="shared" si="483"/>
        <v/>
      </c>
      <c r="W2800" s="32" t="str">
        <f>IF(V2800="","",COUNTIF($V$2:V2800,"該当"))</f>
        <v/>
      </c>
      <c r="X2800" s="32" t="str">
        <f t="shared" si="486"/>
        <v>5304</v>
      </c>
      <c r="Y2800" s="26">
        <v>2012</v>
      </c>
      <c r="Z2800" s="26">
        <v>5304</v>
      </c>
      <c r="AA2800" s="26" t="s">
        <v>1839</v>
      </c>
      <c r="AB2800" s="26">
        <v>29</v>
      </c>
      <c r="AC2800" s="26" t="s">
        <v>34</v>
      </c>
      <c r="AD2800" s="26" t="s">
        <v>35</v>
      </c>
      <c r="AE2800" s="26" t="s">
        <v>23</v>
      </c>
      <c r="AF2800" s="26" t="s">
        <v>24</v>
      </c>
      <c r="AG2800" s="26">
        <v>9</v>
      </c>
      <c r="AH2800" s="26" t="s">
        <v>34</v>
      </c>
      <c r="AI2800" s="26" t="s">
        <v>26</v>
      </c>
      <c r="AJ2800" s="26">
        <v>4</v>
      </c>
      <c r="AK2800" s="26" t="s">
        <v>1692</v>
      </c>
      <c r="AL2800" s="26">
        <v>9003350351</v>
      </c>
      <c r="AM2800" s="26" t="s">
        <v>4</v>
      </c>
      <c r="AN2800" s="26">
        <v>5</v>
      </c>
      <c r="AO2800" s="26">
        <v>0</v>
      </c>
      <c r="AP2800" s="26" t="s">
        <v>28</v>
      </c>
      <c r="AT2800" s="26" t="str">
        <f>MID(AA2800,MIN(FIND({0,1,2,3,4,5,6,7,8,9},AA2800&amp;"0123456789″")),LEN(AA2800))</f>
        <v>530い5304</v>
      </c>
      <c r="AU2800" s="26" t="str">
        <f t="shared" si="484"/>
        <v>5304</v>
      </c>
    </row>
    <row r="2801" spans="9:47" x14ac:dyDescent="0.2">
      <c r="I2801" s="26">
        <v>5315</v>
      </c>
      <c r="J2801" s="32" t="str">
        <f t="shared" si="476"/>
        <v/>
      </c>
      <c r="K2801" s="32" t="str">
        <f>IF(J2801="","",COUNTIF($J$2:J2801,"該当"))</f>
        <v/>
      </c>
      <c r="L2801" s="32" t="str">
        <f t="shared" si="485"/>
        <v>5315</v>
      </c>
      <c r="M2801" s="32" t="str">
        <f t="shared" si="477"/>
        <v/>
      </c>
      <c r="N2801" s="32" t="str">
        <f>IF(M2801="","",COUNTIF($M$2:M2801,"該当"))</f>
        <v/>
      </c>
      <c r="O2801" s="32" t="str">
        <f t="shared" si="478"/>
        <v>5315</v>
      </c>
      <c r="P2801" s="32" t="str">
        <f t="shared" si="479"/>
        <v/>
      </c>
      <c r="Q2801" s="32" t="str">
        <f>IF(P2801="","",COUNTIF($P$2:P2801,"該当"))</f>
        <v/>
      </c>
      <c r="R2801" s="32" t="str">
        <f t="shared" si="480"/>
        <v>5315</v>
      </c>
      <c r="S2801" s="32" t="str">
        <f t="shared" si="481"/>
        <v/>
      </c>
      <c r="T2801" s="32" t="str">
        <f>IF(S2801="","",COUNTIF($S$2:S2801,"該当"))</f>
        <v/>
      </c>
      <c r="U2801" s="32" t="str">
        <f t="shared" si="482"/>
        <v>5315</v>
      </c>
      <c r="V2801" s="32" t="str">
        <f t="shared" si="483"/>
        <v/>
      </c>
      <c r="W2801" s="32" t="str">
        <f>IF(V2801="","",COUNTIF($V$2:V2801,"該当"))</f>
        <v/>
      </c>
      <c r="X2801" s="32" t="str">
        <f t="shared" si="486"/>
        <v>5315</v>
      </c>
      <c r="Y2801" s="26">
        <v>2023</v>
      </c>
      <c r="Z2801" s="26">
        <v>5315</v>
      </c>
      <c r="AA2801" s="26" t="s">
        <v>1840</v>
      </c>
      <c r="AB2801" s="26">
        <v>2</v>
      </c>
      <c r="AC2801" s="26" t="s">
        <v>195</v>
      </c>
      <c r="AD2801" s="26" t="s">
        <v>196</v>
      </c>
      <c r="AE2801" s="26" t="s">
        <v>163</v>
      </c>
      <c r="AF2801" s="26" t="s">
        <v>24</v>
      </c>
      <c r="AG2801" s="26">
        <v>7</v>
      </c>
      <c r="AH2801" s="26" t="s">
        <v>195</v>
      </c>
      <c r="AI2801" s="26" t="s">
        <v>26</v>
      </c>
      <c r="AJ2801" s="26">
        <v>4</v>
      </c>
      <c r="AK2801" s="26" t="s">
        <v>1692</v>
      </c>
      <c r="AL2801" s="26">
        <v>9003350351</v>
      </c>
      <c r="AM2801" s="26" t="s">
        <v>4</v>
      </c>
      <c r="AN2801" s="26">
        <v>7</v>
      </c>
      <c r="AO2801" s="26">
        <v>1</v>
      </c>
      <c r="AP2801" s="26" t="s">
        <v>844</v>
      </c>
      <c r="AT2801" s="26" t="str">
        <f>MID(AA2801,MIN(FIND({0,1,2,3,4,5,6,7,8,9},AA2801&amp;"0123456789″")),LEN(AA2801))</f>
        <v>530あ5315</v>
      </c>
      <c r="AU2801" s="26" t="str">
        <f t="shared" si="484"/>
        <v>5315</v>
      </c>
    </row>
    <row r="2802" spans="9:47" x14ac:dyDescent="0.2">
      <c r="I2802" s="26">
        <v>5318</v>
      </c>
      <c r="J2802" s="32" t="str">
        <f t="shared" si="476"/>
        <v/>
      </c>
      <c r="K2802" s="32" t="str">
        <f>IF(J2802="","",COUNTIF($J$2:J2802,"該当"))</f>
        <v/>
      </c>
      <c r="L2802" s="32" t="str">
        <f t="shared" si="485"/>
        <v>5318</v>
      </c>
      <c r="M2802" s="32" t="str">
        <f t="shared" si="477"/>
        <v/>
      </c>
      <c r="N2802" s="32" t="str">
        <f>IF(M2802="","",COUNTIF($M$2:M2802,"該当"))</f>
        <v/>
      </c>
      <c r="O2802" s="32" t="str">
        <f t="shared" si="478"/>
        <v>5318</v>
      </c>
      <c r="P2802" s="32" t="str">
        <f t="shared" si="479"/>
        <v/>
      </c>
      <c r="Q2802" s="32" t="str">
        <f>IF(P2802="","",COUNTIF($P$2:P2802,"該当"))</f>
        <v/>
      </c>
      <c r="R2802" s="32" t="str">
        <f t="shared" si="480"/>
        <v>5318</v>
      </c>
      <c r="S2802" s="32" t="str">
        <f t="shared" si="481"/>
        <v/>
      </c>
      <c r="T2802" s="32" t="str">
        <f>IF(S2802="","",COUNTIF($S$2:S2802,"該当"))</f>
        <v/>
      </c>
      <c r="U2802" s="32" t="str">
        <f t="shared" si="482"/>
        <v>5318</v>
      </c>
      <c r="V2802" s="32" t="str">
        <f t="shared" si="483"/>
        <v/>
      </c>
      <c r="W2802" s="32" t="str">
        <f>IF(V2802="","",COUNTIF($V$2:V2802,"該当"))</f>
        <v/>
      </c>
      <c r="X2802" s="32" t="str">
        <f t="shared" si="486"/>
        <v>5318</v>
      </c>
      <c r="Y2802" s="26">
        <v>2026</v>
      </c>
      <c r="Z2802" s="26">
        <v>5318</v>
      </c>
      <c r="AA2802" s="26" t="s">
        <v>1841</v>
      </c>
      <c r="AB2802" s="26">
        <v>29</v>
      </c>
      <c r="AC2802" s="26" t="s">
        <v>34</v>
      </c>
      <c r="AD2802" s="26" t="s">
        <v>35</v>
      </c>
      <c r="AE2802" s="26" t="s">
        <v>23</v>
      </c>
      <c r="AF2802" s="26" t="s">
        <v>24</v>
      </c>
      <c r="AG2802" s="26">
        <v>9</v>
      </c>
      <c r="AH2802" s="26" t="s">
        <v>34</v>
      </c>
      <c r="AI2802" s="26" t="s">
        <v>26</v>
      </c>
      <c r="AJ2802" s="26">
        <v>4</v>
      </c>
      <c r="AK2802" s="26" t="s">
        <v>1692</v>
      </c>
      <c r="AL2802" s="26">
        <v>9003330331</v>
      </c>
      <c r="AM2802" s="26" t="s">
        <v>4</v>
      </c>
      <c r="AN2802" s="26">
        <v>5</v>
      </c>
      <c r="AO2802" s="26">
        <v>0</v>
      </c>
      <c r="AP2802" s="26" t="s">
        <v>28</v>
      </c>
      <c r="AT2802" s="26" t="str">
        <f>MID(AA2802,MIN(FIND({0,1,2,3,4,5,6,7,8,9},AA2802&amp;"0123456789″")),LEN(AA2802))</f>
        <v>530あ5318</v>
      </c>
      <c r="AU2802" s="26" t="str">
        <f t="shared" si="484"/>
        <v>5318</v>
      </c>
    </row>
    <row r="2803" spans="9:47" x14ac:dyDescent="0.2">
      <c r="I2803" s="26">
        <v>5344</v>
      </c>
      <c r="J2803" s="32" t="str">
        <f t="shared" si="476"/>
        <v/>
      </c>
      <c r="K2803" s="32" t="str">
        <f>IF(J2803="","",COUNTIF($J$2:J2803,"該当"))</f>
        <v/>
      </c>
      <c r="L2803" s="32" t="str">
        <f t="shared" si="485"/>
        <v>5344</v>
      </c>
      <c r="M2803" s="32" t="str">
        <f t="shared" si="477"/>
        <v/>
      </c>
      <c r="N2803" s="32" t="str">
        <f>IF(M2803="","",COUNTIF($M$2:M2803,"該当"))</f>
        <v/>
      </c>
      <c r="O2803" s="32" t="str">
        <f t="shared" si="478"/>
        <v>5344</v>
      </c>
      <c r="P2803" s="32" t="str">
        <f t="shared" si="479"/>
        <v/>
      </c>
      <c r="Q2803" s="32" t="str">
        <f>IF(P2803="","",COUNTIF($P$2:P2803,"該当"))</f>
        <v/>
      </c>
      <c r="R2803" s="32" t="str">
        <f t="shared" si="480"/>
        <v>5344</v>
      </c>
      <c r="S2803" s="32" t="str">
        <f t="shared" si="481"/>
        <v/>
      </c>
      <c r="T2803" s="32" t="str">
        <f>IF(S2803="","",COUNTIF($S$2:S2803,"該当"))</f>
        <v/>
      </c>
      <c r="U2803" s="32" t="str">
        <f t="shared" si="482"/>
        <v>5344</v>
      </c>
      <c r="V2803" s="32" t="str">
        <f t="shared" si="483"/>
        <v/>
      </c>
      <c r="W2803" s="32" t="str">
        <f>IF(V2803="","",COUNTIF($V$2:V2803,"該当"))</f>
        <v/>
      </c>
      <c r="X2803" s="32" t="str">
        <f t="shared" si="486"/>
        <v>5344</v>
      </c>
      <c r="Y2803" s="26">
        <v>2049</v>
      </c>
      <c r="Z2803" s="26">
        <v>5344</v>
      </c>
      <c r="AA2803" s="26" t="s">
        <v>1842</v>
      </c>
      <c r="AB2803" s="26">
        <v>29</v>
      </c>
      <c r="AC2803" s="26" t="s">
        <v>34</v>
      </c>
      <c r="AD2803" s="26" t="s">
        <v>35</v>
      </c>
      <c r="AE2803" s="26" t="s">
        <v>23</v>
      </c>
      <c r="AF2803" s="26" t="s">
        <v>24</v>
      </c>
      <c r="AG2803" s="26">
        <v>9</v>
      </c>
      <c r="AH2803" s="26" t="s">
        <v>34</v>
      </c>
      <c r="AI2803" s="26" t="s">
        <v>26</v>
      </c>
      <c r="AJ2803" s="26">
        <v>4</v>
      </c>
      <c r="AK2803" s="26" t="s">
        <v>1692</v>
      </c>
      <c r="AL2803" s="26">
        <v>9003330331</v>
      </c>
      <c r="AM2803" s="26" t="s">
        <v>4</v>
      </c>
      <c r="AN2803" s="26">
        <v>5</v>
      </c>
      <c r="AO2803" s="26">
        <v>0</v>
      </c>
      <c r="AP2803" s="26" t="s">
        <v>28</v>
      </c>
      <c r="AT2803" s="26" t="str">
        <f>MID(AA2803,MIN(FIND({0,1,2,3,4,5,6,7,8,9},AA2803&amp;"0123456789″")),LEN(AA2803))</f>
        <v>530あ5344</v>
      </c>
      <c r="AU2803" s="26" t="str">
        <f t="shared" si="484"/>
        <v>5344</v>
      </c>
    </row>
    <row r="2804" spans="9:47" x14ac:dyDescent="0.2">
      <c r="I2804" s="26">
        <v>5346</v>
      </c>
      <c r="J2804" s="32" t="str">
        <f t="shared" si="476"/>
        <v/>
      </c>
      <c r="K2804" s="32" t="str">
        <f>IF(J2804="","",COUNTIF($J$2:J2804,"該当"))</f>
        <v/>
      </c>
      <c r="L2804" s="32" t="str">
        <f t="shared" si="485"/>
        <v>5346</v>
      </c>
      <c r="M2804" s="32" t="str">
        <f t="shared" si="477"/>
        <v/>
      </c>
      <c r="N2804" s="32" t="str">
        <f>IF(M2804="","",COUNTIF($M$2:M2804,"該当"))</f>
        <v/>
      </c>
      <c r="O2804" s="32" t="str">
        <f t="shared" si="478"/>
        <v>5346</v>
      </c>
      <c r="P2804" s="32" t="str">
        <f t="shared" si="479"/>
        <v/>
      </c>
      <c r="Q2804" s="32" t="str">
        <f>IF(P2804="","",COUNTIF($P$2:P2804,"該当"))</f>
        <v/>
      </c>
      <c r="R2804" s="32" t="str">
        <f t="shared" si="480"/>
        <v>5346</v>
      </c>
      <c r="S2804" s="32" t="str">
        <f t="shared" si="481"/>
        <v/>
      </c>
      <c r="T2804" s="32" t="str">
        <f>IF(S2804="","",COUNTIF($S$2:S2804,"該当"))</f>
        <v/>
      </c>
      <c r="U2804" s="32" t="str">
        <f t="shared" si="482"/>
        <v>5346</v>
      </c>
      <c r="V2804" s="32" t="str">
        <f t="shared" si="483"/>
        <v/>
      </c>
      <c r="W2804" s="32" t="str">
        <f>IF(V2804="","",COUNTIF($V$2:V2804,"該当"))</f>
        <v/>
      </c>
      <c r="X2804" s="32" t="str">
        <f t="shared" si="486"/>
        <v>5346</v>
      </c>
      <c r="Y2804" s="26">
        <v>2050</v>
      </c>
      <c r="Z2804" s="26">
        <v>5346</v>
      </c>
      <c r="AA2804" s="26" t="s">
        <v>1843</v>
      </c>
      <c r="AB2804" s="26">
        <v>29</v>
      </c>
      <c r="AC2804" s="26" t="s">
        <v>34</v>
      </c>
      <c r="AD2804" s="26" t="s">
        <v>35</v>
      </c>
      <c r="AE2804" s="26" t="s">
        <v>23</v>
      </c>
      <c r="AF2804" s="26" t="s">
        <v>24</v>
      </c>
      <c r="AG2804" s="26">
        <v>9</v>
      </c>
      <c r="AH2804" s="26" t="s">
        <v>34</v>
      </c>
      <c r="AI2804" s="26" t="s">
        <v>26</v>
      </c>
      <c r="AJ2804" s="26">
        <v>4</v>
      </c>
      <c r="AK2804" s="26" t="s">
        <v>1692</v>
      </c>
      <c r="AL2804" s="26">
        <v>9003330331</v>
      </c>
      <c r="AM2804" s="26" t="s">
        <v>4</v>
      </c>
      <c r="AN2804" s="26">
        <v>5</v>
      </c>
      <c r="AO2804" s="26">
        <v>0</v>
      </c>
      <c r="AP2804" s="26" t="s">
        <v>28</v>
      </c>
      <c r="AT2804" s="26" t="str">
        <f>MID(AA2804,MIN(FIND({0,1,2,3,4,5,6,7,8,9},AA2804&amp;"0123456789″")),LEN(AA2804))</f>
        <v>530あ5346</v>
      </c>
      <c r="AU2804" s="26" t="str">
        <f t="shared" si="484"/>
        <v>5346</v>
      </c>
    </row>
    <row r="2805" spans="9:47" x14ac:dyDescent="0.2">
      <c r="I2805" s="26">
        <v>5347</v>
      </c>
      <c r="J2805" s="32" t="str">
        <f t="shared" si="476"/>
        <v/>
      </c>
      <c r="K2805" s="32" t="str">
        <f>IF(J2805="","",COUNTIF($J$2:J2805,"該当"))</f>
        <v/>
      </c>
      <c r="L2805" s="32" t="str">
        <f t="shared" si="485"/>
        <v>5347</v>
      </c>
      <c r="M2805" s="32" t="str">
        <f t="shared" si="477"/>
        <v/>
      </c>
      <c r="N2805" s="32" t="str">
        <f>IF(M2805="","",COUNTIF($M$2:M2805,"該当"))</f>
        <v/>
      </c>
      <c r="O2805" s="32" t="str">
        <f t="shared" si="478"/>
        <v>5347</v>
      </c>
      <c r="P2805" s="32" t="str">
        <f t="shared" si="479"/>
        <v/>
      </c>
      <c r="Q2805" s="32" t="str">
        <f>IF(P2805="","",COUNTIF($P$2:P2805,"該当"))</f>
        <v/>
      </c>
      <c r="R2805" s="32" t="str">
        <f t="shared" si="480"/>
        <v>5347</v>
      </c>
      <c r="S2805" s="32" t="str">
        <f t="shared" si="481"/>
        <v/>
      </c>
      <c r="T2805" s="32" t="str">
        <f>IF(S2805="","",COUNTIF($S$2:S2805,"該当"))</f>
        <v/>
      </c>
      <c r="U2805" s="32" t="str">
        <f t="shared" si="482"/>
        <v>5347</v>
      </c>
      <c r="V2805" s="32" t="str">
        <f t="shared" si="483"/>
        <v/>
      </c>
      <c r="W2805" s="32" t="str">
        <f>IF(V2805="","",COUNTIF($V$2:V2805,"該当"))</f>
        <v/>
      </c>
      <c r="X2805" s="32" t="str">
        <f t="shared" si="486"/>
        <v>5347</v>
      </c>
      <c r="Y2805" s="26">
        <v>2051</v>
      </c>
      <c r="Z2805" s="26">
        <v>5347</v>
      </c>
      <c r="AA2805" s="26" t="s">
        <v>1844</v>
      </c>
      <c r="AB2805" s="26">
        <v>29</v>
      </c>
      <c r="AC2805" s="26" t="s">
        <v>34</v>
      </c>
      <c r="AD2805" s="26" t="s">
        <v>35</v>
      </c>
      <c r="AE2805" s="26" t="s">
        <v>23</v>
      </c>
      <c r="AF2805" s="26" t="s">
        <v>24</v>
      </c>
      <c r="AG2805" s="26">
        <v>9</v>
      </c>
      <c r="AH2805" s="26" t="s">
        <v>34</v>
      </c>
      <c r="AI2805" s="26" t="s">
        <v>26</v>
      </c>
      <c r="AJ2805" s="26">
        <v>4</v>
      </c>
      <c r="AK2805" s="26" t="s">
        <v>1692</v>
      </c>
      <c r="AL2805" s="26">
        <v>9003330331</v>
      </c>
      <c r="AM2805" s="26" t="s">
        <v>4</v>
      </c>
      <c r="AN2805" s="26">
        <v>5</v>
      </c>
      <c r="AO2805" s="26">
        <v>0</v>
      </c>
      <c r="AP2805" s="26" t="s">
        <v>28</v>
      </c>
      <c r="AT2805" s="26" t="str">
        <f>MID(AA2805,MIN(FIND({0,1,2,3,4,5,6,7,8,9},AA2805&amp;"0123456789″")),LEN(AA2805))</f>
        <v>530あ5347</v>
      </c>
      <c r="AU2805" s="26" t="str">
        <f t="shared" si="484"/>
        <v>5347</v>
      </c>
    </row>
    <row r="2806" spans="9:47" x14ac:dyDescent="0.2">
      <c r="I2806" s="26">
        <v>5348</v>
      </c>
      <c r="J2806" s="32" t="str">
        <f t="shared" si="476"/>
        <v/>
      </c>
      <c r="K2806" s="32" t="str">
        <f>IF(J2806="","",COUNTIF($J$2:J2806,"該当"))</f>
        <v/>
      </c>
      <c r="L2806" s="32" t="str">
        <f t="shared" si="485"/>
        <v>5348</v>
      </c>
      <c r="M2806" s="32" t="str">
        <f t="shared" si="477"/>
        <v/>
      </c>
      <c r="N2806" s="32" t="str">
        <f>IF(M2806="","",COUNTIF($M$2:M2806,"該当"))</f>
        <v/>
      </c>
      <c r="O2806" s="32" t="str">
        <f t="shared" si="478"/>
        <v>5348</v>
      </c>
      <c r="P2806" s="32" t="str">
        <f t="shared" si="479"/>
        <v/>
      </c>
      <c r="Q2806" s="32" t="str">
        <f>IF(P2806="","",COUNTIF($P$2:P2806,"該当"))</f>
        <v/>
      </c>
      <c r="R2806" s="32" t="str">
        <f t="shared" si="480"/>
        <v>5348</v>
      </c>
      <c r="S2806" s="32" t="str">
        <f t="shared" si="481"/>
        <v/>
      </c>
      <c r="T2806" s="32" t="str">
        <f>IF(S2806="","",COUNTIF($S$2:S2806,"該当"))</f>
        <v/>
      </c>
      <c r="U2806" s="32" t="str">
        <f t="shared" si="482"/>
        <v>5348</v>
      </c>
      <c r="V2806" s="32" t="str">
        <f t="shared" si="483"/>
        <v/>
      </c>
      <c r="W2806" s="32" t="str">
        <f>IF(V2806="","",COUNTIF($V$2:V2806,"該当"))</f>
        <v/>
      </c>
      <c r="X2806" s="32" t="str">
        <f t="shared" si="486"/>
        <v>5348</v>
      </c>
      <c r="Y2806" s="26">
        <v>2052</v>
      </c>
      <c r="Z2806" s="26">
        <v>5348</v>
      </c>
      <c r="AA2806" s="26" t="s">
        <v>1845</v>
      </c>
      <c r="AB2806" s="26">
        <v>29</v>
      </c>
      <c r="AC2806" s="26" t="s">
        <v>34</v>
      </c>
      <c r="AD2806" s="26" t="s">
        <v>35</v>
      </c>
      <c r="AE2806" s="26" t="s">
        <v>23</v>
      </c>
      <c r="AF2806" s="26" t="s">
        <v>24</v>
      </c>
      <c r="AG2806" s="26">
        <v>9</v>
      </c>
      <c r="AH2806" s="26" t="s">
        <v>34</v>
      </c>
      <c r="AI2806" s="26" t="s">
        <v>26</v>
      </c>
      <c r="AJ2806" s="26">
        <v>4</v>
      </c>
      <c r="AK2806" s="26" t="s">
        <v>1692</v>
      </c>
      <c r="AL2806" s="26">
        <v>9003330331</v>
      </c>
      <c r="AM2806" s="26" t="s">
        <v>4</v>
      </c>
      <c r="AN2806" s="26">
        <v>5</v>
      </c>
      <c r="AO2806" s="26">
        <v>0</v>
      </c>
      <c r="AP2806" s="26" t="s">
        <v>28</v>
      </c>
      <c r="AT2806" s="26" t="str">
        <f>MID(AA2806,MIN(FIND({0,1,2,3,4,5,6,7,8,9},AA2806&amp;"0123456789″")),LEN(AA2806))</f>
        <v>530あ5348</v>
      </c>
      <c r="AU2806" s="26" t="str">
        <f t="shared" si="484"/>
        <v>5348</v>
      </c>
    </row>
    <row r="2807" spans="9:47" x14ac:dyDescent="0.2">
      <c r="I2807" s="26">
        <v>5356</v>
      </c>
      <c r="J2807" s="32" t="str">
        <f t="shared" si="476"/>
        <v/>
      </c>
      <c r="K2807" s="32" t="str">
        <f>IF(J2807="","",COUNTIF($J$2:J2807,"該当"))</f>
        <v/>
      </c>
      <c r="L2807" s="32" t="str">
        <f t="shared" si="485"/>
        <v>5356</v>
      </c>
      <c r="M2807" s="32" t="str">
        <f t="shared" si="477"/>
        <v/>
      </c>
      <c r="N2807" s="32" t="str">
        <f>IF(M2807="","",COUNTIF($M$2:M2807,"該当"))</f>
        <v/>
      </c>
      <c r="O2807" s="32" t="str">
        <f t="shared" si="478"/>
        <v>5356</v>
      </c>
      <c r="P2807" s="32" t="str">
        <f t="shared" si="479"/>
        <v/>
      </c>
      <c r="Q2807" s="32" t="str">
        <f>IF(P2807="","",COUNTIF($P$2:P2807,"該当"))</f>
        <v/>
      </c>
      <c r="R2807" s="32" t="str">
        <f t="shared" si="480"/>
        <v>5356</v>
      </c>
      <c r="S2807" s="32" t="str">
        <f t="shared" si="481"/>
        <v/>
      </c>
      <c r="T2807" s="32" t="str">
        <f>IF(S2807="","",COUNTIF($S$2:S2807,"該当"))</f>
        <v/>
      </c>
      <c r="U2807" s="32" t="str">
        <f t="shared" si="482"/>
        <v>5356</v>
      </c>
      <c r="V2807" s="32" t="str">
        <f t="shared" si="483"/>
        <v/>
      </c>
      <c r="W2807" s="32" t="str">
        <f>IF(V2807="","",COUNTIF($V$2:V2807,"該当"))</f>
        <v/>
      </c>
      <c r="X2807" s="32" t="str">
        <f t="shared" si="486"/>
        <v>5356</v>
      </c>
      <c r="Y2807" s="26">
        <v>1793</v>
      </c>
      <c r="Z2807" s="26">
        <v>5356</v>
      </c>
      <c r="AA2807" s="26" t="s">
        <v>1846</v>
      </c>
      <c r="AB2807" s="26">
        <v>29</v>
      </c>
      <c r="AC2807" s="26" t="s">
        <v>34</v>
      </c>
      <c r="AD2807" s="26" t="s">
        <v>35</v>
      </c>
      <c r="AE2807" s="26" t="s">
        <v>23</v>
      </c>
      <c r="AF2807" s="26" t="s">
        <v>24</v>
      </c>
      <c r="AG2807" s="26">
        <v>9</v>
      </c>
      <c r="AH2807" s="26" t="s">
        <v>34</v>
      </c>
      <c r="AI2807" s="26" t="s">
        <v>26</v>
      </c>
      <c r="AJ2807" s="26">
        <v>4</v>
      </c>
      <c r="AK2807" s="26" t="s">
        <v>1692</v>
      </c>
      <c r="AL2807" s="26">
        <v>9003330331</v>
      </c>
      <c r="AM2807" s="26" t="s">
        <v>4</v>
      </c>
      <c r="AN2807" s="26">
        <v>5</v>
      </c>
      <c r="AO2807" s="26">
        <v>0</v>
      </c>
      <c r="AP2807" s="26" t="s">
        <v>28</v>
      </c>
      <c r="AT2807" s="26" t="str">
        <f>MID(AA2807,MIN(FIND({0,1,2,3,4,5,6,7,8,9},AA2807&amp;"0123456789″")),LEN(AA2807))</f>
        <v>530い5356</v>
      </c>
      <c r="AU2807" s="26" t="str">
        <f t="shared" si="484"/>
        <v>5356</v>
      </c>
    </row>
    <row r="2808" spans="9:47" x14ac:dyDescent="0.2">
      <c r="I2808" s="26">
        <v>5357</v>
      </c>
      <c r="J2808" s="32" t="str">
        <f t="shared" si="476"/>
        <v/>
      </c>
      <c r="K2808" s="32" t="str">
        <f>IF(J2808="","",COUNTIF($J$2:J2808,"該当"))</f>
        <v/>
      </c>
      <c r="L2808" s="32" t="str">
        <f t="shared" si="485"/>
        <v>5357</v>
      </c>
      <c r="M2808" s="32" t="str">
        <f t="shared" si="477"/>
        <v/>
      </c>
      <c r="N2808" s="32" t="str">
        <f>IF(M2808="","",COUNTIF($M$2:M2808,"該当"))</f>
        <v/>
      </c>
      <c r="O2808" s="32" t="str">
        <f t="shared" si="478"/>
        <v>5357</v>
      </c>
      <c r="P2808" s="32" t="str">
        <f t="shared" si="479"/>
        <v/>
      </c>
      <c r="Q2808" s="32" t="str">
        <f>IF(P2808="","",COUNTIF($P$2:P2808,"該当"))</f>
        <v/>
      </c>
      <c r="R2808" s="32" t="str">
        <f t="shared" si="480"/>
        <v>5357</v>
      </c>
      <c r="S2808" s="32" t="str">
        <f t="shared" si="481"/>
        <v/>
      </c>
      <c r="T2808" s="32" t="str">
        <f>IF(S2808="","",COUNTIF($S$2:S2808,"該当"))</f>
        <v/>
      </c>
      <c r="U2808" s="32" t="str">
        <f t="shared" si="482"/>
        <v>5357</v>
      </c>
      <c r="V2808" s="32" t="str">
        <f t="shared" si="483"/>
        <v/>
      </c>
      <c r="W2808" s="32" t="str">
        <f>IF(V2808="","",COUNTIF($V$2:V2808,"該当"))</f>
        <v/>
      </c>
      <c r="X2808" s="32" t="str">
        <f t="shared" si="486"/>
        <v>5357</v>
      </c>
      <c r="Y2808" s="26">
        <v>2684</v>
      </c>
      <c r="Z2808" s="26">
        <v>5357</v>
      </c>
      <c r="AA2808" s="26" t="s">
        <v>4962</v>
      </c>
      <c r="AB2808" s="26">
        <v>29</v>
      </c>
      <c r="AC2808" s="26" t="s">
        <v>34</v>
      </c>
      <c r="AD2808" s="26" t="s">
        <v>35</v>
      </c>
      <c r="AE2808" s="26" t="s">
        <v>23</v>
      </c>
      <c r="AF2808" s="26" t="s">
        <v>24</v>
      </c>
      <c r="AG2808" s="26">
        <v>9</v>
      </c>
      <c r="AH2808" s="26" t="s">
        <v>34</v>
      </c>
      <c r="AI2808" s="26" t="s">
        <v>26</v>
      </c>
      <c r="AJ2808" s="26">
        <v>4</v>
      </c>
      <c r="AK2808" s="26" t="s">
        <v>1692</v>
      </c>
      <c r="AL2808" s="26">
        <v>9003330331</v>
      </c>
      <c r="AM2808" s="26" t="s">
        <v>4</v>
      </c>
      <c r="AN2808" s="26">
        <v>5</v>
      </c>
      <c r="AO2808" s="26">
        <v>0</v>
      </c>
      <c r="AP2808" s="26" t="s">
        <v>28</v>
      </c>
      <c r="AT2808" s="26" t="str">
        <f>MID(AA2808,MIN(FIND({0,1,2,3,4,5,6,7,8,9},AA2808&amp;"0123456789″")),LEN(AA2808))</f>
        <v>530う5357</v>
      </c>
      <c r="AU2808" s="26" t="str">
        <f t="shared" si="484"/>
        <v>5357</v>
      </c>
    </row>
    <row r="2809" spans="9:47" x14ac:dyDescent="0.2">
      <c r="I2809" s="26">
        <v>5358</v>
      </c>
      <c r="J2809" s="32" t="str">
        <f t="shared" si="476"/>
        <v/>
      </c>
      <c r="K2809" s="32" t="str">
        <f>IF(J2809="","",COUNTIF($J$2:J2809,"該当"))</f>
        <v/>
      </c>
      <c r="L2809" s="32" t="str">
        <f t="shared" si="485"/>
        <v>5358</v>
      </c>
      <c r="M2809" s="32" t="str">
        <f t="shared" si="477"/>
        <v/>
      </c>
      <c r="N2809" s="32" t="str">
        <f>IF(M2809="","",COUNTIF($M$2:M2809,"該当"))</f>
        <v/>
      </c>
      <c r="O2809" s="32" t="str">
        <f t="shared" si="478"/>
        <v>5358</v>
      </c>
      <c r="P2809" s="32" t="str">
        <f t="shared" si="479"/>
        <v/>
      </c>
      <c r="Q2809" s="32" t="str">
        <f>IF(P2809="","",COUNTIF($P$2:P2809,"該当"))</f>
        <v/>
      </c>
      <c r="R2809" s="32" t="str">
        <f t="shared" si="480"/>
        <v>5358</v>
      </c>
      <c r="S2809" s="32" t="str">
        <f t="shared" si="481"/>
        <v/>
      </c>
      <c r="T2809" s="32" t="str">
        <f>IF(S2809="","",COUNTIF($S$2:S2809,"該当"))</f>
        <v/>
      </c>
      <c r="U2809" s="32" t="str">
        <f t="shared" si="482"/>
        <v>5358</v>
      </c>
      <c r="V2809" s="32" t="str">
        <f t="shared" si="483"/>
        <v/>
      </c>
      <c r="W2809" s="32" t="str">
        <f>IF(V2809="","",COUNTIF($V$2:V2809,"該当"))</f>
        <v/>
      </c>
      <c r="X2809" s="32" t="str">
        <f t="shared" si="486"/>
        <v>5358</v>
      </c>
      <c r="Y2809" s="26">
        <v>2704</v>
      </c>
      <c r="Z2809" s="26">
        <v>5358</v>
      </c>
      <c r="AA2809" s="26" t="s">
        <v>4963</v>
      </c>
      <c r="AB2809" s="26">
        <v>29</v>
      </c>
      <c r="AC2809" s="26" t="s">
        <v>34</v>
      </c>
      <c r="AD2809" s="26" t="s">
        <v>35</v>
      </c>
      <c r="AE2809" s="26" t="s">
        <v>23</v>
      </c>
      <c r="AF2809" s="26" t="s">
        <v>24</v>
      </c>
      <c r="AG2809" s="26">
        <v>9</v>
      </c>
      <c r="AH2809" s="26" t="s">
        <v>34</v>
      </c>
      <c r="AI2809" s="26" t="s">
        <v>26</v>
      </c>
      <c r="AJ2809" s="26">
        <v>4</v>
      </c>
      <c r="AK2809" s="26" t="s">
        <v>1692</v>
      </c>
      <c r="AL2809" s="26">
        <v>9003330331</v>
      </c>
      <c r="AM2809" s="26" t="s">
        <v>4</v>
      </c>
      <c r="AN2809" s="26">
        <v>5</v>
      </c>
      <c r="AO2809" s="26">
        <v>0</v>
      </c>
      <c r="AP2809" s="26" t="s">
        <v>28</v>
      </c>
      <c r="AT2809" s="26" t="str">
        <f>MID(AA2809,MIN(FIND({0,1,2,3,4,5,6,7,8,9},AA2809&amp;"0123456789″")),LEN(AA2809))</f>
        <v>530う5358</v>
      </c>
      <c r="AU2809" s="26" t="str">
        <f t="shared" si="484"/>
        <v>5358</v>
      </c>
    </row>
    <row r="2810" spans="9:47" x14ac:dyDescent="0.2">
      <c r="I2810" s="26">
        <v>5361</v>
      </c>
      <c r="J2810" s="32" t="str">
        <f t="shared" si="476"/>
        <v/>
      </c>
      <c r="K2810" s="32" t="str">
        <f>IF(J2810="","",COUNTIF($J$2:J2810,"該当"))</f>
        <v/>
      </c>
      <c r="L2810" s="32" t="str">
        <f t="shared" si="485"/>
        <v>5361</v>
      </c>
      <c r="M2810" s="32" t="str">
        <f t="shared" si="477"/>
        <v/>
      </c>
      <c r="N2810" s="32" t="str">
        <f>IF(M2810="","",COUNTIF($M$2:M2810,"該当"))</f>
        <v/>
      </c>
      <c r="O2810" s="32" t="str">
        <f t="shared" si="478"/>
        <v>5361</v>
      </c>
      <c r="P2810" s="32" t="str">
        <f t="shared" si="479"/>
        <v/>
      </c>
      <c r="Q2810" s="32" t="str">
        <f>IF(P2810="","",COUNTIF($P$2:P2810,"該当"))</f>
        <v/>
      </c>
      <c r="R2810" s="32" t="str">
        <f t="shared" si="480"/>
        <v>5361</v>
      </c>
      <c r="S2810" s="32" t="str">
        <f t="shared" si="481"/>
        <v/>
      </c>
      <c r="T2810" s="32" t="str">
        <f>IF(S2810="","",COUNTIF($S$2:S2810,"該当"))</f>
        <v/>
      </c>
      <c r="U2810" s="32" t="str">
        <f t="shared" si="482"/>
        <v>5361</v>
      </c>
      <c r="V2810" s="32" t="str">
        <f t="shared" si="483"/>
        <v/>
      </c>
      <c r="W2810" s="32" t="str">
        <f>IF(V2810="","",COUNTIF($V$2:V2810,"該当"))</f>
        <v/>
      </c>
      <c r="X2810" s="32" t="str">
        <f t="shared" si="486"/>
        <v>5361</v>
      </c>
      <c r="Y2810" s="26">
        <v>2065</v>
      </c>
      <c r="Z2810" s="26">
        <v>5361</v>
      </c>
      <c r="AA2810" s="26" t="s">
        <v>1847</v>
      </c>
      <c r="AB2810" s="26">
        <v>29</v>
      </c>
      <c r="AC2810" s="26" t="s">
        <v>34</v>
      </c>
      <c r="AD2810" s="26" t="s">
        <v>35</v>
      </c>
      <c r="AE2810" s="26" t="s">
        <v>23</v>
      </c>
      <c r="AF2810" s="26" t="s">
        <v>24</v>
      </c>
      <c r="AG2810" s="26">
        <v>9</v>
      </c>
      <c r="AH2810" s="26" t="s">
        <v>34</v>
      </c>
      <c r="AI2810" s="26" t="s">
        <v>26</v>
      </c>
      <c r="AJ2810" s="26">
        <v>4</v>
      </c>
      <c r="AK2810" s="26" t="s">
        <v>1692</v>
      </c>
      <c r="AL2810" s="26">
        <v>9003330332</v>
      </c>
      <c r="AM2810" s="26" t="s">
        <v>4</v>
      </c>
      <c r="AN2810" s="26">
        <v>5</v>
      </c>
      <c r="AO2810" s="26">
        <v>0</v>
      </c>
      <c r="AP2810" s="26" t="s">
        <v>28</v>
      </c>
      <c r="AT2810" s="26" t="str">
        <f>MID(AA2810,MIN(FIND({0,1,2,3,4,5,6,7,8,9},AA2810&amp;"0123456789″")),LEN(AA2810))</f>
        <v>530あ5361</v>
      </c>
      <c r="AU2810" s="26" t="str">
        <f t="shared" si="484"/>
        <v>5361</v>
      </c>
    </row>
    <row r="2811" spans="9:47" x14ac:dyDescent="0.2">
      <c r="I2811" s="26">
        <v>5362</v>
      </c>
      <c r="J2811" s="32" t="str">
        <f t="shared" si="476"/>
        <v/>
      </c>
      <c r="K2811" s="32" t="str">
        <f>IF(J2811="","",COUNTIF($J$2:J2811,"該当"))</f>
        <v/>
      </c>
      <c r="L2811" s="32" t="str">
        <f t="shared" si="485"/>
        <v>5362</v>
      </c>
      <c r="M2811" s="32" t="str">
        <f t="shared" si="477"/>
        <v/>
      </c>
      <c r="N2811" s="32" t="str">
        <f>IF(M2811="","",COUNTIF($M$2:M2811,"該当"))</f>
        <v/>
      </c>
      <c r="O2811" s="32" t="str">
        <f t="shared" si="478"/>
        <v>5362</v>
      </c>
      <c r="P2811" s="32" t="str">
        <f t="shared" si="479"/>
        <v/>
      </c>
      <c r="Q2811" s="32" t="str">
        <f>IF(P2811="","",COUNTIF($P$2:P2811,"該当"))</f>
        <v/>
      </c>
      <c r="R2811" s="32" t="str">
        <f t="shared" si="480"/>
        <v>5362</v>
      </c>
      <c r="S2811" s="32" t="str">
        <f t="shared" si="481"/>
        <v/>
      </c>
      <c r="T2811" s="32" t="str">
        <f>IF(S2811="","",COUNTIF($S$2:S2811,"該当"))</f>
        <v/>
      </c>
      <c r="U2811" s="32" t="str">
        <f t="shared" si="482"/>
        <v>5362</v>
      </c>
      <c r="V2811" s="32" t="str">
        <f t="shared" si="483"/>
        <v/>
      </c>
      <c r="W2811" s="32" t="str">
        <f>IF(V2811="","",COUNTIF($V$2:V2811,"該当"))</f>
        <v/>
      </c>
      <c r="X2811" s="32" t="str">
        <f t="shared" si="486"/>
        <v>5362</v>
      </c>
      <c r="Y2811" s="26">
        <v>1804</v>
      </c>
      <c r="Z2811" s="26">
        <v>5362</v>
      </c>
      <c r="AA2811" s="26" t="s">
        <v>1848</v>
      </c>
      <c r="AB2811" s="26">
        <v>29</v>
      </c>
      <c r="AC2811" s="26" t="s">
        <v>34</v>
      </c>
      <c r="AD2811" s="26" t="s">
        <v>35</v>
      </c>
      <c r="AE2811" s="26" t="s">
        <v>23</v>
      </c>
      <c r="AF2811" s="26" t="s">
        <v>24</v>
      </c>
      <c r="AG2811" s="26">
        <v>9</v>
      </c>
      <c r="AH2811" s="26" t="s">
        <v>34</v>
      </c>
      <c r="AI2811" s="26" t="s">
        <v>26</v>
      </c>
      <c r="AJ2811" s="26">
        <v>4</v>
      </c>
      <c r="AK2811" s="26" t="s">
        <v>1692</v>
      </c>
      <c r="AL2811" s="26">
        <v>9003330331</v>
      </c>
      <c r="AM2811" s="26" t="s">
        <v>4</v>
      </c>
      <c r="AN2811" s="26">
        <v>5</v>
      </c>
      <c r="AO2811" s="26">
        <v>0</v>
      </c>
      <c r="AP2811" s="26" t="s">
        <v>28</v>
      </c>
      <c r="AT2811" s="26" t="str">
        <f>MID(AA2811,MIN(FIND({0,1,2,3,4,5,6,7,8,9},AA2811&amp;"0123456789″")),LEN(AA2811))</f>
        <v>530い5362</v>
      </c>
      <c r="AU2811" s="26" t="str">
        <f t="shared" si="484"/>
        <v>5362</v>
      </c>
    </row>
    <row r="2812" spans="9:47" x14ac:dyDescent="0.2">
      <c r="I2812" s="26">
        <v>5363</v>
      </c>
      <c r="J2812" s="32" t="str">
        <f t="shared" si="476"/>
        <v/>
      </c>
      <c r="K2812" s="32" t="str">
        <f>IF(J2812="","",COUNTIF($J$2:J2812,"該当"))</f>
        <v/>
      </c>
      <c r="L2812" s="32" t="str">
        <f t="shared" si="485"/>
        <v>5363</v>
      </c>
      <c r="M2812" s="32" t="str">
        <f t="shared" si="477"/>
        <v/>
      </c>
      <c r="N2812" s="32" t="str">
        <f>IF(M2812="","",COUNTIF($M$2:M2812,"該当"))</f>
        <v/>
      </c>
      <c r="O2812" s="32" t="str">
        <f t="shared" si="478"/>
        <v>5363</v>
      </c>
      <c r="P2812" s="32" t="str">
        <f t="shared" si="479"/>
        <v/>
      </c>
      <c r="Q2812" s="32" t="str">
        <f>IF(P2812="","",COUNTIF($P$2:P2812,"該当"))</f>
        <v/>
      </c>
      <c r="R2812" s="32" t="str">
        <f t="shared" si="480"/>
        <v>5363</v>
      </c>
      <c r="S2812" s="32" t="str">
        <f t="shared" si="481"/>
        <v/>
      </c>
      <c r="T2812" s="32" t="str">
        <f>IF(S2812="","",COUNTIF($S$2:S2812,"該当"))</f>
        <v/>
      </c>
      <c r="U2812" s="32" t="str">
        <f t="shared" si="482"/>
        <v>5363</v>
      </c>
      <c r="V2812" s="32" t="str">
        <f t="shared" si="483"/>
        <v/>
      </c>
      <c r="W2812" s="32" t="str">
        <f>IF(V2812="","",COUNTIF($V$2:V2812,"該当"))</f>
        <v/>
      </c>
      <c r="X2812" s="32" t="str">
        <f t="shared" si="486"/>
        <v>5363</v>
      </c>
      <c r="Y2812" s="26">
        <v>1789</v>
      </c>
      <c r="Z2812" s="26">
        <v>5363</v>
      </c>
      <c r="AA2812" s="26" t="s">
        <v>1849</v>
      </c>
      <c r="AB2812" s="26">
        <v>29</v>
      </c>
      <c r="AC2812" s="26" t="s">
        <v>34</v>
      </c>
      <c r="AD2812" s="26" t="s">
        <v>35</v>
      </c>
      <c r="AE2812" s="26" t="s">
        <v>23</v>
      </c>
      <c r="AF2812" s="26" t="s">
        <v>24</v>
      </c>
      <c r="AG2812" s="26">
        <v>9</v>
      </c>
      <c r="AH2812" s="26" t="s">
        <v>34</v>
      </c>
      <c r="AI2812" s="26" t="s">
        <v>26</v>
      </c>
      <c r="AJ2812" s="26">
        <v>4</v>
      </c>
      <c r="AK2812" s="26" t="s">
        <v>1692</v>
      </c>
      <c r="AL2812" s="26">
        <v>9003330331</v>
      </c>
      <c r="AM2812" s="26" t="s">
        <v>4</v>
      </c>
      <c r="AN2812" s="26">
        <v>5</v>
      </c>
      <c r="AO2812" s="26">
        <v>0</v>
      </c>
      <c r="AP2812" s="26" t="s">
        <v>28</v>
      </c>
      <c r="AT2812" s="26" t="str">
        <f>MID(AA2812,MIN(FIND({0,1,2,3,4,5,6,7,8,9},AA2812&amp;"0123456789″")),LEN(AA2812))</f>
        <v>530い5363</v>
      </c>
      <c r="AU2812" s="26" t="str">
        <f t="shared" si="484"/>
        <v>5363</v>
      </c>
    </row>
    <row r="2813" spans="9:47" x14ac:dyDescent="0.2">
      <c r="I2813" s="26">
        <v>5364</v>
      </c>
      <c r="J2813" s="32" t="str">
        <f t="shared" si="476"/>
        <v/>
      </c>
      <c r="K2813" s="32" t="str">
        <f>IF(J2813="","",COUNTIF($J$2:J2813,"該当"))</f>
        <v/>
      </c>
      <c r="L2813" s="32" t="str">
        <f t="shared" si="485"/>
        <v>5364</v>
      </c>
      <c r="M2813" s="32" t="str">
        <f t="shared" si="477"/>
        <v/>
      </c>
      <c r="N2813" s="32" t="str">
        <f>IF(M2813="","",COUNTIF($M$2:M2813,"該当"))</f>
        <v/>
      </c>
      <c r="O2813" s="32" t="str">
        <f t="shared" si="478"/>
        <v>5364</v>
      </c>
      <c r="P2813" s="32" t="str">
        <f t="shared" si="479"/>
        <v/>
      </c>
      <c r="Q2813" s="32" t="str">
        <f>IF(P2813="","",COUNTIF($P$2:P2813,"該当"))</f>
        <v/>
      </c>
      <c r="R2813" s="32" t="str">
        <f t="shared" si="480"/>
        <v>5364</v>
      </c>
      <c r="S2813" s="32" t="str">
        <f t="shared" si="481"/>
        <v/>
      </c>
      <c r="T2813" s="32" t="str">
        <f>IF(S2813="","",COUNTIF($S$2:S2813,"該当"))</f>
        <v/>
      </c>
      <c r="U2813" s="32" t="str">
        <f t="shared" si="482"/>
        <v>5364</v>
      </c>
      <c r="V2813" s="32" t="str">
        <f t="shared" si="483"/>
        <v/>
      </c>
      <c r="W2813" s="32" t="str">
        <f>IF(V2813="","",COUNTIF($V$2:V2813,"該当"))</f>
        <v/>
      </c>
      <c r="X2813" s="32" t="str">
        <f t="shared" si="486"/>
        <v>5364</v>
      </c>
      <c r="Y2813" s="26">
        <v>1658</v>
      </c>
      <c r="Z2813" s="26">
        <v>5364</v>
      </c>
      <c r="AA2813" s="26" t="s">
        <v>4964</v>
      </c>
      <c r="AB2813" s="26">
        <v>29</v>
      </c>
      <c r="AC2813" s="26" t="s">
        <v>34</v>
      </c>
      <c r="AD2813" s="26" t="s">
        <v>35</v>
      </c>
      <c r="AE2813" s="26" t="s">
        <v>23</v>
      </c>
      <c r="AF2813" s="26" t="s">
        <v>24</v>
      </c>
      <c r="AG2813" s="26">
        <v>9</v>
      </c>
      <c r="AH2813" s="26" t="s">
        <v>34</v>
      </c>
      <c r="AI2813" s="26" t="s">
        <v>26</v>
      </c>
      <c r="AJ2813" s="26">
        <v>4</v>
      </c>
      <c r="AK2813" s="26" t="s">
        <v>1692</v>
      </c>
      <c r="AL2813" s="26">
        <v>9003330332</v>
      </c>
      <c r="AM2813" s="26" t="s">
        <v>4</v>
      </c>
      <c r="AN2813" s="26">
        <v>5</v>
      </c>
      <c r="AO2813" s="26">
        <v>0</v>
      </c>
      <c r="AP2813" s="26" t="s">
        <v>28</v>
      </c>
      <c r="AT2813" s="26" t="str">
        <f>MID(AA2813,MIN(FIND({0,1,2,3,4,5,6,7,8,9},AA2813&amp;"0123456789″")),LEN(AA2813))</f>
        <v>530う5364</v>
      </c>
      <c r="AU2813" s="26" t="str">
        <f t="shared" si="484"/>
        <v>5364</v>
      </c>
    </row>
    <row r="2814" spans="9:47" x14ac:dyDescent="0.2">
      <c r="I2814" s="26">
        <v>5365</v>
      </c>
      <c r="J2814" s="32" t="str">
        <f t="shared" si="476"/>
        <v/>
      </c>
      <c r="K2814" s="32" t="str">
        <f>IF(J2814="","",COUNTIF($J$2:J2814,"該当"))</f>
        <v/>
      </c>
      <c r="L2814" s="32" t="str">
        <f t="shared" si="485"/>
        <v>5365</v>
      </c>
      <c r="M2814" s="32" t="str">
        <f t="shared" si="477"/>
        <v/>
      </c>
      <c r="N2814" s="32" t="str">
        <f>IF(M2814="","",COUNTIF($M$2:M2814,"該当"))</f>
        <v/>
      </c>
      <c r="O2814" s="32" t="str">
        <f t="shared" si="478"/>
        <v>5365</v>
      </c>
      <c r="P2814" s="32" t="str">
        <f t="shared" si="479"/>
        <v/>
      </c>
      <c r="Q2814" s="32" t="str">
        <f>IF(P2814="","",COUNTIF($P$2:P2814,"該当"))</f>
        <v/>
      </c>
      <c r="R2814" s="32" t="str">
        <f t="shared" si="480"/>
        <v>5365</v>
      </c>
      <c r="S2814" s="32" t="str">
        <f t="shared" si="481"/>
        <v/>
      </c>
      <c r="T2814" s="32" t="str">
        <f>IF(S2814="","",COUNTIF($S$2:S2814,"該当"))</f>
        <v/>
      </c>
      <c r="U2814" s="32" t="str">
        <f t="shared" si="482"/>
        <v>5365</v>
      </c>
      <c r="V2814" s="32" t="str">
        <f t="shared" si="483"/>
        <v/>
      </c>
      <c r="W2814" s="32" t="str">
        <f>IF(V2814="","",COUNTIF($V$2:V2814,"該当"))</f>
        <v/>
      </c>
      <c r="X2814" s="32" t="str">
        <f t="shared" si="486"/>
        <v>5365</v>
      </c>
      <c r="Y2814" s="26">
        <v>2068</v>
      </c>
      <c r="Z2814" s="26">
        <v>5365</v>
      </c>
      <c r="AA2814" s="26" t="s">
        <v>1850</v>
      </c>
      <c r="AB2814" s="26">
        <v>29</v>
      </c>
      <c r="AC2814" s="26" t="s">
        <v>34</v>
      </c>
      <c r="AD2814" s="26" t="s">
        <v>35</v>
      </c>
      <c r="AE2814" s="26" t="s">
        <v>23</v>
      </c>
      <c r="AF2814" s="26" t="s">
        <v>24</v>
      </c>
      <c r="AG2814" s="26">
        <v>9</v>
      </c>
      <c r="AH2814" s="26" t="s">
        <v>34</v>
      </c>
      <c r="AI2814" s="26" t="s">
        <v>26</v>
      </c>
      <c r="AJ2814" s="26">
        <v>4</v>
      </c>
      <c r="AK2814" s="26" t="s">
        <v>1692</v>
      </c>
      <c r="AL2814" s="26">
        <v>9003350351</v>
      </c>
      <c r="AM2814" s="26" t="s">
        <v>4</v>
      </c>
      <c r="AN2814" s="26">
        <v>5</v>
      </c>
      <c r="AO2814" s="26">
        <v>0</v>
      </c>
      <c r="AP2814" s="26" t="s">
        <v>28</v>
      </c>
      <c r="AT2814" s="26" t="str">
        <f>MID(AA2814,MIN(FIND({0,1,2,3,4,5,6,7,8,9},AA2814&amp;"0123456789″")),LEN(AA2814))</f>
        <v>530い5365</v>
      </c>
      <c r="AU2814" s="26" t="str">
        <f t="shared" si="484"/>
        <v>5365</v>
      </c>
    </row>
    <row r="2815" spans="9:47" x14ac:dyDescent="0.2">
      <c r="I2815" s="26">
        <v>5366</v>
      </c>
      <c r="J2815" s="32" t="str">
        <f t="shared" si="476"/>
        <v/>
      </c>
      <c r="K2815" s="32" t="str">
        <f>IF(J2815="","",COUNTIF($J$2:J2815,"該当"))</f>
        <v/>
      </c>
      <c r="L2815" s="32" t="str">
        <f t="shared" si="485"/>
        <v>5366</v>
      </c>
      <c r="M2815" s="32" t="str">
        <f t="shared" si="477"/>
        <v/>
      </c>
      <c r="N2815" s="32" t="str">
        <f>IF(M2815="","",COUNTIF($M$2:M2815,"該当"))</f>
        <v/>
      </c>
      <c r="O2815" s="32" t="str">
        <f t="shared" si="478"/>
        <v>5366</v>
      </c>
      <c r="P2815" s="32" t="str">
        <f t="shared" si="479"/>
        <v/>
      </c>
      <c r="Q2815" s="32" t="str">
        <f>IF(P2815="","",COUNTIF($P$2:P2815,"該当"))</f>
        <v/>
      </c>
      <c r="R2815" s="32" t="str">
        <f t="shared" si="480"/>
        <v>5366</v>
      </c>
      <c r="S2815" s="32" t="str">
        <f t="shared" si="481"/>
        <v/>
      </c>
      <c r="T2815" s="32" t="str">
        <f>IF(S2815="","",COUNTIF($S$2:S2815,"該当"))</f>
        <v/>
      </c>
      <c r="U2815" s="32" t="str">
        <f t="shared" si="482"/>
        <v>5366</v>
      </c>
      <c r="V2815" s="32" t="str">
        <f t="shared" si="483"/>
        <v/>
      </c>
      <c r="W2815" s="32" t="str">
        <f>IF(V2815="","",COUNTIF($V$2:V2815,"該当"))</f>
        <v/>
      </c>
      <c r="X2815" s="32" t="str">
        <f t="shared" si="486"/>
        <v>5366</v>
      </c>
      <c r="Y2815" s="26">
        <v>2069</v>
      </c>
      <c r="Z2815" s="26">
        <v>5366</v>
      </c>
      <c r="AA2815" s="26" t="s">
        <v>1851</v>
      </c>
      <c r="AB2815" s="26">
        <v>29</v>
      </c>
      <c r="AC2815" s="26" t="s">
        <v>34</v>
      </c>
      <c r="AD2815" s="26" t="s">
        <v>35</v>
      </c>
      <c r="AE2815" s="26" t="s">
        <v>23</v>
      </c>
      <c r="AF2815" s="26" t="s">
        <v>24</v>
      </c>
      <c r="AG2815" s="26">
        <v>9</v>
      </c>
      <c r="AH2815" s="26" t="s">
        <v>34</v>
      </c>
      <c r="AI2815" s="26" t="s">
        <v>26</v>
      </c>
      <c r="AJ2815" s="26">
        <v>4</v>
      </c>
      <c r="AK2815" s="26" t="s">
        <v>1692</v>
      </c>
      <c r="AL2815" s="26">
        <v>9003330331</v>
      </c>
      <c r="AM2815" s="26" t="s">
        <v>4</v>
      </c>
      <c r="AN2815" s="26">
        <v>5</v>
      </c>
      <c r="AO2815" s="26">
        <v>0</v>
      </c>
      <c r="AP2815" s="26" t="s">
        <v>28</v>
      </c>
      <c r="AT2815" s="26" t="str">
        <f>MID(AA2815,MIN(FIND({0,1,2,3,4,5,6,7,8,9},AA2815&amp;"0123456789″")),LEN(AA2815))</f>
        <v>530あ5366</v>
      </c>
      <c r="AU2815" s="26" t="str">
        <f t="shared" si="484"/>
        <v>5366</v>
      </c>
    </row>
    <row r="2816" spans="9:47" x14ac:dyDescent="0.2">
      <c r="I2816" s="26">
        <v>5367</v>
      </c>
      <c r="J2816" s="32" t="str">
        <f t="shared" si="476"/>
        <v/>
      </c>
      <c r="K2816" s="32" t="str">
        <f>IF(J2816="","",COUNTIF($J$2:J2816,"該当"))</f>
        <v/>
      </c>
      <c r="L2816" s="32" t="str">
        <f t="shared" si="485"/>
        <v>5367</v>
      </c>
      <c r="M2816" s="32" t="str">
        <f t="shared" si="477"/>
        <v/>
      </c>
      <c r="N2816" s="32" t="str">
        <f>IF(M2816="","",COUNTIF($M$2:M2816,"該当"))</f>
        <v/>
      </c>
      <c r="O2816" s="32" t="str">
        <f t="shared" si="478"/>
        <v>5367</v>
      </c>
      <c r="P2816" s="32" t="str">
        <f t="shared" si="479"/>
        <v/>
      </c>
      <c r="Q2816" s="32" t="str">
        <f>IF(P2816="","",COUNTIF($P$2:P2816,"該当"))</f>
        <v/>
      </c>
      <c r="R2816" s="32" t="str">
        <f t="shared" si="480"/>
        <v>5367</v>
      </c>
      <c r="S2816" s="32" t="str">
        <f t="shared" si="481"/>
        <v/>
      </c>
      <c r="T2816" s="32" t="str">
        <f>IF(S2816="","",COUNTIF($S$2:S2816,"該当"))</f>
        <v/>
      </c>
      <c r="U2816" s="32" t="str">
        <f t="shared" si="482"/>
        <v>5367</v>
      </c>
      <c r="V2816" s="32" t="str">
        <f t="shared" si="483"/>
        <v/>
      </c>
      <c r="W2816" s="32" t="str">
        <f>IF(V2816="","",COUNTIF($V$2:V2816,"該当"))</f>
        <v/>
      </c>
      <c r="X2816" s="32" t="str">
        <f t="shared" si="486"/>
        <v>5367</v>
      </c>
      <c r="Y2816" s="26">
        <v>2681</v>
      </c>
      <c r="Z2816" s="26">
        <v>5367</v>
      </c>
      <c r="AA2816" s="26" t="s">
        <v>1852</v>
      </c>
      <c r="AB2816" s="26">
        <v>29</v>
      </c>
      <c r="AC2816" s="26" t="s">
        <v>34</v>
      </c>
      <c r="AD2816" s="26" t="s">
        <v>35</v>
      </c>
      <c r="AE2816" s="26" t="s">
        <v>23</v>
      </c>
      <c r="AF2816" s="26" t="s">
        <v>24</v>
      </c>
      <c r="AG2816" s="26">
        <v>9</v>
      </c>
      <c r="AH2816" s="26" t="s">
        <v>34</v>
      </c>
      <c r="AI2816" s="26" t="s">
        <v>26</v>
      </c>
      <c r="AJ2816" s="26">
        <v>4</v>
      </c>
      <c r="AK2816" s="26" t="s">
        <v>1692</v>
      </c>
      <c r="AL2816" s="26">
        <v>9003330332</v>
      </c>
      <c r="AM2816" s="26" t="s">
        <v>4</v>
      </c>
      <c r="AN2816" s="26">
        <v>5</v>
      </c>
      <c r="AO2816" s="26">
        <v>0</v>
      </c>
      <c r="AP2816" s="26" t="s">
        <v>28</v>
      </c>
      <c r="AT2816" s="26" t="str">
        <f>MID(AA2816,MIN(FIND({0,1,2,3,4,5,6,7,8,9},AA2816&amp;"0123456789″")),LEN(AA2816))</f>
        <v>530い5367</v>
      </c>
      <c r="AU2816" s="26" t="str">
        <f t="shared" si="484"/>
        <v>5367</v>
      </c>
    </row>
    <row r="2817" spans="9:47" x14ac:dyDescent="0.2">
      <c r="I2817" s="26">
        <v>5368</v>
      </c>
      <c r="J2817" s="32" t="str">
        <f t="shared" si="476"/>
        <v/>
      </c>
      <c r="K2817" s="32" t="str">
        <f>IF(J2817="","",COUNTIF($J$2:J2817,"該当"))</f>
        <v/>
      </c>
      <c r="L2817" s="32" t="str">
        <f t="shared" si="485"/>
        <v>5368</v>
      </c>
      <c r="M2817" s="32" t="str">
        <f t="shared" si="477"/>
        <v/>
      </c>
      <c r="N2817" s="32" t="str">
        <f>IF(M2817="","",COUNTIF($M$2:M2817,"該当"))</f>
        <v/>
      </c>
      <c r="O2817" s="32" t="str">
        <f t="shared" si="478"/>
        <v>5368</v>
      </c>
      <c r="P2817" s="32" t="str">
        <f t="shared" si="479"/>
        <v/>
      </c>
      <c r="Q2817" s="32" t="str">
        <f>IF(P2817="","",COUNTIF($P$2:P2817,"該当"))</f>
        <v/>
      </c>
      <c r="R2817" s="32" t="str">
        <f t="shared" si="480"/>
        <v>5368</v>
      </c>
      <c r="S2817" s="32" t="str">
        <f t="shared" si="481"/>
        <v/>
      </c>
      <c r="T2817" s="32" t="str">
        <f>IF(S2817="","",COUNTIF($S$2:S2817,"該当"))</f>
        <v/>
      </c>
      <c r="U2817" s="32" t="str">
        <f t="shared" si="482"/>
        <v>5368</v>
      </c>
      <c r="V2817" s="32" t="str">
        <f t="shared" si="483"/>
        <v/>
      </c>
      <c r="W2817" s="32" t="str">
        <f>IF(V2817="","",COUNTIF($V$2:V2817,"該当"))</f>
        <v/>
      </c>
      <c r="X2817" s="32" t="str">
        <f t="shared" si="486"/>
        <v>5368</v>
      </c>
      <c r="Y2817" s="26">
        <v>2070</v>
      </c>
      <c r="Z2817" s="26">
        <v>5368</v>
      </c>
      <c r="AA2817" s="26" t="s">
        <v>1853</v>
      </c>
      <c r="AB2817" s="26">
        <v>29</v>
      </c>
      <c r="AC2817" s="26" t="s">
        <v>34</v>
      </c>
      <c r="AD2817" s="26" t="s">
        <v>35</v>
      </c>
      <c r="AE2817" s="26" t="s">
        <v>23</v>
      </c>
      <c r="AF2817" s="26" t="s">
        <v>24</v>
      </c>
      <c r="AG2817" s="26">
        <v>9</v>
      </c>
      <c r="AH2817" s="26" t="s">
        <v>34</v>
      </c>
      <c r="AI2817" s="26" t="s">
        <v>26</v>
      </c>
      <c r="AJ2817" s="26">
        <v>4</v>
      </c>
      <c r="AK2817" s="26" t="s">
        <v>1692</v>
      </c>
      <c r="AL2817" s="26">
        <v>9003330332</v>
      </c>
      <c r="AM2817" s="26" t="s">
        <v>4</v>
      </c>
      <c r="AN2817" s="26">
        <v>5</v>
      </c>
      <c r="AO2817" s="26">
        <v>0</v>
      </c>
      <c r="AP2817" s="26" t="s">
        <v>28</v>
      </c>
      <c r="AT2817" s="26" t="str">
        <f>MID(AA2817,MIN(FIND({0,1,2,3,4,5,6,7,8,9},AA2817&amp;"0123456789″")),LEN(AA2817))</f>
        <v>530あ5368</v>
      </c>
      <c r="AU2817" s="26" t="str">
        <f t="shared" si="484"/>
        <v>5368</v>
      </c>
    </row>
    <row r="2818" spans="9:47" x14ac:dyDescent="0.2">
      <c r="I2818" s="26">
        <v>5369</v>
      </c>
      <c r="J2818" s="32" t="str">
        <f t="shared" ref="J2818:J2881" si="487">IF($B$2=I2818,"該当","")</f>
        <v/>
      </c>
      <c r="K2818" s="32" t="str">
        <f>IF(J2818="","",COUNTIF($J$2:J2818,"該当"))</f>
        <v/>
      </c>
      <c r="L2818" s="32" t="str">
        <f t="shared" si="485"/>
        <v>5369</v>
      </c>
      <c r="M2818" s="32" t="str">
        <f t="shared" ref="M2818:M2881" si="488">IF($B$3=I2818,"該当","")</f>
        <v/>
      </c>
      <c r="N2818" s="32" t="str">
        <f>IF(M2818="","",COUNTIF($M$2:M2818,"該当"))</f>
        <v/>
      </c>
      <c r="O2818" s="32" t="str">
        <f t="shared" si="478"/>
        <v>5369</v>
      </c>
      <c r="P2818" s="32" t="str">
        <f t="shared" si="479"/>
        <v/>
      </c>
      <c r="Q2818" s="32" t="str">
        <f>IF(P2818="","",COUNTIF($P$2:P2818,"該当"))</f>
        <v/>
      </c>
      <c r="R2818" s="32" t="str">
        <f t="shared" si="480"/>
        <v>5369</v>
      </c>
      <c r="S2818" s="32" t="str">
        <f t="shared" si="481"/>
        <v/>
      </c>
      <c r="T2818" s="32" t="str">
        <f>IF(S2818="","",COUNTIF($S$2:S2818,"該当"))</f>
        <v/>
      </c>
      <c r="U2818" s="32" t="str">
        <f t="shared" si="482"/>
        <v>5369</v>
      </c>
      <c r="V2818" s="32" t="str">
        <f t="shared" si="483"/>
        <v/>
      </c>
      <c r="W2818" s="32" t="str">
        <f>IF(V2818="","",COUNTIF($V$2:V2818,"該当"))</f>
        <v/>
      </c>
      <c r="X2818" s="32" t="str">
        <f t="shared" si="486"/>
        <v>5369</v>
      </c>
      <c r="Y2818" s="26">
        <v>1796</v>
      </c>
      <c r="Z2818" s="26">
        <v>5369</v>
      </c>
      <c r="AA2818" s="26" t="s">
        <v>1854</v>
      </c>
      <c r="AB2818" s="26">
        <v>29</v>
      </c>
      <c r="AC2818" s="26" t="s">
        <v>34</v>
      </c>
      <c r="AD2818" s="26" t="s">
        <v>35</v>
      </c>
      <c r="AE2818" s="26" t="s">
        <v>23</v>
      </c>
      <c r="AF2818" s="26" t="s">
        <v>24</v>
      </c>
      <c r="AG2818" s="26">
        <v>9</v>
      </c>
      <c r="AH2818" s="26" t="s">
        <v>34</v>
      </c>
      <c r="AI2818" s="26" t="s">
        <v>26</v>
      </c>
      <c r="AJ2818" s="26">
        <v>4</v>
      </c>
      <c r="AK2818" s="26" t="s">
        <v>1692</v>
      </c>
      <c r="AL2818" s="26">
        <v>9003330332</v>
      </c>
      <c r="AM2818" s="26" t="s">
        <v>4</v>
      </c>
      <c r="AN2818" s="26">
        <v>5</v>
      </c>
      <c r="AO2818" s="26">
        <v>0</v>
      </c>
      <c r="AP2818" s="26" t="s">
        <v>28</v>
      </c>
      <c r="AT2818" s="26" t="str">
        <f>MID(AA2818,MIN(FIND({0,1,2,3,4,5,6,7,8,9},AA2818&amp;"0123456789″")),LEN(AA2818))</f>
        <v>530い5369</v>
      </c>
      <c r="AU2818" s="26" t="str">
        <f t="shared" si="484"/>
        <v>5369</v>
      </c>
    </row>
    <row r="2819" spans="9:47" x14ac:dyDescent="0.2">
      <c r="I2819" s="26">
        <v>5370</v>
      </c>
      <c r="J2819" s="32" t="str">
        <f t="shared" si="487"/>
        <v/>
      </c>
      <c r="K2819" s="32" t="str">
        <f>IF(J2819="","",COUNTIF($J$2:J2819,"該当"))</f>
        <v/>
      </c>
      <c r="L2819" s="32" t="str">
        <f t="shared" si="485"/>
        <v>5370</v>
      </c>
      <c r="M2819" s="32" t="str">
        <f t="shared" si="488"/>
        <v/>
      </c>
      <c r="N2819" s="32" t="str">
        <f>IF(M2819="","",COUNTIF($M$2:M2819,"該当"))</f>
        <v/>
      </c>
      <c r="O2819" s="32" t="str">
        <f t="shared" ref="O2819:O2882" si="489">I2819&amp;M2819&amp;N2819</f>
        <v>5370</v>
      </c>
      <c r="P2819" s="32" t="str">
        <f t="shared" ref="P2819:P2882" si="490">IF($B$4=I2819,"該当","")</f>
        <v/>
      </c>
      <c r="Q2819" s="32" t="str">
        <f>IF(P2819="","",COUNTIF($P$2:P2819,"該当"))</f>
        <v/>
      </c>
      <c r="R2819" s="32" t="str">
        <f t="shared" ref="R2819:R2882" si="491">I2819&amp;P2819&amp;Q2819</f>
        <v>5370</v>
      </c>
      <c r="S2819" s="32" t="str">
        <f t="shared" ref="S2819:S2882" si="492">IF($B$5=I2819,"該当","")</f>
        <v/>
      </c>
      <c r="T2819" s="32" t="str">
        <f>IF(S2819="","",COUNTIF($S$2:S2819,"該当"))</f>
        <v/>
      </c>
      <c r="U2819" s="32" t="str">
        <f t="shared" ref="U2819:U2882" si="493">I2819&amp;S2819&amp;T2819</f>
        <v>5370</v>
      </c>
      <c r="V2819" s="32" t="str">
        <f t="shared" ref="V2819:V2882" si="494">IF($B$6=I2819,"該当","")</f>
        <v/>
      </c>
      <c r="W2819" s="32" t="str">
        <f>IF(V2819="","",COUNTIF($V$2:V2819,"該当"))</f>
        <v/>
      </c>
      <c r="X2819" s="32" t="str">
        <f t="shared" si="486"/>
        <v>5370</v>
      </c>
      <c r="Y2819" s="26">
        <v>2071</v>
      </c>
      <c r="Z2819" s="26">
        <v>5370</v>
      </c>
      <c r="AA2819" s="26" t="s">
        <v>1855</v>
      </c>
      <c r="AB2819" s="26">
        <v>29</v>
      </c>
      <c r="AC2819" s="26" t="s">
        <v>34</v>
      </c>
      <c r="AD2819" s="26" t="s">
        <v>35</v>
      </c>
      <c r="AE2819" s="26" t="s">
        <v>23</v>
      </c>
      <c r="AF2819" s="26" t="s">
        <v>24</v>
      </c>
      <c r="AG2819" s="26">
        <v>9</v>
      </c>
      <c r="AH2819" s="26" t="s">
        <v>34</v>
      </c>
      <c r="AI2819" s="26" t="s">
        <v>26</v>
      </c>
      <c r="AJ2819" s="26">
        <v>4</v>
      </c>
      <c r="AK2819" s="26" t="s">
        <v>1692</v>
      </c>
      <c r="AL2819" s="26">
        <v>9003350351</v>
      </c>
      <c r="AM2819" s="26" t="s">
        <v>4</v>
      </c>
      <c r="AN2819" s="26">
        <v>5</v>
      </c>
      <c r="AO2819" s="26">
        <v>0</v>
      </c>
      <c r="AP2819" s="26" t="s">
        <v>28</v>
      </c>
      <c r="AT2819" s="26" t="str">
        <f>MID(AA2819,MIN(FIND({0,1,2,3,4,5,6,7,8,9},AA2819&amp;"0123456789″")),LEN(AA2819))</f>
        <v>530い5370</v>
      </c>
      <c r="AU2819" s="26" t="str">
        <f t="shared" ref="AU2819:AU2882" si="495">RIGHT(AT2819,LEN(AT2819)-4)</f>
        <v>5370</v>
      </c>
    </row>
    <row r="2820" spans="9:47" x14ac:dyDescent="0.2">
      <c r="I2820" s="26">
        <v>5371</v>
      </c>
      <c r="J2820" s="32" t="str">
        <f t="shared" si="487"/>
        <v/>
      </c>
      <c r="K2820" s="32" t="str">
        <f>IF(J2820="","",COUNTIF($J$2:J2820,"該当"))</f>
        <v/>
      </c>
      <c r="L2820" s="32" t="str">
        <f t="shared" ref="L2820:L2883" si="496">I2820&amp;J2820&amp;K2820</f>
        <v>5371</v>
      </c>
      <c r="M2820" s="32" t="str">
        <f t="shared" si="488"/>
        <v/>
      </c>
      <c r="N2820" s="32" t="str">
        <f>IF(M2820="","",COUNTIF($M$2:M2820,"該当"))</f>
        <v/>
      </c>
      <c r="O2820" s="32" t="str">
        <f t="shared" si="489"/>
        <v>5371</v>
      </c>
      <c r="P2820" s="32" t="str">
        <f t="shared" si="490"/>
        <v/>
      </c>
      <c r="Q2820" s="32" t="str">
        <f>IF(P2820="","",COUNTIF($P$2:P2820,"該当"))</f>
        <v/>
      </c>
      <c r="R2820" s="32" t="str">
        <f t="shared" si="491"/>
        <v>5371</v>
      </c>
      <c r="S2820" s="32" t="str">
        <f t="shared" si="492"/>
        <v/>
      </c>
      <c r="T2820" s="32" t="str">
        <f>IF(S2820="","",COUNTIF($S$2:S2820,"該当"))</f>
        <v/>
      </c>
      <c r="U2820" s="32" t="str">
        <f t="shared" si="493"/>
        <v>5371</v>
      </c>
      <c r="V2820" s="32" t="str">
        <f t="shared" si="494"/>
        <v/>
      </c>
      <c r="W2820" s="32" t="str">
        <f>IF(V2820="","",COUNTIF($V$2:V2820,"該当"))</f>
        <v/>
      </c>
      <c r="X2820" s="32" t="str">
        <f t="shared" ref="X2820:X2883" si="497">I2820&amp;V2820&amp;W2820</f>
        <v>5371</v>
      </c>
      <c r="Y2820" s="26">
        <v>2072</v>
      </c>
      <c r="Z2820" s="26">
        <v>5371</v>
      </c>
      <c r="AA2820" s="26" t="s">
        <v>1856</v>
      </c>
      <c r="AB2820" s="26">
        <v>29</v>
      </c>
      <c r="AC2820" s="26" t="s">
        <v>34</v>
      </c>
      <c r="AD2820" s="26" t="s">
        <v>35</v>
      </c>
      <c r="AE2820" s="26" t="s">
        <v>23</v>
      </c>
      <c r="AF2820" s="26" t="s">
        <v>24</v>
      </c>
      <c r="AG2820" s="26">
        <v>9</v>
      </c>
      <c r="AH2820" s="26" t="s">
        <v>34</v>
      </c>
      <c r="AI2820" s="26" t="s">
        <v>26</v>
      </c>
      <c r="AJ2820" s="26">
        <v>4</v>
      </c>
      <c r="AK2820" s="26" t="s">
        <v>1692</v>
      </c>
      <c r="AL2820" s="26">
        <v>9003350351</v>
      </c>
      <c r="AM2820" s="26" t="s">
        <v>4</v>
      </c>
      <c r="AN2820" s="26">
        <v>5</v>
      </c>
      <c r="AO2820" s="26">
        <v>0</v>
      </c>
      <c r="AP2820" s="26" t="s">
        <v>28</v>
      </c>
      <c r="AT2820" s="26" t="str">
        <f>MID(AA2820,MIN(FIND({0,1,2,3,4,5,6,7,8,9},AA2820&amp;"0123456789″")),LEN(AA2820))</f>
        <v>530う5371</v>
      </c>
      <c r="AU2820" s="26" t="str">
        <f t="shared" si="495"/>
        <v>5371</v>
      </c>
    </row>
    <row r="2821" spans="9:47" x14ac:dyDescent="0.2">
      <c r="I2821" s="26">
        <v>5372</v>
      </c>
      <c r="J2821" s="32" t="str">
        <f t="shared" si="487"/>
        <v/>
      </c>
      <c r="K2821" s="32" t="str">
        <f>IF(J2821="","",COUNTIF($J$2:J2821,"該当"))</f>
        <v/>
      </c>
      <c r="L2821" s="32" t="str">
        <f t="shared" si="496"/>
        <v>5372</v>
      </c>
      <c r="M2821" s="32" t="str">
        <f t="shared" si="488"/>
        <v/>
      </c>
      <c r="N2821" s="32" t="str">
        <f>IF(M2821="","",COUNTIF($M$2:M2821,"該当"))</f>
        <v/>
      </c>
      <c r="O2821" s="32" t="str">
        <f t="shared" si="489"/>
        <v>5372</v>
      </c>
      <c r="P2821" s="32" t="str">
        <f t="shared" si="490"/>
        <v/>
      </c>
      <c r="Q2821" s="32" t="str">
        <f>IF(P2821="","",COUNTIF($P$2:P2821,"該当"))</f>
        <v/>
      </c>
      <c r="R2821" s="32" t="str">
        <f t="shared" si="491"/>
        <v>5372</v>
      </c>
      <c r="S2821" s="32" t="str">
        <f t="shared" si="492"/>
        <v/>
      </c>
      <c r="T2821" s="32" t="str">
        <f>IF(S2821="","",COUNTIF($S$2:S2821,"該当"))</f>
        <v/>
      </c>
      <c r="U2821" s="32" t="str">
        <f t="shared" si="493"/>
        <v>5372</v>
      </c>
      <c r="V2821" s="32" t="str">
        <f t="shared" si="494"/>
        <v/>
      </c>
      <c r="W2821" s="32" t="str">
        <f>IF(V2821="","",COUNTIF($V$2:V2821,"該当"))</f>
        <v/>
      </c>
      <c r="X2821" s="32" t="str">
        <f t="shared" si="497"/>
        <v>5372</v>
      </c>
      <c r="Y2821" s="26">
        <v>2690</v>
      </c>
      <c r="Z2821" s="26">
        <v>5372</v>
      </c>
      <c r="AA2821" s="26" t="s">
        <v>1857</v>
      </c>
      <c r="AB2821" s="26">
        <v>29</v>
      </c>
      <c r="AC2821" s="26" t="s">
        <v>34</v>
      </c>
      <c r="AD2821" s="26" t="s">
        <v>35</v>
      </c>
      <c r="AE2821" s="26" t="s">
        <v>23</v>
      </c>
      <c r="AF2821" s="26" t="s">
        <v>24</v>
      </c>
      <c r="AG2821" s="26">
        <v>9</v>
      </c>
      <c r="AH2821" s="26" t="s">
        <v>34</v>
      </c>
      <c r="AI2821" s="26" t="s">
        <v>26</v>
      </c>
      <c r="AJ2821" s="26">
        <v>4</v>
      </c>
      <c r="AK2821" s="26" t="s">
        <v>1692</v>
      </c>
      <c r="AL2821" s="26">
        <v>9003330332</v>
      </c>
      <c r="AM2821" s="26" t="s">
        <v>4</v>
      </c>
      <c r="AN2821" s="26">
        <v>5</v>
      </c>
      <c r="AO2821" s="26">
        <v>0</v>
      </c>
      <c r="AP2821" s="26" t="s">
        <v>28</v>
      </c>
      <c r="AT2821" s="26" t="str">
        <f>MID(AA2821,MIN(FIND({0,1,2,3,4,5,6,7,8,9},AA2821&amp;"0123456789″")),LEN(AA2821))</f>
        <v>530い5372</v>
      </c>
      <c r="AU2821" s="26" t="str">
        <f t="shared" si="495"/>
        <v>5372</v>
      </c>
    </row>
    <row r="2822" spans="9:47" x14ac:dyDescent="0.2">
      <c r="I2822" s="26">
        <v>5373</v>
      </c>
      <c r="J2822" s="32" t="str">
        <f t="shared" si="487"/>
        <v/>
      </c>
      <c r="K2822" s="32" t="str">
        <f>IF(J2822="","",COUNTIF($J$2:J2822,"該当"))</f>
        <v/>
      </c>
      <c r="L2822" s="32" t="str">
        <f t="shared" si="496"/>
        <v>5373</v>
      </c>
      <c r="M2822" s="32" t="str">
        <f t="shared" si="488"/>
        <v/>
      </c>
      <c r="N2822" s="32" t="str">
        <f>IF(M2822="","",COUNTIF($M$2:M2822,"該当"))</f>
        <v/>
      </c>
      <c r="O2822" s="32" t="str">
        <f t="shared" si="489"/>
        <v>5373</v>
      </c>
      <c r="P2822" s="32" t="str">
        <f t="shared" si="490"/>
        <v/>
      </c>
      <c r="Q2822" s="32" t="str">
        <f>IF(P2822="","",COUNTIF($P$2:P2822,"該当"))</f>
        <v/>
      </c>
      <c r="R2822" s="32" t="str">
        <f t="shared" si="491"/>
        <v>5373</v>
      </c>
      <c r="S2822" s="32" t="str">
        <f t="shared" si="492"/>
        <v/>
      </c>
      <c r="T2822" s="32" t="str">
        <f>IF(S2822="","",COUNTIF($S$2:S2822,"該当"))</f>
        <v/>
      </c>
      <c r="U2822" s="32" t="str">
        <f t="shared" si="493"/>
        <v>5373</v>
      </c>
      <c r="V2822" s="32" t="str">
        <f t="shared" si="494"/>
        <v/>
      </c>
      <c r="W2822" s="32" t="str">
        <f>IF(V2822="","",COUNTIF($V$2:V2822,"該当"))</f>
        <v/>
      </c>
      <c r="X2822" s="32" t="str">
        <f t="shared" si="497"/>
        <v>5373</v>
      </c>
      <c r="Y2822" s="26">
        <v>2073</v>
      </c>
      <c r="Z2822" s="26">
        <v>5373</v>
      </c>
      <c r="AA2822" s="26" t="s">
        <v>1858</v>
      </c>
      <c r="AB2822" s="26">
        <v>29</v>
      </c>
      <c r="AC2822" s="26" t="s">
        <v>34</v>
      </c>
      <c r="AD2822" s="26" t="s">
        <v>35</v>
      </c>
      <c r="AE2822" s="26" t="s">
        <v>23</v>
      </c>
      <c r="AF2822" s="26" t="s">
        <v>24</v>
      </c>
      <c r="AG2822" s="26">
        <v>9</v>
      </c>
      <c r="AH2822" s="26" t="s">
        <v>34</v>
      </c>
      <c r="AI2822" s="26" t="s">
        <v>26</v>
      </c>
      <c r="AJ2822" s="26">
        <v>4</v>
      </c>
      <c r="AK2822" s="26" t="s">
        <v>1692</v>
      </c>
      <c r="AL2822" s="26">
        <v>9003330332</v>
      </c>
      <c r="AM2822" s="26" t="s">
        <v>4</v>
      </c>
      <c r="AN2822" s="26">
        <v>5</v>
      </c>
      <c r="AO2822" s="26">
        <v>0</v>
      </c>
      <c r="AP2822" s="26" t="s">
        <v>28</v>
      </c>
      <c r="AT2822" s="26" t="str">
        <f>MID(AA2822,MIN(FIND({0,1,2,3,4,5,6,7,8,9},AA2822&amp;"0123456789″")),LEN(AA2822))</f>
        <v>530あ5373</v>
      </c>
      <c r="AU2822" s="26" t="str">
        <f t="shared" si="495"/>
        <v>5373</v>
      </c>
    </row>
    <row r="2823" spans="9:47" x14ac:dyDescent="0.2">
      <c r="I2823" s="26">
        <v>5374</v>
      </c>
      <c r="J2823" s="32" t="str">
        <f t="shared" si="487"/>
        <v/>
      </c>
      <c r="K2823" s="32" t="str">
        <f>IF(J2823="","",COUNTIF($J$2:J2823,"該当"))</f>
        <v/>
      </c>
      <c r="L2823" s="32" t="str">
        <f t="shared" si="496"/>
        <v>5374</v>
      </c>
      <c r="M2823" s="32" t="str">
        <f t="shared" si="488"/>
        <v/>
      </c>
      <c r="N2823" s="32" t="str">
        <f>IF(M2823="","",COUNTIF($M$2:M2823,"該当"))</f>
        <v/>
      </c>
      <c r="O2823" s="32" t="str">
        <f t="shared" si="489"/>
        <v>5374</v>
      </c>
      <c r="P2823" s="32" t="str">
        <f t="shared" si="490"/>
        <v/>
      </c>
      <c r="Q2823" s="32" t="str">
        <f>IF(P2823="","",COUNTIF($P$2:P2823,"該当"))</f>
        <v/>
      </c>
      <c r="R2823" s="32" t="str">
        <f t="shared" si="491"/>
        <v>5374</v>
      </c>
      <c r="S2823" s="32" t="str">
        <f t="shared" si="492"/>
        <v/>
      </c>
      <c r="T2823" s="32" t="str">
        <f>IF(S2823="","",COUNTIF($S$2:S2823,"該当"))</f>
        <v/>
      </c>
      <c r="U2823" s="32" t="str">
        <f t="shared" si="493"/>
        <v>5374</v>
      </c>
      <c r="V2823" s="32" t="str">
        <f t="shared" si="494"/>
        <v/>
      </c>
      <c r="W2823" s="32" t="str">
        <f>IF(V2823="","",COUNTIF($V$2:V2823,"該当"))</f>
        <v/>
      </c>
      <c r="X2823" s="32" t="str">
        <f t="shared" si="497"/>
        <v>5374</v>
      </c>
      <c r="Y2823" s="26">
        <v>2074</v>
      </c>
      <c r="Z2823" s="26">
        <v>5374</v>
      </c>
      <c r="AA2823" s="26" t="s">
        <v>1859</v>
      </c>
      <c r="AB2823" s="26">
        <v>29</v>
      </c>
      <c r="AC2823" s="26" t="s">
        <v>34</v>
      </c>
      <c r="AD2823" s="26" t="s">
        <v>35</v>
      </c>
      <c r="AE2823" s="26" t="s">
        <v>23</v>
      </c>
      <c r="AF2823" s="26" t="s">
        <v>24</v>
      </c>
      <c r="AG2823" s="26">
        <v>9</v>
      </c>
      <c r="AH2823" s="26" t="s">
        <v>34</v>
      </c>
      <c r="AI2823" s="26" t="s">
        <v>26</v>
      </c>
      <c r="AJ2823" s="26">
        <v>4</v>
      </c>
      <c r="AK2823" s="26" t="s">
        <v>1692</v>
      </c>
      <c r="AL2823" s="26">
        <v>9003330332</v>
      </c>
      <c r="AM2823" s="26" t="s">
        <v>4</v>
      </c>
      <c r="AN2823" s="26">
        <v>5</v>
      </c>
      <c r="AO2823" s="26">
        <v>0</v>
      </c>
      <c r="AP2823" s="26" t="s">
        <v>28</v>
      </c>
      <c r="AT2823" s="26" t="str">
        <f>MID(AA2823,MIN(FIND({0,1,2,3,4,5,6,7,8,9},AA2823&amp;"0123456789″")),LEN(AA2823))</f>
        <v>530あ5374</v>
      </c>
      <c r="AU2823" s="26" t="str">
        <f t="shared" si="495"/>
        <v>5374</v>
      </c>
    </row>
    <row r="2824" spans="9:47" x14ac:dyDescent="0.2">
      <c r="I2824" s="26">
        <v>5375</v>
      </c>
      <c r="J2824" s="32" t="str">
        <f t="shared" si="487"/>
        <v/>
      </c>
      <c r="K2824" s="32" t="str">
        <f>IF(J2824="","",COUNTIF($J$2:J2824,"該当"))</f>
        <v/>
      </c>
      <c r="L2824" s="32" t="str">
        <f t="shared" si="496"/>
        <v>5375</v>
      </c>
      <c r="M2824" s="32" t="str">
        <f t="shared" si="488"/>
        <v/>
      </c>
      <c r="N2824" s="32" t="str">
        <f>IF(M2824="","",COUNTIF($M$2:M2824,"該当"))</f>
        <v/>
      </c>
      <c r="O2824" s="32" t="str">
        <f t="shared" si="489"/>
        <v>5375</v>
      </c>
      <c r="P2824" s="32" t="str">
        <f t="shared" si="490"/>
        <v/>
      </c>
      <c r="Q2824" s="32" t="str">
        <f>IF(P2824="","",COUNTIF($P$2:P2824,"該当"))</f>
        <v/>
      </c>
      <c r="R2824" s="32" t="str">
        <f t="shared" si="491"/>
        <v>5375</v>
      </c>
      <c r="S2824" s="32" t="str">
        <f t="shared" si="492"/>
        <v/>
      </c>
      <c r="T2824" s="32" t="str">
        <f>IF(S2824="","",COUNTIF($S$2:S2824,"該当"))</f>
        <v/>
      </c>
      <c r="U2824" s="32" t="str">
        <f t="shared" si="493"/>
        <v>5375</v>
      </c>
      <c r="V2824" s="32" t="str">
        <f t="shared" si="494"/>
        <v/>
      </c>
      <c r="W2824" s="32" t="str">
        <f>IF(V2824="","",COUNTIF($V$2:V2824,"該当"))</f>
        <v/>
      </c>
      <c r="X2824" s="32" t="str">
        <f t="shared" si="497"/>
        <v>5375</v>
      </c>
      <c r="Y2824" s="26">
        <v>2075</v>
      </c>
      <c r="Z2824" s="26">
        <v>5375</v>
      </c>
      <c r="AA2824" s="26" t="s">
        <v>1860</v>
      </c>
      <c r="AB2824" s="26">
        <v>29</v>
      </c>
      <c r="AC2824" s="26" t="s">
        <v>34</v>
      </c>
      <c r="AD2824" s="26" t="s">
        <v>35</v>
      </c>
      <c r="AE2824" s="26" t="s">
        <v>23</v>
      </c>
      <c r="AF2824" s="26" t="s">
        <v>24</v>
      </c>
      <c r="AG2824" s="26">
        <v>9</v>
      </c>
      <c r="AH2824" s="26" t="s">
        <v>34</v>
      </c>
      <c r="AI2824" s="26" t="s">
        <v>26</v>
      </c>
      <c r="AJ2824" s="26">
        <v>4</v>
      </c>
      <c r="AK2824" s="26" t="s">
        <v>1692</v>
      </c>
      <c r="AL2824" s="26">
        <v>9003330332</v>
      </c>
      <c r="AM2824" s="26" t="s">
        <v>4</v>
      </c>
      <c r="AN2824" s="26">
        <v>5</v>
      </c>
      <c r="AO2824" s="26">
        <v>0</v>
      </c>
      <c r="AP2824" s="26" t="s">
        <v>28</v>
      </c>
      <c r="AT2824" s="26" t="str">
        <f>MID(AA2824,MIN(FIND({0,1,2,3,4,5,6,7,8,9},AA2824&amp;"0123456789″")),LEN(AA2824))</f>
        <v>530あ5375</v>
      </c>
      <c r="AU2824" s="26" t="str">
        <f t="shared" si="495"/>
        <v>5375</v>
      </c>
    </row>
    <row r="2825" spans="9:47" x14ac:dyDescent="0.2">
      <c r="I2825" s="26">
        <v>5376</v>
      </c>
      <c r="J2825" s="32" t="str">
        <f t="shared" si="487"/>
        <v/>
      </c>
      <c r="K2825" s="32" t="str">
        <f>IF(J2825="","",COUNTIF($J$2:J2825,"該当"))</f>
        <v/>
      </c>
      <c r="L2825" s="32" t="str">
        <f t="shared" si="496"/>
        <v>5376</v>
      </c>
      <c r="M2825" s="32" t="str">
        <f t="shared" si="488"/>
        <v/>
      </c>
      <c r="N2825" s="32" t="str">
        <f>IF(M2825="","",COUNTIF($M$2:M2825,"該当"))</f>
        <v/>
      </c>
      <c r="O2825" s="32" t="str">
        <f t="shared" si="489"/>
        <v>5376</v>
      </c>
      <c r="P2825" s="32" t="str">
        <f t="shared" si="490"/>
        <v/>
      </c>
      <c r="Q2825" s="32" t="str">
        <f>IF(P2825="","",COUNTIF($P$2:P2825,"該当"))</f>
        <v/>
      </c>
      <c r="R2825" s="32" t="str">
        <f t="shared" si="491"/>
        <v>5376</v>
      </c>
      <c r="S2825" s="32" t="str">
        <f t="shared" si="492"/>
        <v/>
      </c>
      <c r="T2825" s="32" t="str">
        <f>IF(S2825="","",COUNTIF($S$2:S2825,"該当"))</f>
        <v/>
      </c>
      <c r="U2825" s="32" t="str">
        <f t="shared" si="493"/>
        <v>5376</v>
      </c>
      <c r="V2825" s="32" t="str">
        <f t="shared" si="494"/>
        <v/>
      </c>
      <c r="W2825" s="32" t="str">
        <f>IF(V2825="","",COUNTIF($V$2:V2825,"該当"))</f>
        <v/>
      </c>
      <c r="X2825" s="32" t="str">
        <f t="shared" si="497"/>
        <v>5376</v>
      </c>
      <c r="Y2825" s="26">
        <v>1411</v>
      </c>
      <c r="Z2825" s="26">
        <v>5376</v>
      </c>
      <c r="AA2825" s="26" t="s">
        <v>1861</v>
      </c>
      <c r="AB2825" s="26">
        <v>29</v>
      </c>
      <c r="AC2825" s="26" t="s">
        <v>34</v>
      </c>
      <c r="AD2825" s="26" t="s">
        <v>35</v>
      </c>
      <c r="AE2825" s="26" t="s">
        <v>23</v>
      </c>
      <c r="AF2825" s="26" t="s">
        <v>24</v>
      </c>
      <c r="AG2825" s="26">
        <v>9</v>
      </c>
      <c r="AH2825" s="26" t="s">
        <v>34</v>
      </c>
      <c r="AI2825" s="26" t="s">
        <v>26</v>
      </c>
      <c r="AJ2825" s="26">
        <v>4</v>
      </c>
      <c r="AK2825" s="26" t="s">
        <v>1692</v>
      </c>
      <c r="AL2825" s="26">
        <v>9003350351</v>
      </c>
      <c r="AM2825" s="26" t="s">
        <v>4</v>
      </c>
      <c r="AN2825" s="26">
        <v>5</v>
      </c>
      <c r="AO2825" s="26">
        <v>0</v>
      </c>
      <c r="AP2825" s="26" t="s">
        <v>28</v>
      </c>
      <c r="AT2825" s="26" t="str">
        <f>MID(AA2825,MIN(FIND({0,1,2,3,4,5,6,7,8,9},AA2825&amp;"0123456789″")),LEN(AA2825))</f>
        <v>530い5376</v>
      </c>
      <c r="AU2825" s="26" t="str">
        <f t="shared" si="495"/>
        <v>5376</v>
      </c>
    </row>
    <row r="2826" spans="9:47" x14ac:dyDescent="0.2">
      <c r="I2826" s="26">
        <v>5377</v>
      </c>
      <c r="J2826" s="32" t="str">
        <f t="shared" si="487"/>
        <v/>
      </c>
      <c r="K2826" s="32" t="str">
        <f>IF(J2826="","",COUNTIF($J$2:J2826,"該当"))</f>
        <v/>
      </c>
      <c r="L2826" s="32" t="str">
        <f t="shared" si="496"/>
        <v>5377</v>
      </c>
      <c r="M2826" s="32" t="str">
        <f t="shared" si="488"/>
        <v/>
      </c>
      <c r="N2826" s="32" t="str">
        <f>IF(M2826="","",COUNTIF($M$2:M2826,"該当"))</f>
        <v/>
      </c>
      <c r="O2826" s="32" t="str">
        <f t="shared" si="489"/>
        <v>5377</v>
      </c>
      <c r="P2826" s="32" t="str">
        <f t="shared" si="490"/>
        <v/>
      </c>
      <c r="Q2826" s="32" t="str">
        <f>IF(P2826="","",COUNTIF($P$2:P2826,"該当"))</f>
        <v/>
      </c>
      <c r="R2826" s="32" t="str">
        <f t="shared" si="491"/>
        <v>5377</v>
      </c>
      <c r="S2826" s="32" t="str">
        <f t="shared" si="492"/>
        <v/>
      </c>
      <c r="T2826" s="32" t="str">
        <f>IF(S2826="","",COUNTIF($S$2:S2826,"該当"))</f>
        <v/>
      </c>
      <c r="U2826" s="32" t="str">
        <f t="shared" si="493"/>
        <v>5377</v>
      </c>
      <c r="V2826" s="32" t="str">
        <f t="shared" si="494"/>
        <v/>
      </c>
      <c r="W2826" s="32" t="str">
        <f>IF(V2826="","",COUNTIF($V$2:V2826,"該当"))</f>
        <v/>
      </c>
      <c r="X2826" s="32" t="str">
        <f t="shared" si="497"/>
        <v>5377</v>
      </c>
      <c r="Y2826" s="26">
        <v>2076</v>
      </c>
      <c r="Z2826" s="26">
        <v>5377</v>
      </c>
      <c r="AA2826" s="26" t="s">
        <v>1862</v>
      </c>
      <c r="AB2826" s="26">
        <v>29</v>
      </c>
      <c r="AC2826" s="26" t="s">
        <v>34</v>
      </c>
      <c r="AD2826" s="26" t="s">
        <v>35</v>
      </c>
      <c r="AE2826" s="26" t="s">
        <v>23</v>
      </c>
      <c r="AF2826" s="26" t="s">
        <v>24</v>
      </c>
      <c r="AG2826" s="26">
        <v>9</v>
      </c>
      <c r="AH2826" s="26" t="s">
        <v>34</v>
      </c>
      <c r="AI2826" s="26" t="s">
        <v>26</v>
      </c>
      <c r="AJ2826" s="26">
        <v>4</v>
      </c>
      <c r="AK2826" s="26" t="s">
        <v>1692</v>
      </c>
      <c r="AL2826" s="26">
        <v>9003350351</v>
      </c>
      <c r="AM2826" s="26" t="s">
        <v>4</v>
      </c>
      <c r="AN2826" s="26">
        <v>5</v>
      </c>
      <c r="AO2826" s="26">
        <v>0</v>
      </c>
      <c r="AP2826" s="26" t="s">
        <v>28</v>
      </c>
      <c r="AT2826" s="26" t="str">
        <f>MID(AA2826,MIN(FIND({0,1,2,3,4,5,6,7,8,9},AA2826&amp;"0123456789″")),LEN(AA2826))</f>
        <v>530あ5377</v>
      </c>
      <c r="AU2826" s="26" t="str">
        <f t="shared" si="495"/>
        <v>5377</v>
      </c>
    </row>
    <row r="2827" spans="9:47" x14ac:dyDescent="0.2">
      <c r="I2827" s="26">
        <v>5379</v>
      </c>
      <c r="J2827" s="32" t="str">
        <f t="shared" si="487"/>
        <v/>
      </c>
      <c r="K2827" s="32" t="str">
        <f>IF(J2827="","",COUNTIF($J$2:J2827,"該当"))</f>
        <v/>
      </c>
      <c r="L2827" s="32" t="str">
        <f t="shared" si="496"/>
        <v>5379</v>
      </c>
      <c r="M2827" s="32" t="str">
        <f t="shared" si="488"/>
        <v/>
      </c>
      <c r="N2827" s="32" t="str">
        <f>IF(M2827="","",COUNTIF($M$2:M2827,"該当"))</f>
        <v/>
      </c>
      <c r="O2827" s="32" t="str">
        <f t="shared" si="489"/>
        <v>5379</v>
      </c>
      <c r="P2827" s="32" t="str">
        <f t="shared" si="490"/>
        <v/>
      </c>
      <c r="Q2827" s="32" t="str">
        <f>IF(P2827="","",COUNTIF($P$2:P2827,"該当"))</f>
        <v/>
      </c>
      <c r="R2827" s="32" t="str">
        <f t="shared" si="491"/>
        <v>5379</v>
      </c>
      <c r="S2827" s="32" t="str">
        <f t="shared" si="492"/>
        <v/>
      </c>
      <c r="T2827" s="32" t="str">
        <f>IF(S2827="","",COUNTIF($S$2:S2827,"該当"))</f>
        <v/>
      </c>
      <c r="U2827" s="32" t="str">
        <f t="shared" si="493"/>
        <v>5379</v>
      </c>
      <c r="V2827" s="32" t="str">
        <f t="shared" si="494"/>
        <v/>
      </c>
      <c r="W2827" s="32" t="str">
        <f>IF(V2827="","",COUNTIF($V$2:V2827,"該当"))</f>
        <v/>
      </c>
      <c r="X2827" s="32" t="str">
        <f t="shared" si="497"/>
        <v>5379</v>
      </c>
      <c r="Y2827" s="26">
        <v>2078</v>
      </c>
      <c r="Z2827" s="26">
        <v>5379</v>
      </c>
      <c r="AA2827" s="26" t="s">
        <v>1863</v>
      </c>
      <c r="AB2827" s="26">
        <v>29</v>
      </c>
      <c r="AC2827" s="26" t="s">
        <v>34</v>
      </c>
      <c r="AD2827" s="26" t="s">
        <v>35</v>
      </c>
      <c r="AE2827" s="26" t="s">
        <v>23</v>
      </c>
      <c r="AF2827" s="26" t="s">
        <v>24</v>
      </c>
      <c r="AG2827" s="26">
        <v>9</v>
      </c>
      <c r="AH2827" s="26" t="s">
        <v>34</v>
      </c>
      <c r="AI2827" s="26" t="s">
        <v>26</v>
      </c>
      <c r="AJ2827" s="26">
        <v>4</v>
      </c>
      <c r="AK2827" s="26" t="s">
        <v>1692</v>
      </c>
      <c r="AL2827" s="26">
        <v>9003350351</v>
      </c>
      <c r="AM2827" s="26" t="s">
        <v>4</v>
      </c>
      <c r="AN2827" s="26">
        <v>5</v>
      </c>
      <c r="AO2827" s="26">
        <v>0</v>
      </c>
      <c r="AP2827" s="26" t="s">
        <v>28</v>
      </c>
      <c r="AT2827" s="26" t="str">
        <f>MID(AA2827,MIN(FIND({0,1,2,3,4,5,6,7,8,9},AA2827&amp;"0123456789″")),LEN(AA2827))</f>
        <v>530あ5379</v>
      </c>
      <c r="AU2827" s="26" t="str">
        <f t="shared" si="495"/>
        <v>5379</v>
      </c>
    </row>
    <row r="2828" spans="9:47" x14ac:dyDescent="0.2">
      <c r="I2828" s="26">
        <v>5380</v>
      </c>
      <c r="J2828" s="32" t="str">
        <f t="shared" si="487"/>
        <v/>
      </c>
      <c r="K2828" s="32" t="str">
        <f>IF(J2828="","",COUNTIF($J$2:J2828,"該当"))</f>
        <v/>
      </c>
      <c r="L2828" s="32" t="str">
        <f t="shared" si="496"/>
        <v>5380</v>
      </c>
      <c r="M2828" s="32" t="str">
        <f t="shared" si="488"/>
        <v/>
      </c>
      <c r="N2828" s="32" t="str">
        <f>IF(M2828="","",COUNTIF($M$2:M2828,"該当"))</f>
        <v/>
      </c>
      <c r="O2828" s="32" t="str">
        <f t="shared" si="489"/>
        <v>5380</v>
      </c>
      <c r="P2828" s="32" t="str">
        <f t="shared" si="490"/>
        <v/>
      </c>
      <c r="Q2828" s="32" t="str">
        <f>IF(P2828="","",COUNTIF($P$2:P2828,"該当"))</f>
        <v/>
      </c>
      <c r="R2828" s="32" t="str">
        <f t="shared" si="491"/>
        <v>5380</v>
      </c>
      <c r="S2828" s="32" t="str">
        <f t="shared" si="492"/>
        <v/>
      </c>
      <c r="T2828" s="32" t="str">
        <f>IF(S2828="","",COUNTIF($S$2:S2828,"該当"))</f>
        <v/>
      </c>
      <c r="U2828" s="32" t="str">
        <f t="shared" si="493"/>
        <v>5380</v>
      </c>
      <c r="V2828" s="32" t="str">
        <f t="shared" si="494"/>
        <v/>
      </c>
      <c r="W2828" s="32" t="str">
        <f>IF(V2828="","",COUNTIF($V$2:V2828,"該当"))</f>
        <v/>
      </c>
      <c r="X2828" s="32" t="str">
        <f t="shared" si="497"/>
        <v>5380</v>
      </c>
      <c r="Y2828" s="26">
        <v>2079</v>
      </c>
      <c r="Z2828" s="26">
        <v>5380</v>
      </c>
      <c r="AA2828" s="26" t="s">
        <v>1864</v>
      </c>
      <c r="AB2828" s="26">
        <v>29</v>
      </c>
      <c r="AC2828" s="26" t="s">
        <v>34</v>
      </c>
      <c r="AD2828" s="26" t="s">
        <v>35</v>
      </c>
      <c r="AE2828" s="26" t="s">
        <v>23</v>
      </c>
      <c r="AF2828" s="26" t="s">
        <v>24</v>
      </c>
      <c r="AG2828" s="26">
        <v>9</v>
      </c>
      <c r="AH2828" s="26" t="s">
        <v>34</v>
      </c>
      <c r="AI2828" s="26" t="s">
        <v>26</v>
      </c>
      <c r="AJ2828" s="26">
        <v>4</v>
      </c>
      <c r="AK2828" s="26" t="s">
        <v>1692</v>
      </c>
      <c r="AL2828" s="26">
        <v>9003330331</v>
      </c>
      <c r="AM2828" s="26" t="s">
        <v>4</v>
      </c>
      <c r="AN2828" s="26">
        <v>5</v>
      </c>
      <c r="AO2828" s="26">
        <v>0</v>
      </c>
      <c r="AP2828" s="26" t="s">
        <v>28</v>
      </c>
      <c r="AT2828" s="26" t="str">
        <f>MID(AA2828,MIN(FIND({0,1,2,3,4,5,6,7,8,9},AA2828&amp;"0123456789″")),LEN(AA2828))</f>
        <v>530あ5380</v>
      </c>
      <c r="AU2828" s="26" t="str">
        <f t="shared" si="495"/>
        <v>5380</v>
      </c>
    </row>
    <row r="2829" spans="9:47" x14ac:dyDescent="0.2">
      <c r="I2829" s="26">
        <v>5381</v>
      </c>
      <c r="J2829" s="32" t="str">
        <f t="shared" si="487"/>
        <v/>
      </c>
      <c r="K2829" s="32" t="str">
        <f>IF(J2829="","",COUNTIF($J$2:J2829,"該当"))</f>
        <v/>
      </c>
      <c r="L2829" s="32" t="str">
        <f t="shared" si="496"/>
        <v>5381</v>
      </c>
      <c r="M2829" s="32" t="str">
        <f t="shared" si="488"/>
        <v/>
      </c>
      <c r="N2829" s="32" t="str">
        <f>IF(M2829="","",COUNTIF($M$2:M2829,"該当"))</f>
        <v/>
      </c>
      <c r="O2829" s="32" t="str">
        <f t="shared" si="489"/>
        <v>5381</v>
      </c>
      <c r="P2829" s="32" t="str">
        <f t="shared" si="490"/>
        <v/>
      </c>
      <c r="Q2829" s="32" t="str">
        <f>IF(P2829="","",COUNTIF($P$2:P2829,"該当"))</f>
        <v/>
      </c>
      <c r="R2829" s="32" t="str">
        <f t="shared" si="491"/>
        <v>5381</v>
      </c>
      <c r="S2829" s="32" t="str">
        <f t="shared" si="492"/>
        <v/>
      </c>
      <c r="T2829" s="32" t="str">
        <f>IF(S2829="","",COUNTIF($S$2:S2829,"該当"))</f>
        <v/>
      </c>
      <c r="U2829" s="32" t="str">
        <f t="shared" si="493"/>
        <v>5381</v>
      </c>
      <c r="V2829" s="32" t="str">
        <f t="shared" si="494"/>
        <v/>
      </c>
      <c r="W2829" s="32" t="str">
        <f>IF(V2829="","",COUNTIF($V$2:V2829,"該当"))</f>
        <v/>
      </c>
      <c r="X2829" s="32" t="str">
        <f t="shared" si="497"/>
        <v>5381</v>
      </c>
      <c r="Y2829" s="26">
        <v>2081</v>
      </c>
      <c r="Z2829" s="26">
        <v>5381</v>
      </c>
      <c r="AA2829" s="26" t="s">
        <v>1865</v>
      </c>
      <c r="AB2829" s="26">
        <v>29</v>
      </c>
      <c r="AC2829" s="26" t="s">
        <v>34</v>
      </c>
      <c r="AD2829" s="26" t="s">
        <v>35</v>
      </c>
      <c r="AE2829" s="26" t="s">
        <v>23</v>
      </c>
      <c r="AF2829" s="26" t="s">
        <v>24</v>
      </c>
      <c r="AG2829" s="26">
        <v>9</v>
      </c>
      <c r="AH2829" s="26" t="s">
        <v>34</v>
      </c>
      <c r="AI2829" s="26" t="s">
        <v>26</v>
      </c>
      <c r="AJ2829" s="26">
        <v>4</v>
      </c>
      <c r="AK2829" s="26" t="s">
        <v>1692</v>
      </c>
      <c r="AL2829" s="26">
        <v>9003330332</v>
      </c>
      <c r="AM2829" s="26" t="s">
        <v>4</v>
      </c>
      <c r="AN2829" s="26">
        <v>5</v>
      </c>
      <c r="AO2829" s="26">
        <v>0</v>
      </c>
      <c r="AP2829" s="26" t="s">
        <v>28</v>
      </c>
      <c r="AT2829" s="26" t="str">
        <f>MID(AA2829,MIN(FIND({0,1,2,3,4,5,6,7,8,9},AA2829&amp;"0123456789″")),LEN(AA2829))</f>
        <v>530あ5381</v>
      </c>
      <c r="AU2829" s="26" t="str">
        <f t="shared" si="495"/>
        <v>5381</v>
      </c>
    </row>
    <row r="2830" spans="9:47" x14ac:dyDescent="0.2">
      <c r="I2830" s="26">
        <v>5383</v>
      </c>
      <c r="J2830" s="32" t="str">
        <f t="shared" si="487"/>
        <v/>
      </c>
      <c r="K2830" s="32" t="str">
        <f>IF(J2830="","",COUNTIF($J$2:J2830,"該当"))</f>
        <v/>
      </c>
      <c r="L2830" s="32" t="str">
        <f t="shared" si="496"/>
        <v>5383</v>
      </c>
      <c r="M2830" s="32" t="str">
        <f t="shared" si="488"/>
        <v/>
      </c>
      <c r="N2830" s="32" t="str">
        <f>IF(M2830="","",COUNTIF($M$2:M2830,"該当"))</f>
        <v/>
      </c>
      <c r="O2830" s="32" t="str">
        <f t="shared" si="489"/>
        <v>5383</v>
      </c>
      <c r="P2830" s="32" t="str">
        <f t="shared" si="490"/>
        <v/>
      </c>
      <c r="Q2830" s="32" t="str">
        <f>IF(P2830="","",COUNTIF($P$2:P2830,"該当"))</f>
        <v/>
      </c>
      <c r="R2830" s="32" t="str">
        <f t="shared" si="491"/>
        <v>5383</v>
      </c>
      <c r="S2830" s="32" t="str">
        <f t="shared" si="492"/>
        <v/>
      </c>
      <c r="T2830" s="32" t="str">
        <f>IF(S2830="","",COUNTIF($S$2:S2830,"該当"))</f>
        <v/>
      </c>
      <c r="U2830" s="32" t="str">
        <f t="shared" si="493"/>
        <v>5383</v>
      </c>
      <c r="V2830" s="32" t="str">
        <f t="shared" si="494"/>
        <v/>
      </c>
      <c r="W2830" s="32" t="str">
        <f>IF(V2830="","",COUNTIF($V$2:V2830,"該当"))</f>
        <v/>
      </c>
      <c r="X2830" s="32" t="str">
        <f t="shared" si="497"/>
        <v>5383</v>
      </c>
      <c r="Y2830" s="26">
        <v>2083</v>
      </c>
      <c r="Z2830" s="26">
        <v>5383</v>
      </c>
      <c r="AA2830" s="26" t="s">
        <v>1866</v>
      </c>
      <c r="AB2830" s="26">
        <v>29</v>
      </c>
      <c r="AC2830" s="26" t="s">
        <v>34</v>
      </c>
      <c r="AD2830" s="26" t="s">
        <v>35</v>
      </c>
      <c r="AE2830" s="26" t="s">
        <v>23</v>
      </c>
      <c r="AF2830" s="26" t="s">
        <v>24</v>
      </c>
      <c r="AG2830" s="26">
        <v>9</v>
      </c>
      <c r="AH2830" s="26" t="s">
        <v>34</v>
      </c>
      <c r="AI2830" s="26" t="s">
        <v>26</v>
      </c>
      <c r="AJ2830" s="26">
        <v>4</v>
      </c>
      <c r="AK2830" s="26" t="s">
        <v>1692</v>
      </c>
      <c r="AL2830" s="26">
        <v>9003350351</v>
      </c>
      <c r="AM2830" s="26" t="s">
        <v>4</v>
      </c>
      <c r="AN2830" s="26">
        <v>5</v>
      </c>
      <c r="AO2830" s="26">
        <v>0</v>
      </c>
      <c r="AP2830" s="26" t="s">
        <v>28</v>
      </c>
      <c r="AT2830" s="26" t="str">
        <f>MID(AA2830,MIN(FIND({0,1,2,3,4,5,6,7,8,9},AA2830&amp;"0123456789″")),LEN(AA2830))</f>
        <v>530い5383</v>
      </c>
      <c r="AU2830" s="26" t="str">
        <f t="shared" si="495"/>
        <v>5383</v>
      </c>
    </row>
    <row r="2831" spans="9:47" x14ac:dyDescent="0.2">
      <c r="I2831" s="26">
        <v>5384</v>
      </c>
      <c r="J2831" s="32" t="str">
        <f t="shared" si="487"/>
        <v/>
      </c>
      <c r="K2831" s="32" t="str">
        <f>IF(J2831="","",COUNTIF($J$2:J2831,"該当"))</f>
        <v/>
      </c>
      <c r="L2831" s="32" t="str">
        <f t="shared" si="496"/>
        <v>5384</v>
      </c>
      <c r="M2831" s="32" t="str">
        <f t="shared" si="488"/>
        <v/>
      </c>
      <c r="N2831" s="32" t="str">
        <f>IF(M2831="","",COUNTIF($M$2:M2831,"該当"))</f>
        <v/>
      </c>
      <c r="O2831" s="32" t="str">
        <f t="shared" si="489"/>
        <v>5384</v>
      </c>
      <c r="P2831" s="32" t="str">
        <f t="shared" si="490"/>
        <v/>
      </c>
      <c r="Q2831" s="32" t="str">
        <f>IF(P2831="","",COUNTIF($P$2:P2831,"該当"))</f>
        <v/>
      </c>
      <c r="R2831" s="32" t="str">
        <f t="shared" si="491"/>
        <v>5384</v>
      </c>
      <c r="S2831" s="32" t="str">
        <f t="shared" si="492"/>
        <v/>
      </c>
      <c r="T2831" s="32" t="str">
        <f>IF(S2831="","",COUNTIF($S$2:S2831,"該当"))</f>
        <v/>
      </c>
      <c r="U2831" s="32" t="str">
        <f t="shared" si="493"/>
        <v>5384</v>
      </c>
      <c r="V2831" s="32" t="str">
        <f t="shared" si="494"/>
        <v/>
      </c>
      <c r="W2831" s="32" t="str">
        <f>IF(V2831="","",COUNTIF($V$2:V2831,"該当"))</f>
        <v/>
      </c>
      <c r="X2831" s="32" t="str">
        <f t="shared" si="497"/>
        <v>5384</v>
      </c>
      <c r="Y2831" s="26">
        <v>2084</v>
      </c>
      <c r="Z2831" s="26">
        <v>5384</v>
      </c>
      <c r="AA2831" s="26" t="s">
        <v>1867</v>
      </c>
      <c r="AB2831" s="26">
        <v>29</v>
      </c>
      <c r="AC2831" s="26" t="s">
        <v>34</v>
      </c>
      <c r="AD2831" s="26" t="s">
        <v>35</v>
      </c>
      <c r="AE2831" s="26" t="s">
        <v>23</v>
      </c>
      <c r="AF2831" s="26" t="s">
        <v>24</v>
      </c>
      <c r="AG2831" s="26">
        <v>9</v>
      </c>
      <c r="AH2831" s="26" t="s">
        <v>34</v>
      </c>
      <c r="AI2831" s="26" t="s">
        <v>26</v>
      </c>
      <c r="AJ2831" s="26">
        <v>4</v>
      </c>
      <c r="AK2831" s="26" t="s">
        <v>1692</v>
      </c>
      <c r="AL2831" s="26">
        <v>9003350351</v>
      </c>
      <c r="AM2831" s="26" t="s">
        <v>4</v>
      </c>
      <c r="AN2831" s="26">
        <v>5</v>
      </c>
      <c r="AO2831" s="26">
        <v>0</v>
      </c>
      <c r="AP2831" s="26" t="s">
        <v>28</v>
      </c>
      <c r="AT2831" s="26" t="str">
        <f>MID(AA2831,MIN(FIND({0,1,2,3,4,5,6,7,8,9},AA2831&amp;"0123456789″")),LEN(AA2831))</f>
        <v>530い5384</v>
      </c>
      <c r="AU2831" s="26" t="str">
        <f t="shared" si="495"/>
        <v>5384</v>
      </c>
    </row>
    <row r="2832" spans="9:47" x14ac:dyDescent="0.2">
      <c r="I2832" s="26">
        <v>5385</v>
      </c>
      <c r="J2832" s="32" t="str">
        <f t="shared" si="487"/>
        <v/>
      </c>
      <c r="K2832" s="32" t="str">
        <f>IF(J2832="","",COUNTIF($J$2:J2832,"該当"))</f>
        <v/>
      </c>
      <c r="L2832" s="32" t="str">
        <f t="shared" si="496"/>
        <v>5385</v>
      </c>
      <c r="M2832" s="32" t="str">
        <f t="shared" si="488"/>
        <v/>
      </c>
      <c r="N2832" s="32" t="str">
        <f>IF(M2832="","",COUNTIF($M$2:M2832,"該当"))</f>
        <v/>
      </c>
      <c r="O2832" s="32" t="str">
        <f t="shared" si="489"/>
        <v>5385</v>
      </c>
      <c r="P2832" s="32" t="str">
        <f t="shared" si="490"/>
        <v/>
      </c>
      <c r="Q2832" s="32" t="str">
        <f>IF(P2832="","",COUNTIF($P$2:P2832,"該当"))</f>
        <v/>
      </c>
      <c r="R2832" s="32" t="str">
        <f t="shared" si="491"/>
        <v>5385</v>
      </c>
      <c r="S2832" s="32" t="str">
        <f t="shared" si="492"/>
        <v/>
      </c>
      <c r="T2832" s="32" t="str">
        <f>IF(S2832="","",COUNTIF($S$2:S2832,"該当"))</f>
        <v/>
      </c>
      <c r="U2832" s="32" t="str">
        <f t="shared" si="493"/>
        <v>5385</v>
      </c>
      <c r="V2832" s="32" t="str">
        <f t="shared" si="494"/>
        <v/>
      </c>
      <c r="W2832" s="32" t="str">
        <f>IF(V2832="","",COUNTIF($V$2:V2832,"該当"))</f>
        <v/>
      </c>
      <c r="X2832" s="32" t="str">
        <f t="shared" si="497"/>
        <v>5385</v>
      </c>
      <c r="Y2832" s="26">
        <v>1792</v>
      </c>
      <c r="Z2832" s="26">
        <v>5385</v>
      </c>
      <c r="AA2832" s="26" t="s">
        <v>4782</v>
      </c>
      <c r="AB2832" s="26">
        <v>29</v>
      </c>
      <c r="AC2832" s="26" t="s">
        <v>34</v>
      </c>
      <c r="AD2832" s="26" t="s">
        <v>35</v>
      </c>
      <c r="AE2832" s="26" t="s">
        <v>23</v>
      </c>
      <c r="AF2832" s="26" t="s">
        <v>24</v>
      </c>
      <c r="AG2832" s="26">
        <v>9</v>
      </c>
      <c r="AH2832" s="26" t="s">
        <v>34</v>
      </c>
      <c r="AI2832" s="26" t="s">
        <v>26</v>
      </c>
      <c r="AJ2832" s="26">
        <v>4</v>
      </c>
      <c r="AK2832" s="26" t="s">
        <v>1692</v>
      </c>
      <c r="AL2832" s="26">
        <v>9003330332</v>
      </c>
      <c r="AM2832" s="26" t="s">
        <v>4</v>
      </c>
      <c r="AN2832" s="26">
        <v>5</v>
      </c>
      <c r="AO2832" s="26">
        <v>0</v>
      </c>
      <c r="AP2832" s="26" t="s">
        <v>28</v>
      </c>
      <c r="AT2832" s="26" t="str">
        <f>MID(AA2832,MIN(FIND({0,1,2,3,4,5,6,7,8,9},AA2832&amp;"0123456789″")),LEN(AA2832))</f>
        <v>530う5385</v>
      </c>
      <c r="AU2832" s="26" t="str">
        <f t="shared" si="495"/>
        <v>5385</v>
      </c>
    </row>
    <row r="2833" spans="9:47" x14ac:dyDescent="0.2">
      <c r="I2833" s="26">
        <v>5386</v>
      </c>
      <c r="J2833" s="32" t="str">
        <f t="shared" si="487"/>
        <v/>
      </c>
      <c r="K2833" s="32" t="str">
        <f>IF(J2833="","",COUNTIF($J$2:J2833,"該当"))</f>
        <v/>
      </c>
      <c r="L2833" s="32" t="str">
        <f t="shared" si="496"/>
        <v>5386</v>
      </c>
      <c r="M2833" s="32" t="str">
        <f t="shared" si="488"/>
        <v/>
      </c>
      <c r="N2833" s="32" t="str">
        <f>IF(M2833="","",COUNTIF($M$2:M2833,"該当"))</f>
        <v/>
      </c>
      <c r="O2833" s="32" t="str">
        <f t="shared" si="489"/>
        <v>5386</v>
      </c>
      <c r="P2833" s="32" t="str">
        <f t="shared" si="490"/>
        <v/>
      </c>
      <c r="Q2833" s="32" t="str">
        <f>IF(P2833="","",COUNTIF($P$2:P2833,"該当"))</f>
        <v/>
      </c>
      <c r="R2833" s="32" t="str">
        <f t="shared" si="491"/>
        <v>5386</v>
      </c>
      <c r="S2833" s="32" t="str">
        <f t="shared" si="492"/>
        <v/>
      </c>
      <c r="T2833" s="32" t="str">
        <f>IF(S2833="","",COUNTIF($S$2:S2833,"該当"))</f>
        <v/>
      </c>
      <c r="U2833" s="32" t="str">
        <f t="shared" si="493"/>
        <v>5386</v>
      </c>
      <c r="V2833" s="32" t="str">
        <f t="shared" si="494"/>
        <v/>
      </c>
      <c r="W2833" s="32" t="str">
        <f>IF(V2833="","",COUNTIF($V$2:V2833,"該当"))</f>
        <v/>
      </c>
      <c r="X2833" s="32" t="str">
        <f t="shared" si="497"/>
        <v>5386</v>
      </c>
      <c r="Y2833" s="26">
        <v>2086</v>
      </c>
      <c r="Z2833" s="26">
        <v>5386</v>
      </c>
      <c r="AA2833" s="26" t="s">
        <v>1868</v>
      </c>
      <c r="AB2833" s="26">
        <v>29</v>
      </c>
      <c r="AC2833" s="26" t="s">
        <v>34</v>
      </c>
      <c r="AD2833" s="26" t="s">
        <v>35</v>
      </c>
      <c r="AE2833" s="26" t="s">
        <v>23</v>
      </c>
      <c r="AF2833" s="26" t="s">
        <v>24</v>
      </c>
      <c r="AG2833" s="26">
        <v>9</v>
      </c>
      <c r="AH2833" s="26" t="s">
        <v>34</v>
      </c>
      <c r="AI2833" s="26" t="s">
        <v>26</v>
      </c>
      <c r="AJ2833" s="26">
        <v>4</v>
      </c>
      <c r="AK2833" s="26" t="s">
        <v>1692</v>
      </c>
      <c r="AL2833" s="26">
        <v>9003350351</v>
      </c>
      <c r="AM2833" s="26" t="s">
        <v>4</v>
      </c>
      <c r="AN2833" s="26">
        <v>5</v>
      </c>
      <c r="AO2833" s="26">
        <v>0</v>
      </c>
      <c r="AP2833" s="26" t="s">
        <v>28</v>
      </c>
      <c r="AT2833" s="26" t="str">
        <f>MID(AA2833,MIN(FIND({0,1,2,3,4,5,6,7,8,9},AA2833&amp;"0123456789″")),LEN(AA2833))</f>
        <v>530あ5386</v>
      </c>
      <c r="AU2833" s="26" t="str">
        <f t="shared" si="495"/>
        <v>5386</v>
      </c>
    </row>
    <row r="2834" spans="9:47" x14ac:dyDescent="0.2">
      <c r="I2834" s="26">
        <v>5387</v>
      </c>
      <c r="J2834" s="32" t="str">
        <f t="shared" si="487"/>
        <v/>
      </c>
      <c r="K2834" s="32" t="str">
        <f>IF(J2834="","",COUNTIF($J$2:J2834,"該当"))</f>
        <v/>
      </c>
      <c r="L2834" s="32" t="str">
        <f t="shared" si="496"/>
        <v>5387</v>
      </c>
      <c r="M2834" s="32" t="str">
        <f t="shared" si="488"/>
        <v/>
      </c>
      <c r="N2834" s="32" t="str">
        <f>IF(M2834="","",COUNTIF($M$2:M2834,"該当"))</f>
        <v/>
      </c>
      <c r="O2834" s="32" t="str">
        <f t="shared" si="489"/>
        <v>5387</v>
      </c>
      <c r="P2834" s="32" t="str">
        <f t="shared" si="490"/>
        <v/>
      </c>
      <c r="Q2834" s="32" t="str">
        <f>IF(P2834="","",COUNTIF($P$2:P2834,"該当"))</f>
        <v/>
      </c>
      <c r="R2834" s="32" t="str">
        <f t="shared" si="491"/>
        <v>5387</v>
      </c>
      <c r="S2834" s="32" t="str">
        <f t="shared" si="492"/>
        <v/>
      </c>
      <c r="T2834" s="32" t="str">
        <f>IF(S2834="","",COUNTIF($S$2:S2834,"該当"))</f>
        <v/>
      </c>
      <c r="U2834" s="32" t="str">
        <f t="shared" si="493"/>
        <v>5387</v>
      </c>
      <c r="V2834" s="32" t="str">
        <f t="shared" si="494"/>
        <v/>
      </c>
      <c r="W2834" s="32" t="str">
        <f>IF(V2834="","",COUNTIF($V$2:V2834,"該当"))</f>
        <v/>
      </c>
      <c r="X2834" s="32" t="str">
        <f t="shared" si="497"/>
        <v>5387</v>
      </c>
      <c r="Y2834" s="26">
        <v>2087</v>
      </c>
      <c r="Z2834" s="26">
        <v>5387</v>
      </c>
      <c r="AA2834" s="26" t="s">
        <v>1869</v>
      </c>
      <c r="AB2834" s="26">
        <v>29</v>
      </c>
      <c r="AC2834" s="26" t="s">
        <v>34</v>
      </c>
      <c r="AD2834" s="26" t="s">
        <v>35</v>
      </c>
      <c r="AE2834" s="26" t="s">
        <v>23</v>
      </c>
      <c r="AF2834" s="26" t="s">
        <v>24</v>
      </c>
      <c r="AG2834" s="26">
        <v>9</v>
      </c>
      <c r="AH2834" s="26" t="s">
        <v>34</v>
      </c>
      <c r="AI2834" s="26" t="s">
        <v>26</v>
      </c>
      <c r="AJ2834" s="26">
        <v>4</v>
      </c>
      <c r="AK2834" s="26" t="s">
        <v>1692</v>
      </c>
      <c r="AL2834" s="26">
        <v>9003350351</v>
      </c>
      <c r="AM2834" s="26" t="s">
        <v>4</v>
      </c>
      <c r="AN2834" s="26">
        <v>5</v>
      </c>
      <c r="AO2834" s="26">
        <v>0</v>
      </c>
      <c r="AP2834" s="26" t="s">
        <v>28</v>
      </c>
      <c r="AT2834" s="26" t="str">
        <f>MID(AA2834,MIN(FIND({0,1,2,3,4,5,6,7,8,9},AA2834&amp;"0123456789″")),LEN(AA2834))</f>
        <v>530あ5387</v>
      </c>
      <c r="AU2834" s="26" t="str">
        <f t="shared" si="495"/>
        <v>5387</v>
      </c>
    </row>
    <row r="2835" spans="9:47" x14ac:dyDescent="0.2">
      <c r="I2835" s="26">
        <v>5389</v>
      </c>
      <c r="J2835" s="32" t="str">
        <f t="shared" si="487"/>
        <v/>
      </c>
      <c r="K2835" s="32" t="str">
        <f>IF(J2835="","",COUNTIF($J$2:J2835,"該当"))</f>
        <v/>
      </c>
      <c r="L2835" s="32" t="str">
        <f t="shared" si="496"/>
        <v>5389</v>
      </c>
      <c r="M2835" s="32" t="str">
        <f t="shared" si="488"/>
        <v/>
      </c>
      <c r="N2835" s="32" t="str">
        <f>IF(M2835="","",COUNTIF($M$2:M2835,"該当"))</f>
        <v/>
      </c>
      <c r="O2835" s="32" t="str">
        <f t="shared" si="489"/>
        <v>5389</v>
      </c>
      <c r="P2835" s="32" t="str">
        <f t="shared" si="490"/>
        <v/>
      </c>
      <c r="Q2835" s="32" t="str">
        <f>IF(P2835="","",COUNTIF($P$2:P2835,"該当"))</f>
        <v/>
      </c>
      <c r="R2835" s="32" t="str">
        <f t="shared" si="491"/>
        <v>5389</v>
      </c>
      <c r="S2835" s="32" t="str">
        <f t="shared" si="492"/>
        <v/>
      </c>
      <c r="T2835" s="32" t="str">
        <f>IF(S2835="","",COUNTIF($S$2:S2835,"該当"))</f>
        <v/>
      </c>
      <c r="U2835" s="32" t="str">
        <f t="shared" si="493"/>
        <v>5389</v>
      </c>
      <c r="V2835" s="32" t="str">
        <f t="shared" si="494"/>
        <v/>
      </c>
      <c r="W2835" s="32" t="str">
        <f>IF(V2835="","",COUNTIF($V$2:V2835,"該当"))</f>
        <v/>
      </c>
      <c r="X2835" s="32" t="str">
        <f t="shared" si="497"/>
        <v>5389</v>
      </c>
      <c r="Y2835" s="26">
        <v>2089</v>
      </c>
      <c r="Z2835" s="26">
        <v>5389</v>
      </c>
      <c r="AA2835" s="26" t="s">
        <v>1870</v>
      </c>
      <c r="AB2835" s="26">
        <v>29</v>
      </c>
      <c r="AC2835" s="26" t="s">
        <v>34</v>
      </c>
      <c r="AD2835" s="26" t="s">
        <v>35</v>
      </c>
      <c r="AE2835" s="26" t="s">
        <v>23</v>
      </c>
      <c r="AF2835" s="26" t="s">
        <v>24</v>
      </c>
      <c r="AG2835" s="26">
        <v>9</v>
      </c>
      <c r="AH2835" s="26" t="s">
        <v>34</v>
      </c>
      <c r="AI2835" s="26" t="s">
        <v>26</v>
      </c>
      <c r="AJ2835" s="26">
        <v>4</v>
      </c>
      <c r="AK2835" s="26" t="s">
        <v>1692</v>
      </c>
      <c r="AL2835" s="26">
        <v>9003350351</v>
      </c>
      <c r="AM2835" s="26" t="s">
        <v>4</v>
      </c>
      <c r="AN2835" s="26">
        <v>5</v>
      </c>
      <c r="AO2835" s="26">
        <v>0</v>
      </c>
      <c r="AP2835" s="26" t="s">
        <v>28</v>
      </c>
      <c r="AT2835" s="26" t="str">
        <f>MID(AA2835,MIN(FIND({0,1,2,3,4,5,6,7,8,9},AA2835&amp;"0123456789″")),LEN(AA2835))</f>
        <v>530あ5389</v>
      </c>
      <c r="AU2835" s="26" t="str">
        <f t="shared" si="495"/>
        <v>5389</v>
      </c>
    </row>
    <row r="2836" spans="9:47" x14ac:dyDescent="0.2">
      <c r="I2836" s="26">
        <v>5390</v>
      </c>
      <c r="J2836" s="32" t="str">
        <f t="shared" si="487"/>
        <v/>
      </c>
      <c r="K2836" s="32" t="str">
        <f>IF(J2836="","",COUNTIF($J$2:J2836,"該当"))</f>
        <v/>
      </c>
      <c r="L2836" s="32" t="str">
        <f t="shared" si="496"/>
        <v>5390</v>
      </c>
      <c r="M2836" s="32" t="str">
        <f t="shared" si="488"/>
        <v/>
      </c>
      <c r="N2836" s="32" t="str">
        <f>IF(M2836="","",COUNTIF($M$2:M2836,"該当"))</f>
        <v/>
      </c>
      <c r="O2836" s="32" t="str">
        <f t="shared" si="489"/>
        <v>5390</v>
      </c>
      <c r="P2836" s="32" t="str">
        <f t="shared" si="490"/>
        <v/>
      </c>
      <c r="Q2836" s="32" t="str">
        <f>IF(P2836="","",COUNTIF($P$2:P2836,"該当"))</f>
        <v/>
      </c>
      <c r="R2836" s="32" t="str">
        <f t="shared" si="491"/>
        <v>5390</v>
      </c>
      <c r="S2836" s="32" t="str">
        <f t="shared" si="492"/>
        <v/>
      </c>
      <c r="T2836" s="32" t="str">
        <f>IF(S2836="","",COUNTIF($S$2:S2836,"該当"))</f>
        <v/>
      </c>
      <c r="U2836" s="32" t="str">
        <f t="shared" si="493"/>
        <v>5390</v>
      </c>
      <c r="V2836" s="32" t="str">
        <f t="shared" si="494"/>
        <v/>
      </c>
      <c r="W2836" s="32" t="str">
        <f>IF(V2836="","",COUNTIF($V$2:V2836,"該当"))</f>
        <v/>
      </c>
      <c r="X2836" s="32" t="str">
        <f t="shared" si="497"/>
        <v>5390</v>
      </c>
      <c r="Y2836" s="26">
        <v>2090</v>
      </c>
      <c r="Z2836" s="26">
        <v>5390</v>
      </c>
      <c r="AA2836" s="26" t="s">
        <v>1871</v>
      </c>
      <c r="AB2836" s="26">
        <v>29</v>
      </c>
      <c r="AC2836" s="26" t="s">
        <v>34</v>
      </c>
      <c r="AD2836" s="26" t="s">
        <v>35</v>
      </c>
      <c r="AE2836" s="26" t="s">
        <v>23</v>
      </c>
      <c r="AF2836" s="26" t="s">
        <v>24</v>
      </c>
      <c r="AG2836" s="26">
        <v>9</v>
      </c>
      <c r="AH2836" s="26" t="s">
        <v>34</v>
      </c>
      <c r="AI2836" s="26" t="s">
        <v>26</v>
      </c>
      <c r="AJ2836" s="26">
        <v>4</v>
      </c>
      <c r="AK2836" s="26" t="s">
        <v>1692</v>
      </c>
      <c r="AL2836" s="26">
        <v>9003330332</v>
      </c>
      <c r="AM2836" s="26" t="s">
        <v>4</v>
      </c>
      <c r="AN2836" s="26">
        <v>5</v>
      </c>
      <c r="AO2836" s="26">
        <v>0</v>
      </c>
      <c r="AP2836" s="26" t="s">
        <v>28</v>
      </c>
      <c r="AT2836" s="26" t="str">
        <f>MID(AA2836,MIN(FIND({0,1,2,3,4,5,6,7,8,9},AA2836&amp;"0123456789″")),LEN(AA2836))</f>
        <v>530あ5390</v>
      </c>
      <c r="AU2836" s="26" t="str">
        <f t="shared" si="495"/>
        <v>5390</v>
      </c>
    </row>
    <row r="2837" spans="9:47" x14ac:dyDescent="0.2">
      <c r="I2837" s="26">
        <v>5401</v>
      </c>
      <c r="J2837" s="32" t="str">
        <f t="shared" si="487"/>
        <v/>
      </c>
      <c r="K2837" s="32" t="str">
        <f>IF(J2837="","",COUNTIF($J$2:J2837,"該当"))</f>
        <v/>
      </c>
      <c r="L2837" s="32" t="str">
        <f t="shared" si="496"/>
        <v>5401</v>
      </c>
      <c r="M2837" s="32" t="str">
        <f t="shared" si="488"/>
        <v/>
      </c>
      <c r="N2837" s="32" t="str">
        <f>IF(M2837="","",COUNTIF($M$2:M2837,"該当"))</f>
        <v/>
      </c>
      <c r="O2837" s="32" t="str">
        <f t="shared" si="489"/>
        <v>5401</v>
      </c>
      <c r="P2837" s="32" t="str">
        <f t="shared" si="490"/>
        <v/>
      </c>
      <c r="Q2837" s="32" t="str">
        <f>IF(P2837="","",COUNTIF($P$2:P2837,"該当"))</f>
        <v/>
      </c>
      <c r="R2837" s="32" t="str">
        <f t="shared" si="491"/>
        <v>5401</v>
      </c>
      <c r="S2837" s="32" t="str">
        <f t="shared" si="492"/>
        <v/>
      </c>
      <c r="T2837" s="32" t="str">
        <f>IF(S2837="","",COUNTIF($S$2:S2837,"該当"))</f>
        <v/>
      </c>
      <c r="U2837" s="32" t="str">
        <f t="shared" si="493"/>
        <v>5401</v>
      </c>
      <c r="V2837" s="32" t="str">
        <f t="shared" si="494"/>
        <v/>
      </c>
      <c r="W2837" s="32" t="str">
        <f>IF(V2837="","",COUNTIF($V$2:V2837,"該当"))</f>
        <v/>
      </c>
      <c r="X2837" s="32" t="str">
        <f t="shared" si="497"/>
        <v>5401</v>
      </c>
      <c r="Y2837" s="26">
        <v>2101</v>
      </c>
      <c r="Z2837" s="26">
        <v>5401</v>
      </c>
      <c r="AA2837" s="26" t="s">
        <v>1872</v>
      </c>
      <c r="AB2837" s="26">
        <v>29</v>
      </c>
      <c r="AC2837" s="26" t="s">
        <v>34</v>
      </c>
      <c r="AD2837" s="26" t="s">
        <v>35</v>
      </c>
      <c r="AE2837" s="26" t="s">
        <v>23</v>
      </c>
      <c r="AF2837" s="26" t="s">
        <v>24</v>
      </c>
      <c r="AG2837" s="26">
        <v>9</v>
      </c>
      <c r="AH2837" s="26" t="s">
        <v>34</v>
      </c>
      <c r="AI2837" s="26" t="s">
        <v>26</v>
      </c>
      <c r="AJ2837" s="26">
        <v>4</v>
      </c>
      <c r="AK2837" s="26" t="s">
        <v>1692</v>
      </c>
      <c r="AL2837" s="26">
        <v>9003350351</v>
      </c>
      <c r="AM2837" s="26" t="s">
        <v>4</v>
      </c>
      <c r="AN2837" s="26">
        <v>5</v>
      </c>
      <c r="AO2837" s="26">
        <v>0</v>
      </c>
      <c r="AP2837" s="26" t="s">
        <v>28</v>
      </c>
      <c r="AT2837" s="26" t="str">
        <f>MID(AA2837,MIN(FIND({0,1,2,3,4,5,6,7,8,9},AA2837&amp;"0123456789″")),LEN(AA2837))</f>
        <v>530い5401</v>
      </c>
      <c r="AU2837" s="26" t="str">
        <f t="shared" si="495"/>
        <v>5401</v>
      </c>
    </row>
    <row r="2838" spans="9:47" x14ac:dyDescent="0.2">
      <c r="I2838" s="26">
        <v>5402</v>
      </c>
      <c r="J2838" s="32" t="str">
        <f t="shared" si="487"/>
        <v/>
      </c>
      <c r="K2838" s="32" t="str">
        <f>IF(J2838="","",COUNTIF($J$2:J2838,"該当"))</f>
        <v/>
      </c>
      <c r="L2838" s="32" t="str">
        <f t="shared" si="496"/>
        <v>5402</v>
      </c>
      <c r="M2838" s="32" t="str">
        <f t="shared" si="488"/>
        <v/>
      </c>
      <c r="N2838" s="32" t="str">
        <f>IF(M2838="","",COUNTIF($M$2:M2838,"該当"))</f>
        <v/>
      </c>
      <c r="O2838" s="32" t="str">
        <f t="shared" si="489"/>
        <v>5402</v>
      </c>
      <c r="P2838" s="32" t="str">
        <f t="shared" si="490"/>
        <v/>
      </c>
      <c r="Q2838" s="32" t="str">
        <f>IF(P2838="","",COUNTIF($P$2:P2838,"該当"))</f>
        <v/>
      </c>
      <c r="R2838" s="32" t="str">
        <f t="shared" si="491"/>
        <v>5402</v>
      </c>
      <c r="S2838" s="32" t="str">
        <f t="shared" si="492"/>
        <v/>
      </c>
      <c r="T2838" s="32" t="str">
        <f>IF(S2838="","",COUNTIF($S$2:S2838,"該当"))</f>
        <v/>
      </c>
      <c r="U2838" s="32" t="str">
        <f t="shared" si="493"/>
        <v>5402</v>
      </c>
      <c r="V2838" s="32" t="str">
        <f t="shared" si="494"/>
        <v/>
      </c>
      <c r="W2838" s="32" t="str">
        <f>IF(V2838="","",COUNTIF($V$2:V2838,"該当"))</f>
        <v/>
      </c>
      <c r="X2838" s="32" t="str">
        <f t="shared" si="497"/>
        <v>5402</v>
      </c>
      <c r="Y2838" s="26">
        <v>2102</v>
      </c>
      <c r="Z2838" s="26">
        <v>5402</v>
      </c>
      <c r="AA2838" s="26" t="s">
        <v>1873</v>
      </c>
      <c r="AB2838" s="26">
        <v>29</v>
      </c>
      <c r="AC2838" s="26" t="s">
        <v>34</v>
      </c>
      <c r="AD2838" s="26" t="s">
        <v>35</v>
      </c>
      <c r="AE2838" s="26" t="s">
        <v>23</v>
      </c>
      <c r="AF2838" s="26" t="s">
        <v>24</v>
      </c>
      <c r="AG2838" s="26">
        <v>9</v>
      </c>
      <c r="AH2838" s="26" t="s">
        <v>34</v>
      </c>
      <c r="AI2838" s="26" t="s">
        <v>26</v>
      </c>
      <c r="AJ2838" s="26">
        <v>4</v>
      </c>
      <c r="AK2838" s="26" t="s">
        <v>1692</v>
      </c>
      <c r="AL2838" s="26">
        <v>9003350351</v>
      </c>
      <c r="AM2838" s="26" t="s">
        <v>4</v>
      </c>
      <c r="AN2838" s="26">
        <v>5</v>
      </c>
      <c r="AO2838" s="26">
        <v>0</v>
      </c>
      <c r="AP2838" s="26" t="s">
        <v>28</v>
      </c>
      <c r="AT2838" s="26" t="str">
        <f>MID(AA2838,MIN(FIND({0,1,2,3,4,5,6,7,8,9},AA2838&amp;"0123456789″")),LEN(AA2838))</f>
        <v>530い5402</v>
      </c>
      <c r="AU2838" s="26" t="str">
        <f t="shared" si="495"/>
        <v>5402</v>
      </c>
    </row>
    <row r="2839" spans="9:47" x14ac:dyDescent="0.2">
      <c r="I2839" s="26">
        <v>5413</v>
      </c>
      <c r="J2839" s="32" t="str">
        <f t="shared" si="487"/>
        <v/>
      </c>
      <c r="K2839" s="32" t="str">
        <f>IF(J2839="","",COUNTIF($J$2:J2839,"該当"))</f>
        <v/>
      </c>
      <c r="L2839" s="32" t="str">
        <f t="shared" si="496"/>
        <v>5413</v>
      </c>
      <c r="M2839" s="32" t="str">
        <f t="shared" si="488"/>
        <v/>
      </c>
      <c r="N2839" s="32" t="str">
        <f>IF(M2839="","",COUNTIF($M$2:M2839,"該当"))</f>
        <v/>
      </c>
      <c r="O2839" s="32" t="str">
        <f t="shared" si="489"/>
        <v>5413</v>
      </c>
      <c r="P2839" s="32" t="str">
        <f t="shared" si="490"/>
        <v/>
      </c>
      <c r="Q2839" s="32" t="str">
        <f>IF(P2839="","",COUNTIF($P$2:P2839,"該当"))</f>
        <v/>
      </c>
      <c r="R2839" s="32" t="str">
        <f t="shared" si="491"/>
        <v>5413</v>
      </c>
      <c r="S2839" s="32" t="str">
        <f t="shared" si="492"/>
        <v/>
      </c>
      <c r="T2839" s="32" t="str">
        <f>IF(S2839="","",COUNTIF($S$2:S2839,"該当"))</f>
        <v/>
      </c>
      <c r="U2839" s="32" t="str">
        <f t="shared" si="493"/>
        <v>5413</v>
      </c>
      <c r="V2839" s="32" t="str">
        <f t="shared" si="494"/>
        <v/>
      </c>
      <c r="W2839" s="32" t="str">
        <f>IF(V2839="","",COUNTIF($V$2:V2839,"該当"))</f>
        <v/>
      </c>
      <c r="X2839" s="32" t="str">
        <f t="shared" si="497"/>
        <v>5413</v>
      </c>
      <c r="Y2839" s="26">
        <v>2113</v>
      </c>
      <c r="Z2839" s="26">
        <v>5413</v>
      </c>
      <c r="AA2839" s="26" t="s">
        <v>1874</v>
      </c>
      <c r="AB2839" s="26">
        <v>29</v>
      </c>
      <c r="AC2839" s="26" t="s">
        <v>34</v>
      </c>
      <c r="AD2839" s="26" t="s">
        <v>35</v>
      </c>
      <c r="AE2839" s="26" t="s">
        <v>23</v>
      </c>
      <c r="AF2839" s="26" t="s">
        <v>24</v>
      </c>
      <c r="AG2839" s="26">
        <v>9</v>
      </c>
      <c r="AH2839" s="26" t="s">
        <v>34</v>
      </c>
      <c r="AI2839" s="26" t="s">
        <v>26</v>
      </c>
      <c r="AJ2839" s="26">
        <v>4</v>
      </c>
      <c r="AK2839" s="26" t="s">
        <v>1692</v>
      </c>
      <c r="AL2839" s="26">
        <v>9003350351</v>
      </c>
      <c r="AM2839" s="26" t="s">
        <v>4</v>
      </c>
      <c r="AN2839" s="26">
        <v>5</v>
      </c>
      <c r="AO2839" s="26">
        <v>0</v>
      </c>
      <c r="AP2839" s="26" t="s">
        <v>28</v>
      </c>
      <c r="AT2839" s="26" t="str">
        <f>MID(AA2839,MIN(FIND({0,1,2,3,4,5,6,7,8,9},AA2839&amp;"0123456789″")),LEN(AA2839))</f>
        <v>530い5413</v>
      </c>
      <c r="AU2839" s="26" t="str">
        <f t="shared" si="495"/>
        <v>5413</v>
      </c>
    </row>
    <row r="2840" spans="9:47" x14ac:dyDescent="0.2">
      <c r="I2840" s="26">
        <v>5414</v>
      </c>
      <c r="J2840" s="32" t="str">
        <f t="shared" si="487"/>
        <v/>
      </c>
      <c r="K2840" s="32" t="str">
        <f>IF(J2840="","",COUNTIF($J$2:J2840,"該当"))</f>
        <v/>
      </c>
      <c r="L2840" s="32" t="str">
        <f t="shared" si="496"/>
        <v>5414</v>
      </c>
      <c r="M2840" s="32" t="str">
        <f t="shared" si="488"/>
        <v/>
      </c>
      <c r="N2840" s="32" t="str">
        <f>IF(M2840="","",COUNTIF($M$2:M2840,"該当"))</f>
        <v/>
      </c>
      <c r="O2840" s="32" t="str">
        <f t="shared" si="489"/>
        <v>5414</v>
      </c>
      <c r="P2840" s="32" t="str">
        <f t="shared" si="490"/>
        <v/>
      </c>
      <c r="Q2840" s="32" t="str">
        <f>IF(P2840="","",COUNTIF($P$2:P2840,"該当"))</f>
        <v/>
      </c>
      <c r="R2840" s="32" t="str">
        <f t="shared" si="491"/>
        <v>5414</v>
      </c>
      <c r="S2840" s="32" t="str">
        <f t="shared" si="492"/>
        <v/>
      </c>
      <c r="T2840" s="32" t="str">
        <f>IF(S2840="","",COUNTIF($S$2:S2840,"該当"))</f>
        <v/>
      </c>
      <c r="U2840" s="32" t="str">
        <f t="shared" si="493"/>
        <v>5414</v>
      </c>
      <c r="V2840" s="32" t="str">
        <f t="shared" si="494"/>
        <v/>
      </c>
      <c r="W2840" s="32" t="str">
        <f>IF(V2840="","",COUNTIF($V$2:V2840,"該当"))</f>
        <v/>
      </c>
      <c r="X2840" s="32" t="str">
        <f t="shared" si="497"/>
        <v>5414</v>
      </c>
      <c r="Y2840" s="26">
        <v>2114</v>
      </c>
      <c r="Z2840" s="26">
        <v>5414</v>
      </c>
      <c r="AA2840" s="26" t="s">
        <v>1875</v>
      </c>
      <c r="AB2840" s="26">
        <v>29</v>
      </c>
      <c r="AC2840" s="26" t="s">
        <v>34</v>
      </c>
      <c r="AD2840" s="26" t="s">
        <v>35</v>
      </c>
      <c r="AE2840" s="26" t="s">
        <v>23</v>
      </c>
      <c r="AF2840" s="26" t="s">
        <v>24</v>
      </c>
      <c r="AG2840" s="26">
        <v>9</v>
      </c>
      <c r="AH2840" s="26" t="s">
        <v>34</v>
      </c>
      <c r="AI2840" s="26" t="s">
        <v>26</v>
      </c>
      <c r="AJ2840" s="26">
        <v>4</v>
      </c>
      <c r="AK2840" s="26" t="s">
        <v>1692</v>
      </c>
      <c r="AL2840" s="26">
        <v>9003350351</v>
      </c>
      <c r="AM2840" s="26" t="s">
        <v>4</v>
      </c>
      <c r="AN2840" s="26">
        <v>5</v>
      </c>
      <c r="AO2840" s="26">
        <v>0</v>
      </c>
      <c r="AP2840" s="26" t="s">
        <v>28</v>
      </c>
      <c r="AT2840" s="26" t="str">
        <f>MID(AA2840,MIN(FIND({0,1,2,3,4,5,6,7,8,9},AA2840&amp;"0123456789″")),LEN(AA2840))</f>
        <v>530い5414</v>
      </c>
      <c r="AU2840" s="26" t="str">
        <f t="shared" si="495"/>
        <v>5414</v>
      </c>
    </row>
    <row r="2841" spans="9:47" x14ac:dyDescent="0.2">
      <c r="I2841" s="26">
        <v>5447</v>
      </c>
      <c r="J2841" s="32" t="str">
        <f t="shared" si="487"/>
        <v/>
      </c>
      <c r="K2841" s="32" t="str">
        <f>IF(J2841="","",COUNTIF($J$2:J2841,"該当"))</f>
        <v/>
      </c>
      <c r="L2841" s="32" t="str">
        <f t="shared" si="496"/>
        <v>5447</v>
      </c>
      <c r="M2841" s="32" t="str">
        <f t="shared" si="488"/>
        <v/>
      </c>
      <c r="N2841" s="32" t="str">
        <f>IF(M2841="","",COUNTIF($M$2:M2841,"該当"))</f>
        <v/>
      </c>
      <c r="O2841" s="32" t="str">
        <f t="shared" si="489"/>
        <v>5447</v>
      </c>
      <c r="P2841" s="32" t="str">
        <f t="shared" si="490"/>
        <v/>
      </c>
      <c r="Q2841" s="32" t="str">
        <f>IF(P2841="","",COUNTIF($P$2:P2841,"該当"))</f>
        <v/>
      </c>
      <c r="R2841" s="32" t="str">
        <f t="shared" si="491"/>
        <v>5447</v>
      </c>
      <c r="S2841" s="32" t="str">
        <f t="shared" si="492"/>
        <v/>
      </c>
      <c r="T2841" s="32" t="str">
        <f>IF(S2841="","",COUNTIF($S$2:S2841,"該当"))</f>
        <v/>
      </c>
      <c r="U2841" s="32" t="str">
        <f t="shared" si="493"/>
        <v>5447</v>
      </c>
      <c r="V2841" s="32" t="str">
        <f t="shared" si="494"/>
        <v/>
      </c>
      <c r="W2841" s="32" t="str">
        <f>IF(V2841="","",COUNTIF($V$2:V2841,"該当"))</f>
        <v/>
      </c>
      <c r="X2841" s="32" t="str">
        <f t="shared" si="497"/>
        <v>5447</v>
      </c>
      <c r="Y2841" s="26">
        <v>1586</v>
      </c>
      <c r="Z2841" s="26">
        <v>5447</v>
      </c>
      <c r="AA2841" s="26" t="s">
        <v>5051</v>
      </c>
      <c r="AB2841" s="26">
        <v>29</v>
      </c>
      <c r="AC2841" s="26" t="s">
        <v>34</v>
      </c>
      <c r="AD2841" s="26" t="s">
        <v>35</v>
      </c>
      <c r="AE2841" s="26" t="s">
        <v>23</v>
      </c>
      <c r="AF2841" s="26" t="s">
        <v>24</v>
      </c>
      <c r="AG2841" s="26">
        <v>9</v>
      </c>
      <c r="AH2841" s="26" t="s">
        <v>34</v>
      </c>
      <c r="AI2841" s="26" t="s">
        <v>26</v>
      </c>
      <c r="AJ2841" s="26">
        <v>4</v>
      </c>
      <c r="AK2841" s="26" t="s">
        <v>1692</v>
      </c>
      <c r="AL2841" s="26">
        <v>9003350351</v>
      </c>
      <c r="AM2841" s="26" t="s">
        <v>4</v>
      </c>
      <c r="AN2841" s="26">
        <v>5</v>
      </c>
      <c r="AO2841" s="26">
        <v>0</v>
      </c>
      <c r="AP2841" s="26" t="s">
        <v>28</v>
      </c>
      <c r="AT2841" s="26" t="str">
        <f>MID(AA2841,MIN(FIND({0,1,2,3,4,5,6,7,8,9},AA2841&amp;"0123456789″")),LEN(AA2841))</f>
        <v>530う5447</v>
      </c>
      <c r="AU2841" s="26" t="str">
        <f t="shared" si="495"/>
        <v>5447</v>
      </c>
    </row>
    <row r="2842" spans="9:47" x14ac:dyDescent="0.2">
      <c r="I2842" s="26">
        <v>5450</v>
      </c>
      <c r="J2842" s="32" t="str">
        <f t="shared" si="487"/>
        <v/>
      </c>
      <c r="K2842" s="32" t="str">
        <f>IF(J2842="","",COUNTIF($J$2:J2842,"該当"))</f>
        <v/>
      </c>
      <c r="L2842" s="32" t="str">
        <f t="shared" si="496"/>
        <v>5450</v>
      </c>
      <c r="M2842" s="32" t="str">
        <f t="shared" si="488"/>
        <v/>
      </c>
      <c r="N2842" s="32" t="str">
        <f>IF(M2842="","",COUNTIF($M$2:M2842,"該当"))</f>
        <v/>
      </c>
      <c r="O2842" s="32" t="str">
        <f t="shared" si="489"/>
        <v>5450</v>
      </c>
      <c r="P2842" s="32" t="str">
        <f t="shared" si="490"/>
        <v/>
      </c>
      <c r="Q2842" s="32" t="str">
        <f>IF(P2842="","",COUNTIF($P$2:P2842,"該当"))</f>
        <v/>
      </c>
      <c r="R2842" s="32" t="str">
        <f t="shared" si="491"/>
        <v>5450</v>
      </c>
      <c r="S2842" s="32" t="str">
        <f t="shared" si="492"/>
        <v/>
      </c>
      <c r="T2842" s="32" t="str">
        <f>IF(S2842="","",COUNTIF($S$2:S2842,"該当"))</f>
        <v/>
      </c>
      <c r="U2842" s="32" t="str">
        <f t="shared" si="493"/>
        <v>5450</v>
      </c>
      <c r="V2842" s="32" t="str">
        <f t="shared" si="494"/>
        <v/>
      </c>
      <c r="W2842" s="32" t="str">
        <f>IF(V2842="","",COUNTIF($V$2:V2842,"該当"))</f>
        <v/>
      </c>
      <c r="X2842" s="32" t="str">
        <f t="shared" si="497"/>
        <v>5450</v>
      </c>
      <c r="Y2842" s="26">
        <v>1587</v>
      </c>
      <c r="Z2842" s="26">
        <v>5450</v>
      </c>
      <c r="AA2842" s="26" t="s">
        <v>1876</v>
      </c>
      <c r="AB2842" s="26">
        <v>29</v>
      </c>
      <c r="AC2842" s="26" t="s">
        <v>34</v>
      </c>
      <c r="AD2842" s="26" t="s">
        <v>35</v>
      </c>
      <c r="AE2842" s="26" t="s">
        <v>23</v>
      </c>
      <c r="AF2842" s="26" t="s">
        <v>24</v>
      </c>
      <c r="AG2842" s="26">
        <v>9</v>
      </c>
      <c r="AH2842" s="26" t="s">
        <v>34</v>
      </c>
      <c r="AI2842" s="26" t="s">
        <v>26</v>
      </c>
      <c r="AJ2842" s="26">
        <v>4</v>
      </c>
      <c r="AK2842" s="26" t="s">
        <v>1692</v>
      </c>
      <c r="AL2842" s="26">
        <v>9003350351</v>
      </c>
      <c r="AM2842" s="26" t="s">
        <v>4</v>
      </c>
      <c r="AN2842" s="26">
        <v>5</v>
      </c>
      <c r="AO2842" s="26">
        <v>0</v>
      </c>
      <c r="AP2842" s="26" t="s">
        <v>28</v>
      </c>
      <c r="AT2842" s="26" t="str">
        <f>MID(AA2842,MIN(FIND({0,1,2,3,4,5,6,7,8,9},AA2842&amp;"0123456789″")),LEN(AA2842))</f>
        <v>530い5450</v>
      </c>
      <c r="AU2842" s="26" t="str">
        <f t="shared" si="495"/>
        <v>5450</v>
      </c>
    </row>
    <row r="2843" spans="9:47" x14ac:dyDescent="0.2">
      <c r="I2843" s="26">
        <v>5451</v>
      </c>
      <c r="J2843" s="32" t="str">
        <f t="shared" si="487"/>
        <v/>
      </c>
      <c r="K2843" s="32" t="str">
        <f>IF(J2843="","",COUNTIF($J$2:J2843,"該当"))</f>
        <v/>
      </c>
      <c r="L2843" s="32" t="str">
        <f t="shared" si="496"/>
        <v>5451</v>
      </c>
      <c r="M2843" s="32" t="str">
        <f t="shared" si="488"/>
        <v/>
      </c>
      <c r="N2843" s="32" t="str">
        <f>IF(M2843="","",COUNTIF($M$2:M2843,"該当"))</f>
        <v/>
      </c>
      <c r="O2843" s="32" t="str">
        <f t="shared" si="489"/>
        <v>5451</v>
      </c>
      <c r="P2843" s="32" t="str">
        <f t="shared" si="490"/>
        <v/>
      </c>
      <c r="Q2843" s="32" t="str">
        <f>IF(P2843="","",COUNTIF($P$2:P2843,"該当"))</f>
        <v/>
      </c>
      <c r="R2843" s="32" t="str">
        <f t="shared" si="491"/>
        <v>5451</v>
      </c>
      <c r="S2843" s="32" t="str">
        <f t="shared" si="492"/>
        <v/>
      </c>
      <c r="T2843" s="32" t="str">
        <f>IF(S2843="","",COUNTIF($S$2:S2843,"該当"))</f>
        <v/>
      </c>
      <c r="U2843" s="32" t="str">
        <f t="shared" si="493"/>
        <v>5451</v>
      </c>
      <c r="V2843" s="32" t="str">
        <f t="shared" si="494"/>
        <v/>
      </c>
      <c r="W2843" s="32" t="str">
        <f>IF(V2843="","",COUNTIF($V$2:V2843,"該当"))</f>
        <v/>
      </c>
      <c r="X2843" s="32" t="str">
        <f t="shared" si="497"/>
        <v>5451</v>
      </c>
      <c r="Y2843" s="26">
        <v>3068</v>
      </c>
      <c r="Z2843" s="26">
        <v>5451</v>
      </c>
      <c r="AA2843" s="26" t="s">
        <v>1877</v>
      </c>
      <c r="AB2843" s="26">
        <v>29</v>
      </c>
      <c r="AC2843" s="26" t="s">
        <v>34</v>
      </c>
      <c r="AD2843" s="26" t="s">
        <v>35</v>
      </c>
      <c r="AE2843" s="26" t="s">
        <v>23</v>
      </c>
      <c r="AF2843" s="26" t="s">
        <v>24</v>
      </c>
      <c r="AG2843" s="26">
        <v>9</v>
      </c>
      <c r="AH2843" s="26" t="s">
        <v>34</v>
      </c>
      <c r="AI2843" s="26" t="s">
        <v>26</v>
      </c>
      <c r="AJ2843" s="26">
        <v>4</v>
      </c>
      <c r="AK2843" s="26" t="s">
        <v>1692</v>
      </c>
      <c r="AL2843" s="26">
        <v>9003330332</v>
      </c>
      <c r="AM2843" s="26" t="s">
        <v>4</v>
      </c>
      <c r="AN2843" s="26">
        <v>5</v>
      </c>
      <c r="AO2843" s="26">
        <v>0</v>
      </c>
      <c r="AP2843" s="26" t="s">
        <v>28</v>
      </c>
      <c r="AT2843" s="26" t="str">
        <f>MID(AA2843,MIN(FIND({0,1,2,3,4,5,6,7,8,9},AA2843&amp;"0123456789″")),LEN(AA2843))</f>
        <v>530い5451</v>
      </c>
      <c r="AU2843" s="26" t="str">
        <f t="shared" si="495"/>
        <v>5451</v>
      </c>
    </row>
    <row r="2844" spans="9:47" x14ac:dyDescent="0.2">
      <c r="I2844" s="26">
        <v>5453</v>
      </c>
      <c r="J2844" s="32" t="str">
        <f t="shared" si="487"/>
        <v/>
      </c>
      <c r="K2844" s="32" t="str">
        <f>IF(J2844="","",COUNTIF($J$2:J2844,"該当"))</f>
        <v/>
      </c>
      <c r="L2844" s="32" t="str">
        <f t="shared" si="496"/>
        <v>5453</v>
      </c>
      <c r="M2844" s="32" t="str">
        <f t="shared" si="488"/>
        <v/>
      </c>
      <c r="N2844" s="32" t="str">
        <f>IF(M2844="","",COUNTIF($M$2:M2844,"該当"))</f>
        <v/>
      </c>
      <c r="O2844" s="32" t="str">
        <f t="shared" si="489"/>
        <v>5453</v>
      </c>
      <c r="P2844" s="32" t="str">
        <f t="shared" si="490"/>
        <v/>
      </c>
      <c r="Q2844" s="32" t="str">
        <f>IF(P2844="","",COUNTIF($P$2:P2844,"該当"))</f>
        <v/>
      </c>
      <c r="R2844" s="32" t="str">
        <f t="shared" si="491"/>
        <v>5453</v>
      </c>
      <c r="S2844" s="32" t="str">
        <f t="shared" si="492"/>
        <v/>
      </c>
      <c r="T2844" s="32" t="str">
        <f>IF(S2844="","",COUNTIF($S$2:S2844,"該当"))</f>
        <v/>
      </c>
      <c r="U2844" s="32" t="str">
        <f t="shared" si="493"/>
        <v>5453</v>
      </c>
      <c r="V2844" s="32" t="str">
        <f t="shared" si="494"/>
        <v/>
      </c>
      <c r="W2844" s="32" t="str">
        <f>IF(V2844="","",COUNTIF($V$2:V2844,"該当"))</f>
        <v/>
      </c>
      <c r="X2844" s="32" t="str">
        <f t="shared" si="497"/>
        <v>5453</v>
      </c>
      <c r="Y2844" s="26">
        <v>1599</v>
      </c>
      <c r="Z2844" s="26">
        <v>5453</v>
      </c>
      <c r="AA2844" s="26" t="s">
        <v>1878</v>
      </c>
      <c r="AB2844" s="26">
        <v>29</v>
      </c>
      <c r="AC2844" s="26" t="s">
        <v>34</v>
      </c>
      <c r="AD2844" s="26" t="s">
        <v>35</v>
      </c>
      <c r="AE2844" s="26" t="s">
        <v>23</v>
      </c>
      <c r="AF2844" s="26" t="s">
        <v>24</v>
      </c>
      <c r="AG2844" s="26">
        <v>9</v>
      </c>
      <c r="AH2844" s="26" t="s">
        <v>34</v>
      </c>
      <c r="AI2844" s="26" t="s">
        <v>26</v>
      </c>
      <c r="AJ2844" s="26">
        <v>4</v>
      </c>
      <c r="AK2844" s="26" t="s">
        <v>1692</v>
      </c>
      <c r="AL2844" s="26">
        <v>9003350351</v>
      </c>
      <c r="AM2844" s="26" t="s">
        <v>4</v>
      </c>
      <c r="AN2844" s="26">
        <v>5</v>
      </c>
      <c r="AO2844" s="26">
        <v>0</v>
      </c>
      <c r="AP2844" s="26" t="s">
        <v>28</v>
      </c>
      <c r="AT2844" s="26" t="str">
        <f>MID(AA2844,MIN(FIND({0,1,2,3,4,5,6,7,8,9},AA2844&amp;"0123456789″")),LEN(AA2844))</f>
        <v>530い5453</v>
      </c>
      <c r="AU2844" s="26" t="str">
        <f t="shared" si="495"/>
        <v>5453</v>
      </c>
    </row>
    <row r="2845" spans="9:47" x14ac:dyDescent="0.2">
      <c r="I2845" s="26">
        <v>5454</v>
      </c>
      <c r="J2845" s="32" t="str">
        <f t="shared" si="487"/>
        <v/>
      </c>
      <c r="K2845" s="32" t="str">
        <f>IF(J2845="","",COUNTIF($J$2:J2845,"該当"))</f>
        <v/>
      </c>
      <c r="L2845" s="32" t="str">
        <f t="shared" si="496"/>
        <v>5454</v>
      </c>
      <c r="M2845" s="32" t="str">
        <f t="shared" si="488"/>
        <v/>
      </c>
      <c r="N2845" s="32" t="str">
        <f>IF(M2845="","",COUNTIF($M$2:M2845,"該当"))</f>
        <v/>
      </c>
      <c r="O2845" s="32" t="str">
        <f t="shared" si="489"/>
        <v>5454</v>
      </c>
      <c r="P2845" s="32" t="str">
        <f t="shared" si="490"/>
        <v/>
      </c>
      <c r="Q2845" s="32" t="str">
        <f>IF(P2845="","",COUNTIF($P$2:P2845,"該当"))</f>
        <v/>
      </c>
      <c r="R2845" s="32" t="str">
        <f t="shared" si="491"/>
        <v>5454</v>
      </c>
      <c r="S2845" s="32" t="str">
        <f t="shared" si="492"/>
        <v/>
      </c>
      <c r="T2845" s="32" t="str">
        <f>IF(S2845="","",COUNTIF($S$2:S2845,"該当"))</f>
        <v/>
      </c>
      <c r="U2845" s="32" t="str">
        <f t="shared" si="493"/>
        <v>5454</v>
      </c>
      <c r="V2845" s="32" t="str">
        <f t="shared" si="494"/>
        <v/>
      </c>
      <c r="W2845" s="32" t="str">
        <f>IF(V2845="","",COUNTIF($V$2:V2845,"該当"))</f>
        <v/>
      </c>
      <c r="X2845" s="32" t="str">
        <f t="shared" si="497"/>
        <v>5454</v>
      </c>
      <c r="Y2845" s="26">
        <v>1601</v>
      </c>
      <c r="Z2845" s="26">
        <v>5454</v>
      </c>
      <c r="AA2845" s="26" t="s">
        <v>1879</v>
      </c>
      <c r="AB2845" s="26">
        <v>29</v>
      </c>
      <c r="AC2845" s="26" t="s">
        <v>34</v>
      </c>
      <c r="AD2845" s="26" t="s">
        <v>35</v>
      </c>
      <c r="AE2845" s="26" t="s">
        <v>23</v>
      </c>
      <c r="AF2845" s="26" t="s">
        <v>24</v>
      </c>
      <c r="AG2845" s="26">
        <v>9</v>
      </c>
      <c r="AH2845" s="26" t="s">
        <v>34</v>
      </c>
      <c r="AI2845" s="26" t="s">
        <v>26</v>
      </c>
      <c r="AJ2845" s="26">
        <v>4</v>
      </c>
      <c r="AK2845" s="26" t="s">
        <v>1692</v>
      </c>
      <c r="AL2845" s="26">
        <v>9003330331</v>
      </c>
      <c r="AM2845" s="26" t="s">
        <v>4</v>
      </c>
      <c r="AN2845" s="26">
        <v>5</v>
      </c>
      <c r="AO2845" s="26">
        <v>0</v>
      </c>
      <c r="AP2845" s="26" t="s">
        <v>28</v>
      </c>
      <c r="AT2845" s="26" t="str">
        <f>MID(AA2845,MIN(FIND({0,1,2,3,4,5,6,7,8,9},AA2845&amp;"0123456789″")),LEN(AA2845))</f>
        <v>530い5454</v>
      </c>
      <c r="AU2845" s="26" t="str">
        <f t="shared" si="495"/>
        <v>5454</v>
      </c>
    </row>
    <row r="2846" spans="9:47" x14ac:dyDescent="0.2">
      <c r="I2846" s="26">
        <v>5455</v>
      </c>
      <c r="J2846" s="32" t="str">
        <f t="shared" si="487"/>
        <v/>
      </c>
      <c r="K2846" s="32" t="str">
        <f>IF(J2846="","",COUNTIF($J$2:J2846,"該当"))</f>
        <v/>
      </c>
      <c r="L2846" s="32" t="str">
        <f t="shared" si="496"/>
        <v>5455</v>
      </c>
      <c r="M2846" s="32" t="str">
        <f t="shared" si="488"/>
        <v/>
      </c>
      <c r="N2846" s="32" t="str">
        <f>IF(M2846="","",COUNTIF($M$2:M2846,"該当"))</f>
        <v/>
      </c>
      <c r="O2846" s="32" t="str">
        <f t="shared" si="489"/>
        <v>5455</v>
      </c>
      <c r="P2846" s="32" t="str">
        <f t="shared" si="490"/>
        <v/>
      </c>
      <c r="Q2846" s="32" t="str">
        <f>IF(P2846="","",COUNTIF($P$2:P2846,"該当"))</f>
        <v/>
      </c>
      <c r="R2846" s="32" t="str">
        <f t="shared" si="491"/>
        <v>5455</v>
      </c>
      <c r="S2846" s="32" t="str">
        <f t="shared" si="492"/>
        <v/>
      </c>
      <c r="T2846" s="32" t="str">
        <f>IF(S2846="","",COUNTIF($S$2:S2846,"該当"))</f>
        <v/>
      </c>
      <c r="U2846" s="32" t="str">
        <f t="shared" si="493"/>
        <v>5455</v>
      </c>
      <c r="V2846" s="32" t="str">
        <f t="shared" si="494"/>
        <v/>
      </c>
      <c r="W2846" s="32" t="str">
        <f>IF(V2846="","",COUNTIF($V$2:V2846,"該当"))</f>
        <v/>
      </c>
      <c r="X2846" s="32" t="str">
        <f t="shared" si="497"/>
        <v>5455</v>
      </c>
      <c r="Y2846" s="26">
        <v>1619</v>
      </c>
      <c r="Z2846" s="26">
        <v>5455</v>
      </c>
      <c r="AA2846" s="26" t="s">
        <v>1880</v>
      </c>
      <c r="AB2846" s="26">
        <v>29</v>
      </c>
      <c r="AC2846" s="26" t="s">
        <v>34</v>
      </c>
      <c r="AD2846" s="26" t="s">
        <v>35</v>
      </c>
      <c r="AE2846" s="26" t="s">
        <v>23</v>
      </c>
      <c r="AF2846" s="26" t="s">
        <v>24</v>
      </c>
      <c r="AG2846" s="26">
        <v>9</v>
      </c>
      <c r="AH2846" s="26" t="s">
        <v>34</v>
      </c>
      <c r="AI2846" s="26" t="s">
        <v>26</v>
      </c>
      <c r="AJ2846" s="26">
        <v>4</v>
      </c>
      <c r="AK2846" s="26" t="s">
        <v>1692</v>
      </c>
      <c r="AL2846" s="26">
        <v>9003350351</v>
      </c>
      <c r="AM2846" s="26" t="s">
        <v>4</v>
      </c>
      <c r="AN2846" s="26">
        <v>5</v>
      </c>
      <c r="AO2846" s="26">
        <v>0</v>
      </c>
      <c r="AP2846" s="26" t="s">
        <v>28</v>
      </c>
      <c r="AT2846" s="26" t="str">
        <f>MID(AA2846,MIN(FIND({0,1,2,3,4,5,6,7,8,9},AA2846&amp;"0123456789″")),LEN(AA2846))</f>
        <v>530い5455</v>
      </c>
      <c r="AU2846" s="26" t="str">
        <f t="shared" si="495"/>
        <v>5455</v>
      </c>
    </row>
    <row r="2847" spans="9:47" x14ac:dyDescent="0.2">
      <c r="I2847" s="26">
        <v>5465</v>
      </c>
      <c r="J2847" s="32" t="str">
        <f t="shared" si="487"/>
        <v/>
      </c>
      <c r="K2847" s="32" t="str">
        <f>IF(J2847="","",COUNTIF($J$2:J2847,"該当"))</f>
        <v/>
      </c>
      <c r="L2847" s="32" t="str">
        <f t="shared" si="496"/>
        <v>5465</v>
      </c>
      <c r="M2847" s="32" t="str">
        <f t="shared" si="488"/>
        <v/>
      </c>
      <c r="N2847" s="32" t="str">
        <f>IF(M2847="","",COUNTIF($M$2:M2847,"該当"))</f>
        <v/>
      </c>
      <c r="O2847" s="32" t="str">
        <f t="shared" si="489"/>
        <v>5465</v>
      </c>
      <c r="P2847" s="32" t="str">
        <f t="shared" si="490"/>
        <v/>
      </c>
      <c r="Q2847" s="32" t="str">
        <f>IF(P2847="","",COUNTIF($P$2:P2847,"該当"))</f>
        <v/>
      </c>
      <c r="R2847" s="32" t="str">
        <f t="shared" si="491"/>
        <v>5465</v>
      </c>
      <c r="S2847" s="32" t="str">
        <f t="shared" si="492"/>
        <v/>
      </c>
      <c r="T2847" s="32" t="str">
        <f>IF(S2847="","",COUNTIF($S$2:S2847,"該当"))</f>
        <v/>
      </c>
      <c r="U2847" s="32" t="str">
        <f t="shared" si="493"/>
        <v>5465</v>
      </c>
      <c r="V2847" s="32" t="str">
        <f t="shared" si="494"/>
        <v/>
      </c>
      <c r="W2847" s="32" t="str">
        <f>IF(V2847="","",COUNTIF($V$2:V2847,"該当"))</f>
        <v/>
      </c>
      <c r="X2847" s="32" t="str">
        <f t="shared" si="497"/>
        <v>5465</v>
      </c>
      <c r="Y2847" s="26">
        <v>3076</v>
      </c>
      <c r="Z2847" s="26">
        <v>5465</v>
      </c>
      <c r="AA2847" s="26" t="s">
        <v>1881</v>
      </c>
      <c r="AB2847" s="26">
        <v>29</v>
      </c>
      <c r="AC2847" s="26" t="s">
        <v>34</v>
      </c>
      <c r="AD2847" s="26" t="s">
        <v>35</v>
      </c>
      <c r="AE2847" s="26" t="s">
        <v>23</v>
      </c>
      <c r="AF2847" s="26" t="s">
        <v>24</v>
      </c>
      <c r="AG2847" s="26">
        <v>9</v>
      </c>
      <c r="AH2847" s="26" t="s">
        <v>34</v>
      </c>
      <c r="AI2847" s="26" t="s">
        <v>26</v>
      </c>
      <c r="AJ2847" s="26">
        <v>4</v>
      </c>
      <c r="AK2847" s="26" t="s">
        <v>1692</v>
      </c>
      <c r="AL2847" s="26">
        <v>9003330332</v>
      </c>
      <c r="AM2847" s="26" t="s">
        <v>4</v>
      </c>
      <c r="AN2847" s="26">
        <v>5</v>
      </c>
      <c r="AO2847" s="26">
        <v>0</v>
      </c>
      <c r="AP2847" s="26" t="s">
        <v>28</v>
      </c>
      <c r="AT2847" s="26" t="str">
        <f>MID(AA2847,MIN(FIND({0,1,2,3,4,5,6,7,8,9},AA2847&amp;"0123456789″")),LEN(AA2847))</f>
        <v>530い5465</v>
      </c>
      <c r="AU2847" s="26" t="str">
        <f t="shared" si="495"/>
        <v>5465</v>
      </c>
    </row>
    <row r="2848" spans="9:47" x14ac:dyDescent="0.2">
      <c r="I2848" s="26">
        <v>5478</v>
      </c>
      <c r="J2848" s="32" t="str">
        <f t="shared" si="487"/>
        <v/>
      </c>
      <c r="K2848" s="32" t="str">
        <f>IF(J2848="","",COUNTIF($J$2:J2848,"該当"))</f>
        <v/>
      </c>
      <c r="L2848" s="32" t="str">
        <f t="shared" si="496"/>
        <v>5478</v>
      </c>
      <c r="M2848" s="32" t="str">
        <f t="shared" si="488"/>
        <v/>
      </c>
      <c r="N2848" s="32" t="str">
        <f>IF(M2848="","",COUNTIF($M$2:M2848,"該当"))</f>
        <v/>
      </c>
      <c r="O2848" s="32" t="str">
        <f t="shared" si="489"/>
        <v>5478</v>
      </c>
      <c r="P2848" s="32" t="str">
        <f t="shared" si="490"/>
        <v/>
      </c>
      <c r="Q2848" s="32" t="str">
        <f>IF(P2848="","",COUNTIF($P$2:P2848,"該当"))</f>
        <v/>
      </c>
      <c r="R2848" s="32" t="str">
        <f t="shared" si="491"/>
        <v>5478</v>
      </c>
      <c r="S2848" s="32" t="str">
        <f t="shared" si="492"/>
        <v/>
      </c>
      <c r="T2848" s="32" t="str">
        <f>IF(S2848="","",COUNTIF($S$2:S2848,"該当"))</f>
        <v/>
      </c>
      <c r="U2848" s="32" t="str">
        <f t="shared" si="493"/>
        <v>5478</v>
      </c>
      <c r="V2848" s="32" t="str">
        <f t="shared" si="494"/>
        <v/>
      </c>
      <c r="W2848" s="32" t="str">
        <f>IF(V2848="","",COUNTIF($V$2:V2848,"該当"))</f>
        <v/>
      </c>
      <c r="X2848" s="32" t="str">
        <f t="shared" si="497"/>
        <v>5478</v>
      </c>
      <c r="Y2848" s="26">
        <v>1578</v>
      </c>
      <c r="Z2848" s="26">
        <v>5478</v>
      </c>
      <c r="AA2848" s="26" t="s">
        <v>1882</v>
      </c>
      <c r="AB2848" s="26">
        <v>29</v>
      </c>
      <c r="AC2848" s="26" t="s">
        <v>34</v>
      </c>
      <c r="AD2848" s="26" t="s">
        <v>35</v>
      </c>
      <c r="AE2848" s="26" t="s">
        <v>23</v>
      </c>
      <c r="AF2848" s="26" t="s">
        <v>24</v>
      </c>
      <c r="AG2848" s="26">
        <v>9</v>
      </c>
      <c r="AH2848" s="26" t="s">
        <v>34</v>
      </c>
      <c r="AI2848" s="26" t="s">
        <v>26</v>
      </c>
      <c r="AJ2848" s="26">
        <v>4</v>
      </c>
      <c r="AK2848" s="26" t="s">
        <v>1692</v>
      </c>
      <c r="AL2848" s="26">
        <v>9003330332</v>
      </c>
      <c r="AM2848" s="26" t="s">
        <v>4</v>
      </c>
      <c r="AN2848" s="26">
        <v>5</v>
      </c>
      <c r="AO2848" s="26">
        <v>0</v>
      </c>
      <c r="AP2848" s="26" t="s">
        <v>28</v>
      </c>
      <c r="AT2848" s="26" t="str">
        <f>MID(AA2848,MIN(FIND({0,1,2,3,4,5,6,7,8,9},AA2848&amp;"0123456789″")),LEN(AA2848))</f>
        <v>530い5478</v>
      </c>
      <c r="AU2848" s="26" t="str">
        <f t="shared" si="495"/>
        <v>5478</v>
      </c>
    </row>
    <row r="2849" spans="9:47" x14ac:dyDescent="0.2">
      <c r="I2849" s="26">
        <v>5485</v>
      </c>
      <c r="J2849" s="32" t="str">
        <f t="shared" si="487"/>
        <v/>
      </c>
      <c r="K2849" s="32" t="str">
        <f>IF(J2849="","",COUNTIF($J$2:J2849,"該当"))</f>
        <v/>
      </c>
      <c r="L2849" s="32" t="str">
        <f t="shared" si="496"/>
        <v>5485</v>
      </c>
      <c r="M2849" s="32" t="str">
        <f t="shared" si="488"/>
        <v/>
      </c>
      <c r="N2849" s="32" t="str">
        <f>IF(M2849="","",COUNTIF($M$2:M2849,"該当"))</f>
        <v/>
      </c>
      <c r="O2849" s="32" t="str">
        <f t="shared" si="489"/>
        <v>5485</v>
      </c>
      <c r="P2849" s="32" t="str">
        <f t="shared" si="490"/>
        <v/>
      </c>
      <c r="Q2849" s="32" t="str">
        <f>IF(P2849="","",COUNTIF($P$2:P2849,"該当"))</f>
        <v/>
      </c>
      <c r="R2849" s="32" t="str">
        <f t="shared" si="491"/>
        <v>5485</v>
      </c>
      <c r="S2849" s="32" t="str">
        <f t="shared" si="492"/>
        <v/>
      </c>
      <c r="T2849" s="32" t="str">
        <f>IF(S2849="","",COUNTIF($S$2:S2849,"該当"))</f>
        <v/>
      </c>
      <c r="U2849" s="32" t="str">
        <f t="shared" si="493"/>
        <v>5485</v>
      </c>
      <c r="V2849" s="32" t="str">
        <f t="shared" si="494"/>
        <v/>
      </c>
      <c r="W2849" s="32" t="str">
        <f>IF(V2849="","",COUNTIF($V$2:V2849,"該当"))</f>
        <v/>
      </c>
      <c r="X2849" s="32" t="str">
        <f t="shared" si="497"/>
        <v>5485</v>
      </c>
      <c r="Y2849" s="26">
        <v>3116</v>
      </c>
      <c r="Z2849" s="26">
        <v>5485</v>
      </c>
      <c r="AA2849" s="26" t="s">
        <v>1883</v>
      </c>
      <c r="AB2849" s="26">
        <v>29</v>
      </c>
      <c r="AC2849" s="26" t="s">
        <v>34</v>
      </c>
      <c r="AD2849" s="26" t="s">
        <v>35</v>
      </c>
      <c r="AE2849" s="26" t="s">
        <v>23</v>
      </c>
      <c r="AF2849" s="26" t="s">
        <v>24</v>
      </c>
      <c r="AG2849" s="26">
        <v>9</v>
      </c>
      <c r="AH2849" s="26" t="s">
        <v>34</v>
      </c>
      <c r="AI2849" s="26" t="s">
        <v>26</v>
      </c>
      <c r="AJ2849" s="26">
        <v>4</v>
      </c>
      <c r="AK2849" s="26" t="s">
        <v>1692</v>
      </c>
      <c r="AL2849" s="26">
        <v>9003330332</v>
      </c>
      <c r="AM2849" s="26" t="s">
        <v>4</v>
      </c>
      <c r="AN2849" s="26">
        <v>5</v>
      </c>
      <c r="AO2849" s="26">
        <v>0</v>
      </c>
      <c r="AP2849" s="26" t="s">
        <v>28</v>
      </c>
      <c r="AT2849" s="26" t="str">
        <f>MID(AA2849,MIN(FIND({0,1,2,3,4,5,6,7,8,9},AA2849&amp;"0123456789″")),LEN(AA2849))</f>
        <v>530い5485</v>
      </c>
      <c r="AU2849" s="26" t="str">
        <f t="shared" si="495"/>
        <v>5485</v>
      </c>
    </row>
    <row r="2850" spans="9:47" x14ac:dyDescent="0.2">
      <c r="I2850" s="26">
        <v>5487</v>
      </c>
      <c r="J2850" s="32" t="str">
        <f t="shared" si="487"/>
        <v/>
      </c>
      <c r="K2850" s="32" t="str">
        <f>IF(J2850="","",COUNTIF($J$2:J2850,"該当"))</f>
        <v/>
      </c>
      <c r="L2850" s="32" t="str">
        <f t="shared" si="496"/>
        <v>5487</v>
      </c>
      <c r="M2850" s="32" t="str">
        <f t="shared" si="488"/>
        <v/>
      </c>
      <c r="N2850" s="32" t="str">
        <f>IF(M2850="","",COUNTIF($M$2:M2850,"該当"))</f>
        <v/>
      </c>
      <c r="O2850" s="32" t="str">
        <f t="shared" si="489"/>
        <v>5487</v>
      </c>
      <c r="P2850" s="32" t="str">
        <f t="shared" si="490"/>
        <v/>
      </c>
      <c r="Q2850" s="32" t="str">
        <f>IF(P2850="","",COUNTIF($P$2:P2850,"該当"))</f>
        <v/>
      </c>
      <c r="R2850" s="32" t="str">
        <f t="shared" si="491"/>
        <v>5487</v>
      </c>
      <c r="S2850" s="32" t="str">
        <f t="shared" si="492"/>
        <v/>
      </c>
      <c r="T2850" s="32" t="str">
        <f>IF(S2850="","",COUNTIF($S$2:S2850,"該当"))</f>
        <v/>
      </c>
      <c r="U2850" s="32" t="str">
        <f t="shared" si="493"/>
        <v>5487</v>
      </c>
      <c r="V2850" s="32" t="str">
        <f t="shared" si="494"/>
        <v/>
      </c>
      <c r="W2850" s="32" t="str">
        <f>IF(V2850="","",COUNTIF($V$2:V2850,"該当"))</f>
        <v/>
      </c>
      <c r="X2850" s="32" t="str">
        <f t="shared" si="497"/>
        <v>5487</v>
      </c>
      <c r="Y2850" s="26">
        <v>3118</v>
      </c>
      <c r="Z2850" s="26">
        <v>5487</v>
      </c>
      <c r="AA2850" s="26" t="s">
        <v>1884</v>
      </c>
      <c r="AB2850" s="26">
        <v>29</v>
      </c>
      <c r="AC2850" s="26" t="s">
        <v>34</v>
      </c>
      <c r="AD2850" s="26" t="s">
        <v>35</v>
      </c>
      <c r="AE2850" s="26" t="s">
        <v>23</v>
      </c>
      <c r="AF2850" s="26" t="s">
        <v>24</v>
      </c>
      <c r="AG2850" s="26">
        <v>9</v>
      </c>
      <c r="AH2850" s="26" t="s">
        <v>34</v>
      </c>
      <c r="AI2850" s="26" t="s">
        <v>26</v>
      </c>
      <c r="AJ2850" s="26">
        <v>4</v>
      </c>
      <c r="AK2850" s="26" t="s">
        <v>1692</v>
      </c>
      <c r="AL2850" s="26">
        <v>9003330332</v>
      </c>
      <c r="AM2850" s="26" t="s">
        <v>4</v>
      </c>
      <c r="AN2850" s="26">
        <v>5</v>
      </c>
      <c r="AO2850" s="26">
        <v>0</v>
      </c>
      <c r="AP2850" s="26" t="s">
        <v>28</v>
      </c>
      <c r="AT2850" s="26" t="str">
        <f>MID(AA2850,MIN(FIND({0,1,2,3,4,5,6,7,8,9},AA2850&amp;"0123456789″")),LEN(AA2850))</f>
        <v>530い5487</v>
      </c>
      <c r="AU2850" s="26" t="str">
        <f t="shared" si="495"/>
        <v>5487</v>
      </c>
    </row>
    <row r="2851" spans="9:47" x14ac:dyDescent="0.2">
      <c r="I2851" s="26">
        <v>5488</v>
      </c>
      <c r="J2851" s="32" t="str">
        <f t="shared" si="487"/>
        <v/>
      </c>
      <c r="K2851" s="32" t="str">
        <f>IF(J2851="","",COUNTIF($J$2:J2851,"該当"))</f>
        <v/>
      </c>
      <c r="L2851" s="32" t="str">
        <f t="shared" si="496"/>
        <v>5488</v>
      </c>
      <c r="M2851" s="32" t="str">
        <f t="shared" si="488"/>
        <v/>
      </c>
      <c r="N2851" s="32" t="str">
        <f>IF(M2851="","",COUNTIF($M$2:M2851,"該当"))</f>
        <v/>
      </c>
      <c r="O2851" s="32" t="str">
        <f t="shared" si="489"/>
        <v>5488</v>
      </c>
      <c r="P2851" s="32" t="str">
        <f t="shared" si="490"/>
        <v/>
      </c>
      <c r="Q2851" s="32" t="str">
        <f>IF(P2851="","",COUNTIF($P$2:P2851,"該当"))</f>
        <v/>
      </c>
      <c r="R2851" s="32" t="str">
        <f t="shared" si="491"/>
        <v>5488</v>
      </c>
      <c r="S2851" s="32" t="str">
        <f t="shared" si="492"/>
        <v/>
      </c>
      <c r="T2851" s="32" t="str">
        <f>IF(S2851="","",COUNTIF($S$2:S2851,"該当"))</f>
        <v/>
      </c>
      <c r="U2851" s="32" t="str">
        <f t="shared" si="493"/>
        <v>5488</v>
      </c>
      <c r="V2851" s="32" t="str">
        <f t="shared" si="494"/>
        <v/>
      </c>
      <c r="W2851" s="32" t="str">
        <f>IF(V2851="","",COUNTIF($V$2:V2851,"該当"))</f>
        <v/>
      </c>
      <c r="X2851" s="32" t="str">
        <f t="shared" si="497"/>
        <v>5488</v>
      </c>
      <c r="Y2851" s="26">
        <v>1620</v>
      </c>
      <c r="Z2851" s="26">
        <v>5488</v>
      </c>
      <c r="AA2851" s="26" t="s">
        <v>1885</v>
      </c>
      <c r="AB2851" s="26">
        <v>29</v>
      </c>
      <c r="AC2851" s="26" t="s">
        <v>34</v>
      </c>
      <c r="AD2851" s="26" t="s">
        <v>35</v>
      </c>
      <c r="AE2851" s="26" t="s">
        <v>23</v>
      </c>
      <c r="AF2851" s="26" t="s">
        <v>24</v>
      </c>
      <c r="AG2851" s="26">
        <v>9</v>
      </c>
      <c r="AH2851" s="26" t="s">
        <v>34</v>
      </c>
      <c r="AI2851" s="26" t="s">
        <v>26</v>
      </c>
      <c r="AJ2851" s="26">
        <v>4</v>
      </c>
      <c r="AK2851" s="26" t="s">
        <v>1692</v>
      </c>
      <c r="AL2851" s="26">
        <v>9003330332</v>
      </c>
      <c r="AM2851" s="26" t="s">
        <v>4</v>
      </c>
      <c r="AN2851" s="26">
        <v>5</v>
      </c>
      <c r="AO2851" s="26">
        <v>0</v>
      </c>
      <c r="AP2851" s="26" t="s">
        <v>28</v>
      </c>
      <c r="AT2851" s="26" t="str">
        <f>MID(AA2851,MIN(FIND({0,1,2,3,4,5,6,7,8,9},AA2851&amp;"0123456789″")),LEN(AA2851))</f>
        <v>530い5488</v>
      </c>
      <c r="AU2851" s="26" t="str">
        <f t="shared" si="495"/>
        <v>5488</v>
      </c>
    </row>
    <row r="2852" spans="9:47" x14ac:dyDescent="0.2">
      <c r="I2852" s="26">
        <v>5489</v>
      </c>
      <c r="J2852" s="32" t="str">
        <f t="shared" si="487"/>
        <v/>
      </c>
      <c r="K2852" s="32" t="str">
        <f>IF(J2852="","",COUNTIF($J$2:J2852,"該当"))</f>
        <v/>
      </c>
      <c r="L2852" s="32" t="str">
        <f t="shared" si="496"/>
        <v>5489</v>
      </c>
      <c r="M2852" s="32" t="str">
        <f t="shared" si="488"/>
        <v/>
      </c>
      <c r="N2852" s="32" t="str">
        <f>IF(M2852="","",COUNTIF($M$2:M2852,"該当"))</f>
        <v/>
      </c>
      <c r="O2852" s="32" t="str">
        <f t="shared" si="489"/>
        <v>5489</v>
      </c>
      <c r="P2852" s="32" t="str">
        <f t="shared" si="490"/>
        <v/>
      </c>
      <c r="Q2852" s="32" t="str">
        <f>IF(P2852="","",COUNTIF($P$2:P2852,"該当"))</f>
        <v/>
      </c>
      <c r="R2852" s="32" t="str">
        <f t="shared" si="491"/>
        <v>5489</v>
      </c>
      <c r="S2852" s="32" t="str">
        <f t="shared" si="492"/>
        <v/>
      </c>
      <c r="T2852" s="32" t="str">
        <f>IF(S2852="","",COUNTIF($S$2:S2852,"該当"))</f>
        <v/>
      </c>
      <c r="U2852" s="32" t="str">
        <f t="shared" si="493"/>
        <v>5489</v>
      </c>
      <c r="V2852" s="32" t="str">
        <f t="shared" si="494"/>
        <v/>
      </c>
      <c r="W2852" s="32" t="str">
        <f>IF(V2852="","",COUNTIF($V$2:V2852,"該当"))</f>
        <v/>
      </c>
      <c r="X2852" s="32" t="str">
        <f t="shared" si="497"/>
        <v>5489</v>
      </c>
      <c r="Y2852" s="26">
        <v>1625</v>
      </c>
      <c r="Z2852" s="26">
        <v>5489</v>
      </c>
      <c r="AA2852" s="26" t="s">
        <v>1886</v>
      </c>
      <c r="AB2852" s="26">
        <v>29</v>
      </c>
      <c r="AC2852" s="26" t="s">
        <v>34</v>
      </c>
      <c r="AD2852" s="26" t="s">
        <v>35</v>
      </c>
      <c r="AE2852" s="26" t="s">
        <v>23</v>
      </c>
      <c r="AF2852" s="26" t="s">
        <v>24</v>
      </c>
      <c r="AG2852" s="26">
        <v>9</v>
      </c>
      <c r="AH2852" s="26" t="s">
        <v>34</v>
      </c>
      <c r="AI2852" s="26" t="s">
        <v>26</v>
      </c>
      <c r="AJ2852" s="26">
        <v>4</v>
      </c>
      <c r="AK2852" s="26" t="s">
        <v>1692</v>
      </c>
      <c r="AL2852" s="26">
        <v>9003330332</v>
      </c>
      <c r="AM2852" s="26" t="s">
        <v>4</v>
      </c>
      <c r="AN2852" s="26">
        <v>5</v>
      </c>
      <c r="AO2852" s="26">
        <v>0</v>
      </c>
      <c r="AP2852" s="26" t="s">
        <v>28</v>
      </c>
      <c r="AT2852" s="26" t="str">
        <f>MID(AA2852,MIN(FIND({0,1,2,3,4,5,6,7,8,9},AA2852&amp;"0123456789″")),LEN(AA2852))</f>
        <v>530い5489</v>
      </c>
      <c r="AU2852" s="26" t="str">
        <f t="shared" si="495"/>
        <v>5489</v>
      </c>
    </row>
    <row r="2853" spans="9:47" x14ac:dyDescent="0.2">
      <c r="I2853" s="26">
        <v>5491</v>
      </c>
      <c r="J2853" s="32" t="str">
        <f t="shared" si="487"/>
        <v/>
      </c>
      <c r="K2853" s="32" t="str">
        <f>IF(J2853="","",COUNTIF($J$2:J2853,"該当"))</f>
        <v/>
      </c>
      <c r="L2853" s="32" t="str">
        <f t="shared" si="496"/>
        <v>5491</v>
      </c>
      <c r="M2853" s="32" t="str">
        <f t="shared" si="488"/>
        <v/>
      </c>
      <c r="N2853" s="32" t="str">
        <f>IF(M2853="","",COUNTIF($M$2:M2853,"該当"))</f>
        <v/>
      </c>
      <c r="O2853" s="32" t="str">
        <f t="shared" si="489"/>
        <v>5491</v>
      </c>
      <c r="P2853" s="32" t="str">
        <f t="shared" si="490"/>
        <v/>
      </c>
      <c r="Q2853" s="32" t="str">
        <f>IF(P2853="","",COUNTIF($P$2:P2853,"該当"))</f>
        <v/>
      </c>
      <c r="R2853" s="32" t="str">
        <f t="shared" si="491"/>
        <v>5491</v>
      </c>
      <c r="S2853" s="32" t="str">
        <f t="shared" si="492"/>
        <v/>
      </c>
      <c r="T2853" s="32" t="str">
        <f>IF(S2853="","",COUNTIF($S$2:S2853,"該当"))</f>
        <v/>
      </c>
      <c r="U2853" s="32" t="str">
        <f t="shared" si="493"/>
        <v>5491</v>
      </c>
      <c r="V2853" s="32" t="str">
        <f t="shared" si="494"/>
        <v/>
      </c>
      <c r="W2853" s="32" t="str">
        <f>IF(V2853="","",COUNTIF($V$2:V2853,"該当"))</f>
        <v/>
      </c>
      <c r="X2853" s="32" t="str">
        <f t="shared" si="497"/>
        <v>5491</v>
      </c>
      <c r="Y2853" s="26">
        <v>1627</v>
      </c>
      <c r="Z2853" s="26">
        <v>5491</v>
      </c>
      <c r="AA2853" s="26" t="s">
        <v>1887</v>
      </c>
      <c r="AB2853" s="26">
        <v>29</v>
      </c>
      <c r="AC2853" s="26" t="s">
        <v>34</v>
      </c>
      <c r="AD2853" s="26" t="s">
        <v>35</v>
      </c>
      <c r="AE2853" s="26" t="s">
        <v>23</v>
      </c>
      <c r="AF2853" s="26" t="s">
        <v>24</v>
      </c>
      <c r="AG2853" s="26">
        <v>9</v>
      </c>
      <c r="AH2853" s="26" t="s">
        <v>34</v>
      </c>
      <c r="AI2853" s="26" t="s">
        <v>26</v>
      </c>
      <c r="AJ2853" s="26">
        <v>4</v>
      </c>
      <c r="AK2853" s="26" t="s">
        <v>1692</v>
      </c>
      <c r="AL2853" s="26">
        <v>9003330332</v>
      </c>
      <c r="AM2853" s="26" t="s">
        <v>4</v>
      </c>
      <c r="AN2853" s="26">
        <v>5</v>
      </c>
      <c r="AO2853" s="26">
        <v>0</v>
      </c>
      <c r="AP2853" s="26" t="s">
        <v>28</v>
      </c>
      <c r="AT2853" s="26" t="str">
        <f>MID(AA2853,MIN(FIND({0,1,2,3,4,5,6,7,8,9},AA2853&amp;"0123456789″")),LEN(AA2853))</f>
        <v>530い5491</v>
      </c>
      <c r="AU2853" s="26" t="str">
        <f t="shared" si="495"/>
        <v>5491</v>
      </c>
    </row>
    <row r="2854" spans="9:47" x14ac:dyDescent="0.2">
      <c r="I2854" s="26">
        <v>5492</v>
      </c>
      <c r="J2854" s="32" t="str">
        <f t="shared" si="487"/>
        <v/>
      </c>
      <c r="K2854" s="32" t="str">
        <f>IF(J2854="","",COUNTIF($J$2:J2854,"該当"))</f>
        <v/>
      </c>
      <c r="L2854" s="32" t="str">
        <f t="shared" si="496"/>
        <v>5492</v>
      </c>
      <c r="M2854" s="32" t="str">
        <f t="shared" si="488"/>
        <v/>
      </c>
      <c r="N2854" s="32" t="str">
        <f>IF(M2854="","",COUNTIF($M$2:M2854,"該当"))</f>
        <v/>
      </c>
      <c r="O2854" s="32" t="str">
        <f t="shared" si="489"/>
        <v>5492</v>
      </c>
      <c r="P2854" s="32" t="str">
        <f t="shared" si="490"/>
        <v/>
      </c>
      <c r="Q2854" s="32" t="str">
        <f>IF(P2854="","",COUNTIF($P$2:P2854,"該当"))</f>
        <v/>
      </c>
      <c r="R2854" s="32" t="str">
        <f t="shared" si="491"/>
        <v>5492</v>
      </c>
      <c r="S2854" s="32" t="str">
        <f t="shared" si="492"/>
        <v/>
      </c>
      <c r="T2854" s="32" t="str">
        <f>IF(S2854="","",COUNTIF($S$2:S2854,"該当"))</f>
        <v/>
      </c>
      <c r="U2854" s="32" t="str">
        <f t="shared" si="493"/>
        <v>5492</v>
      </c>
      <c r="V2854" s="32" t="str">
        <f t="shared" si="494"/>
        <v/>
      </c>
      <c r="W2854" s="32" t="str">
        <f>IF(V2854="","",COUNTIF($V$2:V2854,"該当"))</f>
        <v/>
      </c>
      <c r="X2854" s="32" t="str">
        <f t="shared" si="497"/>
        <v>5492</v>
      </c>
      <c r="Y2854" s="26">
        <v>1579</v>
      </c>
      <c r="Z2854" s="26">
        <v>5492</v>
      </c>
      <c r="AA2854" s="26" t="s">
        <v>1888</v>
      </c>
      <c r="AB2854" s="26">
        <v>29</v>
      </c>
      <c r="AC2854" s="26" t="s">
        <v>34</v>
      </c>
      <c r="AD2854" s="26" t="s">
        <v>35</v>
      </c>
      <c r="AE2854" s="26" t="s">
        <v>23</v>
      </c>
      <c r="AF2854" s="26" t="s">
        <v>24</v>
      </c>
      <c r="AG2854" s="26">
        <v>9</v>
      </c>
      <c r="AH2854" s="26" t="s">
        <v>34</v>
      </c>
      <c r="AI2854" s="26" t="s">
        <v>26</v>
      </c>
      <c r="AJ2854" s="26">
        <v>4</v>
      </c>
      <c r="AK2854" s="26" t="s">
        <v>1692</v>
      </c>
      <c r="AL2854" s="26">
        <v>9003330332</v>
      </c>
      <c r="AM2854" s="26" t="s">
        <v>4</v>
      </c>
      <c r="AN2854" s="26">
        <v>5</v>
      </c>
      <c r="AO2854" s="26">
        <v>0</v>
      </c>
      <c r="AP2854" s="26" t="s">
        <v>28</v>
      </c>
      <c r="AT2854" s="26" t="str">
        <f>MID(AA2854,MIN(FIND({0,1,2,3,4,5,6,7,8,9},AA2854&amp;"0123456789″")),LEN(AA2854))</f>
        <v>530い5492</v>
      </c>
      <c r="AU2854" s="26" t="str">
        <f t="shared" si="495"/>
        <v>5492</v>
      </c>
    </row>
    <row r="2855" spans="9:47" x14ac:dyDescent="0.2">
      <c r="I2855" s="26">
        <v>5498</v>
      </c>
      <c r="J2855" s="32" t="str">
        <f t="shared" si="487"/>
        <v/>
      </c>
      <c r="K2855" s="32" t="str">
        <f>IF(J2855="","",COUNTIF($J$2:J2855,"該当"))</f>
        <v/>
      </c>
      <c r="L2855" s="32" t="str">
        <f t="shared" si="496"/>
        <v>5498</v>
      </c>
      <c r="M2855" s="32" t="str">
        <f t="shared" si="488"/>
        <v/>
      </c>
      <c r="N2855" s="32" t="str">
        <f>IF(M2855="","",COUNTIF($M$2:M2855,"該当"))</f>
        <v/>
      </c>
      <c r="O2855" s="32" t="str">
        <f t="shared" si="489"/>
        <v>5498</v>
      </c>
      <c r="P2855" s="32" t="str">
        <f t="shared" si="490"/>
        <v/>
      </c>
      <c r="Q2855" s="32" t="str">
        <f>IF(P2855="","",COUNTIF($P$2:P2855,"該当"))</f>
        <v/>
      </c>
      <c r="R2855" s="32" t="str">
        <f t="shared" si="491"/>
        <v>5498</v>
      </c>
      <c r="S2855" s="32" t="str">
        <f t="shared" si="492"/>
        <v/>
      </c>
      <c r="T2855" s="32" t="str">
        <f>IF(S2855="","",COUNTIF($S$2:S2855,"該当"))</f>
        <v/>
      </c>
      <c r="U2855" s="32" t="str">
        <f t="shared" si="493"/>
        <v>5498</v>
      </c>
      <c r="V2855" s="32" t="str">
        <f t="shared" si="494"/>
        <v/>
      </c>
      <c r="W2855" s="32" t="str">
        <f>IF(V2855="","",COUNTIF($V$2:V2855,"該当"))</f>
        <v/>
      </c>
      <c r="X2855" s="32" t="str">
        <f t="shared" si="497"/>
        <v>5498</v>
      </c>
      <c r="Y2855" s="26">
        <v>1630</v>
      </c>
      <c r="Z2855" s="26">
        <v>5498</v>
      </c>
      <c r="AA2855" s="26" t="s">
        <v>1889</v>
      </c>
      <c r="AB2855" s="26">
        <v>29</v>
      </c>
      <c r="AC2855" s="26" t="s">
        <v>34</v>
      </c>
      <c r="AD2855" s="26" t="s">
        <v>35</v>
      </c>
      <c r="AE2855" s="26" t="s">
        <v>23</v>
      </c>
      <c r="AF2855" s="26" t="s">
        <v>24</v>
      </c>
      <c r="AG2855" s="26">
        <v>9</v>
      </c>
      <c r="AH2855" s="26" t="s">
        <v>34</v>
      </c>
      <c r="AI2855" s="26" t="s">
        <v>26</v>
      </c>
      <c r="AJ2855" s="26">
        <v>4</v>
      </c>
      <c r="AK2855" s="26" t="s">
        <v>1692</v>
      </c>
      <c r="AL2855" s="26">
        <v>9003330331</v>
      </c>
      <c r="AM2855" s="26" t="s">
        <v>4</v>
      </c>
      <c r="AN2855" s="26">
        <v>5</v>
      </c>
      <c r="AO2855" s="26">
        <v>0</v>
      </c>
      <c r="AP2855" s="26" t="s">
        <v>28</v>
      </c>
      <c r="AT2855" s="26" t="str">
        <f>MID(AA2855,MIN(FIND({0,1,2,3,4,5,6,7,8,9},AA2855&amp;"0123456789″")),LEN(AA2855))</f>
        <v>530い5498</v>
      </c>
      <c r="AU2855" s="26" t="str">
        <f t="shared" si="495"/>
        <v>5498</v>
      </c>
    </row>
    <row r="2856" spans="9:47" x14ac:dyDescent="0.2">
      <c r="I2856" s="26">
        <v>5563</v>
      </c>
      <c r="J2856" s="32" t="str">
        <f t="shared" si="487"/>
        <v/>
      </c>
      <c r="K2856" s="32" t="str">
        <f>IF(J2856="","",COUNTIF($J$2:J2856,"該当"))</f>
        <v/>
      </c>
      <c r="L2856" s="32" t="str">
        <f t="shared" si="496"/>
        <v>5563</v>
      </c>
      <c r="M2856" s="32" t="str">
        <f t="shared" si="488"/>
        <v/>
      </c>
      <c r="N2856" s="32" t="str">
        <f>IF(M2856="","",COUNTIF($M$2:M2856,"該当"))</f>
        <v/>
      </c>
      <c r="O2856" s="32" t="str">
        <f t="shared" si="489"/>
        <v>5563</v>
      </c>
      <c r="P2856" s="32" t="str">
        <f t="shared" si="490"/>
        <v/>
      </c>
      <c r="Q2856" s="32" t="str">
        <f>IF(P2856="","",COUNTIF($P$2:P2856,"該当"))</f>
        <v/>
      </c>
      <c r="R2856" s="32" t="str">
        <f t="shared" si="491"/>
        <v>5563</v>
      </c>
      <c r="S2856" s="32" t="str">
        <f t="shared" si="492"/>
        <v/>
      </c>
      <c r="T2856" s="32" t="str">
        <f>IF(S2856="","",COUNTIF($S$2:S2856,"該当"))</f>
        <v/>
      </c>
      <c r="U2856" s="32" t="str">
        <f t="shared" si="493"/>
        <v>5563</v>
      </c>
      <c r="V2856" s="32" t="str">
        <f t="shared" si="494"/>
        <v/>
      </c>
      <c r="W2856" s="32" t="str">
        <f>IF(V2856="","",COUNTIF($V$2:V2856,"該当"))</f>
        <v/>
      </c>
      <c r="X2856" s="32" t="str">
        <f t="shared" si="497"/>
        <v>5563</v>
      </c>
      <c r="Y2856" s="26">
        <v>3474</v>
      </c>
      <c r="Z2856" s="26">
        <v>5563</v>
      </c>
      <c r="AA2856" s="26" t="s">
        <v>3748</v>
      </c>
      <c r="AB2856" s="26">
        <v>29</v>
      </c>
      <c r="AC2856" s="26" t="s">
        <v>34</v>
      </c>
      <c r="AD2856" s="26" t="s">
        <v>35</v>
      </c>
      <c r="AE2856" s="26" t="s">
        <v>23</v>
      </c>
      <c r="AF2856" s="26" t="s">
        <v>24</v>
      </c>
      <c r="AG2856" s="26">
        <v>9</v>
      </c>
      <c r="AH2856" s="26" t="s">
        <v>34</v>
      </c>
      <c r="AI2856" s="26" t="s">
        <v>26</v>
      </c>
      <c r="AJ2856" s="26">
        <v>4</v>
      </c>
      <c r="AK2856" s="26" t="s">
        <v>1692</v>
      </c>
      <c r="AL2856" s="26">
        <v>9003330332</v>
      </c>
      <c r="AM2856" s="26" t="s">
        <v>4</v>
      </c>
      <c r="AN2856" s="26">
        <v>5</v>
      </c>
      <c r="AO2856" s="26">
        <v>0</v>
      </c>
      <c r="AP2856" s="26" t="s">
        <v>28</v>
      </c>
      <c r="AT2856" s="26" t="str">
        <f>MID(AA2856,MIN(FIND({0,1,2,3,4,5,6,7,8,9},AA2856&amp;"0123456789″")),LEN(AA2856))</f>
        <v>530あ5563</v>
      </c>
      <c r="AU2856" s="26" t="str">
        <f t="shared" si="495"/>
        <v>5563</v>
      </c>
    </row>
    <row r="2857" spans="9:47" x14ac:dyDescent="0.2">
      <c r="I2857" s="26">
        <v>5604</v>
      </c>
      <c r="J2857" s="32" t="str">
        <f t="shared" si="487"/>
        <v/>
      </c>
      <c r="K2857" s="32" t="str">
        <f>IF(J2857="","",COUNTIF($J$2:J2857,"該当"))</f>
        <v/>
      </c>
      <c r="L2857" s="32" t="str">
        <f t="shared" si="496"/>
        <v>5604</v>
      </c>
      <c r="M2857" s="32" t="str">
        <f t="shared" si="488"/>
        <v/>
      </c>
      <c r="N2857" s="32" t="str">
        <f>IF(M2857="","",COUNTIF($M$2:M2857,"該当"))</f>
        <v/>
      </c>
      <c r="O2857" s="32" t="str">
        <f t="shared" si="489"/>
        <v>5604</v>
      </c>
      <c r="P2857" s="32" t="str">
        <f t="shared" si="490"/>
        <v/>
      </c>
      <c r="Q2857" s="32" t="str">
        <f>IF(P2857="","",COUNTIF($P$2:P2857,"該当"))</f>
        <v/>
      </c>
      <c r="R2857" s="32" t="str">
        <f t="shared" si="491"/>
        <v>5604</v>
      </c>
      <c r="S2857" s="32" t="str">
        <f t="shared" si="492"/>
        <v/>
      </c>
      <c r="T2857" s="32" t="str">
        <f>IF(S2857="","",COUNTIF($S$2:S2857,"該当"))</f>
        <v/>
      </c>
      <c r="U2857" s="32" t="str">
        <f t="shared" si="493"/>
        <v>5604</v>
      </c>
      <c r="V2857" s="32" t="str">
        <f t="shared" si="494"/>
        <v/>
      </c>
      <c r="W2857" s="32" t="str">
        <f>IF(V2857="","",COUNTIF($V$2:V2857,"該当"))</f>
        <v/>
      </c>
      <c r="X2857" s="32" t="str">
        <f t="shared" si="497"/>
        <v>5604</v>
      </c>
      <c r="Y2857" s="26">
        <v>3622</v>
      </c>
      <c r="Z2857" s="26">
        <v>5604</v>
      </c>
      <c r="AA2857" s="26" t="s">
        <v>3749</v>
      </c>
      <c r="AB2857" s="26">
        <v>29</v>
      </c>
      <c r="AC2857" s="26" t="s">
        <v>34</v>
      </c>
      <c r="AD2857" s="26" t="s">
        <v>35</v>
      </c>
      <c r="AE2857" s="26" t="s">
        <v>23</v>
      </c>
      <c r="AF2857" s="26" t="s">
        <v>24</v>
      </c>
      <c r="AG2857" s="26">
        <v>9</v>
      </c>
      <c r="AH2857" s="26" t="s">
        <v>34</v>
      </c>
      <c r="AI2857" s="26" t="s">
        <v>26</v>
      </c>
      <c r="AJ2857" s="26">
        <v>4</v>
      </c>
      <c r="AK2857" s="26" t="s">
        <v>1692</v>
      </c>
      <c r="AL2857" s="26">
        <v>9003350351</v>
      </c>
      <c r="AM2857" s="26" t="s">
        <v>4</v>
      </c>
      <c r="AN2857" s="26">
        <v>5</v>
      </c>
      <c r="AO2857" s="26">
        <v>0</v>
      </c>
      <c r="AP2857" s="26" t="s">
        <v>28</v>
      </c>
      <c r="AT2857" s="26" t="str">
        <f>MID(AA2857,MIN(FIND({0,1,2,3,4,5,6,7,8,9},AA2857&amp;"0123456789″")),LEN(AA2857))</f>
        <v>530い5604</v>
      </c>
      <c r="AU2857" s="26" t="str">
        <f t="shared" si="495"/>
        <v>5604</v>
      </c>
    </row>
    <row r="2858" spans="9:47" x14ac:dyDescent="0.2">
      <c r="I2858" s="26">
        <v>5605</v>
      </c>
      <c r="J2858" s="32" t="str">
        <f t="shared" si="487"/>
        <v/>
      </c>
      <c r="K2858" s="32" t="str">
        <f>IF(J2858="","",COUNTIF($J$2:J2858,"該当"))</f>
        <v/>
      </c>
      <c r="L2858" s="32" t="str">
        <f t="shared" si="496"/>
        <v>5605</v>
      </c>
      <c r="M2858" s="32" t="str">
        <f t="shared" si="488"/>
        <v/>
      </c>
      <c r="N2858" s="32" t="str">
        <f>IF(M2858="","",COUNTIF($M$2:M2858,"該当"))</f>
        <v/>
      </c>
      <c r="O2858" s="32" t="str">
        <f t="shared" si="489"/>
        <v>5605</v>
      </c>
      <c r="P2858" s="32" t="str">
        <f t="shared" si="490"/>
        <v/>
      </c>
      <c r="Q2858" s="32" t="str">
        <f>IF(P2858="","",COUNTIF($P$2:P2858,"該当"))</f>
        <v/>
      </c>
      <c r="R2858" s="32" t="str">
        <f t="shared" si="491"/>
        <v>5605</v>
      </c>
      <c r="S2858" s="32" t="str">
        <f t="shared" si="492"/>
        <v/>
      </c>
      <c r="T2858" s="32" t="str">
        <f>IF(S2858="","",COUNTIF($S$2:S2858,"該当"))</f>
        <v/>
      </c>
      <c r="U2858" s="32" t="str">
        <f t="shared" si="493"/>
        <v>5605</v>
      </c>
      <c r="V2858" s="32" t="str">
        <f t="shared" si="494"/>
        <v/>
      </c>
      <c r="W2858" s="32" t="str">
        <f>IF(V2858="","",COUNTIF($V$2:V2858,"該当"))</f>
        <v/>
      </c>
      <c r="X2858" s="32" t="str">
        <f t="shared" si="497"/>
        <v>5605</v>
      </c>
      <c r="Y2858" s="26">
        <v>3623</v>
      </c>
      <c r="Z2858" s="26">
        <v>5605</v>
      </c>
      <c r="AA2858" s="26" t="s">
        <v>3750</v>
      </c>
      <c r="AB2858" s="26">
        <v>29</v>
      </c>
      <c r="AC2858" s="26" t="s">
        <v>34</v>
      </c>
      <c r="AD2858" s="26" t="s">
        <v>35</v>
      </c>
      <c r="AE2858" s="26" t="s">
        <v>23</v>
      </c>
      <c r="AF2858" s="26" t="s">
        <v>24</v>
      </c>
      <c r="AG2858" s="26">
        <v>9</v>
      </c>
      <c r="AH2858" s="26" t="s">
        <v>34</v>
      </c>
      <c r="AI2858" s="26" t="s">
        <v>26</v>
      </c>
      <c r="AJ2858" s="26">
        <v>4</v>
      </c>
      <c r="AK2858" s="26" t="s">
        <v>1692</v>
      </c>
      <c r="AL2858" s="26">
        <v>9003350351</v>
      </c>
      <c r="AM2858" s="26" t="s">
        <v>4</v>
      </c>
      <c r="AN2858" s="26">
        <v>5</v>
      </c>
      <c r="AO2858" s="26">
        <v>0</v>
      </c>
      <c r="AP2858" s="26" t="s">
        <v>28</v>
      </c>
      <c r="AT2858" s="26" t="str">
        <f>MID(AA2858,MIN(FIND({0,1,2,3,4,5,6,7,8,9},AA2858&amp;"0123456789″")),LEN(AA2858))</f>
        <v>530い5605</v>
      </c>
      <c r="AU2858" s="26" t="str">
        <f t="shared" si="495"/>
        <v>5605</v>
      </c>
    </row>
    <row r="2859" spans="9:47" x14ac:dyDescent="0.2">
      <c r="I2859" s="26">
        <v>5606</v>
      </c>
      <c r="J2859" s="32" t="str">
        <f t="shared" si="487"/>
        <v/>
      </c>
      <c r="K2859" s="32" t="str">
        <f>IF(J2859="","",COUNTIF($J$2:J2859,"該当"))</f>
        <v/>
      </c>
      <c r="L2859" s="32" t="str">
        <f t="shared" si="496"/>
        <v>5606</v>
      </c>
      <c r="M2859" s="32" t="str">
        <f t="shared" si="488"/>
        <v/>
      </c>
      <c r="N2859" s="32" t="str">
        <f>IF(M2859="","",COUNTIF($M$2:M2859,"該当"))</f>
        <v/>
      </c>
      <c r="O2859" s="32" t="str">
        <f t="shared" si="489"/>
        <v>5606</v>
      </c>
      <c r="P2859" s="32" t="str">
        <f t="shared" si="490"/>
        <v/>
      </c>
      <c r="Q2859" s="32" t="str">
        <f>IF(P2859="","",COUNTIF($P$2:P2859,"該当"))</f>
        <v/>
      </c>
      <c r="R2859" s="32" t="str">
        <f t="shared" si="491"/>
        <v>5606</v>
      </c>
      <c r="S2859" s="32" t="str">
        <f t="shared" si="492"/>
        <v/>
      </c>
      <c r="T2859" s="32" t="str">
        <f>IF(S2859="","",COUNTIF($S$2:S2859,"該当"))</f>
        <v/>
      </c>
      <c r="U2859" s="32" t="str">
        <f t="shared" si="493"/>
        <v>5606</v>
      </c>
      <c r="V2859" s="32" t="str">
        <f t="shared" si="494"/>
        <v/>
      </c>
      <c r="W2859" s="32" t="str">
        <f>IF(V2859="","",COUNTIF($V$2:V2859,"該当"))</f>
        <v/>
      </c>
      <c r="X2859" s="32" t="str">
        <f t="shared" si="497"/>
        <v>5606</v>
      </c>
      <c r="Y2859" s="26">
        <v>3624</v>
      </c>
      <c r="Z2859" s="26">
        <v>5606</v>
      </c>
      <c r="AA2859" s="26" t="s">
        <v>1890</v>
      </c>
      <c r="AB2859" s="26">
        <v>29</v>
      </c>
      <c r="AC2859" s="26" t="s">
        <v>34</v>
      </c>
      <c r="AD2859" s="26" t="s">
        <v>35</v>
      </c>
      <c r="AE2859" s="26" t="s">
        <v>23</v>
      </c>
      <c r="AF2859" s="26" t="s">
        <v>24</v>
      </c>
      <c r="AG2859" s="26">
        <v>9</v>
      </c>
      <c r="AH2859" s="26" t="s">
        <v>34</v>
      </c>
      <c r="AI2859" s="26" t="s">
        <v>26</v>
      </c>
      <c r="AJ2859" s="26">
        <v>4</v>
      </c>
      <c r="AK2859" s="26" t="s">
        <v>1692</v>
      </c>
      <c r="AL2859" s="26">
        <v>9003330331</v>
      </c>
      <c r="AM2859" s="26" t="s">
        <v>4</v>
      </c>
      <c r="AN2859" s="26">
        <v>5</v>
      </c>
      <c r="AO2859" s="26">
        <v>0</v>
      </c>
      <c r="AP2859" s="26" t="s">
        <v>28</v>
      </c>
      <c r="AT2859" s="26" t="str">
        <f>MID(AA2859,MIN(FIND({0,1,2,3,4,5,6,7,8,9},AA2859&amp;"0123456789″")),LEN(AA2859))</f>
        <v>530あ5606</v>
      </c>
      <c r="AU2859" s="26" t="str">
        <f t="shared" si="495"/>
        <v>5606</v>
      </c>
    </row>
    <row r="2860" spans="9:47" x14ac:dyDescent="0.2">
      <c r="I2860" s="26">
        <v>5607</v>
      </c>
      <c r="J2860" s="32" t="str">
        <f t="shared" si="487"/>
        <v/>
      </c>
      <c r="K2860" s="32" t="str">
        <f>IF(J2860="","",COUNTIF($J$2:J2860,"該当"))</f>
        <v/>
      </c>
      <c r="L2860" s="32" t="str">
        <f t="shared" si="496"/>
        <v>5607</v>
      </c>
      <c r="M2860" s="32" t="str">
        <f t="shared" si="488"/>
        <v/>
      </c>
      <c r="N2860" s="32" t="str">
        <f>IF(M2860="","",COUNTIF($M$2:M2860,"該当"))</f>
        <v/>
      </c>
      <c r="O2860" s="32" t="str">
        <f t="shared" si="489"/>
        <v>5607</v>
      </c>
      <c r="P2860" s="32" t="str">
        <f t="shared" si="490"/>
        <v/>
      </c>
      <c r="Q2860" s="32" t="str">
        <f>IF(P2860="","",COUNTIF($P$2:P2860,"該当"))</f>
        <v/>
      </c>
      <c r="R2860" s="32" t="str">
        <f t="shared" si="491"/>
        <v>5607</v>
      </c>
      <c r="S2860" s="32" t="str">
        <f t="shared" si="492"/>
        <v/>
      </c>
      <c r="T2860" s="32" t="str">
        <f>IF(S2860="","",COUNTIF($S$2:S2860,"該当"))</f>
        <v/>
      </c>
      <c r="U2860" s="32" t="str">
        <f t="shared" si="493"/>
        <v>5607</v>
      </c>
      <c r="V2860" s="32" t="str">
        <f t="shared" si="494"/>
        <v/>
      </c>
      <c r="W2860" s="32" t="str">
        <f>IF(V2860="","",COUNTIF($V$2:V2860,"該当"))</f>
        <v/>
      </c>
      <c r="X2860" s="32" t="str">
        <f t="shared" si="497"/>
        <v>5607</v>
      </c>
      <c r="Y2860" s="26">
        <v>3625</v>
      </c>
      <c r="Z2860" s="26">
        <v>5607</v>
      </c>
      <c r="AA2860" s="26" t="s">
        <v>1891</v>
      </c>
      <c r="AB2860" s="26">
        <v>29</v>
      </c>
      <c r="AC2860" s="26" t="s">
        <v>34</v>
      </c>
      <c r="AD2860" s="26" t="s">
        <v>35</v>
      </c>
      <c r="AE2860" s="26" t="s">
        <v>23</v>
      </c>
      <c r="AF2860" s="26" t="s">
        <v>24</v>
      </c>
      <c r="AG2860" s="26">
        <v>9</v>
      </c>
      <c r="AH2860" s="26" t="s">
        <v>34</v>
      </c>
      <c r="AI2860" s="26" t="s">
        <v>26</v>
      </c>
      <c r="AJ2860" s="26">
        <v>4</v>
      </c>
      <c r="AK2860" s="26" t="s">
        <v>1692</v>
      </c>
      <c r="AL2860" s="26">
        <v>9003330331</v>
      </c>
      <c r="AM2860" s="26" t="s">
        <v>4</v>
      </c>
      <c r="AN2860" s="26">
        <v>5</v>
      </c>
      <c r="AO2860" s="26">
        <v>0</v>
      </c>
      <c r="AP2860" s="26" t="s">
        <v>28</v>
      </c>
      <c r="AT2860" s="26" t="str">
        <f>MID(AA2860,MIN(FIND({0,1,2,3,4,5,6,7,8,9},AA2860&amp;"0123456789″")),LEN(AA2860))</f>
        <v>530あ5607</v>
      </c>
      <c r="AU2860" s="26" t="str">
        <f t="shared" si="495"/>
        <v>5607</v>
      </c>
    </row>
    <row r="2861" spans="9:47" x14ac:dyDescent="0.2">
      <c r="I2861" s="26">
        <v>5608</v>
      </c>
      <c r="J2861" s="32" t="str">
        <f t="shared" si="487"/>
        <v/>
      </c>
      <c r="K2861" s="32" t="str">
        <f>IF(J2861="","",COUNTIF($J$2:J2861,"該当"))</f>
        <v/>
      </c>
      <c r="L2861" s="32" t="str">
        <f t="shared" si="496"/>
        <v>5608</v>
      </c>
      <c r="M2861" s="32" t="str">
        <f t="shared" si="488"/>
        <v/>
      </c>
      <c r="N2861" s="32" t="str">
        <f>IF(M2861="","",COUNTIF($M$2:M2861,"該当"))</f>
        <v/>
      </c>
      <c r="O2861" s="32" t="str">
        <f t="shared" si="489"/>
        <v>5608</v>
      </c>
      <c r="P2861" s="32" t="str">
        <f t="shared" si="490"/>
        <v/>
      </c>
      <c r="Q2861" s="32" t="str">
        <f>IF(P2861="","",COUNTIF($P$2:P2861,"該当"))</f>
        <v/>
      </c>
      <c r="R2861" s="32" t="str">
        <f t="shared" si="491"/>
        <v>5608</v>
      </c>
      <c r="S2861" s="32" t="str">
        <f t="shared" si="492"/>
        <v/>
      </c>
      <c r="T2861" s="32" t="str">
        <f>IF(S2861="","",COUNTIF($S$2:S2861,"該当"))</f>
        <v/>
      </c>
      <c r="U2861" s="32" t="str">
        <f t="shared" si="493"/>
        <v>5608</v>
      </c>
      <c r="V2861" s="32" t="str">
        <f t="shared" si="494"/>
        <v/>
      </c>
      <c r="W2861" s="32" t="str">
        <f>IF(V2861="","",COUNTIF($V$2:V2861,"該当"))</f>
        <v/>
      </c>
      <c r="X2861" s="32" t="str">
        <f t="shared" si="497"/>
        <v>5608</v>
      </c>
      <c r="Y2861" s="26">
        <v>3626</v>
      </c>
      <c r="Z2861" s="26">
        <v>5608</v>
      </c>
      <c r="AA2861" s="26" t="s">
        <v>1892</v>
      </c>
      <c r="AB2861" s="26">
        <v>29</v>
      </c>
      <c r="AC2861" s="26" t="s">
        <v>34</v>
      </c>
      <c r="AD2861" s="26" t="s">
        <v>35</v>
      </c>
      <c r="AE2861" s="26" t="s">
        <v>23</v>
      </c>
      <c r="AF2861" s="26" t="s">
        <v>24</v>
      </c>
      <c r="AG2861" s="26">
        <v>9</v>
      </c>
      <c r="AH2861" s="26" t="s">
        <v>34</v>
      </c>
      <c r="AI2861" s="26" t="s">
        <v>26</v>
      </c>
      <c r="AJ2861" s="26">
        <v>4</v>
      </c>
      <c r="AK2861" s="26" t="s">
        <v>1692</v>
      </c>
      <c r="AL2861" s="26">
        <v>9003330331</v>
      </c>
      <c r="AM2861" s="26" t="s">
        <v>4</v>
      </c>
      <c r="AN2861" s="26">
        <v>5</v>
      </c>
      <c r="AO2861" s="26">
        <v>0</v>
      </c>
      <c r="AP2861" s="26" t="s">
        <v>28</v>
      </c>
      <c r="AT2861" s="26" t="str">
        <f>MID(AA2861,MIN(FIND({0,1,2,3,4,5,6,7,8,9},AA2861&amp;"0123456789″")),LEN(AA2861))</f>
        <v>530あ5608</v>
      </c>
      <c r="AU2861" s="26" t="str">
        <f t="shared" si="495"/>
        <v>5608</v>
      </c>
    </row>
    <row r="2862" spans="9:47" x14ac:dyDescent="0.2">
      <c r="I2862" s="26">
        <v>5609</v>
      </c>
      <c r="J2862" s="32" t="str">
        <f t="shared" si="487"/>
        <v/>
      </c>
      <c r="K2862" s="32" t="str">
        <f>IF(J2862="","",COUNTIF($J$2:J2862,"該当"))</f>
        <v/>
      </c>
      <c r="L2862" s="32" t="str">
        <f t="shared" si="496"/>
        <v>5609</v>
      </c>
      <c r="M2862" s="32" t="str">
        <f t="shared" si="488"/>
        <v/>
      </c>
      <c r="N2862" s="32" t="str">
        <f>IF(M2862="","",COUNTIF($M$2:M2862,"該当"))</f>
        <v/>
      </c>
      <c r="O2862" s="32" t="str">
        <f t="shared" si="489"/>
        <v>5609</v>
      </c>
      <c r="P2862" s="32" t="str">
        <f t="shared" si="490"/>
        <v/>
      </c>
      <c r="Q2862" s="32" t="str">
        <f>IF(P2862="","",COUNTIF($P$2:P2862,"該当"))</f>
        <v/>
      </c>
      <c r="R2862" s="32" t="str">
        <f t="shared" si="491"/>
        <v>5609</v>
      </c>
      <c r="S2862" s="32" t="str">
        <f t="shared" si="492"/>
        <v/>
      </c>
      <c r="T2862" s="32" t="str">
        <f>IF(S2862="","",COUNTIF($S$2:S2862,"該当"))</f>
        <v/>
      </c>
      <c r="U2862" s="32" t="str">
        <f t="shared" si="493"/>
        <v>5609</v>
      </c>
      <c r="V2862" s="32" t="str">
        <f t="shared" si="494"/>
        <v/>
      </c>
      <c r="W2862" s="32" t="str">
        <f>IF(V2862="","",COUNTIF($V$2:V2862,"該当"))</f>
        <v/>
      </c>
      <c r="X2862" s="32" t="str">
        <f t="shared" si="497"/>
        <v>5609</v>
      </c>
      <c r="Y2862" s="26">
        <v>3627</v>
      </c>
      <c r="Z2862" s="26">
        <v>5609</v>
      </c>
      <c r="AA2862" s="26" t="s">
        <v>1893</v>
      </c>
      <c r="AB2862" s="26">
        <v>29</v>
      </c>
      <c r="AC2862" s="26" t="s">
        <v>34</v>
      </c>
      <c r="AD2862" s="26" t="s">
        <v>35</v>
      </c>
      <c r="AE2862" s="26" t="s">
        <v>23</v>
      </c>
      <c r="AF2862" s="26" t="s">
        <v>24</v>
      </c>
      <c r="AG2862" s="26">
        <v>9</v>
      </c>
      <c r="AH2862" s="26" t="s">
        <v>34</v>
      </c>
      <c r="AI2862" s="26" t="s">
        <v>26</v>
      </c>
      <c r="AJ2862" s="26">
        <v>4</v>
      </c>
      <c r="AK2862" s="26" t="s">
        <v>1692</v>
      </c>
      <c r="AL2862" s="26">
        <v>9003330332</v>
      </c>
      <c r="AM2862" s="26" t="s">
        <v>4</v>
      </c>
      <c r="AN2862" s="26">
        <v>5</v>
      </c>
      <c r="AO2862" s="26">
        <v>0</v>
      </c>
      <c r="AP2862" s="26" t="s">
        <v>28</v>
      </c>
      <c r="AT2862" s="26" t="str">
        <f>MID(AA2862,MIN(FIND({0,1,2,3,4,5,6,7,8,9},AA2862&amp;"0123456789″")),LEN(AA2862))</f>
        <v>530あ5609</v>
      </c>
      <c r="AU2862" s="26" t="str">
        <f t="shared" si="495"/>
        <v>5609</v>
      </c>
    </row>
    <row r="2863" spans="9:47" x14ac:dyDescent="0.2">
      <c r="I2863" s="26">
        <v>5610</v>
      </c>
      <c r="J2863" s="32" t="str">
        <f t="shared" si="487"/>
        <v/>
      </c>
      <c r="K2863" s="32" t="str">
        <f>IF(J2863="","",COUNTIF($J$2:J2863,"該当"))</f>
        <v/>
      </c>
      <c r="L2863" s="32" t="str">
        <f t="shared" si="496"/>
        <v>5610</v>
      </c>
      <c r="M2863" s="32" t="str">
        <f t="shared" si="488"/>
        <v/>
      </c>
      <c r="N2863" s="32" t="str">
        <f>IF(M2863="","",COUNTIF($M$2:M2863,"該当"))</f>
        <v/>
      </c>
      <c r="O2863" s="32" t="str">
        <f t="shared" si="489"/>
        <v>5610</v>
      </c>
      <c r="P2863" s="32" t="str">
        <f t="shared" si="490"/>
        <v/>
      </c>
      <c r="Q2863" s="32" t="str">
        <f>IF(P2863="","",COUNTIF($P$2:P2863,"該当"))</f>
        <v/>
      </c>
      <c r="R2863" s="32" t="str">
        <f t="shared" si="491"/>
        <v>5610</v>
      </c>
      <c r="S2863" s="32" t="str">
        <f t="shared" si="492"/>
        <v/>
      </c>
      <c r="T2863" s="32" t="str">
        <f>IF(S2863="","",COUNTIF($S$2:S2863,"該当"))</f>
        <v/>
      </c>
      <c r="U2863" s="32" t="str">
        <f t="shared" si="493"/>
        <v>5610</v>
      </c>
      <c r="V2863" s="32" t="str">
        <f t="shared" si="494"/>
        <v/>
      </c>
      <c r="W2863" s="32" t="str">
        <f>IF(V2863="","",COUNTIF($V$2:V2863,"該当"))</f>
        <v/>
      </c>
      <c r="X2863" s="32" t="str">
        <f t="shared" si="497"/>
        <v>5610</v>
      </c>
      <c r="Y2863" s="26">
        <v>3628</v>
      </c>
      <c r="Z2863" s="26">
        <v>5610</v>
      </c>
      <c r="AA2863" s="26" t="s">
        <v>1894</v>
      </c>
      <c r="AB2863" s="26">
        <v>29</v>
      </c>
      <c r="AC2863" s="26" t="s">
        <v>34</v>
      </c>
      <c r="AD2863" s="26" t="s">
        <v>35</v>
      </c>
      <c r="AE2863" s="26" t="s">
        <v>23</v>
      </c>
      <c r="AF2863" s="26" t="s">
        <v>24</v>
      </c>
      <c r="AG2863" s="26">
        <v>9</v>
      </c>
      <c r="AH2863" s="26" t="s">
        <v>34</v>
      </c>
      <c r="AI2863" s="26" t="s">
        <v>26</v>
      </c>
      <c r="AJ2863" s="26">
        <v>4</v>
      </c>
      <c r="AK2863" s="26" t="s">
        <v>1692</v>
      </c>
      <c r="AL2863" s="26">
        <v>9003330332</v>
      </c>
      <c r="AM2863" s="26" t="s">
        <v>4</v>
      </c>
      <c r="AN2863" s="26">
        <v>5</v>
      </c>
      <c r="AO2863" s="26">
        <v>0</v>
      </c>
      <c r="AP2863" s="26" t="s">
        <v>28</v>
      </c>
      <c r="AT2863" s="26" t="str">
        <f>MID(AA2863,MIN(FIND({0,1,2,3,4,5,6,7,8,9},AA2863&amp;"0123456789″")),LEN(AA2863))</f>
        <v>530あ5610</v>
      </c>
      <c r="AU2863" s="26" t="str">
        <f t="shared" si="495"/>
        <v>5610</v>
      </c>
    </row>
    <row r="2864" spans="9:47" x14ac:dyDescent="0.2">
      <c r="I2864" s="26">
        <v>5611</v>
      </c>
      <c r="J2864" s="32" t="str">
        <f t="shared" si="487"/>
        <v/>
      </c>
      <c r="K2864" s="32" t="str">
        <f>IF(J2864="","",COUNTIF($J$2:J2864,"該当"))</f>
        <v/>
      </c>
      <c r="L2864" s="32" t="str">
        <f t="shared" si="496"/>
        <v>5611</v>
      </c>
      <c r="M2864" s="32" t="str">
        <f t="shared" si="488"/>
        <v/>
      </c>
      <c r="N2864" s="32" t="str">
        <f>IF(M2864="","",COUNTIF($M$2:M2864,"該当"))</f>
        <v/>
      </c>
      <c r="O2864" s="32" t="str">
        <f t="shared" si="489"/>
        <v>5611</v>
      </c>
      <c r="P2864" s="32" t="str">
        <f t="shared" si="490"/>
        <v/>
      </c>
      <c r="Q2864" s="32" t="str">
        <f>IF(P2864="","",COUNTIF($P$2:P2864,"該当"))</f>
        <v/>
      </c>
      <c r="R2864" s="32" t="str">
        <f t="shared" si="491"/>
        <v>5611</v>
      </c>
      <c r="S2864" s="32" t="str">
        <f t="shared" si="492"/>
        <v/>
      </c>
      <c r="T2864" s="32" t="str">
        <f>IF(S2864="","",COUNTIF($S$2:S2864,"該当"))</f>
        <v/>
      </c>
      <c r="U2864" s="32" t="str">
        <f t="shared" si="493"/>
        <v>5611</v>
      </c>
      <c r="V2864" s="32" t="str">
        <f t="shared" si="494"/>
        <v/>
      </c>
      <c r="W2864" s="32" t="str">
        <f>IF(V2864="","",COUNTIF($V$2:V2864,"該当"))</f>
        <v/>
      </c>
      <c r="X2864" s="32" t="str">
        <f t="shared" si="497"/>
        <v>5611</v>
      </c>
      <c r="Y2864" s="26">
        <v>3629</v>
      </c>
      <c r="Z2864" s="26">
        <v>5611</v>
      </c>
      <c r="AA2864" s="26" t="s">
        <v>4266</v>
      </c>
      <c r="AB2864" s="26">
        <v>2</v>
      </c>
      <c r="AC2864" s="26" t="s">
        <v>195</v>
      </c>
      <c r="AD2864" s="26" t="s">
        <v>196</v>
      </c>
      <c r="AE2864" s="26" t="s">
        <v>163</v>
      </c>
      <c r="AF2864" s="26" t="s">
        <v>24</v>
      </c>
      <c r="AG2864" s="26">
        <v>7</v>
      </c>
      <c r="AH2864" s="26" t="s">
        <v>195</v>
      </c>
      <c r="AI2864" s="26" t="s">
        <v>26</v>
      </c>
      <c r="AJ2864" s="26">
        <v>4</v>
      </c>
      <c r="AK2864" s="26" t="s">
        <v>1692</v>
      </c>
      <c r="AL2864" s="26">
        <v>9003330332</v>
      </c>
      <c r="AM2864" s="26" t="s">
        <v>4</v>
      </c>
      <c r="AN2864" s="26">
        <v>7</v>
      </c>
      <c r="AO2864" s="26">
        <v>1</v>
      </c>
      <c r="AP2864" s="26" t="s">
        <v>844</v>
      </c>
      <c r="AT2864" s="26" t="str">
        <f>MID(AA2864,MIN(FIND({0,1,2,3,4,5,6,7,8,9},AA2864&amp;"0123456789″")),LEN(AA2864))</f>
        <v>530い5611</v>
      </c>
      <c r="AU2864" s="26" t="str">
        <f t="shared" si="495"/>
        <v>5611</v>
      </c>
    </row>
    <row r="2865" spans="9:47" x14ac:dyDescent="0.2">
      <c r="I2865" s="26">
        <v>5612</v>
      </c>
      <c r="J2865" s="32" t="str">
        <f t="shared" si="487"/>
        <v/>
      </c>
      <c r="K2865" s="32" t="str">
        <f>IF(J2865="","",COUNTIF($J$2:J2865,"該当"))</f>
        <v/>
      </c>
      <c r="L2865" s="32" t="str">
        <f t="shared" si="496"/>
        <v>5612</v>
      </c>
      <c r="M2865" s="32" t="str">
        <f t="shared" si="488"/>
        <v/>
      </c>
      <c r="N2865" s="32" t="str">
        <f>IF(M2865="","",COUNTIF($M$2:M2865,"該当"))</f>
        <v/>
      </c>
      <c r="O2865" s="32" t="str">
        <f t="shared" si="489"/>
        <v>5612</v>
      </c>
      <c r="P2865" s="32" t="str">
        <f t="shared" si="490"/>
        <v/>
      </c>
      <c r="Q2865" s="32" t="str">
        <f>IF(P2865="","",COUNTIF($P$2:P2865,"該当"))</f>
        <v/>
      </c>
      <c r="R2865" s="32" t="str">
        <f t="shared" si="491"/>
        <v>5612</v>
      </c>
      <c r="S2865" s="32" t="str">
        <f t="shared" si="492"/>
        <v/>
      </c>
      <c r="T2865" s="32" t="str">
        <f>IF(S2865="","",COUNTIF($S$2:S2865,"該当"))</f>
        <v/>
      </c>
      <c r="U2865" s="32" t="str">
        <f t="shared" si="493"/>
        <v>5612</v>
      </c>
      <c r="V2865" s="32" t="str">
        <f t="shared" si="494"/>
        <v/>
      </c>
      <c r="W2865" s="32" t="str">
        <f>IF(V2865="","",COUNTIF($V$2:V2865,"該当"))</f>
        <v/>
      </c>
      <c r="X2865" s="32" t="str">
        <f t="shared" si="497"/>
        <v>5612</v>
      </c>
      <c r="Y2865" s="26">
        <v>3630</v>
      </c>
      <c r="Z2865" s="26">
        <v>5612</v>
      </c>
      <c r="AA2865" s="26" t="s">
        <v>1895</v>
      </c>
      <c r="AB2865" s="26">
        <v>29</v>
      </c>
      <c r="AC2865" s="26" t="s">
        <v>34</v>
      </c>
      <c r="AD2865" s="26" t="s">
        <v>35</v>
      </c>
      <c r="AE2865" s="26" t="s">
        <v>23</v>
      </c>
      <c r="AF2865" s="26" t="s">
        <v>24</v>
      </c>
      <c r="AG2865" s="26">
        <v>9</v>
      </c>
      <c r="AH2865" s="26" t="s">
        <v>34</v>
      </c>
      <c r="AI2865" s="26" t="s">
        <v>26</v>
      </c>
      <c r="AJ2865" s="26">
        <v>4</v>
      </c>
      <c r="AK2865" s="26" t="s">
        <v>1692</v>
      </c>
      <c r="AL2865" s="26">
        <v>9003330332</v>
      </c>
      <c r="AM2865" s="26" t="s">
        <v>4</v>
      </c>
      <c r="AN2865" s="26">
        <v>5</v>
      </c>
      <c r="AO2865" s="26">
        <v>0</v>
      </c>
      <c r="AP2865" s="26" t="s">
        <v>28</v>
      </c>
      <c r="AT2865" s="26" t="str">
        <f>MID(AA2865,MIN(FIND({0,1,2,3,4,5,6,7,8,9},AA2865&amp;"0123456789″")),LEN(AA2865))</f>
        <v>530あ5612</v>
      </c>
      <c r="AU2865" s="26" t="str">
        <f t="shared" si="495"/>
        <v>5612</v>
      </c>
    </row>
    <row r="2866" spans="9:47" x14ac:dyDescent="0.2">
      <c r="I2866" s="26">
        <v>5613</v>
      </c>
      <c r="J2866" s="32" t="str">
        <f t="shared" si="487"/>
        <v/>
      </c>
      <c r="K2866" s="32" t="str">
        <f>IF(J2866="","",COUNTIF($J$2:J2866,"該当"))</f>
        <v/>
      </c>
      <c r="L2866" s="32" t="str">
        <f t="shared" si="496"/>
        <v>5613</v>
      </c>
      <c r="M2866" s="32" t="str">
        <f t="shared" si="488"/>
        <v/>
      </c>
      <c r="N2866" s="32" t="str">
        <f>IF(M2866="","",COUNTIF($M$2:M2866,"該当"))</f>
        <v/>
      </c>
      <c r="O2866" s="32" t="str">
        <f t="shared" si="489"/>
        <v>5613</v>
      </c>
      <c r="P2866" s="32" t="str">
        <f t="shared" si="490"/>
        <v/>
      </c>
      <c r="Q2866" s="32" t="str">
        <f>IF(P2866="","",COUNTIF($P$2:P2866,"該当"))</f>
        <v/>
      </c>
      <c r="R2866" s="32" t="str">
        <f t="shared" si="491"/>
        <v>5613</v>
      </c>
      <c r="S2866" s="32" t="str">
        <f t="shared" si="492"/>
        <v/>
      </c>
      <c r="T2866" s="32" t="str">
        <f>IF(S2866="","",COUNTIF($S$2:S2866,"該当"))</f>
        <v/>
      </c>
      <c r="U2866" s="32" t="str">
        <f t="shared" si="493"/>
        <v>5613</v>
      </c>
      <c r="V2866" s="32" t="str">
        <f t="shared" si="494"/>
        <v/>
      </c>
      <c r="W2866" s="32" t="str">
        <f>IF(V2866="","",COUNTIF($V$2:V2866,"該当"))</f>
        <v/>
      </c>
      <c r="X2866" s="32" t="str">
        <f t="shared" si="497"/>
        <v>5613</v>
      </c>
      <c r="Y2866" s="26">
        <v>3631</v>
      </c>
      <c r="Z2866" s="26">
        <v>5613</v>
      </c>
      <c r="AA2866" s="26" t="s">
        <v>1896</v>
      </c>
      <c r="AB2866" s="26">
        <v>29</v>
      </c>
      <c r="AC2866" s="26" t="s">
        <v>34</v>
      </c>
      <c r="AD2866" s="26" t="s">
        <v>35</v>
      </c>
      <c r="AE2866" s="26" t="s">
        <v>23</v>
      </c>
      <c r="AF2866" s="26" t="s">
        <v>24</v>
      </c>
      <c r="AG2866" s="26">
        <v>9</v>
      </c>
      <c r="AH2866" s="26" t="s">
        <v>34</v>
      </c>
      <c r="AI2866" s="26" t="s">
        <v>26</v>
      </c>
      <c r="AJ2866" s="26">
        <v>4</v>
      </c>
      <c r="AK2866" s="26" t="s">
        <v>1692</v>
      </c>
      <c r="AL2866" s="26">
        <v>9003330332</v>
      </c>
      <c r="AM2866" s="26" t="s">
        <v>4</v>
      </c>
      <c r="AN2866" s="26">
        <v>5</v>
      </c>
      <c r="AO2866" s="26">
        <v>0</v>
      </c>
      <c r="AP2866" s="26" t="s">
        <v>28</v>
      </c>
      <c r="AT2866" s="26" t="str">
        <f>MID(AA2866,MIN(FIND({0,1,2,3,4,5,6,7,8,9},AA2866&amp;"0123456789″")),LEN(AA2866))</f>
        <v>530あ5613</v>
      </c>
      <c r="AU2866" s="26" t="str">
        <f t="shared" si="495"/>
        <v>5613</v>
      </c>
    </row>
    <row r="2867" spans="9:47" x14ac:dyDescent="0.2">
      <c r="I2867" s="26">
        <v>5614</v>
      </c>
      <c r="J2867" s="32" t="str">
        <f t="shared" si="487"/>
        <v/>
      </c>
      <c r="K2867" s="32" t="str">
        <f>IF(J2867="","",COUNTIF($J$2:J2867,"該当"))</f>
        <v/>
      </c>
      <c r="L2867" s="32" t="str">
        <f t="shared" si="496"/>
        <v>5614</v>
      </c>
      <c r="M2867" s="32" t="str">
        <f t="shared" si="488"/>
        <v/>
      </c>
      <c r="N2867" s="32" t="str">
        <f>IF(M2867="","",COUNTIF($M$2:M2867,"該当"))</f>
        <v/>
      </c>
      <c r="O2867" s="32" t="str">
        <f t="shared" si="489"/>
        <v>5614</v>
      </c>
      <c r="P2867" s="32" t="str">
        <f t="shared" si="490"/>
        <v/>
      </c>
      <c r="Q2867" s="32" t="str">
        <f>IF(P2867="","",COUNTIF($P$2:P2867,"該当"))</f>
        <v/>
      </c>
      <c r="R2867" s="32" t="str">
        <f t="shared" si="491"/>
        <v>5614</v>
      </c>
      <c r="S2867" s="32" t="str">
        <f t="shared" si="492"/>
        <v/>
      </c>
      <c r="T2867" s="32" t="str">
        <f>IF(S2867="","",COUNTIF($S$2:S2867,"該当"))</f>
        <v/>
      </c>
      <c r="U2867" s="32" t="str">
        <f t="shared" si="493"/>
        <v>5614</v>
      </c>
      <c r="V2867" s="32" t="str">
        <f t="shared" si="494"/>
        <v/>
      </c>
      <c r="W2867" s="32" t="str">
        <f>IF(V2867="","",COUNTIF($V$2:V2867,"該当"))</f>
        <v/>
      </c>
      <c r="X2867" s="32" t="str">
        <f t="shared" si="497"/>
        <v>5614</v>
      </c>
      <c r="Y2867" s="26">
        <v>3632</v>
      </c>
      <c r="Z2867" s="26">
        <v>5614</v>
      </c>
      <c r="AA2867" s="26" t="s">
        <v>1897</v>
      </c>
      <c r="AB2867" s="26">
        <v>29</v>
      </c>
      <c r="AC2867" s="26" t="s">
        <v>34</v>
      </c>
      <c r="AD2867" s="26" t="s">
        <v>35</v>
      </c>
      <c r="AE2867" s="26" t="s">
        <v>23</v>
      </c>
      <c r="AF2867" s="26" t="s">
        <v>24</v>
      </c>
      <c r="AG2867" s="26">
        <v>9</v>
      </c>
      <c r="AH2867" s="26" t="s">
        <v>34</v>
      </c>
      <c r="AI2867" s="26" t="s">
        <v>26</v>
      </c>
      <c r="AJ2867" s="26">
        <v>4</v>
      </c>
      <c r="AK2867" s="26" t="s">
        <v>1692</v>
      </c>
      <c r="AL2867" s="26">
        <v>9003350351</v>
      </c>
      <c r="AM2867" s="26" t="s">
        <v>4</v>
      </c>
      <c r="AN2867" s="26">
        <v>5</v>
      </c>
      <c r="AO2867" s="26">
        <v>0</v>
      </c>
      <c r="AP2867" s="26" t="s">
        <v>28</v>
      </c>
      <c r="AT2867" s="26" t="str">
        <f>MID(AA2867,MIN(FIND({0,1,2,3,4,5,6,7,8,9},AA2867&amp;"0123456789″")),LEN(AA2867))</f>
        <v>530あ5614</v>
      </c>
      <c r="AU2867" s="26" t="str">
        <f t="shared" si="495"/>
        <v>5614</v>
      </c>
    </row>
    <row r="2868" spans="9:47" x14ac:dyDescent="0.2">
      <c r="I2868" s="26">
        <v>5615</v>
      </c>
      <c r="J2868" s="32" t="str">
        <f t="shared" si="487"/>
        <v/>
      </c>
      <c r="K2868" s="32" t="str">
        <f>IF(J2868="","",COUNTIF($J$2:J2868,"該当"))</f>
        <v/>
      </c>
      <c r="L2868" s="32" t="str">
        <f t="shared" si="496"/>
        <v>5615</v>
      </c>
      <c r="M2868" s="32" t="str">
        <f t="shared" si="488"/>
        <v/>
      </c>
      <c r="N2868" s="32" t="str">
        <f>IF(M2868="","",COUNTIF($M$2:M2868,"該当"))</f>
        <v/>
      </c>
      <c r="O2868" s="32" t="str">
        <f t="shared" si="489"/>
        <v>5615</v>
      </c>
      <c r="P2868" s="32" t="str">
        <f t="shared" si="490"/>
        <v/>
      </c>
      <c r="Q2868" s="32" t="str">
        <f>IF(P2868="","",COUNTIF($P$2:P2868,"該当"))</f>
        <v/>
      </c>
      <c r="R2868" s="32" t="str">
        <f t="shared" si="491"/>
        <v>5615</v>
      </c>
      <c r="S2868" s="32" t="str">
        <f t="shared" si="492"/>
        <v/>
      </c>
      <c r="T2868" s="32" t="str">
        <f>IF(S2868="","",COUNTIF($S$2:S2868,"該当"))</f>
        <v/>
      </c>
      <c r="U2868" s="32" t="str">
        <f t="shared" si="493"/>
        <v>5615</v>
      </c>
      <c r="V2868" s="32" t="str">
        <f t="shared" si="494"/>
        <v/>
      </c>
      <c r="W2868" s="32" t="str">
        <f>IF(V2868="","",COUNTIF($V$2:V2868,"該当"))</f>
        <v/>
      </c>
      <c r="X2868" s="32" t="str">
        <f t="shared" si="497"/>
        <v>5615</v>
      </c>
      <c r="Y2868" s="26">
        <v>3633</v>
      </c>
      <c r="Z2868" s="26">
        <v>5615</v>
      </c>
      <c r="AA2868" s="26" t="s">
        <v>1898</v>
      </c>
      <c r="AB2868" s="26">
        <v>29</v>
      </c>
      <c r="AC2868" s="26" t="s">
        <v>34</v>
      </c>
      <c r="AD2868" s="26" t="s">
        <v>35</v>
      </c>
      <c r="AE2868" s="26" t="s">
        <v>23</v>
      </c>
      <c r="AF2868" s="26" t="s">
        <v>24</v>
      </c>
      <c r="AG2868" s="26">
        <v>9</v>
      </c>
      <c r="AH2868" s="26" t="s">
        <v>34</v>
      </c>
      <c r="AI2868" s="26" t="s">
        <v>26</v>
      </c>
      <c r="AJ2868" s="26">
        <v>4</v>
      </c>
      <c r="AK2868" s="26" t="s">
        <v>1692</v>
      </c>
      <c r="AL2868" s="26">
        <v>9003350351</v>
      </c>
      <c r="AM2868" s="26" t="s">
        <v>4</v>
      </c>
      <c r="AN2868" s="26">
        <v>5</v>
      </c>
      <c r="AO2868" s="26">
        <v>0</v>
      </c>
      <c r="AP2868" s="26" t="s">
        <v>28</v>
      </c>
      <c r="AT2868" s="26" t="str">
        <f>MID(AA2868,MIN(FIND({0,1,2,3,4,5,6,7,8,9},AA2868&amp;"0123456789″")),LEN(AA2868))</f>
        <v>530あ5615</v>
      </c>
      <c r="AU2868" s="26" t="str">
        <f t="shared" si="495"/>
        <v>5615</v>
      </c>
    </row>
    <row r="2869" spans="9:47" x14ac:dyDescent="0.2">
      <c r="I2869" s="26">
        <v>5616</v>
      </c>
      <c r="J2869" s="32" t="str">
        <f t="shared" si="487"/>
        <v/>
      </c>
      <c r="K2869" s="32" t="str">
        <f>IF(J2869="","",COUNTIF($J$2:J2869,"該当"))</f>
        <v/>
      </c>
      <c r="L2869" s="32" t="str">
        <f t="shared" si="496"/>
        <v>5616</v>
      </c>
      <c r="M2869" s="32" t="str">
        <f t="shared" si="488"/>
        <v/>
      </c>
      <c r="N2869" s="32" t="str">
        <f>IF(M2869="","",COUNTIF($M$2:M2869,"該当"))</f>
        <v/>
      </c>
      <c r="O2869" s="32" t="str">
        <f t="shared" si="489"/>
        <v>5616</v>
      </c>
      <c r="P2869" s="32" t="str">
        <f t="shared" si="490"/>
        <v/>
      </c>
      <c r="Q2869" s="32" t="str">
        <f>IF(P2869="","",COUNTIF($P$2:P2869,"該当"))</f>
        <v/>
      </c>
      <c r="R2869" s="32" t="str">
        <f t="shared" si="491"/>
        <v>5616</v>
      </c>
      <c r="S2869" s="32" t="str">
        <f t="shared" si="492"/>
        <v/>
      </c>
      <c r="T2869" s="32" t="str">
        <f>IF(S2869="","",COUNTIF($S$2:S2869,"該当"))</f>
        <v/>
      </c>
      <c r="U2869" s="32" t="str">
        <f t="shared" si="493"/>
        <v>5616</v>
      </c>
      <c r="V2869" s="32" t="str">
        <f t="shared" si="494"/>
        <v/>
      </c>
      <c r="W2869" s="32" t="str">
        <f>IF(V2869="","",COUNTIF($V$2:V2869,"該当"))</f>
        <v/>
      </c>
      <c r="X2869" s="32" t="str">
        <f t="shared" si="497"/>
        <v>5616</v>
      </c>
      <c r="Y2869" s="26">
        <v>3634</v>
      </c>
      <c r="Z2869" s="26">
        <v>5616</v>
      </c>
      <c r="AA2869" s="26" t="s">
        <v>1899</v>
      </c>
      <c r="AB2869" s="26">
        <v>29</v>
      </c>
      <c r="AC2869" s="26" t="s">
        <v>34</v>
      </c>
      <c r="AD2869" s="26" t="s">
        <v>35</v>
      </c>
      <c r="AE2869" s="26" t="s">
        <v>23</v>
      </c>
      <c r="AF2869" s="26" t="s">
        <v>24</v>
      </c>
      <c r="AG2869" s="26">
        <v>9</v>
      </c>
      <c r="AH2869" s="26" t="s">
        <v>34</v>
      </c>
      <c r="AI2869" s="26" t="s">
        <v>26</v>
      </c>
      <c r="AJ2869" s="26">
        <v>4</v>
      </c>
      <c r="AK2869" s="26" t="s">
        <v>1692</v>
      </c>
      <c r="AL2869" s="26">
        <v>9003350351</v>
      </c>
      <c r="AM2869" s="26" t="s">
        <v>4</v>
      </c>
      <c r="AN2869" s="26">
        <v>5</v>
      </c>
      <c r="AO2869" s="26">
        <v>0</v>
      </c>
      <c r="AP2869" s="26" t="s">
        <v>28</v>
      </c>
      <c r="AT2869" s="26" t="str">
        <f>MID(AA2869,MIN(FIND({0,1,2,3,4,5,6,7,8,9},AA2869&amp;"0123456789″")),LEN(AA2869))</f>
        <v>530あ5616</v>
      </c>
      <c r="AU2869" s="26" t="str">
        <f t="shared" si="495"/>
        <v>5616</v>
      </c>
    </row>
    <row r="2870" spans="9:47" x14ac:dyDescent="0.2">
      <c r="I2870" s="26">
        <v>5617</v>
      </c>
      <c r="J2870" s="32" t="str">
        <f t="shared" si="487"/>
        <v/>
      </c>
      <c r="K2870" s="32" t="str">
        <f>IF(J2870="","",COUNTIF($J$2:J2870,"該当"))</f>
        <v/>
      </c>
      <c r="L2870" s="32" t="str">
        <f t="shared" si="496"/>
        <v>5617</v>
      </c>
      <c r="M2870" s="32" t="str">
        <f t="shared" si="488"/>
        <v/>
      </c>
      <c r="N2870" s="32" t="str">
        <f>IF(M2870="","",COUNTIF($M$2:M2870,"該当"))</f>
        <v/>
      </c>
      <c r="O2870" s="32" t="str">
        <f t="shared" si="489"/>
        <v>5617</v>
      </c>
      <c r="P2870" s="32" t="str">
        <f t="shared" si="490"/>
        <v/>
      </c>
      <c r="Q2870" s="32" t="str">
        <f>IF(P2870="","",COUNTIF($P$2:P2870,"該当"))</f>
        <v/>
      </c>
      <c r="R2870" s="32" t="str">
        <f t="shared" si="491"/>
        <v>5617</v>
      </c>
      <c r="S2870" s="32" t="str">
        <f t="shared" si="492"/>
        <v/>
      </c>
      <c r="T2870" s="32" t="str">
        <f>IF(S2870="","",COUNTIF($S$2:S2870,"該当"))</f>
        <v/>
      </c>
      <c r="U2870" s="32" t="str">
        <f t="shared" si="493"/>
        <v>5617</v>
      </c>
      <c r="V2870" s="32" t="str">
        <f t="shared" si="494"/>
        <v/>
      </c>
      <c r="W2870" s="32" t="str">
        <f>IF(V2870="","",COUNTIF($V$2:V2870,"該当"))</f>
        <v/>
      </c>
      <c r="X2870" s="32" t="str">
        <f t="shared" si="497"/>
        <v>5617</v>
      </c>
      <c r="Y2870" s="26">
        <v>3635</v>
      </c>
      <c r="Z2870" s="26">
        <v>5617</v>
      </c>
      <c r="AA2870" s="26" t="s">
        <v>1900</v>
      </c>
      <c r="AB2870" s="26">
        <v>29</v>
      </c>
      <c r="AC2870" s="26" t="s">
        <v>34</v>
      </c>
      <c r="AD2870" s="26" t="s">
        <v>35</v>
      </c>
      <c r="AE2870" s="26" t="s">
        <v>23</v>
      </c>
      <c r="AF2870" s="26" t="s">
        <v>24</v>
      </c>
      <c r="AG2870" s="26">
        <v>9</v>
      </c>
      <c r="AH2870" s="26" t="s">
        <v>34</v>
      </c>
      <c r="AI2870" s="26" t="s">
        <v>26</v>
      </c>
      <c r="AJ2870" s="26">
        <v>4</v>
      </c>
      <c r="AK2870" s="26" t="s">
        <v>1692</v>
      </c>
      <c r="AL2870" s="26">
        <v>9003350351</v>
      </c>
      <c r="AM2870" s="26" t="s">
        <v>4</v>
      </c>
      <c r="AN2870" s="26">
        <v>5</v>
      </c>
      <c r="AO2870" s="26">
        <v>0</v>
      </c>
      <c r="AP2870" s="26" t="s">
        <v>28</v>
      </c>
      <c r="AT2870" s="26" t="str">
        <f>MID(AA2870,MIN(FIND({0,1,2,3,4,5,6,7,8,9},AA2870&amp;"0123456789″")),LEN(AA2870))</f>
        <v>530あ5617</v>
      </c>
      <c r="AU2870" s="26" t="str">
        <f t="shared" si="495"/>
        <v>5617</v>
      </c>
    </row>
    <row r="2871" spans="9:47" x14ac:dyDescent="0.2">
      <c r="I2871" s="26">
        <v>658</v>
      </c>
      <c r="J2871" s="32" t="str">
        <f t="shared" si="487"/>
        <v/>
      </c>
      <c r="K2871" s="32" t="str">
        <f>IF(J2871="","",COUNTIF($J$2:J2871,"該当"))</f>
        <v/>
      </c>
      <c r="L2871" s="32" t="str">
        <f t="shared" si="496"/>
        <v>658</v>
      </c>
      <c r="M2871" s="32" t="str">
        <f t="shared" si="488"/>
        <v/>
      </c>
      <c r="N2871" s="32" t="str">
        <f>IF(M2871="","",COUNTIF($M$2:M2871,"該当"))</f>
        <v/>
      </c>
      <c r="O2871" s="32" t="str">
        <f t="shared" si="489"/>
        <v>658</v>
      </c>
      <c r="P2871" s="32" t="str">
        <f t="shared" si="490"/>
        <v/>
      </c>
      <c r="Q2871" s="32" t="str">
        <f>IF(P2871="","",COUNTIF($P$2:P2871,"該当"))</f>
        <v/>
      </c>
      <c r="R2871" s="32" t="str">
        <f t="shared" si="491"/>
        <v>658</v>
      </c>
      <c r="S2871" s="32" t="str">
        <f t="shared" si="492"/>
        <v/>
      </c>
      <c r="T2871" s="32" t="str">
        <f>IF(S2871="","",COUNTIF($S$2:S2871,"該当"))</f>
        <v/>
      </c>
      <c r="U2871" s="32" t="str">
        <f t="shared" si="493"/>
        <v>658</v>
      </c>
      <c r="V2871" s="32" t="str">
        <f t="shared" si="494"/>
        <v/>
      </c>
      <c r="W2871" s="32" t="str">
        <f>IF(V2871="","",COUNTIF($V$2:V2871,"該当"))</f>
        <v/>
      </c>
      <c r="X2871" s="32" t="str">
        <f t="shared" si="497"/>
        <v>658</v>
      </c>
      <c r="Y2871" s="26">
        <v>1208</v>
      </c>
      <c r="Z2871" s="26">
        <v>658</v>
      </c>
      <c r="AA2871" s="26" t="s">
        <v>4267</v>
      </c>
      <c r="AB2871" s="26">
        <v>29</v>
      </c>
      <c r="AC2871" s="26" t="s">
        <v>34</v>
      </c>
      <c r="AD2871" s="26" t="s">
        <v>35</v>
      </c>
      <c r="AE2871" s="26" t="s">
        <v>23</v>
      </c>
      <c r="AF2871" s="26" t="s">
        <v>24</v>
      </c>
      <c r="AG2871" s="26">
        <v>9</v>
      </c>
      <c r="AH2871" s="26" t="s">
        <v>34</v>
      </c>
      <c r="AI2871" s="26" t="s">
        <v>26</v>
      </c>
      <c r="AJ2871" s="26">
        <v>4</v>
      </c>
      <c r="AK2871" s="26" t="s">
        <v>1692</v>
      </c>
      <c r="AL2871" s="26">
        <v>9003330332</v>
      </c>
      <c r="AM2871" s="26" t="s">
        <v>4</v>
      </c>
      <c r="AN2871" s="26">
        <v>5</v>
      </c>
      <c r="AO2871" s="26">
        <v>0</v>
      </c>
      <c r="AP2871" s="26" t="s">
        <v>28</v>
      </c>
      <c r="AT2871" s="26" t="str">
        <f>MID(AA2871,MIN(FIND({0,1,2,3,4,5,6,7,8,9},AA2871&amp;"0123456789″")),LEN(AA2871))</f>
        <v>530う658</v>
      </c>
      <c r="AU2871" s="26" t="str">
        <f t="shared" si="495"/>
        <v>658</v>
      </c>
    </row>
    <row r="2872" spans="9:47" x14ac:dyDescent="0.2">
      <c r="I2872" s="26">
        <v>662</v>
      </c>
      <c r="J2872" s="32" t="str">
        <f t="shared" si="487"/>
        <v/>
      </c>
      <c r="K2872" s="32" t="str">
        <f>IF(J2872="","",COUNTIF($J$2:J2872,"該当"))</f>
        <v/>
      </c>
      <c r="L2872" s="32" t="str">
        <f t="shared" si="496"/>
        <v>662</v>
      </c>
      <c r="M2872" s="32" t="str">
        <f t="shared" si="488"/>
        <v/>
      </c>
      <c r="N2872" s="32" t="str">
        <f>IF(M2872="","",COUNTIF($M$2:M2872,"該当"))</f>
        <v/>
      </c>
      <c r="O2872" s="32" t="str">
        <f t="shared" si="489"/>
        <v>662</v>
      </c>
      <c r="P2872" s="32" t="str">
        <f t="shared" si="490"/>
        <v/>
      </c>
      <c r="Q2872" s="32" t="str">
        <f>IF(P2872="","",COUNTIF($P$2:P2872,"該当"))</f>
        <v/>
      </c>
      <c r="R2872" s="32" t="str">
        <f t="shared" si="491"/>
        <v>662</v>
      </c>
      <c r="S2872" s="32" t="str">
        <f t="shared" si="492"/>
        <v/>
      </c>
      <c r="T2872" s="32" t="str">
        <f>IF(S2872="","",COUNTIF($S$2:S2872,"該当"))</f>
        <v/>
      </c>
      <c r="U2872" s="32" t="str">
        <f t="shared" si="493"/>
        <v>662</v>
      </c>
      <c r="V2872" s="32" t="str">
        <f t="shared" si="494"/>
        <v/>
      </c>
      <c r="W2872" s="32" t="str">
        <f>IF(V2872="","",COUNTIF($V$2:V2872,"該当"))</f>
        <v/>
      </c>
      <c r="X2872" s="32" t="str">
        <f t="shared" si="497"/>
        <v>662</v>
      </c>
      <c r="Y2872" s="26">
        <v>1229</v>
      </c>
      <c r="Z2872" s="26">
        <v>662</v>
      </c>
      <c r="AA2872" s="26" t="s">
        <v>1902</v>
      </c>
      <c r="AB2872" s="26">
        <v>29</v>
      </c>
      <c r="AC2872" s="26" t="s">
        <v>34</v>
      </c>
      <c r="AD2872" s="26" t="s">
        <v>35</v>
      </c>
      <c r="AE2872" s="26" t="s">
        <v>23</v>
      </c>
      <c r="AF2872" s="26" t="s">
        <v>24</v>
      </c>
      <c r="AG2872" s="26">
        <v>9</v>
      </c>
      <c r="AH2872" s="26" t="s">
        <v>34</v>
      </c>
      <c r="AI2872" s="26" t="s">
        <v>26</v>
      </c>
      <c r="AJ2872" s="26">
        <v>4</v>
      </c>
      <c r="AK2872" s="26" t="s">
        <v>1692</v>
      </c>
      <c r="AL2872" s="26">
        <v>9003330332</v>
      </c>
      <c r="AM2872" s="26" t="s">
        <v>4</v>
      </c>
      <c r="AN2872" s="26">
        <v>5</v>
      </c>
      <c r="AO2872" s="26">
        <v>0</v>
      </c>
      <c r="AP2872" s="26" t="s">
        <v>28</v>
      </c>
      <c r="AT2872" s="26" t="str">
        <f>MID(AA2872,MIN(FIND({0,1,2,3,4,5,6,7,8,9},AA2872&amp;"0123456789″")),LEN(AA2872))</f>
        <v>530う662</v>
      </c>
      <c r="AU2872" s="26" t="str">
        <f t="shared" si="495"/>
        <v>662</v>
      </c>
    </row>
    <row r="2873" spans="9:47" x14ac:dyDescent="0.2">
      <c r="I2873" s="26">
        <v>688</v>
      </c>
      <c r="J2873" s="32" t="str">
        <f t="shared" si="487"/>
        <v/>
      </c>
      <c r="K2873" s="32" t="str">
        <f>IF(J2873="","",COUNTIF($J$2:J2873,"該当"))</f>
        <v/>
      </c>
      <c r="L2873" s="32" t="str">
        <f t="shared" si="496"/>
        <v>688</v>
      </c>
      <c r="M2873" s="32" t="str">
        <f t="shared" si="488"/>
        <v/>
      </c>
      <c r="N2873" s="32" t="str">
        <f>IF(M2873="","",COUNTIF($M$2:M2873,"該当"))</f>
        <v/>
      </c>
      <c r="O2873" s="32" t="str">
        <f t="shared" si="489"/>
        <v>688</v>
      </c>
      <c r="P2873" s="32" t="str">
        <f t="shared" si="490"/>
        <v/>
      </c>
      <c r="Q2873" s="32" t="str">
        <f>IF(P2873="","",COUNTIF($P$2:P2873,"該当"))</f>
        <v/>
      </c>
      <c r="R2873" s="32" t="str">
        <f t="shared" si="491"/>
        <v>688</v>
      </c>
      <c r="S2873" s="32" t="str">
        <f t="shared" si="492"/>
        <v/>
      </c>
      <c r="T2873" s="32" t="str">
        <f>IF(S2873="","",COUNTIF($S$2:S2873,"該当"))</f>
        <v/>
      </c>
      <c r="U2873" s="32" t="str">
        <f t="shared" si="493"/>
        <v>688</v>
      </c>
      <c r="V2873" s="32" t="str">
        <f t="shared" si="494"/>
        <v/>
      </c>
      <c r="W2873" s="32" t="str">
        <f>IF(V2873="","",COUNTIF($V$2:V2873,"該当"))</f>
        <v/>
      </c>
      <c r="X2873" s="32" t="str">
        <f t="shared" si="497"/>
        <v>688</v>
      </c>
      <c r="Y2873" s="26">
        <v>1574</v>
      </c>
      <c r="Z2873" s="26">
        <v>688</v>
      </c>
      <c r="AA2873" s="26" t="s">
        <v>1903</v>
      </c>
      <c r="AB2873" s="26">
        <v>29</v>
      </c>
      <c r="AC2873" s="26" t="s">
        <v>34</v>
      </c>
      <c r="AD2873" s="26" t="s">
        <v>35</v>
      </c>
      <c r="AE2873" s="26" t="s">
        <v>23</v>
      </c>
      <c r="AF2873" s="26" t="s">
        <v>24</v>
      </c>
      <c r="AG2873" s="26">
        <v>9</v>
      </c>
      <c r="AH2873" s="26" t="s">
        <v>34</v>
      </c>
      <c r="AI2873" s="26" t="s">
        <v>26</v>
      </c>
      <c r="AJ2873" s="26">
        <v>4</v>
      </c>
      <c r="AK2873" s="26" t="s">
        <v>1692</v>
      </c>
      <c r="AL2873" s="26">
        <v>9003330332</v>
      </c>
      <c r="AM2873" s="26" t="s">
        <v>4</v>
      </c>
      <c r="AN2873" s="26">
        <v>5</v>
      </c>
      <c r="AO2873" s="26">
        <v>0</v>
      </c>
      <c r="AP2873" s="26" t="s">
        <v>28</v>
      </c>
      <c r="AT2873" s="26" t="str">
        <f>MID(AA2873,MIN(FIND({0,1,2,3,4,5,6,7,8,9},AA2873&amp;"0123456789″")),LEN(AA2873))</f>
        <v>530い688</v>
      </c>
      <c r="AU2873" s="26" t="str">
        <f t="shared" si="495"/>
        <v>688</v>
      </c>
    </row>
    <row r="2874" spans="9:47" x14ac:dyDescent="0.2">
      <c r="I2874" s="26">
        <v>702</v>
      </c>
      <c r="J2874" s="32" t="str">
        <f t="shared" si="487"/>
        <v/>
      </c>
      <c r="K2874" s="32" t="str">
        <f>IF(J2874="","",COUNTIF($J$2:J2874,"該当"))</f>
        <v/>
      </c>
      <c r="L2874" s="32" t="str">
        <f t="shared" si="496"/>
        <v>702</v>
      </c>
      <c r="M2874" s="32" t="str">
        <f t="shared" si="488"/>
        <v/>
      </c>
      <c r="N2874" s="32" t="str">
        <f>IF(M2874="","",COUNTIF($M$2:M2874,"該当"))</f>
        <v/>
      </c>
      <c r="O2874" s="32" t="str">
        <f t="shared" si="489"/>
        <v>702</v>
      </c>
      <c r="P2874" s="32" t="str">
        <f t="shared" si="490"/>
        <v/>
      </c>
      <c r="Q2874" s="32" t="str">
        <f>IF(P2874="","",COUNTIF($P$2:P2874,"該当"))</f>
        <v/>
      </c>
      <c r="R2874" s="32" t="str">
        <f t="shared" si="491"/>
        <v>702</v>
      </c>
      <c r="S2874" s="32" t="str">
        <f t="shared" si="492"/>
        <v/>
      </c>
      <c r="T2874" s="32" t="str">
        <f>IF(S2874="","",COUNTIF($S$2:S2874,"該当"))</f>
        <v/>
      </c>
      <c r="U2874" s="32" t="str">
        <f t="shared" si="493"/>
        <v>702</v>
      </c>
      <c r="V2874" s="32" t="str">
        <f t="shared" si="494"/>
        <v/>
      </c>
      <c r="W2874" s="32" t="str">
        <f>IF(V2874="","",COUNTIF($V$2:V2874,"該当"))</f>
        <v/>
      </c>
      <c r="X2874" s="32" t="str">
        <f t="shared" si="497"/>
        <v>702</v>
      </c>
      <c r="Y2874" s="26">
        <v>2138</v>
      </c>
      <c r="Z2874" s="26">
        <v>702</v>
      </c>
      <c r="AA2874" s="26" t="s">
        <v>1904</v>
      </c>
      <c r="AB2874" s="26">
        <v>29</v>
      </c>
      <c r="AC2874" s="26" t="s">
        <v>34</v>
      </c>
      <c r="AD2874" s="26" t="s">
        <v>35</v>
      </c>
      <c r="AE2874" s="26" t="s">
        <v>23</v>
      </c>
      <c r="AF2874" s="26" t="s">
        <v>24</v>
      </c>
      <c r="AG2874" s="26">
        <v>9</v>
      </c>
      <c r="AH2874" s="26" t="s">
        <v>34</v>
      </c>
      <c r="AI2874" s="26" t="s">
        <v>26</v>
      </c>
      <c r="AJ2874" s="26">
        <v>4</v>
      </c>
      <c r="AK2874" s="26" t="s">
        <v>1692</v>
      </c>
      <c r="AL2874" s="26">
        <v>9003330332</v>
      </c>
      <c r="AM2874" s="26" t="s">
        <v>4</v>
      </c>
      <c r="AN2874" s="26">
        <v>5</v>
      </c>
      <c r="AO2874" s="26">
        <v>0</v>
      </c>
      <c r="AP2874" s="26" t="s">
        <v>28</v>
      </c>
      <c r="AT2874" s="26" t="str">
        <f>MID(AA2874,MIN(FIND({0,1,2,3,4,5,6,7,8,9},AA2874&amp;"0123456789″")),LEN(AA2874))</f>
        <v>530う702</v>
      </c>
      <c r="AU2874" s="26" t="str">
        <f t="shared" si="495"/>
        <v>702</v>
      </c>
    </row>
    <row r="2875" spans="9:47" x14ac:dyDescent="0.2">
      <c r="I2875" s="26">
        <v>706</v>
      </c>
      <c r="J2875" s="32" t="str">
        <f t="shared" si="487"/>
        <v/>
      </c>
      <c r="K2875" s="32" t="str">
        <f>IF(J2875="","",COUNTIF($J$2:J2875,"該当"))</f>
        <v/>
      </c>
      <c r="L2875" s="32" t="str">
        <f t="shared" si="496"/>
        <v>706</v>
      </c>
      <c r="M2875" s="32" t="str">
        <f t="shared" si="488"/>
        <v/>
      </c>
      <c r="N2875" s="32" t="str">
        <f>IF(M2875="","",COUNTIF($M$2:M2875,"該当"))</f>
        <v/>
      </c>
      <c r="O2875" s="32" t="str">
        <f t="shared" si="489"/>
        <v>706</v>
      </c>
      <c r="P2875" s="32" t="str">
        <f t="shared" si="490"/>
        <v/>
      </c>
      <c r="Q2875" s="32" t="str">
        <f>IF(P2875="","",COUNTIF($P$2:P2875,"該当"))</f>
        <v/>
      </c>
      <c r="R2875" s="32" t="str">
        <f t="shared" si="491"/>
        <v>706</v>
      </c>
      <c r="S2875" s="32" t="str">
        <f t="shared" si="492"/>
        <v/>
      </c>
      <c r="T2875" s="32" t="str">
        <f>IF(S2875="","",COUNTIF($S$2:S2875,"該当"))</f>
        <v/>
      </c>
      <c r="U2875" s="32" t="str">
        <f t="shared" si="493"/>
        <v>706</v>
      </c>
      <c r="V2875" s="32" t="str">
        <f t="shared" si="494"/>
        <v/>
      </c>
      <c r="W2875" s="32" t="str">
        <f>IF(V2875="","",COUNTIF($V$2:V2875,"該当"))</f>
        <v/>
      </c>
      <c r="X2875" s="32" t="str">
        <f t="shared" si="497"/>
        <v>706</v>
      </c>
      <c r="Y2875" s="26">
        <v>2141</v>
      </c>
      <c r="Z2875" s="26">
        <v>706</v>
      </c>
      <c r="AA2875" s="26" t="s">
        <v>4268</v>
      </c>
      <c r="AB2875" s="26">
        <v>29</v>
      </c>
      <c r="AC2875" s="26" t="s">
        <v>34</v>
      </c>
      <c r="AD2875" s="26" t="s">
        <v>35</v>
      </c>
      <c r="AE2875" s="26" t="s">
        <v>23</v>
      </c>
      <c r="AF2875" s="26" t="s">
        <v>24</v>
      </c>
      <c r="AG2875" s="26">
        <v>9</v>
      </c>
      <c r="AH2875" s="26" t="s">
        <v>34</v>
      </c>
      <c r="AI2875" s="26" t="s">
        <v>26</v>
      </c>
      <c r="AJ2875" s="26">
        <v>4</v>
      </c>
      <c r="AK2875" s="26" t="s">
        <v>1692</v>
      </c>
      <c r="AL2875" s="26">
        <v>9003330332</v>
      </c>
      <c r="AM2875" s="26" t="s">
        <v>4</v>
      </c>
      <c r="AN2875" s="26">
        <v>5</v>
      </c>
      <c r="AO2875" s="26">
        <v>0</v>
      </c>
      <c r="AP2875" s="26" t="s">
        <v>28</v>
      </c>
      <c r="AT2875" s="26" t="str">
        <f>MID(AA2875,MIN(FIND({0,1,2,3,4,5,6,7,8,9},AA2875&amp;"0123456789″")),LEN(AA2875))</f>
        <v>530え706</v>
      </c>
      <c r="AU2875" s="26" t="str">
        <f t="shared" si="495"/>
        <v>706</v>
      </c>
    </row>
    <row r="2876" spans="9:47" x14ac:dyDescent="0.2">
      <c r="I2876" s="26">
        <v>717</v>
      </c>
      <c r="J2876" s="32" t="str">
        <f t="shared" si="487"/>
        <v/>
      </c>
      <c r="K2876" s="32" t="str">
        <f>IF(J2876="","",COUNTIF($J$2:J2876,"該当"))</f>
        <v/>
      </c>
      <c r="L2876" s="32" t="str">
        <f t="shared" si="496"/>
        <v>717</v>
      </c>
      <c r="M2876" s="32" t="str">
        <f t="shared" si="488"/>
        <v/>
      </c>
      <c r="N2876" s="32" t="str">
        <f>IF(M2876="","",COUNTIF($M$2:M2876,"該当"))</f>
        <v/>
      </c>
      <c r="O2876" s="32" t="str">
        <f t="shared" si="489"/>
        <v>717</v>
      </c>
      <c r="P2876" s="32" t="str">
        <f t="shared" si="490"/>
        <v/>
      </c>
      <c r="Q2876" s="32" t="str">
        <f>IF(P2876="","",COUNTIF($P$2:P2876,"該当"))</f>
        <v/>
      </c>
      <c r="R2876" s="32" t="str">
        <f t="shared" si="491"/>
        <v>717</v>
      </c>
      <c r="S2876" s="32" t="str">
        <f t="shared" si="492"/>
        <v/>
      </c>
      <c r="T2876" s="32" t="str">
        <f>IF(S2876="","",COUNTIF($S$2:S2876,"該当"))</f>
        <v/>
      </c>
      <c r="U2876" s="32" t="str">
        <f t="shared" si="493"/>
        <v>717</v>
      </c>
      <c r="V2876" s="32" t="str">
        <f t="shared" si="494"/>
        <v/>
      </c>
      <c r="W2876" s="32" t="str">
        <f>IF(V2876="","",COUNTIF($V$2:V2876,"該当"))</f>
        <v/>
      </c>
      <c r="X2876" s="32" t="str">
        <f t="shared" si="497"/>
        <v>717</v>
      </c>
      <c r="Y2876" s="26">
        <v>2149</v>
      </c>
      <c r="Z2876" s="26">
        <v>717</v>
      </c>
      <c r="AA2876" s="26" t="s">
        <v>4965</v>
      </c>
      <c r="AB2876" s="26">
        <v>29</v>
      </c>
      <c r="AC2876" s="26" t="s">
        <v>34</v>
      </c>
      <c r="AD2876" s="26" t="s">
        <v>35</v>
      </c>
      <c r="AE2876" s="26" t="s">
        <v>23</v>
      </c>
      <c r="AF2876" s="26" t="s">
        <v>24</v>
      </c>
      <c r="AG2876" s="26">
        <v>9</v>
      </c>
      <c r="AH2876" s="26" t="s">
        <v>34</v>
      </c>
      <c r="AI2876" s="26" t="s">
        <v>26</v>
      </c>
      <c r="AJ2876" s="26">
        <v>4</v>
      </c>
      <c r="AK2876" s="26" t="s">
        <v>1692</v>
      </c>
      <c r="AL2876" s="26">
        <v>9003330332</v>
      </c>
      <c r="AM2876" s="26" t="s">
        <v>4</v>
      </c>
      <c r="AN2876" s="26">
        <v>5</v>
      </c>
      <c r="AO2876" s="26">
        <v>0</v>
      </c>
      <c r="AP2876" s="26" t="s">
        <v>28</v>
      </c>
      <c r="AT2876" s="26" t="str">
        <f>MID(AA2876,MIN(FIND({0,1,2,3,4,5,6,7,8,9},AA2876&amp;"0123456789″")),LEN(AA2876))</f>
        <v>530え717</v>
      </c>
      <c r="AU2876" s="26" t="str">
        <f t="shared" si="495"/>
        <v>717</v>
      </c>
    </row>
    <row r="2877" spans="9:47" x14ac:dyDescent="0.2">
      <c r="I2877" s="26">
        <v>8001</v>
      </c>
      <c r="J2877" s="32" t="str">
        <f t="shared" si="487"/>
        <v/>
      </c>
      <c r="K2877" s="32" t="str">
        <f>IF(J2877="","",COUNTIF($J$2:J2877,"該当"))</f>
        <v/>
      </c>
      <c r="L2877" s="32" t="str">
        <f t="shared" si="496"/>
        <v>8001</v>
      </c>
      <c r="M2877" s="32" t="str">
        <f t="shared" si="488"/>
        <v/>
      </c>
      <c r="N2877" s="32" t="str">
        <f>IF(M2877="","",COUNTIF($M$2:M2877,"該当"))</f>
        <v/>
      </c>
      <c r="O2877" s="32" t="str">
        <f t="shared" si="489"/>
        <v>8001</v>
      </c>
      <c r="P2877" s="32" t="str">
        <f t="shared" si="490"/>
        <v/>
      </c>
      <c r="Q2877" s="32" t="str">
        <f>IF(P2877="","",COUNTIF($P$2:P2877,"該当"))</f>
        <v/>
      </c>
      <c r="R2877" s="32" t="str">
        <f t="shared" si="491"/>
        <v>8001</v>
      </c>
      <c r="S2877" s="32" t="str">
        <f t="shared" si="492"/>
        <v/>
      </c>
      <c r="T2877" s="32" t="str">
        <f>IF(S2877="","",COUNTIF($S$2:S2877,"該当"))</f>
        <v/>
      </c>
      <c r="U2877" s="32" t="str">
        <f t="shared" si="493"/>
        <v>8001</v>
      </c>
      <c r="V2877" s="32" t="str">
        <f t="shared" si="494"/>
        <v/>
      </c>
      <c r="W2877" s="32" t="str">
        <f>IF(V2877="","",COUNTIF($V$2:V2877,"該当"))</f>
        <v/>
      </c>
      <c r="X2877" s="32" t="str">
        <f t="shared" si="497"/>
        <v>8001</v>
      </c>
      <c r="Y2877" s="26">
        <v>3515</v>
      </c>
      <c r="Z2877" s="26">
        <v>8001</v>
      </c>
      <c r="AA2877" s="26" t="s">
        <v>1905</v>
      </c>
      <c r="AB2877" s="26">
        <v>29</v>
      </c>
      <c r="AC2877" s="26" t="s">
        <v>34</v>
      </c>
      <c r="AD2877" s="26" t="s">
        <v>35</v>
      </c>
      <c r="AE2877" s="26" t="s">
        <v>23</v>
      </c>
      <c r="AF2877" s="26" t="s">
        <v>24</v>
      </c>
      <c r="AG2877" s="26">
        <v>9</v>
      </c>
      <c r="AH2877" s="26" t="s">
        <v>34</v>
      </c>
      <c r="AI2877" s="26" t="s">
        <v>26</v>
      </c>
      <c r="AJ2877" s="26">
        <v>4</v>
      </c>
      <c r="AK2877" s="26" t="s">
        <v>1692</v>
      </c>
      <c r="AL2877" s="26">
        <v>9003330331</v>
      </c>
      <c r="AM2877" s="26" t="s">
        <v>4</v>
      </c>
      <c r="AN2877" s="26">
        <v>5</v>
      </c>
      <c r="AO2877" s="26">
        <v>0</v>
      </c>
      <c r="AP2877" s="26" t="s">
        <v>28</v>
      </c>
      <c r="AT2877" s="26" t="str">
        <f>MID(AA2877,MIN(FIND({0,1,2,3,4,5,6,7,8,9},AA2877&amp;"0123456789″")),LEN(AA2877))</f>
        <v>530き8001</v>
      </c>
      <c r="AU2877" s="26" t="str">
        <f t="shared" si="495"/>
        <v>8001</v>
      </c>
    </row>
    <row r="2878" spans="9:47" x14ac:dyDescent="0.2">
      <c r="I2878" s="26">
        <v>8002</v>
      </c>
      <c r="J2878" s="32" t="str">
        <f t="shared" si="487"/>
        <v/>
      </c>
      <c r="K2878" s="32" t="str">
        <f>IF(J2878="","",COUNTIF($J$2:J2878,"該当"))</f>
        <v/>
      </c>
      <c r="L2878" s="32" t="str">
        <f t="shared" si="496"/>
        <v>8002</v>
      </c>
      <c r="M2878" s="32" t="str">
        <f t="shared" si="488"/>
        <v/>
      </c>
      <c r="N2878" s="32" t="str">
        <f>IF(M2878="","",COUNTIF($M$2:M2878,"該当"))</f>
        <v/>
      </c>
      <c r="O2878" s="32" t="str">
        <f t="shared" si="489"/>
        <v>8002</v>
      </c>
      <c r="P2878" s="32" t="str">
        <f t="shared" si="490"/>
        <v/>
      </c>
      <c r="Q2878" s="32" t="str">
        <f>IF(P2878="","",COUNTIF($P$2:P2878,"該当"))</f>
        <v/>
      </c>
      <c r="R2878" s="32" t="str">
        <f t="shared" si="491"/>
        <v>8002</v>
      </c>
      <c r="S2878" s="32" t="str">
        <f t="shared" si="492"/>
        <v/>
      </c>
      <c r="T2878" s="32" t="str">
        <f>IF(S2878="","",COUNTIF($S$2:S2878,"該当"))</f>
        <v/>
      </c>
      <c r="U2878" s="32" t="str">
        <f t="shared" si="493"/>
        <v>8002</v>
      </c>
      <c r="V2878" s="32" t="str">
        <f t="shared" si="494"/>
        <v/>
      </c>
      <c r="W2878" s="32" t="str">
        <f>IF(V2878="","",COUNTIF($V$2:V2878,"該当"))</f>
        <v/>
      </c>
      <c r="X2878" s="32" t="str">
        <f t="shared" si="497"/>
        <v>8002</v>
      </c>
      <c r="Y2878" s="26">
        <v>3516</v>
      </c>
      <c r="Z2878" s="26">
        <v>8002</v>
      </c>
      <c r="AA2878" s="26" t="s">
        <v>1906</v>
      </c>
      <c r="AB2878" s="26">
        <v>29</v>
      </c>
      <c r="AC2878" s="26" t="s">
        <v>34</v>
      </c>
      <c r="AD2878" s="26" t="s">
        <v>35</v>
      </c>
      <c r="AE2878" s="26" t="s">
        <v>23</v>
      </c>
      <c r="AF2878" s="26" t="s">
        <v>24</v>
      </c>
      <c r="AG2878" s="26">
        <v>9</v>
      </c>
      <c r="AH2878" s="26" t="s">
        <v>34</v>
      </c>
      <c r="AI2878" s="26" t="s">
        <v>26</v>
      </c>
      <c r="AJ2878" s="26">
        <v>4</v>
      </c>
      <c r="AK2878" s="26" t="s">
        <v>1692</v>
      </c>
      <c r="AL2878" s="26">
        <v>9003330331</v>
      </c>
      <c r="AM2878" s="26" t="s">
        <v>4</v>
      </c>
      <c r="AN2878" s="26">
        <v>5</v>
      </c>
      <c r="AO2878" s="26">
        <v>0</v>
      </c>
      <c r="AP2878" s="26" t="s">
        <v>28</v>
      </c>
      <c r="AT2878" s="26" t="str">
        <f>MID(AA2878,MIN(FIND({0,1,2,3,4,5,6,7,8,9},AA2878&amp;"0123456789″")),LEN(AA2878))</f>
        <v>530き8002</v>
      </c>
      <c r="AU2878" s="26" t="str">
        <f t="shared" si="495"/>
        <v>8002</v>
      </c>
    </row>
    <row r="2879" spans="9:47" x14ac:dyDescent="0.2">
      <c r="I2879" s="26">
        <v>8004</v>
      </c>
      <c r="J2879" s="32" t="str">
        <f t="shared" si="487"/>
        <v/>
      </c>
      <c r="K2879" s="32" t="str">
        <f>IF(J2879="","",COUNTIF($J$2:J2879,"該当"))</f>
        <v/>
      </c>
      <c r="L2879" s="32" t="str">
        <f t="shared" si="496"/>
        <v>8004</v>
      </c>
      <c r="M2879" s="32" t="str">
        <f t="shared" si="488"/>
        <v/>
      </c>
      <c r="N2879" s="32" t="str">
        <f>IF(M2879="","",COUNTIF($M$2:M2879,"該当"))</f>
        <v/>
      </c>
      <c r="O2879" s="32" t="str">
        <f t="shared" si="489"/>
        <v>8004</v>
      </c>
      <c r="P2879" s="32" t="str">
        <f t="shared" si="490"/>
        <v/>
      </c>
      <c r="Q2879" s="32" t="str">
        <f>IF(P2879="","",COUNTIF($P$2:P2879,"該当"))</f>
        <v/>
      </c>
      <c r="R2879" s="32" t="str">
        <f t="shared" si="491"/>
        <v>8004</v>
      </c>
      <c r="S2879" s="32" t="str">
        <f t="shared" si="492"/>
        <v/>
      </c>
      <c r="T2879" s="32" t="str">
        <f>IF(S2879="","",COUNTIF($S$2:S2879,"該当"))</f>
        <v/>
      </c>
      <c r="U2879" s="32" t="str">
        <f t="shared" si="493"/>
        <v>8004</v>
      </c>
      <c r="V2879" s="32" t="str">
        <f t="shared" si="494"/>
        <v/>
      </c>
      <c r="W2879" s="32" t="str">
        <f>IF(V2879="","",COUNTIF($V$2:V2879,"該当"))</f>
        <v/>
      </c>
      <c r="X2879" s="32" t="str">
        <f t="shared" si="497"/>
        <v>8004</v>
      </c>
      <c r="Y2879" s="26">
        <v>3518</v>
      </c>
      <c r="Z2879" s="26">
        <v>8004</v>
      </c>
      <c r="AA2879" s="26" t="s">
        <v>1908</v>
      </c>
      <c r="AB2879" s="26">
        <v>29</v>
      </c>
      <c r="AC2879" s="26" t="s">
        <v>34</v>
      </c>
      <c r="AD2879" s="26" t="s">
        <v>35</v>
      </c>
      <c r="AE2879" s="26" t="s">
        <v>23</v>
      </c>
      <c r="AF2879" s="26" t="s">
        <v>24</v>
      </c>
      <c r="AG2879" s="26">
        <v>9</v>
      </c>
      <c r="AH2879" s="26" t="s">
        <v>34</v>
      </c>
      <c r="AI2879" s="26" t="s">
        <v>26</v>
      </c>
      <c r="AJ2879" s="26">
        <v>4</v>
      </c>
      <c r="AK2879" s="26" t="s">
        <v>1692</v>
      </c>
      <c r="AL2879" s="26">
        <v>9003330331</v>
      </c>
      <c r="AM2879" s="26" t="s">
        <v>4</v>
      </c>
      <c r="AN2879" s="26">
        <v>5</v>
      </c>
      <c r="AO2879" s="26">
        <v>0</v>
      </c>
      <c r="AP2879" s="26" t="s">
        <v>28</v>
      </c>
      <c r="AT2879" s="26" t="str">
        <f>MID(AA2879,MIN(FIND({0,1,2,3,4,5,6,7,8,9},AA2879&amp;"0123456789″")),LEN(AA2879))</f>
        <v>530き8004</v>
      </c>
      <c r="AU2879" s="26" t="str">
        <f t="shared" si="495"/>
        <v>8004</v>
      </c>
    </row>
    <row r="2880" spans="9:47" x14ac:dyDescent="0.2">
      <c r="I2880" s="26">
        <v>8005</v>
      </c>
      <c r="J2880" s="32" t="str">
        <f t="shared" si="487"/>
        <v/>
      </c>
      <c r="K2880" s="32" t="str">
        <f>IF(J2880="","",COUNTIF($J$2:J2880,"該当"))</f>
        <v/>
      </c>
      <c r="L2880" s="32" t="str">
        <f t="shared" si="496"/>
        <v>8005</v>
      </c>
      <c r="M2880" s="32" t="str">
        <f t="shared" si="488"/>
        <v/>
      </c>
      <c r="N2880" s="32" t="str">
        <f>IF(M2880="","",COUNTIF($M$2:M2880,"該当"))</f>
        <v/>
      </c>
      <c r="O2880" s="32" t="str">
        <f t="shared" si="489"/>
        <v>8005</v>
      </c>
      <c r="P2880" s="32" t="str">
        <f t="shared" si="490"/>
        <v/>
      </c>
      <c r="Q2880" s="32" t="str">
        <f>IF(P2880="","",COUNTIF($P$2:P2880,"該当"))</f>
        <v/>
      </c>
      <c r="R2880" s="32" t="str">
        <f t="shared" si="491"/>
        <v>8005</v>
      </c>
      <c r="S2880" s="32" t="str">
        <f t="shared" si="492"/>
        <v/>
      </c>
      <c r="T2880" s="32" t="str">
        <f>IF(S2880="","",COUNTIF($S$2:S2880,"該当"))</f>
        <v/>
      </c>
      <c r="U2880" s="32" t="str">
        <f t="shared" si="493"/>
        <v>8005</v>
      </c>
      <c r="V2880" s="32" t="str">
        <f t="shared" si="494"/>
        <v/>
      </c>
      <c r="W2880" s="32" t="str">
        <f>IF(V2880="","",COUNTIF($V$2:V2880,"該当"))</f>
        <v/>
      </c>
      <c r="X2880" s="32" t="str">
        <f t="shared" si="497"/>
        <v>8005</v>
      </c>
      <c r="Y2880" s="26">
        <v>3519</v>
      </c>
      <c r="Z2880" s="26">
        <v>8005</v>
      </c>
      <c r="AA2880" s="26" t="s">
        <v>4966</v>
      </c>
      <c r="AB2880" s="26">
        <v>29</v>
      </c>
      <c r="AC2880" s="26" t="s">
        <v>34</v>
      </c>
      <c r="AD2880" s="26" t="s">
        <v>35</v>
      </c>
      <c r="AE2880" s="26" t="s">
        <v>23</v>
      </c>
      <c r="AF2880" s="26" t="s">
        <v>24</v>
      </c>
      <c r="AG2880" s="26">
        <v>9</v>
      </c>
      <c r="AH2880" s="26" t="s">
        <v>34</v>
      </c>
      <c r="AI2880" s="26" t="s">
        <v>26</v>
      </c>
      <c r="AJ2880" s="26">
        <v>4</v>
      </c>
      <c r="AK2880" s="26" t="s">
        <v>1692</v>
      </c>
      <c r="AL2880" s="26">
        <v>9003330332</v>
      </c>
      <c r="AM2880" s="26" t="s">
        <v>4</v>
      </c>
      <c r="AN2880" s="26">
        <v>5</v>
      </c>
      <c r="AO2880" s="26">
        <v>0</v>
      </c>
      <c r="AP2880" s="26" t="s">
        <v>28</v>
      </c>
      <c r="AT2880" s="26" t="str">
        <f>MID(AA2880,MIN(FIND({0,1,2,3,4,5,6,7,8,9},AA2880&amp;"0123456789″")),LEN(AA2880))</f>
        <v>530け8005</v>
      </c>
      <c r="AU2880" s="26" t="str">
        <f t="shared" si="495"/>
        <v>8005</v>
      </c>
    </row>
    <row r="2881" spans="9:47" x14ac:dyDescent="0.2">
      <c r="I2881" s="26">
        <v>8006</v>
      </c>
      <c r="J2881" s="32" t="str">
        <f t="shared" si="487"/>
        <v/>
      </c>
      <c r="K2881" s="32" t="str">
        <f>IF(J2881="","",COUNTIF($J$2:J2881,"該当"))</f>
        <v/>
      </c>
      <c r="L2881" s="32" t="str">
        <f t="shared" si="496"/>
        <v>8006</v>
      </c>
      <c r="M2881" s="32" t="str">
        <f t="shared" si="488"/>
        <v/>
      </c>
      <c r="N2881" s="32" t="str">
        <f>IF(M2881="","",COUNTIF($M$2:M2881,"該当"))</f>
        <v/>
      </c>
      <c r="O2881" s="32" t="str">
        <f t="shared" si="489"/>
        <v>8006</v>
      </c>
      <c r="P2881" s="32" t="str">
        <f t="shared" si="490"/>
        <v/>
      </c>
      <c r="Q2881" s="32" t="str">
        <f>IF(P2881="","",COUNTIF($P$2:P2881,"該当"))</f>
        <v/>
      </c>
      <c r="R2881" s="32" t="str">
        <f t="shared" si="491"/>
        <v>8006</v>
      </c>
      <c r="S2881" s="32" t="str">
        <f t="shared" si="492"/>
        <v/>
      </c>
      <c r="T2881" s="32" t="str">
        <f>IF(S2881="","",COUNTIF($S$2:S2881,"該当"))</f>
        <v/>
      </c>
      <c r="U2881" s="32" t="str">
        <f t="shared" si="493"/>
        <v>8006</v>
      </c>
      <c r="V2881" s="32" t="str">
        <f t="shared" si="494"/>
        <v/>
      </c>
      <c r="W2881" s="32" t="str">
        <f>IF(V2881="","",COUNTIF($V$2:V2881,"該当"))</f>
        <v/>
      </c>
      <c r="X2881" s="32" t="str">
        <f t="shared" si="497"/>
        <v>8006</v>
      </c>
      <c r="Y2881" s="26">
        <v>3520</v>
      </c>
      <c r="Z2881" s="26">
        <v>8006</v>
      </c>
      <c r="AA2881" s="26" t="s">
        <v>1909</v>
      </c>
      <c r="AB2881" s="26">
        <v>29</v>
      </c>
      <c r="AC2881" s="26" t="s">
        <v>34</v>
      </c>
      <c r="AD2881" s="26" t="s">
        <v>35</v>
      </c>
      <c r="AE2881" s="26" t="s">
        <v>23</v>
      </c>
      <c r="AF2881" s="26" t="s">
        <v>24</v>
      </c>
      <c r="AG2881" s="26">
        <v>9</v>
      </c>
      <c r="AH2881" s="26" t="s">
        <v>34</v>
      </c>
      <c r="AI2881" s="26" t="s">
        <v>26</v>
      </c>
      <c r="AJ2881" s="26">
        <v>4</v>
      </c>
      <c r="AK2881" s="26" t="s">
        <v>1692</v>
      </c>
      <c r="AL2881" s="26">
        <v>9003330331</v>
      </c>
      <c r="AM2881" s="26" t="s">
        <v>4</v>
      </c>
      <c r="AN2881" s="26">
        <v>5</v>
      </c>
      <c r="AO2881" s="26">
        <v>0</v>
      </c>
      <c r="AP2881" s="26" t="s">
        <v>28</v>
      </c>
      <c r="AT2881" s="26" t="str">
        <f>MID(AA2881,MIN(FIND({0,1,2,3,4,5,6,7,8,9},AA2881&amp;"0123456789″")),LEN(AA2881))</f>
        <v>530か8006</v>
      </c>
      <c r="AU2881" s="26" t="str">
        <f t="shared" si="495"/>
        <v>8006</v>
      </c>
    </row>
    <row r="2882" spans="9:47" x14ac:dyDescent="0.2">
      <c r="I2882" s="26">
        <v>8008</v>
      </c>
      <c r="J2882" s="32" t="str">
        <f t="shared" ref="J2882:J2945" si="498">IF($B$2=I2882,"該当","")</f>
        <v/>
      </c>
      <c r="K2882" s="32" t="str">
        <f>IF(J2882="","",COUNTIF($J$2:J2882,"該当"))</f>
        <v/>
      </c>
      <c r="L2882" s="32" t="str">
        <f t="shared" si="496"/>
        <v>8008</v>
      </c>
      <c r="M2882" s="32" t="str">
        <f t="shared" ref="M2882:M2945" si="499">IF($B$3=I2882,"該当","")</f>
        <v/>
      </c>
      <c r="N2882" s="32" t="str">
        <f>IF(M2882="","",COUNTIF($M$2:M2882,"該当"))</f>
        <v/>
      </c>
      <c r="O2882" s="32" t="str">
        <f t="shared" si="489"/>
        <v>8008</v>
      </c>
      <c r="P2882" s="32" t="str">
        <f t="shared" si="490"/>
        <v/>
      </c>
      <c r="Q2882" s="32" t="str">
        <f>IF(P2882="","",COUNTIF($P$2:P2882,"該当"))</f>
        <v/>
      </c>
      <c r="R2882" s="32" t="str">
        <f t="shared" si="491"/>
        <v>8008</v>
      </c>
      <c r="S2882" s="32" t="str">
        <f t="shared" si="492"/>
        <v/>
      </c>
      <c r="T2882" s="32" t="str">
        <f>IF(S2882="","",COUNTIF($S$2:S2882,"該当"))</f>
        <v/>
      </c>
      <c r="U2882" s="32" t="str">
        <f t="shared" si="493"/>
        <v>8008</v>
      </c>
      <c r="V2882" s="32" t="str">
        <f t="shared" si="494"/>
        <v/>
      </c>
      <c r="W2882" s="32" t="str">
        <f>IF(V2882="","",COUNTIF($V$2:V2882,"該当"))</f>
        <v/>
      </c>
      <c r="X2882" s="32" t="str">
        <f t="shared" si="497"/>
        <v>8008</v>
      </c>
      <c r="Y2882" s="26">
        <v>3522</v>
      </c>
      <c r="Z2882" s="26">
        <v>8008</v>
      </c>
      <c r="AA2882" s="26" t="s">
        <v>4967</v>
      </c>
      <c r="AB2882" s="26">
        <v>29</v>
      </c>
      <c r="AC2882" s="26" t="s">
        <v>34</v>
      </c>
      <c r="AD2882" s="26" t="s">
        <v>35</v>
      </c>
      <c r="AE2882" s="26" t="s">
        <v>23</v>
      </c>
      <c r="AF2882" s="26" t="s">
        <v>24</v>
      </c>
      <c r="AG2882" s="26">
        <v>9</v>
      </c>
      <c r="AH2882" s="26" t="s">
        <v>34</v>
      </c>
      <c r="AI2882" s="26" t="s">
        <v>26</v>
      </c>
      <c r="AJ2882" s="26">
        <v>4</v>
      </c>
      <c r="AK2882" s="26" t="s">
        <v>1692</v>
      </c>
      <c r="AL2882" s="26">
        <v>9003330332</v>
      </c>
      <c r="AM2882" s="26" t="s">
        <v>4</v>
      </c>
      <c r="AN2882" s="26">
        <v>5</v>
      </c>
      <c r="AO2882" s="26">
        <v>0</v>
      </c>
      <c r="AP2882" s="26" t="s">
        <v>28</v>
      </c>
      <c r="AT2882" s="26" t="str">
        <f>MID(AA2882,MIN(FIND({0,1,2,3,4,5,6,7,8,9},AA2882&amp;"0123456789″")),LEN(AA2882))</f>
        <v>530き8008</v>
      </c>
      <c r="AU2882" s="26" t="str">
        <f t="shared" si="495"/>
        <v>8008</v>
      </c>
    </row>
    <row r="2883" spans="9:47" x14ac:dyDescent="0.2">
      <c r="I2883" s="26">
        <v>8010</v>
      </c>
      <c r="J2883" s="32" t="str">
        <f t="shared" si="498"/>
        <v/>
      </c>
      <c r="K2883" s="32" t="str">
        <f>IF(J2883="","",COUNTIF($J$2:J2883,"該当"))</f>
        <v/>
      </c>
      <c r="L2883" s="32" t="str">
        <f t="shared" si="496"/>
        <v>8010</v>
      </c>
      <c r="M2883" s="32" t="str">
        <f t="shared" si="499"/>
        <v/>
      </c>
      <c r="N2883" s="32" t="str">
        <f>IF(M2883="","",COUNTIF($M$2:M2883,"該当"))</f>
        <v/>
      </c>
      <c r="O2883" s="32" t="str">
        <f t="shared" ref="O2883:O2946" si="500">I2883&amp;M2883&amp;N2883</f>
        <v>8010</v>
      </c>
      <c r="P2883" s="32" t="str">
        <f t="shared" ref="P2883:P2946" si="501">IF($B$4=I2883,"該当","")</f>
        <v/>
      </c>
      <c r="Q2883" s="32" t="str">
        <f>IF(P2883="","",COUNTIF($P$2:P2883,"該当"))</f>
        <v/>
      </c>
      <c r="R2883" s="32" t="str">
        <f t="shared" ref="R2883:R2946" si="502">I2883&amp;P2883&amp;Q2883</f>
        <v>8010</v>
      </c>
      <c r="S2883" s="32" t="str">
        <f t="shared" ref="S2883:S2946" si="503">IF($B$5=I2883,"該当","")</f>
        <v/>
      </c>
      <c r="T2883" s="32" t="str">
        <f>IF(S2883="","",COUNTIF($S$2:S2883,"該当"))</f>
        <v/>
      </c>
      <c r="U2883" s="32" t="str">
        <f t="shared" ref="U2883:U2946" si="504">I2883&amp;S2883&amp;T2883</f>
        <v>8010</v>
      </c>
      <c r="V2883" s="32" t="str">
        <f t="shared" ref="V2883:V2946" si="505">IF($B$6=I2883,"該当","")</f>
        <v/>
      </c>
      <c r="W2883" s="32" t="str">
        <f>IF(V2883="","",COUNTIF($V$2:V2883,"該当"))</f>
        <v/>
      </c>
      <c r="X2883" s="32" t="str">
        <f t="shared" si="497"/>
        <v>8010</v>
      </c>
      <c r="Y2883" s="26">
        <v>3524</v>
      </c>
      <c r="Z2883" s="26">
        <v>8010</v>
      </c>
      <c r="AA2883" s="26" t="s">
        <v>3751</v>
      </c>
      <c r="AB2883" s="26">
        <v>29</v>
      </c>
      <c r="AC2883" s="26" t="s">
        <v>34</v>
      </c>
      <c r="AD2883" s="26" t="s">
        <v>35</v>
      </c>
      <c r="AE2883" s="26" t="s">
        <v>23</v>
      </c>
      <c r="AF2883" s="26" t="s">
        <v>24</v>
      </c>
      <c r="AG2883" s="26">
        <v>9</v>
      </c>
      <c r="AH2883" s="26" t="s">
        <v>34</v>
      </c>
      <c r="AI2883" s="26" t="s">
        <v>26</v>
      </c>
      <c r="AJ2883" s="26">
        <v>4</v>
      </c>
      <c r="AK2883" s="26" t="s">
        <v>1692</v>
      </c>
      <c r="AL2883" s="26">
        <v>9003350351</v>
      </c>
      <c r="AM2883" s="26" t="s">
        <v>4</v>
      </c>
      <c r="AN2883" s="26">
        <v>5</v>
      </c>
      <c r="AO2883" s="26">
        <v>0</v>
      </c>
      <c r="AP2883" s="26" t="s">
        <v>28</v>
      </c>
      <c r="AT2883" s="26" t="str">
        <f>MID(AA2883,MIN(FIND({0,1,2,3,4,5,6,7,8,9},AA2883&amp;"0123456789″")),LEN(AA2883))</f>
        <v>530け8010</v>
      </c>
      <c r="AU2883" s="26" t="str">
        <f t="shared" ref="AU2883:AU2946" si="506">RIGHT(AT2883,LEN(AT2883)-4)</f>
        <v>8010</v>
      </c>
    </row>
    <row r="2884" spans="9:47" x14ac:dyDescent="0.2">
      <c r="I2884" s="26">
        <v>8011</v>
      </c>
      <c r="J2884" s="32" t="str">
        <f t="shared" si="498"/>
        <v/>
      </c>
      <c r="K2884" s="32" t="str">
        <f>IF(J2884="","",COUNTIF($J$2:J2884,"該当"))</f>
        <v/>
      </c>
      <c r="L2884" s="32" t="str">
        <f t="shared" ref="L2884:L2947" si="507">I2884&amp;J2884&amp;K2884</f>
        <v>8011</v>
      </c>
      <c r="M2884" s="32" t="str">
        <f t="shared" si="499"/>
        <v/>
      </c>
      <c r="N2884" s="32" t="str">
        <f>IF(M2884="","",COUNTIF($M$2:M2884,"該当"))</f>
        <v/>
      </c>
      <c r="O2884" s="32" t="str">
        <f t="shared" si="500"/>
        <v>8011</v>
      </c>
      <c r="P2884" s="32" t="str">
        <f t="shared" si="501"/>
        <v/>
      </c>
      <c r="Q2884" s="32" t="str">
        <f>IF(P2884="","",COUNTIF($P$2:P2884,"該当"))</f>
        <v/>
      </c>
      <c r="R2884" s="32" t="str">
        <f t="shared" si="502"/>
        <v>8011</v>
      </c>
      <c r="S2884" s="32" t="str">
        <f t="shared" si="503"/>
        <v/>
      </c>
      <c r="T2884" s="32" t="str">
        <f>IF(S2884="","",COUNTIF($S$2:S2884,"該当"))</f>
        <v/>
      </c>
      <c r="U2884" s="32" t="str">
        <f t="shared" si="504"/>
        <v>8011</v>
      </c>
      <c r="V2884" s="32" t="str">
        <f t="shared" si="505"/>
        <v/>
      </c>
      <c r="W2884" s="32" t="str">
        <f>IF(V2884="","",COUNTIF($V$2:V2884,"該当"))</f>
        <v/>
      </c>
      <c r="X2884" s="32" t="str">
        <f t="shared" ref="X2884:X2947" si="508">I2884&amp;V2884&amp;W2884</f>
        <v>8011</v>
      </c>
      <c r="Y2884" s="26">
        <v>3525</v>
      </c>
      <c r="Z2884" s="26">
        <v>8011</v>
      </c>
      <c r="AA2884" s="26" t="s">
        <v>5151</v>
      </c>
      <c r="AB2884" s="26">
        <v>29</v>
      </c>
      <c r="AC2884" s="26" t="s">
        <v>34</v>
      </c>
      <c r="AD2884" s="26" t="s">
        <v>35</v>
      </c>
      <c r="AE2884" s="26" t="s">
        <v>23</v>
      </c>
      <c r="AF2884" s="26" t="s">
        <v>24</v>
      </c>
      <c r="AG2884" s="26">
        <v>9</v>
      </c>
      <c r="AH2884" s="26" t="s">
        <v>34</v>
      </c>
      <c r="AI2884" s="26" t="s">
        <v>26</v>
      </c>
      <c r="AJ2884" s="26">
        <v>4</v>
      </c>
      <c r="AK2884" s="26" t="s">
        <v>1692</v>
      </c>
      <c r="AL2884" s="26">
        <v>9003350351</v>
      </c>
      <c r="AM2884" s="26" t="s">
        <v>4</v>
      </c>
      <c r="AN2884" s="26">
        <v>5</v>
      </c>
      <c r="AO2884" s="26">
        <v>0</v>
      </c>
      <c r="AP2884" s="26" t="s">
        <v>28</v>
      </c>
      <c r="AT2884" s="26" t="str">
        <f>MID(AA2884,MIN(FIND({0,1,2,3,4,5,6,7,8,9},AA2884&amp;"0123456789″")),LEN(AA2884))</f>
        <v>530あ8011</v>
      </c>
      <c r="AU2884" s="26" t="str">
        <f t="shared" si="506"/>
        <v>8011</v>
      </c>
    </row>
    <row r="2885" spans="9:47" x14ac:dyDescent="0.2">
      <c r="I2885" s="26">
        <v>860</v>
      </c>
      <c r="J2885" s="32" t="str">
        <f t="shared" si="498"/>
        <v/>
      </c>
      <c r="K2885" s="32" t="str">
        <f>IF(J2885="","",COUNTIF($J$2:J2885,"該当"))</f>
        <v/>
      </c>
      <c r="L2885" s="32" t="str">
        <f t="shared" si="507"/>
        <v>860</v>
      </c>
      <c r="M2885" s="32" t="str">
        <f t="shared" si="499"/>
        <v/>
      </c>
      <c r="N2885" s="32" t="str">
        <f>IF(M2885="","",COUNTIF($M$2:M2885,"該当"))</f>
        <v/>
      </c>
      <c r="O2885" s="32" t="str">
        <f t="shared" si="500"/>
        <v>860</v>
      </c>
      <c r="P2885" s="32" t="str">
        <f t="shared" si="501"/>
        <v/>
      </c>
      <c r="Q2885" s="32" t="str">
        <f>IF(P2885="","",COUNTIF($P$2:P2885,"該当"))</f>
        <v/>
      </c>
      <c r="R2885" s="32" t="str">
        <f t="shared" si="502"/>
        <v>860</v>
      </c>
      <c r="S2885" s="32" t="str">
        <f t="shared" si="503"/>
        <v/>
      </c>
      <c r="T2885" s="32" t="str">
        <f>IF(S2885="","",COUNTIF($S$2:S2885,"該当"))</f>
        <v/>
      </c>
      <c r="U2885" s="32" t="str">
        <f t="shared" si="504"/>
        <v>860</v>
      </c>
      <c r="V2885" s="32" t="str">
        <f t="shared" si="505"/>
        <v/>
      </c>
      <c r="W2885" s="32" t="str">
        <f>IF(V2885="","",COUNTIF($V$2:V2885,"該当"))</f>
        <v/>
      </c>
      <c r="X2885" s="32" t="str">
        <f t="shared" si="508"/>
        <v>860</v>
      </c>
      <c r="Y2885" s="26">
        <v>1320</v>
      </c>
      <c r="Z2885" s="26">
        <v>860</v>
      </c>
      <c r="AA2885" s="26" t="s">
        <v>4783</v>
      </c>
      <c r="AB2885" s="26">
        <v>29</v>
      </c>
      <c r="AC2885" s="26" t="s">
        <v>34</v>
      </c>
      <c r="AD2885" s="26" t="s">
        <v>35</v>
      </c>
      <c r="AE2885" s="26" t="s">
        <v>23</v>
      </c>
      <c r="AF2885" s="26" t="s">
        <v>24</v>
      </c>
      <c r="AG2885" s="26">
        <v>9</v>
      </c>
      <c r="AH2885" s="26" t="s">
        <v>34</v>
      </c>
      <c r="AI2885" s="26" t="s">
        <v>26</v>
      </c>
      <c r="AJ2885" s="26">
        <v>4</v>
      </c>
      <c r="AK2885" s="26" t="s">
        <v>1692</v>
      </c>
      <c r="AL2885" s="26">
        <v>9003330332</v>
      </c>
      <c r="AM2885" s="26" t="s">
        <v>4</v>
      </c>
      <c r="AN2885" s="26">
        <v>5</v>
      </c>
      <c r="AO2885" s="26">
        <v>0</v>
      </c>
      <c r="AP2885" s="26" t="s">
        <v>28</v>
      </c>
      <c r="AT2885" s="26" t="str">
        <f>MID(AA2885,MIN(FIND({0,1,2,3,4,5,6,7,8,9},AA2885&amp;"0123456789″")),LEN(AA2885))</f>
        <v>530う860</v>
      </c>
      <c r="AU2885" s="26" t="str">
        <f t="shared" si="506"/>
        <v>860</v>
      </c>
    </row>
    <row r="2886" spans="9:47" x14ac:dyDescent="0.2">
      <c r="I2886" s="26">
        <v>1004</v>
      </c>
      <c r="J2886" s="32" t="str">
        <f t="shared" si="498"/>
        <v/>
      </c>
      <c r="K2886" s="32" t="str">
        <f>IF(J2886="","",COUNTIF($J$2:J2886,"該当"))</f>
        <v/>
      </c>
      <c r="L2886" s="32" t="str">
        <f t="shared" si="507"/>
        <v>1004</v>
      </c>
      <c r="M2886" s="32" t="str">
        <f t="shared" si="499"/>
        <v/>
      </c>
      <c r="N2886" s="32" t="str">
        <f>IF(M2886="","",COUNTIF($M$2:M2886,"該当"))</f>
        <v/>
      </c>
      <c r="O2886" s="32" t="str">
        <f t="shared" si="500"/>
        <v>1004</v>
      </c>
      <c r="P2886" s="32" t="str">
        <f t="shared" si="501"/>
        <v/>
      </c>
      <c r="Q2886" s="32" t="str">
        <f>IF(P2886="","",COUNTIF($P$2:P2886,"該当"))</f>
        <v/>
      </c>
      <c r="R2886" s="32" t="str">
        <f t="shared" si="502"/>
        <v>1004</v>
      </c>
      <c r="S2886" s="32" t="str">
        <f t="shared" si="503"/>
        <v/>
      </c>
      <c r="T2886" s="32" t="str">
        <f>IF(S2886="","",COUNTIF($S$2:S2886,"該当"))</f>
        <v/>
      </c>
      <c r="U2886" s="32" t="str">
        <f t="shared" si="504"/>
        <v>1004</v>
      </c>
      <c r="V2886" s="32" t="str">
        <f t="shared" si="505"/>
        <v/>
      </c>
      <c r="W2886" s="32" t="str">
        <f>IF(V2886="","",COUNTIF($V$2:V2886,"該当"))</f>
        <v/>
      </c>
      <c r="X2886" s="32" t="str">
        <f t="shared" si="508"/>
        <v>1004</v>
      </c>
      <c r="Y2886" s="26">
        <v>509</v>
      </c>
      <c r="Z2886" s="26">
        <v>1004</v>
      </c>
      <c r="AA2886" s="26" t="s">
        <v>4784</v>
      </c>
      <c r="AB2886" s="26">
        <v>29</v>
      </c>
      <c r="AC2886" s="26" t="s">
        <v>34</v>
      </c>
      <c r="AD2886" s="26" t="s">
        <v>35</v>
      </c>
      <c r="AE2886" s="26" t="s">
        <v>23</v>
      </c>
      <c r="AF2886" s="26" t="s">
        <v>24</v>
      </c>
      <c r="AG2886" s="26">
        <v>9</v>
      </c>
      <c r="AH2886" s="26" t="s">
        <v>34</v>
      </c>
      <c r="AI2886" s="26" t="s">
        <v>26</v>
      </c>
      <c r="AJ2886" s="26">
        <v>5</v>
      </c>
      <c r="AK2886" s="26" t="s">
        <v>1915</v>
      </c>
      <c r="AL2886" s="26">
        <v>9003290291</v>
      </c>
      <c r="AM2886" s="26" t="s">
        <v>4</v>
      </c>
      <c r="AN2886" s="26">
        <v>5</v>
      </c>
      <c r="AO2886" s="26">
        <v>0</v>
      </c>
      <c r="AP2886" s="26" t="s">
        <v>28</v>
      </c>
      <c r="AT2886" s="26" t="str">
        <f>MID(AA2886,MIN(FIND({0,1,2,3,4,5,6,7,8,9},AA2886&amp;"0123456789″")),LEN(AA2886))</f>
        <v>530え1004</v>
      </c>
      <c r="AU2886" s="26" t="str">
        <f t="shared" si="506"/>
        <v>1004</v>
      </c>
    </row>
    <row r="2887" spans="9:47" x14ac:dyDescent="0.2">
      <c r="I2887" s="26">
        <v>1133</v>
      </c>
      <c r="J2887" s="32" t="str">
        <f t="shared" si="498"/>
        <v/>
      </c>
      <c r="K2887" s="32" t="str">
        <f>IF(J2887="","",COUNTIF($J$2:J2887,"該当"))</f>
        <v/>
      </c>
      <c r="L2887" s="32" t="str">
        <f t="shared" si="507"/>
        <v>1133</v>
      </c>
      <c r="M2887" s="32" t="str">
        <f t="shared" si="499"/>
        <v/>
      </c>
      <c r="N2887" s="32" t="str">
        <f>IF(M2887="","",COUNTIF($M$2:M2887,"該当"))</f>
        <v/>
      </c>
      <c r="O2887" s="32" t="str">
        <f t="shared" si="500"/>
        <v>1133</v>
      </c>
      <c r="P2887" s="32" t="str">
        <f t="shared" si="501"/>
        <v/>
      </c>
      <c r="Q2887" s="32" t="str">
        <f>IF(P2887="","",COUNTIF($P$2:P2887,"該当"))</f>
        <v/>
      </c>
      <c r="R2887" s="32" t="str">
        <f t="shared" si="502"/>
        <v>1133</v>
      </c>
      <c r="S2887" s="32" t="str">
        <f t="shared" si="503"/>
        <v/>
      </c>
      <c r="T2887" s="32" t="str">
        <f>IF(S2887="","",COUNTIF($S$2:S2887,"該当"))</f>
        <v/>
      </c>
      <c r="U2887" s="32" t="str">
        <f t="shared" si="504"/>
        <v>1133</v>
      </c>
      <c r="V2887" s="32" t="str">
        <f t="shared" si="505"/>
        <v/>
      </c>
      <c r="W2887" s="32" t="str">
        <f>IF(V2887="","",COUNTIF($V$2:V2887,"該当"))</f>
        <v/>
      </c>
      <c r="X2887" s="32" t="str">
        <f t="shared" si="508"/>
        <v>1133</v>
      </c>
      <c r="Y2887" s="26">
        <v>611</v>
      </c>
      <c r="Z2887" s="26">
        <v>1133</v>
      </c>
      <c r="AA2887" s="26" t="s">
        <v>5152</v>
      </c>
      <c r="AB2887" s="26">
        <v>29</v>
      </c>
      <c r="AC2887" s="26" t="s">
        <v>34</v>
      </c>
      <c r="AD2887" s="26" t="s">
        <v>35</v>
      </c>
      <c r="AE2887" s="26" t="s">
        <v>23</v>
      </c>
      <c r="AF2887" s="26" t="s">
        <v>24</v>
      </c>
      <c r="AG2887" s="26">
        <v>9</v>
      </c>
      <c r="AH2887" s="26" t="s">
        <v>34</v>
      </c>
      <c r="AI2887" s="26" t="s">
        <v>26</v>
      </c>
      <c r="AJ2887" s="26">
        <v>5</v>
      </c>
      <c r="AK2887" s="26" t="s">
        <v>1915</v>
      </c>
      <c r="AL2887" s="26">
        <v>9003290291</v>
      </c>
      <c r="AM2887" s="26" t="s">
        <v>4</v>
      </c>
      <c r="AN2887" s="26">
        <v>5</v>
      </c>
      <c r="AO2887" s="26">
        <v>0</v>
      </c>
      <c r="AP2887" s="26" t="s">
        <v>28</v>
      </c>
      <c r="AT2887" s="26" t="str">
        <f>MID(AA2887,MIN(FIND({0,1,2,3,4,5,6,7,8,9},AA2887&amp;"0123456789″")),LEN(AA2887))</f>
        <v>530い1133</v>
      </c>
      <c r="AU2887" s="26" t="str">
        <f t="shared" si="506"/>
        <v>1133</v>
      </c>
    </row>
    <row r="2888" spans="9:47" x14ac:dyDescent="0.2">
      <c r="I2888" s="26">
        <v>1630</v>
      </c>
      <c r="J2888" s="32" t="str">
        <f t="shared" si="498"/>
        <v/>
      </c>
      <c r="K2888" s="32" t="str">
        <f>IF(J2888="","",COUNTIF($J$2:J2888,"該当"))</f>
        <v/>
      </c>
      <c r="L2888" s="32" t="str">
        <f t="shared" si="507"/>
        <v>1630</v>
      </c>
      <c r="M2888" s="32" t="str">
        <f t="shared" si="499"/>
        <v/>
      </c>
      <c r="N2888" s="32" t="str">
        <f>IF(M2888="","",COUNTIF($M$2:M2888,"該当"))</f>
        <v/>
      </c>
      <c r="O2888" s="32" t="str">
        <f t="shared" si="500"/>
        <v>1630</v>
      </c>
      <c r="P2888" s="32" t="str">
        <f t="shared" si="501"/>
        <v/>
      </c>
      <c r="Q2888" s="32" t="str">
        <f>IF(P2888="","",COUNTIF($P$2:P2888,"該当"))</f>
        <v/>
      </c>
      <c r="R2888" s="32" t="str">
        <f t="shared" si="502"/>
        <v>1630</v>
      </c>
      <c r="S2888" s="32" t="str">
        <f t="shared" si="503"/>
        <v/>
      </c>
      <c r="T2888" s="32" t="str">
        <f>IF(S2888="","",COUNTIF($S$2:S2888,"該当"))</f>
        <v/>
      </c>
      <c r="U2888" s="32" t="str">
        <f t="shared" si="504"/>
        <v>1630</v>
      </c>
      <c r="V2888" s="32" t="str">
        <f t="shared" si="505"/>
        <v/>
      </c>
      <c r="W2888" s="32" t="str">
        <f>IF(V2888="","",COUNTIF($V$2:V2888,"該当"))</f>
        <v/>
      </c>
      <c r="X2888" s="32" t="str">
        <f t="shared" si="508"/>
        <v>1630</v>
      </c>
      <c r="Y2888" s="26">
        <v>818</v>
      </c>
      <c r="Z2888" s="26">
        <v>1630</v>
      </c>
      <c r="AA2888" s="26" t="s">
        <v>4269</v>
      </c>
      <c r="AB2888" s="26">
        <v>29</v>
      </c>
      <c r="AC2888" s="26" t="s">
        <v>34</v>
      </c>
      <c r="AD2888" s="26" t="s">
        <v>35</v>
      </c>
      <c r="AE2888" s="26" t="s">
        <v>23</v>
      </c>
      <c r="AF2888" s="26" t="s">
        <v>24</v>
      </c>
      <c r="AG2888" s="26">
        <v>9</v>
      </c>
      <c r="AH2888" s="26" t="s">
        <v>34</v>
      </c>
      <c r="AI2888" s="26" t="s">
        <v>26</v>
      </c>
      <c r="AJ2888" s="26">
        <v>5</v>
      </c>
      <c r="AK2888" s="26" t="s">
        <v>1915</v>
      </c>
      <c r="AL2888" s="26">
        <v>9003290291</v>
      </c>
      <c r="AM2888" s="26" t="s">
        <v>4</v>
      </c>
      <c r="AN2888" s="26">
        <v>5</v>
      </c>
      <c r="AO2888" s="26">
        <v>0</v>
      </c>
      <c r="AP2888" s="26" t="s">
        <v>28</v>
      </c>
      <c r="AT2888" s="26" t="str">
        <f>MID(AA2888,MIN(FIND({0,1,2,3,4,5,6,7,8,9},AA2888&amp;"0123456789″")),LEN(AA2888))</f>
        <v>530う1630</v>
      </c>
      <c r="AU2888" s="26" t="str">
        <f t="shared" si="506"/>
        <v>1630</v>
      </c>
    </row>
    <row r="2889" spans="9:47" x14ac:dyDescent="0.2">
      <c r="I2889" s="26">
        <v>1697</v>
      </c>
      <c r="J2889" s="32" t="str">
        <f t="shared" si="498"/>
        <v/>
      </c>
      <c r="K2889" s="32" t="str">
        <f>IF(J2889="","",COUNTIF($J$2:J2889,"該当"))</f>
        <v/>
      </c>
      <c r="L2889" s="32" t="str">
        <f t="shared" si="507"/>
        <v>1697</v>
      </c>
      <c r="M2889" s="32" t="str">
        <f t="shared" si="499"/>
        <v/>
      </c>
      <c r="N2889" s="32" t="str">
        <f>IF(M2889="","",COUNTIF($M$2:M2889,"該当"))</f>
        <v/>
      </c>
      <c r="O2889" s="32" t="str">
        <f t="shared" si="500"/>
        <v>1697</v>
      </c>
      <c r="P2889" s="32" t="str">
        <f t="shared" si="501"/>
        <v/>
      </c>
      <c r="Q2889" s="32" t="str">
        <f>IF(P2889="","",COUNTIF($P$2:P2889,"該当"))</f>
        <v/>
      </c>
      <c r="R2889" s="32" t="str">
        <f t="shared" si="502"/>
        <v>1697</v>
      </c>
      <c r="S2889" s="32" t="str">
        <f t="shared" si="503"/>
        <v/>
      </c>
      <c r="T2889" s="32" t="str">
        <f>IF(S2889="","",COUNTIF($S$2:S2889,"該当"))</f>
        <v/>
      </c>
      <c r="U2889" s="32" t="str">
        <f t="shared" si="504"/>
        <v>1697</v>
      </c>
      <c r="V2889" s="32" t="str">
        <f t="shared" si="505"/>
        <v/>
      </c>
      <c r="W2889" s="32" t="str">
        <f>IF(V2889="","",COUNTIF($V$2:V2889,"該当"))</f>
        <v/>
      </c>
      <c r="X2889" s="32" t="str">
        <f t="shared" si="508"/>
        <v>1697</v>
      </c>
      <c r="Y2889" s="26">
        <v>860</v>
      </c>
      <c r="Z2889" s="26">
        <v>1697</v>
      </c>
      <c r="AA2889" s="26" t="s">
        <v>5052</v>
      </c>
      <c r="AB2889" s="26">
        <v>29</v>
      </c>
      <c r="AC2889" s="26" t="s">
        <v>34</v>
      </c>
      <c r="AD2889" s="26" t="s">
        <v>35</v>
      </c>
      <c r="AE2889" s="26" t="s">
        <v>23</v>
      </c>
      <c r="AF2889" s="26" t="s">
        <v>24</v>
      </c>
      <c r="AG2889" s="26">
        <v>9</v>
      </c>
      <c r="AH2889" s="26" t="s">
        <v>34</v>
      </c>
      <c r="AI2889" s="26" t="s">
        <v>26</v>
      </c>
      <c r="AJ2889" s="26">
        <v>5</v>
      </c>
      <c r="AK2889" s="26" t="s">
        <v>1915</v>
      </c>
      <c r="AL2889" s="26">
        <v>9003290291</v>
      </c>
      <c r="AM2889" s="26" t="s">
        <v>4</v>
      </c>
      <c r="AN2889" s="26">
        <v>5</v>
      </c>
      <c r="AO2889" s="26">
        <v>0</v>
      </c>
      <c r="AP2889" s="26" t="s">
        <v>28</v>
      </c>
      <c r="AT2889" s="26" t="str">
        <f>MID(AA2889,MIN(FIND({0,1,2,3,4,5,6,7,8,9},AA2889&amp;"0123456789″")),LEN(AA2889))</f>
        <v>530う1697</v>
      </c>
      <c r="AU2889" s="26" t="str">
        <f t="shared" si="506"/>
        <v>1697</v>
      </c>
    </row>
    <row r="2890" spans="9:47" x14ac:dyDescent="0.2">
      <c r="I2890" s="26">
        <v>1702</v>
      </c>
      <c r="J2890" s="32" t="str">
        <f t="shared" si="498"/>
        <v/>
      </c>
      <c r="K2890" s="32" t="str">
        <f>IF(J2890="","",COUNTIF($J$2:J2890,"該当"))</f>
        <v/>
      </c>
      <c r="L2890" s="32" t="str">
        <f t="shared" si="507"/>
        <v>1702</v>
      </c>
      <c r="M2890" s="32" t="str">
        <f t="shared" si="499"/>
        <v/>
      </c>
      <c r="N2890" s="32" t="str">
        <f>IF(M2890="","",COUNTIF($M$2:M2890,"該当"))</f>
        <v/>
      </c>
      <c r="O2890" s="32" t="str">
        <f t="shared" si="500"/>
        <v>1702</v>
      </c>
      <c r="P2890" s="32" t="str">
        <f t="shared" si="501"/>
        <v/>
      </c>
      <c r="Q2890" s="32" t="str">
        <f>IF(P2890="","",COUNTIF($P$2:P2890,"該当"))</f>
        <v/>
      </c>
      <c r="R2890" s="32" t="str">
        <f t="shared" si="502"/>
        <v>1702</v>
      </c>
      <c r="S2890" s="32" t="str">
        <f t="shared" si="503"/>
        <v/>
      </c>
      <c r="T2890" s="32" t="str">
        <f>IF(S2890="","",COUNTIF($S$2:S2890,"該当"))</f>
        <v/>
      </c>
      <c r="U2890" s="32" t="str">
        <f t="shared" si="504"/>
        <v>1702</v>
      </c>
      <c r="V2890" s="32" t="str">
        <f t="shared" si="505"/>
        <v/>
      </c>
      <c r="W2890" s="32" t="str">
        <f>IF(V2890="","",COUNTIF($V$2:V2890,"該当"))</f>
        <v/>
      </c>
      <c r="X2890" s="32" t="str">
        <f t="shared" si="508"/>
        <v>1702</v>
      </c>
      <c r="Y2890" s="26">
        <v>865</v>
      </c>
      <c r="Z2890" s="26">
        <v>1702</v>
      </c>
      <c r="AA2890" s="26" t="s">
        <v>1917</v>
      </c>
      <c r="AB2890" s="26">
        <v>29</v>
      </c>
      <c r="AC2890" s="26" t="s">
        <v>34</v>
      </c>
      <c r="AD2890" s="26" t="s">
        <v>35</v>
      </c>
      <c r="AE2890" s="26" t="s">
        <v>23</v>
      </c>
      <c r="AF2890" s="26" t="s">
        <v>24</v>
      </c>
      <c r="AG2890" s="26">
        <v>9</v>
      </c>
      <c r="AH2890" s="26" t="s">
        <v>34</v>
      </c>
      <c r="AI2890" s="26" t="s">
        <v>26</v>
      </c>
      <c r="AJ2890" s="26">
        <v>5</v>
      </c>
      <c r="AK2890" s="26" t="s">
        <v>1915</v>
      </c>
      <c r="AL2890" s="26">
        <v>9003290291</v>
      </c>
      <c r="AM2890" s="26" t="s">
        <v>4</v>
      </c>
      <c r="AN2890" s="26">
        <v>5</v>
      </c>
      <c r="AO2890" s="26">
        <v>0</v>
      </c>
      <c r="AP2890" s="26" t="s">
        <v>28</v>
      </c>
      <c r="AT2890" s="26" t="str">
        <f>MID(AA2890,MIN(FIND({0,1,2,3,4,5,6,7,8,9},AA2890&amp;"0123456789″")),LEN(AA2890))</f>
        <v>530う1702</v>
      </c>
      <c r="AU2890" s="26" t="str">
        <f t="shared" si="506"/>
        <v>1702</v>
      </c>
    </row>
    <row r="2891" spans="9:47" x14ac:dyDescent="0.2">
      <c r="I2891" s="26">
        <v>1704</v>
      </c>
      <c r="J2891" s="32" t="str">
        <f t="shared" si="498"/>
        <v/>
      </c>
      <c r="K2891" s="32" t="str">
        <f>IF(J2891="","",COUNTIF($J$2:J2891,"該当"))</f>
        <v/>
      </c>
      <c r="L2891" s="32" t="str">
        <f t="shared" si="507"/>
        <v>1704</v>
      </c>
      <c r="M2891" s="32" t="str">
        <f t="shared" si="499"/>
        <v/>
      </c>
      <c r="N2891" s="32" t="str">
        <f>IF(M2891="","",COUNTIF($M$2:M2891,"該当"))</f>
        <v/>
      </c>
      <c r="O2891" s="32" t="str">
        <f t="shared" si="500"/>
        <v>1704</v>
      </c>
      <c r="P2891" s="32" t="str">
        <f t="shared" si="501"/>
        <v/>
      </c>
      <c r="Q2891" s="32" t="str">
        <f>IF(P2891="","",COUNTIF($P$2:P2891,"該当"))</f>
        <v/>
      </c>
      <c r="R2891" s="32" t="str">
        <f t="shared" si="502"/>
        <v>1704</v>
      </c>
      <c r="S2891" s="32" t="str">
        <f t="shared" si="503"/>
        <v/>
      </c>
      <c r="T2891" s="32" t="str">
        <f>IF(S2891="","",COUNTIF($S$2:S2891,"該当"))</f>
        <v/>
      </c>
      <c r="U2891" s="32" t="str">
        <f t="shared" si="504"/>
        <v>1704</v>
      </c>
      <c r="V2891" s="32" t="str">
        <f t="shared" si="505"/>
        <v/>
      </c>
      <c r="W2891" s="32" t="str">
        <f>IF(V2891="","",COUNTIF($V$2:V2891,"該当"))</f>
        <v/>
      </c>
      <c r="X2891" s="32" t="str">
        <f t="shared" si="508"/>
        <v>1704</v>
      </c>
      <c r="Y2891" s="26">
        <v>867</v>
      </c>
      <c r="Z2891" s="26">
        <v>1704</v>
      </c>
      <c r="AA2891" s="26" t="s">
        <v>1918</v>
      </c>
      <c r="AB2891" s="26">
        <v>29</v>
      </c>
      <c r="AC2891" s="26" t="s">
        <v>34</v>
      </c>
      <c r="AD2891" s="26" t="s">
        <v>35</v>
      </c>
      <c r="AE2891" s="26" t="s">
        <v>23</v>
      </c>
      <c r="AF2891" s="26" t="s">
        <v>24</v>
      </c>
      <c r="AG2891" s="26">
        <v>9</v>
      </c>
      <c r="AH2891" s="26" t="s">
        <v>34</v>
      </c>
      <c r="AI2891" s="26" t="s">
        <v>26</v>
      </c>
      <c r="AJ2891" s="26">
        <v>5</v>
      </c>
      <c r="AK2891" s="26" t="s">
        <v>1915</v>
      </c>
      <c r="AL2891" s="26">
        <v>9003290291</v>
      </c>
      <c r="AM2891" s="26" t="s">
        <v>4</v>
      </c>
      <c r="AN2891" s="26">
        <v>5</v>
      </c>
      <c r="AO2891" s="26">
        <v>0</v>
      </c>
      <c r="AP2891" s="26" t="s">
        <v>28</v>
      </c>
      <c r="AT2891" s="26" t="str">
        <f>MID(AA2891,MIN(FIND({0,1,2,3,4,5,6,7,8,9},AA2891&amp;"0123456789″")),LEN(AA2891))</f>
        <v>530い1704</v>
      </c>
      <c r="AU2891" s="26" t="str">
        <f t="shared" si="506"/>
        <v>1704</v>
      </c>
    </row>
    <row r="2892" spans="9:47" x14ac:dyDescent="0.2">
      <c r="I2892" s="26">
        <v>1711</v>
      </c>
      <c r="J2892" s="32" t="str">
        <f t="shared" si="498"/>
        <v/>
      </c>
      <c r="K2892" s="32" t="str">
        <f>IF(J2892="","",COUNTIF($J$2:J2892,"該当"))</f>
        <v/>
      </c>
      <c r="L2892" s="32" t="str">
        <f t="shared" si="507"/>
        <v>1711</v>
      </c>
      <c r="M2892" s="32" t="str">
        <f t="shared" si="499"/>
        <v/>
      </c>
      <c r="N2892" s="32" t="str">
        <f>IF(M2892="","",COUNTIF($M$2:M2892,"該当"))</f>
        <v/>
      </c>
      <c r="O2892" s="32" t="str">
        <f t="shared" si="500"/>
        <v>1711</v>
      </c>
      <c r="P2892" s="32" t="str">
        <f t="shared" si="501"/>
        <v/>
      </c>
      <c r="Q2892" s="32" t="str">
        <f>IF(P2892="","",COUNTIF($P$2:P2892,"該当"))</f>
        <v/>
      </c>
      <c r="R2892" s="32" t="str">
        <f t="shared" si="502"/>
        <v>1711</v>
      </c>
      <c r="S2892" s="32" t="str">
        <f t="shared" si="503"/>
        <v/>
      </c>
      <c r="T2892" s="32" t="str">
        <f>IF(S2892="","",COUNTIF($S$2:S2892,"該当"))</f>
        <v/>
      </c>
      <c r="U2892" s="32" t="str">
        <f t="shared" si="504"/>
        <v>1711</v>
      </c>
      <c r="V2892" s="32" t="str">
        <f t="shared" si="505"/>
        <v/>
      </c>
      <c r="W2892" s="32" t="str">
        <f>IF(V2892="","",COUNTIF($V$2:V2892,"該当"))</f>
        <v/>
      </c>
      <c r="X2892" s="32" t="str">
        <f t="shared" si="508"/>
        <v>1711</v>
      </c>
      <c r="Y2892" s="26">
        <v>874</v>
      </c>
      <c r="Z2892" s="26">
        <v>1711</v>
      </c>
      <c r="AA2892" s="26" t="s">
        <v>4270</v>
      </c>
      <c r="AB2892" s="26">
        <v>29</v>
      </c>
      <c r="AC2892" s="26" t="s">
        <v>34</v>
      </c>
      <c r="AD2892" s="26" t="s">
        <v>35</v>
      </c>
      <c r="AE2892" s="26" t="s">
        <v>23</v>
      </c>
      <c r="AF2892" s="26" t="s">
        <v>24</v>
      </c>
      <c r="AG2892" s="26">
        <v>9</v>
      </c>
      <c r="AH2892" s="26" t="s">
        <v>34</v>
      </c>
      <c r="AI2892" s="26" t="s">
        <v>26</v>
      </c>
      <c r="AJ2892" s="26">
        <v>5</v>
      </c>
      <c r="AK2892" s="26" t="s">
        <v>1915</v>
      </c>
      <c r="AL2892" s="26">
        <v>9003290291</v>
      </c>
      <c r="AM2892" s="26" t="s">
        <v>4</v>
      </c>
      <c r="AN2892" s="26">
        <v>5</v>
      </c>
      <c r="AO2892" s="26">
        <v>0</v>
      </c>
      <c r="AP2892" s="26" t="s">
        <v>28</v>
      </c>
      <c r="AT2892" s="26" t="str">
        <f>MID(AA2892,MIN(FIND({0,1,2,3,4,5,6,7,8,9},AA2892&amp;"0123456789″")),LEN(AA2892))</f>
        <v>530う1711</v>
      </c>
      <c r="AU2892" s="26" t="str">
        <f t="shared" si="506"/>
        <v>1711</v>
      </c>
    </row>
    <row r="2893" spans="9:47" x14ac:dyDescent="0.2">
      <c r="I2893" s="26">
        <v>1714</v>
      </c>
      <c r="J2893" s="32" t="str">
        <f t="shared" si="498"/>
        <v/>
      </c>
      <c r="K2893" s="32" t="str">
        <f>IF(J2893="","",COUNTIF($J$2:J2893,"該当"))</f>
        <v/>
      </c>
      <c r="L2893" s="32" t="str">
        <f t="shared" si="507"/>
        <v>1714</v>
      </c>
      <c r="M2893" s="32" t="str">
        <f t="shared" si="499"/>
        <v/>
      </c>
      <c r="N2893" s="32" t="str">
        <f>IF(M2893="","",COUNTIF($M$2:M2893,"該当"))</f>
        <v/>
      </c>
      <c r="O2893" s="32" t="str">
        <f t="shared" si="500"/>
        <v>1714</v>
      </c>
      <c r="P2893" s="32" t="str">
        <f t="shared" si="501"/>
        <v/>
      </c>
      <c r="Q2893" s="32" t="str">
        <f>IF(P2893="","",COUNTIF($P$2:P2893,"該当"))</f>
        <v/>
      </c>
      <c r="R2893" s="32" t="str">
        <f t="shared" si="502"/>
        <v>1714</v>
      </c>
      <c r="S2893" s="32" t="str">
        <f t="shared" si="503"/>
        <v/>
      </c>
      <c r="T2893" s="32" t="str">
        <f>IF(S2893="","",COUNTIF($S$2:S2893,"該当"))</f>
        <v/>
      </c>
      <c r="U2893" s="32" t="str">
        <f t="shared" si="504"/>
        <v>1714</v>
      </c>
      <c r="V2893" s="32" t="str">
        <f t="shared" si="505"/>
        <v/>
      </c>
      <c r="W2893" s="32" t="str">
        <f>IF(V2893="","",COUNTIF($V$2:V2893,"該当"))</f>
        <v/>
      </c>
      <c r="X2893" s="32" t="str">
        <f t="shared" si="508"/>
        <v>1714</v>
      </c>
      <c r="Y2893" s="26">
        <v>877</v>
      </c>
      <c r="Z2893" s="26">
        <v>1714</v>
      </c>
      <c r="AA2893" s="26" t="s">
        <v>1919</v>
      </c>
      <c r="AB2893" s="26">
        <v>29</v>
      </c>
      <c r="AC2893" s="26" t="s">
        <v>34</v>
      </c>
      <c r="AD2893" s="26" t="s">
        <v>35</v>
      </c>
      <c r="AE2893" s="26" t="s">
        <v>23</v>
      </c>
      <c r="AF2893" s="26" t="s">
        <v>24</v>
      </c>
      <c r="AG2893" s="26">
        <v>9</v>
      </c>
      <c r="AH2893" s="26" t="s">
        <v>34</v>
      </c>
      <c r="AI2893" s="26" t="s">
        <v>26</v>
      </c>
      <c r="AJ2893" s="26">
        <v>5</v>
      </c>
      <c r="AK2893" s="26" t="s">
        <v>1915</v>
      </c>
      <c r="AL2893" s="26">
        <v>9003290291</v>
      </c>
      <c r="AM2893" s="26" t="s">
        <v>4</v>
      </c>
      <c r="AN2893" s="26">
        <v>5</v>
      </c>
      <c r="AO2893" s="26">
        <v>0</v>
      </c>
      <c r="AP2893" s="26" t="s">
        <v>28</v>
      </c>
      <c r="AT2893" s="26" t="str">
        <f>MID(AA2893,MIN(FIND({0,1,2,3,4,5,6,7,8,9},AA2893&amp;"0123456789″")),LEN(AA2893))</f>
        <v>530い1714</v>
      </c>
      <c r="AU2893" s="26" t="str">
        <f t="shared" si="506"/>
        <v>1714</v>
      </c>
    </row>
    <row r="2894" spans="9:47" x14ac:dyDescent="0.2">
      <c r="I2894" s="26">
        <v>1719</v>
      </c>
      <c r="J2894" s="32" t="str">
        <f t="shared" si="498"/>
        <v/>
      </c>
      <c r="K2894" s="32" t="str">
        <f>IF(J2894="","",COUNTIF($J$2:J2894,"該当"))</f>
        <v/>
      </c>
      <c r="L2894" s="32" t="str">
        <f t="shared" si="507"/>
        <v>1719</v>
      </c>
      <c r="M2894" s="32" t="str">
        <f t="shared" si="499"/>
        <v/>
      </c>
      <c r="N2894" s="32" t="str">
        <f>IF(M2894="","",COUNTIF($M$2:M2894,"該当"))</f>
        <v/>
      </c>
      <c r="O2894" s="32" t="str">
        <f t="shared" si="500"/>
        <v>1719</v>
      </c>
      <c r="P2894" s="32" t="str">
        <f t="shared" si="501"/>
        <v/>
      </c>
      <c r="Q2894" s="32" t="str">
        <f>IF(P2894="","",COUNTIF($P$2:P2894,"該当"))</f>
        <v/>
      </c>
      <c r="R2894" s="32" t="str">
        <f t="shared" si="502"/>
        <v>1719</v>
      </c>
      <c r="S2894" s="32" t="str">
        <f t="shared" si="503"/>
        <v/>
      </c>
      <c r="T2894" s="32" t="str">
        <f>IF(S2894="","",COUNTIF($S$2:S2894,"該当"))</f>
        <v/>
      </c>
      <c r="U2894" s="32" t="str">
        <f t="shared" si="504"/>
        <v>1719</v>
      </c>
      <c r="V2894" s="32" t="str">
        <f t="shared" si="505"/>
        <v/>
      </c>
      <c r="W2894" s="32" t="str">
        <f>IF(V2894="","",COUNTIF($V$2:V2894,"該当"))</f>
        <v/>
      </c>
      <c r="X2894" s="32" t="str">
        <f t="shared" si="508"/>
        <v>1719</v>
      </c>
      <c r="Y2894" s="26">
        <v>882</v>
      </c>
      <c r="Z2894" s="26">
        <v>1719</v>
      </c>
      <c r="AA2894" s="26" t="s">
        <v>5053</v>
      </c>
      <c r="AB2894" s="26">
        <v>29</v>
      </c>
      <c r="AC2894" s="26" t="s">
        <v>34</v>
      </c>
      <c r="AD2894" s="26" t="s">
        <v>35</v>
      </c>
      <c r="AE2894" s="26" t="s">
        <v>23</v>
      </c>
      <c r="AF2894" s="26" t="s">
        <v>24</v>
      </c>
      <c r="AG2894" s="26">
        <v>9</v>
      </c>
      <c r="AH2894" s="26" t="s">
        <v>34</v>
      </c>
      <c r="AI2894" s="26" t="s">
        <v>26</v>
      </c>
      <c r="AJ2894" s="26">
        <v>5</v>
      </c>
      <c r="AK2894" s="26" t="s">
        <v>1915</v>
      </c>
      <c r="AL2894" s="26">
        <v>9003290291</v>
      </c>
      <c r="AM2894" s="26" t="s">
        <v>4</v>
      </c>
      <c r="AN2894" s="26">
        <v>5</v>
      </c>
      <c r="AO2894" s="26">
        <v>0</v>
      </c>
      <c r="AP2894" s="26" t="s">
        <v>28</v>
      </c>
      <c r="AT2894" s="26" t="str">
        <f>MID(AA2894,MIN(FIND({0,1,2,3,4,5,6,7,8,9},AA2894&amp;"0123456789″")),LEN(AA2894))</f>
        <v>530か1719</v>
      </c>
      <c r="AU2894" s="26" t="str">
        <f t="shared" si="506"/>
        <v>1719</v>
      </c>
    </row>
    <row r="2895" spans="9:47" x14ac:dyDescent="0.2">
      <c r="I2895" s="26">
        <v>1720</v>
      </c>
      <c r="J2895" s="32" t="str">
        <f t="shared" si="498"/>
        <v/>
      </c>
      <c r="K2895" s="32" t="str">
        <f>IF(J2895="","",COUNTIF($J$2:J2895,"該当"))</f>
        <v/>
      </c>
      <c r="L2895" s="32" t="str">
        <f t="shared" si="507"/>
        <v>1720</v>
      </c>
      <c r="M2895" s="32" t="str">
        <f t="shared" si="499"/>
        <v/>
      </c>
      <c r="N2895" s="32" t="str">
        <f>IF(M2895="","",COUNTIF($M$2:M2895,"該当"))</f>
        <v/>
      </c>
      <c r="O2895" s="32" t="str">
        <f t="shared" si="500"/>
        <v>1720</v>
      </c>
      <c r="P2895" s="32" t="str">
        <f t="shared" si="501"/>
        <v/>
      </c>
      <c r="Q2895" s="32" t="str">
        <f>IF(P2895="","",COUNTIF($P$2:P2895,"該当"))</f>
        <v/>
      </c>
      <c r="R2895" s="32" t="str">
        <f t="shared" si="502"/>
        <v>1720</v>
      </c>
      <c r="S2895" s="32" t="str">
        <f t="shared" si="503"/>
        <v/>
      </c>
      <c r="T2895" s="32" t="str">
        <f>IF(S2895="","",COUNTIF($S$2:S2895,"該当"))</f>
        <v/>
      </c>
      <c r="U2895" s="32" t="str">
        <f t="shared" si="504"/>
        <v>1720</v>
      </c>
      <c r="V2895" s="32" t="str">
        <f t="shared" si="505"/>
        <v/>
      </c>
      <c r="W2895" s="32" t="str">
        <f>IF(V2895="","",COUNTIF($V$2:V2895,"該当"))</f>
        <v/>
      </c>
      <c r="X2895" s="32" t="str">
        <f t="shared" si="508"/>
        <v>1720</v>
      </c>
      <c r="Y2895" s="26">
        <v>884</v>
      </c>
      <c r="Z2895" s="26">
        <v>1720</v>
      </c>
      <c r="AA2895" s="26" t="s">
        <v>1920</v>
      </c>
      <c r="AB2895" s="26">
        <v>29</v>
      </c>
      <c r="AC2895" s="26" t="s">
        <v>34</v>
      </c>
      <c r="AD2895" s="26" t="s">
        <v>35</v>
      </c>
      <c r="AE2895" s="26" t="s">
        <v>23</v>
      </c>
      <c r="AF2895" s="26" t="s">
        <v>24</v>
      </c>
      <c r="AG2895" s="26">
        <v>9</v>
      </c>
      <c r="AH2895" s="26" t="s">
        <v>34</v>
      </c>
      <c r="AI2895" s="26" t="s">
        <v>26</v>
      </c>
      <c r="AJ2895" s="26">
        <v>5</v>
      </c>
      <c r="AK2895" s="26" t="s">
        <v>1915</v>
      </c>
      <c r="AL2895" s="26">
        <v>9003290291</v>
      </c>
      <c r="AM2895" s="26" t="s">
        <v>4</v>
      </c>
      <c r="AN2895" s="26">
        <v>5</v>
      </c>
      <c r="AO2895" s="26">
        <v>0</v>
      </c>
      <c r="AP2895" s="26" t="s">
        <v>28</v>
      </c>
      <c r="AT2895" s="26" t="str">
        <f>MID(AA2895,MIN(FIND({0,1,2,3,4,5,6,7,8,9},AA2895&amp;"0123456789″")),LEN(AA2895))</f>
        <v>530え1720</v>
      </c>
      <c r="AU2895" s="26" t="str">
        <f t="shared" si="506"/>
        <v>1720</v>
      </c>
    </row>
    <row r="2896" spans="9:47" x14ac:dyDescent="0.2">
      <c r="I2896" s="26">
        <v>1724</v>
      </c>
      <c r="J2896" s="32" t="str">
        <f t="shared" si="498"/>
        <v/>
      </c>
      <c r="K2896" s="32" t="str">
        <f>IF(J2896="","",COUNTIF($J$2:J2896,"該当"))</f>
        <v/>
      </c>
      <c r="L2896" s="32" t="str">
        <f t="shared" si="507"/>
        <v>1724</v>
      </c>
      <c r="M2896" s="32" t="str">
        <f t="shared" si="499"/>
        <v/>
      </c>
      <c r="N2896" s="32" t="str">
        <f>IF(M2896="","",COUNTIF($M$2:M2896,"該当"))</f>
        <v/>
      </c>
      <c r="O2896" s="32" t="str">
        <f t="shared" si="500"/>
        <v>1724</v>
      </c>
      <c r="P2896" s="32" t="str">
        <f t="shared" si="501"/>
        <v/>
      </c>
      <c r="Q2896" s="32" t="str">
        <f>IF(P2896="","",COUNTIF($P$2:P2896,"該当"))</f>
        <v/>
      </c>
      <c r="R2896" s="32" t="str">
        <f t="shared" si="502"/>
        <v>1724</v>
      </c>
      <c r="S2896" s="32" t="str">
        <f t="shared" si="503"/>
        <v/>
      </c>
      <c r="T2896" s="32" t="str">
        <f>IF(S2896="","",COUNTIF($S$2:S2896,"該当"))</f>
        <v/>
      </c>
      <c r="U2896" s="32" t="str">
        <f t="shared" si="504"/>
        <v>1724</v>
      </c>
      <c r="V2896" s="32" t="str">
        <f t="shared" si="505"/>
        <v/>
      </c>
      <c r="W2896" s="32" t="str">
        <f>IF(V2896="","",COUNTIF($V$2:V2896,"該当"))</f>
        <v/>
      </c>
      <c r="X2896" s="32" t="str">
        <f t="shared" si="508"/>
        <v>1724</v>
      </c>
      <c r="Y2896" s="26">
        <v>888</v>
      </c>
      <c r="Z2896" s="26">
        <v>1724</v>
      </c>
      <c r="AA2896" s="26" t="s">
        <v>4271</v>
      </c>
      <c r="AB2896" s="26">
        <v>29</v>
      </c>
      <c r="AC2896" s="26" t="s">
        <v>34</v>
      </c>
      <c r="AD2896" s="26" t="s">
        <v>35</v>
      </c>
      <c r="AE2896" s="26" t="s">
        <v>23</v>
      </c>
      <c r="AF2896" s="26" t="s">
        <v>24</v>
      </c>
      <c r="AG2896" s="26">
        <v>9</v>
      </c>
      <c r="AH2896" s="26" t="s">
        <v>34</v>
      </c>
      <c r="AI2896" s="26" t="s">
        <v>26</v>
      </c>
      <c r="AJ2896" s="26">
        <v>5</v>
      </c>
      <c r="AK2896" s="26" t="s">
        <v>1915</v>
      </c>
      <c r="AL2896" s="26">
        <v>9003290291</v>
      </c>
      <c r="AM2896" s="26" t="s">
        <v>4</v>
      </c>
      <c r="AN2896" s="26">
        <v>5</v>
      </c>
      <c r="AO2896" s="26">
        <v>0</v>
      </c>
      <c r="AP2896" s="26" t="s">
        <v>28</v>
      </c>
      <c r="AT2896" s="26" t="str">
        <f>MID(AA2896,MIN(FIND({0,1,2,3,4,5,6,7,8,9},AA2896&amp;"0123456789″")),LEN(AA2896))</f>
        <v>530え1724</v>
      </c>
      <c r="AU2896" s="26" t="str">
        <f t="shared" si="506"/>
        <v>1724</v>
      </c>
    </row>
    <row r="2897" spans="9:47" x14ac:dyDescent="0.2">
      <c r="I2897" s="26">
        <v>1727</v>
      </c>
      <c r="J2897" s="32" t="str">
        <f t="shared" si="498"/>
        <v/>
      </c>
      <c r="K2897" s="32" t="str">
        <f>IF(J2897="","",COUNTIF($J$2:J2897,"該当"))</f>
        <v/>
      </c>
      <c r="L2897" s="32" t="str">
        <f t="shared" si="507"/>
        <v>1727</v>
      </c>
      <c r="M2897" s="32" t="str">
        <f t="shared" si="499"/>
        <v/>
      </c>
      <c r="N2897" s="32" t="str">
        <f>IF(M2897="","",COUNTIF($M$2:M2897,"該当"))</f>
        <v/>
      </c>
      <c r="O2897" s="32" t="str">
        <f t="shared" si="500"/>
        <v>1727</v>
      </c>
      <c r="P2897" s="32" t="str">
        <f t="shared" si="501"/>
        <v/>
      </c>
      <c r="Q2897" s="32" t="str">
        <f>IF(P2897="","",COUNTIF($P$2:P2897,"該当"))</f>
        <v/>
      </c>
      <c r="R2897" s="32" t="str">
        <f t="shared" si="502"/>
        <v>1727</v>
      </c>
      <c r="S2897" s="32" t="str">
        <f t="shared" si="503"/>
        <v/>
      </c>
      <c r="T2897" s="32" t="str">
        <f>IF(S2897="","",COUNTIF($S$2:S2897,"該当"))</f>
        <v/>
      </c>
      <c r="U2897" s="32" t="str">
        <f t="shared" si="504"/>
        <v>1727</v>
      </c>
      <c r="V2897" s="32" t="str">
        <f t="shared" si="505"/>
        <v/>
      </c>
      <c r="W2897" s="32" t="str">
        <f>IF(V2897="","",COUNTIF($V$2:V2897,"該当"))</f>
        <v/>
      </c>
      <c r="X2897" s="32" t="str">
        <f t="shared" si="508"/>
        <v>1727</v>
      </c>
      <c r="Y2897" s="26">
        <v>890</v>
      </c>
      <c r="Z2897" s="26">
        <v>1727</v>
      </c>
      <c r="AA2897" s="26" t="s">
        <v>5153</v>
      </c>
      <c r="AB2897" s="26">
        <v>29</v>
      </c>
      <c r="AC2897" s="26" t="s">
        <v>34</v>
      </c>
      <c r="AD2897" s="26" t="s">
        <v>35</v>
      </c>
      <c r="AE2897" s="26" t="s">
        <v>23</v>
      </c>
      <c r="AF2897" s="26" t="s">
        <v>24</v>
      </c>
      <c r="AG2897" s="26">
        <v>9</v>
      </c>
      <c r="AH2897" s="26" t="s">
        <v>34</v>
      </c>
      <c r="AI2897" s="26" t="s">
        <v>26</v>
      </c>
      <c r="AJ2897" s="26">
        <v>5</v>
      </c>
      <c r="AK2897" s="26" t="s">
        <v>1915</v>
      </c>
      <c r="AL2897" s="26">
        <v>9003290291</v>
      </c>
      <c r="AM2897" s="26" t="s">
        <v>4</v>
      </c>
      <c r="AN2897" s="26">
        <v>5</v>
      </c>
      <c r="AO2897" s="26">
        <v>0</v>
      </c>
      <c r="AP2897" s="26" t="s">
        <v>28</v>
      </c>
      <c r="AT2897" s="26" t="str">
        <f>MID(AA2897,MIN(FIND({0,1,2,3,4,5,6,7,8,9},AA2897&amp;"0123456789″")),LEN(AA2897))</f>
        <v>530え1727</v>
      </c>
      <c r="AU2897" s="26" t="str">
        <f t="shared" si="506"/>
        <v>1727</v>
      </c>
    </row>
    <row r="2898" spans="9:47" x14ac:dyDescent="0.2">
      <c r="I2898" s="26">
        <v>1739</v>
      </c>
      <c r="J2898" s="32" t="str">
        <f t="shared" si="498"/>
        <v/>
      </c>
      <c r="K2898" s="32" t="str">
        <f>IF(J2898="","",COUNTIF($J$2:J2898,"該当"))</f>
        <v/>
      </c>
      <c r="L2898" s="32" t="str">
        <f t="shared" si="507"/>
        <v>1739</v>
      </c>
      <c r="M2898" s="32" t="str">
        <f t="shared" si="499"/>
        <v/>
      </c>
      <c r="N2898" s="32" t="str">
        <f>IF(M2898="","",COUNTIF($M$2:M2898,"該当"))</f>
        <v/>
      </c>
      <c r="O2898" s="32" t="str">
        <f t="shared" si="500"/>
        <v>1739</v>
      </c>
      <c r="P2898" s="32" t="str">
        <f t="shared" si="501"/>
        <v/>
      </c>
      <c r="Q2898" s="32" t="str">
        <f>IF(P2898="","",COUNTIF($P$2:P2898,"該当"))</f>
        <v/>
      </c>
      <c r="R2898" s="32" t="str">
        <f t="shared" si="502"/>
        <v>1739</v>
      </c>
      <c r="S2898" s="32" t="str">
        <f t="shared" si="503"/>
        <v/>
      </c>
      <c r="T2898" s="32" t="str">
        <f>IF(S2898="","",COUNTIF($S$2:S2898,"該当"))</f>
        <v/>
      </c>
      <c r="U2898" s="32" t="str">
        <f t="shared" si="504"/>
        <v>1739</v>
      </c>
      <c r="V2898" s="32" t="str">
        <f t="shared" si="505"/>
        <v/>
      </c>
      <c r="W2898" s="32" t="str">
        <f>IF(V2898="","",COUNTIF($V$2:V2898,"該当"))</f>
        <v/>
      </c>
      <c r="X2898" s="32" t="str">
        <f t="shared" si="508"/>
        <v>1739</v>
      </c>
      <c r="Y2898" s="26">
        <v>900</v>
      </c>
      <c r="Z2898" s="26">
        <v>1739</v>
      </c>
      <c r="AA2898" s="26" t="s">
        <v>1921</v>
      </c>
      <c r="AB2898" s="26">
        <v>29</v>
      </c>
      <c r="AC2898" s="26" t="s">
        <v>34</v>
      </c>
      <c r="AD2898" s="26" t="s">
        <v>35</v>
      </c>
      <c r="AE2898" s="26" t="s">
        <v>23</v>
      </c>
      <c r="AF2898" s="26" t="s">
        <v>24</v>
      </c>
      <c r="AG2898" s="26">
        <v>9</v>
      </c>
      <c r="AH2898" s="26" t="s">
        <v>34</v>
      </c>
      <c r="AI2898" s="26" t="s">
        <v>26</v>
      </c>
      <c r="AJ2898" s="26">
        <v>5</v>
      </c>
      <c r="AK2898" s="26" t="s">
        <v>1915</v>
      </c>
      <c r="AL2898" s="26">
        <v>9003290291</v>
      </c>
      <c r="AM2898" s="26" t="s">
        <v>4</v>
      </c>
      <c r="AN2898" s="26">
        <v>5</v>
      </c>
      <c r="AO2898" s="26">
        <v>0</v>
      </c>
      <c r="AP2898" s="26" t="s">
        <v>28</v>
      </c>
      <c r="AT2898" s="26" t="str">
        <f>MID(AA2898,MIN(FIND({0,1,2,3,4,5,6,7,8,9},AA2898&amp;"0123456789″")),LEN(AA2898))</f>
        <v>530い1739</v>
      </c>
      <c r="AU2898" s="26" t="str">
        <f t="shared" si="506"/>
        <v>1739</v>
      </c>
    </row>
    <row r="2899" spans="9:47" x14ac:dyDescent="0.2">
      <c r="I2899" s="26">
        <v>1945</v>
      </c>
      <c r="J2899" s="32" t="str">
        <f t="shared" si="498"/>
        <v/>
      </c>
      <c r="K2899" s="32" t="str">
        <f>IF(J2899="","",COUNTIF($J$2:J2899,"該当"))</f>
        <v/>
      </c>
      <c r="L2899" s="32" t="str">
        <f t="shared" si="507"/>
        <v>1945</v>
      </c>
      <c r="M2899" s="32" t="str">
        <f t="shared" si="499"/>
        <v/>
      </c>
      <c r="N2899" s="32" t="str">
        <f>IF(M2899="","",COUNTIF($M$2:M2899,"該当"))</f>
        <v/>
      </c>
      <c r="O2899" s="32" t="str">
        <f t="shared" si="500"/>
        <v>1945</v>
      </c>
      <c r="P2899" s="32" t="str">
        <f t="shared" si="501"/>
        <v/>
      </c>
      <c r="Q2899" s="32" t="str">
        <f>IF(P2899="","",COUNTIF($P$2:P2899,"該当"))</f>
        <v/>
      </c>
      <c r="R2899" s="32" t="str">
        <f t="shared" si="502"/>
        <v>1945</v>
      </c>
      <c r="S2899" s="32" t="str">
        <f t="shared" si="503"/>
        <v/>
      </c>
      <c r="T2899" s="32" t="str">
        <f>IF(S2899="","",COUNTIF($S$2:S2899,"該当"))</f>
        <v/>
      </c>
      <c r="U2899" s="32" t="str">
        <f t="shared" si="504"/>
        <v>1945</v>
      </c>
      <c r="V2899" s="32" t="str">
        <f t="shared" si="505"/>
        <v/>
      </c>
      <c r="W2899" s="32" t="str">
        <f>IF(V2899="","",COUNTIF($V$2:V2899,"該当"))</f>
        <v/>
      </c>
      <c r="X2899" s="32" t="str">
        <f t="shared" si="508"/>
        <v>1945</v>
      </c>
      <c r="Y2899" s="26">
        <v>1070</v>
      </c>
      <c r="Z2899" s="26">
        <v>1945</v>
      </c>
      <c r="AA2899" s="26" t="s">
        <v>1922</v>
      </c>
      <c r="AB2899" s="26">
        <v>29</v>
      </c>
      <c r="AC2899" s="26" t="s">
        <v>34</v>
      </c>
      <c r="AD2899" s="26" t="s">
        <v>35</v>
      </c>
      <c r="AE2899" s="26" t="s">
        <v>23</v>
      </c>
      <c r="AF2899" s="26" t="s">
        <v>24</v>
      </c>
      <c r="AG2899" s="26">
        <v>9</v>
      </c>
      <c r="AH2899" s="26" t="s">
        <v>34</v>
      </c>
      <c r="AI2899" s="26" t="s">
        <v>26</v>
      </c>
      <c r="AJ2899" s="26">
        <v>5</v>
      </c>
      <c r="AK2899" s="26" t="s">
        <v>1915</v>
      </c>
      <c r="AL2899" s="26">
        <v>9003290291</v>
      </c>
      <c r="AM2899" s="26" t="s">
        <v>4</v>
      </c>
      <c r="AN2899" s="26">
        <v>5</v>
      </c>
      <c r="AO2899" s="26">
        <v>0</v>
      </c>
      <c r="AP2899" s="26" t="s">
        <v>28</v>
      </c>
      <c r="AT2899" s="26" t="str">
        <f>MID(AA2899,MIN(FIND({0,1,2,3,4,5,6,7,8,9},AA2899&amp;"0123456789″")),LEN(AA2899))</f>
        <v>530う1945</v>
      </c>
      <c r="AU2899" s="26" t="str">
        <f t="shared" si="506"/>
        <v>1945</v>
      </c>
    </row>
    <row r="2900" spans="9:47" x14ac:dyDescent="0.2">
      <c r="I2900" s="26">
        <v>2101</v>
      </c>
      <c r="J2900" s="32" t="str">
        <f t="shared" si="498"/>
        <v/>
      </c>
      <c r="K2900" s="32" t="str">
        <f>IF(J2900="","",COUNTIF($J$2:J2900,"該当"))</f>
        <v/>
      </c>
      <c r="L2900" s="32" t="str">
        <f t="shared" si="507"/>
        <v>2101</v>
      </c>
      <c r="M2900" s="32" t="str">
        <f t="shared" si="499"/>
        <v/>
      </c>
      <c r="N2900" s="32" t="str">
        <f>IF(M2900="","",COUNTIF($M$2:M2900,"該当"))</f>
        <v/>
      </c>
      <c r="O2900" s="32" t="str">
        <f t="shared" si="500"/>
        <v>2101</v>
      </c>
      <c r="P2900" s="32" t="str">
        <f t="shared" si="501"/>
        <v/>
      </c>
      <c r="Q2900" s="32" t="str">
        <f>IF(P2900="","",COUNTIF($P$2:P2900,"該当"))</f>
        <v/>
      </c>
      <c r="R2900" s="32" t="str">
        <f t="shared" si="502"/>
        <v>2101</v>
      </c>
      <c r="S2900" s="32" t="str">
        <f t="shared" si="503"/>
        <v/>
      </c>
      <c r="T2900" s="32" t="str">
        <f>IF(S2900="","",COUNTIF($S$2:S2900,"該当"))</f>
        <v/>
      </c>
      <c r="U2900" s="32" t="str">
        <f t="shared" si="504"/>
        <v>2101</v>
      </c>
      <c r="V2900" s="32" t="str">
        <f t="shared" si="505"/>
        <v/>
      </c>
      <c r="W2900" s="32" t="str">
        <f>IF(V2900="","",COUNTIF($V$2:V2900,"該当"))</f>
        <v/>
      </c>
      <c r="X2900" s="32" t="str">
        <f t="shared" si="508"/>
        <v>2101</v>
      </c>
      <c r="Y2900" s="26">
        <v>1161</v>
      </c>
      <c r="Z2900" s="26">
        <v>2101</v>
      </c>
      <c r="AA2900" s="26" t="s">
        <v>1923</v>
      </c>
      <c r="AB2900" s="26">
        <v>29</v>
      </c>
      <c r="AC2900" s="26" t="s">
        <v>34</v>
      </c>
      <c r="AD2900" s="26" t="s">
        <v>35</v>
      </c>
      <c r="AE2900" s="26" t="s">
        <v>23</v>
      </c>
      <c r="AF2900" s="26" t="s">
        <v>24</v>
      </c>
      <c r="AG2900" s="26">
        <v>9</v>
      </c>
      <c r="AH2900" s="26" t="s">
        <v>34</v>
      </c>
      <c r="AI2900" s="26" t="s">
        <v>26</v>
      </c>
      <c r="AJ2900" s="26">
        <v>5</v>
      </c>
      <c r="AK2900" s="26" t="s">
        <v>1915</v>
      </c>
      <c r="AL2900" s="26">
        <v>9003290291</v>
      </c>
      <c r="AM2900" s="26" t="s">
        <v>4</v>
      </c>
      <c r="AN2900" s="26">
        <v>5</v>
      </c>
      <c r="AO2900" s="26">
        <v>0</v>
      </c>
      <c r="AP2900" s="26" t="s">
        <v>28</v>
      </c>
      <c r="AT2900" s="26" t="str">
        <f>MID(AA2900,MIN(FIND({0,1,2,3,4,5,6,7,8,9},AA2900&amp;"0123456789″")),LEN(AA2900))</f>
        <v>530え2101</v>
      </c>
      <c r="AU2900" s="26" t="str">
        <f t="shared" si="506"/>
        <v>2101</v>
      </c>
    </row>
    <row r="2901" spans="9:47" x14ac:dyDescent="0.2">
      <c r="I2901" s="26">
        <v>2102</v>
      </c>
      <c r="J2901" s="32" t="str">
        <f t="shared" si="498"/>
        <v/>
      </c>
      <c r="K2901" s="32" t="str">
        <f>IF(J2901="","",COUNTIF($J$2:J2901,"該当"))</f>
        <v/>
      </c>
      <c r="L2901" s="32" t="str">
        <f t="shared" si="507"/>
        <v>2102</v>
      </c>
      <c r="M2901" s="32" t="str">
        <f t="shared" si="499"/>
        <v/>
      </c>
      <c r="N2901" s="32" t="str">
        <f>IF(M2901="","",COUNTIF($M$2:M2901,"該当"))</f>
        <v/>
      </c>
      <c r="O2901" s="32" t="str">
        <f t="shared" si="500"/>
        <v>2102</v>
      </c>
      <c r="P2901" s="32" t="str">
        <f t="shared" si="501"/>
        <v/>
      </c>
      <c r="Q2901" s="32" t="str">
        <f>IF(P2901="","",COUNTIF($P$2:P2901,"該当"))</f>
        <v/>
      </c>
      <c r="R2901" s="32" t="str">
        <f t="shared" si="502"/>
        <v>2102</v>
      </c>
      <c r="S2901" s="32" t="str">
        <f t="shared" si="503"/>
        <v/>
      </c>
      <c r="T2901" s="32" t="str">
        <f>IF(S2901="","",COUNTIF($S$2:S2901,"該当"))</f>
        <v/>
      </c>
      <c r="U2901" s="32" t="str">
        <f t="shared" si="504"/>
        <v>2102</v>
      </c>
      <c r="V2901" s="32" t="str">
        <f t="shared" si="505"/>
        <v/>
      </c>
      <c r="W2901" s="32" t="str">
        <f>IF(V2901="","",COUNTIF($V$2:V2901,"該当"))</f>
        <v/>
      </c>
      <c r="X2901" s="32" t="str">
        <f t="shared" si="508"/>
        <v>2102</v>
      </c>
      <c r="Y2901" s="26">
        <v>1162</v>
      </c>
      <c r="Z2901" s="26">
        <v>2102</v>
      </c>
      <c r="AA2901" s="26" t="s">
        <v>1924</v>
      </c>
      <c r="AB2901" s="26">
        <v>29</v>
      </c>
      <c r="AC2901" s="26" t="s">
        <v>34</v>
      </c>
      <c r="AD2901" s="26" t="s">
        <v>35</v>
      </c>
      <c r="AE2901" s="26" t="s">
        <v>23</v>
      </c>
      <c r="AF2901" s="26" t="s">
        <v>24</v>
      </c>
      <c r="AG2901" s="26">
        <v>9</v>
      </c>
      <c r="AH2901" s="26" t="s">
        <v>34</v>
      </c>
      <c r="AI2901" s="26" t="s">
        <v>26</v>
      </c>
      <c r="AJ2901" s="26">
        <v>5</v>
      </c>
      <c r="AK2901" s="26" t="s">
        <v>1915</v>
      </c>
      <c r="AL2901" s="26">
        <v>9003290291</v>
      </c>
      <c r="AM2901" s="26" t="s">
        <v>4</v>
      </c>
      <c r="AN2901" s="26">
        <v>5</v>
      </c>
      <c r="AO2901" s="26">
        <v>0</v>
      </c>
      <c r="AP2901" s="26" t="s">
        <v>28</v>
      </c>
      <c r="AT2901" s="26" t="str">
        <f>MID(AA2901,MIN(FIND({0,1,2,3,4,5,6,7,8,9},AA2901&amp;"0123456789″")),LEN(AA2901))</f>
        <v>530う2102</v>
      </c>
      <c r="AU2901" s="26" t="str">
        <f t="shared" si="506"/>
        <v>2102</v>
      </c>
    </row>
    <row r="2902" spans="9:47" x14ac:dyDescent="0.2">
      <c r="I2902" s="26">
        <v>2103</v>
      </c>
      <c r="J2902" s="32" t="str">
        <f t="shared" si="498"/>
        <v/>
      </c>
      <c r="K2902" s="32" t="str">
        <f>IF(J2902="","",COUNTIF($J$2:J2902,"該当"))</f>
        <v/>
      </c>
      <c r="L2902" s="32" t="str">
        <f t="shared" si="507"/>
        <v>2103</v>
      </c>
      <c r="M2902" s="32" t="str">
        <f t="shared" si="499"/>
        <v/>
      </c>
      <c r="N2902" s="32" t="str">
        <f>IF(M2902="","",COUNTIF($M$2:M2902,"該当"))</f>
        <v/>
      </c>
      <c r="O2902" s="32" t="str">
        <f t="shared" si="500"/>
        <v>2103</v>
      </c>
      <c r="P2902" s="32" t="str">
        <f t="shared" si="501"/>
        <v/>
      </c>
      <c r="Q2902" s="32" t="str">
        <f>IF(P2902="","",COUNTIF($P$2:P2902,"該当"))</f>
        <v/>
      </c>
      <c r="R2902" s="32" t="str">
        <f t="shared" si="502"/>
        <v>2103</v>
      </c>
      <c r="S2902" s="32" t="str">
        <f t="shared" si="503"/>
        <v/>
      </c>
      <c r="T2902" s="32" t="str">
        <f>IF(S2902="","",COUNTIF($S$2:S2902,"該当"))</f>
        <v/>
      </c>
      <c r="U2902" s="32" t="str">
        <f t="shared" si="504"/>
        <v>2103</v>
      </c>
      <c r="V2902" s="32" t="str">
        <f t="shared" si="505"/>
        <v/>
      </c>
      <c r="W2902" s="32" t="str">
        <f>IF(V2902="","",COUNTIF($V$2:V2902,"該当"))</f>
        <v/>
      </c>
      <c r="X2902" s="32" t="str">
        <f t="shared" si="508"/>
        <v>2103</v>
      </c>
      <c r="Y2902" s="26">
        <v>1163</v>
      </c>
      <c r="Z2902" s="26">
        <v>2103</v>
      </c>
      <c r="AA2902" s="26" t="s">
        <v>1925</v>
      </c>
      <c r="AB2902" s="26">
        <v>29</v>
      </c>
      <c r="AC2902" s="26" t="s">
        <v>34</v>
      </c>
      <c r="AD2902" s="26" t="s">
        <v>35</v>
      </c>
      <c r="AE2902" s="26" t="s">
        <v>23</v>
      </c>
      <c r="AF2902" s="26" t="s">
        <v>24</v>
      </c>
      <c r="AG2902" s="26">
        <v>9</v>
      </c>
      <c r="AH2902" s="26" t="s">
        <v>34</v>
      </c>
      <c r="AI2902" s="26" t="s">
        <v>26</v>
      </c>
      <c r="AJ2902" s="26">
        <v>5</v>
      </c>
      <c r="AK2902" s="26" t="s">
        <v>1915</v>
      </c>
      <c r="AL2902" s="26">
        <v>9003290291</v>
      </c>
      <c r="AM2902" s="26" t="s">
        <v>4</v>
      </c>
      <c r="AN2902" s="26">
        <v>5</v>
      </c>
      <c r="AO2902" s="26">
        <v>0</v>
      </c>
      <c r="AP2902" s="26" t="s">
        <v>28</v>
      </c>
      <c r="AT2902" s="26" t="str">
        <f>MID(AA2902,MIN(FIND({0,1,2,3,4,5,6,7,8,9},AA2902&amp;"0123456789″")),LEN(AA2902))</f>
        <v>530う2103</v>
      </c>
      <c r="AU2902" s="26" t="str">
        <f t="shared" si="506"/>
        <v>2103</v>
      </c>
    </row>
    <row r="2903" spans="9:47" x14ac:dyDescent="0.2">
      <c r="I2903" s="26">
        <v>2105</v>
      </c>
      <c r="J2903" s="32" t="str">
        <f t="shared" si="498"/>
        <v/>
      </c>
      <c r="K2903" s="32" t="str">
        <f>IF(J2903="","",COUNTIF($J$2:J2903,"該当"))</f>
        <v/>
      </c>
      <c r="L2903" s="32" t="str">
        <f t="shared" si="507"/>
        <v>2105</v>
      </c>
      <c r="M2903" s="32" t="str">
        <f t="shared" si="499"/>
        <v/>
      </c>
      <c r="N2903" s="32" t="str">
        <f>IF(M2903="","",COUNTIF($M$2:M2903,"該当"))</f>
        <v/>
      </c>
      <c r="O2903" s="32" t="str">
        <f t="shared" si="500"/>
        <v>2105</v>
      </c>
      <c r="P2903" s="32" t="str">
        <f t="shared" si="501"/>
        <v/>
      </c>
      <c r="Q2903" s="32" t="str">
        <f>IF(P2903="","",COUNTIF($P$2:P2903,"該当"))</f>
        <v/>
      </c>
      <c r="R2903" s="32" t="str">
        <f t="shared" si="502"/>
        <v>2105</v>
      </c>
      <c r="S2903" s="32" t="str">
        <f t="shared" si="503"/>
        <v/>
      </c>
      <c r="T2903" s="32" t="str">
        <f>IF(S2903="","",COUNTIF($S$2:S2903,"該当"))</f>
        <v/>
      </c>
      <c r="U2903" s="32" t="str">
        <f t="shared" si="504"/>
        <v>2105</v>
      </c>
      <c r="V2903" s="32" t="str">
        <f t="shared" si="505"/>
        <v/>
      </c>
      <c r="W2903" s="32" t="str">
        <f>IF(V2903="","",COUNTIF($V$2:V2903,"該当"))</f>
        <v/>
      </c>
      <c r="X2903" s="32" t="str">
        <f t="shared" si="508"/>
        <v>2105</v>
      </c>
      <c r="Y2903" s="26">
        <v>1167</v>
      </c>
      <c r="Z2903" s="26">
        <v>2105</v>
      </c>
      <c r="AA2903" s="26" t="s">
        <v>1926</v>
      </c>
      <c r="AB2903" s="26">
        <v>29</v>
      </c>
      <c r="AC2903" s="26" t="s">
        <v>34</v>
      </c>
      <c r="AD2903" s="26" t="s">
        <v>35</v>
      </c>
      <c r="AE2903" s="26" t="s">
        <v>23</v>
      </c>
      <c r="AF2903" s="26" t="s">
        <v>24</v>
      </c>
      <c r="AG2903" s="26">
        <v>9</v>
      </c>
      <c r="AH2903" s="26" t="s">
        <v>34</v>
      </c>
      <c r="AI2903" s="26" t="s">
        <v>26</v>
      </c>
      <c r="AJ2903" s="26">
        <v>5</v>
      </c>
      <c r="AK2903" s="26" t="s">
        <v>1915</v>
      </c>
      <c r="AL2903" s="26">
        <v>9003290291</v>
      </c>
      <c r="AM2903" s="26" t="s">
        <v>4</v>
      </c>
      <c r="AN2903" s="26">
        <v>5</v>
      </c>
      <c r="AO2903" s="26">
        <v>0</v>
      </c>
      <c r="AP2903" s="26" t="s">
        <v>28</v>
      </c>
      <c r="AT2903" s="26" t="str">
        <f>MID(AA2903,MIN(FIND({0,1,2,3,4,5,6,7,8,9},AA2903&amp;"0123456789″")),LEN(AA2903))</f>
        <v>530う2105</v>
      </c>
      <c r="AU2903" s="26" t="str">
        <f t="shared" si="506"/>
        <v>2105</v>
      </c>
    </row>
    <row r="2904" spans="9:47" x14ac:dyDescent="0.2">
      <c r="I2904" s="26">
        <v>2106</v>
      </c>
      <c r="J2904" s="32" t="str">
        <f t="shared" si="498"/>
        <v/>
      </c>
      <c r="K2904" s="32" t="str">
        <f>IF(J2904="","",COUNTIF($J$2:J2904,"該当"))</f>
        <v/>
      </c>
      <c r="L2904" s="32" t="str">
        <f t="shared" si="507"/>
        <v>2106</v>
      </c>
      <c r="M2904" s="32" t="str">
        <f t="shared" si="499"/>
        <v/>
      </c>
      <c r="N2904" s="32" t="str">
        <f>IF(M2904="","",COUNTIF($M$2:M2904,"該当"))</f>
        <v/>
      </c>
      <c r="O2904" s="32" t="str">
        <f t="shared" si="500"/>
        <v>2106</v>
      </c>
      <c r="P2904" s="32" t="str">
        <f t="shared" si="501"/>
        <v/>
      </c>
      <c r="Q2904" s="32" t="str">
        <f>IF(P2904="","",COUNTIF($P$2:P2904,"該当"))</f>
        <v/>
      </c>
      <c r="R2904" s="32" t="str">
        <f t="shared" si="502"/>
        <v>2106</v>
      </c>
      <c r="S2904" s="32" t="str">
        <f t="shared" si="503"/>
        <v/>
      </c>
      <c r="T2904" s="32" t="str">
        <f>IF(S2904="","",COUNTIF($S$2:S2904,"該当"))</f>
        <v/>
      </c>
      <c r="U2904" s="32" t="str">
        <f t="shared" si="504"/>
        <v>2106</v>
      </c>
      <c r="V2904" s="32" t="str">
        <f t="shared" si="505"/>
        <v/>
      </c>
      <c r="W2904" s="32" t="str">
        <f>IF(V2904="","",COUNTIF($V$2:V2904,"該当"))</f>
        <v/>
      </c>
      <c r="X2904" s="32" t="str">
        <f t="shared" si="508"/>
        <v>2106</v>
      </c>
      <c r="Y2904" s="26">
        <v>1168</v>
      </c>
      <c r="Z2904" s="26">
        <v>2106</v>
      </c>
      <c r="AA2904" s="26" t="s">
        <v>1927</v>
      </c>
      <c r="AB2904" s="26">
        <v>29</v>
      </c>
      <c r="AC2904" s="26" t="s">
        <v>34</v>
      </c>
      <c r="AD2904" s="26" t="s">
        <v>35</v>
      </c>
      <c r="AE2904" s="26" t="s">
        <v>23</v>
      </c>
      <c r="AF2904" s="26" t="s">
        <v>24</v>
      </c>
      <c r="AG2904" s="26">
        <v>9</v>
      </c>
      <c r="AH2904" s="26" t="s">
        <v>34</v>
      </c>
      <c r="AI2904" s="26" t="s">
        <v>26</v>
      </c>
      <c r="AJ2904" s="26">
        <v>5</v>
      </c>
      <c r="AK2904" s="26" t="s">
        <v>1915</v>
      </c>
      <c r="AL2904" s="26">
        <v>9003290291</v>
      </c>
      <c r="AM2904" s="26" t="s">
        <v>4</v>
      </c>
      <c r="AN2904" s="26">
        <v>5</v>
      </c>
      <c r="AO2904" s="26">
        <v>0</v>
      </c>
      <c r="AP2904" s="26" t="s">
        <v>28</v>
      </c>
      <c r="AT2904" s="26" t="str">
        <f>MID(AA2904,MIN(FIND({0,1,2,3,4,5,6,7,8,9},AA2904&amp;"0123456789″")),LEN(AA2904))</f>
        <v>530か2106</v>
      </c>
      <c r="AU2904" s="26" t="str">
        <f t="shared" si="506"/>
        <v>2106</v>
      </c>
    </row>
    <row r="2905" spans="9:47" x14ac:dyDescent="0.2">
      <c r="I2905" s="26">
        <v>2107</v>
      </c>
      <c r="J2905" s="32" t="str">
        <f t="shared" si="498"/>
        <v/>
      </c>
      <c r="K2905" s="32" t="str">
        <f>IF(J2905="","",COUNTIF($J$2:J2905,"該当"))</f>
        <v/>
      </c>
      <c r="L2905" s="32" t="str">
        <f t="shared" si="507"/>
        <v>2107</v>
      </c>
      <c r="M2905" s="32" t="str">
        <f t="shared" si="499"/>
        <v/>
      </c>
      <c r="N2905" s="32" t="str">
        <f>IF(M2905="","",COUNTIF($M$2:M2905,"該当"))</f>
        <v/>
      </c>
      <c r="O2905" s="32" t="str">
        <f t="shared" si="500"/>
        <v>2107</v>
      </c>
      <c r="P2905" s="32" t="str">
        <f t="shared" si="501"/>
        <v/>
      </c>
      <c r="Q2905" s="32" t="str">
        <f>IF(P2905="","",COUNTIF($P$2:P2905,"該当"))</f>
        <v/>
      </c>
      <c r="R2905" s="32" t="str">
        <f t="shared" si="502"/>
        <v>2107</v>
      </c>
      <c r="S2905" s="32" t="str">
        <f t="shared" si="503"/>
        <v/>
      </c>
      <c r="T2905" s="32" t="str">
        <f>IF(S2905="","",COUNTIF($S$2:S2905,"該当"))</f>
        <v/>
      </c>
      <c r="U2905" s="32" t="str">
        <f t="shared" si="504"/>
        <v>2107</v>
      </c>
      <c r="V2905" s="32" t="str">
        <f t="shared" si="505"/>
        <v/>
      </c>
      <c r="W2905" s="32" t="str">
        <f>IF(V2905="","",COUNTIF($V$2:V2905,"該当"))</f>
        <v/>
      </c>
      <c r="X2905" s="32" t="str">
        <f t="shared" si="508"/>
        <v>2107</v>
      </c>
      <c r="Y2905" s="26">
        <v>1169</v>
      </c>
      <c r="Z2905" s="26">
        <v>2107</v>
      </c>
      <c r="AA2905" s="26" t="s">
        <v>1928</v>
      </c>
      <c r="AB2905" s="26">
        <v>29</v>
      </c>
      <c r="AC2905" s="26" t="s">
        <v>34</v>
      </c>
      <c r="AD2905" s="26" t="s">
        <v>35</v>
      </c>
      <c r="AE2905" s="26" t="s">
        <v>23</v>
      </c>
      <c r="AF2905" s="26" t="s">
        <v>24</v>
      </c>
      <c r="AG2905" s="26">
        <v>9</v>
      </c>
      <c r="AH2905" s="26" t="s">
        <v>34</v>
      </c>
      <c r="AI2905" s="26" t="s">
        <v>26</v>
      </c>
      <c r="AJ2905" s="26">
        <v>5</v>
      </c>
      <c r="AK2905" s="26" t="s">
        <v>1915</v>
      </c>
      <c r="AL2905" s="26">
        <v>9003290291</v>
      </c>
      <c r="AM2905" s="26" t="s">
        <v>4</v>
      </c>
      <c r="AN2905" s="26">
        <v>5</v>
      </c>
      <c r="AO2905" s="26">
        <v>0</v>
      </c>
      <c r="AP2905" s="26" t="s">
        <v>28</v>
      </c>
      <c r="AT2905" s="26" t="str">
        <f>MID(AA2905,MIN(FIND({0,1,2,3,4,5,6,7,8,9},AA2905&amp;"0123456789″")),LEN(AA2905))</f>
        <v>530う2107</v>
      </c>
      <c r="AU2905" s="26" t="str">
        <f t="shared" si="506"/>
        <v>2107</v>
      </c>
    </row>
    <row r="2906" spans="9:47" x14ac:dyDescent="0.2">
      <c r="I2906" s="26">
        <v>2122</v>
      </c>
      <c r="J2906" s="32" t="str">
        <f t="shared" si="498"/>
        <v/>
      </c>
      <c r="K2906" s="32" t="str">
        <f>IF(J2906="","",COUNTIF($J$2:J2906,"該当"))</f>
        <v/>
      </c>
      <c r="L2906" s="32" t="str">
        <f t="shared" si="507"/>
        <v>2122</v>
      </c>
      <c r="M2906" s="32" t="str">
        <f t="shared" si="499"/>
        <v/>
      </c>
      <c r="N2906" s="32" t="str">
        <f>IF(M2906="","",COUNTIF($M$2:M2906,"該当"))</f>
        <v/>
      </c>
      <c r="O2906" s="32" t="str">
        <f t="shared" si="500"/>
        <v>2122</v>
      </c>
      <c r="P2906" s="32" t="str">
        <f t="shared" si="501"/>
        <v/>
      </c>
      <c r="Q2906" s="32" t="str">
        <f>IF(P2906="","",COUNTIF($P$2:P2906,"該当"))</f>
        <v/>
      </c>
      <c r="R2906" s="32" t="str">
        <f t="shared" si="502"/>
        <v>2122</v>
      </c>
      <c r="S2906" s="32" t="str">
        <f t="shared" si="503"/>
        <v/>
      </c>
      <c r="T2906" s="32" t="str">
        <f>IF(S2906="","",COUNTIF($S$2:S2906,"該当"))</f>
        <v/>
      </c>
      <c r="U2906" s="32" t="str">
        <f t="shared" si="504"/>
        <v>2122</v>
      </c>
      <c r="V2906" s="32" t="str">
        <f t="shared" si="505"/>
        <v/>
      </c>
      <c r="W2906" s="32" t="str">
        <f>IF(V2906="","",COUNTIF($V$2:V2906,"該当"))</f>
        <v/>
      </c>
      <c r="X2906" s="32" t="str">
        <f t="shared" si="508"/>
        <v>2122</v>
      </c>
      <c r="Y2906" s="26">
        <v>1186</v>
      </c>
      <c r="Z2906" s="26">
        <v>2122</v>
      </c>
      <c r="AA2906" s="26" t="s">
        <v>1929</v>
      </c>
      <c r="AB2906" s="26">
        <v>29</v>
      </c>
      <c r="AC2906" s="26" t="s">
        <v>34</v>
      </c>
      <c r="AD2906" s="26" t="s">
        <v>35</v>
      </c>
      <c r="AE2906" s="26" t="s">
        <v>23</v>
      </c>
      <c r="AF2906" s="26" t="s">
        <v>24</v>
      </c>
      <c r="AG2906" s="26">
        <v>9</v>
      </c>
      <c r="AH2906" s="26" t="s">
        <v>34</v>
      </c>
      <c r="AI2906" s="26" t="s">
        <v>26</v>
      </c>
      <c r="AJ2906" s="26">
        <v>5</v>
      </c>
      <c r="AK2906" s="26" t="s">
        <v>1915</v>
      </c>
      <c r="AL2906" s="26">
        <v>9003290291</v>
      </c>
      <c r="AM2906" s="26" t="s">
        <v>4</v>
      </c>
      <c r="AN2906" s="26">
        <v>5</v>
      </c>
      <c r="AO2906" s="26">
        <v>0</v>
      </c>
      <c r="AP2906" s="26" t="s">
        <v>28</v>
      </c>
      <c r="AT2906" s="26" t="str">
        <f>MID(AA2906,MIN(FIND({0,1,2,3,4,5,6,7,8,9},AA2906&amp;"0123456789″")),LEN(AA2906))</f>
        <v>530う2122</v>
      </c>
      <c r="AU2906" s="26" t="str">
        <f t="shared" si="506"/>
        <v>2122</v>
      </c>
    </row>
    <row r="2907" spans="9:47" x14ac:dyDescent="0.2">
      <c r="I2907" s="26">
        <v>2124</v>
      </c>
      <c r="J2907" s="32" t="str">
        <f t="shared" si="498"/>
        <v/>
      </c>
      <c r="K2907" s="32" t="str">
        <f>IF(J2907="","",COUNTIF($J$2:J2907,"該当"))</f>
        <v/>
      </c>
      <c r="L2907" s="32" t="str">
        <f t="shared" si="507"/>
        <v>2124</v>
      </c>
      <c r="M2907" s="32" t="str">
        <f t="shared" si="499"/>
        <v/>
      </c>
      <c r="N2907" s="32" t="str">
        <f>IF(M2907="","",COUNTIF($M$2:M2907,"該当"))</f>
        <v/>
      </c>
      <c r="O2907" s="32" t="str">
        <f t="shared" si="500"/>
        <v>2124</v>
      </c>
      <c r="P2907" s="32" t="str">
        <f t="shared" si="501"/>
        <v/>
      </c>
      <c r="Q2907" s="32" t="str">
        <f>IF(P2907="","",COUNTIF($P$2:P2907,"該当"))</f>
        <v/>
      </c>
      <c r="R2907" s="32" t="str">
        <f t="shared" si="502"/>
        <v>2124</v>
      </c>
      <c r="S2907" s="32" t="str">
        <f t="shared" si="503"/>
        <v/>
      </c>
      <c r="T2907" s="32" t="str">
        <f>IF(S2907="","",COUNTIF($S$2:S2907,"該当"))</f>
        <v/>
      </c>
      <c r="U2907" s="32" t="str">
        <f t="shared" si="504"/>
        <v>2124</v>
      </c>
      <c r="V2907" s="32" t="str">
        <f t="shared" si="505"/>
        <v/>
      </c>
      <c r="W2907" s="32" t="str">
        <f>IF(V2907="","",COUNTIF($V$2:V2907,"該当"))</f>
        <v/>
      </c>
      <c r="X2907" s="32" t="str">
        <f t="shared" si="508"/>
        <v>2124</v>
      </c>
      <c r="Y2907" s="26">
        <v>1188</v>
      </c>
      <c r="Z2907" s="26">
        <v>2124</v>
      </c>
      <c r="AA2907" s="26" t="s">
        <v>1930</v>
      </c>
      <c r="AB2907" s="26">
        <v>29</v>
      </c>
      <c r="AC2907" s="26" t="s">
        <v>34</v>
      </c>
      <c r="AD2907" s="26" t="s">
        <v>35</v>
      </c>
      <c r="AE2907" s="26" t="s">
        <v>23</v>
      </c>
      <c r="AF2907" s="26" t="s">
        <v>24</v>
      </c>
      <c r="AG2907" s="26">
        <v>9</v>
      </c>
      <c r="AH2907" s="26" t="s">
        <v>34</v>
      </c>
      <c r="AI2907" s="26" t="s">
        <v>26</v>
      </c>
      <c r="AJ2907" s="26">
        <v>5</v>
      </c>
      <c r="AK2907" s="26" t="s">
        <v>1915</v>
      </c>
      <c r="AL2907" s="26">
        <v>9003290291</v>
      </c>
      <c r="AM2907" s="26" t="s">
        <v>4</v>
      </c>
      <c r="AN2907" s="26">
        <v>5</v>
      </c>
      <c r="AO2907" s="26">
        <v>0</v>
      </c>
      <c r="AP2907" s="26" t="s">
        <v>28</v>
      </c>
      <c r="AT2907" s="26" t="str">
        <f>MID(AA2907,MIN(FIND({0,1,2,3,4,5,6,7,8,9},AA2907&amp;"0123456789″")),LEN(AA2907))</f>
        <v>530う2124</v>
      </c>
      <c r="AU2907" s="26" t="str">
        <f t="shared" si="506"/>
        <v>2124</v>
      </c>
    </row>
    <row r="2908" spans="9:47" x14ac:dyDescent="0.2">
      <c r="I2908" s="26">
        <v>2130</v>
      </c>
      <c r="J2908" s="32" t="str">
        <f t="shared" si="498"/>
        <v/>
      </c>
      <c r="K2908" s="32" t="str">
        <f>IF(J2908="","",COUNTIF($J$2:J2908,"該当"))</f>
        <v/>
      </c>
      <c r="L2908" s="32" t="str">
        <f t="shared" si="507"/>
        <v>2130</v>
      </c>
      <c r="M2908" s="32" t="str">
        <f t="shared" si="499"/>
        <v/>
      </c>
      <c r="N2908" s="32" t="str">
        <f>IF(M2908="","",COUNTIF($M$2:M2908,"該当"))</f>
        <v/>
      </c>
      <c r="O2908" s="32" t="str">
        <f t="shared" si="500"/>
        <v>2130</v>
      </c>
      <c r="P2908" s="32" t="str">
        <f t="shared" si="501"/>
        <v/>
      </c>
      <c r="Q2908" s="32" t="str">
        <f>IF(P2908="","",COUNTIF($P$2:P2908,"該当"))</f>
        <v/>
      </c>
      <c r="R2908" s="32" t="str">
        <f t="shared" si="502"/>
        <v>2130</v>
      </c>
      <c r="S2908" s="32" t="str">
        <f t="shared" si="503"/>
        <v/>
      </c>
      <c r="T2908" s="32" t="str">
        <f>IF(S2908="","",COUNTIF($S$2:S2908,"該当"))</f>
        <v/>
      </c>
      <c r="U2908" s="32" t="str">
        <f t="shared" si="504"/>
        <v>2130</v>
      </c>
      <c r="V2908" s="32" t="str">
        <f t="shared" si="505"/>
        <v/>
      </c>
      <c r="W2908" s="32" t="str">
        <f>IF(V2908="","",COUNTIF($V$2:V2908,"該当"))</f>
        <v/>
      </c>
      <c r="X2908" s="32" t="str">
        <f t="shared" si="508"/>
        <v>2130</v>
      </c>
      <c r="Y2908" s="26">
        <v>1195</v>
      </c>
      <c r="Z2908" s="26">
        <v>2130</v>
      </c>
      <c r="AA2908" s="26" t="s">
        <v>5154</v>
      </c>
      <c r="AB2908" s="26">
        <v>29</v>
      </c>
      <c r="AC2908" s="26" t="s">
        <v>34</v>
      </c>
      <c r="AD2908" s="26" t="s">
        <v>35</v>
      </c>
      <c r="AE2908" s="26" t="s">
        <v>23</v>
      </c>
      <c r="AF2908" s="26" t="s">
        <v>24</v>
      </c>
      <c r="AG2908" s="26">
        <v>9</v>
      </c>
      <c r="AH2908" s="26" t="s">
        <v>34</v>
      </c>
      <c r="AI2908" s="26" t="s">
        <v>26</v>
      </c>
      <c r="AJ2908" s="26">
        <v>5</v>
      </c>
      <c r="AK2908" s="26" t="s">
        <v>1915</v>
      </c>
      <c r="AL2908" s="26">
        <v>9003290291</v>
      </c>
      <c r="AM2908" s="26" t="s">
        <v>4</v>
      </c>
      <c r="AN2908" s="26">
        <v>5</v>
      </c>
      <c r="AO2908" s="26">
        <v>0</v>
      </c>
      <c r="AP2908" s="26" t="s">
        <v>28</v>
      </c>
      <c r="AT2908" s="26" t="str">
        <f>MID(AA2908,MIN(FIND({0,1,2,3,4,5,6,7,8,9},AA2908&amp;"0123456789″")),LEN(AA2908))</f>
        <v>530え2130</v>
      </c>
      <c r="AU2908" s="26" t="str">
        <f t="shared" si="506"/>
        <v>2130</v>
      </c>
    </row>
    <row r="2909" spans="9:47" x14ac:dyDescent="0.2">
      <c r="I2909" s="26">
        <v>2131</v>
      </c>
      <c r="J2909" s="32" t="str">
        <f t="shared" si="498"/>
        <v/>
      </c>
      <c r="K2909" s="32" t="str">
        <f>IF(J2909="","",COUNTIF($J$2:J2909,"該当"))</f>
        <v/>
      </c>
      <c r="L2909" s="32" t="str">
        <f t="shared" si="507"/>
        <v>2131</v>
      </c>
      <c r="M2909" s="32" t="str">
        <f t="shared" si="499"/>
        <v/>
      </c>
      <c r="N2909" s="32" t="str">
        <f>IF(M2909="","",COUNTIF($M$2:M2909,"該当"))</f>
        <v/>
      </c>
      <c r="O2909" s="32" t="str">
        <f t="shared" si="500"/>
        <v>2131</v>
      </c>
      <c r="P2909" s="32" t="str">
        <f t="shared" si="501"/>
        <v/>
      </c>
      <c r="Q2909" s="32" t="str">
        <f>IF(P2909="","",COUNTIF($P$2:P2909,"該当"))</f>
        <v/>
      </c>
      <c r="R2909" s="32" t="str">
        <f t="shared" si="502"/>
        <v>2131</v>
      </c>
      <c r="S2909" s="32" t="str">
        <f t="shared" si="503"/>
        <v/>
      </c>
      <c r="T2909" s="32" t="str">
        <f>IF(S2909="","",COUNTIF($S$2:S2909,"該当"))</f>
        <v/>
      </c>
      <c r="U2909" s="32" t="str">
        <f t="shared" si="504"/>
        <v>2131</v>
      </c>
      <c r="V2909" s="32" t="str">
        <f t="shared" si="505"/>
        <v/>
      </c>
      <c r="W2909" s="32" t="str">
        <f>IF(V2909="","",COUNTIF($V$2:V2909,"該当"))</f>
        <v/>
      </c>
      <c r="X2909" s="32" t="str">
        <f t="shared" si="508"/>
        <v>2131</v>
      </c>
      <c r="Y2909" s="26">
        <v>1196</v>
      </c>
      <c r="Z2909" s="26">
        <v>2131</v>
      </c>
      <c r="AA2909" s="26" t="s">
        <v>1931</v>
      </c>
      <c r="AB2909" s="26">
        <v>29</v>
      </c>
      <c r="AC2909" s="26" t="s">
        <v>34</v>
      </c>
      <c r="AD2909" s="26" t="s">
        <v>35</v>
      </c>
      <c r="AE2909" s="26" t="s">
        <v>23</v>
      </c>
      <c r="AF2909" s="26" t="s">
        <v>24</v>
      </c>
      <c r="AG2909" s="26">
        <v>9</v>
      </c>
      <c r="AH2909" s="26" t="s">
        <v>34</v>
      </c>
      <c r="AI2909" s="26" t="s">
        <v>26</v>
      </c>
      <c r="AJ2909" s="26">
        <v>5</v>
      </c>
      <c r="AK2909" s="26" t="s">
        <v>1915</v>
      </c>
      <c r="AL2909" s="26">
        <v>9003290291</v>
      </c>
      <c r="AM2909" s="26" t="s">
        <v>4</v>
      </c>
      <c r="AN2909" s="26">
        <v>5</v>
      </c>
      <c r="AO2909" s="26">
        <v>0</v>
      </c>
      <c r="AP2909" s="26" t="s">
        <v>28</v>
      </c>
      <c r="AT2909" s="26" t="str">
        <f>MID(AA2909,MIN(FIND({0,1,2,3,4,5,6,7,8,9},AA2909&amp;"0123456789″")),LEN(AA2909))</f>
        <v>530う2131</v>
      </c>
      <c r="AU2909" s="26" t="str">
        <f t="shared" si="506"/>
        <v>2131</v>
      </c>
    </row>
    <row r="2910" spans="9:47" x14ac:dyDescent="0.2">
      <c r="I2910" s="26">
        <v>2132</v>
      </c>
      <c r="J2910" s="32" t="str">
        <f t="shared" si="498"/>
        <v/>
      </c>
      <c r="K2910" s="32" t="str">
        <f>IF(J2910="","",COUNTIF($J$2:J2910,"該当"))</f>
        <v/>
      </c>
      <c r="L2910" s="32" t="str">
        <f t="shared" si="507"/>
        <v>2132</v>
      </c>
      <c r="M2910" s="32" t="str">
        <f t="shared" si="499"/>
        <v/>
      </c>
      <c r="N2910" s="32" t="str">
        <f>IF(M2910="","",COUNTIF($M$2:M2910,"該当"))</f>
        <v/>
      </c>
      <c r="O2910" s="32" t="str">
        <f t="shared" si="500"/>
        <v>2132</v>
      </c>
      <c r="P2910" s="32" t="str">
        <f t="shared" si="501"/>
        <v/>
      </c>
      <c r="Q2910" s="32" t="str">
        <f>IF(P2910="","",COUNTIF($P$2:P2910,"該当"))</f>
        <v/>
      </c>
      <c r="R2910" s="32" t="str">
        <f t="shared" si="502"/>
        <v>2132</v>
      </c>
      <c r="S2910" s="32" t="str">
        <f t="shared" si="503"/>
        <v/>
      </c>
      <c r="T2910" s="32" t="str">
        <f>IF(S2910="","",COUNTIF($S$2:S2910,"該当"))</f>
        <v/>
      </c>
      <c r="U2910" s="32" t="str">
        <f t="shared" si="504"/>
        <v>2132</v>
      </c>
      <c r="V2910" s="32" t="str">
        <f t="shared" si="505"/>
        <v/>
      </c>
      <c r="W2910" s="32" t="str">
        <f>IF(V2910="","",COUNTIF($V$2:V2910,"該当"))</f>
        <v/>
      </c>
      <c r="X2910" s="32" t="str">
        <f t="shared" si="508"/>
        <v>2132</v>
      </c>
      <c r="Y2910" s="26">
        <v>1197</v>
      </c>
      <c r="Z2910" s="26">
        <v>2132</v>
      </c>
      <c r="AA2910" s="26" t="s">
        <v>1932</v>
      </c>
      <c r="AB2910" s="26">
        <v>29</v>
      </c>
      <c r="AC2910" s="26" t="s">
        <v>34</v>
      </c>
      <c r="AD2910" s="26" t="s">
        <v>35</v>
      </c>
      <c r="AE2910" s="26" t="s">
        <v>23</v>
      </c>
      <c r="AF2910" s="26" t="s">
        <v>24</v>
      </c>
      <c r="AG2910" s="26">
        <v>9</v>
      </c>
      <c r="AH2910" s="26" t="s">
        <v>34</v>
      </c>
      <c r="AI2910" s="26" t="s">
        <v>26</v>
      </c>
      <c r="AJ2910" s="26">
        <v>5</v>
      </c>
      <c r="AK2910" s="26" t="s">
        <v>1915</v>
      </c>
      <c r="AL2910" s="26">
        <v>9003290291</v>
      </c>
      <c r="AM2910" s="26" t="s">
        <v>4</v>
      </c>
      <c r="AN2910" s="26">
        <v>5</v>
      </c>
      <c r="AO2910" s="26">
        <v>0</v>
      </c>
      <c r="AP2910" s="26" t="s">
        <v>28</v>
      </c>
      <c r="AT2910" s="26" t="str">
        <f>MID(AA2910,MIN(FIND({0,1,2,3,4,5,6,7,8,9},AA2910&amp;"0123456789″")),LEN(AA2910))</f>
        <v>530う2132</v>
      </c>
      <c r="AU2910" s="26" t="str">
        <f t="shared" si="506"/>
        <v>2132</v>
      </c>
    </row>
    <row r="2911" spans="9:47" x14ac:dyDescent="0.2">
      <c r="I2911" s="26">
        <v>2133</v>
      </c>
      <c r="J2911" s="32" t="str">
        <f t="shared" si="498"/>
        <v/>
      </c>
      <c r="K2911" s="32" t="str">
        <f>IF(J2911="","",COUNTIF($J$2:J2911,"該当"))</f>
        <v/>
      </c>
      <c r="L2911" s="32" t="str">
        <f t="shared" si="507"/>
        <v>2133</v>
      </c>
      <c r="M2911" s="32" t="str">
        <f t="shared" si="499"/>
        <v/>
      </c>
      <c r="N2911" s="32" t="str">
        <f>IF(M2911="","",COUNTIF($M$2:M2911,"該当"))</f>
        <v/>
      </c>
      <c r="O2911" s="32" t="str">
        <f t="shared" si="500"/>
        <v>2133</v>
      </c>
      <c r="P2911" s="32" t="str">
        <f t="shared" si="501"/>
        <v/>
      </c>
      <c r="Q2911" s="32" t="str">
        <f>IF(P2911="","",COUNTIF($P$2:P2911,"該当"))</f>
        <v/>
      </c>
      <c r="R2911" s="32" t="str">
        <f t="shared" si="502"/>
        <v>2133</v>
      </c>
      <c r="S2911" s="32" t="str">
        <f t="shared" si="503"/>
        <v/>
      </c>
      <c r="T2911" s="32" t="str">
        <f>IF(S2911="","",COUNTIF($S$2:S2911,"該当"))</f>
        <v/>
      </c>
      <c r="U2911" s="32" t="str">
        <f t="shared" si="504"/>
        <v>2133</v>
      </c>
      <c r="V2911" s="32" t="str">
        <f t="shared" si="505"/>
        <v/>
      </c>
      <c r="W2911" s="32" t="str">
        <f>IF(V2911="","",COUNTIF($V$2:V2911,"該当"))</f>
        <v/>
      </c>
      <c r="X2911" s="32" t="str">
        <f t="shared" si="508"/>
        <v>2133</v>
      </c>
      <c r="Y2911" s="26">
        <v>1198</v>
      </c>
      <c r="Z2911" s="26">
        <v>2133</v>
      </c>
      <c r="AA2911" s="26" t="s">
        <v>1933</v>
      </c>
      <c r="AB2911" s="26">
        <v>29</v>
      </c>
      <c r="AC2911" s="26" t="s">
        <v>34</v>
      </c>
      <c r="AD2911" s="26" t="s">
        <v>35</v>
      </c>
      <c r="AE2911" s="26" t="s">
        <v>23</v>
      </c>
      <c r="AF2911" s="26" t="s">
        <v>24</v>
      </c>
      <c r="AG2911" s="26">
        <v>9</v>
      </c>
      <c r="AH2911" s="26" t="s">
        <v>34</v>
      </c>
      <c r="AI2911" s="26" t="s">
        <v>26</v>
      </c>
      <c r="AJ2911" s="26">
        <v>5</v>
      </c>
      <c r="AK2911" s="26" t="s">
        <v>1915</v>
      </c>
      <c r="AL2911" s="26">
        <v>9003290291</v>
      </c>
      <c r="AM2911" s="26" t="s">
        <v>4</v>
      </c>
      <c r="AN2911" s="26">
        <v>5</v>
      </c>
      <c r="AO2911" s="26">
        <v>0</v>
      </c>
      <c r="AP2911" s="26" t="s">
        <v>28</v>
      </c>
      <c r="AT2911" s="26" t="str">
        <f>MID(AA2911,MIN(FIND({0,1,2,3,4,5,6,7,8,9},AA2911&amp;"0123456789″")),LEN(AA2911))</f>
        <v>530う2133</v>
      </c>
      <c r="AU2911" s="26" t="str">
        <f t="shared" si="506"/>
        <v>2133</v>
      </c>
    </row>
    <row r="2912" spans="9:47" x14ac:dyDescent="0.2">
      <c r="I2912" s="26">
        <v>2134</v>
      </c>
      <c r="J2912" s="32" t="str">
        <f t="shared" si="498"/>
        <v/>
      </c>
      <c r="K2912" s="32" t="str">
        <f>IF(J2912="","",COUNTIF($J$2:J2912,"該当"))</f>
        <v/>
      </c>
      <c r="L2912" s="32" t="str">
        <f t="shared" si="507"/>
        <v>2134</v>
      </c>
      <c r="M2912" s="32" t="str">
        <f t="shared" si="499"/>
        <v/>
      </c>
      <c r="N2912" s="32" t="str">
        <f>IF(M2912="","",COUNTIF($M$2:M2912,"該当"))</f>
        <v/>
      </c>
      <c r="O2912" s="32" t="str">
        <f t="shared" si="500"/>
        <v>2134</v>
      </c>
      <c r="P2912" s="32" t="str">
        <f t="shared" si="501"/>
        <v/>
      </c>
      <c r="Q2912" s="32" t="str">
        <f>IF(P2912="","",COUNTIF($P$2:P2912,"該当"))</f>
        <v/>
      </c>
      <c r="R2912" s="32" t="str">
        <f t="shared" si="502"/>
        <v>2134</v>
      </c>
      <c r="S2912" s="32" t="str">
        <f t="shared" si="503"/>
        <v/>
      </c>
      <c r="T2912" s="32" t="str">
        <f>IF(S2912="","",COUNTIF($S$2:S2912,"該当"))</f>
        <v/>
      </c>
      <c r="U2912" s="32" t="str">
        <f t="shared" si="504"/>
        <v>2134</v>
      </c>
      <c r="V2912" s="32" t="str">
        <f t="shared" si="505"/>
        <v/>
      </c>
      <c r="W2912" s="32" t="str">
        <f>IF(V2912="","",COUNTIF($V$2:V2912,"該当"))</f>
        <v/>
      </c>
      <c r="X2912" s="32" t="str">
        <f t="shared" si="508"/>
        <v>2134</v>
      </c>
      <c r="Y2912" s="26">
        <v>1199</v>
      </c>
      <c r="Z2912" s="26">
        <v>2134</v>
      </c>
      <c r="AA2912" s="26" t="s">
        <v>1934</v>
      </c>
      <c r="AB2912" s="26">
        <v>29</v>
      </c>
      <c r="AC2912" s="26" t="s">
        <v>34</v>
      </c>
      <c r="AD2912" s="26" t="s">
        <v>35</v>
      </c>
      <c r="AE2912" s="26" t="s">
        <v>23</v>
      </c>
      <c r="AF2912" s="26" t="s">
        <v>24</v>
      </c>
      <c r="AG2912" s="26">
        <v>9</v>
      </c>
      <c r="AH2912" s="26" t="s">
        <v>34</v>
      </c>
      <c r="AI2912" s="26" t="s">
        <v>26</v>
      </c>
      <c r="AJ2912" s="26">
        <v>5</v>
      </c>
      <c r="AK2912" s="26" t="s">
        <v>1915</v>
      </c>
      <c r="AL2912" s="26">
        <v>9003290291</v>
      </c>
      <c r="AM2912" s="26" t="s">
        <v>4</v>
      </c>
      <c r="AN2912" s="26">
        <v>5</v>
      </c>
      <c r="AO2912" s="26">
        <v>0</v>
      </c>
      <c r="AP2912" s="26" t="s">
        <v>28</v>
      </c>
      <c r="AT2912" s="26" t="str">
        <f>MID(AA2912,MIN(FIND({0,1,2,3,4,5,6,7,8,9},AA2912&amp;"0123456789″")),LEN(AA2912))</f>
        <v>530う2134</v>
      </c>
      <c r="AU2912" s="26" t="str">
        <f t="shared" si="506"/>
        <v>2134</v>
      </c>
    </row>
    <row r="2913" spans="9:47" x14ac:dyDescent="0.2">
      <c r="I2913" s="26">
        <v>2135</v>
      </c>
      <c r="J2913" s="32" t="str">
        <f t="shared" si="498"/>
        <v/>
      </c>
      <c r="K2913" s="32" t="str">
        <f>IF(J2913="","",COUNTIF($J$2:J2913,"該当"))</f>
        <v/>
      </c>
      <c r="L2913" s="32" t="str">
        <f t="shared" si="507"/>
        <v>2135</v>
      </c>
      <c r="M2913" s="32" t="str">
        <f t="shared" si="499"/>
        <v/>
      </c>
      <c r="N2913" s="32" t="str">
        <f>IF(M2913="","",COUNTIF($M$2:M2913,"該当"))</f>
        <v/>
      </c>
      <c r="O2913" s="32" t="str">
        <f t="shared" si="500"/>
        <v>2135</v>
      </c>
      <c r="P2913" s="32" t="str">
        <f t="shared" si="501"/>
        <v/>
      </c>
      <c r="Q2913" s="32" t="str">
        <f>IF(P2913="","",COUNTIF($P$2:P2913,"該当"))</f>
        <v/>
      </c>
      <c r="R2913" s="32" t="str">
        <f t="shared" si="502"/>
        <v>2135</v>
      </c>
      <c r="S2913" s="32" t="str">
        <f t="shared" si="503"/>
        <v/>
      </c>
      <c r="T2913" s="32" t="str">
        <f>IF(S2913="","",COUNTIF($S$2:S2913,"該当"))</f>
        <v/>
      </c>
      <c r="U2913" s="32" t="str">
        <f t="shared" si="504"/>
        <v>2135</v>
      </c>
      <c r="V2913" s="32" t="str">
        <f t="shared" si="505"/>
        <v/>
      </c>
      <c r="W2913" s="32" t="str">
        <f>IF(V2913="","",COUNTIF($V$2:V2913,"該当"))</f>
        <v/>
      </c>
      <c r="X2913" s="32" t="str">
        <f t="shared" si="508"/>
        <v>2135</v>
      </c>
      <c r="Y2913" s="26">
        <v>1200</v>
      </c>
      <c r="Z2913" s="26">
        <v>2135</v>
      </c>
      <c r="AA2913" s="26" t="s">
        <v>1935</v>
      </c>
      <c r="AB2913" s="26">
        <v>29</v>
      </c>
      <c r="AC2913" s="26" t="s">
        <v>34</v>
      </c>
      <c r="AD2913" s="26" t="s">
        <v>35</v>
      </c>
      <c r="AE2913" s="26" t="s">
        <v>23</v>
      </c>
      <c r="AF2913" s="26" t="s">
        <v>24</v>
      </c>
      <c r="AG2913" s="26">
        <v>9</v>
      </c>
      <c r="AH2913" s="26" t="s">
        <v>34</v>
      </c>
      <c r="AI2913" s="26" t="s">
        <v>26</v>
      </c>
      <c r="AJ2913" s="26">
        <v>5</v>
      </c>
      <c r="AK2913" s="26" t="s">
        <v>1915</v>
      </c>
      <c r="AL2913" s="26">
        <v>9003290291</v>
      </c>
      <c r="AM2913" s="26" t="s">
        <v>4</v>
      </c>
      <c r="AN2913" s="26">
        <v>5</v>
      </c>
      <c r="AO2913" s="26">
        <v>0</v>
      </c>
      <c r="AP2913" s="26" t="s">
        <v>28</v>
      </c>
      <c r="AT2913" s="26" t="str">
        <f>MID(AA2913,MIN(FIND({0,1,2,3,4,5,6,7,8,9},AA2913&amp;"0123456789″")),LEN(AA2913))</f>
        <v>530う2135</v>
      </c>
      <c r="AU2913" s="26" t="str">
        <f t="shared" si="506"/>
        <v>2135</v>
      </c>
    </row>
    <row r="2914" spans="9:47" x14ac:dyDescent="0.2">
      <c r="I2914" s="26">
        <v>2301</v>
      </c>
      <c r="J2914" s="32" t="str">
        <f t="shared" si="498"/>
        <v/>
      </c>
      <c r="K2914" s="32" t="str">
        <f>IF(J2914="","",COUNTIF($J$2:J2914,"該当"))</f>
        <v/>
      </c>
      <c r="L2914" s="32" t="str">
        <f t="shared" si="507"/>
        <v>2301</v>
      </c>
      <c r="M2914" s="32" t="str">
        <f t="shared" si="499"/>
        <v/>
      </c>
      <c r="N2914" s="32" t="str">
        <f>IF(M2914="","",COUNTIF($M$2:M2914,"該当"))</f>
        <v/>
      </c>
      <c r="O2914" s="32" t="str">
        <f t="shared" si="500"/>
        <v>2301</v>
      </c>
      <c r="P2914" s="32" t="str">
        <f t="shared" si="501"/>
        <v/>
      </c>
      <c r="Q2914" s="32" t="str">
        <f>IF(P2914="","",COUNTIF($P$2:P2914,"該当"))</f>
        <v/>
      </c>
      <c r="R2914" s="32" t="str">
        <f t="shared" si="502"/>
        <v>2301</v>
      </c>
      <c r="S2914" s="32" t="str">
        <f t="shared" si="503"/>
        <v/>
      </c>
      <c r="T2914" s="32" t="str">
        <f>IF(S2914="","",COUNTIF($S$2:S2914,"該当"))</f>
        <v/>
      </c>
      <c r="U2914" s="32" t="str">
        <f t="shared" si="504"/>
        <v>2301</v>
      </c>
      <c r="V2914" s="32" t="str">
        <f t="shared" si="505"/>
        <v/>
      </c>
      <c r="W2914" s="32" t="str">
        <f>IF(V2914="","",COUNTIF($V$2:V2914,"該当"))</f>
        <v/>
      </c>
      <c r="X2914" s="32" t="str">
        <f t="shared" si="508"/>
        <v>2301</v>
      </c>
      <c r="Y2914" s="26">
        <v>489</v>
      </c>
      <c r="Z2914" s="26">
        <v>2301</v>
      </c>
      <c r="AA2914" s="26" t="s">
        <v>1936</v>
      </c>
      <c r="AB2914" s="26">
        <v>29</v>
      </c>
      <c r="AC2914" s="26" t="s">
        <v>34</v>
      </c>
      <c r="AD2914" s="26" t="s">
        <v>35</v>
      </c>
      <c r="AE2914" s="26" t="s">
        <v>23</v>
      </c>
      <c r="AF2914" s="26" t="s">
        <v>24</v>
      </c>
      <c r="AG2914" s="26">
        <v>9</v>
      </c>
      <c r="AH2914" s="26" t="s">
        <v>34</v>
      </c>
      <c r="AI2914" s="26" t="s">
        <v>26</v>
      </c>
      <c r="AJ2914" s="26">
        <v>5</v>
      </c>
      <c r="AK2914" s="26" t="s">
        <v>1915</v>
      </c>
      <c r="AL2914" s="26">
        <v>9003290291</v>
      </c>
      <c r="AM2914" s="26" t="s">
        <v>4</v>
      </c>
      <c r="AN2914" s="26">
        <v>5</v>
      </c>
      <c r="AO2914" s="26">
        <v>0</v>
      </c>
      <c r="AP2914" s="26" t="s">
        <v>28</v>
      </c>
      <c r="AT2914" s="26" t="str">
        <f>MID(AA2914,MIN(FIND({0,1,2,3,4,5,6,7,8,9},AA2914&amp;"0123456789″")),LEN(AA2914))</f>
        <v>530う2301</v>
      </c>
      <c r="AU2914" s="26" t="str">
        <f t="shared" si="506"/>
        <v>2301</v>
      </c>
    </row>
    <row r="2915" spans="9:47" x14ac:dyDescent="0.2">
      <c r="I2915" s="26">
        <v>2303</v>
      </c>
      <c r="J2915" s="32" t="str">
        <f t="shared" si="498"/>
        <v/>
      </c>
      <c r="K2915" s="32" t="str">
        <f>IF(J2915="","",COUNTIF($J$2:J2915,"該当"))</f>
        <v/>
      </c>
      <c r="L2915" s="32" t="str">
        <f t="shared" si="507"/>
        <v>2303</v>
      </c>
      <c r="M2915" s="32" t="str">
        <f t="shared" si="499"/>
        <v/>
      </c>
      <c r="N2915" s="32" t="str">
        <f>IF(M2915="","",COUNTIF($M$2:M2915,"該当"))</f>
        <v/>
      </c>
      <c r="O2915" s="32" t="str">
        <f t="shared" si="500"/>
        <v>2303</v>
      </c>
      <c r="P2915" s="32" t="str">
        <f t="shared" si="501"/>
        <v/>
      </c>
      <c r="Q2915" s="32" t="str">
        <f>IF(P2915="","",COUNTIF($P$2:P2915,"該当"))</f>
        <v/>
      </c>
      <c r="R2915" s="32" t="str">
        <f t="shared" si="502"/>
        <v>2303</v>
      </c>
      <c r="S2915" s="32" t="str">
        <f t="shared" si="503"/>
        <v/>
      </c>
      <c r="T2915" s="32" t="str">
        <f>IF(S2915="","",COUNTIF($S$2:S2915,"該当"))</f>
        <v/>
      </c>
      <c r="U2915" s="32" t="str">
        <f t="shared" si="504"/>
        <v>2303</v>
      </c>
      <c r="V2915" s="32" t="str">
        <f t="shared" si="505"/>
        <v/>
      </c>
      <c r="W2915" s="32" t="str">
        <f>IF(V2915="","",COUNTIF($V$2:V2915,"該当"))</f>
        <v/>
      </c>
      <c r="X2915" s="32" t="str">
        <f t="shared" si="508"/>
        <v>2303</v>
      </c>
      <c r="Y2915" s="26">
        <v>491</v>
      </c>
      <c r="Z2915" s="26">
        <v>2303</v>
      </c>
      <c r="AA2915" s="26" t="s">
        <v>1938</v>
      </c>
      <c r="AB2915" s="26">
        <v>29</v>
      </c>
      <c r="AC2915" s="26" t="s">
        <v>34</v>
      </c>
      <c r="AD2915" s="26" t="s">
        <v>35</v>
      </c>
      <c r="AE2915" s="26" t="s">
        <v>23</v>
      </c>
      <c r="AF2915" s="26" t="s">
        <v>24</v>
      </c>
      <c r="AG2915" s="26">
        <v>9</v>
      </c>
      <c r="AH2915" s="26" t="s">
        <v>34</v>
      </c>
      <c r="AI2915" s="26" t="s">
        <v>26</v>
      </c>
      <c r="AJ2915" s="26">
        <v>5</v>
      </c>
      <c r="AK2915" s="26" t="s">
        <v>1915</v>
      </c>
      <c r="AL2915" s="26">
        <v>9003290291</v>
      </c>
      <c r="AM2915" s="26" t="s">
        <v>4</v>
      </c>
      <c r="AN2915" s="26">
        <v>5</v>
      </c>
      <c r="AO2915" s="26">
        <v>0</v>
      </c>
      <c r="AP2915" s="26" t="s">
        <v>28</v>
      </c>
      <c r="AT2915" s="26" t="str">
        <f>MID(AA2915,MIN(FIND({0,1,2,3,4,5,6,7,8,9},AA2915&amp;"0123456789″")),LEN(AA2915))</f>
        <v>530う2303</v>
      </c>
      <c r="AU2915" s="26" t="str">
        <f t="shared" si="506"/>
        <v>2303</v>
      </c>
    </row>
    <row r="2916" spans="9:47" x14ac:dyDescent="0.2">
      <c r="I2916" s="26">
        <v>2304</v>
      </c>
      <c r="J2916" s="32" t="str">
        <f t="shared" si="498"/>
        <v/>
      </c>
      <c r="K2916" s="32" t="str">
        <f>IF(J2916="","",COUNTIF($J$2:J2916,"該当"))</f>
        <v/>
      </c>
      <c r="L2916" s="32" t="str">
        <f t="shared" si="507"/>
        <v>2304</v>
      </c>
      <c r="M2916" s="32" t="str">
        <f t="shared" si="499"/>
        <v/>
      </c>
      <c r="N2916" s="32" t="str">
        <f>IF(M2916="","",COUNTIF($M$2:M2916,"該当"))</f>
        <v/>
      </c>
      <c r="O2916" s="32" t="str">
        <f t="shared" si="500"/>
        <v>2304</v>
      </c>
      <c r="P2916" s="32" t="str">
        <f t="shared" si="501"/>
        <v/>
      </c>
      <c r="Q2916" s="32" t="str">
        <f>IF(P2916="","",COUNTIF($P$2:P2916,"該当"))</f>
        <v/>
      </c>
      <c r="R2916" s="32" t="str">
        <f t="shared" si="502"/>
        <v>2304</v>
      </c>
      <c r="S2916" s="32" t="str">
        <f t="shared" si="503"/>
        <v/>
      </c>
      <c r="T2916" s="32" t="str">
        <f>IF(S2916="","",COUNTIF($S$2:S2916,"該当"))</f>
        <v/>
      </c>
      <c r="U2916" s="32" t="str">
        <f t="shared" si="504"/>
        <v>2304</v>
      </c>
      <c r="V2916" s="32" t="str">
        <f t="shared" si="505"/>
        <v/>
      </c>
      <c r="W2916" s="32" t="str">
        <f>IF(V2916="","",COUNTIF($V$2:V2916,"該当"))</f>
        <v/>
      </c>
      <c r="X2916" s="32" t="str">
        <f t="shared" si="508"/>
        <v>2304</v>
      </c>
      <c r="Y2916" s="26">
        <v>492</v>
      </c>
      <c r="Z2916" s="26">
        <v>2304</v>
      </c>
      <c r="AA2916" s="26" t="s">
        <v>1939</v>
      </c>
      <c r="AB2916" s="26">
        <v>29</v>
      </c>
      <c r="AC2916" s="26" t="s">
        <v>34</v>
      </c>
      <c r="AD2916" s="26" t="s">
        <v>35</v>
      </c>
      <c r="AE2916" s="26" t="s">
        <v>23</v>
      </c>
      <c r="AF2916" s="26" t="s">
        <v>24</v>
      </c>
      <c r="AG2916" s="26">
        <v>9</v>
      </c>
      <c r="AH2916" s="26" t="s">
        <v>34</v>
      </c>
      <c r="AI2916" s="26" t="s">
        <v>26</v>
      </c>
      <c r="AJ2916" s="26">
        <v>5</v>
      </c>
      <c r="AK2916" s="26" t="s">
        <v>1915</v>
      </c>
      <c r="AL2916" s="26">
        <v>9003290291</v>
      </c>
      <c r="AM2916" s="26" t="s">
        <v>4</v>
      </c>
      <c r="AN2916" s="26">
        <v>5</v>
      </c>
      <c r="AO2916" s="26">
        <v>0</v>
      </c>
      <c r="AP2916" s="26" t="s">
        <v>28</v>
      </c>
      <c r="AT2916" s="26" t="str">
        <f>MID(AA2916,MIN(FIND({0,1,2,3,4,5,6,7,8,9},AA2916&amp;"0123456789″")),LEN(AA2916))</f>
        <v>530う2304</v>
      </c>
      <c r="AU2916" s="26" t="str">
        <f t="shared" si="506"/>
        <v>2304</v>
      </c>
    </row>
    <row r="2917" spans="9:47" x14ac:dyDescent="0.2">
      <c r="I2917" s="26">
        <v>2305</v>
      </c>
      <c r="J2917" s="32" t="str">
        <f t="shared" si="498"/>
        <v/>
      </c>
      <c r="K2917" s="32" t="str">
        <f>IF(J2917="","",COUNTIF($J$2:J2917,"該当"))</f>
        <v/>
      </c>
      <c r="L2917" s="32" t="str">
        <f t="shared" si="507"/>
        <v>2305</v>
      </c>
      <c r="M2917" s="32" t="str">
        <f t="shared" si="499"/>
        <v/>
      </c>
      <c r="N2917" s="32" t="str">
        <f>IF(M2917="","",COUNTIF($M$2:M2917,"該当"))</f>
        <v/>
      </c>
      <c r="O2917" s="32" t="str">
        <f t="shared" si="500"/>
        <v>2305</v>
      </c>
      <c r="P2917" s="32" t="str">
        <f t="shared" si="501"/>
        <v/>
      </c>
      <c r="Q2917" s="32" t="str">
        <f>IF(P2917="","",COUNTIF($P$2:P2917,"該当"))</f>
        <v/>
      </c>
      <c r="R2917" s="32" t="str">
        <f t="shared" si="502"/>
        <v>2305</v>
      </c>
      <c r="S2917" s="32" t="str">
        <f t="shared" si="503"/>
        <v/>
      </c>
      <c r="T2917" s="32" t="str">
        <f>IF(S2917="","",COUNTIF($S$2:S2917,"該当"))</f>
        <v/>
      </c>
      <c r="U2917" s="32" t="str">
        <f t="shared" si="504"/>
        <v>2305</v>
      </c>
      <c r="V2917" s="32" t="str">
        <f t="shared" si="505"/>
        <v/>
      </c>
      <c r="W2917" s="32" t="str">
        <f>IF(V2917="","",COUNTIF($V$2:V2917,"該当"))</f>
        <v/>
      </c>
      <c r="X2917" s="32" t="str">
        <f t="shared" si="508"/>
        <v>2305</v>
      </c>
      <c r="Y2917" s="26">
        <v>493</v>
      </c>
      <c r="Z2917" s="26">
        <v>2305</v>
      </c>
      <c r="AA2917" s="26" t="s">
        <v>1940</v>
      </c>
      <c r="AB2917" s="26">
        <v>29</v>
      </c>
      <c r="AC2917" s="26" t="s">
        <v>34</v>
      </c>
      <c r="AD2917" s="26" t="s">
        <v>35</v>
      </c>
      <c r="AE2917" s="26" t="s">
        <v>23</v>
      </c>
      <c r="AF2917" s="26" t="s">
        <v>24</v>
      </c>
      <c r="AG2917" s="26">
        <v>9</v>
      </c>
      <c r="AH2917" s="26" t="s">
        <v>34</v>
      </c>
      <c r="AI2917" s="26" t="s">
        <v>26</v>
      </c>
      <c r="AJ2917" s="26">
        <v>5</v>
      </c>
      <c r="AK2917" s="26" t="s">
        <v>1915</v>
      </c>
      <c r="AL2917" s="26">
        <v>9003290291</v>
      </c>
      <c r="AM2917" s="26" t="s">
        <v>4</v>
      </c>
      <c r="AN2917" s="26">
        <v>5</v>
      </c>
      <c r="AO2917" s="26">
        <v>0</v>
      </c>
      <c r="AP2917" s="26" t="s">
        <v>28</v>
      </c>
      <c r="AT2917" s="26" t="str">
        <f>MID(AA2917,MIN(FIND({0,1,2,3,4,5,6,7,8,9},AA2917&amp;"0123456789″")),LEN(AA2917))</f>
        <v>530う2305</v>
      </c>
      <c r="AU2917" s="26" t="str">
        <f t="shared" si="506"/>
        <v>2305</v>
      </c>
    </row>
    <row r="2918" spans="9:47" x14ac:dyDescent="0.2">
      <c r="I2918" s="26">
        <v>2306</v>
      </c>
      <c r="J2918" s="32" t="str">
        <f t="shared" si="498"/>
        <v/>
      </c>
      <c r="K2918" s="32" t="str">
        <f>IF(J2918="","",COUNTIF($J$2:J2918,"該当"))</f>
        <v/>
      </c>
      <c r="L2918" s="32" t="str">
        <f t="shared" si="507"/>
        <v>2306</v>
      </c>
      <c r="M2918" s="32" t="str">
        <f t="shared" si="499"/>
        <v/>
      </c>
      <c r="N2918" s="32" t="str">
        <f>IF(M2918="","",COUNTIF($M$2:M2918,"該当"))</f>
        <v/>
      </c>
      <c r="O2918" s="32" t="str">
        <f t="shared" si="500"/>
        <v>2306</v>
      </c>
      <c r="P2918" s="32" t="str">
        <f t="shared" si="501"/>
        <v/>
      </c>
      <c r="Q2918" s="32" t="str">
        <f>IF(P2918="","",COUNTIF($P$2:P2918,"該当"))</f>
        <v/>
      </c>
      <c r="R2918" s="32" t="str">
        <f t="shared" si="502"/>
        <v>2306</v>
      </c>
      <c r="S2918" s="32" t="str">
        <f t="shared" si="503"/>
        <v/>
      </c>
      <c r="T2918" s="32" t="str">
        <f>IF(S2918="","",COUNTIF($S$2:S2918,"該当"))</f>
        <v/>
      </c>
      <c r="U2918" s="32" t="str">
        <f t="shared" si="504"/>
        <v>2306</v>
      </c>
      <c r="V2918" s="32" t="str">
        <f t="shared" si="505"/>
        <v/>
      </c>
      <c r="W2918" s="32" t="str">
        <f>IF(V2918="","",COUNTIF($V$2:V2918,"該当"))</f>
        <v/>
      </c>
      <c r="X2918" s="32" t="str">
        <f t="shared" si="508"/>
        <v>2306</v>
      </c>
      <c r="Y2918" s="26">
        <v>494</v>
      </c>
      <c r="Z2918" s="26">
        <v>2306</v>
      </c>
      <c r="AA2918" s="26" t="s">
        <v>1941</v>
      </c>
      <c r="AB2918" s="26">
        <v>29</v>
      </c>
      <c r="AC2918" s="26" t="s">
        <v>34</v>
      </c>
      <c r="AD2918" s="26" t="s">
        <v>35</v>
      </c>
      <c r="AE2918" s="26" t="s">
        <v>23</v>
      </c>
      <c r="AF2918" s="26" t="s">
        <v>24</v>
      </c>
      <c r="AG2918" s="26">
        <v>9</v>
      </c>
      <c r="AH2918" s="26" t="s">
        <v>34</v>
      </c>
      <c r="AI2918" s="26" t="s">
        <v>26</v>
      </c>
      <c r="AJ2918" s="26">
        <v>5</v>
      </c>
      <c r="AK2918" s="26" t="s">
        <v>1915</v>
      </c>
      <c r="AL2918" s="26">
        <v>9003290291</v>
      </c>
      <c r="AM2918" s="26" t="s">
        <v>4</v>
      </c>
      <c r="AN2918" s="26">
        <v>5</v>
      </c>
      <c r="AO2918" s="26">
        <v>0</v>
      </c>
      <c r="AP2918" s="26" t="s">
        <v>28</v>
      </c>
      <c r="AT2918" s="26" t="str">
        <f>MID(AA2918,MIN(FIND({0,1,2,3,4,5,6,7,8,9},AA2918&amp;"0123456789″")),LEN(AA2918))</f>
        <v>530え2306</v>
      </c>
      <c r="AU2918" s="26" t="str">
        <f t="shared" si="506"/>
        <v>2306</v>
      </c>
    </row>
    <row r="2919" spans="9:47" x14ac:dyDescent="0.2">
      <c r="I2919" s="26">
        <v>2307</v>
      </c>
      <c r="J2919" s="32" t="str">
        <f t="shared" si="498"/>
        <v/>
      </c>
      <c r="K2919" s="32" t="str">
        <f>IF(J2919="","",COUNTIF($J$2:J2919,"該当"))</f>
        <v/>
      </c>
      <c r="L2919" s="32" t="str">
        <f t="shared" si="507"/>
        <v>2307</v>
      </c>
      <c r="M2919" s="32" t="str">
        <f t="shared" si="499"/>
        <v/>
      </c>
      <c r="N2919" s="32" t="str">
        <f>IF(M2919="","",COUNTIF($M$2:M2919,"該当"))</f>
        <v/>
      </c>
      <c r="O2919" s="32" t="str">
        <f t="shared" si="500"/>
        <v>2307</v>
      </c>
      <c r="P2919" s="32" t="str">
        <f t="shared" si="501"/>
        <v/>
      </c>
      <c r="Q2919" s="32" t="str">
        <f>IF(P2919="","",COUNTIF($P$2:P2919,"該当"))</f>
        <v/>
      </c>
      <c r="R2919" s="32" t="str">
        <f t="shared" si="502"/>
        <v>2307</v>
      </c>
      <c r="S2919" s="32" t="str">
        <f t="shared" si="503"/>
        <v/>
      </c>
      <c r="T2919" s="32" t="str">
        <f>IF(S2919="","",COUNTIF($S$2:S2919,"該当"))</f>
        <v/>
      </c>
      <c r="U2919" s="32" t="str">
        <f t="shared" si="504"/>
        <v>2307</v>
      </c>
      <c r="V2919" s="32" t="str">
        <f t="shared" si="505"/>
        <v/>
      </c>
      <c r="W2919" s="32" t="str">
        <f>IF(V2919="","",COUNTIF($V$2:V2919,"該当"))</f>
        <v/>
      </c>
      <c r="X2919" s="32" t="str">
        <f>I2919&amp;V2919&amp;W2919</f>
        <v>2307</v>
      </c>
      <c r="Y2919" s="26">
        <v>495</v>
      </c>
      <c r="Z2919" s="26">
        <v>2307</v>
      </c>
      <c r="AA2919" s="26" t="s">
        <v>1942</v>
      </c>
      <c r="AB2919" s="26">
        <v>29</v>
      </c>
      <c r="AC2919" s="26" t="s">
        <v>34</v>
      </c>
      <c r="AD2919" s="26" t="s">
        <v>35</v>
      </c>
      <c r="AE2919" s="26" t="s">
        <v>23</v>
      </c>
      <c r="AF2919" s="26" t="s">
        <v>24</v>
      </c>
      <c r="AG2919" s="26">
        <v>9</v>
      </c>
      <c r="AH2919" s="26" t="s">
        <v>34</v>
      </c>
      <c r="AI2919" s="26" t="s">
        <v>26</v>
      </c>
      <c r="AJ2919" s="26">
        <v>5</v>
      </c>
      <c r="AK2919" s="26" t="s">
        <v>1915</v>
      </c>
      <c r="AL2919" s="26">
        <v>9003290291</v>
      </c>
      <c r="AM2919" s="26" t="s">
        <v>4</v>
      </c>
      <c r="AN2919" s="26">
        <v>5</v>
      </c>
      <c r="AO2919" s="26">
        <v>0</v>
      </c>
      <c r="AP2919" s="26" t="s">
        <v>28</v>
      </c>
      <c r="AT2919" s="26" t="str">
        <f>MID(AA2919,MIN(FIND({0,1,2,3,4,5,6,7,8,9},AA2919&amp;"0123456789″")),LEN(AA2919))</f>
        <v>530う2307</v>
      </c>
      <c r="AU2919" s="26" t="str">
        <f t="shared" si="506"/>
        <v>2307</v>
      </c>
    </row>
    <row r="2920" spans="9:47" x14ac:dyDescent="0.2">
      <c r="I2920" s="26">
        <v>2308</v>
      </c>
      <c r="J2920" s="32" t="str">
        <f t="shared" si="498"/>
        <v/>
      </c>
      <c r="K2920" s="32" t="str">
        <f>IF(J2920="","",COUNTIF($J$2:J2920,"該当"))</f>
        <v/>
      </c>
      <c r="L2920" s="32" t="str">
        <f t="shared" si="507"/>
        <v>2308</v>
      </c>
      <c r="M2920" s="32" t="str">
        <f t="shared" si="499"/>
        <v/>
      </c>
      <c r="N2920" s="32" t="str">
        <f>IF(M2920="","",COUNTIF($M$2:M2920,"該当"))</f>
        <v/>
      </c>
      <c r="O2920" s="32" t="str">
        <f t="shared" si="500"/>
        <v>2308</v>
      </c>
      <c r="P2920" s="32" t="str">
        <f t="shared" si="501"/>
        <v/>
      </c>
      <c r="Q2920" s="32" t="str">
        <f>IF(P2920="","",COUNTIF($P$2:P2920,"該当"))</f>
        <v/>
      </c>
      <c r="R2920" s="32" t="str">
        <f t="shared" si="502"/>
        <v>2308</v>
      </c>
      <c r="S2920" s="32" t="str">
        <f t="shared" si="503"/>
        <v/>
      </c>
      <c r="T2920" s="32" t="str">
        <f>IF(S2920="","",COUNTIF($S$2:S2920,"該当"))</f>
        <v/>
      </c>
      <c r="U2920" s="32" t="str">
        <f t="shared" si="504"/>
        <v>2308</v>
      </c>
      <c r="V2920" s="32" t="str">
        <f t="shared" si="505"/>
        <v/>
      </c>
      <c r="W2920" s="32" t="str">
        <f>IF(V2920="","",COUNTIF($V$2:V2920,"該当"))</f>
        <v/>
      </c>
      <c r="X2920" s="32" t="str">
        <f t="shared" si="508"/>
        <v>2308</v>
      </c>
      <c r="Y2920" s="26">
        <v>496</v>
      </c>
      <c r="Z2920" s="26">
        <v>2308</v>
      </c>
      <c r="AA2920" s="26" t="s">
        <v>1943</v>
      </c>
      <c r="AB2920" s="26">
        <v>29</v>
      </c>
      <c r="AC2920" s="26" t="s">
        <v>34</v>
      </c>
      <c r="AD2920" s="26" t="s">
        <v>35</v>
      </c>
      <c r="AE2920" s="26" t="s">
        <v>23</v>
      </c>
      <c r="AF2920" s="26" t="s">
        <v>24</v>
      </c>
      <c r="AG2920" s="26">
        <v>9</v>
      </c>
      <c r="AH2920" s="26" t="s">
        <v>34</v>
      </c>
      <c r="AI2920" s="26" t="s">
        <v>26</v>
      </c>
      <c r="AJ2920" s="26">
        <v>5</v>
      </c>
      <c r="AK2920" s="26" t="s">
        <v>1915</v>
      </c>
      <c r="AL2920" s="26">
        <v>9003290291</v>
      </c>
      <c r="AM2920" s="26" t="s">
        <v>4</v>
      </c>
      <c r="AN2920" s="26">
        <v>5</v>
      </c>
      <c r="AO2920" s="26">
        <v>0</v>
      </c>
      <c r="AP2920" s="26" t="s">
        <v>28</v>
      </c>
      <c r="AT2920" s="26" t="str">
        <f>MID(AA2920,MIN(FIND({0,1,2,3,4,5,6,7,8,9},AA2920&amp;"0123456789″")),LEN(AA2920))</f>
        <v>530う2308</v>
      </c>
      <c r="AU2920" s="26" t="str">
        <f t="shared" si="506"/>
        <v>2308</v>
      </c>
    </row>
    <row r="2921" spans="9:47" x14ac:dyDescent="0.2">
      <c r="I2921" s="26">
        <v>2352</v>
      </c>
      <c r="J2921" s="32" t="str">
        <f t="shared" si="498"/>
        <v/>
      </c>
      <c r="K2921" s="32" t="str">
        <f>IF(J2921="","",COUNTIF($J$2:J2921,"該当"))</f>
        <v/>
      </c>
      <c r="L2921" s="32" t="str">
        <f t="shared" si="507"/>
        <v>2352</v>
      </c>
      <c r="M2921" s="32" t="str">
        <f t="shared" si="499"/>
        <v/>
      </c>
      <c r="N2921" s="32" t="str">
        <f>IF(M2921="","",COUNTIF($M$2:M2921,"該当"))</f>
        <v/>
      </c>
      <c r="O2921" s="32" t="str">
        <f t="shared" si="500"/>
        <v>2352</v>
      </c>
      <c r="P2921" s="32" t="str">
        <f t="shared" si="501"/>
        <v/>
      </c>
      <c r="Q2921" s="32" t="str">
        <f>IF(P2921="","",COUNTIF($P$2:P2921,"該当"))</f>
        <v/>
      </c>
      <c r="R2921" s="32" t="str">
        <f t="shared" si="502"/>
        <v>2352</v>
      </c>
      <c r="S2921" s="32" t="str">
        <f t="shared" si="503"/>
        <v/>
      </c>
      <c r="T2921" s="32" t="str">
        <f>IF(S2921="","",COUNTIF($S$2:S2921,"該当"))</f>
        <v/>
      </c>
      <c r="U2921" s="32" t="str">
        <f t="shared" si="504"/>
        <v>2352</v>
      </c>
      <c r="V2921" s="32" t="str">
        <f t="shared" si="505"/>
        <v/>
      </c>
      <c r="W2921" s="32" t="str">
        <f>IF(V2921="","",COUNTIF($V$2:V2921,"該当"))</f>
        <v/>
      </c>
      <c r="X2921" s="32" t="str">
        <f t="shared" si="508"/>
        <v>2352</v>
      </c>
      <c r="Y2921" s="26">
        <v>122</v>
      </c>
      <c r="Z2921" s="26">
        <v>2352</v>
      </c>
      <c r="AA2921" s="26" t="s">
        <v>1944</v>
      </c>
      <c r="AB2921" s="26">
        <v>29</v>
      </c>
      <c r="AC2921" s="26" t="s">
        <v>34</v>
      </c>
      <c r="AD2921" s="26" t="s">
        <v>35</v>
      </c>
      <c r="AE2921" s="26" t="s">
        <v>23</v>
      </c>
      <c r="AF2921" s="26" t="s">
        <v>24</v>
      </c>
      <c r="AG2921" s="26">
        <v>9</v>
      </c>
      <c r="AH2921" s="26" t="s">
        <v>34</v>
      </c>
      <c r="AI2921" s="26" t="s">
        <v>26</v>
      </c>
      <c r="AJ2921" s="26">
        <v>5</v>
      </c>
      <c r="AK2921" s="26" t="s">
        <v>1915</v>
      </c>
      <c r="AL2921" s="26">
        <v>9003290291</v>
      </c>
      <c r="AM2921" s="26" t="s">
        <v>4</v>
      </c>
      <c r="AN2921" s="26">
        <v>5</v>
      </c>
      <c r="AO2921" s="26">
        <v>0</v>
      </c>
      <c r="AP2921" s="26" t="s">
        <v>28</v>
      </c>
      <c r="AT2921" s="26" t="str">
        <f>MID(AA2921,MIN(FIND({0,1,2,3,4,5,6,7,8,9},AA2921&amp;"0123456789″")),LEN(AA2921))</f>
        <v>530う2352</v>
      </c>
      <c r="AU2921" s="26" t="str">
        <f t="shared" si="506"/>
        <v>2352</v>
      </c>
    </row>
    <row r="2922" spans="9:47" x14ac:dyDescent="0.2">
      <c r="I2922" s="26">
        <v>2353</v>
      </c>
      <c r="J2922" s="32" t="str">
        <f t="shared" si="498"/>
        <v/>
      </c>
      <c r="K2922" s="32" t="str">
        <f>IF(J2922="","",COUNTIF($J$2:J2922,"該当"))</f>
        <v/>
      </c>
      <c r="L2922" s="32" t="str">
        <f t="shared" si="507"/>
        <v>2353</v>
      </c>
      <c r="M2922" s="32" t="str">
        <f t="shared" si="499"/>
        <v/>
      </c>
      <c r="N2922" s="32" t="str">
        <f>IF(M2922="","",COUNTIF($M$2:M2922,"該当"))</f>
        <v/>
      </c>
      <c r="O2922" s="32" t="str">
        <f t="shared" si="500"/>
        <v>2353</v>
      </c>
      <c r="P2922" s="32" t="str">
        <f t="shared" si="501"/>
        <v/>
      </c>
      <c r="Q2922" s="32" t="str">
        <f>IF(P2922="","",COUNTIF($P$2:P2922,"該当"))</f>
        <v/>
      </c>
      <c r="R2922" s="32" t="str">
        <f t="shared" si="502"/>
        <v>2353</v>
      </c>
      <c r="S2922" s="32" t="str">
        <f t="shared" si="503"/>
        <v/>
      </c>
      <c r="T2922" s="32" t="str">
        <f>IF(S2922="","",COUNTIF($S$2:S2922,"該当"))</f>
        <v/>
      </c>
      <c r="U2922" s="32" t="str">
        <f t="shared" si="504"/>
        <v>2353</v>
      </c>
      <c r="V2922" s="32" t="str">
        <f t="shared" si="505"/>
        <v/>
      </c>
      <c r="W2922" s="32" t="str">
        <f>IF(V2922="","",COUNTIF($V$2:V2922,"該当"))</f>
        <v/>
      </c>
      <c r="X2922" s="32" t="str">
        <f t="shared" si="508"/>
        <v>2353</v>
      </c>
      <c r="Y2922" s="26">
        <v>123</v>
      </c>
      <c r="Z2922" s="26">
        <v>2353</v>
      </c>
      <c r="AA2922" s="26" t="s">
        <v>3422</v>
      </c>
      <c r="AB2922" s="26">
        <v>29</v>
      </c>
      <c r="AC2922" s="26" t="s">
        <v>34</v>
      </c>
      <c r="AD2922" s="26" t="s">
        <v>35</v>
      </c>
      <c r="AE2922" s="26" t="s">
        <v>23</v>
      </c>
      <c r="AF2922" s="26" t="s">
        <v>24</v>
      </c>
      <c r="AG2922" s="26">
        <v>9</v>
      </c>
      <c r="AH2922" s="26" t="s">
        <v>34</v>
      </c>
      <c r="AI2922" s="26" t="s">
        <v>26</v>
      </c>
      <c r="AJ2922" s="26">
        <v>5</v>
      </c>
      <c r="AK2922" s="26" t="s">
        <v>1915</v>
      </c>
      <c r="AL2922" s="26">
        <v>9003290291</v>
      </c>
      <c r="AM2922" s="26" t="s">
        <v>4</v>
      </c>
      <c r="AN2922" s="26">
        <v>5</v>
      </c>
      <c r="AO2922" s="26">
        <v>0</v>
      </c>
      <c r="AP2922" s="26" t="s">
        <v>28</v>
      </c>
      <c r="AT2922" s="26" t="str">
        <f>MID(AA2922,MIN(FIND({0,1,2,3,4,5,6,7,8,9},AA2922&amp;"0123456789″")),LEN(AA2922))</f>
        <v>530う2353</v>
      </c>
      <c r="AU2922" s="26" t="str">
        <f t="shared" si="506"/>
        <v>2353</v>
      </c>
    </row>
    <row r="2923" spans="9:47" x14ac:dyDescent="0.2">
      <c r="I2923" s="26">
        <v>2354</v>
      </c>
      <c r="J2923" s="32" t="str">
        <f t="shared" si="498"/>
        <v/>
      </c>
      <c r="K2923" s="32" t="str">
        <f>IF(J2923="","",COUNTIF($J$2:J2923,"該当"))</f>
        <v/>
      </c>
      <c r="L2923" s="32" t="str">
        <f t="shared" si="507"/>
        <v>2354</v>
      </c>
      <c r="M2923" s="32" t="str">
        <f t="shared" si="499"/>
        <v/>
      </c>
      <c r="N2923" s="32" t="str">
        <f>IF(M2923="","",COUNTIF($M$2:M2923,"該当"))</f>
        <v/>
      </c>
      <c r="O2923" s="32" t="str">
        <f t="shared" si="500"/>
        <v>2354</v>
      </c>
      <c r="P2923" s="32" t="str">
        <f t="shared" si="501"/>
        <v/>
      </c>
      <c r="Q2923" s="32" t="str">
        <f>IF(P2923="","",COUNTIF($P$2:P2923,"該当"))</f>
        <v/>
      </c>
      <c r="R2923" s="32" t="str">
        <f t="shared" si="502"/>
        <v>2354</v>
      </c>
      <c r="S2923" s="32" t="str">
        <f t="shared" si="503"/>
        <v/>
      </c>
      <c r="T2923" s="32" t="str">
        <f>IF(S2923="","",COUNTIF($S$2:S2923,"該当"))</f>
        <v/>
      </c>
      <c r="U2923" s="32" t="str">
        <f t="shared" si="504"/>
        <v>2354</v>
      </c>
      <c r="V2923" s="32" t="str">
        <f t="shared" si="505"/>
        <v/>
      </c>
      <c r="W2923" s="32" t="str">
        <f>IF(V2923="","",COUNTIF($V$2:V2923,"該当"))</f>
        <v/>
      </c>
      <c r="X2923" s="32" t="str">
        <f t="shared" si="508"/>
        <v>2354</v>
      </c>
      <c r="Y2923" s="26">
        <v>124</v>
      </c>
      <c r="Z2923" s="26">
        <v>2354</v>
      </c>
      <c r="AA2923" s="26" t="s">
        <v>5155</v>
      </c>
      <c r="AB2923" s="26">
        <v>29</v>
      </c>
      <c r="AC2923" s="26" t="s">
        <v>34</v>
      </c>
      <c r="AD2923" s="26" t="s">
        <v>35</v>
      </c>
      <c r="AE2923" s="26" t="s">
        <v>23</v>
      </c>
      <c r="AF2923" s="26" t="s">
        <v>24</v>
      </c>
      <c r="AG2923" s="26">
        <v>9</v>
      </c>
      <c r="AH2923" s="26" t="s">
        <v>34</v>
      </c>
      <c r="AI2923" s="26" t="s">
        <v>26</v>
      </c>
      <c r="AJ2923" s="26">
        <v>5</v>
      </c>
      <c r="AK2923" s="26" t="s">
        <v>1915</v>
      </c>
      <c r="AL2923" s="26">
        <v>9003290291</v>
      </c>
      <c r="AM2923" s="26" t="s">
        <v>4</v>
      </c>
      <c r="AN2923" s="26">
        <v>5</v>
      </c>
      <c r="AO2923" s="26">
        <v>0</v>
      </c>
      <c r="AP2923" s="26" t="s">
        <v>28</v>
      </c>
      <c r="AT2923" s="26" t="str">
        <f>MID(AA2923,MIN(FIND({0,1,2,3,4,5,6,7,8,9},AA2923&amp;"0123456789″")),LEN(AA2923))</f>
        <v>530え2354</v>
      </c>
      <c r="AU2923" s="26" t="str">
        <f t="shared" si="506"/>
        <v>2354</v>
      </c>
    </row>
    <row r="2924" spans="9:47" x14ac:dyDescent="0.2">
      <c r="I2924" s="26">
        <v>2355</v>
      </c>
      <c r="J2924" s="32" t="str">
        <f t="shared" si="498"/>
        <v/>
      </c>
      <c r="K2924" s="32" t="str">
        <f>IF(J2924="","",COUNTIF($J$2:J2924,"該当"))</f>
        <v/>
      </c>
      <c r="L2924" s="32" t="str">
        <f t="shared" si="507"/>
        <v>2355</v>
      </c>
      <c r="M2924" s="32" t="str">
        <f t="shared" si="499"/>
        <v/>
      </c>
      <c r="N2924" s="32" t="str">
        <f>IF(M2924="","",COUNTIF($M$2:M2924,"該当"))</f>
        <v/>
      </c>
      <c r="O2924" s="32" t="str">
        <f t="shared" si="500"/>
        <v>2355</v>
      </c>
      <c r="P2924" s="32" t="str">
        <f t="shared" si="501"/>
        <v/>
      </c>
      <c r="Q2924" s="32" t="str">
        <f>IF(P2924="","",COUNTIF($P$2:P2924,"該当"))</f>
        <v/>
      </c>
      <c r="R2924" s="32" t="str">
        <f t="shared" si="502"/>
        <v>2355</v>
      </c>
      <c r="S2924" s="32" t="str">
        <f t="shared" si="503"/>
        <v/>
      </c>
      <c r="T2924" s="32" t="str">
        <f>IF(S2924="","",COUNTIF($S$2:S2924,"該当"))</f>
        <v/>
      </c>
      <c r="U2924" s="32" t="str">
        <f t="shared" si="504"/>
        <v>2355</v>
      </c>
      <c r="V2924" s="32" t="str">
        <f t="shared" si="505"/>
        <v/>
      </c>
      <c r="W2924" s="32" t="str">
        <f>IF(V2924="","",COUNTIF($V$2:V2924,"該当"))</f>
        <v/>
      </c>
      <c r="X2924" s="32" t="str">
        <f t="shared" si="508"/>
        <v>2355</v>
      </c>
      <c r="Y2924" s="26">
        <v>125</v>
      </c>
      <c r="Z2924" s="26">
        <v>2355</v>
      </c>
      <c r="AA2924" s="26" t="s">
        <v>1945</v>
      </c>
      <c r="AB2924" s="26">
        <v>29</v>
      </c>
      <c r="AC2924" s="26" t="s">
        <v>34</v>
      </c>
      <c r="AD2924" s="26" t="s">
        <v>35</v>
      </c>
      <c r="AE2924" s="26" t="s">
        <v>23</v>
      </c>
      <c r="AF2924" s="26" t="s">
        <v>24</v>
      </c>
      <c r="AG2924" s="26">
        <v>9</v>
      </c>
      <c r="AH2924" s="26" t="s">
        <v>34</v>
      </c>
      <c r="AI2924" s="26" t="s">
        <v>26</v>
      </c>
      <c r="AJ2924" s="26">
        <v>5</v>
      </c>
      <c r="AK2924" s="26" t="s">
        <v>1915</v>
      </c>
      <c r="AL2924" s="26">
        <v>9003290291</v>
      </c>
      <c r="AM2924" s="26" t="s">
        <v>4</v>
      </c>
      <c r="AN2924" s="26">
        <v>5</v>
      </c>
      <c r="AO2924" s="26">
        <v>0</v>
      </c>
      <c r="AP2924" s="26" t="s">
        <v>28</v>
      </c>
      <c r="AT2924" s="26" t="str">
        <f>MID(AA2924,MIN(FIND({0,1,2,3,4,5,6,7,8,9},AA2924&amp;"0123456789″")),LEN(AA2924))</f>
        <v>530う2355</v>
      </c>
      <c r="AU2924" s="26" t="str">
        <f t="shared" si="506"/>
        <v>2355</v>
      </c>
    </row>
    <row r="2925" spans="9:47" x14ac:dyDescent="0.2">
      <c r="I2925" s="26">
        <v>2365</v>
      </c>
      <c r="J2925" s="32" t="str">
        <f t="shared" si="498"/>
        <v/>
      </c>
      <c r="K2925" s="32" t="str">
        <f>IF(J2925="","",COUNTIF($J$2:J2925,"該当"))</f>
        <v/>
      </c>
      <c r="L2925" s="32" t="str">
        <f t="shared" si="507"/>
        <v>2365</v>
      </c>
      <c r="M2925" s="32" t="str">
        <f t="shared" si="499"/>
        <v/>
      </c>
      <c r="N2925" s="32" t="str">
        <f>IF(M2925="","",COUNTIF($M$2:M2925,"該当"))</f>
        <v/>
      </c>
      <c r="O2925" s="32" t="str">
        <f t="shared" si="500"/>
        <v>2365</v>
      </c>
      <c r="P2925" s="32" t="str">
        <f t="shared" si="501"/>
        <v/>
      </c>
      <c r="Q2925" s="32" t="str">
        <f>IF(P2925="","",COUNTIF($P$2:P2925,"該当"))</f>
        <v/>
      </c>
      <c r="R2925" s="32" t="str">
        <f t="shared" si="502"/>
        <v>2365</v>
      </c>
      <c r="S2925" s="32" t="str">
        <f t="shared" si="503"/>
        <v/>
      </c>
      <c r="T2925" s="32" t="str">
        <f>IF(S2925="","",COUNTIF($S$2:S2925,"該当"))</f>
        <v/>
      </c>
      <c r="U2925" s="32" t="str">
        <f t="shared" si="504"/>
        <v>2365</v>
      </c>
      <c r="V2925" s="32" t="str">
        <f t="shared" si="505"/>
        <v/>
      </c>
      <c r="W2925" s="32" t="str">
        <f>IF(V2925="","",COUNTIF($V$2:V2925,"該当"))</f>
        <v/>
      </c>
      <c r="X2925" s="32" t="str">
        <f t="shared" si="508"/>
        <v>2365</v>
      </c>
      <c r="Y2925" s="26">
        <v>135</v>
      </c>
      <c r="Z2925" s="26">
        <v>2365</v>
      </c>
      <c r="AA2925" s="26" t="s">
        <v>1946</v>
      </c>
      <c r="AB2925" s="26">
        <v>29</v>
      </c>
      <c r="AC2925" s="26" t="s">
        <v>34</v>
      </c>
      <c r="AD2925" s="26" t="s">
        <v>35</v>
      </c>
      <c r="AE2925" s="26" t="s">
        <v>23</v>
      </c>
      <c r="AF2925" s="26" t="s">
        <v>24</v>
      </c>
      <c r="AG2925" s="26">
        <v>9</v>
      </c>
      <c r="AH2925" s="26" t="s">
        <v>34</v>
      </c>
      <c r="AI2925" s="26" t="s">
        <v>26</v>
      </c>
      <c r="AJ2925" s="26">
        <v>5</v>
      </c>
      <c r="AK2925" s="26" t="s">
        <v>1915</v>
      </c>
      <c r="AL2925" s="26">
        <v>9003290291</v>
      </c>
      <c r="AM2925" s="26" t="s">
        <v>4</v>
      </c>
      <c r="AN2925" s="26">
        <v>5</v>
      </c>
      <c r="AO2925" s="26">
        <v>0</v>
      </c>
      <c r="AP2925" s="26" t="s">
        <v>28</v>
      </c>
      <c r="AT2925" s="26" t="str">
        <f>MID(AA2925,MIN(FIND({0,1,2,3,4,5,6,7,8,9},AA2925&amp;"0123456789″")),LEN(AA2925))</f>
        <v>530う2365</v>
      </c>
      <c r="AU2925" s="26" t="str">
        <f t="shared" si="506"/>
        <v>2365</v>
      </c>
    </row>
    <row r="2926" spans="9:47" x14ac:dyDescent="0.2">
      <c r="I2926" s="26">
        <v>2366</v>
      </c>
      <c r="J2926" s="32" t="str">
        <f t="shared" si="498"/>
        <v/>
      </c>
      <c r="K2926" s="32" t="str">
        <f>IF(J2926="","",COUNTIF($J$2:J2926,"該当"))</f>
        <v/>
      </c>
      <c r="L2926" s="32" t="str">
        <f t="shared" si="507"/>
        <v>2366</v>
      </c>
      <c r="M2926" s="32" t="str">
        <f t="shared" si="499"/>
        <v/>
      </c>
      <c r="N2926" s="32" t="str">
        <f>IF(M2926="","",COUNTIF($M$2:M2926,"該当"))</f>
        <v/>
      </c>
      <c r="O2926" s="32" t="str">
        <f t="shared" si="500"/>
        <v>2366</v>
      </c>
      <c r="P2926" s="32" t="str">
        <f t="shared" si="501"/>
        <v/>
      </c>
      <c r="Q2926" s="32" t="str">
        <f>IF(P2926="","",COUNTIF($P$2:P2926,"該当"))</f>
        <v/>
      </c>
      <c r="R2926" s="32" t="str">
        <f t="shared" si="502"/>
        <v>2366</v>
      </c>
      <c r="S2926" s="32" t="str">
        <f t="shared" si="503"/>
        <v/>
      </c>
      <c r="T2926" s="32" t="str">
        <f>IF(S2926="","",COUNTIF($S$2:S2926,"該当"))</f>
        <v/>
      </c>
      <c r="U2926" s="32" t="str">
        <f t="shared" si="504"/>
        <v>2366</v>
      </c>
      <c r="V2926" s="32" t="str">
        <f t="shared" si="505"/>
        <v/>
      </c>
      <c r="W2926" s="32" t="str">
        <f>IF(V2926="","",COUNTIF($V$2:V2926,"該当"))</f>
        <v/>
      </c>
      <c r="X2926" s="32" t="str">
        <f t="shared" si="508"/>
        <v>2366</v>
      </c>
      <c r="Y2926" s="26">
        <v>136</v>
      </c>
      <c r="Z2926" s="26">
        <v>2366</v>
      </c>
      <c r="AA2926" s="26" t="s">
        <v>1947</v>
      </c>
      <c r="AB2926" s="26">
        <v>29</v>
      </c>
      <c r="AC2926" s="26" t="s">
        <v>34</v>
      </c>
      <c r="AD2926" s="26" t="s">
        <v>35</v>
      </c>
      <c r="AE2926" s="26" t="s">
        <v>23</v>
      </c>
      <c r="AF2926" s="26" t="s">
        <v>24</v>
      </c>
      <c r="AG2926" s="26">
        <v>9</v>
      </c>
      <c r="AH2926" s="26" t="s">
        <v>34</v>
      </c>
      <c r="AI2926" s="26" t="s">
        <v>26</v>
      </c>
      <c r="AJ2926" s="26">
        <v>5</v>
      </c>
      <c r="AK2926" s="26" t="s">
        <v>1915</v>
      </c>
      <c r="AL2926" s="26">
        <v>9003290291</v>
      </c>
      <c r="AM2926" s="26" t="s">
        <v>4</v>
      </c>
      <c r="AN2926" s="26">
        <v>5</v>
      </c>
      <c r="AO2926" s="26">
        <v>0</v>
      </c>
      <c r="AP2926" s="26" t="s">
        <v>28</v>
      </c>
      <c r="AT2926" s="26" t="str">
        <f>MID(AA2926,MIN(FIND({0,1,2,3,4,5,6,7,8,9},AA2926&amp;"0123456789″")),LEN(AA2926))</f>
        <v>530う2366</v>
      </c>
      <c r="AU2926" s="26" t="str">
        <f t="shared" si="506"/>
        <v>2366</v>
      </c>
    </row>
    <row r="2927" spans="9:47" x14ac:dyDescent="0.2">
      <c r="I2927" s="26">
        <v>2367</v>
      </c>
      <c r="J2927" s="32" t="str">
        <f t="shared" si="498"/>
        <v/>
      </c>
      <c r="K2927" s="32" t="str">
        <f>IF(J2927="","",COUNTIF($J$2:J2927,"該当"))</f>
        <v/>
      </c>
      <c r="L2927" s="32" t="str">
        <f t="shared" si="507"/>
        <v>2367</v>
      </c>
      <c r="M2927" s="32" t="str">
        <f t="shared" si="499"/>
        <v/>
      </c>
      <c r="N2927" s="32" t="str">
        <f>IF(M2927="","",COUNTIF($M$2:M2927,"該当"))</f>
        <v/>
      </c>
      <c r="O2927" s="32" t="str">
        <f t="shared" si="500"/>
        <v>2367</v>
      </c>
      <c r="P2927" s="32" t="str">
        <f t="shared" si="501"/>
        <v/>
      </c>
      <c r="Q2927" s="32" t="str">
        <f>IF(P2927="","",COUNTIF($P$2:P2927,"該当"))</f>
        <v/>
      </c>
      <c r="R2927" s="32" t="str">
        <f t="shared" si="502"/>
        <v>2367</v>
      </c>
      <c r="S2927" s="32" t="str">
        <f t="shared" si="503"/>
        <v/>
      </c>
      <c r="T2927" s="32" t="str">
        <f>IF(S2927="","",COUNTIF($S$2:S2927,"該当"))</f>
        <v/>
      </c>
      <c r="U2927" s="32" t="str">
        <f t="shared" si="504"/>
        <v>2367</v>
      </c>
      <c r="V2927" s="32" t="str">
        <f t="shared" si="505"/>
        <v/>
      </c>
      <c r="W2927" s="32" t="str">
        <f>IF(V2927="","",COUNTIF($V$2:V2927,"該当"))</f>
        <v/>
      </c>
      <c r="X2927" s="32" t="str">
        <f t="shared" si="508"/>
        <v>2367</v>
      </c>
      <c r="Y2927" s="26">
        <v>137</v>
      </c>
      <c r="Z2927" s="26">
        <v>2367</v>
      </c>
      <c r="AA2927" s="26" t="s">
        <v>1948</v>
      </c>
      <c r="AB2927" s="26">
        <v>29</v>
      </c>
      <c r="AC2927" s="26" t="s">
        <v>34</v>
      </c>
      <c r="AD2927" s="26" t="s">
        <v>35</v>
      </c>
      <c r="AE2927" s="26" t="s">
        <v>23</v>
      </c>
      <c r="AF2927" s="26" t="s">
        <v>24</v>
      </c>
      <c r="AG2927" s="26">
        <v>9</v>
      </c>
      <c r="AH2927" s="26" t="s">
        <v>34</v>
      </c>
      <c r="AI2927" s="26" t="s">
        <v>26</v>
      </c>
      <c r="AJ2927" s="26">
        <v>5</v>
      </c>
      <c r="AK2927" s="26" t="s">
        <v>1915</v>
      </c>
      <c r="AL2927" s="26">
        <v>9003290291</v>
      </c>
      <c r="AM2927" s="26" t="s">
        <v>4</v>
      </c>
      <c r="AN2927" s="26">
        <v>5</v>
      </c>
      <c r="AO2927" s="26">
        <v>0</v>
      </c>
      <c r="AP2927" s="26" t="s">
        <v>28</v>
      </c>
      <c r="AT2927" s="26" t="str">
        <f>MID(AA2927,MIN(FIND({0,1,2,3,4,5,6,7,8,9},AA2927&amp;"0123456789″")),LEN(AA2927))</f>
        <v>530う2367</v>
      </c>
      <c r="AU2927" s="26" t="str">
        <f t="shared" si="506"/>
        <v>2367</v>
      </c>
    </row>
    <row r="2928" spans="9:47" x14ac:dyDescent="0.2">
      <c r="I2928" s="26">
        <v>2368</v>
      </c>
      <c r="J2928" s="32" t="str">
        <f t="shared" si="498"/>
        <v/>
      </c>
      <c r="K2928" s="32" t="str">
        <f>IF(J2928="","",COUNTIF($J$2:J2928,"該当"))</f>
        <v/>
      </c>
      <c r="L2928" s="32" t="str">
        <f t="shared" si="507"/>
        <v>2368</v>
      </c>
      <c r="M2928" s="32" t="str">
        <f t="shared" si="499"/>
        <v/>
      </c>
      <c r="N2928" s="32" t="str">
        <f>IF(M2928="","",COUNTIF($M$2:M2928,"該当"))</f>
        <v/>
      </c>
      <c r="O2928" s="32" t="str">
        <f t="shared" si="500"/>
        <v>2368</v>
      </c>
      <c r="P2928" s="32" t="str">
        <f t="shared" si="501"/>
        <v/>
      </c>
      <c r="Q2928" s="32" t="str">
        <f>IF(P2928="","",COUNTIF($P$2:P2928,"該当"))</f>
        <v/>
      </c>
      <c r="R2928" s="32" t="str">
        <f t="shared" si="502"/>
        <v>2368</v>
      </c>
      <c r="S2928" s="32" t="str">
        <f t="shared" si="503"/>
        <v/>
      </c>
      <c r="T2928" s="32" t="str">
        <f>IF(S2928="","",COUNTIF($S$2:S2928,"該当"))</f>
        <v/>
      </c>
      <c r="U2928" s="32" t="str">
        <f t="shared" si="504"/>
        <v>2368</v>
      </c>
      <c r="V2928" s="32" t="str">
        <f t="shared" si="505"/>
        <v/>
      </c>
      <c r="W2928" s="32" t="str">
        <f>IF(V2928="","",COUNTIF($V$2:V2928,"該当"))</f>
        <v/>
      </c>
      <c r="X2928" s="32" t="str">
        <f t="shared" si="508"/>
        <v>2368</v>
      </c>
      <c r="Y2928" s="26">
        <v>138</v>
      </c>
      <c r="Z2928" s="26">
        <v>2368</v>
      </c>
      <c r="AA2928" s="26" t="s">
        <v>1949</v>
      </c>
      <c r="AB2928" s="26">
        <v>29</v>
      </c>
      <c r="AC2928" s="26" t="s">
        <v>34</v>
      </c>
      <c r="AD2928" s="26" t="s">
        <v>35</v>
      </c>
      <c r="AE2928" s="26" t="s">
        <v>23</v>
      </c>
      <c r="AF2928" s="26" t="s">
        <v>24</v>
      </c>
      <c r="AG2928" s="26">
        <v>9</v>
      </c>
      <c r="AH2928" s="26" t="s">
        <v>34</v>
      </c>
      <c r="AI2928" s="26" t="s">
        <v>26</v>
      </c>
      <c r="AJ2928" s="26">
        <v>5</v>
      </c>
      <c r="AK2928" s="26" t="s">
        <v>1915</v>
      </c>
      <c r="AL2928" s="26">
        <v>9003290291</v>
      </c>
      <c r="AM2928" s="26" t="s">
        <v>4</v>
      </c>
      <c r="AN2928" s="26">
        <v>5</v>
      </c>
      <c r="AO2928" s="26">
        <v>0</v>
      </c>
      <c r="AP2928" s="26" t="s">
        <v>28</v>
      </c>
      <c r="AT2928" s="26" t="str">
        <f>MID(AA2928,MIN(FIND({0,1,2,3,4,5,6,7,8,9},AA2928&amp;"0123456789″")),LEN(AA2928))</f>
        <v>530う2368</v>
      </c>
      <c r="AU2928" s="26" t="str">
        <f t="shared" si="506"/>
        <v>2368</v>
      </c>
    </row>
    <row r="2929" spans="9:47" x14ac:dyDescent="0.2">
      <c r="I2929" s="26">
        <v>2369</v>
      </c>
      <c r="J2929" s="32" t="str">
        <f t="shared" si="498"/>
        <v/>
      </c>
      <c r="K2929" s="32" t="str">
        <f>IF(J2929="","",COUNTIF($J$2:J2929,"該当"))</f>
        <v/>
      </c>
      <c r="L2929" s="32" t="str">
        <f t="shared" si="507"/>
        <v>2369</v>
      </c>
      <c r="M2929" s="32" t="str">
        <f t="shared" si="499"/>
        <v/>
      </c>
      <c r="N2929" s="32" t="str">
        <f>IF(M2929="","",COUNTIF($M$2:M2929,"該当"))</f>
        <v/>
      </c>
      <c r="O2929" s="32" t="str">
        <f t="shared" si="500"/>
        <v>2369</v>
      </c>
      <c r="P2929" s="32" t="str">
        <f t="shared" si="501"/>
        <v/>
      </c>
      <c r="Q2929" s="32" t="str">
        <f>IF(P2929="","",COUNTIF($P$2:P2929,"該当"))</f>
        <v/>
      </c>
      <c r="R2929" s="32" t="str">
        <f t="shared" si="502"/>
        <v>2369</v>
      </c>
      <c r="S2929" s="32" t="str">
        <f t="shared" si="503"/>
        <v/>
      </c>
      <c r="T2929" s="32" t="str">
        <f>IF(S2929="","",COUNTIF($S$2:S2929,"該当"))</f>
        <v/>
      </c>
      <c r="U2929" s="32" t="str">
        <f t="shared" si="504"/>
        <v>2369</v>
      </c>
      <c r="V2929" s="32" t="str">
        <f t="shared" si="505"/>
        <v/>
      </c>
      <c r="W2929" s="32" t="str">
        <f>IF(V2929="","",COUNTIF($V$2:V2929,"該当"))</f>
        <v/>
      </c>
      <c r="X2929" s="32" t="str">
        <f t="shared" si="508"/>
        <v>2369</v>
      </c>
      <c r="Y2929" s="26">
        <v>139</v>
      </c>
      <c r="Z2929" s="26">
        <v>2369</v>
      </c>
      <c r="AA2929" s="26" t="s">
        <v>1950</v>
      </c>
      <c r="AB2929" s="26">
        <v>29</v>
      </c>
      <c r="AC2929" s="26" t="s">
        <v>34</v>
      </c>
      <c r="AD2929" s="26" t="s">
        <v>35</v>
      </c>
      <c r="AE2929" s="26" t="s">
        <v>23</v>
      </c>
      <c r="AF2929" s="26" t="s">
        <v>24</v>
      </c>
      <c r="AG2929" s="26">
        <v>9</v>
      </c>
      <c r="AH2929" s="26" t="s">
        <v>34</v>
      </c>
      <c r="AI2929" s="26" t="s">
        <v>26</v>
      </c>
      <c r="AJ2929" s="26">
        <v>5</v>
      </c>
      <c r="AK2929" s="26" t="s">
        <v>1915</v>
      </c>
      <c r="AL2929" s="26">
        <v>9003290291</v>
      </c>
      <c r="AM2929" s="26" t="s">
        <v>4</v>
      </c>
      <c r="AN2929" s="26">
        <v>5</v>
      </c>
      <c r="AO2929" s="26">
        <v>0</v>
      </c>
      <c r="AP2929" s="26" t="s">
        <v>28</v>
      </c>
      <c r="AT2929" s="26" t="str">
        <f>MID(AA2929,MIN(FIND({0,1,2,3,4,5,6,7,8,9},AA2929&amp;"0123456789″")),LEN(AA2929))</f>
        <v>530う2369</v>
      </c>
      <c r="AU2929" s="26" t="str">
        <f t="shared" si="506"/>
        <v>2369</v>
      </c>
    </row>
    <row r="2930" spans="9:47" x14ac:dyDescent="0.2">
      <c r="I2930" s="26">
        <v>2370</v>
      </c>
      <c r="J2930" s="32" t="str">
        <f t="shared" si="498"/>
        <v/>
      </c>
      <c r="K2930" s="32" t="str">
        <f>IF(J2930="","",COUNTIF($J$2:J2930,"該当"))</f>
        <v/>
      </c>
      <c r="L2930" s="32" t="str">
        <f t="shared" si="507"/>
        <v>2370</v>
      </c>
      <c r="M2930" s="32" t="str">
        <f t="shared" si="499"/>
        <v/>
      </c>
      <c r="N2930" s="32" t="str">
        <f>IF(M2930="","",COUNTIF($M$2:M2930,"該当"))</f>
        <v/>
      </c>
      <c r="O2930" s="32" t="str">
        <f t="shared" si="500"/>
        <v>2370</v>
      </c>
      <c r="P2930" s="32" t="str">
        <f t="shared" si="501"/>
        <v/>
      </c>
      <c r="Q2930" s="32" t="str">
        <f>IF(P2930="","",COUNTIF($P$2:P2930,"該当"))</f>
        <v/>
      </c>
      <c r="R2930" s="32" t="str">
        <f t="shared" si="502"/>
        <v>2370</v>
      </c>
      <c r="S2930" s="32" t="str">
        <f t="shared" si="503"/>
        <v/>
      </c>
      <c r="T2930" s="32" t="str">
        <f>IF(S2930="","",COUNTIF($S$2:S2930,"該当"))</f>
        <v/>
      </c>
      <c r="U2930" s="32" t="str">
        <f t="shared" si="504"/>
        <v>2370</v>
      </c>
      <c r="V2930" s="32" t="str">
        <f t="shared" si="505"/>
        <v/>
      </c>
      <c r="W2930" s="32" t="str">
        <f>IF(V2930="","",COUNTIF($V$2:V2930,"該当"))</f>
        <v/>
      </c>
      <c r="X2930" s="32" t="str">
        <f t="shared" si="508"/>
        <v>2370</v>
      </c>
      <c r="Y2930" s="26">
        <v>2349</v>
      </c>
      <c r="Z2930" s="26">
        <v>2370</v>
      </c>
      <c r="AA2930" s="26" t="s">
        <v>1951</v>
      </c>
      <c r="AB2930" s="26">
        <v>29</v>
      </c>
      <c r="AC2930" s="26" t="s">
        <v>34</v>
      </c>
      <c r="AD2930" s="26" t="s">
        <v>35</v>
      </c>
      <c r="AE2930" s="26" t="s">
        <v>23</v>
      </c>
      <c r="AF2930" s="26" t="s">
        <v>24</v>
      </c>
      <c r="AG2930" s="26">
        <v>9</v>
      </c>
      <c r="AH2930" s="26" t="s">
        <v>34</v>
      </c>
      <c r="AI2930" s="26" t="s">
        <v>26</v>
      </c>
      <c r="AJ2930" s="26">
        <v>5</v>
      </c>
      <c r="AK2930" s="26" t="s">
        <v>1915</v>
      </c>
      <c r="AL2930" s="26">
        <v>9003290291</v>
      </c>
      <c r="AM2930" s="26" t="s">
        <v>4</v>
      </c>
      <c r="AN2930" s="26">
        <v>5</v>
      </c>
      <c r="AO2930" s="26">
        <v>0</v>
      </c>
      <c r="AP2930" s="26" t="s">
        <v>28</v>
      </c>
      <c r="AT2930" s="26" t="str">
        <f>MID(AA2930,MIN(FIND({0,1,2,3,4,5,6,7,8,9},AA2930&amp;"0123456789″")),LEN(AA2930))</f>
        <v>530う2370</v>
      </c>
      <c r="AU2930" s="26" t="str">
        <f t="shared" si="506"/>
        <v>2370</v>
      </c>
    </row>
    <row r="2931" spans="9:47" x14ac:dyDescent="0.2">
      <c r="I2931" s="26">
        <v>2372</v>
      </c>
      <c r="J2931" s="32" t="str">
        <f t="shared" si="498"/>
        <v/>
      </c>
      <c r="K2931" s="32" t="str">
        <f>IF(J2931="","",COUNTIF($J$2:J2931,"該当"))</f>
        <v/>
      </c>
      <c r="L2931" s="32" t="str">
        <f t="shared" si="507"/>
        <v>2372</v>
      </c>
      <c r="M2931" s="32" t="str">
        <f t="shared" si="499"/>
        <v/>
      </c>
      <c r="N2931" s="32" t="str">
        <f>IF(M2931="","",COUNTIF($M$2:M2931,"該当"))</f>
        <v/>
      </c>
      <c r="O2931" s="32" t="str">
        <f t="shared" si="500"/>
        <v>2372</v>
      </c>
      <c r="P2931" s="32" t="str">
        <f t="shared" si="501"/>
        <v/>
      </c>
      <c r="Q2931" s="32" t="str">
        <f>IF(P2931="","",COUNTIF($P$2:P2931,"該当"))</f>
        <v/>
      </c>
      <c r="R2931" s="32" t="str">
        <f t="shared" si="502"/>
        <v>2372</v>
      </c>
      <c r="S2931" s="32" t="str">
        <f t="shared" si="503"/>
        <v/>
      </c>
      <c r="T2931" s="32" t="str">
        <f>IF(S2931="","",COUNTIF($S$2:S2931,"該当"))</f>
        <v/>
      </c>
      <c r="U2931" s="32" t="str">
        <f t="shared" si="504"/>
        <v>2372</v>
      </c>
      <c r="V2931" s="32" t="str">
        <f t="shared" si="505"/>
        <v/>
      </c>
      <c r="W2931" s="32" t="str">
        <f>IF(V2931="","",COUNTIF($V$2:V2931,"該当"))</f>
        <v/>
      </c>
      <c r="X2931" s="32" t="str">
        <f t="shared" si="508"/>
        <v>2372</v>
      </c>
      <c r="Y2931" s="26">
        <v>141</v>
      </c>
      <c r="Z2931" s="26">
        <v>2372</v>
      </c>
      <c r="AA2931" s="26" t="s">
        <v>1952</v>
      </c>
      <c r="AB2931" s="26">
        <v>29</v>
      </c>
      <c r="AC2931" s="26" t="s">
        <v>34</v>
      </c>
      <c r="AD2931" s="26" t="s">
        <v>35</v>
      </c>
      <c r="AE2931" s="26" t="s">
        <v>23</v>
      </c>
      <c r="AF2931" s="26" t="s">
        <v>24</v>
      </c>
      <c r="AG2931" s="26">
        <v>9</v>
      </c>
      <c r="AH2931" s="26" t="s">
        <v>34</v>
      </c>
      <c r="AI2931" s="26" t="s">
        <v>26</v>
      </c>
      <c r="AJ2931" s="26">
        <v>5</v>
      </c>
      <c r="AK2931" s="26" t="s">
        <v>1915</v>
      </c>
      <c r="AL2931" s="26">
        <v>9003290291</v>
      </c>
      <c r="AM2931" s="26" t="s">
        <v>4</v>
      </c>
      <c r="AN2931" s="26">
        <v>5</v>
      </c>
      <c r="AO2931" s="26">
        <v>0</v>
      </c>
      <c r="AP2931" s="26" t="s">
        <v>28</v>
      </c>
      <c r="AT2931" s="26" t="str">
        <f>MID(AA2931,MIN(FIND({0,1,2,3,4,5,6,7,8,9},AA2931&amp;"0123456789″")),LEN(AA2931))</f>
        <v>530う2372</v>
      </c>
      <c r="AU2931" s="26" t="str">
        <f t="shared" si="506"/>
        <v>2372</v>
      </c>
    </row>
    <row r="2932" spans="9:47" x14ac:dyDescent="0.2">
      <c r="I2932" s="26">
        <v>2376</v>
      </c>
      <c r="J2932" s="32" t="str">
        <f t="shared" si="498"/>
        <v/>
      </c>
      <c r="K2932" s="32" t="str">
        <f>IF(J2932="","",COUNTIF($J$2:J2932,"該当"))</f>
        <v/>
      </c>
      <c r="L2932" s="32" t="str">
        <f t="shared" si="507"/>
        <v>2376</v>
      </c>
      <c r="M2932" s="32" t="str">
        <f t="shared" si="499"/>
        <v/>
      </c>
      <c r="N2932" s="32" t="str">
        <f>IF(M2932="","",COUNTIF($M$2:M2932,"該当"))</f>
        <v/>
      </c>
      <c r="O2932" s="32" t="str">
        <f t="shared" si="500"/>
        <v>2376</v>
      </c>
      <c r="P2932" s="32" t="str">
        <f t="shared" si="501"/>
        <v/>
      </c>
      <c r="Q2932" s="32" t="str">
        <f>IF(P2932="","",COUNTIF($P$2:P2932,"該当"))</f>
        <v/>
      </c>
      <c r="R2932" s="32" t="str">
        <f t="shared" si="502"/>
        <v>2376</v>
      </c>
      <c r="S2932" s="32" t="str">
        <f t="shared" si="503"/>
        <v/>
      </c>
      <c r="T2932" s="32" t="str">
        <f>IF(S2932="","",COUNTIF($S$2:S2932,"該当"))</f>
        <v/>
      </c>
      <c r="U2932" s="32" t="str">
        <f t="shared" si="504"/>
        <v>2376</v>
      </c>
      <c r="V2932" s="32" t="str">
        <f t="shared" si="505"/>
        <v/>
      </c>
      <c r="W2932" s="32" t="str">
        <f>IF(V2932="","",COUNTIF($V$2:V2932,"該当"))</f>
        <v/>
      </c>
      <c r="X2932" s="32" t="str">
        <f t="shared" si="508"/>
        <v>2376</v>
      </c>
      <c r="Y2932" s="26">
        <v>145</v>
      </c>
      <c r="Z2932" s="26">
        <v>2376</v>
      </c>
      <c r="AA2932" s="26" t="s">
        <v>1953</v>
      </c>
      <c r="AB2932" s="26">
        <v>29</v>
      </c>
      <c r="AC2932" s="26" t="s">
        <v>34</v>
      </c>
      <c r="AD2932" s="26" t="s">
        <v>35</v>
      </c>
      <c r="AE2932" s="26" t="s">
        <v>23</v>
      </c>
      <c r="AF2932" s="26" t="s">
        <v>24</v>
      </c>
      <c r="AG2932" s="26">
        <v>9</v>
      </c>
      <c r="AH2932" s="26" t="s">
        <v>34</v>
      </c>
      <c r="AI2932" s="26" t="s">
        <v>26</v>
      </c>
      <c r="AJ2932" s="26">
        <v>5</v>
      </c>
      <c r="AK2932" s="26" t="s">
        <v>1915</v>
      </c>
      <c r="AL2932" s="26">
        <v>9003290291</v>
      </c>
      <c r="AM2932" s="26" t="s">
        <v>4</v>
      </c>
      <c r="AN2932" s="26">
        <v>5</v>
      </c>
      <c r="AO2932" s="26">
        <v>0</v>
      </c>
      <c r="AP2932" s="26" t="s">
        <v>28</v>
      </c>
      <c r="AT2932" s="26" t="str">
        <f>MID(AA2932,MIN(FIND({0,1,2,3,4,5,6,7,8,9},AA2932&amp;"0123456789″")),LEN(AA2932))</f>
        <v>530う2376</v>
      </c>
      <c r="AU2932" s="26" t="str">
        <f t="shared" si="506"/>
        <v>2376</v>
      </c>
    </row>
    <row r="2933" spans="9:47" x14ac:dyDescent="0.2">
      <c r="I2933" s="26">
        <v>2377</v>
      </c>
      <c r="J2933" s="32" t="str">
        <f t="shared" si="498"/>
        <v/>
      </c>
      <c r="K2933" s="32" t="str">
        <f>IF(J2933="","",COUNTIF($J$2:J2933,"該当"))</f>
        <v/>
      </c>
      <c r="L2933" s="32" t="str">
        <f t="shared" si="507"/>
        <v>2377</v>
      </c>
      <c r="M2933" s="32" t="str">
        <f t="shared" si="499"/>
        <v/>
      </c>
      <c r="N2933" s="32" t="str">
        <f>IF(M2933="","",COUNTIF($M$2:M2933,"該当"))</f>
        <v/>
      </c>
      <c r="O2933" s="32" t="str">
        <f t="shared" si="500"/>
        <v>2377</v>
      </c>
      <c r="P2933" s="32" t="str">
        <f t="shared" si="501"/>
        <v/>
      </c>
      <c r="Q2933" s="32" t="str">
        <f>IF(P2933="","",COUNTIF($P$2:P2933,"該当"))</f>
        <v/>
      </c>
      <c r="R2933" s="32" t="str">
        <f t="shared" si="502"/>
        <v>2377</v>
      </c>
      <c r="S2933" s="32" t="str">
        <f t="shared" si="503"/>
        <v/>
      </c>
      <c r="T2933" s="32" t="str">
        <f>IF(S2933="","",COUNTIF($S$2:S2933,"該当"))</f>
        <v/>
      </c>
      <c r="U2933" s="32" t="str">
        <f t="shared" si="504"/>
        <v>2377</v>
      </c>
      <c r="V2933" s="32" t="str">
        <f t="shared" si="505"/>
        <v/>
      </c>
      <c r="W2933" s="32" t="str">
        <f>IF(V2933="","",COUNTIF($V$2:V2933,"該当"))</f>
        <v/>
      </c>
      <c r="X2933" s="32" t="str">
        <f t="shared" si="508"/>
        <v>2377</v>
      </c>
      <c r="Y2933" s="26">
        <v>146</v>
      </c>
      <c r="Z2933" s="26">
        <v>2377</v>
      </c>
      <c r="AA2933" s="26" t="s">
        <v>5156</v>
      </c>
      <c r="AB2933" s="26">
        <v>29</v>
      </c>
      <c r="AC2933" s="26" t="s">
        <v>34</v>
      </c>
      <c r="AD2933" s="26" t="s">
        <v>35</v>
      </c>
      <c r="AE2933" s="26" t="s">
        <v>23</v>
      </c>
      <c r="AF2933" s="26" t="s">
        <v>24</v>
      </c>
      <c r="AG2933" s="26">
        <v>9</v>
      </c>
      <c r="AH2933" s="26" t="s">
        <v>34</v>
      </c>
      <c r="AI2933" s="26" t="s">
        <v>26</v>
      </c>
      <c r="AJ2933" s="26">
        <v>5</v>
      </c>
      <c r="AK2933" s="26" t="s">
        <v>1915</v>
      </c>
      <c r="AL2933" s="26">
        <v>9003290291</v>
      </c>
      <c r="AM2933" s="26" t="s">
        <v>4</v>
      </c>
      <c r="AN2933" s="26">
        <v>5</v>
      </c>
      <c r="AO2933" s="26">
        <v>0</v>
      </c>
      <c r="AP2933" s="26" t="s">
        <v>28</v>
      </c>
      <c r="AT2933" s="26" t="str">
        <f>MID(AA2933,MIN(FIND({0,1,2,3,4,5,6,7,8,9},AA2933&amp;"0123456789″")),LEN(AA2933))</f>
        <v>530え2377</v>
      </c>
      <c r="AU2933" s="26" t="str">
        <f t="shared" si="506"/>
        <v>2377</v>
      </c>
    </row>
    <row r="2934" spans="9:47" x14ac:dyDescent="0.2">
      <c r="I2934" s="26">
        <v>2387</v>
      </c>
      <c r="J2934" s="32" t="str">
        <f t="shared" si="498"/>
        <v/>
      </c>
      <c r="K2934" s="32" t="str">
        <f>IF(J2934="","",COUNTIF($J$2:J2934,"該当"))</f>
        <v/>
      </c>
      <c r="L2934" s="32" t="str">
        <f t="shared" si="507"/>
        <v>2387</v>
      </c>
      <c r="M2934" s="32" t="str">
        <f t="shared" si="499"/>
        <v/>
      </c>
      <c r="N2934" s="32" t="str">
        <f>IF(M2934="","",COUNTIF($M$2:M2934,"該当"))</f>
        <v/>
      </c>
      <c r="O2934" s="32" t="str">
        <f t="shared" si="500"/>
        <v>2387</v>
      </c>
      <c r="P2934" s="32" t="str">
        <f t="shared" si="501"/>
        <v/>
      </c>
      <c r="Q2934" s="32" t="str">
        <f>IF(P2934="","",COUNTIF($P$2:P2934,"該当"))</f>
        <v/>
      </c>
      <c r="R2934" s="32" t="str">
        <f t="shared" si="502"/>
        <v>2387</v>
      </c>
      <c r="S2934" s="32" t="str">
        <f t="shared" si="503"/>
        <v/>
      </c>
      <c r="T2934" s="32" t="str">
        <f>IF(S2934="","",COUNTIF($S$2:S2934,"該当"))</f>
        <v/>
      </c>
      <c r="U2934" s="32" t="str">
        <f t="shared" si="504"/>
        <v>2387</v>
      </c>
      <c r="V2934" s="32" t="str">
        <f t="shared" si="505"/>
        <v/>
      </c>
      <c r="W2934" s="32" t="str">
        <f>IF(V2934="","",COUNTIF($V$2:V2934,"該当"))</f>
        <v/>
      </c>
      <c r="X2934" s="32" t="str">
        <f t="shared" si="508"/>
        <v>2387</v>
      </c>
      <c r="Y2934" s="26">
        <v>156</v>
      </c>
      <c r="Z2934" s="26">
        <v>2387</v>
      </c>
      <c r="AA2934" s="26" t="s">
        <v>1954</v>
      </c>
      <c r="AB2934" s="26">
        <v>29</v>
      </c>
      <c r="AC2934" s="26" t="s">
        <v>34</v>
      </c>
      <c r="AD2934" s="26" t="s">
        <v>35</v>
      </c>
      <c r="AE2934" s="26" t="s">
        <v>23</v>
      </c>
      <c r="AF2934" s="26" t="s">
        <v>24</v>
      </c>
      <c r="AG2934" s="26">
        <v>9</v>
      </c>
      <c r="AH2934" s="26" t="s">
        <v>34</v>
      </c>
      <c r="AI2934" s="26" t="s">
        <v>26</v>
      </c>
      <c r="AJ2934" s="26">
        <v>5</v>
      </c>
      <c r="AK2934" s="26" t="s">
        <v>1915</v>
      </c>
      <c r="AL2934" s="26">
        <v>9003290291</v>
      </c>
      <c r="AM2934" s="26" t="s">
        <v>4</v>
      </c>
      <c r="AN2934" s="26">
        <v>5</v>
      </c>
      <c r="AO2934" s="26">
        <v>0</v>
      </c>
      <c r="AP2934" s="26" t="s">
        <v>28</v>
      </c>
      <c r="AT2934" s="26" t="str">
        <f>MID(AA2934,MIN(FIND({0,1,2,3,4,5,6,7,8,9},AA2934&amp;"0123456789″")),LEN(AA2934))</f>
        <v>530う2387</v>
      </c>
      <c r="AU2934" s="26" t="str">
        <f t="shared" si="506"/>
        <v>2387</v>
      </c>
    </row>
    <row r="2935" spans="9:47" x14ac:dyDescent="0.2">
      <c r="I2935" s="26">
        <v>2393</v>
      </c>
      <c r="J2935" s="32" t="str">
        <f t="shared" si="498"/>
        <v/>
      </c>
      <c r="K2935" s="32" t="str">
        <f>IF(J2935="","",COUNTIF($J$2:J2935,"該当"))</f>
        <v/>
      </c>
      <c r="L2935" s="32" t="str">
        <f t="shared" si="507"/>
        <v>2393</v>
      </c>
      <c r="M2935" s="32" t="str">
        <f t="shared" si="499"/>
        <v/>
      </c>
      <c r="N2935" s="32" t="str">
        <f>IF(M2935="","",COUNTIF($M$2:M2935,"該当"))</f>
        <v/>
      </c>
      <c r="O2935" s="32" t="str">
        <f t="shared" si="500"/>
        <v>2393</v>
      </c>
      <c r="P2935" s="32" t="str">
        <f t="shared" si="501"/>
        <v/>
      </c>
      <c r="Q2935" s="32" t="str">
        <f>IF(P2935="","",COUNTIF($P$2:P2935,"該当"))</f>
        <v/>
      </c>
      <c r="R2935" s="32" t="str">
        <f t="shared" si="502"/>
        <v>2393</v>
      </c>
      <c r="S2935" s="32" t="str">
        <f t="shared" si="503"/>
        <v/>
      </c>
      <c r="T2935" s="32" t="str">
        <f>IF(S2935="","",COUNTIF($S$2:S2935,"該当"))</f>
        <v/>
      </c>
      <c r="U2935" s="32" t="str">
        <f t="shared" si="504"/>
        <v>2393</v>
      </c>
      <c r="V2935" s="32" t="str">
        <f t="shared" si="505"/>
        <v/>
      </c>
      <c r="W2935" s="32" t="str">
        <f>IF(V2935="","",COUNTIF($V$2:V2935,"該当"))</f>
        <v/>
      </c>
      <c r="X2935" s="32" t="str">
        <f t="shared" si="508"/>
        <v>2393</v>
      </c>
      <c r="Y2935" s="26">
        <v>162</v>
      </c>
      <c r="Z2935" s="26">
        <v>2393</v>
      </c>
      <c r="AA2935" s="26" t="s">
        <v>1955</v>
      </c>
      <c r="AB2935" s="26">
        <v>29</v>
      </c>
      <c r="AC2935" s="26" t="s">
        <v>34</v>
      </c>
      <c r="AD2935" s="26" t="s">
        <v>35</v>
      </c>
      <c r="AE2935" s="26" t="s">
        <v>23</v>
      </c>
      <c r="AF2935" s="26" t="s">
        <v>24</v>
      </c>
      <c r="AG2935" s="26">
        <v>9</v>
      </c>
      <c r="AH2935" s="26" t="s">
        <v>34</v>
      </c>
      <c r="AI2935" s="26" t="s">
        <v>26</v>
      </c>
      <c r="AJ2935" s="26">
        <v>5</v>
      </c>
      <c r="AK2935" s="26" t="s">
        <v>1915</v>
      </c>
      <c r="AL2935" s="26">
        <v>9003290291</v>
      </c>
      <c r="AM2935" s="26" t="s">
        <v>4</v>
      </c>
      <c r="AN2935" s="26">
        <v>5</v>
      </c>
      <c r="AO2935" s="26">
        <v>0</v>
      </c>
      <c r="AP2935" s="26" t="s">
        <v>28</v>
      </c>
      <c r="AT2935" s="26" t="str">
        <f>MID(AA2935,MIN(FIND({0,1,2,3,4,5,6,7,8,9},AA2935&amp;"0123456789″")),LEN(AA2935))</f>
        <v>530え2393</v>
      </c>
      <c r="AU2935" s="26" t="str">
        <f t="shared" si="506"/>
        <v>2393</v>
      </c>
    </row>
    <row r="2936" spans="9:47" x14ac:dyDescent="0.2">
      <c r="I2936" s="26">
        <v>2394</v>
      </c>
      <c r="J2936" s="32" t="str">
        <f t="shared" si="498"/>
        <v/>
      </c>
      <c r="K2936" s="32" t="str">
        <f>IF(J2936="","",COUNTIF($J$2:J2936,"該当"))</f>
        <v/>
      </c>
      <c r="L2936" s="32" t="str">
        <f t="shared" si="507"/>
        <v>2394</v>
      </c>
      <c r="M2936" s="32" t="str">
        <f t="shared" si="499"/>
        <v/>
      </c>
      <c r="N2936" s="32" t="str">
        <f>IF(M2936="","",COUNTIF($M$2:M2936,"該当"))</f>
        <v/>
      </c>
      <c r="O2936" s="32" t="str">
        <f t="shared" si="500"/>
        <v>2394</v>
      </c>
      <c r="P2936" s="32" t="str">
        <f t="shared" si="501"/>
        <v/>
      </c>
      <c r="Q2936" s="32" t="str">
        <f>IF(P2936="","",COUNTIF($P$2:P2936,"該当"))</f>
        <v/>
      </c>
      <c r="R2936" s="32" t="str">
        <f t="shared" si="502"/>
        <v>2394</v>
      </c>
      <c r="S2936" s="32" t="str">
        <f t="shared" si="503"/>
        <v/>
      </c>
      <c r="T2936" s="32" t="str">
        <f>IF(S2936="","",COUNTIF($S$2:S2936,"該当"))</f>
        <v/>
      </c>
      <c r="U2936" s="32" t="str">
        <f t="shared" si="504"/>
        <v>2394</v>
      </c>
      <c r="V2936" s="32" t="str">
        <f t="shared" si="505"/>
        <v/>
      </c>
      <c r="W2936" s="32" t="str">
        <f>IF(V2936="","",COUNTIF($V$2:V2936,"該当"))</f>
        <v/>
      </c>
      <c r="X2936" s="32" t="str">
        <f t="shared" si="508"/>
        <v>2394</v>
      </c>
      <c r="Y2936" s="26">
        <v>163</v>
      </c>
      <c r="Z2936" s="26">
        <v>2394</v>
      </c>
      <c r="AA2936" s="26" t="s">
        <v>4552</v>
      </c>
      <c r="AB2936" s="26">
        <v>29</v>
      </c>
      <c r="AC2936" s="26" t="s">
        <v>34</v>
      </c>
      <c r="AD2936" s="26" t="s">
        <v>35</v>
      </c>
      <c r="AE2936" s="26" t="s">
        <v>23</v>
      </c>
      <c r="AF2936" s="26" t="s">
        <v>24</v>
      </c>
      <c r="AG2936" s="26">
        <v>9</v>
      </c>
      <c r="AH2936" s="26" t="s">
        <v>34</v>
      </c>
      <c r="AI2936" s="26" t="s">
        <v>26</v>
      </c>
      <c r="AJ2936" s="26">
        <v>5</v>
      </c>
      <c r="AK2936" s="26" t="s">
        <v>1915</v>
      </c>
      <c r="AL2936" s="26">
        <v>9003290291</v>
      </c>
      <c r="AM2936" s="26" t="s">
        <v>4</v>
      </c>
      <c r="AN2936" s="26">
        <v>5</v>
      </c>
      <c r="AO2936" s="26">
        <v>0</v>
      </c>
      <c r="AP2936" s="26" t="s">
        <v>28</v>
      </c>
      <c r="AT2936" s="26" t="str">
        <f>MID(AA2936,MIN(FIND({0,1,2,3,4,5,6,7,8,9},AA2936&amp;"0123456789″")),LEN(AA2936))</f>
        <v>530え2394</v>
      </c>
      <c r="AU2936" s="26" t="str">
        <f t="shared" si="506"/>
        <v>2394</v>
      </c>
    </row>
    <row r="2937" spans="9:47" x14ac:dyDescent="0.2">
      <c r="I2937" s="26">
        <v>2395</v>
      </c>
      <c r="J2937" s="32" t="str">
        <f t="shared" si="498"/>
        <v/>
      </c>
      <c r="K2937" s="32" t="str">
        <f>IF(J2937="","",COUNTIF($J$2:J2937,"該当"))</f>
        <v/>
      </c>
      <c r="L2937" s="32" t="str">
        <f t="shared" si="507"/>
        <v>2395</v>
      </c>
      <c r="M2937" s="32" t="str">
        <f t="shared" si="499"/>
        <v/>
      </c>
      <c r="N2937" s="32" t="str">
        <f>IF(M2937="","",COUNTIF($M$2:M2937,"該当"))</f>
        <v/>
      </c>
      <c r="O2937" s="32" t="str">
        <f t="shared" si="500"/>
        <v>2395</v>
      </c>
      <c r="P2937" s="32" t="str">
        <f t="shared" si="501"/>
        <v/>
      </c>
      <c r="Q2937" s="32" t="str">
        <f>IF(P2937="","",COUNTIF($P$2:P2937,"該当"))</f>
        <v/>
      </c>
      <c r="R2937" s="32" t="str">
        <f t="shared" si="502"/>
        <v>2395</v>
      </c>
      <c r="S2937" s="32" t="str">
        <f t="shared" si="503"/>
        <v/>
      </c>
      <c r="T2937" s="32" t="str">
        <f>IF(S2937="","",COUNTIF($S$2:S2937,"該当"))</f>
        <v/>
      </c>
      <c r="U2937" s="32" t="str">
        <f t="shared" si="504"/>
        <v>2395</v>
      </c>
      <c r="V2937" s="32" t="str">
        <f t="shared" si="505"/>
        <v/>
      </c>
      <c r="W2937" s="32" t="str">
        <f>IF(V2937="","",COUNTIF($V$2:V2937,"該当"))</f>
        <v/>
      </c>
      <c r="X2937" s="32" t="str">
        <f t="shared" si="508"/>
        <v>2395</v>
      </c>
      <c r="Y2937" s="26">
        <v>164</v>
      </c>
      <c r="Z2937" s="26">
        <v>2395</v>
      </c>
      <c r="AA2937" s="26" t="s">
        <v>1956</v>
      </c>
      <c r="AB2937" s="26">
        <v>29</v>
      </c>
      <c r="AC2937" s="26" t="s">
        <v>34</v>
      </c>
      <c r="AD2937" s="26" t="s">
        <v>35</v>
      </c>
      <c r="AE2937" s="26" t="s">
        <v>23</v>
      </c>
      <c r="AF2937" s="26" t="s">
        <v>24</v>
      </c>
      <c r="AG2937" s="26">
        <v>9</v>
      </c>
      <c r="AH2937" s="26" t="s">
        <v>34</v>
      </c>
      <c r="AI2937" s="26" t="s">
        <v>26</v>
      </c>
      <c r="AJ2937" s="26">
        <v>5</v>
      </c>
      <c r="AK2937" s="26" t="s">
        <v>1915</v>
      </c>
      <c r="AL2937" s="26">
        <v>9003290291</v>
      </c>
      <c r="AM2937" s="26" t="s">
        <v>4</v>
      </c>
      <c r="AN2937" s="26">
        <v>5</v>
      </c>
      <c r="AO2937" s="26">
        <v>0</v>
      </c>
      <c r="AP2937" s="26" t="s">
        <v>28</v>
      </c>
      <c r="AT2937" s="26" t="str">
        <f>MID(AA2937,MIN(FIND({0,1,2,3,4,5,6,7,8,9},AA2937&amp;"0123456789″")),LEN(AA2937))</f>
        <v>530う2395</v>
      </c>
      <c r="AU2937" s="26" t="str">
        <f t="shared" si="506"/>
        <v>2395</v>
      </c>
    </row>
    <row r="2938" spans="9:47" x14ac:dyDescent="0.2">
      <c r="I2938" s="26">
        <v>2406</v>
      </c>
      <c r="J2938" s="32" t="str">
        <f t="shared" si="498"/>
        <v/>
      </c>
      <c r="K2938" s="32" t="str">
        <f>IF(J2938="","",COUNTIF($J$2:J2938,"該当"))</f>
        <v/>
      </c>
      <c r="L2938" s="32" t="str">
        <f t="shared" si="507"/>
        <v>2406</v>
      </c>
      <c r="M2938" s="32" t="str">
        <f t="shared" si="499"/>
        <v/>
      </c>
      <c r="N2938" s="32" t="str">
        <f>IF(M2938="","",COUNTIF($M$2:M2938,"該当"))</f>
        <v/>
      </c>
      <c r="O2938" s="32" t="str">
        <f t="shared" si="500"/>
        <v>2406</v>
      </c>
      <c r="P2938" s="32" t="str">
        <f t="shared" si="501"/>
        <v/>
      </c>
      <c r="Q2938" s="32" t="str">
        <f>IF(P2938="","",COUNTIF($P$2:P2938,"該当"))</f>
        <v/>
      </c>
      <c r="R2938" s="32" t="str">
        <f t="shared" si="502"/>
        <v>2406</v>
      </c>
      <c r="S2938" s="32" t="str">
        <f t="shared" si="503"/>
        <v/>
      </c>
      <c r="T2938" s="32" t="str">
        <f>IF(S2938="","",COUNTIF($S$2:S2938,"該当"))</f>
        <v/>
      </c>
      <c r="U2938" s="32" t="str">
        <f t="shared" si="504"/>
        <v>2406</v>
      </c>
      <c r="V2938" s="32" t="str">
        <f t="shared" si="505"/>
        <v/>
      </c>
      <c r="W2938" s="32" t="str">
        <f>IF(V2938="","",COUNTIF($V$2:V2938,"該当"))</f>
        <v/>
      </c>
      <c r="X2938" s="32" t="str">
        <f t="shared" si="508"/>
        <v>2406</v>
      </c>
      <c r="Y2938" s="26">
        <v>175</v>
      </c>
      <c r="Z2938" s="26">
        <v>2406</v>
      </c>
      <c r="AA2938" s="26" t="s">
        <v>1957</v>
      </c>
      <c r="AB2938" s="26">
        <v>29</v>
      </c>
      <c r="AC2938" s="26" t="s">
        <v>34</v>
      </c>
      <c r="AD2938" s="26" t="s">
        <v>35</v>
      </c>
      <c r="AE2938" s="26" t="s">
        <v>23</v>
      </c>
      <c r="AF2938" s="26" t="s">
        <v>24</v>
      </c>
      <c r="AG2938" s="26">
        <v>9</v>
      </c>
      <c r="AH2938" s="26" t="s">
        <v>34</v>
      </c>
      <c r="AI2938" s="26" t="s">
        <v>26</v>
      </c>
      <c r="AJ2938" s="26">
        <v>5</v>
      </c>
      <c r="AK2938" s="26" t="s">
        <v>1915</v>
      </c>
      <c r="AL2938" s="26">
        <v>9003290291</v>
      </c>
      <c r="AM2938" s="26" t="s">
        <v>4</v>
      </c>
      <c r="AN2938" s="26">
        <v>5</v>
      </c>
      <c r="AO2938" s="26">
        <v>0</v>
      </c>
      <c r="AP2938" s="26" t="s">
        <v>28</v>
      </c>
      <c r="AT2938" s="26" t="str">
        <f>MID(AA2938,MIN(FIND({0,1,2,3,4,5,6,7,8,9},AA2938&amp;"0123456789″")),LEN(AA2938))</f>
        <v>530う2406</v>
      </c>
      <c r="AU2938" s="26" t="str">
        <f t="shared" si="506"/>
        <v>2406</v>
      </c>
    </row>
    <row r="2939" spans="9:47" x14ac:dyDescent="0.2">
      <c r="I2939" s="26">
        <v>2410</v>
      </c>
      <c r="J2939" s="32" t="str">
        <f t="shared" si="498"/>
        <v/>
      </c>
      <c r="K2939" s="32" t="str">
        <f>IF(J2939="","",COUNTIF($J$2:J2939,"該当"))</f>
        <v/>
      </c>
      <c r="L2939" s="32" t="str">
        <f t="shared" si="507"/>
        <v>2410</v>
      </c>
      <c r="M2939" s="32" t="str">
        <f t="shared" si="499"/>
        <v/>
      </c>
      <c r="N2939" s="32" t="str">
        <f>IF(M2939="","",COUNTIF($M$2:M2939,"該当"))</f>
        <v/>
      </c>
      <c r="O2939" s="32" t="str">
        <f t="shared" si="500"/>
        <v>2410</v>
      </c>
      <c r="P2939" s="32" t="str">
        <f t="shared" si="501"/>
        <v/>
      </c>
      <c r="Q2939" s="32" t="str">
        <f>IF(P2939="","",COUNTIF($P$2:P2939,"該当"))</f>
        <v/>
      </c>
      <c r="R2939" s="32" t="str">
        <f t="shared" si="502"/>
        <v>2410</v>
      </c>
      <c r="S2939" s="32" t="str">
        <f t="shared" si="503"/>
        <v/>
      </c>
      <c r="T2939" s="32" t="str">
        <f>IF(S2939="","",COUNTIF($S$2:S2939,"該当"))</f>
        <v/>
      </c>
      <c r="U2939" s="32" t="str">
        <f t="shared" si="504"/>
        <v>2410</v>
      </c>
      <c r="V2939" s="32" t="str">
        <f t="shared" si="505"/>
        <v/>
      </c>
      <c r="W2939" s="32" t="str">
        <f>IF(V2939="","",COUNTIF($V$2:V2939,"該当"))</f>
        <v/>
      </c>
      <c r="X2939" s="32" t="str">
        <f t="shared" si="508"/>
        <v>2410</v>
      </c>
      <c r="Y2939" s="26">
        <v>180</v>
      </c>
      <c r="Z2939" s="26">
        <v>2410</v>
      </c>
      <c r="AA2939" s="26" t="s">
        <v>5054</v>
      </c>
      <c r="AB2939" s="26">
        <v>29</v>
      </c>
      <c r="AC2939" s="26" t="s">
        <v>34</v>
      </c>
      <c r="AD2939" s="26" t="s">
        <v>35</v>
      </c>
      <c r="AE2939" s="26" t="s">
        <v>23</v>
      </c>
      <c r="AF2939" s="26" t="s">
        <v>24</v>
      </c>
      <c r="AG2939" s="26">
        <v>9</v>
      </c>
      <c r="AH2939" s="26" t="s">
        <v>34</v>
      </c>
      <c r="AI2939" s="26" t="s">
        <v>26</v>
      </c>
      <c r="AJ2939" s="26">
        <v>5</v>
      </c>
      <c r="AK2939" s="26" t="s">
        <v>1915</v>
      </c>
      <c r="AL2939" s="26">
        <v>9003290291</v>
      </c>
      <c r="AM2939" s="26" t="s">
        <v>4</v>
      </c>
      <c r="AN2939" s="26">
        <v>5</v>
      </c>
      <c r="AO2939" s="26">
        <v>0</v>
      </c>
      <c r="AP2939" s="26" t="s">
        <v>28</v>
      </c>
      <c r="AT2939" s="26" t="str">
        <f>MID(AA2939,MIN(FIND({0,1,2,3,4,5,6,7,8,9},AA2939&amp;"0123456789″")),LEN(AA2939))</f>
        <v>530か2410</v>
      </c>
      <c r="AU2939" s="26" t="str">
        <f t="shared" si="506"/>
        <v>2410</v>
      </c>
    </row>
    <row r="2940" spans="9:47" x14ac:dyDescent="0.2">
      <c r="I2940" s="26">
        <v>2415</v>
      </c>
      <c r="J2940" s="32" t="str">
        <f t="shared" si="498"/>
        <v/>
      </c>
      <c r="K2940" s="32" t="str">
        <f>IF(J2940="","",COUNTIF($J$2:J2940,"該当"))</f>
        <v/>
      </c>
      <c r="L2940" s="32" t="str">
        <f t="shared" si="507"/>
        <v>2415</v>
      </c>
      <c r="M2940" s="32" t="str">
        <f t="shared" si="499"/>
        <v/>
      </c>
      <c r="N2940" s="32" t="str">
        <f>IF(M2940="","",COUNTIF($M$2:M2940,"該当"))</f>
        <v/>
      </c>
      <c r="O2940" s="32" t="str">
        <f t="shared" si="500"/>
        <v>2415</v>
      </c>
      <c r="P2940" s="32" t="str">
        <f t="shared" si="501"/>
        <v/>
      </c>
      <c r="Q2940" s="32" t="str">
        <f>IF(P2940="","",COUNTIF($P$2:P2940,"該当"))</f>
        <v/>
      </c>
      <c r="R2940" s="32" t="str">
        <f t="shared" si="502"/>
        <v>2415</v>
      </c>
      <c r="S2940" s="32" t="str">
        <f t="shared" si="503"/>
        <v/>
      </c>
      <c r="T2940" s="32" t="str">
        <f>IF(S2940="","",COUNTIF($S$2:S2940,"該当"))</f>
        <v/>
      </c>
      <c r="U2940" s="32" t="str">
        <f t="shared" si="504"/>
        <v>2415</v>
      </c>
      <c r="V2940" s="32" t="str">
        <f t="shared" si="505"/>
        <v/>
      </c>
      <c r="W2940" s="32" t="str">
        <f>IF(V2940="","",COUNTIF($V$2:V2940,"該当"))</f>
        <v/>
      </c>
      <c r="X2940" s="32" t="str">
        <f t="shared" si="508"/>
        <v>2415</v>
      </c>
      <c r="Y2940" s="26">
        <v>185</v>
      </c>
      <c r="Z2940" s="26">
        <v>2415</v>
      </c>
      <c r="AA2940" s="26" t="s">
        <v>1958</v>
      </c>
      <c r="AB2940" s="26">
        <v>29</v>
      </c>
      <c r="AC2940" s="26" t="s">
        <v>34</v>
      </c>
      <c r="AD2940" s="26" t="s">
        <v>35</v>
      </c>
      <c r="AE2940" s="26" t="s">
        <v>23</v>
      </c>
      <c r="AF2940" s="26" t="s">
        <v>24</v>
      </c>
      <c r="AG2940" s="26">
        <v>9</v>
      </c>
      <c r="AH2940" s="26" t="s">
        <v>34</v>
      </c>
      <c r="AI2940" s="26" t="s">
        <v>26</v>
      </c>
      <c r="AJ2940" s="26">
        <v>5</v>
      </c>
      <c r="AK2940" s="26" t="s">
        <v>1915</v>
      </c>
      <c r="AL2940" s="26">
        <v>9003290291</v>
      </c>
      <c r="AM2940" s="26" t="s">
        <v>4</v>
      </c>
      <c r="AN2940" s="26">
        <v>5</v>
      </c>
      <c r="AO2940" s="26">
        <v>0</v>
      </c>
      <c r="AP2940" s="26" t="s">
        <v>28</v>
      </c>
      <c r="AT2940" s="26" t="str">
        <f>MID(AA2940,MIN(FIND({0,1,2,3,4,5,6,7,8,9},AA2940&amp;"0123456789″")),LEN(AA2940))</f>
        <v>530え2415</v>
      </c>
      <c r="AU2940" s="26" t="str">
        <f t="shared" si="506"/>
        <v>2415</v>
      </c>
    </row>
    <row r="2941" spans="9:47" x14ac:dyDescent="0.2">
      <c r="I2941" s="26">
        <v>2419</v>
      </c>
      <c r="J2941" s="32" t="str">
        <f t="shared" si="498"/>
        <v/>
      </c>
      <c r="K2941" s="32" t="str">
        <f>IF(J2941="","",COUNTIF($J$2:J2941,"該当"))</f>
        <v/>
      </c>
      <c r="L2941" s="32" t="str">
        <f t="shared" si="507"/>
        <v>2419</v>
      </c>
      <c r="M2941" s="32" t="str">
        <f t="shared" si="499"/>
        <v/>
      </c>
      <c r="N2941" s="32" t="str">
        <f>IF(M2941="","",COUNTIF($M$2:M2941,"該当"))</f>
        <v/>
      </c>
      <c r="O2941" s="32" t="str">
        <f t="shared" si="500"/>
        <v>2419</v>
      </c>
      <c r="P2941" s="32" t="str">
        <f t="shared" si="501"/>
        <v/>
      </c>
      <c r="Q2941" s="32" t="str">
        <f>IF(P2941="","",COUNTIF($P$2:P2941,"該当"))</f>
        <v/>
      </c>
      <c r="R2941" s="32" t="str">
        <f t="shared" si="502"/>
        <v>2419</v>
      </c>
      <c r="S2941" s="32" t="str">
        <f t="shared" si="503"/>
        <v/>
      </c>
      <c r="T2941" s="32" t="str">
        <f>IF(S2941="","",COUNTIF($S$2:S2941,"該当"))</f>
        <v/>
      </c>
      <c r="U2941" s="32" t="str">
        <f t="shared" si="504"/>
        <v>2419</v>
      </c>
      <c r="V2941" s="32" t="str">
        <f t="shared" si="505"/>
        <v/>
      </c>
      <c r="W2941" s="32" t="str">
        <f>IF(V2941="","",COUNTIF($V$2:V2941,"該当"))</f>
        <v/>
      </c>
      <c r="X2941" s="32" t="str">
        <f t="shared" si="508"/>
        <v>2419</v>
      </c>
      <c r="Y2941" s="26">
        <v>189</v>
      </c>
      <c r="Z2941" s="26">
        <v>2419</v>
      </c>
      <c r="AA2941" s="26" t="s">
        <v>1959</v>
      </c>
      <c r="AB2941" s="26">
        <v>29</v>
      </c>
      <c r="AC2941" s="26" t="s">
        <v>34</v>
      </c>
      <c r="AD2941" s="26" t="s">
        <v>35</v>
      </c>
      <c r="AE2941" s="26" t="s">
        <v>23</v>
      </c>
      <c r="AF2941" s="26" t="s">
        <v>24</v>
      </c>
      <c r="AG2941" s="26">
        <v>9</v>
      </c>
      <c r="AH2941" s="26" t="s">
        <v>34</v>
      </c>
      <c r="AI2941" s="26" t="s">
        <v>26</v>
      </c>
      <c r="AJ2941" s="26">
        <v>5</v>
      </c>
      <c r="AK2941" s="26" t="s">
        <v>1915</v>
      </c>
      <c r="AL2941" s="26">
        <v>9003290291</v>
      </c>
      <c r="AM2941" s="26" t="s">
        <v>4</v>
      </c>
      <c r="AN2941" s="26">
        <v>5</v>
      </c>
      <c r="AO2941" s="26">
        <v>0</v>
      </c>
      <c r="AP2941" s="26" t="s">
        <v>28</v>
      </c>
      <c r="AT2941" s="26" t="str">
        <f>MID(AA2941,MIN(FIND({0,1,2,3,4,5,6,7,8,9},AA2941&amp;"0123456789″")),LEN(AA2941))</f>
        <v>530う2419</v>
      </c>
      <c r="AU2941" s="26" t="str">
        <f t="shared" si="506"/>
        <v>2419</v>
      </c>
    </row>
    <row r="2942" spans="9:47" x14ac:dyDescent="0.2">
      <c r="I2942" s="26">
        <v>2420</v>
      </c>
      <c r="J2942" s="32" t="str">
        <f t="shared" si="498"/>
        <v/>
      </c>
      <c r="K2942" s="32" t="str">
        <f>IF(J2942="","",COUNTIF($J$2:J2942,"該当"))</f>
        <v/>
      </c>
      <c r="L2942" s="32" t="str">
        <f t="shared" si="507"/>
        <v>2420</v>
      </c>
      <c r="M2942" s="32" t="str">
        <f t="shared" si="499"/>
        <v/>
      </c>
      <c r="N2942" s="32" t="str">
        <f>IF(M2942="","",COUNTIF($M$2:M2942,"該当"))</f>
        <v/>
      </c>
      <c r="O2942" s="32" t="str">
        <f t="shared" si="500"/>
        <v>2420</v>
      </c>
      <c r="P2942" s="32" t="str">
        <f t="shared" si="501"/>
        <v/>
      </c>
      <c r="Q2942" s="32" t="str">
        <f>IF(P2942="","",COUNTIF($P$2:P2942,"該当"))</f>
        <v/>
      </c>
      <c r="R2942" s="32" t="str">
        <f t="shared" si="502"/>
        <v>2420</v>
      </c>
      <c r="S2942" s="32" t="str">
        <f t="shared" si="503"/>
        <v/>
      </c>
      <c r="T2942" s="32" t="str">
        <f>IF(S2942="","",COUNTIF($S$2:S2942,"該当"))</f>
        <v/>
      </c>
      <c r="U2942" s="32" t="str">
        <f t="shared" si="504"/>
        <v>2420</v>
      </c>
      <c r="V2942" s="32" t="str">
        <f t="shared" si="505"/>
        <v/>
      </c>
      <c r="W2942" s="32" t="str">
        <f>IF(V2942="","",COUNTIF($V$2:V2942,"該当"))</f>
        <v/>
      </c>
      <c r="X2942" s="32" t="str">
        <f t="shared" si="508"/>
        <v>2420</v>
      </c>
      <c r="Y2942" s="26">
        <v>191</v>
      </c>
      <c r="Z2942" s="26">
        <v>2420</v>
      </c>
      <c r="AA2942" s="26" t="s">
        <v>1960</v>
      </c>
      <c r="AB2942" s="26">
        <v>29</v>
      </c>
      <c r="AC2942" s="26" t="s">
        <v>34</v>
      </c>
      <c r="AD2942" s="26" t="s">
        <v>35</v>
      </c>
      <c r="AE2942" s="26" t="s">
        <v>23</v>
      </c>
      <c r="AF2942" s="26" t="s">
        <v>24</v>
      </c>
      <c r="AG2942" s="26">
        <v>9</v>
      </c>
      <c r="AH2942" s="26" t="s">
        <v>34</v>
      </c>
      <c r="AI2942" s="26" t="s">
        <v>26</v>
      </c>
      <c r="AJ2942" s="26">
        <v>5</v>
      </c>
      <c r="AK2942" s="26" t="s">
        <v>1915</v>
      </c>
      <c r="AL2942" s="26">
        <v>9003290291</v>
      </c>
      <c r="AM2942" s="26" t="s">
        <v>4</v>
      </c>
      <c r="AN2942" s="26">
        <v>5</v>
      </c>
      <c r="AO2942" s="26">
        <v>0</v>
      </c>
      <c r="AP2942" s="26" t="s">
        <v>28</v>
      </c>
      <c r="AT2942" s="26" t="str">
        <f>MID(AA2942,MIN(FIND({0,1,2,3,4,5,6,7,8,9},AA2942&amp;"0123456789″")),LEN(AA2942))</f>
        <v>530う2420</v>
      </c>
      <c r="AU2942" s="26" t="str">
        <f t="shared" si="506"/>
        <v>2420</v>
      </c>
    </row>
    <row r="2943" spans="9:47" x14ac:dyDescent="0.2">
      <c r="I2943" s="26">
        <v>2423</v>
      </c>
      <c r="J2943" s="32" t="str">
        <f t="shared" si="498"/>
        <v/>
      </c>
      <c r="K2943" s="32" t="str">
        <f>IF(J2943="","",COUNTIF($J$2:J2943,"該当"))</f>
        <v/>
      </c>
      <c r="L2943" s="32" t="str">
        <f t="shared" si="507"/>
        <v>2423</v>
      </c>
      <c r="M2943" s="32" t="str">
        <f t="shared" si="499"/>
        <v/>
      </c>
      <c r="N2943" s="32" t="str">
        <f>IF(M2943="","",COUNTIF($M$2:M2943,"該当"))</f>
        <v/>
      </c>
      <c r="O2943" s="32" t="str">
        <f t="shared" si="500"/>
        <v>2423</v>
      </c>
      <c r="P2943" s="32" t="str">
        <f t="shared" si="501"/>
        <v/>
      </c>
      <c r="Q2943" s="32" t="str">
        <f>IF(P2943="","",COUNTIF($P$2:P2943,"該当"))</f>
        <v/>
      </c>
      <c r="R2943" s="32" t="str">
        <f t="shared" si="502"/>
        <v>2423</v>
      </c>
      <c r="S2943" s="32" t="str">
        <f t="shared" si="503"/>
        <v/>
      </c>
      <c r="T2943" s="32" t="str">
        <f>IF(S2943="","",COUNTIF($S$2:S2943,"該当"))</f>
        <v/>
      </c>
      <c r="U2943" s="32" t="str">
        <f t="shared" si="504"/>
        <v>2423</v>
      </c>
      <c r="V2943" s="32" t="str">
        <f t="shared" si="505"/>
        <v/>
      </c>
      <c r="W2943" s="32" t="str">
        <f>IF(V2943="","",COUNTIF($V$2:V2943,"該当"))</f>
        <v/>
      </c>
      <c r="X2943" s="32" t="str">
        <f t="shared" si="508"/>
        <v>2423</v>
      </c>
      <c r="Y2943" s="26">
        <v>194</v>
      </c>
      <c r="Z2943" s="26">
        <v>2423</v>
      </c>
      <c r="AA2943" s="26" t="s">
        <v>1961</v>
      </c>
      <c r="AB2943" s="26">
        <v>29</v>
      </c>
      <c r="AC2943" s="26" t="s">
        <v>34</v>
      </c>
      <c r="AD2943" s="26" t="s">
        <v>35</v>
      </c>
      <c r="AE2943" s="26" t="s">
        <v>23</v>
      </c>
      <c r="AF2943" s="26" t="s">
        <v>24</v>
      </c>
      <c r="AG2943" s="26">
        <v>9</v>
      </c>
      <c r="AH2943" s="26" t="s">
        <v>34</v>
      </c>
      <c r="AI2943" s="26" t="s">
        <v>26</v>
      </c>
      <c r="AJ2943" s="26">
        <v>5</v>
      </c>
      <c r="AK2943" s="26" t="s">
        <v>1915</v>
      </c>
      <c r="AL2943" s="26">
        <v>9003290291</v>
      </c>
      <c r="AM2943" s="26" t="s">
        <v>4</v>
      </c>
      <c r="AN2943" s="26">
        <v>5</v>
      </c>
      <c r="AO2943" s="26">
        <v>0</v>
      </c>
      <c r="AP2943" s="26" t="s">
        <v>28</v>
      </c>
      <c r="AT2943" s="26" t="str">
        <f>MID(AA2943,MIN(FIND({0,1,2,3,4,5,6,7,8,9},AA2943&amp;"0123456789″")),LEN(AA2943))</f>
        <v>530う2423</v>
      </c>
      <c r="AU2943" s="26" t="str">
        <f t="shared" si="506"/>
        <v>2423</v>
      </c>
    </row>
    <row r="2944" spans="9:47" x14ac:dyDescent="0.2">
      <c r="I2944" s="26">
        <v>2425</v>
      </c>
      <c r="J2944" s="32" t="str">
        <f t="shared" si="498"/>
        <v/>
      </c>
      <c r="K2944" s="32" t="str">
        <f>IF(J2944="","",COUNTIF($J$2:J2944,"該当"))</f>
        <v/>
      </c>
      <c r="L2944" s="32" t="str">
        <f t="shared" si="507"/>
        <v>2425</v>
      </c>
      <c r="M2944" s="32" t="str">
        <f t="shared" si="499"/>
        <v/>
      </c>
      <c r="N2944" s="32" t="str">
        <f>IF(M2944="","",COUNTIF($M$2:M2944,"該当"))</f>
        <v/>
      </c>
      <c r="O2944" s="32" t="str">
        <f t="shared" si="500"/>
        <v>2425</v>
      </c>
      <c r="P2944" s="32" t="str">
        <f t="shared" si="501"/>
        <v/>
      </c>
      <c r="Q2944" s="32" t="str">
        <f>IF(P2944="","",COUNTIF($P$2:P2944,"該当"))</f>
        <v/>
      </c>
      <c r="R2944" s="32" t="str">
        <f t="shared" si="502"/>
        <v>2425</v>
      </c>
      <c r="S2944" s="32" t="str">
        <f t="shared" si="503"/>
        <v/>
      </c>
      <c r="T2944" s="32" t="str">
        <f>IF(S2944="","",COUNTIF($S$2:S2944,"該当"))</f>
        <v/>
      </c>
      <c r="U2944" s="32" t="str">
        <f t="shared" si="504"/>
        <v>2425</v>
      </c>
      <c r="V2944" s="32" t="str">
        <f t="shared" si="505"/>
        <v/>
      </c>
      <c r="W2944" s="32" t="str">
        <f>IF(V2944="","",COUNTIF($V$2:V2944,"該当"))</f>
        <v/>
      </c>
      <c r="X2944" s="32" t="str">
        <f t="shared" si="508"/>
        <v>2425</v>
      </c>
      <c r="Y2944" s="26">
        <v>196</v>
      </c>
      <c r="Z2944" s="26">
        <v>2425</v>
      </c>
      <c r="AA2944" s="26" t="s">
        <v>1962</v>
      </c>
      <c r="AB2944" s="26">
        <v>29</v>
      </c>
      <c r="AC2944" s="26" t="s">
        <v>34</v>
      </c>
      <c r="AD2944" s="26" t="s">
        <v>35</v>
      </c>
      <c r="AE2944" s="26" t="s">
        <v>23</v>
      </c>
      <c r="AF2944" s="26" t="s">
        <v>24</v>
      </c>
      <c r="AG2944" s="26">
        <v>9</v>
      </c>
      <c r="AH2944" s="26" t="s">
        <v>34</v>
      </c>
      <c r="AI2944" s="26" t="s">
        <v>26</v>
      </c>
      <c r="AJ2944" s="26">
        <v>5</v>
      </c>
      <c r="AK2944" s="26" t="s">
        <v>1915</v>
      </c>
      <c r="AL2944" s="26">
        <v>9003290291</v>
      </c>
      <c r="AM2944" s="26" t="s">
        <v>4</v>
      </c>
      <c r="AN2944" s="26">
        <v>5</v>
      </c>
      <c r="AO2944" s="26">
        <v>0</v>
      </c>
      <c r="AP2944" s="26" t="s">
        <v>28</v>
      </c>
      <c r="AT2944" s="26" t="str">
        <f>MID(AA2944,MIN(FIND({0,1,2,3,4,5,6,7,8,9},AA2944&amp;"0123456789″")),LEN(AA2944))</f>
        <v>530う2425</v>
      </c>
      <c r="AU2944" s="26" t="str">
        <f t="shared" si="506"/>
        <v>2425</v>
      </c>
    </row>
    <row r="2945" spans="9:47" x14ac:dyDescent="0.2">
      <c r="I2945" s="26">
        <v>2426</v>
      </c>
      <c r="J2945" s="32" t="str">
        <f t="shared" si="498"/>
        <v/>
      </c>
      <c r="K2945" s="32" t="str">
        <f>IF(J2945="","",COUNTIF($J$2:J2945,"該当"))</f>
        <v/>
      </c>
      <c r="L2945" s="32" t="str">
        <f t="shared" si="507"/>
        <v>2426</v>
      </c>
      <c r="M2945" s="32" t="str">
        <f t="shared" si="499"/>
        <v/>
      </c>
      <c r="N2945" s="32" t="str">
        <f>IF(M2945="","",COUNTIF($M$2:M2945,"該当"))</f>
        <v/>
      </c>
      <c r="O2945" s="32" t="str">
        <f t="shared" si="500"/>
        <v>2426</v>
      </c>
      <c r="P2945" s="32" t="str">
        <f t="shared" si="501"/>
        <v/>
      </c>
      <c r="Q2945" s="32" t="str">
        <f>IF(P2945="","",COUNTIF($P$2:P2945,"該当"))</f>
        <v/>
      </c>
      <c r="R2945" s="32" t="str">
        <f t="shared" si="502"/>
        <v>2426</v>
      </c>
      <c r="S2945" s="32" t="str">
        <f t="shared" si="503"/>
        <v/>
      </c>
      <c r="T2945" s="32" t="str">
        <f>IF(S2945="","",COUNTIF($S$2:S2945,"該当"))</f>
        <v/>
      </c>
      <c r="U2945" s="32" t="str">
        <f t="shared" si="504"/>
        <v>2426</v>
      </c>
      <c r="V2945" s="32" t="str">
        <f t="shared" si="505"/>
        <v/>
      </c>
      <c r="W2945" s="32" t="str">
        <f>IF(V2945="","",COUNTIF($V$2:V2945,"該当"))</f>
        <v/>
      </c>
      <c r="X2945" s="32" t="str">
        <f t="shared" si="508"/>
        <v>2426</v>
      </c>
      <c r="Y2945" s="26">
        <v>197</v>
      </c>
      <c r="Z2945" s="26">
        <v>2426</v>
      </c>
      <c r="AA2945" s="26" t="s">
        <v>1963</v>
      </c>
      <c r="AB2945" s="26">
        <v>29</v>
      </c>
      <c r="AC2945" s="26" t="s">
        <v>34</v>
      </c>
      <c r="AD2945" s="26" t="s">
        <v>35</v>
      </c>
      <c r="AE2945" s="26" t="s">
        <v>23</v>
      </c>
      <c r="AF2945" s="26" t="s">
        <v>24</v>
      </c>
      <c r="AG2945" s="26">
        <v>9</v>
      </c>
      <c r="AH2945" s="26" t="s">
        <v>34</v>
      </c>
      <c r="AI2945" s="26" t="s">
        <v>26</v>
      </c>
      <c r="AJ2945" s="26">
        <v>5</v>
      </c>
      <c r="AK2945" s="26" t="s">
        <v>1915</v>
      </c>
      <c r="AL2945" s="26">
        <v>9003290291</v>
      </c>
      <c r="AM2945" s="26" t="s">
        <v>4</v>
      </c>
      <c r="AN2945" s="26">
        <v>5</v>
      </c>
      <c r="AO2945" s="26">
        <v>0</v>
      </c>
      <c r="AP2945" s="26" t="s">
        <v>28</v>
      </c>
      <c r="AT2945" s="26" t="str">
        <f>MID(AA2945,MIN(FIND({0,1,2,3,4,5,6,7,8,9},AA2945&amp;"0123456789″")),LEN(AA2945))</f>
        <v>530え2426</v>
      </c>
      <c r="AU2945" s="26" t="str">
        <f t="shared" si="506"/>
        <v>2426</v>
      </c>
    </row>
    <row r="2946" spans="9:47" x14ac:dyDescent="0.2">
      <c r="I2946" s="26">
        <v>2427</v>
      </c>
      <c r="J2946" s="32" t="str">
        <f t="shared" ref="J2946:J3009" si="509">IF($B$2=I2946,"該当","")</f>
        <v/>
      </c>
      <c r="K2946" s="32" t="str">
        <f>IF(J2946="","",COUNTIF($J$2:J2946,"該当"))</f>
        <v/>
      </c>
      <c r="L2946" s="32" t="str">
        <f t="shared" si="507"/>
        <v>2427</v>
      </c>
      <c r="M2946" s="32" t="str">
        <f t="shared" ref="M2946:M3009" si="510">IF($B$3=I2946,"該当","")</f>
        <v/>
      </c>
      <c r="N2946" s="32" t="str">
        <f>IF(M2946="","",COUNTIF($M$2:M2946,"該当"))</f>
        <v/>
      </c>
      <c r="O2946" s="32" t="str">
        <f t="shared" si="500"/>
        <v>2427</v>
      </c>
      <c r="P2946" s="32" t="str">
        <f t="shared" si="501"/>
        <v/>
      </c>
      <c r="Q2946" s="32" t="str">
        <f>IF(P2946="","",COUNTIF($P$2:P2946,"該当"))</f>
        <v/>
      </c>
      <c r="R2946" s="32" t="str">
        <f t="shared" si="502"/>
        <v>2427</v>
      </c>
      <c r="S2946" s="32" t="str">
        <f t="shared" si="503"/>
        <v/>
      </c>
      <c r="T2946" s="32" t="str">
        <f>IF(S2946="","",COUNTIF($S$2:S2946,"該当"))</f>
        <v/>
      </c>
      <c r="U2946" s="32" t="str">
        <f t="shared" si="504"/>
        <v>2427</v>
      </c>
      <c r="V2946" s="32" t="str">
        <f t="shared" si="505"/>
        <v/>
      </c>
      <c r="W2946" s="32" t="str">
        <f>IF(V2946="","",COUNTIF($V$2:V2946,"該当"))</f>
        <v/>
      </c>
      <c r="X2946" s="32" t="str">
        <f t="shared" si="508"/>
        <v>2427</v>
      </c>
      <c r="Y2946" s="26">
        <v>198</v>
      </c>
      <c r="Z2946" s="26">
        <v>2427</v>
      </c>
      <c r="AA2946" s="26" t="s">
        <v>1964</v>
      </c>
      <c r="AB2946" s="26">
        <v>29</v>
      </c>
      <c r="AC2946" s="26" t="s">
        <v>34</v>
      </c>
      <c r="AD2946" s="26" t="s">
        <v>35</v>
      </c>
      <c r="AE2946" s="26" t="s">
        <v>23</v>
      </c>
      <c r="AF2946" s="26" t="s">
        <v>24</v>
      </c>
      <c r="AG2946" s="26">
        <v>9</v>
      </c>
      <c r="AH2946" s="26" t="s">
        <v>34</v>
      </c>
      <c r="AI2946" s="26" t="s">
        <v>26</v>
      </c>
      <c r="AJ2946" s="26">
        <v>5</v>
      </c>
      <c r="AK2946" s="26" t="s">
        <v>1915</v>
      </c>
      <c r="AL2946" s="26">
        <v>9003290291</v>
      </c>
      <c r="AM2946" s="26" t="s">
        <v>4</v>
      </c>
      <c r="AN2946" s="26">
        <v>5</v>
      </c>
      <c r="AO2946" s="26">
        <v>0</v>
      </c>
      <c r="AP2946" s="26" t="s">
        <v>28</v>
      </c>
      <c r="AT2946" s="26" t="str">
        <f>MID(AA2946,MIN(FIND({0,1,2,3,4,5,6,7,8,9},AA2946&amp;"0123456789″")),LEN(AA2946))</f>
        <v>530え2427</v>
      </c>
      <c r="AU2946" s="26" t="str">
        <f t="shared" si="506"/>
        <v>2427</v>
      </c>
    </row>
    <row r="2947" spans="9:47" x14ac:dyDescent="0.2">
      <c r="I2947" s="26">
        <v>2444</v>
      </c>
      <c r="J2947" s="32" t="str">
        <f t="shared" si="509"/>
        <v/>
      </c>
      <c r="K2947" s="32" t="str">
        <f>IF(J2947="","",COUNTIF($J$2:J2947,"該当"))</f>
        <v/>
      </c>
      <c r="L2947" s="32" t="str">
        <f t="shared" si="507"/>
        <v>2444</v>
      </c>
      <c r="M2947" s="32" t="str">
        <f t="shared" si="510"/>
        <v/>
      </c>
      <c r="N2947" s="32" t="str">
        <f>IF(M2947="","",COUNTIF($M$2:M2947,"該当"))</f>
        <v/>
      </c>
      <c r="O2947" s="32" t="str">
        <f t="shared" ref="O2947:O3010" si="511">I2947&amp;M2947&amp;N2947</f>
        <v>2444</v>
      </c>
      <c r="P2947" s="32" t="str">
        <f t="shared" ref="P2947:P3010" si="512">IF($B$4=I2947,"該当","")</f>
        <v/>
      </c>
      <c r="Q2947" s="32" t="str">
        <f>IF(P2947="","",COUNTIF($P$2:P2947,"該当"))</f>
        <v/>
      </c>
      <c r="R2947" s="32" t="str">
        <f t="shared" ref="R2947:R3010" si="513">I2947&amp;P2947&amp;Q2947</f>
        <v>2444</v>
      </c>
      <c r="S2947" s="32" t="str">
        <f t="shared" ref="S2947:S3010" si="514">IF($B$5=I2947,"該当","")</f>
        <v/>
      </c>
      <c r="T2947" s="32" t="str">
        <f>IF(S2947="","",COUNTIF($S$2:S2947,"該当"))</f>
        <v/>
      </c>
      <c r="U2947" s="32" t="str">
        <f t="shared" ref="U2947:U3010" si="515">I2947&amp;S2947&amp;T2947</f>
        <v>2444</v>
      </c>
      <c r="V2947" s="32" t="str">
        <f t="shared" ref="V2947:V3010" si="516">IF($B$6=I2947,"該当","")</f>
        <v/>
      </c>
      <c r="W2947" s="32" t="str">
        <f>IF(V2947="","",COUNTIF($V$2:V2947,"該当"))</f>
        <v/>
      </c>
      <c r="X2947" s="32" t="str">
        <f t="shared" si="508"/>
        <v>2444</v>
      </c>
      <c r="Y2947" s="26">
        <v>217</v>
      </c>
      <c r="Z2947" s="26">
        <v>2444</v>
      </c>
      <c r="AA2947" s="26" t="s">
        <v>1965</v>
      </c>
      <c r="AB2947" s="26">
        <v>29</v>
      </c>
      <c r="AC2947" s="26" t="s">
        <v>34</v>
      </c>
      <c r="AD2947" s="26" t="s">
        <v>35</v>
      </c>
      <c r="AE2947" s="26" t="s">
        <v>23</v>
      </c>
      <c r="AF2947" s="26" t="s">
        <v>24</v>
      </c>
      <c r="AG2947" s="26">
        <v>9</v>
      </c>
      <c r="AH2947" s="26" t="s">
        <v>34</v>
      </c>
      <c r="AI2947" s="26" t="s">
        <v>26</v>
      </c>
      <c r="AJ2947" s="26">
        <v>5</v>
      </c>
      <c r="AK2947" s="26" t="s">
        <v>1915</v>
      </c>
      <c r="AL2947" s="26">
        <v>9003290291</v>
      </c>
      <c r="AM2947" s="26" t="s">
        <v>4</v>
      </c>
      <c r="AN2947" s="26">
        <v>5</v>
      </c>
      <c r="AO2947" s="26">
        <v>0</v>
      </c>
      <c r="AP2947" s="26" t="s">
        <v>28</v>
      </c>
      <c r="AT2947" s="26" t="str">
        <f>MID(AA2947,MIN(FIND({0,1,2,3,4,5,6,7,8,9},AA2947&amp;"0123456789″")),LEN(AA2947))</f>
        <v>530え2444</v>
      </c>
      <c r="AU2947" s="26" t="str">
        <f t="shared" ref="AU2947:AU3010" si="517">RIGHT(AT2947,LEN(AT2947)-4)</f>
        <v>2444</v>
      </c>
    </row>
    <row r="2948" spans="9:47" x14ac:dyDescent="0.2">
      <c r="I2948" s="26">
        <v>2456</v>
      </c>
      <c r="J2948" s="32" t="str">
        <f t="shared" si="509"/>
        <v/>
      </c>
      <c r="K2948" s="32" t="str">
        <f>IF(J2948="","",COUNTIF($J$2:J2948,"該当"))</f>
        <v/>
      </c>
      <c r="L2948" s="32" t="str">
        <f t="shared" ref="L2948:L3011" si="518">I2948&amp;J2948&amp;K2948</f>
        <v>2456</v>
      </c>
      <c r="M2948" s="32" t="str">
        <f t="shared" si="510"/>
        <v/>
      </c>
      <c r="N2948" s="32" t="str">
        <f>IF(M2948="","",COUNTIF($M$2:M2948,"該当"))</f>
        <v/>
      </c>
      <c r="O2948" s="32" t="str">
        <f t="shared" si="511"/>
        <v>2456</v>
      </c>
      <c r="P2948" s="32" t="str">
        <f t="shared" si="512"/>
        <v/>
      </c>
      <c r="Q2948" s="32" t="str">
        <f>IF(P2948="","",COUNTIF($P$2:P2948,"該当"))</f>
        <v/>
      </c>
      <c r="R2948" s="32" t="str">
        <f t="shared" si="513"/>
        <v>2456</v>
      </c>
      <c r="S2948" s="32" t="str">
        <f t="shared" si="514"/>
        <v/>
      </c>
      <c r="T2948" s="32" t="str">
        <f>IF(S2948="","",COUNTIF($S$2:S2948,"該当"))</f>
        <v/>
      </c>
      <c r="U2948" s="32" t="str">
        <f t="shared" si="515"/>
        <v>2456</v>
      </c>
      <c r="V2948" s="32" t="str">
        <f t="shared" si="516"/>
        <v/>
      </c>
      <c r="W2948" s="32" t="str">
        <f>IF(V2948="","",COUNTIF($V$2:V2948,"該当"))</f>
        <v/>
      </c>
      <c r="X2948" s="32" t="str">
        <f t="shared" ref="X2948:X3011" si="519">I2948&amp;V2948&amp;W2948</f>
        <v>2456</v>
      </c>
      <c r="Y2948" s="26">
        <v>229</v>
      </c>
      <c r="Z2948" s="26">
        <v>2456</v>
      </c>
      <c r="AA2948" s="26" t="s">
        <v>1966</v>
      </c>
      <c r="AB2948" s="26">
        <v>29</v>
      </c>
      <c r="AC2948" s="26" t="s">
        <v>34</v>
      </c>
      <c r="AD2948" s="26" t="s">
        <v>35</v>
      </c>
      <c r="AE2948" s="26" t="s">
        <v>23</v>
      </c>
      <c r="AF2948" s="26" t="s">
        <v>24</v>
      </c>
      <c r="AG2948" s="26">
        <v>9</v>
      </c>
      <c r="AH2948" s="26" t="s">
        <v>34</v>
      </c>
      <c r="AI2948" s="26" t="s">
        <v>26</v>
      </c>
      <c r="AJ2948" s="26">
        <v>5</v>
      </c>
      <c r="AK2948" s="26" t="s">
        <v>1915</v>
      </c>
      <c r="AL2948" s="26">
        <v>9003290291</v>
      </c>
      <c r="AM2948" s="26" t="s">
        <v>4</v>
      </c>
      <c r="AN2948" s="26">
        <v>5</v>
      </c>
      <c r="AO2948" s="26">
        <v>0</v>
      </c>
      <c r="AP2948" s="26" t="s">
        <v>28</v>
      </c>
      <c r="AT2948" s="26" t="str">
        <f>MID(AA2948,MIN(FIND({0,1,2,3,4,5,6,7,8,9},AA2948&amp;"0123456789″")),LEN(AA2948))</f>
        <v>530う2456</v>
      </c>
      <c r="AU2948" s="26" t="str">
        <f t="shared" si="517"/>
        <v>2456</v>
      </c>
    </row>
    <row r="2949" spans="9:47" x14ac:dyDescent="0.2">
      <c r="I2949" s="26">
        <v>330</v>
      </c>
      <c r="J2949" s="32" t="str">
        <f t="shared" si="509"/>
        <v/>
      </c>
      <c r="K2949" s="32" t="str">
        <f>IF(J2949="","",COUNTIF($J$2:J2949,"該当"))</f>
        <v/>
      </c>
      <c r="L2949" s="32" t="str">
        <f t="shared" si="518"/>
        <v>330</v>
      </c>
      <c r="M2949" s="32" t="str">
        <f t="shared" si="510"/>
        <v/>
      </c>
      <c r="N2949" s="32" t="str">
        <f>IF(M2949="","",COUNTIF($M$2:M2949,"該当"))</f>
        <v/>
      </c>
      <c r="O2949" s="32" t="str">
        <f t="shared" si="511"/>
        <v>330</v>
      </c>
      <c r="P2949" s="32" t="str">
        <f t="shared" si="512"/>
        <v/>
      </c>
      <c r="Q2949" s="32" t="str">
        <f>IF(P2949="","",COUNTIF($P$2:P2949,"該当"))</f>
        <v/>
      </c>
      <c r="R2949" s="32" t="str">
        <f t="shared" si="513"/>
        <v>330</v>
      </c>
      <c r="S2949" s="32" t="str">
        <f t="shared" si="514"/>
        <v/>
      </c>
      <c r="T2949" s="32" t="str">
        <f>IF(S2949="","",COUNTIF($S$2:S2949,"該当"))</f>
        <v/>
      </c>
      <c r="U2949" s="32" t="str">
        <f t="shared" si="515"/>
        <v>330</v>
      </c>
      <c r="V2949" s="32" t="str">
        <f t="shared" si="516"/>
        <v/>
      </c>
      <c r="W2949" s="32" t="str">
        <f>IF(V2949="","",COUNTIF($V$2:V2949,"該当"))</f>
        <v/>
      </c>
      <c r="X2949" s="32" t="str">
        <f t="shared" si="519"/>
        <v>330</v>
      </c>
      <c r="Y2949" s="26">
        <v>2356</v>
      </c>
      <c r="Z2949" s="26">
        <v>330</v>
      </c>
      <c r="AA2949" s="26" t="s">
        <v>4272</v>
      </c>
      <c r="AB2949" s="26">
        <v>29</v>
      </c>
      <c r="AC2949" s="26" t="s">
        <v>34</v>
      </c>
      <c r="AD2949" s="26" t="s">
        <v>35</v>
      </c>
      <c r="AE2949" s="26" t="s">
        <v>23</v>
      </c>
      <c r="AF2949" s="26" t="s">
        <v>24</v>
      </c>
      <c r="AG2949" s="26">
        <v>9</v>
      </c>
      <c r="AH2949" s="26" t="s">
        <v>34</v>
      </c>
      <c r="AI2949" s="26" t="s">
        <v>26</v>
      </c>
      <c r="AJ2949" s="26">
        <v>5</v>
      </c>
      <c r="AK2949" s="26" t="s">
        <v>1915</v>
      </c>
      <c r="AL2949" s="26">
        <v>9003290291</v>
      </c>
      <c r="AM2949" s="26" t="s">
        <v>4</v>
      </c>
      <c r="AN2949" s="26">
        <v>5</v>
      </c>
      <c r="AO2949" s="26">
        <v>0</v>
      </c>
      <c r="AP2949" s="26" t="s">
        <v>28</v>
      </c>
      <c r="AT2949" s="26" t="str">
        <f>MID(AA2949,MIN(FIND({0,1,2,3,4,5,6,7,8,9},AA2949&amp;"0123456789″")),LEN(AA2949))</f>
        <v>530う330</v>
      </c>
      <c r="AU2949" s="26" t="str">
        <f t="shared" si="517"/>
        <v>330</v>
      </c>
    </row>
    <row r="2950" spans="9:47" x14ac:dyDescent="0.2">
      <c r="I2950" s="26">
        <v>5016</v>
      </c>
      <c r="J2950" s="32" t="str">
        <f t="shared" si="509"/>
        <v/>
      </c>
      <c r="K2950" s="32" t="str">
        <f>IF(J2950="","",COUNTIF($J$2:J2950,"該当"))</f>
        <v/>
      </c>
      <c r="L2950" s="32" t="str">
        <f t="shared" si="518"/>
        <v>5016</v>
      </c>
      <c r="M2950" s="32" t="str">
        <f t="shared" si="510"/>
        <v/>
      </c>
      <c r="N2950" s="32" t="str">
        <f>IF(M2950="","",COUNTIF($M$2:M2950,"該当"))</f>
        <v/>
      </c>
      <c r="O2950" s="32" t="str">
        <f t="shared" si="511"/>
        <v>5016</v>
      </c>
      <c r="P2950" s="32" t="str">
        <f t="shared" si="512"/>
        <v/>
      </c>
      <c r="Q2950" s="32" t="str">
        <f>IF(P2950="","",COUNTIF($P$2:P2950,"該当"))</f>
        <v/>
      </c>
      <c r="R2950" s="32" t="str">
        <f t="shared" si="513"/>
        <v>5016</v>
      </c>
      <c r="S2950" s="32" t="str">
        <f t="shared" si="514"/>
        <v/>
      </c>
      <c r="T2950" s="32" t="str">
        <f>IF(S2950="","",COUNTIF($S$2:S2950,"該当"))</f>
        <v/>
      </c>
      <c r="U2950" s="32" t="str">
        <f t="shared" si="515"/>
        <v>5016</v>
      </c>
      <c r="V2950" s="32" t="str">
        <f t="shared" si="516"/>
        <v/>
      </c>
      <c r="W2950" s="32" t="str">
        <f>IF(V2950="","",COUNTIF($V$2:V2950,"該当"))</f>
        <v/>
      </c>
      <c r="X2950" s="32" t="str">
        <f t="shared" si="519"/>
        <v>5016</v>
      </c>
      <c r="Y2950" s="26">
        <v>2665</v>
      </c>
      <c r="Z2950" s="26">
        <v>5016</v>
      </c>
      <c r="AA2950" s="26" t="s">
        <v>1967</v>
      </c>
      <c r="AB2950" s="26">
        <v>29</v>
      </c>
      <c r="AC2950" s="26" t="s">
        <v>34</v>
      </c>
      <c r="AD2950" s="26" t="s">
        <v>35</v>
      </c>
      <c r="AE2950" s="26" t="s">
        <v>23</v>
      </c>
      <c r="AF2950" s="26" t="s">
        <v>24</v>
      </c>
      <c r="AG2950" s="26">
        <v>9</v>
      </c>
      <c r="AH2950" s="26" t="s">
        <v>34</v>
      </c>
      <c r="AI2950" s="26" t="s">
        <v>26</v>
      </c>
      <c r="AJ2950" s="26">
        <v>5</v>
      </c>
      <c r="AK2950" s="26" t="s">
        <v>1915</v>
      </c>
      <c r="AL2950" s="26">
        <v>9003290291</v>
      </c>
      <c r="AM2950" s="26" t="s">
        <v>4</v>
      </c>
      <c r="AN2950" s="26">
        <v>5</v>
      </c>
      <c r="AO2950" s="26">
        <v>0</v>
      </c>
      <c r="AP2950" s="26" t="s">
        <v>28</v>
      </c>
      <c r="AT2950" s="26" t="str">
        <f>MID(AA2950,MIN(FIND({0,1,2,3,4,5,6,7,8,9},AA2950&amp;"0123456789″")),LEN(AA2950))</f>
        <v>530あ5016</v>
      </c>
      <c r="AU2950" s="26" t="str">
        <f t="shared" si="517"/>
        <v>5016</v>
      </c>
    </row>
    <row r="2951" spans="9:47" x14ac:dyDescent="0.2">
      <c r="I2951" s="26">
        <v>5034</v>
      </c>
      <c r="J2951" s="32" t="str">
        <f t="shared" si="509"/>
        <v/>
      </c>
      <c r="K2951" s="32" t="str">
        <f>IF(J2951="","",COUNTIF($J$2:J2951,"該当"))</f>
        <v/>
      </c>
      <c r="L2951" s="32" t="str">
        <f t="shared" si="518"/>
        <v>5034</v>
      </c>
      <c r="M2951" s="32" t="str">
        <f t="shared" si="510"/>
        <v/>
      </c>
      <c r="N2951" s="32" t="str">
        <f>IF(M2951="","",COUNTIF($M$2:M2951,"該当"))</f>
        <v/>
      </c>
      <c r="O2951" s="32" t="str">
        <f t="shared" si="511"/>
        <v>5034</v>
      </c>
      <c r="P2951" s="32" t="str">
        <f t="shared" si="512"/>
        <v/>
      </c>
      <c r="Q2951" s="32" t="str">
        <f>IF(P2951="","",COUNTIF($P$2:P2951,"該当"))</f>
        <v/>
      </c>
      <c r="R2951" s="32" t="str">
        <f t="shared" si="513"/>
        <v>5034</v>
      </c>
      <c r="S2951" s="32" t="str">
        <f t="shared" si="514"/>
        <v/>
      </c>
      <c r="T2951" s="32" t="str">
        <f>IF(S2951="","",COUNTIF($S$2:S2951,"該当"))</f>
        <v/>
      </c>
      <c r="U2951" s="32" t="str">
        <f t="shared" si="515"/>
        <v>5034</v>
      </c>
      <c r="V2951" s="32" t="str">
        <f t="shared" si="516"/>
        <v/>
      </c>
      <c r="W2951" s="32" t="str">
        <f>IF(V2951="","",COUNTIF($V$2:V2951,"該当"))</f>
        <v/>
      </c>
      <c r="X2951" s="32" t="str">
        <f t="shared" si="519"/>
        <v>5034</v>
      </c>
      <c r="Y2951" s="26">
        <v>2683</v>
      </c>
      <c r="Z2951" s="26">
        <v>5034</v>
      </c>
      <c r="AA2951" s="26" t="s">
        <v>1968</v>
      </c>
      <c r="AB2951" s="26">
        <v>29</v>
      </c>
      <c r="AC2951" s="26" t="s">
        <v>34</v>
      </c>
      <c r="AD2951" s="26" t="s">
        <v>35</v>
      </c>
      <c r="AE2951" s="26" t="s">
        <v>23</v>
      </c>
      <c r="AF2951" s="26" t="s">
        <v>24</v>
      </c>
      <c r="AG2951" s="26">
        <v>9</v>
      </c>
      <c r="AH2951" s="26" t="s">
        <v>34</v>
      </c>
      <c r="AI2951" s="26" t="s">
        <v>26</v>
      </c>
      <c r="AJ2951" s="26">
        <v>5</v>
      </c>
      <c r="AK2951" s="26" t="s">
        <v>1915</v>
      </c>
      <c r="AL2951" s="26">
        <v>9003290291</v>
      </c>
      <c r="AM2951" s="26" t="s">
        <v>4</v>
      </c>
      <c r="AN2951" s="26">
        <v>5</v>
      </c>
      <c r="AO2951" s="26">
        <v>0</v>
      </c>
      <c r="AP2951" s="26" t="s">
        <v>28</v>
      </c>
      <c r="AT2951" s="26" t="str">
        <f>MID(AA2951,MIN(FIND({0,1,2,3,4,5,6,7,8,9},AA2951&amp;"0123456789″")),LEN(AA2951))</f>
        <v>530あ5034</v>
      </c>
      <c r="AU2951" s="26" t="str">
        <f t="shared" si="517"/>
        <v>5034</v>
      </c>
    </row>
    <row r="2952" spans="9:47" x14ac:dyDescent="0.2">
      <c r="I2952" s="26">
        <v>5062</v>
      </c>
      <c r="J2952" s="32" t="str">
        <f t="shared" si="509"/>
        <v/>
      </c>
      <c r="K2952" s="32" t="str">
        <f>IF(J2952="","",COUNTIF($J$2:J2952,"該当"))</f>
        <v/>
      </c>
      <c r="L2952" s="32" t="str">
        <f t="shared" si="518"/>
        <v>5062</v>
      </c>
      <c r="M2952" s="32" t="str">
        <f t="shared" si="510"/>
        <v/>
      </c>
      <c r="N2952" s="32" t="str">
        <f>IF(M2952="","",COUNTIF($M$2:M2952,"該当"))</f>
        <v/>
      </c>
      <c r="O2952" s="32" t="str">
        <f t="shared" si="511"/>
        <v>5062</v>
      </c>
      <c r="P2952" s="32" t="str">
        <f t="shared" si="512"/>
        <v/>
      </c>
      <c r="Q2952" s="32" t="str">
        <f>IF(P2952="","",COUNTIF($P$2:P2952,"該当"))</f>
        <v/>
      </c>
      <c r="R2952" s="32" t="str">
        <f t="shared" si="513"/>
        <v>5062</v>
      </c>
      <c r="S2952" s="32" t="str">
        <f t="shared" si="514"/>
        <v/>
      </c>
      <c r="T2952" s="32" t="str">
        <f>IF(S2952="","",COUNTIF($S$2:S2952,"該当"))</f>
        <v/>
      </c>
      <c r="U2952" s="32" t="str">
        <f t="shared" si="515"/>
        <v>5062</v>
      </c>
      <c r="V2952" s="32" t="str">
        <f t="shared" si="516"/>
        <v/>
      </c>
      <c r="W2952" s="32" t="str">
        <f>IF(V2952="","",COUNTIF($V$2:V2952,"該当"))</f>
        <v/>
      </c>
      <c r="X2952" s="32" t="str">
        <f t="shared" si="519"/>
        <v>5062</v>
      </c>
      <c r="Y2952" s="26">
        <v>2783</v>
      </c>
      <c r="Z2952" s="26">
        <v>5062</v>
      </c>
      <c r="AA2952" s="26" t="s">
        <v>1969</v>
      </c>
      <c r="AB2952" s="26">
        <v>29</v>
      </c>
      <c r="AC2952" s="26" t="s">
        <v>34</v>
      </c>
      <c r="AD2952" s="26" t="s">
        <v>35</v>
      </c>
      <c r="AE2952" s="26" t="s">
        <v>23</v>
      </c>
      <c r="AF2952" s="26" t="s">
        <v>24</v>
      </c>
      <c r="AG2952" s="26">
        <v>9</v>
      </c>
      <c r="AH2952" s="26" t="s">
        <v>34</v>
      </c>
      <c r="AI2952" s="26" t="s">
        <v>26</v>
      </c>
      <c r="AJ2952" s="26">
        <v>5</v>
      </c>
      <c r="AK2952" s="26" t="s">
        <v>1915</v>
      </c>
      <c r="AL2952" s="26">
        <v>9003290291</v>
      </c>
      <c r="AM2952" s="26" t="s">
        <v>4</v>
      </c>
      <c r="AN2952" s="26">
        <v>5</v>
      </c>
      <c r="AO2952" s="26">
        <v>0</v>
      </c>
      <c r="AP2952" s="26" t="s">
        <v>28</v>
      </c>
      <c r="AT2952" s="26" t="str">
        <f>MID(AA2952,MIN(FIND({0,1,2,3,4,5,6,7,8,9},AA2952&amp;"0123456789″")),LEN(AA2952))</f>
        <v>530あ5062</v>
      </c>
      <c r="AU2952" s="26" t="str">
        <f t="shared" si="517"/>
        <v>5062</v>
      </c>
    </row>
    <row r="2953" spans="9:47" x14ac:dyDescent="0.2">
      <c r="I2953" s="26">
        <v>5217</v>
      </c>
      <c r="J2953" s="32" t="str">
        <f t="shared" si="509"/>
        <v/>
      </c>
      <c r="K2953" s="32" t="str">
        <f>IF(J2953="","",COUNTIF($J$2:J2953,"該当"))</f>
        <v/>
      </c>
      <c r="L2953" s="32" t="str">
        <f t="shared" si="518"/>
        <v>5217</v>
      </c>
      <c r="M2953" s="32" t="str">
        <f t="shared" si="510"/>
        <v/>
      </c>
      <c r="N2953" s="32" t="str">
        <f>IF(M2953="","",COUNTIF($M$2:M2953,"該当"))</f>
        <v/>
      </c>
      <c r="O2953" s="32" t="str">
        <f t="shared" si="511"/>
        <v>5217</v>
      </c>
      <c r="P2953" s="32" t="str">
        <f t="shared" si="512"/>
        <v/>
      </c>
      <c r="Q2953" s="32" t="str">
        <f>IF(P2953="","",COUNTIF($P$2:P2953,"該当"))</f>
        <v/>
      </c>
      <c r="R2953" s="32" t="str">
        <f t="shared" si="513"/>
        <v>5217</v>
      </c>
      <c r="S2953" s="32" t="str">
        <f t="shared" si="514"/>
        <v/>
      </c>
      <c r="T2953" s="32" t="str">
        <f>IF(S2953="","",COUNTIF($S$2:S2953,"該当"))</f>
        <v/>
      </c>
      <c r="U2953" s="32" t="str">
        <f t="shared" si="515"/>
        <v>5217</v>
      </c>
      <c r="V2953" s="32" t="str">
        <f t="shared" si="516"/>
        <v/>
      </c>
      <c r="W2953" s="32" t="str">
        <f>IF(V2953="","",COUNTIF($V$2:V2953,"該当"))</f>
        <v/>
      </c>
      <c r="X2953" s="32" t="str">
        <f t="shared" si="519"/>
        <v>5217</v>
      </c>
      <c r="Y2953" s="26">
        <v>2067</v>
      </c>
      <c r="Z2953" s="26">
        <v>5217</v>
      </c>
      <c r="AA2953" s="26" t="s">
        <v>4273</v>
      </c>
      <c r="AB2953" s="26">
        <v>29</v>
      </c>
      <c r="AC2953" s="26" t="s">
        <v>34</v>
      </c>
      <c r="AD2953" s="26" t="s">
        <v>35</v>
      </c>
      <c r="AE2953" s="26" t="s">
        <v>23</v>
      </c>
      <c r="AF2953" s="26" t="s">
        <v>24</v>
      </c>
      <c r="AG2953" s="26">
        <v>9</v>
      </c>
      <c r="AH2953" s="26" t="s">
        <v>34</v>
      </c>
      <c r="AI2953" s="26" t="s">
        <v>26</v>
      </c>
      <c r="AJ2953" s="26">
        <v>5</v>
      </c>
      <c r="AK2953" s="26" t="s">
        <v>1915</v>
      </c>
      <c r="AL2953" s="26">
        <v>9003290291</v>
      </c>
      <c r="AM2953" s="26" t="s">
        <v>4</v>
      </c>
      <c r="AN2953" s="26">
        <v>5</v>
      </c>
      <c r="AO2953" s="26">
        <v>0</v>
      </c>
      <c r="AP2953" s="26" t="s">
        <v>28</v>
      </c>
      <c r="AT2953" s="26" t="str">
        <f>MID(AA2953,MIN(FIND({0,1,2,3,4,5,6,7,8,9},AA2953&amp;"0123456789″")),LEN(AA2953))</f>
        <v>530か5217</v>
      </c>
      <c r="AU2953" s="26" t="str">
        <f t="shared" si="517"/>
        <v>5217</v>
      </c>
    </row>
    <row r="2954" spans="9:47" x14ac:dyDescent="0.2">
      <c r="I2954" s="26">
        <v>5221</v>
      </c>
      <c r="J2954" s="32" t="str">
        <f t="shared" si="509"/>
        <v/>
      </c>
      <c r="K2954" s="32" t="str">
        <f>IF(J2954="","",COUNTIF($J$2:J2954,"該当"))</f>
        <v/>
      </c>
      <c r="L2954" s="32" t="str">
        <f t="shared" si="518"/>
        <v>5221</v>
      </c>
      <c r="M2954" s="32" t="str">
        <f t="shared" si="510"/>
        <v/>
      </c>
      <c r="N2954" s="32" t="str">
        <f>IF(M2954="","",COUNTIF($M$2:M2954,"該当"))</f>
        <v/>
      </c>
      <c r="O2954" s="32" t="str">
        <f t="shared" si="511"/>
        <v>5221</v>
      </c>
      <c r="P2954" s="32" t="str">
        <f t="shared" si="512"/>
        <v/>
      </c>
      <c r="Q2954" s="32" t="str">
        <f>IF(P2954="","",COUNTIF($P$2:P2954,"該当"))</f>
        <v/>
      </c>
      <c r="R2954" s="32" t="str">
        <f t="shared" si="513"/>
        <v>5221</v>
      </c>
      <c r="S2954" s="32" t="str">
        <f t="shared" si="514"/>
        <v/>
      </c>
      <c r="T2954" s="32" t="str">
        <f>IF(S2954="","",COUNTIF($S$2:S2954,"該当"))</f>
        <v/>
      </c>
      <c r="U2954" s="32" t="str">
        <f t="shared" si="515"/>
        <v>5221</v>
      </c>
      <c r="V2954" s="32" t="str">
        <f t="shared" si="516"/>
        <v/>
      </c>
      <c r="W2954" s="32" t="str">
        <f>IF(V2954="","",COUNTIF($V$2:V2954,"該当"))</f>
        <v/>
      </c>
      <c r="X2954" s="32" t="str">
        <f t="shared" si="519"/>
        <v>5221</v>
      </c>
      <c r="Y2954" s="26">
        <v>2055</v>
      </c>
      <c r="Z2954" s="26">
        <v>5221</v>
      </c>
      <c r="AA2954" s="26" t="s">
        <v>4274</v>
      </c>
      <c r="AB2954" s="26">
        <v>29</v>
      </c>
      <c r="AC2954" s="26" t="s">
        <v>34</v>
      </c>
      <c r="AD2954" s="26" t="s">
        <v>35</v>
      </c>
      <c r="AE2954" s="26" t="s">
        <v>23</v>
      </c>
      <c r="AF2954" s="26" t="s">
        <v>24</v>
      </c>
      <c r="AG2954" s="26">
        <v>9</v>
      </c>
      <c r="AH2954" s="26" t="s">
        <v>34</v>
      </c>
      <c r="AI2954" s="26" t="s">
        <v>26</v>
      </c>
      <c r="AJ2954" s="26">
        <v>5</v>
      </c>
      <c r="AK2954" s="26" t="s">
        <v>1915</v>
      </c>
      <c r="AL2954" s="26">
        <v>9003290291</v>
      </c>
      <c r="AM2954" s="26" t="s">
        <v>4</v>
      </c>
      <c r="AN2954" s="26">
        <v>5</v>
      </c>
      <c r="AO2954" s="26">
        <v>0</v>
      </c>
      <c r="AP2954" s="26" t="s">
        <v>28</v>
      </c>
      <c r="AT2954" s="26" t="str">
        <f>MID(AA2954,MIN(FIND({0,1,2,3,4,5,6,7,8,9},AA2954&amp;"0123456789″")),LEN(AA2954))</f>
        <v>530か5221</v>
      </c>
      <c r="AU2954" s="26" t="str">
        <f t="shared" si="517"/>
        <v>5221</v>
      </c>
    </row>
    <row r="2955" spans="9:47" x14ac:dyDescent="0.2">
      <c r="I2955" s="26">
        <v>5249</v>
      </c>
      <c r="J2955" s="32" t="str">
        <f t="shared" si="509"/>
        <v/>
      </c>
      <c r="K2955" s="32" t="str">
        <f>IF(J2955="","",COUNTIF($J$2:J2955,"該当"))</f>
        <v/>
      </c>
      <c r="L2955" s="32" t="str">
        <f t="shared" si="518"/>
        <v>5249</v>
      </c>
      <c r="M2955" s="32" t="str">
        <f t="shared" si="510"/>
        <v/>
      </c>
      <c r="N2955" s="32" t="str">
        <f>IF(M2955="","",COUNTIF($M$2:M2955,"該当"))</f>
        <v/>
      </c>
      <c r="O2955" s="32" t="str">
        <f t="shared" si="511"/>
        <v>5249</v>
      </c>
      <c r="P2955" s="32" t="str">
        <f t="shared" si="512"/>
        <v/>
      </c>
      <c r="Q2955" s="32" t="str">
        <f>IF(P2955="","",COUNTIF($P$2:P2955,"該当"))</f>
        <v/>
      </c>
      <c r="R2955" s="32" t="str">
        <f t="shared" si="513"/>
        <v>5249</v>
      </c>
      <c r="S2955" s="32" t="str">
        <f t="shared" si="514"/>
        <v/>
      </c>
      <c r="T2955" s="32" t="str">
        <f>IF(S2955="","",COUNTIF($S$2:S2955,"該当"))</f>
        <v/>
      </c>
      <c r="U2955" s="32" t="str">
        <f t="shared" si="515"/>
        <v>5249</v>
      </c>
      <c r="V2955" s="32" t="str">
        <f t="shared" si="516"/>
        <v/>
      </c>
      <c r="W2955" s="32" t="str">
        <f>IF(V2955="","",COUNTIF($V$2:V2955,"該当"))</f>
        <v/>
      </c>
      <c r="X2955" s="32" t="str">
        <f t="shared" si="519"/>
        <v>5249</v>
      </c>
      <c r="Y2955" s="26">
        <v>2767</v>
      </c>
      <c r="Z2955" s="26">
        <v>5249</v>
      </c>
      <c r="AA2955" s="26" t="s">
        <v>1970</v>
      </c>
      <c r="AB2955" s="26">
        <v>29</v>
      </c>
      <c r="AC2955" s="26" t="s">
        <v>34</v>
      </c>
      <c r="AD2955" s="26" t="s">
        <v>35</v>
      </c>
      <c r="AE2955" s="26" t="s">
        <v>23</v>
      </c>
      <c r="AF2955" s="26" t="s">
        <v>24</v>
      </c>
      <c r="AG2955" s="26">
        <v>9</v>
      </c>
      <c r="AH2955" s="26" t="s">
        <v>34</v>
      </c>
      <c r="AI2955" s="26" t="s">
        <v>26</v>
      </c>
      <c r="AJ2955" s="26">
        <v>5</v>
      </c>
      <c r="AK2955" s="26" t="s">
        <v>1915</v>
      </c>
      <c r="AL2955" s="26">
        <v>9003290291</v>
      </c>
      <c r="AM2955" s="26" t="s">
        <v>4</v>
      </c>
      <c r="AN2955" s="26">
        <v>5</v>
      </c>
      <c r="AO2955" s="26">
        <v>0</v>
      </c>
      <c r="AP2955" s="26" t="s">
        <v>28</v>
      </c>
      <c r="AT2955" s="26" t="str">
        <f>MID(AA2955,MIN(FIND({0,1,2,3,4,5,6,7,8,9},AA2955&amp;"0123456789″")),LEN(AA2955))</f>
        <v>530う5249</v>
      </c>
      <c r="AU2955" s="26" t="str">
        <f t="shared" si="517"/>
        <v>5249</v>
      </c>
    </row>
    <row r="2956" spans="9:47" x14ac:dyDescent="0.2">
      <c r="I2956" s="26">
        <v>5260</v>
      </c>
      <c r="J2956" s="32" t="str">
        <f t="shared" si="509"/>
        <v/>
      </c>
      <c r="K2956" s="32" t="str">
        <f>IF(J2956="","",COUNTIF($J$2:J2956,"該当"))</f>
        <v/>
      </c>
      <c r="L2956" s="32" t="str">
        <f t="shared" si="518"/>
        <v>5260</v>
      </c>
      <c r="M2956" s="32" t="str">
        <f t="shared" si="510"/>
        <v/>
      </c>
      <c r="N2956" s="32" t="str">
        <f>IF(M2956="","",COUNTIF($M$2:M2956,"該当"))</f>
        <v/>
      </c>
      <c r="O2956" s="32" t="str">
        <f t="shared" si="511"/>
        <v>5260</v>
      </c>
      <c r="P2956" s="32" t="str">
        <f t="shared" si="512"/>
        <v/>
      </c>
      <c r="Q2956" s="32" t="str">
        <f>IF(P2956="","",COUNTIF($P$2:P2956,"該当"))</f>
        <v/>
      </c>
      <c r="R2956" s="32" t="str">
        <f t="shared" si="513"/>
        <v>5260</v>
      </c>
      <c r="S2956" s="32" t="str">
        <f t="shared" si="514"/>
        <v/>
      </c>
      <c r="T2956" s="32" t="str">
        <f>IF(S2956="","",COUNTIF($S$2:S2956,"該当"))</f>
        <v/>
      </c>
      <c r="U2956" s="32" t="str">
        <f t="shared" si="515"/>
        <v>5260</v>
      </c>
      <c r="V2956" s="32" t="str">
        <f t="shared" si="516"/>
        <v/>
      </c>
      <c r="W2956" s="32" t="str">
        <f>IF(V2956="","",COUNTIF($V$2:V2956,"該当"))</f>
        <v/>
      </c>
      <c r="X2956" s="32" t="str">
        <f t="shared" si="519"/>
        <v>5260</v>
      </c>
      <c r="Y2956" s="26">
        <v>2754</v>
      </c>
      <c r="Z2956" s="26">
        <v>5260</v>
      </c>
      <c r="AA2956" s="26" t="s">
        <v>1971</v>
      </c>
      <c r="AB2956" s="26">
        <v>29</v>
      </c>
      <c r="AC2956" s="26" t="s">
        <v>34</v>
      </c>
      <c r="AD2956" s="26" t="s">
        <v>35</v>
      </c>
      <c r="AE2956" s="26" t="s">
        <v>23</v>
      </c>
      <c r="AF2956" s="26" t="s">
        <v>24</v>
      </c>
      <c r="AG2956" s="26">
        <v>9</v>
      </c>
      <c r="AH2956" s="26" t="s">
        <v>34</v>
      </c>
      <c r="AI2956" s="26" t="s">
        <v>26</v>
      </c>
      <c r="AJ2956" s="26">
        <v>5</v>
      </c>
      <c r="AK2956" s="26" t="s">
        <v>1915</v>
      </c>
      <c r="AL2956" s="26">
        <v>9003290291</v>
      </c>
      <c r="AM2956" s="26" t="s">
        <v>4</v>
      </c>
      <c r="AN2956" s="26">
        <v>5</v>
      </c>
      <c r="AO2956" s="26">
        <v>0</v>
      </c>
      <c r="AP2956" s="26" t="s">
        <v>28</v>
      </c>
      <c r="AT2956" s="26" t="str">
        <f>MID(AA2956,MIN(FIND({0,1,2,3,4,5,6,7,8,9},AA2956&amp;"0123456789″")),LEN(AA2956))</f>
        <v>530い5260</v>
      </c>
      <c r="AU2956" s="26" t="str">
        <f t="shared" si="517"/>
        <v>5260</v>
      </c>
    </row>
    <row r="2957" spans="9:47" x14ac:dyDescent="0.2">
      <c r="I2957" s="26">
        <v>5264</v>
      </c>
      <c r="J2957" s="32" t="str">
        <f t="shared" si="509"/>
        <v/>
      </c>
      <c r="K2957" s="32" t="str">
        <f>IF(J2957="","",COUNTIF($J$2:J2957,"該当"))</f>
        <v/>
      </c>
      <c r="L2957" s="32" t="str">
        <f t="shared" si="518"/>
        <v>5264</v>
      </c>
      <c r="M2957" s="32" t="str">
        <f t="shared" si="510"/>
        <v/>
      </c>
      <c r="N2957" s="32" t="str">
        <f>IF(M2957="","",COUNTIF($M$2:M2957,"該当"))</f>
        <v/>
      </c>
      <c r="O2957" s="32" t="str">
        <f t="shared" si="511"/>
        <v>5264</v>
      </c>
      <c r="P2957" s="32" t="str">
        <f t="shared" si="512"/>
        <v/>
      </c>
      <c r="Q2957" s="32" t="str">
        <f>IF(P2957="","",COUNTIF($P$2:P2957,"該当"))</f>
        <v/>
      </c>
      <c r="R2957" s="32" t="str">
        <f t="shared" si="513"/>
        <v>5264</v>
      </c>
      <c r="S2957" s="32" t="str">
        <f t="shared" si="514"/>
        <v/>
      </c>
      <c r="T2957" s="32" t="str">
        <f>IF(S2957="","",COUNTIF($S$2:S2957,"該当"))</f>
        <v/>
      </c>
      <c r="U2957" s="32" t="str">
        <f t="shared" si="515"/>
        <v>5264</v>
      </c>
      <c r="V2957" s="32" t="str">
        <f t="shared" si="516"/>
        <v/>
      </c>
      <c r="W2957" s="32" t="str">
        <f>IF(V2957="","",COUNTIF($V$2:V2957,"該当"))</f>
        <v/>
      </c>
      <c r="X2957" s="32" t="str">
        <f t="shared" si="519"/>
        <v>5264</v>
      </c>
      <c r="Y2957" s="26">
        <v>2654</v>
      </c>
      <c r="Z2957" s="26">
        <v>5264</v>
      </c>
      <c r="AA2957" s="26" t="s">
        <v>1972</v>
      </c>
      <c r="AB2957" s="26">
        <v>29</v>
      </c>
      <c r="AC2957" s="26" t="s">
        <v>34</v>
      </c>
      <c r="AD2957" s="26" t="s">
        <v>35</v>
      </c>
      <c r="AE2957" s="26" t="s">
        <v>23</v>
      </c>
      <c r="AF2957" s="26" t="s">
        <v>24</v>
      </c>
      <c r="AG2957" s="26">
        <v>9</v>
      </c>
      <c r="AH2957" s="26" t="s">
        <v>34</v>
      </c>
      <c r="AI2957" s="26" t="s">
        <v>26</v>
      </c>
      <c r="AJ2957" s="26">
        <v>5</v>
      </c>
      <c r="AK2957" s="26" t="s">
        <v>1915</v>
      </c>
      <c r="AL2957" s="26">
        <v>9003290291</v>
      </c>
      <c r="AM2957" s="26" t="s">
        <v>4</v>
      </c>
      <c r="AN2957" s="26">
        <v>5</v>
      </c>
      <c r="AO2957" s="26">
        <v>0</v>
      </c>
      <c r="AP2957" s="26" t="s">
        <v>28</v>
      </c>
      <c r="AT2957" s="26" t="str">
        <f>MID(AA2957,MIN(FIND({0,1,2,3,4,5,6,7,8,9},AA2957&amp;"0123456789″")),LEN(AA2957))</f>
        <v>530い5264</v>
      </c>
      <c r="AU2957" s="26" t="str">
        <f t="shared" si="517"/>
        <v>5264</v>
      </c>
    </row>
    <row r="2958" spans="9:47" x14ac:dyDescent="0.2">
      <c r="I2958" s="26">
        <v>5266</v>
      </c>
      <c r="J2958" s="32" t="str">
        <f t="shared" si="509"/>
        <v/>
      </c>
      <c r="K2958" s="32" t="str">
        <f>IF(J2958="","",COUNTIF($J$2:J2958,"該当"))</f>
        <v/>
      </c>
      <c r="L2958" s="32" t="str">
        <f t="shared" si="518"/>
        <v>5266</v>
      </c>
      <c r="M2958" s="32" t="str">
        <f t="shared" si="510"/>
        <v/>
      </c>
      <c r="N2958" s="32" t="str">
        <f>IF(M2958="","",COUNTIF($M$2:M2958,"該当"))</f>
        <v/>
      </c>
      <c r="O2958" s="32" t="str">
        <f t="shared" si="511"/>
        <v>5266</v>
      </c>
      <c r="P2958" s="32" t="str">
        <f t="shared" si="512"/>
        <v/>
      </c>
      <c r="Q2958" s="32" t="str">
        <f>IF(P2958="","",COUNTIF($P$2:P2958,"該当"))</f>
        <v/>
      </c>
      <c r="R2958" s="32" t="str">
        <f t="shared" si="513"/>
        <v>5266</v>
      </c>
      <c r="S2958" s="32" t="str">
        <f t="shared" si="514"/>
        <v/>
      </c>
      <c r="T2958" s="32" t="str">
        <f>IF(S2958="","",COUNTIF($S$2:S2958,"該当"))</f>
        <v/>
      </c>
      <c r="U2958" s="32" t="str">
        <f t="shared" si="515"/>
        <v>5266</v>
      </c>
      <c r="V2958" s="32" t="str">
        <f t="shared" si="516"/>
        <v/>
      </c>
      <c r="W2958" s="32" t="str">
        <f>IF(V2958="","",COUNTIF($V$2:V2958,"該当"))</f>
        <v/>
      </c>
      <c r="X2958" s="32" t="str">
        <f t="shared" si="519"/>
        <v>5266</v>
      </c>
      <c r="Y2958" s="26">
        <v>2706</v>
      </c>
      <c r="Z2958" s="26">
        <v>5266</v>
      </c>
      <c r="AA2958" s="26" t="s">
        <v>3423</v>
      </c>
      <c r="AB2958" s="26">
        <v>29</v>
      </c>
      <c r="AC2958" s="26" t="s">
        <v>34</v>
      </c>
      <c r="AD2958" s="26" t="s">
        <v>35</v>
      </c>
      <c r="AE2958" s="26" t="s">
        <v>23</v>
      </c>
      <c r="AF2958" s="26" t="s">
        <v>24</v>
      </c>
      <c r="AG2958" s="26">
        <v>9</v>
      </c>
      <c r="AH2958" s="26" t="s">
        <v>34</v>
      </c>
      <c r="AI2958" s="26" t="s">
        <v>26</v>
      </c>
      <c r="AJ2958" s="26">
        <v>5</v>
      </c>
      <c r="AK2958" s="26" t="s">
        <v>1915</v>
      </c>
      <c r="AL2958" s="26">
        <v>9003290291</v>
      </c>
      <c r="AM2958" s="26" t="s">
        <v>4</v>
      </c>
      <c r="AN2958" s="26">
        <v>5</v>
      </c>
      <c r="AO2958" s="26">
        <v>0</v>
      </c>
      <c r="AP2958" s="26" t="s">
        <v>28</v>
      </c>
      <c r="AT2958" s="26" t="str">
        <f>MID(AA2958,MIN(FIND({0,1,2,3,4,5,6,7,8,9},AA2958&amp;"0123456789″")),LEN(AA2958))</f>
        <v>530い5266</v>
      </c>
      <c r="AU2958" s="26" t="str">
        <f t="shared" si="517"/>
        <v>5266</v>
      </c>
    </row>
    <row r="2959" spans="9:47" x14ac:dyDescent="0.2">
      <c r="I2959" s="26">
        <v>5268</v>
      </c>
      <c r="J2959" s="32" t="str">
        <f t="shared" si="509"/>
        <v/>
      </c>
      <c r="K2959" s="32" t="str">
        <f>IF(J2959="","",COUNTIF($J$2:J2959,"該当"))</f>
        <v/>
      </c>
      <c r="L2959" s="32" t="str">
        <f t="shared" si="518"/>
        <v>5268</v>
      </c>
      <c r="M2959" s="32" t="str">
        <f t="shared" si="510"/>
        <v/>
      </c>
      <c r="N2959" s="32" t="str">
        <f>IF(M2959="","",COUNTIF($M$2:M2959,"該当"))</f>
        <v/>
      </c>
      <c r="O2959" s="32" t="str">
        <f t="shared" si="511"/>
        <v>5268</v>
      </c>
      <c r="P2959" s="32" t="str">
        <f t="shared" si="512"/>
        <v/>
      </c>
      <c r="Q2959" s="32" t="str">
        <f>IF(P2959="","",COUNTIF($P$2:P2959,"該当"))</f>
        <v/>
      </c>
      <c r="R2959" s="32" t="str">
        <f t="shared" si="513"/>
        <v>5268</v>
      </c>
      <c r="S2959" s="32" t="str">
        <f t="shared" si="514"/>
        <v/>
      </c>
      <c r="T2959" s="32" t="str">
        <f>IF(S2959="","",COUNTIF($S$2:S2959,"該当"))</f>
        <v/>
      </c>
      <c r="U2959" s="32" t="str">
        <f t="shared" si="515"/>
        <v>5268</v>
      </c>
      <c r="V2959" s="32" t="str">
        <f t="shared" si="516"/>
        <v/>
      </c>
      <c r="W2959" s="32" t="str">
        <f>IF(V2959="","",COUNTIF($V$2:V2959,"該当"))</f>
        <v/>
      </c>
      <c r="X2959" s="32" t="str">
        <f t="shared" si="519"/>
        <v>5268</v>
      </c>
      <c r="Y2959" s="26">
        <v>2066</v>
      </c>
      <c r="Z2959" s="26">
        <v>5268</v>
      </c>
      <c r="AA2959" s="26" t="s">
        <v>5055</v>
      </c>
      <c r="AB2959" s="26">
        <v>29</v>
      </c>
      <c r="AC2959" s="26" t="s">
        <v>34</v>
      </c>
      <c r="AD2959" s="26" t="s">
        <v>35</v>
      </c>
      <c r="AE2959" s="26" t="s">
        <v>23</v>
      </c>
      <c r="AF2959" s="26" t="s">
        <v>24</v>
      </c>
      <c r="AG2959" s="26">
        <v>9</v>
      </c>
      <c r="AH2959" s="26" t="s">
        <v>34</v>
      </c>
      <c r="AI2959" s="26" t="s">
        <v>26</v>
      </c>
      <c r="AJ2959" s="26">
        <v>5</v>
      </c>
      <c r="AK2959" s="26" t="s">
        <v>1915</v>
      </c>
      <c r="AL2959" s="26">
        <v>9003290291</v>
      </c>
      <c r="AM2959" s="26" t="s">
        <v>4</v>
      </c>
      <c r="AN2959" s="26">
        <v>5</v>
      </c>
      <c r="AO2959" s="26">
        <v>0</v>
      </c>
      <c r="AP2959" s="26" t="s">
        <v>28</v>
      </c>
      <c r="AT2959" s="26" t="str">
        <f>MID(AA2959,MIN(FIND({0,1,2,3,4,5,6,7,8,9},AA2959&amp;"0123456789″")),LEN(AA2959))</f>
        <v>530え5268</v>
      </c>
      <c r="AU2959" s="26" t="str">
        <f t="shared" si="517"/>
        <v>5268</v>
      </c>
    </row>
    <row r="2960" spans="9:47" x14ac:dyDescent="0.2">
      <c r="I2960" s="26">
        <v>5273</v>
      </c>
      <c r="J2960" s="32" t="str">
        <f t="shared" si="509"/>
        <v/>
      </c>
      <c r="K2960" s="32" t="str">
        <f>IF(J2960="","",COUNTIF($J$2:J2960,"該当"))</f>
        <v/>
      </c>
      <c r="L2960" s="32" t="str">
        <f t="shared" si="518"/>
        <v>5273</v>
      </c>
      <c r="M2960" s="32" t="str">
        <f t="shared" si="510"/>
        <v/>
      </c>
      <c r="N2960" s="32" t="str">
        <f>IF(M2960="","",COUNTIF($M$2:M2960,"該当"))</f>
        <v/>
      </c>
      <c r="O2960" s="32" t="str">
        <f t="shared" si="511"/>
        <v>5273</v>
      </c>
      <c r="P2960" s="32" t="str">
        <f t="shared" si="512"/>
        <v/>
      </c>
      <c r="Q2960" s="32" t="str">
        <f>IF(P2960="","",COUNTIF($P$2:P2960,"該当"))</f>
        <v/>
      </c>
      <c r="R2960" s="32" t="str">
        <f t="shared" si="513"/>
        <v>5273</v>
      </c>
      <c r="S2960" s="32" t="str">
        <f t="shared" si="514"/>
        <v/>
      </c>
      <c r="T2960" s="32" t="str">
        <f>IF(S2960="","",COUNTIF($S$2:S2960,"該当"))</f>
        <v/>
      </c>
      <c r="U2960" s="32" t="str">
        <f t="shared" si="515"/>
        <v>5273</v>
      </c>
      <c r="V2960" s="32" t="str">
        <f t="shared" si="516"/>
        <v/>
      </c>
      <c r="W2960" s="32" t="str">
        <f>IF(V2960="","",COUNTIF($V$2:V2960,"該当"))</f>
        <v/>
      </c>
      <c r="X2960" s="32" t="str">
        <f t="shared" si="519"/>
        <v>5273</v>
      </c>
      <c r="Y2960" s="26">
        <v>2054</v>
      </c>
      <c r="Z2960" s="26">
        <v>5273</v>
      </c>
      <c r="AA2960" s="26" t="s">
        <v>4275</v>
      </c>
      <c r="AB2960" s="26">
        <v>29</v>
      </c>
      <c r="AC2960" s="26" t="s">
        <v>34</v>
      </c>
      <c r="AD2960" s="26" t="s">
        <v>35</v>
      </c>
      <c r="AE2960" s="26" t="s">
        <v>23</v>
      </c>
      <c r="AF2960" s="26" t="s">
        <v>24</v>
      </c>
      <c r="AG2960" s="26">
        <v>9</v>
      </c>
      <c r="AH2960" s="26" t="s">
        <v>34</v>
      </c>
      <c r="AI2960" s="26" t="s">
        <v>26</v>
      </c>
      <c r="AJ2960" s="26">
        <v>5</v>
      </c>
      <c r="AK2960" s="26" t="s">
        <v>1915</v>
      </c>
      <c r="AL2960" s="26">
        <v>9003290291</v>
      </c>
      <c r="AM2960" s="26" t="s">
        <v>4</v>
      </c>
      <c r="AN2960" s="26">
        <v>5</v>
      </c>
      <c r="AO2960" s="26">
        <v>0</v>
      </c>
      <c r="AP2960" s="26" t="s">
        <v>28</v>
      </c>
      <c r="AT2960" s="26" t="str">
        <f>MID(AA2960,MIN(FIND({0,1,2,3,4,5,6,7,8,9},AA2960&amp;"0123456789″")),LEN(AA2960))</f>
        <v>530う5273</v>
      </c>
      <c r="AU2960" s="26" t="str">
        <f t="shared" si="517"/>
        <v>5273</v>
      </c>
    </row>
    <row r="2961" spans="9:47" x14ac:dyDescent="0.2">
      <c r="I2961" s="26">
        <v>5279</v>
      </c>
      <c r="J2961" s="32" t="str">
        <f t="shared" si="509"/>
        <v/>
      </c>
      <c r="K2961" s="32" t="str">
        <f>IF(J2961="","",COUNTIF($J$2:J2961,"該当"))</f>
        <v/>
      </c>
      <c r="L2961" s="32" t="str">
        <f t="shared" si="518"/>
        <v>5279</v>
      </c>
      <c r="M2961" s="32" t="str">
        <f t="shared" si="510"/>
        <v/>
      </c>
      <c r="N2961" s="32" t="str">
        <f>IF(M2961="","",COUNTIF($M$2:M2961,"該当"))</f>
        <v/>
      </c>
      <c r="O2961" s="32" t="str">
        <f t="shared" si="511"/>
        <v>5279</v>
      </c>
      <c r="P2961" s="32" t="str">
        <f t="shared" si="512"/>
        <v/>
      </c>
      <c r="Q2961" s="32" t="str">
        <f>IF(P2961="","",COUNTIF($P$2:P2961,"該当"))</f>
        <v/>
      </c>
      <c r="R2961" s="32" t="str">
        <f t="shared" si="513"/>
        <v>5279</v>
      </c>
      <c r="S2961" s="32" t="str">
        <f t="shared" si="514"/>
        <v/>
      </c>
      <c r="T2961" s="32" t="str">
        <f>IF(S2961="","",COUNTIF($S$2:S2961,"該当"))</f>
        <v/>
      </c>
      <c r="U2961" s="32" t="str">
        <f t="shared" si="515"/>
        <v>5279</v>
      </c>
      <c r="V2961" s="32" t="str">
        <f t="shared" si="516"/>
        <v/>
      </c>
      <c r="W2961" s="32" t="str">
        <f>IF(V2961="","",COUNTIF($V$2:V2961,"該当"))</f>
        <v/>
      </c>
      <c r="X2961" s="32" t="str">
        <f t="shared" si="519"/>
        <v>5279</v>
      </c>
      <c r="Y2961" s="26">
        <v>2653</v>
      </c>
      <c r="Z2961" s="26">
        <v>5279</v>
      </c>
      <c r="AA2961" s="26" t="s">
        <v>1973</v>
      </c>
      <c r="AB2961" s="26">
        <v>29</v>
      </c>
      <c r="AC2961" s="26" t="s">
        <v>34</v>
      </c>
      <c r="AD2961" s="26" t="s">
        <v>35</v>
      </c>
      <c r="AE2961" s="26" t="s">
        <v>23</v>
      </c>
      <c r="AF2961" s="26" t="s">
        <v>24</v>
      </c>
      <c r="AG2961" s="26">
        <v>9</v>
      </c>
      <c r="AH2961" s="26" t="s">
        <v>34</v>
      </c>
      <c r="AI2961" s="26" t="s">
        <v>26</v>
      </c>
      <c r="AJ2961" s="26">
        <v>5</v>
      </c>
      <c r="AK2961" s="26" t="s">
        <v>1915</v>
      </c>
      <c r="AL2961" s="26">
        <v>9003290291</v>
      </c>
      <c r="AM2961" s="26" t="s">
        <v>4</v>
      </c>
      <c r="AN2961" s="26">
        <v>5</v>
      </c>
      <c r="AO2961" s="26">
        <v>0</v>
      </c>
      <c r="AP2961" s="26" t="s">
        <v>28</v>
      </c>
      <c r="AT2961" s="26" t="str">
        <f>MID(AA2961,MIN(FIND({0,1,2,3,4,5,6,7,8,9},AA2961&amp;"0123456789″")),LEN(AA2961))</f>
        <v>530い5279</v>
      </c>
      <c r="AU2961" s="26" t="str">
        <f t="shared" si="517"/>
        <v>5279</v>
      </c>
    </row>
    <row r="2962" spans="9:47" x14ac:dyDescent="0.2">
      <c r="I2962" s="26">
        <v>5297</v>
      </c>
      <c r="J2962" s="32" t="str">
        <f t="shared" si="509"/>
        <v/>
      </c>
      <c r="K2962" s="32" t="str">
        <f>IF(J2962="","",COUNTIF($J$2:J2962,"該当"))</f>
        <v/>
      </c>
      <c r="L2962" s="32" t="str">
        <f t="shared" si="518"/>
        <v>5297</v>
      </c>
      <c r="M2962" s="32" t="str">
        <f t="shared" si="510"/>
        <v/>
      </c>
      <c r="N2962" s="32" t="str">
        <f>IF(M2962="","",COUNTIF($M$2:M2962,"該当"))</f>
        <v/>
      </c>
      <c r="O2962" s="32" t="str">
        <f t="shared" si="511"/>
        <v>5297</v>
      </c>
      <c r="P2962" s="32" t="str">
        <f t="shared" si="512"/>
        <v/>
      </c>
      <c r="Q2962" s="32" t="str">
        <f>IF(P2962="","",COUNTIF($P$2:P2962,"該当"))</f>
        <v/>
      </c>
      <c r="R2962" s="32" t="str">
        <f t="shared" si="513"/>
        <v>5297</v>
      </c>
      <c r="S2962" s="32" t="str">
        <f t="shared" si="514"/>
        <v/>
      </c>
      <c r="T2962" s="32" t="str">
        <f>IF(S2962="","",COUNTIF($S$2:S2962,"該当"))</f>
        <v/>
      </c>
      <c r="U2962" s="32" t="str">
        <f t="shared" si="515"/>
        <v>5297</v>
      </c>
      <c r="V2962" s="32" t="str">
        <f t="shared" si="516"/>
        <v/>
      </c>
      <c r="W2962" s="32" t="str">
        <f>IF(V2962="","",COUNTIF($V$2:V2962,"該当"))</f>
        <v/>
      </c>
      <c r="X2962" s="32" t="str">
        <f t="shared" si="519"/>
        <v>5297</v>
      </c>
      <c r="Y2962" s="26">
        <v>2005</v>
      </c>
      <c r="Z2962" s="26">
        <v>5297</v>
      </c>
      <c r="AA2962" s="26" t="s">
        <v>1974</v>
      </c>
      <c r="AB2962" s="26">
        <v>29</v>
      </c>
      <c r="AC2962" s="26" t="s">
        <v>34</v>
      </c>
      <c r="AD2962" s="26" t="s">
        <v>35</v>
      </c>
      <c r="AE2962" s="26" t="s">
        <v>23</v>
      </c>
      <c r="AF2962" s="26" t="s">
        <v>24</v>
      </c>
      <c r="AG2962" s="26">
        <v>9</v>
      </c>
      <c r="AH2962" s="26" t="s">
        <v>34</v>
      </c>
      <c r="AI2962" s="26" t="s">
        <v>26</v>
      </c>
      <c r="AJ2962" s="26">
        <v>5</v>
      </c>
      <c r="AK2962" s="26" t="s">
        <v>1915</v>
      </c>
      <c r="AL2962" s="26">
        <v>9003290291</v>
      </c>
      <c r="AM2962" s="26" t="s">
        <v>4</v>
      </c>
      <c r="AN2962" s="26">
        <v>5</v>
      </c>
      <c r="AO2962" s="26">
        <v>0</v>
      </c>
      <c r="AP2962" s="26" t="s">
        <v>28</v>
      </c>
      <c r="AT2962" s="26" t="str">
        <f>MID(AA2962,MIN(FIND({0,1,2,3,4,5,6,7,8,9},AA2962&amp;"0123456789″")),LEN(AA2962))</f>
        <v>530い5297</v>
      </c>
      <c r="AU2962" s="26" t="str">
        <f t="shared" si="517"/>
        <v>5297</v>
      </c>
    </row>
    <row r="2963" spans="9:47" x14ac:dyDescent="0.2">
      <c r="I2963" s="26">
        <v>5298</v>
      </c>
      <c r="J2963" s="32" t="str">
        <f t="shared" si="509"/>
        <v/>
      </c>
      <c r="K2963" s="32" t="str">
        <f>IF(J2963="","",COUNTIF($J$2:J2963,"該当"))</f>
        <v/>
      </c>
      <c r="L2963" s="32" t="str">
        <f t="shared" si="518"/>
        <v>5298</v>
      </c>
      <c r="M2963" s="32" t="str">
        <f t="shared" si="510"/>
        <v/>
      </c>
      <c r="N2963" s="32" t="str">
        <f>IF(M2963="","",COUNTIF($M$2:M2963,"該当"))</f>
        <v/>
      </c>
      <c r="O2963" s="32" t="str">
        <f t="shared" si="511"/>
        <v>5298</v>
      </c>
      <c r="P2963" s="32" t="str">
        <f t="shared" si="512"/>
        <v/>
      </c>
      <c r="Q2963" s="32" t="str">
        <f>IF(P2963="","",COUNTIF($P$2:P2963,"該当"))</f>
        <v/>
      </c>
      <c r="R2963" s="32" t="str">
        <f t="shared" si="513"/>
        <v>5298</v>
      </c>
      <c r="S2963" s="32" t="str">
        <f t="shared" si="514"/>
        <v/>
      </c>
      <c r="T2963" s="32" t="str">
        <f>IF(S2963="","",COUNTIF($S$2:S2963,"該当"))</f>
        <v/>
      </c>
      <c r="U2963" s="32" t="str">
        <f t="shared" si="515"/>
        <v>5298</v>
      </c>
      <c r="V2963" s="32" t="str">
        <f t="shared" si="516"/>
        <v/>
      </c>
      <c r="W2963" s="32" t="str">
        <f>IF(V2963="","",COUNTIF($V$2:V2963,"該当"))</f>
        <v/>
      </c>
      <c r="X2963" s="32" t="str">
        <f t="shared" si="519"/>
        <v>5298</v>
      </c>
      <c r="Y2963" s="26">
        <v>2006</v>
      </c>
      <c r="Z2963" s="26">
        <v>5298</v>
      </c>
      <c r="AA2963" s="26" t="s">
        <v>1975</v>
      </c>
      <c r="AB2963" s="26">
        <v>29</v>
      </c>
      <c r="AC2963" s="26" t="s">
        <v>34</v>
      </c>
      <c r="AD2963" s="26" t="s">
        <v>35</v>
      </c>
      <c r="AE2963" s="26" t="s">
        <v>23</v>
      </c>
      <c r="AF2963" s="26" t="s">
        <v>24</v>
      </c>
      <c r="AG2963" s="26">
        <v>9</v>
      </c>
      <c r="AH2963" s="26" t="s">
        <v>34</v>
      </c>
      <c r="AI2963" s="26" t="s">
        <v>26</v>
      </c>
      <c r="AJ2963" s="26">
        <v>5</v>
      </c>
      <c r="AK2963" s="26" t="s">
        <v>1915</v>
      </c>
      <c r="AL2963" s="26">
        <v>9003290291</v>
      </c>
      <c r="AM2963" s="26" t="s">
        <v>4</v>
      </c>
      <c r="AN2963" s="26">
        <v>5</v>
      </c>
      <c r="AO2963" s="26">
        <v>0</v>
      </c>
      <c r="AP2963" s="26" t="s">
        <v>28</v>
      </c>
      <c r="AT2963" s="26" t="str">
        <f>MID(AA2963,MIN(FIND({0,1,2,3,4,5,6,7,8,9},AA2963&amp;"0123456789″")),LEN(AA2963))</f>
        <v>530い5298</v>
      </c>
      <c r="AU2963" s="26" t="str">
        <f t="shared" si="517"/>
        <v>5298</v>
      </c>
    </row>
    <row r="2964" spans="9:47" x14ac:dyDescent="0.2">
      <c r="I2964" s="26">
        <v>5320</v>
      </c>
      <c r="J2964" s="32" t="str">
        <f t="shared" si="509"/>
        <v/>
      </c>
      <c r="K2964" s="32" t="str">
        <f>IF(J2964="","",COUNTIF($J$2:J2964,"該当"))</f>
        <v/>
      </c>
      <c r="L2964" s="32" t="str">
        <f t="shared" si="518"/>
        <v>5320</v>
      </c>
      <c r="M2964" s="32" t="str">
        <f t="shared" si="510"/>
        <v/>
      </c>
      <c r="N2964" s="32" t="str">
        <f>IF(M2964="","",COUNTIF($M$2:M2964,"該当"))</f>
        <v/>
      </c>
      <c r="O2964" s="32" t="str">
        <f t="shared" si="511"/>
        <v>5320</v>
      </c>
      <c r="P2964" s="32" t="str">
        <f t="shared" si="512"/>
        <v/>
      </c>
      <c r="Q2964" s="32" t="str">
        <f>IF(P2964="","",COUNTIF($P$2:P2964,"該当"))</f>
        <v/>
      </c>
      <c r="R2964" s="32" t="str">
        <f t="shared" si="513"/>
        <v>5320</v>
      </c>
      <c r="S2964" s="32" t="str">
        <f t="shared" si="514"/>
        <v/>
      </c>
      <c r="T2964" s="32" t="str">
        <f>IF(S2964="","",COUNTIF($S$2:S2964,"該当"))</f>
        <v/>
      </c>
      <c r="U2964" s="32" t="str">
        <f t="shared" si="515"/>
        <v>5320</v>
      </c>
      <c r="V2964" s="32" t="str">
        <f t="shared" si="516"/>
        <v/>
      </c>
      <c r="W2964" s="32" t="str">
        <f>IF(V2964="","",COUNTIF($V$2:V2964,"該当"))</f>
        <v/>
      </c>
      <c r="X2964" s="32" t="str">
        <f t="shared" si="519"/>
        <v>5320</v>
      </c>
      <c r="Y2964" s="26">
        <v>2027</v>
      </c>
      <c r="Z2964" s="26">
        <v>5320</v>
      </c>
      <c r="AA2964" s="26" t="s">
        <v>1976</v>
      </c>
      <c r="AB2964" s="26">
        <v>29</v>
      </c>
      <c r="AC2964" s="26" t="s">
        <v>34</v>
      </c>
      <c r="AD2964" s="26" t="s">
        <v>35</v>
      </c>
      <c r="AE2964" s="26" t="s">
        <v>23</v>
      </c>
      <c r="AF2964" s="26" t="s">
        <v>24</v>
      </c>
      <c r="AG2964" s="26">
        <v>9</v>
      </c>
      <c r="AH2964" s="26" t="s">
        <v>34</v>
      </c>
      <c r="AI2964" s="26" t="s">
        <v>26</v>
      </c>
      <c r="AJ2964" s="26">
        <v>5</v>
      </c>
      <c r="AK2964" s="26" t="s">
        <v>1915</v>
      </c>
      <c r="AL2964" s="26">
        <v>9003290291</v>
      </c>
      <c r="AM2964" s="26" t="s">
        <v>4</v>
      </c>
      <c r="AN2964" s="26">
        <v>5</v>
      </c>
      <c r="AO2964" s="26">
        <v>0</v>
      </c>
      <c r="AP2964" s="26" t="s">
        <v>28</v>
      </c>
      <c r="AT2964" s="26" t="str">
        <f>MID(AA2964,MIN(FIND({0,1,2,3,4,5,6,7,8,9},AA2964&amp;"0123456789″")),LEN(AA2964))</f>
        <v>530い5320</v>
      </c>
      <c r="AU2964" s="26" t="str">
        <f t="shared" si="517"/>
        <v>5320</v>
      </c>
    </row>
    <row r="2965" spans="9:47" x14ac:dyDescent="0.2">
      <c r="I2965" s="26">
        <v>5350</v>
      </c>
      <c r="J2965" s="32" t="str">
        <f t="shared" si="509"/>
        <v/>
      </c>
      <c r="K2965" s="32" t="str">
        <f>IF(J2965="","",COUNTIF($J$2:J2965,"該当"))</f>
        <v/>
      </c>
      <c r="L2965" s="32" t="str">
        <f t="shared" si="518"/>
        <v>5350</v>
      </c>
      <c r="M2965" s="32" t="str">
        <f t="shared" si="510"/>
        <v/>
      </c>
      <c r="N2965" s="32" t="str">
        <f>IF(M2965="","",COUNTIF($M$2:M2965,"該当"))</f>
        <v/>
      </c>
      <c r="O2965" s="32" t="str">
        <f t="shared" si="511"/>
        <v>5350</v>
      </c>
      <c r="P2965" s="32" t="str">
        <f t="shared" si="512"/>
        <v/>
      </c>
      <c r="Q2965" s="32" t="str">
        <f>IF(P2965="","",COUNTIF($P$2:P2965,"該当"))</f>
        <v/>
      </c>
      <c r="R2965" s="32" t="str">
        <f t="shared" si="513"/>
        <v>5350</v>
      </c>
      <c r="S2965" s="32" t="str">
        <f t="shared" si="514"/>
        <v/>
      </c>
      <c r="T2965" s="32" t="str">
        <f>IF(S2965="","",COUNTIF($S$2:S2965,"該当"))</f>
        <v/>
      </c>
      <c r="U2965" s="32" t="str">
        <f t="shared" si="515"/>
        <v>5350</v>
      </c>
      <c r="V2965" s="32" t="str">
        <f t="shared" si="516"/>
        <v/>
      </c>
      <c r="W2965" s="32" t="str">
        <f>IF(V2965="","",COUNTIF($V$2:V2965,"該当"))</f>
        <v/>
      </c>
      <c r="X2965" s="32" t="str">
        <f t="shared" si="519"/>
        <v>5350</v>
      </c>
      <c r="Y2965" s="26">
        <v>2770</v>
      </c>
      <c r="Z2965" s="26">
        <v>5350</v>
      </c>
      <c r="AA2965" s="26" t="s">
        <v>1977</v>
      </c>
      <c r="AB2965" s="26">
        <v>29</v>
      </c>
      <c r="AC2965" s="26" t="s">
        <v>34</v>
      </c>
      <c r="AD2965" s="26" t="s">
        <v>35</v>
      </c>
      <c r="AE2965" s="26" t="s">
        <v>23</v>
      </c>
      <c r="AF2965" s="26" t="s">
        <v>24</v>
      </c>
      <c r="AG2965" s="26">
        <v>9</v>
      </c>
      <c r="AH2965" s="26" t="s">
        <v>34</v>
      </c>
      <c r="AI2965" s="26" t="s">
        <v>26</v>
      </c>
      <c r="AJ2965" s="26">
        <v>5</v>
      </c>
      <c r="AK2965" s="26" t="s">
        <v>1915</v>
      </c>
      <c r="AL2965" s="26">
        <v>9003290291</v>
      </c>
      <c r="AM2965" s="26" t="s">
        <v>4</v>
      </c>
      <c r="AN2965" s="26">
        <v>5</v>
      </c>
      <c r="AO2965" s="26">
        <v>0</v>
      </c>
      <c r="AP2965" s="26" t="s">
        <v>28</v>
      </c>
      <c r="AT2965" s="26" t="str">
        <f>MID(AA2965,MIN(FIND({0,1,2,3,4,5,6,7,8,9},AA2965&amp;"0123456789″")),LEN(AA2965))</f>
        <v>530い5350</v>
      </c>
      <c r="AU2965" s="26" t="str">
        <f t="shared" si="517"/>
        <v>5350</v>
      </c>
    </row>
    <row r="2966" spans="9:47" x14ac:dyDescent="0.2">
      <c r="I2966" s="26">
        <v>5360</v>
      </c>
      <c r="J2966" s="32" t="str">
        <f t="shared" si="509"/>
        <v/>
      </c>
      <c r="K2966" s="32" t="str">
        <f>IF(J2966="","",COUNTIF($J$2:J2966,"該当"))</f>
        <v/>
      </c>
      <c r="L2966" s="32" t="str">
        <f t="shared" si="518"/>
        <v>5360</v>
      </c>
      <c r="M2966" s="32" t="str">
        <f t="shared" si="510"/>
        <v/>
      </c>
      <c r="N2966" s="32" t="str">
        <f>IF(M2966="","",COUNTIF($M$2:M2966,"該当"))</f>
        <v/>
      </c>
      <c r="O2966" s="32" t="str">
        <f t="shared" si="511"/>
        <v>5360</v>
      </c>
      <c r="P2966" s="32" t="str">
        <f t="shared" si="512"/>
        <v/>
      </c>
      <c r="Q2966" s="32" t="str">
        <f>IF(P2966="","",COUNTIF($P$2:P2966,"該当"))</f>
        <v/>
      </c>
      <c r="R2966" s="32" t="str">
        <f t="shared" si="513"/>
        <v>5360</v>
      </c>
      <c r="S2966" s="32" t="str">
        <f t="shared" si="514"/>
        <v/>
      </c>
      <c r="T2966" s="32" t="str">
        <f>IF(S2966="","",COUNTIF($S$2:S2966,"該当"))</f>
        <v/>
      </c>
      <c r="U2966" s="32" t="str">
        <f t="shared" si="515"/>
        <v>5360</v>
      </c>
      <c r="V2966" s="32" t="str">
        <f t="shared" si="516"/>
        <v/>
      </c>
      <c r="W2966" s="32" t="str">
        <f>IF(V2966="","",COUNTIF($V$2:V2966,"該当"))</f>
        <v/>
      </c>
      <c r="X2966" s="32" t="str">
        <f t="shared" si="519"/>
        <v>5360</v>
      </c>
      <c r="Y2966" s="26">
        <v>2768</v>
      </c>
      <c r="Z2966" s="26">
        <v>5360</v>
      </c>
      <c r="AA2966" s="26" t="s">
        <v>1978</v>
      </c>
      <c r="AB2966" s="26">
        <v>29</v>
      </c>
      <c r="AC2966" s="26" t="s">
        <v>34</v>
      </c>
      <c r="AD2966" s="26" t="s">
        <v>35</v>
      </c>
      <c r="AE2966" s="26" t="s">
        <v>23</v>
      </c>
      <c r="AF2966" s="26" t="s">
        <v>24</v>
      </c>
      <c r="AG2966" s="26">
        <v>9</v>
      </c>
      <c r="AH2966" s="26" t="s">
        <v>34</v>
      </c>
      <c r="AI2966" s="26" t="s">
        <v>26</v>
      </c>
      <c r="AJ2966" s="26">
        <v>5</v>
      </c>
      <c r="AK2966" s="26" t="s">
        <v>1915</v>
      </c>
      <c r="AL2966" s="26">
        <v>9003290291</v>
      </c>
      <c r="AM2966" s="26" t="s">
        <v>4</v>
      </c>
      <c r="AN2966" s="26">
        <v>5</v>
      </c>
      <c r="AO2966" s="26">
        <v>0</v>
      </c>
      <c r="AP2966" s="26" t="s">
        <v>28</v>
      </c>
      <c r="AT2966" s="26" t="str">
        <f>MID(AA2966,MIN(FIND({0,1,2,3,4,5,6,7,8,9},AA2966&amp;"0123456789″")),LEN(AA2966))</f>
        <v>530い5360</v>
      </c>
      <c r="AU2966" s="26" t="str">
        <f t="shared" si="517"/>
        <v>5360</v>
      </c>
    </row>
    <row r="2967" spans="9:47" x14ac:dyDescent="0.2">
      <c r="I2967" s="26">
        <v>5382</v>
      </c>
      <c r="J2967" s="32" t="str">
        <f t="shared" si="509"/>
        <v/>
      </c>
      <c r="K2967" s="32" t="str">
        <f>IF(J2967="","",COUNTIF($J$2:J2967,"該当"))</f>
        <v/>
      </c>
      <c r="L2967" s="32" t="str">
        <f t="shared" si="518"/>
        <v>5382</v>
      </c>
      <c r="M2967" s="32" t="str">
        <f t="shared" si="510"/>
        <v/>
      </c>
      <c r="N2967" s="32" t="str">
        <f>IF(M2967="","",COUNTIF($M$2:M2967,"該当"))</f>
        <v/>
      </c>
      <c r="O2967" s="32" t="str">
        <f t="shared" si="511"/>
        <v>5382</v>
      </c>
      <c r="P2967" s="32" t="str">
        <f t="shared" si="512"/>
        <v/>
      </c>
      <c r="Q2967" s="32" t="str">
        <f>IF(P2967="","",COUNTIF($P$2:P2967,"該当"))</f>
        <v/>
      </c>
      <c r="R2967" s="32" t="str">
        <f t="shared" si="513"/>
        <v>5382</v>
      </c>
      <c r="S2967" s="32" t="str">
        <f t="shared" si="514"/>
        <v/>
      </c>
      <c r="T2967" s="32" t="str">
        <f>IF(S2967="","",COUNTIF($S$2:S2967,"該当"))</f>
        <v/>
      </c>
      <c r="U2967" s="32" t="str">
        <f t="shared" si="515"/>
        <v>5382</v>
      </c>
      <c r="V2967" s="32" t="str">
        <f t="shared" si="516"/>
        <v/>
      </c>
      <c r="W2967" s="32" t="str">
        <f>IF(V2967="","",COUNTIF($V$2:V2967,"該当"))</f>
        <v/>
      </c>
      <c r="X2967" s="32" t="str">
        <f t="shared" si="519"/>
        <v>5382</v>
      </c>
      <c r="Y2967" s="26">
        <v>2056</v>
      </c>
      <c r="Z2967" s="26">
        <v>5382</v>
      </c>
      <c r="AA2967" s="26" t="s">
        <v>4276</v>
      </c>
      <c r="AB2967" s="26">
        <v>29</v>
      </c>
      <c r="AC2967" s="26" t="s">
        <v>34</v>
      </c>
      <c r="AD2967" s="26" t="s">
        <v>35</v>
      </c>
      <c r="AE2967" s="26" t="s">
        <v>23</v>
      </c>
      <c r="AF2967" s="26" t="s">
        <v>24</v>
      </c>
      <c r="AG2967" s="26">
        <v>9</v>
      </c>
      <c r="AH2967" s="26" t="s">
        <v>34</v>
      </c>
      <c r="AI2967" s="26" t="s">
        <v>26</v>
      </c>
      <c r="AJ2967" s="26">
        <v>5</v>
      </c>
      <c r="AK2967" s="26" t="s">
        <v>1915</v>
      </c>
      <c r="AL2967" s="26">
        <v>9003290291</v>
      </c>
      <c r="AM2967" s="26" t="s">
        <v>4</v>
      </c>
      <c r="AN2967" s="26">
        <v>5</v>
      </c>
      <c r="AO2967" s="26">
        <v>0</v>
      </c>
      <c r="AP2967" s="26" t="s">
        <v>28</v>
      </c>
      <c r="AT2967" s="26" t="str">
        <f>MID(AA2967,MIN(FIND({0,1,2,3,4,5,6,7,8,9},AA2967&amp;"0123456789″")),LEN(AA2967))</f>
        <v>530う5382</v>
      </c>
      <c r="AU2967" s="26" t="str">
        <f t="shared" si="517"/>
        <v>5382</v>
      </c>
    </row>
    <row r="2968" spans="9:47" x14ac:dyDescent="0.2">
      <c r="I2968" s="26">
        <v>5388</v>
      </c>
      <c r="J2968" s="32" t="str">
        <f t="shared" si="509"/>
        <v/>
      </c>
      <c r="K2968" s="32" t="str">
        <f>IF(J2968="","",COUNTIF($J$2:J2968,"該当"))</f>
        <v/>
      </c>
      <c r="L2968" s="32" t="str">
        <f t="shared" si="518"/>
        <v>5388</v>
      </c>
      <c r="M2968" s="32" t="str">
        <f t="shared" si="510"/>
        <v/>
      </c>
      <c r="N2968" s="32" t="str">
        <f>IF(M2968="","",COUNTIF($M$2:M2968,"該当"))</f>
        <v/>
      </c>
      <c r="O2968" s="32" t="str">
        <f t="shared" si="511"/>
        <v>5388</v>
      </c>
      <c r="P2968" s="32" t="str">
        <f t="shared" si="512"/>
        <v/>
      </c>
      <c r="Q2968" s="32" t="str">
        <f>IF(P2968="","",COUNTIF($P$2:P2968,"該当"))</f>
        <v/>
      </c>
      <c r="R2968" s="32" t="str">
        <f t="shared" si="513"/>
        <v>5388</v>
      </c>
      <c r="S2968" s="32" t="str">
        <f t="shared" si="514"/>
        <v/>
      </c>
      <c r="T2968" s="32" t="str">
        <f>IF(S2968="","",COUNTIF($S$2:S2968,"該当"))</f>
        <v/>
      </c>
      <c r="U2968" s="32" t="str">
        <f t="shared" si="515"/>
        <v>5388</v>
      </c>
      <c r="V2968" s="32" t="str">
        <f t="shared" si="516"/>
        <v/>
      </c>
      <c r="W2968" s="32" t="str">
        <f>IF(V2968="","",COUNTIF($V$2:V2968,"該当"))</f>
        <v/>
      </c>
      <c r="X2968" s="32" t="str">
        <f t="shared" si="519"/>
        <v>5388</v>
      </c>
      <c r="Y2968" s="26">
        <v>2755</v>
      </c>
      <c r="Z2968" s="26">
        <v>5388</v>
      </c>
      <c r="AA2968" s="26" t="s">
        <v>1979</v>
      </c>
      <c r="AB2968" s="26">
        <v>29</v>
      </c>
      <c r="AC2968" s="26" t="s">
        <v>34</v>
      </c>
      <c r="AD2968" s="26" t="s">
        <v>35</v>
      </c>
      <c r="AE2968" s="26" t="s">
        <v>23</v>
      </c>
      <c r="AF2968" s="26" t="s">
        <v>24</v>
      </c>
      <c r="AG2968" s="26">
        <v>9</v>
      </c>
      <c r="AH2968" s="26" t="s">
        <v>34</v>
      </c>
      <c r="AI2968" s="26" t="s">
        <v>26</v>
      </c>
      <c r="AJ2968" s="26">
        <v>5</v>
      </c>
      <c r="AK2968" s="26" t="s">
        <v>1915</v>
      </c>
      <c r="AL2968" s="26">
        <v>9003290291</v>
      </c>
      <c r="AM2968" s="26" t="s">
        <v>4</v>
      </c>
      <c r="AN2968" s="26">
        <v>5</v>
      </c>
      <c r="AO2968" s="26">
        <v>0</v>
      </c>
      <c r="AP2968" s="26" t="s">
        <v>28</v>
      </c>
      <c r="AT2968" s="26" t="str">
        <f>MID(AA2968,MIN(FIND({0,1,2,3,4,5,6,7,8,9},AA2968&amp;"0123456789″")),LEN(AA2968))</f>
        <v>530い5388</v>
      </c>
      <c r="AU2968" s="26" t="str">
        <f t="shared" si="517"/>
        <v>5388</v>
      </c>
    </row>
    <row r="2969" spans="9:47" x14ac:dyDescent="0.2">
      <c r="I2969" s="26">
        <v>5391</v>
      </c>
      <c r="J2969" s="32" t="str">
        <f t="shared" si="509"/>
        <v/>
      </c>
      <c r="K2969" s="32" t="str">
        <f>IF(J2969="","",COUNTIF($J$2:J2969,"該当"))</f>
        <v/>
      </c>
      <c r="L2969" s="32" t="str">
        <f t="shared" si="518"/>
        <v>5391</v>
      </c>
      <c r="M2969" s="32" t="str">
        <f t="shared" si="510"/>
        <v/>
      </c>
      <c r="N2969" s="32" t="str">
        <f>IF(M2969="","",COUNTIF($M$2:M2969,"該当"))</f>
        <v/>
      </c>
      <c r="O2969" s="32" t="str">
        <f t="shared" si="511"/>
        <v>5391</v>
      </c>
      <c r="P2969" s="32" t="str">
        <f t="shared" si="512"/>
        <v/>
      </c>
      <c r="Q2969" s="32" t="str">
        <f>IF(P2969="","",COUNTIF($P$2:P2969,"該当"))</f>
        <v/>
      </c>
      <c r="R2969" s="32" t="str">
        <f t="shared" si="513"/>
        <v>5391</v>
      </c>
      <c r="S2969" s="32" t="str">
        <f t="shared" si="514"/>
        <v/>
      </c>
      <c r="T2969" s="32" t="str">
        <f>IF(S2969="","",COUNTIF($S$2:S2969,"該当"))</f>
        <v/>
      </c>
      <c r="U2969" s="32" t="str">
        <f t="shared" si="515"/>
        <v>5391</v>
      </c>
      <c r="V2969" s="32" t="str">
        <f t="shared" si="516"/>
        <v/>
      </c>
      <c r="W2969" s="32" t="str">
        <f>IF(V2969="","",COUNTIF($V$2:V2969,"該当"))</f>
        <v/>
      </c>
      <c r="X2969" s="32" t="str">
        <f t="shared" si="519"/>
        <v>5391</v>
      </c>
      <c r="Y2969" s="26">
        <v>2771</v>
      </c>
      <c r="Z2969" s="26">
        <v>5391</v>
      </c>
      <c r="AA2969" s="26" t="s">
        <v>4277</v>
      </c>
      <c r="AB2969" s="26">
        <v>29</v>
      </c>
      <c r="AC2969" s="26" t="s">
        <v>34</v>
      </c>
      <c r="AD2969" s="26" t="s">
        <v>35</v>
      </c>
      <c r="AE2969" s="26" t="s">
        <v>23</v>
      </c>
      <c r="AF2969" s="26" t="s">
        <v>24</v>
      </c>
      <c r="AG2969" s="26">
        <v>9</v>
      </c>
      <c r="AH2969" s="26" t="s">
        <v>34</v>
      </c>
      <c r="AI2969" s="26" t="s">
        <v>26</v>
      </c>
      <c r="AJ2969" s="26">
        <v>5</v>
      </c>
      <c r="AK2969" s="26" t="s">
        <v>1915</v>
      </c>
      <c r="AL2969" s="26">
        <v>9003290291</v>
      </c>
      <c r="AM2969" s="26" t="s">
        <v>4</v>
      </c>
      <c r="AN2969" s="26">
        <v>5</v>
      </c>
      <c r="AO2969" s="26">
        <v>0</v>
      </c>
      <c r="AP2969" s="26" t="s">
        <v>28</v>
      </c>
      <c r="AT2969" s="26" t="str">
        <f>MID(AA2969,MIN(FIND({0,1,2,3,4,5,6,7,8,9},AA2969&amp;"0123456789″")),LEN(AA2969))</f>
        <v>530う5391</v>
      </c>
      <c r="AU2969" s="26" t="str">
        <f t="shared" si="517"/>
        <v>5391</v>
      </c>
    </row>
    <row r="2970" spans="9:47" x14ac:dyDescent="0.2">
      <c r="I2970" s="26">
        <v>5408</v>
      </c>
      <c r="J2970" s="32" t="str">
        <f t="shared" si="509"/>
        <v/>
      </c>
      <c r="K2970" s="32" t="str">
        <f>IF(J2970="","",COUNTIF($J$2:J2970,"該当"))</f>
        <v/>
      </c>
      <c r="L2970" s="32" t="str">
        <f t="shared" si="518"/>
        <v>5408</v>
      </c>
      <c r="M2970" s="32" t="str">
        <f t="shared" si="510"/>
        <v/>
      </c>
      <c r="N2970" s="32" t="str">
        <f>IF(M2970="","",COUNTIF($M$2:M2970,"該当"))</f>
        <v/>
      </c>
      <c r="O2970" s="32" t="str">
        <f t="shared" si="511"/>
        <v>5408</v>
      </c>
      <c r="P2970" s="32" t="str">
        <f t="shared" si="512"/>
        <v/>
      </c>
      <c r="Q2970" s="32" t="str">
        <f>IF(P2970="","",COUNTIF($P$2:P2970,"該当"))</f>
        <v/>
      </c>
      <c r="R2970" s="32" t="str">
        <f t="shared" si="513"/>
        <v>5408</v>
      </c>
      <c r="S2970" s="32" t="str">
        <f t="shared" si="514"/>
        <v/>
      </c>
      <c r="T2970" s="32" t="str">
        <f>IF(S2970="","",COUNTIF($S$2:S2970,"該当"))</f>
        <v/>
      </c>
      <c r="U2970" s="32" t="str">
        <f t="shared" si="515"/>
        <v>5408</v>
      </c>
      <c r="V2970" s="32" t="str">
        <f t="shared" si="516"/>
        <v/>
      </c>
      <c r="W2970" s="32" t="str">
        <f>IF(V2970="","",COUNTIF($V$2:V2970,"該当"))</f>
        <v/>
      </c>
      <c r="X2970" s="32" t="str">
        <f t="shared" si="519"/>
        <v>5408</v>
      </c>
      <c r="Y2970" s="26">
        <v>2108</v>
      </c>
      <c r="Z2970" s="26">
        <v>5408</v>
      </c>
      <c r="AA2970" s="26" t="s">
        <v>1980</v>
      </c>
      <c r="AB2970" s="26">
        <v>29</v>
      </c>
      <c r="AC2970" s="26" t="s">
        <v>34</v>
      </c>
      <c r="AD2970" s="26" t="s">
        <v>35</v>
      </c>
      <c r="AE2970" s="26" t="s">
        <v>23</v>
      </c>
      <c r="AF2970" s="26" t="s">
        <v>24</v>
      </c>
      <c r="AG2970" s="26">
        <v>9</v>
      </c>
      <c r="AH2970" s="26" t="s">
        <v>34</v>
      </c>
      <c r="AI2970" s="26" t="s">
        <v>26</v>
      </c>
      <c r="AJ2970" s="26">
        <v>5</v>
      </c>
      <c r="AK2970" s="26" t="s">
        <v>1915</v>
      </c>
      <c r="AL2970" s="26">
        <v>9003290291</v>
      </c>
      <c r="AM2970" s="26" t="s">
        <v>4</v>
      </c>
      <c r="AN2970" s="26">
        <v>5</v>
      </c>
      <c r="AO2970" s="26">
        <v>0</v>
      </c>
      <c r="AP2970" s="26" t="s">
        <v>28</v>
      </c>
      <c r="AT2970" s="26" t="str">
        <f>MID(AA2970,MIN(FIND({0,1,2,3,4,5,6,7,8,9},AA2970&amp;"0123456789″")),LEN(AA2970))</f>
        <v>530い5408</v>
      </c>
      <c r="AU2970" s="26" t="str">
        <f t="shared" si="517"/>
        <v>5408</v>
      </c>
    </row>
    <row r="2971" spans="9:47" x14ac:dyDescent="0.2">
      <c r="I2971" s="26">
        <v>5409</v>
      </c>
      <c r="J2971" s="32" t="str">
        <f t="shared" si="509"/>
        <v/>
      </c>
      <c r="K2971" s="32" t="str">
        <f>IF(J2971="","",COUNTIF($J$2:J2971,"該当"))</f>
        <v/>
      </c>
      <c r="L2971" s="32" t="str">
        <f t="shared" si="518"/>
        <v>5409</v>
      </c>
      <c r="M2971" s="32" t="str">
        <f t="shared" si="510"/>
        <v/>
      </c>
      <c r="N2971" s="32" t="str">
        <f>IF(M2971="","",COUNTIF($M$2:M2971,"該当"))</f>
        <v/>
      </c>
      <c r="O2971" s="32" t="str">
        <f t="shared" si="511"/>
        <v>5409</v>
      </c>
      <c r="P2971" s="32" t="str">
        <f t="shared" si="512"/>
        <v/>
      </c>
      <c r="Q2971" s="32" t="str">
        <f>IF(P2971="","",COUNTIF($P$2:P2971,"該当"))</f>
        <v/>
      </c>
      <c r="R2971" s="32" t="str">
        <f t="shared" si="513"/>
        <v>5409</v>
      </c>
      <c r="S2971" s="32" t="str">
        <f t="shared" si="514"/>
        <v/>
      </c>
      <c r="T2971" s="32" t="str">
        <f>IF(S2971="","",COUNTIF($S$2:S2971,"該当"))</f>
        <v/>
      </c>
      <c r="U2971" s="32" t="str">
        <f t="shared" si="515"/>
        <v>5409</v>
      </c>
      <c r="V2971" s="32" t="str">
        <f t="shared" si="516"/>
        <v/>
      </c>
      <c r="W2971" s="32" t="str">
        <f>IF(V2971="","",COUNTIF($V$2:V2971,"該当"))</f>
        <v/>
      </c>
      <c r="X2971" s="32" t="str">
        <f t="shared" si="519"/>
        <v>5409</v>
      </c>
      <c r="Y2971" s="26">
        <v>2109</v>
      </c>
      <c r="Z2971" s="26">
        <v>5409</v>
      </c>
      <c r="AA2971" s="26" t="s">
        <v>1981</v>
      </c>
      <c r="AB2971" s="26">
        <v>29</v>
      </c>
      <c r="AC2971" s="26" t="s">
        <v>34</v>
      </c>
      <c r="AD2971" s="26" t="s">
        <v>35</v>
      </c>
      <c r="AE2971" s="26" t="s">
        <v>23</v>
      </c>
      <c r="AF2971" s="26" t="s">
        <v>24</v>
      </c>
      <c r="AG2971" s="26">
        <v>9</v>
      </c>
      <c r="AH2971" s="26" t="s">
        <v>34</v>
      </c>
      <c r="AI2971" s="26" t="s">
        <v>26</v>
      </c>
      <c r="AJ2971" s="26">
        <v>5</v>
      </c>
      <c r="AK2971" s="26" t="s">
        <v>1915</v>
      </c>
      <c r="AL2971" s="26">
        <v>9003290291</v>
      </c>
      <c r="AM2971" s="26" t="s">
        <v>4</v>
      </c>
      <c r="AN2971" s="26">
        <v>5</v>
      </c>
      <c r="AO2971" s="26">
        <v>0</v>
      </c>
      <c r="AP2971" s="26" t="s">
        <v>28</v>
      </c>
      <c r="AT2971" s="26" t="str">
        <f>MID(AA2971,MIN(FIND({0,1,2,3,4,5,6,7,8,9},AA2971&amp;"0123456789″")),LEN(AA2971))</f>
        <v>530い5409</v>
      </c>
      <c r="AU2971" s="26" t="str">
        <f t="shared" si="517"/>
        <v>5409</v>
      </c>
    </row>
    <row r="2972" spans="9:47" x14ac:dyDescent="0.2">
      <c r="I2972" s="26">
        <v>5618</v>
      </c>
      <c r="J2972" s="32" t="str">
        <f t="shared" si="509"/>
        <v/>
      </c>
      <c r="K2972" s="32" t="str">
        <f>IF(J2972="","",COUNTIF($J$2:J2972,"該当"))</f>
        <v/>
      </c>
      <c r="L2972" s="32" t="str">
        <f t="shared" si="518"/>
        <v>5618</v>
      </c>
      <c r="M2972" s="32" t="str">
        <f t="shared" si="510"/>
        <v/>
      </c>
      <c r="N2972" s="32" t="str">
        <f>IF(M2972="","",COUNTIF($M$2:M2972,"該当"))</f>
        <v/>
      </c>
      <c r="O2972" s="32" t="str">
        <f t="shared" si="511"/>
        <v>5618</v>
      </c>
      <c r="P2972" s="32" t="str">
        <f t="shared" si="512"/>
        <v/>
      </c>
      <c r="Q2972" s="32" t="str">
        <f>IF(P2972="","",COUNTIF($P$2:P2972,"該当"))</f>
        <v/>
      </c>
      <c r="R2972" s="32" t="str">
        <f t="shared" si="513"/>
        <v>5618</v>
      </c>
      <c r="S2972" s="32" t="str">
        <f t="shared" si="514"/>
        <v/>
      </c>
      <c r="T2972" s="32" t="str">
        <f>IF(S2972="","",COUNTIF($S$2:S2972,"該当"))</f>
        <v/>
      </c>
      <c r="U2972" s="32" t="str">
        <f t="shared" si="515"/>
        <v>5618</v>
      </c>
      <c r="V2972" s="32" t="str">
        <f t="shared" si="516"/>
        <v/>
      </c>
      <c r="W2972" s="32" t="str">
        <f>IF(V2972="","",COUNTIF($V$2:V2972,"該当"))</f>
        <v/>
      </c>
      <c r="X2972" s="32" t="str">
        <f t="shared" si="519"/>
        <v>5618</v>
      </c>
      <c r="Y2972" s="26">
        <v>3636</v>
      </c>
      <c r="Z2972" s="26">
        <v>5618</v>
      </c>
      <c r="AA2972" s="26" t="s">
        <v>1901</v>
      </c>
      <c r="AB2972" s="26">
        <v>29</v>
      </c>
      <c r="AC2972" s="26" t="s">
        <v>34</v>
      </c>
      <c r="AD2972" s="26" t="s">
        <v>35</v>
      </c>
      <c r="AE2972" s="26" t="s">
        <v>23</v>
      </c>
      <c r="AF2972" s="26" t="s">
        <v>24</v>
      </c>
      <c r="AG2972" s="26">
        <v>9</v>
      </c>
      <c r="AH2972" s="26" t="s">
        <v>34</v>
      </c>
      <c r="AI2972" s="26" t="s">
        <v>26</v>
      </c>
      <c r="AJ2972" s="26">
        <v>5</v>
      </c>
      <c r="AK2972" s="26" t="s">
        <v>1915</v>
      </c>
      <c r="AL2972" s="26">
        <v>9003290291</v>
      </c>
      <c r="AM2972" s="26" t="s">
        <v>4</v>
      </c>
      <c r="AN2972" s="26">
        <v>5</v>
      </c>
      <c r="AO2972" s="26">
        <v>0</v>
      </c>
      <c r="AP2972" s="26" t="s">
        <v>28</v>
      </c>
      <c r="AT2972" s="26" t="str">
        <f>MID(AA2972,MIN(FIND({0,1,2,3,4,5,6,7,8,9},AA2972&amp;"0123456789″")),LEN(AA2972))</f>
        <v>530あ5618</v>
      </c>
      <c r="AU2972" s="26" t="str">
        <f t="shared" si="517"/>
        <v>5618</v>
      </c>
    </row>
    <row r="2973" spans="9:47" x14ac:dyDescent="0.2">
      <c r="I2973" s="26">
        <v>699</v>
      </c>
      <c r="J2973" s="32" t="str">
        <f t="shared" si="509"/>
        <v/>
      </c>
      <c r="K2973" s="32" t="str">
        <f>IF(J2973="","",COUNTIF($J$2:J2973,"該当"))</f>
        <v/>
      </c>
      <c r="L2973" s="32" t="str">
        <f t="shared" si="518"/>
        <v>699</v>
      </c>
      <c r="M2973" s="32" t="str">
        <f t="shared" si="510"/>
        <v/>
      </c>
      <c r="N2973" s="32" t="str">
        <f>IF(M2973="","",COUNTIF($M$2:M2973,"該当"))</f>
        <v/>
      </c>
      <c r="O2973" s="32" t="str">
        <f t="shared" si="511"/>
        <v>699</v>
      </c>
      <c r="P2973" s="32" t="str">
        <f t="shared" si="512"/>
        <v/>
      </c>
      <c r="Q2973" s="32" t="str">
        <f>IF(P2973="","",COUNTIF($P$2:P2973,"該当"))</f>
        <v/>
      </c>
      <c r="R2973" s="32" t="str">
        <f t="shared" si="513"/>
        <v>699</v>
      </c>
      <c r="S2973" s="32" t="str">
        <f t="shared" si="514"/>
        <v/>
      </c>
      <c r="T2973" s="32" t="str">
        <f>IF(S2973="","",COUNTIF($S$2:S2973,"該当"))</f>
        <v/>
      </c>
      <c r="U2973" s="32" t="str">
        <f t="shared" si="515"/>
        <v>699</v>
      </c>
      <c r="V2973" s="32" t="str">
        <f t="shared" si="516"/>
        <v/>
      </c>
      <c r="W2973" s="32" t="str">
        <f>IF(V2973="","",COUNTIF($V$2:V2973,"該当"))</f>
        <v/>
      </c>
      <c r="X2973" s="32" t="str">
        <f t="shared" si="519"/>
        <v>699</v>
      </c>
      <c r="Y2973" s="26">
        <v>2135</v>
      </c>
      <c r="Z2973" s="26">
        <v>699</v>
      </c>
      <c r="AA2973" s="26" t="s">
        <v>5056</v>
      </c>
      <c r="AB2973" s="26">
        <v>29</v>
      </c>
      <c r="AC2973" s="26" t="s">
        <v>34</v>
      </c>
      <c r="AD2973" s="26" t="s">
        <v>35</v>
      </c>
      <c r="AE2973" s="26" t="s">
        <v>23</v>
      </c>
      <c r="AF2973" s="26" t="s">
        <v>24</v>
      </c>
      <c r="AG2973" s="26">
        <v>9</v>
      </c>
      <c r="AH2973" s="26" t="s">
        <v>34</v>
      </c>
      <c r="AI2973" s="26" t="s">
        <v>26</v>
      </c>
      <c r="AJ2973" s="26">
        <v>5</v>
      </c>
      <c r="AK2973" s="26" t="s">
        <v>1915</v>
      </c>
      <c r="AL2973" s="26">
        <v>9003290291</v>
      </c>
      <c r="AM2973" s="26" t="s">
        <v>4</v>
      </c>
      <c r="AN2973" s="26">
        <v>5</v>
      </c>
      <c r="AO2973" s="26">
        <v>0</v>
      </c>
      <c r="AP2973" s="26" t="s">
        <v>28</v>
      </c>
      <c r="AT2973" s="26" t="str">
        <f>MID(AA2973,MIN(FIND({0,1,2,3,4,5,6,7,8,9},AA2973&amp;"0123456789″")),LEN(AA2973))</f>
        <v>530え699</v>
      </c>
      <c r="AU2973" s="26" t="str">
        <f t="shared" si="517"/>
        <v>699</v>
      </c>
    </row>
    <row r="2974" spans="9:47" x14ac:dyDescent="0.2">
      <c r="I2974" s="26">
        <v>700</v>
      </c>
      <c r="J2974" s="32" t="str">
        <f t="shared" si="509"/>
        <v/>
      </c>
      <c r="K2974" s="32" t="str">
        <f>IF(J2974="","",COUNTIF($J$2:J2974,"該当"))</f>
        <v/>
      </c>
      <c r="L2974" s="32" t="str">
        <f t="shared" si="518"/>
        <v>700</v>
      </c>
      <c r="M2974" s="32" t="str">
        <f t="shared" si="510"/>
        <v/>
      </c>
      <c r="N2974" s="32" t="str">
        <f>IF(M2974="","",COUNTIF($M$2:M2974,"該当"))</f>
        <v/>
      </c>
      <c r="O2974" s="32" t="str">
        <f t="shared" si="511"/>
        <v>700</v>
      </c>
      <c r="P2974" s="32" t="str">
        <f t="shared" si="512"/>
        <v/>
      </c>
      <c r="Q2974" s="32" t="str">
        <f>IF(P2974="","",COUNTIF($P$2:P2974,"該当"))</f>
        <v/>
      </c>
      <c r="R2974" s="32" t="str">
        <f t="shared" si="513"/>
        <v>700</v>
      </c>
      <c r="S2974" s="32" t="str">
        <f t="shared" si="514"/>
        <v/>
      </c>
      <c r="T2974" s="32" t="str">
        <f>IF(S2974="","",COUNTIF($S$2:S2974,"該当"))</f>
        <v/>
      </c>
      <c r="U2974" s="32" t="str">
        <f t="shared" si="515"/>
        <v>700</v>
      </c>
      <c r="V2974" s="32" t="str">
        <f t="shared" si="516"/>
        <v/>
      </c>
      <c r="W2974" s="32" t="str">
        <f>IF(V2974="","",COUNTIF($V$2:V2974,"該当"))</f>
        <v/>
      </c>
      <c r="X2974" s="32" t="str">
        <f t="shared" si="519"/>
        <v>700</v>
      </c>
      <c r="Y2974" s="26">
        <v>2136</v>
      </c>
      <c r="Z2974" s="26">
        <v>700</v>
      </c>
      <c r="AA2974" s="26" t="s">
        <v>1982</v>
      </c>
      <c r="AB2974" s="26">
        <v>29</v>
      </c>
      <c r="AC2974" s="26" t="s">
        <v>34</v>
      </c>
      <c r="AD2974" s="26" t="s">
        <v>35</v>
      </c>
      <c r="AE2974" s="26" t="s">
        <v>23</v>
      </c>
      <c r="AF2974" s="26" t="s">
        <v>24</v>
      </c>
      <c r="AG2974" s="26">
        <v>9</v>
      </c>
      <c r="AH2974" s="26" t="s">
        <v>34</v>
      </c>
      <c r="AI2974" s="26" t="s">
        <v>26</v>
      </c>
      <c r="AJ2974" s="26">
        <v>5</v>
      </c>
      <c r="AK2974" s="26" t="s">
        <v>1915</v>
      </c>
      <c r="AL2974" s="26">
        <v>9003290291</v>
      </c>
      <c r="AM2974" s="26" t="s">
        <v>4</v>
      </c>
      <c r="AN2974" s="26">
        <v>5</v>
      </c>
      <c r="AO2974" s="26">
        <v>0</v>
      </c>
      <c r="AP2974" s="26" t="s">
        <v>28</v>
      </c>
      <c r="AT2974" s="26" t="str">
        <f>MID(AA2974,MIN(FIND({0,1,2,3,4,5,6,7,8,9},AA2974&amp;"0123456789″")),LEN(AA2974))</f>
        <v>530い700</v>
      </c>
      <c r="AU2974" s="26" t="str">
        <f t="shared" si="517"/>
        <v>700</v>
      </c>
    </row>
    <row r="2975" spans="9:47" x14ac:dyDescent="0.2">
      <c r="I2975" s="26">
        <v>701</v>
      </c>
      <c r="J2975" s="32" t="str">
        <f t="shared" si="509"/>
        <v/>
      </c>
      <c r="K2975" s="32" t="str">
        <f>IF(J2975="","",COUNTIF($J$2:J2975,"該当"))</f>
        <v/>
      </c>
      <c r="L2975" s="32" t="str">
        <f t="shared" si="518"/>
        <v>701</v>
      </c>
      <c r="M2975" s="32" t="str">
        <f t="shared" si="510"/>
        <v/>
      </c>
      <c r="N2975" s="32" t="str">
        <f>IF(M2975="","",COUNTIF($M$2:M2975,"該当"))</f>
        <v/>
      </c>
      <c r="O2975" s="32" t="str">
        <f t="shared" si="511"/>
        <v>701</v>
      </c>
      <c r="P2975" s="32" t="str">
        <f t="shared" si="512"/>
        <v/>
      </c>
      <c r="Q2975" s="32" t="str">
        <f>IF(P2975="","",COUNTIF($P$2:P2975,"該当"))</f>
        <v/>
      </c>
      <c r="R2975" s="32" t="str">
        <f t="shared" si="513"/>
        <v>701</v>
      </c>
      <c r="S2975" s="32" t="str">
        <f t="shared" si="514"/>
        <v/>
      </c>
      <c r="T2975" s="32" t="str">
        <f>IF(S2975="","",COUNTIF($S$2:S2975,"該当"))</f>
        <v/>
      </c>
      <c r="U2975" s="32" t="str">
        <f t="shared" si="515"/>
        <v>701</v>
      </c>
      <c r="V2975" s="32" t="str">
        <f t="shared" si="516"/>
        <v/>
      </c>
      <c r="W2975" s="32" t="str">
        <f>IF(V2975="","",COUNTIF($V$2:V2975,"該当"))</f>
        <v/>
      </c>
      <c r="X2975" s="32" t="str">
        <f t="shared" si="519"/>
        <v>701</v>
      </c>
      <c r="Y2975" s="26">
        <v>2137</v>
      </c>
      <c r="Z2975" s="26">
        <v>701</v>
      </c>
      <c r="AA2975" s="26" t="s">
        <v>4482</v>
      </c>
      <c r="AB2975" s="26">
        <v>29</v>
      </c>
      <c r="AC2975" s="26" t="s">
        <v>34</v>
      </c>
      <c r="AD2975" s="26" t="s">
        <v>35</v>
      </c>
      <c r="AE2975" s="26" t="s">
        <v>23</v>
      </c>
      <c r="AF2975" s="26" t="s">
        <v>24</v>
      </c>
      <c r="AG2975" s="26">
        <v>9</v>
      </c>
      <c r="AH2975" s="26" t="s">
        <v>34</v>
      </c>
      <c r="AI2975" s="26" t="s">
        <v>26</v>
      </c>
      <c r="AJ2975" s="26">
        <v>5</v>
      </c>
      <c r="AK2975" s="26" t="s">
        <v>1915</v>
      </c>
      <c r="AL2975" s="26">
        <v>9003290291</v>
      </c>
      <c r="AM2975" s="26" t="s">
        <v>4</v>
      </c>
      <c r="AN2975" s="26">
        <v>5</v>
      </c>
      <c r="AO2975" s="26">
        <v>0</v>
      </c>
      <c r="AP2975" s="26" t="s">
        <v>28</v>
      </c>
      <c r="AT2975" s="26" t="str">
        <f>MID(AA2975,MIN(FIND({0,1,2,3,4,5,6,7,8,9},AA2975&amp;"0123456789″")),LEN(AA2975))</f>
        <v>530え701</v>
      </c>
      <c r="AU2975" s="26" t="str">
        <f t="shared" si="517"/>
        <v>701</v>
      </c>
    </row>
    <row r="2976" spans="9:47" x14ac:dyDescent="0.2">
      <c r="I2976" s="26">
        <v>705</v>
      </c>
      <c r="J2976" s="32" t="str">
        <f t="shared" si="509"/>
        <v/>
      </c>
      <c r="K2976" s="32" t="str">
        <f>IF(J2976="","",COUNTIF($J$2:J2976,"該当"))</f>
        <v/>
      </c>
      <c r="L2976" s="32" t="str">
        <f t="shared" si="518"/>
        <v>705</v>
      </c>
      <c r="M2976" s="32" t="str">
        <f t="shared" si="510"/>
        <v/>
      </c>
      <c r="N2976" s="32" t="str">
        <f>IF(M2976="","",COUNTIF($M$2:M2976,"該当"))</f>
        <v/>
      </c>
      <c r="O2976" s="32" t="str">
        <f t="shared" si="511"/>
        <v>705</v>
      </c>
      <c r="P2976" s="32" t="str">
        <f t="shared" si="512"/>
        <v/>
      </c>
      <c r="Q2976" s="32" t="str">
        <f>IF(P2976="","",COUNTIF($P$2:P2976,"該当"))</f>
        <v/>
      </c>
      <c r="R2976" s="32" t="str">
        <f t="shared" si="513"/>
        <v>705</v>
      </c>
      <c r="S2976" s="32" t="str">
        <f t="shared" si="514"/>
        <v/>
      </c>
      <c r="T2976" s="32" t="str">
        <f>IF(S2976="","",COUNTIF($S$2:S2976,"該当"))</f>
        <v/>
      </c>
      <c r="U2976" s="32" t="str">
        <f t="shared" si="515"/>
        <v>705</v>
      </c>
      <c r="V2976" s="32" t="str">
        <f t="shared" si="516"/>
        <v/>
      </c>
      <c r="W2976" s="32" t="str">
        <f>IF(V2976="","",COUNTIF($V$2:V2976,"該当"))</f>
        <v/>
      </c>
      <c r="X2976" s="32" t="str">
        <f t="shared" si="519"/>
        <v>705</v>
      </c>
      <c r="Y2976" s="26">
        <v>2140</v>
      </c>
      <c r="Z2976" s="26">
        <v>705</v>
      </c>
      <c r="AA2976" s="26" t="s">
        <v>4278</v>
      </c>
      <c r="AB2976" s="26">
        <v>29</v>
      </c>
      <c r="AC2976" s="26" t="s">
        <v>34</v>
      </c>
      <c r="AD2976" s="26" t="s">
        <v>35</v>
      </c>
      <c r="AE2976" s="26" t="s">
        <v>23</v>
      </c>
      <c r="AF2976" s="26" t="s">
        <v>24</v>
      </c>
      <c r="AG2976" s="26">
        <v>9</v>
      </c>
      <c r="AH2976" s="26" t="s">
        <v>34</v>
      </c>
      <c r="AI2976" s="26" t="s">
        <v>26</v>
      </c>
      <c r="AJ2976" s="26">
        <v>5</v>
      </c>
      <c r="AK2976" s="26" t="s">
        <v>1915</v>
      </c>
      <c r="AL2976" s="26">
        <v>9003290291</v>
      </c>
      <c r="AM2976" s="26" t="s">
        <v>4</v>
      </c>
      <c r="AN2976" s="26">
        <v>5</v>
      </c>
      <c r="AO2976" s="26">
        <v>0</v>
      </c>
      <c r="AP2976" s="26" t="s">
        <v>28</v>
      </c>
      <c r="AT2976" s="26" t="str">
        <f>MID(AA2976,MIN(FIND({0,1,2,3,4,5,6,7,8,9},AA2976&amp;"0123456789″")),LEN(AA2976))</f>
        <v>530う705</v>
      </c>
      <c r="AU2976" s="26" t="str">
        <f t="shared" si="517"/>
        <v>705</v>
      </c>
    </row>
    <row r="2977" spans="9:47" x14ac:dyDescent="0.2">
      <c r="I2977" s="26">
        <v>708</v>
      </c>
      <c r="J2977" s="32" t="str">
        <f t="shared" si="509"/>
        <v/>
      </c>
      <c r="K2977" s="32" t="str">
        <f>IF(J2977="","",COUNTIF($J$2:J2977,"該当"))</f>
        <v/>
      </c>
      <c r="L2977" s="32" t="str">
        <f t="shared" si="518"/>
        <v>708</v>
      </c>
      <c r="M2977" s="32" t="str">
        <f t="shared" si="510"/>
        <v/>
      </c>
      <c r="N2977" s="32" t="str">
        <f>IF(M2977="","",COUNTIF($M$2:M2977,"該当"))</f>
        <v/>
      </c>
      <c r="O2977" s="32" t="str">
        <f t="shared" si="511"/>
        <v>708</v>
      </c>
      <c r="P2977" s="32" t="str">
        <f t="shared" si="512"/>
        <v/>
      </c>
      <c r="Q2977" s="32" t="str">
        <f>IF(P2977="","",COUNTIF($P$2:P2977,"該当"))</f>
        <v/>
      </c>
      <c r="R2977" s="32" t="str">
        <f t="shared" si="513"/>
        <v>708</v>
      </c>
      <c r="S2977" s="32" t="str">
        <f t="shared" si="514"/>
        <v/>
      </c>
      <c r="T2977" s="32" t="str">
        <f>IF(S2977="","",COUNTIF($S$2:S2977,"該当"))</f>
        <v/>
      </c>
      <c r="U2977" s="32" t="str">
        <f t="shared" si="515"/>
        <v>708</v>
      </c>
      <c r="V2977" s="32" t="str">
        <f t="shared" si="516"/>
        <v/>
      </c>
      <c r="W2977" s="32" t="str">
        <f>IF(V2977="","",COUNTIF($V$2:V2977,"該当"))</f>
        <v/>
      </c>
      <c r="X2977" s="32" t="str">
        <f t="shared" si="519"/>
        <v>708</v>
      </c>
      <c r="Y2977" s="26">
        <v>2143</v>
      </c>
      <c r="Z2977" s="26">
        <v>708</v>
      </c>
      <c r="AA2977" s="26" t="s">
        <v>5057</v>
      </c>
      <c r="AB2977" s="26">
        <v>29</v>
      </c>
      <c r="AC2977" s="26" t="s">
        <v>34</v>
      </c>
      <c r="AD2977" s="26" t="s">
        <v>35</v>
      </c>
      <c r="AE2977" s="26" t="s">
        <v>23</v>
      </c>
      <c r="AF2977" s="26" t="s">
        <v>24</v>
      </c>
      <c r="AG2977" s="26">
        <v>9</v>
      </c>
      <c r="AH2977" s="26" t="s">
        <v>34</v>
      </c>
      <c r="AI2977" s="26" t="s">
        <v>26</v>
      </c>
      <c r="AJ2977" s="26">
        <v>5</v>
      </c>
      <c r="AK2977" s="26" t="s">
        <v>1915</v>
      </c>
      <c r="AL2977" s="26">
        <v>9003290291</v>
      </c>
      <c r="AM2977" s="26" t="s">
        <v>4</v>
      </c>
      <c r="AN2977" s="26">
        <v>5</v>
      </c>
      <c r="AO2977" s="26">
        <v>0</v>
      </c>
      <c r="AP2977" s="26" t="s">
        <v>28</v>
      </c>
      <c r="AT2977" s="26" t="str">
        <f>MID(AA2977,MIN(FIND({0,1,2,3,4,5,6,7,8,9},AA2977&amp;"0123456789″")),LEN(AA2977))</f>
        <v>530か708</v>
      </c>
      <c r="AU2977" s="26" t="str">
        <f t="shared" si="517"/>
        <v>708</v>
      </c>
    </row>
    <row r="2978" spans="9:47" x14ac:dyDescent="0.2">
      <c r="I2978" s="26">
        <v>712</v>
      </c>
      <c r="J2978" s="32" t="str">
        <f t="shared" si="509"/>
        <v/>
      </c>
      <c r="K2978" s="32" t="str">
        <f>IF(J2978="","",COUNTIF($J$2:J2978,"該当"))</f>
        <v/>
      </c>
      <c r="L2978" s="32" t="str">
        <f t="shared" si="518"/>
        <v>712</v>
      </c>
      <c r="M2978" s="32" t="str">
        <f t="shared" si="510"/>
        <v/>
      </c>
      <c r="N2978" s="32" t="str">
        <f>IF(M2978="","",COUNTIF($M$2:M2978,"該当"))</f>
        <v/>
      </c>
      <c r="O2978" s="32" t="str">
        <f t="shared" si="511"/>
        <v>712</v>
      </c>
      <c r="P2978" s="32" t="str">
        <f t="shared" si="512"/>
        <v/>
      </c>
      <c r="Q2978" s="32" t="str">
        <f>IF(P2978="","",COUNTIF($P$2:P2978,"該当"))</f>
        <v/>
      </c>
      <c r="R2978" s="32" t="str">
        <f t="shared" si="513"/>
        <v>712</v>
      </c>
      <c r="S2978" s="32" t="str">
        <f t="shared" si="514"/>
        <v/>
      </c>
      <c r="T2978" s="32" t="str">
        <f>IF(S2978="","",COUNTIF($S$2:S2978,"該当"))</f>
        <v/>
      </c>
      <c r="U2978" s="32" t="str">
        <f t="shared" si="515"/>
        <v>712</v>
      </c>
      <c r="V2978" s="32" t="str">
        <f t="shared" si="516"/>
        <v/>
      </c>
      <c r="W2978" s="32" t="str">
        <f>IF(V2978="","",COUNTIF($V$2:V2978,"該当"))</f>
        <v/>
      </c>
      <c r="X2978" s="32" t="str">
        <f t="shared" si="519"/>
        <v>712</v>
      </c>
      <c r="Y2978" s="26">
        <v>2145</v>
      </c>
      <c r="Z2978" s="26">
        <v>712</v>
      </c>
      <c r="AA2978" s="26" t="s">
        <v>5058</v>
      </c>
      <c r="AB2978" s="26">
        <v>29</v>
      </c>
      <c r="AC2978" s="26" t="s">
        <v>34</v>
      </c>
      <c r="AD2978" s="26" t="s">
        <v>35</v>
      </c>
      <c r="AE2978" s="26" t="s">
        <v>23</v>
      </c>
      <c r="AF2978" s="26" t="s">
        <v>24</v>
      </c>
      <c r="AG2978" s="26">
        <v>9</v>
      </c>
      <c r="AH2978" s="26" t="s">
        <v>34</v>
      </c>
      <c r="AI2978" s="26" t="s">
        <v>26</v>
      </c>
      <c r="AJ2978" s="26">
        <v>5</v>
      </c>
      <c r="AK2978" s="26" t="s">
        <v>1915</v>
      </c>
      <c r="AL2978" s="26">
        <v>9003290291</v>
      </c>
      <c r="AM2978" s="26" t="s">
        <v>4</v>
      </c>
      <c r="AN2978" s="26">
        <v>5</v>
      </c>
      <c r="AO2978" s="26">
        <v>0</v>
      </c>
      <c r="AP2978" s="26" t="s">
        <v>28</v>
      </c>
      <c r="AT2978" s="26" t="str">
        <f>MID(AA2978,MIN(FIND({0,1,2,3,4,5,6,7,8,9},AA2978&amp;"0123456789″")),LEN(AA2978))</f>
        <v>530う712</v>
      </c>
      <c r="AU2978" s="26" t="str">
        <f t="shared" si="517"/>
        <v>712</v>
      </c>
    </row>
    <row r="2979" spans="9:47" x14ac:dyDescent="0.2">
      <c r="I2979" s="26">
        <v>713</v>
      </c>
      <c r="J2979" s="32" t="str">
        <f t="shared" si="509"/>
        <v/>
      </c>
      <c r="K2979" s="32" t="str">
        <f>IF(J2979="","",COUNTIF($J$2:J2979,"該当"))</f>
        <v/>
      </c>
      <c r="L2979" s="32" t="str">
        <f t="shared" si="518"/>
        <v>713</v>
      </c>
      <c r="M2979" s="32" t="str">
        <f t="shared" si="510"/>
        <v/>
      </c>
      <c r="N2979" s="32" t="str">
        <f>IF(M2979="","",COUNTIF($M$2:M2979,"該当"))</f>
        <v/>
      </c>
      <c r="O2979" s="32" t="str">
        <f t="shared" si="511"/>
        <v>713</v>
      </c>
      <c r="P2979" s="32" t="str">
        <f t="shared" si="512"/>
        <v/>
      </c>
      <c r="Q2979" s="32" t="str">
        <f>IF(P2979="","",COUNTIF($P$2:P2979,"該当"))</f>
        <v/>
      </c>
      <c r="R2979" s="32" t="str">
        <f t="shared" si="513"/>
        <v>713</v>
      </c>
      <c r="S2979" s="32" t="str">
        <f t="shared" si="514"/>
        <v/>
      </c>
      <c r="T2979" s="32" t="str">
        <f>IF(S2979="","",COUNTIF($S$2:S2979,"該当"))</f>
        <v/>
      </c>
      <c r="U2979" s="32" t="str">
        <f t="shared" si="515"/>
        <v>713</v>
      </c>
      <c r="V2979" s="32" t="str">
        <f t="shared" si="516"/>
        <v/>
      </c>
      <c r="W2979" s="32" t="str">
        <f>IF(V2979="","",COUNTIF($V$2:V2979,"該当"))</f>
        <v/>
      </c>
      <c r="X2979" s="32" t="str">
        <f t="shared" si="519"/>
        <v>713</v>
      </c>
      <c r="Y2979" s="26">
        <v>2146</v>
      </c>
      <c r="Z2979" s="26">
        <v>713</v>
      </c>
      <c r="AA2979" s="26" t="s">
        <v>4279</v>
      </c>
      <c r="AB2979" s="26">
        <v>29</v>
      </c>
      <c r="AC2979" s="26" t="s">
        <v>34</v>
      </c>
      <c r="AD2979" s="26" t="s">
        <v>35</v>
      </c>
      <c r="AE2979" s="26" t="s">
        <v>23</v>
      </c>
      <c r="AF2979" s="26" t="s">
        <v>24</v>
      </c>
      <c r="AG2979" s="26">
        <v>9</v>
      </c>
      <c r="AH2979" s="26" t="s">
        <v>34</v>
      </c>
      <c r="AI2979" s="26" t="s">
        <v>26</v>
      </c>
      <c r="AJ2979" s="26">
        <v>5</v>
      </c>
      <c r="AK2979" s="26" t="s">
        <v>1915</v>
      </c>
      <c r="AL2979" s="26">
        <v>9003290291</v>
      </c>
      <c r="AM2979" s="26" t="s">
        <v>4</v>
      </c>
      <c r="AN2979" s="26">
        <v>5</v>
      </c>
      <c r="AO2979" s="26">
        <v>0</v>
      </c>
      <c r="AP2979" s="26" t="s">
        <v>28</v>
      </c>
      <c r="AT2979" s="26" t="str">
        <f>MID(AA2979,MIN(FIND({0,1,2,3,4,5,6,7,8,9},AA2979&amp;"0123456789″")),LEN(AA2979))</f>
        <v>530え713</v>
      </c>
      <c r="AU2979" s="26" t="str">
        <f t="shared" si="517"/>
        <v>713</v>
      </c>
    </row>
    <row r="2980" spans="9:47" x14ac:dyDescent="0.2">
      <c r="I2980" s="26">
        <v>716</v>
      </c>
      <c r="J2980" s="32" t="str">
        <f t="shared" si="509"/>
        <v/>
      </c>
      <c r="K2980" s="32" t="str">
        <f>IF(J2980="","",COUNTIF($J$2:J2980,"該当"))</f>
        <v/>
      </c>
      <c r="L2980" s="32" t="str">
        <f t="shared" si="518"/>
        <v>716</v>
      </c>
      <c r="M2980" s="32" t="str">
        <f t="shared" si="510"/>
        <v/>
      </c>
      <c r="N2980" s="32" t="str">
        <f>IF(M2980="","",COUNTIF($M$2:M2980,"該当"))</f>
        <v/>
      </c>
      <c r="O2980" s="32" t="str">
        <f t="shared" si="511"/>
        <v>716</v>
      </c>
      <c r="P2980" s="32" t="str">
        <f t="shared" si="512"/>
        <v/>
      </c>
      <c r="Q2980" s="32" t="str">
        <f>IF(P2980="","",COUNTIF($P$2:P2980,"該当"))</f>
        <v/>
      </c>
      <c r="R2980" s="32" t="str">
        <f t="shared" si="513"/>
        <v>716</v>
      </c>
      <c r="S2980" s="32" t="str">
        <f t="shared" si="514"/>
        <v/>
      </c>
      <c r="T2980" s="32" t="str">
        <f>IF(S2980="","",COUNTIF($S$2:S2980,"該当"))</f>
        <v/>
      </c>
      <c r="U2980" s="32" t="str">
        <f t="shared" si="515"/>
        <v>716</v>
      </c>
      <c r="V2980" s="32" t="str">
        <f t="shared" si="516"/>
        <v/>
      </c>
      <c r="W2980" s="32" t="str">
        <f>IF(V2980="","",COUNTIF($V$2:V2980,"該当"))</f>
        <v/>
      </c>
      <c r="X2980" s="32" t="str">
        <f t="shared" si="519"/>
        <v>716</v>
      </c>
      <c r="Y2980" s="26">
        <v>2148</v>
      </c>
      <c r="Z2980" s="26">
        <v>716</v>
      </c>
      <c r="AA2980" s="26" t="s">
        <v>5059</v>
      </c>
      <c r="AB2980" s="26">
        <v>29</v>
      </c>
      <c r="AC2980" s="26" t="s">
        <v>34</v>
      </c>
      <c r="AD2980" s="26" t="s">
        <v>35</v>
      </c>
      <c r="AE2980" s="26" t="s">
        <v>23</v>
      </c>
      <c r="AF2980" s="26" t="s">
        <v>24</v>
      </c>
      <c r="AG2980" s="26">
        <v>9</v>
      </c>
      <c r="AH2980" s="26" t="s">
        <v>34</v>
      </c>
      <c r="AI2980" s="26" t="s">
        <v>26</v>
      </c>
      <c r="AJ2980" s="26">
        <v>5</v>
      </c>
      <c r="AK2980" s="26" t="s">
        <v>1915</v>
      </c>
      <c r="AL2980" s="26">
        <v>9003290291</v>
      </c>
      <c r="AM2980" s="26" t="s">
        <v>4</v>
      </c>
      <c r="AN2980" s="26">
        <v>5</v>
      </c>
      <c r="AO2980" s="26">
        <v>0</v>
      </c>
      <c r="AP2980" s="26" t="s">
        <v>28</v>
      </c>
      <c r="AT2980" s="26" t="str">
        <f>MID(AA2980,MIN(FIND({0,1,2,3,4,5,6,7,8,9},AA2980&amp;"0123456789″")),LEN(AA2980))</f>
        <v>530え716</v>
      </c>
      <c r="AU2980" s="26" t="str">
        <f t="shared" si="517"/>
        <v>716</v>
      </c>
    </row>
    <row r="2981" spans="9:47" x14ac:dyDescent="0.2">
      <c r="I2981" s="26">
        <v>719</v>
      </c>
      <c r="J2981" s="32" t="str">
        <f t="shared" si="509"/>
        <v/>
      </c>
      <c r="K2981" s="32" t="str">
        <f>IF(J2981="","",COUNTIF($J$2:J2981,"該当"))</f>
        <v/>
      </c>
      <c r="L2981" s="32" t="str">
        <f t="shared" si="518"/>
        <v>719</v>
      </c>
      <c r="M2981" s="32" t="str">
        <f t="shared" si="510"/>
        <v/>
      </c>
      <c r="N2981" s="32" t="str">
        <f>IF(M2981="","",COUNTIF($M$2:M2981,"該当"))</f>
        <v/>
      </c>
      <c r="O2981" s="32" t="str">
        <f t="shared" si="511"/>
        <v>719</v>
      </c>
      <c r="P2981" s="32" t="str">
        <f t="shared" si="512"/>
        <v/>
      </c>
      <c r="Q2981" s="32" t="str">
        <f>IF(P2981="","",COUNTIF($P$2:P2981,"該当"))</f>
        <v/>
      </c>
      <c r="R2981" s="32" t="str">
        <f t="shared" si="513"/>
        <v>719</v>
      </c>
      <c r="S2981" s="32" t="str">
        <f t="shared" si="514"/>
        <v/>
      </c>
      <c r="T2981" s="32" t="str">
        <f>IF(S2981="","",COUNTIF($S$2:S2981,"該当"))</f>
        <v/>
      </c>
      <c r="U2981" s="32" t="str">
        <f t="shared" si="515"/>
        <v>719</v>
      </c>
      <c r="V2981" s="32" t="str">
        <f t="shared" si="516"/>
        <v/>
      </c>
      <c r="W2981" s="32" t="str">
        <f>IF(V2981="","",COUNTIF($V$2:V2981,"該当"))</f>
        <v/>
      </c>
      <c r="X2981" s="32" t="str">
        <f t="shared" si="519"/>
        <v>719</v>
      </c>
      <c r="Y2981" s="26">
        <v>2151</v>
      </c>
      <c r="Z2981" s="26">
        <v>719</v>
      </c>
      <c r="AA2981" s="26" t="s">
        <v>4063</v>
      </c>
      <c r="AB2981" s="26">
        <v>29</v>
      </c>
      <c r="AC2981" s="26" t="s">
        <v>34</v>
      </c>
      <c r="AD2981" s="26" t="s">
        <v>35</v>
      </c>
      <c r="AE2981" s="26" t="s">
        <v>23</v>
      </c>
      <c r="AF2981" s="26" t="s">
        <v>24</v>
      </c>
      <c r="AG2981" s="26">
        <v>9</v>
      </c>
      <c r="AH2981" s="26" t="s">
        <v>34</v>
      </c>
      <c r="AI2981" s="26" t="s">
        <v>26</v>
      </c>
      <c r="AJ2981" s="26">
        <v>5</v>
      </c>
      <c r="AK2981" s="26" t="s">
        <v>1915</v>
      </c>
      <c r="AL2981" s="26">
        <v>9003290291</v>
      </c>
      <c r="AM2981" s="26" t="s">
        <v>4</v>
      </c>
      <c r="AN2981" s="26">
        <v>5</v>
      </c>
      <c r="AO2981" s="26">
        <v>0</v>
      </c>
      <c r="AP2981" s="26" t="s">
        <v>28</v>
      </c>
      <c r="AT2981" s="26" t="str">
        <f>MID(AA2981,MIN(FIND({0,1,2,3,4,5,6,7,8,9},AA2981&amp;"0123456789″")),LEN(AA2981))</f>
        <v>530か719</v>
      </c>
      <c r="AU2981" s="26" t="str">
        <f t="shared" si="517"/>
        <v>719</v>
      </c>
    </row>
    <row r="2982" spans="9:47" x14ac:dyDescent="0.2">
      <c r="I2982" s="26">
        <v>722</v>
      </c>
      <c r="J2982" s="32" t="str">
        <f t="shared" si="509"/>
        <v/>
      </c>
      <c r="K2982" s="32" t="str">
        <f>IF(J2982="","",COUNTIF($J$2:J2982,"該当"))</f>
        <v/>
      </c>
      <c r="L2982" s="32" t="str">
        <f t="shared" si="518"/>
        <v>722</v>
      </c>
      <c r="M2982" s="32" t="str">
        <f t="shared" si="510"/>
        <v/>
      </c>
      <c r="N2982" s="32" t="str">
        <f>IF(M2982="","",COUNTIF($M$2:M2982,"該当"))</f>
        <v/>
      </c>
      <c r="O2982" s="32" t="str">
        <f t="shared" si="511"/>
        <v>722</v>
      </c>
      <c r="P2982" s="32" t="str">
        <f t="shared" si="512"/>
        <v/>
      </c>
      <c r="Q2982" s="32" t="str">
        <f>IF(P2982="","",COUNTIF($P$2:P2982,"該当"))</f>
        <v/>
      </c>
      <c r="R2982" s="32" t="str">
        <f t="shared" si="513"/>
        <v>722</v>
      </c>
      <c r="S2982" s="32" t="str">
        <f t="shared" si="514"/>
        <v/>
      </c>
      <c r="T2982" s="32" t="str">
        <f>IF(S2982="","",COUNTIF($S$2:S2982,"該当"))</f>
        <v/>
      </c>
      <c r="U2982" s="32" t="str">
        <f t="shared" si="515"/>
        <v>722</v>
      </c>
      <c r="V2982" s="32" t="str">
        <f t="shared" si="516"/>
        <v/>
      </c>
      <c r="W2982" s="32" t="str">
        <f>IF(V2982="","",COUNTIF($V$2:V2982,"該当"))</f>
        <v/>
      </c>
      <c r="X2982" s="32" t="str">
        <f t="shared" si="519"/>
        <v>722</v>
      </c>
      <c r="Y2982" s="26">
        <v>2153</v>
      </c>
      <c r="Z2982" s="26">
        <v>722</v>
      </c>
      <c r="AA2982" s="26" t="s">
        <v>4280</v>
      </c>
      <c r="AB2982" s="26">
        <v>29</v>
      </c>
      <c r="AC2982" s="26" t="s">
        <v>34</v>
      </c>
      <c r="AD2982" s="26" t="s">
        <v>35</v>
      </c>
      <c r="AE2982" s="26" t="s">
        <v>23</v>
      </c>
      <c r="AF2982" s="26" t="s">
        <v>24</v>
      </c>
      <c r="AG2982" s="26">
        <v>9</v>
      </c>
      <c r="AH2982" s="26" t="s">
        <v>34</v>
      </c>
      <c r="AI2982" s="26" t="s">
        <v>26</v>
      </c>
      <c r="AJ2982" s="26">
        <v>5</v>
      </c>
      <c r="AK2982" s="26" t="s">
        <v>1915</v>
      </c>
      <c r="AL2982" s="26">
        <v>9003290291</v>
      </c>
      <c r="AM2982" s="26" t="s">
        <v>4</v>
      </c>
      <c r="AN2982" s="26">
        <v>5</v>
      </c>
      <c r="AO2982" s="26">
        <v>0</v>
      </c>
      <c r="AP2982" s="26" t="s">
        <v>28</v>
      </c>
      <c r="AT2982" s="26" t="str">
        <f>MID(AA2982,MIN(FIND({0,1,2,3,4,5,6,7,8,9},AA2982&amp;"0123456789″")),LEN(AA2982))</f>
        <v>530く722</v>
      </c>
      <c r="AU2982" s="26" t="str">
        <f t="shared" si="517"/>
        <v>722</v>
      </c>
    </row>
    <row r="2983" spans="9:47" x14ac:dyDescent="0.2">
      <c r="I2983" s="26">
        <v>728</v>
      </c>
      <c r="J2983" s="32" t="str">
        <f t="shared" si="509"/>
        <v/>
      </c>
      <c r="K2983" s="32" t="str">
        <f>IF(J2983="","",COUNTIF($J$2:J2983,"該当"))</f>
        <v/>
      </c>
      <c r="L2983" s="32" t="str">
        <f t="shared" si="518"/>
        <v>728</v>
      </c>
      <c r="M2983" s="32" t="str">
        <f t="shared" si="510"/>
        <v/>
      </c>
      <c r="N2983" s="32" t="str">
        <f>IF(M2983="","",COUNTIF($M$2:M2983,"該当"))</f>
        <v/>
      </c>
      <c r="O2983" s="32" t="str">
        <f t="shared" si="511"/>
        <v>728</v>
      </c>
      <c r="P2983" s="32" t="str">
        <f t="shared" si="512"/>
        <v/>
      </c>
      <c r="Q2983" s="32" t="str">
        <f>IF(P2983="","",COUNTIF($P$2:P2983,"該当"))</f>
        <v/>
      </c>
      <c r="R2983" s="32" t="str">
        <f t="shared" si="513"/>
        <v>728</v>
      </c>
      <c r="S2983" s="32" t="str">
        <f t="shared" si="514"/>
        <v/>
      </c>
      <c r="T2983" s="32" t="str">
        <f>IF(S2983="","",COUNTIF($S$2:S2983,"該当"))</f>
        <v/>
      </c>
      <c r="U2983" s="32" t="str">
        <f t="shared" si="515"/>
        <v>728</v>
      </c>
      <c r="V2983" s="32" t="str">
        <f t="shared" si="516"/>
        <v/>
      </c>
      <c r="W2983" s="32" t="str">
        <f>IF(V2983="","",COUNTIF($V$2:V2983,"該当"))</f>
        <v/>
      </c>
      <c r="X2983" s="32" t="str">
        <f t="shared" si="519"/>
        <v>728</v>
      </c>
      <c r="Y2983" s="26">
        <v>2158</v>
      </c>
      <c r="Z2983" s="26">
        <v>728</v>
      </c>
      <c r="AA2983" s="26" t="s">
        <v>5060</v>
      </c>
      <c r="AB2983" s="26">
        <v>29</v>
      </c>
      <c r="AC2983" s="26" t="s">
        <v>34</v>
      </c>
      <c r="AD2983" s="26" t="s">
        <v>35</v>
      </c>
      <c r="AE2983" s="26" t="s">
        <v>23</v>
      </c>
      <c r="AF2983" s="26" t="s">
        <v>24</v>
      </c>
      <c r="AG2983" s="26">
        <v>9</v>
      </c>
      <c r="AH2983" s="26" t="s">
        <v>34</v>
      </c>
      <c r="AI2983" s="26" t="s">
        <v>26</v>
      </c>
      <c r="AJ2983" s="26">
        <v>5</v>
      </c>
      <c r="AK2983" s="26" t="s">
        <v>1915</v>
      </c>
      <c r="AL2983" s="26">
        <v>9003290291</v>
      </c>
      <c r="AM2983" s="26" t="s">
        <v>4</v>
      </c>
      <c r="AN2983" s="26">
        <v>5</v>
      </c>
      <c r="AO2983" s="26">
        <v>0</v>
      </c>
      <c r="AP2983" s="26" t="s">
        <v>28</v>
      </c>
      <c r="AT2983" s="26" t="str">
        <f>MID(AA2983,MIN(FIND({0,1,2,3,4,5,6,7,8,9},AA2983&amp;"0123456789″")),LEN(AA2983))</f>
        <v>530き728</v>
      </c>
      <c r="AU2983" s="26" t="str">
        <f t="shared" si="517"/>
        <v>728</v>
      </c>
    </row>
    <row r="2984" spans="9:47" x14ac:dyDescent="0.2">
      <c r="I2984" s="26">
        <v>729</v>
      </c>
      <c r="J2984" s="32" t="str">
        <f t="shared" si="509"/>
        <v/>
      </c>
      <c r="K2984" s="32" t="str">
        <f>IF(J2984="","",COUNTIF($J$2:J2984,"該当"))</f>
        <v/>
      </c>
      <c r="L2984" s="32" t="str">
        <f t="shared" si="518"/>
        <v>729</v>
      </c>
      <c r="M2984" s="32" t="str">
        <f t="shared" si="510"/>
        <v/>
      </c>
      <c r="N2984" s="32" t="str">
        <f>IF(M2984="","",COUNTIF($M$2:M2984,"該当"))</f>
        <v/>
      </c>
      <c r="O2984" s="32" t="str">
        <f t="shared" si="511"/>
        <v>729</v>
      </c>
      <c r="P2984" s="32" t="str">
        <f t="shared" si="512"/>
        <v/>
      </c>
      <c r="Q2984" s="32" t="str">
        <f>IF(P2984="","",COUNTIF($P$2:P2984,"該当"))</f>
        <v/>
      </c>
      <c r="R2984" s="32" t="str">
        <f t="shared" si="513"/>
        <v>729</v>
      </c>
      <c r="S2984" s="32" t="str">
        <f t="shared" si="514"/>
        <v/>
      </c>
      <c r="T2984" s="32" t="str">
        <f>IF(S2984="","",COUNTIF($S$2:S2984,"該当"))</f>
        <v/>
      </c>
      <c r="U2984" s="32" t="str">
        <f t="shared" si="515"/>
        <v>729</v>
      </c>
      <c r="V2984" s="32" t="str">
        <f t="shared" si="516"/>
        <v/>
      </c>
      <c r="W2984" s="32" t="str">
        <f>IF(V2984="","",COUNTIF($V$2:V2984,"該当"))</f>
        <v/>
      </c>
      <c r="X2984" s="32" t="str">
        <f t="shared" si="519"/>
        <v>729</v>
      </c>
      <c r="Y2984" s="26">
        <v>2159</v>
      </c>
      <c r="Z2984" s="26">
        <v>729</v>
      </c>
      <c r="AA2984" s="26" t="s">
        <v>5061</v>
      </c>
      <c r="AB2984" s="26">
        <v>29</v>
      </c>
      <c r="AC2984" s="26" t="s">
        <v>34</v>
      </c>
      <c r="AD2984" s="26" t="s">
        <v>35</v>
      </c>
      <c r="AE2984" s="26" t="s">
        <v>23</v>
      </c>
      <c r="AF2984" s="26" t="s">
        <v>24</v>
      </c>
      <c r="AG2984" s="26">
        <v>9</v>
      </c>
      <c r="AH2984" s="26" t="s">
        <v>34</v>
      </c>
      <c r="AI2984" s="26" t="s">
        <v>26</v>
      </c>
      <c r="AJ2984" s="26">
        <v>5</v>
      </c>
      <c r="AK2984" s="26" t="s">
        <v>1915</v>
      </c>
      <c r="AL2984" s="26">
        <v>9003290291</v>
      </c>
      <c r="AM2984" s="26" t="s">
        <v>4</v>
      </c>
      <c r="AN2984" s="26">
        <v>5</v>
      </c>
      <c r="AO2984" s="26">
        <v>0</v>
      </c>
      <c r="AP2984" s="26" t="s">
        <v>28</v>
      </c>
      <c r="AT2984" s="26" t="str">
        <f>MID(AA2984,MIN(FIND({0,1,2,3,4,5,6,7,8,9},AA2984&amp;"0123456789″")),LEN(AA2984))</f>
        <v>530え729</v>
      </c>
      <c r="AU2984" s="26" t="str">
        <f t="shared" si="517"/>
        <v>729</v>
      </c>
    </row>
    <row r="2985" spans="9:47" x14ac:dyDescent="0.2">
      <c r="I2985" s="26">
        <v>104</v>
      </c>
      <c r="J2985" s="32" t="str">
        <f t="shared" si="509"/>
        <v/>
      </c>
      <c r="K2985" s="32" t="str">
        <f>IF(J2985="","",COUNTIF($J$2:J2985,"該当"))</f>
        <v/>
      </c>
      <c r="L2985" s="32" t="str">
        <f t="shared" si="518"/>
        <v>104</v>
      </c>
      <c r="M2985" s="32" t="str">
        <f t="shared" si="510"/>
        <v/>
      </c>
      <c r="N2985" s="32" t="str">
        <f>IF(M2985="","",COUNTIF($M$2:M2985,"該当"))</f>
        <v/>
      </c>
      <c r="O2985" s="32" t="str">
        <f t="shared" si="511"/>
        <v>104</v>
      </c>
      <c r="P2985" s="32" t="str">
        <f t="shared" si="512"/>
        <v/>
      </c>
      <c r="Q2985" s="32" t="str">
        <f>IF(P2985="","",COUNTIF($P$2:P2985,"該当"))</f>
        <v/>
      </c>
      <c r="R2985" s="32" t="str">
        <f t="shared" si="513"/>
        <v>104</v>
      </c>
      <c r="S2985" s="32" t="str">
        <f t="shared" si="514"/>
        <v/>
      </c>
      <c r="T2985" s="32" t="str">
        <f>IF(S2985="","",COUNTIF($S$2:S2985,"該当"))</f>
        <v/>
      </c>
      <c r="U2985" s="32" t="str">
        <f t="shared" si="515"/>
        <v>104</v>
      </c>
      <c r="V2985" s="32" t="str">
        <f t="shared" si="516"/>
        <v/>
      </c>
      <c r="W2985" s="32" t="str">
        <f>IF(V2985="","",COUNTIF($V$2:V2985,"該当"))</f>
        <v/>
      </c>
      <c r="X2985" s="32" t="str">
        <f t="shared" si="519"/>
        <v>104</v>
      </c>
      <c r="Y2985" s="26">
        <v>533</v>
      </c>
      <c r="Z2985" s="26">
        <v>104</v>
      </c>
      <c r="AA2985" s="26" t="s">
        <v>1988</v>
      </c>
      <c r="AB2985" s="26">
        <v>29</v>
      </c>
      <c r="AC2985" s="26" t="s">
        <v>34</v>
      </c>
      <c r="AD2985" s="26" t="s">
        <v>35</v>
      </c>
      <c r="AE2985" s="26" t="s">
        <v>23</v>
      </c>
      <c r="AF2985" s="26" t="s">
        <v>24</v>
      </c>
      <c r="AG2985" s="26">
        <v>9</v>
      </c>
      <c r="AH2985" s="26" t="s">
        <v>34</v>
      </c>
      <c r="AI2985" s="26" t="s">
        <v>26</v>
      </c>
      <c r="AJ2985" s="26">
        <v>6</v>
      </c>
      <c r="AK2985" s="26" t="s">
        <v>1984</v>
      </c>
      <c r="AL2985" s="26">
        <v>9011380383</v>
      </c>
      <c r="AM2985" s="26" t="s">
        <v>4</v>
      </c>
      <c r="AN2985" s="26">
        <v>5</v>
      </c>
      <c r="AO2985" s="26">
        <v>0</v>
      </c>
      <c r="AP2985" s="26" t="s">
        <v>28</v>
      </c>
      <c r="AT2985" s="26" t="str">
        <f>MID(AA2985,MIN(FIND({0,1,2,3,4,5,6,7,8,9},AA2985&amp;"0123456789″")),LEN(AA2985))</f>
        <v>510あ104</v>
      </c>
      <c r="AU2985" s="26" t="str">
        <f t="shared" si="517"/>
        <v>104</v>
      </c>
    </row>
    <row r="2986" spans="9:47" x14ac:dyDescent="0.2">
      <c r="I2986" s="26">
        <v>1111</v>
      </c>
      <c r="J2986" s="32" t="str">
        <f t="shared" si="509"/>
        <v/>
      </c>
      <c r="K2986" s="32" t="str">
        <f>IF(J2986="","",COUNTIF($J$2:J2986,"該当"))</f>
        <v/>
      </c>
      <c r="L2986" s="32" t="str">
        <f t="shared" si="518"/>
        <v>1111</v>
      </c>
      <c r="M2986" s="32" t="str">
        <f t="shared" si="510"/>
        <v/>
      </c>
      <c r="N2986" s="32" t="str">
        <f>IF(M2986="","",COUNTIF($M$2:M2986,"該当"))</f>
        <v/>
      </c>
      <c r="O2986" s="32" t="str">
        <f t="shared" si="511"/>
        <v>1111</v>
      </c>
      <c r="P2986" s="32" t="str">
        <f t="shared" si="512"/>
        <v/>
      </c>
      <c r="Q2986" s="32" t="str">
        <f>IF(P2986="","",COUNTIF($P$2:P2986,"該当"))</f>
        <v/>
      </c>
      <c r="R2986" s="32" t="str">
        <f t="shared" si="513"/>
        <v>1111</v>
      </c>
      <c r="S2986" s="32" t="str">
        <f t="shared" si="514"/>
        <v/>
      </c>
      <c r="T2986" s="32" t="str">
        <f>IF(S2986="","",COUNTIF($S$2:S2986,"該当"))</f>
        <v/>
      </c>
      <c r="U2986" s="32" t="str">
        <f t="shared" si="515"/>
        <v>1111</v>
      </c>
      <c r="V2986" s="32" t="str">
        <f t="shared" si="516"/>
        <v/>
      </c>
      <c r="W2986" s="32" t="str">
        <f>IF(V2986="","",COUNTIF($V$2:V2986,"該当"))</f>
        <v/>
      </c>
      <c r="X2986" s="32" t="str">
        <f t="shared" si="519"/>
        <v>1111</v>
      </c>
      <c r="Y2986" s="26">
        <v>592</v>
      </c>
      <c r="Z2986" s="26">
        <v>1111</v>
      </c>
      <c r="AA2986" s="26" t="s">
        <v>1990</v>
      </c>
      <c r="AB2986" s="26">
        <v>29</v>
      </c>
      <c r="AC2986" s="26" t="s">
        <v>34</v>
      </c>
      <c r="AD2986" s="26" t="s">
        <v>35</v>
      </c>
      <c r="AE2986" s="26" t="s">
        <v>23</v>
      </c>
      <c r="AF2986" s="26" t="s">
        <v>24</v>
      </c>
      <c r="AG2986" s="26">
        <v>9</v>
      </c>
      <c r="AH2986" s="26" t="s">
        <v>34</v>
      </c>
      <c r="AI2986" s="26" t="s">
        <v>26</v>
      </c>
      <c r="AJ2986" s="26">
        <v>6</v>
      </c>
      <c r="AK2986" s="26" t="s">
        <v>1984</v>
      </c>
      <c r="AL2986" s="26">
        <v>9011380383</v>
      </c>
      <c r="AM2986" s="26" t="s">
        <v>4</v>
      </c>
      <c r="AN2986" s="26">
        <v>5</v>
      </c>
      <c r="AO2986" s="26">
        <v>0</v>
      </c>
      <c r="AP2986" s="26" t="s">
        <v>28</v>
      </c>
      <c r="AT2986" s="26" t="str">
        <f>MID(AA2986,MIN(FIND({0,1,2,3,4,5,6,7,8,9},AA2986&amp;"0123456789″")),LEN(AA2986))</f>
        <v>510あ1111</v>
      </c>
      <c r="AU2986" s="26" t="str">
        <f t="shared" si="517"/>
        <v>1111</v>
      </c>
    </row>
    <row r="2987" spans="9:47" x14ac:dyDescent="0.2">
      <c r="I2987" s="26">
        <v>1113</v>
      </c>
      <c r="J2987" s="32" t="str">
        <f t="shared" si="509"/>
        <v/>
      </c>
      <c r="K2987" s="32" t="str">
        <f>IF(J2987="","",COUNTIF($J$2:J2987,"該当"))</f>
        <v/>
      </c>
      <c r="L2987" s="32" t="str">
        <f t="shared" si="518"/>
        <v>1113</v>
      </c>
      <c r="M2987" s="32" t="str">
        <f t="shared" si="510"/>
        <v/>
      </c>
      <c r="N2987" s="32" t="str">
        <f>IF(M2987="","",COUNTIF($M$2:M2987,"該当"))</f>
        <v/>
      </c>
      <c r="O2987" s="32" t="str">
        <f t="shared" si="511"/>
        <v>1113</v>
      </c>
      <c r="P2987" s="32" t="str">
        <f t="shared" si="512"/>
        <v/>
      </c>
      <c r="Q2987" s="32" t="str">
        <f>IF(P2987="","",COUNTIF($P$2:P2987,"該当"))</f>
        <v/>
      </c>
      <c r="R2987" s="32" t="str">
        <f t="shared" si="513"/>
        <v>1113</v>
      </c>
      <c r="S2987" s="32" t="str">
        <f t="shared" si="514"/>
        <v/>
      </c>
      <c r="T2987" s="32" t="str">
        <f>IF(S2987="","",COUNTIF($S$2:S2987,"該当"))</f>
        <v/>
      </c>
      <c r="U2987" s="32" t="str">
        <f t="shared" si="515"/>
        <v>1113</v>
      </c>
      <c r="V2987" s="32" t="str">
        <f t="shared" si="516"/>
        <v/>
      </c>
      <c r="W2987" s="32" t="str">
        <f>IF(V2987="","",COUNTIF($V$2:V2987,"該当"))</f>
        <v/>
      </c>
      <c r="X2987" s="32" t="str">
        <f t="shared" si="519"/>
        <v>1113</v>
      </c>
      <c r="Y2987" s="26">
        <v>593</v>
      </c>
      <c r="Z2987" s="26">
        <v>1113</v>
      </c>
      <c r="AA2987" s="26" t="s">
        <v>1991</v>
      </c>
      <c r="AB2987" s="26">
        <v>29</v>
      </c>
      <c r="AC2987" s="26" t="s">
        <v>34</v>
      </c>
      <c r="AD2987" s="26" t="s">
        <v>35</v>
      </c>
      <c r="AE2987" s="26" t="s">
        <v>23</v>
      </c>
      <c r="AF2987" s="26" t="s">
        <v>24</v>
      </c>
      <c r="AG2987" s="26">
        <v>9</v>
      </c>
      <c r="AH2987" s="26" t="s">
        <v>34</v>
      </c>
      <c r="AI2987" s="26" t="s">
        <v>26</v>
      </c>
      <c r="AJ2987" s="26">
        <v>6</v>
      </c>
      <c r="AK2987" s="26" t="s">
        <v>1984</v>
      </c>
      <c r="AL2987" s="26">
        <v>9011380383</v>
      </c>
      <c r="AM2987" s="26" t="s">
        <v>4</v>
      </c>
      <c r="AN2987" s="26">
        <v>5</v>
      </c>
      <c r="AO2987" s="26">
        <v>0</v>
      </c>
      <c r="AP2987" s="26" t="s">
        <v>28</v>
      </c>
      <c r="AT2987" s="26" t="str">
        <f>MID(AA2987,MIN(FIND({0,1,2,3,4,5,6,7,8,9},AA2987&amp;"0123456789″")),LEN(AA2987))</f>
        <v>510あ1113</v>
      </c>
      <c r="AU2987" s="26" t="str">
        <f t="shared" si="517"/>
        <v>1113</v>
      </c>
    </row>
    <row r="2988" spans="9:47" x14ac:dyDescent="0.2">
      <c r="I2988" s="26">
        <v>1119</v>
      </c>
      <c r="J2988" s="32" t="str">
        <f t="shared" si="509"/>
        <v/>
      </c>
      <c r="K2988" s="32" t="str">
        <f>IF(J2988="","",COUNTIF($J$2:J2988,"該当"))</f>
        <v/>
      </c>
      <c r="L2988" s="32" t="str">
        <f t="shared" si="518"/>
        <v>1119</v>
      </c>
      <c r="M2988" s="32" t="str">
        <f t="shared" si="510"/>
        <v/>
      </c>
      <c r="N2988" s="32" t="str">
        <f>IF(M2988="","",COUNTIF($M$2:M2988,"該当"))</f>
        <v/>
      </c>
      <c r="O2988" s="32" t="str">
        <f t="shared" si="511"/>
        <v>1119</v>
      </c>
      <c r="P2988" s="32" t="str">
        <f t="shared" si="512"/>
        <v/>
      </c>
      <c r="Q2988" s="32" t="str">
        <f>IF(P2988="","",COUNTIF($P$2:P2988,"該当"))</f>
        <v/>
      </c>
      <c r="R2988" s="32" t="str">
        <f t="shared" si="513"/>
        <v>1119</v>
      </c>
      <c r="S2988" s="32" t="str">
        <f t="shared" si="514"/>
        <v/>
      </c>
      <c r="T2988" s="32" t="str">
        <f>IF(S2988="","",COUNTIF($S$2:S2988,"該当"))</f>
        <v/>
      </c>
      <c r="U2988" s="32" t="str">
        <f t="shared" si="515"/>
        <v>1119</v>
      </c>
      <c r="V2988" s="32" t="str">
        <f t="shared" si="516"/>
        <v/>
      </c>
      <c r="W2988" s="32" t="str">
        <f>IF(V2988="","",COUNTIF($V$2:V2988,"該当"))</f>
        <v/>
      </c>
      <c r="X2988" s="32" t="str">
        <f t="shared" si="519"/>
        <v>1119</v>
      </c>
      <c r="Y2988" s="26">
        <v>599</v>
      </c>
      <c r="Z2988" s="26">
        <v>1119</v>
      </c>
      <c r="AA2988" s="26" t="s">
        <v>1992</v>
      </c>
      <c r="AB2988" s="26">
        <v>29</v>
      </c>
      <c r="AC2988" s="26" t="s">
        <v>34</v>
      </c>
      <c r="AD2988" s="26" t="s">
        <v>35</v>
      </c>
      <c r="AE2988" s="26" t="s">
        <v>23</v>
      </c>
      <c r="AF2988" s="26" t="s">
        <v>24</v>
      </c>
      <c r="AG2988" s="26">
        <v>9</v>
      </c>
      <c r="AH2988" s="26" t="s">
        <v>34</v>
      </c>
      <c r="AI2988" s="26" t="s">
        <v>26</v>
      </c>
      <c r="AJ2988" s="26">
        <v>6</v>
      </c>
      <c r="AK2988" s="26" t="s">
        <v>1984</v>
      </c>
      <c r="AL2988" s="26">
        <v>9011380383</v>
      </c>
      <c r="AM2988" s="26" t="s">
        <v>4</v>
      </c>
      <c r="AN2988" s="26">
        <v>5</v>
      </c>
      <c r="AO2988" s="26">
        <v>0</v>
      </c>
      <c r="AP2988" s="26" t="s">
        <v>28</v>
      </c>
      <c r="AT2988" s="26" t="str">
        <f>MID(AA2988,MIN(FIND({0,1,2,3,4,5,6,7,8,9},AA2988&amp;"0123456789″")),LEN(AA2988))</f>
        <v>510あ1119</v>
      </c>
      <c r="AU2988" s="26" t="str">
        <f t="shared" si="517"/>
        <v>1119</v>
      </c>
    </row>
    <row r="2989" spans="9:47" x14ac:dyDescent="0.2">
      <c r="I2989" s="26">
        <v>1125</v>
      </c>
      <c r="J2989" s="32" t="str">
        <f t="shared" si="509"/>
        <v/>
      </c>
      <c r="K2989" s="32" t="str">
        <f>IF(J2989="","",COUNTIF($J$2:J2989,"該当"))</f>
        <v/>
      </c>
      <c r="L2989" s="32" t="str">
        <f t="shared" si="518"/>
        <v>1125</v>
      </c>
      <c r="M2989" s="32" t="str">
        <f t="shared" si="510"/>
        <v/>
      </c>
      <c r="N2989" s="32" t="str">
        <f>IF(M2989="","",COUNTIF($M$2:M2989,"該当"))</f>
        <v/>
      </c>
      <c r="O2989" s="32" t="str">
        <f t="shared" si="511"/>
        <v>1125</v>
      </c>
      <c r="P2989" s="32" t="str">
        <f t="shared" si="512"/>
        <v/>
      </c>
      <c r="Q2989" s="32" t="str">
        <f>IF(P2989="","",COUNTIF($P$2:P2989,"該当"))</f>
        <v/>
      </c>
      <c r="R2989" s="32" t="str">
        <f t="shared" si="513"/>
        <v>1125</v>
      </c>
      <c r="S2989" s="32" t="str">
        <f t="shared" si="514"/>
        <v/>
      </c>
      <c r="T2989" s="32" t="str">
        <f>IF(S2989="","",COUNTIF($S$2:S2989,"該当"))</f>
        <v/>
      </c>
      <c r="U2989" s="32" t="str">
        <f t="shared" si="515"/>
        <v>1125</v>
      </c>
      <c r="V2989" s="32" t="str">
        <f t="shared" si="516"/>
        <v/>
      </c>
      <c r="W2989" s="32" t="str">
        <f>IF(V2989="","",COUNTIF($V$2:V2989,"該当"))</f>
        <v/>
      </c>
      <c r="X2989" s="32" t="str">
        <f t="shared" si="519"/>
        <v>1125</v>
      </c>
      <c r="Y2989" s="26">
        <v>605</v>
      </c>
      <c r="Z2989" s="26">
        <v>1125</v>
      </c>
      <c r="AA2989" s="26" t="s">
        <v>1993</v>
      </c>
      <c r="AB2989" s="26">
        <v>29</v>
      </c>
      <c r="AC2989" s="26" t="s">
        <v>34</v>
      </c>
      <c r="AD2989" s="26" t="s">
        <v>35</v>
      </c>
      <c r="AE2989" s="26" t="s">
        <v>23</v>
      </c>
      <c r="AF2989" s="26" t="s">
        <v>24</v>
      </c>
      <c r="AG2989" s="26">
        <v>9</v>
      </c>
      <c r="AH2989" s="26" t="s">
        <v>34</v>
      </c>
      <c r="AI2989" s="26" t="s">
        <v>26</v>
      </c>
      <c r="AJ2989" s="26">
        <v>6</v>
      </c>
      <c r="AK2989" s="26" t="s">
        <v>1984</v>
      </c>
      <c r="AL2989" s="26">
        <v>9011380381</v>
      </c>
      <c r="AM2989" s="26" t="s">
        <v>4</v>
      </c>
      <c r="AN2989" s="26">
        <v>5</v>
      </c>
      <c r="AO2989" s="26">
        <v>0</v>
      </c>
      <c r="AP2989" s="26" t="s">
        <v>28</v>
      </c>
      <c r="AT2989" s="26" t="str">
        <f>MID(AA2989,MIN(FIND({0,1,2,3,4,5,6,7,8,9},AA2989&amp;"0123456789″")),LEN(AA2989))</f>
        <v>530か1125</v>
      </c>
      <c r="AU2989" s="26" t="str">
        <f t="shared" si="517"/>
        <v>1125</v>
      </c>
    </row>
    <row r="2990" spans="9:47" x14ac:dyDescent="0.2">
      <c r="I2990" s="26">
        <v>1137</v>
      </c>
      <c r="J2990" s="32" t="str">
        <f t="shared" si="509"/>
        <v/>
      </c>
      <c r="K2990" s="32" t="str">
        <f>IF(J2990="","",COUNTIF($J$2:J2990,"該当"))</f>
        <v/>
      </c>
      <c r="L2990" s="32" t="str">
        <f t="shared" si="518"/>
        <v>1137</v>
      </c>
      <c r="M2990" s="32" t="str">
        <f t="shared" si="510"/>
        <v/>
      </c>
      <c r="N2990" s="32" t="str">
        <f>IF(M2990="","",COUNTIF($M$2:M2990,"該当"))</f>
        <v/>
      </c>
      <c r="O2990" s="32" t="str">
        <f t="shared" si="511"/>
        <v>1137</v>
      </c>
      <c r="P2990" s="32" t="str">
        <f t="shared" si="512"/>
        <v/>
      </c>
      <c r="Q2990" s="32" t="str">
        <f>IF(P2990="","",COUNTIF($P$2:P2990,"該当"))</f>
        <v/>
      </c>
      <c r="R2990" s="32" t="str">
        <f t="shared" si="513"/>
        <v>1137</v>
      </c>
      <c r="S2990" s="32" t="str">
        <f t="shared" si="514"/>
        <v/>
      </c>
      <c r="T2990" s="32" t="str">
        <f>IF(S2990="","",COUNTIF($S$2:S2990,"該当"))</f>
        <v/>
      </c>
      <c r="U2990" s="32" t="str">
        <f t="shared" si="515"/>
        <v>1137</v>
      </c>
      <c r="V2990" s="32" t="str">
        <f t="shared" si="516"/>
        <v/>
      </c>
      <c r="W2990" s="32" t="str">
        <f>IF(V2990="","",COUNTIF($V$2:V2990,"該当"))</f>
        <v/>
      </c>
      <c r="X2990" s="32" t="str">
        <f t="shared" si="519"/>
        <v>1137</v>
      </c>
      <c r="Y2990" s="26">
        <v>615</v>
      </c>
      <c r="Z2990" s="26">
        <v>1137</v>
      </c>
      <c r="AA2990" s="26" t="s">
        <v>1995</v>
      </c>
      <c r="AB2990" s="26">
        <v>29</v>
      </c>
      <c r="AC2990" s="26" t="s">
        <v>34</v>
      </c>
      <c r="AD2990" s="26" t="s">
        <v>35</v>
      </c>
      <c r="AE2990" s="26" t="s">
        <v>23</v>
      </c>
      <c r="AF2990" s="26" t="s">
        <v>24</v>
      </c>
      <c r="AG2990" s="26">
        <v>9</v>
      </c>
      <c r="AH2990" s="26" t="s">
        <v>34</v>
      </c>
      <c r="AI2990" s="26" t="s">
        <v>26</v>
      </c>
      <c r="AJ2990" s="26">
        <v>6</v>
      </c>
      <c r="AK2990" s="26" t="s">
        <v>1984</v>
      </c>
      <c r="AL2990" s="26">
        <v>9011380381</v>
      </c>
      <c r="AM2990" s="26" t="s">
        <v>4</v>
      </c>
      <c r="AN2990" s="26">
        <v>5</v>
      </c>
      <c r="AO2990" s="26">
        <v>0</v>
      </c>
      <c r="AP2990" s="26" t="s">
        <v>28</v>
      </c>
      <c r="AT2990" s="26" t="str">
        <f>MID(AA2990,MIN(FIND({0,1,2,3,4,5,6,7,8,9},AA2990&amp;"0123456789″")),LEN(AA2990))</f>
        <v>530う1137</v>
      </c>
      <c r="AU2990" s="26" t="str">
        <f t="shared" si="517"/>
        <v>1137</v>
      </c>
    </row>
    <row r="2991" spans="9:47" x14ac:dyDescent="0.2">
      <c r="I2991" s="26">
        <v>1139</v>
      </c>
      <c r="J2991" s="32" t="str">
        <f t="shared" si="509"/>
        <v/>
      </c>
      <c r="K2991" s="32" t="str">
        <f>IF(J2991="","",COUNTIF($J$2:J2991,"該当"))</f>
        <v/>
      </c>
      <c r="L2991" s="32" t="str">
        <f t="shared" si="518"/>
        <v>1139</v>
      </c>
      <c r="M2991" s="32" t="str">
        <f t="shared" si="510"/>
        <v/>
      </c>
      <c r="N2991" s="32" t="str">
        <f>IF(M2991="","",COUNTIF($M$2:M2991,"該当"))</f>
        <v/>
      </c>
      <c r="O2991" s="32" t="str">
        <f t="shared" si="511"/>
        <v>1139</v>
      </c>
      <c r="P2991" s="32" t="str">
        <f t="shared" si="512"/>
        <v/>
      </c>
      <c r="Q2991" s="32" t="str">
        <f>IF(P2991="","",COUNTIF($P$2:P2991,"該当"))</f>
        <v/>
      </c>
      <c r="R2991" s="32" t="str">
        <f t="shared" si="513"/>
        <v>1139</v>
      </c>
      <c r="S2991" s="32" t="str">
        <f t="shared" si="514"/>
        <v/>
      </c>
      <c r="T2991" s="32" t="str">
        <f>IF(S2991="","",COUNTIF($S$2:S2991,"該当"))</f>
        <v/>
      </c>
      <c r="U2991" s="32" t="str">
        <f t="shared" si="515"/>
        <v>1139</v>
      </c>
      <c r="V2991" s="32" t="str">
        <f t="shared" si="516"/>
        <v/>
      </c>
      <c r="W2991" s="32" t="str">
        <f>IF(V2991="","",COUNTIF($V$2:V2991,"該当"))</f>
        <v/>
      </c>
      <c r="X2991" s="32" t="str">
        <f t="shared" si="519"/>
        <v>1139</v>
      </c>
      <c r="Y2991" s="26">
        <v>616</v>
      </c>
      <c r="Z2991" s="26">
        <v>1139</v>
      </c>
      <c r="AA2991" s="26" t="s">
        <v>1996</v>
      </c>
      <c r="AB2991" s="26">
        <v>29</v>
      </c>
      <c r="AC2991" s="26" t="s">
        <v>34</v>
      </c>
      <c r="AD2991" s="26" t="s">
        <v>35</v>
      </c>
      <c r="AE2991" s="26" t="s">
        <v>23</v>
      </c>
      <c r="AF2991" s="26" t="s">
        <v>24</v>
      </c>
      <c r="AG2991" s="26">
        <v>9</v>
      </c>
      <c r="AH2991" s="26" t="s">
        <v>34</v>
      </c>
      <c r="AI2991" s="26" t="s">
        <v>26</v>
      </c>
      <c r="AJ2991" s="26">
        <v>6</v>
      </c>
      <c r="AK2991" s="26" t="s">
        <v>1984</v>
      </c>
      <c r="AL2991" s="26">
        <v>9011380381</v>
      </c>
      <c r="AM2991" s="26" t="s">
        <v>4</v>
      </c>
      <c r="AN2991" s="26">
        <v>5</v>
      </c>
      <c r="AO2991" s="26">
        <v>0</v>
      </c>
      <c r="AP2991" s="26" t="s">
        <v>28</v>
      </c>
      <c r="AT2991" s="26" t="str">
        <f>MID(AA2991,MIN(FIND({0,1,2,3,4,5,6,7,8,9},AA2991&amp;"0123456789″")),LEN(AA2991))</f>
        <v>510あ1139</v>
      </c>
      <c r="AU2991" s="26" t="str">
        <f t="shared" si="517"/>
        <v>1139</v>
      </c>
    </row>
    <row r="2992" spans="9:47" x14ac:dyDescent="0.2">
      <c r="I2992" s="26">
        <v>1140</v>
      </c>
      <c r="J2992" s="32" t="str">
        <f t="shared" si="509"/>
        <v/>
      </c>
      <c r="K2992" s="32" t="str">
        <f>IF(J2992="","",COUNTIF($J$2:J2992,"該当"))</f>
        <v/>
      </c>
      <c r="L2992" s="32" t="str">
        <f t="shared" si="518"/>
        <v>1140</v>
      </c>
      <c r="M2992" s="32" t="str">
        <f t="shared" si="510"/>
        <v/>
      </c>
      <c r="N2992" s="32" t="str">
        <f>IF(M2992="","",COUNTIF($M$2:M2992,"該当"))</f>
        <v/>
      </c>
      <c r="O2992" s="32" t="str">
        <f t="shared" si="511"/>
        <v>1140</v>
      </c>
      <c r="P2992" s="32" t="str">
        <f t="shared" si="512"/>
        <v/>
      </c>
      <c r="Q2992" s="32" t="str">
        <f>IF(P2992="","",COUNTIF($P$2:P2992,"該当"))</f>
        <v/>
      </c>
      <c r="R2992" s="32" t="str">
        <f t="shared" si="513"/>
        <v>1140</v>
      </c>
      <c r="S2992" s="32" t="str">
        <f t="shared" si="514"/>
        <v/>
      </c>
      <c r="T2992" s="32" t="str">
        <f>IF(S2992="","",COUNTIF($S$2:S2992,"該当"))</f>
        <v/>
      </c>
      <c r="U2992" s="32" t="str">
        <f t="shared" si="515"/>
        <v>1140</v>
      </c>
      <c r="V2992" s="32" t="str">
        <f t="shared" si="516"/>
        <v/>
      </c>
      <c r="W2992" s="32" t="str">
        <f>IF(V2992="","",COUNTIF($V$2:V2992,"該当"))</f>
        <v/>
      </c>
      <c r="X2992" s="32" t="str">
        <f t="shared" si="519"/>
        <v>1140</v>
      </c>
      <c r="Y2992" s="26">
        <v>4659</v>
      </c>
      <c r="Z2992" s="26">
        <v>1140</v>
      </c>
      <c r="AA2992" s="26" t="s">
        <v>3752</v>
      </c>
      <c r="AB2992" s="26">
        <v>29</v>
      </c>
      <c r="AC2992" s="26" t="s">
        <v>34</v>
      </c>
      <c r="AD2992" s="26" t="s">
        <v>35</v>
      </c>
      <c r="AE2992" s="26" t="s">
        <v>23</v>
      </c>
      <c r="AF2992" s="26" t="s">
        <v>24</v>
      </c>
      <c r="AG2992" s="26">
        <v>9</v>
      </c>
      <c r="AH2992" s="26" t="s">
        <v>34</v>
      </c>
      <c r="AI2992" s="26" t="s">
        <v>26</v>
      </c>
      <c r="AJ2992" s="26">
        <v>6</v>
      </c>
      <c r="AK2992" s="26" t="s">
        <v>1984</v>
      </c>
      <c r="AL2992" s="26">
        <v>9011380381</v>
      </c>
      <c r="AM2992" s="26" t="s">
        <v>4</v>
      </c>
      <c r="AN2992" s="26">
        <v>5</v>
      </c>
      <c r="AO2992" s="26">
        <v>0</v>
      </c>
      <c r="AP2992" s="26" t="s">
        <v>28</v>
      </c>
      <c r="AT2992" s="26" t="str">
        <f>MID(AA2992,MIN(FIND({0,1,2,3,4,5,6,7,8,9},AA2992&amp;"0123456789″")),LEN(AA2992))</f>
        <v>510あ1140</v>
      </c>
      <c r="AU2992" s="26" t="str">
        <f t="shared" si="517"/>
        <v>1140</v>
      </c>
    </row>
    <row r="2993" spans="9:47" x14ac:dyDescent="0.2">
      <c r="I2993" s="26">
        <v>1142</v>
      </c>
      <c r="J2993" s="32" t="str">
        <f t="shared" si="509"/>
        <v/>
      </c>
      <c r="K2993" s="32" t="str">
        <f>IF(J2993="","",COUNTIF($J$2:J2993,"該当"))</f>
        <v/>
      </c>
      <c r="L2993" s="32" t="str">
        <f t="shared" si="518"/>
        <v>1142</v>
      </c>
      <c r="M2993" s="32" t="str">
        <f t="shared" si="510"/>
        <v/>
      </c>
      <c r="N2993" s="32" t="str">
        <f>IF(M2993="","",COUNTIF($M$2:M2993,"該当"))</f>
        <v/>
      </c>
      <c r="O2993" s="32" t="str">
        <f t="shared" si="511"/>
        <v>1142</v>
      </c>
      <c r="P2993" s="32" t="str">
        <f t="shared" si="512"/>
        <v/>
      </c>
      <c r="Q2993" s="32" t="str">
        <f>IF(P2993="","",COUNTIF($P$2:P2993,"該当"))</f>
        <v/>
      </c>
      <c r="R2993" s="32" t="str">
        <f t="shared" si="513"/>
        <v>1142</v>
      </c>
      <c r="S2993" s="32" t="str">
        <f t="shared" si="514"/>
        <v/>
      </c>
      <c r="T2993" s="32" t="str">
        <f>IF(S2993="","",COUNTIF($S$2:S2993,"該当"))</f>
        <v/>
      </c>
      <c r="U2993" s="32" t="str">
        <f t="shared" si="515"/>
        <v>1142</v>
      </c>
      <c r="V2993" s="32" t="str">
        <f t="shared" si="516"/>
        <v/>
      </c>
      <c r="W2993" s="32" t="str">
        <f>IF(V2993="","",COUNTIF($V$2:V2993,"該当"))</f>
        <v/>
      </c>
      <c r="X2993" s="32" t="str">
        <f t="shared" si="519"/>
        <v>1142</v>
      </c>
      <c r="Y2993" s="26">
        <v>618</v>
      </c>
      <c r="Z2993" s="26">
        <v>1142</v>
      </c>
      <c r="AA2993" s="26" t="s">
        <v>1997</v>
      </c>
      <c r="AB2993" s="26">
        <v>29</v>
      </c>
      <c r="AC2993" s="26" t="s">
        <v>34</v>
      </c>
      <c r="AD2993" s="26" t="s">
        <v>35</v>
      </c>
      <c r="AE2993" s="26" t="s">
        <v>23</v>
      </c>
      <c r="AF2993" s="26" t="s">
        <v>24</v>
      </c>
      <c r="AG2993" s="26">
        <v>9</v>
      </c>
      <c r="AH2993" s="26" t="s">
        <v>34</v>
      </c>
      <c r="AI2993" s="26" t="s">
        <v>26</v>
      </c>
      <c r="AJ2993" s="26">
        <v>6</v>
      </c>
      <c r="AK2993" s="26" t="s">
        <v>1984</v>
      </c>
      <c r="AL2993" s="26">
        <v>9011380381</v>
      </c>
      <c r="AM2993" s="26" t="s">
        <v>4</v>
      </c>
      <c r="AN2993" s="26">
        <v>5</v>
      </c>
      <c r="AO2993" s="26">
        <v>0</v>
      </c>
      <c r="AP2993" s="26" t="s">
        <v>28</v>
      </c>
      <c r="AT2993" s="26" t="str">
        <f>MID(AA2993,MIN(FIND({0,1,2,3,4,5,6,7,8,9},AA2993&amp;"0123456789″")),LEN(AA2993))</f>
        <v>510あ1142</v>
      </c>
      <c r="AU2993" s="26" t="str">
        <f t="shared" si="517"/>
        <v>1142</v>
      </c>
    </row>
    <row r="2994" spans="9:47" x14ac:dyDescent="0.2">
      <c r="I2994" s="26">
        <v>1165</v>
      </c>
      <c r="J2994" s="32" t="str">
        <f t="shared" si="509"/>
        <v/>
      </c>
      <c r="K2994" s="32" t="str">
        <f>IF(J2994="","",COUNTIF($J$2:J2994,"該当"))</f>
        <v/>
      </c>
      <c r="L2994" s="32" t="str">
        <f t="shared" si="518"/>
        <v>1165</v>
      </c>
      <c r="M2994" s="32" t="str">
        <f t="shared" si="510"/>
        <v/>
      </c>
      <c r="N2994" s="32" t="str">
        <f>IF(M2994="","",COUNTIF($M$2:M2994,"該当"))</f>
        <v/>
      </c>
      <c r="O2994" s="32" t="str">
        <f t="shared" si="511"/>
        <v>1165</v>
      </c>
      <c r="P2994" s="32" t="str">
        <f t="shared" si="512"/>
        <v/>
      </c>
      <c r="Q2994" s="32" t="str">
        <f>IF(P2994="","",COUNTIF($P$2:P2994,"該当"))</f>
        <v/>
      </c>
      <c r="R2994" s="32" t="str">
        <f t="shared" si="513"/>
        <v>1165</v>
      </c>
      <c r="S2994" s="32" t="str">
        <f t="shared" si="514"/>
        <v/>
      </c>
      <c r="T2994" s="32" t="str">
        <f>IF(S2994="","",COUNTIF($S$2:S2994,"該当"))</f>
        <v/>
      </c>
      <c r="U2994" s="32" t="str">
        <f t="shared" si="515"/>
        <v>1165</v>
      </c>
      <c r="V2994" s="32" t="str">
        <f t="shared" si="516"/>
        <v/>
      </c>
      <c r="W2994" s="32" t="str">
        <f>IF(V2994="","",COUNTIF($V$2:V2994,"該当"))</f>
        <v/>
      </c>
      <c r="X2994" s="32" t="str">
        <f t="shared" si="519"/>
        <v>1165</v>
      </c>
      <c r="Y2994" s="26">
        <v>638</v>
      </c>
      <c r="Z2994" s="26">
        <v>1165</v>
      </c>
      <c r="AA2994" s="26" t="s">
        <v>2002</v>
      </c>
      <c r="AB2994" s="26">
        <v>29</v>
      </c>
      <c r="AC2994" s="26" t="s">
        <v>34</v>
      </c>
      <c r="AD2994" s="26" t="s">
        <v>35</v>
      </c>
      <c r="AE2994" s="26" t="s">
        <v>23</v>
      </c>
      <c r="AF2994" s="26" t="s">
        <v>24</v>
      </c>
      <c r="AG2994" s="26">
        <v>9</v>
      </c>
      <c r="AH2994" s="26" t="s">
        <v>34</v>
      </c>
      <c r="AI2994" s="26" t="s">
        <v>26</v>
      </c>
      <c r="AJ2994" s="26">
        <v>6</v>
      </c>
      <c r="AK2994" s="26" t="s">
        <v>1984</v>
      </c>
      <c r="AL2994" s="26">
        <v>9011380381</v>
      </c>
      <c r="AM2994" s="26" t="s">
        <v>4</v>
      </c>
      <c r="AN2994" s="26">
        <v>5</v>
      </c>
      <c r="AO2994" s="26">
        <v>0</v>
      </c>
      <c r="AP2994" s="26" t="s">
        <v>28</v>
      </c>
      <c r="AT2994" s="26" t="str">
        <f>MID(AA2994,MIN(FIND({0,1,2,3,4,5,6,7,8,9},AA2994&amp;"0123456789″")),LEN(AA2994))</f>
        <v>530い1165</v>
      </c>
      <c r="AU2994" s="26" t="str">
        <f t="shared" si="517"/>
        <v>1165</v>
      </c>
    </row>
    <row r="2995" spans="9:47" x14ac:dyDescent="0.2">
      <c r="I2995" s="26">
        <v>1169</v>
      </c>
      <c r="J2995" s="32" t="str">
        <f t="shared" si="509"/>
        <v/>
      </c>
      <c r="K2995" s="32" t="str">
        <f>IF(J2995="","",COUNTIF($J$2:J2995,"該当"))</f>
        <v/>
      </c>
      <c r="L2995" s="32" t="str">
        <f t="shared" si="518"/>
        <v>1169</v>
      </c>
      <c r="M2995" s="32" t="str">
        <f t="shared" si="510"/>
        <v/>
      </c>
      <c r="N2995" s="32" t="str">
        <f>IF(M2995="","",COUNTIF($M$2:M2995,"該当"))</f>
        <v/>
      </c>
      <c r="O2995" s="32" t="str">
        <f t="shared" si="511"/>
        <v>1169</v>
      </c>
      <c r="P2995" s="32" t="str">
        <f t="shared" si="512"/>
        <v/>
      </c>
      <c r="Q2995" s="32" t="str">
        <f>IF(P2995="","",COUNTIF($P$2:P2995,"該当"))</f>
        <v/>
      </c>
      <c r="R2995" s="32" t="str">
        <f t="shared" si="513"/>
        <v>1169</v>
      </c>
      <c r="S2995" s="32" t="str">
        <f t="shared" si="514"/>
        <v/>
      </c>
      <c r="T2995" s="32" t="str">
        <f>IF(S2995="","",COUNTIF($S$2:S2995,"該当"))</f>
        <v/>
      </c>
      <c r="U2995" s="32" t="str">
        <f t="shared" si="515"/>
        <v>1169</v>
      </c>
      <c r="V2995" s="32" t="str">
        <f t="shared" si="516"/>
        <v/>
      </c>
      <c r="W2995" s="32" t="str">
        <f>IF(V2995="","",COUNTIF($V$2:V2995,"該当"))</f>
        <v/>
      </c>
      <c r="X2995" s="32" t="str">
        <f t="shared" si="519"/>
        <v>1169</v>
      </c>
      <c r="Y2995" s="26">
        <v>642</v>
      </c>
      <c r="Z2995" s="26">
        <v>1169</v>
      </c>
      <c r="AA2995" s="26" t="s">
        <v>2004</v>
      </c>
      <c r="AB2995" s="26">
        <v>29</v>
      </c>
      <c r="AC2995" s="26" t="s">
        <v>34</v>
      </c>
      <c r="AD2995" s="26" t="s">
        <v>35</v>
      </c>
      <c r="AE2995" s="26" t="s">
        <v>23</v>
      </c>
      <c r="AF2995" s="26" t="s">
        <v>24</v>
      </c>
      <c r="AG2995" s="26">
        <v>9</v>
      </c>
      <c r="AH2995" s="26" t="s">
        <v>34</v>
      </c>
      <c r="AI2995" s="26" t="s">
        <v>26</v>
      </c>
      <c r="AJ2995" s="26">
        <v>6</v>
      </c>
      <c r="AK2995" s="26" t="s">
        <v>1984</v>
      </c>
      <c r="AL2995" s="26">
        <v>9011380382</v>
      </c>
      <c r="AM2995" s="26" t="s">
        <v>4</v>
      </c>
      <c r="AN2995" s="26">
        <v>5</v>
      </c>
      <c r="AO2995" s="26">
        <v>0</v>
      </c>
      <c r="AP2995" s="26" t="s">
        <v>28</v>
      </c>
      <c r="AT2995" s="26" t="str">
        <f>MID(AA2995,MIN(FIND({0,1,2,3,4,5,6,7,8,9},AA2995&amp;"0123456789″")),LEN(AA2995))</f>
        <v>530か1169</v>
      </c>
      <c r="AU2995" s="26" t="str">
        <f t="shared" si="517"/>
        <v>1169</v>
      </c>
    </row>
    <row r="2996" spans="9:47" x14ac:dyDescent="0.2">
      <c r="I2996" s="26">
        <v>1204</v>
      </c>
      <c r="J2996" s="32" t="str">
        <f t="shared" si="509"/>
        <v/>
      </c>
      <c r="K2996" s="32" t="str">
        <f>IF(J2996="","",COUNTIF($J$2:J2996,"該当"))</f>
        <v/>
      </c>
      <c r="L2996" s="32" t="str">
        <f t="shared" si="518"/>
        <v>1204</v>
      </c>
      <c r="M2996" s="32" t="str">
        <f t="shared" si="510"/>
        <v/>
      </c>
      <c r="N2996" s="32" t="str">
        <f>IF(M2996="","",COUNTIF($M$2:M2996,"該当"))</f>
        <v/>
      </c>
      <c r="O2996" s="32" t="str">
        <f t="shared" si="511"/>
        <v>1204</v>
      </c>
      <c r="P2996" s="32" t="str">
        <f t="shared" si="512"/>
        <v/>
      </c>
      <c r="Q2996" s="32" t="str">
        <f>IF(P2996="","",COUNTIF($P$2:P2996,"該当"))</f>
        <v/>
      </c>
      <c r="R2996" s="32" t="str">
        <f t="shared" si="513"/>
        <v>1204</v>
      </c>
      <c r="S2996" s="32" t="str">
        <f t="shared" si="514"/>
        <v/>
      </c>
      <c r="T2996" s="32" t="str">
        <f>IF(S2996="","",COUNTIF($S$2:S2996,"該当"))</f>
        <v/>
      </c>
      <c r="U2996" s="32" t="str">
        <f t="shared" si="515"/>
        <v>1204</v>
      </c>
      <c r="V2996" s="32" t="str">
        <f t="shared" si="516"/>
        <v/>
      </c>
      <c r="W2996" s="32" t="str">
        <f>IF(V2996="","",COUNTIF($V$2:V2996,"該当"))</f>
        <v/>
      </c>
      <c r="X2996" s="32" t="str">
        <f t="shared" si="519"/>
        <v>1204</v>
      </c>
      <c r="Y2996" s="26">
        <v>371</v>
      </c>
      <c r="Z2996" s="26">
        <v>1204</v>
      </c>
      <c r="AA2996" s="26" t="s">
        <v>2006</v>
      </c>
      <c r="AB2996" s="26">
        <v>29</v>
      </c>
      <c r="AC2996" s="26" t="s">
        <v>34</v>
      </c>
      <c r="AD2996" s="26" t="s">
        <v>35</v>
      </c>
      <c r="AE2996" s="26" t="s">
        <v>23</v>
      </c>
      <c r="AF2996" s="26" t="s">
        <v>24</v>
      </c>
      <c r="AG2996" s="26">
        <v>9</v>
      </c>
      <c r="AH2996" s="26" t="s">
        <v>34</v>
      </c>
      <c r="AI2996" s="26" t="s">
        <v>26</v>
      </c>
      <c r="AJ2996" s="26">
        <v>6</v>
      </c>
      <c r="AK2996" s="26" t="s">
        <v>1984</v>
      </c>
      <c r="AL2996" s="26">
        <v>9011380381</v>
      </c>
      <c r="AM2996" s="26" t="s">
        <v>4</v>
      </c>
      <c r="AN2996" s="26">
        <v>5</v>
      </c>
      <c r="AO2996" s="26">
        <v>0</v>
      </c>
      <c r="AP2996" s="26" t="s">
        <v>28</v>
      </c>
      <c r="AT2996" s="26" t="str">
        <f>MID(AA2996,MIN(FIND({0,1,2,3,4,5,6,7,8,9},AA2996&amp;"0123456789″")),LEN(AA2996))</f>
        <v>510あ1204</v>
      </c>
      <c r="AU2996" s="26" t="str">
        <f t="shared" si="517"/>
        <v>1204</v>
      </c>
    </row>
    <row r="2997" spans="9:47" x14ac:dyDescent="0.2">
      <c r="I2997" s="26">
        <v>1206</v>
      </c>
      <c r="J2997" s="32" t="str">
        <f t="shared" si="509"/>
        <v/>
      </c>
      <c r="K2997" s="32" t="str">
        <f>IF(J2997="","",COUNTIF($J$2:J2997,"該当"))</f>
        <v/>
      </c>
      <c r="L2997" s="32" t="str">
        <f t="shared" si="518"/>
        <v>1206</v>
      </c>
      <c r="M2997" s="32" t="str">
        <f t="shared" si="510"/>
        <v/>
      </c>
      <c r="N2997" s="32" t="str">
        <f>IF(M2997="","",COUNTIF($M$2:M2997,"該当"))</f>
        <v/>
      </c>
      <c r="O2997" s="32" t="str">
        <f t="shared" si="511"/>
        <v>1206</v>
      </c>
      <c r="P2997" s="32" t="str">
        <f t="shared" si="512"/>
        <v/>
      </c>
      <c r="Q2997" s="32" t="str">
        <f>IF(P2997="","",COUNTIF($P$2:P2997,"該当"))</f>
        <v/>
      </c>
      <c r="R2997" s="32" t="str">
        <f t="shared" si="513"/>
        <v>1206</v>
      </c>
      <c r="S2997" s="32" t="str">
        <f t="shared" si="514"/>
        <v/>
      </c>
      <c r="T2997" s="32" t="str">
        <f>IF(S2997="","",COUNTIF($S$2:S2997,"該当"))</f>
        <v/>
      </c>
      <c r="U2997" s="32" t="str">
        <f t="shared" si="515"/>
        <v>1206</v>
      </c>
      <c r="V2997" s="32" t="str">
        <f t="shared" si="516"/>
        <v/>
      </c>
      <c r="W2997" s="32" t="str">
        <f>IF(V2997="","",COUNTIF($V$2:V2997,"該当"))</f>
        <v/>
      </c>
      <c r="X2997" s="32" t="str">
        <f t="shared" si="519"/>
        <v>1206</v>
      </c>
      <c r="Y2997" s="26">
        <v>373</v>
      </c>
      <c r="Z2997" s="26">
        <v>1206</v>
      </c>
      <c r="AA2997" s="26" t="s">
        <v>2007</v>
      </c>
      <c r="AB2997" s="26">
        <v>29</v>
      </c>
      <c r="AC2997" s="26" t="s">
        <v>34</v>
      </c>
      <c r="AD2997" s="26" t="s">
        <v>35</v>
      </c>
      <c r="AE2997" s="26" t="s">
        <v>23</v>
      </c>
      <c r="AF2997" s="26" t="s">
        <v>24</v>
      </c>
      <c r="AG2997" s="26">
        <v>9</v>
      </c>
      <c r="AH2997" s="26" t="s">
        <v>34</v>
      </c>
      <c r="AI2997" s="26" t="s">
        <v>26</v>
      </c>
      <c r="AJ2997" s="26">
        <v>6</v>
      </c>
      <c r="AK2997" s="26" t="s">
        <v>1984</v>
      </c>
      <c r="AL2997" s="26">
        <v>9011380381</v>
      </c>
      <c r="AM2997" s="26" t="s">
        <v>4</v>
      </c>
      <c r="AN2997" s="26">
        <v>5</v>
      </c>
      <c r="AO2997" s="26">
        <v>0</v>
      </c>
      <c r="AP2997" s="26" t="s">
        <v>28</v>
      </c>
      <c r="AT2997" s="26" t="str">
        <f>MID(AA2997,MIN(FIND({0,1,2,3,4,5,6,7,8,9},AA2997&amp;"0123456789″")),LEN(AA2997))</f>
        <v>530う1206</v>
      </c>
      <c r="AU2997" s="26" t="str">
        <f t="shared" si="517"/>
        <v>1206</v>
      </c>
    </row>
    <row r="2998" spans="9:47" x14ac:dyDescent="0.2">
      <c r="I2998" s="26">
        <v>1213</v>
      </c>
      <c r="J2998" s="32" t="str">
        <f t="shared" si="509"/>
        <v/>
      </c>
      <c r="K2998" s="32" t="str">
        <f>IF(J2998="","",COUNTIF($J$2:J2998,"該当"))</f>
        <v/>
      </c>
      <c r="L2998" s="32" t="str">
        <f t="shared" si="518"/>
        <v>1213</v>
      </c>
      <c r="M2998" s="32" t="str">
        <f t="shared" si="510"/>
        <v/>
      </c>
      <c r="N2998" s="32" t="str">
        <f>IF(M2998="","",COUNTIF($M$2:M2998,"該当"))</f>
        <v/>
      </c>
      <c r="O2998" s="32" t="str">
        <f t="shared" si="511"/>
        <v>1213</v>
      </c>
      <c r="P2998" s="32" t="str">
        <f t="shared" si="512"/>
        <v/>
      </c>
      <c r="Q2998" s="32" t="str">
        <f>IF(P2998="","",COUNTIF($P$2:P2998,"該当"))</f>
        <v/>
      </c>
      <c r="R2998" s="32" t="str">
        <f t="shared" si="513"/>
        <v>1213</v>
      </c>
      <c r="S2998" s="32" t="str">
        <f t="shared" si="514"/>
        <v/>
      </c>
      <c r="T2998" s="32" t="str">
        <f>IF(S2998="","",COUNTIF($S$2:S2998,"該当"))</f>
        <v/>
      </c>
      <c r="U2998" s="32" t="str">
        <f t="shared" si="515"/>
        <v>1213</v>
      </c>
      <c r="V2998" s="32" t="str">
        <f t="shared" si="516"/>
        <v/>
      </c>
      <c r="W2998" s="32" t="str">
        <f>IF(V2998="","",COUNTIF($V$2:V2998,"該当"))</f>
        <v/>
      </c>
      <c r="X2998" s="32" t="str">
        <f t="shared" si="519"/>
        <v>1213</v>
      </c>
      <c r="Y2998" s="26">
        <v>381</v>
      </c>
      <c r="Z2998" s="26">
        <v>1213</v>
      </c>
      <c r="AA2998" s="26" t="s">
        <v>2008</v>
      </c>
      <c r="AB2998" s="26">
        <v>29</v>
      </c>
      <c r="AC2998" s="26" t="s">
        <v>34</v>
      </c>
      <c r="AD2998" s="26" t="s">
        <v>35</v>
      </c>
      <c r="AE2998" s="26" t="s">
        <v>23</v>
      </c>
      <c r="AF2998" s="26" t="s">
        <v>24</v>
      </c>
      <c r="AG2998" s="26">
        <v>9</v>
      </c>
      <c r="AH2998" s="26" t="s">
        <v>34</v>
      </c>
      <c r="AI2998" s="26" t="s">
        <v>26</v>
      </c>
      <c r="AJ2998" s="26">
        <v>6</v>
      </c>
      <c r="AK2998" s="26" t="s">
        <v>1984</v>
      </c>
      <c r="AL2998" s="26">
        <v>9011380381</v>
      </c>
      <c r="AM2998" s="26" t="s">
        <v>4</v>
      </c>
      <c r="AN2998" s="26">
        <v>5</v>
      </c>
      <c r="AO2998" s="26">
        <v>0</v>
      </c>
      <c r="AP2998" s="26" t="s">
        <v>28</v>
      </c>
      <c r="AT2998" s="26" t="str">
        <f>MID(AA2998,MIN(FIND({0,1,2,3,4,5,6,7,8,9},AA2998&amp;"0123456789″")),LEN(AA2998))</f>
        <v>510い1213</v>
      </c>
      <c r="AU2998" s="26" t="str">
        <f t="shared" si="517"/>
        <v>1213</v>
      </c>
    </row>
    <row r="2999" spans="9:47" x14ac:dyDescent="0.2">
      <c r="I2999" s="26">
        <v>1222</v>
      </c>
      <c r="J2999" s="32" t="str">
        <f t="shared" si="509"/>
        <v/>
      </c>
      <c r="K2999" s="32" t="str">
        <f>IF(J2999="","",COUNTIF($J$2:J2999,"該当"))</f>
        <v/>
      </c>
      <c r="L2999" s="32" t="str">
        <f t="shared" si="518"/>
        <v>1222</v>
      </c>
      <c r="M2999" s="32" t="str">
        <f t="shared" si="510"/>
        <v/>
      </c>
      <c r="N2999" s="32" t="str">
        <f>IF(M2999="","",COUNTIF($M$2:M2999,"該当"))</f>
        <v/>
      </c>
      <c r="O2999" s="32" t="str">
        <f t="shared" si="511"/>
        <v>1222</v>
      </c>
      <c r="P2999" s="32" t="str">
        <f t="shared" si="512"/>
        <v/>
      </c>
      <c r="Q2999" s="32" t="str">
        <f>IF(P2999="","",COUNTIF($P$2:P2999,"該当"))</f>
        <v/>
      </c>
      <c r="R2999" s="32" t="str">
        <f t="shared" si="513"/>
        <v>1222</v>
      </c>
      <c r="S2999" s="32" t="str">
        <f t="shared" si="514"/>
        <v/>
      </c>
      <c r="T2999" s="32" t="str">
        <f>IF(S2999="","",COUNTIF($S$2:S2999,"該当"))</f>
        <v/>
      </c>
      <c r="U2999" s="32" t="str">
        <f t="shared" si="515"/>
        <v>1222</v>
      </c>
      <c r="V2999" s="32" t="str">
        <f t="shared" si="516"/>
        <v/>
      </c>
      <c r="W2999" s="32" t="str">
        <f>IF(V2999="","",COUNTIF($V$2:V2999,"該当"))</f>
        <v/>
      </c>
      <c r="X2999" s="32" t="str">
        <f t="shared" si="519"/>
        <v>1222</v>
      </c>
      <c r="Y2999" s="26">
        <v>389</v>
      </c>
      <c r="Z2999" s="26">
        <v>1222</v>
      </c>
      <c r="AA2999" s="26" t="s">
        <v>2009</v>
      </c>
      <c r="AB2999" s="26">
        <v>2</v>
      </c>
      <c r="AC2999" s="26" t="s">
        <v>195</v>
      </c>
      <c r="AD2999" s="26" t="s">
        <v>196</v>
      </c>
      <c r="AE2999" s="26" t="s">
        <v>163</v>
      </c>
      <c r="AF2999" s="26" t="s">
        <v>24</v>
      </c>
      <c r="AG2999" s="26">
        <v>7</v>
      </c>
      <c r="AH2999" s="26" t="s">
        <v>195</v>
      </c>
      <c r="AI2999" s="26" t="s">
        <v>26</v>
      </c>
      <c r="AJ2999" s="26">
        <v>6</v>
      </c>
      <c r="AK2999" s="26" t="s">
        <v>1984</v>
      </c>
      <c r="AL2999" s="26">
        <v>9011380382</v>
      </c>
      <c r="AM2999" s="26" t="s">
        <v>4</v>
      </c>
      <c r="AN2999" s="26">
        <v>7</v>
      </c>
      <c r="AO2999" s="26">
        <v>1</v>
      </c>
      <c r="AP2999" s="26" t="s">
        <v>844</v>
      </c>
      <c r="AT2999" s="26" t="str">
        <f>MID(AA2999,MIN(FIND({0,1,2,3,4,5,6,7,8,9},AA2999&amp;"0123456789″")),LEN(AA2999))</f>
        <v>530あ1222</v>
      </c>
      <c r="AU2999" s="26" t="str">
        <f t="shared" si="517"/>
        <v>1222</v>
      </c>
    </row>
    <row r="3000" spans="9:47" x14ac:dyDescent="0.2">
      <c r="I3000" s="26">
        <v>1266</v>
      </c>
      <c r="J3000" s="32" t="str">
        <f t="shared" si="509"/>
        <v/>
      </c>
      <c r="K3000" s="32" t="str">
        <f>IF(J3000="","",COUNTIF($J$2:J3000,"該当"))</f>
        <v/>
      </c>
      <c r="L3000" s="32" t="str">
        <f t="shared" si="518"/>
        <v>1266</v>
      </c>
      <c r="M3000" s="32" t="str">
        <f t="shared" si="510"/>
        <v/>
      </c>
      <c r="N3000" s="32" t="str">
        <f>IF(M3000="","",COUNTIF($M$2:M3000,"該当"))</f>
        <v/>
      </c>
      <c r="O3000" s="32" t="str">
        <f t="shared" si="511"/>
        <v>1266</v>
      </c>
      <c r="P3000" s="32" t="str">
        <f t="shared" si="512"/>
        <v/>
      </c>
      <c r="Q3000" s="32" t="str">
        <f>IF(P3000="","",COUNTIF($P$2:P3000,"該当"))</f>
        <v/>
      </c>
      <c r="R3000" s="32" t="str">
        <f t="shared" si="513"/>
        <v>1266</v>
      </c>
      <c r="S3000" s="32" t="str">
        <f t="shared" si="514"/>
        <v/>
      </c>
      <c r="T3000" s="32" t="str">
        <f>IF(S3000="","",COUNTIF($S$2:S3000,"該当"))</f>
        <v/>
      </c>
      <c r="U3000" s="32" t="str">
        <f t="shared" si="515"/>
        <v>1266</v>
      </c>
      <c r="V3000" s="32" t="str">
        <f t="shared" si="516"/>
        <v/>
      </c>
      <c r="W3000" s="32" t="str">
        <f>IF(V3000="","",COUNTIF($V$2:V3000,"該当"))</f>
        <v/>
      </c>
      <c r="X3000" s="32" t="str">
        <f t="shared" si="519"/>
        <v>1266</v>
      </c>
      <c r="Y3000" s="26">
        <v>425</v>
      </c>
      <c r="Z3000" s="26">
        <v>1266</v>
      </c>
      <c r="AA3000" s="26" t="s">
        <v>2010</v>
      </c>
      <c r="AB3000" s="26">
        <v>29</v>
      </c>
      <c r="AC3000" s="26" t="s">
        <v>34</v>
      </c>
      <c r="AD3000" s="26" t="s">
        <v>35</v>
      </c>
      <c r="AE3000" s="26" t="s">
        <v>23</v>
      </c>
      <c r="AF3000" s="26" t="s">
        <v>24</v>
      </c>
      <c r="AG3000" s="26">
        <v>9</v>
      </c>
      <c r="AH3000" s="26" t="s">
        <v>34</v>
      </c>
      <c r="AI3000" s="26" t="s">
        <v>26</v>
      </c>
      <c r="AJ3000" s="26">
        <v>6</v>
      </c>
      <c r="AK3000" s="26" t="s">
        <v>1984</v>
      </c>
      <c r="AL3000" s="26">
        <v>9011380381</v>
      </c>
      <c r="AM3000" s="26" t="s">
        <v>4</v>
      </c>
      <c r="AN3000" s="26">
        <v>5</v>
      </c>
      <c r="AO3000" s="26">
        <v>0</v>
      </c>
      <c r="AP3000" s="26" t="s">
        <v>2011</v>
      </c>
      <c r="AT3000" s="26" t="str">
        <f>MID(AA3000,MIN(FIND({0,1,2,3,4,5,6,7,8,9},AA3000&amp;"0123456789″")),LEN(AA3000))</f>
        <v>530あ1266</v>
      </c>
      <c r="AU3000" s="26" t="str">
        <f t="shared" si="517"/>
        <v>1266</v>
      </c>
    </row>
    <row r="3001" spans="9:47" x14ac:dyDescent="0.2">
      <c r="I3001" s="26">
        <v>1273</v>
      </c>
      <c r="J3001" s="32" t="str">
        <f t="shared" si="509"/>
        <v/>
      </c>
      <c r="K3001" s="32" t="str">
        <f>IF(J3001="","",COUNTIF($J$2:J3001,"該当"))</f>
        <v/>
      </c>
      <c r="L3001" s="32" t="str">
        <f t="shared" si="518"/>
        <v>1273</v>
      </c>
      <c r="M3001" s="32" t="str">
        <f t="shared" si="510"/>
        <v/>
      </c>
      <c r="N3001" s="32" t="str">
        <f>IF(M3001="","",COUNTIF($M$2:M3001,"該当"))</f>
        <v/>
      </c>
      <c r="O3001" s="32" t="str">
        <f t="shared" si="511"/>
        <v>1273</v>
      </c>
      <c r="P3001" s="32" t="str">
        <f t="shared" si="512"/>
        <v/>
      </c>
      <c r="Q3001" s="32" t="str">
        <f>IF(P3001="","",COUNTIF($P$2:P3001,"該当"))</f>
        <v/>
      </c>
      <c r="R3001" s="32" t="str">
        <f t="shared" si="513"/>
        <v>1273</v>
      </c>
      <c r="S3001" s="32" t="str">
        <f t="shared" si="514"/>
        <v/>
      </c>
      <c r="T3001" s="32" t="str">
        <f>IF(S3001="","",COUNTIF($S$2:S3001,"該当"))</f>
        <v/>
      </c>
      <c r="U3001" s="32" t="str">
        <f t="shared" si="515"/>
        <v>1273</v>
      </c>
      <c r="V3001" s="32" t="str">
        <f t="shared" si="516"/>
        <v/>
      </c>
      <c r="W3001" s="32" t="str">
        <f>IF(V3001="","",COUNTIF($V$2:V3001,"該当"))</f>
        <v/>
      </c>
      <c r="X3001" s="32" t="str">
        <f t="shared" si="519"/>
        <v>1273</v>
      </c>
      <c r="Y3001" s="26">
        <v>431</v>
      </c>
      <c r="Z3001" s="26">
        <v>1273</v>
      </c>
      <c r="AA3001" s="26" t="s">
        <v>2012</v>
      </c>
      <c r="AB3001" s="26">
        <v>29</v>
      </c>
      <c r="AC3001" s="26" t="s">
        <v>34</v>
      </c>
      <c r="AD3001" s="26" t="s">
        <v>35</v>
      </c>
      <c r="AE3001" s="26" t="s">
        <v>23</v>
      </c>
      <c r="AF3001" s="26" t="s">
        <v>24</v>
      </c>
      <c r="AG3001" s="26">
        <v>9</v>
      </c>
      <c r="AH3001" s="26" t="s">
        <v>34</v>
      </c>
      <c r="AI3001" s="26" t="s">
        <v>26</v>
      </c>
      <c r="AJ3001" s="26">
        <v>6</v>
      </c>
      <c r="AK3001" s="26" t="s">
        <v>1984</v>
      </c>
      <c r="AL3001" s="26">
        <v>9011380382</v>
      </c>
      <c r="AM3001" s="26" t="s">
        <v>4</v>
      </c>
      <c r="AN3001" s="26">
        <v>5</v>
      </c>
      <c r="AO3001" s="26">
        <v>0</v>
      </c>
      <c r="AP3001" s="26" t="s">
        <v>28</v>
      </c>
      <c r="AT3001" s="26" t="str">
        <f>MID(AA3001,MIN(FIND({0,1,2,3,4,5,6,7,8,9},AA3001&amp;"0123456789″")),LEN(AA3001))</f>
        <v>530え1273</v>
      </c>
      <c r="AU3001" s="26" t="str">
        <f t="shared" si="517"/>
        <v>1273</v>
      </c>
    </row>
    <row r="3002" spans="9:47" x14ac:dyDescent="0.2">
      <c r="I3002" s="26">
        <v>1282</v>
      </c>
      <c r="J3002" s="32" t="str">
        <f t="shared" si="509"/>
        <v/>
      </c>
      <c r="K3002" s="32" t="str">
        <f>IF(J3002="","",COUNTIF($J$2:J3002,"該当"))</f>
        <v/>
      </c>
      <c r="L3002" s="32" t="str">
        <f t="shared" si="518"/>
        <v>1282</v>
      </c>
      <c r="M3002" s="32" t="str">
        <f t="shared" si="510"/>
        <v/>
      </c>
      <c r="N3002" s="32" t="str">
        <f>IF(M3002="","",COUNTIF($M$2:M3002,"該当"))</f>
        <v/>
      </c>
      <c r="O3002" s="32" t="str">
        <f t="shared" si="511"/>
        <v>1282</v>
      </c>
      <c r="P3002" s="32" t="str">
        <f t="shared" si="512"/>
        <v/>
      </c>
      <c r="Q3002" s="32" t="str">
        <f>IF(P3002="","",COUNTIF($P$2:P3002,"該当"))</f>
        <v/>
      </c>
      <c r="R3002" s="32" t="str">
        <f t="shared" si="513"/>
        <v>1282</v>
      </c>
      <c r="S3002" s="32" t="str">
        <f t="shared" si="514"/>
        <v/>
      </c>
      <c r="T3002" s="32" t="str">
        <f>IF(S3002="","",COUNTIF($S$2:S3002,"該当"))</f>
        <v/>
      </c>
      <c r="U3002" s="32" t="str">
        <f t="shared" si="515"/>
        <v>1282</v>
      </c>
      <c r="V3002" s="32" t="str">
        <f t="shared" si="516"/>
        <v/>
      </c>
      <c r="W3002" s="32" t="str">
        <f>IF(V3002="","",COUNTIF($V$2:V3002,"該当"))</f>
        <v/>
      </c>
      <c r="X3002" s="32" t="str">
        <f t="shared" si="519"/>
        <v>1282</v>
      </c>
      <c r="Y3002" s="26">
        <v>440</v>
      </c>
      <c r="Z3002" s="26">
        <v>1282</v>
      </c>
      <c r="AA3002" s="26" t="s">
        <v>2014</v>
      </c>
      <c r="AB3002" s="26">
        <v>29</v>
      </c>
      <c r="AC3002" s="26" t="s">
        <v>34</v>
      </c>
      <c r="AD3002" s="26" t="s">
        <v>35</v>
      </c>
      <c r="AE3002" s="26" t="s">
        <v>23</v>
      </c>
      <c r="AF3002" s="26" t="s">
        <v>24</v>
      </c>
      <c r="AG3002" s="26">
        <v>9</v>
      </c>
      <c r="AH3002" s="26" t="s">
        <v>34</v>
      </c>
      <c r="AI3002" s="26" t="s">
        <v>26</v>
      </c>
      <c r="AJ3002" s="26">
        <v>6</v>
      </c>
      <c r="AK3002" s="26" t="s">
        <v>1984</v>
      </c>
      <c r="AL3002" s="26">
        <v>9011380381</v>
      </c>
      <c r="AM3002" s="26" t="s">
        <v>4</v>
      </c>
      <c r="AN3002" s="26">
        <v>5</v>
      </c>
      <c r="AO3002" s="26">
        <v>0</v>
      </c>
      <c r="AP3002" s="26" t="s">
        <v>28</v>
      </c>
      <c r="AT3002" s="26" t="str">
        <f>MID(AA3002,MIN(FIND({0,1,2,3,4,5,6,7,8,9},AA3002&amp;"0123456789″")),LEN(AA3002))</f>
        <v>510あ1282</v>
      </c>
      <c r="AU3002" s="26" t="str">
        <f t="shared" si="517"/>
        <v>1282</v>
      </c>
    </row>
    <row r="3003" spans="9:47" x14ac:dyDescent="0.2">
      <c r="I3003" s="26">
        <v>1283</v>
      </c>
      <c r="J3003" s="32" t="str">
        <f t="shared" si="509"/>
        <v/>
      </c>
      <c r="K3003" s="32" t="str">
        <f>IF(J3003="","",COUNTIF($J$2:J3003,"該当"))</f>
        <v/>
      </c>
      <c r="L3003" s="32" t="str">
        <f t="shared" si="518"/>
        <v>1283</v>
      </c>
      <c r="M3003" s="32" t="str">
        <f t="shared" si="510"/>
        <v/>
      </c>
      <c r="N3003" s="32" t="str">
        <f>IF(M3003="","",COUNTIF($M$2:M3003,"該当"))</f>
        <v/>
      </c>
      <c r="O3003" s="32" t="str">
        <f t="shared" si="511"/>
        <v>1283</v>
      </c>
      <c r="P3003" s="32" t="str">
        <f t="shared" si="512"/>
        <v/>
      </c>
      <c r="Q3003" s="32" t="str">
        <f>IF(P3003="","",COUNTIF($P$2:P3003,"該当"))</f>
        <v/>
      </c>
      <c r="R3003" s="32" t="str">
        <f t="shared" si="513"/>
        <v>1283</v>
      </c>
      <c r="S3003" s="32" t="str">
        <f t="shared" si="514"/>
        <v/>
      </c>
      <c r="T3003" s="32" t="str">
        <f>IF(S3003="","",COUNTIF($S$2:S3003,"該当"))</f>
        <v/>
      </c>
      <c r="U3003" s="32" t="str">
        <f t="shared" si="515"/>
        <v>1283</v>
      </c>
      <c r="V3003" s="32" t="str">
        <f t="shared" si="516"/>
        <v/>
      </c>
      <c r="W3003" s="32" t="str">
        <f>IF(V3003="","",COUNTIF($V$2:V3003,"該当"))</f>
        <v/>
      </c>
      <c r="X3003" s="32" t="str">
        <f t="shared" si="519"/>
        <v>1283</v>
      </c>
      <c r="Y3003" s="26">
        <v>441</v>
      </c>
      <c r="Z3003" s="26">
        <v>1283</v>
      </c>
      <c r="AA3003" s="26" t="s">
        <v>2015</v>
      </c>
      <c r="AB3003" s="26">
        <v>29</v>
      </c>
      <c r="AC3003" s="26" t="s">
        <v>34</v>
      </c>
      <c r="AD3003" s="26" t="s">
        <v>35</v>
      </c>
      <c r="AE3003" s="26" t="s">
        <v>23</v>
      </c>
      <c r="AF3003" s="26" t="s">
        <v>24</v>
      </c>
      <c r="AG3003" s="26">
        <v>9</v>
      </c>
      <c r="AH3003" s="26" t="s">
        <v>34</v>
      </c>
      <c r="AI3003" s="26" t="s">
        <v>26</v>
      </c>
      <c r="AJ3003" s="26">
        <v>6</v>
      </c>
      <c r="AK3003" s="26" t="s">
        <v>1984</v>
      </c>
      <c r="AL3003" s="26">
        <v>9011380382</v>
      </c>
      <c r="AM3003" s="26" t="s">
        <v>4</v>
      </c>
      <c r="AN3003" s="26">
        <v>5</v>
      </c>
      <c r="AO3003" s="26">
        <v>0</v>
      </c>
      <c r="AP3003" s="26" t="s">
        <v>28</v>
      </c>
      <c r="AT3003" s="26" t="str">
        <f>MID(AA3003,MIN(FIND({0,1,2,3,4,5,6,7,8,9},AA3003&amp;"0123456789″")),LEN(AA3003))</f>
        <v>510あ1283</v>
      </c>
      <c r="AU3003" s="26" t="str">
        <f t="shared" si="517"/>
        <v>1283</v>
      </c>
    </row>
    <row r="3004" spans="9:47" x14ac:dyDescent="0.2">
      <c r="I3004" s="26">
        <v>1295</v>
      </c>
      <c r="J3004" s="32" t="str">
        <f t="shared" si="509"/>
        <v/>
      </c>
      <c r="K3004" s="32" t="str">
        <f>IF(J3004="","",COUNTIF($J$2:J3004,"該当"))</f>
        <v/>
      </c>
      <c r="L3004" s="32" t="str">
        <f t="shared" si="518"/>
        <v>1295</v>
      </c>
      <c r="M3004" s="32" t="str">
        <f t="shared" si="510"/>
        <v/>
      </c>
      <c r="N3004" s="32" t="str">
        <f>IF(M3004="","",COUNTIF($M$2:M3004,"該当"))</f>
        <v/>
      </c>
      <c r="O3004" s="32" t="str">
        <f t="shared" si="511"/>
        <v>1295</v>
      </c>
      <c r="P3004" s="32" t="str">
        <f t="shared" si="512"/>
        <v/>
      </c>
      <c r="Q3004" s="32" t="str">
        <f>IF(P3004="","",COUNTIF($P$2:P3004,"該当"))</f>
        <v/>
      </c>
      <c r="R3004" s="32" t="str">
        <f t="shared" si="513"/>
        <v>1295</v>
      </c>
      <c r="S3004" s="32" t="str">
        <f t="shared" si="514"/>
        <v/>
      </c>
      <c r="T3004" s="32" t="str">
        <f>IF(S3004="","",COUNTIF($S$2:S3004,"該当"))</f>
        <v/>
      </c>
      <c r="U3004" s="32" t="str">
        <f t="shared" si="515"/>
        <v>1295</v>
      </c>
      <c r="V3004" s="32" t="str">
        <f t="shared" si="516"/>
        <v/>
      </c>
      <c r="W3004" s="32" t="str">
        <f>IF(V3004="","",COUNTIF($V$2:V3004,"該当"))</f>
        <v/>
      </c>
      <c r="X3004" s="32" t="str">
        <f t="shared" si="519"/>
        <v>1295</v>
      </c>
      <c r="Y3004" s="26">
        <v>453</v>
      </c>
      <c r="Z3004" s="26">
        <v>1295</v>
      </c>
      <c r="AA3004" s="26" t="s">
        <v>2016</v>
      </c>
      <c r="AB3004" s="26">
        <v>29</v>
      </c>
      <c r="AC3004" s="26" t="s">
        <v>34</v>
      </c>
      <c r="AD3004" s="26" t="s">
        <v>35</v>
      </c>
      <c r="AE3004" s="26" t="s">
        <v>23</v>
      </c>
      <c r="AF3004" s="26" t="s">
        <v>24</v>
      </c>
      <c r="AG3004" s="26">
        <v>9</v>
      </c>
      <c r="AH3004" s="26" t="s">
        <v>34</v>
      </c>
      <c r="AI3004" s="26" t="s">
        <v>26</v>
      </c>
      <c r="AJ3004" s="26">
        <v>6</v>
      </c>
      <c r="AK3004" s="26" t="s">
        <v>1984</v>
      </c>
      <c r="AL3004" s="26">
        <v>9011380382</v>
      </c>
      <c r="AM3004" s="26" t="s">
        <v>4</v>
      </c>
      <c r="AN3004" s="26">
        <v>5</v>
      </c>
      <c r="AO3004" s="26">
        <v>0</v>
      </c>
      <c r="AP3004" s="26" t="s">
        <v>28</v>
      </c>
      <c r="AT3004" s="26" t="str">
        <f>MID(AA3004,MIN(FIND({0,1,2,3,4,5,6,7,8,9},AA3004&amp;"0123456789″")),LEN(AA3004))</f>
        <v>510あ1295</v>
      </c>
      <c r="AU3004" s="26" t="str">
        <f t="shared" si="517"/>
        <v>1295</v>
      </c>
    </row>
    <row r="3005" spans="9:47" x14ac:dyDescent="0.2">
      <c r="I3005" s="26">
        <v>1297</v>
      </c>
      <c r="J3005" s="32" t="str">
        <f t="shared" si="509"/>
        <v/>
      </c>
      <c r="K3005" s="32" t="str">
        <f>IF(J3005="","",COUNTIF($J$2:J3005,"該当"))</f>
        <v/>
      </c>
      <c r="L3005" s="32" t="str">
        <f t="shared" si="518"/>
        <v>1297</v>
      </c>
      <c r="M3005" s="32" t="str">
        <f t="shared" si="510"/>
        <v/>
      </c>
      <c r="N3005" s="32" t="str">
        <f>IF(M3005="","",COUNTIF($M$2:M3005,"該当"))</f>
        <v/>
      </c>
      <c r="O3005" s="32" t="str">
        <f t="shared" si="511"/>
        <v>1297</v>
      </c>
      <c r="P3005" s="32" t="str">
        <f t="shared" si="512"/>
        <v/>
      </c>
      <c r="Q3005" s="32" t="str">
        <f>IF(P3005="","",COUNTIF($P$2:P3005,"該当"))</f>
        <v/>
      </c>
      <c r="R3005" s="32" t="str">
        <f t="shared" si="513"/>
        <v>1297</v>
      </c>
      <c r="S3005" s="32" t="str">
        <f t="shared" si="514"/>
        <v/>
      </c>
      <c r="T3005" s="32" t="str">
        <f>IF(S3005="","",COUNTIF($S$2:S3005,"該当"))</f>
        <v/>
      </c>
      <c r="U3005" s="32" t="str">
        <f t="shared" si="515"/>
        <v>1297</v>
      </c>
      <c r="V3005" s="32" t="str">
        <f t="shared" si="516"/>
        <v/>
      </c>
      <c r="W3005" s="32" t="str">
        <f>IF(V3005="","",COUNTIF($V$2:V3005,"該当"))</f>
        <v/>
      </c>
      <c r="X3005" s="32" t="str">
        <f t="shared" si="519"/>
        <v>1297</v>
      </c>
      <c r="Y3005" s="26">
        <v>455</v>
      </c>
      <c r="Z3005" s="26">
        <v>1297</v>
      </c>
      <c r="AA3005" s="26" t="s">
        <v>2017</v>
      </c>
      <c r="AB3005" s="26">
        <v>29</v>
      </c>
      <c r="AC3005" s="26" t="s">
        <v>34</v>
      </c>
      <c r="AD3005" s="26" t="s">
        <v>35</v>
      </c>
      <c r="AE3005" s="26" t="s">
        <v>23</v>
      </c>
      <c r="AF3005" s="26" t="s">
        <v>24</v>
      </c>
      <c r="AG3005" s="26">
        <v>9</v>
      </c>
      <c r="AH3005" s="26" t="s">
        <v>34</v>
      </c>
      <c r="AI3005" s="26" t="s">
        <v>26</v>
      </c>
      <c r="AJ3005" s="26">
        <v>6</v>
      </c>
      <c r="AK3005" s="26" t="s">
        <v>1984</v>
      </c>
      <c r="AL3005" s="26">
        <v>9011380383</v>
      </c>
      <c r="AM3005" s="26" t="s">
        <v>4</v>
      </c>
      <c r="AN3005" s="26">
        <v>5</v>
      </c>
      <c r="AO3005" s="26">
        <v>0</v>
      </c>
      <c r="AP3005" s="26" t="s">
        <v>28</v>
      </c>
      <c r="AT3005" s="26" t="str">
        <f>MID(AA3005,MIN(FIND({0,1,2,3,4,5,6,7,8,9},AA3005&amp;"0123456789″")),LEN(AA3005))</f>
        <v>510あ1297</v>
      </c>
      <c r="AU3005" s="26" t="str">
        <f t="shared" si="517"/>
        <v>1297</v>
      </c>
    </row>
    <row r="3006" spans="9:47" x14ac:dyDescent="0.2">
      <c r="I3006" s="26">
        <v>131</v>
      </c>
      <c r="J3006" s="32" t="str">
        <f t="shared" si="509"/>
        <v/>
      </c>
      <c r="K3006" s="32" t="str">
        <f>IF(J3006="","",COUNTIF($J$2:J3006,"該当"))</f>
        <v/>
      </c>
      <c r="L3006" s="32" t="str">
        <f t="shared" si="518"/>
        <v>131</v>
      </c>
      <c r="M3006" s="32" t="str">
        <f t="shared" si="510"/>
        <v/>
      </c>
      <c r="N3006" s="32" t="str">
        <f>IF(M3006="","",COUNTIF($M$2:M3006,"該当"))</f>
        <v/>
      </c>
      <c r="O3006" s="32" t="str">
        <f t="shared" si="511"/>
        <v>131</v>
      </c>
      <c r="P3006" s="32" t="str">
        <f t="shared" si="512"/>
        <v/>
      </c>
      <c r="Q3006" s="32" t="str">
        <f>IF(P3006="","",COUNTIF($P$2:P3006,"該当"))</f>
        <v/>
      </c>
      <c r="R3006" s="32" t="str">
        <f t="shared" si="513"/>
        <v>131</v>
      </c>
      <c r="S3006" s="32" t="str">
        <f t="shared" si="514"/>
        <v/>
      </c>
      <c r="T3006" s="32" t="str">
        <f>IF(S3006="","",COUNTIF($S$2:S3006,"該当"))</f>
        <v/>
      </c>
      <c r="U3006" s="32" t="str">
        <f t="shared" si="515"/>
        <v>131</v>
      </c>
      <c r="V3006" s="32" t="str">
        <f t="shared" si="516"/>
        <v/>
      </c>
      <c r="W3006" s="32" t="str">
        <f>IF(V3006="","",COUNTIF($V$2:V3006,"該当"))</f>
        <v/>
      </c>
      <c r="X3006" s="32" t="str">
        <f t="shared" si="519"/>
        <v>131</v>
      </c>
      <c r="Y3006" s="26">
        <v>7</v>
      </c>
      <c r="Z3006" s="26">
        <v>131</v>
      </c>
      <c r="AA3006" s="26" t="s">
        <v>4483</v>
      </c>
      <c r="AB3006" s="26">
        <v>29</v>
      </c>
      <c r="AC3006" s="26" t="s">
        <v>34</v>
      </c>
      <c r="AD3006" s="26" t="s">
        <v>35</v>
      </c>
      <c r="AE3006" s="26" t="s">
        <v>23</v>
      </c>
      <c r="AF3006" s="26" t="s">
        <v>24</v>
      </c>
      <c r="AG3006" s="26">
        <v>9</v>
      </c>
      <c r="AH3006" s="26" t="s">
        <v>34</v>
      </c>
      <c r="AI3006" s="26" t="s">
        <v>26</v>
      </c>
      <c r="AJ3006" s="26">
        <v>6</v>
      </c>
      <c r="AK3006" s="26" t="s">
        <v>1984</v>
      </c>
      <c r="AL3006" s="26">
        <v>9011380383</v>
      </c>
      <c r="AM3006" s="26" t="s">
        <v>4</v>
      </c>
      <c r="AN3006" s="26">
        <v>5</v>
      </c>
      <c r="AO3006" s="26">
        <v>0</v>
      </c>
      <c r="AP3006" s="26" t="s">
        <v>28</v>
      </c>
      <c r="AT3006" s="26" t="str">
        <f>MID(AA3006,MIN(FIND({0,1,2,3,4,5,6,7,8,9},AA3006&amp;"0123456789″")),LEN(AA3006))</f>
        <v>510い131</v>
      </c>
      <c r="AU3006" s="26" t="str">
        <f t="shared" si="517"/>
        <v>131</v>
      </c>
    </row>
    <row r="3007" spans="9:47" x14ac:dyDescent="0.2">
      <c r="I3007" s="26">
        <v>1326</v>
      </c>
      <c r="J3007" s="32" t="str">
        <f t="shared" si="509"/>
        <v/>
      </c>
      <c r="K3007" s="32" t="str">
        <f>IF(J3007="","",COUNTIF($J$2:J3007,"該当"))</f>
        <v/>
      </c>
      <c r="L3007" s="32" t="str">
        <f t="shared" si="518"/>
        <v>1326</v>
      </c>
      <c r="M3007" s="32" t="str">
        <f t="shared" si="510"/>
        <v/>
      </c>
      <c r="N3007" s="32" t="str">
        <f>IF(M3007="","",COUNTIF($M$2:M3007,"該当"))</f>
        <v/>
      </c>
      <c r="O3007" s="32" t="str">
        <f t="shared" si="511"/>
        <v>1326</v>
      </c>
      <c r="P3007" s="32" t="str">
        <f t="shared" si="512"/>
        <v/>
      </c>
      <c r="Q3007" s="32" t="str">
        <f>IF(P3007="","",COUNTIF($P$2:P3007,"該当"))</f>
        <v/>
      </c>
      <c r="R3007" s="32" t="str">
        <f t="shared" si="513"/>
        <v>1326</v>
      </c>
      <c r="S3007" s="32" t="str">
        <f t="shared" si="514"/>
        <v/>
      </c>
      <c r="T3007" s="32" t="str">
        <f>IF(S3007="","",COUNTIF($S$2:S3007,"該当"))</f>
        <v/>
      </c>
      <c r="U3007" s="32" t="str">
        <f t="shared" si="515"/>
        <v>1326</v>
      </c>
      <c r="V3007" s="32" t="str">
        <f t="shared" si="516"/>
        <v/>
      </c>
      <c r="W3007" s="32" t="str">
        <f>IF(V3007="","",COUNTIF($V$2:V3007,"該当"))</f>
        <v/>
      </c>
      <c r="X3007" s="32" t="str">
        <f t="shared" si="519"/>
        <v>1326</v>
      </c>
      <c r="Y3007" s="26">
        <v>17</v>
      </c>
      <c r="Z3007" s="26">
        <v>1326</v>
      </c>
      <c r="AA3007" s="26" t="s">
        <v>2018</v>
      </c>
      <c r="AB3007" s="26">
        <v>29</v>
      </c>
      <c r="AC3007" s="26" t="s">
        <v>34</v>
      </c>
      <c r="AD3007" s="26" t="s">
        <v>35</v>
      </c>
      <c r="AE3007" s="26" t="s">
        <v>23</v>
      </c>
      <c r="AF3007" s="26" t="s">
        <v>24</v>
      </c>
      <c r="AG3007" s="26">
        <v>9</v>
      </c>
      <c r="AH3007" s="26" t="s">
        <v>34</v>
      </c>
      <c r="AI3007" s="26" t="s">
        <v>26</v>
      </c>
      <c r="AJ3007" s="26">
        <v>6</v>
      </c>
      <c r="AK3007" s="26" t="s">
        <v>1984</v>
      </c>
      <c r="AL3007" s="26">
        <v>9011380381</v>
      </c>
      <c r="AM3007" s="26" t="s">
        <v>4</v>
      </c>
      <c r="AN3007" s="26">
        <v>5</v>
      </c>
      <c r="AO3007" s="26">
        <v>0</v>
      </c>
      <c r="AP3007" s="26" t="s">
        <v>28</v>
      </c>
      <c r="AT3007" s="26" t="str">
        <f>MID(AA3007,MIN(FIND({0,1,2,3,4,5,6,7,8,9},AA3007&amp;"0123456789″")),LEN(AA3007))</f>
        <v>510あ1326</v>
      </c>
      <c r="AU3007" s="26" t="str">
        <f t="shared" si="517"/>
        <v>1326</v>
      </c>
    </row>
    <row r="3008" spans="9:47" x14ac:dyDescent="0.2">
      <c r="I3008" s="26">
        <v>1334</v>
      </c>
      <c r="J3008" s="32" t="str">
        <f t="shared" si="509"/>
        <v/>
      </c>
      <c r="K3008" s="32" t="str">
        <f>IF(J3008="","",COUNTIF($J$2:J3008,"該当"))</f>
        <v/>
      </c>
      <c r="L3008" s="32" t="str">
        <f t="shared" si="518"/>
        <v>1334</v>
      </c>
      <c r="M3008" s="32" t="str">
        <f t="shared" si="510"/>
        <v/>
      </c>
      <c r="N3008" s="32" t="str">
        <f>IF(M3008="","",COUNTIF($M$2:M3008,"該当"))</f>
        <v/>
      </c>
      <c r="O3008" s="32" t="str">
        <f t="shared" si="511"/>
        <v>1334</v>
      </c>
      <c r="P3008" s="32" t="str">
        <f t="shared" si="512"/>
        <v/>
      </c>
      <c r="Q3008" s="32" t="str">
        <f>IF(P3008="","",COUNTIF($P$2:P3008,"該当"))</f>
        <v/>
      </c>
      <c r="R3008" s="32" t="str">
        <f t="shared" si="513"/>
        <v>1334</v>
      </c>
      <c r="S3008" s="32" t="str">
        <f t="shared" si="514"/>
        <v/>
      </c>
      <c r="T3008" s="32" t="str">
        <f>IF(S3008="","",COUNTIF($S$2:S3008,"該当"))</f>
        <v/>
      </c>
      <c r="U3008" s="32" t="str">
        <f t="shared" si="515"/>
        <v>1334</v>
      </c>
      <c r="V3008" s="32" t="str">
        <f t="shared" si="516"/>
        <v/>
      </c>
      <c r="W3008" s="32" t="str">
        <f>IF(V3008="","",COUNTIF($V$2:V3008,"該当"))</f>
        <v/>
      </c>
      <c r="X3008" s="32" t="str">
        <f t="shared" si="519"/>
        <v>1334</v>
      </c>
      <c r="Y3008" s="26">
        <v>24</v>
      </c>
      <c r="Z3008" s="26">
        <v>1334</v>
      </c>
      <c r="AA3008" s="26" t="s">
        <v>2019</v>
      </c>
      <c r="AB3008" s="26">
        <v>29</v>
      </c>
      <c r="AC3008" s="26" t="s">
        <v>34</v>
      </c>
      <c r="AD3008" s="26" t="s">
        <v>35</v>
      </c>
      <c r="AE3008" s="26" t="s">
        <v>23</v>
      </c>
      <c r="AF3008" s="26" t="s">
        <v>24</v>
      </c>
      <c r="AG3008" s="26">
        <v>9</v>
      </c>
      <c r="AH3008" s="26" t="s">
        <v>34</v>
      </c>
      <c r="AI3008" s="26" t="s">
        <v>26</v>
      </c>
      <c r="AJ3008" s="26">
        <v>6</v>
      </c>
      <c r="AK3008" s="26" t="s">
        <v>1984</v>
      </c>
      <c r="AL3008" s="26">
        <v>9011380381</v>
      </c>
      <c r="AM3008" s="26" t="s">
        <v>4</v>
      </c>
      <c r="AN3008" s="26">
        <v>5</v>
      </c>
      <c r="AO3008" s="26">
        <v>0</v>
      </c>
      <c r="AP3008" s="26" t="s">
        <v>28</v>
      </c>
      <c r="AT3008" s="26" t="str">
        <f>MID(AA3008,MIN(FIND({0,1,2,3,4,5,6,7,8,9},AA3008&amp;"0123456789″")),LEN(AA3008))</f>
        <v>510あ1334</v>
      </c>
      <c r="AU3008" s="26" t="str">
        <f t="shared" si="517"/>
        <v>1334</v>
      </c>
    </row>
    <row r="3009" spans="9:47" x14ac:dyDescent="0.2">
      <c r="I3009" s="26">
        <v>134</v>
      </c>
      <c r="J3009" s="32" t="str">
        <f t="shared" si="509"/>
        <v/>
      </c>
      <c r="K3009" s="32" t="str">
        <f>IF(J3009="","",COUNTIF($J$2:J3009,"該当"))</f>
        <v/>
      </c>
      <c r="L3009" s="32" t="str">
        <f t="shared" si="518"/>
        <v>134</v>
      </c>
      <c r="M3009" s="32" t="str">
        <f t="shared" si="510"/>
        <v/>
      </c>
      <c r="N3009" s="32" t="str">
        <f>IF(M3009="","",COUNTIF($M$2:M3009,"該当"))</f>
        <v/>
      </c>
      <c r="O3009" s="32" t="str">
        <f t="shared" si="511"/>
        <v>134</v>
      </c>
      <c r="P3009" s="32" t="str">
        <f t="shared" si="512"/>
        <v/>
      </c>
      <c r="Q3009" s="32" t="str">
        <f>IF(P3009="","",COUNTIF($P$2:P3009,"該当"))</f>
        <v/>
      </c>
      <c r="R3009" s="32" t="str">
        <f t="shared" si="513"/>
        <v>134</v>
      </c>
      <c r="S3009" s="32" t="str">
        <f t="shared" si="514"/>
        <v/>
      </c>
      <c r="T3009" s="32" t="str">
        <f>IF(S3009="","",COUNTIF($S$2:S3009,"該当"))</f>
        <v/>
      </c>
      <c r="U3009" s="32" t="str">
        <f t="shared" si="515"/>
        <v>134</v>
      </c>
      <c r="V3009" s="32" t="str">
        <f t="shared" si="516"/>
        <v/>
      </c>
      <c r="W3009" s="32" t="str">
        <f>IF(V3009="","",COUNTIF($V$2:V3009,"該当"))</f>
        <v/>
      </c>
      <c r="X3009" s="32" t="str">
        <f t="shared" si="519"/>
        <v>134</v>
      </c>
      <c r="Y3009" s="26">
        <v>30</v>
      </c>
      <c r="Z3009" s="26">
        <v>134</v>
      </c>
      <c r="AA3009" s="26" t="s">
        <v>2020</v>
      </c>
      <c r="AB3009" s="26">
        <v>29</v>
      </c>
      <c r="AC3009" s="26" t="s">
        <v>34</v>
      </c>
      <c r="AD3009" s="26" t="s">
        <v>35</v>
      </c>
      <c r="AE3009" s="26" t="s">
        <v>23</v>
      </c>
      <c r="AF3009" s="26" t="s">
        <v>24</v>
      </c>
      <c r="AG3009" s="26">
        <v>9</v>
      </c>
      <c r="AH3009" s="26" t="s">
        <v>34</v>
      </c>
      <c r="AI3009" s="26" t="s">
        <v>26</v>
      </c>
      <c r="AJ3009" s="26">
        <v>6</v>
      </c>
      <c r="AK3009" s="26" t="s">
        <v>1984</v>
      </c>
      <c r="AL3009" s="26">
        <v>9011380383</v>
      </c>
      <c r="AM3009" s="26" t="s">
        <v>4</v>
      </c>
      <c r="AN3009" s="26">
        <v>5</v>
      </c>
      <c r="AO3009" s="26">
        <v>0</v>
      </c>
      <c r="AP3009" s="26" t="s">
        <v>28</v>
      </c>
      <c r="AT3009" s="26" t="str">
        <f>MID(AA3009,MIN(FIND({0,1,2,3,4,5,6,7,8,9},AA3009&amp;"0123456789″")),LEN(AA3009))</f>
        <v>510あ134</v>
      </c>
      <c r="AU3009" s="26" t="str">
        <f t="shared" si="517"/>
        <v>134</v>
      </c>
    </row>
    <row r="3010" spans="9:47" x14ac:dyDescent="0.2">
      <c r="I3010" s="26">
        <v>1383</v>
      </c>
      <c r="J3010" s="32" t="str">
        <f t="shared" ref="J3010:J3073" si="520">IF($B$2=I3010,"該当","")</f>
        <v/>
      </c>
      <c r="K3010" s="32" t="str">
        <f>IF(J3010="","",COUNTIF($J$2:J3010,"該当"))</f>
        <v/>
      </c>
      <c r="L3010" s="32" t="str">
        <f t="shared" si="518"/>
        <v>1383</v>
      </c>
      <c r="M3010" s="32" t="str">
        <f t="shared" ref="M3010:M3073" si="521">IF($B$3=I3010,"該当","")</f>
        <v/>
      </c>
      <c r="N3010" s="32" t="str">
        <f>IF(M3010="","",COUNTIF($M$2:M3010,"該当"))</f>
        <v/>
      </c>
      <c r="O3010" s="32" t="str">
        <f t="shared" si="511"/>
        <v>1383</v>
      </c>
      <c r="P3010" s="32" t="str">
        <f t="shared" si="512"/>
        <v/>
      </c>
      <c r="Q3010" s="32" t="str">
        <f>IF(P3010="","",COUNTIF($P$2:P3010,"該当"))</f>
        <v/>
      </c>
      <c r="R3010" s="32" t="str">
        <f t="shared" si="513"/>
        <v>1383</v>
      </c>
      <c r="S3010" s="32" t="str">
        <f t="shared" si="514"/>
        <v/>
      </c>
      <c r="T3010" s="32" t="str">
        <f>IF(S3010="","",COUNTIF($S$2:S3010,"該当"))</f>
        <v/>
      </c>
      <c r="U3010" s="32" t="str">
        <f t="shared" si="515"/>
        <v>1383</v>
      </c>
      <c r="V3010" s="32" t="str">
        <f t="shared" si="516"/>
        <v/>
      </c>
      <c r="W3010" s="32" t="str">
        <f>IF(V3010="","",COUNTIF($V$2:V3010,"該当"))</f>
        <v/>
      </c>
      <c r="X3010" s="32" t="str">
        <f t="shared" si="519"/>
        <v>1383</v>
      </c>
      <c r="Y3010" s="26">
        <v>66</v>
      </c>
      <c r="Z3010" s="26">
        <v>1383</v>
      </c>
      <c r="AA3010" s="26" t="s">
        <v>4785</v>
      </c>
      <c r="AB3010" s="26">
        <v>29</v>
      </c>
      <c r="AC3010" s="26" t="s">
        <v>34</v>
      </c>
      <c r="AD3010" s="26" t="s">
        <v>35</v>
      </c>
      <c r="AE3010" s="26" t="s">
        <v>23</v>
      </c>
      <c r="AF3010" s="26" t="s">
        <v>24</v>
      </c>
      <c r="AG3010" s="26">
        <v>9</v>
      </c>
      <c r="AH3010" s="26" t="s">
        <v>34</v>
      </c>
      <c r="AI3010" s="26" t="s">
        <v>26</v>
      </c>
      <c r="AJ3010" s="26">
        <v>6</v>
      </c>
      <c r="AK3010" s="26" t="s">
        <v>1984</v>
      </c>
      <c r="AL3010" s="26">
        <v>9011380381</v>
      </c>
      <c r="AM3010" s="26" t="s">
        <v>4</v>
      </c>
      <c r="AN3010" s="26">
        <v>5</v>
      </c>
      <c r="AO3010" s="26">
        <v>0</v>
      </c>
      <c r="AP3010" s="26" t="s">
        <v>28</v>
      </c>
      <c r="AT3010" s="26" t="str">
        <f>MID(AA3010,MIN(FIND({0,1,2,3,4,5,6,7,8,9},AA3010&amp;"0123456789″")),LEN(AA3010))</f>
        <v>510あ1383</v>
      </c>
      <c r="AU3010" s="26" t="str">
        <f t="shared" si="517"/>
        <v>1383</v>
      </c>
    </row>
    <row r="3011" spans="9:47" x14ac:dyDescent="0.2">
      <c r="I3011" s="26">
        <v>1405</v>
      </c>
      <c r="J3011" s="32" t="str">
        <f t="shared" si="520"/>
        <v/>
      </c>
      <c r="K3011" s="32" t="str">
        <f>IF(J3011="","",COUNTIF($J$2:J3011,"該当"))</f>
        <v/>
      </c>
      <c r="L3011" s="32" t="str">
        <f t="shared" si="518"/>
        <v>1405</v>
      </c>
      <c r="M3011" s="32" t="str">
        <f t="shared" si="521"/>
        <v/>
      </c>
      <c r="N3011" s="32" t="str">
        <f>IF(M3011="","",COUNTIF($M$2:M3011,"該当"))</f>
        <v/>
      </c>
      <c r="O3011" s="32" t="str">
        <f t="shared" ref="O3011:O3074" si="522">I3011&amp;M3011&amp;N3011</f>
        <v>1405</v>
      </c>
      <c r="P3011" s="32" t="str">
        <f t="shared" ref="P3011:P3074" si="523">IF($B$4=I3011,"該当","")</f>
        <v/>
      </c>
      <c r="Q3011" s="32" t="str">
        <f>IF(P3011="","",COUNTIF($P$2:P3011,"該当"))</f>
        <v/>
      </c>
      <c r="R3011" s="32" t="str">
        <f t="shared" ref="R3011:R3074" si="524">I3011&amp;P3011&amp;Q3011</f>
        <v>1405</v>
      </c>
      <c r="S3011" s="32" t="str">
        <f t="shared" ref="S3011:S3074" si="525">IF($B$5=I3011,"該当","")</f>
        <v/>
      </c>
      <c r="T3011" s="32" t="str">
        <f>IF(S3011="","",COUNTIF($S$2:S3011,"該当"))</f>
        <v/>
      </c>
      <c r="U3011" s="32" t="str">
        <f t="shared" ref="U3011:U3074" si="526">I3011&amp;S3011&amp;T3011</f>
        <v>1405</v>
      </c>
      <c r="V3011" s="32" t="str">
        <f t="shared" ref="V3011:V3074" si="527">IF($B$6=I3011,"該当","")</f>
        <v/>
      </c>
      <c r="W3011" s="32" t="str">
        <f>IF(V3011="","",COUNTIF($V$2:V3011,"該当"))</f>
        <v/>
      </c>
      <c r="X3011" s="32" t="str">
        <f t="shared" si="519"/>
        <v>1405</v>
      </c>
      <c r="Y3011" s="26">
        <v>79</v>
      </c>
      <c r="Z3011" s="26">
        <v>1405</v>
      </c>
      <c r="AA3011" s="26" t="s">
        <v>2022</v>
      </c>
      <c r="AB3011" s="26">
        <v>29</v>
      </c>
      <c r="AC3011" s="26" t="s">
        <v>34</v>
      </c>
      <c r="AD3011" s="26" t="s">
        <v>35</v>
      </c>
      <c r="AE3011" s="26" t="s">
        <v>23</v>
      </c>
      <c r="AF3011" s="26" t="s">
        <v>24</v>
      </c>
      <c r="AG3011" s="26">
        <v>9</v>
      </c>
      <c r="AH3011" s="26" t="s">
        <v>34</v>
      </c>
      <c r="AI3011" s="26" t="s">
        <v>26</v>
      </c>
      <c r="AJ3011" s="26">
        <v>6</v>
      </c>
      <c r="AK3011" s="26" t="s">
        <v>1984</v>
      </c>
      <c r="AL3011" s="26">
        <v>9011380381</v>
      </c>
      <c r="AM3011" s="26" t="s">
        <v>4</v>
      </c>
      <c r="AN3011" s="26">
        <v>5</v>
      </c>
      <c r="AO3011" s="26">
        <v>0</v>
      </c>
      <c r="AP3011" s="26" t="s">
        <v>28</v>
      </c>
      <c r="AT3011" s="26" t="str">
        <f>MID(AA3011,MIN(FIND({0,1,2,3,4,5,6,7,8,9},AA3011&amp;"0123456789″")),LEN(AA3011))</f>
        <v>510あ1405</v>
      </c>
      <c r="AU3011" s="26" t="str">
        <f t="shared" ref="AU3011:AU3074" si="528">RIGHT(AT3011,LEN(AT3011)-4)</f>
        <v>1405</v>
      </c>
    </row>
    <row r="3012" spans="9:47" x14ac:dyDescent="0.2">
      <c r="I3012" s="26">
        <v>1412</v>
      </c>
      <c r="J3012" s="32" t="str">
        <f t="shared" si="520"/>
        <v/>
      </c>
      <c r="K3012" s="32" t="str">
        <f>IF(J3012="","",COUNTIF($J$2:J3012,"該当"))</f>
        <v/>
      </c>
      <c r="L3012" s="32" t="str">
        <f t="shared" ref="L3012:L3075" si="529">I3012&amp;J3012&amp;K3012</f>
        <v>1412</v>
      </c>
      <c r="M3012" s="32" t="str">
        <f t="shared" si="521"/>
        <v/>
      </c>
      <c r="N3012" s="32" t="str">
        <f>IF(M3012="","",COUNTIF($M$2:M3012,"該当"))</f>
        <v/>
      </c>
      <c r="O3012" s="32" t="str">
        <f t="shared" si="522"/>
        <v>1412</v>
      </c>
      <c r="P3012" s="32" t="str">
        <f t="shared" si="523"/>
        <v/>
      </c>
      <c r="Q3012" s="32" t="str">
        <f>IF(P3012="","",COUNTIF($P$2:P3012,"該当"))</f>
        <v/>
      </c>
      <c r="R3012" s="32" t="str">
        <f t="shared" si="524"/>
        <v>1412</v>
      </c>
      <c r="S3012" s="32" t="str">
        <f t="shared" si="525"/>
        <v/>
      </c>
      <c r="T3012" s="32" t="str">
        <f>IF(S3012="","",COUNTIF($S$2:S3012,"該当"))</f>
        <v/>
      </c>
      <c r="U3012" s="32" t="str">
        <f t="shared" si="526"/>
        <v>1412</v>
      </c>
      <c r="V3012" s="32" t="str">
        <f t="shared" si="527"/>
        <v/>
      </c>
      <c r="W3012" s="32" t="str">
        <f>IF(V3012="","",COUNTIF($V$2:V3012,"該当"))</f>
        <v/>
      </c>
      <c r="X3012" s="32" t="str">
        <f t="shared" ref="X3012:X3075" si="530">I3012&amp;V3012&amp;W3012</f>
        <v>1412</v>
      </c>
      <c r="Y3012" s="26">
        <v>87</v>
      </c>
      <c r="Z3012" s="26">
        <v>1412</v>
      </c>
      <c r="AA3012" s="26" t="s">
        <v>2023</v>
      </c>
      <c r="AB3012" s="26">
        <v>29</v>
      </c>
      <c r="AC3012" s="26" t="s">
        <v>34</v>
      </c>
      <c r="AD3012" s="26" t="s">
        <v>35</v>
      </c>
      <c r="AE3012" s="26" t="s">
        <v>23</v>
      </c>
      <c r="AF3012" s="26" t="s">
        <v>24</v>
      </c>
      <c r="AG3012" s="26">
        <v>9</v>
      </c>
      <c r="AH3012" s="26" t="s">
        <v>34</v>
      </c>
      <c r="AI3012" s="26" t="s">
        <v>26</v>
      </c>
      <c r="AJ3012" s="26">
        <v>6</v>
      </c>
      <c r="AK3012" s="26" t="s">
        <v>1984</v>
      </c>
      <c r="AL3012" s="26">
        <v>9011380381</v>
      </c>
      <c r="AM3012" s="26" t="s">
        <v>4</v>
      </c>
      <c r="AN3012" s="26">
        <v>5</v>
      </c>
      <c r="AO3012" s="26">
        <v>0</v>
      </c>
      <c r="AP3012" s="26" t="s">
        <v>28</v>
      </c>
      <c r="AT3012" s="26" t="str">
        <f>MID(AA3012,MIN(FIND({0,1,2,3,4,5,6,7,8,9},AA3012&amp;"0123456789″")),LEN(AA3012))</f>
        <v>530え1412</v>
      </c>
      <c r="AU3012" s="26" t="str">
        <f t="shared" si="528"/>
        <v>1412</v>
      </c>
    </row>
    <row r="3013" spans="9:47" x14ac:dyDescent="0.2">
      <c r="I3013" s="26">
        <v>142</v>
      </c>
      <c r="J3013" s="32" t="str">
        <f t="shared" si="520"/>
        <v/>
      </c>
      <c r="K3013" s="32" t="str">
        <f>IF(J3013="","",COUNTIF($J$2:J3013,"該当"))</f>
        <v/>
      </c>
      <c r="L3013" s="32" t="str">
        <f t="shared" si="529"/>
        <v>142</v>
      </c>
      <c r="M3013" s="32" t="str">
        <f t="shared" si="521"/>
        <v/>
      </c>
      <c r="N3013" s="32" t="str">
        <f>IF(M3013="","",COUNTIF($M$2:M3013,"該当"))</f>
        <v/>
      </c>
      <c r="O3013" s="32" t="str">
        <f t="shared" si="522"/>
        <v>142</v>
      </c>
      <c r="P3013" s="32" t="str">
        <f t="shared" si="523"/>
        <v/>
      </c>
      <c r="Q3013" s="32" t="str">
        <f>IF(P3013="","",COUNTIF($P$2:P3013,"該当"))</f>
        <v/>
      </c>
      <c r="R3013" s="32" t="str">
        <f t="shared" si="524"/>
        <v>142</v>
      </c>
      <c r="S3013" s="32" t="str">
        <f t="shared" si="525"/>
        <v/>
      </c>
      <c r="T3013" s="32" t="str">
        <f>IF(S3013="","",COUNTIF($S$2:S3013,"該当"))</f>
        <v/>
      </c>
      <c r="U3013" s="32" t="str">
        <f t="shared" si="526"/>
        <v>142</v>
      </c>
      <c r="V3013" s="32" t="str">
        <f t="shared" si="527"/>
        <v/>
      </c>
      <c r="W3013" s="32" t="str">
        <f>IF(V3013="","",COUNTIF($V$2:V3013,"該当"))</f>
        <v/>
      </c>
      <c r="X3013" s="32" t="str">
        <f t="shared" si="530"/>
        <v>142</v>
      </c>
      <c r="Y3013" s="26">
        <v>273</v>
      </c>
      <c r="Z3013" s="26">
        <v>142</v>
      </c>
      <c r="AA3013" s="26" t="s">
        <v>2024</v>
      </c>
      <c r="AB3013" s="26">
        <v>29</v>
      </c>
      <c r="AC3013" s="26" t="s">
        <v>34</v>
      </c>
      <c r="AD3013" s="26" t="s">
        <v>35</v>
      </c>
      <c r="AE3013" s="26" t="s">
        <v>23</v>
      </c>
      <c r="AF3013" s="26" t="s">
        <v>24</v>
      </c>
      <c r="AG3013" s="26">
        <v>9</v>
      </c>
      <c r="AH3013" s="26" t="s">
        <v>34</v>
      </c>
      <c r="AI3013" s="26" t="s">
        <v>26</v>
      </c>
      <c r="AJ3013" s="26">
        <v>6</v>
      </c>
      <c r="AK3013" s="26" t="s">
        <v>1984</v>
      </c>
      <c r="AL3013" s="26">
        <v>9011380383</v>
      </c>
      <c r="AM3013" s="26" t="s">
        <v>4</v>
      </c>
      <c r="AN3013" s="26">
        <v>5</v>
      </c>
      <c r="AO3013" s="26">
        <v>0</v>
      </c>
      <c r="AP3013" s="26" t="s">
        <v>28</v>
      </c>
      <c r="AT3013" s="26" t="str">
        <f>MID(AA3013,MIN(FIND({0,1,2,3,4,5,6,7,8,9},AA3013&amp;"0123456789″")),LEN(AA3013))</f>
        <v>510あ142</v>
      </c>
      <c r="AU3013" s="26" t="str">
        <f t="shared" si="528"/>
        <v>142</v>
      </c>
    </row>
    <row r="3014" spans="9:47" x14ac:dyDescent="0.2">
      <c r="I3014" s="26">
        <v>1423</v>
      </c>
      <c r="J3014" s="32" t="str">
        <f t="shared" si="520"/>
        <v/>
      </c>
      <c r="K3014" s="32" t="str">
        <f>IF(J3014="","",COUNTIF($J$2:J3014,"該当"))</f>
        <v/>
      </c>
      <c r="L3014" s="32" t="str">
        <f t="shared" si="529"/>
        <v>1423</v>
      </c>
      <c r="M3014" s="32" t="str">
        <f t="shared" si="521"/>
        <v/>
      </c>
      <c r="N3014" s="32" t="str">
        <f>IF(M3014="","",COUNTIF($M$2:M3014,"該当"))</f>
        <v/>
      </c>
      <c r="O3014" s="32" t="str">
        <f t="shared" si="522"/>
        <v>1423</v>
      </c>
      <c r="P3014" s="32" t="str">
        <f t="shared" si="523"/>
        <v/>
      </c>
      <c r="Q3014" s="32" t="str">
        <f>IF(P3014="","",COUNTIF($P$2:P3014,"該当"))</f>
        <v/>
      </c>
      <c r="R3014" s="32" t="str">
        <f t="shared" si="524"/>
        <v>1423</v>
      </c>
      <c r="S3014" s="32" t="str">
        <f t="shared" si="525"/>
        <v/>
      </c>
      <c r="T3014" s="32" t="str">
        <f>IF(S3014="","",COUNTIF($S$2:S3014,"該当"))</f>
        <v/>
      </c>
      <c r="U3014" s="32" t="str">
        <f t="shared" si="526"/>
        <v>1423</v>
      </c>
      <c r="V3014" s="32" t="str">
        <f t="shared" si="527"/>
        <v/>
      </c>
      <c r="W3014" s="32" t="str">
        <f>IF(V3014="","",COUNTIF($V$2:V3014,"該当"))</f>
        <v/>
      </c>
      <c r="X3014" s="32" t="str">
        <f t="shared" si="530"/>
        <v>1423</v>
      </c>
      <c r="Y3014" s="26">
        <v>276</v>
      </c>
      <c r="Z3014" s="26">
        <v>1423</v>
      </c>
      <c r="AA3014" s="26" t="s">
        <v>2025</v>
      </c>
      <c r="AB3014" s="26">
        <v>29</v>
      </c>
      <c r="AC3014" s="26" t="s">
        <v>34</v>
      </c>
      <c r="AD3014" s="26" t="s">
        <v>35</v>
      </c>
      <c r="AE3014" s="26" t="s">
        <v>23</v>
      </c>
      <c r="AF3014" s="26" t="s">
        <v>24</v>
      </c>
      <c r="AG3014" s="26">
        <v>9</v>
      </c>
      <c r="AH3014" s="26" t="s">
        <v>34</v>
      </c>
      <c r="AI3014" s="26" t="s">
        <v>26</v>
      </c>
      <c r="AJ3014" s="26">
        <v>6</v>
      </c>
      <c r="AK3014" s="26" t="s">
        <v>1984</v>
      </c>
      <c r="AL3014" s="26">
        <v>9011380381</v>
      </c>
      <c r="AM3014" s="26" t="s">
        <v>4</v>
      </c>
      <c r="AN3014" s="26">
        <v>5</v>
      </c>
      <c r="AO3014" s="26">
        <v>0</v>
      </c>
      <c r="AP3014" s="26" t="s">
        <v>28</v>
      </c>
      <c r="AT3014" s="26" t="str">
        <f>MID(AA3014,MIN(FIND({0,1,2,3,4,5,6,7,8,9},AA3014&amp;"0123456789″")),LEN(AA3014))</f>
        <v>530え1423</v>
      </c>
      <c r="AU3014" s="26" t="str">
        <f t="shared" si="528"/>
        <v>1423</v>
      </c>
    </row>
    <row r="3015" spans="9:47" x14ac:dyDescent="0.2">
      <c r="I3015" s="26">
        <v>1430</v>
      </c>
      <c r="J3015" s="32" t="str">
        <f t="shared" si="520"/>
        <v/>
      </c>
      <c r="K3015" s="32" t="str">
        <f>IF(J3015="","",COUNTIF($J$2:J3015,"該当"))</f>
        <v/>
      </c>
      <c r="L3015" s="32" t="str">
        <f t="shared" si="529"/>
        <v>1430</v>
      </c>
      <c r="M3015" s="32" t="str">
        <f t="shared" si="521"/>
        <v/>
      </c>
      <c r="N3015" s="32" t="str">
        <f>IF(M3015="","",COUNTIF($M$2:M3015,"該当"))</f>
        <v/>
      </c>
      <c r="O3015" s="32" t="str">
        <f t="shared" si="522"/>
        <v>1430</v>
      </c>
      <c r="P3015" s="32" t="str">
        <f t="shared" si="523"/>
        <v/>
      </c>
      <c r="Q3015" s="32" t="str">
        <f>IF(P3015="","",COUNTIF($P$2:P3015,"該当"))</f>
        <v/>
      </c>
      <c r="R3015" s="32" t="str">
        <f t="shared" si="524"/>
        <v>1430</v>
      </c>
      <c r="S3015" s="32" t="str">
        <f t="shared" si="525"/>
        <v/>
      </c>
      <c r="T3015" s="32" t="str">
        <f>IF(S3015="","",COUNTIF($S$2:S3015,"該当"))</f>
        <v/>
      </c>
      <c r="U3015" s="32" t="str">
        <f t="shared" si="526"/>
        <v>1430</v>
      </c>
      <c r="V3015" s="32" t="str">
        <f t="shared" si="527"/>
        <v/>
      </c>
      <c r="W3015" s="32" t="str">
        <f>IF(V3015="","",COUNTIF($V$2:V3015,"該当"))</f>
        <v/>
      </c>
      <c r="X3015" s="32" t="str">
        <f t="shared" si="530"/>
        <v>1430</v>
      </c>
      <c r="Y3015" s="26">
        <v>284</v>
      </c>
      <c r="Z3015" s="26">
        <v>1430</v>
      </c>
      <c r="AA3015" s="26" t="s">
        <v>2026</v>
      </c>
      <c r="AB3015" s="26">
        <v>29</v>
      </c>
      <c r="AC3015" s="26" t="s">
        <v>34</v>
      </c>
      <c r="AD3015" s="26" t="s">
        <v>35</v>
      </c>
      <c r="AE3015" s="26" t="s">
        <v>23</v>
      </c>
      <c r="AF3015" s="26" t="s">
        <v>24</v>
      </c>
      <c r="AG3015" s="26">
        <v>9</v>
      </c>
      <c r="AH3015" s="26" t="s">
        <v>34</v>
      </c>
      <c r="AI3015" s="26" t="s">
        <v>26</v>
      </c>
      <c r="AJ3015" s="26">
        <v>6</v>
      </c>
      <c r="AK3015" s="26" t="s">
        <v>1984</v>
      </c>
      <c r="AL3015" s="26">
        <v>9011380381</v>
      </c>
      <c r="AM3015" s="26" t="s">
        <v>4</v>
      </c>
      <c r="AN3015" s="26">
        <v>5</v>
      </c>
      <c r="AO3015" s="26">
        <v>0</v>
      </c>
      <c r="AP3015" s="26" t="s">
        <v>28</v>
      </c>
      <c r="AT3015" s="26" t="str">
        <f>MID(AA3015,MIN(FIND({0,1,2,3,4,5,6,7,8,9},AA3015&amp;"0123456789″")),LEN(AA3015))</f>
        <v>530え1430</v>
      </c>
      <c r="AU3015" s="26" t="str">
        <f t="shared" si="528"/>
        <v>1430</v>
      </c>
    </row>
    <row r="3016" spans="9:47" x14ac:dyDescent="0.2">
      <c r="I3016" s="26">
        <v>1448</v>
      </c>
      <c r="J3016" s="32" t="str">
        <f t="shared" si="520"/>
        <v/>
      </c>
      <c r="K3016" s="32" t="str">
        <f>IF(J3016="","",COUNTIF($J$2:J3016,"該当"))</f>
        <v/>
      </c>
      <c r="L3016" s="32" t="str">
        <f t="shared" si="529"/>
        <v>1448</v>
      </c>
      <c r="M3016" s="32" t="str">
        <f t="shared" si="521"/>
        <v/>
      </c>
      <c r="N3016" s="32" t="str">
        <f>IF(M3016="","",COUNTIF($M$2:M3016,"該当"))</f>
        <v/>
      </c>
      <c r="O3016" s="32" t="str">
        <f t="shared" si="522"/>
        <v>1448</v>
      </c>
      <c r="P3016" s="32" t="str">
        <f t="shared" si="523"/>
        <v/>
      </c>
      <c r="Q3016" s="32" t="str">
        <f>IF(P3016="","",COUNTIF($P$2:P3016,"該当"))</f>
        <v/>
      </c>
      <c r="R3016" s="32" t="str">
        <f t="shared" si="524"/>
        <v>1448</v>
      </c>
      <c r="S3016" s="32" t="str">
        <f t="shared" si="525"/>
        <v/>
      </c>
      <c r="T3016" s="32" t="str">
        <f>IF(S3016="","",COUNTIF($S$2:S3016,"該当"))</f>
        <v/>
      </c>
      <c r="U3016" s="32" t="str">
        <f t="shared" si="526"/>
        <v>1448</v>
      </c>
      <c r="V3016" s="32" t="str">
        <f t="shared" si="527"/>
        <v/>
      </c>
      <c r="W3016" s="32" t="str">
        <f>IF(V3016="","",COUNTIF($V$2:V3016,"該当"))</f>
        <v/>
      </c>
      <c r="X3016" s="32" t="str">
        <f t="shared" si="530"/>
        <v>1448</v>
      </c>
      <c r="Y3016" s="26">
        <v>295</v>
      </c>
      <c r="Z3016" s="26">
        <v>1448</v>
      </c>
      <c r="AA3016" s="26" t="s">
        <v>2028</v>
      </c>
      <c r="AB3016" s="26">
        <v>29</v>
      </c>
      <c r="AC3016" s="26" t="s">
        <v>34</v>
      </c>
      <c r="AD3016" s="26" t="s">
        <v>35</v>
      </c>
      <c r="AE3016" s="26" t="s">
        <v>23</v>
      </c>
      <c r="AF3016" s="26" t="s">
        <v>24</v>
      </c>
      <c r="AG3016" s="26">
        <v>9</v>
      </c>
      <c r="AH3016" s="26" t="s">
        <v>34</v>
      </c>
      <c r="AI3016" s="26" t="s">
        <v>26</v>
      </c>
      <c r="AJ3016" s="26">
        <v>6</v>
      </c>
      <c r="AK3016" s="26" t="s">
        <v>1984</v>
      </c>
      <c r="AL3016" s="26">
        <v>9011380382</v>
      </c>
      <c r="AM3016" s="26" t="s">
        <v>4</v>
      </c>
      <c r="AN3016" s="26">
        <v>5</v>
      </c>
      <c r="AO3016" s="26">
        <v>0</v>
      </c>
      <c r="AP3016" s="26" t="s">
        <v>28</v>
      </c>
      <c r="AT3016" s="26" t="str">
        <f>MID(AA3016,MIN(FIND({0,1,2,3,4,5,6,7,8,9},AA3016&amp;"0123456789″")),LEN(AA3016))</f>
        <v>530う1448</v>
      </c>
      <c r="AU3016" s="26" t="str">
        <f t="shared" si="528"/>
        <v>1448</v>
      </c>
    </row>
    <row r="3017" spans="9:47" x14ac:dyDescent="0.2">
      <c r="I3017" s="26">
        <v>147</v>
      </c>
      <c r="J3017" s="32" t="str">
        <f t="shared" si="520"/>
        <v/>
      </c>
      <c r="K3017" s="32" t="str">
        <f>IF(J3017="","",COUNTIF($J$2:J3017,"該当"))</f>
        <v/>
      </c>
      <c r="L3017" s="32" t="str">
        <f t="shared" si="529"/>
        <v>147</v>
      </c>
      <c r="M3017" s="32" t="str">
        <f t="shared" si="521"/>
        <v/>
      </c>
      <c r="N3017" s="32" t="str">
        <f>IF(M3017="","",COUNTIF($M$2:M3017,"該当"))</f>
        <v/>
      </c>
      <c r="O3017" s="32" t="str">
        <f t="shared" si="522"/>
        <v>147</v>
      </c>
      <c r="P3017" s="32" t="str">
        <f t="shared" si="523"/>
        <v/>
      </c>
      <c r="Q3017" s="32" t="str">
        <f>IF(P3017="","",COUNTIF($P$2:P3017,"該当"))</f>
        <v/>
      </c>
      <c r="R3017" s="32" t="str">
        <f t="shared" si="524"/>
        <v>147</v>
      </c>
      <c r="S3017" s="32" t="str">
        <f t="shared" si="525"/>
        <v/>
      </c>
      <c r="T3017" s="32" t="str">
        <f>IF(S3017="","",COUNTIF($S$2:S3017,"該当"))</f>
        <v/>
      </c>
      <c r="U3017" s="32" t="str">
        <f t="shared" si="526"/>
        <v>147</v>
      </c>
      <c r="V3017" s="32" t="str">
        <f t="shared" si="527"/>
        <v/>
      </c>
      <c r="W3017" s="32" t="str">
        <f>IF(V3017="","",COUNTIF($V$2:V3017,"該当"))</f>
        <v/>
      </c>
      <c r="X3017" s="32" t="str">
        <f t="shared" si="530"/>
        <v>147</v>
      </c>
      <c r="Y3017" s="26">
        <v>319</v>
      </c>
      <c r="Z3017" s="26">
        <v>147</v>
      </c>
      <c r="AA3017" s="26" t="s">
        <v>2030</v>
      </c>
      <c r="AB3017" s="26">
        <v>29</v>
      </c>
      <c r="AC3017" s="26" t="s">
        <v>34</v>
      </c>
      <c r="AD3017" s="26" t="s">
        <v>35</v>
      </c>
      <c r="AE3017" s="26" t="s">
        <v>23</v>
      </c>
      <c r="AF3017" s="26" t="s">
        <v>24</v>
      </c>
      <c r="AG3017" s="26">
        <v>9</v>
      </c>
      <c r="AH3017" s="26" t="s">
        <v>34</v>
      </c>
      <c r="AI3017" s="26" t="s">
        <v>26</v>
      </c>
      <c r="AJ3017" s="26">
        <v>6</v>
      </c>
      <c r="AK3017" s="26" t="s">
        <v>1984</v>
      </c>
      <c r="AL3017" s="26">
        <v>9011380383</v>
      </c>
      <c r="AM3017" s="26" t="s">
        <v>4</v>
      </c>
      <c r="AN3017" s="26">
        <v>5</v>
      </c>
      <c r="AO3017" s="26">
        <v>0</v>
      </c>
      <c r="AP3017" s="26" t="s">
        <v>28</v>
      </c>
      <c r="AT3017" s="26" t="str">
        <f>MID(AA3017,MIN(FIND({0,1,2,3,4,5,6,7,8,9},AA3017&amp;"0123456789″")),LEN(AA3017))</f>
        <v>510あ147</v>
      </c>
      <c r="AU3017" s="26" t="str">
        <f t="shared" si="528"/>
        <v>147</v>
      </c>
    </row>
    <row r="3018" spans="9:47" x14ac:dyDescent="0.2">
      <c r="I3018" s="26">
        <v>1470</v>
      </c>
      <c r="J3018" s="32" t="str">
        <f t="shared" si="520"/>
        <v/>
      </c>
      <c r="K3018" s="32" t="str">
        <f>IF(J3018="","",COUNTIF($J$2:J3018,"該当"))</f>
        <v/>
      </c>
      <c r="L3018" s="32" t="str">
        <f t="shared" si="529"/>
        <v>1470</v>
      </c>
      <c r="M3018" s="32" t="str">
        <f t="shared" si="521"/>
        <v/>
      </c>
      <c r="N3018" s="32" t="str">
        <f>IF(M3018="","",COUNTIF($M$2:M3018,"該当"))</f>
        <v/>
      </c>
      <c r="O3018" s="32" t="str">
        <f t="shared" si="522"/>
        <v>1470</v>
      </c>
      <c r="P3018" s="32" t="str">
        <f t="shared" si="523"/>
        <v/>
      </c>
      <c r="Q3018" s="32" t="str">
        <f>IF(P3018="","",COUNTIF($P$2:P3018,"該当"))</f>
        <v/>
      </c>
      <c r="R3018" s="32" t="str">
        <f t="shared" si="524"/>
        <v>1470</v>
      </c>
      <c r="S3018" s="32" t="str">
        <f t="shared" si="525"/>
        <v/>
      </c>
      <c r="T3018" s="32" t="str">
        <f>IF(S3018="","",COUNTIF($S$2:S3018,"該当"))</f>
        <v/>
      </c>
      <c r="U3018" s="32" t="str">
        <f t="shared" si="526"/>
        <v>1470</v>
      </c>
      <c r="V3018" s="32" t="str">
        <f t="shared" si="527"/>
        <v/>
      </c>
      <c r="W3018" s="32" t="str">
        <f>IF(V3018="","",COUNTIF($V$2:V3018,"該当"))</f>
        <v/>
      </c>
      <c r="X3018" s="32" t="str">
        <f t="shared" si="530"/>
        <v>1470</v>
      </c>
      <c r="Y3018" s="26">
        <v>320</v>
      </c>
      <c r="Z3018" s="26">
        <v>1470</v>
      </c>
      <c r="AA3018" s="26" t="s">
        <v>2031</v>
      </c>
      <c r="AB3018" s="26">
        <v>29</v>
      </c>
      <c r="AC3018" s="26" t="s">
        <v>34</v>
      </c>
      <c r="AD3018" s="26" t="s">
        <v>35</v>
      </c>
      <c r="AE3018" s="26" t="s">
        <v>23</v>
      </c>
      <c r="AF3018" s="26" t="s">
        <v>24</v>
      </c>
      <c r="AG3018" s="26">
        <v>9</v>
      </c>
      <c r="AH3018" s="26" t="s">
        <v>34</v>
      </c>
      <c r="AI3018" s="26" t="s">
        <v>26</v>
      </c>
      <c r="AJ3018" s="26">
        <v>6</v>
      </c>
      <c r="AK3018" s="26" t="s">
        <v>1984</v>
      </c>
      <c r="AL3018" s="26">
        <v>9011380381</v>
      </c>
      <c r="AM3018" s="26" t="s">
        <v>4</v>
      </c>
      <c r="AN3018" s="26">
        <v>5</v>
      </c>
      <c r="AO3018" s="26">
        <v>0</v>
      </c>
      <c r="AP3018" s="26" t="s">
        <v>28</v>
      </c>
      <c r="AT3018" s="26" t="str">
        <f>MID(AA3018,MIN(FIND({0,1,2,3,4,5,6,7,8,9},AA3018&amp;"0123456789″")),LEN(AA3018))</f>
        <v>530う1470</v>
      </c>
      <c r="AU3018" s="26" t="str">
        <f t="shared" si="528"/>
        <v>1470</v>
      </c>
    </row>
    <row r="3019" spans="9:47" x14ac:dyDescent="0.2">
      <c r="I3019" s="26">
        <v>1639</v>
      </c>
      <c r="J3019" s="32" t="str">
        <f t="shared" si="520"/>
        <v/>
      </c>
      <c r="K3019" s="32" t="str">
        <f>IF(J3019="","",COUNTIF($J$2:J3019,"該当"))</f>
        <v/>
      </c>
      <c r="L3019" s="32" t="str">
        <f t="shared" si="529"/>
        <v>1639</v>
      </c>
      <c r="M3019" s="32" t="str">
        <f t="shared" si="521"/>
        <v/>
      </c>
      <c r="N3019" s="32" t="str">
        <f>IF(M3019="","",COUNTIF($M$2:M3019,"該当"))</f>
        <v/>
      </c>
      <c r="O3019" s="32" t="str">
        <f t="shared" si="522"/>
        <v>1639</v>
      </c>
      <c r="P3019" s="32" t="str">
        <f t="shared" si="523"/>
        <v/>
      </c>
      <c r="Q3019" s="32" t="str">
        <f>IF(P3019="","",COUNTIF($P$2:P3019,"該当"))</f>
        <v/>
      </c>
      <c r="R3019" s="32" t="str">
        <f t="shared" si="524"/>
        <v>1639</v>
      </c>
      <c r="S3019" s="32" t="str">
        <f t="shared" si="525"/>
        <v/>
      </c>
      <c r="T3019" s="32" t="str">
        <f>IF(S3019="","",COUNTIF($S$2:S3019,"該当"))</f>
        <v/>
      </c>
      <c r="U3019" s="32" t="str">
        <f t="shared" si="526"/>
        <v>1639</v>
      </c>
      <c r="V3019" s="32" t="str">
        <f t="shared" si="527"/>
        <v/>
      </c>
      <c r="W3019" s="32" t="str">
        <f>IF(V3019="","",COUNTIF($V$2:V3019,"該当"))</f>
        <v/>
      </c>
      <c r="X3019" s="32" t="str">
        <f t="shared" si="530"/>
        <v>1639</v>
      </c>
      <c r="Y3019" s="26">
        <v>827</v>
      </c>
      <c r="Z3019" s="26">
        <v>1639</v>
      </c>
      <c r="AA3019" s="26" t="s">
        <v>2034</v>
      </c>
      <c r="AB3019" s="26">
        <v>29</v>
      </c>
      <c r="AC3019" s="26" t="s">
        <v>34</v>
      </c>
      <c r="AD3019" s="26" t="s">
        <v>35</v>
      </c>
      <c r="AE3019" s="26" t="s">
        <v>23</v>
      </c>
      <c r="AF3019" s="26" t="s">
        <v>24</v>
      </c>
      <c r="AG3019" s="26">
        <v>9</v>
      </c>
      <c r="AH3019" s="26" t="s">
        <v>34</v>
      </c>
      <c r="AI3019" s="26" t="s">
        <v>26</v>
      </c>
      <c r="AJ3019" s="26">
        <v>6</v>
      </c>
      <c r="AK3019" s="26" t="s">
        <v>1984</v>
      </c>
      <c r="AL3019" s="26">
        <v>9011380381</v>
      </c>
      <c r="AM3019" s="26" t="s">
        <v>4</v>
      </c>
      <c r="AN3019" s="26">
        <v>5</v>
      </c>
      <c r="AO3019" s="26">
        <v>0</v>
      </c>
      <c r="AP3019" s="26" t="s">
        <v>28</v>
      </c>
      <c r="AT3019" s="26" t="str">
        <f>MID(AA3019,MIN(FIND({0,1,2,3,4,5,6,7,8,9},AA3019&amp;"0123456789″")),LEN(AA3019))</f>
        <v>530え1639</v>
      </c>
      <c r="AU3019" s="26" t="str">
        <f t="shared" si="528"/>
        <v>1639</v>
      </c>
    </row>
    <row r="3020" spans="9:47" x14ac:dyDescent="0.2">
      <c r="I3020" s="26">
        <v>1744</v>
      </c>
      <c r="J3020" s="32" t="str">
        <f t="shared" si="520"/>
        <v/>
      </c>
      <c r="K3020" s="32" t="str">
        <f>IF(J3020="","",COUNTIF($J$2:J3020,"該当"))</f>
        <v/>
      </c>
      <c r="L3020" s="32" t="str">
        <f t="shared" si="529"/>
        <v>1744</v>
      </c>
      <c r="M3020" s="32" t="str">
        <f t="shared" si="521"/>
        <v/>
      </c>
      <c r="N3020" s="32" t="str">
        <f>IF(M3020="","",COUNTIF($M$2:M3020,"該当"))</f>
        <v/>
      </c>
      <c r="O3020" s="32" t="str">
        <f t="shared" si="522"/>
        <v>1744</v>
      </c>
      <c r="P3020" s="32" t="str">
        <f t="shared" si="523"/>
        <v/>
      </c>
      <c r="Q3020" s="32" t="str">
        <f>IF(P3020="","",COUNTIF($P$2:P3020,"該当"))</f>
        <v/>
      </c>
      <c r="R3020" s="32" t="str">
        <f t="shared" si="524"/>
        <v>1744</v>
      </c>
      <c r="S3020" s="32" t="str">
        <f t="shared" si="525"/>
        <v/>
      </c>
      <c r="T3020" s="32" t="str">
        <f>IF(S3020="","",COUNTIF($S$2:S3020,"該当"))</f>
        <v/>
      </c>
      <c r="U3020" s="32" t="str">
        <f t="shared" si="526"/>
        <v>1744</v>
      </c>
      <c r="V3020" s="32" t="str">
        <f t="shared" si="527"/>
        <v/>
      </c>
      <c r="W3020" s="32" t="str">
        <f>IF(V3020="","",COUNTIF($V$2:V3020,"該当"))</f>
        <v/>
      </c>
      <c r="X3020" s="32" t="str">
        <f t="shared" si="530"/>
        <v>1744</v>
      </c>
      <c r="Y3020" s="26">
        <v>906</v>
      </c>
      <c r="Z3020" s="26">
        <v>1744</v>
      </c>
      <c r="AA3020" s="26" t="s">
        <v>2036</v>
      </c>
      <c r="AB3020" s="26">
        <v>29</v>
      </c>
      <c r="AC3020" s="26" t="s">
        <v>34</v>
      </c>
      <c r="AD3020" s="26" t="s">
        <v>35</v>
      </c>
      <c r="AE3020" s="26" t="s">
        <v>23</v>
      </c>
      <c r="AF3020" s="26" t="s">
        <v>24</v>
      </c>
      <c r="AG3020" s="26">
        <v>9</v>
      </c>
      <c r="AH3020" s="26" t="s">
        <v>34</v>
      </c>
      <c r="AI3020" s="26" t="s">
        <v>26</v>
      </c>
      <c r="AJ3020" s="26">
        <v>6</v>
      </c>
      <c r="AK3020" s="26" t="s">
        <v>1984</v>
      </c>
      <c r="AL3020" s="26">
        <v>9011380382</v>
      </c>
      <c r="AM3020" s="26" t="s">
        <v>4</v>
      </c>
      <c r="AN3020" s="26">
        <v>5</v>
      </c>
      <c r="AO3020" s="26">
        <v>0</v>
      </c>
      <c r="AP3020" s="26" t="s">
        <v>28</v>
      </c>
      <c r="AT3020" s="26" t="str">
        <f>MID(AA3020,MIN(FIND({0,1,2,3,4,5,6,7,8,9},AA3020&amp;"0123456789″")),LEN(AA3020))</f>
        <v>530い1744</v>
      </c>
      <c r="AU3020" s="26" t="str">
        <f t="shared" si="528"/>
        <v>1744</v>
      </c>
    </row>
    <row r="3021" spans="9:47" x14ac:dyDescent="0.2">
      <c r="I3021" s="26">
        <v>1756</v>
      </c>
      <c r="J3021" s="32" t="str">
        <f t="shared" si="520"/>
        <v/>
      </c>
      <c r="K3021" s="32" t="str">
        <f>IF(J3021="","",COUNTIF($J$2:J3021,"該当"))</f>
        <v/>
      </c>
      <c r="L3021" s="32" t="str">
        <f t="shared" si="529"/>
        <v>1756</v>
      </c>
      <c r="M3021" s="32" t="str">
        <f t="shared" si="521"/>
        <v/>
      </c>
      <c r="N3021" s="32" t="str">
        <f>IF(M3021="","",COUNTIF($M$2:M3021,"該当"))</f>
        <v/>
      </c>
      <c r="O3021" s="32" t="str">
        <f t="shared" si="522"/>
        <v>1756</v>
      </c>
      <c r="P3021" s="32" t="str">
        <f t="shared" si="523"/>
        <v/>
      </c>
      <c r="Q3021" s="32" t="str">
        <f>IF(P3021="","",COUNTIF($P$2:P3021,"該当"))</f>
        <v/>
      </c>
      <c r="R3021" s="32" t="str">
        <f t="shared" si="524"/>
        <v>1756</v>
      </c>
      <c r="S3021" s="32" t="str">
        <f t="shared" si="525"/>
        <v/>
      </c>
      <c r="T3021" s="32" t="str">
        <f>IF(S3021="","",COUNTIF($S$2:S3021,"該当"))</f>
        <v/>
      </c>
      <c r="U3021" s="32" t="str">
        <f t="shared" si="526"/>
        <v>1756</v>
      </c>
      <c r="V3021" s="32" t="str">
        <f t="shared" si="527"/>
        <v/>
      </c>
      <c r="W3021" s="32" t="str">
        <f>IF(V3021="","",COUNTIF($V$2:V3021,"該当"))</f>
        <v/>
      </c>
      <c r="X3021" s="32" t="str">
        <f t="shared" si="530"/>
        <v>1756</v>
      </c>
      <c r="Y3021" s="26">
        <v>918</v>
      </c>
      <c r="Z3021" s="26">
        <v>1756</v>
      </c>
      <c r="AA3021" s="26" t="s">
        <v>2037</v>
      </c>
      <c r="AB3021" s="26">
        <v>29</v>
      </c>
      <c r="AC3021" s="26" t="s">
        <v>34</v>
      </c>
      <c r="AD3021" s="26" t="s">
        <v>35</v>
      </c>
      <c r="AE3021" s="26" t="s">
        <v>23</v>
      </c>
      <c r="AF3021" s="26" t="s">
        <v>24</v>
      </c>
      <c r="AG3021" s="26">
        <v>9</v>
      </c>
      <c r="AH3021" s="26" t="s">
        <v>34</v>
      </c>
      <c r="AI3021" s="26" t="s">
        <v>26</v>
      </c>
      <c r="AJ3021" s="26">
        <v>6</v>
      </c>
      <c r="AK3021" s="26" t="s">
        <v>1984</v>
      </c>
      <c r="AL3021" s="26">
        <v>9011380381</v>
      </c>
      <c r="AM3021" s="26" t="s">
        <v>4</v>
      </c>
      <c r="AN3021" s="26">
        <v>5</v>
      </c>
      <c r="AO3021" s="26">
        <v>0</v>
      </c>
      <c r="AP3021" s="26" t="s">
        <v>28</v>
      </c>
      <c r="AT3021" s="26" t="str">
        <f>MID(AA3021,MIN(FIND({0,1,2,3,4,5,6,7,8,9},AA3021&amp;"0123456789″")),LEN(AA3021))</f>
        <v>530う1756</v>
      </c>
      <c r="AU3021" s="26" t="str">
        <f t="shared" si="528"/>
        <v>1756</v>
      </c>
    </row>
    <row r="3022" spans="9:47" x14ac:dyDescent="0.2">
      <c r="I3022" s="26">
        <v>1761</v>
      </c>
      <c r="J3022" s="32" t="str">
        <f t="shared" si="520"/>
        <v/>
      </c>
      <c r="K3022" s="32" t="str">
        <f>IF(J3022="","",COUNTIF($J$2:J3022,"該当"))</f>
        <v/>
      </c>
      <c r="L3022" s="32" t="str">
        <f t="shared" si="529"/>
        <v>1761</v>
      </c>
      <c r="M3022" s="32" t="str">
        <f t="shared" si="521"/>
        <v/>
      </c>
      <c r="N3022" s="32" t="str">
        <f>IF(M3022="","",COUNTIF($M$2:M3022,"該当"))</f>
        <v/>
      </c>
      <c r="O3022" s="32" t="str">
        <f t="shared" si="522"/>
        <v>1761</v>
      </c>
      <c r="P3022" s="32" t="str">
        <f t="shared" si="523"/>
        <v/>
      </c>
      <c r="Q3022" s="32" t="str">
        <f>IF(P3022="","",COUNTIF($P$2:P3022,"該当"))</f>
        <v/>
      </c>
      <c r="R3022" s="32" t="str">
        <f t="shared" si="524"/>
        <v>1761</v>
      </c>
      <c r="S3022" s="32" t="str">
        <f t="shared" si="525"/>
        <v/>
      </c>
      <c r="T3022" s="32" t="str">
        <f>IF(S3022="","",COUNTIF($S$2:S3022,"該当"))</f>
        <v/>
      </c>
      <c r="U3022" s="32" t="str">
        <f t="shared" si="526"/>
        <v>1761</v>
      </c>
      <c r="V3022" s="32" t="str">
        <f t="shared" si="527"/>
        <v/>
      </c>
      <c r="W3022" s="32" t="str">
        <f>IF(V3022="","",COUNTIF($V$2:V3022,"該当"))</f>
        <v/>
      </c>
      <c r="X3022" s="32" t="str">
        <f t="shared" si="530"/>
        <v>1761</v>
      </c>
      <c r="Y3022" s="26">
        <v>922</v>
      </c>
      <c r="Z3022" s="26">
        <v>1761</v>
      </c>
      <c r="AA3022" s="26" t="s">
        <v>2038</v>
      </c>
      <c r="AB3022" s="26">
        <v>29</v>
      </c>
      <c r="AC3022" s="26" t="s">
        <v>34</v>
      </c>
      <c r="AD3022" s="26" t="s">
        <v>35</v>
      </c>
      <c r="AE3022" s="26" t="s">
        <v>23</v>
      </c>
      <c r="AF3022" s="26" t="s">
        <v>24</v>
      </c>
      <c r="AG3022" s="26">
        <v>9</v>
      </c>
      <c r="AH3022" s="26" t="s">
        <v>34</v>
      </c>
      <c r="AI3022" s="26" t="s">
        <v>26</v>
      </c>
      <c r="AJ3022" s="26">
        <v>6</v>
      </c>
      <c r="AK3022" s="26" t="s">
        <v>1984</v>
      </c>
      <c r="AL3022" s="26">
        <v>9011380381</v>
      </c>
      <c r="AM3022" s="26" t="s">
        <v>4</v>
      </c>
      <c r="AN3022" s="26">
        <v>5</v>
      </c>
      <c r="AO3022" s="26">
        <v>0</v>
      </c>
      <c r="AP3022" s="26" t="s">
        <v>28</v>
      </c>
      <c r="AT3022" s="26" t="str">
        <f>MID(AA3022,MIN(FIND({0,1,2,3,4,5,6,7,8,9},AA3022&amp;"0123456789″")),LEN(AA3022))</f>
        <v>530う1761</v>
      </c>
      <c r="AU3022" s="26" t="str">
        <f t="shared" si="528"/>
        <v>1761</v>
      </c>
    </row>
    <row r="3023" spans="9:47" x14ac:dyDescent="0.2">
      <c r="I3023" s="26">
        <v>1765</v>
      </c>
      <c r="J3023" s="32" t="str">
        <f t="shared" si="520"/>
        <v/>
      </c>
      <c r="K3023" s="32" t="str">
        <f>IF(J3023="","",COUNTIF($J$2:J3023,"該当"))</f>
        <v/>
      </c>
      <c r="L3023" s="32" t="str">
        <f t="shared" si="529"/>
        <v>1765</v>
      </c>
      <c r="M3023" s="32" t="str">
        <f t="shared" si="521"/>
        <v/>
      </c>
      <c r="N3023" s="32" t="str">
        <f>IF(M3023="","",COUNTIF($M$2:M3023,"該当"))</f>
        <v/>
      </c>
      <c r="O3023" s="32" t="str">
        <f t="shared" si="522"/>
        <v>1765</v>
      </c>
      <c r="P3023" s="32" t="str">
        <f t="shared" si="523"/>
        <v/>
      </c>
      <c r="Q3023" s="32" t="str">
        <f>IF(P3023="","",COUNTIF($P$2:P3023,"該当"))</f>
        <v/>
      </c>
      <c r="R3023" s="32" t="str">
        <f t="shared" si="524"/>
        <v>1765</v>
      </c>
      <c r="S3023" s="32" t="str">
        <f t="shared" si="525"/>
        <v/>
      </c>
      <c r="T3023" s="32" t="str">
        <f>IF(S3023="","",COUNTIF($S$2:S3023,"該当"))</f>
        <v/>
      </c>
      <c r="U3023" s="32" t="str">
        <f t="shared" si="526"/>
        <v>1765</v>
      </c>
      <c r="V3023" s="32" t="str">
        <f t="shared" si="527"/>
        <v/>
      </c>
      <c r="W3023" s="32" t="str">
        <f>IF(V3023="","",COUNTIF($V$2:V3023,"該当"))</f>
        <v/>
      </c>
      <c r="X3023" s="32" t="str">
        <f t="shared" si="530"/>
        <v>1765</v>
      </c>
      <c r="Y3023" s="26">
        <v>926</v>
      </c>
      <c r="Z3023" s="26">
        <v>1765</v>
      </c>
      <c r="AA3023" s="26" t="s">
        <v>2039</v>
      </c>
      <c r="AB3023" s="26">
        <v>29</v>
      </c>
      <c r="AC3023" s="26" t="s">
        <v>34</v>
      </c>
      <c r="AD3023" s="26" t="s">
        <v>35</v>
      </c>
      <c r="AE3023" s="26" t="s">
        <v>23</v>
      </c>
      <c r="AF3023" s="26" t="s">
        <v>24</v>
      </c>
      <c r="AG3023" s="26">
        <v>9</v>
      </c>
      <c r="AH3023" s="26" t="s">
        <v>34</v>
      </c>
      <c r="AI3023" s="26" t="s">
        <v>26</v>
      </c>
      <c r="AJ3023" s="26">
        <v>6</v>
      </c>
      <c r="AK3023" s="26" t="s">
        <v>1984</v>
      </c>
      <c r="AL3023" s="26">
        <v>9011380381</v>
      </c>
      <c r="AM3023" s="26" t="s">
        <v>4</v>
      </c>
      <c r="AN3023" s="26">
        <v>5</v>
      </c>
      <c r="AO3023" s="26">
        <v>0</v>
      </c>
      <c r="AP3023" s="26" t="s">
        <v>28</v>
      </c>
      <c r="AT3023" s="26" t="str">
        <f>MID(AA3023,MIN(FIND({0,1,2,3,4,5,6,7,8,9},AA3023&amp;"0123456789″")),LEN(AA3023))</f>
        <v>510あ1765</v>
      </c>
      <c r="AU3023" s="26" t="str">
        <f t="shared" si="528"/>
        <v>1765</v>
      </c>
    </row>
    <row r="3024" spans="9:47" x14ac:dyDescent="0.2">
      <c r="I3024" s="26">
        <v>1778</v>
      </c>
      <c r="J3024" s="32" t="str">
        <f t="shared" si="520"/>
        <v/>
      </c>
      <c r="K3024" s="32" t="str">
        <f>IF(J3024="","",COUNTIF($J$2:J3024,"該当"))</f>
        <v/>
      </c>
      <c r="L3024" s="32" t="str">
        <f t="shared" si="529"/>
        <v>1778</v>
      </c>
      <c r="M3024" s="32" t="str">
        <f t="shared" si="521"/>
        <v/>
      </c>
      <c r="N3024" s="32" t="str">
        <f>IF(M3024="","",COUNTIF($M$2:M3024,"該当"))</f>
        <v/>
      </c>
      <c r="O3024" s="32" t="str">
        <f t="shared" si="522"/>
        <v>1778</v>
      </c>
      <c r="P3024" s="32" t="str">
        <f t="shared" si="523"/>
        <v/>
      </c>
      <c r="Q3024" s="32" t="str">
        <f>IF(P3024="","",COUNTIF($P$2:P3024,"該当"))</f>
        <v/>
      </c>
      <c r="R3024" s="32" t="str">
        <f t="shared" si="524"/>
        <v>1778</v>
      </c>
      <c r="S3024" s="32" t="str">
        <f t="shared" si="525"/>
        <v/>
      </c>
      <c r="T3024" s="32" t="str">
        <f>IF(S3024="","",COUNTIF($S$2:S3024,"該当"))</f>
        <v/>
      </c>
      <c r="U3024" s="32" t="str">
        <f t="shared" si="526"/>
        <v>1778</v>
      </c>
      <c r="V3024" s="32" t="str">
        <f t="shared" si="527"/>
        <v/>
      </c>
      <c r="W3024" s="32" t="str">
        <f>IF(V3024="","",COUNTIF($V$2:V3024,"該当"))</f>
        <v/>
      </c>
      <c r="X3024" s="32" t="str">
        <f t="shared" si="530"/>
        <v>1778</v>
      </c>
      <c r="Y3024" s="26">
        <v>940</v>
      </c>
      <c r="Z3024" s="26">
        <v>1778</v>
      </c>
      <c r="AA3024" s="26" t="s">
        <v>2041</v>
      </c>
      <c r="AB3024" s="26">
        <v>29</v>
      </c>
      <c r="AC3024" s="26" t="s">
        <v>34</v>
      </c>
      <c r="AD3024" s="26" t="s">
        <v>35</v>
      </c>
      <c r="AE3024" s="26" t="s">
        <v>23</v>
      </c>
      <c r="AF3024" s="26" t="s">
        <v>24</v>
      </c>
      <c r="AG3024" s="26">
        <v>9</v>
      </c>
      <c r="AH3024" s="26" t="s">
        <v>34</v>
      </c>
      <c r="AI3024" s="26" t="s">
        <v>26</v>
      </c>
      <c r="AJ3024" s="26">
        <v>6</v>
      </c>
      <c r="AK3024" s="26" t="s">
        <v>1984</v>
      </c>
      <c r="AL3024" s="26">
        <v>9011380381</v>
      </c>
      <c r="AM3024" s="26" t="s">
        <v>4</v>
      </c>
      <c r="AN3024" s="26">
        <v>5</v>
      </c>
      <c r="AO3024" s="26">
        <v>0</v>
      </c>
      <c r="AP3024" s="26" t="s">
        <v>28</v>
      </c>
      <c r="AT3024" s="26" t="str">
        <f>MID(AA3024,MIN(FIND({0,1,2,3,4,5,6,7,8,9},AA3024&amp;"0123456789″")),LEN(AA3024))</f>
        <v>510あ1778</v>
      </c>
      <c r="AU3024" s="26" t="str">
        <f t="shared" si="528"/>
        <v>1778</v>
      </c>
    </row>
    <row r="3025" spans="9:47" x14ac:dyDescent="0.2">
      <c r="I3025" s="26">
        <v>1786</v>
      </c>
      <c r="J3025" s="32" t="str">
        <f t="shared" si="520"/>
        <v/>
      </c>
      <c r="K3025" s="32" t="str">
        <f>IF(J3025="","",COUNTIF($J$2:J3025,"該当"))</f>
        <v/>
      </c>
      <c r="L3025" s="32" t="str">
        <f t="shared" si="529"/>
        <v>1786</v>
      </c>
      <c r="M3025" s="32" t="str">
        <f t="shared" si="521"/>
        <v/>
      </c>
      <c r="N3025" s="32" t="str">
        <f>IF(M3025="","",COUNTIF($M$2:M3025,"該当"))</f>
        <v/>
      </c>
      <c r="O3025" s="32" t="str">
        <f t="shared" si="522"/>
        <v>1786</v>
      </c>
      <c r="P3025" s="32" t="str">
        <f t="shared" si="523"/>
        <v/>
      </c>
      <c r="Q3025" s="32" t="str">
        <f>IF(P3025="","",COUNTIF($P$2:P3025,"該当"))</f>
        <v/>
      </c>
      <c r="R3025" s="32" t="str">
        <f t="shared" si="524"/>
        <v>1786</v>
      </c>
      <c r="S3025" s="32" t="str">
        <f t="shared" si="525"/>
        <v/>
      </c>
      <c r="T3025" s="32" t="str">
        <f>IF(S3025="","",COUNTIF($S$2:S3025,"該当"))</f>
        <v/>
      </c>
      <c r="U3025" s="32" t="str">
        <f t="shared" si="526"/>
        <v>1786</v>
      </c>
      <c r="V3025" s="32" t="str">
        <f t="shared" si="527"/>
        <v/>
      </c>
      <c r="W3025" s="32" t="str">
        <f>IF(V3025="","",COUNTIF($V$2:V3025,"該当"))</f>
        <v/>
      </c>
      <c r="X3025" s="32" t="str">
        <f t="shared" si="530"/>
        <v>1786</v>
      </c>
      <c r="Y3025" s="26">
        <v>949</v>
      </c>
      <c r="Z3025" s="26">
        <v>1786</v>
      </c>
      <c r="AA3025" s="26" t="s">
        <v>2042</v>
      </c>
      <c r="AB3025" s="26">
        <v>29</v>
      </c>
      <c r="AC3025" s="26" t="s">
        <v>34</v>
      </c>
      <c r="AD3025" s="26" t="s">
        <v>35</v>
      </c>
      <c r="AE3025" s="26" t="s">
        <v>23</v>
      </c>
      <c r="AF3025" s="26" t="s">
        <v>24</v>
      </c>
      <c r="AG3025" s="26">
        <v>9</v>
      </c>
      <c r="AH3025" s="26" t="s">
        <v>34</v>
      </c>
      <c r="AI3025" s="26" t="s">
        <v>26</v>
      </c>
      <c r="AJ3025" s="26">
        <v>6</v>
      </c>
      <c r="AK3025" s="26" t="s">
        <v>1984</v>
      </c>
      <c r="AL3025" s="26">
        <v>9011380381</v>
      </c>
      <c r="AM3025" s="26" t="s">
        <v>4</v>
      </c>
      <c r="AN3025" s="26">
        <v>5</v>
      </c>
      <c r="AO3025" s="26">
        <v>0</v>
      </c>
      <c r="AP3025" s="26" t="s">
        <v>28</v>
      </c>
      <c r="AT3025" s="26" t="str">
        <f>MID(AA3025,MIN(FIND({0,1,2,3,4,5,6,7,8,9},AA3025&amp;"0123456789″")),LEN(AA3025))</f>
        <v>510あ1786</v>
      </c>
      <c r="AU3025" s="26" t="str">
        <f t="shared" si="528"/>
        <v>1786</v>
      </c>
    </row>
    <row r="3026" spans="9:47" x14ac:dyDescent="0.2">
      <c r="I3026" s="26">
        <v>1788</v>
      </c>
      <c r="J3026" s="32" t="str">
        <f t="shared" si="520"/>
        <v/>
      </c>
      <c r="K3026" s="32" t="str">
        <f>IF(J3026="","",COUNTIF($J$2:J3026,"該当"))</f>
        <v/>
      </c>
      <c r="L3026" s="32" t="str">
        <f t="shared" si="529"/>
        <v>1788</v>
      </c>
      <c r="M3026" s="32" t="str">
        <f t="shared" si="521"/>
        <v/>
      </c>
      <c r="N3026" s="32" t="str">
        <f>IF(M3026="","",COUNTIF($M$2:M3026,"該当"))</f>
        <v/>
      </c>
      <c r="O3026" s="32" t="str">
        <f t="shared" si="522"/>
        <v>1788</v>
      </c>
      <c r="P3026" s="32" t="str">
        <f t="shared" si="523"/>
        <v/>
      </c>
      <c r="Q3026" s="32" t="str">
        <f>IF(P3026="","",COUNTIF($P$2:P3026,"該当"))</f>
        <v/>
      </c>
      <c r="R3026" s="32" t="str">
        <f t="shared" si="524"/>
        <v>1788</v>
      </c>
      <c r="S3026" s="32" t="str">
        <f t="shared" si="525"/>
        <v/>
      </c>
      <c r="T3026" s="32" t="str">
        <f>IF(S3026="","",COUNTIF($S$2:S3026,"該当"))</f>
        <v/>
      </c>
      <c r="U3026" s="32" t="str">
        <f t="shared" si="526"/>
        <v>1788</v>
      </c>
      <c r="V3026" s="32" t="str">
        <f t="shared" si="527"/>
        <v/>
      </c>
      <c r="W3026" s="32" t="str">
        <f>IF(V3026="","",COUNTIF($V$2:V3026,"該当"))</f>
        <v/>
      </c>
      <c r="X3026" s="32" t="str">
        <f t="shared" si="530"/>
        <v>1788</v>
      </c>
      <c r="Y3026" s="26">
        <v>951</v>
      </c>
      <c r="Z3026" s="26">
        <v>1788</v>
      </c>
      <c r="AA3026" s="26" t="s">
        <v>2043</v>
      </c>
      <c r="AB3026" s="26">
        <v>29</v>
      </c>
      <c r="AC3026" s="26" t="s">
        <v>34</v>
      </c>
      <c r="AD3026" s="26" t="s">
        <v>35</v>
      </c>
      <c r="AE3026" s="26" t="s">
        <v>23</v>
      </c>
      <c r="AF3026" s="26" t="s">
        <v>24</v>
      </c>
      <c r="AG3026" s="26">
        <v>9</v>
      </c>
      <c r="AH3026" s="26" t="s">
        <v>34</v>
      </c>
      <c r="AI3026" s="26" t="s">
        <v>26</v>
      </c>
      <c r="AJ3026" s="26">
        <v>6</v>
      </c>
      <c r="AK3026" s="26" t="s">
        <v>1984</v>
      </c>
      <c r="AL3026" s="26">
        <v>9011380381</v>
      </c>
      <c r="AM3026" s="26" t="s">
        <v>4</v>
      </c>
      <c r="AN3026" s="26">
        <v>5</v>
      </c>
      <c r="AO3026" s="26">
        <v>0</v>
      </c>
      <c r="AP3026" s="26" t="s">
        <v>28</v>
      </c>
      <c r="AT3026" s="26" t="str">
        <f>MID(AA3026,MIN(FIND({0,1,2,3,4,5,6,7,8,9},AA3026&amp;"0123456789″")),LEN(AA3026))</f>
        <v>510あ1788</v>
      </c>
      <c r="AU3026" s="26" t="str">
        <f t="shared" si="528"/>
        <v>1788</v>
      </c>
    </row>
    <row r="3027" spans="9:47" x14ac:dyDescent="0.2">
      <c r="I3027" s="26">
        <v>1855</v>
      </c>
      <c r="J3027" s="32" t="str">
        <f t="shared" si="520"/>
        <v/>
      </c>
      <c r="K3027" s="32" t="str">
        <f>IF(J3027="","",COUNTIF($J$2:J3027,"該当"))</f>
        <v/>
      </c>
      <c r="L3027" s="32" t="str">
        <f t="shared" si="529"/>
        <v>1855</v>
      </c>
      <c r="M3027" s="32" t="str">
        <f t="shared" si="521"/>
        <v/>
      </c>
      <c r="N3027" s="32" t="str">
        <f>IF(M3027="","",COUNTIF($M$2:M3027,"該当"))</f>
        <v/>
      </c>
      <c r="O3027" s="32" t="str">
        <f t="shared" si="522"/>
        <v>1855</v>
      </c>
      <c r="P3027" s="32" t="str">
        <f t="shared" si="523"/>
        <v/>
      </c>
      <c r="Q3027" s="32" t="str">
        <f>IF(P3027="","",COUNTIF($P$2:P3027,"該当"))</f>
        <v/>
      </c>
      <c r="R3027" s="32" t="str">
        <f t="shared" si="524"/>
        <v>1855</v>
      </c>
      <c r="S3027" s="32" t="str">
        <f t="shared" si="525"/>
        <v/>
      </c>
      <c r="T3027" s="32" t="str">
        <f>IF(S3027="","",COUNTIF($S$2:S3027,"該当"))</f>
        <v/>
      </c>
      <c r="U3027" s="32" t="str">
        <f t="shared" si="526"/>
        <v>1855</v>
      </c>
      <c r="V3027" s="32" t="str">
        <f t="shared" si="527"/>
        <v/>
      </c>
      <c r="W3027" s="32" t="str">
        <f>IF(V3027="","",COUNTIF($V$2:V3027,"該当"))</f>
        <v/>
      </c>
      <c r="X3027" s="32" t="str">
        <f t="shared" si="530"/>
        <v>1855</v>
      </c>
      <c r="Y3027" s="26">
        <v>985</v>
      </c>
      <c r="Z3027" s="26">
        <v>1855</v>
      </c>
      <c r="AA3027" s="26" t="s">
        <v>2045</v>
      </c>
      <c r="AB3027" s="26">
        <v>29</v>
      </c>
      <c r="AC3027" s="26" t="s">
        <v>34</v>
      </c>
      <c r="AD3027" s="26" t="s">
        <v>35</v>
      </c>
      <c r="AE3027" s="26" t="s">
        <v>23</v>
      </c>
      <c r="AF3027" s="26" t="s">
        <v>24</v>
      </c>
      <c r="AG3027" s="26">
        <v>9</v>
      </c>
      <c r="AH3027" s="26" t="s">
        <v>34</v>
      </c>
      <c r="AI3027" s="26" t="s">
        <v>26</v>
      </c>
      <c r="AJ3027" s="26">
        <v>6</v>
      </c>
      <c r="AK3027" s="26" t="s">
        <v>1984</v>
      </c>
      <c r="AL3027" s="26">
        <v>9011380381</v>
      </c>
      <c r="AM3027" s="26" t="s">
        <v>4</v>
      </c>
      <c r="AN3027" s="26">
        <v>5</v>
      </c>
      <c r="AO3027" s="26">
        <v>0</v>
      </c>
      <c r="AP3027" s="26" t="s">
        <v>28</v>
      </c>
      <c r="AT3027" s="26" t="str">
        <f>MID(AA3027,MIN(FIND({0,1,2,3,4,5,6,7,8,9},AA3027&amp;"0123456789″")),LEN(AA3027))</f>
        <v>510あ1855</v>
      </c>
      <c r="AU3027" s="26" t="str">
        <f t="shared" si="528"/>
        <v>1855</v>
      </c>
    </row>
    <row r="3028" spans="9:47" x14ac:dyDescent="0.2">
      <c r="I3028" s="26">
        <v>1866</v>
      </c>
      <c r="J3028" s="32" t="str">
        <f t="shared" si="520"/>
        <v/>
      </c>
      <c r="K3028" s="32" t="str">
        <f>IF(J3028="","",COUNTIF($J$2:J3028,"該当"))</f>
        <v/>
      </c>
      <c r="L3028" s="32" t="str">
        <f t="shared" si="529"/>
        <v>1866</v>
      </c>
      <c r="M3028" s="32" t="str">
        <f t="shared" si="521"/>
        <v/>
      </c>
      <c r="N3028" s="32" t="str">
        <f>IF(M3028="","",COUNTIF($M$2:M3028,"該当"))</f>
        <v/>
      </c>
      <c r="O3028" s="32" t="str">
        <f t="shared" si="522"/>
        <v>1866</v>
      </c>
      <c r="P3028" s="32" t="str">
        <f t="shared" si="523"/>
        <v/>
      </c>
      <c r="Q3028" s="32" t="str">
        <f>IF(P3028="","",COUNTIF($P$2:P3028,"該当"))</f>
        <v/>
      </c>
      <c r="R3028" s="32" t="str">
        <f t="shared" si="524"/>
        <v>1866</v>
      </c>
      <c r="S3028" s="32" t="str">
        <f t="shared" si="525"/>
        <v/>
      </c>
      <c r="T3028" s="32" t="str">
        <f>IF(S3028="","",COUNTIF($S$2:S3028,"該当"))</f>
        <v/>
      </c>
      <c r="U3028" s="32" t="str">
        <f t="shared" si="526"/>
        <v>1866</v>
      </c>
      <c r="V3028" s="32" t="str">
        <f t="shared" si="527"/>
        <v/>
      </c>
      <c r="W3028" s="32" t="str">
        <f>IF(V3028="","",COUNTIF($V$2:V3028,"該当"))</f>
        <v/>
      </c>
      <c r="X3028" s="32" t="str">
        <f t="shared" si="530"/>
        <v>1866</v>
      </c>
      <c r="Y3028" s="26">
        <v>996</v>
      </c>
      <c r="Z3028" s="26">
        <v>1866</v>
      </c>
      <c r="AA3028" s="26" t="s">
        <v>2047</v>
      </c>
      <c r="AB3028" s="26">
        <v>29</v>
      </c>
      <c r="AC3028" s="26" t="s">
        <v>34</v>
      </c>
      <c r="AD3028" s="26" t="s">
        <v>35</v>
      </c>
      <c r="AE3028" s="26" t="s">
        <v>23</v>
      </c>
      <c r="AF3028" s="26" t="s">
        <v>24</v>
      </c>
      <c r="AG3028" s="26">
        <v>9</v>
      </c>
      <c r="AH3028" s="26" t="s">
        <v>34</v>
      </c>
      <c r="AI3028" s="26" t="s">
        <v>26</v>
      </c>
      <c r="AJ3028" s="26">
        <v>6</v>
      </c>
      <c r="AK3028" s="26" t="s">
        <v>1984</v>
      </c>
      <c r="AL3028" s="26">
        <v>9011380383</v>
      </c>
      <c r="AM3028" s="26" t="s">
        <v>4</v>
      </c>
      <c r="AN3028" s="26">
        <v>5</v>
      </c>
      <c r="AO3028" s="26">
        <v>0</v>
      </c>
      <c r="AP3028" s="26" t="s">
        <v>28</v>
      </c>
      <c r="AT3028" s="26" t="str">
        <f>MID(AA3028,MIN(FIND({0,1,2,3,4,5,6,7,8,9},AA3028&amp;"0123456789″")),LEN(AA3028))</f>
        <v>530い1866</v>
      </c>
      <c r="AU3028" s="26" t="str">
        <f t="shared" si="528"/>
        <v>1866</v>
      </c>
    </row>
    <row r="3029" spans="9:47" x14ac:dyDescent="0.2">
      <c r="I3029" s="26">
        <v>1870</v>
      </c>
      <c r="J3029" s="32" t="str">
        <f t="shared" si="520"/>
        <v/>
      </c>
      <c r="K3029" s="32" t="str">
        <f>IF(J3029="","",COUNTIF($J$2:J3029,"該当"))</f>
        <v/>
      </c>
      <c r="L3029" s="32" t="str">
        <f t="shared" si="529"/>
        <v>1870</v>
      </c>
      <c r="M3029" s="32" t="str">
        <f t="shared" si="521"/>
        <v/>
      </c>
      <c r="N3029" s="32" t="str">
        <f>IF(M3029="","",COUNTIF($M$2:M3029,"該当"))</f>
        <v/>
      </c>
      <c r="O3029" s="32" t="str">
        <f t="shared" si="522"/>
        <v>1870</v>
      </c>
      <c r="P3029" s="32" t="str">
        <f t="shared" si="523"/>
        <v/>
      </c>
      <c r="Q3029" s="32" t="str">
        <f>IF(P3029="","",COUNTIF($P$2:P3029,"該当"))</f>
        <v/>
      </c>
      <c r="R3029" s="32" t="str">
        <f t="shared" si="524"/>
        <v>1870</v>
      </c>
      <c r="S3029" s="32" t="str">
        <f t="shared" si="525"/>
        <v/>
      </c>
      <c r="T3029" s="32" t="str">
        <f>IF(S3029="","",COUNTIF($S$2:S3029,"該当"))</f>
        <v/>
      </c>
      <c r="U3029" s="32" t="str">
        <f t="shared" si="526"/>
        <v>1870</v>
      </c>
      <c r="V3029" s="32" t="str">
        <f t="shared" si="527"/>
        <v/>
      </c>
      <c r="W3029" s="32" t="str">
        <f>IF(V3029="","",COUNTIF($V$2:V3029,"該当"))</f>
        <v/>
      </c>
      <c r="X3029" s="32" t="str">
        <f t="shared" si="530"/>
        <v>1870</v>
      </c>
      <c r="Y3029" s="26">
        <v>1000</v>
      </c>
      <c r="Z3029" s="26">
        <v>1870</v>
      </c>
      <c r="AA3029" s="26" t="s">
        <v>2049</v>
      </c>
      <c r="AB3029" s="26">
        <v>29</v>
      </c>
      <c r="AC3029" s="26" t="s">
        <v>34</v>
      </c>
      <c r="AD3029" s="26" t="s">
        <v>35</v>
      </c>
      <c r="AE3029" s="26" t="s">
        <v>23</v>
      </c>
      <c r="AF3029" s="26" t="s">
        <v>24</v>
      </c>
      <c r="AG3029" s="26">
        <v>9</v>
      </c>
      <c r="AH3029" s="26" t="s">
        <v>34</v>
      </c>
      <c r="AI3029" s="26" t="s">
        <v>26</v>
      </c>
      <c r="AJ3029" s="26">
        <v>6</v>
      </c>
      <c r="AK3029" s="26" t="s">
        <v>1984</v>
      </c>
      <c r="AL3029" s="26">
        <v>9011380382</v>
      </c>
      <c r="AM3029" s="26" t="s">
        <v>4</v>
      </c>
      <c r="AN3029" s="26">
        <v>5</v>
      </c>
      <c r="AO3029" s="26">
        <v>0</v>
      </c>
      <c r="AP3029" s="26" t="s">
        <v>28</v>
      </c>
      <c r="AT3029" s="26" t="str">
        <f>MID(AA3029,MIN(FIND({0,1,2,3,4,5,6,7,8,9},AA3029&amp;"0123456789″")),LEN(AA3029))</f>
        <v>510あ1870</v>
      </c>
      <c r="AU3029" s="26" t="str">
        <f t="shared" si="528"/>
        <v>1870</v>
      </c>
    </row>
    <row r="3030" spans="9:47" x14ac:dyDescent="0.2">
      <c r="I3030" s="26">
        <v>1879</v>
      </c>
      <c r="J3030" s="32" t="str">
        <f t="shared" si="520"/>
        <v/>
      </c>
      <c r="K3030" s="32" t="str">
        <f>IF(J3030="","",COUNTIF($J$2:J3030,"該当"))</f>
        <v/>
      </c>
      <c r="L3030" s="32" t="str">
        <f t="shared" si="529"/>
        <v>1879</v>
      </c>
      <c r="M3030" s="32" t="str">
        <f t="shared" si="521"/>
        <v/>
      </c>
      <c r="N3030" s="32" t="str">
        <f>IF(M3030="","",COUNTIF($M$2:M3030,"該当"))</f>
        <v/>
      </c>
      <c r="O3030" s="32" t="str">
        <f t="shared" si="522"/>
        <v>1879</v>
      </c>
      <c r="P3030" s="32" t="str">
        <f t="shared" si="523"/>
        <v/>
      </c>
      <c r="Q3030" s="32" t="str">
        <f>IF(P3030="","",COUNTIF($P$2:P3030,"該当"))</f>
        <v/>
      </c>
      <c r="R3030" s="32" t="str">
        <f t="shared" si="524"/>
        <v>1879</v>
      </c>
      <c r="S3030" s="32" t="str">
        <f t="shared" si="525"/>
        <v/>
      </c>
      <c r="T3030" s="32" t="str">
        <f>IF(S3030="","",COUNTIF($S$2:S3030,"該当"))</f>
        <v/>
      </c>
      <c r="U3030" s="32" t="str">
        <f t="shared" si="526"/>
        <v>1879</v>
      </c>
      <c r="V3030" s="32" t="str">
        <f t="shared" si="527"/>
        <v/>
      </c>
      <c r="W3030" s="32" t="str">
        <f>IF(V3030="","",COUNTIF($V$2:V3030,"該当"))</f>
        <v/>
      </c>
      <c r="X3030" s="32" t="str">
        <f t="shared" si="530"/>
        <v>1879</v>
      </c>
      <c r="Y3030" s="26">
        <v>1007</v>
      </c>
      <c r="Z3030" s="26">
        <v>1879</v>
      </c>
      <c r="AA3030" s="26" t="s">
        <v>2051</v>
      </c>
      <c r="AB3030" s="26">
        <v>29</v>
      </c>
      <c r="AC3030" s="26" t="s">
        <v>34</v>
      </c>
      <c r="AD3030" s="26" t="s">
        <v>35</v>
      </c>
      <c r="AE3030" s="26" t="s">
        <v>23</v>
      </c>
      <c r="AF3030" s="26" t="s">
        <v>24</v>
      </c>
      <c r="AG3030" s="26">
        <v>9</v>
      </c>
      <c r="AH3030" s="26" t="s">
        <v>34</v>
      </c>
      <c r="AI3030" s="26" t="s">
        <v>26</v>
      </c>
      <c r="AJ3030" s="26">
        <v>6</v>
      </c>
      <c r="AK3030" s="26" t="s">
        <v>1984</v>
      </c>
      <c r="AL3030" s="26">
        <v>9011380381</v>
      </c>
      <c r="AM3030" s="26" t="s">
        <v>4</v>
      </c>
      <c r="AN3030" s="26">
        <v>5</v>
      </c>
      <c r="AO3030" s="26">
        <v>0</v>
      </c>
      <c r="AP3030" s="26" t="s">
        <v>28</v>
      </c>
      <c r="AT3030" s="26" t="str">
        <f>MID(AA3030,MIN(FIND({0,1,2,3,4,5,6,7,8,9},AA3030&amp;"0123456789″")),LEN(AA3030))</f>
        <v>510あ1879</v>
      </c>
      <c r="AU3030" s="26" t="str">
        <f t="shared" si="528"/>
        <v>1879</v>
      </c>
    </row>
    <row r="3031" spans="9:47" x14ac:dyDescent="0.2">
      <c r="I3031" s="26">
        <v>1882</v>
      </c>
      <c r="J3031" s="32" t="str">
        <f t="shared" si="520"/>
        <v/>
      </c>
      <c r="K3031" s="32" t="str">
        <f>IF(J3031="","",COUNTIF($J$2:J3031,"該当"))</f>
        <v/>
      </c>
      <c r="L3031" s="32" t="str">
        <f t="shared" si="529"/>
        <v>1882</v>
      </c>
      <c r="M3031" s="32" t="str">
        <f t="shared" si="521"/>
        <v/>
      </c>
      <c r="N3031" s="32" t="str">
        <f>IF(M3031="","",COUNTIF($M$2:M3031,"該当"))</f>
        <v/>
      </c>
      <c r="O3031" s="32" t="str">
        <f t="shared" si="522"/>
        <v>1882</v>
      </c>
      <c r="P3031" s="32" t="str">
        <f t="shared" si="523"/>
        <v/>
      </c>
      <c r="Q3031" s="32" t="str">
        <f>IF(P3031="","",COUNTIF($P$2:P3031,"該当"))</f>
        <v/>
      </c>
      <c r="R3031" s="32" t="str">
        <f t="shared" si="524"/>
        <v>1882</v>
      </c>
      <c r="S3031" s="32" t="str">
        <f t="shared" si="525"/>
        <v/>
      </c>
      <c r="T3031" s="32" t="str">
        <f>IF(S3031="","",COUNTIF($S$2:S3031,"該当"))</f>
        <v/>
      </c>
      <c r="U3031" s="32" t="str">
        <f t="shared" si="526"/>
        <v>1882</v>
      </c>
      <c r="V3031" s="32" t="str">
        <f t="shared" si="527"/>
        <v/>
      </c>
      <c r="W3031" s="32" t="str">
        <f>IF(V3031="","",COUNTIF($V$2:V3031,"該当"))</f>
        <v/>
      </c>
      <c r="X3031" s="32" t="str">
        <f t="shared" si="530"/>
        <v>1882</v>
      </c>
      <c r="Y3031" s="26">
        <v>1009</v>
      </c>
      <c r="Z3031" s="26">
        <v>1882</v>
      </c>
      <c r="AA3031" s="26" t="s">
        <v>2052</v>
      </c>
      <c r="AB3031" s="26">
        <v>29</v>
      </c>
      <c r="AC3031" s="26" t="s">
        <v>34</v>
      </c>
      <c r="AD3031" s="26" t="s">
        <v>35</v>
      </c>
      <c r="AE3031" s="26" t="s">
        <v>23</v>
      </c>
      <c r="AF3031" s="26" t="s">
        <v>24</v>
      </c>
      <c r="AG3031" s="26">
        <v>9</v>
      </c>
      <c r="AH3031" s="26" t="s">
        <v>34</v>
      </c>
      <c r="AI3031" s="26" t="s">
        <v>26</v>
      </c>
      <c r="AJ3031" s="26">
        <v>6</v>
      </c>
      <c r="AK3031" s="26" t="s">
        <v>1984</v>
      </c>
      <c r="AL3031" s="26">
        <v>9011380381</v>
      </c>
      <c r="AM3031" s="26" t="s">
        <v>4</v>
      </c>
      <c r="AN3031" s="26">
        <v>5</v>
      </c>
      <c r="AO3031" s="26">
        <v>0</v>
      </c>
      <c r="AP3031" s="26" t="s">
        <v>28</v>
      </c>
      <c r="AT3031" s="26" t="str">
        <f>MID(AA3031,MIN(FIND({0,1,2,3,4,5,6,7,8,9},AA3031&amp;"0123456789″")),LEN(AA3031))</f>
        <v>530い1882</v>
      </c>
      <c r="AU3031" s="26" t="str">
        <f t="shared" si="528"/>
        <v>1882</v>
      </c>
    </row>
    <row r="3032" spans="9:47" x14ac:dyDescent="0.2">
      <c r="I3032" s="26">
        <v>1886</v>
      </c>
      <c r="J3032" s="32" t="str">
        <f t="shared" si="520"/>
        <v/>
      </c>
      <c r="K3032" s="32" t="str">
        <f>IF(J3032="","",COUNTIF($J$2:J3032,"該当"))</f>
        <v/>
      </c>
      <c r="L3032" s="32" t="str">
        <f t="shared" si="529"/>
        <v>1886</v>
      </c>
      <c r="M3032" s="32" t="str">
        <f t="shared" si="521"/>
        <v/>
      </c>
      <c r="N3032" s="32" t="str">
        <f>IF(M3032="","",COUNTIF($M$2:M3032,"該当"))</f>
        <v/>
      </c>
      <c r="O3032" s="32" t="str">
        <f t="shared" si="522"/>
        <v>1886</v>
      </c>
      <c r="P3032" s="32" t="str">
        <f t="shared" si="523"/>
        <v/>
      </c>
      <c r="Q3032" s="32" t="str">
        <f>IF(P3032="","",COUNTIF($P$2:P3032,"該当"))</f>
        <v/>
      </c>
      <c r="R3032" s="32" t="str">
        <f t="shared" si="524"/>
        <v>1886</v>
      </c>
      <c r="S3032" s="32" t="str">
        <f t="shared" si="525"/>
        <v/>
      </c>
      <c r="T3032" s="32" t="str">
        <f>IF(S3032="","",COUNTIF($S$2:S3032,"該当"))</f>
        <v/>
      </c>
      <c r="U3032" s="32" t="str">
        <f t="shared" si="526"/>
        <v>1886</v>
      </c>
      <c r="V3032" s="32" t="str">
        <f t="shared" si="527"/>
        <v/>
      </c>
      <c r="W3032" s="32" t="str">
        <f>IF(V3032="","",COUNTIF($V$2:V3032,"該当"))</f>
        <v/>
      </c>
      <c r="X3032" s="32" t="str">
        <f t="shared" si="530"/>
        <v>1886</v>
      </c>
      <c r="Y3032" s="26">
        <v>1013</v>
      </c>
      <c r="Z3032" s="26">
        <v>1886</v>
      </c>
      <c r="AA3032" s="26" t="s">
        <v>2055</v>
      </c>
      <c r="AB3032" s="26">
        <v>29</v>
      </c>
      <c r="AC3032" s="26" t="s">
        <v>34</v>
      </c>
      <c r="AD3032" s="26" t="s">
        <v>35</v>
      </c>
      <c r="AE3032" s="26" t="s">
        <v>23</v>
      </c>
      <c r="AF3032" s="26" t="s">
        <v>24</v>
      </c>
      <c r="AG3032" s="26">
        <v>9</v>
      </c>
      <c r="AH3032" s="26" t="s">
        <v>34</v>
      </c>
      <c r="AI3032" s="26" t="s">
        <v>26</v>
      </c>
      <c r="AJ3032" s="26">
        <v>6</v>
      </c>
      <c r="AK3032" s="26" t="s">
        <v>1984</v>
      </c>
      <c r="AL3032" s="26">
        <v>9011380382</v>
      </c>
      <c r="AM3032" s="26" t="s">
        <v>4</v>
      </c>
      <c r="AN3032" s="26">
        <v>5</v>
      </c>
      <c r="AO3032" s="26">
        <v>0</v>
      </c>
      <c r="AP3032" s="26" t="s">
        <v>28</v>
      </c>
      <c r="AT3032" s="26" t="str">
        <f>MID(AA3032,MIN(FIND({0,1,2,3,4,5,6,7,8,9},AA3032&amp;"0123456789″")),LEN(AA3032))</f>
        <v>510あ1886</v>
      </c>
      <c r="AU3032" s="26" t="str">
        <f t="shared" si="528"/>
        <v>1886</v>
      </c>
    </row>
    <row r="3033" spans="9:47" x14ac:dyDescent="0.2">
      <c r="I3033" s="26">
        <v>1906</v>
      </c>
      <c r="J3033" s="32" t="str">
        <f t="shared" si="520"/>
        <v/>
      </c>
      <c r="K3033" s="32" t="str">
        <f>IF(J3033="","",COUNTIF($J$2:J3033,"該当"))</f>
        <v/>
      </c>
      <c r="L3033" s="32" t="str">
        <f t="shared" si="529"/>
        <v>1906</v>
      </c>
      <c r="M3033" s="32" t="str">
        <f t="shared" si="521"/>
        <v/>
      </c>
      <c r="N3033" s="32" t="str">
        <f>IF(M3033="","",COUNTIF($M$2:M3033,"該当"))</f>
        <v/>
      </c>
      <c r="O3033" s="32" t="str">
        <f t="shared" si="522"/>
        <v>1906</v>
      </c>
      <c r="P3033" s="32" t="str">
        <f t="shared" si="523"/>
        <v/>
      </c>
      <c r="Q3033" s="32" t="str">
        <f>IF(P3033="","",COUNTIF($P$2:P3033,"該当"))</f>
        <v/>
      </c>
      <c r="R3033" s="32" t="str">
        <f t="shared" si="524"/>
        <v>1906</v>
      </c>
      <c r="S3033" s="32" t="str">
        <f t="shared" si="525"/>
        <v/>
      </c>
      <c r="T3033" s="32" t="str">
        <f>IF(S3033="","",COUNTIF($S$2:S3033,"該当"))</f>
        <v/>
      </c>
      <c r="U3033" s="32" t="str">
        <f t="shared" si="526"/>
        <v>1906</v>
      </c>
      <c r="V3033" s="32" t="str">
        <f t="shared" si="527"/>
        <v/>
      </c>
      <c r="W3033" s="32" t="str">
        <f>IF(V3033="","",COUNTIF($V$2:V3033,"該当"))</f>
        <v/>
      </c>
      <c r="X3033" s="32" t="str">
        <f t="shared" si="530"/>
        <v>1906</v>
      </c>
      <c r="Y3033" s="26">
        <v>1030</v>
      </c>
      <c r="Z3033" s="26">
        <v>1906</v>
      </c>
      <c r="AA3033" s="26" t="s">
        <v>2056</v>
      </c>
      <c r="AB3033" s="26">
        <v>29</v>
      </c>
      <c r="AC3033" s="26" t="s">
        <v>34</v>
      </c>
      <c r="AD3033" s="26" t="s">
        <v>35</v>
      </c>
      <c r="AE3033" s="26" t="s">
        <v>23</v>
      </c>
      <c r="AF3033" s="26" t="s">
        <v>24</v>
      </c>
      <c r="AG3033" s="26">
        <v>9</v>
      </c>
      <c r="AH3033" s="26" t="s">
        <v>34</v>
      </c>
      <c r="AI3033" s="26" t="s">
        <v>26</v>
      </c>
      <c r="AJ3033" s="26">
        <v>6</v>
      </c>
      <c r="AK3033" s="26" t="s">
        <v>1984</v>
      </c>
      <c r="AL3033" s="26">
        <v>9011380381</v>
      </c>
      <c r="AM3033" s="26" t="s">
        <v>4</v>
      </c>
      <c r="AN3033" s="26">
        <v>5</v>
      </c>
      <c r="AO3033" s="26">
        <v>0</v>
      </c>
      <c r="AP3033" s="26" t="s">
        <v>28</v>
      </c>
      <c r="AT3033" s="26" t="str">
        <f>MID(AA3033,MIN(FIND({0,1,2,3,4,5,6,7,8,9},AA3033&amp;"0123456789″")),LEN(AA3033))</f>
        <v>510あ1906</v>
      </c>
      <c r="AU3033" s="26" t="str">
        <f t="shared" si="528"/>
        <v>1906</v>
      </c>
    </row>
    <row r="3034" spans="9:47" x14ac:dyDescent="0.2">
      <c r="I3034" s="26">
        <v>1922</v>
      </c>
      <c r="J3034" s="32" t="str">
        <f t="shared" si="520"/>
        <v/>
      </c>
      <c r="K3034" s="32" t="str">
        <f>IF(J3034="","",COUNTIF($J$2:J3034,"該当"))</f>
        <v/>
      </c>
      <c r="L3034" s="32" t="str">
        <f t="shared" si="529"/>
        <v>1922</v>
      </c>
      <c r="M3034" s="32" t="str">
        <f t="shared" si="521"/>
        <v/>
      </c>
      <c r="N3034" s="32" t="str">
        <f>IF(M3034="","",COUNTIF($M$2:M3034,"該当"))</f>
        <v/>
      </c>
      <c r="O3034" s="32" t="str">
        <f t="shared" si="522"/>
        <v>1922</v>
      </c>
      <c r="P3034" s="32" t="str">
        <f t="shared" si="523"/>
        <v/>
      </c>
      <c r="Q3034" s="32" t="str">
        <f>IF(P3034="","",COUNTIF($P$2:P3034,"該当"))</f>
        <v/>
      </c>
      <c r="R3034" s="32" t="str">
        <f t="shared" si="524"/>
        <v>1922</v>
      </c>
      <c r="S3034" s="32" t="str">
        <f t="shared" si="525"/>
        <v/>
      </c>
      <c r="T3034" s="32" t="str">
        <f>IF(S3034="","",COUNTIF($S$2:S3034,"該当"))</f>
        <v/>
      </c>
      <c r="U3034" s="32" t="str">
        <f t="shared" si="526"/>
        <v>1922</v>
      </c>
      <c r="V3034" s="32" t="str">
        <f t="shared" si="527"/>
        <v/>
      </c>
      <c r="W3034" s="32" t="str">
        <f>IF(V3034="","",COUNTIF($V$2:V3034,"該当"))</f>
        <v/>
      </c>
      <c r="X3034" s="32" t="str">
        <f t="shared" si="530"/>
        <v>1922</v>
      </c>
      <c r="Y3034" s="26">
        <v>1048</v>
      </c>
      <c r="Z3034" s="26">
        <v>1922</v>
      </c>
      <c r="AA3034" s="26" t="s">
        <v>2058</v>
      </c>
      <c r="AB3034" s="26">
        <v>29</v>
      </c>
      <c r="AC3034" s="26" t="s">
        <v>34</v>
      </c>
      <c r="AD3034" s="26" t="s">
        <v>35</v>
      </c>
      <c r="AE3034" s="26" t="s">
        <v>23</v>
      </c>
      <c r="AF3034" s="26" t="s">
        <v>24</v>
      </c>
      <c r="AG3034" s="26">
        <v>9</v>
      </c>
      <c r="AH3034" s="26" t="s">
        <v>34</v>
      </c>
      <c r="AI3034" s="26" t="s">
        <v>26</v>
      </c>
      <c r="AJ3034" s="26">
        <v>6</v>
      </c>
      <c r="AK3034" s="26" t="s">
        <v>1984</v>
      </c>
      <c r="AL3034" s="26">
        <v>9011380382</v>
      </c>
      <c r="AM3034" s="26" t="s">
        <v>4</v>
      </c>
      <c r="AN3034" s="26">
        <v>5</v>
      </c>
      <c r="AO3034" s="26">
        <v>0</v>
      </c>
      <c r="AP3034" s="26" t="s">
        <v>28</v>
      </c>
      <c r="AT3034" s="26" t="str">
        <f>MID(AA3034,MIN(FIND({0,1,2,3,4,5,6,7,8,9},AA3034&amp;"0123456789″")),LEN(AA3034))</f>
        <v>530い1922</v>
      </c>
      <c r="AU3034" s="26" t="str">
        <f t="shared" si="528"/>
        <v>1922</v>
      </c>
    </row>
    <row r="3035" spans="9:47" x14ac:dyDescent="0.2">
      <c r="I3035" s="26">
        <v>1941</v>
      </c>
      <c r="J3035" s="32" t="str">
        <f t="shared" si="520"/>
        <v/>
      </c>
      <c r="K3035" s="32" t="str">
        <f>IF(J3035="","",COUNTIF($J$2:J3035,"該当"))</f>
        <v/>
      </c>
      <c r="L3035" s="32" t="str">
        <f t="shared" si="529"/>
        <v>1941</v>
      </c>
      <c r="M3035" s="32" t="str">
        <f t="shared" si="521"/>
        <v/>
      </c>
      <c r="N3035" s="32" t="str">
        <f>IF(M3035="","",COUNTIF($M$2:M3035,"該当"))</f>
        <v/>
      </c>
      <c r="O3035" s="32" t="str">
        <f t="shared" si="522"/>
        <v>1941</v>
      </c>
      <c r="P3035" s="32" t="str">
        <f t="shared" si="523"/>
        <v/>
      </c>
      <c r="Q3035" s="32" t="str">
        <f>IF(P3035="","",COUNTIF($P$2:P3035,"該当"))</f>
        <v/>
      </c>
      <c r="R3035" s="32" t="str">
        <f t="shared" si="524"/>
        <v>1941</v>
      </c>
      <c r="S3035" s="32" t="str">
        <f t="shared" si="525"/>
        <v/>
      </c>
      <c r="T3035" s="32" t="str">
        <f>IF(S3035="","",COUNTIF($S$2:S3035,"該当"))</f>
        <v/>
      </c>
      <c r="U3035" s="32" t="str">
        <f t="shared" si="526"/>
        <v>1941</v>
      </c>
      <c r="V3035" s="32" t="str">
        <f t="shared" si="527"/>
        <v/>
      </c>
      <c r="W3035" s="32" t="str">
        <f>IF(V3035="","",COUNTIF($V$2:V3035,"該当"))</f>
        <v/>
      </c>
      <c r="X3035" s="32" t="str">
        <f t="shared" si="530"/>
        <v>1941</v>
      </c>
      <c r="Y3035" s="26">
        <v>1066</v>
      </c>
      <c r="Z3035" s="26">
        <v>1941</v>
      </c>
      <c r="AA3035" s="26" t="s">
        <v>2059</v>
      </c>
      <c r="AB3035" s="26">
        <v>29</v>
      </c>
      <c r="AC3035" s="26" t="s">
        <v>34</v>
      </c>
      <c r="AD3035" s="26" t="s">
        <v>35</v>
      </c>
      <c r="AE3035" s="26" t="s">
        <v>23</v>
      </c>
      <c r="AF3035" s="26" t="s">
        <v>24</v>
      </c>
      <c r="AG3035" s="26">
        <v>9</v>
      </c>
      <c r="AH3035" s="26" t="s">
        <v>34</v>
      </c>
      <c r="AI3035" s="26" t="s">
        <v>26</v>
      </c>
      <c r="AJ3035" s="26">
        <v>6</v>
      </c>
      <c r="AK3035" s="26" t="s">
        <v>1984</v>
      </c>
      <c r="AL3035" s="26">
        <v>9011380381</v>
      </c>
      <c r="AM3035" s="26" t="s">
        <v>4</v>
      </c>
      <c r="AN3035" s="26">
        <v>5</v>
      </c>
      <c r="AO3035" s="26">
        <v>0</v>
      </c>
      <c r="AP3035" s="26" t="s">
        <v>28</v>
      </c>
      <c r="AT3035" s="26" t="str">
        <f>MID(AA3035,MIN(FIND({0,1,2,3,4,5,6,7,8,9},AA3035&amp;"0123456789″")),LEN(AA3035))</f>
        <v>530い1941</v>
      </c>
      <c r="AU3035" s="26" t="str">
        <f t="shared" si="528"/>
        <v>1941</v>
      </c>
    </row>
    <row r="3036" spans="9:47" x14ac:dyDescent="0.2">
      <c r="I3036" s="26">
        <v>1942</v>
      </c>
      <c r="J3036" s="32" t="str">
        <f t="shared" si="520"/>
        <v/>
      </c>
      <c r="K3036" s="32" t="str">
        <f>IF(J3036="","",COUNTIF($J$2:J3036,"該当"))</f>
        <v/>
      </c>
      <c r="L3036" s="32" t="str">
        <f t="shared" si="529"/>
        <v>1942</v>
      </c>
      <c r="M3036" s="32" t="str">
        <f t="shared" si="521"/>
        <v/>
      </c>
      <c r="N3036" s="32" t="str">
        <f>IF(M3036="","",COUNTIF($M$2:M3036,"該当"))</f>
        <v/>
      </c>
      <c r="O3036" s="32" t="str">
        <f t="shared" si="522"/>
        <v>1942</v>
      </c>
      <c r="P3036" s="32" t="str">
        <f t="shared" si="523"/>
        <v/>
      </c>
      <c r="Q3036" s="32" t="str">
        <f>IF(P3036="","",COUNTIF($P$2:P3036,"該当"))</f>
        <v/>
      </c>
      <c r="R3036" s="32" t="str">
        <f t="shared" si="524"/>
        <v>1942</v>
      </c>
      <c r="S3036" s="32" t="str">
        <f t="shared" si="525"/>
        <v/>
      </c>
      <c r="T3036" s="32" t="str">
        <f>IF(S3036="","",COUNTIF($S$2:S3036,"該当"))</f>
        <v/>
      </c>
      <c r="U3036" s="32" t="str">
        <f t="shared" si="526"/>
        <v>1942</v>
      </c>
      <c r="V3036" s="32" t="str">
        <f t="shared" si="527"/>
        <v/>
      </c>
      <c r="W3036" s="32" t="str">
        <f>IF(V3036="","",COUNTIF($V$2:V3036,"該当"))</f>
        <v/>
      </c>
      <c r="X3036" s="32" t="str">
        <f t="shared" si="530"/>
        <v>1942</v>
      </c>
      <c r="Y3036" s="26">
        <v>1067</v>
      </c>
      <c r="Z3036" s="26">
        <v>1942</v>
      </c>
      <c r="AA3036" s="26" t="s">
        <v>2060</v>
      </c>
      <c r="AB3036" s="26">
        <v>29</v>
      </c>
      <c r="AC3036" s="26" t="s">
        <v>34</v>
      </c>
      <c r="AD3036" s="26" t="s">
        <v>35</v>
      </c>
      <c r="AE3036" s="26" t="s">
        <v>23</v>
      </c>
      <c r="AF3036" s="26" t="s">
        <v>24</v>
      </c>
      <c r="AG3036" s="26">
        <v>9</v>
      </c>
      <c r="AH3036" s="26" t="s">
        <v>34</v>
      </c>
      <c r="AI3036" s="26" t="s">
        <v>26</v>
      </c>
      <c r="AJ3036" s="26">
        <v>6</v>
      </c>
      <c r="AK3036" s="26" t="s">
        <v>1984</v>
      </c>
      <c r="AL3036" s="26">
        <v>9011380381</v>
      </c>
      <c r="AM3036" s="26" t="s">
        <v>4</v>
      </c>
      <c r="AN3036" s="26">
        <v>5</v>
      </c>
      <c r="AO3036" s="26">
        <v>0</v>
      </c>
      <c r="AP3036" s="26" t="s">
        <v>28</v>
      </c>
      <c r="AT3036" s="26" t="str">
        <f>MID(AA3036,MIN(FIND({0,1,2,3,4,5,6,7,8,9},AA3036&amp;"0123456789″")),LEN(AA3036))</f>
        <v>530い1942</v>
      </c>
      <c r="AU3036" s="26" t="str">
        <f t="shared" si="528"/>
        <v>1942</v>
      </c>
    </row>
    <row r="3037" spans="9:47" x14ac:dyDescent="0.2">
      <c r="I3037" s="26">
        <v>2001</v>
      </c>
      <c r="J3037" s="32" t="str">
        <f t="shared" si="520"/>
        <v/>
      </c>
      <c r="K3037" s="32" t="str">
        <f>IF(J3037="","",COUNTIF($J$2:J3037,"該当"))</f>
        <v/>
      </c>
      <c r="L3037" s="32" t="str">
        <f t="shared" si="529"/>
        <v>2001</v>
      </c>
      <c r="M3037" s="32" t="str">
        <f t="shared" si="521"/>
        <v/>
      </c>
      <c r="N3037" s="32" t="str">
        <f>IF(M3037="","",COUNTIF($M$2:M3037,"該当"))</f>
        <v/>
      </c>
      <c r="O3037" s="32" t="str">
        <f t="shared" si="522"/>
        <v>2001</v>
      </c>
      <c r="P3037" s="32" t="str">
        <f t="shared" si="523"/>
        <v/>
      </c>
      <c r="Q3037" s="32" t="str">
        <f>IF(P3037="","",COUNTIF($P$2:P3037,"該当"))</f>
        <v/>
      </c>
      <c r="R3037" s="32" t="str">
        <f t="shared" si="524"/>
        <v>2001</v>
      </c>
      <c r="S3037" s="32" t="str">
        <f t="shared" si="525"/>
        <v/>
      </c>
      <c r="T3037" s="32" t="str">
        <f>IF(S3037="","",COUNTIF($S$2:S3037,"該当"))</f>
        <v/>
      </c>
      <c r="U3037" s="32" t="str">
        <f t="shared" si="526"/>
        <v>2001</v>
      </c>
      <c r="V3037" s="32" t="str">
        <f t="shared" si="527"/>
        <v/>
      </c>
      <c r="W3037" s="32" t="str">
        <f>IF(V3037="","",COUNTIF($V$2:V3037,"該当"))</f>
        <v/>
      </c>
      <c r="X3037" s="32" t="str">
        <f t="shared" si="530"/>
        <v>2001</v>
      </c>
      <c r="Y3037" s="26">
        <v>1166</v>
      </c>
      <c r="Z3037" s="26">
        <v>2001</v>
      </c>
      <c r="AA3037" s="26" t="s">
        <v>2062</v>
      </c>
      <c r="AB3037" s="26">
        <v>29</v>
      </c>
      <c r="AC3037" s="26" t="s">
        <v>34</v>
      </c>
      <c r="AD3037" s="26" t="s">
        <v>35</v>
      </c>
      <c r="AE3037" s="26" t="s">
        <v>23</v>
      </c>
      <c r="AF3037" s="26" t="s">
        <v>24</v>
      </c>
      <c r="AG3037" s="26">
        <v>9</v>
      </c>
      <c r="AH3037" s="26" t="s">
        <v>34</v>
      </c>
      <c r="AI3037" s="26" t="s">
        <v>26</v>
      </c>
      <c r="AJ3037" s="26">
        <v>6</v>
      </c>
      <c r="AK3037" s="26" t="s">
        <v>1984</v>
      </c>
      <c r="AL3037" s="26">
        <v>9011380382</v>
      </c>
      <c r="AM3037" s="26" t="s">
        <v>4</v>
      </c>
      <c r="AN3037" s="26">
        <v>5</v>
      </c>
      <c r="AO3037" s="26">
        <v>0</v>
      </c>
      <c r="AP3037" s="26" t="s">
        <v>28</v>
      </c>
      <c r="AT3037" s="26" t="str">
        <f>MID(AA3037,MIN(FIND({0,1,2,3,4,5,6,7,8,9},AA3037&amp;"0123456789″")),LEN(AA3037))</f>
        <v>510あ2001</v>
      </c>
      <c r="AU3037" s="26" t="str">
        <f t="shared" si="528"/>
        <v>2001</v>
      </c>
    </row>
    <row r="3038" spans="9:47" x14ac:dyDescent="0.2">
      <c r="I3038" s="26">
        <v>2070</v>
      </c>
      <c r="J3038" s="32" t="str">
        <f t="shared" si="520"/>
        <v/>
      </c>
      <c r="K3038" s="32" t="str">
        <f>IF(J3038="","",COUNTIF($J$2:J3038,"該当"))</f>
        <v/>
      </c>
      <c r="L3038" s="32" t="str">
        <f t="shared" si="529"/>
        <v>2070</v>
      </c>
      <c r="M3038" s="32" t="str">
        <f t="shared" si="521"/>
        <v/>
      </c>
      <c r="N3038" s="32" t="str">
        <f>IF(M3038="","",COUNTIF($M$2:M3038,"該当"))</f>
        <v/>
      </c>
      <c r="O3038" s="32" t="str">
        <f t="shared" si="522"/>
        <v>2070</v>
      </c>
      <c r="P3038" s="32" t="str">
        <f t="shared" si="523"/>
        <v/>
      </c>
      <c r="Q3038" s="32" t="str">
        <f>IF(P3038="","",COUNTIF($P$2:P3038,"該当"))</f>
        <v/>
      </c>
      <c r="R3038" s="32" t="str">
        <f t="shared" si="524"/>
        <v>2070</v>
      </c>
      <c r="S3038" s="32" t="str">
        <f t="shared" si="525"/>
        <v/>
      </c>
      <c r="T3038" s="32" t="str">
        <f>IF(S3038="","",COUNTIF($S$2:S3038,"該当"))</f>
        <v/>
      </c>
      <c r="U3038" s="32" t="str">
        <f t="shared" si="526"/>
        <v>2070</v>
      </c>
      <c r="V3038" s="32" t="str">
        <f t="shared" si="527"/>
        <v/>
      </c>
      <c r="W3038" s="32" t="str">
        <f>IF(V3038="","",COUNTIF($V$2:V3038,"該当"))</f>
        <v/>
      </c>
      <c r="X3038" s="32" t="str">
        <f t="shared" si="530"/>
        <v>2070</v>
      </c>
      <c r="Y3038" s="26">
        <v>1146</v>
      </c>
      <c r="Z3038" s="26">
        <v>2070</v>
      </c>
      <c r="AA3038" s="26" t="s">
        <v>2063</v>
      </c>
      <c r="AB3038" s="26">
        <v>29</v>
      </c>
      <c r="AC3038" s="26" t="s">
        <v>34</v>
      </c>
      <c r="AD3038" s="26" t="s">
        <v>35</v>
      </c>
      <c r="AE3038" s="26" t="s">
        <v>23</v>
      </c>
      <c r="AF3038" s="26" t="s">
        <v>24</v>
      </c>
      <c r="AG3038" s="26">
        <v>9</v>
      </c>
      <c r="AH3038" s="26" t="s">
        <v>34</v>
      </c>
      <c r="AI3038" s="26" t="s">
        <v>26</v>
      </c>
      <c r="AJ3038" s="26">
        <v>6</v>
      </c>
      <c r="AK3038" s="26" t="s">
        <v>1984</v>
      </c>
      <c r="AL3038" s="26">
        <v>9011380382</v>
      </c>
      <c r="AM3038" s="26" t="s">
        <v>4</v>
      </c>
      <c r="AN3038" s="26">
        <v>5</v>
      </c>
      <c r="AO3038" s="26">
        <v>0</v>
      </c>
      <c r="AP3038" s="26" t="s">
        <v>28</v>
      </c>
      <c r="AT3038" s="26" t="str">
        <f>MID(AA3038,MIN(FIND({0,1,2,3,4,5,6,7,8,9},AA3038&amp;"0123456789″")),LEN(AA3038))</f>
        <v>510あ2070</v>
      </c>
      <c r="AU3038" s="26" t="str">
        <f t="shared" si="528"/>
        <v>2070</v>
      </c>
    </row>
    <row r="3039" spans="9:47" x14ac:dyDescent="0.2">
      <c r="I3039" s="26">
        <v>2074</v>
      </c>
      <c r="J3039" s="32" t="str">
        <f t="shared" si="520"/>
        <v/>
      </c>
      <c r="K3039" s="32" t="str">
        <f>IF(J3039="","",COUNTIF($J$2:J3039,"該当"))</f>
        <v/>
      </c>
      <c r="L3039" s="32" t="str">
        <f t="shared" si="529"/>
        <v>2074</v>
      </c>
      <c r="M3039" s="32" t="str">
        <f t="shared" si="521"/>
        <v/>
      </c>
      <c r="N3039" s="32" t="str">
        <f>IF(M3039="","",COUNTIF($M$2:M3039,"該当"))</f>
        <v/>
      </c>
      <c r="O3039" s="32" t="str">
        <f t="shared" si="522"/>
        <v>2074</v>
      </c>
      <c r="P3039" s="32" t="str">
        <f t="shared" si="523"/>
        <v/>
      </c>
      <c r="Q3039" s="32" t="str">
        <f>IF(P3039="","",COUNTIF($P$2:P3039,"該当"))</f>
        <v/>
      </c>
      <c r="R3039" s="32" t="str">
        <f t="shared" si="524"/>
        <v>2074</v>
      </c>
      <c r="S3039" s="32" t="str">
        <f t="shared" si="525"/>
        <v/>
      </c>
      <c r="T3039" s="32" t="str">
        <f>IF(S3039="","",COUNTIF($S$2:S3039,"該当"))</f>
        <v/>
      </c>
      <c r="U3039" s="32" t="str">
        <f t="shared" si="526"/>
        <v>2074</v>
      </c>
      <c r="V3039" s="32" t="str">
        <f t="shared" si="527"/>
        <v/>
      </c>
      <c r="W3039" s="32" t="str">
        <f>IF(V3039="","",COUNTIF($V$2:V3039,"該当"))</f>
        <v/>
      </c>
      <c r="X3039" s="32" t="str">
        <f t="shared" si="530"/>
        <v>2074</v>
      </c>
      <c r="Y3039" s="26">
        <v>1148</v>
      </c>
      <c r="Z3039" s="26">
        <v>2074</v>
      </c>
      <c r="AA3039" s="26" t="s">
        <v>2064</v>
      </c>
      <c r="AB3039" s="26">
        <v>29</v>
      </c>
      <c r="AC3039" s="26" t="s">
        <v>34</v>
      </c>
      <c r="AD3039" s="26" t="s">
        <v>35</v>
      </c>
      <c r="AE3039" s="26" t="s">
        <v>23</v>
      </c>
      <c r="AF3039" s="26" t="s">
        <v>24</v>
      </c>
      <c r="AG3039" s="26">
        <v>9</v>
      </c>
      <c r="AH3039" s="26" t="s">
        <v>34</v>
      </c>
      <c r="AI3039" s="26" t="s">
        <v>26</v>
      </c>
      <c r="AJ3039" s="26">
        <v>6</v>
      </c>
      <c r="AK3039" s="26" t="s">
        <v>1984</v>
      </c>
      <c r="AL3039" s="26">
        <v>9011380381</v>
      </c>
      <c r="AM3039" s="26" t="s">
        <v>4</v>
      </c>
      <c r="AN3039" s="26">
        <v>5</v>
      </c>
      <c r="AO3039" s="26">
        <v>0</v>
      </c>
      <c r="AP3039" s="26" t="s">
        <v>28</v>
      </c>
      <c r="AT3039" s="26" t="str">
        <f>MID(AA3039,MIN(FIND({0,1,2,3,4,5,6,7,8,9},AA3039&amp;"0123456789″")),LEN(AA3039))</f>
        <v>510あ2074</v>
      </c>
      <c r="AU3039" s="26" t="str">
        <f t="shared" si="528"/>
        <v>2074</v>
      </c>
    </row>
    <row r="3040" spans="9:47" x14ac:dyDescent="0.2">
      <c r="I3040" s="26">
        <v>2080</v>
      </c>
      <c r="J3040" s="32" t="str">
        <f t="shared" si="520"/>
        <v/>
      </c>
      <c r="K3040" s="32" t="str">
        <f>IF(J3040="","",COUNTIF($J$2:J3040,"該当"))</f>
        <v/>
      </c>
      <c r="L3040" s="32" t="str">
        <f t="shared" si="529"/>
        <v>2080</v>
      </c>
      <c r="M3040" s="32" t="str">
        <f t="shared" si="521"/>
        <v/>
      </c>
      <c r="N3040" s="32" t="str">
        <f>IF(M3040="","",COUNTIF($M$2:M3040,"該当"))</f>
        <v/>
      </c>
      <c r="O3040" s="32" t="str">
        <f t="shared" si="522"/>
        <v>2080</v>
      </c>
      <c r="P3040" s="32" t="str">
        <f t="shared" si="523"/>
        <v/>
      </c>
      <c r="Q3040" s="32" t="str">
        <f>IF(P3040="","",COUNTIF($P$2:P3040,"該当"))</f>
        <v/>
      </c>
      <c r="R3040" s="32" t="str">
        <f t="shared" si="524"/>
        <v>2080</v>
      </c>
      <c r="S3040" s="32" t="str">
        <f t="shared" si="525"/>
        <v/>
      </c>
      <c r="T3040" s="32" t="str">
        <f>IF(S3040="","",COUNTIF($S$2:S3040,"該当"))</f>
        <v/>
      </c>
      <c r="U3040" s="32" t="str">
        <f t="shared" si="526"/>
        <v>2080</v>
      </c>
      <c r="V3040" s="32" t="str">
        <f t="shared" si="527"/>
        <v/>
      </c>
      <c r="W3040" s="32" t="str">
        <f>IF(V3040="","",COUNTIF($V$2:V3040,"該当"))</f>
        <v/>
      </c>
      <c r="X3040" s="32" t="str">
        <f t="shared" si="530"/>
        <v>2080</v>
      </c>
      <c r="Y3040" s="26">
        <v>1155</v>
      </c>
      <c r="Z3040" s="26">
        <v>2080</v>
      </c>
      <c r="AA3040" s="26" t="s">
        <v>2065</v>
      </c>
      <c r="AB3040" s="26">
        <v>29</v>
      </c>
      <c r="AC3040" s="26" t="s">
        <v>34</v>
      </c>
      <c r="AD3040" s="26" t="s">
        <v>35</v>
      </c>
      <c r="AE3040" s="26" t="s">
        <v>23</v>
      </c>
      <c r="AF3040" s="26" t="s">
        <v>24</v>
      </c>
      <c r="AG3040" s="26">
        <v>9</v>
      </c>
      <c r="AH3040" s="26" t="s">
        <v>34</v>
      </c>
      <c r="AI3040" s="26" t="s">
        <v>26</v>
      </c>
      <c r="AJ3040" s="26">
        <v>6</v>
      </c>
      <c r="AK3040" s="26" t="s">
        <v>1984</v>
      </c>
      <c r="AL3040" s="26">
        <v>9011380381</v>
      </c>
      <c r="AM3040" s="26" t="s">
        <v>4</v>
      </c>
      <c r="AN3040" s="26">
        <v>5</v>
      </c>
      <c r="AO3040" s="26">
        <v>0</v>
      </c>
      <c r="AP3040" s="26" t="s">
        <v>28</v>
      </c>
      <c r="AT3040" s="26" t="str">
        <f>MID(AA3040,MIN(FIND({0,1,2,3,4,5,6,7,8,9},AA3040&amp;"0123456789″")),LEN(AA3040))</f>
        <v>510あ2080</v>
      </c>
      <c r="AU3040" s="26" t="str">
        <f t="shared" si="528"/>
        <v>2080</v>
      </c>
    </row>
    <row r="3041" spans="9:47" x14ac:dyDescent="0.2">
      <c r="I3041" s="26">
        <v>2081</v>
      </c>
      <c r="J3041" s="32" t="str">
        <f t="shared" si="520"/>
        <v/>
      </c>
      <c r="K3041" s="32" t="str">
        <f>IF(J3041="","",COUNTIF($J$2:J3041,"該当"))</f>
        <v/>
      </c>
      <c r="L3041" s="32" t="str">
        <f t="shared" si="529"/>
        <v>2081</v>
      </c>
      <c r="M3041" s="32" t="str">
        <f t="shared" si="521"/>
        <v/>
      </c>
      <c r="N3041" s="32" t="str">
        <f>IF(M3041="","",COUNTIF($M$2:M3041,"該当"))</f>
        <v/>
      </c>
      <c r="O3041" s="32" t="str">
        <f t="shared" si="522"/>
        <v>2081</v>
      </c>
      <c r="P3041" s="32" t="str">
        <f t="shared" si="523"/>
        <v/>
      </c>
      <c r="Q3041" s="32" t="str">
        <f>IF(P3041="","",COUNTIF($P$2:P3041,"該当"))</f>
        <v/>
      </c>
      <c r="R3041" s="32" t="str">
        <f t="shared" si="524"/>
        <v>2081</v>
      </c>
      <c r="S3041" s="32" t="str">
        <f t="shared" si="525"/>
        <v/>
      </c>
      <c r="T3041" s="32" t="str">
        <f>IF(S3041="","",COUNTIF($S$2:S3041,"該当"))</f>
        <v/>
      </c>
      <c r="U3041" s="32" t="str">
        <f t="shared" si="526"/>
        <v>2081</v>
      </c>
      <c r="V3041" s="32" t="str">
        <f t="shared" si="527"/>
        <v/>
      </c>
      <c r="W3041" s="32" t="str">
        <f>IF(V3041="","",COUNTIF($V$2:V3041,"該当"))</f>
        <v/>
      </c>
      <c r="X3041" s="32" t="str">
        <f t="shared" si="530"/>
        <v>2081</v>
      </c>
      <c r="Y3041" s="26">
        <v>1156</v>
      </c>
      <c r="Z3041" s="26">
        <v>2081</v>
      </c>
      <c r="AA3041" s="26" t="s">
        <v>2066</v>
      </c>
      <c r="AB3041" s="26">
        <v>29</v>
      </c>
      <c r="AC3041" s="26" t="s">
        <v>34</v>
      </c>
      <c r="AD3041" s="26" t="s">
        <v>35</v>
      </c>
      <c r="AE3041" s="26" t="s">
        <v>23</v>
      </c>
      <c r="AF3041" s="26" t="s">
        <v>24</v>
      </c>
      <c r="AG3041" s="26">
        <v>9</v>
      </c>
      <c r="AH3041" s="26" t="s">
        <v>34</v>
      </c>
      <c r="AI3041" s="26" t="s">
        <v>26</v>
      </c>
      <c r="AJ3041" s="26">
        <v>6</v>
      </c>
      <c r="AK3041" s="26" t="s">
        <v>1984</v>
      </c>
      <c r="AL3041" s="26">
        <v>9011380381</v>
      </c>
      <c r="AM3041" s="26" t="s">
        <v>4</v>
      </c>
      <c r="AN3041" s="26">
        <v>5</v>
      </c>
      <c r="AO3041" s="26">
        <v>0</v>
      </c>
      <c r="AP3041" s="26" t="s">
        <v>28</v>
      </c>
      <c r="AT3041" s="26" t="str">
        <f>MID(AA3041,MIN(FIND({0,1,2,3,4,5,6,7,8,9},AA3041&amp;"0123456789″")),LEN(AA3041))</f>
        <v>510あ2081</v>
      </c>
      <c r="AU3041" s="26" t="str">
        <f t="shared" si="528"/>
        <v>2081</v>
      </c>
    </row>
    <row r="3042" spans="9:47" x14ac:dyDescent="0.2">
      <c r="I3042" s="26">
        <v>2082</v>
      </c>
      <c r="J3042" s="32" t="str">
        <f t="shared" si="520"/>
        <v/>
      </c>
      <c r="K3042" s="32" t="str">
        <f>IF(J3042="","",COUNTIF($J$2:J3042,"該当"))</f>
        <v/>
      </c>
      <c r="L3042" s="32" t="str">
        <f t="shared" si="529"/>
        <v>2082</v>
      </c>
      <c r="M3042" s="32" t="str">
        <f t="shared" si="521"/>
        <v/>
      </c>
      <c r="N3042" s="32" t="str">
        <f>IF(M3042="","",COUNTIF($M$2:M3042,"該当"))</f>
        <v/>
      </c>
      <c r="O3042" s="32" t="str">
        <f t="shared" si="522"/>
        <v>2082</v>
      </c>
      <c r="P3042" s="32" t="str">
        <f t="shared" si="523"/>
        <v/>
      </c>
      <c r="Q3042" s="32" t="str">
        <f>IF(P3042="","",COUNTIF($P$2:P3042,"該当"))</f>
        <v/>
      </c>
      <c r="R3042" s="32" t="str">
        <f t="shared" si="524"/>
        <v>2082</v>
      </c>
      <c r="S3042" s="32" t="str">
        <f t="shared" si="525"/>
        <v/>
      </c>
      <c r="T3042" s="32" t="str">
        <f>IF(S3042="","",COUNTIF($S$2:S3042,"該当"))</f>
        <v/>
      </c>
      <c r="U3042" s="32" t="str">
        <f t="shared" si="526"/>
        <v>2082</v>
      </c>
      <c r="V3042" s="32" t="str">
        <f t="shared" si="527"/>
        <v/>
      </c>
      <c r="W3042" s="32" t="str">
        <f>IF(V3042="","",COUNTIF($V$2:V3042,"該当"))</f>
        <v/>
      </c>
      <c r="X3042" s="32" t="str">
        <f t="shared" si="530"/>
        <v>2082</v>
      </c>
      <c r="Y3042" s="26">
        <v>1157</v>
      </c>
      <c r="Z3042" s="26">
        <v>2082</v>
      </c>
      <c r="AA3042" s="26" t="s">
        <v>2067</v>
      </c>
      <c r="AB3042" s="26">
        <v>29</v>
      </c>
      <c r="AC3042" s="26" t="s">
        <v>34</v>
      </c>
      <c r="AD3042" s="26" t="s">
        <v>35</v>
      </c>
      <c r="AE3042" s="26" t="s">
        <v>23</v>
      </c>
      <c r="AF3042" s="26" t="s">
        <v>24</v>
      </c>
      <c r="AG3042" s="26">
        <v>9</v>
      </c>
      <c r="AH3042" s="26" t="s">
        <v>34</v>
      </c>
      <c r="AI3042" s="26" t="s">
        <v>26</v>
      </c>
      <c r="AJ3042" s="26">
        <v>6</v>
      </c>
      <c r="AK3042" s="26" t="s">
        <v>1984</v>
      </c>
      <c r="AL3042" s="26">
        <v>9011380381</v>
      </c>
      <c r="AM3042" s="26" t="s">
        <v>4</v>
      </c>
      <c r="AN3042" s="26">
        <v>5</v>
      </c>
      <c r="AO3042" s="26">
        <v>0</v>
      </c>
      <c r="AP3042" s="26" t="s">
        <v>28</v>
      </c>
      <c r="AT3042" s="26" t="str">
        <f>MID(AA3042,MIN(FIND({0,1,2,3,4,5,6,7,8,9},AA3042&amp;"0123456789″")),LEN(AA3042))</f>
        <v>510あ2082</v>
      </c>
      <c r="AU3042" s="26" t="str">
        <f t="shared" si="528"/>
        <v>2082</v>
      </c>
    </row>
    <row r="3043" spans="9:47" x14ac:dyDescent="0.2">
      <c r="I3043" s="26">
        <v>2084</v>
      </c>
      <c r="J3043" s="32" t="str">
        <f t="shared" si="520"/>
        <v/>
      </c>
      <c r="K3043" s="32" t="str">
        <f>IF(J3043="","",COUNTIF($J$2:J3043,"該当"))</f>
        <v/>
      </c>
      <c r="L3043" s="32" t="str">
        <f t="shared" si="529"/>
        <v>2084</v>
      </c>
      <c r="M3043" s="32" t="str">
        <f t="shared" si="521"/>
        <v/>
      </c>
      <c r="N3043" s="32" t="str">
        <f>IF(M3043="","",COUNTIF($M$2:M3043,"該当"))</f>
        <v/>
      </c>
      <c r="O3043" s="32" t="str">
        <f t="shared" si="522"/>
        <v>2084</v>
      </c>
      <c r="P3043" s="32" t="str">
        <f t="shared" si="523"/>
        <v/>
      </c>
      <c r="Q3043" s="32" t="str">
        <f>IF(P3043="","",COUNTIF($P$2:P3043,"該当"))</f>
        <v/>
      </c>
      <c r="R3043" s="32" t="str">
        <f t="shared" si="524"/>
        <v>2084</v>
      </c>
      <c r="S3043" s="32" t="str">
        <f t="shared" si="525"/>
        <v/>
      </c>
      <c r="T3043" s="32" t="str">
        <f>IF(S3043="","",COUNTIF($S$2:S3043,"該当"))</f>
        <v/>
      </c>
      <c r="U3043" s="32" t="str">
        <f t="shared" si="526"/>
        <v>2084</v>
      </c>
      <c r="V3043" s="32" t="str">
        <f t="shared" si="527"/>
        <v/>
      </c>
      <c r="W3043" s="32" t="str">
        <f>IF(V3043="","",COUNTIF($V$2:V3043,"該当"))</f>
        <v/>
      </c>
      <c r="X3043" s="32" t="str">
        <f t="shared" si="530"/>
        <v>2084</v>
      </c>
      <c r="Y3043" s="26">
        <v>1159</v>
      </c>
      <c r="Z3043" s="26">
        <v>2084</v>
      </c>
      <c r="AA3043" s="26" t="s">
        <v>2068</v>
      </c>
      <c r="AB3043" s="26">
        <v>29</v>
      </c>
      <c r="AC3043" s="26" t="s">
        <v>34</v>
      </c>
      <c r="AD3043" s="26" t="s">
        <v>35</v>
      </c>
      <c r="AE3043" s="26" t="s">
        <v>23</v>
      </c>
      <c r="AF3043" s="26" t="s">
        <v>24</v>
      </c>
      <c r="AG3043" s="26">
        <v>9</v>
      </c>
      <c r="AH3043" s="26" t="s">
        <v>34</v>
      </c>
      <c r="AI3043" s="26" t="s">
        <v>26</v>
      </c>
      <c r="AJ3043" s="26">
        <v>6</v>
      </c>
      <c r="AK3043" s="26" t="s">
        <v>1984</v>
      </c>
      <c r="AL3043" s="26">
        <v>9011380381</v>
      </c>
      <c r="AM3043" s="26" t="s">
        <v>4</v>
      </c>
      <c r="AN3043" s="26">
        <v>5</v>
      </c>
      <c r="AO3043" s="26">
        <v>0</v>
      </c>
      <c r="AP3043" s="26" t="s">
        <v>28</v>
      </c>
      <c r="AT3043" s="26" t="str">
        <f>MID(AA3043,MIN(FIND({0,1,2,3,4,5,6,7,8,9},AA3043&amp;"0123456789″")),LEN(AA3043))</f>
        <v>510あ2084</v>
      </c>
      <c r="AU3043" s="26" t="str">
        <f t="shared" si="528"/>
        <v>2084</v>
      </c>
    </row>
    <row r="3044" spans="9:47" x14ac:dyDescent="0.2">
      <c r="I3044" s="26">
        <v>2086</v>
      </c>
      <c r="J3044" s="32" t="str">
        <f t="shared" si="520"/>
        <v/>
      </c>
      <c r="K3044" s="32" t="str">
        <f>IF(J3044="","",COUNTIF($J$2:J3044,"該当"))</f>
        <v/>
      </c>
      <c r="L3044" s="32" t="str">
        <f t="shared" si="529"/>
        <v>2086</v>
      </c>
      <c r="M3044" s="32" t="str">
        <f t="shared" si="521"/>
        <v/>
      </c>
      <c r="N3044" s="32" t="str">
        <f>IF(M3044="","",COUNTIF($M$2:M3044,"該当"))</f>
        <v/>
      </c>
      <c r="O3044" s="32" t="str">
        <f t="shared" si="522"/>
        <v>2086</v>
      </c>
      <c r="P3044" s="32" t="str">
        <f t="shared" si="523"/>
        <v/>
      </c>
      <c r="Q3044" s="32" t="str">
        <f>IF(P3044="","",COUNTIF($P$2:P3044,"該当"))</f>
        <v/>
      </c>
      <c r="R3044" s="32" t="str">
        <f t="shared" si="524"/>
        <v>2086</v>
      </c>
      <c r="S3044" s="32" t="str">
        <f t="shared" si="525"/>
        <v/>
      </c>
      <c r="T3044" s="32" t="str">
        <f>IF(S3044="","",COUNTIF($S$2:S3044,"該当"))</f>
        <v/>
      </c>
      <c r="U3044" s="32" t="str">
        <f t="shared" si="526"/>
        <v>2086</v>
      </c>
      <c r="V3044" s="32" t="str">
        <f t="shared" si="527"/>
        <v/>
      </c>
      <c r="W3044" s="32" t="str">
        <f>IF(V3044="","",COUNTIF($V$2:V3044,"該当"))</f>
        <v/>
      </c>
      <c r="X3044" s="32" t="str">
        <f t="shared" si="530"/>
        <v>2086</v>
      </c>
      <c r="Y3044" s="26">
        <v>3487</v>
      </c>
      <c r="Z3044" s="26">
        <v>2086</v>
      </c>
      <c r="AA3044" s="26" t="s">
        <v>2070</v>
      </c>
      <c r="AB3044" s="26">
        <v>29</v>
      </c>
      <c r="AC3044" s="26" t="s">
        <v>34</v>
      </c>
      <c r="AD3044" s="26" t="s">
        <v>35</v>
      </c>
      <c r="AE3044" s="26" t="s">
        <v>23</v>
      </c>
      <c r="AF3044" s="26" t="s">
        <v>24</v>
      </c>
      <c r="AG3044" s="26">
        <v>9</v>
      </c>
      <c r="AH3044" s="26" t="s">
        <v>34</v>
      </c>
      <c r="AI3044" s="26" t="s">
        <v>26</v>
      </c>
      <c r="AJ3044" s="26">
        <v>6</v>
      </c>
      <c r="AK3044" s="26" t="s">
        <v>1984</v>
      </c>
      <c r="AL3044" s="26">
        <v>9011380381</v>
      </c>
      <c r="AM3044" s="26" t="s">
        <v>4</v>
      </c>
      <c r="AN3044" s="26">
        <v>5</v>
      </c>
      <c r="AO3044" s="26">
        <v>0</v>
      </c>
      <c r="AP3044" s="26" t="s">
        <v>28</v>
      </c>
      <c r="AT3044" s="26" t="str">
        <f>MID(AA3044,MIN(FIND({0,1,2,3,4,5,6,7,8,9},AA3044&amp;"0123456789″")),LEN(AA3044))</f>
        <v>530あ2086</v>
      </c>
      <c r="AU3044" s="26" t="str">
        <f t="shared" si="528"/>
        <v>2086</v>
      </c>
    </row>
    <row r="3045" spans="9:47" x14ac:dyDescent="0.2">
      <c r="I3045" s="26">
        <v>2089</v>
      </c>
      <c r="J3045" s="32" t="str">
        <f t="shared" si="520"/>
        <v/>
      </c>
      <c r="K3045" s="32" t="str">
        <f>IF(J3045="","",COUNTIF($J$2:J3045,"該当"))</f>
        <v/>
      </c>
      <c r="L3045" s="32" t="str">
        <f t="shared" si="529"/>
        <v>2089</v>
      </c>
      <c r="M3045" s="32" t="str">
        <f t="shared" si="521"/>
        <v/>
      </c>
      <c r="N3045" s="32" t="str">
        <f>IF(M3045="","",COUNTIF($M$2:M3045,"該当"))</f>
        <v/>
      </c>
      <c r="O3045" s="32" t="str">
        <f t="shared" si="522"/>
        <v>2089</v>
      </c>
      <c r="P3045" s="32" t="str">
        <f t="shared" si="523"/>
        <v/>
      </c>
      <c r="Q3045" s="32" t="str">
        <f>IF(P3045="","",COUNTIF($P$2:P3045,"該当"))</f>
        <v/>
      </c>
      <c r="R3045" s="32" t="str">
        <f t="shared" si="524"/>
        <v>2089</v>
      </c>
      <c r="S3045" s="32" t="str">
        <f t="shared" si="525"/>
        <v/>
      </c>
      <c r="T3045" s="32" t="str">
        <f>IF(S3045="","",COUNTIF($S$2:S3045,"該当"))</f>
        <v/>
      </c>
      <c r="U3045" s="32" t="str">
        <f t="shared" si="526"/>
        <v>2089</v>
      </c>
      <c r="V3045" s="32" t="str">
        <f t="shared" si="527"/>
        <v/>
      </c>
      <c r="W3045" s="32" t="str">
        <f>IF(V3045="","",COUNTIF($V$2:V3045,"該当"))</f>
        <v/>
      </c>
      <c r="X3045" s="32" t="str">
        <f t="shared" si="530"/>
        <v>2089</v>
      </c>
      <c r="Y3045" s="26">
        <v>3488</v>
      </c>
      <c r="Z3045" s="26">
        <v>2089</v>
      </c>
      <c r="AA3045" s="26" t="s">
        <v>2073</v>
      </c>
      <c r="AB3045" s="26">
        <v>29</v>
      </c>
      <c r="AC3045" s="26" t="s">
        <v>34</v>
      </c>
      <c r="AD3045" s="26" t="s">
        <v>35</v>
      </c>
      <c r="AE3045" s="26" t="s">
        <v>23</v>
      </c>
      <c r="AF3045" s="26" t="s">
        <v>24</v>
      </c>
      <c r="AG3045" s="26">
        <v>9</v>
      </c>
      <c r="AH3045" s="26" t="s">
        <v>34</v>
      </c>
      <c r="AI3045" s="26" t="s">
        <v>26</v>
      </c>
      <c r="AJ3045" s="26">
        <v>6</v>
      </c>
      <c r="AK3045" s="26" t="s">
        <v>1984</v>
      </c>
      <c r="AL3045" s="26">
        <v>9011380381</v>
      </c>
      <c r="AM3045" s="26" t="s">
        <v>4</v>
      </c>
      <c r="AN3045" s="26">
        <v>5</v>
      </c>
      <c r="AO3045" s="26">
        <v>0</v>
      </c>
      <c r="AP3045" s="26" t="s">
        <v>28</v>
      </c>
      <c r="AT3045" s="26" t="str">
        <f>MID(AA3045,MIN(FIND({0,1,2,3,4,5,6,7,8,9},AA3045&amp;"0123456789″")),LEN(AA3045))</f>
        <v>530あ2089</v>
      </c>
      <c r="AU3045" s="26" t="str">
        <f t="shared" si="528"/>
        <v>2089</v>
      </c>
    </row>
    <row r="3046" spans="9:47" x14ac:dyDescent="0.2">
      <c r="I3046" s="26">
        <v>2090</v>
      </c>
      <c r="J3046" s="32" t="str">
        <f t="shared" si="520"/>
        <v/>
      </c>
      <c r="K3046" s="32" t="str">
        <f>IF(J3046="","",COUNTIF($J$2:J3046,"該当"))</f>
        <v/>
      </c>
      <c r="L3046" s="32" t="str">
        <f t="shared" si="529"/>
        <v>2090</v>
      </c>
      <c r="M3046" s="32" t="str">
        <f t="shared" si="521"/>
        <v/>
      </c>
      <c r="N3046" s="32" t="str">
        <f>IF(M3046="","",COUNTIF($M$2:M3046,"該当"))</f>
        <v/>
      </c>
      <c r="O3046" s="32" t="str">
        <f t="shared" si="522"/>
        <v>2090</v>
      </c>
      <c r="P3046" s="32" t="str">
        <f t="shared" si="523"/>
        <v/>
      </c>
      <c r="Q3046" s="32" t="str">
        <f>IF(P3046="","",COUNTIF($P$2:P3046,"該当"))</f>
        <v/>
      </c>
      <c r="R3046" s="32" t="str">
        <f t="shared" si="524"/>
        <v>2090</v>
      </c>
      <c r="S3046" s="32" t="str">
        <f t="shared" si="525"/>
        <v/>
      </c>
      <c r="T3046" s="32" t="str">
        <f>IF(S3046="","",COUNTIF($S$2:S3046,"該当"))</f>
        <v/>
      </c>
      <c r="U3046" s="32" t="str">
        <f t="shared" si="526"/>
        <v>2090</v>
      </c>
      <c r="V3046" s="32" t="str">
        <f t="shared" si="527"/>
        <v/>
      </c>
      <c r="W3046" s="32" t="str">
        <f>IF(V3046="","",COUNTIF($V$2:V3046,"該当"))</f>
        <v/>
      </c>
      <c r="X3046" s="32" t="str">
        <f t="shared" si="530"/>
        <v>2090</v>
      </c>
      <c r="Y3046" s="26">
        <v>3489</v>
      </c>
      <c r="Z3046" s="26">
        <v>2090</v>
      </c>
      <c r="AA3046" s="26" t="s">
        <v>2074</v>
      </c>
      <c r="AB3046" s="26">
        <v>29</v>
      </c>
      <c r="AC3046" s="26" t="s">
        <v>34</v>
      </c>
      <c r="AD3046" s="26" t="s">
        <v>35</v>
      </c>
      <c r="AE3046" s="26" t="s">
        <v>23</v>
      </c>
      <c r="AF3046" s="26" t="s">
        <v>24</v>
      </c>
      <c r="AG3046" s="26">
        <v>9</v>
      </c>
      <c r="AH3046" s="26" t="s">
        <v>34</v>
      </c>
      <c r="AI3046" s="26" t="s">
        <v>26</v>
      </c>
      <c r="AJ3046" s="26">
        <v>6</v>
      </c>
      <c r="AK3046" s="26" t="s">
        <v>1984</v>
      </c>
      <c r="AL3046" s="26">
        <v>9011380381</v>
      </c>
      <c r="AM3046" s="26" t="s">
        <v>4</v>
      </c>
      <c r="AN3046" s="26">
        <v>5</v>
      </c>
      <c r="AO3046" s="26">
        <v>0</v>
      </c>
      <c r="AP3046" s="26" t="s">
        <v>28</v>
      </c>
      <c r="AT3046" s="26" t="str">
        <f>MID(AA3046,MIN(FIND({0,1,2,3,4,5,6,7,8,9},AA3046&amp;"0123456789″")),LEN(AA3046))</f>
        <v>530あ2090</v>
      </c>
      <c r="AU3046" s="26" t="str">
        <f t="shared" si="528"/>
        <v>2090</v>
      </c>
    </row>
    <row r="3047" spans="9:47" x14ac:dyDescent="0.2">
      <c r="I3047" s="26">
        <v>2091</v>
      </c>
      <c r="J3047" s="32" t="str">
        <f t="shared" si="520"/>
        <v/>
      </c>
      <c r="K3047" s="32" t="str">
        <f>IF(J3047="","",COUNTIF($J$2:J3047,"該当"))</f>
        <v/>
      </c>
      <c r="L3047" s="32" t="str">
        <f t="shared" si="529"/>
        <v>2091</v>
      </c>
      <c r="M3047" s="32" t="str">
        <f t="shared" si="521"/>
        <v/>
      </c>
      <c r="N3047" s="32" t="str">
        <f>IF(M3047="","",COUNTIF($M$2:M3047,"該当"))</f>
        <v/>
      </c>
      <c r="O3047" s="32" t="str">
        <f t="shared" si="522"/>
        <v>2091</v>
      </c>
      <c r="P3047" s="32" t="str">
        <f t="shared" si="523"/>
        <v/>
      </c>
      <c r="Q3047" s="32" t="str">
        <f>IF(P3047="","",COUNTIF($P$2:P3047,"該当"))</f>
        <v/>
      </c>
      <c r="R3047" s="32" t="str">
        <f t="shared" si="524"/>
        <v>2091</v>
      </c>
      <c r="S3047" s="32" t="str">
        <f t="shared" si="525"/>
        <v/>
      </c>
      <c r="T3047" s="32" t="str">
        <f>IF(S3047="","",COUNTIF($S$2:S3047,"該当"))</f>
        <v/>
      </c>
      <c r="U3047" s="32" t="str">
        <f t="shared" si="526"/>
        <v>2091</v>
      </c>
      <c r="V3047" s="32" t="str">
        <f t="shared" si="527"/>
        <v/>
      </c>
      <c r="W3047" s="32" t="str">
        <f>IF(V3047="","",COUNTIF($V$2:V3047,"該当"))</f>
        <v/>
      </c>
      <c r="X3047" s="32" t="str">
        <f t="shared" si="530"/>
        <v>2091</v>
      </c>
      <c r="Y3047" s="26">
        <v>3577</v>
      </c>
      <c r="Z3047" s="26">
        <v>2091</v>
      </c>
      <c r="AA3047" s="26" t="s">
        <v>2075</v>
      </c>
      <c r="AB3047" s="26">
        <v>29</v>
      </c>
      <c r="AC3047" s="26" t="s">
        <v>34</v>
      </c>
      <c r="AD3047" s="26" t="s">
        <v>35</v>
      </c>
      <c r="AE3047" s="26" t="s">
        <v>23</v>
      </c>
      <c r="AF3047" s="26" t="s">
        <v>24</v>
      </c>
      <c r="AG3047" s="26">
        <v>9</v>
      </c>
      <c r="AH3047" s="26" t="s">
        <v>34</v>
      </c>
      <c r="AI3047" s="26" t="s">
        <v>26</v>
      </c>
      <c r="AJ3047" s="26">
        <v>6</v>
      </c>
      <c r="AK3047" s="26" t="s">
        <v>1984</v>
      </c>
      <c r="AL3047" s="26">
        <v>9011380381</v>
      </c>
      <c r="AM3047" s="26" t="s">
        <v>4</v>
      </c>
      <c r="AN3047" s="26">
        <v>5</v>
      </c>
      <c r="AO3047" s="26">
        <v>0</v>
      </c>
      <c r="AP3047" s="26" t="s">
        <v>28</v>
      </c>
      <c r="AT3047" s="26" t="str">
        <f>MID(AA3047,MIN(FIND({0,1,2,3,4,5,6,7,8,9},AA3047&amp;"0123456789″")),LEN(AA3047))</f>
        <v>530あ2091</v>
      </c>
      <c r="AU3047" s="26" t="str">
        <f t="shared" si="528"/>
        <v>2091</v>
      </c>
    </row>
    <row r="3048" spans="9:47" x14ac:dyDescent="0.2">
      <c r="I3048" s="26">
        <v>2094</v>
      </c>
      <c r="J3048" s="32" t="str">
        <f t="shared" si="520"/>
        <v/>
      </c>
      <c r="K3048" s="32" t="str">
        <f>IF(J3048="","",COUNTIF($J$2:J3048,"該当"))</f>
        <v/>
      </c>
      <c r="L3048" s="32" t="str">
        <f t="shared" si="529"/>
        <v>2094</v>
      </c>
      <c r="M3048" s="32" t="str">
        <f t="shared" si="521"/>
        <v/>
      </c>
      <c r="N3048" s="32" t="str">
        <f>IF(M3048="","",COUNTIF($M$2:M3048,"該当"))</f>
        <v/>
      </c>
      <c r="O3048" s="32" t="str">
        <f t="shared" si="522"/>
        <v>2094</v>
      </c>
      <c r="P3048" s="32" t="str">
        <f t="shared" si="523"/>
        <v/>
      </c>
      <c r="Q3048" s="32" t="str">
        <f>IF(P3048="","",COUNTIF($P$2:P3048,"該当"))</f>
        <v/>
      </c>
      <c r="R3048" s="32" t="str">
        <f t="shared" si="524"/>
        <v>2094</v>
      </c>
      <c r="S3048" s="32" t="str">
        <f t="shared" si="525"/>
        <v/>
      </c>
      <c r="T3048" s="32" t="str">
        <f>IF(S3048="","",COUNTIF($S$2:S3048,"該当"))</f>
        <v/>
      </c>
      <c r="U3048" s="32" t="str">
        <f t="shared" si="526"/>
        <v>2094</v>
      </c>
      <c r="V3048" s="32" t="str">
        <f t="shared" si="527"/>
        <v/>
      </c>
      <c r="W3048" s="32" t="str">
        <f>IF(V3048="","",COUNTIF($V$2:V3048,"該当"))</f>
        <v/>
      </c>
      <c r="X3048" s="32" t="str">
        <f t="shared" si="530"/>
        <v>2094</v>
      </c>
      <c r="Y3048" s="26">
        <v>3578</v>
      </c>
      <c r="Z3048" s="26">
        <v>2094</v>
      </c>
      <c r="AA3048" s="26" t="s">
        <v>2078</v>
      </c>
      <c r="AB3048" s="26">
        <v>29</v>
      </c>
      <c r="AC3048" s="26" t="s">
        <v>34</v>
      </c>
      <c r="AD3048" s="26" t="s">
        <v>35</v>
      </c>
      <c r="AE3048" s="26" t="s">
        <v>23</v>
      </c>
      <c r="AF3048" s="26" t="s">
        <v>24</v>
      </c>
      <c r="AG3048" s="26">
        <v>9</v>
      </c>
      <c r="AH3048" s="26" t="s">
        <v>34</v>
      </c>
      <c r="AI3048" s="26" t="s">
        <v>26</v>
      </c>
      <c r="AJ3048" s="26">
        <v>6</v>
      </c>
      <c r="AK3048" s="26" t="s">
        <v>1984</v>
      </c>
      <c r="AL3048" s="26">
        <v>9011380382</v>
      </c>
      <c r="AM3048" s="26" t="s">
        <v>4</v>
      </c>
      <c r="AN3048" s="26">
        <v>5</v>
      </c>
      <c r="AO3048" s="26">
        <v>0</v>
      </c>
      <c r="AP3048" s="26" t="s">
        <v>28</v>
      </c>
      <c r="AT3048" s="26" t="str">
        <f>MID(AA3048,MIN(FIND({0,1,2,3,4,5,6,7,8,9},AA3048&amp;"0123456789″")),LEN(AA3048))</f>
        <v>530あ2094</v>
      </c>
      <c r="AU3048" s="26" t="str">
        <f t="shared" si="528"/>
        <v>2094</v>
      </c>
    </row>
    <row r="3049" spans="9:47" x14ac:dyDescent="0.2">
      <c r="I3049" s="26">
        <v>2095</v>
      </c>
      <c r="J3049" s="32" t="str">
        <f t="shared" si="520"/>
        <v/>
      </c>
      <c r="K3049" s="32" t="str">
        <f>IF(J3049="","",COUNTIF($J$2:J3049,"該当"))</f>
        <v/>
      </c>
      <c r="L3049" s="32" t="str">
        <f t="shared" si="529"/>
        <v>2095</v>
      </c>
      <c r="M3049" s="32" t="str">
        <f t="shared" si="521"/>
        <v/>
      </c>
      <c r="N3049" s="32" t="str">
        <f>IF(M3049="","",COUNTIF($M$2:M3049,"該当"))</f>
        <v/>
      </c>
      <c r="O3049" s="32" t="str">
        <f t="shared" si="522"/>
        <v>2095</v>
      </c>
      <c r="P3049" s="32" t="str">
        <f t="shared" si="523"/>
        <v/>
      </c>
      <c r="Q3049" s="32" t="str">
        <f>IF(P3049="","",COUNTIF($P$2:P3049,"該当"))</f>
        <v/>
      </c>
      <c r="R3049" s="32" t="str">
        <f t="shared" si="524"/>
        <v>2095</v>
      </c>
      <c r="S3049" s="32" t="str">
        <f t="shared" si="525"/>
        <v/>
      </c>
      <c r="T3049" s="32" t="str">
        <f>IF(S3049="","",COUNTIF($S$2:S3049,"該当"))</f>
        <v/>
      </c>
      <c r="U3049" s="32" t="str">
        <f t="shared" si="526"/>
        <v>2095</v>
      </c>
      <c r="V3049" s="32" t="str">
        <f t="shared" si="527"/>
        <v/>
      </c>
      <c r="W3049" s="32" t="str">
        <f>IF(V3049="","",COUNTIF($V$2:V3049,"該当"))</f>
        <v/>
      </c>
      <c r="X3049" s="32" t="str">
        <f t="shared" si="530"/>
        <v>2095</v>
      </c>
      <c r="Y3049" s="26">
        <v>3492</v>
      </c>
      <c r="Z3049" s="26">
        <v>2095</v>
      </c>
      <c r="AA3049" s="26" t="s">
        <v>2079</v>
      </c>
      <c r="AB3049" s="26">
        <v>29</v>
      </c>
      <c r="AC3049" s="26" t="s">
        <v>34</v>
      </c>
      <c r="AD3049" s="26" t="s">
        <v>35</v>
      </c>
      <c r="AE3049" s="26" t="s">
        <v>23</v>
      </c>
      <c r="AF3049" s="26" t="s">
        <v>24</v>
      </c>
      <c r="AG3049" s="26">
        <v>9</v>
      </c>
      <c r="AH3049" s="26" t="s">
        <v>34</v>
      </c>
      <c r="AI3049" s="26" t="s">
        <v>26</v>
      </c>
      <c r="AJ3049" s="26">
        <v>6</v>
      </c>
      <c r="AK3049" s="26" t="s">
        <v>1984</v>
      </c>
      <c r="AL3049" s="26">
        <v>9011380382</v>
      </c>
      <c r="AM3049" s="26" t="s">
        <v>4</v>
      </c>
      <c r="AN3049" s="26">
        <v>5</v>
      </c>
      <c r="AO3049" s="26">
        <v>0</v>
      </c>
      <c r="AP3049" s="26" t="s">
        <v>28</v>
      </c>
      <c r="AT3049" s="26" t="str">
        <f>MID(AA3049,MIN(FIND({0,1,2,3,4,5,6,7,8,9},AA3049&amp;"0123456789″")),LEN(AA3049))</f>
        <v>530あ2095</v>
      </c>
      <c r="AU3049" s="26" t="str">
        <f t="shared" si="528"/>
        <v>2095</v>
      </c>
    </row>
    <row r="3050" spans="9:47" x14ac:dyDescent="0.2">
      <c r="I3050" s="26">
        <v>2096</v>
      </c>
      <c r="J3050" s="32" t="str">
        <f t="shared" si="520"/>
        <v/>
      </c>
      <c r="K3050" s="32" t="str">
        <f>IF(J3050="","",COUNTIF($J$2:J3050,"該当"))</f>
        <v/>
      </c>
      <c r="L3050" s="32" t="str">
        <f t="shared" si="529"/>
        <v>2096</v>
      </c>
      <c r="M3050" s="32" t="str">
        <f t="shared" si="521"/>
        <v/>
      </c>
      <c r="N3050" s="32" t="str">
        <f>IF(M3050="","",COUNTIF($M$2:M3050,"該当"))</f>
        <v/>
      </c>
      <c r="O3050" s="32" t="str">
        <f t="shared" si="522"/>
        <v>2096</v>
      </c>
      <c r="P3050" s="32" t="str">
        <f t="shared" si="523"/>
        <v/>
      </c>
      <c r="Q3050" s="32" t="str">
        <f>IF(P3050="","",COUNTIF($P$2:P3050,"該当"))</f>
        <v/>
      </c>
      <c r="R3050" s="32" t="str">
        <f t="shared" si="524"/>
        <v>2096</v>
      </c>
      <c r="S3050" s="32" t="str">
        <f t="shared" si="525"/>
        <v/>
      </c>
      <c r="T3050" s="32" t="str">
        <f>IF(S3050="","",COUNTIF($S$2:S3050,"該当"))</f>
        <v/>
      </c>
      <c r="U3050" s="32" t="str">
        <f t="shared" si="526"/>
        <v>2096</v>
      </c>
      <c r="V3050" s="32" t="str">
        <f t="shared" si="527"/>
        <v/>
      </c>
      <c r="W3050" s="32" t="str">
        <f>IF(V3050="","",COUNTIF($V$2:V3050,"該当"))</f>
        <v/>
      </c>
      <c r="X3050" s="32" t="str">
        <f t="shared" si="530"/>
        <v>2096</v>
      </c>
      <c r="Y3050" s="26">
        <v>3493</v>
      </c>
      <c r="Z3050" s="26">
        <v>2096</v>
      </c>
      <c r="AA3050" s="26" t="s">
        <v>2080</v>
      </c>
      <c r="AB3050" s="26">
        <v>29</v>
      </c>
      <c r="AC3050" s="26" t="s">
        <v>34</v>
      </c>
      <c r="AD3050" s="26" t="s">
        <v>35</v>
      </c>
      <c r="AE3050" s="26" t="s">
        <v>23</v>
      </c>
      <c r="AF3050" s="26" t="s">
        <v>24</v>
      </c>
      <c r="AG3050" s="26">
        <v>9</v>
      </c>
      <c r="AH3050" s="26" t="s">
        <v>34</v>
      </c>
      <c r="AI3050" s="26" t="s">
        <v>26</v>
      </c>
      <c r="AJ3050" s="26">
        <v>6</v>
      </c>
      <c r="AK3050" s="26" t="s">
        <v>1984</v>
      </c>
      <c r="AL3050" s="26">
        <v>9011380382</v>
      </c>
      <c r="AM3050" s="26" t="s">
        <v>4</v>
      </c>
      <c r="AN3050" s="26">
        <v>5</v>
      </c>
      <c r="AO3050" s="26">
        <v>0</v>
      </c>
      <c r="AP3050" s="26" t="s">
        <v>28</v>
      </c>
      <c r="AT3050" s="26" t="str">
        <f>MID(AA3050,MIN(FIND({0,1,2,3,4,5,6,7,8,9},AA3050&amp;"0123456789″")),LEN(AA3050))</f>
        <v>530あ2096</v>
      </c>
      <c r="AU3050" s="26" t="str">
        <f t="shared" si="528"/>
        <v>2096</v>
      </c>
    </row>
    <row r="3051" spans="9:47" x14ac:dyDescent="0.2">
      <c r="I3051" s="26">
        <v>2097</v>
      </c>
      <c r="J3051" s="32" t="str">
        <f t="shared" si="520"/>
        <v/>
      </c>
      <c r="K3051" s="32" t="str">
        <f>IF(J3051="","",COUNTIF($J$2:J3051,"該当"))</f>
        <v/>
      </c>
      <c r="L3051" s="32" t="str">
        <f t="shared" si="529"/>
        <v>2097</v>
      </c>
      <c r="M3051" s="32" t="str">
        <f t="shared" si="521"/>
        <v/>
      </c>
      <c r="N3051" s="32" t="str">
        <f>IF(M3051="","",COUNTIF($M$2:M3051,"該当"))</f>
        <v/>
      </c>
      <c r="O3051" s="32" t="str">
        <f t="shared" si="522"/>
        <v>2097</v>
      </c>
      <c r="P3051" s="32" t="str">
        <f t="shared" si="523"/>
        <v/>
      </c>
      <c r="Q3051" s="32" t="str">
        <f>IF(P3051="","",COUNTIF($P$2:P3051,"該当"))</f>
        <v/>
      </c>
      <c r="R3051" s="32" t="str">
        <f t="shared" si="524"/>
        <v>2097</v>
      </c>
      <c r="S3051" s="32" t="str">
        <f t="shared" si="525"/>
        <v/>
      </c>
      <c r="T3051" s="32" t="str">
        <f>IF(S3051="","",COUNTIF($S$2:S3051,"該当"))</f>
        <v/>
      </c>
      <c r="U3051" s="32" t="str">
        <f t="shared" si="526"/>
        <v>2097</v>
      </c>
      <c r="V3051" s="32" t="str">
        <f t="shared" si="527"/>
        <v/>
      </c>
      <c r="W3051" s="32" t="str">
        <f>IF(V3051="","",COUNTIF($V$2:V3051,"該当"))</f>
        <v/>
      </c>
      <c r="X3051" s="32" t="str">
        <f t="shared" si="530"/>
        <v>2097</v>
      </c>
      <c r="Y3051" s="26">
        <v>3494</v>
      </c>
      <c r="Z3051" s="26">
        <v>2097</v>
      </c>
      <c r="AA3051" s="26" t="s">
        <v>2081</v>
      </c>
      <c r="AB3051" s="26">
        <v>29</v>
      </c>
      <c r="AC3051" s="26" t="s">
        <v>34</v>
      </c>
      <c r="AD3051" s="26" t="s">
        <v>35</v>
      </c>
      <c r="AE3051" s="26" t="s">
        <v>23</v>
      </c>
      <c r="AF3051" s="26" t="s">
        <v>24</v>
      </c>
      <c r="AG3051" s="26">
        <v>9</v>
      </c>
      <c r="AH3051" s="26" t="s">
        <v>34</v>
      </c>
      <c r="AI3051" s="26" t="s">
        <v>26</v>
      </c>
      <c r="AJ3051" s="26">
        <v>6</v>
      </c>
      <c r="AK3051" s="26" t="s">
        <v>1984</v>
      </c>
      <c r="AL3051" s="26">
        <v>9011380382</v>
      </c>
      <c r="AM3051" s="26" t="s">
        <v>4</v>
      </c>
      <c r="AN3051" s="26">
        <v>5</v>
      </c>
      <c r="AO3051" s="26">
        <v>0</v>
      </c>
      <c r="AP3051" s="26" t="s">
        <v>28</v>
      </c>
      <c r="AT3051" s="26" t="str">
        <f>MID(AA3051,MIN(FIND({0,1,2,3,4,5,6,7,8,9},AA3051&amp;"0123456789″")),LEN(AA3051))</f>
        <v>530あ2097</v>
      </c>
      <c r="AU3051" s="26" t="str">
        <f t="shared" si="528"/>
        <v>2097</v>
      </c>
    </row>
    <row r="3052" spans="9:47" x14ac:dyDescent="0.2">
      <c r="I3052" s="26">
        <v>2098</v>
      </c>
      <c r="J3052" s="32" t="str">
        <f t="shared" si="520"/>
        <v/>
      </c>
      <c r="K3052" s="32" t="str">
        <f>IF(J3052="","",COUNTIF($J$2:J3052,"該当"))</f>
        <v/>
      </c>
      <c r="L3052" s="32" t="str">
        <f t="shared" si="529"/>
        <v>2098</v>
      </c>
      <c r="M3052" s="32" t="str">
        <f t="shared" si="521"/>
        <v/>
      </c>
      <c r="N3052" s="32" t="str">
        <f>IF(M3052="","",COUNTIF($M$2:M3052,"該当"))</f>
        <v/>
      </c>
      <c r="O3052" s="32" t="str">
        <f t="shared" si="522"/>
        <v>2098</v>
      </c>
      <c r="P3052" s="32" t="str">
        <f t="shared" si="523"/>
        <v/>
      </c>
      <c r="Q3052" s="32" t="str">
        <f>IF(P3052="","",COUNTIF($P$2:P3052,"該当"))</f>
        <v/>
      </c>
      <c r="R3052" s="32" t="str">
        <f t="shared" si="524"/>
        <v>2098</v>
      </c>
      <c r="S3052" s="32" t="str">
        <f t="shared" si="525"/>
        <v/>
      </c>
      <c r="T3052" s="32" t="str">
        <f>IF(S3052="","",COUNTIF($S$2:S3052,"該当"))</f>
        <v/>
      </c>
      <c r="U3052" s="32" t="str">
        <f t="shared" si="526"/>
        <v>2098</v>
      </c>
      <c r="V3052" s="32" t="str">
        <f t="shared" si="527"/>
        <v/>
      </c>
      <c r="W3052" s="32" t="str">
        <f>IF(V3052="","",COUNTIF($V$2:V3052,"該当"))</f>
        <v/>
      </c>
      <c r="X3052" s="32" t="str">
        <f t="shared" si="530"/>
        <v>2098</v>
      </c>
      <c r="Y3052" s="26">
        <v>3579</v>
      </c>
      <c r="Z3052" s="26">
        <v>2098</v>
      </c>
      <c r="AA3052" s="26" t="s">
        <v>2082</v>
      </c>
      <c r="AB3052" s="26">
        <v>29</v>
      </c>
      <c r="AC3052" s="26" t="s">
        <v>34</v>
      </c>
      <c r="AD3052" s="26" t="s">
        <v>35</v>
      </c>
      <c r="AE3052" s="26" t="s">
        <v>23</v>
      </c>
      <c r="AF3052" s="26" t="s">
        <v>24</v>
      </c>
      <c r="AG3052" s="26">
        <v>9</v>
      </c>
      <c r="AH3052" s="26" t="s">
        <v>34</v>
      </c>
      <c r="AI3052" s="26" t="s">
        <v>26</v>
      </c>
      <c r="AJ3052" s="26">
        <v>6</v>
      </c>
      <c r="AK3052" s="26" t="s">
        <v>1984</v>
      </c>
      <c r="AL3052" s="26">
        <v>9011380382</v>
      </c>
      <c r="AM3052" s="26" t="s">
        <v>4</v>
      </c>
      <c r="AN3052" s="26">
        <v>5</v>
      </c>
      <c r="AO3052" s="26">
        <v>0</v>
      </c>
      <c r="AP3052" s="26" t="s">
        <v>28</v>
      </c>
      <c r="AT3052" s="26" t="str">
        <f>MID(AA3052,MIN(FIND({0,1,2,3,4,5,6,7,8,9},AA3052&amp;"0123456789″")),LEN(AA3052))</f>
        <v>530い2098</v>
      </c>
      <c r="AU3052" s="26" t="str">
        <f t="shared" si="528"/>
        <v>2098</v>
      </c>
    </row>
    <row r="3053" spans="9:47" x14ac:dyDescent="0.2">
      <c r="I3053" s="26">
        <v>2428</v>
      </c>
      <c r="J3053" s="32" t="str">
        <f t="shared" si="520"/>
        <v/>
      </c>
      <c r="K3053" s="32" t="str">
        <f>IF(J3053="","",COUNTIF($J$2:J3053,"該当"))</f>
        <v/>
      </c>
      <c r="L3053" s="32" t="str">
        <f t="shared" si="529"/>
        <v>2428</v>
      </c>
      <c r="M3053" s="32" t="str">
        <f t="shared" si="521"/>
        <v/>
      </c>
      <c r="N3053" s="32" t="str">
        <f>IF(M3053="","",COUNTIF($M$2:M3053,"該当"))</f>
        <v/>
      </c>
      <c r="O3053" s="32" t="str">
        <f t="shared" si="522"/>
        <v>2428</v>
      </c>
      <c r="P3053" s="32" t="str">
        <f t="shared" si="523"/>
        <v/>
      </c>
      <c r="Q3053" s="32" t="str">
        <f>IF(P3053="","",COUNTIF($P$2:P3053,"該当"))</f>
        <v/>
      </c>
      <c r="R3053" s="32" t="str">
        <f t="shared" si="524"/>
        <v>2428</v>
      </c>
      <c r="S3053" s="32" t="str">
        <f t="shared" si="525"/>
        <v/>
      </c>
      <c r="T3053" s="32" t="str">
        <f>IF(S3053="","",COUNTIF($S$2:S3053,"該当"))</f>
        <v/>
      </c>
      <c r="U3053" s="32" t="str">
        <f t="shared" si="526"/>
        <v>2428</v>
      </c>
      <c r="V3053" s="32" t="str">
        <f t="shared" si="527"/>
        <v/>
      </c>
      <c r="W3053" s="32" t="str">
        <f>IF(V3053="","",COUNTIF($V$2:V3053,"該当"))</f>
        <v/>
      </c>
      <c r="X3053" s="32" t="str">
        <f t="shared" si="530"/>
        <v>2428</v>
      </c>
      <c r="Y3053" s="26">
        <v>199</v>
      </c>
      <c r="Z3053" s="26">
        <v>2428</v>
      </c>
      <c r="AA3053" s="26" t="s">
        <v>2083</v>
      </c>
      <c r="AB3053" s="26">
        <v>29</v>
      </c>
      <c r="AC3053" s="26" t="s">
        <v>34</v>
      </c>
      <c r="AD3053" s="26" t="s">
        <v>35</v>
      </c>
      <c r="AE3053" s="26" t="s">
        <v>23</v>
      </c>
      <c r="AF3053" s="26" t="s">
        <v>24</v>
      </c>
      <c r="AG3053" s="26">
        <v>9</v>
      </c>
      <c r="AH3053" s="26" t="s">
        <v>34</v>
      </c>
      <c r="AI3053" s="26" t="s">
        <v>26</v>
      </c>
      <c r="AJ3053" s="26">
        <v>6</v>
      </c>
      <c r="AK3053" s="26" t="s">
        <v>1984</v>
      </c>
      <c r="AL3053" s="26">
        <v>9011380382</v>
      </c>
      <c r="AM3053" s="26" t="s">
        <v>4</v>
      </c>
      <c r="AN3053" s="26">
        <v>5</v>
      </c>
      <c r="AO3053" s="26">
        <v>0</v>
      </c>
      <c r="AP3053" s="26" t="s">
        <v>28</v>
      </c>
      <c r="AT3053" s="26" t="str">
        <f>MID(AA3053,MIN(FIND({0,1,2,3,4,5,6,7,8,9},AA3053&amp;"0123456789″")),LEN(AA3053))</f>
        <v>530い2428</v>
      </c>
      <c r="AU3053" s="26" t="str">
        <f t="shared" si="528"/>
        <v>2428</v>
      </c>
    </row>
    <row r="3054" spans="9:47" x14ac:dyDescent="0.2">
      <c r="I3054" s="26">
        <v>2429</v>
      </c>
      <c r="J3054" s="32" t="str">
        <f t="shared" si="520"/>
        <v/>
      </c>
      <c r="K3054" s="32" t="str">
        <f>IF(J3054="","",COUNTIF($J$2:J3054,"該当"))</f>
        <v/>
      </c>
      <c r="L3054" s="32" t="str">
        <f t="shared" si="529"/>
        <v>2429</v>
      </c>
      <c r="M3054" s="32" t="str">
        <f t="shared" si="521"/>
        <v/>
      </c>
      <c r="N3054" s="32" t="str">
        <f>IF(M3054="","",COUNTIF($M$2:M3054,"該当"))</f>
        <v/>
      </c>
      <c r="O3054" s="32" t="str">
        <f t="shared" si="522"/>
        <v>2429</v>
      </c>
      <c r="P3054" s="32" t="str">
        <f t="shared" si="523"/>
        <v/>
      </c>
      <c r="Q3054" s="32" t="str">
        <f>IF(P3054="","",COUNTIF($P$2:P3054,"該当"))</f>
        <v/>
      </c>
      <c r="R3054" s="32" t="str">
        <f t="shared" si="524"/>
        <v>2429</v>
      </c>
      <c r="S3054" s="32" t="str">
        <f t="shared" si="525"/>
        <v/>
      </c>
      <c r="T3054" s="32" t="str">
        <f>IF(S3054="","",COUNTIF($S$2:S3054,"該当"))</f>
        <v/>
      </c>
      <c r="U3054" s="32" t="str">
        <f t="shared" si="526"/>
        <v>2429</v>
      </c>
      <c r="V3054" s="32" t="str">
        <f t="shared" si="527"/>
        <v/>
      </c>
      <c r="W3054" s="32" t="str">
        <f>IF(V3054="","",COUNTIF($V$2:V3054,"該当"))</f>
        <v/>
      </c>
      <c r="X3054" s="32" t="str">
        <f t="shared" si="530"/>
        <v>2429</v>
      </c>
      <c r="Y3054" s="26">
        <v>200</v>
      </c>
      <c r="Z3054" s="26">
        <v>2429</v>
      </c>
      <c r="AA3054" s="26" t="s">
        <v>2084</v>
      </c>
      <c r="AB3054" s="26">
        <v>29</v>
      </c>
      <c r="AC3054" s="26" t="s">
        <v>34</v>
      </c>
      <c r="AD3054" s="26" t="s">
        <v>35</v>
      </c>
      <c r="AE3054" s="26" t="s">
        <v>23</v>
      </c>
      <c r="AF3054" s="26" t="s">
        <v>24</v>
      </c>
      <c r="AG3054" s="26">
        <v>9</v>
      </c>
      <c r="AH3054" s="26" t="s">
        <v>34</v>
      </c>
      <c r="AI3054" s="26" t="s">
        <v>26</v>
      </c>
      <c r="AJ3054" s="26">
        <v>6</v>
      </c>
      <c r="AK3054" s="26" t="s">
        <v>1984</v>
      </c>
      <c r="AL3054" s="26">
        <v>9011380382</v>
      </c>
      <c r="AM3054" s="26" t="s">
        <v>4</v>
      </c>
      <c r="AN3054" s="26">
        <v>5</v>
      </c>
      <c r="AO3054" s="26">
        <v>0</v>
      </c>
      <c r="AP3054" s="26" t="s">
        <v>28</v>
      </c>
      <c r="AT3054" s="26" t="str">
        <f>MID(AA3054,MIN(FIND({0,1,2,3,4,5,6,7,8,9},AA3054&amp;"0123456789″")),LEN(AA3054))</f>
        <v>530い2429</v>
      </c>
      <c r="AU3054" s="26" t="str">
        <f t="shared" si="528"/>
        <v>2429</v>
      </c>
    </row>
    <row r="3055" spans="9:47" x14ac:dyDescent="0.2">
      <c r="I3055" s="26">
        <v>2432</v>
      </c>
      <c r="J3055" s="32" t="str">
        <f t="shared" si="520"/>
        <v/>
      </c>
      <c r="K3055" s="32" t="str">
        <f>IF(J3055="","",COUNTIF($J$2:J3055,"該当"))</f>
        <v/>
      </c>
      <c r="L3055" s="32" t="str">
        <f t="shared" si="529"/>
        <v>2432</v>
      </c>
      <c r="M3055" s="32" t="str">
        <f t="shared" si="521"/>
        <v/>
      </c>
      <c r="N3055" s="32" t="str">
        <f>IF(M3055="","",COUNTIF($M$2:M3055,"該当"))</f>
        <v/>
      </c>
      <c r="O3055" s="32" t="str">
        <f t="shared" si="522"/>
        <v>2432</v>
      </c>
      <c r="P3055" s="32" t="str">
        <f t="shared" si="523"/>
        <v/>
      </c>
      <c r="Q3055" s="32" t="str">
        <f>IF(P3055="","",COUNTIF($P$2:P3055,"該当"))</f>
        <v/>
      </c>
      <c r="R3055" s="32" t="str">
        <f t="shared" si="524"/>
        <v>2432</v>
      </c>
      <c r="S3055" s="32" t="str">
        <f t="shared" si="525"/>
        <v/>
      </c>
      <c r="T3055" s="32" t="str">
        <f>IF(S3055="","",COUNTIF($S$2:S3055,"該当"))</f>
        <v/>
      </c>
      <c r="U3055" s="32" t="str">
        <f t="shared" si="526"/>
        <v>2432</v>
      </c>
      <c r="V3055" s="32" t="str">
        <f t="shared" si="527"/>
        <v/>
      </c>
      <c r="W3055" s="32" t="str">
        <f>IF(V3055="","",COUNTIF($V$2:V3055,"該当"))</f>
        <v/>
      </c>
      <c r="X3055" s="32" t="str">
        <f t="shared" si="530"/>
        <v>2432</v>
      </c>
      <c r="Y3055" s="26">
        <v>204</v>
      </c>
      <c r="Z3055" s="26">
        <v>2432</v>
      </c>
      <c r="AA3055" s="26" t="s">
        <v>2087</v>
      </c>
      <c r="AB3055" s="26">
        <v>29</v>
      </c>
      <c r="AC3055" s="26" t="s">
        <v>34</v>
      </c>
      <c r="AD3055" s="26" t="s">
        <v>35</v>
      </c>
      <c r="AE3055" s="26" t="s">
        <v>23</v>
      </c>
      <c r="AF3055" s="26" t="s">
        <v>24</v>
      </c>
      <c r="AG3055" s="26">
        <v>9</v>
      </c>
      <c r="AH3055" s="26" t="s">
        <v>34</v>
      </c>
      <c r="AI3055" s="26" t="s">
        <v>26</v>
      </c>
      <c r="AJ3055" s="26">
        <v>6</v>
      </c>
      <c r="AK3055" s="26" t="s">
        <v>1984</v>
      </c>
      <c r="AL3055" s="26">
        <v>9011380382</v>
      </c>
      <c r="AM3055" s="26" t="s">
        <v>4</v>
      </c>
      <c r="AN3055" s="26">
        <v>5</v>
      </c>
      <c r="AO3055" s="26">
        <v>0</v>
      </c>
      <c r="AP3055" s="26" t="s">
        <v>28</v>
      </c>
      <c r="AT3055" s="26" t="str">
        <f>MID(AA3055,MIN(FIND({0,1,2,3,4,5,6,7,8,9},AA3055&amp;"0123456789″")),LEN(AA3055))</f>
        <v>530い2432</v>
      </c>
      <c r="AU3055" s="26" t="str">
        <f t="shared" si="528"/>
        <v>2432</v>
      </c>
    </row>
    <row r="3056" spans="9:47" x14ac:dyDescent="0.2">
      <c r="I3056" s="26">
        <v>2434</v>
      </c>
      <c r="J3056" s="32" t="str">
        <f t="shared" si="520"/>
        <v/>
      </c>
      <c r="K3056" s="32" t="str">
        <f>IF(J3056="","",COUNTIF($J$2:J3056,"該当"))</f>
        <v/>
      </c>
      <c r="L3056" s="32" t="str">
        <f t="shared" si="529"/>
        <v>2434</v>
      </c>
      <c r="M3056" s="32" t="str">
        <f t="shared" si="521"/>
        <v/>
      </c>
      <c r="N3056" s="32" t="str">
        <f>IF(M3056="","",COUNTIF($M$2:M3056,"該当"))</f>
        <v/>
      </c>
      <c r="O3056" s="32" t="str">
        <f t="shared" si="522"/>
        <v>2434</v>
      </c>
      <c r="P3056" s="32" t="str">
        <f t="shared" si="523"/>
        <v/>
      </c>
      <c r="Q3056" s="32" t="str">
        <f>IF(P3056="","",COUNTIF($P$2:P3056,"該当"))</f>
        <v/>
      </c>
      <c r="R3056" s="32" t="str">
        <f t="shared" si="524"/>
        <v>2434</v>
      </c>
      <c r="S3056" s="32" t="str">
        <f t="shared" si="525"/>
        <v/>
      </c>
      <c r="T3056" s="32" t="str">
        <f>IF(S3056="","",COUNTIF($S$2:S3056,"該当"))</f>
        <v/>
      </c>
      <c r="U3056" s="32" t="str">
        <f t="shared" si="526"/>
        <v>2434</v>
      </c>
      <c r="V3056" s="32" t="str">
        <f t="shared" si="527"/>
        <v/>
      </c>
      <c r="W3056" s="32" t="str">
        <f>IF(V3056="","",COUNTIF($V$2:V3056,"該当"))</f>
        <v/>
      </c>
      <c r="X3056" s="32" t="str">
        <f t="shared" si="530"/>
        <v>2434</v>
      </c>
      <c r="Y3056" s="26">
        <v>206</v>
      </c>
      <c r="Z3056" s="26">
        <v>2434</v>
      </c>
      <c r="AA3056" s="26" t="s">
        <v>4281</v>
      </c>
      <c r="AB3056" s="26">
        <v>2</v>
      </c>
      <c r="AC3056" s="26" t="s">
        <v>195</v>
      </c>
      <c r="AD3056" s="26" t="s">
        <v>196</v>
      </c>
      <c r="AE3056" s="26" t="s">
        <v>163</v>
      </c>
      <c r="AF3056" s="26" t="s">
        <v>24</v>
      </c>
      <c r="AG3056" s="26">
        <v>7</v>
      </c>
      <c r="AH3056" s="26" t="s">
        <v>195</v>
      </c>
      <c r="AI3056" s="26" t="s">
        <v>26</v>
      </c>
      <c r="AJ3056" s="26">
        <v>6</v>
      </c>
      <c r="AK3056" s="26" t="s">
        <v>1984</v>
      </c>
      <c r="AL3056" s="26">
        <v>9011380382</v>
      </c>
      <c r="AM3056" s="26" t="s">
        <v>4</v>
      </c>
      <c r="AN3056" s="26">
        <v>7</v>
      </c>
      <c r="AO3056" s="26">
        <v>1</v>
      </c>
      <c r="AP3056" s="26" t="s">
        <v>844</v>
      </c>
      <c r="AT3056" s="26" t="str">
        <f>MID(AA3056,MIN(FIND({0,1,2,3,4,5,6,7,8,9},AA3056&amp;"0123456789″")),LEN(AA3056))</f>
        <v>510あ2434</v>
      </c>
      <c r="AU3056" s="26" t="str">
        <f t="shared" si="528"/>
        <v>2434</v>
      </c>
    </row>
    <row r="3057" spans="9:47" x14ac:dyDescent="0.2">
      <c r="I3057" s="26">
        <v>2439</v>
      </c>
      <c r="J3057" s="32" t="str">
        <f t="shared" si="520"/>
        <v/>
      </c>
      <c r="K3057" s="32" t="str">
        <f>IF(J3057="","",COUNTIF($J$2:J3057,"該当"))</f>
        <v/>
      </c>
      <c r="L3057" s="32" t="str">
        <f t="shared" si="529"/>
        <v>2439</v>
      </c>
      <c r="M3057" s="32" t="str">
        <f t="shared" si="521"/>
        <v/>
      </c>
      <c r="N3057" s="32" t="str">
        <f>IF(M3057="","",COUNTIF($M$2:M3057,"該当"))</f>
        <v/>
      </c>
      <c r="O3057" s="32" t="str">
        <f t="shared" si="522"/>
        <v>2439</v>
      </c>
      <c r="P3057" s="32" t="str">
        <f t="shared" si="523"/>
        <v/>
      </c>
      <c r="Q3057" s="32" t="str">
        <f>IF(P3057="","",COUNTIF($P$2:P3057,"該当"))</f>
        <v/>
      </c>
      <c r="R3057" s="32" t="str">
        <f t="shared" si="524"/>
        <v>2439</v>
      </c>
      <c r="S3057" s="32" t="str">
        <f t="shared" si="525"/>
        <v/>
      </c>
      <c r="T3057" s="32" t="str">
        <f>IF(S3057="","",COUNTIF($S$2:S3057,"該当"))</f>
        <v/>
      </c>
      <c r="U3057" s="32" t="str">
        <f t="shared" si="526"/>
        <v>2439</v>
      </c>
      <c r="V3057" s="32" t="str">
        <f t="shared" si="527"/>
        <v/>
      </c>
      <c r="W3057" s="32" t="str">
        <f>IF(V3057="","",COUNTIF($V$2:V3057,"該当"))</f>
        <v/>
      </c>
      <c r="X3057" s="32" t="str">
        <f t="shared" si="530"/>
        <v>2439</v>
      </c>
      <c r="Y3057" s="26">
        <v>211</v>
      </c>
      <c r="Z3057" s="26">
        <v>2439</v>
      </c>
      <c r="AA3057" s="26" t="s">
        <v>2088</v>
      </c>
      <c r="AB3057" s="26">
        <v>29</v>
      </c>
      <c r="AC3057" s="26" t="s">
        <v>34</v>
      </c>
      <c r="AD3057" s="26" t="s">
        <v>35</v>
      </c>
      <c r="AE3057" s="26" t="s">
        <v>23</v>
      </c>
      <c r="AF3057" s="26" t="s">
        <v>24</v>
      </c>
      <c r="AG3057" s="26">
        <v>9</v>
      </c>
      <c r="AH3057" s="26" t="s">
        <v>34</v>
      </c>
      <c r="AI3057" s="26" t="s">
        <v>26</v>
      </c>
      <c r="AJ3057" s="26">
        <v>6</v>
      </c>
      <c r="AK3057" s="26" t="s">
        <v>1984</v>
      </c>
      <c r="AL3057" s="26">
        <v>9011380381</v>
      </c>
      <c r="AM3057" s="26" t="s">
        <v>4</v>
      </c>
      <c r="AN3057" s="26">
        <v>5</v>
      </c>
      <c r="AO3057" s="26">
        <v>0</v>
      </c>
      <c r="AP3057" s="26" t="s">
        <v>28</v>
      </c>
      <c r="AT3057" s="26" t="str">
        <f>MID(AA3057,MIN(FIND({0,1,2,3,4,5,6,7,8,9},AA3057&amp;"0123456789″")),LEN(AA3057))</f>
        <v>530う2439</v>
      </c>
      <c r="AU3057" s="26" t="str">
        <f t="shared" si="528"/>
        <v>2439</v>
      </c>
    </row>
    <row r="3058" spans="9:47" x14ac:dyDescent="0.2">
      <c r="I3058" s="26">
        <v>2442</v>
      </c>
      <c r="J3058" s="32" t="str">
        <f t="shared" si="520"/>
        <v/>
      </c>
      <c r="K3058" s="32" t="str">
        <f>IF(J3058="","",COUNTIF($J$2:J3058,"該当"))</f>
        <v/>
      </c>
      <c r="L3058" s="32" t="str">
        <f t="shared" si="529"/>
        <v>2442</v>
      </c>
      <c r="M3058" s="32" t="str">
        <f t="shared" si="521"/>
        <v/>
      </c>
      <c r="N3058" s="32" t="str">
        <f>IF(M3058="","",COUNTIF($M$2:M3058,"該当"))</f>
        <v/>
      </c>
      <c r="O3058" s="32" t="str">
        <f t="shared" si="522"/>
        <v>2442</v>
      </c>
      <c r="P3058" s="32" t="str">
        <f t="shared" si="523"/>
        <v/>
      </c>
      <c r="Q3058" s="32" t="str">
        <f>IF(P3058="","",COUNTIF($P$2:P3058,"該当"))</f>
        <v/>
      </c>
      <c r="R3058" s="32" t="str">
        <f t="shared" si="524"/>
        <v>2442</v>
      </c>
      <c r="S3058" s="32" t="str">
        <f t="shared" si="525"/>
        <v/>
      </c>
      <c r="T3058" s="32" t="str">
        <f>IF(S3058="","",COUNTIF($S$2:S3058,"該当"))</f>
        <v/>
      </c>
      <c r="U3058" s="32" t="str">
        <f t="shared" si="526"/>
        <v>2442</v>
      </c>
      <c r="V3058" s="32" t="str">
        <f t="shared" si="527"/>
        <v/>
      </c>
      <c r="W3058" s="32" t="str">
        <f>IF(V3058="","",COUNTIF($V$2:V3058,"該当"))</f>
        <v/>
      </c>
      <c r="X3058" s="32" t="str">
        <f t="shared" si="530"/>
        <v>2442</v>
      </c>
      <c r="Y3058" s="26">
        <v>215</v>
      </c>
      <c r="Z3058" s="26">
        <v>2442</v>
      </c>
      <c r="AA3058" s="26" t="s">
        <v>2089</v>
      </c>
      <c r="AB3058" s="26">
        <v>29</v>
      </c>
      <c r="AC3058" s="26" t="s">
        <v>34</v>
      </c>
      <c r="AD3058" s="26" t="s">
        <v>35</v>
      </c>
      <c r="AE3058" s="26" t="s">
        <v>23</v>
      </c>
      <c r="AF3058" s="26" t="s">
        <v>24</v>
      </c>
      <c r="AG3058" s="26">
        <v>9</v>
      </c>
      <c r="AH3058" s="26" t="s">
        <v>34</v>
      </c>
      <c r="AI3058" s="26" t="s">
        <v>26</v>
      </c>
      <c r="AJ3058" s="26">
        <v>6</v>
      </c>
      <c r="AK3058" s="26" t="s">
        <v>1984</v>
      </c>
      <c r="AL3058" s="26">
        <v>9011380381</v>
      </c>
      <c r="AM3058" s="26" t="s">
        <v>4</v>
      </c>
      <c r="AN3058" s="26">
        <v>5</v>
      </c>
      <c r="AO3058" s="26">
        <v>0</v>
      </c>
      <c r="AP3058" s="26" t="s">
        <v>28</v>
      </c>
      <c r="AT3058" s="26" t="str">
        <f>MID(AA3058,MIN(FIND({0,1,2,3,4,5,6,7,8,9},AA3058&amp;"0123456789″")),LEN(AA3058))</f>
        <v>530い2442</v>
      </c>
      <c r="AU3058" s="26" t="str">
        <f t="shared" si="528"/>
        <v>2442</v>
      </c>
    </row>
    <row r="3059" spans="9:47" x14ac:dyDescent="0.2">
      <c r="I3059" s="26">
        <v>2451</v>
      </c>
      <c r="J3059" s="32" t="str">
        <f t="shared" si="520"/>
        <v/>
      </c>
      <c r="K3059" s="32" t="str">
        <f>IF(J3059="","",COUNTIF($J$2:J3059,"該当"))</f>
        <v/>
      </c>
      <c r="L3059" s="32" t="str">
        <f t="shared" si="529"/>
        <v>2451</v>
      </c>
      <c r="M3059" s="32" t="str">
        <f t="shared" si="521"/>
        <v/>
      </c>
      <c r="N3059" s="32" t="str">
        <f>IF(M3059="","",COUNTIF($M$2:M3059,"該当"))</f>
        <v/>
      </c>
      <c r="O3059" s="32" t="str">
        <f t="shared" si="522"/>
        <v>2451</v>
      </c>
      <c r="P3059" s="32" t="str">
        <f t="shared" si="523"/>
        <v/>
      </c>
      <c r="Q3059" s="32" t="str">
        <f>IF(P3059="","",COUNTIF($P$2:P3059,"該当"))</f>
        <v/>
      </c>
      <c r="R3059" s="32" t="str">
        <f t="shared" si="524"/>
        <v>2451</v>
      </c>
      <c r="S3059" s="32" t="str">
        <f t="shared" si="525"/>
        <v/>
      </c>
      <c r="T3059" s="32" t="str">
        <f>IF(S3059="","",COUNTIF($S$2:S3059,"該当"))</f>
        <v/>
      </c>
      <c r="U3059" s="32" t="str">
        <f t="shared" si="526"/>
        <v>2451</v>
      </c>
      <c r="V3059" s="32" t="str">
        <f t="shared" si="527"/>
        <v/>
      </c>
      <c r="W3059" s="32" t="str">
        <f>IF(V3059="","",COUNTIF($V$2:V3059,"該当"))</f>
        <v/>
      </c>
      <c r="X3059" s="32" t="str">
        <f t="shared" si="530"/>
        <v>2451</v>
      </c>
      <c r="Y3059" s="26">
        <v>224</v>
      </c>
      <c r="Z3059" s="26">
        <v>2451</v>
      </c>
      <c r="AA3059" s="26" t="s">
        <v>2090</v>
      </c>
      <c r="AB3059" s="26">
        <v>29</v>
      </c>
      <c r="AC3059" s="26" t="s">
        <v>34</v>
      </c>
      <c r="AD3059" s="26" t="s">
        <v>35</v>
      </c>
      <c r="AE3059" s="26" t="s">
        <v>23</v>
      </c>
      <c r="AF3059" s="26" t="s">
        <v>24</v>
      </c>
      <c r="AG3059" s="26">
        <v>9</v>
      </c>
      <c r="AH3059" s="26" t="s">
        <v>34</v>
      </c>
      <c r="AI3059" s="26" t="s">
        <v>26</v>
      </c>
      <c r="AJ3059" s="26">
        <v>6</v>
      </c>
      <c r="AK3059" s="26" t="s">
        <v>1984</v>
      </c>
      <c r="AL3059" s="26">
        <v>9011380381</v>
      </c>
      <c r="AM3059" s="26" t="s">
        <v>4</v>
      </c>
      <c r="AN3059" s="26">
        <v>5</v>
      </c>
      <c r="AO3059" s="26">
        <v>0</v>
      </c>
      <c r="AP3059" s="26" t="s">
        <v>28</v>
      </c>
      <c r="AT3059" s="26" t="str">
        <f>MID(AA3059,MIN(FIND({0,1,2,3,4,5,6,7,8,9},AA3059&amp;"0123456789″")),LEN(AA3059))</f>
        <v>530い2451</v>
      </c>
      <c r="AU3059" s="26" t="str">
        <f t="shared" si="528"/>
        <v>2451</v>
      </c>
    </row>
    <row r="3060" spans="9:47" x14ac:dyDescent="0.2">
      <c r="I3060" s="26">
        <v>2452</v>
      </c>
      <c r="J3060" s="32" t="str">
        <f t="shared" si="520"/>
        <v/>
      </c>
      <c r="K3060" s="32" t="str">
        <f>IF(J3060="","",COUNTIF($J$2:J3060,"該当"))</f>
        <v/>
      </c>
      <c r="L3060" s="32" t="str">
        <f t="shared" si="529"/>
        <v>2452</v>
      </c>
      <c r="M3060" s="32" t="str">
        <f t="shared" si="521"/>
        <v/>
      </c>
      <c r="N3060" s="32" t="str">
        <f>IF(M3060="","",COUNTIF($M$2:M3060,"該当"))</f>
        <v/>
      </c>
      <c r="O3060" s="32" t="str">
        <f t="shared" si="522"/>
        <v>2452</v>
      </c>
      <c r="P3060" s="32" t="str">
        <f t="shared" si="523"/>
        <v/>
      </c>
      <c r="Q3060" s="32" t="str">
        <f>IF(P3060="","",COUNTIF($P$2:P3060,"該当"))</f>
        <v/>
      </c>
      <c r="R3060" s="32" t="str">
        <f t="shared" si="524"/>
        <v>2452</v>
      </c>
      <c r="S3060" s="32" t="str">
        <f t="shared" si="525"/>
        <v/>
      </c>
      <c r="T3060" s="32" t="str">
        <f>IF(S3060="","",COUNTIF($S$2:S3060,"該当"))</f>
        <v/>
      </c>
      <c r="U3060" s="32" t="str">
        <f t="shared" si="526"/>
        <v>2452</v>
      </c>
      <c r="V3060" s="32" t="str">
        <f t="shared" si="527"/>
        <v/>
      </c>
      <c r="W3060" s="32" t="str">
        <f>IF(V3060="","",COUNTIF($V$2:V3060,"該当"))</f>
        <v/>
      </c>
      <c r="X3060" s="32" t="str">
        <f t="shared" si="530"/>
        <v>2452</v>
      </c>
      <c r="Y3060" s="26">
        <v>225</v>
      </c>
      <c r="Z3060" s="26">
        <v>2452</v>
      </c>
      <c r="AA3060" s="26" t="s">
        <v>2091</v>
      </c>
      <c r="AB3060" s="26">
        <v>29</v>
      </c>
      <c r="AC3060" s="26" t="s">
        <v>34</v>
      </c>
      <c r="AD3060" s="26" t="s">
        <v>35</v>
      </c>
      <c r="AE3060" s="26" t="s">
        <v>23</v>
      </c>
      <c r="AF3060" s="26" t="s">
        <v>24</v>
      </c>
      <c r="AG3060" s="26">
        <v>9</v>
      </c>
      <c r="AH3060" s="26" t="s">
        <v>34</v>
      </c>
      <c r="AI3060" s="26" t="s">
        <v>26</v>
      </c>
      <c r="AJ3060" s="26">
        <v>6</v>
      </c>
      <c r="AK3060" s="26" t="s">
        <v>1984</v>
      </c>
      <c r="AL3060" s="26">
        <v>9011380382</v>
      </c>
      <c r="AM3060" s="26" t="s">
        <v>4</v>
      </c>
      <c r="AN3060" s="26">
        <v>5</v>
      </c>
      <c r="AO3060" s="26">
        <v>0</v>
      </c>
      <c r="AP3060" s="26" t="s">
        <v>28</v>
      </c>
      <c r="AT3060" s="26" t="str">
        <f>MID(AA3060,MIN(FIND({0,1,2,3,4,5,6,7,8,9},AA3060&amp;"0123456789″")),LEN(AA3060))</f>
        <v>530い2452</v>
      </c>
      <c r="AU3060" s="26" t="str">
        <f t="shared" si="528"/>
        <v>2452</v>
      </c>
    </row>
    <row r="3061" spans="9:47" x14ac:dyDescent="0.2">
      <c r="I3061" s="26">
        <v>2453</v>
      </c>
      <c r="J3061" s="32" t="str">
        <f t="shared" si="520"/>
        <v/>
      </c>
      <c r="K3061" s="32" t="str">
        <f>IF(J3061="","",COUNTIF($J$2:J3061,"該当"))</f>
        <v/>
      </c>
      <c r="L3061" s="32" t="str">
        <f t="shared" si="529"/>
        <v>2453</v>
      </c>
      <c r="M3061" s="32" t="str">
        <f t="shared" si="521"/>
        <v/>
      </c>
      <c r="N3061" s="32" t="str">
        <f>IF(M3061="","",COUNTIF($M$2:M3061,"該当"))</f>
        <v/>
      </c>
      <c r="O3061" s="32" t="str">
        <f t="shared" si="522"/>
        <v>2453</v>
      </c>
      <c r="P3061" s="32" t="str">
        <f t="shared" si="523"/>
        <v/>
      </c>
      <c r="Q3061" s="32" t="str">
        <f>IF(P3061="","",COUNTIF($P$2:P3061,"該当"))</f>
        <v/>
      </c>
      <c r="R3061" s="32" t="str">
        <f t="shared" si="524"/>
        <v>2453</v>
      </c>
      <c r="S3061" s="32" t="str">
        <f t="shared" si="525"/>
        <v/>
      </c>
      <c r="T3061" s="32" t="str">
        <f>IF(S3061="","",COUNTIF($S$2:S3061,"該当"))</f>
        <v/>
      </c>
      <c r="U3061" s="32" t="str">
        <f t="shared" si="526"/>
        <v>2453</v>
      </c>
      <c r="V3061" s="32" t="str">
        <f t="shared" si="527"/>
        <v/>
      </c>
      <c r="W3061" s="32" t="str">
        <f>IF(V3061="","",COUNTIF($V$2:V3061,"該当"))</f>
        <v/>
      </c>
      <c r="X3061" s="32" t="str">
        <f t="shared" si="530"/>
        <v>2453</v>
      </c>
      <c r="Y3061" s="26">
        <v>226</v>
      </c>
      <c r="Z3061" s="26">
        <v>2453</v>
      </c>
      <c r="AA3061" s="26" t="s">
        <v>2092</v>
      </c>
      <c r="AB3061" s="26">
        <v>29</v>
      </c>
      <c r="AC3061" s="26" t="s">
        <v>34</v>
      </c>
      <c r="AD3061" s="26" t="s">
        <v>35</v>
      </c>
      <c r="AE3061" s="26" t="s">
        <v>23</v>
      </c>
      <c r="AF3061" s="26" t="s">
        <v>24</v>
      </c>
      <c r="AG3061" s="26">
        <v>9</v>
      </c>
      <c r="AH3061" s="26" t="s">
        <v>34</v>
      </c>
      <c r="AI3061" s="26" t="s">
        <v>26</v>
      </c>
      <c r="AJ3061" s="26">
        <v>6</v>
      </c>
      <c r="AK3061" s="26" t="s">
        <v>1984</v>
      </c>
      <c r="AL3061" s="26">
        <v>9011380382</v>
      </c>
      <c r="AM3061" s="26" t="s">
        <v>4</v>
      </c>
      <c r="AN3061" s="26">
        <v>5</v>
      </c>
      <c r="AO3061" s="26">
        <v>0</v>
      </c>
      <c r="AP3061" s="26" t="s">
        <v>28</v>
      </c>
      <c r="AT3061" s="26" t="str">
        <f>MID(AA3061,MIN(FIND({0,1,2,3,4,5,6,7,8,9},AA3061&amp;"0123456789″")),LEN(AA3061))</f>
        <v>510あ2453</v>
      </c>
      <c r="AU3061" s="26" t="str">
        <f t="shared" si="528"/>
        <v>2453</v>
      </c>
    </row>
    <row r="3062" spans="9:47" x14ac:dyDescent="0.2">
      <c r="I3062" s="26">
        <v>2458</v>
      </c>
      <c r="J3062" s="32" t="str">
        <f t="shared" si="520"/>
        <v/>
      </c>
      <c r="K3062" s="32" t="str">
        <f>IF(J3062="","",COUNTIF($J$2:J3062,"該当"))</f>
        <v/>
      </c>
      <c r="L3062" s="32" t="str">
        <f t="shared" si="529"/>
        <v>2458</v>
      </c>
      <c r="M3062" s="32" t="str">
        <f t="shared" si="521"/>
        <v/>
      </c>
      <c r="N3062" s="32" t="str">
        <f>IF(M3062="","",COUNTIF($M$2:M3062,"該当"))</f>
        <v/>
      </c>
      <c r="O3062" s="32" t="str">
        <f t="shared" si="522"/>
        <v>2458</v>
      </c>
      <c r="P3062" s="32" t="str">
        <f t="shared" si="523"/>
        <v/>
      </c>
      <c r="Q3062" s="32" t="str">
        <f>IF(P3062="","",COUNTIF($P$2:P3062,"該当"))</f>
        <v/>
      </c>
      <c r="R3062" s="32" t="str">
        <f t="shared" si="524"/>
        <v>2458</v>
      </c>
      <c r="S3062" s="32" t="str">
        <f t="shared" si="525"/>
        <v/>
      </c>
      <c r="T3062" s="32" t="str">
        <f>IF(S3062="","",COUNTIF($S$2:S3062,"該当"))</f>
        <v/>
      </c>
      <c r="U3062" s="32" t="str">
        <f t="shared" si="526"/>
        <v>2458</v>
      </c>
      <c r="V3062" s="32" t="str">
        <f t="shared" si="527"/>
        <v/>
      </c>
      <c r="W3062" s="32" t="str">
        <f>IF(V3062="","",COUNTIF($V$2:V3062,"該当"))</f>
        <v/>
      </c>
      <c r="X3062" s="32" t="str">
        <f t="shared" si="530"/>
        <v>2458</v>
      </c>
      <c r="Y3062" s="26">
        <v>231</v>
      </c>
      <c r="Z3062" s="26">
        <v>2458</v>
      </c>
      <c r="AA3062" s="26" t="s">
        <v>2093</v>
      </c>
      <c r="AB3062" s="26">
        <v>29</v>
      </c>
      <c r="AC3062" s="26" t="s">
        <v>34</v>
      </c>
      <c r="AD3062" s="26" t="s">
        <v>35</v>
      </c>
      <c r="AE3062" s="26" t="s">
        <v>23</v>
      </c>
      <c r="AF3062" s="26" t="s">
        <v>24</v>
      </c>
      <c r="AG3062" s="26">
        <v>9</v>
      </c>
      <c r="AH3062" s="26" t="s">
        <v>34</v>
      </c>
      <c r="AI3062" s="26" t="s">
        <v>26</v>
      </c>
      <c r="AJ3062" s="26">
        <v>6</v>
      </c>
      <c r="AK3062" s="26" t="s">
        <v>1984</v>
      </c>
      <c r="AL3062" s="26">
        <v>9011380382</v>
      </c>
      <c r="AM3062" s="26" t="s">
        <v>4</v>
      </c>
      <c r="AN3062" s="26">
        <v>5</v>
      </c>
      <c r="AO3062" s="26">
        <v>0</v>
      </c>
      <c r="AP3062" s="26" t="s">
        <v>28</v>
      </c>
      <c r="AT3062" s="26" t="str">
        <f>MID(AA3062,MIN(FIND({0,1,2,3,4,5,6,7,8,9},AA3062&amp;"0123456789″")),LEN(AA3062))</f>
        <v>510あ2458</v>
      </c>
      <c r="AU3062" s="26" t="str">
        <f t="shared" si="528"/>
        <v>2458</v>
      </c>
    </row>
    <row r="3063" spans="9:47" x14ac:dyDescent="0.2">
      <c r="I3063" s="26">
        <v>251</v>
      </c>
      <c r="J3063" s="32" t="str">
        <f t="shared" si="520"/>
        <v/>
      </c>
      <c r="K3063" s="32" t="str">
        <f>IF(J3063="","",COUNTIF($J$2:J3063,"該当"))</f>
        <v/>
      </c>
      <c r="L3063" s="32" t="str">
        <f t="shared" si="529"/>
        <v>251</v>
      </c>
      <c r="M3063" s="32" t="str">
        <f t="shared" si="521"/>
        <v/>
      </c>
      <c r="N3063" s="32" t="str">
        <f>IF(M3063="","",COUNTIF($M$2:M3063,"該当"))</f>
        <v/>
      </c>
      <c r="O3063" s="32" t="str">
        <f t="shared" si="522"/>
        <v>251</v>
      </c>
      <c r="P3063" s="32" t="str">
        <f t="shared" si="523"/>
        <v/>
      </c>
      <c r="Q3063" s="32" t="str">
        <f>IF(P3063="","",COUNTIF($P$2:P3063,"該当"))</f>
        <v/>
      </c>
      <c r="R3063" s="32" t="str">
        <f t="shared" si="524"/>
        <v>251</v>
      </c>
      <c r="S3063" s="32" t="str">
        <f t="shared" si="525"/>
        <v/>
      </c>
      <c r="T3063" s="32" t="str">
        <f>IF(S3063="","",COUNTIF($S$2:S3063,"該当"))</f>
        <v/>
      </c>
      <c r="U3063" s="32" t="str">
        <f t="shared" si="526"/>
        <v>251</v>
      </c>
      <c r="V3063" s="32" t="str">
        <f t="shared" si="527"/>
        <v/>
      </c>
      <c r="W3063" s="32" t="str">
        <f>IF(V3063="","",COUNTIF($V$2:V3063,"該当"))</f>
        <v/>
      </c>
      <c r="X3063" s="32" t="str">
        <f t="shared" si="530"/>
        <v>251</v>
      </c>
      <c r="Y3063" s="26">
        <v>264</v>
      </c>
      <c r="Z3063" s="26">
        <v>251</v>
      </c>
      <c r="AA3063" s="26" t="s">
        <v>2094</v>
      </c>
      <c r="AB3063" s="26">
        <v>29</v>
      </c>
      <c r="AC3063" s="26" t="s">
        <v>34</v>
      </c>
      <c r="AD3063" s="26" t="s">
        <v>35</v>
      </c>
      <c r="AE3063" s="26" t="s">
        <v>23</v>
      </c>
      <c r="AF3063" s="26" t="s">
        <v>24</v>
      </c>
      <c r="AG3063" s="26">
        <v>9</v>
      </c>
      <c r="AH3063" s="26" t="s">
        <v>34</v>
      </c>
      <c r="AI3063" s="26" t="s">
        <v>26</v>
      </c>
      <c r="AJ3063" s="26">
        <v>6</v>
      </c>
      <c r="AK3063" s="26" t="s">
        <v>1984</v>
      </c>
      <c r="AL3063" s="26">
        <v>9011380383</v>
      </c>
      <c r="AM3063" s="26" t="s">
        <v>4</v>
      </c>
      <c r="AN3063" s="26">
        <v>5</v>
      </c>
      <c r="AO3063" s="26">
        <v>0</v>
      </c>
      <c r="AP3063" s="26" t="s">
        <v>28</v>
      </c>
      <c r="AT3063" s="26" t="str">
        <f>MID(AA3063,MIN(FIND({0,1,2,3,4,5,6,7,8,9},AA3063&amp;"0123456789″")),LEN(AA3063))</f>
        <v>510あ251</v>
      </c>
      <c r="AU3063" s="26" t="str">
        <f t="shared" si="528"/>
        <v>251</v>
      </c>
    </row>
    <row r="3064" spans="9:47" x14ac:dyDescent="0.2">
      <c r="I3064" s="26">
        <v>2605</v>
      </c>
      <c r="J3064" s="32" t="str">
        <f t="shared" si="520"/>
        <v/>
      </c>
      <c r="K3064" s="32" t="str">
        <f>IF(J3064="","",COUNTIF($J$2:J3064,"該当"))</f>
        <v/>
      </c>
      <c r="L3064" s="32" t="str">
        <f t="shared" si="529"/>
        <v>2605</v>
      </c>
      <c r="M3064" s="32" t="str">
        <f t="shared" si="521"/>
        <v/>
      </c>
      <c r="N3064" s="32" t="str">
        <f>IF(M3064="","",COUNTIF($M$2:M3064,"該当"))</f>
        <v/>
      </c>
      <c r="O3064" s="32" t="str">
        <f t="shared" si="522"/>
        <v>2605</v>
      </c>
      <c r="P3064" s="32" t="str">
        <f t="shared" si="523"/>
        <v/>
      </c>
      <c r="Q3064" s="32" t="str">
        <f>IF(P3064="","",COUNTIF($P$2:P3064,"該当"))</f>
        <v/>
      </c>
      <c r="R3064" s="32" t="str">
        <f t="shared" si="524"/>
        <v>2605</v>
      </c>
      <c r="S3064" s="32" t="str">
        <f t="shared" si="525"/>
        <v/>
      </c>
      <c r="T3064" s="32" t="str">
        <f>IF(S3064="","",COUNTIF($S$2:S3064,"該当"))</f>
        <v/>
      </c>
      <c r="U3064" s="32" t="str">
        <f t="shared" si="526"/>
        <v>2605</v>
      </c>
      <c r="V3064" s="32" t="str">
        <f t="shared" si="527"/>
        <v/>
      </c>
      <c r="W3064" s="32" t="str">
        <f>IF(V3064="","",COUNTIF($V$2:V3064,"該当"))</f>
        <v/>
      </c>
      <c r="X3064" s="32" t="str">
        <f t="shared" si="530"/>
        <v>2605</v>
      </c>
      <c r="Y3064" s="26">
        <v>2283</v>
      </c>
      <c r="Z3064" s="26">
        <v>2605</v>
      </c>
      <c r="AA3064" s="26" t="s">
        <v>2095</v>
      </c>
      <c r="AB3064" s="26">
        <v>29</v>
      </c>
      <c r="AC3064" s="26" t="s">
        <v>34</v>
      </c>
      <c r="AD3064" s="26" t="s">
        <v>35</v>
      </c>
      <c r="AE3064" s="26" t="s">
        <v>23</v>
      </c>
      <c r="AF3064" s="26" t="s">
        <v>24</v>
      </c>
      <c r="AG3064" s="26">
        <v>9</v>
      </c>
      <c r="AH3064" s="26" t="s">
        <v>34</v>
      </c>
      <c r="AI3064" s="26" t="s">
        <v>26</v>
      </c>
      <c r="AJ3064" s="26">
        <v>6</v>
      </c>
      <c r="AK3064" s="26" t="s">
        <v>1984</v>
      </c>
      <c r="AL3064" s="26">
        <v>9011380381</v>
      </c>
      <c r="AM3064" s="26" t="s">
        <v>4</v>
      </c>
      <c r="AN3064" s="26">
        <v>5</v>
      </c>
      <c r="AO3064" s="26">
        <v>0</v>
      </c>
      <c r="AP3064" s="26" t="s">
        <v>28</v>
      </c>
      <c r="AT3064" s="26" t="str">
        <f>MID(AA3064,MIN(FIND({0,1,2,3,4,5,6,7,8,9},AA3064&amp;"0123456789″")),LEN(AA3064))</f>
        <v>530い2605</v>
      </c>
      <c r="AU3064" s="26" t="str">
        <f t="shared" si="528"/>
        <v>2605</v>
      </c>
    </row>
    <row r="3065" spans="9:47" x14ac:dyDescent="0.2">
      <c r="I3065" s="26">
        <v>2607</v>
      </c>
      <c r="J3065" s="32" t="str">
        <f t="shared" si="520"/>
        <v/>
      </c>
      <c r="K3065" s="32" t="str">
        <f>IF(J3065="","",COUNTIF($J$2:J3065,"該当"))</f>
        <v/>
      </c>
      <c r="L3065" s="32" t="str">
        <f t="shared" si="529"/>
        <v>2607</v>
      </c>
      <c r="M3065" s="32" t="str">
        <f t="shared" si="521"/>
        <v/>
      </c>
      <c r="N3065" s="32" t="str">
        <f>IF(M3065="","",COUNTIF($M$2:M3065,"該当"))</f>
        <v/>
      </c>
      <c r="O3065" s="32" t="str">
        <f t="shared" si="522"/>
        <v>2607</v>
      </c>
      <c r="P3065" s="32" t="str">
        <f t="shared" si="523"/>
        <v/>
      </c>
      <c r="Q3065" s="32" t="str">
        <f>IF(P3065="","",COUNTIF($P$2:P3065,"該当"))</f>
        <v/>
      </c>
      <c r="R3065" s="32" t="str">
        <f t="shared" si="524"/>
        <v>2607</v>
      </c>
      <c r="S3065" s="32" t="str">
        <f t="shared" si="525"/>
        <v/>
      </c>
      <c r="T3065" s="32" t="str">
        <f>IF(S3065="","",COUNTIF($S$2:S3065,"該当"))</f>
        <v/>
      </c>
      <c r="U3065" s="32" t="str">
        <f t="shared" si="526"/>
        <v>2607</v>
      </c>
      <c r="V3065" s="32" t="str">
        <f t="shared" si="527"/>
        <v/>
      </c>
      <c r="W3065" s="32" t="str">
        <f>IF(V3065="","",COUNTIF($V$2:V3065,"該当"))</f>
        <v/>
      </c>
      <c r="X3065" s="32" t="str">
        <f t="shared" si="530"/>
        <v>2607</v>
      </c>
      <c r="Y3065" s="26">
        <v>2285</v>
      </c>
      <c r="Z3065" s="26">
        <v>2607</v>
      </c>
      <c r="AA3065" s="26" t="s">
        <v>2097</v>
      </c>
      <c r="AB3065" s="26">
        <v>29</v>
      </c>
      <c r="AC3065" s="26" t="s">
        <v>34</v>
      </c>
      <c r="AD3065" s="26" t="s">
        <v>35</v>
      </c>
      <c r="AE3065" s="26" t="s">
        <v>23</v>
      </c>
      <c r="AF3065" s="26" t="s">
        <v>24</v>
      </c>
      <c r="AG3065" s="26">
        <v>9</v>
      </c>
      <c r="AH3065" s="26" t="s">
        <v>34</v>
      </c>
      <c r="AI3065" s="26" t="s">
        <v>26</v>
      </c>
      <c r="AJ3065" s="26">
        <v>6</v>
      </c>
      <c r="AK3065" s="26" t="s">
        <v>1984</v>
      </c>
      <c r="AL3065" s="26">
        <v>9011380381</v>
      </c>
      <c r="AM3065" s="26" t="s">
        <v>4</v>
      </c>
      <c r="AN3065" s="26">
        <v>5</v>
      </c>
      <c r="AO3065" s="26">
        <v>0</v>
      </c>
      <c r="AP3065" s="26" t="s">
        <v>28</v>
      </c>
      <c r="AT3065" s="26" t="str">
        <f>MID(AA3065,MIN(FIND({0,1,2,3,4,5,6,7,8,9},AA3065&amp;"0123456789″")),LEN(AA3065))</f>
        <v>530い2607</v>
      </c>
      <c r="AU3065" s="26" t="str">
        <f t="shared" si="528"/>
        <v>2607</v>
      </c>
    </row>
    <row r="3066" spans="9:47" x14ac:dyDescent="0.2">
      <c r="I3066" s="26">
        <v>2608</v>
      </c>
      <c r="J3066" s="32" t="str">
        <f t="shared" si="520"/>
        <v/>
      </c>
      <c r="K3066" s="32" t="str">
        <f>IF(J3066="","",COUNTIF($J$2:J3066,"該当"))</f>
        <v/>
      </c>
      <c r="L3066" s="32" t="str">
        <f t="shared" si="529"/>
        <v>2608</v>
      </c>
      <c r="M3066" s="32" t="str">
        <f t="shared" si="521"/>
        <v/>
      </c>
      <c r="N3066" s="32" t="str">
        <f>IF(M3066="","",COUNTIF($M$2:M3066,"該当"))</f>
        <v/>
      </c>
      <c r="O3066" s="32" t="str">
        <f t="shared" si="522"/>
        <v>2608</v>
      </c>
      <c r="P3066" s="32" t="str">
        <f t="shared" si="523"/>
        <v/>
      </c>
      <c r="Q3066" s="32" t="str">
        <f>IF(P3066="","",COUNTIF($P$2:P3066,"該当"))</f>
        <v/>
      </c>
      <c r="R3066" s="32" t="str">
        <f t="shared" si="524"/>
        <v>2608</v>
      </c>
      <c r="S3066" s="32" t="str">
        <f t="shared" si="525"/>
        <v/>
      </c>
      <c r="T3066" s="32" t="str">
        <f>IF(S3066="","",COUNTIF($S$2:S3066,"該当"))</f>
        <v/>
      </c>
      <c r="U3066" s="32" t="str">
        <f t="shared" si="526"/>
        <v>2608</v>
      </c>
      <c r="V3066" s="32" t="str">
        <f t="shared" si="527"/>
        <v/>
      </c>
      <c r="W3066" s="32" t="str">
        <f>IF(V3066="","",COUNTIF($V$2:V3066,"該当"))</f>
        <v/>
      </c>
      <c r="X3066" s="32" t="str">
        <f t="shared" si="530"/>
        <v>2608</v>
      </c>
      <c r="Y3066" s="26">
        <v>2286</v>
      </c>
      <c r="Z3066" s="26">
        <v>2608</v>
      </c>
      <c r="AA3066" s="26" t="s">
        <v>2098</v>
      </c>
      <c r="AB3066" s="26">
        <v>29</v>
      </c>
      <c r="AC3066" s="26" t="s">
        <v>34</v>
      </c>
      <c r="AD3066" s="26" t="s">
        <v>35</v>
      </c>
      <c r="AE3066" s="26" t="s">
        <v>23</v>
      </c>
      <c r="AF3066" s="26" t="s">
        <v>24</v>
      </c>
      <c r="AG3066" s="26">
        <v>9</v>
      </c>
      <c r="AH3066" s="26" t="s">
        <v>34</v>
      </c>
      <c r="AI3066" s="26" t="s">
        <v>26</v>
      </c>
      <c r="AJ3066" s="26">
        <v>6</v>
      </c>
      <c r="AK3066" s="26" t="s">
        <v>1984</v>
      </c>
      <c r="AL3066" s="26">
        <v>9011380381</v>
      </c>
      <c r="AM3066" s="26" t="s">
        <v>4</v>
      </c>
      <c r="AN3066" s="26">
        <v>5</v>
      </c>
      <c r="AO3066" s="26">
        <v>0</v>
      </c>
      <c r="AP3066" s="26" t="s">
        <v>28</v>
      </c>
      <c r="AT3066" s="26" t="str">
        <f>MID(AA3066,MIN(FIND({0,1,2,3,4,5,6,7,8,9},AA3066&amp;"0123456789″")),LEN(AA3066))</f>
        <v>510あ2608</v>
      </c>
      <c r="AU3066" s="26" t="str">
        <f t="shared" si="528"/>
        <v>2608</v>
      </c>
    </row>
    <row r="3067" spans="9:47" x14ac:dyDescent="0.2">
      <c r="I3067" s="26">
        <v>2609</v>
      </c>
      <c r="J3067" s="32" t="str">
        <f t="shared" si="520"/>
        <v/>
      </c>
      <c r="K3067" s="32" t="str">
        <f>IF(J3067="","",COUNTIF($J$2:J3067,"該当"))</f>
        <v/>
      </c>
      <c r="L3067" s="32" t="str">
        <f t="shared" si="529"/>
        <v>2609</v>
      </c>
      <c r="M3067" s="32" t="str">
        <f t="shared" si="521"/>
        <v/>
      </c>
      <c r="N3067" s="32" t="str">
        <f>IF(M3067="","",COUNTIF($M$2:M3067,"該当"))</f>
        <v/>
      </c>
      <c r="O3067" s="32" t="str">
        <f t="shared" si="522"/>
        <v>2609</v>
      </c>
      <c r="P3067" s="32" t="str">
        <f t="shared" si="523"/>
        <v/>
      </c>
      <c r="Q3067" s="32" t="str">
        <f>IF(P3067="","",COUNTIF($P$2:P3067,"該当"))</f>
        <v/>
      </c>
      <c r="R3067" s="32" t="str">
        <f t="shared" si="524"/>
        <v>2609</v>
      </c>
      <c r="S3067" s="32" t="str">
        <f t="shared" si="525"/>
        <v/>
      </c>
      <c r="T3067" s="32" t="str">
        <f>IF(S3067="","",COUNTIF($S$2:S3067,"該当"))</f>
        <v/>
      </c>
      <c r="U3067" s="32" t="str">
        <f t="shared" si="526"/>
        <v>2609</v>
      </c>
      <c r="V3067" s="32" t="str">
        <f t="shared" si="527"/>
        <v/>
      </c>
      <c r="W3067" s="32" t="str">
        <f>IF(V3067="","",COUNTIF($V$2:V3067,"該当"))</f>
        <v/>
      </c>
      <c r="X3067" s="32" t="str">
        <f t="shared" si="530"/>
        <v>2609</v>
      </c>
      <c r="Y3067" s="26">
        <v>2287</v>
      </c>
      <c r="Z3067" s="26">
        <v>2609</v>
      </c>
      <c r="AA3067" s="26" t="s">
        <v>2099</v>
      </c>
      <c r="AB3067" s="26">
        <v>29</v>
      </c>
      <c r="AC3067" s="26" t="s">
        <v>34</v>
      </c>
      <c r="AD3067" s="26" t="s">
        <v>35</v>
      </c>
      <c r="AE3067" s="26" t="s">
        <v>23</v>
      </c>
      <c r="AF3067" s="26" t="s">
        <v>24</v>
      </c>
      <c r="AG3067" s="26">
        <v>9</v>
      </c>
      <c r="AH3067" s="26" t="s">
        <v>34</v>
      </c>
      <c r="AI3067" s="26" t="s">
        <v>26</v>
      </c>
      <c r="AJ3067" s="26">
        <v>6</v>
      </c>
      <c r="AK3067" s="26" t="s">
        <v>1984</v>
      </c>
      <c r="AL3067" s="26">
        <v>9011380381</v>
      </c>
      <c r="AM3067" s="26" t="s">
        <v>4</v>
      </c>
      <c r="AN3067" s="26">
        <v>5</v>
      </c>
      <c r="AO3067" s="26">
        <v>0</v>
      </c>
      <c r="AP3067" s="26" t="s">
        <v>28</v>
      </c>
      <c r="AT3067" s="26" t="str">
        <f>MID(AA3067,MIN(FIND({0,1,2,3,4,5,6,7,8,9},AA3067&amp;"0123456789″")),LEN(AA3067))</f>
        <v>530い2609</v>
      </c>
      <c r="AU3067" s="26" t="str">
        <f t="shared" si="528"/>
        <v>2609</v>
      </c>
    </row>
    <row r="3068" spans="9:47" x14ac:dyDescent="0.2">
      <c r="I3068" s="26">
        <v>2610</v>
      </c>
      <c r="J3068" s="32" t="str">
        <f t="shared" si="520"/>
        <v/>
      </c>
      <c r="K3068" s="32" t="str">
        <f>IF(J3068="","",COUNTIF($J$2:J3068,"該当"))</f>
        <v/>
      </c>
      <c r="L3068" s="32" t="str">
        <f t="shared" si="529"/>
        <v>2610</v>
      </c>
      <c r="M3068" s="32" t="str">
        <f t="shared" si="521"/>
        <v/>
      </c>
      <c r="N3068" s="32" t="str">
        <f>IF(M3068="","",COUNTIF($M$2:M3068,"該当"))</f>
        <v/>
      </c>
      <c r="O3068" s="32" t="str">
        <f t="shared" si="522"/>
        <v>2610</v>
      </c>
      <c r="P3068" s="32" t="str">
        <f t="shared" si="523"/>
        <v/>
      </c>
      <c r="Q3068" s="32" t="str">
        <f>IF(P3068="","",COUNTIF($P$2:P3068,"該当"))</f>
        <v/>
      </c>
      <c r="R3068" s="32" t="str">
        <f t="shared" si="524"/>
        <v>2610</v>
      </c>
      <c r="S3068" s="32" t="str">
        <f t="shared" si="525"/>
        <v/>
      </c>
      <c r="T3068" s="32" t="str">
        <f>IF(S3068="","",COUNTIF($S$2:S3068,"該当"))</f>
        <v/>
      </c>
      <c r="U3068" s="32" t="str">
        <f t="shared" si="526"/>
        <v>2610</v>
      </c>
      <c r="V3068" s="32" t="str">
        <f t="shared" si="527"/>
        <v/>
      </c>
      <c r="W3068" s="32" t="str">
        <f>IF(V3068="","",COUNTIF($V$2:V3068,"該当"))</f>
        <v/>
      </c>
      <c r="X3068" s="32" t="str">
        <f t="shared" si="530"/>
        <v>2610</v>
      </c>
      <c r="Y3068" s="26">
        <v>2289</v>
      </c>
      <c r="Z3068" s="26">
        <v>2610</v>
      </c>
      <c r="AA3068" s="26" t="s">
        <v>2100</v>
      </c>
      <c r="AB3068" s="26">
        <v>29</v>
      </c>
      <c r="AC3068" s="26" t="s">
        <v>34</v>
      </c>
      <c r="AD3068" s="26" t="s">
        <v>35</v>
      </c>
      <c r="AE3068" s="26" t="s">
        <v>23</v>
      </c>
      <c r="AF3068" s="26" t="s">
        <v>24</v>
      </c>
      <c r="AG3068" s="26">
        <v>9</v>
      </c>
      <c r="AH3068" s="26" t="s">
        <v>34</v>
      </c>
      <c r="AI3068" s="26" t="s">
        <v>26</v>
      </c>
      <c r="AJ3068" s="26">
        <v>6</v>
      </c>
      <c r="AK3068" s="26" t="s">
        <v>1984</v>
      </c>
      <c r="AL3068" s="26">
        <v>9011380381</v>
      </c>
      <c r="AM3068" s="26" t="s">
        <v>4</v>
      </c>
      <c r="AN3068" s="26">
        <v>5</v>
      </c>
      <c r="AO3068" s="26">
        <v>0</v>
      </c>
      <c r="AP3068" s="26" t="s">
        <v>28</v>
      </c>
      <c r="AT3068" s="26" t="str">
        <f>MID(AA3068,MIN(FIND({0,1,2,3,4,5,6,7,8,9},AA3068&amp;"0123456789″")),LEN(AA3068))</f>
        <v>530い2610</v>
      </c>
      <c r="AU3068" s="26" t="str">
        <f t="shared" si="528"/>
        <v>2610</v>
      </c>
    </row>
    <row r="3069" spans="9:47" x14ac:dyDescent="0.2">
      <c r="I3069" s="26">
        <v>342</v>
      </c>
      <c r="J3069" s="32" t="str">
        <f t="shared" si="520"/>
        <v/>
      </c>
      <c r="K3069" s="32" t="str">
        <f>IF(J3069="","",COUNTIF($J$2:J3069,"該当"))</f>
        <v/>
      </c>
      <c r="L3069" s="32" t="str">
        <f t="shared" si="529"/>
        <v>342</v>
      </c>
      <c r="M3069" s="32" t="str">
        <f t="shared" si="521"/>
        <v/>
      </c>
      <c r="N3069" s="32" t="str">
        <f>IF(M3069="","",COUNTIF($M$2:M3069,"該当"))</f>
        <v/>
      </c>
      <c r="O3069" s="32" t="str">
        <f t="shared" si="522"/>
        <v>342</v>
      </c>
      <c r="P3069" s="32" t="str">
        <f t="shared" si="523"/>
        <v/>
      </c>
      <c r="Q3069" s="32" t="str">
        <f>IF(P3069="","",COUNTIF($P$2:P3069,"該当"))</f>
        <v/>
      </c>
      <c r="R3069" s="32" t="str">
        <f t="shared" si="524"/>
        <v>342</v>
      </c>
      <c r="S3069" s="32" t="str">
        <f t="shared" si="525"/>
        <v/>
      </c>
      <c r="T3069" s="32" t="str">
        <f>IF(S3069="","",COUNTIF($S$2:S3069,"該当"))</f>
        <v/>
      </c>
      <c r="U3069" s="32" t="str">
        <f t="shared" si="526"/>
        <v>342</v>
      </c>
      <c r="V3069" s="32" t="str">
        <f t="shared" si="527"/>
        <v/>
      </c>
      <c r="W3069" s="32" t="str">
        <f>IF(V3069="","",COUNTIF($V$2:V3069,"該当"))</f>
        <v/>
      </c>
      <c r="X3069" s="32" t="str">
        <f t="shared" si="530"/>
        <v>342</v>
      </c>
      <c r="Y3069" s="26">
        <v>2367</v>
      </c>
      <c r="Z3069" s="26">
        <v>342</v>
      </c>
      <c r="AA3069" s="26" t="s">
        <v>2102</v>
      </c>
      <c r="AB3069" s="26">
        <v>29</v>
      </c>
      <c r="AC3069" s="26" t="s">
        <v>34</v>
      </c>
      <c r="AD3069" s="26" t="s">
        <v>35</v>
      </c>
      <c r="AE3069" s="26" t="s">
        <v>23</v>
      </c>
      <c r="AF3069" s="26" t="s">
        <v>24</v>
      </c>
      <c r="AG3069" s="26">
        <v>9</v>
      </c>
      <c r="AH3069" s="26" t="s">
        <v>34</v>
      </c>
      <c r="AI3069" s="26" t="s">
        <v>26</v>
      </c>
      <c r="AJ3069" s="26">
        <v>6</v>
      </c>
      <c r="AK3069" s="26" t="s">
        <v>1984</v>
      </c>
      <c r="AL3069" s="26">
        <v>9011380383</v>
      </c>
      <c r="AM3069" s="26" t="s">
        <v>4</v>
      </c>
      <c r="AN3069" s="26">
        <v>5</v>
      </c>
      <c r="AO3069" s="26">
        <v>0</v>
      </c>
      <c r="AP3069" s="26" t="s">
        <v>28</v>
      </c>
      <c r="AT3069" s="26" t="str">
        <f>MID(AA3069,MIN(FIND({0,1,2,3,4,5,6,7,8,9},AA3069&amp;"0123456789″")),LEN(AA3069))</f>
        <v>510あ342</v>
      </c>
      <c r="AU3069" s="26" t="str">
        <f t="shared" si="528"/>
        <v>342</v>
      </c>
    </row>
    <row r="3070" spans="9:47" x14ac:dyDescent="0.2">
      <c r="I3070" s="26">
        <v>385</v>
      </c>
      <c r="J3070" s="32" t="str">
        <f t="shared" si="520"/>
        <v/>
      </c>
      <c r="K3070" s="32" t="str">
        <f>IF(J3070="","",COUNTIF($J$2:J3070,"該当"))</f>
        <v/>
      </c>
      <c r="L3070" s="32" t="str">
        <f t="shared" si="529"/>
        <v>385</v>
      </c>
      <c r="M3070" s="32" t="str">
        <f t="shared" si="521"/>
        <v/>
      </c>
      <c r="N3070" s="32" t="str">
        <f>IF(M3070="","",COUNTIF($M$2:M3070,"該当"))</f>
        <v/>
      </c>
      <c r="O3070" s="32" t="str">
        <f t="shared" si="522"/>
        <v>385</v>
      </c>
      <c r="P3070" s="32" t="str">
        <f t="shared" si="523"/>
        <v/>
      </c>
      <c r="Q3070" s="32" t="str">
        <f>IF(P3070="","",COUNTIF($P$2:P3070,"該当"))</f>
        <v/>
      </c>
      <c r="R3070" s="32" t="str">
        <f t="shared" si="524"/>
        <v>385</v>
      </c>
      <c r="S3070" s="32" t="str">
        <f t="shared" si="525"/>
        <v/>
      </c>
      <c r="T3070" s="32" t="str">
        <f>IF(S3070="","",COUNTIF($S$2:S3070,"該当"))</f>
        <v/>
      </c>
      <c r="U3070" s="32" t="str">
        <f t="shared" si="526"/>
        <v>385</v>
      </c>
      <c r="V3070" s="32" t="str">
        <f t="shared" si="527"/>
        <v/>
      </c>
      <c r="W3070" s="32" t="str">
        <f>IF(V3070="","",COUNTIF($V$2:V3070,"該当"))</f>
        <v/>
      </c>
      <c r="X3070" s="32" t="str">
        <f t="shared" si="530"/>
        <v>385</v>
      </c>
      <c r="Y3070" s="26">
        <v>2395</v>
      </c>
      <c r="Z3070" s="26">
        <v>385</v>
      </c>
      <c r="AA3070" s="26" t="s">
        <v>2105</v>
      </c>
      <c r="AB3070" s="26">
        <v>29</v>
      </c>
      <c r="AC3070" s="26" t="s">
        <v>34</v>
      </c>
      <c r="AD3070" s="26" t="s">
        <v>35</v>
      </c>
      <c r="AE3070" s="26" t="s">
        <v>23</v>
      </c>
      <c r="AF3070" s="26" t="s">
        <v>24</v>
      </c>
      <c r="AG3070" s="26">
        <v>9</v>
      </c>
      <c r="AH3070" s="26" t="s">
        <v>34</v>
      </c>
      <c r="AI3070" s="26" t="s">
        <v>26</v>
      </c>
      <c r="AJ3070" s="26">
        <v>6</v>
      </c>
      <c r="AK3070" s="26" t="s">
        <v>1984</v>
      </c>
      <c r="AL3070" s="26">
        <v>9011380383</v>
      </c>
      <c r="AM3070" s="26" t="s">
        <v>4</v>
      </c>
      <c r="AN3070" s="26">
        <v>5</v>
      </c>
      <c r="AO3070" s="26">
        <v>0</v>
      </c>
      <c r="AP3070" s="26" t="s">
        <v>28</v>
      </c>
      <c r="AT3070" s="26" t="str">
        <f>MID(AA3070,MIN(FIND({0,1,2,3,4,5,6,7,8,9},AA3070&amp;"0123456789″")),LEN(AA3070))</f>
        <v>510あ385</v>
      </c>
      <c r="AU3070" s="26" t="str">
        <f t="shared" si="528"/>
        <v>385</v>
      </c>
    </row>
    <row r="3071" spans="9:47" x14ac:dyDescent="0.2">
      <c r="I3071" s="26">
        <v>423</v>
      </c>
      <c r="J3071" s="32" t="str">
        <f t="shared" si="520"/>
        <v/>
      </c>
      <c r="K3071" s="32" t="str">
        <f>IF(J3071="","",COUNTIF($J$2:J3071,"該当"))</f>
        <v/>
      </c>
      <c r="L3071" s="32" t="str">
        <f t="shared" si="529"/>
        <v>423</v>
      </c>
      <c r="M3071" s="32" t="str">
        <f t="shared" si="521"/>
        <v/>
      </c>
      <c r="N3071" s="32" t="str">
        <f>IF(M3071="","",COUNTIF($M$2:M3071,"該当"))</f>
        <v/>
      </c>
      <c r="O3071" s="32" t="str">
        <f t="shared" si="522"/>
        <v>423</v>
      </c>
      <c r="P3071" s="32" t="str">
        <f t="shared" si="523"/>
        <v/>
      </c>
      <c r="Q3071" s="32" t="str">
        <f>IF(P3071="","",COUNTIF($P$2:P3071,"該当"))</f>
        <v/>
      </c>
      <c r="R3071" s="32" t="str">
        <f t="shared" si="524"/>
        <v>423</v>
      </c>
      <c r="S3071" s="32" t="str">
        <f t="shared" si="525"/>
        <v/>
      </c>
      <c r="T3071" s="32" t="str">
        <f>IF(S3071="","",COUNTIF($S$2:S3071,"該当"))</f>
        <v/>
      </c>
      <c r="U3071" s="32" t="str">
        <f t="shared" si="526"/>
        <v>423</v>
      </c>
      <c r="V3071" s="32" t="str">
        <f t="shared" si="527"/>
        <v/>
      </c>
      <c r="W3071" s="32" t="str">
        <f>IF(V3071="","",COUNTIF($V$2:V3071,"該当"))</f>
        <v/>
      </c>
      <c r="X3071" s="32" t="str">
        <f t="shared" si="530"/>
        <v>423</v>
      </c>
      <c r="Y3071" s="26">
        <v>2419</v>
      </c>
      <c r="Z3071" s="26">
        <v>423</v>
      </c>
      <c r="AA3071" s="26" t="s">
        <v>2107</v>
      </c>
      <c r="AB3071" s="26">
        <v>29</v>
      </c>
      <c r="AC3071" s="26" t="s">
        <v>34</v>
      </c>
      <c r="AD3071" s="26" t="s">
        <v>35</v>
      </c>
      <c r="AE3071" s="26" t="s">
        <v>23</v>
      </c>
      <c r="AF3071" s="26" t="s">
        <v>24</v>
      </c>
      <c r="AG3071" s="26">
        <v>9</v>
      </c>
      <c r="AH3071" s="26" t="s">
        <v>34</v>
      </c>
      <c r="AI3071" s="26" t="s">
        <v>26</v>
      </c>
      <c r="AJ3071" s="26">
        <v>6</v>
      </c>
      <c r="AK3071" s="26" t="s">
        <v>1984</v>
      </c>
      <c r="AL3071" s="26">
        <v>9011380383</v>
      </c>
      <c r="AM3071" s="26" t="s">
        <v>4</v>
      </c>
      <c r="AN3071" s="26">
        <v>5</v>
      </c>
      <c r="AO3071" s="26">
        <v>0</v>
      </c>
      <c r="AP3071" s="26" t="s">
        <v>28</v>
      </c>
      <c r="AT3071" s="26" t="str">
        <f>MID(AA3071,MIN(FIND({0,1,2,3,4,5,6,7,8,9},AA3071&amp;"0123456789″")),LEN(AA3071))</f>
        <v>510あ423</v>
      </c>
      <c r="AU3071" s="26" t="str">
        <f t="shared" si="528"/>
        <v>423</v>
      </c>
    </row>
    <row r="3072" spans="9:47" x14ac:dyDescent="0.2">
      <c r="I3072" s="26">
        <v>4601</v>
      </c>
      <c r="J3072" s="32" t="str">
        <f t="shared" si="520"/>
        <v/>
      </c>
      <c r="K3072" s="32" t="str">
        <f>IF(J3072="","",COUNTIF($J$2:J3072,"該当"))</f>
        <v/>
      </c>
      <c r="L3072" s="32" t="str">
        <f t="shared" si="529"/>
        <v>4601</v>
      </c>
      <c r="M3072" s="32" t="str">
        <f t="shared" si="521"/>
        <v/>
      </c>
      <c r="N3072" s="32" t="str">
        <f>IF(M3072="","",COUNTIF($M$2:M3072,"該当"))</f>
        <v/>
      </c>
      <c r="O3072" s="32" t="str">
        <f t="shared" si="522"/>
        <v>4601</v>
      </c>
      <c r="P3072" s="32" t="str">
        <f t="shared" si="523"/>
        <v/>
      </c>
      <c r="Q3072" s="32" t="str">
        <f>IF(P3072="","",COUNTIF($P$2:P3072,"該当"))</f>
        <v/>
      </c>
      <c r="R3072" s="32" t="str">
        <f t="shared" si="524"/>
        <v>4601</v>
      </c>
      <c r="S3072" s="32" t="str">
        <f t="shared" si="525"/>
        <v/>
      </c>
      <c r="T3072" s="32" t="str">
        <f>IF(S3072="","",COUNTIF($S$2:S3072,"該当"))</f>
        <v/>
      </c>
      <c r="U3072" s="32" t="str">
        <f t="shared" si="526"/>
        <v>4601</v>
      </c>
      <c r="V3072" s="32" t="str">
        <f t="shared" si="527"/>
        <v/>
      </c>
      <c r="W3072" s="32" t="str">
        <f>IF(V3072="","",COUNTIF($V$2:V3072,"該当"))</f>
        <v/>
      </c>
      <c r="X3072" s="32" t="str">
        <f t="shared" si="530"/>
        <v>4601</v>
      </c>
      <c r="Y3072" s="26">
        <v>4800</v>
      </c>
      <c r="Z3072" s="26">
        <v>4601</v>
      </c>
      <c r="AA3072" s="26" t="s">
        <v>3753</v>
      </c>
      <c r="AB3072" s="26">
        <v>29</v>
      </c>
      <c r="AC3072" s="26" t="s">
        <v>34</v>
      </c>
      <c r="AD3072" s="26" t="s">
        <v>35</v>
      </c>
      <c r="AE3072" s="26" t="s">
        <v>23</v>
      </c>
      <c r="AF3072" s="26" t="s">
        <v>24</v>
      </c>
      <c r="AG3072" s="26">
        <v>9</v>
      </c>
      <c r="AH3072" s="26" t="s">
        <v>34</v>
      </c>
      <c r="AI3072" s="26" t="s">
        <v>26</v>
      </c>
      <c r="AJ3072" s="26">
        <v>6</v>
      </c>
      <c r="AK3072" s="26" t="s">
        <v>1984</v>
      </c>
      <c r="AL3072" s="26">
        <v>9011380383</v>
      </c>
      <c r="AM3072" s="26" t="s">
        <v>4</v>
      </c>
      <c r="AN3072" s="26">
        <v>5</v>
      </c>
      <c r="AO3072" s="26">
        <v>0</v>
      </c>
      <c r="AP3072" s="26" t="s">
        <v>28</v>
      </c>
      <c r="AT3072" s="26" t="str">
        <f>MID(AA3072,MIN(FIND({0,1,2,3,4,5,6,7,8,9},AA3072&amp;"0123456789″")),LEN(AA3072))</f>
        <v>510あ4601</v>
      </c>
      <c r="AU3072" s="26" t="str">
        <f t="shared" si="528"/>
        <v>4601</v>
      </c>
    </row>
    <row r="3073" spans="9:47" x14ac:dyDescent="0.2">
      <c r="I3073" s="26">
        <v>4602</v>
      </c>
      <c r="J3073" s="32" t="str">
        <f t="shared" si="520"/>
        <v/>
      </c>
      <c r="K3073" s="32" t="str">
        <f>IF(J3073="","",COUNTIF($J$2:J3073,"該当"))</f>
        <v/>
      </c>
      <c r="L3073" s="32" t="str">
        <f t="shared" si="529"/>
        <v>4602</v>
      </c>
      <c r="M3073" s="32" t="str">
        <f t="shared" si="521"/>
        <v/>
      </c>
      <c r="N3073" s="32" t="str">
        <f>IF(M3073="","",COUNTIF($M$2:M3073,"該当"))</f>
        <v/>
      </c>
      <c r="O3073" s="32" t="str">
        <f t="shared" si="522"/>
        <v>4602</v>
      </c>
      <c r="P3073" s="32" t="str">
        <f t="shared" si="523"/>
        <v/>
      </c>
      <c r="Q3073" s="32" t="str">
        <f>IF(P3073="","",COUNTIF($P$2:P3073,"該当"))</f>
        <v/>
      </c>
      <c r="R3073" s="32" t="str">
        <f t="shared" si="524"/>
        <v>4602</v>
      </c>
      <c r="S3073" s="32" t="str">
        <f t="shared" si="525"/>
        <v/>
      </c>
      <c r="T3073" s="32" t="str">
        <f>IF(S3073="","",COUNTIF($S$2:S3073,"該当"))</f>
        <v/>
      </c>
      <c r="U3073" s="32" t="str">
        <f t="shared" si="526"/>
        <v>4602</v>
      </c>
      <c r="V3073" s="32" t="str">
        <f t="shared" si="527"/>
        <v/>
      </c>
      <c r="W3073" s="32" t="str">
        <f>IF(V3073="","",COUNTIF($V$2:V3073,"該当"))</f>
        <v/>
      </c>
      <c r="X3073" s="32" t="str">
        <f t="shared" si="530"/>
        <v>4602</v>
      </c>
      <c r="Y3073" s="26">
        <v>4801</v>
      </c>
      <c r="Z3073" s="26">
        <v>4602</v>
      </c>
      <c r="AA3073" s="26" t="s">
        <v>3754</v>
      </c>
      <c r="AB3073" s="26">
        <v>29</v>
      </c>
      <c r="AC3073" s="26" t="s">
        <v>34</v>
      </c>
      <c r="AD3073" s="26" t="s">
        <v>35</v>
      </c>
      <c r="AE3073" s="26" t="s">
        <v>23</v>
      </c>
      <c r="AF3073" s="26" t="s">
        <v>24</v>
      </c>
      <c r="AG3073" s="26">
        <v>9</v>
      </c>
      <c r="AH3073" s="26" t="s">
        <v>34</v>
      </c>
      <c r="AI3073" s="26" t="s">
        <v>26</v>
      </c>
      <c r="AJ3073" s="26">
        <v>6</v>
      </c>
      <c r="AK3073" s="26" t="s">
        <v>1984</v>
      </c>
      <c r="AL3073" s="26">
        <v>9011380383</v>
      </c>
      <c r="AM3073" s="26" t="s">
        <v>4</v>
      </c>
      <c r="AN3073" s="26">
        <v>5</v>
      </c>
      <c r="AO3073" s="26">
        <v>0</v>
      </c>
      <c r="AP3073" s="26" t="s">
        <v>28</v>
      </c>
      <c r="AT3073" s="26" t="str">
        <f>MID(AA3073,MIN(FIND({0,1,2,3,4,5,6,7,8,9},AA3073&amp;"0123456789″")),LEN(AA3073))</f>
        <v>510あ4602</v>
      </c>
      <c r="AU3073" s="26" t="str">
        <f t="shared" si="528"/>
        <v>4602</v>
      </c>
    </row>
    <row r="3074" spans="9:47" x14ac:dyDescent="0.2">
      <c r="I3074" s="26">
        <v>4603</v>
      </c>
      <c r="J3074" s="32" t="str">
        <f t="shared" ref="J3074:J3137" si="531">IF($B$2=I3074,"該当","")</f>
        <v/>
      </c>
      <c r="K3074" s="32" t="str">
        <f>IF(J3074="","",COUNTIF($J$2:J3074,"該当"))</f>
        <v/>
      </c>
      <c r="L3074" s="32" t="str">
        <f t="shared" si="529"/>
        <v>4603</v>
      </c>
      <c r="M3074" s="32" t="str">
        <f t="shared" ref="M3074:M3137" si="532">IF($B$3=I3074,"該当","")</f>
        <v/>
      </c>
      <c r="N3074" s="32" t="str">
        <f>IF(M3074="","",COUNTIF($M$2:M3074,"該当"))</f>
        <v/>
      </c>
      <c r="O3074" s="32" t="str">
        <f t="shared" si="522"/>
        <v>4603</v>
      </c>
      <c r="P3074" s="32" t="str">
        <f t="shared" si="523"/>
        <v/>
      </c>
      <c r="Q3074" s="32" t="str">
        <f>IF(P3074="","",COUNTIF($P$2:P3074,"該当"))</f>
        <v/>
      </c>
      <c r="R3074" s="32" t="str">
        <f t="shared" si="524"/>
        <v>4603</v>
      </c>
      <c r="S3074" s="32" t="str">
        <f t="shared" si="525"/>
        <v/>
      </c>
      <c r="T3074" s="32" t="str">
        <f>IF(S3074="","",COUNTIF($S$2:S3074,"該当"))</f>
        <v/>
      </c>
      <c r="U3074" s="32" t="str">
        <f t="shared" si="526"/>
        <v>4603</v>
      </c>
      <c r="V3074" s="32" t="str">
        <f t="shared" si="527"/>
        <v/>
      </c>
      <c r="W3074" s="32" t="str">
        <f>IF(V3074="","",COUNTIF($V$2:V3074,"該当"))</f>
        <v/>
      </c>
      <c r="X3074" s="32" t="str">
        <f t="shared" si="530"/>
        <v>4603</v>
      </c>
      <c r="Y3074" s="26">
        <v>4802</v>
      </c>
      <c r="Z3074" s="26">
        <v>4603</v>
      </c>
      <c r="AA3074" s="26" t="s">
        <v>3755</v>
      </c>
      <c r="AB3074" s="26">
        <v>29</v>
      </c>
      <c r="AC3074" s="26" t="s">
        <v>34</v>
      </c>
      <c r="AD3074" s="26" t="s">
        <v>35</v>
      </c>
      <c r="AE3074" s="26" t="s">
        <v>23</v>
      </c>
      <c r="AF3074" s="26" t="s">
        <v>24</v>
      </c>
      <c r="AG3074" s="26">
        <v>9</v>
      </c>
      <c r="AH3074" s="26" t="s">
        <v>34</v>
      </c>
      <c r="AI3074" s="26" t="s">
        <v>26</v>
      </c>
      <c r="AJ3074" s="26">
        <v>6</v>
      </c>
      <c r="AK3074" s="26" t="s">
        <v>1984</v>
      </c>
      <c r="AL3074" s="26">
        <v>9011380381</v>
      </c>
      <c r="AM3074" s="26" t="s">
        <v>4</v>
      </c>
      <c r="AN3074" s="26">
        <v>5</v>
      </c>
      <c r="AO3074" s="26">
        <v>0</v>
      </c>
      <c r="AP3074" s="26" t="s">
        <v>28</v>
      </c>
      <c r="AT3074" s="26" t="str">
        <f>MID(AA3074,MIN(FIND({0,1,2,3,4,5,6,7,8,9},AA3074&amp;"0123456789″")),LEN(AA3074))</f>
        <v>510あ4603</v>
      </c>
      <c r="AU3074" s="26" t="str">
        <f t="shared" si="528"/>
        <v>4603</v>
      </c>
    </row>
    <row r="3075" spans="9:47" x14ac:dyDescent="0.2">
      <c r="I3075" s="26">
        <v>4604</v>
      </c>
      <c r="J3075" s="32" t="str">
        <f t="shared" si="531"/>
        <v/>
      </c>
      <c r="K3075" s="32" t="str">
        <f>IF(J3075="","",COUNTIF($J$2:J3075,"該当"))</f>
        <v/>
      </c>
      <c r="L3075" s="32" t="str">
        <f t="shared" si="529"/>
        <v>4604</v>
      </c>
      <c r="M3075" s="32" t="str">
        <f t="shared" si="532"/>
        <v/>
      </c>
      <c r="N3075" s="32" t="str">
        <f>IF(M3075="","",COUNTIF($M$2:M3075,"該当"))</f>
        <v/>
      </c>
      <c r="O3075" s="32" t="str">
        <f t="shared" ref="O3075:O3138" si="533">I3075&amp;M3075&amp;N3075</f>
        <v>4604</v>
      </c>
      <c r="P3075" s="32" t="str">
        <f t="shared" ref="P3075:P3138" si="534">IF($B$4=I3075,"該当","")</f>
        <v/>
      </c>
      <c r="Q3075" s="32" t="str">
        <f>IF(P3075="","",COUNTIF($P$2:P3075,"該当"))</f>
        <v/>
      </c>
      <c r="R3075" s="32" t="str">
        <f t="shared" ref="R3075:R3138" si="535">I3075&amp;P3075&amp;Q3075</f>
        <v>4604</v>
      </c>
      <c r="S3075" s="32" t="str">
        <f t="shared" ref="S3075:S3138" si="536">IF($B$5=I3075,"該当","")</f>
        <v/>
      </c>
      <c r="T3075" s="32" t="str">
        <f>IF(S3075="","",COUNTIF($S$2:S3075,"該当"))</f>
        <v/>
      </c>
      <c r="U3075" s="32" t="str">
        <f t="shared" ref="U3075:U3138" si="537">I3075&amp;S3075&amp;T3075</f>
        <v>4604</v>
      </c>
      <c r="V3075" s="32" t="str">
        <f t="shared" ref="V3075:V3138" si="538">IF($B$6=I3075,"該当","")</f>
        <v/>
      </c>
      <c r="W3075" s="32" t="str">
        <f>IF(V3075="","",COUNTIF($V$2:V3075,"該当"))</f>
        <v/>
      </c>
      <c r="X3075" s="32" t="str">
        <f t="shared" si="530"/>
        <v>4604</v>
      </c>
      <c r="Y3075" s="26">
        <v>4803</v>
      </c>
      <c r="Z3075" s="26">
        <v>4604</v>
      </c>
      <c r="AA3075" s="26" t="s">
        <v>3756</v>
      </c>
      <c r="AB3075" s="26">
        <v>29</v>
      </c>
      <c r="AC3075" s="26" t="s">
        <v>34</v>
      </c>
      <c r="AD3075" s="26" t="s">
        <v>35</v>
      </c>
      <c r="AE3075" s="26" t="s">
        <v>23</v>
      </c>
      <c r="AF3075" s="26" t="s">
        <v>24</v>
      </c>
      <c r="AG3075" s="26">
        <v>9</v>
      </c>
      <c r="AH3075" s="26" t="s">
        <v>34</v>
      </c>
      <c r="AI3075" s="26" t="s">
        <v>26</v>
      </c>
      <c r="AJ3075" s="26">
        <v>6</v>
      </c>
      <c r="AK3075" s="26" t="s">
        <v>1984</v>
      </c>
      <c r="AL3075" s="26">
        <v>9011380382</v>
      </c>
      <c r="AM3075" s="26" t="s">
        <v>4</v>
      </c>
      <c r="AN3075" s="26">
        <v>5</v>
      </c>
      <c r="AO3075" s="26">
        <v>0</v>
      </c>
      <c r="AP3075" s="26" t="s">
        <v>28</v>
      </c>
      <c r="AT3075" s="26" t="str">
        <f>MID(AA3075,MIN(FIND({0,1,2,3,4,5,6,7,8,9},AA3075&amp;"0123456789″")),LEN(AA3075))</f>
        <v>510あ4604</v>
      </c>
      <c r="AU3075" s="26" t="str">
        <f t="shared" ref="AU3075:AU3138" si="539">RIGHT(AT3075,LEN(AT3075)-4)</f>
        <v>4604</v>
      </c>
    </row>
    <row r="3076" spans="9:47" x14ac:dyDescent="0.2">
      <c r="I3076" s="26">
        <v>4605</v>
      </c>
      <c r="J3076" s="32" t="str">
        <f t="shared" si="531"/>
        <v/>
      </c>
      <c r="K3076" s="32" t="str">
        <f>IF(J3076="","",COUNTIF($J$2:J3076,"該当"))</f>
        <v/>
      </c>
      <c r="L3076" s="32" t="str">
        <f t="shared" ref="L3076:L3139" si="540">I3076&amp;J3076&amp;K3076</f>
        <v>4605</v>
      </c>
      <c r="M3076" s="32" t="str">
        <f t="shared" si="532"/>
        <v/>
      </c>
      <c r="N3076" s="32" t="str">
        <f>IF(M3076="","",COUNTIF($M$2:M3076,"該当"))</f>
        <v/>
      </c>
      <c r="O3076" s="32" t="str">
        <f t="shared" si="533"/>
        <v>4605</v>
      </c>
      <c r="P3076" s="32" t="str">
        <f t="shared" si="534"/>
        <v/>
      </c>
      <c r="Q3076" s="32" t="str">
        <f>IF(P3076="","",COUNTIF($P$2:P3076,"該当"))</f>
        <v/>
      </c>
      <c r="R3076" s="32" t="str">
        <f t="shared" si="535"/>
        <v>4605</v>
      </c>
      <c r="S3076" s="32" t="str">
        <f t="shared" si="536"/>
        <v/>
      </c>
      <c r="T3076" s="32" t="str">
        <f>IF(S3076="","",COUNTIF($S$2:S3076,"該当"))</f>
        <v/>
      </c>
      <c r="U3076" s="32" t="str">
        <f t="shared" si="537"/>
        <v>4605</v>
      </c>
      <c r="V3076" s="32" t="str">
        <f t="shared" si="538"/>
        <v/>
      </c>
      <c r="W3076" s="32" t="str">
        <f>IF(V3076="","",COUNTIF($V$2:V3076,"該当"))</f>
        <v/>
      </c>
      <c r="X3076" s="32" t="str">
        <f t="shared" ref="X3076:X3139" si="541">I3076&amp;V3076&amp;W3076</f>
        <v>4605</v>
      </c>
      <c r="Y3076" s="26">
        <v>4804</v>
      </c>
      <c r="Z3076" s="26">
        <v>4605</v>
      </c>
      <c r="AA3076" s="26" t="s">
        <v>3757</v>
      </c>
      <c r="AB3076" s="26">
        <v>29</v>
      </c>
      <c r="AC3076" s="26" t="s">
        <v>34</v>
      </c>
      <c r="AD3076" s="26" t="s">
        <v>35</v>
      </c>
      <c r="AE3076" s="26" t="s">
        <v>23</v>
      </c>
      <c r="AF3076" s="26" t="s">
        <v>24</v>
      </c>
      <c r="AG3076" s="26">
        <v>9</v>
      </c>
      <c r="AH3076" s="26" t="s">
        <v>34</v>
      </c>
      <c r="AI3076" s="26" t="s">
        <v>26</v>
      </c>
      <c r="AJ3076" s="26">
        <v>6</v>
      </c>
      <c r="AK3076" s="26" t="s">
        <v>1984</v>
      </c>
      <c r="AL3076" s="26">
        <v>9011380382</v>
      </c>
      <c r="AM3076" s="26" t="s">
        <v>4</v>
      </c>
      <c r="AN3076" s="26">
        <v>5</v>
      </c>
      <c r="AO3076" s="26">
        <v>0</v>
      </c>
      <c r="AP3076" s="26" t="s">
        <v>28</v>
      </c>
      <c r="AT3076" s="26" t="str">
        <f>MID(AA3076,MIN(FIND({0,1,2,3,4,5,6,7,8,9},AA3076&amp;"0123456789″")),LEN(AA3076))</f>
        <v>510あ4605</v>
      </c>
      <c r="AU3076" s="26" t="str">
        <f t="shared" si="539"/>
        <v>4605</v>
      </c>
    </row>
    <row r="3077" spans="9:47" x14ac:dyDescent="0.2">
      <c r="I3077" s="26">
        <v>4606</v>
      </c>
      <c r="J3077" s="32" t="str">
        <f t="shared" si="531"/>
        <v/>
      </c>
      <c r="K3077" s="32" t="str">
        <f>IF(J3077="","",COUNTIF($J$2:J3077,"該当"))</f>
        <v/>
      </c>
      <c r="L3077" s="32" t="str">
        <f t="shared" si="540"/>
        <v>4606</v>
      </c>
      <c r="M3077" s="32" t="str">
        <f t="shared" si="532"/>
        <v/>
      </c>
      <c r="N3077" s="32" t="str">
        <f>IF(M3077="","",COUNTIF($M$2:M3077,"該当"))</f>
        <v/>
      </c>
      <c r="O3077" s="32" t="str">
        <f t="shared" si="533"/>
        <v>4606</v>
      </c>
      <c r="P3077" s="32" t="str">
        <f t="shared" si="534"/>
        <v/>
      </c>
      <c r="Q3077" s="32" t="str">
        <f>IF(P3077="","",COUNTIF($P$2:P3077,"該当"))</f>
        <v/>
      </c>
      <c r="R3077" s="32" t="str">
        <f t="shared" si="535"/>
        <v>4606</v>
      </c>
      <c r="S3077" s="32" t="str">
        <f t="shared" si="536"/>
        <v/>
      </c>
      <c r="T3077" s="32" t="str">
        <f>IF(S3077="","",COUNTIF($S$2:S3077,"該当"))</f>
        <v/>
      </c>
      <c r="U3077" s="32" t="str">
        <f t="shared" si="537"/>
        <v>4606</v>
      </c>
      <c r="V3077" s="32" t="str">
        <f t="shared" si="538"/>
        <v/>
      </c>
      <c r="W3077" s="32" t="str">
        <f>IF(V3077="","",COUNTIF($V$2:V3077,"該当"))</f>
        <v/>
      </c>
      <c r="X3077" s="32" t="str">
        <f t="shared" si="541"/>
        <v>4606</v>
      </c>
      <c r="Y3077" s="26">
        <v>4805</v>
      </c>
      <c r="Z3077" s="26">
        <v>4606</v>
      </c>
      <c r="AA3077" s="26" t="s">
        <v>3758</v>
      </c>
      <c r="AB3077" s="26">
        <v>29</v>
      </c>
      <c r="AC3077" s="26" t="s">
        <v>34</v>
      </c>
      <c r="AD3077" s="26" t="s">
        <v>35</v>
      </c>
      <c r="AE3077" s="26" t="s">
        <v>23</v>
      </c>
      <c r="AF3077" s="26" t="s">
        <v>24</v>
      </c>
      <c r="AG3077" s="26">
        <v>9</v>
      </c>
      <c r="AH3077" s="26" t="s">
        <v>34</v>
      </c>
      <c r="AI3077" s="26" t="s">
        <v>26</v>
      </c>
      <c r="AJ3077" s="26">
        <v>6</v>
      </c>
      <c r="AK3077" s="26" t="s">
        <v>1984</v>
      </c>
      <c r="AL3077" s="26">
        <v>9011380383</v>
      </c>
      <c r="AM3077" s="26" t="s">
        <v>4</v>
      </c>
      <c r="AN3077" s="26">
        <v>5</v>
      </c>
      <c r="AO3077" s="26">
        <v>0</v>
      </c>
      <c r="AP3077" s="26" t="s">
        <v>28</v>
      </c>
      <c r="AT3077" s="26" t="str">
        <f>MID(AA3077,MIN(FIND({0,1,2,3,4,5,6,7,8,9},AA3077&amp;"0123456789″")),LEN(AA3077))</f>
        <v>510あ4606</v>
      </c>
      <c r="AU3077" s="26" t="str">
        <f t="shared" si="539"/>
        <v>4606</v>
      </c>
    </row>
    <row r="3078" spans="9:47" x14ac:dyDescent="0.2">
      <c r="I3078" s="26">
        <v>4607</v>
      </c>
      <c r="J3078" s="32" t="str">
        <f t="shared" si="531"/>
        <v/>
      </c>
      <c r="K3078" s="32" t="str">
        <f>IF(J3078="","",COUNTIF($J$2:J3078,"該当"))</f>
        <v/>
      </c>
      <c r="L3078" s="32" t="str">
        <f t="shared" si="540"/>
        <v>4607</v>
      </c>
      <c r="M3078" s="32" t="str">
        <f t="shared" si="532"/>
        <v/>
      </c>
      <c r="N3078" s="32" t="str">
        <f>IF(M3078="","",COUNTIF($M$2:M3078,"該当"))</f>
        <v/>
      </c>
      <c r="O3078" s="32" t="str">
        <f t="shared" si="533"/>
        <v>4607</v>
      </c>
      <c r="P3078" s="32" t="str">
        <f t="shared" si="534"/>
        <v/>
      </c>
      <c r="Q3078" s="32" t="str">
        <f>IF(P3078="","",COUNTIF($P$2:P3078,"該当"))</f>
        <v/>
      </c>
      <c r="R3078" s="32" t="str">
        <f t="shared" si="535"/>
        <v>4607</v>
      </c>
      <c r="S3078" s="32" t="str">
        <f t="shared" si="536"/>
        <v/>
      </c>
      <c r="T3078" s="32" t="str">
        <f>IF(S3078="","",COUNTIF($S$2:S3078,"該当"))</f>
        <v/>
      </c>
      <c r="U3078" s="32" t="str">
        <f t="shared" si="537"/>
        <v>4607</v>
      </c>
      <c r="V3078" s="32" t="str">
        <f t="shared" si="538"/>
        <v/>
      </c>
      <c r="W3078" s="32" t="str">
        <f>IF(V3078="","",COUNTIF($V$2:V3078,"該当"))</f>
        <v/>
      </c>
      <c r="X3078" s="32" t="str">
        <f t="shared" si="541"/>
        <v>4607</v>
      </c>
      <c r="Y3078" s="26">
        <v>4812</v>
      </c>
      <c r="Z3078" s="26">
        <v>4607</v>
      </c>
      <c r="AA3078" s="26" t="s">
        <v>3759</v>
      </c>
      <c r="AB3078" s="26">
        <v>29</v>
      </c>
      <c r="AC3078" s="26" t="s">
        <v>34</v>
      </c>
      <c r="AD3078" s="26" t="s">
        <v>35</v>
      </c>
      <c r="AE3078" s="26" t="s">
        <v>23</v>
      </c>
      <c r="AF3078" s="26" t="s">
        <v>24</v>
      </c>
      <c r="AG3078" s="26">
        <v>9</v>
      </c>
      <c r="AH3078" s="26" t="s">
        <v>34</v>
      </c>
      <c r="AI3078" s="26" t="s">
        <v>26</v>
      </c>
      <c r="AJ3078" s="26">
        <v>6</v>
      </c>
      <c r="AK3078" s="26" t="s">
        <v>1984</v>
      </c>
      <c r="AL3078" s="26">
        <v>9011380381</v>
      </c>
      <c r="AM3078" s="26" t="s">
        <v>4</v>
      </c>
      <c r="AN3078" s="26">
        <v>5</v>
      </c>
      <c r="AO3078" s="26">
        <v>0</v>
      </c>
      <c r="AP3078" s="26" t="s">
        <v>28</v>
      </c>
      <c r="AT3078" s="26" t="str">
        <f>MID(AA3078,MIN(FIND({0,1,2,3,4,5,6,7,8,9},AA3078&amp;"0123456789″")),LEN(AA3078))</f>
        <v>510あ4607</v>
      </c>
      <c r="AU3078" s="26" t="str">
        <f t="shared" si="539"/>
        <v>4607</v>
      </c>
    </row>
    <row r="3079" spans="9:47" x14ac:dyDescent="0.2">
      <c r="I3079" s="26">
        <v>4608</v>
      </c>
      <c r="J3079" s="32" t="str">
        <f t="shared" si="531"/>
        <v/>
      </c>
      <c r="K3079" s="32" t="str">
        <f>IF(J3079="","",COUNTIF($J$2:J3079,"該当"))</f>
        <v/>
      </c>
      <c r="L3079" s="32" t="str">
        <f t="shared" si="540"/>
        <v>4608</v>
      </c>
      <c r="M3079" s="32" t="str">
        <f t="shared" si="532"/>
        <v/>
      </c>
      <c r="N3079" s="32" t="str">
        <f>IF(M3079="","",COUNTIF($M$2:M3079,"該当"))</f>
        <v/>
      </c>
      <c r="O3079" s="32" t="str">
        <f t="shared" si="533"/>
        <v>4608</v>
      </c>
      <c r="P3079" s="32" t="str">
        <f t="shared" si="534"/>
        <v/>
      </c>
      <c r="Q3079" s="32" t="str">
        <f>IF(P3079="","",COUNTIF($P$2:P3079,"該当"))</f>
        <v/>
      </c>
      <c r="R3079" s="32" t="str">
        <f t="shared" si="535"/>
        <v>4608</v>
      </c>
      <c r="S3079" s="32" t="str">
        <f t="shared" si="536"/>
        <v/>
      </c>
      <c r="T3079" s="32" t="str">
        <f>IF(S3079="","",COUNTIF($S$2:S3079,"該当"))</f>
        <v/>
      </c>
      <c r="U3079" s="32" t="str">
        <f t="shared" si="537"/>
        <v>4608</v>
      </c>
      <c r="V3079" s="32" t="str">
        <f t="shared" si="538"/>
        <v/>
      </c>
      <c r="W3079" s="32" t="str">
        <f>IF(V3079="","",COUNTIF($V$2:V3079,"該当"))</f>
        <v/>
      </c>
      <c r="X3079" s="32" t="str">
        <f t="shared" si="541"/>
        <v>4608</v>
      </c>
      <c r="Y3079" s="26">
        <v>4813</v>
      </c>
      <c r="Z3079" s="26">
        <v>4608</v>
      </c>
      <c r="AA3079" s="26" t="s">
        <v>3760</v>
      </c>
      <c r="AB3079" s="26">
        <v>29</v>
      </c>
      <c r="AC3079" s="26" t="s">
        <v>34</v>
      </c>
      <c r="AD3079" s="26" t="s">
        <v>35</v>
      </c>
      <c r="AE3079" s="26" t="s">
        <v>23</v>
      </c>
      <c r="AF3079" s="26" t="s">
        <v>24</v>
      </c>
      <c r="AG3079" s="26">
        <v>9</v>
      </c>
      <c r="AH3079" s="26" t="s">
        <v>34</v>
      </c>
      <c r="AI3079" s="26" t="s">
        <v>26</v>
      </c>
      <c r="AJ3079" s="26">
        <v>6</v>
      </c>
      <c r="AK3079" s="26" t="s">
        <v>1984</v>
      </c>
      <c r="AL3079" s="26">
        <v>9011380381</v>
      </c>
      <c r="AM3079" s="26" t="s">
        <v>4</v>
      </c>
      <c r="AN3079" s="26">
        <v>5</v>
      </c>
      <c r="AO3079" s="26">
        <v>0</v>
      </c>
      <c r="AP3079" s="26" t="s">
        <v>28</v>
      </c>
      <c r="AT3079" s="26" t="str">
        <f>MID(AA3079,MIN(FIND({0,1,2,3,4,5,6,7,8,9},AA3079&amp;"0123456789″")),LEN(AA3079))</f>
        <v>510あ4608</v>
      </c>
      <c r="AU3079" s="26" t="str">
        <f t="shared" si="539"/>
        <v>4608</v>
      </c>
    </row>
    <row r="3080" spans="9:47" x14ac:dyDescent="0.2">
      <c r="I3080" s="26">
        <v>4609</v>
      </c>
      <c r="J3080" s="32" t="str">
        <f t="shared" si="531"/>
        <v/>
      </c>
      <c r="K3080" s="32" t="str">
        <f>IF(J3080="","",COUNTIF($J$2:J3080,"該当"))</f>
        <v/>
      </c>
      <c r="L3080" s="32" t="str">
        <f t="shared" si="540"/>
        <v>4609</v>
      </c>
      <c r="M3080" s="32" t="str">
        <f t="shared" si="532"/>
        <v/>
      </c>
      <c r="N3080" s="32" t="str">
        <f>IF(M3080="","",COUNTIF($M$2:M3080,"該当"))</f>
        <v/>
      </c>
      <c r="O3080" s="32" t="str">
        <f t="shared" si="533"/>
        <v>4609</v>
      </c>
      <c r="P3080" s="32" t="str">
        <f t="shared" si="534"/>
        <v/>
      </c>
      <c r="Q3080" s="32" t="str">
        <f>IF(P3080="","",COUNTIF($P$2:P3080,"該当"))</f>
        <v/>
      </c>
      <c r="R3080" s="32" t="str">
        <f t="shared" si="535"/>
        <v>4609</v>
      </c>
      <c r="S3080" s="32" t="str">
        <f t="shared" si="536"/>
        <v/>
      </c>
      <c r="T3080" s="32" t="str">
        <f>IF(S3080="","",COUNTIF($S$2:S3080,"該当"))</f>
        <v/>
      </c>
      <c r="U3080" s="32" t="str">
        <f t="shared" si="537"/>
        <v>4609</v>
      </c>
      <c r="V3080" s="32" t="str">
        <f t="shared" si="538"/>
        <v/>
      </c>
      <c r="W3080" s="32" t="str">
        <f>IF(V3080="","",COUNTIF($V$2:V3080,"該当"))</f>
        <v/>
      </c>
      <c r="X3080" s="32" t="str">
        <f t="shared" si="541"/>
        <v>4609</v>
      </c>
      <c r="Y3080" s="26">
        <v>4814</v>
      </c>
      <c r="Z3080" s="26">
        <v>4609</v>
      </c>
      <c r="AA3080" s="26" t="s">
        <v>3761</v>
      </c>
      <c r="AB3080" s="26">
        <v>29</v>
      </c>
      <c r="AC3080" s="26" t="s">
        <v>34</v>
      </c>
      <c r="AD3080" s="26" t="s">
        <v>35</v>
      </c>
      <c r="AE3080" s="26" t="s">
        <v>23</v>
      </c>
      <c r="AF3080" s="26" t="s">
        <v>24</v>
      </c>
      <c r="AG3080" s="26">
        <v>9</v>
      </c>
      <c r="AH3080" s="26" t="s">
        <v>34</v>
      </c>
      <c r="AI3080" s="26" t="s">
        <v>26</v>
      </c>
      <c r="AJ3080" s="26">
        <v>6</v>
      </c>
      <c r="AK3080" s="26" t="s">
        <v>1984</v>
      </c>
      <c r="AL3080" s="26">
        <v>9011380381</v>
      </c>
      <c r="AM3080" s="26" t="s">
        <v>4</v>
      </c>
      <c r="AN3080" s="26">
        <v>5</v>
      </c>
      <c r="AO3080" s="26">
        <v>0</v>
      </c>
      <c r="AP3080" s="26" t="s">
        <v>28</v>
      </c>
      <c r="AT3080" s="26" t="str">
        <f>MID(AA3080,MIN(FIND({0,1,2,3,4,5,6,7,8,9},AA3080&amp;"0123456789″")),LEN(AA3080))</f>
        <v>510あ4609</v>
      </c>
      <c r="AU3080" s="26" t="str">
        <f t="shared" si="539"/>
        <v>4609</v>
      </c>
    </row>
    <row r="3081" spans="9:47" x14ac:dyDescent="0.2">
      <c r="I3081" s="26">
        <v>4610</v>
      </c>
      <c r="J3081" s="32" t="str">
        <f t="shared" si="531"/>
        <v/>
      </c>
      <c r="K3081" s="32" t="str">
        <f>IF(J3081="","",COUNTIF($J$2:J3081,"該当"))</f>
        <v/>
      </c>
      <c r="L3081" s="32" t="str">
        <f t="shared" si="540"/>
        <v>4610</v>
      </c>
      <c r="M3081" s="32" t="str">
        <f t="shared" si="532"/>
        <v/>
      </c>
      <c r="N3081" s="32" t="str">
        <f>IF(M3081="","",COUNTIF($M$2:M3081,"該当"))</f>
        <v/>
      </c>
      <c r="O3081" s="32" t="str">
        <f t="shared" si="533"/>
        <v>4610</v>
      </c>
      <c r="P3081" s="32" t="str">
        <f t="shared" si="534"/>
        <v/>
      </c>
      <c r="Q3081" s="32" t="str">
        <f>IF(P3081="","",COUNTIF($P$2:P3081,"該当"))</f>
        <v/>
      </c>
      <c r="R3081" s="32" t="str">
        <f t="shared" si="535"/>
        <v>4610</v>
      </c>
      <c r="S3081" s="32" t="str">
        <f t="shared" si="536"/>
        <v/>
      </c>
      <c r="T3081" s="32" t="str">
        <f>IF(S3081="","",COUNTIF($S$2:S3081,"該当"))</f>
        <v/>
      </c>
      <c r="U3081" s="32" t="str">
        <f t="shared" si="537"/>
        <v>4610</v>
      </c>
      <c r="V3081" s="32" t="str">
        <f t="shared" si="538"/>
        <v/>
      </c>
      <c r="W3081" s="32" t="str">
        <f>IF(V3081="","",COUNTIF($V$2:V3081,"該当"))</f>
        <v/>
      </c>
      <c r="X3081" s="32" t="str">
        <f t="shared" si="541"/>
        <v>4610</v>
      </c>
      <c r="Y3081" s="26">
        <v>4815</v>
      </c>
      <c r="Z3081" s="26">
        <v>4610</v>
      </c>
      <c r="AA3081" s="26" t="s">
        <v>3762</v>
      </c>
      <c r="AB3081" s="26">
        <v>29</v>
      </c>
      <c r="AC3081" s="26" t="s">
        <v>34</v>
      </c>
      <c r="AD3081" s="26" t="s">
        <v>35</v>
      </c>
      <c r="AE3081" s="26" t="s">
        <v>23</v>
      </c>
      <c r="AF3081" s="26" t="s">
        <v>24</v>
      </c>
      <c r="AG3081" s="26">
        <v>9</v>
      </c>
      <c r="AH3081" s="26" t="s">
        <v>34</v>
      </c>
      <c r="AI3081" s="26" t="s">
        <v>26</v>
      </c>
      <c r="AJ3081" s="26">
        <v>6</v>
      </c>
      <c r="AK3081" s="26" t="s">
        <v>1984</v>
      </c>
      <c r="AL3081" s="26">
        <v>9011380382</v>
      </c>
      <c r="AM3081" s="26" t="s">
        <v>4</v>
      </c>
      <c r="AN3081" s="26">
        <v>5</v>
      </c>
      <c r="AO3081" s="26">
        <v>0</v>
      </c>
      <c r="AP3081" s="26" t="s">
        <v>28</v>
      </c>
      <c r="AT3081" s="26" t="str">
        <f>MID(AA3081,MIN(FIND({0,1,2,3,4,5,6,7,8,9},AA3081&amp;"0123456789″")),LEN(AA3081))</f>
        <v>510あ4610</v>
      </c>
      <c r="AU3081" s="26" t="str">
        <f t="shared" si="539"/>
        <v>4610</v>
      </c>
    </row>
    <row r="3082" spans="9:47" x14ac:dyDescent="0.2">
      <c r="I3082" s="26">
        <v>4611</v>
      </c>
      <c r="J3082" s="32" t="str">
        <f t="shared" si="531"/>
        <v/>
      </c>
      <c r="K3082" s="32" t="str">
        <f>IF(J3082="","",COUNTIF($J$2:J3082,"該当"))</f>
        <v/>
      </c>
      <c r="L3082" s="32" t="str">
        <f t="shared" si="540"/>
        <v>4611</v>
      </c>
      <c r="M3082" s="32" t="str">
        <f t="shared" si="532"/>
        <v/>
      </c>
      <c r="N3082" s="32" t="str">
        <f>IF(M3082="","",COUNTIF($M$2:M3082,"該当"))</f>
        <v/>
      </c>
      <c r="O3082" s="32" t="str">
        <f t="shared" si="533"/>
        <v>4611</v>
      </c>
      <c r="P3082" s="32" t="str">
        <f t="shared" si="534"/>
        <v/>
      </c>
      <c r="Q3082" s="32" t="str">
        <f>IF(P3082="","",COUNTIF($P$2:P3082,"該当"))</f>
        <v/>
      </c>
      <c r="R3082" s="32" t="str">
        <f t="shared" si="535"/>
        <v>4611</v>
      </c>
      <c r="S3082" s="32" t="str">
        <f t="shared" si="536"/>
        <v/>
      </c>
      <c r="T3082" s="32" t="str">
        <f>IF(S3082="","",COUNTIF($S$2:S3082,"該当"))</f>
        <v/>
      </c>
      <c r="U3082" s="32" t="str">
        <f t="shared" si="537"/>
        <v>4611</v>
      </c>
      <c r="V3082" s="32" t="str">
        <f t="shared" si="538"/>
        <v/>
      </c>
      <c r="W3082" s="32" t="str">
        <f>IF(V3082="","",COUNTIF($V$2:V3082,"該当"))</f>
        <v/>
      </c>
      <c r="X3082" s="32" t="str">
        <f t="shared" si="541"/>
        <v>4611</v>
      </c>
      <c r="Y3082" s="26">
        <v>4816</v>
      </c>
      <c r="Z3082" s="26">
        <v>4611</v>
      </c>
      <c r="AA3082" s="26" t="s">
        <v>4064</v>
      </c>
      <c r="AB3082" s="26">
        <v>29</v>
      </c>
      <c r="AC3082" s="26" t="s">
        <v>34</v>
      </c>
      <c r="AD3082" s="26" t="s">
        <v>35</v>
      </c>
      <c r="AE3082" s="26" t="s">
        <v>23</v>
      </c>
      <c r="AF3082" s="26" t="s">
        <v>24</v>
      </c>
      <c r="AG3082" s="26">
        <v>9</v>
      </c>
      <c r="AH3082" s="26" t="s">
        <v>34</v>
      </c>
      <c r="AI3082" s="26" t="s">
        <v>26</v>
      </c>
      <c r="AJ3082" s="26">
        <v>6</v>
      </c>
      <c r="AK3082" s="26" t="s">
        <v>1984</v>
      </c>
      <c r="AL3082" s="26">
        <v>9011380382</v>
      </c>
      <c r="AM3082" s="26" t="s">
        <v>4</v>
      </c>
      <c r="AN3082" s="26">
        <v>5</v>
      </c>
      <c r="AO3082" s="26">
        <v>0</v>
      </c>
      <c r="AP3082" s="26" t="s">
        <v>28</v>
      </c>
      <c r="AT3082" s="26" t="str">
        <f>MID(AA3082,MIN(FIND({0,1,2,3,4,5,6,7,8,9},AA3082&amp;"0123456789″")),LEN(AA3082))</f>
        <v>510い4611</v>
      </c>
      <c r="AU3082" s="26" t="str">
        <f t="shared" si="539"/>
        <v>4611</v>
      </c>
    </row>
    <row r="3083" spans="9:47" x14ac:dyDescent="0.2">
      <c r="I3083" s="26">
        <v>4612</v>
      </c>
      <c r="J3083" s="32" t="str">
        <f t="shared" si="531"/>
        <v/>
      </c>
      <c r="K3083" s="32" t="str">
        <f>IF(J3083="","",COUNTIF($J$2:J3083,"該当"))</f>
        <v/>
      </c>
      <c r="L3083" s="32" t="str">
        <f t="shared" si="540"/>
        <v>4612</v>
      </c>
      <c r="M3083" s="32" t="str">
        <f t="shared" si="532"/>
        <v/>
      </c>
      <c r="N3083" s="32" t="str">
        <f>IF(M3083="","",COUNTIF($M$2:M3083,"該当"))</f>
        <v/>
      </c>
      <c r="O3083" s="32" t="str">
        <f t="shared" si="533"/>
        <v>4612</v>
      </c>
      <c r="P3083" s="32" t="str">
        <f t="shared" si="534"/>
        <v/>
      </c>
      <c r="Q3083" s="32" t="str">
        <f>IF(P3083="","",COUNTIF($P$2:P3083,"該当"))</f>
        <v/>
      </c>
      <c r="R3083" s="32" t="str">
        <f t="shared" si="535"/>
        <v>4612</v>
      </c>
      <c r="S3083" s="32" t="str">
        <f t="shared" si="536"/>
        <v/>
      </c>
      <c r="T3083" s="32" t="str">
        <f>IF(S3083="","",COUNTIF($S$2:S3083,"該当"))</f>
        <v/>
      </c>
      <c r="U3083" s="32" t="str">
        <f t="shared" si="537"/>
        <v>4612</v>
      </c>
      <c r="V3083" s="32" t="str">
        <f t="shared" si="538"/>
        <v/>
      </c>
      <c r="W3083" s="32" t="str">
        <f>IF(V3083="","",COUNTIF($V$2:V3083,"該当"))</f>
        <v/>
      </c>
      <c r="X3083" s="32" t="str">
        <f t="shared" si="541"/>
        <v>4612</v>
      </c>
      <c r="Y3083" s="26">
        <v>4817</v>
      </c>
      <c r="Z3083" s="26">
        <v>4612</v>
      </c>
      <c r="AA3083" s="26" t="s">
        <v>3763</v>
      </c>
      <c r="AB3083" s="26">
        <v>29</v>
      </c>
      <c r="AC3083" s="26" t="s">
        <v>34</v>
      </c>
      <c r="AD3083" s="26" t="s">
        <v>35</v>
      </c>
      <c r="AE3083" s="26" t="s">
        <v>23</v>
      </c>
      <c r="AF3083" s="26" t="s">
        <v>24</v>
      </c>
      <c r="AG3083" s="26">
        <v>9</v>
      </c>
      <c r="AH3083" s="26" t="s">
        <v>34</v>
      </c>
      <c r="AI3083" s="26" t="s">
        <v>26</v>
      </c>
      <c r="AJ3083" s="26">
        <v>6</v>
      </c>
      <c r="AK3083" s="26" t="s">
        <v>1984</v>
      </c>
      <c r="AL3083" s="26">
        <v>9011380382</v>
      </c>
      <c r="AM3083" s="26" t="s">
        <v>4</v>
      </c>
      <c r="AN3083" s="26">
        <v>5</v>
      </c>
      <c r="AO3083" s="26">
        <v>0</v>
      </c>
      <c r="AP3083" s="26" t="s">
        <v>28</v>
      </c>
      <c r="AT3083" s="26" t="str">
        <f>MID(AA3083,MIN(FIND({0,1,2,3,4,5,6,7,8,9},AA3083&amp;"0123456789″")),LEN(AA3083))</f>
        <v>510あ4612</v>
      </c>
      <c r="AU3083" s="26" t="str">
        <f t="shared" si="539"/>
        <v>4612</v>
      </c>
    </row>
    <row r="3084" spans="9:47" x14ac:dyDescent="0.2">
      <c r="I3084" s="26">
        <v>4613</v>
      </c>
      <c r="J3084" s="32" t="str">
        <f t="shared" si="531"/>
        <v/>
      </c>
      <c r="K3084" s="32" t="str">
        <f>IF(J3084="","",COUNTIF($J$2:J3084,"該当"))</f>
        <v/>
      </c>
      <c r="L3084" s="32" t="str">
        <f t="shared" si="540"/>
        <v>4613</v>
      </c>
      <c r="M3084" s="32" t="str">
        <f t="shared" si="532"/>
        <v/>
      </c>
      <c r="N3084" s="32" t="str">
        <f>IF(M3084="","",COUNTIF($M$2:M3084,"該当"))</f>
        <v/>
      </c>
      <c r="O3084" s="32" t="str">
        <f t="shared" si="533"/>
        <v>4613</v>
      </c>
      <c r="P3084" s="32" t="str">
        <f t="shared" si="534"/>
        <v/>
      </c>
      <c r="Q3084" s="32" t="str">
        <f>IF(P3084="","",COUNTIF($P$2:P3084,"該当"))</f>
        <v/>
      </c>
      <c r="R3084" s="32" t="str">
        <f t="shared" si="535"/>
        <v>4613</v>
      </c>
      <c r="S3084" s="32" t="str">
        <f t="shared" si="536"/>
        <v/>
      </c>
      <c r="T3084" s="32" t="str">
        <f>IF(S3084="","",COUNTIF($S$2:S3084,"該当"))</f>
        <v/>
      </c>
      <c r="U3084" s="32" t="str">
        <f t="shared" si="537"/>
        <v>4613</v>
      </c>
      <c r="V3084" s="32" t="str">
        <f t="shared" si="538"/>
        <v/>
      </c>
      <c r="W3084" s="32" t="str">
        <f>IF(V3084="","",COUNTIF($V$2:V3084,"該当"))</f>
        <v/>
      </c>
      <c r="X3084" s="32" t="str">
        <f t="shared" si="541"/>
        <v>4613</v>
      </c>
      <c r="Y3084" s="26">
        <v>4818</v>
      </c>
      <c r="Z3084" s="26">
        <v>4613</v>
      </c>
      <c r="AA3084" s="26" t="s">
        <v>3764</v>
      </c>
      <c r="AB3084" s="26">
        <v>29</v>
      </c>
      <c r="AC3084" s="26" t="s">
        <v>34</v>
      </c>
      <c r="AD3084" s="26" t="s">
        <v>35</v>
      </c>
      <c r="AE3084" s="26" t="s">
        <v>23</v>
      </c>
      <c r="AF3084" s="26" t="s">
        <v>24</v>
      </c>
      <c r="AG3084" s="26">
        <v>9</v>
      </c>
      <c r="AH3084" s="26" t="s">
        <v>34</v>
      </c>
      <c r="AI3084" s="26" t="s">
        <v>26</v>
      </c>
      <c r="AJ3084" s="26">
        <v>6</v>
      </c>
      <c r="AK3084" s="26" t="s">
        <v>1984</v>
      </c>
      <c r="AL3084" s="26">
        <v>9011380383</v>
      </c>
      <c r="AM3084" s="26" t="s">
        <v>4</v>
      </c>
      <c r="AN3084" s="26">
        <v>5</v>
      </c>
      <c r="AO3084" s="26">
        <v>0</v>
      </c>
      <c r="AP3084" s="26" t="s">
        <v>28</v>
      </c>
      <c r="AT3084" s="26" t="str">
        <f>MID(AA3084,MIN(FIND({0,1,2,3,4,5,6,7,8,9},AA3084&amp;"0123456789″")),LEN(AA3084))</f>
        <v>510あ4613</v>
      </c>
      <c r="AU3084" s="26" t="str">
        <f t="shared" si="539"/>
        <v>4613</v>
      </c>
    </row>
    <row r="3085" spans="9:47" x14ac:dyDescent="0.2">
      <c r="I3085" s="26">
        <v>4614</v>
      </c>
      <c r="J3085" s="32" t="str">
        <f t="shared" si="531"/>
        <v/>
      </c>
      <c r="K3085" s="32" t="str">
        <f>IF(J3085="","",COUNTIF($J$2:J3085,"該当"))</f>
        <v/>
      </c>
      <c r="L3085" s="32" t="str">
        <f t="shared" si="540"/>
        <v>4614</v>
      </c>
      <c r="M3085" s="32" t="str">
        <f t="shared" si="532"/>
        <v/>
      </c>
      <c r="N3085" s="32" t="str">
        <f>IF(M3085="","",COUNTIF($M$2:M3085,"該当"))</f>
        <v/>
      </c>
      <c r="O3085" s="32" t="str">
        <f t="shared" si="533"/>
        <v>4614</v>
      </c>
      <c r="P3085" s="32" t="str">
        <f t="shared" si="534"/>
        <v/>
      </c>
      <c r="Q3085" s="32" t="str">
        <f>IF(P3085="","",COUNTIF($P$2:P3085,"該当"))</f>
        <v/>
      </c>
      <c r="R3085" s="32" t="str">
        <f t="shared" si="535"/>
        <v>4614</v>
      </c>
      <c r="S3085" s="32" t="str">
        <f t="shared" si="536"/>
        <v/>
      </c>
      <c r="T3085" s="32" t="str">
        <f>IF(S3085="","",COUNTIF($S$2:S3085,"該当"))</f>
        <v/>
      </c>
      <c r="U3085" s="32" t="str">
        <f t="shared" si="537"/>
        <v>4614</v>
      </c>
      <c r="V3085" s="32" t="str">
        <f t="shared" si="538"/>
        <v/>
      </c>
      <c r="W3085" s="32" t="str">
        <f>IF(V3085="","",COUNTIF($V$2:V3085,"該当"))</f>
        <v/>
      </c>
      <c r="X3085" s="32" t="str">
        <f t="shared" si="541"/>
        <v>4614</v>
      </c>
      <c r="Y3085" s="26">
        <v>4819</v>
      </c>
      <c r="Z3085" s="26">
        <v>4614</v>
      </c>
      <c r="AA3085" s="26" t="s">
        <v>3765</v>
      </c>
      <c r="AB3085" s="26">
        <v>29</v>
      </c>
      <c r="AC3085" s="26" t="s">
        <v>34</v>
      </c>
      <c r="AD3085" s="26" t="s">
        <v>35</v>
      </c>
      <c r="AE3085" s="26" t="s">
        <v>23</v>
      </c>
      <c r="AF3085" s="26" t="s">
        <v>24</v>
      </c>
      <c r="AG3085" s="26">
        <v>9</v>
      </c>
      <c r="AH3085" s="26" t="s">
        <v>34</v>
      </c>
      <c r="AI3085" s="26" t="s">
        <v>26</v>
      </c>
      <c r="AJ3085" s="26">
        <v>6</v>
      </c>
      <c r="AK3085" s="26" t="s">
        <v>1984</v>
      </c>
      <c r="AL3085" s="26">
        <v>9011380383</v>
      </c>
      <c r="AM3085" s="26" t="s">
        <v>4</v>
      </c>
      <c r="AN3085" s="26">
        <v>5</v>
      </c>
      <c r="AO3085" s="26">
        <v>0</v>
      </c>
      <c r="AP3085" s="26" t="s">
        <v>28</v>
      </c>
      <c r="AT3085" s="26" t="str">
        <f>MID(AA3085,MIN(FIND({0,1,2,3,4,5,6,7,8,9},AA3085&amp;"0123456789″")),LEN(AA3085))</f>
        <v>510あ4614</v>
      </c>
      <c r="AU3085" s="26" t="str">
        <f t="shared" si="539"/>
        <v>4614</v>
      </c>
    </row>
    <row r="3086" spans="9:47" x14ac:dyDescent="0.2">
      <c r="I3086" s="26">
        <v>4615</v>
      </c>
      <c r="J3086" s="32" t="str">
        <f t="shared" si="531"/>
        <v/>
      </c>
      <c r="K3086" s="32" t="str">
        <f>IF(J3086="","",COUNTIF($J$2:J3086,"該当"))</f>
        <v/>
      </c>
      <c r="L3086" s="32" t="str">
        <f t="shared" si="540"/>
        <v>4615</v>
      </c>
      <c r="M3086" s="32" t="str">
        <f t="shared" si="532"/>
        <v/>
      </c>
      <c r="N3086" s="32" t="str">
        <f>IF(M3086="","",COUNTIF($M$2:M3086,"該当"))</f>
        <v/>
      </c>
      <c r="O3086" s="32" t="str">
        <f t="shared" si="533"/>
        <v>4615</v>
      </c>
      <c r="P3086" s="32" t="str">
        <f t="shared" si="534"/>
        <v/>
      </c>
      <c r="Q3086" s="32" t="str">
        <f>IF(P3086="","",COUNTIF($P$2:P3086,"該当"))</f>
        <v/>
      </c>
      <c r="R3086" s="32" t="str">
        <f t="shared" si="535"/>
        <v>4615</v>
      </c>
      <c r="S3086" s="32" t="str">
        <f t="shared" si="536"/>
        <v/>
      </c>
      <c r="T3086" s="32" t="str">
        <f>IF(S3086="","",COUNTIF($S$2:S3086,"該当"))</f>
        <v/>
      </c>
      <c r="U3086" s="32" t="str">
        <f t="shared" si="537"/>
        <v>4615</v>
      </c>
      <c r="V3086" s="32" t="str">
        <f t="shared" si="538"/>
        <v/>
      </c>
      <c r="W3086" s="32" t="str">
        <f>IF(V3086="","",COUNTIF($V$2:V3086,"該当"))</f>
        <v/>
      </c>
      <c r="X3086" s="32" t="str">
        <f t="shared" si="541"/>
        <v>4615</v>
      </c>
      <c r="Y3086" s="26">
        <v>4838</v>
      </c>
      <c r="Z3086" s="26">
        <v>4615</v>
      </c>
      <c r="AA3086" s="26" t="s">
        <v>4065</v>
      </c>
      <c r="AB3086" s="26">
        <v>29</v>
      </c>
      <c r="AC3086" s="26" t="s">
        <v>34</v>
      </c>
      <c r="AD3086" s="26" t="s">
        <v>35</v>
      </c>
      <c r="AE3086" s="26" t="s">
        <v>23</v>
      </c>
      <c r="AF3086" s="26" t="s">
        <v>24</v>
      </c>
      <c r="AG3086" s="26">
        <v>9</v>
      </c>
      <c r="AH3086" s="26" t="s">
        <v>34</v>
      </c>
      <c r="AI3086" s="26" t="s">
        <v>26</v>
      </c>
      <c r="AJ3086" s="26">
        <v>6</v>
      </c>
      <c r="AK3086" s="26" t="s">
        <v>1984</v>
      </c>
      <c r="AL3086" s="26">
        <v>9011380383</v>
      </c>
      <c r="AM3086" s="26" t="s">
        <v>4</v>
      </c>
      <c r="AN3086" s="26">
        <v>5</v>
      </c>
      <c r="AO3086" s="26">
        <v>0</v>
      </c>
      <c r="AP3086" s="26" t="s">
        <v>28</v>
      </c>
      <c r="AT3086" s="26" t="str">
        <f>MID(AA3086,MIN(FIND({0,1,2,3,4,5,6,7,8,9},AA3086&amp;"0123456789″")),LEN(AA3086))</f>
        <v>510あ4615</v>
      </c>
      <c r="AU3086" s="26" t="str">
        <f t="shared" si="539"/>
        <v>4615</v>
      </c>
    </row>
    <row r="3087" spans="9:47" x14ac:dyDescent="0.2">
      <c r="I3087" s="26">
        <v>4616</v>
      </c>
      <c r="J3087" s="32" t="str">
        <f t="shared" si="531"/>
        <v/>
      </c>
      <c r="K3087" s="32" t="str">
        <f>IF(J3087="","",COUNTIF($J$2:J3087,"該当"))</f>
        <v/>
      </c>
      <c r="L3087" s="32" t="str">
        <f t="shared" si="540"/>
        <v>4616</v>
      </c>
      <c r="M3087" s="32" t="str">
        <f t="shared" si="532"/>
        <v/>
      </c>
      <c r="N3087" s="32" t="str">
        <f>IF(M3087="","",COUNTIF($M$2:M3087,"該当"))</f>
        <v/>
      </c>
      <c r="O3087" s="32" t="str">
        <f t="shared" si="533"/>
        <v>4616</v>
      </c>
      <c r="P3087" s="32" t="str">
        <f t="shared" si="534"/>
        <v/>
      </c>
      <c r="Q3087" s="32" t="str">
        <f>IF(P3087="","",COUNTIF($P$2:P3087,"該当"))</f>
        <v/>
      </c>
      <c r="R3087" s="32" t="str">
        <f t="shared" si="535"/>
        <v>4616</v>
      </c>
      <c r="S3087" s="32" t="str">
        <f t="shared" si="536"/>
        <v/>
      </c>
      <c r="T3087" s="32" t="str">
        <f>IF(S3087="","",COUNTIF($S$2:S3087,"該当"))</f>
        <v/>
      </c>
      <c r="U3087" s="32" t="str">
        <f t="shared" si="537"/>
        <v>4616</v>
      </c>
      <c r="V3087" s="32" t="str">
        <f t="shared" si="538"/>
        <v/>
      </c>
      <c r="W3087" s="32" t="str">
        <f>IF(V3087="","",COUNTIF($V$2:V3087,"該当"))</f>
        <v/>
      </c>
      <c r="X3087" s="32" t="str">
        <f t="shared" si="541"/>
        <v>4616</v>
      </c>
      <c r="Y3087" s="26">
        <v>4839</v>
      </c>
      <c r="Z3087" s="26">
        <v>4616</v>
      </c>
      <c r="AA3087" s="26" t="s">
        <v>4066</v>
      </c>
      <c r="AB3087" s="26">
        <v>29</v>
      </c>
      <c r="AC3087" s="26" t="s">
        <v>34</v>
      </c>
      <c r="AD3087" s="26" t="s">
        <v>35</v>
      </c>
      <c r="AE3087" s="26" t="s">
        <v>23</v>
      </c>
      <c r="AF3087" s="26" t="s">
        <v>24</v>
      </c>
      <c r="AG3087" s="26">
        <v>9</v>
      </c>
      <c r="AH3087" s="26" t="s">
        <v>34</v>
      </c>
      <c r="AI3087" s="26" t="s">
        <v>26</v>
      </c>
      <c r="AJ3087" s="26">
        <v>6</v>
      </c>
      <c r="AK3087" s="26" t="s">
        <v>1984</v>
      </c>
      <c r="AL3087" s="26">
        <v>9011380381</v>
      </c>
      <c r="AM3087" s="26" t="s">
        <v>4</v>
      </c>
      <c r="AN3087" s="26">
        <v>5</v>
      </c>
      <c r="AO3087" s="26">
        <v>0</v>
      </c>
      <c r="AP3087" s="26" t="s">
        <v>28</v>
      </c>
      <c r="AT3087" s="26" t="str">
        <f>MID(AA3087,MIN(FIND({0,1,2,3,4,5,6,7,8,9},AA3087&amp;"0123456789″")),LEN(AA3087))</f>
        <v>510あ4616</v>
      </c>
      <c r="AU3087" s="26" t="str">
        <f t="shared" si="539"/>
        <v>4616</v>
      </c>
    </row>
    <row r="3088" spans="9:47" x14ac:dyDescent="0.2">
      <c r="I3088" s="26">
        <v>4617</v>
      </c>
      <c r="J3088" s="32" t="str">
        <f t="shared" si="531"/>
        <v/>
      </c>
      <c r="K3088" s="32" t="str">
        <f>IF(J3088="","",COUNTIF($J$2:J3088,"該当"))</f>
        <v/>
      </c>
      <c r="L3088" s="32" t="str">
        <f t="shared" si="540"/>
        <v>4617</v>
      </c>
      <c r="M3088" s="32" t="str">
        <f t="shared" si="532"/>
        <v/>
      </c>
      <c r="N3088" s="32" t="str">
        <f>IF(M3088="","",COUNTIF($M$2:M3088,"該当"))</f>
        <v/>
      </c>
      <c r="O3088" s="32" t="str">
        <f t="shared" si="533"/>
        <v>4617</v>
      </c>
      <c r="P3088" s="32" t="str">
        <f t="shared" si="534"/>
        <v/>
      </c>
      <c r="Q3088" s="32" t="str">
        <f>IF(P3088="","",COUNTIF($P$2:P3088,"該当"))</f>
        <v/>
      </c>
      <c r="R3088" s="32" t="str">
        <f t="shared" si="535"/>
        <v>4617</v>
      </c>
      <c r="S3088" s="32" t="str">
        <f t="shared" si="536"/>
        <v/>
      </c>
      <c r="T3088" s="32" t="str">
        <f>IF(S3088="","",COUNTIF($S$2:S3088,"該当"))</f>
        <v/>
      </c>
      <c r="U3088" s="32" t="str">
        <f t="shared" si="537"/>
        <v>4617</v>
      </c>
      <c r="V3088" s="32" t="str">
        <f t="shared" si="538"/>
        <v/>
      </c>
      <c r="W3088" s="32" t="str">
        <f>IF(V3088="","",COUNTIF($V$2:V3088,"該当"))</f>
        <v/>
      </c>
      <c r="X3088" s="32" t="str">
        <f t="shared" si="541"/>
        <v>4617</v>
      </c>
      <c r="Y3088" s="26">
        <v>4840</v>
      </c>
      <c r="Z3088" s="26">
        <v>4617</v>
      </c>
      <c r="AA3088" s="26" t="s">
        <v>4067</v>
      </c>
      <c r="AB3088" s="26">
        <v>29</v>
      </c>
      <c r="AC3088" s="26" t="s">
        <v>34</v>
      </c>
      <c r="AD3088" s="26" t="s">
        <v>35</v>
      </c>
      <c r="AE3088" s="26" t="s">
        <v>23</v>
      </c>
      <c r="AF3088" s="26" t="s">
        <v>24</v>
      </c>
      <c r="AG3088" s="26">
        <v>9</v>
      </c>
      <c r="AH3088" s="26" t="s">
        <v>34</v>
      </c>
      <c r="AI3088" s="26" t="s">
        <v>26</v>
      </c>
      <c r="AJ3088" s="26">
        <v>6</v>
      </c>
      <c r="AK3088" s="26" t="s">
        <v>1984</v>
      </c>
      <c r="AL3088" s="26">
        <v>9011380381</v>
      </c>
      <c r="AM3088" s="26" t="s">
        <v>4</v>
      </c>
      <c r="AN3088" s="26">
        <v>5</v>
      </c>
      <c r="AO3088" s="26">
        <v>0</v>
      </c>
      <c r="AP3088" s="26" t="s">
        <v>28</v>
      </c>
      <c r="AT3088" s="26" t="str">
        <f>MID(AA3088,MIN(FIND({0,1,2,3,4,5,6,7,8,9},AA3088&amp;"0123456789″")),LEN(AA3088))</f>
        <v>510あ4617</v>
      </c>
      <c r="AU3088" s="26" t="str">
        <f t="shared" si="539"/>
        <v>4617</v>
      </c>
    </row>
    <row r="3089" spans="9:47" x14ac:dyDescent="0.2">
      <c r="I3089" s="26">
        <v>4618</v>
      </c>
      <c r="J3089" s="32" t="str">
        <f t="shared" si="531"/>
        <v/>
      </c>
      <c r="K3089" s="32" t="str">
        <f>IF(J3089="","",COUNTIF($J$2:J3089,"該当"))</f>
        <v/>
      </c>
      <c r="L3089" s="32" t="str">
        <f t="shared" si="540"/>
        <v>4618</v>
      </c>
      <c r="M3089" s="32" t="str">
        <f t="shared" si="532"/>
        <v/>
      </c>
      <c r="N3089" s="32" t="str">
        <f>IF(M3089="","",COUNTIF($M$2:M3089,"該当"))</f>
        <v/>
      </c>
      <c r="O3089" s="32" t="str">
        <f t="shared" si="533"/>
        <v>4618</v>
      </c>
      <c r="P3089" s="32" t="str">
        <f t="shared" si="534"/>
        <v/>
      </c>
      <c r="Q3089" s="32" t="str">
        <f>IF(P3089="","",COUNTIF($P$2:P3089,"該当"))</f>
        <v/>
      </c>
      <c r="R3089" s="32" t="str">
        <f t="shared" si="535"/>
        <v>4618</v>
      </c>
      <c r="S3089" s="32" t="str">
        <f t="shared" si="536"/>
        <v/>
      </c>
      <c r="T3089" s="32" t="str">
        <f>IF(S3089="","",COUNTIF($S$2:S3089,"該当"))</f>
        <v/>
      </c>
      <c r="U3089" s="32" t="str">
        <f t="shared" si="537"/>
        <v>4618</v>
      </c>
      <c r="V3089" s="32" t="str">
        <f t="shared" si="538"/>
        <v/>
      </c>
      <c r="W3089" s="32" t="str">
        <f>IF(V3089="","",COUNTIF($V$2:V3089,"該当"))</f>
        <v/>
      </c>
      <c r="X3089" s="32" t="str">
        <f t="shared" si="541"/>
        <v>4618</v>
      </c>
      <c r="Y3089" s="26">
        <v>4846</v>
      </c>
      <c r="Z3089" s="26">
        <v>4618</v>
      </c>
      <c r="AA3089" s="26" t="s">
        <v>4068</v>
      </c>
      <c r="AB3089" s="26">
        <v>29</v>
      </c>
      <c r="AC3089" s="26" t="s">
        <v>34</v>
      </c>
      <c r="AD3089" s="26" t="s">
        <v>35</v>
      </c>
      <c r="AE3089" s="26" t="s">
        <v>23</v>
      </c>
      <c r="AF3089" s="26" t="s">
        <v>24</v>
      </c>
      <c r="AG3089" s="26">
        <v>9</v>
      </c>
      <c r="AH3089" s="26" t="s">
        <v>34</v>
      </c>
      <c r="AI3089" s="26" t="s">
        <v>26</v>
      </c>
      <c r="AJ3089" s="26">
        <v>6</v>
      </c>
      <c r="AK3089" s="26" t="s">
        <v>1984</v>
      </c>
      <c r="AL3089" s="26">
        <v>9011380382</v>
      </c>
      <c r="AM3089" s="26" t="s">
        <v>4</v>
      </c>
      <c r="AN3089" s="26">
        <v>5</v>
      </c>
      <c r="AO3089" s="26">
        <v>0</v>
      </c>
      <c r="AP3089" s="26" t="s">
        <v>28</v>
      </c>
      <c r="AT3089" s="26" t="str">
        <f>MID(AA3089,MIN(FIND({0,1,2,3,4,5,6,7,8,9},AA3089&amp;"0123456789″")),LEN(AA3089))</f>
        <v>510あ4618</v>
      </c>
      <c r="AU3089" s="26" t="str">
        <f t="shared" si="539"/>
        <v>4618</v>
      </c>
    </row>
    <row r="3090" spans="9:47" x14ac:dyDescent="0.2">
      <c r="I3090" s="26">
        <v>4619</v>
      </c>
      <c r="J3090" s="32" t="str">
        <f t="shared" si="531"/>
        <v/>
      </c>
      <c r="K3090" s="32" t="str">
        <f>IF(J3090="","",COUNTIF($J$2:J3090,"該当"))</f>
        <v/>
      </c>
      <c r="L3090" s="32" t="str">
        <f t="shared" si="540"/>
        <v>4619</v>
      </c>
      <c r="M3090" s="32" t="str">
        <f t="shared" si="532"/>
        <v/>
      </c>
      <c r="N3090" s="32" t="str">
        <f>IF(M3090="","",COUNTIF($M$2:M3090,"該当"))</f>
        <v/>
      </c>
      <c r="O3090" s="32" t="str">
        <f t="shared" si="533"/>
        <v>4619</v>
      </c>
      <c r="P3090" s="32" t="str">
        <f t="shared" si="534"/>
        <v/>
      </c>
      <c r="Q3090" s="32" t="str">
        <f>IF(P3090="","",COUNTIF($P$2:P3090,"該当"))</f>
        <v/>
      </c>
      <c r="R3090" s="32" t="str">
        <f t="shared" si="535"/>
        <v>4619</v>
      </c>
      <c r="S3090" s="32" t="str">
        <f t="shared" si="536"/>
        <v/>
      </c>
      <c r="T3090" s="32" t="str">
        <f>IF(S3090="","",COUNTIF($S$2:S3090,"該当"))</f>
        <v/>
      </c>
      <c r="U3090" s="32" t="str">
        <f t="shared" si="537"/>
        <v>4619</v>
      </c>
      <c r="V3090" s="32" t="str">
        <f t="shared" si="538"/>
        <v/>
      </c>
      <c r="W3090" s="32" t="str">
        <f>IF(V3090="","",COUNTIF($V$2:V3090,"該当"))</f>
        <v/>
      </c>
      <c r="X3090" s="32" t="str">
        <f t="shared" si="541"/>
        <v>4619</v>
      </c>
      <c r="Y3090" s="26">
        <v>4847</v>
      </c>
      <c r="Z3090" s="26">
        <v>4619</v>
      </c>
      <c r="AA3090" s="26" t="s">
        <v>4069</v>
      </c>
      <c r="AB3090" s="26">
        <v>29</v>
      </c>
      <c r="AC3090" s="26" t="s">
        <v>34</v>
      </c>
      <c r="AD3090" s="26" t="s">
        <v>35</v>
      </c>
      <c r="AE3090" s="26" t="s">
        <v>23</v>
      </c>
      <c r="AF3090" s="26" t="s">
        <v>24</v>
      </c>
      <c r="AG3090" s="26">
        <v>9</v>
      </c>
      <c r="AH3090" s="26" t="s">
        <v>34</v>
      </c>
      <c r="AI3090" s="26" t="s">
        <v>26</v>
      </c>
      <c r="AJ3090" s="26">
        <v>6</v>
      </c>
      <c r="AK3090" s="26" t="s">
        <v>1984</v>
      </c>
      <c r="AL3090" s="26">
        <v>9011380382</v>
      </c>
      <c r="AM3090" s="26" t="s">
        <v>4</v>
      </c>
      <c r="AN3090" s="26">
        <v>5</v>
      </c>
      <c r="AO3090" s="26">
        <v>0</v>
      </c>
      <c r="AP3090" s="26" t="s">
        <v>28</v>
      </c>
      <c r="AT3090" s="26" t="str">
        <f>MID(AA3090,MIN(FIND({0,1,2,3,4,5,6,7,8,9},AA3090&amp;"0123456789″")),LEN(AA3090))</f>
        <v>510あ4619</v>
      </c>
      <c r="AU3090" s="26" t="str">
        <f t="shared" si="539"/>
        <v>4619</v>
      </c>
    </row>
    <row r="3091" spans="9:47" x14ac:dyDescent="0.2">
      <c r="I3091" s="26">
        <v>4620</v>
      </c>
      <c r="J3091" s="32" t="str">
        <f t="shared" si="531"/>
        <v/>
      </c>
      <c r="K3091" s="32" t="str">
        <f>IF(J3091="","",COUNTIF($J$2:J3091,"該当"))</f>
        <v/>
      </c>
      <c r="L3091" s="32" t="str">
        <f t="shared" si="540"/>
        <v>4620</v>
      </c>
      <c r="M3091" s="32" t="str">
        <f t="shared" si="532"/>
        <v/>
      </c>
      <c r="N3091" s="32" t="str">
        <f>IF(M3091="","",COUNTIF($M$2:M3091,"該当"))</f>
        <v/>
      </c>
      <c r="O3091" s="32" t="str">
        <f t="shared" si="533"/>
        <v>4620</v>
      </c>
      <c r="P3091" s="32" t="str">
        <f t="shared" si="534"/>
        <v/>
      </c>
      <c r="Q3091" s="32" t="str">
        <f>IF(P3091="","",COUNTIF($P$2:P3091,"該当"))</f>
        <v/>
      </c>
      <c r="R3091" s="32" t="str">
        <f t="shared" si="535"/>
        <v>4620</v>
      </c>
      <c r="S3091" s="32" t="str">
        <f t="shared" si="536"/>
        <v/>
      </c>
      <c r="T3091" s="32" t="str">
        <f>IF(S3091="","",COUNTIF($S$2:S3091,"該当"))</f>
        <v/>
      </c>
      <c r="U3091" s="32" t="str">
        <f t="shared" si="537"/>
        <v>4620</v>
      </c>
      <c r="V3091" s="32" t="str">
        <f t="shared" si="538"/>
        <v/>
      </c>
      <c r="W3091" s="32" t="str">
        <f>IF(V3091="","",COUNTIF($V$2:V3091,"該当"))</f>
        <v/>
      </c>
      <c r="X3091" s="32" t="str">
        <f t="shared" si="541"/>
        <v>4620</v>
      </c>
      <c r="Y3091" s="26">
        <v>4848</v>
      </c>
      <c r="Z3091" s="26">
        <v>4620</v>
      </c>
      <c r="AA3091" s="26" t="s">
        <v>4070</v>
      </c>
      <c r="AB3091" s="26">
        <v>29</v>
      </c>
      <c r="AC3091" s="26" t="s">
        <v>34</v>
      </c>
      <c r="AD3091" s="26" t="s">
        <v>35</v>
      </c>
      <c r="AE3091" s="26" t="s">
        <v>23</v>
      </c>
      <c r="AF3091" s="26" t="s">
        <v>24</v>
      </c>
      <c r="AG3091" s="26">
        <v>9</v>
      </c>
      <c r="AH3091" s="26" t="s">
        <v>34</v>
      </c>
      <c r="AI3091" s="26" t="s">
        <v>26</v>
      </c>
      <c r="AJ3091" s="26">
        <v>6</v>
      </c>
      <c r="AK3091" s="26" t="s">
        <v>1984</v>
      </c>
      <c r="AL3091" s="26">
        <v>9011380383</v>
      </c>
      <c r="AM3091" s="26" t="s">
        <v>4</v>
      </c>
      <c r="AN3091" s="26">
        <v>5</v>
      </c>
      <c r="AO3091" s="26">
        <v>0</v>
      </c>
      <c r="AP3091" s="26" t="s">
        <v>28</v>
      </c>
      <c r="AT3091" s="26" t="str">
        <f>MID(AA3091,MIN(FIND({0,1,2,3,4,5,6,7,8,9},AA3091&amp;"0123456789″")),LEN(AA3091))</f>
        <v>510あ4620</v>
      </c>
      <c r="AU3091" s="26" t="str">
        <f t="shared" si="539"/>
        <v>4620</v>
      </c>
    </row>
    <row r="3092" spans="9:47" x14ac:dyDescent="0.2">
      <c r="I3092" s="26">
        <v>4621</v>
      </c>
      <c r="J3092" s="32" t="str">
        <f t="shared" si="531"/>
        <v/>
      </c>
      <c r="K3092" s="32" t="str">
        <f>IF(J3092="","",COUNTIF($J$2:J3092,"該当"))</f>
        <v/>
      </c>
      <c r="L3092" s="32" t="str">
        <f t="shared" si="540"/>
        <v>4621</v>
      </c>
      <c r="M3092" s="32" t="str">
        <f t="shared" si="532"/>
        <v/>
      </c>
      <c r="N3092" s="32" t="str">
        <f>IF(M3092="","",COUNTIF($M$2:M3092,"該当"))</f>
        <v/>
      </c>
      <c r="O3092" s="32" t="str">
        <f t="shared" si="533"/>
        <v>4621</v>
      </c>
      <c r="P3092" s="32" t="str">
        <f t="shared" si="534"/>
        <v/>
      </c>
      <c r="Q3092" s="32" t="str">
        <f>IF(P3092="","",COUNTIF($P$2:P3092,"該当"))</f>
        <v/>
      </c>
      <c r="R3092" s="32" t="str">
        <f t="shared" si="535"/>
        <v>4621</v>
      </c>
      <c r="S3092" s="32" t="str">
        <f t="shared" si="536"/>
        <v/>
      </c>
      <c r="T3092" s="32" t="str">
        <f>IF(S3092="","",COUNTIF($S$2:S3092,"該当"))</f>
        <v/>
      </c>
      <c r="U3092" s="32" t="str">
        <f t="shared" si="537"/>
        <v>4621</v>
      </c>
      <c r="V3092" s="32" t="str">
        <f t="shared" si="538"/>
        <v/>
      </c>
      <c r="W3092" s="32" t="str">
        <f>IF(V3092="","",COUNTIF($V$2:V3092,"該当"))</f>
        <v/>
      </c>
      <c r="X3092" s="32" t="str">
        <f t="shared" si="541"/>
        <v>4621</v>
      </c>
      <c r="Y3092" s="26">
        <v>4849</v>
      </c>
      <c r="Z3092" s="26">
        <v>4621</v>
      </c>
      <c r="AA3092" s="26" t="s">
        <v>4071</v>
      </c>
      <c r="AB3092" s="26">
        <v>29</v>
      </c>
      <c r="AC3092" s="26" t="s">
        <v>34</v>
      </c>
      <c r="AD3092" s="26" t="s">
        <v>35</v>
      </c>
      <c r="AE3092" s="26" t="s">
        <v>23</v>
      </c>
      <c r="AF3092" s="26" t="s">
        <v>24</v>
      </c>
      <c r="AG3092" s="26">
        <v>9</v>
      </c>
      <c r="AH3092" s="26" t="s">
        <v>34</v>
      </c>
      <c r="AI3092" s="26" t="s">
        <v>26</v>
      </c>
      <c r="AJ3092" s="26">
        <v>6</v>
      </c>
      <c r="AK3092" s="26" t="s">
        <v>1984</v>
      </c>
      <c r="AL3092" s="26">
        <v>9011380383</v>
      </c>
      <c r="AM3092" s="26" t="s">
        <v>4</v>
      </c>
      <c r="AN3092" s="26">
        <v>5</v>
      </c>
      <c r="AO3092" s="26">
        <v>0</v>
      </c>
      <c r="AP3092" s="26" t="s">
        <v>28</v>
      </c>
      <c r="AT3092" s="26" t="str">
        <f>MID(AA3092,MIN(FIND({0,1,2,3,4,5,6,7,8,9},AA3092&amp;"0123456789″")),LEN(AA3092))</f>
        <v>510あ4621</v>
      </c>
      <c r="AU3092" s="26" t="str">
        <f t="shared" si="539"/>
        <v>4621</v>
      </c>
    </row>
    <row r="3093" spans="9:47" x14ac:dyDescent="0.2">
      <c r="I3093" s="26">
        <v>4622</v>
      </c>
      <c r="J3093" s="32" t="str">
        <f t="shared" si="531"/>
        <v/>
      </c>
      <c r="K3093" s="32" t="str">
        <f>IF(J3093="","",COUNTIF($J$2:J3093,"該当"))</f>
        <v/>
      </c>
      <c r="L3093" s="32" t="str">
        <f t="shared" si="540"/>
        <v>4622</v>
      </c>
      <c r="M3093" s="32" t="str">
        <f t="shared" si="532"/>
        <v/>
      </c>
      <c r="N3093" s="32" t="str">
        <f>IF(M3093="","",COUNTIF($M$2:M3093,"該当"))</f>
        <v/>
      </c>
      <c r="O3093" s="32" t="str">
        <f t="shared" si="533"/>
        <v>4622</v>
      </c>
      <c r="P3093" s="32" t="str">
        <f t="shared" si="534"/>
        <v/>
      </c>
      <c r="Q3093" s="32" t="str">
        <f>IF(P3093="","",COUNTIF($P$2:P3093,"該当"))</f>
        <v/>
      </c>
      <c r="R3093" s="32" t="str">
        <f t="shared" si="535"/>
        <v>4622</v>
      </c>
      <c r="S3093" s="32" t="str">
        <f t="shared" si="536"/>
        <v/>
      </c>
      <c r="T3093" s="32" t="str">
        <f>IF(S3093="","",COUNTIF($S$2:S3093,"該当"))</f>
        <v/>
      </c>
      <c r="U3093" s="32" t="str">
        <f t="shared" si="537"/>
        <v>4622</v>
      </c>
      <c r="V3093" s="32" t="str">
        <f t="shared" si="538"/>
        <v/>
      </c>
      <c r="W3093" s="32" t="str">
        <f>IF(V3093="","",COUNTIF($V$2:V3093,"該当"))</f>
        <v/>
      </c>
      <c r="X3093" s="32" t="str">
        <f t="shared" si="541"/>
        <v>4622</v>
      </c>
      <c r="Y3093" s="26">
        <v>4850</v>
      </c>
      <c r="Z3093" s="26">
        <v>4622</v>
      </c>
      <c r="AA3093" s="26" t="s">
        <v>4072</v>
      </c>
      <c r="AB3093" s="26">
        <v>29</v>
      </c>
      <c r="AC3093" s="26" t="s">
        <v>34</v>
      </c>
      <c r="AD3093" s="26" t="s">
        <v>35</v>
      </c>
      <c r="AE3093" s="26" t="s">
        <v>23</v>
      </c>
      <c r="AF3093" s="26" t="s">
        <v>24</v>
      </c>
      <c r="AG3093" s="26">
        <v>9</v>
      </c>
      <c r="AH3093" s="26" t="s">
        <v>34</v>
      </c>
      <c r="AI3093" s="26" t="s">
        <v>26</v>
      </c>
      <c r="AJ3093" s="26">
        <v>6</v>
      </c>
      <c r="AK3093" s="26" t="s">
        <v>1984</v>
      </c>
      <c r="AL3093" s="26">
        <v>9011380381</v>
      </c>
      <c r="AM3093" s="26" t="s">
        <v>4</v>
      </c>
      <c r="AN3093" s="26">
        <v>5</v>
      </c>
      <c r="AO3093" s="26">
        <v>0</v>
      </c>
      <c r="AP3093" s="26" t="s">
        <v>28</v>
      </c>
      <c r="AT3093" s="26" t="str">
        <f>MID(AA3093,MIN(FIND({0,1,2,3,4,5,6,7,8,9},AA3093&amp;"0123456789″")),LEN(AA3093))</f>
        <v>510あ4622</v>
      </c>
      <c r="AU3093" s="26" t="str">
        <f t="shared" si="539"/>
        <v>4622</v>
      </c>
    </row>
    <row r="3094" spans="9:47" x14ac:dyDescent="0.2">
      <c r="I3094" s="26">
        <v>4623</v>
      </c>
      <c r="J3094" s="32" t="str">
        <f t="shared" si="531"/>
        <v/>
      </c>
      <c r="K3094" s="32" t="str">
        <f>IF(J3094="","",COUNTIF($J$2:J3094,"該当"))</f>
        <v/>
      </c>
      <c r="L3094" s="32" t="str">
        <f t="shared" si="540"/>
        <v>4623</v>
      </c>
      <c r="M3094" s="32" t="str">
        <f t="shared" si="532"/>
        <v/>
      </c>
      <c r="N3094" s="32" t="str">
        <f>IF(M3094="","",COUNTIF($M$2:M3094,"該当"))</f>
        <v/>
      </c>
      <c r="O3094" s="32" t="str">
        <f t="shared" si="533"/>
        <v>4623</v>
      </c>
      <c r="P3094" s="32" t="str">
        <f t="shared" si="534"/>
        <v/>
      </c>
      <c r="Q3094" s="32" t="str">
        <f>IF(P3094="","",COUNTIF($P$2:P3094,"該当"))</f>
        <v/>
      </c>
      <c r="R3094" s="32" t="str">
        <f t="shared" si="535"/>
        <v>4623</v>
      </c>
      <c r="S3094" s="32" t="str">
        <f t="shared" si="536"/>
        <v/>
      </c>
      <c r="T3094" s="32" t="str">
        <f>IF(S3094="","",COUNTIF($S$2:S3094,"該当"))</f>
        <v/>
      </c>
      <c r="U3094" s="32" t="str">
        <f t="shared" si="537"/>
        <v>4623</v>
      </c>
      <c r="V3094" s="32" t="str">
        <f t="shared" si="538"/>
        <v/>
      </c>
      <c r="W3094" s="32" t="str">
        <f>IF(V3094="","",COUNTIF($V$2:V3094,"該当"))</f>
        <v/>
      </c>
      <c r="X3094" s="32" t="str">
        <f t="shared" si="541"/>
        <v>4623</v>
      </c>
      <c r="Y3094" s="26">
        <v>4851</v>
      </c>
      <c r="Z3094" s="26">
        <v>4623</v>
      </c>
      <c r="AA3094" s="26" t="s">
        <v>4073</v>
      </c>
      <c r="AB3094" s="26">
        <v>29</v>
      </c>
      <c r="AC3094" s="26" t="s">
        <v>34</v>
      </c>
      <c r="AD3094" s="26" t="s">
        <v>35</v>
      </c>
      <c r="AE3094" s="26" t="s">
        <v>23</v>
      </c>
      <c r="AF3094" s="26" t="s">
        <v>24</v>
      </c>
      <c r="AG3094" s="26">
        <v>9</v>
      </c>
      <c r="AH3094" s="26" t="s">
        <v>34</v>
      </c>
      <c r="AI3094" s="26" t="s">
        <v>26</v>
      </c>
      <c r="AJ3094" s="26">
        <v>6</v>
      </c>
      <c r="AK3094" s="26" t="s">
        <v>1984</v>
      </c>
      <c r="AL3094" s="26">
        <v>9011380381</v>
      </c>
      <c r="AM3094" s="26" t="s">
        <v>4</v>
      </c>
      <c r="AN3094" s="26">
        <v>5</v>
      </c>
      <c r="AO3094" s="26">
        <v>0</v>
      </c>
      <c r="AP3094" s="26" t="s">
        <v>28</v>
      </c>
      <c r="AT3094" s="26" t="str">
        <f>MID(AA3094,MIN(FIND({0,1,2,3,4,5,6,7,8,9},AA3094&amp;"0123456789″")),LEN(AA3094))</f>
        <v>510あ4623</v>
      </c>
      <c r="AU3094" s="26" t="str">
        <f t="shared" si="539"/>
        <v>4623</v>
      </c>
    </row>
    <row r="3095" spans="9:47" x14ac:dyDescent="0.2">
      <c r="I3095" s="26">
        <v>4624</v>
      </c>
      <c r="J3095" s="32" t="str">
        <f t="shared" si="531"/>
        <v/>
      </c>
      <c r="K3095" s="32" t="str">
        <f>IF(J3095="","",COUNTIF($J$2:J3095,"該当"))</f>
        <v/>
      </c>
      <c r="L3095" s="32" t="str">
        <f t="shared" si="540"/>
        <v>4624</v>
      </c>
      <c r="M3095" s="32" t="str">
        <f t="shared" si="532"/>
        <v/>
      </c>
      <c r="N3095" s="32" t="str">
        <f>IF(M3095="","",COUNTIF($M$2:M3095,"該当"))</f>
        <v/>
      </c>
      <c r="O3095" s="32" t="str">
        <f t="shared" si="533"/>
        <v>4624</v>
      </c>
      <c r="P3095" s="32" t="str">
        <f t="shared" si="534"/>
        <v/>
      </c>
      <c r="Q3095" s="32" t="str">
        <f>IF(P3095="","",COUNTIF($P$2:P3095,"該当"))</f>
        <v/>
      </c>
      <c r="R3095" s="32" t="str">
        <f t="shared" si="535"/>
        <v>4624</v>
      </c>
      <c r="S3095" s="32" t="str">
        <f t="shared" si="536"/>
        <v/>
      </c>
      <c r="T3095" s="32" t="str">
        <f>IF(S3095="","",COUNTIF($S$2:S3095,"該当"))</f>
        <v/>
      </c>
      <c r="U3095" s="32" t="str">
        <f t="shared" si="537"/>
        <v>4624</v>
      </c>
      <c r="V3095" s="32" t="str">
        <f t="shared" si="538"/>
        <v/>
      </c>
      <c r="W3095" s="32" t="str">
        <f>IF(V3095="","",COUNTIF($V$2:V3095,"該当"))</f>
        <v/>
      </c>
      <c r="X3095" s="32" t="str">
        <f t="shared" si="541"/>
        <v>4624</v>
      </c>
      <c r="Y3095" s="26">
        <v>4862</v>
      </c>
      <c r="Z3095" s="26">
        <v>4624</v>
      </c>
      <c r="AA3095" s="26" t="s">
        <v>4074</v>
      </c>
      <c r="AB3095" s="26">
        <v>29</v>
      </c>
      <c r="AC3095" s="26" t="s">
        <v>34</v>
      </c>
      <c r="AD3095" s="26" t="s">
        <v>35</v>
      </c>
      <c r="AE3095" s="26" t="s">
        <v>23</v>
      </c>
      <c r="AF3095" s="26" t="s">
        <v>24</v>
      </c>
      <c r="AG3095" s="26">
        <v>9</v>
      </c>
      <c r="AH3095" s="26" t="s">
        <v>34</v>
      </c>
      <c r="AI3095" s="26" t="s">
        <v>26</v>
      </c>
      <c r="AJ3095" s="26">
        <v>6</v>
      </c>
      <c r="AK3095" s="26" t="s">
        <v>1984</v>
      </c>
      <c r="AL3095" s="26">
        <v>9011380382</v>
      </c>
      <c r="AM3095" s="26" t="s">
        <v>4</v>
      </c>
      <c r="AN3095" s="26">
        <v>5</v>
      </c>
      <c r="AO3095" s="26">
        <v>0</v>
      </c>
      <c r="AP3095" s="26" t="s">
        <v>28</v>
      </c>
      <c r="AT3095" s="26" t="str">
        <f>MID(AA3095,MIN(FIND({0,1,2,3,4,5,6,7,8,9},AA3095&amp;"0123456789″")),LEN(AA3095))</f>
        <v>510あ4624</v>
      </c>
      <c r="AU3095" s="26" t="str">
        <f t="shared" si="539"/>
        <v>4624</v>
      </c>
    </row>
    <row r="3096" spans="9:47" x14ac:dyDescent="0.2">
      <c r="I3096" s="26">
        <v>4625</v>
      </c>
      <c r="J3096" s="32" t="str">
        <f t="shared" si="531"/>
        <v/>
      </c>
      <c r="K3096" s="32" t="str">
        <f>IF(J3096="","",COUNTIF($J$2:J3096,"該当"))</f>
        <v/>
      </c>
      <c r="L3096" s="32" t="str">
        <f t="shared" si="540"/>
        <v>4625</v>
      </c>
      <c r="M3096" s="32" t="str">
        <f t="shared" si="532"/>
        <v/>
      </c>
      <c r="N3096" s="32" t="str">
        <f>IF(M3096="","",COUNTIF($M$2:M3096,"該当"))</f>
        <v/>
      </c>
      <c r="O3096" s="32" t="str">
        <f t="shared" si="533"/>
        <v>4625</v>
      </c>
      <c r="P3096" s="32" t="str">
        <f t="shared" si="534"/>
        <v/>
      </c>
      <c r="Q3096" s="32" t="str">
        <f>IF(P3096="","",COUNTIF($P$2:P3096,"該当"))</f>
        <v/>
      </c>
      <c r="R3096" s="32" t="str">
        <f t="shared" si="535"/>
        <v>4625</v>
      </c>
      <c r="S3096" s="32" t="str">
        <f t="shared" si="536"/>
        <v/>
      </c>
      <c r="T3096" s="32" t="str">
        <f>IF(S3096="","",COUNTIF($S$2:S3096,"該当"))</f>
        <v/>
      </c>
      <c r="U3096" s="32" t="str">
        <f t="shared" si="537"/>
        <v>4625</v>
      </c>
      <c r="V3096" s="32" t="str">
        <f t="shared" si="538"/>
        <v/>
      </c>
      <c r="W3096" s="32" t="str">
        <f>IF(V3096="","",COUNTIF($V$2:V3096,"該当"))</f>
        <v/>
      </c>
      <c r="X3096" s="32" t="str">
        <f t="shared" si="541"/>
        <v>4625</v>
      </c>
      <c r="Y3096" s="26">
        <v>4863</v>
      </c>
      <c r="Z3096" s="26">
        <v>4625</v>
      </c>
      <c r="AA3096" s="26" t="s">
        <v>4075</v>
      </c>
      <c r="AB3096" s="26">
        <v>29</v>
      </c>
      <c r="AC3096" s="26" t="s">
        <v>34</v>
      </c>
      <c r="AD3096" s="26" t="s">
        <v>35</v>
      </c>
      <c r="AE3096" s="26" t="s">
        <v>23</v>
      </c>
      <c r="AF3096" s="26" t="s">
        <v>24</v>
      </c>
      <c r="AG3096" s="26">
        <v>9</v>
      </c>
      <c r="AH3096" s="26" t="s">
        <v>34</v>
      </c>
      <c r="AI3096" s="26" t="s">
        <v>26</v>
      </c>
      <c r="AJ3096" s="26">
        <v>6</v>
      </c>
      <c r="AK3096" s="26" t="s">
        <v>1984</v>
      </c>
      <c r="AL3096" s="26">
        <v>9011380382</v>
      </c>
      <c r="AM3096" s="26" t="s">
        <v>4</v>
      </c>
      <c r="AN3096" s="26">
        <v>5</v>
      </c>
      <c r="AO3096" s="26">
        <v>0</v>
      </c>
      <c r="AP3096" s="26" t="s">
        <v>28</v>
      </c>
      <c r="AT3096" s="26" t="str">
        <f>MID(AA3096,MIN(FIND({0,1,2,3,4,5,6,7,8,9},AA3096&amp;"0123456789″")),LEN(AA3096))</f>
        <v>510あ4625</v>
      </c>
      <c r="AU3096" s="26" t="str">
        <f t="shared" si="539"/>
        <v>4625</v>
      </c>
    </row>
    <row r="3097" spans="9:47" x14ac:dyDescent="0.2">
      <c r="I3097" s="26">
        <v>4626</v>
      </c>
      <c r="J3097" s="32" t="str">
        <f t="shared" si="531"/>
        <v/>
      </c>
      <c r="K3097" s="32" t="str">
        <f>IF(J3097="","",COUNTIF($J$2:J3097,"該当"))</f>
        <v/>
      </c>
      <c r="L3097" s="32" t="str">
        <f t="shared" si="540"/>
        <v>4626</v>
      </c>
      <c r="M3097" s="32" t="str">
        <f t="shared" si="532"/>
        <v/>
      </c>
      <c r="N3097" s="32" t="str">
        <f>IF(M3097="","",COUNTIF($M$2:M3097,"該当"))</f>
        <v/>
      </c>
      <c r="O3097" s="32" t="str">
        <f t="shared" si="533"/>
        <v>4626</v>
      </c>
      <c r="P3097" s="32" t="str">
        <f t="shared" si="534"/>
        <v/>
      </c>
      <c r="Q3097" s="32" t="str">
        <f>IF(P3097="","",COUNTIF($P$2:P3097,"該当"))</f>
        <v/>
      </c>
      <c r="R3097" s="32" t="str">
        <f t="shared" si="535"/>
        <v>4626</v>
      </c>
      <c r="S3097" s="32" t="str">
        <f t="shared" si="536"/>
        <v/>
      </c>
      <c r="T3097" s="32" t="str">
        <f>IF(S3097="","",COUNTIF($S$2:S3097,"該当"))</f>
        <v/>
      </c>
      <c r="U3097" s="32" t="str">
        <f t="shared" si="537"/>
        <v>4626</v>
      </c>
      <c r="V3097" s="32" t="str">
        <f t="shared" si="538"/>
        <v/>
      </c>
      <c r="W3097" s="32" t="str">
        <f>IF(V3097="","",COUNTIF($V$2:V3097,"該当"))</f>
        <v/>
      </c>
      <c r="X3097" s="32" t="str">
        <f t="shared" si="541"/>
        <v>4626</v>
      </c>
      <c r="Y3097" s="26">
        <v>4864</v>
      </c>
      <c r="Z3097" s="26">
        <v>4626</v>
      </c>
      <c r="AA3097" s="26" t="s">
        <v>4076</v>
      </c>
      <c r="AB3097" s="26">
        <v>29</v>
      </c>
      <c r="AC3097" s="26" t="s">
        <v>34</v>
      </c>
      <c r="AD3097" s="26" t="s">
        <v>35</v>
      </c>
      <c r="AE3097" s="26" t="s">
        <v>23</v>
      </c>
      <c r="AF3097" s="26" t="s">
        <v>24</v>
      </c>
      <c r="AG3097" s="26">
        <v>9</v>
      </c>
      <c r="AH3097" s="26" t="s">
        <v>34</v>
      </c>
      <c r="AI3097" s="26" t="s">
        <v>26</v>
      </c>
      <c r="AJ3097" s="26">
        <v>6</v>
      </c>
      <c r="AK3097" s="26" t="s">
        <v>1984</v>
      </c>
      <c r="AL3097" s="26">
        <v>9011380383</v>
      </c>
      <c r="AM3097" s="26" t="s">
        <v>4</v>
      </c>
      <c r="AN3097" s="26">
        <v>5</v>
      </c>
      <c r="AO3097" s="26">
        <v>0</v>
      </c>
      <c r="AP3097" s="26" t="s">
        <v>28</v>
      </c>
      <c r="AT3097" s="26" t="str">
        <f>MID(AA3097,MIN(FIND({0,1,2,3,4,5,6,7,8,9},AA3097&amp;"0123456789″")),LEN(AA3097))</f>
        <v>510あ4626</v>
      </c>
      <c r="AU3097" s="26" t="str">
        <f t="shared" si="539"/>
        <v>4626</v>
      </c>
    </row>
    <row r="3098" spans="9:47" x14ac:dyDescent="0.2">
      <c r="I3098" s="26">
        <v>4627</v>
      </c>
      <c r="J3098" s="32" t="str">
        <f t="shared" si="531"/>
        <v/>
      </c>
      <c r="K3098" s="32" t="str">
        <f>IF(J3098="","",COUNTIF($J$2:J3098,"該当"))</f>
        <v/>
      </c>
      <c r="L3098" s="32" t="str">
        <f t="shared" si="540"/>
        <v>4627</v>
      </c>
      <c r="M3098" s="32" t="str">
        <f t="shared" si="532"/>
        <v/>
      </c>
      <c r="N3098" s="32" t="str">
        <f>IF(M3098="","",COUNTIF($M$2:M3098,"該当"))</f>
        <v/>
      </c>
      <c r="O3098" s="32" t="str">
        <f t="shared" si="533"/>
        <v>4627</v>
      </c>
      <c r="P3098" s="32" t="str">
        <f t="shared" si="534"/>
        <v/>
      </c>
      <c r="Q3098" s="32" t="str">
        <f>IF(P3098="","",COUNTIF($P$2:P3098,"該当"))</f>
        <v/>
      </c>
      <c r="R3098" s="32" t="str">
        <f t="shared" si="535"/>
        <v>4627</v>
      </c>
      <c r="S3098" s="32" t="str">
        <f t="shared" si="536"/>
        <v/>
      </c>
      <c r="T3098" s="32" t="str">
        <f>IF(S3098="","",COUNTIF($S$2:S3098,"該当"))</f>
        <v/>
      </c>
      <c r="U3098" s="32" t="str">
        <f t="shared" si="537"/>
        <v>4627</v>
      </c>
      <c r="V3098" s="32" t="str">
        <f t="shared" si="538"/>
        <v/>
      </c>
      <c r="W3098" s="32" t="str">
        <f>IF(V3098="","",COUNTIF($V$2:V3098,"該当"))</f>
        <v/>
      </c>
      <c r="X3098" s="32" t="str">
        <f t="shared" si="541"/>
        <v>4627</v>
      </c>
      <c r="Y3098" s="26">
        <v>4865</v>
      </c>
      <c r="Z3098" s="26">
        <v>4627</v>
      </c>
      <c r="AA3098" s="26" t="s">
        <v>4077</v>
      </c>
      <c r="AB3098" s="26">
        <v>29</v>
      </c>
      <c r="AC3098" s="26" t="s">
        <v>34</v>
      </c>
      <c r="AD3098" s="26" t="s">
        <v>35</v>
      </c>
      <c r="AE3098" s="26" t="s">
        <v>23</v>
      </c>
      <c r="AF3098" s="26" t="s">
        <v>24</v>
      </c>
      <c r="AG3098" s="26">
        <v>9</v>
      </c>
      <c r="AH3098" s="26" t="s">
        <v>34</v>
      </c>
      <c r="AI3098" s="26" t="s">
        <v>26</v>
      </c>
      <c r="AJ3098" s="26">
        <v>6</v>
      </c>
      <c r="AK3098" s="26" t="s">
        <v>1984</v>
      </c>
      <c r="AL3098" s="26">
        <v>9011380383</v>
      </c>
      <c r="AM3098" s="26" t="s">
        <v>4</v>
      </c>
      <c r="AN3098" s="26">
        <v>5</v>
      </c>
      <c r="AO3098" s="26">
        <v>0</v>
      </c>
      <c r="AP3098" s="26" t="s">
        <v>28</v>
      </c>
      <c r="AT3098" s="26" t="str">
        <f>MID(AA3098,MIN(FIND({0,1,2,3,4,5,6,7,8,9},AA3098&amp;"0123456789″")),LEN(AA3098))</f>
        <v>510あ4627</v>
      </c>
      <c r="AU3098" s="26" t="str">
        <f t="shared" si="539"/>
        <v>4627</v>
      </c>
    </row>
    <row r="3099" spans="9:47" x14ac:dyDescent="0.2">
      <c r="I3099" s="26">
        <v>4628</v>
      </c>
      <c r="J3099" s="32" t="str">
        <f t="shared" si="531"/>
        <v/>
      </c>
      <c r="K3099" s="32" t="str">
        <f>IF(J3099="","",COUNTIF($J$2:J3099,"該当"))</f>
        <v/>
      </c>
      <c r="L3099" s="32" t="str">
        <f t="shared" si="540"/>
        <v>4628</v>
      </c>
      <c r="M3099" s="32" t="str">
        <f t="shared" si="532"/>
        <v/>
      </c>
      <c r="N3099" s="32" t="str">
        <f>IF(M3099="","",COUNTIF($M$2:M3099,"該当"))</f>
        <v/>
      </c>
      <c r="O3099" s="32" t="str">
        <f t="shared" si="533"/>
        <v>4628</v>
      </c>
      <c r="P3099" s="32" t="str">
        <f t="shared" si="534"/>
        <v/>
      </c>
      <c r="Q3099" s="32" t="str">
        <f>IF(P3099="","",COUNTIF($P$2:P3099,"該当"))</f>
        <v/>
      </c>
      <c r="R3099" s="32" t="str">
        <f t="shared" si="535"/>
        <v>4628</v>
      </c>
      <c r="S3099" s="32" t="str">
        <f t="shared" si="536"/>
        <v/>
      </c>
      <c r="T3099" s="32" t="str">
        <f>IF(S3099="","",COUNTIF($S$2:S3099,"該当"))</f>
        <v/>
      </c>
      <c r="U3099" s="32" t="str">
        <f t="shared" si="537"/>
        <v>4628</v>
      </c>
      <c r="V3099" s="32" t="str">
        <f t="shared" si="538"/>
        <v/>
      </c>
      <c r="W3099" s="32" t="str">
        <f>IF(V3099="","",COUNTIF($V$2:V3099,"該当"))</f>
        <v/>
      </c>
      <c r="X3099" s="32" t="str">
        <f t="shared" si="541"/>
        <v>4628</v>
      </c>
      <c r="Y3099" s="26">
        <v>4858</v>
      </c>
      <c r="Z3099" s="26">
        <v>4628</v>
      </c>
      <c r="AA3099" s="26" t="s">
        <v>4078</v>
      </c>
      <c r="AB3099" s="26">
        <v>29</v>
      </c>
      <c r="AC3099" s="26" t="s">
        <v>34</v>
      </c>
      <c r="AD3099" s="26" t="s">
        <v>35</v>
      </c>
      <c r="AE3099" s="26" t="s">
        <v>23</v>
      </c>
      <c r="AF3099" s="26" t="s">
        <v>24</v>
      </c>
      <c r="AG3099" s="26">
        <v>9</v>
      </c>
      <c r="AH3099" s="26" t="s">
        <v>34</v>
      </c>
      <c r="AI3099" s="26" t="s">
        <v>26</v>
      </c>
      <c r="AJ3099" s="26">
        <v>6</v>
      </c>
      <c r="AK3099" s="26" t="s">
        <v>1984</v>
      </c>
      <c r="AL3099" s="26">
        <v>9011380381</v>
      </c>
      <c r="AM3099" s="26" t="s">
        <v>4</v>
      </c>
      <c r="AN3099" s="26">
        <v>5</v>
      </c>
      <c r="AO3099" s="26">
        <v>0</v>
      </c>
      <c r="AP3099" s="26" t="s">
        <v>28</v>
      </c>
      <c r="AT3099" s="26" t="str">
        <f>MID(AA3099,MIN(FIND({0,1,2,3,4,5,6,7,8,9},AA3099&amp;"0123456789″")),LEN(AA3099))</f>
        <v>510あ4628</v>
      </c>
      <c r="AU3099" s="26" t="str">
        <f t="shared" si="539"/>
        <v>4628</v>
      </c>
    </row>
    <row r="3100" spans="9:47" x14ac:dyDescent="0.2">
      <c r="I3100" s="26">
        <v>4629</v>
      </c>
      <c r="J3100" s="32" t="str">
        <f t="shared" si="531"/>
        <v/>
      </c>
      <c r="K3100" s="32" t="str">
        <f>IF(J3100="","",COUNTIF($J$2:J3100,"該当"))</f>
        <v/>
      </c>
      <c r="L3100" s="32" t="str">
        <f t="shared" si="540"/>
        <v>4629</v>
      </c>
      <c r="M3100" s="32" t="str">
        <f t="shared" si="532"/>
        <v/>
      </c>
      <c r="N3100" s="32" t="str">
        <f>IF(M3100="","",COUNTIF($M$2:M3100,"該当"))</f>
        <v/>
      </c>
      <c r="O3100" s="32" t="str">
        <f t="shared" si="533"/>
        <v>4629</v>
      </c>
      <c r="P3100" s="32" t="str">
        <f t="shared" si="534"/>
        <v/>
      </c>
      <c r="Q3100" s="32" t="str">
        <f>IF(P3100="","",COUNTIF($P$2:P3100,"該当"))</f>
        <v/>
      </c>
      <c r="R3100" s="32" t="str">
        <f t="shared" si="535"/>
        <v>4629</v>
      </c>
      <c r="S3100" s="32" t="str">
        <f t="shared" si="536"/>
        <v/>
      </c>
      <c r="T3100" s="32" t="str">
        <f>IF(S3100="","",COUNTIF($S$2:S3100,"該当"))</f>
        <v/>
      </c>
      <c r="U3100" s="32" t="str">
        <f t="shared" si="537"/>
        <v>4629</v>
      </c>
      <c r="V3100" s="32" t="str">
        <f t="shared" si="538"/>
        <v/>
      </c>
      <c r="W3100" s="32" t="str">
        <f>IF(V3100="","",COUNTIF($V$2:V3100,"該当"))</f>
        <v/>
      </c>
      <c r="X3100" s="32" t="str">
        <f t="shared" si="541"/>
        <v>4629</v>
      </c>
      <c r="Y3100" s="26">
        <v>4859</v>
      </c>
      <c r="Z3100" s="26">
        <v>4629</v>
      </c>
      <c r="AA3100" s="26" t="s">
        <v>4079</v>
      </c>
      <c r="AB3100" s="26">
        <v>29</v>
      </c>
      <c r="AC3100" s="26" t="s">
        <v>34</v>
      </c>
      <c r="AD3100" s="26" t="s">
        <v>35</v>
      </c>
      <c r="AE3100" s="26" t="s">
        <v>23</v>
      </c>
      <c r="AF3100" s="26" t="s">
        <v>24</v>
      </c>
      <c r="AG3100" s="26">
        <v>9</v>
      </c>
      <c r="AH3100" s="26" t="s">
        <v>34</v>
      </c>
      <c r="AI3100" s="26" t="s">
        <v>26</v>
      </c>
      <c r="AJ3100" s="26">
        <v>6</v>
      </c>
      <c r="AK3100" s="26" t="s">
        <v>1984</v>
      </c>
      <c r="AL3100" s="26">
        <v>9011380381</v>
      </c>
      <c r="AM3100" s="26" t="s">
        <v>4</v>
      </c>
      <c r="AN3100" s="26">
        <v>5</v>
      </c>
      <c r="AO3100" s="26">
        <v>0</v>
      </c>
      <c r="AP3100" s="26" t="s">
        <v>28</v>
      </c>
      <c r="AT3100" s="26" t="str">
        <f>MID(AA3100,MIN(FIND({0,1,2,3,4,5,6,7,8,9},AA3100&amp;"0123456789″")),LEN(AA3100))</f>
        <v>510あ4629</v>
      </c>
      <c r="AU3100" s="26" t="str">
        <f t="shared" si="539"/>
        <v>4629</v>
      </c>
    </row>
    <row r="3101" spans="9:47" x14ac:dyDescent="0.2">
      <c r="I3101" s="26">
        <v>4630</v>
      </c>
      <c r="J3101" s="32" t="str">
        <f t="shared" si="531"/>
        <v/>
      </c>
      <c r="K3101" s="32" t="str">
        <f>IF(J3101="","",COUNTIF($J$2:J3101,"該当"))</f>
        <v/>
      </c>
      <c r="L3101" s="32" t="str">
        <f t="shared" si="540"/>
        <v>4630</v>
      </c>
      <c r="M3101" s="32" t="str">
        <f t="shared" si="532"/>
        <v/>
      </c>
      <c r="N3101" s="32" t="str">
        <f>IF(M3101="","",COUNTIF($M$2:M3101,"該当"))</f>
        <v/>
      </c>
      <c r="O3101" s="32" t="str">
        <f t="shared" si="533"/>
        <v>4630</v>
      </c>
      <c r="P3101" s="32" t="str">
        <f t="shared" si="534"/>
        <v/>
      </c>
      <c r="Q3101" s="32" t="str">
        <f>IF(P3101="","",COUNTIF($P$2:P3101,"該当"))</f>
        <v/>
      </c>
      <c r="R3101" s="32" t="str">
        <f t="shared" si="535"/>
        <v>4630</v>
      </c>
      <c r="S3101" s="32" t="str">
        <f t="shared" si="536"/>
        <v/>
      </c>
      <c r="T3101" s="32" t="str">
        <f>IF(S3101="","",COUNTIF($S$2:S3101,"該当"))</f>
        <v/>
      </c>
      <c r="U3101" s="32" t="str">
        <f t="shared" si="537"/>
        <v>4630</v>
      </c>
      <c r="V3101" s="32" t="str">
        <f t="shared" si="538"/>
        <v/>
      </c>
      <c r="W3101" s="32" t="str">
        <f>IF(V3101="","",COUNTIF($V$2:V3101,"該当"))</f>
        <v/>
      </c>
      <c r="X3101" s="32" t="str">
        <f t="shared" si="541"/>
        <v>4630</v>
      </c>
      <c r="Y3101" s="26">
        <v>4860</v>
      </c>
      <c r="Z3101" s="26">
        <v>4630</v>
      </c>
      <c r="AA3101" s="26" t="s">
        <v>4080</v>
      </c>
      <c r="AB3101" s="26">
        <v>29</v>
      </c>
      <c r="AC3101" s="26" t="s">
        <v>34</v>
      </c>
      <c r="AD3101" s="26" t="s">
        <v>35</v>
      </c>
      <c r="AE3101" s="26" t="s">
        <v>23</v>
      </c>
      <c r="AF3101" s="26" t="s">
        <v>24</v>
      </c>
      <c r="AG3101" s="26">
        <v>9</v>
      </c>
      <c r="AH3101" s="26" t="s">
        <v>34</v>
      </c>
      <c r="AI3101" s="26" t="s">
        <v>26</v>
      </c>
      <c r="AJ3101" s="26">
        <v>6</v>
      </c>
      <c r="AK3101" s="26" t="s">
        <v>1984</v>
      </c>
      <c r="AL3101" s="26">
        <v>9011380382</v>
      </c>
      <c r="AM3101" s="26" t="s">
        <v>4</v>
      </c>
      <c r="AN3101" s="26">
        <v>5</v>
      </c>
      <c r="AO3101" s="26">
        <v>0</v>
      </c>
      <c r="AP3101" s="26" t="s">
        <v>28</v>
      </c>
      <c r="AT3101" s="26" t="str">
        <f>MID(AA3101,MIN(FIND({0,1,2,3,4,5,6,7,8,9},AA3101&amp;"0123456789″")),LEN(AA3101))</f>
        <v>510あ4630</v>
      </c>
      <c r="AU3101" s="26" t="str">
        <f t="shared" si="539"/>
        <v>4630</v>
      </c>
    </row>
    <row r="3102" spans="9:47" x14ac:dyDescent="0.2">
      <c r="I3102" s="26">
        <v>4631</v>
      </c>
      <c r="J3102" s="32" t="str">
        <f t="shared" si="531"/>
        <v/>
      </c>
      <c r="K3102" s="32" t="str">
        <f>IF(J3102="","",COUNTIF($J$2:J3102,"該当"))</f>
        <v/>
      </c>
      <c r="L3102" s="32" t="str">
        <f t="shared" si="540"/>
        <v>4631</v>
      </c>
      <c r="M3102" s="32" t="str">
        <f t="shared" si="532"/>
        <v/>
      </c>
      <c r="N3102" s="32" t="str">
        <f>IF(M3102="","",COUNTIF($M$2:M3102,"該当"))</f>
        <v/>
      </c>
      <c r="O3102" s="32" t="str">
        <f t="shared" si="533"/>
        <v>4631</v>
      </c>
      <c r="P3102" s="32" t="str">
        <f t="shared" si="534"/>
        <v/>
      </c>
      <c r="Q3102" s="32" t="str">
        <f>IF(P3102="","",COUNTIF($P$2:P3102,"該当"))</f>
        <v/>
      </c>
      <c r="R3102" s="32" t="str">
        <f t="shared" si="535"/>
        <v>4631</v>
      </c>
      <c r="S3102" s="32" t="str">
        <f t="shared" si="536"/>
        <v/>
      </c>
      <c r="T3102" s="32" t="str">
        <f>IF(S3102="","",COUNTIF($S$2:S3102,"該当"))</f>
        <v/>
      </c>
      <c r="U3102" s="32" t="str">
        <f t="shared" si="537"/>
        <v>4631</v>
      </c>
      <c r="V3102" s="32" t="str">
        <f t="shared" si="538"/>
        <v/>
      </c>
      <c r="W3102" s="32" t="str">
        <f>IF(V3102="","",COUNTIF($V$2:V3102,"該当"))</f>
        <v/>
      </c>
      <c r="X3102" s="32" t="str">
        <f t="shared" si="541"/>
        <v>4631</v>
      </c>
      <c r="Y3102" s="26">
        <v>4861</v>
      </c>
      <c r="Z3102" s="26">
        <v>4631</v>
      </c>
      <c r="AA3102" s="26" t="s">
        <v>4081</v>
      </c>
      <c r="AB3102" s="26">
        <v>29</v>
      </c>
      <c r="AC3102" s="26" t="s">
        <v>34</v>
      </c>
      <c r="AD3102" s="26" t="s">
        <v>35</v>
      </c>
      <c r="AE3102" s="26" t="s">
        <v>23</v>
      </c>
      <c r="AF3102" s="26" t="s">
        <v>24</v>
      </c>
      <c r="AG3102" s="26">
        <v>9</v>
      </c>
      <c r="AH3102" s="26" t="s">
        <v>34</v>
      </c>
      <c r="AI3102" s="26" t="s">
        <v>26</v>
      </c>
      <c r="AJ3102" s="26">
        <v>6</v>
      </c>
      <c r="AK3102" s="26" t="s">
        <v>1984</v>
      </c>
      <c r="AL3102" s="26">
        <v>9011380382</v>
      </c>
      <c r="AM3102" s="26" t="s">
        <v>4</v>
      </c>
      <c r="AN3102" s="26">
        <v>5</v>
      </c>
      <c r="AO3102" s="26">
        <v>0</v>
      </c>
      <c r="AP3102" s="26" t="s">
        <v>28</v>
      </c>
      <c r="AT3102" s="26" t="str">
        <f>MID(AA3102,MIN(FIND({0,1,2,3,4,5,6,7,8,9},AA3102&amp;"0123456789″")),LEN(AA3102))</f>
        <v>510あ4631</v>
      </c>
      <c r="AU3102" s="26" t="str">
        <f t="shared" si="539"/>
        <v>4631</v>
      </c>
    </row>
    <row r="3103" spans="9:47" x14ac:dyDescent="0.2">
      <c r="I3103" s="26">
        <v>4632</v>
      </c>
      <c r="J3103" s="32" t="str">
        <f t="shared" si="531"/>
        <v/>
      </c>
      <c r="K3103" s="32" t="str">
        <f>IF(J3103="","",COUNTIF($J$2:J3103,"該当"))</f>
        <v/>
      </c>
      <c r="L3103" s="32" t="str">
        <f t="shared" si="540"/>
        <v>4632</v>
      </c>
      <c r="M3103" s="32" t="str">
        <f t="shared" si="532"/>
        <v/>
      </c>
      <c r="N3103" s="32" t="str">
        <f>IF(M3103="","",COUNTIF($M$2:M3103,"該当"))</f>
        <v/>
      </c>
      <c r="O3103" s="32" t="str">
        <f t="shared" si="533"/>
        <v>4632</v>
      </c>
      <c r="P3103" s="32" t="str">
        <f t="shared" si="534"/>
        <v/>
      </c>
      <c r="Q3103" s="32" t="str">
        <f>IF(P3103="","",COUNTIF($P$2:P3103,"該当"))</f>
        <v/>
      </c>
      <c r="R3103" s="32" t="str">
        <f t="shared" si="535"/>
        <v>4632</v>
      </c>
      <c r="S3103" s="32" t="str">
        <f t="shared" si="536"/>
        <v/>
      </c>
      <c r="T3103" s="32" t="str">
        <f>IF(S3103="","",COUNTIF($S$2:S3103,"該当"))</f>
        <v/>
      </c>
      <c r="U3103" s="32" t="str">
        <f t="shared" si="537"/>
        <v>4632</v>
      </c>
      <c r="V3103" s="32" t="str">
        <f t="shared" si="538"/>
        <v/>
      </c>
      <c r="W3103" s="32" t="str">
        <f>IF(V3103="","",COUNTIF($V$2:V3103,"該当"))</f>
        <v/>
      </c>
      <c r="X3103" s="32" t="str">
        <f t="shared" si="541"/>
        <v>4632</v>
      </c>
      <c r="Y3103" s="26">
        <v>4866</v>
      </c>
      <c r="Z3103" s="26">
        <v>4632</v>
      </c>
      <c r="AA3103" s="26" t="s">
        <v>4082</v>
      </c>
      <c r="AB3103" s="26">
        <v>29</v>
      </c>
      <c r="AC3103" s="26" t="s">
        <v>34</v>
      </c>
      <c r="AD3103" s="26" t="s">
        <v>35</v>
      </c>
      <c r="AE3103" s="26" t="s">
        <v>23</v>
      </c>
      <c r="AF3103" s="26" t="s">
        <v>24</v>
      </c>
      <c r="AG3103" s="26">
        <v>9</v>
      </c>
      <c r="AH3103" s="26" t="s">
        <v>34</v>
      </c>
      <c r="AI3103" s="26" t="s">
        <v>26</v>
      </c>
      <c r="AJ3103" s="26">
        <v>6</v>
      </c>
      <c r="AK3103" s="26" t="s">
        <v>1984</v>
      </c>
      <c r="AL3103" s="26">
        <v>9011380383</v>
      </c>
      <c r="AM3103" s="26" t="s">
        <v>4</v>
      </c>
      <c r="AN3103" s="26">
        <v>5</v>
      </c>
      <c r="AO3103" s="26">
        <v>0</v>
      </c>
      <c r="AP3103" s="26" t="s">
        <v>28</v>
      </c>
      <c r="AT3103" s="26" t="str">
        <f>MID(AA3103,MIN(FIND({0,1,2,3,4,5,6,7,8,9},AA3103&amp;"0123456789″")),LEN(AA3103))</f>
        <v>510あ4632</v>
      </c>
      <c r="AU3103" s="26" t="str">
        <f t="shared" si="539"/>
        <v>4632</v>
      </c>
    </row>
    <row r="3104" spans="9:47" x14ac:dyDescent="0.2">
      <c r="I3104" s="26">
        <v>4633</v>
      </c>
      <c r="J3104" s="32" t="str">
        <f t="shared" si="531"/>
        <v/>
      </c>
      <c r="K3104" s="32" t="str">
        <f>IF(J3104="","",COUNTIF($J$2:J3104,"該当"))</f>
        <v/>
      </c>
      <c r="L3104" s="32" t="str">
        <f t="shared" si="540"/>
        <v>4633</v>
      </c>
      <c r="M3104" s="32" t="str">
        <f t="shared" si="532"/>
        <v/>
      </c>
      <c r="N3104" s="32" t="str">
        <f>IF(M3104="","",COUNTIF($M$2:M3104,"該当"))</f>
        <v/>
      </c>
      <c r="O3104" s="32" t="str">
        <f t="shared" si="533"/>
        <v>4633</v>
      </c>
      <c r="P3104" s="32" t="str">
        <f t="shared" si="534"/>
        <v/>
      </c>
      <c r="Q3104" s="32" t="str">
        <f>IF(P3104="","",COUNTIF($P$2:P3104,"該当"))</f>
        <v/>
      </c>
      <c r="R3104" s="32" t="str">
        <f t="shared" si="535"/>
        <v>4633</v>
      </c>
      <c r="S3104" s="32" t="str">
        <f t="shared" si="536"/>
        <v/>
      </c>
      <c r="T3104" s="32" t="str">
        <f>IF(S3104="","",COUNTIF($S$2:S3104,"該当"))</f>
        <v/>
      </c>
      <c r="U3104" s="32" t="str">
        <f t="shared" si="537"/>
        <v>4633</v>
      </c>
      <c r="V3104" s="32" t="str">
        <f t="shared" si="538"/>
        <v/>
      </c>
      <c r="W3104" s="32" t="str">
        <f>IF(V3104="","",COUNTIF($V$2:V3104,"該当"))</f>
        <v/>
      </c>
      <c r="X3104" s="32" t="str">
        <f t="shared" si="541"/>
        <v>4633</v>
      </c>
      <c r="Y3104" s="26">
        <v>4870</v>
      </c>
      <c r="Z3104" s="26">
        <v>4633</v>
      </c>
      <c r="AA3104" s="26" t="s">
        <v>4282</v>
      </c>
      <c r="AB3104" s="26">
        <v>29</v>
      </c>
      <c r="AC3104" s="26" t="s">
        <v>34</v>
      </c>
      <c r="AD3104" s="26" t="s">
        <v>35</v>
      </c>
      <c r="AE3104" s="26" t="s">
        <v>23</v>
      </c>
      <c r="AF3104" s="26" t="s">
        <v>24</v>
      </c>
      <c r="AG3104" s="26">
        <v>9</v>
      </c>
      <c r="AH3104" s="26" t="s">
        <v>34</v>
      </c>
      <c r="AI3104" s="26" t="s">
        <v>26</v>
      </c>
      <c r="AJ3104" s="26">
        <v>6</v>
      </c>
      <c r="AK3104" s="26" t="s">
        <v>1984</v>
      </c>
      <c r="AL3104" s="26">
        <v>9011380383</v>
      </c>
      <c r="AM3104" s="26" t="s">
        <v>4</v>
      </c>
      <c r="AN3104" s="26">
        <v>5</v>
      </c>
      <c r="AO3104" s="26">
        <v>0</v>
      </c>
      <c r="AP3104" s="26" t="s">
        <v>28</v>
      </c>
      <c r="AT3104" s="26" t="str">
        <f>MID(AA3104,MIN(FIND({0,1,2,3,4,5,6,7,8,9},AA3104&amp;"0123456789″")),LEN(AA3104))</f>
        <v>510あ4633</v>
      </c>
      <c r="AU3104" s="26" t="str">
        <f t="shared" si="539"/>
        <v>4633</v>
      </c>
    </row>
    <row r="3105" spans="9:47" x14ac:dyDescent="0.2">
      <c r="I3105" s="26">
        <v>4634</v>
      </c>
      <c r="J3105" s="32" t="str">
        <f t="shared" si="531"/>
        <v/>
      </c>
      <c r="K3105" s="32" t="str">
        <f>IF(J3105="","",COUNTIF($J$2:J3105,"該当"))</f>
        <v/>
      </c>
      <c r="L3105" s="32" t="str">
        <f t="shared" si="540"/>
        <v>4634</v>
      </c>
      <c r="M3105" s="32" t="str">
        <f t="shared" si="532"/>
        <v/>
      </c>
      <c r="N3105" s="32" t="str">
        <f>IF(M3105="","",COUNTIF($M$2:M3105,"該当"))</f>
        <v/>
      </c>
      <c r="O3105" s="32" t="str">
        <f t="shared" si="533"/>
        <v>4634</v>
      </c>
      <c r="P3105" s="32" t="str">
        <f t="shared" si="534"/>
        <v/>
      </c>
      <c r="Q3105" s="32" t="str">
        <f>IF(P3105="","",COUNTIF($P$2:P3105,"該当"))</f>
        <v/>
      </c>
      <c r="R3105" s="32" t="str">
        <f t="shared" si="535"/>
        <v>4634</v>
      </c>
      <c r="S3105" s="32" t="str">
        <f t="shared" si="536"/>
        <v/>
      </c>
      <c r="T3105" s="32" t="str">
        <f>IF(S3105="","",COUNTIF($S$2:S3105,"該当"))</f>
        <v/>
      </c>
      <c r="U3105" s="32" t="str">
        <f t="shared" si="537"/>
        <v>4634</v>
      </c>
      <c r="V3105" s="32" t="str">
        <f t="shared" si="538"/>
        <v/>
      </c>
      <c r="W3105" s="32" t="str">
        <f>IF(V3105="","",COUNTIF($V$2:V3105,"該当"))</f>
        <v/>
      </c>
      <c r="X3105" s="32" t="str">
        <f t="shared" si="541"/>
        <v>4634</v>
      </c>
      <c r="Y3105" s="26">
        <v>4871</v>
      </c>
      <c r="Z3105" s="26">
        <v>4634</v>
      </c>
      <c r="AA3105" s="26" t="s">
        <v>4283</v>
      </c>
      <c r="AB3105" s="26">
        <v>29</v>
      </c>
      <c r="AC3105" s="26" t="s">
        <v>34</v>
      </c>
      <c r="AD3105" s="26" t="s">
        <v>35</v>
      </c>
      <c r="AE3105" s="26" t="s">
        <v>23</v>
      </c>
      <c r="AF3105" s="26" t="s">
        <v>24</v>
      </c>
      <c r="AG3105" s="26">
        <v>9</v>
      </c>
      <c r="AH3105" s="26" t="s">
        <v>34</v>
      </c>
      <c r="AI3105" s="26" t="s">
        <v>26</v>
      </c>
      <c r="AJ3105" s="26">
        <v>6</v>
      </c>
      <c r="AK3105" s="26" t="s">
        <v>1984</v>
      </c>
      <c r="AL3105" s="26">
        <v>9011380381</v>
      </c>
      <c r="AM3105" s="26" t="s">
        <v>4</v>
      </c>
      <c r="AN3105" s="26">
        <v>5</v>
      </c>
      <c r="AO3105" s="26">
        <v>0</v>
      </c>
      <c r="AP3105" s="26" t="s">
        <v>28</v>
      </c>
      <c r="AT3105" s="26" t="str">
        <f>MID(AA3105,MIN(FIND({0,1,2,3,4,5,6,7,8,9},AA3105&amp;"0123456789″")),LEN(AA3105))</f>
        <v>510あ4634</v>
      </c>
      <c r="AU3105" s="26" t="str">
        <f t="shared" si="539"/>
        <v>4634</v>
      </c>
    </row>
    <row r="3106" spans="9:47" x14ac:dyDescent="0.2">
      <c r="I3106" s="26">
        <v>4635</v>
      </c>
      <c r="J3106" s="32" t="str">
        <f t="shared" si="531"/>
        <v/>
      </c>
      <c r="K3106" s="32" t="str">
        <f>IF(J3106="","",COUNTIF($J$2:J3106,"該当"))</f>
        <v/>
      </c>
      <c r="L3106" s="32" t="str">
        <f t="shared" si="540"/>
        <v>4635</v>
      </c>
      <c r="M3106" s="32" t="str">
        <f t="shared" si="532"/>
        <v/>
      </c>
      <c r="N3106" s="32" t="str">
        <f>IF(M3106="","",COUNTIF($M$2:M3106,"該当"))</f>
        <v/>
      </c>
      <c r="O3106" s="32" t="str">
        <f t="shared" si="533"/>
        <v>4635</v>
      </c>
      <c r="P3106" s="32" t="str">
        <f t="shared" si="534"/>
        <v/>
      </c>
      <c r="Q3106" s="32" t="str">
        <f>IF(P3106="","",COUNTIF($P$2:P3106,"該当"))</f>
        <v/>
      </c>
      <c r="R3106" s="32" t="str">
        <f t="shared" si="535"/>
        <v>4635</v>
      </c>
      <c r="S3106" s="32" t="str">
        <f t="shared" si="536"/>
        <v/>
      </c>
      <c r="T3106" s="32" t="str">
        <f>IF(S3106="","",COUNTIF($S$2:S3106,"該当"))</f>
        <v/>
      </c>
      <c r="U3106" s="32" t="str">
        <f t="shared" si="537"/>
        <v>4635</v>
      </c>
      <c r="V3106" s="32" t="str">
        <f t="shared" si="538"/>
        <v/>
      </c>
      <c r="W3106" s="32" t="str">
        <f>IF(V3106="","",COUNTIF($V$2:V3106,"該当"))</f>
        <v/>
      </c>
      <c r="X3106" s="32" t="str">
        <f t="shared" si="541"/>
        <v>4635</v>
      </c>
      <c r="Y3106" s="26">
        <v>4872</v>
      </c>
      <c r="Z3106" s="26">
        <v>4635</v>
      </c>
      <c r="AA3106" s="26" t="s">
        <v>4284</v>
      </c>
      <c r="AB3106" s="26">
        <v>29</v>
      </c>
      <c r="AC3106" s="26" t="s">
        <v>34</v>
      </c>
      <c r="AD3106" s="26" t="s">
        <v>35</v>
      </c>
      <c r="AE3106" s="26" t="s">
        <v>23</v>
      </c>
      <c r="AF3106" s="26" t="s">
        <v>24</v>
      </c>
      <c r="AG3106" s="26">
        <v>9</v>
      </c>
      <c r="AH3106" s="26" t="s">
        <v>34</v>
      </c>
      <c r="AI3106" s="26" t="s">
        <v>26</v>
      </c>
      <c r="AJ3106" s="26">
        <v>6</v>
      </c>
      <c r="AK3106" s="26" t="s">
        <v>1984</v>
      </c>
      <c r="AL3106" s="26">
        <v>9011380381</v>
      </c>
      <c r="AM3106" s="26" t="s">
        <v>4</v>
      </c>
      <c r="AN3106" s="26">
        <v>5</v>
      </c>
      <c r="AO3106" s="26">
        <v>0</v>
      </c>
      <c r="AP3106" s="26" t="s">
        <v>28</v>
      </c>
      <c r="AT3106" s="26" t="str">
        <f>MID(AA3106,MIN(FIND({0,1,2,3,4,5,6,7,8,9},AA3106&amp;"0123456789″")),LEN(AA3106))</f>
        <v>510あ4635</v>
      </c>
      <c r="AU3106" s="26" t="str">
        <f t="shared" si="539"/>
        <v>4635</v>
      </c>
    </row>
    <row r="3107" spans="9:47" x14ac:dyDescent="0.2">
      <c r="I3107" s="26">
        <v>4636</v>
      </c>
      <c r="J3107" s="32" t="str">
        <f t="shared" si="531"/>
        <v/>
      </c>
      <c r="K3107" s="32" t="str">
        <f>IF(J3107="","",COUNTIF($J$2:J3107,"該当"))</f>
        <v/>
      </c>
      <c r="L3107" s="32" t="str">
        <f t="shared" si="540"/>
        <v>4636</v>
      </c>
      <c r="M3107" s="32" t="str">
        <f t="shared" si="532"/>
        <v/>
      </c>
      <c r="N3107" s="32" t="str">
        <f>IF(M3107="","",COUNTIF($M$2:M3107,"該当"))</f>
        <v/>
      </c>
      <c r="O3107" s="32" t="str">
        <f t="shared" si="533"/>
        <v>4636</v>
      </c>
      <c r="P3107" s="32" t="str">
        <f t="shared" si="534"/>
        <v/>
      </c>
      <c r="Q3107" s="32" t="str">
        <f>IF(P3107="","",COUNTIF($P$2:P3107,"該当"))</f>
        <v/>
      </c>
      <c r="R3107" s="32" t="str">
        <f t="shared" si="535"/>
        <v>4636</v>
      </c>
      <c r="S3107" s="32" t="str">
        <f t="shared" si="536"/>
        <v/>
      </c>
      <c r="T3107" s="32" t="str">
        <f>IF(S3107="","",COUNTIF($S$2:S3107,"該当"))</f>
        <v/>
      </c>
      <c r="U3107" s="32" t="str">
        <f t="shared" si="537"/>
        <v>4636</v>
      </c>
      <c r="V3107" s="32" t="str">
        <f t="shared" si="538"/>
        <v/>
      </c>
      <c r="W3107" s="32" t="str">
        <f>IF(V3107="","",COUNTIF($V$2:V3107,"該当"))</f>
        <v/>
      </c>
      <c r="X3107" s="32" t="str">
        <f t="shared" si="541"/>
        <v>4636</v>
      </c>
      <c r="Y3107" s="26">
        <v>4873</v>
      </c>
      <c r="Z3107" s="26">
        <v>4636</v>
      </c>
      <c r="AA3107" s="26" t="s">
        <v>4285</v>
      </c>
      <c r="AB3107" s="26">
        <v>29</v>
      </c>
      <c r="AC3107" s="26" t="s">
        <v>34</v>
      </c>
      <c r="AD3107" s="26" t="s">
        <v>35</v>
      </c>
      <c r="AE3107" s="26" t="s">
        <v>23</v>
      </c>
      <c r="AF3107" s="26" t="s">
        <v>24</v>
      </c>
      <c r="AG3107" s="26">
        <v>9</v>
      </c>
      <c r="AH3107" s="26" t="s">
        <v>34</v>
      </c>
      <c r="AI3107" s="26" t="s">
        <v>26</v>
      </c>
      <c r="AJ3107" s="26">
        <v>6</v>
      </c>
      <c r="AK3107" s="26" t="s">
        <v>1984</v>
      </c>
      <c r="AL3107" s="26">
        <v>9011380382</v>
      </c>
      <c r="AM3107" s="26" t="s">
        <v>4</v>
      </c>
      <c r="AN3107" s="26">
        <v>5</v>
      </c>
      <c r="AO3107" s="26">
        <v>0</v>
      </c>
      <c r="AP3107" s="26" t="s">
        <v>28</v>
      </c>
      <c r="AT3107" s="26" t="str">
        <f>MID(AA3107,MIN(FIND({0,1,2,3,4,5,6,7,8,9},AA3107&amp;"0123456789″")),LEN(AA3107))</f>
        <v>510あ4636</v>
      </c>
      <c r="AU3107" s="26" t="str">
        <f t="shared" si="539"/>
        <v>4636</v>
      </c>
    </row>
    <row r="3108" spans="9:47" x14ac:dyDescent="0.2">
      <c r="I3108" s="26">
        <v>4637</v>
      </c>
      <c r="J3108" s="32" t="str">
        <f t="shared" si="531"/>
        <v/>
      </c>
      <c r="K3108" s="32" t="str">
        <f>IF(J3108="","",COUNTIF($J$2:J3108,"該当"))</f>
        <v/>
      </c>
      <c r="L3108" s="32" t="str">
        <f t="shared" si="540"/>
        <v>4637</v>
      </c>
      <c r="M3108" s="32" t="str">
        <f t="shared" si="532"/>
        <v/>
      </c>
      <c r="N3108" s="32" t="str">
        <f>IF(M3108="","",COUNTIF($M$2:M3108,"該当"))</f>
        <v/>
      </c>
      <c r="O3108" s="32" t="str">
        <f t="shared" si="533"/>
        <v>4637</v>
      </c>
      <c r="P3108" s="32" t="str">
        <f t="shared" si="534"/>
        <v/>
      </c>
      <c r="Q3108" s="32" t="str">
        <f>IF(P3108="","",COUNTIF($P$2:P3108,"該当"))</f>
        <v/>
      </c>
      <c r="R3108" s="32" t="str">
        <f t="shared" si="535"/>
        <v>4637</v>
      </c>
      <c r="S3108" s="32" t="str">
        <f t="shared" si="536"/>
        <v/>
      </c>
      <c r="T3108" s="32" t="str">
        <f>IF(S3108="","",COUNTIF($S$2:S3108,"該当"))</f>
        <v/>
      </c>
      <c r="U3108" s="32" t="str">
        <f t="shared" si="537"/>
        <v>4637</v>
      </c>
      <c r="V3108" s="32" t="str">
        <f t="shared" si="538"/>
        <v/>
      </c>
      <c r="W3108" s="32" t="str">
        <f>IF(V3108="","",COUNTIF($V$2:V3108,"該当"))</f>
        <v/>
      </c>
      <c r="X3108" s="32" t="str">
        <f t="shared" si="541"/>
        <v>4637</v>
      </c>
      <c r="Y3108" s="26">
        <v>4874</v>
      </c>
      <c r="Z3108" s="26">
        <v>4637</v>
      </c>
      <c r="AA3108" s="26" t="s">
        <v>4286</v>
      </c>
      <c r="AB3108" s="26">
        <v>29</v>
      </c>
      <c r="AC3108" s="26" t="s">
        <v>34</v>
      </c>
      <c r="AD3108" s="26" t="s">
        <v>35</v>
      </c>
      <c r="AE3108" s="26" t="s">
        <v>23</v>
      </c>
      <c r="AF3108" s="26" t="s">
        <v>24</v>
      </c>
      <c r="AG3108" s="26">
        <v>9</v>
      </c>
      <c r="AH3108" s="26" t="s">
        <v>34</v>
      </c>
      <c r="AI3108" s="26" t="s">
        <v>26</v>
      </c>
      <c r="AJ3108" s="26">
        <v>6</v>
      </c>
      <c r="AK3108" s="26" t="s">
        <v>1984</v>
      </c>
      <c r="AL3108" s="26">
        <v>9011380382</v>
      </c>
      <c r="AM3108" s="26" t="s">
        <v>4</v>
      </c>
      <c r="AN3108" s="26">
        <v>5</v>
      </c>
      <c r="AO3108" s="26">
        <v>0</v>
      </c>
      <c r="AP3108" s="26" t="s">
        <v>28</v>
      </c>
      <c r="AT3108" s="26" t="str">
        <f>MID(AA3108,MIN(FIND({0,1,2,3,4,5,6,7,8,9},AA3108&amp;"0123456789″")),LEN(AA3108))</f>
        <v>510あ4637</v>
      </c>
      <c r="AU3108" s="26" t="str">
        <f t="shared" si="539"/>
        <v>4637</v>
      </c>
    </row>
    <row r="3109" spans="9:47" x14ac:dyDescent="0.2">
      <c r="I3109" s="26">
        <v>4638</v>
      </c>
      <c r="J3109" s="32" t="str">
        <f t="shared" si="531"/>
        <v/>
      </c>
      <c r="K3109" s="32" t="str">
        <f>IF(J3109="","",COUNTIF($J$2:J3109,"該当"))</f>
        <v/>
      </c>
      <c r="L3109" s="32" t="str">
        <f t="shared" si="540"/>
        <v>4638</v>
      </c>
      <c r="M3109" s="32" t="str">
        <f t="shared" si="532"/>
        <v/>
      </c>
      <c r="N3109" s="32" t="str">
        <f>IF(M3109="","",COUNTIF($M$2:M3109,"該当"))</f>
        <v/>
      </c>
      <c r="O3109" s="32" t="str">
        <f t="shared" si="533"/>
        <v>4638</v>
      </c>
      <c r="P3109" s="32" t="str">
        <f t="shared" si="534"/>
        <v/>
      </c>
      <c r="Q3109" s="32" t="str">
        <f>IF(P3109="","",COUNTIF($P$2:P3109,"該当"))</f>
        <v/>
      </c>
      <c r="R3109" s="32" t="str">
        <f t="shared" si="535"/>
        <v>4638</v>
      </c>
      <c r="S3109" s="32" t="str">
        <f t="shared" si="536"/>
        <v/>
      </c>
      <c r="T3109" s="32" t="str">
        <f>IF(S3109="","",COUNTIF($S$2:S3109,"該当"))</f>
        <v/>
      </c>
      <c r="U3109" s="32" t="str">
        <f t="shared" si="537"/>
        <v>4638</v>
      </c>
      <c r="V3109" s="32" t="str">
        <f t="shared" si="538"/>
        <v/>
      </c>
      <c r="W3109" s="32" t="str">
        <f>IF(V3109="","",COUNTIF($V$2:V3109,"該当"))</f>
        <v/>
      </c>
      <c r="X3109" s="32" t="str">
        <f t="shared" si="541"/>
        <v>4638</v>
      </c>
      <c r="Y3109" s="26">
        <v>4875</v>
      </c>
      <c r="Z3109" s="26">
        <v>4638</v>
      </c>
      <c r="AA3109" s="26" t="s">
        <v>4287</v>
      </c>
      <c r="AB3109" s="26">
        <v>29</v>
      </c>
      <c r="AC3109" s="26" t="s">
        <v>34</v>
      </c>
      <c r="AD3109" s="26" t="s">
        <v>35</v>
      </c>
      <c r="AE3109" s="26" t="s">
        <v>23</v>
      </c>
      <c r="AF3109" s="26" t="s">
        <v>24</v>
      </c>
      <c r="AG3109" s="26">
        <v>9</v>
      </c>
      <c r="AH3109" s="26" t="s">
        <v>34</v>
      </c>
      <c r="AI3109" s="26" t="s">
        <v>26</v>
      </c>
      <c r="AJ3109" s="26">
        <v>6</v>
      </c>
      <c r="AK3109" s="26" t="s">
        <v>1984</v>
      </c>
      <c r="AL3109" s="26">
        <v>9011380383</v>
      </c>
      <c r="AM3109" s="26" t="s">
        <v>4</v>
      </c>
      <c r="AN3109" s="26">
        <v>5</v>
      </c>
      <c r="AO3109" s="26">
        <v>0</v>
      </c>
      <c r="AP3109" s="26" t="s">
        <v>28</v>
      </c>
      <c r="AT3109" s="26" t="str">
        <f>MID(AA3109,MIN(FIND({0,1,2,3,4,5,6,7,8,9},AA3109&amp;"0123456789″")),LEN(AA3109))</f>
        <v>510あ4638</v>
      </c>
      <c r="AU3109" s="26" t="str">
        <f t="shared" si="539"/>
        <v>4638</v>
      </c>
    </row>
    <row r="3110" spans="9:47" x14ac:dyDescent="0.2">
      <c r="I3110" s="26">
        <v>4639</v>
      </c>
      <c r="J3110" s="32" t="str">
        <f t="shared" si="531"/>
        <v/>
      </c>
      <c r="K3110" s="32" t="str">
        <f>IF(J3110="","",COUNTIF($J$2:J3110,"該当"))</f>
        <v/>
      </c>
      <c r="L3110" s="32" t="str">
        <f t="shared" si="540"/>
        <v>4639</v>
      </c>
      <c r="M3110" s="32" t="str">
        <f t="shared" si="532"/>
        <v/>
      </c>
      <c r="N3110" s="32" t="str">
        <f>IF(M3110="","",COUNTIF($M$2:M3110,"該当"))</f>
        <v/>
      </c>
      <c r="O3110" s="32" t="str">
        <f t="shared" si="533"/>
        <v>4639</v>
      </c>
      <c r="P3110" s="32" t="str">
        <f t="shared" si="534"/>
        <v/>
      </c>
      <c r="Q3110" s="32" t="str">
        <f>IF(P3110="","",COUNTIF($P$2:P3110,"該当"))</f>
        <v/>
      </c>
      <c r="R3110" s="32" t="str">
        <f t="shared" si="535"/>
        <v>4639</v>
      </c>
      <c r="S3110" s="32" t="str">
        <f t="shared" si="536"/>
        <v/>
      </c>
      <c r="T3110" s="32" t="str">
        <f>IF(S3110="","",COUNTIF($S$2:S3110,"該当"))</f>
        <v/>
      </c>
      <c r="U3110" s="32" t="str">
        <f t="shared" si="537"/>
        <v>4639</v>
      </c>
      <c r="V3110" s="32" t="str">
        <f t="shared" si="538"/>
        <v/>
      </c>
      <c r="W3110" s="32" t="str">
        <f>IF(V3110="","",COUNTIF($V$2:V3110,"該当"))</f>
        <v/>
      </c>
      <c r="X3110" s="32" t="str">
        <f t="shared" si="541"/>
        <v>4639</v>
      </c>
      <c r="Y3110" s="26">
        <v>4876</v>
      </c>
      <c r="Z3110" s="26">
        <v>4639</v>
      </c>
      <c r="AA3110" s="26" t="s">
        <v>4288</v>
      </c>
      <c r="AB3110" s="26">
        <v>29</v>
      </c>
      <c r="AC3110" s="26" t="s">
        <v>34</v>
      </c>
      <c r="AD3110" s="26" t="s">
        <v>35</v>
      </c>
      <c r="AE3110" s="26" t="s">
        <v>23</v>
      </c>
      <c r="AF3110" s="26" t="s">
        <v>24</v>
      </c>
      <c r="AG3110" s="26">
        <v>9</v>
      </c>
      <c r="AH3110" s="26" t="s">
        <v>34</v>
      </c>
      <c r="AI3110" s="26" t="s">
        <v>26</v>
      </c>
      <c r="AJ3110" s="26">
        <v>6</v>
      </c>
      <c r="AK3110" s="26" t="s">
        <v>1984</v>
      </c>
      <c r="AL3110" s="26">
        <v>9011380383</v>
      </c>
      <c r="AM3110" s="26" t="s">
        <v>4</v>
      </c>
      <c r="AN3110" s="26">
        <v>5</v>
      </c>
      <c r="AO3110" s="26">
        <v>0</v>
      </c>
      <c r="AP3110" s="26" t="s">
        <v>28</v>
      </c>
      <c r="AT3110" s="26" t="str">
        <f>MID(AA3110,MIN(FIND({0,1,2,3,4,5,6,7,8,9},AA3110&amp;"0123456789″")),LEN(AA3110))</f>
        <v>510あ4639</v>
      </c>
      <c r="AU3110" s="26" t="str">
        <f t="shared" si="539"/>
        <v>4639</v>
      </c>
    </row>
    <row r="3111" spans="9:47" x14ac:dyDescent="0.2">
      <c r="I3111" s="26">
        <v>4640</v>
      </c>
      <c r="J3111" s="32" t="str">
        <f t="shared" si="531"/>
        <v/>
      </c>
      <c r="K3111" s="32" t="str">
        <f>IF(J3111="","",COUNTIF($J$2:J3111,"該当"))</f>
        <v/>
      </c>
      <c r="L3111" s="32" t="str">
        <f t="shared" si="540"/>
        <v>4640</v>
      </c>
      <c r="M3111" s="32" t="str">
        <f t="shared" si="532"/>
        <v/>
      </c>
      <c r="N3111" s="32" t="str">
        <f>IF(M3111="","",COUNTIF($M$2:M3111,"該当"))</f>
        <v/>
      </c>
      <c r="O3111" s="32" t="str">
        <f t="shared" si="533"/>
        <v>4640</v>
      </c>
      <c r="P3111" s="32" t="str">
        <f t="shared" si="534"/>
        <v/>
      </c>
      <c r="Q3111" s="32" t="str">
        <f>IF(P3111="","",COUNTIF($P$2:P3111,"該当"))</f>
        <v/>
      </c>
      <c r="R3111" s="32" t="str">
        <f t="shared" si="535"/>
        <v>4640</v>
      </c>
      <c r="S3111" s="32" t="str">
        <f t="shared" si="536"/>
        <v/>
      </c>
      <c r="T3111" s="32" t="str">
        <f>IF(S3111="","",COUNTIF($S$2:S3111,"該当"))</f>
        <v/>
      </c>
      <c r="U3111" s="32" t="str">
        <f t="shared" si="537"/>
        <v>4640</v>
      </c>
      <c r="V3111" s="32" t="str">
        <f t="shared" si="538"/>
        <v/>
      </c>
      <c r="W3111" s="32" t="str">
        <f>IF(V3111="","",COUNTIF($V$2:V3111,"該当"))</f>
        <v/>
      </c>
      <c r="X3111" s="32" t="str">
        <f t="shared" si="541"/>
        <v>4640</v>
      </c>
      <c r="Y3111" s="26">
        <v>4877</v>
      </c>
      <c r="Z3111" s="26">
        <v>4640</v>
      </c>
      <c r="AA3111" s="26" t="s">
        <v>4289</v>
      </c>
      <c r="AB3111" s="26">
        <v>29</v>
      </c>
      <c r="AC3111" s="26" t="s">
        <v>34</v>
      </c>
      <c r="AD3111" s="26" t="s">
        <v>35</v>
      </c>
      <c r="AE3111" s="26" t="s">
        <v>23</v>
      </c>
      <c r="AF3111" s="26" t="s">
        <v>24</v>
      </c>
      <c r="AG3111" s="26">
        <v>9</v>
      </c>
      <c r="AH3111" s="26" t="s">
        <v>34</v>
      </c>
      <c r="AI3111" s="26" t="s">
        <v>26</v>
      </c>
      <c r="AJ3111" s="26">
        <v>6</v>
      </c>
      <c r="AK3111" s="26" t="s">
        <v>1984</v>
      </c>
      <c r="AL3111" s="26">
        <v>9011380381</v>
      </c>
      <c r="AM3111" s="26" t="s">
        <v>4</v>
      </c>
      <c r="AN3111" s="26">
        <v>5</v>
      </c>
      <c r="AO3111" s="26">
        <v>0</v>
      </c>
      <c r="AP3111" s="26" t="s">
        <v>28</v>
      </c>
      <c r="AT3111" s="26" t="str">
        <f>MID(AA3111,MIN(FIND({0,1,2,3,4,5,6,7,8,9},AA3111&amp;"0123456789″")),LEN(AA3111))</f>
        <v>510あ4640</v>
      </c>
      <c r="AU3111" s="26" t="str">
        <f t="shared" si="539"/>
        <v>4640</v>
      </c>
    </row>
    <row r="3112" spans="9:47" x14ac:dyDescent="0.2">
      <c r="I3112" s="26">
        <v>4641</v>
      </c>
      <c r="J3112" s="32" t="str">
        <f t="shared" si="531"/>
        <v/>
      </c>
      <c r="K3112" s="32" t="str">
        <f>IF(J3112="","",COUNTIF($J$2:J3112,"該当"))</f>
        <v/>
      </c>
      <c r="L3112" s="32" t="str">
        <f t="shared" si="540"/>
        <v>4641</v>
      </c>
      <c r="M3112" s="32" t="str">
        <f t="shared" si="532"/>
        <v/>
      </c>
      <c r="N3112" s="32" t="str">
        <f>IF(M3112="","",COUNTIF($M$2:M3112,"該当"))</f>
        <v/>
      </c>
      <c r="O3112" s="32" t="str">
        <f t="shared" si="533"/>
        <v>4641</v>
      </c>
      <c r="P3112" s="32" t="str">
        <f t="shared" si="534"/>
        <v/>
      </c>
      <c r="Q3112" s="32" t="str">
        <f>IF(P3112="","",COUNTIF($P$2:P3112,"該当"))</f>
        <v/>
      </c>
      <c r="R3112" s="32" t="str">
        <f t="shared" si="535"/>
        <v>4641</v>
      </c>
      <c r="S3112" s="32" t="str">
        <f t="shared" si="536"/>
        <v/>
      </c>
      <c r="T3112" s="32" t="str">
        <f>IF(S3112="","",COUNTIF($S$2:S3112,"該当"))</f>
        <v/>
      </c>
      <c r="U3112" s="32" t="str">
        <f t="shared" si="537"/>
        <v>4641</v>
      </c>
      <c r="V3112" s="32" t="str">
        <f t="shared" si="538"/>
        <v/>
      </c>
      <c r="W3112" s="32" t="str">
        <f>IF(V3112="","",COUNTIF($V$2:V3112,"該当"))</f>
        <v/>
      </c>
      <c r="X3112" s="32" t="str">
        <f t="shared" si="541"/>
        <v>4641</v>
      </c>
      <c r="Y3112" s="26">
        <v>4878</v>
      </c>
      <c r="Z3112" s="26">
        <v>4641</v>
      </c>
      <c r="AA3112" s="26" t="s">
        <v>4290</v>
      </c>
      <c r="AB3112" s="26">
        <v>29</v>
      </c>
      <c r="AC3112" s="26" t="s">
        <v>34</v>
      </c>
      <c r="AD3112" s="26" t="s">
        <v>35</v>
      </c>
      <c r="AE3112" s="26" t="s">
        <v>23</v>
      </c>
      <c r="AF3112" s="26" t="s">
        <v>24</v>
      </c>
      <c r="AG3112" s="26">
        <v>9</v>
      </c>
      <c r="AH3112" s="26" t="s">
        <v>34</v>
      </c>
      <c r="AI3112" s="26" t="s">
        <v>26</v>
      </c>
      <c r="AJ3112" s="26">
        <v>6</v>
      </c>
      <c r="AK3112" s="26" t="s">
        <v>1984</v>
      </c>
      <c r="AL3112" s="26">
        <v>9011380381</v>
      </c>
      <c r="AM3112" s="26" t="s">
        <v>4</v>
      </c>
      <c r="AN3112" s="26">
        <v>5</v>
      </c>
      <c r="AO3112" s="26">
        <v>0</v>
      </c>
      <c r="AP3112" s="26" t="s">
        <v>28</v>
      </c>
      <c r="AT3112" s="26" t="str">
        <f>MID(AA3112,MIN(FIND({0,1,2,3,4,5,6,7,8,9},AA3112&amp;"0123456789″")),LEN(AA3112))</f>
        <v>510あ4641</v>
      </c>
      <c r="AU3112" s="26" t="str">
        <f t="shared" si="539"/>
        <v>4641</v>
      </c>
    </row>
    <row r="3113" spans="9:47" x14ac:dyDescent="0.2">
      <c r="I3113" s="26">
        <v>4642</v>
      </c>
      <c r="J3113" s="32" t="str">
        <f t="shared" si="531"/>
        <v/>
      </c>
      <c r="K3113" s="32" t="str">
        <f>IF(J3113="","",COUNTIF($J$2:J3113,"該当"))</f>
        <v/>
      </c>
      <c r="L3113" s="32" t="str">
        <f t="shared" si="540"/>
        <v>4642</v>
      </c>
      <c r="M3113" s="32" t="str">
        <f t="shared" si="532"/>
        <v/>
      </c>
      <c r="N3113" s="32" t="str">
        <f>IF(M3113="","",COUNTIF($M$2:M3113,"該当"))</f>
        <v/>
      </c>
      <c r="O3113" s="32" t="str">
        <f t="shared" si="533"/>
        <v>4642</v>
      </c>
      <c r="P3113" s="32" t="str">
        <f t="shared" si="534"/>
        <v/>
      </c>
      <c r="Q3113" s="32" t="str">
        <f>IF(P3113="","",COUNTIF($P$2:P3113,"該当"))</f>
        <v/>
      </c>
      <c r="R3113" s="32" t="str">
        <f t="shared" si="535"/>
        <v>4642</v>
      </c>
      <c r="S3113" s="32" t="str">
        <f t="shared" si="536"/>
        <v/>
      </c>
      <c r="T3113" s="32" t="str">
        <f>IF(S3113="","",COUNTIF($S$2:S3113,"該当"))</f>
        <v/>
      </c>
      <c r="U3113" s="32" t="str">
        <f t="shared" si="537"/>
        <v>4642</v>
      </c>
      <c r="V3113" s="32" t="str">
        <f t="shared" si="538"/>
        <v/>
      </c>
      <c r="W3113" s="32" t="str">
        <f>IF(V3113="","",COUNTIF($V$2:V3113,"該当"))</f>
        <v/>
      </c>
      <c r="X3113" s="32" t="str">
        <f t="shared" si="541"/>
        <v>4642</v>
      </c>
      <c r="Y3113" s="26">
        <v>4883</v>
      </c>
      <c r="Z3113" s="26">
        <v>4642</v>
      </c>
      <c r="AA3113" s="26" t="s">
        <v>4291</v>
      </c>
      <c r="AB3113" s="26">
        <v>29</v>
      </c>
      <c r="AC3113" s="26" t="s">
        <v>34</v>
      </c>
      <c r="AD3113" s="26" t="s">
        <v>35</v>
      </c>
      <c r="AE3113" s="26" t="s">
        <v>23</v>
      </c>
      <c r="AF3113" s="26" t="s">
        <v>24</v>
      </c>
      <c r="AG3113" s="26">
        <v>9</v>
      </c>
      <c r="AH3113" s="26" t="s">
        <v>34</v>
      </c>
      <c r="AI3113" s="26" t="s">
        <v>26</v>
      </c>
      <c r="AJ3113" s="26">
        <v>6</v>
      </c>
      <c r="AK3113" s="26" t="s">
        <v>1984</v>
      </c>
      <c r="AL3113" s="26">
        <v>9011380382</v>
      </c>
      <c r="AM3113" s="26" t="s">
        <v>4</v>
      </c>
      <c r="AN3113" s="26">
        <v>5</v>
      </c>
      <c r="AO3113" s="26">
        <v>0</v>
      </c>
      <c r="AP3113" s="26" t="s">
        <v>28</v>
      </c>
      <c r="AT3113" s="26" t="str">
        <f>MID(AA3113,MIN(FIND({0,1,2,3,4,5,6,7,8,9},AA3113&amp;"0123456789″")),LEN(AA3113))</f>
        <v>510あ4642</v>
      </c>
      <c r="AU3113" s="26" t="str">
        <f t="shared" si="539"/>
        <v>4642</v>
      </c>
    </row>
    <row r="3114" spans="9:47" x14ac:dyDescent="0.2">
      <c r="I3114" s="26">
        <v>4643</v>
      </c>
      <c r="J3114" s="32" t="str">
        <f t="shared" si="531"/>
        <v/>
      </c>
      <c r="K3114" s="32" t="str">
        <f>IF(J3114="","",COUNTIF($J$2:J3114,"該当"))</f>
        <v/>
      </c>
      <c r="L3114" s="32" t="str">
        <f t="shared" si="540"/>
        <v>4643</v>
      </c>
      <c r="M3114" s="32" t="str">
        <f t="shared" si="532"/>
        <v/>
      </c>
      <c r="N3114" s="32" t="str">
        <f>IF(M3114="","",COUNTIF($M$2:M3114,"該当"))</f>
        <v/>
      </c>
      <c r="O3114" s="32" t="str">
        <f t="shared" si="533"/>
        <v>4643</v>
      </c>
      <c r="P3114" s="32" t="str">
        <f t="shared" si="534"/>
        <v/>
      </c>
      <c r="Q3114" s="32" t="str">
        <f>IF(P3114="","",COUNTIF($P$2:P3114,"該当"))</f>
        <v/>
      </c>
      <c r="R3114" s="32" t="str">
        <f t="shared" si="535"/>
        <v>4643</v>
      </c>
      <c r="S3114" s="32" t="str">
        <f t="shared" si="536"/>
        <v/>
      </c>
      <c r="T3114" s="32" t="str">
        <f>IF(S3114="","",COUNTIF($S$2:S3114,"該当"))</f>
        <v/>
      </c>
      <c r="U3114" s="32" t="str">
        <f t="shared" si="537"/>
        <v>4643</v>
      </c>
      <c r="V3114" s="32" t="str">
        <f t="shared" si="538"/>
        <v/>
      </c>
      <c r="W3114" s="32" t="str">
        <f>IF(V3114="","",COUNTIF($V$2:V3114,"該当"))</f>
        <v/>
      </c>
      <c r="X3114" s="32" t="str">
        <f t="shared" si="541"/>
        <v>4643</v>
      </c>
      <c r="Y3114" s="26">
        <v>4884</v>
      </c>
      <c r="Z3114" s="26">
        <v>4643</v>
      </c>
      <c r="AA3114" s="26" t="s">
        <v>4292</v>
      </c>
      <c r="AB3114" s="26">
        <v>29</v>
      </c>
      <c r="AC3114" s="26" t="s">
        <v>34</v>
      </c>
      <c r="AD3114" s="26" t="s">
        <v>35</v>
      </c>
      <c r="AE3114" s="26" t="s">
        <v>23</v>
      </c>
      <c r="AF3114" s="26" t="s">
        <v>24</v>
      </c>
      <c r="AG3114" s="26">
        <v>9</v>
      </c>
      <c r="AH3114" s="26" t="s">
        <v>34</v>
      </c>
      <c r="AI3114" s="26" t="s">
        <v>26</v>
      </c>
      <c r="AJ3114" s="26">
        <v>6</v>
      </c>
      <c r="AK3114" s="26" t="s">
        <v>1984</v>
      </c>
      <c r="AL3114" s="26">
        <v>9011380382</v>
      </c>
      <c r="AM3114" s="26" t="s">
        <v>4</v>
      </c>
      <c r="AN3114" s="26">
        <v>5</v>
      </c>
      <c r="AO3114" s="26">
        <v>0</v>
      </c>
      <c r="AP3114" s="26" t="s">
        <v>28</v>
      </c>
      <c r="AT3114" s="26" t="str">
        <f>MID(AA3114,MIN(FIND({0,1,2,3,4,5,6,7,8,9},AA3114&amp;"0123456789″")),LEN(AA3114))</f>
        <v>510あ4643</v>
      </c>
      <c r="AU3114" s="26" t="str">
        <f t="shared" si="539"/>
        <v>4643</v>
      </c>
    </row>
    <row r="3115" spans="9:47" x14ac:dyDescent="0.2">
      <c r="I3115" s="26">
        <v>4644</v>
      </c>
      <c r="J3115" s="32" t="str">
        <f t="shared" si="531"/>
        <v/>
      </c>
      <c r="K3115" s="32" t="str">
        <f>IF(J3115="","",COUNTIF($J$2:J3115,"該当"))</f>
        <v/>
      </c>
      <c r="L3115" s="32" t="str">
        <f t="shared" si="540"/>
        <v>4644</v>
      </c>
      <c r="M3115" s="32" t="str">
        <f t="shared" si="532"/>
        <v/>
      </c>
      <c r="N3115" s="32" t="str">
        <f>IF(M3115="","",COUNTIF($M$2:M3115,"該当"))</f>
        <v/>
      </c>
      <c r="O3115" s="32" t="str">
        <f t="shared" si="533"/>
        <v>4644</v>
      </c>
      <c r="P3115" s="32" t="str">
        <f t="shared" si="534"/>
        <v/>
      </c>
      <c r="Q3115" s="32" t="str">
        <f>IF(P3115="","",COUNTIF($P$2:P3115,"該当"))</f>
        <v/>
      </c>
      <c r="R3115" s="32" t="str">
        <f t="shared" si="535"/>
        <v>4644</v>
      </c>
      <c r="S3115" s="32" t="str">
        <f t="shared" si="536"/>
        <v/>
      </c>
      <c r="T3115" s="32" t="str">
        <f>IF(S3115="","",COUNTIF($S$2:S3115,"該当"))</f>
        <v/>
      </c>
      <c r="U3115" s="32" t="str">
        <f t="shared" si="537"/>
        <v>4644</v>
      </c>
      <c r="V3115" s="32" t="str">
        <f t="shared" si="538"/>
        <v/>
      </c>
      <c r="W3115" s="32" t="str">
        <f>IF(V3115="","",COUNTIF($V$2:V3115,"該当"))</f>
        <v/>
      </c>
      <c r="X3115" s="32" t="str">
        <f t="shared" si="541"/>
        <v>4644</v>
      </c>
      <c r="Y3115" s="26">
        <v>4885</v>
      </c>
      <c r="Z3115" s="26">
        <v>4644</v>
      </c>
      <c r="AA3115" s="26" t="s">
        <v>4293</v>
      </c>
      <c r="AB3115" s="26">
        <v>29</v>
      </c>
      <c r="AC3115" s="26" t="s">
        <v>34</v>
      </c>
      <c r="AD3115" s="26" t="s">
        <v>35</v>
      </c>
      <c r="AE3115" s="26" t="s">
        <v>23</v>
      </c>
      <c r="AF3115" s="26" t="s">
        <v>24</v>
      </c>
      <c r="AG3115" s="26">
        <v>9</v>
      </c>
      <c r="AH3115" s="26" t="s">
        <v>34</v>
      </c>
      <c r="AI3115" s="26" t="s">
        <v>26</v>
      </c>
      <c r="AJ3115" s="26">
        <v>6</v>
      </c>
      <c r="AK3115" s="26" t="s">
        <v>1984</v>
      </c>
      <c r="AL3115" s="26">
        <v>9011380383</v>
      </c>
      <c r="AM3115" s="26" t="s">
        <v>4</v>
      </c>
      <c r="AN3115" s="26">
        <v>5</v>
      </c>
      <c r="AO3115" s="26">
        <v>0</v>
      </c>
      <c r="AP3115" s="26" t="s">
        <v>28</v>
      </c>
      <c r="AT3115" s="26" t="str">
        <f>MID(AA3115,MIN(FIND({0,1,2,3,4,5,6,7,8,9},AA3115&amp;"0123456789″")),LEN(AA3115))</f>
        <v>510あ4644</v>
      </c>
      <c r="AU3115" s="26" t="str">
        <f t="shared" si="539"/>
        <v>4644</v>
      </c>
    </row>
    <row r="3116" spans="9:47" x14ac:dyDescent="0.2">
      <c r="I3116" s="26">
        <v>4645</v>
      </c>
      <c r="J3116" s="32" t="str">
        <f t="shared" si="531"/>
        <v/>
      </c>
      <c r="K3116" s="32" t="str">
        <f>IF(J3116="","",COUNTIF($J$2:J3116,"該当"))</f>
        <v/>
      </c>
      <c r="L3116" s="32" t="str">
        <f t="shared" si="540"/>
        <v>4645</v>
      </c>
      <c r="M3116" s="32" t="str">
        <f t="shared" si="532"/>
        <v/>
      </c>
      <c r="N3116" s="32" t="str">
        <f>IF(M3116="","",COUNTIF($M$2:M3116,"該当"))</f>
        <v/>
      </c>
      <c r="O3116" s="32" t="str">
        <f t="shared" si="533"/>
        <v>4645</v>
      </c>
      <c r="P3116" s="32" t="str">
        <f t="shared" si="534"/>
        <v/>
      </c>
      <c r="Q3116" s="32" t="str">
        <f>IF(P3116="","",COUNTIF($P$2:P3116,"該当"))</f>
        <v/>
      </c>
      <c r="R3116" s="32" t="str">
        <f t="shared" si="535"/>
        <v>4645</v>
      </c>
      <c r="S3116" s="32" t="str">
        <f t="shared" si="536"/>
        <v/>
      </c>
      <c r="T3116" s="32" t="str">
        <f>IF(S3116="","",COUNTIF($S$2:S3116,"該当"))</f>
        <v/>
      </c>
      <c r="U3116" s="32" t="str">
        <f t="shared" si="537"/>
        <v>4645</v>
      </c>
      <c r="V3116" s="32" t="str">
        <f t="shared" si="538"/>
        <v/>
      </c>
      <c r="W3116" s="32" t="str">
        <f>IF(V3116="","",COUNTIF($V$2:V3116,"該当"))</f>
        <v/>
      </c>
      <c r="X3116" s="32" t="str">
        <f t="shared" si="541"/>
        <v>4645</v>
      </c>
      <c r="Y3116" s="26">
        <v>4886</v>
      </c>
      <c r="Z3116" s="26">
        <v>4645</v>
      </c>
      <c r="AA3116" s="26" t="s">
        <v>4294</v>
      </c>
      <c r="AB3116" s="26">
        <v>29</v>
      </c>
      <c r="AC3116" s="26" t="s">
        <v>34</v>
      </c>
      <c r="AD3116" s="26" t="s">
        <v>35</v>
      </c>
      <c r="AE3116" s="26" t="s">
        <v>23</v>
      </c>
      <c r="AF3116" s="26" t="s">
        <v>24</v>
      </c>
      <c r="AG3116" s="26">
        <v>9</v>
      </c>
      <c r="AH3116" s="26" t="s">
        <v>34</v>
      </c>
      <c r="AI3116" s="26" t="s">
        <v>26</v>
      </c>
      <c r="AJ3116" s="26">
        <v>6</v>
      </c>
      <c r="AK3116" s="26" t="s">
        <v>1984</v>
      </c>
      <c r="AL3116" s="26">
        <v>9011380383</v>
      </c>
      <c r="AM3116" s="26" t="s">
        <v>4</v>
      </c>
      <c r="AN3116" s="26">
        <v>5</v>
      </c>
      <c r="AO3116" s="26">
        <v>0</v>
      </c>
      <c r="AP3116" s="26" t="s">
        <v>28</v>
      </c>
      <c r="AT3116" s="26" t="str">
        <f>MID(AA3116,MIN(FIND({0,1,2,3,4,5,6,7,8,9},AA3116&amp;"0123456789″")),LEN(AA3116))</f>
        <v>510あ4645</v>
      </c>
      <c r="AU3116" s="26" t="str">
        <f t="shared" si="539"/>
        <v>4645</v>
      </c>
    </row>
    <row r="3117" spans="9:47" x14ac:dyDescent="0.2">
      <c r="I3117" s="26">
        <v>4646</v>
      </c>
      <c r="J3117" s="32" t="str">
        <f t="shared" si="531"/>
        <v/>
      </c>
      <c r="K3117" s="32" t="str">
        <f>IF(J3117="","",COUNTIF($J$2:J3117,"該当"))</f>
        <v/>
      </c>
      <c r="L3117" s="32" t="str">
        <f t="shared" si="540"/>
        <v>4646</v>
      </c>
      <c r="M3117" s="32" t="str">
        <f t="shared" si="532"/>
        <v/>
      </c>
      <c r="N3117" s="32" t="str">
        <f>IF(M3117="","",COUNTIF($M$2:M3117,"該当"))</f>
        <v/>
      </c>
      <c r="O3117" s="32" t="str">
        <f t="shared" si="533"/>
        <v>4646</v>
      </c>
      <c r="P3117" s="32" t="str">
        <f t="shared" si="534"/>
        <v/>
      </c>
      <c r="Q3117" s="32" t="str">
        <f>IF(P3117="","",COUNTIF($P$2:P3117,"該当"))</f>
        <v/>
      </c>
      <c r="R3117" s="32" t="str">
        <f t="shared" si="535"/>
        <v>4646</v>
      </c>
      <c r="S3117" s="32" t="str">
        <f t="shared" si="536"/>
        <v/>
      </c>
      <c r="T3117" s="32" t="str">
        <f>IF(S3117="","",COUNTIF($S$2:S3117,"該当"))</f>
        <v/>
      </c>
      <c r="U3117" s="32" t="str">
        <f t="shared" si="537"/>
        <v>4646</v>
      </c>
      <c r="V3117" s="32" t="str">
        <f t="shared" si="538"/>
        <v/>
      </c>
      <c r="W3117" s="32" t="str">
        <f>IF(V3117="","",COUNTIF($V$2:V3117,"該当"))</f>
        <v/>
      </c>
      <c r="X3117" s="32" t="str">
        <f t="shared" si="541"/>
        <v>4646</v>
      </c>
      <c r="Y3117" s="26">
        <v>4887</v>
      </c>
      <c r="Z3117" s="26">
        <v>4646</v>
      </c>
      <c r="AA3117" s="26" t="s">
        <v>4295</v>
      </c>
      <c r="AB3117" s="26">
        <v>29</v>
      </c>
      <c r="AC3117" s="26" t="s">
        <v>34</v>
      </c>
      <c r="AD3117" s="26" t="s">
        <v>35</v>
      </c>
      <c r="AE3117" s="26" t="s">
        <v>23</v>
      </c>
      <c r="AF3117" s="26" t="s">
        <v>24</v>
      </c>
      <c r="AG3117" s="26">
        <v>9</v>
      </c>
      <c r="AH3117" s="26" t="s">
        <v>34</v>
      </c>
      <c r="AI3117" s="26" t="s">
        <v>26</v>
      </c>
      <c r="AJ3117" s="26">
        <v>6</v>
      </c>
      <c r="AK3117" s="26" t="s">
        <v>1984</v>
      </c>
      <c r="AL3117" s="26">
        <v>9011380381</v>
      </c>
      <c r="AM3117" s="26" t="s">
        <v>4</v>
      </c>
      <c r="AN3117" s="26">
        <v>5</v>
      </c>
      <c r="AO3117" s="26">
        <v>0</v>
      </c>
      <c r="AP3117" s="26" t="s">
        <v>28</v>
      </c>
      <c r="AT3117" s="26" t="str">
        <f>MID(AA3117,MIN(FIND({0,1,2,3,4,5,6,7,8,9},AA3117&amp;"0123456789″")),LEN(AA3117))</f>
        <v>510あ4646</v>
      </c>
      <c r="AU3117" s="26" t="str">
        <f t="shared" si="539"/>
        <v>4646</v>
      </c>
    </row>
    <row r="3118" spans="9:47" x14ac:dyDescent="0.2">
      <c r="I3118" s="26">
        <v>4647</v>
      </c>
      <c r="J3118" s="32" t="str">
        <f t="shared" si="531"/>
        <v/>
      </c>
      <c r="K3118" s="32" t="str">
        <f>IF(J3118="","",COUNTIF($J$2:J3118,"該当"))</f>
        <v/>
      </c>
      <c r="L3118" s="32" t="str">
        <f t="shared" si="540"/>
        <v>4647</v>
      </c>
      <c r="M3118" s="32" t="str">
        <f t="shared" si="532"/>
        <v/>
      </c>
      <c r="N3118" s="32" t="str">
        <f>IF(M3118="","",COUNTIF($M$2:M3118,"該当"))</f>
        <v/>
      </c>
      <c r="O3118" s="32" t="str">
        <f t="shared" si="533"/>
        <v>4647</v>
      </c>
      <c r="P3118" s="32" t="str">
        <f t="shared" si="534"/>
        <v/>
      </c>
      <c r="Q3118" s="32" t="str">
        <f>IF(P3118="","",COUNTIF($P$2:P3118,"該当"))</f>
        <v/>
      </c>
      <c r="R3118" s="32" t="str">
        <f t="shared" si="535"/>
        <v>4647</v>
      </c>
      <c r="S3118" s="32" t="str">
        <f t="shared" si="536"/>
        <v/>
      </c>
      <c r="T3118" s="32" t="str">
        <f>IF(S3118="","",COUNTIF($S$2:S3118,"該当"))</f>
        <v/>
      </c>
      <c r="U3118" s="32" t="str">
        <f t="shared" si="537"/>
        <v>4647</v>
      </c>
      <c r="V3118" s="32" t="str">
        <f t="shared" si="538"/>
        <v/>
      </c>
      <c r="W3118" s="32" t="str">
        <f>IF(V3118="","",COUNTIF($V$2:V3118,"該当"))</f>
        <v/>
      </c>
      <c r="X3118" s="32" t="str">
        <f t="shared" si="541"/>
        <v>4647</v>
      </c>
      <c r="Y3118" s="26">
        <v>4888</v>
      </c>
      <c r="Z3118" s="26">
        <v>4647</v>
      </c>
      <c r="AA3118" s="26" t="s">
        <v>4296</v>
      </c>
      <c r="AB3118" s="26">
        <v>29</v>
      </c>
      <c r="AC3118" s="26" t="s">
        <v>34</v>
      </c>
      <c r="AD3118" s="26" t="s">
        <v>35</v>
      </c>
      <c r="AE3118" s="26" t="s">
        <v>23</v>
      </c>
      <c r="AF3118" s="26" t="s">
        <v>24</v>
      </c>
      <c r="AG3118" s="26">
        <v>9</v>
      </c>
      <c r="AH3118" s="26" t="s">
        <v>34</v>
      </c>
      <c r="AI3118" s="26" t="s">
        <v>26</v>
      </c>
      <c r="AJ3118" s="26">
        <v>6</v>
      </c>
      <c r="AK3118" s="26" t="s">
        <v>1984</v>
      </c>
      <c r="AL3118" s="26">
        <v>9011380381</v>
      </c>
      <c r="AM3118" s="26" t="s">
        <v>4</v>
      </c>
      <c r="AN3118" s="26">
        <v>5</v>
      </c>
      <c r="AO3118" s="26">
        <v>0</v>
      </c>
      <c r="AP3118" s="26" t="s">
        <v>28</v>
      </c>
      <c r="AT3118" s="26" t="str">
        <f>MID(AA3118,MIN(FIND({0,1,2,3,4,5,6,7,8,9},AA3118&amp;"0123456789″")),LEN(AA3118))</f>
        <v>510あ4647</v>
      </c>
      <c r="AU3118" s="26" t="str">
        <f t="shared" si="539"/>
        <v>4647</v>
      </c>
    </row>
    <row r="3119" spans="9:47" x14ac:dyDescent="0.2">
      <c r="I3119" s="26">
        <v>4648</v>
      </c>
      <c r="J3119" s="32" t="str">
        <f t="shared" si="531"/>
        <v/>
      </c>
      <c r="K3119" s="32" t="str">
        <f>IF(J3119="","",COUNTIF($J$2:J3119,"該当"))</f>
        <v/>
      </c>
      <c r="L3119" s="32" t="str">
        <f t="shared" si="540"/>
        <v>4648</v>
      </c>
      <c r="M3119" s="32" t="str">
        <f t="shared" si="532"/>
        <v/>
      </c>
      <c r="N3119" s="32" t="str">
        <f>IF(M3119="","",COUNTIF($M$2:M3119,"該当"))</f>
        <v/>
      </c>
      <c r="O3119" s="32" t="str">
        <f t="shared" si="533"/>
        <v>4648</v>
      </c>
      <c r="P3119" s="32" t="str">
        <f t="shared" si="534"/>
        <v/>
      </c>
      <c r="Q3119" s="32" t="str">
        <f>IF(P3119="","",COUNTIF($P$2:P3119,"該当"))</f>
        <v/>
      </c>
      <c r="R3119" s="32" t="str">
        <f t="shared" si="535"/>
        <v>4648</v>
      </c>
      <c r="S3119" s="32" t="str">
        <f t="shared" si="536"/>
        <v/>
      </c>
      <c r="T3119" s="32" t="str">
        <f>IF(S3119="","",COUNTIF($S$2:S3119,"該当"))</f>
        <v/>
      </c>
      <c r="U3119" s="32" t="str">
        <f t="shared" si="537"/>
        <v>4648</v>
      </c>
      <c r="V3119" s="32" t="str">
        <f t="shared" si="538"/>
        <v/>
      </c>
      <c r="W3119" s="32" t="str">
        <f>IF(V3119="","",COUNTIF($V$2:V3119,"該当"))</f>
        <v/>
      </c>
      <c r="X3119" s="32" t="str">
        <f t="shared" si="541"/>
        <v>4648</v>
      </c>
      <c r="Y3119" s="26">
        <v>4889</v>
      </c>
      <c r="Z3119" s="26">
        <v>4648</v>
      </c>
      <c r="AA3119" s="26" t="s">
        <v>4297</v>
      </c>
      <c r="AB3119" s="26">
        <v>29</v>
      </c>
      <c r="AC3119" s="26" t="s">
        <v>34</v>
      </c>
      <c r="AD3119" s="26" t="s">
        <v>35</v>
      </c>
      <c r="AE3119" s="26" t="s">
        <v>23</v>
      </c>
      <c r="AF3119" s="26" t="s">
        <v>24</v>
      </c>
      <c r="AG3119" s="26">
        <v>9</v>
      </c>
      <c r="AH3119" s="26" t="s">
        <v>34</v>
      </c>
      <c r="AI3119" s="26" t="s">
        <v>26</v>
      </c>
      <c r="AJ3119" s="26">
        <v>6</v>
      </c>
      <c r="AK3119" s="26" t="s">
        <v>1984</v>
      </c>
      <c r="AL3119" s="26">
        <v>9011380382</v>
      </c>
      <c r="AM3119" s="26" t="s">
        <v>4</v>
      </c>
      <c r="AN3119" s="26">
        <v>5</v>
      </c>
      <c r="AO3119" s="26">
        <v>0</v>
      </c>
      <c r="AP3119" s="26" t="s">
        <v>28</v>
      </c>
      <c r="AT3119" s="26" t="str">
        <f>MID(AA3119,MIN(FIND({0,1,2,3,4,5,6,7,8,9},AA3119&amp;"0123456789″")),LEN(AA3119))</f>
        <v>510あ4648</v>
      </c>
      <c r="AU3119" s="26" t="str">
        <f t="shared" si="539"/>
        <v>4648</v>
      </c>
    </row>
    <row r="3120" spans="9:47" x14ac:dyDescent="0.2">
      <c r="I3120" s="26">
        <v>4649</v>
      </c>
      <c r="J3120" s="32" t="str">
        <f t="shared" si="531"/>
        <v/>
      </c>
      <c r="K3120" s="32" t="str">
        <f>IF(J3120="","",COUNTIF($J$2:J3120,"該当"))</f>
        <v/>
      </c>
      <c r="L3120" s="32" t="str">
        <f t="shared" si="540"/>
        <v>4649</v>
      </c>
      <c r="M3120" s="32" t="str">
        <f t="shared" si="532"/>
        <v/>
      </c>
      <c r="N3120" s="32" t="str">
        <f>IF(M3120="","",COUNTIF($M$2:M3120,"該当"))</f>
        <v/>
      </c>
      <c r="O3120" s="32" t="str">
        <f t="shared" si="533"/>
        <v>4649</v>
      </c>
      <c r="P3120" s="32" t="str">
        <f t="shared" si="534"/>
        <v/>
      </c>
      <c r="Q3120" s="32" t="str">
        <f>IF(P3120="","",COUNTIF($P$2:P3120,"該当"))</f>
        <v/>
      </c>
      <c r="R3120" s="32" t="str">
        <f t="shared" si="535"/>
        <v>4649</v>
      </c>
      <c r="S3120" s="32" t="str">
        <f t="shared" si="536"/>
        <v/>
      </c>
      <c r="T3120" s="32" t="str">
        <f>IF(S3120="","",COUNTIF($S$2:S3120,"該当"))</f>
        <v/>
      </c>
      <c r="U3120" s="32" t="str">
        <f t="shared" si="537"/>
        <v>4649</v>
      </c>
      <c r="V3120" s="32" t="str">
        <f t="shared" si="538"/>
        <v/>
      </c>
      <c r="W3120" s="32" t="str">
        <f>IF(V3120="","",COUNTIF($V$2:V3120,"該当"))</f>
        <v/>
      </c>
      <c r="X3120" s="32" t="str">
        <f t="shared" si="541"/>
        <v>4649</v>
      </c>
      <c r="Y3120" s="26">
        <v>4890</v>
      </c>
      <c r="Z3120" s="26">
        <v>4649</v>
      </c>
      <c r="AA3120" s="26" t="s">
        <v>4298</v>
      </c>
      <c r="AB3120" s="26">
        <v>29</v>
      </c>
      <c r="AC3120" s="26" t="s">
        <v>34</v>
      </c>
      <c r="AD3120" s="26" t="s">
        <v>35</v>
      </c>
      <c r="AE3120" s="26" t="s">
        <v>23</v>
      </c>
      <c r="AF3120" s="26" t="s">
        <v>24</v>
      </c>
      <c r="AG3120" s="26">
        <v>9</v>
      </c>
      <c r="AH3120" s="26" t="s">
        <v>34</v>
      </c>
      <c r="AI3120" s="26" t="s">
        <v>26</v>
      </c>
      <c r="AJ3120" s="26">
        <v>6</v>
      </c>
      <c r="AK3120" s="26" t="s">
        <v>1984</v>
      </c>
      <c r="AL3120" s="26">
        <v>9011380382</v>
      </c>
      <c r="AM3120" s="26" t="s">
        <v>4</v>
      </c>
      <c r="AN3120" s="26">
        <v>5</v>
      </c>
      <c r="AO3120" s="26">
        <v>0</v>
      </c>
      <c r="AP3120" s="26" t="s">
        <v>28</v>
      </c>
      <c r="AT3120" s="26" t="str">
        <f>MID(AA3120,MIN(FIND({0,1,2,3,4,5,6,7,8,9},AA3120&amp;"0123456789″")),LEN(AA3120))</f>
        <v>510あ4649</v>
      </c>
      <c r="AU3120" s="26" t="str">
        <f t="shared" si="539"/>
        <v>4649</v>
      </c>
    </row>
    <row r="3121" spans="9:47" x14ac:dyDescent="0.2">
      <c r="I3121" s="26">
        <v>4650</v>
      </c>
      <c r="J3121" s="32" t="str">
        <f t="shared" si="531"/>
        <v/>
      </c>
      <c r="K3121" s="32" t="str">
        <f>IF(J3121="","",COUNTIF($J$2:J3121,"該当"))</f>
        <v/>
      </c>
      <c r="L3121" s="32" t="str">
        <f t="shared" si="540"/>
        <v>4650</v>
      </c>
      <c r="M3121" s="32" t="str">
        <f t="shared" si="532"/>
        <v/>
      </c>
      <c r="N3121" s="32" t="str">
        <f>IF(M3121="","",COUNTIF($M$2:M3121,"該当"))</f>
        <v/>
      </c>
      <c r="O3121" s="32" t="str">
        <f t="shared" si="533"/>
        <v>4650</v>
      </c>
      <c r="P3121" s="32" t="str">
        <f t="shared" si="534"/>
        <v/>
      </c>
      <c r="Q3121" s="32" t="str">
        <f>IF(P3121="","",COUNTIF($P$2:P3121,"該当"))</f>
        <v/>
      </c>
      <c r="R3121" s="32" t="str">
        <f t="shared" si="535"/>
        <v>4650</v>
      </c>
      <c r="S3121" s="32" t="str">
        <f t="shared" si="536"/>
        <v/>
      </c>
      <c r="T3121" s="32" t="str">
        <f>IF(S3121="","",COUNTIF($S$2:S3121,"該当"))</f>
        <v/>
      </c>
      <c r="U3121" s="32" t="str">
        <f t="shared" si="537"/>
        <v>4650</v>
      </c>
      <c r="V3121" s="32" t="str">
        <f t="shared" si="538"/>
        <v/>
      </c>
      <c r="W3121" s="32" t="str">
        <f>IF(V3121="","",COUNTIF($V$2:V3121,"該当"))</f>
        <v/>
      </c>
      <c r="X3121" s="32" t="str">
        <f t="shared" si="541"/>
        <v>4650</v>
      </c>
      <c r="Y3121" s="26">
        <v>4898</v>
      </c>
      <c r="Z3121" s="26">
        <v>4650</v>
      </c>
      <c r="AA3121" s="26" t="s">
        <v>4299</v>
      </c>
      <c r="AB3121" s="26">
        <v>29</v>
      </c>
      <c r="AC3121" s="26" t="s">
        <v>34</v>
      </c>
      <c r="AD3121" s="26" t="s">
        <v>35</v>
      </c>
      <c r="AE3121" s="26" t="s">
        <v>23</v>
      </c>
      <c r="AF3121" s="26" t="s">
        <v>24</v>
      </c>
      <c r="AG3121" s="26">
        <v>9</v>
      </c>
      <c r="AH3121" s="26" t="s">
        <v>34</v>
      </c>
      <c r="AI3121" s="26" t="s">
        <v>26</v>
      </c>
      <c r="AJ3121" s="26">
        <v>6</v>
      </c>
      <c r="AK3121" s="26" t="s">
        <v>1984</v>
      </c>
      <c r="AL3121" s="26">
        <v>9011380383</v>
      </c>
      <c r="AM3121" s="26" t="s">
        <v>4</v>
      </c>
      <c r="AN3121" s="26">
        <v>5</v>
      </c>
      <c r="AO3121" s="26">
        <v>0</v>
      </c>
      <c r="AP3121" s="26" t="s">
        <v>28</v>
      </c>
      <c r="AT3121" s="26" t="str">
        <f>MID(AA3121,MIN(FIND({0,1,2,3,4,5,6,7,8,9},AA3121&amp;"0123456789″")),LEN(AA3121))</f>
        <v>510あ4650</v>
      </c>
      <c r="AU3121" s="26" t="str">
        <f t="shared" si="539"/>
        <v>4650</v>
      </c>
    </row>
    <row r="3122" spans="9:47" x14ac:dyDescent="0.2">
      <c r="I3122" s="26">
        <v>4651</v>
      </c>
      <c r="J3122" s="32" t="str">
        <f t="shared" si="531"/>
        <v/>
      </c>
      <c r="K3122" s="32" t="str">
        <f>IF(J3122="","",COUNTIF($J$2:J3122,"該当"))</f>
        <v/>
      </c>
      <c r="L3122" s="32" t="str">
        <f t="shared" si="540"/>
        <v>4651</v>
      </c>
      <c r="M3122" s="32" t="str">
        <f t="shared" si="532"/>
        <v/>
      </c>
      <c r="N3122" s="32" t="str">
        <f>IF(M3122="","",COUNTIF($M$2:M3122,"該当"))</f>
        <v/>
      </c>
      <c r="O3122" s="32" t="str">
        <f t="shared" si="533"/>
        <v>4651</v>
      </c>
      <c r="P3122" s="32" t="str">
        <f t="shared" si="534"/>
        <v/>
      </c>
      <c r="Q3122" s="32" t="str">
        <f>IF(P3122="","",COUNTIF($P$2:P3122,"該当"))</f>
        <v/>
      </c>
      <c r="R3122" s="32" t="str">
        <f t="shared" si="535"/>
        <v>4651</v>
      </c>
      <c r="S3122" s="32" t="str">
        <f t="shared" si="536"/>
        <v/>
      </c>
      <c r="T3122" s="32" t="str">
        <f>IF(S3122="","",COUNTIF($S$2:S3122,"該当"))</f>
        <v/>
      </c>
      <c r="U3122" s="32" t="str">
        <f t="shared" si="537"/>
        <v>4651</v>
      </c>
      <c r="V3122" s="32" t="str">
        <f t="shared" si="538"/>
        <v/>
      </c>
      <c r="W3122" s="32" t="str">
        <f>IF(V3122="","",COUNTIF($V$2:V3122,"該当"))</f>
        <v/>
      </c>
      <c r="X3122" s="32" t="str">
        <f t="shared" si="541"/>
        <v>4651</v>
      </c>
      <c r="Y3122" s="26">
        <v>4899</v>
      </c>
      <c r="Z3122" s="26">
        <v>4651</v>
      </c>
      <c r="AA3122" s="26" t="s">
        <v>4300</v>
      </c>
      <c r="AB3122" s="26">
        <v>29</v>
      </c>
      <c r="AC3122" s="26" t="s">
        <v>34</v>
      </c>
      <c r="AD3122" s="26" t="s">
        <v>35</v>
      </c>
      <c r="AE3122" s="26" t="s">
        <v>23</v>
      </c>
      <c r="AF3122" s="26" t="s">
        <v>24</v>
      </c>
      <c r="AG3122" s="26">
        <v>9</v>
      </c>
      <c r="AH3122" s="26" t="s">
        <v>34</v>
      </c>
      <c r="AI3122" s="26" t="s">
        <v>26</v>
      </c>
      <c r="AJ3122" s="26">
        <v>6</v>
      </c>
      <c r="AK3122" s="26" t="s">
        <v>1984</v>
      </c>
      <c r="AL3122" s="26">
        <v>9011380383</v>
      </c>
      <c r="AM3122" s="26" t="s">
        <v>4</v>
      </c>
      <c r="AN3122" s="26">
        <v>5</v>
      </c>
      <c r="AO3122" s="26">
        <v>0</v>
      </c>
      <c r="AP3122" s="26" t="s">
        <v>28</v>
      </c>
      <c r="AT3122" s="26" t="str">
        <f>MID(AA3122,MIN(FIND({0,1,2,3,4,5,6,7,8,9},AA3122&amp;"0123456789″")),LEN(AA3122))</f>
        <v>510あ4651</v>
      </c>
      <c r="AU3122" s="26" t="str">
        <f t="shared" si="539"/>
        <v>4651</v>
      </c>
    </row>
    <row r="3123" spans="9:47" x14ac:dyDescent="0.2">
      <c r="I3123" s="26">
        <v>4652</v>
      </c>
      <c r="J3123" s="32" t="str">
        <f t="shared" si="531"/>
        <v/>
      </c>
      <c r="K3123" s="32" t="str">
        <f>IF(J3123="","",COUNTIF($J$2:J3123,"該当"))</f>
        <v/>
      </c>
      <c r="L3123" s="32" t="str">
        <f t="shared" si="540"/>
        <v>4652</v>
      </c>
      <c r="M3123" s="32" t="str">
        <f t="shared" si="532"/>
        <v/>
      </c>
      <c r="N3123" s="32" t="str">
        <f>IF(M3123="","",COUNTIF($M$2:M3123,"該当"))</f>
        <v/>
      </c>
      <c r="O3123" s="32" t="str">
        <f t="shared" si="533"/>
        <v>4652</v>
      </c>
      <c r="P3123" s="32" t="str">
        <f t="shared" si="534"/>
        <v/>
      </c>
      <c r="Q3123" s="32" t="str">
        <f>IF(P3123="","",COUNTIF($P$2:P3123,"該当"))</f>
        <v/>
      </c>
      <c r="R3123" s="32" t="str">
        <f t="shared" si="535"/>
        <v>4652</v>
      </c>
      <c r="S3123" s="32" t="str">
        <f t="shared" si="536"/>
        <v/>
      </c>
      <c r="T3123" s="32" t="str">
        <f>IF(S3123="","",COUNTIF($S$2:S3123,"該当"))</f>
        <v/>
      </c>
      <c r="U3123" s="32" t="str">
        <f t="shared" si="537"/>
        <v>4652</v>
      </c>
      <c r="V3123" s="32" t="str">
        <f t="shared" si="538"/>
        <v/>
      </c>
      <c r="W3123" s="32" t="str">
        <f>IF(V3123="","",COUNTIF($V$2:V3123,"該当"))</f>
        <v/>
      </c>
      <c r="X3123" s="32" t="str">
        <f t="shared" si="541"/>
        <v>4652</v>
      </c>
      <c r="Y3123" s="26">
        <v>4900</v>
      </c>
      <c r="Z3123" s="26">
        <v>4652</v>
      </c>
      <c r="AA3123" s="26" t="s">
        <v>4301</v>
      </c>
      <c r="AB3123" s="26">
        <v>29</v>
      </c>
      <c r="AC3123" s="26" t="s">
        <v>34</v>
      </c>
      <c r="AD3123" s="26" t="s">
        <v>35</v>
      </c>
      <c r="AE3123" s="26" t="s">
        <v>23</v>
      </c>
      <c r="AF3123" s="26" t="s">
        <v>24</v>
      </c>
      <c r="AG3123" s="26">
        <v>9</v>
      </c>
      <c r="AH3123" s="26" t="s">
        <v>34</v>
      </c>
      <c r="AI3123" s="26" t="s">
        <v>26</v>
      </c>
      <c r="AJ3123" s="26">
        <v>6</v>
      </c>
      <c r="AK3123" s="26" t="s">
        <v>1984</v>
      </c>
      <c r="AL3123" s="26">
        <v>9011380381</v>
      </c>
      <c r="AM3123" s="26" t="s">
        <v>4</v>
      </c>
      <c r="AN3123" s="26">
        <v>5</v>
      </c>
      <c r="AO3123" s="26">
        <v>0</v>
      </c>
      <c r="AP3123" s="26" t="s">
        <v>28</v>
      </c>
      <c r="AT3123" s="26" t="str">
        <f>MID(AA3123,MIN(FIND({0,1,2,3,4,5,6,7,8,9},AA3123&amp;"0123456789″")),LEN(AA3123))</f>
        <v>510あ4652</v>
      </c>
      <c r="AU3123" s="26" t="str">
        <f t="shared" si="539"/>
        <v>4652</v>
      </c>
    </row>
    <row r="3124" spans="9:47" x14ac:dyDescent="0.2">
      <c r="I3124" s="26">
        <v>4653</v>
      </c>
      <c r="J3124" s="32" t="str">
        <f t="shared" si="531"/>
        <v/>
      </c>
      <c r="K3124" s="32" t="str">
        <f>IF(J3124="","",COUNTIF($J$2:J3124,"該当"))</f>
        <v/>
      </c>
      <c r="L3124" s="32" t="str">
        <f t="shared" si="540"/>
        <v>4653</v>
      </c>
      <c r="M3124" s="32" t="str">
        <f t="shared" si="532"/>
        <v/>
      </c>
      <c r="N3124" s="32" t="str">
        <f>IF(M3124="","",COUNTIF($M$2:M3124,"該当"))</f>
        <v/>
      </c>
      <c r="O3124" s="32" t="str">
        <f t="shared" si="533"/>
        <v>4653</v>
      </c>
      <c r="P3124" s="32" t="str">
        <f t="shared" si="534"/>
        <v/>
      </c>
      <c r="Q3124" s="32" t="str">
        <f>IF(P3124="","",COUNTIF($P$2:P3124,"該当"))</f>
        <v/>
      </c>
      <c r="R3124" s="32" t="str">
        <f t="shared" si="535"/>
        <v>4653</v>
      </c>
      <c r="S3124" s="32" t="str">
        <f t="shared" si="536"/>
        <v/>
      </c>
      <c r="T3124" s="32" t="str">
        <f>IF(S3124="","",COUNTIF($S$2:S3124,"該当"))</f>
        <v/>
      </c>
      <c r="U3124" s="32" t="str">
        <f t="shared" si="537"/>
        <v>4653</v>
      </c>
      <c r="V3124" s="32" t="str">
        <f t="shared" si="538"/>
        <v/>
      </c>
      <c r="W3124" s="32" t="str">
        <f>IF(V3124="","",COUNTIF($V$2:V3124,"該当"))</f>
        <v/>
      </c>
      <c r="X3124" s="32" t="str">
        <f t="shared" si="541"/>
        <v>4653</v>
      </c>
      <c r="Y3124" s="26">
        <v>4901</v>
      </c>
      <c r="Z3124" s="26">
        <v>4653</v>
      </c>
      <c r="AA3124" s="26" t="s">
        <v>4302</v>
      </c>
      <c r="AB3124" s="26">
        <v>29</v>
      </c>
      <c r="AC3124" s="26" t="s">
        <v>34</v>
      </c>
      <c r="AD3124" s="26" t="s">
        <v>35</v>
      </c>
      <c r="AE3124" s="26" t="s">
        <v>23</v>
      </c>
      <c r="AF3124" s="26" t="s">
        <v>24</v>
      </c>
      <c r="AG3124" s="26">
        <v>9</v>
      </c>
      <c r="AH3124" s="26" t="s">
        <v>34</v>
      </c>
      <c r="AI3124" s="26" t="s">
        <v>26</v>
      </c>
      <c r="AJ3124" s="26">
        <v>6</v>
      </c>
      <c r="AK3124" s="26" t="s">
        <v>1984</v>
      </c>
      <c r="AL3124" s="26">
        <v>9011380381</v>
      </c>
      <c r="AM3124" s="26" t="s">
        <v>4</v>
      </c>
      <c r="AN3124" s="26">
        <v>5</v>
      </c>
      <c r="AO3124" s="26">
        <v>0</v>
      </c>
      <c r="AP3124" s="26" t="s">
        <v>28</v>
      </c>
      <c r="AT3124" s="26" t="str">
        <f>MID(AA3124,MIN(FIND({0,1,2,3,4,5,6,7,8,9},AA3124&amp;"0123456789″")),LEN(AA3124))</f>
        <v>510あ4653</v>
      </c>
      <c r="AU3124" s="26" t="str">
        <f t="shared" si="539"/>
        <v>4653</v>
      </c>
    </row>
    <row r="3125" spans="9:47" x14ac:dyDescent="0.2">
      <c r="I3125" s="26">
        <v>4654</v>
      </c>
      <c r="J3125" s="32" t="str">
        <f t="shared" si="531"/>
        <v/>
      </c>
      <c r="K3125" s="32" t="str">
        <f>IF(J3125="","",COUNTIF($J$2:J3125,"該当"))</f>
        <v/>
      </c>
      <c r="L3125" s="32" t="str">
        <f t="shared" si="540"/>
        <v>4654</v>
      </c>
      <c r="M3125" s="32" t="str">
        <f t="shared" si="532"/>
        <v/>
      </c>
      <c r="N3125" s="32" t="str">
        <f>IF(M3125="","",COUNTIF($M$2:M3125,"該当"))</f>
        <v/>
      </c>
      <c r="O3125" s="32" t="str">
        <f t="shared" si="533"/>
        <v>4654</v>
      </c>
      <c r="P3125" s="32" t="str">
        <f t="shared" si="534"/>
        <v/>
      </c>
      <c r="Q3125" s="32" t="str">
        <f>IF(P3125="","",COUNTIF($P$2:P3125,"該当"))</f>
        <v/>
      </c>
      <c r="R3125" s="32" t="str">
        <f t="shared" si="535"/>
        <v>4654</v>
      </c>
      <c r="S3125" s="32" t="str">
        <f t="shared" si="536"/>
        <v/>
      </c>
      <c r="T3125" s="32" t="str">
        <f>IF(S3125="","",COUNTIF($S$2:S3125,"該当"))</f>
        <v/>
      </c>
      <c r="U3125" s="32" t="str">
        <f t="shared" si="537"/>
        <v>4654</v>
      </c>
      <c r="V3125" s="32" t="str">
        <f t="shared" si="538"/>
        <v/>
      </c>
      <c r="W3125" s="32" t="str">
        <f>IF(V3125="","",COUNTIF($V$2:V3125,"該当"))</f>
        <v/>
      </c>
      <c r="X3125" s="32" t="str">
        <f t="shared" si="541"/>
        <v>4654</v>
      </c>
      <c r="Y3125" s="26">
        <v>4902</v>
      </c>
      <c r="Z3125" s="26">
        <v>4654</v>
      </c>
      <c r="AA3125" s="26" t="s">
        <v>4303</v>
      </c>
      <c r="AB3125" s="26">
        <v>29</v>
      </c>
      <c r="AC3125" s="26" t="s">
        <v>34</v>
      </c>
      <c r="AD3125" s="26" t="s">
        <v>35</v>
      </c>
      <c r="AE3125" s="26" t="s">
        <v>23</v>
      </c>
      <c r="AF3125" s="26" t="s">
        <v>24</v>
      </c>
      <c r="AG3125" s="26">
        <v>9</v>
      </c>
      <c r="AH3125" s="26" t="s">
        <v>34</v>
      </c>
      <c r="AI3125" s="26" t="s">
        <v>26</v>
      </c>
      <c r="AJ3125" s="26">
        <v>6</v>
      </c>
      <c r="AK3125" s="26" t="s">
        <v>1984</v>
      </c>
      <c r="AL3125" s="26">
        <v>9011380382</v>
      </c>
      <c r="AM3125" s="26" t="s">
        <v>4</v>
      </c>
      <c r="AN3125" s="26">
        <v>5</v>
      </c>
      <c r="AO3125" s="26">
        <v>0</v>
      </c>
      <c r="AP3125" s="26" t="s">
        <v>28</v>
      </c>
      <c r="AT3125" s="26" t="str">
        <f>MID(AA3125,MIN(FIND({0,1,2,3,4,5,6,7,8,9},AA3125&amp;"0123456789″")),LEN(AA3125))</f>
        <v>510あ4654</v>
      </c>
      <c r="AU3125" s="26" t="str">
        <f t="shared" si="539"/>
        <v>4654</v>
      </c>
    </row>
    <row r="3126" spans="9:47" x14ac:dyDescent="0.2">
      <c r="I3126" s="26">
        <v>4655</v>
      </c>
      <c r="J3126" s="32" t="str">
        <f t="shared" si="531"/>
        <v/>
      </c>
      <c r="K3126" s="32" t="str">
        <f>IF(J3126="","",COUNTIF($J$2:J3126,"該当"))</f>
        <v/>
      </c>
      <c r="L3126" s="32" t="str">
        <f t="shared" si="540"/>
        <v>4655</v>
      </c>
      <c r="M3126" s="32" t="str">
        <f t="shared" si="532"/>
        <v/>
      </c>
      <c r="N3126" s="32" t="str">
        <f>IF(M3126="","",COUNTIF($M$2:M3126,"該当"))</f>
        <v/>
      </c>
      <c r="O3126" s="32" t="str">
        <f t="shared" si="533"/>
        <v>4655</v>
      </c>
      <c r="P3126" s="32" t="str">
        <f t="shared" si="534"/>
        <v/>
      </c>
      <c r="Q3126" s="32" t="str">
        <f>IF(P3126="","",COUNTIF($P$2:P3126,"該当"))</f>
        <v/>
      </c>
      <c r="R3126" s="32" t="str">
        <f t="shared" si="535"/>
        <v>4655</v>
      </c>
      <c r="S3126" s="32" t="str">
        <f t="shared" si="536"/>
        <v/>
      </c>
      <c r="T3126" s="32" t="str">
        <f>IF(S3126="","",COUNTIF($S$2:S3126,"該当"))</f>
        <v/>
      </c>
      <c r="U3126" s="32" t="str">
        <f t="shared" si="537"/>
        <v>4655</v>
      </c>
      <c r="V3126" s="32" t="str">
        <f t="shared" si="538"/>
        <v/>
      </c>
      <c r="W3126" s="32" t="str">
        <f>IF(V3126="","",COUNTIF($V$2:V3126,"該当"))</f>
        <v/>
      </c>
      <c r="X3126" s="32" t="str">
        <f t="shared" si="541"/>
        <v>4655</v>
      </c>
      <c r="Y3126" s="26">
        <v>4903</v>
      </c>
      <c r="Z3126" s="26">
        <v>4655</v>
      </c>
      <c r="AA3126" s="26" t="s">
        <v>4304</v>
      </c>
      <c r="AB3126" s="26">
        <v>68</v>
      </c>
      <c r="AC3126" s="26" t="s">
        <v>34</v>
      </c>
      <c r="AD3126" s="26" t="s">
        <v>5157</v>
      </c>
      <c r="AE3126" s="26" t="s">
        <v>23</v>
      </c>
      <c r="AF3126" s="26" t="s">
        <v>4599</v>
      </c>
      <c r="AG3126" s="26">
        <v>9</v>
      </c>
      <c r="AH3126" s="26" t="s">
        <v>34</v>
      </c>
      <c r="AI3126" s="26" t="s">
        <v>26</v>
      </c>
      <c r="AJ3126" s="26">
        <v>6</v>
      </c>
      <c r="AK3126" s="26" t="s">
        <v>1984</v>
      </c>
      <c r="AL3126" s="26">
        <v>9011380382</v>
      </c>
      <c r="AM3126" s="26" t="s">
        <v>4</v>
      </c>
      <c r="AN3126" s="26">
        <v>5</v>
      </c>
      <c r="AO3126" s="26">
        <v>0</v>
      </c>
      <c r="AP3126" s="26" t="s">
        <v>28</v>
      </c>
      <c r="AT3126" s="26" t="str">
        <f>MID(AA3126,MIN(FIND({0,1,2,3,4,5,6,7,8,9},AA3126&amp;"0123456789″")),LEN(AA3126))</f>
        <v>510あ4655</v>
      </c>
      <c r="AU3126" s="26" t="str">
        <f t="shared" si="539"/>
        <v>4655</v>
      </c>
    </row>
    <row r="3127" spans="9:47" x14ac:dyDescent="0.2">
      <c r="I3127" s="26">
        <v>4656</v>
      </c>
      <c r="J3127" s="32" t="str">
        <f t="shared" si="531"/>
        <v/>
      </c>
      <c r="K3127" s="32" t="str">
        <f>IF(J3127="","",COUNTIF($J$2:J3127,"該当"))</f>
        <v/>
      </c>
      <c r="L3127" s="32" t="str">
        <f t="shared" si="540"/>
        <v>4656</v>
      </c>
      <c r="M3127" s="32" t="str">
        <f t="shared" si="532"/>
        <v/>
      </c>
      <c r="N3127" s="32" t="str">
        <f>IF(M3127="","",COUNTIF($M$2:M3127,"該当"))</f>
        <v/>
      </c>
      <c r="O3127" s="32" t="str">
        <f t="shared" si="533"/>
        <v>4656</v>
      </c>
      <c r="P3127" s="32" t="str">
        <f t="shared" si="534"/>
        <v/>
      </c>
      <c r="Q3127" s="32" t="str">
        <f>IF(P3127="","",COUNTIF($P$2:P3127,"該当"))</f>
        <v/>
      </c>
      <c r="R3127" s="32" t="str">
        <f t="shared" si="535"/>
        <v>4656</v>
      </c>
      <c r="S3127" s="32" t="str">
        <f t="shared" si="536"/>
        <v/>
      </c>
      <c r="T3127" s="32" t="str">
        <f>IF(S3127="","",COUNTIF($S$2:S3127,"該当"))</f>
        <v/>
      </c>
      <c r="U3127" s="32" t="str">
        <f t="shared" si="537"/>
        <v>4656</v>
      </c>
      <c r="V3127" s="32" t="str">
        <f t="shared" si="538"/>
        <v/>
      </c>
      <c r="W3127" s="32" t="str">
        <f>IF(V3127="","",COUNTIF($V$2:V3127,"該当"))</f>
        <v/>
      </c>
      <c r="X3127" s="32" t="str">
        <f t="shared" si="541"/>
        <v>4656</v>
      </c>
      <c r="Y3127" s="26">
        <v>4904</v>
      </c>
      <c r="Z3127" s="26">
        <v>4656</v>
      </c>
      <c r="AA3127" s="26" t="s">
        <v>4305</v>
      </c>
      <c r="AB3127" s="26">
        <v>29</v>
      </c>
      <c r="AC3127" s="26" t="s">
        <v>34</v>
      </c>
      <c r="AD3127" s="26" t="s">
        <v>35</v>
      </c>
      <c r="AE3127" s="26" t="s">
        <v>23</v>
      </c>
      <c r="AF3127" s="26" t="s">
        <v>24</v>
      </c>
      <c r="AG3127" s="26">
        <v>9</v>
      </c>
      <c r="AH3127" s="26" t="s">
        <v>34</v>
      </c>
      <c r="AI3127" s="26" t="s">
        <v>26</v>
      </c>
      <c r="AJ3127" s="26">
        <v>6</v>
      </c>
      <c r="AK3127" s="26" t="s">
        <v>1984</v>
      </c>
      <c r="AL3127" s="26">
        <v>9011380383</v>
      </c>
      <c r="AM3127" s="26" t="s">
        <v>4</v>
      </c>
      <c r="AN3127" s="26">
        <v>5</v>
      </c>
      <c r="AO3127" s="26">
        <v>0</v>
      </c>
      <c r="AP3127" s="26" t="s">
        <v>28</v>
      </c>
      <c r="AT3127" s="26" t="str">
        <f>MID(AA3127,MIN(FIND({0,1,2,3,4,5,6,7,8,9},AA3127&amp;"0123456789″")),LEN(AA3127))</f>
        <v>510あ4656</v>
      </c>
      <c r="AU3127" s="26" t="str">
        <f t="shared" si="539"/>
        <v>4656</v>
      </c>
    </row>
    <row r="3128" spans="9:47" x14ac:dyDescent="0.2">
      <c r="I3128" s="26">
        <v>4657</v>
      </c>
      <c r="J3128" s="32" t="str">
        <f t="shared" si="531"/>
        <v/>
      </c>
      <c r="K3128" s="32" t="str">
        <f>IF(J3128="","",COUNTIF($J$2:J3128,"該当"))</f>
        <v/>
      </c>
      <c r="L3128" s="32" t="str">
        <f t="shared" si="540"/>
        <v>4657</v>
      </c>
      <c r="M3128" s="32" t="str">
        <f t="shared" si="532"/>
        <v/>
      </c>
      <c r="N3128" s="32" t="str">
        <f>IF(M3128="","",COUNTIF($M$2:M3128,"該当"))</f>
        <v/>
      </c>
      <c r="O3128" s="32" t="str">
        <f t="shared" si="533"/>
        <v>4657</v>
      </c>
      <c r="P3128" s="32" t="str">
        <f t="shared" si="534"/>
        <v/>
      </c>
      <c r="Q3128" s="32" t="str">
        <f>IF(P3128="","",COUNTIF($P$2:P3128,"該当"))</f>
        <v/>
      </c>
      <c r="R3128" s="32" t="str">
        <f t="shared" si="535"/>
        <v>4657</v>
      </c>
      <c r="S3128" s="32" t="str">
        <f t="shared" si="536"/>
        <v/>
      </c>
      <c r="T3128" s="32" t="str">
        <f>IF(S3128="","",COUNTIF($S$2:S3128,"該当"))</f>
        <v/>
      </c>
      <c r="U3128" s="32" t="str">
        <f t="shared" si="537"/>
        <v>4657</v>
      </c>
      <c r="V3128" s="32" t="str">
        <f t="shared" si="538"/>
        <v/>
      </c>
      <c r="W3128" s="32" t="str">
        <f>IF(V3128="","",COUNTIF($V$2:V3128,"該当"))</f>
        <v/>
      </c>
      <c r="X3128" s="32" t="str">
        <f t="shared" si="541"/>
        <v>4657</v>
      </c>
      <c r="Y3128" s="26">
        <v>4905</v>
      </c>
      <c r="Z3128" s="26">
        <v>4657</v>
      </c>
      <c r="AA3128" s="26" t="s">
        <v>4306</v>
      </c>
      <c r="AB3128" s="26">
        <v>29</v>
      </c>
      <c r="AC3128" s="26" t="s">
        <v>34</v>
      </c>
      <c r="AD3128" s="26" t="s">
        <v>35</v>
      </c>
      <c r="AE3128" s="26" t="s">
        <v>23</v>
      </c>
      <c r="AF3128" s="26" t="s">
        <v>24</v>
      </c>
      <c r="AG3128" s="26">
        <v>9</v>
      </c>
      <c r="AH3128" s="26" t="s">
        <v>34</v>
      </c>
      <c r="AI3128" s="26" t="s">
        <v>26</v>
      </c>
      <c r="AJ3128" s="26">
        <v>6</v>
      </c>
      <c r="AK3128" s="26" t="s">
        <v>1984</v>
      </c>
      <c r="AL3128" s="26">
        <v>9011380383</v>
      </c>
      <c r="AM3128" s="26" t="s">
        <v>4</v>
      </c>
      <c r="AN3128" s="26">
        <v>5</v>
      </c>
      <c r="AO3128" s="26">
        <v>0</v>
      </c>
      <c r="AP3128" s="26" t="s">
        <v>28</v>
      </c>
      <c r="AT3128" s="26" t="str">
        <f>MID(AA3128,MIN(FIND({0,1,2,3,4,5,6,7,8,9},AA3128&amp;"0123456789″")),LEN(AA3128))</f>
        <v>510あ4657</v>
      </c>
      <c r="AU3128" s="26" t="str">
        <f t="shared" si="539"/>
        <v>4657</v>
      </c>
    </row>
    <row r="3129" spans="9:47" x14ac:dyDescent="0.2">
      <c r="I3129" s="26">
        <v>4658</v>
      </c>
      <c r="J3129" s="32" t="str">
        <f t="shared" si="531"/>
        <v/>
      </c>
      <c r="K3129" s="32" t="str">
        <f>IF(J3129="","",COUNTIF($J$2:J3129,"該当"))</f>
        <v/>
      </c>
      <c r="L3129" s="32" t="str">
        <f t="shared" si="540"/>
        <v>4658</v>
      </c>
      <c r="M3129" s="32" t="str">
        <f t="shared" si="532"/>
        <v/>
      </c>
      <c r="N3129" s="32" t="str">
        <f>IF(M3129="","",COUNTIF($M$2:M3129,"該当"))</f>
        <v/>
      </c>
      <c r="O3129" s="32" t="str">
        <f t="shared" si="533"/>
        <v>4658</v>
      </c>
      <c r="P3129" s="32" t="str">
        <f t="shared" si="534"/>
        <v/>
      </c>
      <c r="Q3129" s="32" t="str">
        <f>IF(P3129="","",COUNTIF($P$2:P3129,"該当"))</f>
        <v/>
      </c>
      <c r="R3129" s="32" t="str">
        <f t="shared" si="535"/>
        <v>4658</v>
      </c>
      <c r="S3129" s="32" t="str">
        <f t="shared" si="536"/>
        <v/>
      </c>
      <c r="T3129" s="32" t="str">
        <f>IF(S3129="","",COUNTIF($S$2:S3129,"該当"))</f>
        <v/>
      </c>
      <c r="U3129" s="32" t="str">
        <f t="shared" si="537"/>
        <v>4658</v>
      </c>
      <c r="V3129" s="32" t="str">
        <f t="shared" si="538"/>
        <v/>
      </c>
      <c r="W3129" s="32" t="str">
        <f>IF(V3129="","",COUNTIF($V$2:V3129,"該当"))</f>
        <v/>
      </c>
      <c r="X3129" s="32" t="str">
        <f t="shared" si="541"/>
        <v>4658</v>
      </c>
      <c r="Y3129" s="26">
        <v>4906</v>
      </c>
      <c r="Z3129" s="26">
        <v>4658</v>
      </c>
      <c r="AA3129" s="26" t="s">
        <v>4307</v>
      </c>
      <c r="AB3129" s="26">
        <v>29</v>
      </c>
      <c r="AC3129" s="26" t="s">
        <v>34</v>
      </c>
      <c r="AD3129" s="26" t="s">
        <v>35</v>
      </c>
      <c r="AE3129" s="26" t="s">
        <v>23</v>
      </c>
      <c r="AF3129" s="26" t="s">
        <v>24</v>
      </c>
      <c r="AG3129" s="26">
        <v>9</v>
      </c>
      <c r="AH3129" s="26" t="s">
        <v>34</v>
      </c>
      <c r="AI3129" s="26" t="s">
        <v>26</v>
      </c>
      <c r="AJ3129" s="26">
        <v>6</v>
      </c>
      <c r="AK3129" s="26" t="s">
        <v>1984</v>
      </c>
      <c r="AL3129" s="26">
        <v>9011380381</v>
      </c>
      <c r="AM3129" s="26" t="s">
        <v>4</v>
      </c>
      <c r="AN3129" s="26">
        <v>5</v>
      </c>
      <c r="AO3129" s="26">
        <v>0</v>
      </c>
      <c r="AP3129" s="26" t="s">
        <v>28</v>
      </c>
      <c r="AT3129" s="26" t="str">
        <f>MID(AA3129,MIN(FIND({0,1,2,3,4,5,6,7,8,9},AA3129&amp;"0123456789″")),LEN(AA3129))</f>
        <v>510あ4658</v>
      </c>
      <c r="AU3129" s="26" t="str">
        <f t="shared" si="539"/>
        <v>4658</v>
      </c>
    </row>
    <row r="3130" spans="9:47" x14ac:dyDescent="0.2">
      <c r="I3130" s="26">
        <v>4659</v>
      </c>
      <c r="J3130" s="32" t="str">
        <f t="shared" si="531"/>
        <v/>
      </c>
      <c r="K3130" s="32" t="str">
        <f>IF(J3130="","",COUNTIF($J$2:J3130,"該当"))</f>
        <v/>
      </c>
      <c r="L3130" s="32" t="str">
        <f t="shared" si="540"/>
        <v>4659</v>
      </c>
      <c r="M3130" s="32" t="str">
        <f t="shared" si="532"/>
        <v/>
      </c>
      <c r="N3130" s="32" t="str">
        <f>IF(M3130="","",COUNTIF($M$2:M3130,"該当"))</f>
        <v/>
      </c>
      <c r="O3130" s="32" t="str">
        <f t="shared" si="533"/>
        <v>4659</v>
      </c>
      <c r="P3130" s="32" t="str">
        <f t="shared" si="534"/>
        <v/>
      </c>
      <c r="Q3130" s="32" t="str">
        <f>IF(P3130="","",COUNTIF($P$2:P3130,"該当"))</f>
        <v/>
      </c>
      <c r="R3130" s="32" t="str">
        <f t="shared" si="535"/>
        <v>4659</v>
      </c>
      <c r="S3130" s="32" t="str">
        <f t="shared" si="536"/>
        <v/>
      </c>
      <c r="T3130" s="32" t="str">
        <f>IF(S3130="","",COUNTIF($S$2:S3130,"該当"))</f>
        <v/>
      </c>
      <c r="U3130" s="32" t="str">
        <f t="shared" si="537"/>
        <v>4659</v>
      </c>
      <c r="V3130" s="32" t="str">
        <f t="shared" si="538"/>
        <v/>
      </c>
      <c r="W3130" s="32" t="str">
        <f>IF(V3130="","",COUNTIF($V$2:V3130,"該当"))</f>
        <v/>
      </c>
      <c r="X3130" s="32" t="str">
        <f t="shared" si="541"/>
        <v>4659</v>
      </c>
      <c r="Y3130" s="26">
        <v>4907</v>
      </c>
      <c r="Z3130" s="26">
        <v>4659</v>
      </c>
      <c r="AA3130" s="26" t="s">
        <v>4308</v>
      </c>
      <c r="AB3130" s="26">
        <v>29</v>
      </c>
      <c r="AC3130" s="26" t="s">
        <v>34</v>
      </c>
      <c r="AD3130" s="26" t="s">
        <v>35</v>
      </c>
      <c r="AE3130" s="26" t="s">
        <v>23</v>
      </c>
      <c r="AF3130" s="26" t="s">
        <v>24</v>
      </c>
      <c r="AG3130" s="26">
        <v>9</v>
      </c>
      <c r="AH3130" s="26" t="s">
        <v>34</v>
      </c>
      <c r="AI3130" s="26" t="s">
        <v>26</v>
      </c>
      <c r="AJ3130" s="26">
        <v>6</v>
      </c>
      <c r="AK3130" s="26" t="s">
        <v>1984</v>
      </c>
      <c r="AL3130" s="26">
        <v>9011380381</v>
      </c>
      <c r="AM3130" s="26" t="s">
        <v>4</v>
      </c>
      <c r="AN3130" s="26">
        <v>5</v>
      </c>
      <c r="AO3130" s="26">
        <v>0</v>
      </c>
      <c r="AP3130" s="26" t="s">
        <v>28</v>
      </c>
      <c r="AT3130" s="26" t="str">
        <f>MID(AA3130,MIN(FIND({0,1,2,3,4,5,6,7,8,9},AA3130&amp;"0123456789″")),LEN(AA3130))</f>
        <v>510あ4659</v>
      </c>
      <c r="AU3130" s="26" t="str">
        <f t="shared" si="539"/>
        <v>4659</v>
      </c>
    </row>
    <row r="3131" spans="9:47" x14ac:dyDescent="0.2">
      <c r="I3131" s="26">
        <v>4660</v>
      </c>
      <c r="J3131" s="32" t="str">
        <f t="shared" si="531"/>
        <v/>
      </c>
      <c r="K3131" s="32" t="str">
        <f>IF(J3131="","",COUNTIF($J$2:J3131,"該当"))</f>
        <v/>
      </c>
      <c r="L3131" s="32" t="str">
        <f t="shared" si="540"/>
        <v>4660</v>
      </c>
      <c r="M3131" s="32" t="str">
        <f t="shared" si="532"/>
        <v/>
      </c>
      <c r="N3131" s="32" t="str">
        <f>IF(M3131="","",COUNTIF($M$2:M3131,"該当"))</f>
        <v/>
      </c>
      <c r="O3131" s="32" t="str">
        <f t="shared" si="533"/>
        <v>4660</v>
      </c>
      <c r="P3131" s="32" t="str">
        <f t="shared" si="534"/>
        <v/>
      </c>
      <c r="Q3131" s="32" t="str">
        <f>IF(P3131="","",COUNTIF($P$2:P3131,"該当"))</f>
        <v/>
      </c>
      <c r="R3131" s="32" t="str">
        <f t="shared" si="535"/>
        <v>4660</v>
      </c>
      <c r="S3131" s="32" t="str">
        <f t="shared" si="536"/>
        <v/>
      </c>
      <c r="T3131" s="32" t="str">
        <f>IF(S3131="","",COUNTIF($S$2:S3131,"該当"))</f>
        <v/>
      </c>
      <c r="U3131" s="32" t="str">
        <f t="shared" si="537"/>
        <v>4660</v>
      </c>
      <c r="V3131" s="32" t="str">
        <f t="shared" si="538"/>
        <v/>
      </c>
      <c r="W3131" s="32" t="str">
        <f>IF(V3131="","",COUNTIF($V$2:V3131,"該当"))</f>
        <v/>
      </c>
      <c r="X3131" s="32" t="str">
        <f t="shared" si="541"/>
        <v>4660</v>
      </c>
      <c r="Y3131" s="26">
        <v>4908</v>
      </c>
      <c r="Z3131" s="26">
        <v>4660</v>
      </c>
      <c r="AA3131" s="26" t="s">
        <v>4309</v>
      </c>
      <c r="AB3131" s="26">
        <v>29</v>
      </c>
      <c r="AC3131" s="26" t="s">
        <v>34</v>
      </c>
      <c r="AD3131" s="26" t="s">
        <v>35</v>
      </c>
      <c r="AE3131" s="26" t="s">
        <v>23</v>
      </c>
      <c r="AF3131" s="26" t="s">
        <v>24</v>
      </c>
      <c r="AG3131" s="26">
        <v>9</v>
      </c>
      <c r="AH3131" s="26" t="s">
        <v>34</v>
      </c>
      <c r="AI3131" s="26" t="s">
        <v>26</v>
      </c>
      <c r="AJ3131" s="26">
        <v>6</v>
      </c>
      <c r="AK3131" s="26" t="s">
        <v>1984</v>
      </c>
      <c r="AL3131" s="26">
        <v>9011380382</v>
      </c>
      <c r="AM3131" s="26" t="s">
        <v>4</v>
      </c>
      <c r="AN3131" s="26">
        <v>5</v>
      </c>
      <c r="AO3131" s="26">
        <v>0</v>
      </c>
      <c r="AP3131" s="26" t="s">
        <v>28</v>
      </c>
      <c r="AT3131" s="26" t="str">
        <f>MID(AA3131,MIN(FIND({0,1,2,3,4,5,6,7,8,9},AA3131&amp;"0123456789″")),LEN(AA3131))</f>
        <v>510あ4660</v>
      </c>
      <c r="AU3131" s="26" t="str">
        <f t="shared" si="539"/>
        <v>4660</v>
      </c>
    </row>
    <row r="3132" spans="9:47" x14ac:dyDescent="0.2">
      <c r="I3132" s="26">
        <v>4661</v>
      </c>
      <c r="J3132" s="32" t="str">
        <f t="shared" si="531"/>
        <v/>
      </c>
      <c r="K3132" s="32" t="str">
        <f>IF(J3132="","",COUNTIF($J$2:J3132,"該当"))</f>
        <v/>
      </c>
      <c r="L3132" s="32" t="str">
        <f t="shared" si="540"/>
        <v>4661</v>
      </c>
      <c r="M3132" s="32" t="str">
        <f t="shared" si="532"/>
        <v/>
      </c>
      <c r="N3132" s="32" t="str">
        <f>IF(M3132="","",COUNTIF($M$2:M3132,"該当"))</f>
        <v/>
      </c>
      <c r="O3132" s="32" t="str">
        <f t="shared" si="533"/>
        <v>4661</v>
      </c>
      <c r="P3132" s="32" t="str">
        <f t="shared" si="534"/>
        <v/>
      </c>
      <c r="Q3132" s="32" t="str">
        <f>IF(P3132="","",COUNTIF($P$2:P3132,"該当"))</f>
        <v/>
      </c>
      <c r="R3132" s="32" t="str">
        <f t="shared" si="535"/>
        <v>4661</v>
      </c>
      <c r="S3132" s="32" t="str">
        <f t="shared" si="536"/>
        <v/>
      </c>
      <c r="T3132" s="32" t="str">
        <f>IF(S3132="","",COUNTIF($S$2:S3132,"該当"))</f>
        <v/>
      </c>
      <c r="U3132" s="32" t="str">
        <f t="shared" si="537"/>
        <v>4661</v>
      </c>
      <c r="V3132" s="32" t="str">
        <f t="shared" si="538"/>
        <v/>
      </c>
      <c r="W3132" s="32" t="str">
        <f>IF(V3132="","",COUNTIF($V$2:V3132,"該当"))</f>
        <v/>
      </c>
      <c r="X3132" s="32" t="str">
        <f t="shared" si="541"/>
        <v>4661</v>
      </c>
      <c r="Y3132" s="26">
        <v>4909</v>
      </c>
      <c r="Z3132" s="26">
        <v>4661</v>
      </c>
      <c r="AA3132" s="26" t="s">
        <v>4310</v>
      </c>
      <c r="AB3132" s="26">
        <v>68</v>
      </c>
      <c r="AC3132" s="26" t="s">
        <v>34</v>
      </c>
      <c r="AD3132" s="26" t="s">
        <v>5157</v>
      </c>
      <c r="AE3132" s="26" t="s">
        <v>23</v>
      </c>
      <c r="AF3132" s="26" t="s">
        <v>4599</v>
      </c>
      <c r="AG3132" s="26">
        <v>9</v>
      </c>
      <c r="AH3132" s="26" t="s">
        <v>34</v>
      </c>
      <c r="AI3132" s="26" t="s">
        <v>26</v>
      </c>
      <c r="AJ3132" s="26">
        <v>6</v>
      </c>
      <c r="AK3132" s="26" t="s">
        <v>1984</v>
      </c>
      <c r="AL3132" s="26">
        <v>9011380382</v>
      </c>
      <c r="AM3132" s="26" t="s">
        <v>4</v>
      </c>
      <c r="AN3132" s="26">
        <v>5</v>
      </c>
      <c r="AO3132" s="26">
        <v>0</v>
      </c>
      <c r="AP3132" s="26" t="s">
        <v>28</v>
      </c>
      <c r="AT3132" s="26" t="str">
        <f>MID(AA3132,MIN(FIND({0,1,2,3,4,5,6,7,8,9},AA3132&amp;"0123456789″")),LEN(AA3132))</f>
        <v>510あ4661</v>
      </c>
      <c r="AU3132" s="26" t="str">
        <f t="shared" si="539"/>
        <v>4661</v>
      </c>
    </row>
    <row r="3133" spans="9:47" x14ac:dyDescent="0.2">
      <c r="I3133" s="26">
        <v>4662</v>
      </c>
      <c r="J3133" s="32" t="str">
        <f t="shared" si="531"/>
        <v/>
      </c>
      <c r="K3133" s="32" t="str">
        <f>IF(J3133="","",COUNTIF($J$2:J3133,"該当"))</f>
        <v/>
      </c>
      <c r="L3133" s="32" t="str">
        <f t="shared" si="540"/>
        <v>4662</v>
      </c>
      <c r="M3133" s="32" t="str">
        <f t="shared" si="532"/>
        <v/>
      </c>
      <c r="N3133" s="32" t="str">
        <f>IF(M3133="","",COUNTIF($M$2:M3133,"該当"))</f>
        <v/>
      </c>
      <c r="O3133" s="32" t="str">
        <f t="shared" si="533"/>
        <v>4662</v>
      </c>
      <c r="P3133" s="32" t="str">
        <f t="shared" si="534"/>
        <v/>
      </c>
      <c r="Q3133" s="32" t="str">
        <f>IF(P3133="","",COUNTIF($P$2:P3133,"該当"))</f>
        <v/>
      </c>
      <c r="R3133" s="32" t="str">
        <f t="shared" si="535"/>
        <v>4662</v>
      </c>
      <c r="S3133" s="32" t="str">
        <f t="shared" si="536"/>
        <v/>
      </c>
      <c r="T3133" s="32" t="str">
        <f>IF(S3133="","",COUNTIF($S$2:S3133,"該当"))</f>
        <v/>
      </c>
      <c r="U3133" s="32" t="str">
        <f t="shared" si="537"/>
        <v>4662</v>
      </c>
      <c r="V3133" s="32" t="str">
        <f t="shared" si="538"/>
        <v/>
      </c>
      <c r="W3133" s="32" t="str">
        <f>IF(V3133="","",COUNTIF($V$2:V3133,"該当"))</f>
        <v/>
      </c>
      <c r="X3133" s="32" t="str">
        <f t="shared" si="541"/>
        <v>4662</v>
      </c>
      <c r="Y3133" s="26">
        <v>4910</v>
      </c>
      <c r="Z3133" s="26">
        <v>4662</v>
      </c>
      <c r="AA3133" s="26" t="s">
        <v>4311</v>
      </c>
      <c r="AB3133" s="26">
        <v>29</v>
      </c>
      <c r="AC3133" s="26" t="s">
        <v>34</v>
      </c>
      <c r="AD3133" s="26" t="s">
        <v>35</v>
      </c>
      <c r="AE3133" s="26" t="s">
        <v>23</v>
      </c>
      <c r="AF3133" s="26" t="s">
        <v>24</v>
      </c>
      <c r="AG3133" s="26">
        <v>9</v>
      </c>
      <c r="AH3133" s="26" t="s">
        <v>34</v>
      </c>
      <c r="AI3133" s="26" t="s">
        <v>26</v>
      </c>
      <c r="AJ3133" s="26">
        <v>6</v>
      </c>
      <c r="AK3133" s="26" t="s">
        <v>1984</v>
      </c>
      <c r="AL3133" s="26">
        <v>9011380383</v>
      </c>
      <c r="AM3133" s="26" t="s">
        <v>4</v>
      </c>
      <c r="AN3133" s="26">
        <v>5</v>
      </c>
      <c r="AO3133" s="26">
        <v>0</v>
      </c>
      <c r="AP3133" s="26" t="s">
        <v>28</v>
      </c>
      <c r="AT3133" s="26" t="str">
        <f>MID(AA3133,MIN(FIND({0,1,2,3,4,5,6,7,8,9},AA3133&amp;"0123456789″")),LEN(AA3133))</f>
        <v>510あ4662</v>
      </c>
      <c r="AU3133" s="26" t="str">
        <f t="shared" si="539"/>
        <v>4662</v>
      </c>
    </row>
    <row r="3134" spans="9:47" x14ac:dyDescent="0.2">
      <c r="I3134" s="26">
        <v>4663</v>
      </c>
      <c r="J3134" s="32" t="str">
        <f t="shared" si="531"/>
        <v/>
      </c>
      <c r="K3134" s="32" t="str">
        <f>IF(J3134="","",COUNTIF($J$2:J3134,"該当"))</f>
        <v/>
      </c>
      <c r="L3134" s="32" t="str">
        <f t="shared" si="540"/>
        <v>4663</v>
      </c>
      <c r="M3134" s="32" t="str">
        <f t="shared" si="532"/>
        <v/>
      </c>
      <c r="N3134" s="32" t="str">
        <f>IF(M3134="","",COUNTIF($M$2:M3134,"該当"))</f>
        <v/>
      </c>
      <c r="O3134" s="32" t="str">
        <f t="shared" si="533"/>
        <v>4663</v>
      </c>
      <c r="P3134" s="32" t="str">
        <f t="shared" si="534"/>
        <v/>
      </c>
      <c r="Q3134" s="32" t="str">
        <f>IF(P3134="","",COUNTIF($P$2:P3134,"該当"))</f>
        <v/>
      </c>
      <c r="R3134" s="32" t="str">
        <f t="shared" si="535"/>
        <v>4663</v>
      </c>
      <c r="S3134" s="32" t="str">
        <f t="shared" si="536"/>
        <v/>
      </c>
      <c r="T3134" s="32" t="str">
        <f>IF(S3134="","",COUNTIF($S$2:S3134,"該当"))</f>
        <v/>
      </c>
      <c r="U3134" s="32" t="str">
        <f t="shared" si="537"/>
        <v>4663</v>
      </c>
      <c r="V3134" s="32" t="str">
        <f t="shared" si="538"/>
        <v/>
      </c>
      <c r="W3134" s="32" t="str">
        <f>IF(V3134="","",COUNTIF($V$2:V3134,"該当"))</f>
        <v/>
      </c>
      <c r="X3134" s="32" t="str">
        <f t="shared" si="541"/>
        <v>4663</v>
      </c>
      <c r="Y3134" s="26">
        <v>4911</v>
      </c>
      <c r="Z3134" s="26">
        <v>4663</v>
      </c>
      <c r="AA3134" s="26" t="s">
        <v>4312</v>
      </c>
      <c r="AB3134" s="26">
        <v>68</v>
      </c>
      <c r="AC3134" s="26" t="s">
        <v>34</v>
      </c>
      <c r="AD3134" s="26" t="s">
        <v>5157</v>
      </c>
      <c r="AE3134" s="26" t="s">
        <v>23</v>
      </c>
      <c r="AF3134" s="26" t="s">
        <v>4599</v>
      </c>
      <c r="AG3134" s="26">
        <v>9</v>
      </c>
      <c r="AH3134" s="26" t="s">
        <v>34</v>
      </c>
      <c r="AI3134" s="26" t="s">
        <v>26</v>
      </c>
      <c r="AJ3134" s="26">
        <v>6</v>
      </c>
      <c r="AK3134" s="26" t="s">
        <v>1984</v>
      </c>
      <c r="AL3134" s="26">
        <v>9011380383</v>
      </c>
      <c r="AM3134" s="26" t="s">
        <v>4</v>
      </c>
      <c r="AN3134" s="26">
        <v>5</v>
      </c>
      <c r="AO3134" s="26">
        <v>0</v>
      </c>
      <c r="AP3134" s="26" t="s">
        <v>28</v>
      </c>
      <c r="AT3134" s="26" t="str">
        <f>MID(AA3134,MIN(FIND({0,1,2,3,4,5,6,7,8,9},AA3134&amp;"0123456789″")),LEN(AA3134))</f>
        <v>510あ4663</v>
      </c>
      <c r="AU3134" s="26" t="str">
        <f t="shared" si="539"/>
        <v>4663</v>
      </c>
    </row>
    <row r="3135" spans="9:47" x14ac:dyDescent="0.2">
      <c r="I3135" s="26">
        <v>4664</v>
      </c>
      <c r="J3135" s="32" t="str">
        <f t="shared" si="531"/>
        <v/>
      </c>
      <c r="K3135" s="32" t="str">
        <f>IF(J3135="","",COUNTIF($J$2:J3135,"該当"))</f>
        <v/>
      </c>
      <c r="L3135" s="32" t="str">
        <f t="shared" si="540"/>
        <v>4664</v>
      </c>
      <c r="M3135" s="32" t="str">
        <f t="shared" si="532"/>
        <v/>
      </c>
      <c r="N3135" s="32" t="str">
        <f>IF(M3135="","",COUNTIF($M$2:M3135,"該当"))</f>
        <v/>
      </c>
      <c r="O3135" s="32" t="str">
        <f t="shared" si="533"/>
        <v>4664</v>
      </c>
      <c r="P3135" s="32" t="str">
        <f t="shared" si="534"/>
        <v/>
      </c>
      <c r="Q3135" s="32" t="str">
        <f>IF(P3135="","",COUNTIF($P$2:P3135,"該当"))</f>
        <v/>
      </c>
      <c r="R3135" s="32" t="str">
        <f t="shared" si="535"/>
        <v>4664</v>
      </c>
      <c r="S3135" s="32" t="str">
        <f t="shared" si="536"/>
        <v/>
      </c>
      <c r="T3135" s="32" t="str">
        <f>IF(S3135="","",COUNTIF($S$2:S3135,"該当"))</f>
        <v/>
      </c>
      <c r="U3135" s="32" t="str">
        <f t="shared" si="537"/>
        <v>4664</v>
      </c>
      <c r="V3135" s="32" t="str">
        <f t="shared" si="538"/>
        <v/>
      </c>
      <c r="W3135" s="32" t="str">
        <f>IF(V3135="","",COUNTIF($V$2:V3135,"該当"))</f>
        <v/>
      </c>
      <c r="X3135" s="32" t="str">
        <f t="shared" si="541"/>
        <v>4664</v>
      </c>
      <c r="Y3135" s="26">
        <v>4912</v>
      </c>
      <c r="Z3135" s="26">
        <v>4664</v>
      </c>
      <c r="AA3135" s="26" t="s">
        <v>4484</v>
      </c>
      <c r="AB3135" s="26">
        <v>33</v>
      </c>
      <c r="AC3135" s="26" t="s">
        <v>842</v>
      </c>
      <c r="AD3135" s="26" t="s">
        <v>843</v>
      </c>
      <c r="AE3135" s="26" t="s">
        <v>163</v>
      </c>
      <c r="AF3135" s="26" t="s">
        <v>24</v>
      </c>
      <c r="AG3135" s="26">
        <v>11</v>
      </c>
      <c r="AH3135" s="26" t="s">
        <v>842</v>
      </c>
      <c r="AI3135" s="26" t="s">
        <v>26</v>
      </c>
      <c r="AJ3135" s="26">
        <v>6</v>
      </c>
      <c r="AK3135" s="26" t="s">
        <v>1984</v>
      </c>
      <c r="AL3135" s="26">
        <v>9011380381</v>
      </c>
      <c r="AM3135" s="26" t="s">
        <v>4</v>
      </c>
      <c r="AN3135" s="26">
        <v>7</v>
      </c>
      <c r="AO3135" s="26">
        <v>1</v>
      </c>
      <c r="AP3135" s="26" t="s">
        <v>844</v>
      </c>
      <c r="AT3135" s="26" t="str">
        <f>MID(AA3135,MIN(FIND({0,1,2,3,4,5,6,7,8,9},AA3135&amp;"0123456789″")),LEN(AA3135))</f>
        <v>310あ4664</v>
      </c>
      <c r="AU3135" s="26" t="str">
        <f t="shared" si="539"/>
        <v>4664</v>
      </c>
    </row>
    <row r="3136" spans="9:47" x14ac:dyDescent="0.2">
      <c r="I3136" s="26">
        <v>4825</v>
      </c>
      <c r="J3136" s="32" t="str">
        <f t="shared" si="531"/>
        <v/>
      </c>
      <c r="K3136" s="32" t="str">
        <f>IF(J3136="","",COUNTIF($J$2:J3136,"該当"))</f>
        <v/>
      </c>
      <c r="L3136" s="32" t="str">
        <f t="shared" si="540"/>
        <v>4825</v>
      </c>
      <c r="M3136" s="32" t="str">
        <f t="shared" si="532"/>
        <v/>
      </c>
      <c r="N3136" s="32" t="str">
        <f>IF(M3136="","",COUNTIF($M$2:M3136,"該当"))</f>
        <v/>
      </c>
      <c r="O3136" s="32" t="str">
        <f t="shared" si="533"/>
        <v>4825</v>
      </c>
      <c r="P3136" s="32" t="str">
        <f t="shared" si="534"/>
        <v/>
      </c>
      <c r="Q3136" s="32" t="str">
        <f>IF(P3136="","",COUNTIF($P$2:P3136,"該当"))</f>
        <v/>
      </c>
      <c r="R3136" s="32" t="str">
        <f t="shared" si="535"/>
        <v>4825</v>
      </c>
      <c r="S3136" s="32" t="str">
        <f t="shared" si="536"/>
        <v/>
      </c>
      <c r="T3136" s="32" t="str">
        <f>IF(S3136="","",COUNTIF($S$2:S3136,"該当"))</f>
        <v/>
      </c>
      <c r="U3136" s="32" t="str">
        <f t="shared" si="537"/>
        <v>4825</v>
      </c>
      <c r="V3136" s="32" t="str">
        <f t="shared" si="538"/>
        <v/>
      </c>
      <c r="W3136" s="32" t="str">
        <f>IF(V3136="","",COUNTIF($V$2:V3136,"該当"))</f>
        <v/>
      </c>
      <c r="X3136" s="32" t="str">
        <f t="shared" si="541"/>
        <v>4825</v>
      </c>
      <c r="Y3136" s="26">
        <v>4943</v>
      </c>
      <c r="Z3136" s="26">
        <v>4825</v>
      </c>
      <c r="AA3136" s="26" t="s">
        <v>4629</v>
      </c>
      <c r="AB3136" s="26">
        <v>29</v>
      </c>
      <c r="AC3136" s="26" t="s">
        <v>34</v>
      </c>
      <c r="AD3136" s="26" t="s">
        <v>35</v>
      </c>
      <c r="AE3136" s="26" t="s">
        <v>23</v>
      </c>
      <c r="AF3136" s="26" t="s">
        <v>24</v>
      </c>
      <c r="AG3136" s="26">
        <v>9</v>
      </c>
      <c r="AH3136" s="26" t="s">
        <v>34</v>
      </c>
      <c r="AI3136" s="26" t="s">
        <v>26</v>
      </c>
      <c r="AJ3136" s="26">
        <v>6</v>
      </c>
      <c r="AK3136" s="26" t="s">
        <v>1984</v>
      </c>
      <c r="AL3136" s="26">
        <v>9011380381</v>
      </c>
      <c r="AM3136" s="26" t="s">
        <v>4</v>
      </c>
      <c r="AN3136" s="26">
        <v>5</v>
      </c>
      <c r="AO3136" s="26">
        <v>0</v>
      </c>
      <c r="AP3136" s="26" t="s">
        <v>28</v>
      </c>
      <c r="AT3136" s="26" t="str">
        <f>MID(AA3136,MIN(FIND({0,1,2,3,4,5,6,7,8,9},AA3136&amp;"0123456789″")),LEN(AA3136))</f>
        <v>510あ4825</v>
      </c>
      <c r="AU3136" s="26" t="str">
        <f t="shared" si="539"/>
        <v>4825</v>
      </c>
    </row>
    <row r="3137" spans="9:47" x14ac:dyDescent="0.2">
      <c r="I3137" s="26">
        <v>4826</v>
      </c>
      <c r="J3137" s="32" t="str">
        <f t="shared" si="531"/>
        <v/>
      </c>
      <c r="K3137" s="32" t="str">
        <f>IF(J3137="","",COUNTIF($J$2:J3137,"該当"))</f>
        <v/>
      </c>
      <c r="L3137" s="32" t="str">
        <f t="shared" si="540"/>
        <v>4826</v>
      </c>
      <c r="M3137" s="32" t="str">
        <f t="shared" si="532"/>
        <v/>
      </c>
      <c r="N3137" s="32" t="str">
        <f>IF(M3137="","",COUNTIF($M$2:M3137,"該当"))</f>
        <v/>
      </c>
      <c r="O3137" s="32" t="str">
        <f t="shared" si="533"/>
        <v>4826</v>
      </c>
      <c r="P3137" s="32" t="str">
        <f t="shared" si="534"/>
        <v/>
      </c>
      <c r="Q3137" s="32" t="str">
        <f>IF(P3137="","",COUNTIF($P$2:P3137,"該当"))</f>
        <v/>
      </c>
      <c r="R3137" s="32" t="str">
        <f t="shared" si="535"/>
        <v>4826</v>
      </c>
      <c r="S3137" s="32" t="str">
        <f t="shared" si="536"/>
        <v/>
      </c>
      <c r="T3137" s="32" t="str">
        <f>IF(S3137="","",COUNTIF($S$2:S3137,"該当"))</f>
        <v/>
      </c>
      <c r="U3137" s="32" t="str">
        <f t="shared" si="537"/>
        <v>4826</v>
      </c>
      <c r="V3137" s="32" t="str">
        <f t="shared" si="538"/>
        <v/>
      </c>
      <c r="W3137" s="32" t="str">
        <f>IF(V3137="","",COUNTIF($V$2:V3137,"該当"))</f>
        <v/>
      </c>
      <c r="X3137" s="32" t="str">
        <f t="shared" si="541"/>
        <v>4826</v>
      </c>
      <c r="Y3137" s="26">
        <v>4944</v>
      </c>
      <c r="Z3137" s="26">
        <v>4826</v>
      </c>
      <c r="AA3137" s="26" t="s">
        <v>4786</v>
      </c>
      <c r="AB3137" s="26">
        <v>29</v>
      </c>
      <c r="AC3137" s="26" t="s">
        <v>34</v>
      </c>
      <c r="AD3137" s="26" t="s">
        <v>35</v>
      </c>
      <c r="AE3137" s="26" t="s">
        <v>23</v>
      </c>
      <c r="AF3137" s="26" t="s">
        <v>24</v>
      </c>
      <c r="AG3137" s="26">
        <v>9</v>
      </c>
      <c r="AH3137" s="26" t="s">
        <v>34</v>
      </c>
      <c r="AI3137" s="26" t="s">
        <v>26</v>
      </c>
      <c r="AJ3137" s="26">
        <v>6</v>
      </c>
      <c r="AK3137" s="26" t="s">
        <v>1984</v>
      </c>
      <c r="AL3137" s="26">
        <v>9011380381</v>
      </c>
      <c r="AM3137" s="26" t="s">
        <v>4</v>
      </c>
      <c r="AN3137" s="26">
        <v>5</v>
      </c>
      <c r="AO3137" s="26">
        <v>0</v>
      </c>
      <c r="AP3137" s="26" t="s">
        <v>28</v>
      </c>
      <c r="AT3137" s="26" t="str">
        <f>MID(AA3137,MIN(FIND({0,1,2,3,4,5,6,7,8,9},AA3137&amp;"0123456789″")),LEN(AA3137))</f>
        <v>510あ4826</v>
      </c>
      <c r="AU3137" s="26" t="str">
        <f t="shared" si="539"/>
        <v>4826</v>
      </c>
    </row>
    <row r="3138" spans="9:47" x14ac:dyDescent="0.2">
      <c r="I3138" s="26">
        <v>4827</v>
      </c>
      <c r="J3138" s="32" t="str">
        <f t="shared" ref="J3138:J3201" si="542">IF($B$2=I3138,"該当","")</f>
        <v/>
      </c>
      <c r="K3138" s="32" t="str">
        <f>IF(J3138="","",COUNTIF($J$2:J3138,"該当"))</f>
        <v/>
      </c>
      <c r="L3138" s="32" t="str">
        <f t="shared" si="540"/>
        <v>4827</v>
      </c>
      <c r="M3138" s="32" t="str">
        <f t="shared" ref="M3138:M3201" si="543">IF($B$3=I3138,"該当","")</f>
        <v/>
      </c>
      <c r="N3138" s="32" t="str">
        <f>IF(M3138="","",COUNTIF($M$2:M3138,"該当"))</f>
        <v/>
      </c>
      <c r="O3138" s="32" t="str">
        <f t="shared" si="533"/>
        <v>4827</v>
      </c>
      <c r="P3138" s="32" t="str">
        <f t="shared" si="534"/>
        <v/>
      </c>
      <c r="Q3138" s="32" t="str">
        <f>IF(P3138="","",COUNTIF($P$2:P3138,"該当"))</f>
        <v/>
      </c>
      <c r="R3138" s="32" t="str">
        <f t="shared" si="535"/>
        <v>4827</v>
      </c>
      <c r="S3138" s="32" t="str">
        <f t="shared" si="536"/>
        <v/>
      </c>
      <c r="T3138" s="32" t="str">
        <f>IF(S3138="","",COUNTIF($S$2:S3138,"該当"))</f>
        <v/>
      </c>
      <c r="U3138" s="32" t="str">
        <f t="shared" si="537"/>
        <v>4827</v>
      </c>
      <c r="V3138" s="32" t="str">
        <f t="shared" si="538"/>
        <v/>
      </c>
      <c r="W3138" s="32" t="str">
        <f>IF(V3138="","",COUNTIF($V$2:V3138,"該当"))</f>
        <v/>
      </c>
      <c r="X3138" s="32" t="str">
        <f t="shared" si="541"/>
        <v>4827</v>
      </c>
      <c r="Y3138" s="26">
        <v>4958</v>
      </c>
      <c r="Z3138" s="26">
        <v>4827</v>
      </c>
      <c r="AA3138" s="26" t="s">
        <v>4630</v>
      </c>
      <c r="AB3138" s="26">
        <v>29</v>
      </c>
      <c r="AC3138" s="26" t="s">
        <v>34</v>
      </c>
      <c r="AD3138" s="26" t="s">
        <v>35</v>
      </c>
      <c r="AE3138" s="26" t="s">
        <v>23</v>
      </c>
      <c r="AF3138" s="26" t="s">
        <v>24</v>
      </c>
      <c r="AG3138" s="26">
        <v>9</v>
      </c>
      <c r="AH3138" s="26" t="s">
        <v>34</v>
      </c>
      <c r="AI3138" s="26" t="s">
        <v>26</v>
      </c>
      <c r="AJ3138" s="26">
        <v>6</v>
      </c>
      <c r="AK3138" s="26" t="s">
        <v>1984</v>
      </c>
      <c r="AL3138" s="26">
        <v>9011380381</v>
      </c>
      <c r="AM3138" s="26" t="s">
        <v>4</v>
      </c>
      <c r="AN3138" s="26">
        <v>5</v>
      </c>
      <c r="AO3138" s="26">
        <v>0</v>
      </c>
      <c r="AP3138" s="26" t="s">
        <v>28</v>
      </c>
      <c r="AT3138" s="26" t="str">
        <f>MID(AA3138,MIN(FIND({0,1,2,3,4,5,6,7,8,9},AA3138&amp;"0123456789″")),LEN(AA3138))</f>
        <v>510あ4827</v>
      </c>
      <c r="AU3138" s="26" t="str">
        <f t="shared" si="539"/>
        <v>4827</v>
      </c>
    </row>
    <row r="3139" spans="9:47" x14ac:dyDescent="0.2">
      <c r="I3139" s="26">
        <v>4828</v>
      </c>
      <c r="J3139" s="32" t="str">
        <f t="shared" si="542"/>
        <v/>
      </c>
      <c r="K3139" s="32" t="str">
        <f>IF(J3139="","",COUNTIF($J$2:J3139,"該当"))</f>
        <v/>
      </c>
      <c r="L3139" s="32" t="str">
        <f t="shared" si="540"/>
        <v>4828</v>
      </c>
      <c r="M3139" s="32" t="str">
        <f t="shared" si="543"/>
        <v/>
      </c>
      <c r="N3139" s="32" t="str">
        <f>IF(M3139="","",COUNTIF($M$2:M3139,"該当"))</f>
        <v/>
      </c>
      <c r="O3139" s="32" t="str">
        <f t="shared" ref="O3139:O3202" si="544">I3139&amp;M3139&amp;N3139</f>
        <v>4828</v>
      </c>
      <c r="P3139" s="32" t="str">
        <f t="shared" ref="P3139:P3202" si="545">IF($B$4=I3139,"該当","")</f>
        <v/>
      </c>
      <c r="Q3139" s="32" t="str">
        <f>IF(P3139="","",COUNTIF($P$2:P3139,"該当"))</f>
        <v/>
      </c>
      <c r="R3139" s="32" t="str">
        <f t="shared" ref="R3139:R3202" si="546">I3139&amp;P3139&amp;Q3139</f>
        <v>4828</v>
      </c>
      <c r="S3139" s="32" t="str">
        <f t="shared" ref="S3139:S3202" si="547">IF($B$5=I3139,"該当","")</f>
        <v/>
      </c>
      <c r="T3139" s="32" t="str">
        <f>IF(S3139="","",COUNTIF($S$2:S3139,"該当"))</f>
        <v/>
      </c>
      <c r="U3139" s="32" t="str">
        <f t="shared" ref="U3139:U3202" si="548">I3139&amp;S3139&amp;T3139</f>
        <v>4828</v>
      </c>
      <c r="V3139" s="32" t="str">
        <f t="shared" ref="V3139:V3202" si="549">IF($B$6=I3139,"該当","")</f>
        <v/>
      </c>
      <c r="W3139" s="32" t="str">
        <f>IF(V3139="","",COUNTIF($V$2:V3139,"該当"))</f>
        <v/>
      </c>
      <c r="X3139" s="32" t="str">
        <f t="shared" si="541"/>
        <v>4828</v>
      </c>
      <c r="Y3139" s="26">
        <v>4959</v>
      </c>
      <c r="Z3139" s="26">
        <v>4828</v>
      </c>
      <c r="AA3139" s="26" t="s">
        <v>4631</v>
      </c>
      <c r="AB3139" s="26">
        <v>29</v>
      </c>
      <c r="AC3139" s="26" t="s">
        <v>34</v>
      </c>
      <c r="AD3139" s="26" t="s">
        <v>35</v>
      </c>
      <c r="AE3139" s="26" t="s">
        <v>23</v>
      </c>
      <c r="AF3139" s="26" t="s">
        <v>24</v>
      </c>
      <c r="AG3139" s="26">
        <v>9</v>
      </c>
      <c r="AH3139" s="26" t="s">
        <v>34</v>
      </c>
      <c r="AI3139" s="26" t="s">
        <v>26</v>
      </c>
      <c r="AJ3139" s="26">
        <v>6</v>
      </c>
      <c r="AK3139" s="26" t="s">
        <v>1984</v>
      </c>
      <c r="AL3139" s="26">
        <v>9011380381</v>
      </c>
      <c r="AM3139" s="26" t="s">
        <v>4</v>
      </c>
      <c r="AN3139" s="26">
        <v>5</v>
      </c>
      <c r="AO3139" s="26">
        <v>0</v>
      </c>
      <c r="AP3139" s="26" t="s">
        <v>28</v>
      </c>
      <c r="AT3139" s="26" t="str">
        <f>MID(AA3139,MIN(FIND({0,1,2,3,4,5,6,7,8,9},AA3139&amp;"0123456789″")),LEN(AA3139))</f>
        <v>510あ4828</v>
      </c>
      <c r="AU3139" s="26" t="str">
        <f t="shared" ref="AU3139:AU3202" si="550">RIGHT(AT3139,LEN(AT3139)-4)</f>
        <v>4828</v>
      </c>
    </row>
    <row r="3140" spans="9:47" x14ac:dyDescent="0.2">
      <c r="I3140" s="26">
        <v>4829</v>
      </c>
      <c r="J3140" s="32" t="str">
        <f t="shared" si="542"/>
        <v/>
      </c>
      <c r="K3140" s="32" t="str">
        <f>IF(J3140="","",COUNTIF($J$2:J3140,"該当"))</f>
        <v/>
      </c>
      <c r="L3140" s="32" t="str">
        <f t="shared" ref="L3140:L3203" si="551">I3140&amp;J3140&amp;K3140</f>
        <v>4829</v>
      </c>
      <c r="M3140" s="32" t="str">
        <f t="shared" si="543"/>
        <v/>
      </c>
      <c r="N3140" s="32" t="str">
        <f>IF(M3140="","",COUNTIF($M$2:M3140,"該当"))</f>
        <v/>
      </c>
      <c r="O3140" s="32" t="str">
        <f t="shared" si="544"/>
        <v>4829</v>
      </c>
      <c r="P3140" s="32" t="str">
        <f t="shared" si="545"/>
        <v/>
      </c>
      <c r="Q3140" s="32" t="str">
        <f>IF(P3140="","",COUNTIF($P$2:P3140,"該当"))</f>
        <v/>
      </c>
      <c r="R3140" s="32" t="str">
        <f t="shared" si="546"/>
        <v>4829</v>
      </c>
      <c r="S3140" s="32" t="str">
        <f t="shared" si="547"/>
        <v/>
      </c>
      <c r="T3140" s="32" t="str">
        <f>IF(S3140="","",COUNTIF($S$2:S3140,"該当"))</f>
        <v/>
      </c>
      <c r="U3140" s="32" t="str">
        <f t="shared" si="548"/>
        <v>4829</v>
      </c>
      <c r="V3140" s="32" t="str">
        <f t="shared" si="549"/>
        <v/>
      </c>
      <c r="W3140" s="32" t="str">
        <f>IF(V3140="","",COUNTIF($V$2:V3140,"該当"))</f>
        <v/>
      </c>
      <c r="X3140" s="32" t="str">
        <f t="shared" ref="X3140:X3203" si="552">I3140&amp;V3140&amp;W3140</f>
        <v>4829</v>
      </c>
      <c r="Y3140" s="26">
        <v>4960</v>
      </c>
      <c r="Z3140" s="26">
        <v>4829</v>
      </c>
      <c r="AA3140" s="26" t="s">
        <v>4632</v>
      </c>
      <c r="AB3140" s="26">
        <v>68</v>
      </c>
      <c r="AC3140" s="26" t="s">
        <v>34</v>
      </c>
      <c r="AD3140" s="26" t="s">
        <v>5157</v>
      </c>
      <c r="AE3140" s="26" t="s">
        <v>23</v>
      </c>
      <c r="AF3140" s="26" t="s">
        <v>4599</v>
      </c>
      <c r="AG3140" s="26">
        <v>9</v>
      </c>
      <c r="AH3140" s="26" t="s">
        <v>34</v>
      </c>
      <c r="AI3140" s="26" t="s">
        <v>26</v>
      </c>
      <c r="AJ3140" s="26">
        <v>6</v>
      </c>
      <c r="AK3140" s="26" t="s">
        <v>1984</v>
      </c>
      <c r="AL3140" s="26">
        <v>9011380381</v>
      </c>
      <c r="AM3140" s="26" t="s">
        <v>4</v>
      </c>
      <c r="AN3140" s="26">
        <v>5</v>
      </c>
      <c r="AO3140" s="26">
        <v>0</v>
      </c>
      <c r="AP3140" s="26" t="s">
        <v>28</v>
      </c>
      <c r="AT3140" s="26" t="str">
        <f>MID(AA3140,MIN(FIND({0,1,2,3,4,5,6,7,8,9},AA3140&amp;"0123456789″")),LEN(AA3140))</f>
        <v>510あ4829</v>
      </c>
      <c r="AU3140" s="26" t="str">
        <f t="shared" si="550"/>
        <v>4829</v>
      </c>
    </row>
    <row r="3141" spans="9:47" x14ac:dyDescent="0.2">
      <c r="I3141" s="26">
        <v>4830</v>
      </c>
      <c r="J3141" s="32" t="str">
        <f t="shared" si="542"/>
        <v/>
      </c>
      <c r="K3141" s="32" t="str">
        <f>IF(J3141="","",COUNTIF($J$2:J3141,"該当"))</f>
        <v/>
      </c>
      <c r="L3141" s="32" t="str">
        <f t="shared" si="551"/>
        <v>4830</v>
      </c>
      <c r="M3141" s="32" t="str">
        <f t="shared" si="543"/>
        <v/>
      </c>
      <c r="N3141" s="32" t="str">
        <f>IF(M3141="","",COUNTIF($M$2:M3141,"該当"))</f>
        <v/>
      </c>
      <c r="O3141" s="32" t="str">
        <f t="shared" si="544"/>
        <v>4830</v>
      </c>
      <c r="P3141" s="32" t="str">
        <f t="shared" si="545"/>
        <v/>
      </c>
      <c r="Q3141" s="32" t="str">
        <f>IF(P3141="","",COUNTIF($P$2:P3141,"該当"))</f>
        <v/>
      </c>
      <c r="R3141" s="32" t="str">
        <f t="shared" si="546"/>
        <v>4830</v>
      </c>
      <c r="S3141" s="32" t="str">
        <f t="shared" si="547"/>
        <v/>
      </c>
      <c r="T3141" s="32" t="str">
        <f>IF(S3141="","",COUNTIF($S$2:S3141,"該当"))</f>
        <v/>
      </c>
      <c r="U3141" s="32" t="str">
        <f t="shared" si="548"/>
        <v>4830</v>
      </c>
      <c r="V3141" s="32" t="str">
        <f t="shared" si="549"/>
        <v/>
      </c>
      <c r="W3141" s="32" t="str">
        <f>IF(V3141="","",COUNTIF($V$2:V3141,"該当"))</f>
        <v/>
      </c>
      <c r="X3141" s="32" t="str">
        <f t="shared" si="552"/>
        <v>4830</v>
      </c>
      <c r="Y3141" s="26">
        <v>4961</v>
      </c>
      <c r="Z3141" s="26">
        <v>4830</v>
      </c>
      <c r="AA3141" s="26" t="s">
        <v>4633</v>
      </c>
      <c r="AB3141" s="26">
        <v>68</v>
      </c>
      <c r="AC3141" s="26" t="s">
        <v>34</v>
      </c>
      <c r="AD3141" s="26" t="s">
        <v>5157</v>
      </c>
      <c r="AE3141" s="26" t="s">
        <v>23</v>
      </c>
      <c r="AF3141" s="26" t="s">
        <v>4599</v>
      </c>
      <c r="AG3141" s="26">
        <v>9</v>
      </c>
      <c r="AH3141" s="26" t="s">
        <v>34</v>
      </c>
      <c r="AI3141" s="26" t="s">
        <v>26</v>
      </c>
      <c r="AJ3141" s="26">
        <v>6</v>
      </c>
      <c r="AK3141" s="26" t="s">
        <v>1984</v>
      </c>
      <c r="AL3141" s="26">
        <v>9011380381</v>
      </c>
      <c r="AM3141" s="26" t="s">
        <v>4</v>
      </c>
      <c r="AN3141" s="26">
        <v>5</v>
      </c>
      <c r="AO3141" s="26">
        <v>0</v>
      </c>
      <c r="AP3141" s="26" t="s">
        <v>28</v>
      </c>
      <c r="AT3141" s="26" t="str">
        <f>MID(AA3141,MIN(FIND({0,1,2,3,4,5,6,7,8,9},AA3141&amp;"0123456789″")),LEN(AA3141))</f>
        <v>510あ4830</v>
      </c>
      <c r="AU3141" s="26" t="str">
        <f t="shared" si="550"/>
        <v>4830</v>
      </c>
    </row>
    <row r="3142" spans="9:47" x14ac:dyDescent="0.2">
      <c r="I3142" s="26">
        <v>4831</v>
      </c>
      <c r="J3142" s="32" t="str">
        <f t="shared" si="542"/>
        <v/>
      </c>
      <c r="K3142" s="32" t="str">
        <f>IF(J3142="","",COUNTIF($J$2:J3142,"該当"))</f>
        <v/>
      </c>
      <c r="L3142" s="32" t="str">
        <f t="shared" si="551"/>
        <v>4831</v>
      </c>
      <c r="M3142" s="32" t="str">
        <f t="shared" si="543"/>
        <v/>
      </c>
      <c r="N3142" s="32" t="str">
        <f>IF(M3142="","",COUNTIF($M$2:M3142,"該当"))</f>
        <v/>
      </c>
      <c r="O3142" s="32" t="str">
        <f t="shared" si="544"/>
        <v>4831</v>
      </c>
      <c r="P3142" s="32" t="str">
        <f t="shared" si="545"/>
        <v/>
      </c>
      <c r="Q3142" s="32" t="str">
        <f>IF(P3142="","",COUNTIF($P$2:P3142,"該当"))</f>
        <v/>
      </c>
      <c r="R3142" s="32" t="str">
        <f t="shared" si="546"/>
        <v>4831</v>
      </c>
      <c r="S3142" s="32" t="str">
        <f t="shared" si="547"/>
        <v/>
      </c>
      <c r="T3142" s="32" t="str">
        <f>IF(S3142="","",COUNTIF($S$2:S3142,"該当"))</f>
        <v/>
      </c>
      <c r="U3142" s="32" t="str">
        <f t="shared" si="548"/>
        <v>4831</v>
      </c>
      <c r="V3142" s="32" t="str">
        <f t="shared" si="549"/>
        <v/>
      </c>
      <c r="W3142" s="32" t="str">
        <f>IF(V3142="","",COUNTIF($V$2:V3142,"該当"))</f>
        <v/>
      </c>
      <c r="X3142" s="32" t="str">
        <f t="shared" si="552"/>
        <v>4831</v>
      </c>
      <c r="Y3142" s="26">
        <v>4962</v>
      </c>
      <c r="Z3142" s="26">
        <v>4831</v>
      </c>
      <c r="AA3142" s="26" t="s">
        <v>4634</v>
      </c>
      <c r="AB3142" s="26">
        <v>68</v>
      </c>
      <c r="AC3142" s="26" t="s">
        <v>34</v>
      </c>
      <c r="AD3142" s="26" t="s">
        <v>5157</v>
      </c>
      <c r="AE3142" s="26" t="s">
        <v>23</v>
      </c>
      <c r="AF3142" s="26" t="s">
        <v>4599</v>
      </c>
      <c r="AG3142" s="26">
        <v>9</v>
      </c>
      <c r="AH3142" s="26" t="s">
        <v>34</v>
      </c>
      <c r="AI3142" s="26" t="s">
        <v>26</v>
      </c>
      <c r="AJ3142" s="26">
        <v>6</v>
      </c>
      <c r="AK3142" s="26" t="s">
        <v>1984</v>
      </c>
      <c r="AL3142" s="26">
        <v>9011380381</v>
      </c>
      <c r="AM3142" s="26" t="s">
        <v>4</v>
      </c>
      <c r="AN3142" s="26">
        <v>5</v>
      </c>
      <c r="AO3142" s="26">
        <v>0</v>
      </c>
      <c r="AP3142" s="26" t="s">
        <v>28</v>
      </c>
      <c r="AT3142" s="26" t="str">
        <f>MID(AA3142,MIN(FIND({0,1,2,3,4,5,6,7,8,9},AA3142&amp;"0123456789″")),LEN(AA3142))</f>
        <v>510あ4831</v>
      </c>
      <c r="AU3142" s="26" t="str">
        <f t="shared" si="550"/>
        <v>4831</v>
      </c>
    </row>
    <row r="3143" spans="9:47" x14ac:dyDescent="0.2">
      <c r="I3143" s="26">
        <v>4832</v>
      </c>
      <c r="J3143" s="32" t="str">
        <f t="shared" si="542"/>
        <v/>
      </c>
      <c r="K3143" s="32" t="str">
        <f>IF(J3143="","",COUNTIF($J$2:J3143,"該当"))</f>
        <v/>
      </c>
      <c r="L3143" s="32" t="str">
        <f t="shared" si="551"/>
        <v>4832</v>
      </c>
      <c r="M3143" s="32" t="str">
        <f t="shared" si="543"/>
        <v/>
      </c>
      <c r="N3143" s="32" t="str">
        <f>IF(M3143="","",COUNTIF($M$2:M3143,"該当"))</f>
        <v/>
      </c>
      <c r="O3143" s="32" t="str">
        <f t="shared" si="544"/>
        <v>4832</v>
      </c>
      <c r="P3143" s="32" t="str">
        <f t="shared" si="545"/>
        <v/>
      </c>
      <c r="Q3143" s="32" t="str">
        <f>IF(P3143="","",COUNTIF($P$2:P3143,"該当"))</f>
        <v/>
      </c>
      <c r="R3143" s="32" t="str">
        <f t="shared" si="546"/>
        <v>4832</v>
      </c>
      <c r="S3143" s="32" t="str">
        <f t="shared" si="547"/>
        <v/>
      </c>
      <c r="T3143" s="32" t="str">
        <f>IF(S3143="","",COUNTIF($S$2:S3143,"該当"))</f>
        <v/>
      </c>
      <c r="U3143" s="32" t="str">
        <f t="shared" si="548"/>
        <v>4832</v>
      </c>
      <c r="V3143" s="32" t="str">
        <f t="shared" si="549"/>
        <v/>
      </c>
      <c r="W3143" s="32" t="str">
        <f>IF(V3143="","",COUNTIF($V$2:V3143,"該当"))</f>
        <v/>
      </c>
      <c r="X3143" s="32" t="str">
        <f t="shared" si="552"/>
        <v>4832</v>
      </c>
      <c r="Y3143" s="26">
        <v>4945</v>
      </c>
      <c r="Z3143" s="26">
        <v>4832</v>
      </c>
      <c r="AA3143" s="26" t="s">
        <v>4787</v>
      </c>
      <c r="AB3143" s="26">
        <v>29</v>
      </c>
      <c r="AC3143" s="26" t="s">
        <v>34</v>
      </c>
      <c r="AD3143" s="26" t="s">
        <v>35</v>
      </c>
      <c r="AE3143" s="26" t="s">
        <v>23</v>
      </c>
      <c r="AF3143" s="26" t="s">
        <v>24</v>
      </c>
      <c r="AG3143" s="26">
        <v>9</v>
      </c>
      <c r="AH3143" s="26" t="s">
        <v>34</v>
      </c>
      <c r="AI3143" s="26" t="s">
        <v>26</v>
      </c>
      <c r="AJ3143" s="26">
        <v>6</v>
      </c>
      <c r="AK3143" s="26" t="s">
        <v>1984</v>
      </c>
      <c r="AL3143" s="26">
        <v>9011380382</v>
      </c>
      <c r="AM3143" s="26" t="s">
        <v>4</v>
      </c>
      <c r="AN3143" s="26">
        <v>5</v>
      </c>
      <c r="AO3143" s="26">
        <v>0</v>
      </c>
      <c r="AP3143" s="26" t="s">
        <v>28</v>
      </c>
      <c r="AT3143" s="26" t="str">
        <f>MID(AA3143,MIN(FIND({0,1,2,3,4,5,6,7,8,9},AA3143&amp;"0123456789″")),LEN(AA3143))</f>
        <v>510あ4832</v>
      </c>
      <c r="AU3143" s="26" t="str">
        <f t="shared" si="550"/>
        <v>4832</v>
      </c>
    </row>
    <row r="3144" spans="9:47" x14ac:dyDescent="0.2">
      <c r="I3144" s="26">
        <v>4833</v>
      </c>
      <c r="J3144" s="32" t="str">
        <f t="shared" si="542"/>
        <v/>
      </c>
      <c r="K3144" s="32" t="str">
        <f>IF(J3144="","",COUNTIF($J$2:J3144,"該当"))</f>
        <v/>
      </c>
      <c r="L3144" s="32" t="str">
        <f t="shared" si="551"/>
        <v>4833</v>
      </c>
      <c r="M3144" s="32" t="str">
        <f t="shared" si="543"/>
        <v/>
      </c>
      <c r="N3144" s="32" t="str">
        <f>IF(M3144="","",COUNTIF($M$2:M3144,"該当"))</f>
        <v/>
      </c>
      <c r="O3144" s="32" t="str">
        <f t="shared" si="544"/>
        <v>4833</v>
      </c>
      <c r="P3144" s="32" t="str">
        <f t="shared" si="545"/>
        <v/>
      </c>
      <c r="Q3144" s="32" t="str">
        <f>IF(P3144="","",COUNTIF($P$2:P3144,"該当"))</f>
        <v/>
      </c>
      <c r="R3144" s="32" t="str">
        <f t="shared" si="546"/>
        <v>4833</v>
      </c>
      <c r="S3144" s="32" t="str">
        <f t="shared" si="547"/>
        <v/>
      </c>
      <c r="T3144" s="32" t="str">
        <f>IF(S3144="","",COUNTIF($S$2:S3144,"該当"))</f>
        <v/>
      </c>
      <c r="U3144" s="32" t="str">
        <f t="shared" si="548"/>
        <v>4833</v>
      </c>
      <c r="V3144" s="32" t="str">
        <f t="shared" si="549"/>
        <v/>
      </c>
      <c r="W3144" s="32" t="str">
        <f>IF(V3144="","",COUNTIF($V$2:V3144,"該当"))</f>
        <v/>
      </c>
      <c r="X3144" s="32" t="str">
        <f t="shared" si="552"/>
        <v>4833</v>
      </c>
      <c r="Y3144" s="26">
        <v>4946</v>
      </c>
      <c r="Z3144" s="26">
        <v>4833</v>
      </c>
      <c r="AA3144" s="26" t="s">
        <v>4788</v>
      </c>
      <c r="AB3144" s="26">
        <v>29</v>
      </c>
      <c r="AC3144" s="26" t="s">
        <v>34</v>
      </c>
      <c r="AD3144" s="26" t="s">
        <v>35</v>
      </c>
      <c r="AE3144" s="26" t="s">
        <v>23</v>
      </c>
      <c r="AF3144" s="26" t="s">
        <v>24</v>
      </c>
      <c r="AG3144" s="26">
        <v>9</v>
      </c>
      <c r="AH3144" s="26" t="s">
        <v>34</v>
      </c>
      <c r="AI3144" s="26" t="s">
        <v>26</v>
      </c>
      <c r="AJ3144" s="26">
        <v>6</v>
      </c>
      <c r="AK3144" s="26" t="s">
        <v>1984</v>
      </c>
      <c r="AL3144" s="26">
        <v>9011380382</v>
      </c>
      <c r="AM3144" s="26" t="s">
        <v>4</v>
      </c>
      <c r="AN3144" s="26">
        <v>5</v>
      </c>
      <c r="AO3144" s="26">
        <v>0</v>
      </c>
      <c r="AP3144" s="26" t="s">
        <v>28</v>
      </c>
      <c r="AT3144" s="26" t="str">
        <f>MID(AA3144,MIN(FIND({0,1,2,3,4,5,6,7,8,9},AA3144&amp;"0123456789″")),LEN(AA3144))</f>
        <v>510あ4833</v>
      </c>
      <c r="AU3144" s="26" t="str">
        <f t="shared" si="550"/>
        <v>4833</v>
      </c>
    </row>
    <row r="3145" spans="9:47" x14ac:dyDescent="0.2">
      <c r="I3145" s="26">
        <v>4834</v>
      </c>
      <c r="J3145" s="32" t="str">
        <f t="shared" si="542"/>
        <v/>
      </c>
      <c r="K3145" s="32" t="str">
        <f>IF(J3145="","",COUNTIF($J$2:J3145,"該当"))</f>
        <v/>
      </c>
      <c r="L3145" s="32" t="str">
        <f t="shared" si="551"/>
        <v>4834</v>
      </c>
      <c r="M3145" s="32" t="str">
        <f t="shared" si="543"/>
        <v/>
      </c>
      <c r="N3145" s="32" t="str">
        <f>IF(M3145="","",COUNTIF($M$2:M3145,"該当"))</f>
        <v/>
      </c>
      <c r="O3145" s="32" t="str">
        <f t="shared" si="544"/>
        <v>4834</v>
      </c>
      <c r="P3145" s="32" t="str">
        <f t="shared" si="545"/>
        <v/>
      </c>
      <c r="Q3145" s="32" t="str">
        <f>IF(P3145="","",COUNTIF($P$2:P3145,"該当"))</f>
        <v/>
      </c>
      <c r="R3145" s="32" t="str">
        <f t="shared" si="546"/>
        <v>4834</v>
      </c>
      <c r="S3145" s="32" t="str">
        <f t="shared" si="547"/>
        <v/>
      </c>
      <c r="T3145" s="32" t="str">
        <f>IF(S3145="","",COUNTIF($S$2:S3145,"該当"))</f>
        <v/>
      </c>
      <c r="U3145" s="32" t="str">
        <f t="shared" si="548"/>
        <v>4834</v>
      </c>
      <c r="V3145" s="32" t="str">
        <f t="shared" si="549"/>
        <v/>
      </c>
      <c r="W3145" s="32" t="str">
        <f>IF(V3145="","",COUNTIF($V$2:V3145,"該当"))</f>
        <v/>
      </c>
      <c r="X3145" s="32" t="str">
        <f t="shared" si="552"/>
        <v>4834</v>
      </c>
      <c r="Y3145" s="26">
        <v>4963</v>
      </c>
      <c r="Z3145" s="26">
        <v>4834</v>
      </c>
      <c r="AA3145" s="26" t="s">
        <v>4635</v>
      </c>
      <c r="AB3145" s="26">
        <v>29</v>
      </c>
      <c r="AC3145" s="26" t="s">
        <v>34</v>
      </c>
      <c r="AD3145" s="26" t="s">
        <v>35</v>
      </c>
      <c r="AE3145" s="26" t="s">
        <v>23</v>
      </c>
      <c r="AF3145" s="26" t="s">
        <v>24</v>
      </c>
      <c r="AG3145" s="26">
        <v>9</v>
      </c>
      <c r="AH3145" s="26" t="s">
        <v>34</v>
      </c>
      <c r="AI3145" s="26" t="s">
        <v>26</v>
      </c>
      <c r="AJ3145" s="26">
        <v>6</v>
      </c>
      <c r="AK3145" s="26" t="s">
        <v>1984</v>
      </c>
      <c r="AL3145" s="26">
        <v>9011380382</v>
      </c>
      <c r="AM3145" s="26" t="s">
        <v>4</v>
      </c>
      <c r="AN3145" s="26">
        <v>5</v>
      </c>
      <c r="AO3145" s="26">
        <v>0</v>
      </c>
      <c r="AP3145" s="26" t="s">
        <v>28</v>
      </c>
      <c r="AT3145" s="26" t="str">
        <f>MID(AA3145,MIN(FIND({0,1,2,3,4,5,6,7,8,9},AA3145&amp;"0123456789″")),LEN(AA3145))</f>
        <v>510あ4834</v>
      </c>
      <c r="AU3145" s="26" t="str">
        <f t="shared" si="550"/>
        <v>4834</v>
      </c>
    </row>
    <row r="3146" spans="9:47" x14ac:dyDescent="0.2">
      <c r="I3146" s="26">
        <v>4835</v>
      </c>
      <c r="J3146" s="32" t="str">
        <f t="shared" si="542"/>
        <v/>
      </c>
      <c r="K3146" s="32" t="str">
        <f>IF(J3146="","",COUNTIF($J$2:J3146,"該当"))</f>
        <v/>
      </c>
      <c r="L3146" s="32" t="str">
        <f t="shared" si="551"/>
        <v>4835</v>
      </c>
      <c r="M3146" s="32" t="str">
        <f t="shared" si="543"/>
        <v/>
      </c>
      <c r="N3146" s="32" t="str">
        <f>IF(M3146="","",COUNTIF($M$2:M3146,"該当"))</f>
        <v/>
      </c>
      <c r="O3146" s="32" t="str">
        <f t="shared" si="544"/>
        <v>4835</v>
      </c>
      <c r="P3146" s="32" t="str">
        <f t="shared" si="545"/>
        <v/>
      </c>
      <c r="Q3146" s="32" t="str">
        <f>IF(P3146="","",COUNTIF($P$2:P3146,"該当"))</f>
        <v/>
      </c>
      <c r="R3146" s="32" t="str">
        <f t="shared" si="546"/>
        <v>4835</v>
      </c>
      <c r="S3146" s="32" t="str">
        <f t="shared" si="547"/>
        <v/>
      </c>
      <c r="T3146" s="32" t="str">
        <f>IF(S3146="","",COUNTIF($S$2:S3146,"該当"))</f>
        <v/>
      </c>
      <c r="U3146" s="32" t="str">
        <f t="shared" si="548"/>
        <v>4835</v>
      </c>
      <c r="V3146" s="32" t="str">
        <f t="shared" si="549"/>
        <v/>
      </c>
      <c r="W3146" s="32" t="str">
        <f>IF(V3146="","",COUNTIF($V$2:V3146,"該当"))</f>
        <v/>
      </c>
      <c r="X3146" s="32" t="str">
        <f t="shared" si="552"/>
        <v>4835</v>
      </c>
      <c r="Y3146" s="26">
        <v>4964</v>
      </c>
      <c r="Z3146" s="26">
        <v>4835</v>
      </c>
      <c r="AA3146" s="26" t="s">
        <v>4636</v>
      </c>
      <c r="AB3146" s="26">
        <v>29</v>
      </c>
      <c r="AC3146" s="26" t="s">
        <v>34</v>
      </c>
      <c r="AD3146" s="26" t="s">
        <v>35</v>
      </c>
      <c r="AE3146" s="26" t="s">
        <v>23</v>
      </c>
      <c r="AF3146" s="26" t="s">
        <v>24</v>
      </c>
      <c r="AG3146" s="26">
        <v>9</v>
      </c>
      <c r="AH3146" s="26" t="s">
        <v>34</v>
      </c>
      <c r="AI3146" s="26" t="s">
        <v>26</v>
      </c>
      <c r="AJ3146" s="26">
        <v>6</v>
      </c>
      <c r="AK3146" s="26" t="s">
        <v>1984</v>
      </c>
      <c r="AL3146" s="26">
        <v>9011380382</v>
      </c>
      <c r="AM3146" s="26" t="s">
        <v>4</v>
      </c>
      <c r="AN3146" s="26">
        <v>5</v>
      </c>
      <c r="AO3146" s="26">
        <v>0</v>
      </c>
      <c r="AP3146" s="26" t="s">
        <v>28</v>
      </c>
      <c r="AT3146" s="26" t="str">
        <f>MID(AA3146,MIN(FIND({0,1,2,3,4,5,6,7,8,9},AA3146&amp;"0123456789″")),LEN(AA3146))</f>
        <v>510あ4835</v>
      </c>
      <c r="AU3146" s="26" t="str">
        <f t="shared" si="550"/>
        <v>4835</v>
      </c>
    </row>
    <row r="3147" spans="9:47" x14ac:dyDescent="0.2">
      <c r="I3147" s="26">
        <v>4836</v>
      </c>
      <c r="J3147" s="32" t="str">
        <f t="shared" si="542"/>
        <v/>
      </c>
      <c r="K3147" s="32" t="str">
        <f>IF(J3147="","",COUNTIF($J$2:J3147,"該当"))</f>
        <v/>
      </c>
      <c r="L3147" s="32" t="str">
        <f t="shared" si="551"/>
        <v>4836</v>
      </c>
      <c r="M3147" s="32" t="str">
        <f t="shared" si="543"/>
        <v/>
      </c>
      <c r="N3147" s="32" t="str">
        <f>IF(M3147="","",COUNTIF($M$2:M3147,"該当"))</f>
        <v/>
      </c>
      <c r="O3147" s="32" t="str">
        <f t="shared" si="544"/>
        <v>4836</v>
      </c>
      <c r="P3147" s="32" t="str">
        <f t="shared" si="545"/>
        <v/>
      </c>
      <c r="Q3147" s="32" t="str">
        <f>IF(P3147="","",COUNTIF($P$2:P3147,"該当"))</f>
        <v/>
      </c>
      <c r="R3147" s="32" t="str">
        <f t="shared" si="546"/>
        <v>4836</v>
      </c>
      <c r="S3147" s="32" t="str">
        <f t="shared" si="547"/>
        <v/>
      </c>
      <c r="T3147" s="32" t="str">
        <f>IF(S3147="","",COUNTIF($S$2:S3147,"該当"))</f>
        <v/>
      </c>
      <c r="U3147" s="32" t="str">
        <f t="shared" si="548"/>
        <v>4836</v>
      </c>
      <c r="V3147" s="32" t="str">
        <f t="shared" si="549"/>
        <v/>
      </c>
      <c r="W3147" s="32" t="str">
        <f>IF(V3147="","",COUNTIF($V$2:V3147,"該当"))</f>
        <v/>
      </c>
      <c r="X3147" s="32" t="str">
        <f t="shared" si="552"/>
        <v>4836</v>
      </c>
      <c r="Y3147" s="26">
        <v>4965</v>
      </c>
      <c r="Z3147" s="26">
        <v>4836</v>
      </c>
      <c r="AA3147" s="26" t="s">
        <v>4637</v>
      </c>
      <c r="AB3147" s="26">
        <v>68</v>
      </c>
      <c r="AC3147" s="26" t="s">
        <v>34</v>
      </c>
      <c r="AD3147" s="26" t="s">
        <v>5157</v>
      </c>
      <c r="AE3147" s="26" t="s">
        <v>23</v>
      </c>
      <c r="AF3147" s="26" t="s">
        <v>4599</v>
      </c>
      <c r="AG3147" s="26">
        <v>9</v>
      </c>
      <c r="AH3147" s="26" t="s">
        <v>34</v>
      </c>
      <c r="AI3147" s="26" t="s">
        <v>26</v>
      </c>
      <c r="AJ3147" s="26">
        <v>6</v>
      </c>
      <c r="AK3147" s="26" t="s">
        <v>1984</v>
      </c>
      <c r="AL3147" s="26">
        <v>9011380382</v>
      </c>
      <c r="AM3147" s="26" t="s">
        <v>4</v>
      </c>
      <c r="AN3147" s="26">
        <v>5</v>
      </c>
      <c r="AO3147" s="26">
        <v>0</v>
      </c>
      <c r="AP3147" s="26" t="s">
        <v>28</v>
      </c>
      <c r="AT3147" s="26" t="str">
        <f>MID(AA3147,MIN(FIND({0,1,2,3,4,5,6,7,8,9},AA3147&amp;"0123456789″")),LEN(AA3147))</f>
        <v>510あ4836</v>
      </c>
      <c r="AU3147" s="26" t="str">
        <f t="shared" si="550"/>
        <v>4836</v>
      </c>
    </row>
    <row r="3148" spans="9:47" x14ac:dyDescent="0.2">
      <c r="I3148" s="26">
        <v>4837</v>
      </c>
      <c r="J3148" s="32" t="str">
        <f t="shared" si="542"/>
        <v/>
      </c>
      <c r="K3148" s="32" t="str">
        <f>IF(J3148="","",COUNTIF($J$2:J3148,"該当"))</f>
        <v/>
      </c>
      <c r="L3148" s="32" t="str">
        <f t="shared" si="551"/>
        <v>4837</v>
      </c>
      <c r="M3148" s="32" t="str">
        <f t="shared" si="543"/>
        <v/>
      </c>
      <c r="N3148" s="32" t="str">
        <f>IF(M3148="","",COUNTIF($M$2:M3148,"該当"))</f>
        <v/>
      </c>
      <c r="O3148" s="32" t="str">
        <f t="shared" si="544"/>
        <v>4837</v>
      </c>
      <c r="P3148" s="32" t="str">
        <f t="shared" si="545"/>
        <v/>
      </c>
      <c r="Q3148" s="32" t="str">
        <f>IF(P3148="","",COUNTIF($P$2:P3148,"該当"))</f>
        <v/>
      </c>
      <c r="R3148" s="32" t="str">
        <f t="shared" si="546"/>
        <v>4837</v>
      </c>
      <c r="S3148" s="32" t="str">
        <f t="shared" si="547"/>
        <v/>
      </c>
      <c r="T3148" s="32" t="str">
        <f>IF(S3148="","",COUNTIF($S$2:S3148,"該当"))</f>
        <v/>
      </c>
      <c r="U3148" s="32" t="str">
        <f t="shared" si="548"/>
        <v>4837</v>
      </c>
      <c r="V3148" s="32" t="str">
        <f t="shared" si="549"/>
        <v/>
      </c>
      <c r="W3148" s="32" t="str">
        <f>IF(V3148="","",COUNTIF($V$2:V3148,"該当"))</f>
        <v/>
      </c>
      <c r="X3148" s="32" t="str">
        <f t="shared" si="552"/>
        <v>4837</v>
      </c>
      <c r="Y3148" s="26">
        <v>4966</v>
      </c>
      <c r="Z3148" s="26">
        <v>4837</v>
      </c>
      <c r="AA3148" s="26" t="s">
        <v>4638</v>
      </c>
      <c r="AB3148" s="26">
        <v>29</v>
      </c>
      <c r="AC3148" s="26" t="s">
        <v>34</v>
      </c>
      <c r="AD3148" s="26" t="s">
        <v>35</v>
      </c>
      <c r="AE3148" s="26" t="s">
        <v>23</v>
      </c>
      <c r="AF3148" s="26" t="s">
        <v>24</v>
      </c>
      <c r="AG3148" s="26">
        <v>9</v>
      </c>
      <c r="AH3148" s="26" t="s">
        <v>34</v>
      </c>
      <c r="AI3148" s="26" t="s">
        <v>26</v>
      </c>
      <c r="AJ3148" s="26">
        <v>6</v>
      </c>
      <c r="AK3148" s="26" t="s">
        <v>1984</v>
      </c>
      <c r="AL3148" s="26">
        <v>9011380382</v>
      </c>
      <c r="AM3148" s="26" t="s">
        <v>4</v>
      </c>
      <c r="AN3148" s="26">
        <v>5</v>
      </c>
      <c r="AO3148" s="26">
        <v>0</v>
      </c>
      <c r="AP3148" s="26" t="s">
        <v>28</v>
      </c>
      <c r="AT3148" s="26" t="str">
        <f>MID(AA3148,MIN(FIND({0,1,2,3,4,5,6,7,8,9},AA3148&amp;"0123456789″")),LEN(AA3148))</f>
        <v>510あ4837</v>
      </c>
      <c r="AU3148" s="26" t="str">
        <f t="shared" si="550"/>
        <v>4837</v>
      </c>
    </row>
    <row r="3149" spans="9:47" x14ac:dyDescent="0.2">
      <c r="I3149" s="26">
        <v>4838</v>
      </c>
      <c r="J3149" s="32" t="str">
        <f t="shared" si="542"/>
        <v/>
      </c>
      <c r="K3149" s="32" t="str">
        <f>IF(J3149="","",COUNTIF($J$2:J3149,"該当"))</f>
        <v/>
      </c>
      <c r="L3149" s="32" t="str">
        <f t="shared" si="551"/>
        <v>4838</v>
      </c>
      <c r="M3149" s="32" t="str">
        <f t="shared" si="543"/>
        <v/>
      </c>
      <c r="N3149" s="32" t="str">
        <f>IF(M3149="","",COUNTIF($M$2:M3149,"該当"))</f>
        <v/>
      </c>
      <c r="O3149" s="32" t="str">
        <f t="shared" si="544"/>
        <v>4838</v>
      </c>
      <c r="P3149" s="32" t="str">
        <f t="shared" si="545"/>
        <v/>
      </c>
      <c r="Q3149" s="32" t="str">
        <f>IF(P3149="","",COUNTIF($P$2:P3149,"該当"))</f>
        <v/>
      </c>
      <c r="R3149" s="32" t="str">
        <f t="shared" si="546"/>
        <v>4838</v>
      </c>
      <c r="S3149" s="32" t="str">
        <f t="shared" si="547"/>
        <v/>
      </c>
      <c r="T3149" s="32" t="str">
        <f>IF(S3149="","",COUNTIF($S$2:S3149,"該当"))</f>
        <v/>
      </c>
      <c r="U3149" s="32" t="str">
        <f t="shared" si="548"/>
        <v>4838</v>
      </c>
      <c r="V3149" s="32" t="str">
        <f t="shared" si="549"/>
        <v/>
      </c>
      <c r="W3149" s="32" t="str">
        <f>IF(V3149="","",COUNTIF($V$2:V3149,"該当"))</f>
        <v/>
      </c>
      <c r="X3149" s="32" t="str">
        <f t="shared" si="552"/>
        <v>4838</v>
      </c>
      <c r="Y3149" s="26">
        <v>4947</v>
      </c>
      <c r="Z3149" s="26">
        <v>4838</v>
      </c>
      <c r="AA3149" s="26" t="s">
        <v>4789</v>
      </c>
      <c r="AB3149" s="26">
        <v>68</v>
      </c>
      <c r="AC3149" s="26" t="s">
        <v>34</v>
      </c>
      <c r="AD3149" s="26" t="s">
        <v>5157</v>
      </c>
      <c r="AE3149" s="26" t="s">
        <v>23</v>
      </c>
      <c r="AF3149" s="26" t="s">
        <v>4599</v>
      </c>
      <c r="AG3149" s="26">
        <v>9</v>
      </c>
      <c r="AH3149" s="26" t="s">
        <v>34</v>
      </c>
      <c r="AI3149" s="26" t="s">
        <v>26</v>
      </c>
      <c r="AJ3149" s="26">
        <v>6</v>
      </c>
      <c r="AK3149" s="26" t="s">
        <v>1984</v>
      </c>
      <c r="AL3149" s="26">
        <v>9011380383</v>
      </c>
      <c r="AM3149" s="26" t="s">
        <v>4</v>
      </c>
      <c r="AN3149" s="26">
        <v>5</v>
      </c>
      <c r="AO3149" s="26">
        <v>0</v>
      </c>
      <c r="AP3149" s="26" t="s">
        <v>28</v>
      </c>
      <c r="AT3149" s="26" t="str">
        <f>MID(AA3149,MIN(FIND({0,1,2,3,4,5,6,7,8,9},AA3149&amp;"0123456789″")),LEN(AA3149))</f>
        <v>510あ4838</v>
      </c>
      <c r="AU3149" s="26" t="str">
        <f t="shared" si="550"/>
        <v>4838</v>
      </c>
    </row>
    <row r="3150" spans="9:47" x14ac:dyDescent="0.2">
      <c r="I3150" s="26">
        <v>4839</v>
      </c>
      <c r="J3150" s="32" t="str">
        <f t="shared" si="542"/>
        <v/>
      </c>
      <c r="K3150" s="32" t="str">
        <f>IF(J3150="","",COUNTIF($J$2:J3150,"該当"))</f>
        <v/>
      </c>
      <c r="L3150" s="32" t="str">
        <f t="shared" si="551"/>
        <v>4839</v>
      </c>
      <c r="M3150" s="32" t="str">
        <f t="shared" si="543"/>
        <v/>
      </c>
      <c r="N3150" s="32" t="str">
        <f>IF(M3150="","",COUNTIF($M$2:M3150,"該当"))</f>
        <v/>
      </c>
      <c r="O3150" s="32" t="str">
        <f t="shared" si="544"/>
        <v>4839</v>
      </c>
      <c r="P3150" s="32" t="str">
        <f t="shared" si="545"/>
        <v/>
      </c>
      <c r="Q3150" s="32" t="str">
        <f>IF(P3150="","",COUNTIF($P$2:P3150,"該当"))</f>
        <v/>
      </c>
      <c r="R3150" s="32" t="str">
        <f t="shared" si="546"/>
        <v>4839</v>
      </c>
      <c r="S3150" s="32" t="str">
        <f t="shared" si="547"/>
        <v/>
      </c>
      <c r="T3150" s="32" t="str">
        <f>IF(S3150="","",COUNTIF($S$2:S3150,"該当"))</f>
        <v/>
      </c>
      <c r="U3150" s="32" t="str">
        <f t="shared" si="548"/>
        <v>4839</v>
      </c>
      <c r="V3150" s="32" t="str">
        <f t="shared" si="549"/>
        <v/>
      </c>
      <c r="W3150" s="32" t="str">
        <f>IF(V3150="","",COUNTIF($V$2:V3150,"該当"))</f>
        <v/>
      </c>
      <c r="X3150" s="32" t="str">
        <f t="shared" si="552"/>
        <v>4839</v>
      </c>
      <c r="Y3150" s="26">
        <v>4948</v>
      </c>
      <c r="Z3150" s="26">
        <v>4839</v>
      </c>
      <c r="AA3150" s="26" t="s">
        <v>4790</v>
      </c>
      <c r="AB3150" s="26">
        <v>29</v>
      </c>
      <c r="AC3150" s="26" t="s">
        <v>34</v>
      </c>
      <c r="AD3150" s="26" t="s">
        <v>35</v>
      </c>
      <c r="AE3150" s="26" t="s">
        <v>23</v>
      </c>
      <c r="AF3150" s="26" t="s">
        <v>24</v>
      </c>
      <c r="AG3150" s="26">
        <v>9</v>
      </c>
      <c r="AH3150" s="26" t="s">
        <v>34</v>
      </c>
      <c r="AI3150" s="26" t="s">
        <v>26</v>
      </c>
      <c r="AJ3150" s="26">
        <v>6</v>
      </c>
      <c r="AK3150" s="26" t="s">
        <v>1984</v>
      </c>
      <c r="AL3150" s="26">
        <v>9011380383</v>
      </c>
      <c r="AM3150" s="26" t="s">
        <v>4</v>
      </c>
      <c r="AN3150" s="26">
        <v>5</v>
      </c>
      <c r="AO3150" s="26">
        <v>0</v>
      </c>
      <c r="AP3150" s="26" t="s">
        <v>28</v>
      </c>
      <c r="AT3150" s="26" t="str">
        <f>MID(AA3150,MIN(FIND({0,1,2,3,4,5,6,7,8,9},AA3150&amp;"0123456789″")),LEN(AA3150))</f>
        <v>510あ4839</v>
      </c>
      <c r="AU3150" s="26" t="str">
        <f t="shared" si="550"/>
        <v>4839</v>
      </c>
    </row>
    <row r="3151" spans="9:47" x14ac:dyDescent="0.2">
      <c r="I3151" s="26">
        <v>4840</v>
      </c>
      <c r="J3151" s="32" t="str">
        <f t="shared" si="542"/>
        <v/>
      </c>
      <c r="K3151" s="32" t="str">
        <f>IF(J3151="","",COUNTIF($J$2:J3151,"該当"))</f>
        <v/>
      </c>
      <c r="L3151" s="32" t="str">
        <f t="shared" si="551"/>
        <v>4840</v>
      </c>
      <c r="M3151" s="32" t="str">
        <f t="shared" si="543"/>
        <v/>
      </c>
      <c r="N3151" s="32" t="str">
        <f>IF(M3151="","",COUNTIF($M$2:M3151,"該当"))</f>
        <v/>
      </c>
      <c r="O3151" s="32" t="str">
        <f t="shared" si="544"/>
        <v>4840</v>
      </c>
      <c r="P3151" s="32" t="str">
        <f t="shared" si="545"/>
        <v/>
      </c>
      <c r="Q3151" s="32" t="str">
        <f>IF(P3151="","",COUNTIF($P$2:P3151,"該当"))</f>
        <v/>
      </c>
      <c r="R3151" s="32" t="str">
        <f t="shared" si="546"/>
        <v>4840</v>
      </c>
      <c r="S3151" s="32" t="str">
        <f t="shared" si="547"/>
        <v/>
      </c>
      <c r="T3151" s="32" t="str">
        <f>IF(S3151="","",COUNTIF($S$2:S3151,"該当"))</f>
        <v/>
      </c>
      <c r="U3151" s="32" t="str">
        <f t="shared" si="548"/>
        <v>4840</v>
      </c>
      <c r="V3151" s="32" t="str">
        <f t="shared" si="549"/>
        <v/>
      </c>
      <c r="W3151" s="32" t="str">
        <f>IF(V3151="","",COUNTIF($V$2:V3151,"該当"))</f>
        <v/>
      </c>
      <c r="X3151" s="32" t="str">
        <f t="shared" si="552"/>
        <v>4840</v>
      </c>
      <c r="Y3151" s="26">
        <v>4967</v>
      </c>
      <c r="Z3151" s="26">
        <v>4840</v>
      </c>
      <c r="AA3151" s="26" t="s">
        <v>4639</v>
      </c>
      <c r="AB3151" s="26">
        <v>29</v>
      </c>
      <c r="AC3151" s="26" t="s">
        <v>34</v>
      </c>
      <c r="AD3151" s="26" t="s">
        <v>35</v>
      </c>
      <c r="AE3151" s="26" t="s">
        <v>23</v>
      </c>
      <c r="AF3151" s="26" t="s">
        <v>24</v>
      </c>
      <c r="AG3151" s="26">
        <v>9</v>
      </c>
      <c r="AH3151" s="26" t="s">
        <v>34</v>
      </c>
      <c r="AI3151" s="26" t="s">
        <v>26</v>
      </c>
      <c r="AJ3151" s="26">
        <v>6</v>
      </c>
      <c r="AK3151" s="26" t="s">
        <v>1984</v>
      </c>
      <c r="AL3151" s="26">
        <v>9011380383</v>
      </c>
      <c r="AM3151" s="26" t="s">
        <v>4</v>
      </c>
      <c r="AN3151" s="26">
        <v>5</v>
      </c>
      <c r="AO3151" s="26">
        <v>0</v>
      </c>
      <c r="AP3151" s="26" t="s">
        <v>28</v>
      </c>
      <c r="AT3151" s="26" t="str">
        <f>MID(AA3151,MIN(FIND({0,1,2,3,4,5,6,7,8,9},AA3151&amp;"0123456789″")),LEN(AA3151))</f>
        <v>510あ4840</v>
      </c>
      <c r="AU3151" s="26" t="str">
        <f t="shared" si="550"/>
        <v>4840</v>
      </c>
    </row>
    <row r="3152" spans="9:47" x14ac:dyDescent="0.2">
      <c r="I3152" s="26">
        <v>4841</v>
      </c>
      <c r="J3152" s="32" t="str">
        <f t="shared" si="542"/>
        <v/>
      </c>
      <c r="K3152" s="32" t="str">
        <f>IF(J3152="","",COUNTIF($J$2:J3152,"該当"))</f>
        <v/>
      </c>
      <c r="L3152" s="32" t="str">
        <f t="shared" si="551"/>
        <v>4841</v>
      </c>
      <c r="M3152" s="32" t="str">
        <f t="shared" si="543"/>
        <v/>
      </c>
      <c r="N3152" s="32" t="str">
        <f>IF(M3152="","",COUNTIF($M$2:M3152,"該当"))</f>
        <v/>
      </c>
      <c r="O3152" s="32" t="str">
        <f t="shared" si="544"/>
        <v>4841</v>
      </c>
      <c r="P3152" s="32" t="str">
        <f t="shared" si="545"/>
        <v/>
      </c>
      <c r="Q3152" s="32" t="str">
        <f>IF(P3152="","",COUNTIF($P$2:P3152,"該当"))</f>
        <v/>
      </c>
      <c r="R3152" s="32" t="str">
        <f t="shared" si="546"/>
        <v>4841</v>
      </c>
      <c r="S3152" s="32" t="str">
        <f t="shared" si="547"/>
        <v/>
      </c>
      <c r="T3152" s="32" t="str">
        <f>IF(S3152="","",COUNTIF($S$2:S3152,"該当"))</f>
        <v/>
      </c>
      <c r="U3152" s="32" t="str">
        <f t="shared" si="548"/>
        <v>4841</v>
      </c>
      <c r="V3152" s="32" t="str">
        <f t="shared" si="549"/>
        <v/>
      </c>
      <c r="W3152" s="32" t="str">
        <f>IF(V3152="","",COUNTIF($V$2:V3152,"該当"))</f>
        <v/>
      </c>
      <c r="X3152" s="32" t="str">
        <f t="shared" si="552"/>
        <v>4841</v>
      </c>
      <c r="Y3152" s="26">
        <v>4968</v>
      </c>
      <c r="Z3152" s="26">
        <v>4841</v>
      </c>
      <c r="AA3152" s="26" t="s">
        <v>4640</v>
      </c>
      <c r="AB3152" s="26">
        <v>29</v>
      </c>
      <c r="AC3152" s="26" t="s">
        <v>34</v>
      </c>
      <c r="AD3152" s="26" t="s">
        <v>35</v>
      </c>
      <c r="AE3152" s="26" t="s">
        <v>23</v>
      </c>
      <c r="AF3152" s="26" t="s">
        <v>24</v>
      </c>
      <c r="AG3152" s="26">
        <v>9</v>
      </c>
      <c r="AH3152" s="26" t="s">
        <v>34</v>
      </c>
      <c r="AI3152" s="26" t="s">
        <v>26</v>
      </c>
      <c r="AJ3152" s="26">
        <v>6</v>
      </c>
      <c r="AK3152" s="26" t="s">
        <v>1984</v>
      </c>
      <c r="AL3152" s="26">
        <v>9011380383</v>
      </c>
      <c r="AM3152" s="26" t="s">
        <v>4</v>
      </c>
      <c r="AN3152" s="26">
        <v>5</v>
      </c>
      <c r="AO3152" s="26">
        <v>0</v>
      </c>
      <c r="AP3152" s="26" t="s">
        <v>28</v>
      </c>
      <c r="AT3152" s="26" t="str">
        <f>MID(AA3152,MIN(FIND({0,1,2,3,4,5,6,7,8,9},AA3152&amp;"0123456789″")),LEN(AA3152))</f>
        <v>510あ4841</v>
      </c>
      <c r="AU3152" s="26" t="str">
        <f t="shared" si="550"/>
        <v>4841</v>
      </c>
    </row>
    <row r="3153" spans="9:47" x14ac:dyDescent="0.2">
      <c r="I3153" s="26">
        <v>4842</v>
      </c>
      <c r="J3153" s="32" t="str">
        <f t="shared" si="542"/>
        <v/>
      </c>
      <c r="K3153" s="32" t="str">
        <f>IF(J3153="","",COUNTIF($J$2:J3153,"該当"))</f>
        <v/>
      </c>
      <c r="L3153" s="32" t="str">
        <f t="shared" si="551"/>
        <v>4842</v>
      </c>
      <c r="M3153" s="32" t="str">
        <f t="shared" si="543"/>
        <v/>
      </c>
      <c r="N3153" s="32" t="str">
        <f>IF(M3153="","",COUNTIF($M$2:M3153,"該当"))</f>
        <v/>
      </c>
      <c r="O3153" s="32" t="str">
        <f t="shared" si="544"/>
        <v>4842</v>
      </c>
      <c r="P3153" s="32" t="str">
        <f t="shared" si="545"/>
        <v/>
      </c>
      <c r="Q3153" s="32" t="str">
        <f>IF(P3153="","",COUNTIF($P$2:P3153,"該当"))</f>
        <v/>
      </c>
      <c r="R3153" s="32" t="str">
        <f t="shared" si="546"/>
        <v>4842</v>
      </c>
      <c r="S3153" s="32" t="str">
        <f t="shared" si="547"/>
        <v/>
      </c>
      <c r="T3153" s="32" t="str">
        <f>IF(S3153="","",COUNTIF($S$2:S3153,"該当"))</f>
        <v/>
      </c>
      <c r="U3153" s="32" t="str">
        <f t="shared" si="548"/>
        <v>4842</v>
      </c>
      <c r="V3153" s="32" t="str">
        <f t="shared" si="549"/>
        <v/>
      </c>
      <c r="W3153" s="32" t="str">
        <f>IF(V3153="","",COUNTIF($V$2:V3153,"該当"))</f>
        <v/>
      </c>
      <c r="X3153" s="32" t="str">
        <f t="shared" si="552"/>
        <v>4842</v>
      </c>
      <c r="Y3153" s="26">
        <v>4969</v>
      </c>
      <c r="Z3153" s="26">
        <v>4842</v>
      </c>
      <c r="AA3153" s="26" t="s">
        <v>4641</v>
      </c>
      <c r="AB3153" s="26">
        <v>29</v>
      </c>
      <c r="AC3153" s="26" t="s">
        <v>34</v>
      </c>
      <c r="AD3153" s="26" t="s">
        <v>35</v>
      </c>
      <c r="AE3153" s="26" t="s">
        <v>23</v>
      </c>
      <c r="AF3153" s="26" t="s">
        <v>24</v>
      </c>
      <c r="AG3153" s="26">
        <v>9</v>
      </c>
      <c r="AH3153" s="26" t="s">
        <v>34</v>
      </c>
      <c r="AI3153" s="26" t="s">
        <v>26</v>
      </c>
      <c r="AJ3153" s="26">
        <v>6</v>
      </c>
      <c r="AK3153" s="26" t="s">
        <v>1984</v>
      </c>
      <c r="AL3153" s="26">
        <v>9011380383</v>
      </c>
      <c r="AM3153" s="26" t="s">
        <v>4</v>
      </c>
      <c r="AN3153" s="26">
        <v>5</v>
      </c>
      <c r="AO3153" s="26">
        <v>0</v>
      </c>
      <c r="AP3153" s="26" t="s">
        <v>28</v>
      </c>
      <c r="AT3153" s="26" t="str">
        <f>MID(AA3153,MIN(FIND({0,1,2,3,4,5,6,7,8,9},AA3153&amp;"0123456789″")),LEN(AA3153))</f>
        <v>510あ4842</v>
      </c>
      <c r="AU3153" s="26" t="str">
        <f t="shared" si="550"/>
        <v>4842</v>
      </c>
    </row>
    <row r="3154" spans="9:47" x14ac:dyDescent="0.2">
      <c r="I3154" s="26">
        <v>4843</v>
      </c>
      <c r="J3154" s="32" t="str">
        <f t="shared" si="542"/>
        <v/>
      </c>
      <c r="K3154" s="32" t="str">
        <f>IF(J3154="","",COUNTIF($J$2:J3154,"該当"))</f>
        <v/>
      </c>
      <c r="L3154" s="32" t="str">
        <f t="shared" si="551"/>
        <v>4843</v>
      </c>
      <c r="M3154" s="32" t="str">
        <f t="shared" si="543"/>
        <v/>
      </c>
      <c r="N3154" s="32" t="str">
        <f>IF(M3154="","",COUNTIF($M$2:M3154,"該当"))</f>
        <v/>
      </c>
      <c r="O3154" s="32" t="str">
        <f t="shared" si="544"/>
        <v>4843</v>
      </c>
      <c r="P3154" s="32" t="str">
        <f t="shared" si="545"/>
        <v/>
      </c>
      <c r="Q3154" s="32" t="str">
        <f>IF(P3154="","",COUNTIF($P$2:P3154,"該当"))</f>
        <v/>
      </c>
      <c r="R3154" s="32" t="str">
        <f t="shared" si="546"/>
        <v>4843</v>
      </c>
      <c r="S3154" s="32" t="str">
        <f t="shared" si="547"/>
        <v/>
      </c>
      <c r="T3154" s="32" t="str">
        <f>IF(S3154="","",COUNTIF($S$2:S3154,"該当"))</f>
        <v/>
      </c>
      <c r="U3154" s="32" t="str">
        <f t="shared" si="548"/>
        <v>4843</v>
      </c>
      <c r="V3154" s="32" t="str">
        <f t="shared" si="549"/>
        <v/>
      </c>
      <c r="W3154" s="32" t="str">
        <f>IF(V3154="","",COUNTIF($V$2:V3154,"該当"))</f>
        <v/>
      </c>
      <c r="X3154" s="32" t="str">
        <f t="shared" si="552"/>
        <v>4843</v>
      </c>
      <c r="Y3154" s="26">
        <v>4970</v>
      </c>
      <c r="Z3154" s="26">
        <v>4843</v>
      </c>
      <c r="AA3154" s="26" t="s">
        <v>4642</v>
      </c>
      <c r="AB3154" s="26">
        <v>68</v>
      </c>
      <c r="AC3154" s="26" t="s">
        <v>34</v>
      </c>
      <c r="AD3154" s="26" t="s">
        <v>5157</v>
      </c>
      <c r="AE3154" s="26" t="s">
        <v>23</v>
      </c>
      <c r="AF3154" s="26" t="s">
        <v>4599</v>
      </c>
      <c r="AG3154" s="26">
        <v>9</v>
      </c>
      <c r="AH3154" s="26" t="s">
        <v>34</v>
      </c>
      <c r="AI3154" s="26" t="s">
        <v>26</v>
      </c>
      <c r="AJ3154" s="26">
        <v>6</v>
      </c>
      <c r="AK3154" s="26" t="s">
        <v>1984</v>
      </c>
      <c r="AL3154" s="26">
        <v>9011380383</v>
      </c>
      <c r="AM3154" s="26" t="s">
        <v>4</v>
      </c>
      <c r="AN3154" s="26">
        <v>5</v>
      </c>
      <c r="AO3154" s="26">
        <v>0</v>
      </c>
      <c r="AP3154" s="26" t="s">
        <v>28</v>
      </c>
      <c r="AT3154" s="26" t="str">
        <f>MID(AA3154,MIN(FIND({0,1,2,3,4,5,6,7,8,9},AA3154&amp;"0123456789″")),LEN(AA3154))</f>
        <v>510あ4843</v>
      </c>
      <c r="AU3154" s="26" t="str">
        <f t="shared" si="550"/>
        <v>4843</v>
      </c>
    </row>
    <row r="3155" spans="9:47" x14ac:dyDescent="0.2">
      <c r="I3155" s="26">
        <v>4844</v>
      </c>
      <c r="J3155" s="32" t="str">
        <f t="shared" si="542"/>
        <v/>
      </c>
      <c r="K3155" s="32" t="str">
        <f>IF(J3155="","",COUNTIF($J$2:J3155,"該当"))</f>
        <v/>
      </c>
      <c r="L3155" s="32" t="str">
        <f t="shared" si="551"/>
        <v>4844</v>
      </c>
      <c r="M3155" s="32" t="str">
        <f t="shared" si="543"/>
        <v/>
      </c>
      <c r="N3155" s="32" t="str">
        <f>IF(M3155="","",COUNTIF($M$2:M3155,"該当"))</f>
        <v/>
      </c>
      <c r="O3155" s="32" t="str">
        <f t="shared" si="544"/>
        <v>4844</v>
      </c>
      <c r="P3155" s="32" t="str">
        <f t="shared" si="545"/>
        <v/>
      </c>
      <c r="Q3155" s="32" t="str">
        <f>IF(P3155="","",COUNTIF($P$2:P3155,"該当"))</f>
        <v/>
      </c>
      <c r="R3155" s="32" t="str">
        <f t="shared" si="546"/>
        <v>4844</v>
      </c>
      <c r="S3155" s="32" t="str">
        <f t="shared" si="547"/>
        <v/>
      </c>
      <c r="T3155" s="32" t="str">
        <f>IF(S3155="","",COUNTIF($S$2:S3155,"該当"))</f>
        <v/>
      </c>
      <c r="U3155" s="32" t="str">
        <f t="shared" si="548"/>
        <v>4844</v>
      </c>
      <c r="V3155" s="32" t="str">
        <f t="shared" si="549"/>
        <v/>
      </c>
      <c r="W3155" s="32" t="str">
        <f>IF(V3155="","",COUNTIF($V$2:V3155,"該当"))</f>
        <v/>
      </c>
      <c r="X3155" s="32" t="str">
        <f t="shared" si="552"/>
        <v>4844</v>
      </c>
      <c r="Y3155" s="26">
        <v>4971</v>
      </c>
      <c r="Z3155" s="26">
        <v>4844</v>
      </c>
      <c r="AA3155" s="26" t="s">
        <v>4643</v>
      </c>
      <c r="AB3155" s="26">
        <v>29</v>
      </c>
      <c r="AC3155" s="26" t="s">
        <v>34</v>
      </c>
      <c r="AD3155" s="26" t="s">
        <v>35</v>
      </c>
      <c r="AE3155" s="26" t="s">
        <v>23</v>
      </c>
      <c r="AF3155" s="26" t="s">
        <v>24</v>
      </c>
      <c r="AG3155" s="26">
        <v>9</v>
      </c>
      <c r="AH3155" s="26" t="s">
        <v>34</v>
      </c>
      <c r="AI3155" s="26" t="s">
        <v>26</v>
      </c>
      <c r="AJ3155" s="26">
        <v>6</v>
      </c>
      <c r="AK3155" s="26" t="s">
        <v>1984</v>
      </c>
      <c r="AL3155" s="26">
        <v>9011380383</v>
      </c>
      <c r="AM3155" s="26" t="s">
        <v>4</v>
      </c>
      <c r="AN3155" s="26">
        <v>5</v>
      </c>
      <c r="AO3155" s="26">
        <v>0</v>
      </c>
      <c r="AP3155" s="26" t="s">
        <v>28</v>
      </c>
      <c r="AT3155" s="26" t="str">
        <f>MID(AA3155,MIN(FIND({0,1,2,3,4,5,6,7,8,9},AA3155&amp;"0123456789″")),LEN(AA3155))</f>
        <v>510あ4844</v>
      </c>
      <c r="AU3155" s="26" t="str">
        <f t="shared" si="550"/>
        <v>4844</v>
      </c>
    </row>
    <row r="3156" spans="9:47" x14ac:dyDescent="0.2">
      <c r="I3156" s="26">
        <v>5035</v>
      </c>
      <c r="J3156" s="32" t="str">
        <f t="shared" si="542"/>
        <v/>
      </c>
      <c r="K3156" s="32" t="str">
        <f>IF(J3156="","",COUNTIF($J$2:J3156,"該当"))</f>
        <v/>
      </c>
      <c r="L3156" s="32" t="str">
        <f t="shared" si="551"/>
        <v>5035</v>
      </c>
      <c r="M3156" s="32" t="str">
        <f t="shared" si="543"/>
        <v/>
      </c>
      <c r="N3156" s="32" t="str">
        <f>IF(M3156="","",COUNTIF($M$2:M3156,"該当"))</f>
        <v/>
      </c>
      <c r="O3156" s="32" t="str">
        <f t="shared" si="544"/>
        <v>5035</v>
      </c>
      <c r="P3156" s="32" t="str">
        <f t="shared" si="545"/>
        <v/>
      </c>
      <c r="Q3156" s="32" t="str">
        <f>IF(P3156="","",COUNTIF($P$2:P3156,"該当"))</f>
        <v/>
      </c>
      <c r="R3156" s="32" t="str">
        <f t="shared" si="546"/>
        <v>5035</v>
      </c>
      <c r="S3156" s="32" t="str">
        <f t="shared" si="547"/>
        <v/>
      </c>
      <c r="T3156" s="32" t="str">
        <f>IF(S3156="","",COUNTIF($S$2:S3156,"該当"))</f>
        <v/>
      </c>
      <c r="U3156" s="32" t="str">
        <f t="shared" si="548"/>
        <v>5035</v>
      </c>
      <c r="V3156" s="32" t="str">
        <f t="shared" si="549"/>
        <v/>
      </c>
      <c r="W3156" s="32" t="str">
        <f>IF(V3156="","",COUNTIF($V$2:V3156,"該当"))</f>
        <v/>
      </c>
      <c r="X3156" s="32" t="str">
        <f t="shared" si="552"/>
        <v>5035</v>
      </c>
      <c r="Y3156" s="26">
        <v>3119</v>
      </c>
      <c r="Z3156" s="26">
        <v>5035</v>
      </c>
      <c r="AA3156" s="26" t="s">
        <v>2109</v>
      </c>
      <c r="AB3156" s="26">
        <v>29</v>
      </c>
      <c r="AC3156" s="26" t="s">
        <v>34</v>
      </c>
      <c r="AD3156" s="26" t="s">
        <v>35</v>
      </c>
      <c r="AE3156" s="26" t="s">
        <v>23</v>
      </c>
      <c r="AF3156" s="26" t="s">
        <v>24</v>
      </c>
      <c r="AG3156" s="26">
        <v>9</v>
      </c>
      <c r="AH3156" s="26" t="s">
        <v>34</v>
      </c>
      <c r="AI3156" s="26" t="s">
        <v>26</v>
      </c>
      <c r="AJ3156" s="26">
        <v>6</v>
      </c>
      <c r="AK3156" s="26" t="s">
        <v>1984</v>
      </c>
      <c r="AL3156" s="26">
        <v>9011380382</v>
      </c>
      <c r="AM3156" s="26" t="s">
        <v>4</v>
      </c>
      <c r="AN3156" s="26">
        <v>5</v>
      </c>
      <c r="AO3156" s="26">
        <v>0</v>
      </c>
      <c r="AP3156" s="26" t="s">
        <v>28</v>
      </c>
      <c r="AT3156" s="26" t="str">
        <f>MID(AA3156,MIN(FIND({0,1,2,3,4,5,6,7,8,9},AA3156&amp;"0123456789″")),LEN(AA3156))</f>
        <v>510あ5035</v>
      </c>
      <c r="AU3156" s="26" t="str">
        <f t="shared" si="550"/>
        <v>5035</v>
      </c>
    </row>
    <row r="3157" spans="9:47" x14ac:dyDescent="0.2">
      <c r="I3157" s="26">
        <v>5049</v>
      </c>
      <c r="J3157" s="32" t="str">
        <f t="shared" si="542"/>
        <v/>
      </c>
      <c r="K3157" s="32" t="str">
        <f>IF(J3157="","",COUNTIF($J$2:J3157,"該当"))</f>
        <v/>
      </c>
      <c r="L3157" s="32" t="str">
        <f t="shared" si="551"/>
        <v>5049</v>
      </c>
      <c r="M3157" s="32" t="str">
        <f t="shared" si="543"/>
        <v/>
      </c>
      <c r="N3157" s="32" t="str">
        <f>IF(M3157="","",COUNTIF($M$2:M3157,"該当"))</f>
        <v/>
      </c>
      <c r="O3157" s="32" t="str">
        <f t="shared" si="544"/>
        <v>5049</v>
      </c>
      <c r="P3157" s="32" t="str">
        <f t="shared" si="545"/>
        <v/>
      </c>
      <c r="Q3157" s="32" t="str">
        <f>IF(P3157="","",COUNTIF($P$2:P3157,"該当"))</f>
        <v/>
      </c>
      <c r="R3157" s="32" t="str">
        <f t="shared" si="546"/>
        <v>5049</v>
      </c>
      <c r="S3157" s="32" t="str">
        <f t="shared" si="547"/>
        <v/>
      </c>
      <c r="T3157" s="32" t="str">
        <f>IF(S3157="","",COUNTIF($S$2:S3157,"該当"))</f>
        <v/>
      </c>
      <c r="U3157" s="32" t="str">
        <f t="shared" si="548"/>
        <v>5049</v>
      </c>
      <c r="V3157" s="32" t="str">
        <f t="shared" si="549"/>
        <v/>
      </c>
      <c r="W3157" s="32" t="str">
        <f>IF(V3157="","",COUNTIF($V$2:V3157,"該当"))</f>
        <v/>
      </c>
      <c r="X3157" s="32" t="str">
        <f t="shared" si="552"/>
        <v>5049</v>
      </c>
      <c r="Y3157" s="26">
        <v>3120</v>
      </c>
      <c r="Z3157" s="26">
        <v>5049</v>
      </c>
      <c r="AA3157" s="26" t="s">
        <v>2110</v>
      </c>
      <c r="AB3157" s="26">
        <v>29</v>
      </c>
      <c r="AC3157" s="26" t="s">
        <v>34</v>
      </c>
      <c r="AD3157" s="26" t="s">
        <v>35</v>
      </c>
      <c r="AE3157" s="26" t="s">
        <v>23</v>
      </c>
      <c r="AF3157" s="26" t="s">
        <v>24</v>
      </c>
      <c r="AG3157" s="26">
        <v>9</v>
      </c>
      <c r="AH3157" s="26" t="s">
        <v>34</v>
      </c>
      <c r="AI3157" s="26" t="s">
        <v>26</v>
      </c>
      <c r="AJ3157" s="26">
        <v>6</v>
      </c>
      <c r="AK3157" s="26" t="s">
        <v>1984</v>
      </c>
      <c r="AL3157" s="26">
        <v>9011380381</v>
      </c>
      <c r="AM3157" s="26" t="s">
        <v>4</v>
      </c>
      <c r="AN3157" s="26">
        <v>5</v>
      </c>
      <c r="AO3157" s="26">
        <v>0</v>
      </c>
      <c r="AP3157" s="26" t="s">
        <v>28</v>
      </c>
      <c r="AT3157" s="26" t="str">
        <f>MID(AA3157,MIN(FIND({0,1,2,3,4,5,6,7,8,9},AA3157&amp;"0123456789″")),LEN(AA3157))</f>
        <v>530う5049</v>
      </c>
      <c r="AU3157" s="26" t="str">
        <f t="shared" si="550"/>
        <v>5049</v>
      </c>
    </row>
    <row r="3158" spans="9:47" x14ac:dyDescent="0.2">
      <c r="I3158" s="26">
        <v>5052</v>
      </c>
      <c r="J3158" s="32" t="str">
        <f t="shared" si="542"/>
        <v/>
      </c>
      <c r="K3158" s="32" t="str">
        <f>IF(J3158="","",COUNTIF($J$2:J3158,"該当"))</f>
        <v/>
      </c>
      <c r="L3158" s="32" t="str">
        <f t="shared" si="551"/>
        <v>5052</v>
      </c>
      <c r="M3158" s="32" t="str">
        <f t="shared" si="543"/>
        <v/>
      </c>
      <c r="N3158" s="32" t="str">
        <f>IF(M3158="","",COUNTIF($M$2:M3158,"該当"))</f>
        <v/>
      </c>
      <c r="O3158" s="32" t="str">
        <f t="shared" si="544"/>
        <v>5052</v>
      </c>
      <c r="P3158" s="32" t="str">
        <f t="shared" si="545"/>
        <v/>
      </c>
      <c r="Q3158" s="32" t="str">
        <f>IF(P3158="","",COUNTIF($P$2:P3158,"該当"))</f>
        <v/>
      </c>
      <c r="R3158" s="32" t="str">
        <f t="shared" si="546"/>
        <v>5052</v>
      </c>
      <c r="S3158" s="32" t="str">
        <f t="shared" si="547"/>
        <v/>
      </c>
      <c r="T3158" s="32" t="str">
        <f>IF(S3158="","",COUNTIF($S$2:S3158,"該当"))</f>
        <v/>
      </c>
      <c r="U3158" s="32" t="str">
        <f t="shared" si="548"/>
        <v>5052</v>
      </c>
      <c r="V3158" s="32" t="str">
        <f t="shared" si="549"/>
        <v/>
      </c>
      <c r="W3158" s="32" t="str">
        <f>IF(V3158="","",COUNTIF($V$2:V3158,"該当"))</f>
        <v/>
      </c>
      <c r="X3158" s="32" t="str">
        <f t="shared" si="552"/>
        <v>5052</v>
      </c>
      <c r="Y3158" s="26">
        <v>2708</v>
      </c>
      <c r="Z3158" s="26">
        <v>5052</v>
      </c>
      <c r="AA3158" s="26" t="s">
        <v>4313</v>
      </c>
      <c r="AB3158" s="26">
        <v>29</v>
      </c>
      <c r="AC3158" s="26" t="s">
        <v>34</v>
      </c>
      <c r="AD3158" s="26" t="s">
        <v>35</v>
      </c>
      <c r="AE3158" s="26" t="s">
        <v>23</v>
      </c>
      <c r="AF3158" s="26" t="s">
        <v>24</v>
      </c>
      <c r="AG3158" s="26">
        <v>9</v>
      </c>
      <c r="AH3158" s="26" t="s">
        <v>34</v>
      </c>
      <c r="AI3158" s="26" t="s">
        <v>26</v>
      </c>
      <c r="AJ3158" s="26">
        <v>6</v>
      </c>
      <c r="AK3158" s="26" t="s">
        <v>1984</v>
      </c>
      <c r="AL3158" s="26">
        <v>9011380381</v>
      </c>
      <c r="AM3158" s="26" t="s">
        <v>4</v>
      </c>
      <c r="AN3158" s="26">
        <v>5</v>
      </c>
      <c r="AO3158" s="26">
        <v>0</v>
      </c>
      <c r="AP3158" s="26" t="s">
        <v>28</v>
      </c>
      <c r="AT3158" s="26" t="str">
        <f>MID(AA3158,MIN(FIND({0,1,2,3,4,5,6,7,8,9},AA3158&amp;"0123456789″")),LEN(AA3158))</f>
        <v>510あ5052</v>
      </c>
      <c r="AU3158" s="26" t="str">
        <f t="shared" si="550"/>
        <v>5052</v>
      </c>
    </row>
    <row r="3159" spans="9:47" x14ac:dyDescent="0.2">
      <c r="I3159" s="26">
        <v>5065</v>
      </c>
      <c r="J3159" s="32" t="str">
        <f t="shared" si="542"/>
        <v/>
      </c>
      <c r="K3159" s="32" t="str">
        <f>IF(J3159="","",COUNTIF($J$2:J3159,"該当"))</f>
        <v/>
      </c>
      <c r="L3159" s="32" t="str">
        <f t="shared" si="551"/>
        <v>5065</v>
      </c>
      <c r="M3159" s="32" t="str">
        <f t="shared" si="543"/>
        <v/>
      </c>
      <c r="N3159" s="32" t="str">
        <f>IF(M3159="","",COUNTIF($M$2:M3159,"該当"))</f>
        <v/>
      </c>
      <c r="O3159" s="32" t="str">
        <f t="shared" si="544"/>
        <v>5065</v>
      </c>
      <c r="P3159" s="32" t="str">
        <f t="shared" si="545"/>
        <v/>
      </c>
      <c r="Q3159" s="32" t="str">
        <f>IF(P3159="","",COUNTIF($P$2:P3159,"該当"))</f>
        <v/>
      </c>
      <c r="R3159" s="32" t="str">
        <f t="shared" si="546"/>
        <v>5065</v>
      </c>
      <c r="S3159" s="32" t="str">
        <f t="shared" si="547"/>
        <v/>
      </c>
      <c r="T3159" s="32" t="str">
        <f>IF(S3159="","",COUNTIF($S$2:S3159,"該当"))</f>
        <v/>
      </c>
      <c r="U3159" s="32" t="str">
        <f t="shared" si="548"/>
        <v>5065</v>
      </c>
      <c r="V3159" s="32" t="str">
        <f t="shared" si="549"/>
        <v/>
      </c>
      <c r="W3159" s="32" t="str">
        <f>IF(V3159="","",COUNTIF($V$2:V3159,"該当"))</f>
        <v/>
      </c>
      <c r="X3159" s="32" t="str">
        <f t="shared" si="552"/>
        <v>5065</v>
      </c>
      <c r="Y3159" s="26">
        <v>2061</v>
      </c>
      <c r="Z3159" s="26">
        <v>5065</v>
      </c>
      <c r="AA3159" s="26" t="s">
        <v>2111</v>
      </c>
      <c r="AB3159" s="26">
        <v>29</v>
      </c>
      <c r="AC3159" s="26" t="s">
        <v>34</v>
      </c>
      <c r="AD3159" s="26" t="s">
        <v>35</v>
      </c>
      <c r="AE3159" s="26" t="s">
        <v>23</v>
      </c>
      <c r="AF3159" s="26" t="s">
        <v>24</v>
      </c>
      <c r="AG3159" s="26">
        <v>9</v>
      </c>
      <c r="AH3159" s="26" t="s">
        <v>34</v>
      </c>
      <c r="AI3159" s="26" t="s">
        <v>26</v>
      </c>
      <c r="AJ3159" s="26">
        <v>6</v>
      </c>
      <c r="AK3159" s="26" t="s">
        <v>1984</v>
      </c>
      <c r="AL3159" s="26">
        <v>9011380381</v>
      </c>
      <c r="AM3159" s="26" t="s">
        <v>4</v>
      </c>
      <c r="AN3159" s="26">
        <v>5</v>
      </c>
      <c r="AO3159" s="26">
        <v>0</v>
      </c>
      <c r="AP3159" s="26" t="s">
        <v>28</v>
      </c>
      <c r="AT3159" s="26" t="str">
        <f>MID(AA3159,MIN(FIND({0,1,2,3,4,5,6,7,8,9},AA3159&amp;"0123456789″")),LEN(AA3159))</f>
        <v>530う5065</v>
      </c>
      <c r="AU3159" s="26" t="str">
        <f t="shared" si="550"/>
        <v>5065</v>
      </c>
    </row>
    <row r="3160" spans="9:47" x14ac:dyDescent="0.2">
      <c r="I3160" s="26">
        <v>5080</v>
      </c>
      <c r="J3160" s="32" t="str">
        <f t="shared" si="542"/>
        <v/>
      </c>
      <c r="K3160" s="32" t="str">
        <f>IF(J3160="","",COUNTIF($J$2:J3160,"該当"))</f>
        <v/>
      </c>
      <c r="L3160" s="32" t="str">
        <f t="shared" si="551"/>
        <v>5080</v>
      </c>
      <c r="M3160" s="32" t="str">
        <f t="shared" si="543"/>
        <v/>
      </c>
      <c r="N3160" s="32" t="str">
        <f>IF(M3160="","",COUNTIF($M$2:M3160,"該当"))</f>
        <v/>
      </c>
      <c r="O3160" s="32" t="str">
        <f t="shared" si="544"/>
        <v>5080</v>
      </c>
      <c r="P3160" s="32" t="str">
        <f t="shared" si="545"/>
        <v/>
      </c>
      <c r="Q3160" s="32" t="str">
        <f>IF(P3160="","",COUNTIF($P$2:P3160,"該当"))</f>
        <v/>
      </c>
      <c r="R3160" s="32" t="str">
        <f t="shared" si="546"/>
        <v>5080</v>
      </c>
      <c r="S3160" s="32" t="str">
        <f t="shared" si="547"/>
        <v/>
      </c>
      <c r="T3160" s="32" t="str">
        <f>IF(S3160="","",COUNTIF($S$2:S3160,"該当"))</f>
        <v/>
      </c>
      <c r="U3160" s="32" t="str">
        <f t="shared" si="548"/>
        <v>5080</v>
      </c>
      <c r="V3160" s="32" t="str">
        <f t="shared" si="549"/>
        <v/>
      </c>
      <c r="W3160" s="32" t="str">
        <f>IF(V3160="","",COUNTIF($V$2:V3160,"該当"))</f>
        <v/>
      </c>
      <c r="X3160" s="32" t="str">
        <f t="shared" si="552"/>
        <v>5080</v>
      </c>
      <c r="Y3160" s="26">
        <v>3123</v>
      </c>
      <c r="Z3160" s="26">
        <v>5080</v>
      </c>
      <c r="AA3160" s="26" t="s">
        <v>2112</v>
      </c>
      <c r="AB3160" s="26">
        <v>29</v>
      </c>
      <c r="AC3160" s="26" t="s">
        <v>34</v>
      </c>
      <c r="AD3160" s="26" t="s">
        <v>35</v>
      </c>
      <c r="AE3160" s="26" t="s">
        <v>23</v>
      </c>
      <c r="AF3160" s="26" t="s">
        <v>24</v>
      </c>
      <c r="AG3160" s="26">
        <v>9</v>
      </c>
      <c r="AH3160" s="26" t="s">
        <v>34</v>
      </c>
      <c r="AI3160" s="26" t="s">
        <v>26</v>
      </c>
      <c r="AJ3160" s="26">
        <v>6</v>
      </c>
      <c r="AK3160" s="26" t="s">
        <v>1984</v>
      </c>
      <c r="AL3160" s="26">
        <v>9011380381</v>
      </c>
      <c r="AM3160" s="26" t="s">
        <v>4</v>
      </c>
      <c r="AN3160" s="26">
        <v>5</v>
      </c>
      <c r="AO3160" s="26">
        <v>0</v>
      </c>
      <c r="AP3160" s="26" t="s">
        <v>28</v>
      </c>
      <c r="AT3160" s="26" t="str">
        <f>MID(AA3160,MIN(FIND({0,1,2,3,4,5,6,7,8,9},AA3160&amp;"0123456789″")),LEN(AA3160))</f>
        <v>510あ5080</v>
      </c>
      <c r="AU3160" s="26" t="str">
        <f t="shared" si="550"/>
        <v>5080</v>
      </c>
    </row>
    <row r="3161" spans="9:47" x14ac:dyDescent="0.2">
      <c r="I3161" s="26">
        <v>5091</v>
      </c>
      <c r="J3161" s="32" t="str">
        <f t="shared" si="542"/>
        <v/>
      </c>
      <c r="K3161" s="32" t="str">
        <f>IF(J3161="","",COUNTIF($J$2:J3161,"該当"))</f>
        <v/>
      </c>
      <c r="L3161" s="32" t="str">
        <f t="shared" si="551"/>
        <v>5091</v>
      </c>
      <c r="M3161" s="32" t="str">
        <f t="shared" si="543"/>
        <v/>
      </c>
      <c r="N3161" s="32" t="str">
        <f>IF(M3161="","",COUNTIF($M$2:M3161,"該当"))</f>
        <v/>
      </c>
      <c r="O3161" s="32" t="str">
        <f t="shared" si="544"/>
        <v>5091</v>
      </c>
      <c r="P3161" s="32" t="str">
        <f t="shared" si="545"/>
        <v/>
      </c>
      <c r="Q3161" s="32" t="str">
        <f>IF(P3161="","",COUNTIF($P$2:P3161,"該当"))</f>
        <v/>
      </c>
      <c r="R3161" s="32" t="str">
        <f t="shared" si="546"/>
        <v>5091</v>
      </c>
      <c r="S3161" s="32" t="str">
        <f t="shared" si="547"/>
        <v/>
      </c>
      <c r="T3161" s="32" t="str">
        <f>IF(S3161="","",COUNTIF($S$2:S3161,"該当"))</f>
        <v/>
      </c>
      <c r="U3161" s="32" t="str">
        <f t="shared" si="548"/>
        <v>5091</v>
      </c>
      <c r="V3161" s="32" t="str">
        <f t="shared" si="549"/>
        <v/>
      </c>
      <c r="W3161" s="32" t="str">
        <f>IF(V3161="","",COUNTIF($V$2:V3161,"該当"))</f>
        <v/>
      </c>
      <c r="X3161" s="32" t="str">
        <f t="shared" si="552"/>
        <v>5091</v>
      </c>
      <c r="Y3161" s="26">
        <v>3070</v>
      </c>
      <c r="Z3161" s="26">
        <v>5091</v>
      </c>
      <c r="AA3161" s="26" t="s">
        <v>2113</v>
      </c>
      <c r="AB3161" s="26">
        <v>29</v>
      </c>
      <c r="AC3161" s="26" t="s">
        <v>34</v>
      </c>
      <c r="AD3161" s="26" t="s">
        <v>35</v>
      </c>
      <c r="AE3161" s="26" t="s">
        <v>23</v>
      </c>
      <c r="AF3161" s="26" t="s">
        <v>24</v>
      </c>
      <c r="AG3161" s="26">
        <v>9</v>
      </c>
      <c r="AH3161" s="26" t="s">
        <v>34</v>
      </c>
      <c r="AI3161" s="26" t="s">
        <v>26</v>
      </c>
      <c r="AJ3161" s="26">
        <v>6</v>
      </c>
      <c r="AK3161" s="26" t="s">
        <v>1984</v>
      </c>
      <c r="AL3161" s="26">
        <v>9011380381</v>
      </c>
      <c r="AM3161" s="26" t="s">
        <v>4</v>
      </c>
      <c r="AN3161" s="26">
        <v>5</v>
      </c>
      <c r="AO3161" s="26">
        <v>0</v>
      </c>
      <c r="AP3161" s="26" t="s">
        <v>28</v>
      </c>
      <c r="AT3161" s="26" t="str">
        <f>MID(AA3161,MIN(FIND({0,1,2,3,4,5,6,7,8,9},AA3161&amp;"0123456789″")),LEN(AA3161))</f>
        <v>530う5091</v>
      </c>
      <c r="AU3161" s="26" t="str">
        <f t="shared" si="550"/>
        <v>5091</v>
      </c>
    </row>
    <row r="3162" spans="9:47" x14ac:dyDescent="0.2">
      <c r="I3162" s="26">
        <v>5099</v>
      </c>
      <c r="J3162" s="32" t="str">
        <f t="shared" si="542"/>
        <v/>
      </c>
      <c r="K3162" s="32" t="str">
        <f>IF(J3162="","",COUNTIF($J$2:J3162,"該当"))</f>
        <v/>
      </c>
      <c r="L3162" s="32" t="str">
        <f t="shared" si="551"/>
        <v>5099</v>
      </c>
      <c r="M3162" s="32" t="str">
        <f t="shared" si="543"/>
        <v/>
      </c>
      <c r="N3162" s="32" t="str">
        <f>IF(M3162="","",COUNTIF($M$2:M3162,"該当"))</f>
        <v/>
      </c>
      <c r="O3162" s="32" t="str">
        <f t="shared" si="544"/>
        <v>5099</v>
      </c>
      <c r="P3162" s="32" t="str">
        <f t="shared" si="545"/>
        <v/>
      </c>
      <c r="Q3162" s="32" t="str">
        <f>IF(P3162="","",COUNTIF($P$2:P3162,"該当"))</f>
        <v/>
      </c>
      <c r="R3162" s="32" t="str">
        <f t="shared" si="546"/>
        <v>5099</v>
      </c>
      <c r="S3162" s="32" t="str">
        <f t="shared" si="547"/>
        <v/>
      </c>
      <c r="T3162" s="32" t="str">
        <f>IF(S3162="","",COUNTIF($S$2:S3162,"該当"))</f>
        <v/>
      </c>
      <c r="U3162" s="32" t="str">
        <f t="shared" si="548"/>
        <v>5099</v>
      </c>
      <c r="V3162" s="32" t="str">
        <f t="shared" si="549"/>
        <v/>
      </c>
      <c r="W3162" s="32" t="str">
        <f>IF(V3162="","",COUNTIF($V$2:V3162,"該当"))</f>
        <v/>
      </c>
      <c r="X3162" s="32" t="str">
        <f t="shared" si="552"/>
        <v>5099</v>
      </c>
      <c r="Y3162" s="26">
        <v>2714</v>
      </c>
      <c r="Z3162" s="26">
        <v>5099</v>
      </c>
      <c r="AA3162" s="26" t="s">
        <v>4791</v>
      </c>
      <c r="AB3162" s="26">
        <v>29</v>
      </c>
      <c r="AC3162" s="26" t="s">
        <v>34</v>
      </c>
      <c r="AD3162" s="26" t="s">
        <v>35</v>
      </c>
      <c r="AE3162" s="26" t="s">
        <v>23</v>
      </c>
      <c r="AF3162" s="26" t="s">
        <v>24</v>
      </c>
      <c r="AG3162" s="26">
        <v>9</v>
      </c>
      <c r="AH3162" s="26" t="s">
        <v>34</v>
      </c>
      <c r="AI3162" s="26" t="s">
        <v>26</v>
      </c>
      <c r="AJ3162" s="26">
        <v>6</v>
      </c>
      <c r="AK3162" s="26" t="s">
        <v>1984</v>
      </c>
      <c r="AL3162" s="26">
        <v>9011380381</v>
      </c>
      <c r="AM3162" s="26" t="s">
        <v>4</v>
      </c>
      <c r="AN3162" s="26">
        <v>5</v>
      </c>
      <c r="AO3162" s="26">
        <v>0</v>
      </c>
      <c r="AP3162" s="26" t="s">
        <v>28</v>
      </c>
      <c r="AT3162" s="26" t="str">
        <f>MID(AA3162,MIN(FIND({0,1,2,3,4,5,6,7,8,9},AA3162&amp;"0123456789″")),LEN(AA3162))</f>
        <v>510あ5099</v>
      </c>
      <c r="AU3162" s="26" t="str">
        <f t="shared" si="550"/>
        <v>5099</v>
      </c>
    </row>
    <row r="3163" spans="9:47" x14ac:dyDescent="0.2">
      <c r="I3163" s="26">
        <v>5100</v>
      </c>
      <c r="J3163" s="32" t="str">
        <f t="shared" si="542"/>
        <v/>
      </c>
      <c r="K3163" s="32" t="str">
        <f>IF(J3163="","",COUNTIF($J$2:J3163,"該当"))</f>
        <v/>
      </c>
      <c r="L3163" s="32" t="str">
        <f t="shared" si="551"/>
        <v>5100</v>
      </c>
      <c r="M3163" s="32" t="str">
        <f t="shared" si="543"/>
        <v/>
      </c>
      <c r="N3163" s="32" t="str">
        <f>IF(M3163="","",COUNTIF($M$2:M3163,"該当"))</f>
        <v/>
      </c>
      <c r="O3163" s="32" t="str">
        <f t="shared" si="544"/>
        <v>5100</v>
      </c>
      <c r="P3163" s="32" t="str">
        <f t="shared" si="545"/>
        <v/>
      </c>
      <c r="Q3163" s="32" t="str">
        <f>IF(P3163="","",COUNTIF($P$2:P3163,"該当"))</f>
        <v/>
      </c>
      <c r="R3163" s="32" t="str">
        <f t="shared" si="546"/>
        <v>5100</v>
      </c>
      <c r="S3163" s="32" t="str">
        <f t="shared" si="547"/>
        <v/>
      </c>
      <c r="T3163" s="32" t="str">
        <f>IF(S3163="","",COUNTIF($S$2:S3163,"該当"))</f>
        <v/>
      </c>
      <c r="U3163" s="32" t="str">
        <f t="shared" si="548"/>
        <v>5100</v>
      </c>
      <c r="V3163" s="32" t="str">
        <f t="shared" si="549"/>
        <v/>
      </c>
      <c r="W3163" s="32" t="str">
        <f>IF(V3163="","",COUNTIF($V$2:V3163,"該当"))</f>
        <v/>
      </c>
      <c r="X3163" s="32" t="str">
        <f t="shared" si="552"/>
        <v>5100</v>
      </c>
      <c r="Y3163" s="26">
        <v>2059</v>
      </c>
      <c r="Z3163" s="26">
        <v>5100</v>
      </c>
      <c r="AA3163" s="26" t="s">
        <v>4968</v>
      </c>
      <c r="AB3163" s="26">
        <v>67</v>
      </c>
      <c r="AC3163" s="26" t="s">
        <v>4969</v>
      </c>
      <c r="AD3163" s="26" t="s">
        <v>4970</v>
      </c>
      <c r="AE3163" s="26" t="s">
        <v>4971</v>
      </c>
      <c r="AF3163" s="26" t="s">
        <v>24</v>
      </c>
      <c r="AG3163" s="26">
        <v>19</v>
      </c>
      <c r="AH3163" s="26" t="s">
        <v>4969</v>
      </c>
      <c r="AI3163" s="26" t="s">
        <v>26</v>
      </c>
      <c r="AJ3163" s="26">
        <v>6</v>
      </c>
      <c r="AK3163" s="26" t="s">
        <v>1984</v>
      </c>
      <c r="AL3163" s="26">
        <v>9011380381</v>
      </c>
      <c r="AM3163" s="26" t="s">
        <v>4</v>
      </c>
      <c r="AN3163" s="26">
        <v>4</v>
      </c>
      <c r="AO3163" s="26">
        <v>0</v>
      </c>
      <c r="AP3163" s="26" t="s">
        <v>28</v>
      </c>
      <c r="AT3163" s="26" t="str">
        <f>MID(AA3163,MIN(FIND({0,1,2,3,4,5,6,7,8,9},AA3163&amp;"0123456789″")),LEN(AA3163))</f>
        <v>310あ5100</v>
      </c>
      <c r="AU3163" s="26" t="str">
        <f t="shared" si="550"/>
        <v>5100</v>
      </c>
    </row>
    <row r="3164" spans="9:47" x14ac:dyDescent="0.2">
      <c r="I3164" s="26">
        <v>5104</v>
      </c>
      <c r="J3164" s="32" t="str">
        <f t="shared" si="542"/>
        <v/>
      </c>
      <c r="K3164" s="32" t="str">
        <f>IF(J3164="","",COUNTIF($J$2:J3164,"該当"))</f>
        <v/>
      </c>
      <c r="L3164" s="32" t="str">
        <f t="shared" si="551"/>
        <v>5104</v>
      </c>
      <c r="M3164" s="32" t="str">
        <f t="shared" si="543"/>
        <v/>
      </c>
      <c r="N3164" s="32" t="str">
        <f>IF(M3164="","",COUNTIF($M$2:M3164,"該当"))</f>
        <v/>
      </c>
      <c r="O3164" s="32" t="str">
        <f t="shared" si="544"/>
        <v>5104</v>
      </c>
      <c r="P3164" s="32" t="str">
        <f t="shared" si="545"/>
        <v/>
      </c>
      <c r="Q3164" s="32" t="str">
        <f>IF(P3164="","",COUNTIF($P$2:P3164,"該当"))</f>
        <v/>
      </c>
      <c r="R3164" s="32" t="str">
        <f t="shared" si="546"/>
        <v>5104</v>
      </c>
      <c r="S3164" s="32" t="str">
        <f t="shared" si="547"/>
        <v/>
      </c>
      <c r="T3164" s="32" t="str">
        <f>IF(S3164="","",COUNTIF($S$2:S3164,"該当"))</f>
        <v/>
      </c>
      <c r="U3164" s="32" t="str">
        <f t="shared" si="548"/>
        <v>5104</v>
      </c>
      <c r="V3164" s="32" t="str">
        <f t="shared" si="549"/>
        <v/>
      </c>
      <c r="W3164" s="32" t="str">
        <f>IF(V3164="","",COUNTIF($V$2:V3164,"該当"))</f>
        <v/>
      </c>
      <c r="X3164" s="32" t="str">
        <f t="shared" si="552"/>
        <v>5104</v>
      </c>
      <c r="Y3164" s="26">
        <v>2711</v>
      </c>
      <c r="Z3164" s="26">
        <v>5104</v>
      </c>
      <c r="AA3164" s="26" t="s">
        <v>2115</v>
      </c>
      <c r="AB3164" s="26">
        <v>29</v>
      </c>
      <c r="AC3164" s="26" t="s">
        <v>34</v>
      </c>
      <c r="AD3164" s="26" t="s">
        <v>35</v>
      </c>
      <c r="AE3164" s="26" t="s">
        <v>23</v>
      </c>
      <c r="AF3164" s="26" t="s">
        <v>24</v>
      </c>
      <c r="AG3164" s="26">
        <v>9</v>
      </c>
      <c r="AH3164" s="26" t="s">
        <v>34</v>
      </c>
      <c r="AI3164" s="26" t="s">
        <v>26</v>
      </c>
      <c r="AJ3164" s="26">
        <v>6</v>
      </c>
      <c r="AK3164" s="26" t="s">
        <v>1984</v>
      </c>
      <c r="AL3164" s="26">
        <v>9011380382</v>
      </c>
      <c r="AM3164" s="26" t="s">
        <v>4</v>
      </c>
      <c r="AN3164" s="26">
        <v>5</v>
      </c>
      <c r="AO3164" s="26">
        <v>0</v>
      </c>
      <c r="AP3164" s="26" t="s">
        <v>28</v>
      </c>
      <c r="AT3164" s="26" t="str">
        <f>MID(AA3164,MIN(FIND({0,1,2,3,4,5,6,7,8,9},AA3164&amp;"0123456789″")),LEN(AA3164))</f>
        <v>530う5104</v>
      </c>
      <c r="AU3164" s="26" t="str">
        <f t="shared" si="550"/>
        <v>5104</v>
      </c>
    </row>
    <row r="3165" spans="9:47" x14ac:dyDescent="0.2">
      <c r="I3165" s="26">
        <v>5105</v>
      </c>
      <c r="J3165" s="32" t="str">
        <f t="shared" si="542"/>
        <v/>
      </c>
      <c r="K3165" s="32" t="str">
        <f>IF(J3165="","",COUNTIF($J$2:J3165,"該当"))</f>
        <v/>
      </c>
      <c r="L3165" s="32" t="str">
        <f t="shared" si="551"/>
        <v>5105</v>
      </c>
      <c r="M3165" s="32" t="str">
        <f t="shared" si="543"/>
        <v/>
      </c>
      <c r="N3165" s="32" t="str">
        <f>IF(M3165="","",COUNTIF($M$2:M3165,"該当"))</f>
        <v/>
      </c>
      <c r="O3165" s="32" t="str">
        <f t="shared" si="544"/>
        <v>5105</v>
      </c>
      <c r="P3165" s="32" t="str">
        <f t="shared" si="545"/>
        <v/>
      </c>
      <c r="Q3165" s="32" t="str">
        <f>IF(P3165="","",COUNTIF($P$2:P3165,"該当"))</f>
        <v/>
      </c>
      <c r="R3165" s="32" t="str">
        <f t="shared" si="546"/>
        <v>5105</v>
      </c>
      <c r="S3165" s="32" t="str">
        <f t="shared" si="547"/>
        <v/>
      </c>
      <c r="T3165" s="32" t="str">
        <f>IF(S3165="","",COUNTIF($S$2:S3165,"該当"))</f>
        <v/>
      </c>
      <c r="U3165" s="32" t="str">
        <f t="shared" si="548"/>
        <v>5105</v>
      </c>
      <c r="V3165" s="32" t="str">
        <f t="shared" si="549"/>
        <v/>
      </c>
      <c r="W3165" s="32" t="str">
        <f>IF(V3165="","",COUNTIF($V$2:V3165,"該当"))</f>
        <v/>
      </c>
      <c r="X3165" s="32" t="str">
        <f t="shared" si="552"/>
        <v>5105</v>
      </c>
      <c r="Y3165" s="26">
        <v>2060</v>
      </c>
      <c r="Z3165" s="26">
        <v>5105</v>
      </c>
      <c r="AA3165" s="26" t="s">
        <v>2116</v>
      </c>
      <c r="AB3165" s="26">
        <v>29</v>
      </c>
      <c r="AC3165" s="26" t="s">
        <v>34</v>
      </c>
      <c r="AD3165" s="26" t="s">
        <v>35</v>
      </c>
      <c r="AE3165" s="26" t="s">
        <v>23</v>
      </c>
      <c r="AF3165" s="26" t="s">
        <v>24</v>
      </c>
      <c r="AG3165" s="26">
        <v>9</v>
      </c>
      <c r="AH3165" s="26" t="s">
        <v>34</v>
      </c>
      <c r="AI3165" s="26" t="s">
        <v>26</v>
      </c>
      <c r="AJ3165" s="26">
        <v>6</v>
      </c>
      <c r="AK3165" s="26" t="s">
        <v>1984</v>
      </c>
      <c r="AL3165" s="26">
        <v>9011380382</v>
      </c>
      <c r="AM3165" s="26" t="s">
        <v>4</v>
      </c>
      <c r="AN3165" s="26">
        <v>5</v>
      </c>
      <c r="AO3165" s="26">
        <v>0</v>
      </c>
      <c r="AP3165" s="26" t="s">
        <v>28</v>
      </c>
      <c r="AT3165" s="26" t="str">
        <f>MID(AA3165,MIN(FIND({0,1,2,3,4,5,6,7,8,9},AA3165&amp;"0123456789″")),LEN(AA3165))</f>
        <v>530え5105</v>
      </c>
      <c r="AU3165" s="26" t="str">
        <f t="shared" si="550"/>
        <v>5105</v>
      </c>
    </row>
    <row r="3166" spans="9:47" x14ac:dyDescent="0.2">
      <c r="I3166" s="26">
        <v>5107</v>
      </c>
      <c r="J3166" s="32" t="str">
        <f t="shared" si="542"/>
        <v/>
      </c>
      <c r="K3166" s="32" t="str">
        <f>IF(J3166="","",COUNTIF($J$2:J3166,"該当"))</f>
        <v/>
      </c>
      <c r="L3166" s="32" t="str">
        <f t="shared" si="551"/>
        <v>5107</v>
      </c>
      <c r="M3166" s="32" t="str">
        <f t="shared" si="543"/>
        <v/>
      </c>
      <c r="N3166" s="32" t="str">
        <f>IF(M3166="","",COUNTIF($M$2:M3166,"該当"))</f>
        <v/>
      </c>
      <c r="O3166" s="32" t="str">
        <f t="shared" si="544"/>
        <v>5107</v>
      </c>
      <c r="P3166" s="32" t="str">
        <f t="shared" si="545"/>
        <v/>
      </c>
      <c r="Q3166" s="32" t="str">
        <f>IF(P3166="","",COUNTIF($P$2:P3166,"該当"))</f>
        <v/>
      </c>
      <c r="R3166" s="32" t="str">
        <f t="shared" si="546"/>
        <v>5107</v>
      </c>
      <c r="S3166" s="32" t="str">
        <f t="shared" si="547"/>
        <v/>
      </c>
      <c r="T3166" s="32" t="str">
        <f>IF(S3166="","",COUNTIF($S$2:S3166,"該当"))</f>
        <v/>
      </c>
      <c r="U3166" s="32" t="str">
        <f t="shared" si="548"/>
        <v>5107</v>
      </c>
      <c r="V3166" s="32" t="str">
        <f t="shared" si="549"/>
        <v/>
      </c>
      <c r="W3166" s="32" t="str">
        <f>IF(V3166="","",COUNTIF($V$2:V3166,"該当"))</f>
        <v/>
      </c>
      <c r="X3166" s="32" t="str">
        <f t="shared" si="552"/>
        <v>5107</v>
      </c>
      <c r="Y3166" s="26">
        <v>1834</v>
      </c>
      <c r="Z3166" s="26">
        <v>5107</v>
      </c>
      <c r="AA3166" s="26" t="s">
        <v>2117</v>
      </c>
      <c r="AB3166" s="26">
        <v>29</v>
      </c>
      <c r="AC3166" s="26" t="s">
        <v>34</v>
      </c>
      <c r="AD3166" s="26" t="s">
        <v>35</v>
      </c>
      <c r="AE3166" s="26" t="s">
        <v>23</v>
      </c>
      <c r="AF3166" s="26" t="s">
        <v>24</v>
      </c>
      <c r="AG3166" s="26">
        <v>9</v>
      </c>
      <c r="AH3166" s="26" t="s">
        <v>34</v>
      </c>
      <c r="AI3166" s="26" t="s">
        <v>26</v>
      </c>
      <c r="AJ3166" s="26">
        <v>6</v>
      </c>
      <c r="AK3166" s="26" t="s">
        <v>1984</v>
      </c>
      <c r="AL3166" s="26">
        <v>9011380381</v>
      </c>
      <c r="AM3166" s="26" t="s">
        <v>4</v>
      </c>
      <c r="AN3166" s="26">
        <v>5</v>
      </c>
      <c r="AO3166" s="26">
        <v>0</v>
      </c>
      <c r="AP3166" s="26" t="s">
        <v>28</v>
      </c>
      <c r="AT3166" s="26" t="str">
        <f>MID(AA3166,MIN(FIND({0,1,2,3,4,5,6,7,8,9},AA3166&amp;"0123456789″")),LEN(AA3166))</f>
        <v>510あ5107</v>
      </c>
      <c r="AU3166" s="26" t="str">
        <f t="shared" si="550"/>
        <v>5107</v>
      </c>
    </row>
    <row r="3167" spans="9:47" x14ac:dyDescent="0.2">
      <c r="I3167" s="26">
        <v>5108</v>
      </c>
      <c r="J3167" s="32" t="str">
        <f t="shared" si="542"/>
        <v/>
      </c>
      <c r="K3167" s="32" t="str">
        <f>IF(J3167="","",COUNTIF($J$2:J3167,"該当"))</f>
        <v/>
      </c>
      <c r="L3167" s="32" t="str">
        <f t="shared" si="551"/>
        <v>5108</v>
      </c>
      <c r="M3167" s="32" t="str">
        <f t="shared" si="543"/>
        <v/>
      </c>
      <c r="N3167" s="32" t="str">
        <f>IF(M3167="","",COUNTIF($M$2:M3167,"該当"))</f>
        <v/>
      </c>
      <c r="O3167" s="32" t="str">
        <f t="shared" si="544"/>
        <v>5108</v>
      </c>
      <c r="P3167" s="32" t="str">
        <f t="shared" si="545"/>
        <v/>
      </c>
      <c r="Q3167" s="32" t="str">
        <f>IF(P3167="","",COUNTIF($P$2:P3167,"該当"))</f>
        <v/>
      </c>
      <c r="R3167" s="32" t="str">
        <f t="shared" si="546"/>
        <v>5108</v>
      </c>
      <c r="S3167" s="32" t="str">
        <f t="shared" si="547"/>
        <v/>
      </c>
      <c r="T3167" s="32" t="str">
        <f>IF(S3167="","",COUNTIF($S$2:S3167,"該当"))</f>
        <v/>
      </c>
      <c r="U3167" s="32" t="str">
        <f t="shared" si="548"/>
        <v>5108</v>
      </c>
      <c r="V3167" s="32" t="str">
        <f t="shared" si="549"/>
        <v/>
      </c>
      <c r="W3167" s="32" t="str">
        <f>IF(V3167="","",COUNTIF($V$2:V3167,"該当"))</f>
        <v/>
      </c>
      <c r="X3167" s="32" t="str">
        <f t="shared" si="552"/>
        <v>5108</v>
      </c>
      <c r="Y3167" s="26">
        <v>3069</v>
      </c>
      <c r="Z3167" s="26">
        <v>5108</v>
      </c>
      <c r="AA3167" s="26" t="s">
        <v>4972</v>
      </c>
      <c r="AB3167" s="26">
        <v>29</v>
      </c>
      <c r="AC3167" s="26" t="s">
        <v>34</v>
      </c>
      <c r="AD3167" s="26" t="s">
        <v>35</v>
      </c>
      <c r="AE3167" s="26" t="s">
        <v>23</v>
      </c>
      <c r="AF3167" s="26" t="s">
        <v>24</v>
      </c>
      <c r="AG3167" s="26">
        <v>9</v>
      </c>
      <c r="AH3167" s="26" t="s">
        <v>34</v>
      </c>
      <c r="AI3167" s="26" t="s">
        <v>26</v>
      </c>
      <c r="AJ3167" s="26">
        <v>6</v>
      </c>
      <c r="AK3167" s="26" t="s">
        <v>1984</v>
      </c>
      <c r="AL3167" s="26">
        <v>9011380382</v>
      </c>
      <c r="AM3167" s="26" t="s">
        <v>4</v>
      </c>
      <c r="AN3167" s="26">
        <v>5</v>
      </c>
      <c r="AO3167" s="26">
        <v>0</v>
      </c>
      <c r="AP3167" s="26" t="s">
        <v>28</v>
      </c>
      <c r="AT3167" s="26" t="str">
        <f>MID(AA3167,MIN(FIND({0,1,2,3,4,5,6,7,8,9},AA3167&amp;"0123456789″")),LEN(AA3167))</f>
        <v>510あ5108</v>
      </c>
      <c r="AU3167" s="26" t="str">
        <f t="shared" si="550"/>
        <v>5108</v>
      </c>
    </row>
    <row r="3168" spans="9:47" x14ac:dyDescent="0.2">
      <c r="I3168" s="26">
        <v>5110</v>
      </c>
      <c r="J3168" s="32" t="str">
        <f t="shared" si="542"/>
        <v/>
      </c>
      <c r="K3168" s="32" t="str">
        <f>IF(J3168="","",COUNTIF($J$2:J3168,"該当"))</f>
        <v/>
      </c>
      <c r="L3168" s="32" t="str">
        <f t="shared" si="551"/>
        <v>5110</v>
      </c>
      <c r="M3168" s="32" t="str">
        <f t="shared" si="543"/>
        <v/>
      </c>
      <c r="N3168" s="32" t="str">
        <f>IF(M3168="","",COUNTIF($M$2:M3168,"該当"))</f>
        <v/>
      </c>
      <c r="O3168" s="32" t="str">
        <f t="shared" si="544"/>
        <v>5110</v>
      </c>
      <c r="P3168" s="32" t="str">
        <f t="shared" si="545"/>
        <v/>
      </c>
      <c r="Q3168" s="32" t="str">
        <f>IF(P3168="","",COUNTIF($P$2:P3168,"該当"))</f>
        <v/>
      </c>
      <c r="R3168" s="32" t="str">
        <f t="shared" si="546"/>
        <v>5110</v>
      </c>
      <c r="S3168" s="32" t="str">
        <f t="shared" si="547"/>
        <v/>
      </c>
      <c r="T3168" s="32" t="str">
        <f>IF(S3168="","",COUNTIF($S$2:S3168,"該当"))</f>
        <v/>
      </c>
      <c r="U3168" s="32" t="str">
        <f t="shared" si="548"/>
        <v>5110</v>
      </c>
      <c r="V3168" s="32" t="str">
        <f t="shared" si="549"/>
        <v/>
      </c>
      <c r="W3168" s="32" t="str">
        <f>IF(V3168="","",COUNTIF($V$2:V3168,"該当"))</f>
        <v/>
      </c>
      <c r="X3168" s="32" t="str">
        <f t="shared" si="552"/>
        <v>5110</v>
      </c>
      <c r="Y3168" s="26">
        <v>2659</v>
      </c>
      <c r="Z3168" s="26">
        <v>5110</v>
      </c>
      <c r="AA3168" s="26" t="s">
        <v>3508</v>
      </c>
      <c r="AB3168" s="26">
        <v>29</v>
      </c>
      <c r="AC3168" s="26" t="s">
        <v>34</v>
      </c>
      <c r="AD3168" s="26" t="s">
        <v>35</v>
      </c>
      <c r="AE3168" s="26" t="s">
        <v>23</v>
      </c>
      <c r="AF3168" s="26" t="s">
        <v>24</v>
      </c>
      <c r="AG3168" s="26">
        <v>9</v>
      </c>
      <c r="AH3168" s="26" t="s">
        <v>34</v>
      </c>
      <c r="AI3168" s="26" t="s">
        <v>26</v>
      </c>
      <c r="AJ3168" s="26">
        <v>6</v>
      </c>
      <c r="AK3168" s="26" t="s">
        <v>1984</v>
      </c>
      <c r="AL3168" s="26">
        <v>9011380381</v>
      </c>
      <c r="AM3168" s="26" t="s">
        <v>4</v>
      </c>
      <c r="AN3168" s="26">
        <v>5</v>
      </c>
      <c r="AO3168" s="26">
        <v>0</v>
      </c>
      <c r="AP3168" s="26" t="s">
        <v>28</v>
      </c>
      <c r="AT3168" s="26" t="str">
        <f>MID(AA3168,MIN(FIND({0,1,2,3,4,5,6,7,8,9},AA3168&amp;"0123456789″")),LEN(AA3168))</f>
        <v>510あ5110</v>
      </c>
      <c r="AU3168" s="26" t="str">
        <f t="shared" si="550"/>
        <v>5110</v>
      </c>
    </row>
    <row r="3169" spans="9:47" x14ac:dyDescent="0.2">
      <c r="I3169" s="26">
        <v>5111</v>
      </c>
      <c r="J3169" s="32" t="str">
        <f t="shared" si="542"/>
        <v/>
      </c>
      <c r="K3169" s="32" t="str">
        <f>IF(J3169="","",COUNTIF($J$2:J3169,"該当"))</f>
        <v/>
      </c>
      <c r="L3169" s="32" t="str">
        <f t="shared" si="551"/>
        <v>5111</v>
      </c>
      <c r="M3169" s="32" t="str">
        <f t="shared" si="543"/>
        <v/>
      </c>
      <c r="N3169" s="32" t="str">
        <f>IF(M3169="","",COUNTIF($M$2:M3169,"該当"))</f>
        <v/>
      </c>
      <c r="O3169" s="32" t="str">
        <f t="shared" si="544"/>
        <v>5111</v>
      </c>
      <c r="P3169" s="32" t="str">
        <f t="shared" si="545"/>
        <v/>
      </c>
      <c r="Q3169" s="32" t="str">
        <f>IF(P3169="","",COUNTIF($P$2:P3169,"該当"))</f>
        <v/>
      </c>
      <c r="R3169" s="32" t="str">
        <f t="shared" si="546"/>
        <v>5111</v>
      </c>
      <c r="S3169" s="32" t="str">
        <f t="shared" si="547"/>
        <v/>
      </c>
      <c r="T3169" s="32" t="str">
        <f>IF(S3169="","",COUNTIF($S$2:S3169,"該当"))</f>
        <v/>
      </c>
      <c r="U3169" s="32" t="str">
        <f t="shared" si="548"/>
        <v>5111</v>
      </c>
      <c r="V3169" s="32" t="str">
        <f t="shared" si="549"/>
        <v/>
      </c>
      <c r="W3169" s="32" t="str">
        <f>IF(V3169="","",COUNTIF($V$2:V3169,"該当"))</f>
        <v/>
      </c>
      <c r="X3169" s="32" t="str">
        <f t="shared" si="552"/>
        <v>5111</v>
      </c>
      <c r="Y3169" s="26">
        <v>2660</v>
      </c>
      <c r="Z3169" s="26">
        <v>5111</v>
      </c>
      <c r="AA3169" s="26" t="s">
        <v>2118</v>
      </c>
      <c r="AB3169" s="26">
        <v>29</v>
      </c>
      <c r="AC3169" s="26" t="s">
        <v>34</v>
      </c>
      <c r="AD3169" s="26" t="s">
        <v>35</v>
      </c>
      <c r="AE3169" s="26" t="s">
        <v>23</v>
      </c>
      <c r="AF3169" s="26" t="s">
        <v>24</v>
      </c>
      <c r="AG3169" s="26">
        <v>9</v>
      </c>
      <c r="AH3169" s="26" t="s">
        <v>34</v>
      </c>
      <c r="AI3169" s="26" t="s">
        <v>26</v>
      </c>
      <c r="AJ3169" s="26">
        <v>6</v>
      </c>
      <c r="AK3169" s="26" t="s">
        <v>1984</v>
      </c>
      <c r="AL3169" s="26">
        <v>9011380381</v>
      </c>
      <c r="AM3169" s="26" t="s">
        <v>4</v>
      </c>
      <c r="AN3169" s="26">
        <v>5</v>
      </c>
      <c r="AO3169" s="26">
        <v>0</v>
      </c>
      <c r="AP3169" s="26" t="s">
        <v>28</v>
      </c>
      <c r="AT3169" s="26" t="str">
        <f>MID(AA3169,MIN(FIND({0,1,2,3,4,5,6,7,8,9},AA3169&amp;"0123456789″")),LEN(AA3169))</f>
        <v>510あ5111</v>
      </c>
      <c r="AU3169" s="26" t="str">
        <f t="shared" si="550"/>
        <v>5111</v>
      </c>
    </row>
    <row r="3170" spans="9:47" x14ac:dyDescent="0.2">
      <c r="I3170" s="26">
        <v>5112</v>
      </c>
      <c r="J3170" s="32" t="str">
        <f t="shared" si="542"/>
        <v/>
      </c>
      <c r="K3170" s="32" t="str">
        <f>IF(J3170="","",COUNTIF($J$2:J3170,"該当"))</f>
        <v/>
      </c>
      <c r="L3170" s="32" t="str">
        <f t="shared" si="551"/>
        <v>5112</v>
      </c>
      <c r="M3170" s="32" t="str">
        <f t="shared" si="543"/>
        <v/>
      </c>
      <c r="N3170" s="32" t="str">
        <f>IF(M3170="","",COUNTIF($M$2:M3170,"該当"))</f>
        <v/>
      </c>
      <c r="O3170" s="32" t="str">
        <f t="shared" si="544"/>
        <v>5112</v>
      </c>
      <c r="P3170" s="32" t="str">
        <f t="shared" si="545"/>
        <v/>
      </c>
      <c r="Q3170" s="32" t="str">
        <f>IF(P3170="","",COUNTIF($P$2:P3170,"該当"))</f>
        <v/>
      </c>
      <c r="R3170" s="32" t="str">
        <f t="shared" si="546"/>
        <v>5112</v>
      </c>
      <c r="S3170" s="32" t="str">
        <f t="shared" si="547"/>
        <v/>
      </c>
      <c r="T3170" s="32" t="str">
        <f>IF(S3170="","",COUNTIF($S$2:S3170,"該当"))</f>
        <v/>
      </c>
      <c r="U3170" s="32" t="str">
        <f t="shared" si="548"/>
        <v>5112</v>
      </c>
      <c r="V3170" s="32" t="str">
        <f t="shared" si="549"/>
        <v/>
      </c>
      <c r="W3170" s="32" t="str">
        <f>IF(V3170="","",COUNTIF($V$2:V3170,"該当"))</f>
        <v/>
      </c>
      <c r="X3170" s="32" t="str">
        <f t="shared" si="552"/>
        <v>5112</v>
      </c>
      <c r="Y3170" s="26">
        <v>2661</v>
      </c>
      <c r="Z3170" s="26">
        <v>5112</v>
      </c>
      <c r="AA3170" s="26" t="s">
        <v>2119</v>
      </c>
      <c r="AB3170" s="26">
        <v>29</v>
      </c>
      <c r="AC3170" s="26" t="s">
        <v>34</v>
      </c>
      <c r="AD3170" s="26" t="s">
        <v>35</v>
      </c>
      <c r="AE3170" s="26" t="s">
        <v>23</v>
      </c>
      <c r="AF3170" s="26" t="s">
        <v>24</v>
      </c>
      <c r="AG3170" s="26">
        <v>9</v>
      </c>
      <c r="AH3170" s="26" t="s">
        <v>34</v>
      </c>
      <c r="AI3170" s="26" t="s">
        <v>26</v>
      </c>
      <c r="AJ3170" s="26">
        <v>6</v>
      </c>
      <c r="AK3170" s="26" t="s">
        <v>1984</v>
      </c>
      <c r="AL3170" s="26">
        <v>9011380381</v>
      </c>
      <c r="AM3170" s="26" t="s">
        <v>4</v>
      </c>
      <c r="AN3170" s="26">
        <v>5</v>
      </c>
      <c r="AO3170" s="26">
        <v>0</v>
      </c>
      <c r="AP3170" s="26" t="s">
        <v>28</v>
      </c>
      <c r="AT3170" s="26" t="str">
        <f>MID(AA3170,MIN(FIND({0,1,2,3,4,5,6,7,8,9},AA3170&amp;"0123456789″")),LEN(AA3170))</f>
        <v>510あ5112</v>
      </c>
      <c r="AU3170" s="26" t="str">
        <f t="shared" si="550"/>
        <v>5112</v>
      </c>
    </row>
    <row r="3171" spans="9:47" x14ac:dyDescent="0.2">
      <c r="I3171" s="26">
        <v>5116</v>
      </c>
      <c r="J3171" s="32" t="str">
        <f t="shared" si="542"/>
        <v/>
      </c>
      <c r="K3171" s="32" t="str">
        <f>IF(J3171="","",COUNTIF($J$2:J3171,"該当"))</f>
        <v/>
      </c>
      <c r="L3171" s="32" t="str">
        <f t="shared" si="551"/>
        <v>5116</v>
      </c>
      <c r="M3171" s="32" t="str">
        <f t="shared" si="543"/>
        <v/>
      </c>
      <c r="N3171" s="32" t="str">
        <f>IF(M3171="","",COUNTIF($M$2:M3171,"該当"))</f>
        <v/>
      </c>
      <c r="O3171" s="32" t="str">
        <f t="shared" si="544"/>
        <v>5116</v>
      </c>
      <c r="P3171" s="32" t="str">
        <f t="shared" si="545"/>
        <v/>
      </c>
      <c r="Q3171" s="32" t="str">
        <f>IF(P3171="","",COUNTIF($P$2:P3171,"該当"))</f>
        <v/>
      </c>
      <c r="R3171" s="32" t="str">
        <f t="shared" si="546"/>
        <v>5116</v>
      </c>
      <c r="S3171" s="32" t="str">
        <f t="shared" si="547"/>
        <v/>
      </c>
      <c r="T3171" s="32" t="str">
        <f>IF(S3171="","",COUNTIF($S$2:S3171,"該当"))</f>
        <v/>
      </c>
      <c r="U3171" s="32" t="str">
        <f t="shared" si="548"/>
        <v>5116</v>
      </c>
      <c r="V3171" s="32" t="str">
        <f t="shared" si="549"/>
        <v/>
      </c>
      <c r="W3171" s="32" t="str">
        <f>IF(V3171="","",COUNTIF($V$2:V3171,"該当"))</f>
        <v/>
      </c>
      <c r="X3171" s="32" t="str">
        <f t="shared" si="552"/>
        <v>5116</v>
      </c>
      <c r="Y3171" s="26">
        <v>1808</v>
      </c>
      <c r="Z3171" s="26">
        <v>5116</v>
      </c>
      <c r="AA3171" s="26" t="s">
        <v>2120</v>
      </c>
      <c r="AB3171" s="26">
        <v>29</v>
      </c>
      <c r="AC3171" s="26" t="s">
        <v>34</v>
      </c>
      <c r="AD3171" s="26" t="s">
        <v>35</v>
      </c>
      <c r="AE3171" s="26" t="s">
        <v>23</v>
      </c>
      <c r="AF3171" s="26" t="s">
        <v>24</v>
      </c>
      <c r="AG3171" s="26">
        <v>9</v>
      </c>
      <c r="AH3171" s="26" t="s">
        <v>34</v>
      </c>
      <c r="AI3171" s="26" t="s">
        <v>26</v>
      </c>
      <c r="AJ3171" s="26">
        <v>6</v>
      </c>
      <c r="AK3171" s="26" t="s">
        <v>1984</v>
      </c>
      <c r="AL3171" s="26">
        <v>9011380382</v>
      </c>
      <c r="AM3171" s="26" t="s">
        <v>4</v>
      </c>
      <c r="AN3171" s="26">
        <v>5</v>
      </c>
      <c r="AO3171" s="26">
        <v>0</v>
      </c>
      <c r="AP3171" s="26" t="s">
        <v>28</v>
      </c>
      <c r="AT3171" s="26" t="str">
        <f>MID(AA3171,MIN(FIND({0,1,2,3,4,5,6,7,8,9},AA3171&amp;"0123456789″")),LEN(AA3171))</f>
        <v>530か5116</v>
      </c>
      <c r="AU3171" s="26" t="str">
        <f t="shared" si="550"/>
        <v>5116</v>
      </c>
    </row>
    <row r="3172" spans="9:47" x14ac:dyDescent="0.2">
      <c r="I3172" s="26">
        <v>5118</v>
      </c>
      <c r="J3172" s="32" t="str">
        <f t="shared" si="542"/>
        <v/>
      </c>
      <c r="K3172" s="32" t="str">
        <f>IF(J3172="","",COUNTIF($J$2:J3172,"該当"))</f>
        <v/>
      </c>
      <c r="L3172" s="32" t="str">
        <f t="shared" si="551"/>
        <v>5118</v>
      </c>
      <c r="M3172" s="32" t="str">
        <f t="shared" si="543"/>
        <v/>
      </c>
      <c r="N3172" s="32" t="str">
        <f>IF(M3172="","",COUNTIF($M$2:M3172,"該当"))</f>
        <v/>
      </c>
      <c r="O3172" s="32" t="str">
        <f t="shared" si="544"/>
        <v>5118</v>
      </c>
      <c r="P3172" s="32" t="str">
        <f t="shared" si="545"/>
        <v/>
      </c>
      <c r="Q3172" s="32" t="str">
        <f>IF(P3172="","",COUNTIF($P$2:P3172,"該当"))</f>
        <v/>
      </c>
      <c r="R3172" s="32" t="str">
        <f t="shared" si="546"/>
        <v>5118</v>
      </c>
      <c r="S3172" s="32" t="str">
        <f t="shared" si="547"/>
        <v/>
      </c>
      <c r="T3172" s="32" t="str">
        <f>IF(S3172="","",COUNTIF($S$2:S3172,"該当"))</f>
        <v/>
      </c>
      <c r="U3172" s="32" t="str">
        <f t="shared" si="548"/>
        <v>5118</v>
      </c>
      <c r="V3172" s="32" t="str">
        <f t="shared" si="549"/>
        <v/>
      </c>
      <c r="W3172" s="32" t="str">
        <f>IF(V3172="","",COUNTIF($V$2:V3172,"該当"))</f>
        <v/>
      </c>
      <c r="X3172" s="32" t="str">
        <f t="shared" si="552"/>
        <v>5118</v>
      </c>
      <c r="Y3172" s="26">
        <v>2062</v>
      </c>
      <c r="Z3172" s="26">
        <v>5118</v>
      </c>
      <c r="AA3172" s="26" t="s">
        <v>2121</v>
      </c>
      <c r="AB3172" s="26">
        <v>29</v>
      </c>
      <c r="AC3172" s="26" t="s">
        <v>34</v>
      </c>
      <c r="AD3172" s="26" t="s">
        <v>35</v>
      </c>
      <c r="AE3172" s="26" t="s">
        <v>23</v>
      </c>
      <c r="AF3172" s="26" t="s">
        <v>24</v>
      </c>
      <c r="AG3172" s="26">
        <v>9</v>
      </c>
      <c r="AH3172" s="26" t="s">
        <v>34</v>
      </c>
      <c r="AI3172" s="26" t="s">
        <v>26</v>
      </c>
      <c r="AJ3172" s="26">
        <v>6</v>
      </c>
      <c r="AK3172" s="26" t="s">
        <v>1984</v>
      </c>
      <c r="AL3172" s="26">
        <v>9011380382</v>
      </c>
      <c r="AM3172" s="26" t="s">
        <v>4</v>
      </c>
      <c r="AN3172" s="26">
        <v>5</v>
      </c>
      <c r="AO3172" s="26">
        <v>0</v>
      </c>
      <c r="AP3172" s="26" t="s">
        <v>28</v>
      </c>
      <c r="AT3172" s="26" t="str">
        <f>MID(AA3172,MIN(FIND({0,1,2,3,4,5,6,7,8,9},AA3172&amp;"0123456789″")),LEN(AA3172))</f>
        <v>530う5118</v>
      </c>
      <c r="AU3172" s="26" t="str">
        <f t="shared" si="550"/>
        <v>5118</v>
      </c>
    </row>
    <row r="3173" spans="9:47" x14ac:dyDescent="0.2">
      <c r="I3173" s="26">
        <v>5119</v>
      </c>
      <c r="J3173" s="32" t="str">
        <f t="shared" si="542"/>
        <v/>
      </c>
      <c r="K3173" s="32" t="str">
        <f>IF(J3173="","",COUNTIF($J$2:J3173,"該当"))</f>
        <v/>
      </c>
      <c r="L3173" s="32" t="str">
        <f t="shared" si="551"/>
        <v>5119</v>
      </c>
      <c r="M3173" s="32" t="str">
        <f t="shared" si="543"/>
        <v/>
      </c>
      <c r="N3173" s="32" t="str">
        <f>IF(M3173="","",COUNTIF($M$2:M3173,"該当"))</f>
        <v/>
      </c>
      <c r="O3173" s="32" t="str">
        <f t="shared" si="544"/>
        <v>5119</v>
      </c>
      <c r="P3173" s="32" t="str">
        <f t="shared" si="545"/>
        <v/>
      </c>
      <c r="Q3173" s="32" t="str">
        <f>IF(P3173="","",COUNTIF($P$2:P3173,"該当"))</f>
        <v/>
      </c>
      <c r="R3173" s="32" t="str">
        <f t="shared" si="546"/>
        <v>5119</v>
      </c>
      <c r="S3173" s="32" t="str">
        <f t="shared" si="547"/>
        <v/>
      </c>
      <c r="T3173" s="32" t="str">
        <f>IF(S3173="","",COUNTIF($S$2:S3173,"該当"))</f>
        <v/>
      </c>
      <c r="U3173" s="32" t="str">
        <f t="shared" si="548"/>
        <v>5119</v>
      </c>
      <c r="V3173" s="32" t="str">
        <f t="shared" si="549"/>
        <v/>
      </c>
      <c r="W3173" s="32" t="str">
        <f>IF(V3173="","",COUNTIF($V$2:V3173,"該当"))</f>
        <v/>
      </c>
      <c r="X3173" s="32" t="str">
        <f t="shared" si="552"/>
        <v>5119</v>
      </c>
      <c r="Y3173" s="26">
        <v>2763</v>
      </c>
      <c r="Z3173" s="26">
        <v>5119</v>
      </c>
      <c r="AA3173" s="26" t="s">
        <v>2122</v>
      </c>
      <c r="AB3173" s="26">
        <v>29</v>
      </c>
      <c r="AC3173" s="26" t="s">
        <v>34</v>
      </c>
      <c r="AD3173" s="26" t="s">
        <v>35</v>
      </c>
      <c r="AE3173" s="26" t="s">
        <v>23</v>
      </c>
      <c r="AF3173" s="26" t="s">
        <v>24</v>
      </c>
      <c r="AG3173" s="26">
        <v>9</v>
      </c>
      <c r="AH3173" s="26" t="s">
        <v>34</v>
      </c>
      <c r="AI3173" s="26" t="s">
        <v>26</v>
      </c>
      <c r="AJ3173" s="26">
        <v>6</v>
      </c>
      <c r="AK3173" s="26" t="s">
        <v>1984</v>
      </c>
      <c r="AL3173" s="26">
        <v>9011380381</v>
      </c>
      <c r="AM3173" s="26" t="s">
        <v>4</v>
      </c>
      <c r="AN3173" s="26">
        <v>5</v>
      </c>
      <c r="AO3173" s="26">
        <v>0</v>
      </c>
      <c r="AP3173" s="26" t="s">
        <v>28</v>
      </c>
      <c r="AT3173" s="26" t="str">
        <f>MID(AA3173,MIN(FIND({0,1,2,3,4,5,6,7,8,9},AA3173&amp;"0123456789″")),LEN(AA3173))</f>
        <v>530え5119</v>
      </c>
      <c r="AU3173" s="26" t="str">
        <f t="shared" si="550"/>
        <v>5119</v>
      </c>
    </row>
    <row r="3174" spans="9:47" x14ac:dyDescent="0.2">
      <c r="I3174" s="26">
        <v>5121</v>
      </c>
      <c r="J3174" s="32" t="str">
        <f t="shared" si="542"/>
        <v/>
      </c>
      <c r="K3174" s="32" t="str">
        <f>IF(J3174="","",COUNTIF($J$2:J3174,"該当"))</f>
        <v/>
      </c>
      <c r="L3174" s="32" t="str">
        <f t="shared" si="551"/>
        <v>5121</v>
      </c>
      <c r="M3174" s="32" t="str">
        <f t="shared" si="543"/>
        <v/>
      </c>
      <c r="N3174" s="32" t="str">
        <f>IF(M3174="","",COUNTIF($M$2:M3174,"該当"))</f>
        <v/>
      </c>
      <c r="O3174" s="32" t="str">
        <f t="shared" si="544"/>
        <v>5121</v>
      </c>
      <c r="P3174" s="32" t="str">
        <f t="shared" si="545"/>
        <v/>
      </c>
      <c r="Q3174" s="32" t="str">
        <f>IF(P3174="","",COUNTIF($P$2:P3174,"該当"))</f>
        <v/>
      </c>
      <c r="R3174" s="32" t="str">
        <f t="shared" si="546"/>
        <v>5121</v>
      </c>
      <c r="S3174" s="32" t="str">
        <f t="shared" si="547"/>
        <v/>
      </c>
      <c r="T3174" s="32" t="str">
        <f>IF(S3174="","",COUNTIF($S$2:S3174,"該当"))</f>
        <v/>
      </c>
      <c r="U3174" s="32" t="str">
        <f t="shared" si="548"/>
        <v>5121</v>
      </c>
      <c r="V3174" s="32" t="str">
        <f t="shared" si="549"/>
        <v/>
      </c>
      <c r="W3174" s="32" t="str">
        <f>IF(V3174="","",COUNTIF($V$2:V3174,"該当"))</f>
        <v/>
      </c>
      <c r="X3174" s="32" t="str">
        <f t="shared" si="552"/>
        <v>5121</v>
      </c>
      <c r="Y3174" s="26">
        <v>2762</v>
      </c>
      <c r="Z3174" s="26">
        <v>5121</v>
      </c>
      <c r="AA3174" s="26" t="s">
        <v>2123</v>
      </c>
      <c r="AB3174" s="26">
        <v>29</v>
      </c>
      <c r="AC3174" s="26" t="s">
        <v>34</v>
      </c>
      <c r="AD3174" s="26" t="s">
        <v>35</v>
      </c>
      <c r="AE3174" s="26" t="s">
        <v>23</v>
      </c>
      <c r="AF3174" s="26" t="s">
        <v>24</v>
      </c>
      <c r="AG3174" s="26">
        <v>9</v>
      </c>
      <c r="AH3174" s="26" t="s">
        <v>34</v>
      </c>
      <c r="AI3174" s="26" t="s">
        <v>26</v>
      </c>
      <c r="AJ3174" s="26">
        <v>6</v>
      </c>
      <c r="AK3174" s="26" t="s">
        <v>1984</v>
      </c>
      <c r="AL3174" s="26">
        <v>9011380382</v>
      </c>
      <c r="AM3174" s="26" t="s">
        <v>4</v>
      </c>
      <c r="AN3174" s="26">
        <v>5</v>
      </c>
      <c r="AO3174" s="26">
        <v>0</v>
      </c>
      <c r="AP3174" s="26" t="s">
        <v>28</v>
      </c>
      <c r="AT3174" s="26" t="str">
        <f>MID(AA3174,MIN(FIND({0,1,2,3,4,5,6,7,8,9},AA3174&amp;"0123456789″")),LEN(AA3174))</f>
        <v>530う5121</v>
      </c>
      <c r="AU3174" s="26" t="str">
        <f t="shared" si="550"/>
        <v>5121</v>
      </c>
    </row>
    <row r="3175" spans="9:47" x14ac:dyDescent="0.2">
      <c r="I3175" s="26">
        <v>5122</v>
      </c>
      <c r="J3175" s="32" t="str">
        <f t="shared" si="542"/>
        <v/>
      </c>
      <c r="K3175" s="32" t="str">
        <f>IF(J3175="","",COUNTIF($J$2:J3175,"該当"))</f>
        <v/>
      </c>
      <c r="L3175" s="32" t="str">
        <f t="shared" si="551"/>
        <v>5122</v>
      </c>
      <c r="M3175" s="32" t="str">
        <f t="shared" si="543"/>
        <v/>
      </c>
      <c r="N3175" s="32" t="str">
        <f>IF(M3175="","",COUNTIF($M$2:M3175,"該当"))</f>
        <v/>
      </c>
      <c r="O3175" s="32" t="str">
        <f t="shared" si="544"/>
        <v>5122</v>
      </c>
      <c r="P3175" s="32" t="str">
        <f t="shared" si="545"/>
        <v/>
      </c>
      <c r="Q3175" s="32" t="str">
        <f>IF(P3175="","",COUNTIF($P$2:P3175,"該当"))</f>
        <v/>
      </c>
      <c r="R3175" s="32" t="str">
        <f t="shared" si="546"/>
        <v>5122</v>
      </c>
      <c r="S3175" s="32" t="str">
        <f t="shared" si="547"/>
        <v/>
      </c>
      <c r="T3175" s="32" t="str">
        <f>IF(S3175="","",COUNTIF($S$2:S3175,"該当"))</f>
        <v/>
      </c>
      <c r="U3175" s="32" t="str">
        <f t="shared" si="548"/>
        <v>5122</v>
      </c>
      <c r="V3175" s="32" t="str">
        <f t="shared" si="549"/>
        <v/>
      </c>
      <c r="W3175" s="32" t="str">
        <f>IF(V3175="","",COUNTIF($V$2:V3175,"該当"))</f>
        <v/>
      </c>
      <c r="X3175" s="32" t="str">
        <f t="shared" si="552"/>
        <v>5122</v>
      </c>
      <c r="Y3175" s="26">
        <v>2423</v>
      </c>
      <c r="Z3175" s="26">
        <v>5122</v>
      </c>
      <c r="AA3175" s="26" t="s">
        <v>2124</v>
      </c>
      <c r="AB3175" s="26">
        <v>29</v>
      </c>
      <c r="AC3175" s="26" t="s">
        <v>34</v>
      </c>
      <c r="AD3175" s="26" t="s">
        <v>35</v>
      </c>
      <c r="AE3175" s="26" t="s">
        <v>23</v>
      </c>
      <c r="AF3175" s="26" t="s">
        <v>24</v>
      </c>
      <c r="AG3175" s="26">
        <v>9</v>
      </c>
      <c r="AH3175" s="26" t="s">
        <v>34</v>
      </c>
      <c r="AI3175" s="26" t="s">
        <v>26</v>
      </c>
      <c r="AJ3175" s="26">
        <v>6</v>
      </c>
      <c r="AK3175" s="26" t="s">
        <v>1984</v>
      </c>
      <c r="AL3175" s="26">
        <v>9011380382</v>
      </c>
      <c r="AM3175" s="26" t="s">
        <v>4</v>
      </c>
      <c r="AN3175" s="26">
        <v>5</v>
      </c>
      <c r="AO3175" s="26">
        <v>0</v>
      </c>
      <c r="AP3175" s="26" t="s">
        <v>28</v>
      </c>
      <c r="AT3175" s="26" t="str">
        <f>MID(AA3175,MIN(FIND({0,1,2,3,4,5,6,7,8,9},AA3175&amp;"0123456789″")),LEN(AA3175))</f>
        <v>510あ5122</v>
      </c>
      <c r="AU3175" s="26" t="str">
        <f t="shared" si="550"/>
        <v>5122</v>
      </c>
    </row>
    <row r="3176" spans="9:47" x14ac:dyDescent="0.2">
      <c r="I3176" s="26">
        <v>5124</v>
      </c>
      <c r="J3176" s="32" t="str">
        <f t="shared" si="542"/>
        <v/>
      </c>
      <c r="K3176" s="32" t="str">
        <f>IF(J3176="","",COUNTIF($J$2:J3176,"該当"))</f>
        <v/>
      </c>
      <c r="L3176" s="32" t="str">
        <f t="shared" si="551"/>
        <v>5124</v>
      </c>
      <c r="M3176" s="32" t="str">
        <f t="shared" si="543"/>
        <v/>
      </c>
      <c r="N3176" s="32" t="str">
        <f>IF(M3176="","",COUNTIF($M$2:M3176,"該当"))</f>
        <v/>
      </c>
      <c r="O3176" s="32" t="str">
        <f t="shared" si="544"/>
        <v>5124</v>
      </c>
      <c r="P3176" s="32" t="str">
        <f t="shared" si="545"/>
        <v/>
      </c>
      <c r="Q3176" s="32" t="str">
        <f>IF(P3176="","",COUNTIF($P$2:P3176,"該当"))</f>
        <v/>
      </c>
      <c r="R3176" s="32" t="str">
        <f t="shared" si="546"/>
        <v>5124</v>
      </c>
      <c r="S3176" s="32" t="str">
        <f t="shared" si="547"/>
        <v/>
      </c>
      <c r="T3176" s="32" t="str">
        <f>IF(S3176="","",COUNTIF($S$2:S3176,"該当"))</f>
        <v/>
      </c>
      <c r="U3176" s="32" t="str">
        <f t="shared" si="548"/>
        <v>5124</v>
      </c>
      <c r="V3176" s="32" t="str">
        <f t="shared" si="549"/>
        <v/>
      </c>
      <c r="W3176" s="32" t="str">
        <f>IF(V3176="","",COUNTIF($V$2:V3176,"該当"))</f>
        <v/>
      </c>
      <c r="X3176" s="32" t="str">
        <f t="shared" si="552"/>
        <v>5124</v>
      </c>
      <c r="Y3176" s="26">
        <v>1415</v>
      </c>
      <c r="Z3176" s="26">
        <v>5124</v>
      </c>
      <c r="AA3176" s="26" t="s">
        <v>2125</v>
      </c>
      <c r="AB3176" s="26">
        <v>29</v>
      </c>
      <c r="AC3176" s="26" t="s">
        <v>34</v>
      </c>
      <c r="AD3176" s="26" t="s">
        <v>35</v>
      </c>
      <c r="AE3176" s="26" t="s">
        <v>23</v>
      </c>
      <c r="AF3176" s="26" t="s">
        <v>24</v>
      </c>
      <c r="AG3176" s="26">
        <v>9</v>
      </c>
      <c r="AH3176" s="26" t="s">
        <v>34</v>
      </c>
      <c r="AI3176" s="26" t="s">
        <v>26</v>
      </c>
      <c r="AJ3176" s="26">
        <v>6</v>
      </c>
      <c r="AK3176" s="26" t="s">
        <v>1984</v>
      </c>
      <c r="AL3176" s="26">
        <v>9011380381</v>
      </c>
      <c r="AM3176" s="26" t="s">
        <v>4</v>
      </c>
      <c r="AN3176" s="26">
        <v>5</v>
      </c>
      <c r="AO3176" s="26">
        <v>0</v>
      </c>
      <c r="AP3176" s="26" t="s">
        <v>28</v>
      </c>
      <c r="AT3176" s="26" t="str">
        <f>MID(AA3176,MIN(FIND({0,1,2,3,4,5,6,7,8,9},AA3176&amp;"0123456789″")),LEN(AA3176))</f>
        <v>510あ5124</v>
      </c>
      <c r="AU3176" s="26" t="str">
        <f t="shared" si="550"/>
        <v>5124</v>
      </c>
    </row>
    <row r="3177" spans="9:47" x14ac:dyDescent="0.2">
      <c r="I3177" s="26">
        <v>5125</v>
      </c>
      <c r="J3177" s="32" t="str">
        <f t="shared" si="542"/>
        <v/>
      </c>
      <c r="K3177" s="32" t="str">
        <f>IF(J3177="","",COUNTIF($J$2:J3177,"該当"))</f>
        <v/>
      </c>
      <c r="L3177" s="32" t="str">
        <f t="shared" si="551"/>
        <v>5125</v>
      </c>
      <c r="M3177" s="32" t="str">
        <f t="shared" si="543"/>
        <v/>
      </c>
      <c r="N3177" s="32" t="str">
        <f>IF(M3177="","",COUNTIF($M$2:M3177,"該当"))</f>
        <v/>
      </c>
      <c r="O3177" s="32" t="str">
        <f t="shared" si="544"/>
        <v>5125</v>
      </c>
      <c r="P3177" s="32" t="str">
        <f t="shared" si="545"/>
        <v/>
      </c>
      <c r="Q3177" s="32" t="str">
        <f>IF(P3177="","",COUNTIF($P$2:P3177,"該当"))</f>
        <v/>
      </c>
      <c r="R3177" s="32" t="str">
        <f t="shared" si="546"/>
        <v>5125</v>
      </c>
      <c r="S3177" s="32" t="str">
        <f t="shared" si="547"/>
        <v/>
      </c>
      <c r="T3177" s="32" t="str">
        <f>IF(S3177="","",COUNTIF($S$2:S3177,"該当"))</f>
        <v/>
      </c>
      <c r="U3177" s="32" t="str">
        <f t="shared" si="548"/>
        <v>5125</v>
      </c>
      <c r="V3177" s="32" t="str">
        <f t="shared" si="549"/>
        <v/>
      </c>
      <c r="W3177" s="32" t="str">
        <f>IF(V3177="","",COUNTIF($V$2:V3177,"該当"))</f>
        <v/>
      </c>
      <c r="X3177" s="32" t="str">
        <f t="shared" si="552"/>
        <v>5125</v>
      </c>
      <c r="Y3177" s="26">
        <v>2662</v>
      </c>
      <c r="Z3177" s="26">
        <v>5125</v>
      </c>
      <c r="AA3177" s="26" t="s">
        <v>2126</v>
      </c>
      <c r="AB3177" s="26">
        <v>29</v>
      </c>
      <c r="AC3177" s="26" t="s">
        <v>34</v>
      </c>
      <c r="AD3177" s="26" t="s">
        <v>35</v>
      </c>
      <c r="AE3177" s="26" t="s">
        <v>23</v>
      </c>
      <c r="AF3177" s="26" t="s">
        <v>24</v>
      </c>
      <c r="AG3177" s="26">
        <v>9</v>
      </c>
      <c r="AH3177" s="26" t="s">
        <v>34</v>
      </c>
      <c r="AI3177" s="26" t="s">
        <v>26</v>
      </c>
      <c r="AJ3177" s="26">
        <v>6</v>
      </c>
      <c r="AK3177" s="26" t="s">
        <v>1984</v>
      </c>
      <c r="AL3177" s="26">
        <v>9011380382</v>
      </c>
      <c r="AM3177" s="26" t="s">
        <v>4</v>
      </c>
      <c r="AN3177" s="26">
        <v>5</v>
      </c>
      <c r="AO3177" s="26">
        <v>0</v>
      </c>
      <c r="AP3177" s="26" t="s">
        <v>28</v>
      </c>
      <c r="AT3177" s="26" t="str">
        <f>MID(AA3177,MIN(FIND({0,1,2,3,4,5,6,7,8,9},AA3177&amp;"0123456789″")),LEN(AA3177))</f>
        <v>530か5125</v>
      </c>
      <c r="AU3177" s="26" t="str">
        <f t="shared" si="550"/>
        <v>5125</v>
      </c>
    </row>
    <row r="3178" spans="9:47" x14ac:dyDescent="0.2">
      <c r="I3178" s="26">
        <v>5133</v>
      </c>
      <c r="J3178" s="32" t="str">
        <f t="shared" si="542"/>
        <v/>
      </c>
      <c r="K3178" s="32" t="str">
        <f>IF(J3178="","",COUNTIF($J$2:J3178,"該当"))</f>
        <v/>
      </c>
      <c r="L3178" s="32" t="str">
        <f t="shared" si="551"/>
        <v>5133</v>
      </c>
      <c r="M3178" s="32" t="str">
        <f t="shared" si="543"/>
        <v/>
      </c>
      <c r="N3178" s="32" t="str">
        <f>IF(M3178="","",COUNTIF($M$2:M3178,"該当"))</f>
        <v/>
      </c>
      <c r="O3178" s="32" t="str">
        <f t="shared" si="544"/>
        <v>5133</v>
      </c>
      <c r="P3178" s="32" t="str">
        <f t="shared" si="545"/>
        <v/>
      </c>
      <c r="Q3178" s="32" t="str">
        <f>IF(P3178="","",COUNTIF($P$2:P3178,"該当"))</f>
        <v/>
      </c>
      <c r="R3178" s="32" t="str">
        <f t="shared" si="546"/>
        <v>5133</v>
      </c>
      <c r="S3178" s="32" t="str">
        <f t="shared" si="547"/>
        <v/>
      </c>
      <c r="T3178" s="32" t="str">
        <f>IF(S3178="","",COUNTIF($S$2:S3178,"該当"))</f>
        <v/>
      </c>
      <c r="U3178" s="32" t="str">
        <f t="shared" si="548"/>
        <v>5133</v>
      </c>
      <c r="V3178" s="32" t="str">
        <f t="shared" si="549"/>
        <v/>
      </c>
      <c r="W3178" s="32" t="str">
        <f>IF(V3178="","",COUNTIF($V$2:V3178,"該当"))</f>
        <v/>
      </c>
      <c r="X3178" s="32" t="str">
        <f t="shared" si="552"/>
        <v>5133</v>
      </c>
      <c r="Y3178" s="26">
        <v>1824</v>
      </c>
      <c r="Z3178" s="26">
        <v>5133</v>
      </c>
      <c r="AA3178" s="26" t="s">
        <v>2129</v>
      </c>
      <c r="AB3178" s="26">
        <v>29</v>
      </c>
      <c r="AC3178" s="26" t="s">
        <v>34</v>
      </c>
      <c r="AD3178" s="26" t="s">
        <v>35</v>
      </c>
      <c r="AE3178" s="26" t="s">
        <v>23</v>
      </c>
      <c r="AF3178" s="26" t="s">
        <v>24</v>
      </c>
      <c r="AG3178" s="26">
        <v>9</v>
      </c>
      <c r="AH3178" s="26" t="s">
        <v>34</v>
      </c>
      <c r="AI3178" s="26" t="s">
        <v>26</v>
      </c>
      <c r="AJ3178" s="26">
        <v>6</v>
      </c>
      <c r="AK3178" s="26" t="s">
        <v>1984</v>
      </c>
      <c r="AL3178" s="26">
        <v>9011380382</v>
      </c>
      <c r="AM3178" s="26" t="s">
        <v>4</v>
      </c>
      <c r="AN3178" s="26">
        <v>5</v>
      </c>
      <c r="AO3178" s="26">
        <v>0</v>
      </c>
      <c r="AP3178" s="26" t="s">
        <v>28</v>
      </c>
      <c r="AT3178" s="26" t="str">
        <f>MID(AA3178,MIN(FIND({0,1,2,3,4,5,6,7,8,9},AA3178&amp;"0123456789″")),LEN(AA3178))</f>
        <v>510あ5133</v>
      </c>
      <c r="AU3178" s="26" t="str">
        <f t="shared" si="550"/>
        <v>5133</v>
      </c>
    </row>
    <row r="3179" spans="9:47" x14ac:dyDescent="0.2">
      <c r="I3179" s="26">
        <v>5135</v>
      </c>
      <c r="J3179" s="32" t="str">
        <f t="shared" si="542"/>
        <v/>
      </c>
      <c r="K3179" s="32" t="str">
        <f>IF(J3179="","",COUNTIF($J$2:J3179,"該当"))</f>
        <v/>
      </c>
      <c r="L3179" s="32" t="str">
        <f t="shared" si="551"/>
        <v>5135</v>
      </c>
      <c r="M3179" s="32" t="str">
        <f t="shared" si="543"/>
        <v/>
      </c>
      <c r="N3179" s="32" t="str">
        <f>IF(M3179="","",COUNTIF($M$2:M3179,"該当"))</f>
        <v/>
      </c>
      <c r="O3179" s="32" t="str">
        <f t="shared" si="544"/>
        <v>5135</v>
      </c>
      <c r="P3179" s="32" t="str">
        <f t="shared" si="545"/>
        <v/>
      </c>
      <c r="Q3179" s="32" t="str">
        <f>IF(P3179="","",COUNTIF($P$2:P3179,"該当"))</f>
        <v/>
      </c>
      <c r="R3179" s="32" t="str">
        <f t="shared" si="546"/>
        <v>5135</v>
      </c>
      <c r="S3179" s="32" t="str">
        <f t="shared" si="547"/>
        <v/>
      </c>
      <c r="T3179" s="32" t="str">
        <f>IF(S3179="","",COUNTIF($S$2:S3179,"該当"))</f>
        <v/>
      </c>
      <c r="U3179" s="32" t="str">
        <f t="shared" si="548"/>
        <v>5135</v>
      </c>
      <c r="V3179" s="32" t="str">
        <f t="shared" si="549"/>
        <v/>
      </c>
      <c r="W3179" s="32" t="str">
        <f>IF(V3179="","",COUNTIF($V$2:V3179,"該当"))</f>
        <v/>
      </c>
      <c r="X3179" s="32" t="str">
        <f t="shared" si="552"/>
        <v>5135</v>
      </c>
      <c r="Y3179" s="26">
        <v>1460</v>
      </c>
      <c r="Z3179" s="26">
        <v>5135</v>
      </c>
      <c r="AA3179" s="26" t="s">
        <v>2131</v>
      </c>
      <c r="AB3179" s="26">
        <v>29</v>
      </c>
      <c r="AC3179" s="26" t="s">
        <v>34</v>
      </c>
      <c r="AD3179" s="26" t="s">
        <v>35</v>
      </c>
      <c r="AE3179" s="26" t="s">
        <v>23</v>
      </c>
      <c r="AF3179" s="26" t="s">
        <v>24</v>
      </c>
      <c r="AG3179" s="26">
        <v>9</v>
      </c>
      <c r="AH3179" s="26" t="s">
        <v>34</v>
      </c>
      <c r="AI3179" s="26" t="s">
        <v>26</v>
      </c>
      <c r="AJ3179" s="26">
        <v>6</v>
      </c>
      <c r="AK3179" s="26" t="s">
        <v>1984</v>
      </c>
      <c r="AL3179" s="26">
        <v>9011380382</v>
      </c>
      <c r="AM3179" s="26" t="s">
        <v>4</v>
      </c>
      <c r="AN3179" s="26">
        <v>5</v>
      </c>
      <c r="AO3179" s="26">
        <v>0</v>
      </c>
      <c r="AP3179" s="26" t="s">
        <v>28</v>
      </c>
      <c r="AT3179" s="26" t="str">
        <f>MID(AA3179,MIN(FIND({0,1,2,3,4,5,6,7,8,9},AA3179&amp;"0123456789″")),LEN(AA3179))</f>
        <v>510あ5135</v>
      </c>
      <c r="AU3179" s="26" t="str">
        <f t="shared" si="550"/>
        <v>5135</v>
      </c>
    </row>
    <row r="3180" spans="9:47" x14ac:dyDescent="0.2">
      <c r="I3180" s="26">
        <v>5137</v>
      </c>
      <c r="J3180" s="32" t="str">
        <f t="shared" si="542"/>
        <v/>
      </c>
      <c r="K3180" s="32" t="str">
        <f>IF(J3180="","",COUNTIF($J$2:J3180,"該当"))</f>
        <v/>
      </c>
      <c r="L3180" s="32" t="str">
        <f t="shared" si="551"/>
        <v>5137</v>
      </c>
      <c r="M3180" s="32" t="str">
        <f t="shared" si="543"/>
        <v/>
      </c>
      <c r="N3180" s="32" t="str">
        <f>IF(M3180="","",COUNTIF($M$2:M3180,"該当"))</f>
        <v/>
      </c>
      <c r="O3180" s="32" t="str">
        <f t="shared" si="544"/>
        <v>5137</v>
      </c>
      <c r="P3180" s="32" t="str">
        <f t="shared" si="545"/>
        <v/>
      </c>
      <c r="Q3180" s="32" t="str">
        <f>IF(P3180="","",COUNTIF($P$2:P3180,"該当"))</f>
        <v/>
      </c>
      <c r="R3180" s="32" t="str">
        <f t="shared" si="546"/>
        <v>5137</v>
      </c>
      <c r="S3180" s="32" t="str">
        <f t="shared" si="547"/>
        <v/>
      </c>
      <c r="T3180" s="32" t="str">
        <f>IF(S3180="","",COUNTIF($S$2:S3180,"該当"))</f>
        <v/>
      </c>
      <c r="U3180" s="32" t="str">
        <f t="shared" si="548"/>
        <v>5137</v>
      </c>
      <c r="V3180" s="32" t="str">
        <f t="shared" si="549"/>
        <v/>
      </c>
      <c r="W3180" s="32" t="str">
        <f>IF(V3180="","",COUNTIF($V$2:V3180,"該当"))</f>
        <v/>
      </c>
      <c r="X3180" s="32" t="str">
        <f t="shared" si="552"/>
        <v>5137</v>
      </c>
      <c r="Y3180" s="26">
        <v>1461</v>
      </c>
      <c r="Z3180" s="26">
        <v>5137</v>
      </c>
      <c r="AA3180" s="26" t="s">
        <v>2133</v>
      </c>
      <c r="AB3180" s="26">
        <v>29</v>
      </c>
      <c r="AC3180" s="26" t="s">
        <v>34</v>
      </c>
      <c r="AD3180" s="26" t="s">
        <v>35</v>
      </c>
      <c r="AE3180" s="26" t="s">
        <v>23</v>
      </c>
      <c r="AF3180" s="26" t="s">
        <v>24</v>
      </c>
      <c r="AG3180" s="26">
        <v>9</v>
      </c>
      <c r="AH3180" s="26" t="s">
        <v>34</v>
      </c>
      <c r="AI3180" s="26" t="s">
        <v>26</v>
      </c>
      <c r="AJ3180" s="26">
        <v>6</v>
      </c>
      <c r="AK3180" s="26" t="s">
        <v>1984</v>
      </c>
      <c r="AL3180" s="26">
        <v>9011380381</v>
      </c>
      <c r="AM3180" s="26" t="s">
        <v>4</v>
      </c>
      <c r="AN3180" s="26">
        <v>5</v>
      </c>
      <c r="AO3180" s="26">
        <v>0</v>
      </c>
      <c r="AP3180" s="26" t="s">
        <v>28</v>
      </c>
      <c r="AT3180" s="26" t="str">
        <f>MID(AA3180,MIN(FIND({0,1,2,3,4,5,6,7,8,9},AA3180&amp;"0123456789″")),LEN(AA3180))</f>
        <v>510あ5137</v>
      </c>
      <c r="AU3180" s="26" t="str">
        <f t="shared" si="550"/>
        <v>5137</v>
      </c>
    </row>
    <row r="3181" spans="9:47" x14ac:dyDescent="0.2">
      <c r="I3181" s="26">
        <v>5210</v>
      </c>
      <c r="J3181" s="32" t="str">
        <f t="shared" si="542"/>
        <v/>
      </c>
      <c r="K3181" s="32" t="str">
        <f>IF(J3181="","",COUNTIF($J$2:J3181,"該当"))</f>
        <v/>
      </c>
      <c r="L3181" s="32" t="str">
        <f t="shared" si="551"/>
        <v>5210</v>
      </c>
      <c r="M3181" s="32" t="str">
        <f t="shared" si="543"/>
        <v/>
      </c>
      <c r="N3181" s="32" t="str">
        <f>IF(M3181="","",COUNTIF($M$2:M3181,"該当"))</f>
        <v/>
      </c>
      <c r="O3181" s="32" t="str">
        <f t="shared" si="544"/>
        <v>5210</v>
      </c>
      <c r="P3181" s="32" t="str">
        <f t="shared" si="545"/>
        <v/>
      </c>
      <c r="Q3181" s="32" t="str">
        <f>IF(P3181="","",COUNTIF($P$2:P3181,"該当"))</f>
        <v/>
      </c>
      <c r="R3181" s="32" t="str">
        <f t="shared" si="546"/>
        <v>5210</v>
      </c>
      <c r="S3181" s="32" t="str">
        <f t="shared" si="547"/>
        <v/>
      </c>
      <c r="T3181" s="32" t="str">
        <f>IF(S3181="","",COUNTIF($S$2:S3181,"該当"))</f>
        <v/>
      </c>
      <c r="U3181" s="32" t="str">
        <f t="shared" si="548"/>
        <v>5210</v>
      </c>
      <c r="V3181" s="32" t="str">
        <f t="shared" si="549"/>
        <v/>
      </c>
      <c r="W3181" s="32" t="str">
        <f>IF(V3181="","",COUNTIF($V$2:V3181,"該当"))</f>
        <v/>
      </c>
      <c r="X3181" s="32" t="str">
        <f t="shared" si="552"/>
        <v>5210</v>
      </c>
      <c r="Y3181" s="26">
        <v>1782</v>
      </c>
      <c r="Z3181" s="26">
        <v>5210</v>
      </c>
      <c r="AA3181" s="26" t="s">
        <v>2134</v>
      </c>
      <c r="AB3181" s="26">
        <v>29</v>
      </c>
      <c r="AC3181" s="26" t="s">
        <v>34</v>
      </c>
      <c r="AD3181" s="26" t="s">
        <v>35</v>
      </c>
      <c r="AE3181" s="26" t="s">
        <v>23</v>
      </c>
      <c r="AF3181" s="26" t="s">
        <v>24</v>
      </c>
      <c r="AG3181" s="26">
        <v>9</v>
      </c>
      <c r="AH3181" s="26" t="s">
        <v>34</v>
      </c>
      <c r="AI3181" s="26" t="s">
        <v>26</v>
      </c>
      <c r="AJ3181" s="26">
        <v>6</v>
      </c>
      <c r="AK3181" s="26" t="s">
        <v>1984</v>
      </c>
      <c r="AL3181" s="26">
        <v>9011380381</v>
      </c>
      <c r="AM3181" s="26" t="s">
        <v>4</v>
      </c>
      <c r="AN3181" s="26">
        <v>5</v>
      </c>
      <c r="AO3181" s="26">
        <v>0</v>
      </c>
      <c r="AP3181" s="26" t="s">
        <v>28</v>
      </c>
      <c r="AT3181" s="26" t="str">
        <f>MID(AA3181,MIN(FIND({0,1,2,3,4,5,6,7,8,9},AA3181&amp;"0123456789″")),LEN(AA3181))</f>
        <v>510あ5210</v>
      </c>
      <c r="AU3181" s="26" t="str">
        <f t="shared" si="550"/>
        <v>5210</v>
      </c>
    </row>
    <row r="3182" spans="9:47" x14ac:dyDescent="0.2">
      <c r="I3182" s="26">
        <v>5213</v>
      </c>
      <c r="J3182" s="32" t="str">
        <f t="shared" si="542"/>
        <v/>
      </c>
      <c r="K3182" s="32" t="str">
        <f>IF(J3182="","",COUNTIF($J$2:J3182,"該当"))</f>
        <v/>
      </c>
      <c r="L3182" s="32" t="str">
        <f t="shared" si="551"/>
        <v>5213</v>
      </c>
      <c r="M3182" s="32" t="str">
        <f t="shared" si="543"/>
        <v/>
      </c>
      <c r="N3182" s="32" t="str">
        <f>IF(M3182="","",COUNTIF($M$2:M3182,"該当"))</f>
        <v/>
      </c>
      <c r="O3182" s="32" t="str">
        <f t="shared" si="544"/>
        <v>5213</v>
      </c>
      <c r="P3182" s="32" t="str">
        <f t="shared" si="545"/>
        <v/>
      </c>
      <c r="Q3182" s="32" t="str">
        <f>IF(P3182="","",COUNTIF($P$2:P3182,"該当"))</f>
        <v/>
      </c>
      <c r="R3182" s="32" t="str">
        <f t="shared" si="546"/>
        <v>5213</v>
      </c>
      <c r="S3182" s="32" t="str">
        <f t="shared" si="547"/>
        <v/>
      </c>
      <c r="T3182" s="32" t="str">
        <f>IF(S3182="","",COUNTIF($S$2:S3182,"該当"))</f>
        <v/>
      </c>
      <c r="U3182" s="32" t="str">
        <f t="shared" si="548"/>
        <v>5213</v>
      </c>
      <c r="V3182" s="32" t="str">
        <f t="shared" si="549"/>
        <v/>
      </c>
      <c r="W3182" s="32" t="str">
        <f>IF(V3182="","",COUNTIF($V$2:V3182,"該当"))</f>
        <v/>
      </c>
      <c r="X3182" s="32" t="str">
        <f t="shared" si="552"/>
        <v>5213</v>
      </c>
      <c r="Y3182" s="26">
        <v>2657</v>
      </c>
      <c r="Z3182" s="26">
        <v>5213</v>
      </c>
      <c r="AA3182" s="26" t="s">
        <v>2135</v>
      </c>
      <c r="AB3182" s="26">
        <v>29</v>
      </c>
      <c r="AC3182" s="26" t="s">
        <v>34</v>
      </c>
      <c r="AD3182" s="26" t="s">
        <v>35</v>
      </c>
      <c r="AE3182" s="26" t="s">
        <v>23</v>
      </c>
      <c r="AF3182" s="26" t="s">
        <v>24</v>
      </c>
      <c r="AG3182" s="26">
        <v>9</v>
      </c>
      <c r="AH3182" s="26" t="s">
        <v>34</v>
      </c>
      <c r="AI3182" s="26" t="s">
        <v>26</v>
      </c>
      <c r="AJ3182" s="26">
        <v>6</v>
      </c>
      <c r="AK3182" s="26" t="s">
        <v>1984</v>
      </c>
      <c r="AL3182" s="26">
        <v>9011380382</v>
      </c>
      <c r="AM3182" s="26" t="s">
        <v>4</v>
      </c>
      <c r="AN3182" s="26">
        <v>5</v>
      </c>
      <c r="AO3182" s="26">
        <v>0</v>
      </c>
      <c r="AP3182" s="26" t="s">
        <v>28</v>
      </c>
      <c r="AT3182" s="26" t="str">
        <f>MID(AA3182,MIN(FIND({0,1,2,3,4,5,6,7,8,9},AA3182&amp;"0123456789″")),LEN(AA3182))</f>
        <v>530い5213</v>
      </c>
      <c r="AU3182" s="26" t="str">
        <f t="shared" si="550"/>
        <v>5213</v>
      </c>
    </row>
    <row r="3183" spans="9:47" x14ac:dyDescent="0.2">
      <c r="I3183" s="26">
        <v>5225</v>
      </c>
      <c r="J3183" s="32" t="str">
        <f t="shared" si="542"/>
        <v/>
      </c>
      <c r="K3183" s="32" t="str">
        <f>IF(J3183="","",COUNTIF($J$2:J3183,"該当"))</f>
        <v/>
      </c>
      <c r="L3183" s="32" t="str">
        <f t="shared" si="551"/>
        <v>5225</v>
      </c>
      <c r="M3183" s="32" t="str">
        <f t="shared" si="543"/>
        <v/>
      </c>
      <c r="N3183" s="32" t="str">
        <f>IF(M3183="","",COUNTIF($M$2:M3183,"該当"))</f>
        <v/>
      </c>
      <c r="O3183" s="32" t="str">
        <f t="shared" si="544"/>
        <v>5225</v>
      </c>
      <c r="P3183" s="32" t="str">
        <f t="shared" si="545"/>
        <v/>
      </c>
      <c r="Q3183" s="32" t="str">
        <f>IF(P3183="","",COUNTIF($P$2:P3183,"該当"))</f>
        <v/>
      </c>
      <c r="R3183" s="32" t="str">
        <f t="shared" si="546"/>
        <v>5225</v>
      </c>
      <c r="S3183" s="32" t="str">
        <f t="shared" si="547"/>
        <v/>
      </c>
      <c r="T3183" s="32" t="str">
        <f>IF(S3183="","",COUNTIF($S$2:S3183,"該当"))</f>
        <v/>
      </c>
      <c r="U3183" s="32" t="str">
        <f t="shared" si="548"/>
        <v>5225</v>
      </c>
      <c r="V3183" s="32" t="str">
        <f t="shared" si="549"/>
        <v/>
      </c>
      <c r="W3183" s="32" t="str">
        <f>IF(V3183="","",COUNTIF($V$2:V3183,"該当"))</f>
        <v/>
      </c>
      <c r="X3183" s="32" t="str">
        <f t="shared" si="552"/>
        <v>5225</v>
      </c>
      <c r="Y3183" s="26">
        <v>3065</v>
      </c>
      <c r="Z3183" s="26">
        <v>5225</v>
      </c>
      <c r="AA3183" s="26" t="s">
        <v>2136</v>
      </c>
      <c r="AB3183" s="26">
        <v>29</v>
      </c>
      <c r="AC3183" s="26" t="s">
        <v>34</v>
      </c>
      <c r="AD3183" s="26" t="s">
        <v>35</v>
      </c>
      <c r="AE3183" s="26" t="s">
        <v>23</v>
      </c>
      <c r="AF3183" s="26" t="s">
        <v>24</v>
      </c>
      <c r="AG3183" s="26">
        <v>9</v>
      </c>
      <c r="AH3183" s="26" t="s">
        <v>34</v>
      </c>
      <c r="AI3183" s="26" t="s">
        <v>26</v>
      </c>
      <c r="AJ3183" s="26">
        <v>6</v>
      </c>
      <c r="AK3183" s="26" t="s">
        <v>1984</v>
      </c>
      <c r="AL3183" s="26">
        <v>9011380382</v>
      </c>
      <c r="AM3183" s="26" t="s">
        <v>4</v>
      </c>
      <c r="AN3183" s="26">
        <v>5</v>
      </c>
      <c r="AO3183" s="26">
        <v>0</v>
      </c>
      <c r="AP3183" s="26" t="s">
        <v>28</v>
      </c>
      <c r="AT3183" s="26" t="str">
        <f>MID(AA3183,MIN(FIND({0,1,2,3,4,5,6,7,8,9},AA3183&amp;"0123456789″")),LEN(AA3183))</f>
        <v>530う5225</v>
      </c>
      <c r="AU3183" s="26" t="str">
        <f t="shared" si="550"/>
        <v>5225</v>
      </c>
    </row>
    <row r="3184" spans="9:47" x14ac:dyDescent="0.2">
      <c r="I3184" s="26">
        <v>5250</v>
      </c>
      <c r="J3184" s="32" t="str">
        <f t="shared" si="542"/>
        <v/>
      </c>
      <c r="K3184" s="32" t="str">
        <f>IF(J3184="","",COUNTIF($J$2:J3184,"該当"))</f>
        <v/>
      </c>
      <c r="L3184" s="32" t="str">
        <f t="shared" si="551"/>
        <v>5250</v>
      </c>
      <c r="M3184" s="32" t="str">
        <f t="shared" si="543"/>
        <v/>
      </c>
      <c r="N3184" s="32" t="str">
        <f>IF(M3184="","",COUNTIF($M$2:M3184,"該当"))</f>
        <v/>
      </c>
      <c r="O3184" s="32" t="str">
        <f t="shared" si="544"/>
        <v>5250</v>
      </c>
      <c r="P3184" s="32" t="str">
        <f t="shared" si="545"/>
        <v/>
      </c>
      <c r="Q3184" s="32" t="str">
        <f>IF(P3184="","",COUNTIF($P$2:P3184,"該当"))</f>
        <v/>
      </c>
      <c r="R3184" s="32" t="str">
        <f t="shared" si="546"/>
        <v>5250</v>
      </c>
      <c r="S3184" s="32" t="str">
        <f t="shared" si="547"/>
        <v/>
      </c>
      <c r="T3184" s="32" t="str">
        <f>IF(S3184="","",COUNTIF($S$2:S3184,"該当"))</f>
        <v/>
      </c>
      <c r="U3184" s="32" t="str">
        <f t="shared" si="548"/>
        <v>5250</v>
      </c>
      <c r="V3184" s="32" t="str">
        <f t="shared" si="549"/>
        <v/>
      </c>
      <c r="W3184" s="32" t="str">
        <f>IF(V3184="","",COUNTIF($V$2:V3184,"該当"))</f>
        <v/>
      </c>
      <c r="X3184" s="32" t="str">
        <f t="shared" si="552"/>
        <v>5250</v>
      </c>
      <c r="Y3184" s="26">
        <v>1831</v>
      </c>
      <c r="Z3184" s="26">
        <v>5250</v>
      </c>
      <c r="AA3184" s="26" t="s">
        <v>5158</v>
      </c>
      <c r="AB3184" s="26">
        <v>29</v>
      </c>
      <c r="AC3184" s="26" t="s">
        <v>34</v>
      </c>
      <c r="AD3184" s="26" t="s">
        <v>35</v>
      </c>
      <c r="AE3184" s="26" t="s">
        <v>23</v>
      </c>
      <c r="AF3184" s="26" t="s">
        <v>24</v>
      </c>
      <c r="AG3184" s="26">
        <v>9</v>
      </c>
      <c r="AH3184" s="26" t="s">
        <v>34</v>
      </c>
      <c r="AI3184" s="26" t="s">
        <v>26</v>
      </c>
      <c r="AJ3184" s="26">
        <v>6</v>
      </c>
      <c r="AK3184" s="26" t="s">
        <v>1984</v>
      </c>
      <c r="AL3184" s="26">
        <v>9011380382</v>
      </c>
      <c r="AM3184" s="26" t="s">
        <v>4</v>
      </c>
      <c r="AN3184" s="26">
        <v>5</v>
      </c>
      <c r="AO3184" s="26">
        <v>0</v>
      </c>
      <c r="AP3184" s="26" t="s">
        <v>28</v>
      </c>
      <c r="AT3184" s="26" t="str">
        <f>MID(AA3184,MIN(FIND({0,1,2,3,4,5,6,7,8,9},AA3184&amp;"0123456789″")),LEN(AA3184))</f>
        <v>510あ5250</v>
      </c>
      <c r="AU3184" s="26" t="str">
        <f t="shared" si="550"/>
        <v>5250</v>
      </c>
    </row>
    <row r="3185" spans="9:47" x14ac:dyDescent="0.2">
      <c r="I3185" s="26">
        <v>5251</v>
      </c>
      <c r="J3185" s="32" t="str">
        <f t="shared" si="542"/>
        <v/>
      </c>
      <c r="K3185" s="32" t="str">
        <f>IF(J3185="","",COUNTIF($J$2:J3185,"該当"))</f>
        <v/>
      </c>
      <c r="L3185" s="32" t="str">
        <f t="shared" si="551"/>
        <v>5251</v>
      </c>
      <c r="M3185" s="32" t="str">
        <f t="shared" si="543"/>
        <v/>
      </c>
      <c r="N3185" s="32" t="str">
        <f>IF(M3185="","",COUNTIF($M$2:M3185,"該当"))</f>
        <v/>
      </c>
      <c r="O3185" s="32" t="str">
        <f t="shared" si="544"/>
        <v>5251</v>
      </c>
      <c r="P3185" s="32" t="str">
        <f t="shared" si="545"/>
        <v/>
      </c>
      <c r="Q3185" s="32" t="str">
        <f>IF(P3185="","",COUNTIF($P$2:P3185,"該当"))</f>
        <v/>
      </c>
      <c r="R3185" s="32" t="str">
        <f t="shared" si="546"/>
        <v>5251</v>
      </c>
      <c r="S3185" s="32" t="str">
        <f t="shared" si="547"/>
        <v/>
      </c>
      <c r="T3185" s="32" t="str">
        <f>IF(S3185="","",COUNTIF($S$2:S3185,"該当"))</f>
        <v/>
      </c>
      <c r="U3185" s="32" t="str">
        <f t="shared" si="548"/>
        <v>5251</v>
      </c>
      <c r="V3185" s="32" t="str">
        <f t="shared" si="549"/>
        <v/>
      </c>
      <c r="W3185" s="32" t="str">
        <f>IF(V3185="","",COUNTIF($V$2:V3185,"該当"))</f>
        <v/>
      </c>
      <c r="X3185" s="32" t="str">
        <f t="shared" si="552"/>
        <v>5251</v>
      </c>
      <c r="Y3185" s="26">
        <v>1828</v>
      </c>
      <c r="Z3185" s="26">
        <v>5251</v>
      </c>
      <c r="AA3185" s="26" t="s">
        <v>2137</v>
      </c>
      <c r="AB3185" s="26">
        <v>29</v>
      </c>
      <c r="AC3185" s="26" t="s">
        <v>34</v>
      </c>
      <c r="AD3185" s="26" t="s">
        <v>35</v>
      </c>
      <c r="AE3185" s="26" t="s">
        <v>23</v>
      </c>
      <c r="AF3185" s="26" t="s">
        <v>24</v>
      </c>
      <c r="AG3185" s="26">
        <v>9</v>
      </c>
      <c r="AH3185" s="26" t="s">
        <v>34</v>
      </c>
      <c r="AI3185" s="26" t="s">
        <v>26</v>
      </c>
      <c r="AJ3185" s="26">
        <v>6</v>
      </c>
      <c r="AK3185" s="26" t="s">
        <v>1984</v>
      </c>
      <c r="AL3185" s="26">
        <v>9011380382</v>
      </c>
      <c r="AM3185" s="26" t="s">
        <v>4</v>
      </c>
      <c r="AN3185" s="26">
        <v>5</v>
      </c>
      <c r="AO3185" s="26">
        <v>0</v>
      </c>
      <c r="AP3185" s="26" t="s">
        <v>28</v>
      </c>
      <c r="AT3185" s="26" t="str">
        <f>MID(AA3185,MIN(FIND({0,1,2,3,4,5,6,7,8,9},AA3185&amp;"0123456789″")),LEN(AA3185))</f>
        <v>510あ5251</v>
      </c>
      <c r="AU3185" s="26" t="str">
        <f t="shared" si="550"/>
        <v>5251</v>
      </c>
    </row>
    <row r="3186" spans="9:47" x14ac:dyDescent="0.2">
      <c r="I3186" s="26">
        <v>5265</v>
      </c>
      <c r="J3186" s="32" t="str">
        <f t="shared" si="542"/>
        <v/>
      </c>
      <c r="K3186" s="32" t="str">
        <f>IF(J3186="","",COUNTIF($J$2:J3186,"該当"))</f>
        <v/>
      </c>
      <c r="L3186" s="32" t="str">
        <f t="shared" si="551"/>
        <v>5265</v>
      </c>
      <c r="M3186" s="32" t="str">
        <f t="shared" si="543"/>
        <v/>
      </c>
      <c r="N3186" s="32" t="str">
        <f>IF(M3186="","",COUNTIF($M$2:M3186,"該当"))</f>
        <v/>
      </c>
      <c r="O3186" s="32" t="str">
        <f t="shared" si="544"/>
        <v>5265</v>
      </c>
      <c r="P3186" s="32" t="str">
        <f t="shared" si="545"/>
        <v/>
      </c>
      <c r="Q3186" s="32" t="str">
        <f>IF(P3186="","",COUNTIF($P$2:P3186,"該当"))</f>
        <v/>
      </c>
      <c r="R3186" s="32" t="str">
        <f t="shared" si="546"/>
        <v>5265</v>
      </c>
      <c r="S3186" s="32" t="str">
        <f t="shared" si="547"/>
        <v/>
      </c>
      <c r="T3186" s="32" t="str">
        <f>IF(S3186="","",COUNTIF($S$2:S3186,"該当"))</f>
        <v/>
      </c>
      <c r="U3186" s="32" t="str">
        <f t="shared" si="548"/>
        <v>5265</v>
      </c>
      <c r="V3186" s="32" t="str">
        <f t="shared" si="549"/>
        <v/>
      </c>
      <c r="W3186" s="32" t="str">
        <f>IF(V3186="","",COUNTIF($V$2:V3186,"該当"))</f>
        <v/>
      </c>
      <c r="X3186" s="32" t="str">
        <f t="shared" si="552"/>
        <v>5265</v>
      </c>
      <c r="Y3186" s="26">
        <v>2765</v>
      </c>
      <c r="Z3186" s="26">
        <v>5265</v>
      </c>
      <c r="AA3186" s="26" t="s">
        <v>2138</v>
      </c>
      <c r="AB3186" s="26">
        <v>29</v>
      </c>
      <c r="AC3186" s="26" t="s">
        <v>34</v>
      </c>
      <c r="AD3186" s="26" t="s">
        <v>35</v>
      </c>
      <c r="AE3186" s="26" t="s">
        <v>23</v>
      </c>
      <c r="AF3186" s="26" t="s">
        <v>24</v>
      </c>
      <c r="AG3186" s="26">
        <v>9</v>
      </c>
      <c r="AH3186" s="26" t="s">
        <v>34</v>
      </c>
      <c r="AI3186" s="26" t="s">
        <v>26</v>
      </c>
      <c r="AJ3186" s="26">
        <v>6</v>
      </c>
      <c r="AK3186" s="26" t="s">
        <v>1984</v>
      </c>
      <c r="AL3186" s="26">
        <v>9011380381</v>
      </c>
      <c r="AM3186" s="26" t="s">
        <v>4</v>
      </c>
      <c r="AN3186" s="26">
        <v>5</v>
      </c>
      <c r="AO3186" s="26">
        <v>0</v>
      </c>
      <c r="AP3186" s="26" t="s">
        <v>28</v>
      </c>
      <c r="AT3186" s="26" t="str">
        <f>MID(AA3186,MIN(FIND({0,1,2,3,4,5,6,7,8,9},AA3186&amp;"0123456789″")),LEN(AA3186))</f>
        <v>510あ5265</v>
      </c>
      <c r="AU3186" s="26" t="str">
        <f t="shared" si="550"/>
        <v>5265</v>
      </c>
    </row>
    <row r="3187" spans="9:47" x14ac:dyDescent="0.2">
      <c r="I3187" s="26">
        <v>5277</v>
      </c>
      <c r="J3187" s="32" t="str">
        <f t="shared" si="542"/>
        <v/>
      </c>
      <c r="K3187" s="32" t="str">
        <f>IF(J3187="","",COUNTIF($J$2:J3187,"該当"))</f>
        <v/>
      </c>
      <c r="L3187" s="32" t="str">
        <f t="shared" si="551"/>
        <v>5277</v>
      </c>
      <c r="M3187" s="32" t="str">
        <f t="shared" si="543"/>
        <v/>
      </c>
      <c r="N3187" s="32" t="str">
        <f>IF(M3187="","",COUNTIF($M$2:M3187,"該当"))</f>
        <v/>
      </c>
      <c r="O3187" s="32" t="str">
        <f t="shared" si="544"/>
        <v>5277</v>
      </c>
      <c r="P3187" s="32" t="str">
        <f t="shared" si="545"/>
        <v/>
      </c>
      <c r="Q3187" s="32" t="str">
        <f>IF(P3187="","",COUNTIF($P$2:P3187,"該当"))</f>
        <v/>
      </c>
      <c r="R3187" s="32" t="str">
        <f t="shared" si="546"/>
        <v>5277</v>
      </c>
      <c r="S3187" s="32" t="str">
        <f t="shared" si="547"/>
        <v/>
      </c>
      <c r="T3187" s="32" t="str">
        <f>IF(S3187="","",COUNTIF($S$2:S3187,"該当"))</f>
        <v/>
      </c>
      <c r="U3187" s="32" t="str">
        <f t="shared" si="548"/>
        <v>5277</v>
      </c>
      <c r="V3187" s="32" t="str">
        <f t="shared" si="549"/>
        <v/>
      </c>
      <c r="W3187" s="32" t="str">
        <f>IF(V3187="","",COUNTIF($V$2:V3187,"該当"))</f>
        <v/>
      </c>
      <c r="X3187" s="32" t="str">
        <f t="shared" si="552"/>
        <v>5277</v>
      </c>
      <c r="Y3187" s="26">
        <v>2766</v>
      </c>
      <c r="Z3187" s="26">
        <v>5277</v>
      </c>
      <c r="AA3187" s="26" t="s">
        <v>2139</v>
      </c>
      <c r="AB3187" s="26">
        <v>29</v>
      </c>
      <c r="AC3187" s="26" t="s">
        <v>34</v>
      </c>
      <c r="AD3187" s="26" t="s">
        <v>35</v>
      </c>
      <c r="AE3187" s="26" t="s">
        <v>23</v>
      </c>
      <c r="AF3187" s="26" t="s">
        <v>24</v>
      </c>
      <c r="AG3187" s="26">
        <v>9</v>
      </c>
      <c r="AH3187" s="26" t="s">
        <v>34</v>
      </c>
      <c r="AI3187" s="26" t="s">
        <v>26</v>
      </c>
      <c r="AJ3187" s="26">
        <v>6</v>
      </c>
      <c r="AK3187" s="26" t="s">
        <v>1984</v>
      </c>
      <c r="AL3187" s="26">
        <v>9011380381</v>
      </c>
      <c r="AM3187" s="26" t="s">
        <v>4</v>
      </c>
      <c r="AN3187" s="26">
        <v>5</v>
      </c>
      <c r="AO3187" s="26">
        <v>0</v>
      </c>
      <c r="AP3187" s="26" t="s">
        <v>28</v>
      </c>
      <c r="AT3187" s="26" t="str">
        <f>MID(AA3187,MIN(FIND({0,1,2,3,4,5,6,7,8,9},AA3187&amp;"0123456789″")),LEN(AA3187))</f>
        <v>530い5277</v>
      </c>
      <c r="AU3187" s="26" t="str">
        <f t="shared" si="550"/>
        <v>5277</v>
      </c>
    </row>
    <row r="3188" spans="9:47" x14ac:dyDescent="0.2">
      <c r="I3188" s="26">
        <v>5280</v>
      </c>
      <c r="J3188" s="32" t="str">
        <f t="shared" si="542"/>
        <v/>
      </c>
      <c r="K3188" s="32" t="str">
        <f>IF(J3188="","",COUNTIF($J$2:J3188,"該当"))</f>
        <v/>
      </c>
      <c r="L3188" s="32" t="str">
        <f t="shared" si="551"/>
        <v>5280</v>
      </c>
      <c r="M3188" s="32" t="str">
        <f t="shared" si="543"/>
        <v/>
      </c>
      <c r="N3188" s="32" t="str">
        <f>IF(M3188="","",COUNTIF($M$2:M3188,"該当"))</f>
        <v/>
      </c>
      <c r="O3188" s="32" t="str">
        <f t="shared" si="544"/>
        <v>5280</v>
      </c>
      <c r="P3188" s="32" t="str">
        <f t="shared" si="545"/>
        <v/>
      </c>
      <c r="Q3188" s="32" t="str">
        <f>IF(P3188="","",COUNTIF($P$2:P3188,"該当"))</f>
        <v/>
      </c>
      <c r="R3188" s="32" t="str">
        <f t="shared" si="546"/>
        <v>5280</v>
      </c>
      <c r="S3188" s="32" t="str">
        <f t="shared" si="547"/>
        <v/>
      </c>
      <c r="T3188" s="32" t="str">
        <f>IF(S3188="","",COUNTIF($S$2:S3188,"該当"))</f>
        <v/>
      </c>
      <c r="U3188" s="32" t="str">
        <f t="shared" si="548"/>
        <v>5280</v>
      </c>
      <c r="V3188" s="32" t="str">
        <f t="shared" si="549"/>
        <v/>
      </c>
      <c r="W3188" s="32" t="str">
        <f>IF(V3188="","",COUNTIF($V$2:V3188,"該当"))</f>
        <v/>
      </c>
      <c r="X3188" s="32" t="str">
        <f t="shared" si="552"/>
        <v>5280</v>
      </c>
      <c r="Y3188" s="26">
        <v>2907</v>
      </c>
      <c r="Z3188" s="26">
        <v>5280</v>
      </c>
      <c r="AA3188" s="26" t="s">
        <v>4973</v>
      </c>
      <c r="AB3188" s="26">
        <v>29</v>
      </c>
      <c r="AC3188" s="26" t="s">
        <v>34</v>
      </c>
      <c r="AD3188" s="26" t="s">
        <v>35</v>
      </c>
      <c r="AE3188" s="26" t="s">
        <v>23</v>
      </c>
      <c r="AF3188" s="26" t="s">
        <v>24</v>
      </c>
      <c r="AG3188" s="26">
        <v>9</v>
      </c>
      <c r="AH3188" s="26" t="s">
        <v>34</v>
      </c>
      <c r="AI3188" s="26" t="s">
        <v>26</v>
      </c>
      <c r="AJ3188" s="26">
        <v>6</v>
      </c>
      <c r="AK3188" s="26" t="s">
        <v>1984</v>
      </c>
      <c r="AL3188" s="26">
        <v>9011380381</v>
      </c>
      <c r="AM3188" s="26" t="s">
        <v>4</v>
      </c>
      <c r="AN3188" s="26">
        <v>5</v>
      </c>
      <c r="AO3188" s="26">
        <v>0</v>
      </c>
      <c r="AP3188" s="26" t="s">
        <v>28</v>
      </c>
      <c r="AT3188" s="26" t="str">
        <f>MID(AA3188,MIN(FIND({0,1,2,3,4,5,6,7,8,9},AA3188&amp;"0123456789″")),LEN(AA3188))</f>
        <v>510い5280</v>
      </c>
      <c r="AU3188" s="26" t="str">
        <f t="shared" si="550"/>
        <v>5280</v>
      </c>
    </row>
    <row r="3189" spans="9:47" x14ac:dyDescent="0.2">
      <c r="I3189" s="26">
        <v>5281</v>
      </c>
      <c r="J3189" s="32" t="str">
        <f t="shared" si="542"/>
        <v/>
      </c>
      <c r="K3189" s="32" t="str">
        <f>IF(J3189="","",COUNTIF($J$2:J3189,"該当"))</f>
        <v/>
      </c>
      <c r="L3189" s="32" t="str">
        <f t="shared" si="551"/>
        <v>5281</v>
      </c>
      <c r="M3189" s="32" t="str">
        <f t="shared" si="543"/>
        <v/>
      </c>
      <c r="N3189" s="32" t="str">
        <f>IF(M3189="","",COUNTIF($M$2:M3189,"該当"))</f>
        <v/>
      </c>
      <c r="O3189" s="32" t="str">
        <f t="shared" si="544"/>
        <v>5281</v>
      </c>
      <c r="P3189" s="32" t="str">
        <f t="shared" si="545"/>
        <v/>
      </c>
      <c r="Q3189" s="32" t="str">
        <f>IF(P3189="","",COUNTIF($P$2:P3189,"該当"))</f>
        <v/>
      </c>
      <c r="R3189" s="32" t="str">
        <f t="shared" si="546"/>
        <v>5281</v>
      </c>
      <c r="S3189" s="32" t="str">
        <f t="shared" si="547"/>
        <v/>
      </c>
      <c r="T3189" s="32" t="str">
        <f>IF(S3189="","",COUNTIF($S$2:S3189,"該当"))</f>
        <v/>
      </c>
      <c r="U3189" s="32" t="str">
        <f t="shared" si="548"/>
        <v>5281</v>
      </c>
      <c r="V3189" s="32" t="str">
        <f t="shared" si="549"/>
        <v/>
      </c>
      <c r="W3189" s="32" t="str">
        <f>IF(V3189="","",COUNTIF($V$2:V3189,"該当"))</f>
        <v/>
      </c>
      <c r="X3189" s="32" t="str">
        <f t="shared" si="552"/>
        <v>5281</v>
      </c>
      <c r="Y3189" s="26">
        <v>2908</v>
      </c>
      <c r="Z3189" s="26">
        <v>5281</v>
      </c>
      <c r="AA3189" s="26" t="s">
        <v>2140</v>
      </c>
      <c r="AB3189" s="26">
        <v>29</v>
      </c>
      <c r="AC3189" s="26" t="s">
        <v>34</v>
      </c>
      <c r="AD3189" s="26" t="s">
        <v>35</v>
      </c>
      <c r="AE3189" s="26" t="s">
        <v>23</v>
      </c>
      <c r="AF3189" s="26" t="s">
        <v>24</v>
      </c>
      <c r="AG3189" s="26">
        <v>9</v>
      </c>
      <c r="AH3189" s="26" t="s">
        <v>34</v>
      </c>
      <c r="AI3189" s="26" t="s">
        <v>26</v>
      </c>
      <c r="AJ3189" s="26">
        <v>6</v>
      </c>
      <c r="AK3189" s="26" t="s">
        <v>1984</v>
      </c>
      <c r="AL3189" s="26">
        <v>9011380383</v>
      </c>
      <c r="AM3189" s="26" t="s">
        <v>4</v>
      </c>
      <c r="AN3189" s="26">
        <v>5</v>
      </c>
      <c r="AO3189" s="26">
        <v>0</v>
      </c>
      <c r="AP3189" s="26" t="s">
        <v>28</v>
      </c>
      <c r="AT3189" s="26" t="str">
        <f>MID(AA3189,MIN(FIND({0,1,2,3,4,5,6,7,8,9},AA3189&amp;"0123456789″")),LEN(AA3189))</f>
        <v>510あ5281</v>
      </c>
      <c r="AU3189" s="26" t="str">
        <f t="shared" si="550"/>
        <v>5281</v>
      </c>
    </row>
    <row r="3190" spans="9:47" x14ac:dyDescent="0.2">
      <c r="I3190" s="26">
        <v>5282</v>
      </c>
      <c r="J3190" s="32" t="str">
        <f t="shared" si="542"/>
        <v/>
      </c>
      <c r="K3190" s="32" t="str">
        <f>IF(J3190="","",COUNTIF($J$2:J3190,"該当"))</f>
        <v/>
      </c>
      <c r="L3190" s="32" t="str">
        <f t="shared" si="551"/>
        <v>5282</v>
      </c>
      <c r="M3190" s="32" t="str">
        <f t="shared" si="543"/>
        <v/>
      </c>
      <c r="N3190" s="32" t="str">
        <f>IF(M3190="","",COUNTIF($M$2:M3190,"該当"))</f>
        <v/>
      </c>
      <c r="O3190" s="32" t="str">
        <f t="shared" si="544"/>
        <v>5282</v>
      </c>
      <c r="P3190" s="32" t="str">
        <f t="shared" si="545"/>
        <v/>
      </c>
      <c r="Q3190" s="32" t="str">
        <f>IF(P3190="","",COUNTIF($P$2:P3190,"該当"))</f>
        <v/>
      </c>
      <c r="R3190" s="32" t="str">
        <f t="shared" si="546"/>
        <v>5282</v>
      </c>
      <c r="S3190" s="32" t="str">
        <f t="shared" si="547"/>
        <v/>
      </c>
      <c r="T3190" s="32" t="str">
        <f>IF(S3190="","",COUNTIF($S$2:S3190,"該当"))</f>
        <v/>
      </c>
      <c r="U3190" s="32" t="str">
        <f t="shared" si="548"/>
        <v>5282</v>
      </c>
      <c r="V3190" s="32" t="str">
        <f t="shared" si="549"/>
        <v/>
      </c>
      <c r="W3190" s="32" t="str">
        <f>IF(V3190="","",COUNTIF($V$2:V3190,"該当"))</f>
        <v/>
      </c>
      <c r="X3190" s="32" t="str">
        <f t="shared" si="552"/>
        <v>5282</v>
      </c>
      <c r="Y3190" s="26">
        <v>2909</v>
      </c>
      <c r="Z3190" s="26">
        <v>5282</v>
      </c>
      <c r="AA3190" s="26" t="s">
        <v>2141</v>
      </c>
      <c r="AB3190" s="26">
        <v>29</v>
      </c>
      <c r="AC3190" s="26" t="s">
        <v>34</v>
      </c>
      <c r="AD3190" s="26" t="s">
        <v>35</v>
      </c>
      <c r="AE3190" s="26" t="s">
        <v>23</v>
      </c>
      <c r="AF3190" s="26" t="s">
        <v>24</v>
      </c>
      <c r="AG3190" s="26">
        <v>9</v>
      </c>
      <c r="AH3190" s="26" t="s">
        <v>34</v>
      </c>
      <c r="AI3190" s="26" t="s">
        <v>26</v>
      </c>
      <c r="AJ3190" s="26">
        <v>6</v>
      </c>
      <c r="AK3190" s="26" t="s">
        <v>1984</v>
      </c>
      <c r="AL3190" s="26">
        <v>9011380383</v>
      </c>
      <c r="AM3190" s="26" t="s">
        <v>4</v>
      </c>
      <c r="AN3190" s="26">
        <v>5</v>
      </c>
      <c r="AO3190" s="26">
        <v>0</v>
      </c>
      <c r="AP3190" s="26" t="s">
        <v>28</v>
      </c>
      <c r="AT3190" s="26" t="str">
        <f>MID(AA3190,MIN(FIND({0,1,2,3,4,5,6,7,8,9},AA3190&amp;"0123456789″")),LEN(AA3190))</f>
        <v>510あ5282</v>
      </c>
      <c r="AU3190" s="26" t="str">
        <f t="shared" si="550"/>
        <v>5282</v>
      </c>
    </row>
    <row r="3191" spans="9:47" x14ac:dyDescent="0.2">
      <c r="I3191" s="26">
        <v>5283</v>
      </c>
      <c r="J3191" s="32" t="str">
        <f t="shared" si="542"/>
        <v/>
      </c>
      <c r="K3191" s="32" t="str">
        <f>IF(J3191="","",COUNTIF($J$2:J3191,"該当"))</f>
        <v/>
      </c>
      <c r="L3191" s="32" t="str">
        <f t="shared" si="551"/>
        <v>5283</v>
      </c>
      <c r="M3191" s="32" t="str">
        <f t="shared" si="543"/>
        <v/>
      </c>
      <c r="N3191" s="32" t="str">
        <f>IF(M3191="","",COUNTIF($M$2:M3191,"該当"))</f>
        <v/>
      </c>
      <c r="O3191" s="32" t="str">
        <f t="shared" si="544"/>
        <v>5283</v>
      </c>
      <c r="P3191" s="32" t="str">
        <f t="shared" si="545"/>
        <v/>
      </c>
      <c r="Q3191" s="32" t="str">
        <f>IF(P3191="","",COUNTIF($P$2:P3191,"該当"))</f>
        <v/>
      </c>
      <c r="R3191" s="32" t="str">
        <f t="shared" si="546"/>
        <v>5283</v>
      </c>
      <c r="S3191" s="32" t="str">
        <f t="shared" si="547"/>
        <v/>
      </c>
      <c r="T3191" s="32" t="str">
        <f>IF(S3191="","",COUNTIF($S$2:S3191,"該当"))</f>
        <v/>
      </c>
      <c r="U3191" s="32" t="str">
        <f t="shared" si="548"/>
        <v>5283</v>
      </c>
      <c r="V3191" s="32" t="str">
        <f t="shared" si="549"/>
        <v/>
      </c>
      <c r="W3191" s="32" t="str">
        <f>IF(V3191="","",COUNTIF($V$2:V3191,"該当"))</f>
        <v/>
      </c>
      <c r="X3191" s="32" t="str">
        <f t="shared" si="552"/>
        <v>5283</v>
      </c>
      <c r="Y3191" s="26">
        <v>2910</v>
      </c>
      <c r="Z3191" s="26">
        <v>5283</v>
      </c>
      <c r="AA3191" s="26" t="s">
        <v>5062</v>
      </c>
      <c r="AB3191" s="26">
        <v>29</v>
      </c>
      <c r="AC3191" s="26" t="s">
        <v>34</v>
      </c>
      <c r="AD3191" s="26" t="s">
        <v>35</v>
      </c>
      <c r="AE3191" s="26" t="s">
        <v>23</v>
      </c>
      <c r="AF3191" s="26" t="s">
        <v>24</v>
      </c>
      <c r="AG3191" s="26">
        <v>9</v>
      </c>
      <c r="AH3191" s="26" t="s">
        <v>34</v>
      </c>
      <c r="AI3191" s="26" t="s">
        <v>26</v>
      </c>
      <c r="AJ3191" s="26">
        <v>6</v>
      </c>
      <c r="AK3191" s="26" t="s">
        <v>1984</v>
      </c>
      <c r="AL3191" s="26">
        <v>9011380382</v>
      </c>
      <c r="AM3191" s="26" t="s">
        <v>4</v>
      </c>
      <c r="AN3191" s="26">
        <v>5</v>
      </c>
      <c r="AO3191" s="26">
        <v>0</v>
      </c>
      <c r="AP3191" s="26" t="s">
        <v>28</v>
      </c>
      <c r="AT3191" s="26" t="str">
        <f>MID(AA3191,MIN(FIND({0,1,2,3,4,5,6,7,8,9},AA3191&amp;"0123456789″")),LEN(AA3191))</f>
        <v>510い5283</v>
      </c>
      <c r="AU3191" s="26" t="str">
        <f t="shared" si="550"/>
        <v>5283</v>
      </c>
    </row>
    <row r="3192" spans="9:47" x14ac:dyDescent="0.2">
      <c r="I3192" s="26">
        <v>5284</v>
      </c>
      <c r="J3192" s="32" t="str">
        <f t="shared" si="542"/>
        <v/>
      </c>
      <c r="K3192" s="32" t="str">
        <f>IF(J3192="","",COUNTIF($J$2:J3192,"該当"))</f>
        <v/>
      </c>
      <c r="L3192" s="32" t="str">
        <f t="shared" si="551"/>
        <v>5284</v>
      </c>
      <c r="M3192" s="32" t="str">
        <f t="shared" si="543"/>
        <v/>
      </c>
      <c r="N3192" s="32" t="str">
        <f>IF(M3192="","",COUNTIF($M$2:M3192,"該当"))</f>
        <v/>
      </c>
      <c r="O3192" s="32" t="str">
        <f t="shared" si="544"/>
        <v>5284</v>
      </c>
      <c r="P3192" s="32" t="str">
        <f t="shared" si="545"/>
        <v/>
      </c>
      <c r="Q3192" s="32" t="str">
        <f>IF(P3192="","",COUNTIF($P$2:P3192,"該当"))</f>
        <v/>
      </c>
      <c r="R3192" s="32" t="str">
        <f t="shared" si="546"/>
        <v>5284</v>
      </c>
      <c r="S3192" s="32" t="str">
        <f t="shared" si="547"/>
        <v/>
      </c>
      <c r="T3192" s="32" t="str">
        <f>IF(S3192="","",COUNTIF($S$2:S3192,"該当"))</f>
        <v/>
      </c>
      <c r="U3192" s="32" t="str">
        <f t="shared" si="548"/>
        <v>5284</v>
      </c>
      <c r="V3192" s="32" t="str">
        <f t="shared" si="549"/>
        <v/>
      </c>
      <c r="W3192" s="32" t="str">
        <f>IF(V3192="","",COUNTIF($V$2:V3192,"該当"))</f>
        <v/>
      </c>
      <c r="X3192" s="32" t="str">
        <f t="shared" si="552"/>
        <v>5284</v>
      </c>
      <c r="Y3192" s="26">
        <v>2911</v>
      </c>
      <c r="Z3192" s="26">
        <v>5284</v>
      </c>
      <c r="AA3192" s="26" t="s">
        <v>2142</v>
      </c>
      <c r="AB3192" s="26">
        <v>29</v>
      </c>
      <c r="AC3192" s="26" t="s">
        <v>34</v>
      </c>
      <c r="AD3192" s="26" t="s">
        <v>35</v>
      </c>
      <c r="AE3192" s="26" t="s">
        <v>23</v>
      </c>
      <c r="AF3192" s="26" t="s">
        <v>24</v>
      </c>
      <c r="AG3192" s="26">
        <v>9</v>
      </c>
      <c r="AH3192" s="26" t="s">
        <v>34</v>
      </c>
      <c r="AI3192" s="26" t="s">
        <v>26</v>
      </c>
      <c r="AJ3192" s="26">
        <v>6</v>
      </c>
      <c r="AK3192" s="26" t="s">
        <v>1984</v>
      </c>
      <c r="AL3192" s="26">
        <v>9011380382</v>
      </c>
      <c r="AM3192" s="26" t="s">
        <v>4</v>
      </c>
      <c r="AN3192" s="26">
        <v>5</v>
      </c>
      <c r="AO3192" s="26">
        <v>0</v>
      </c>
      <c r="AP3192" s="26" t="s">
        <v>28</v>
      </c>
      <c r="AT3192" s="26" t="str">
        <f>MID(AA3192,MIN(FIND({0,1,2,3,4,5,6,7,8,9},AA3192&amp;"0123456789″")),LEN(AA3192))</f>
        <v>510あ5284</v>
      </c>
      <c r="AU3192" s="26" t="str">
        <f t="shared" si="550"/>
        <v>5284</v>
      </c>
    </row>
    <row r="3193" spans="9:47" x14ac:dyDescent="0.2">
      <c r="I3193" s="26">
        <v>5285</v>
      </c>
      <c r="J3193" s="32" t="str">
        <f t="shared" si="542"/>
        <v/>
      </c>
      <c r="K3193" s="32" t="str">
        <f>IF(J3193="","",COUNTIF($J$2:J3193,"該当"))</f>
        <v/>
      </c>
      <c r="L3193" s="32" t="str">
        <f t="shared" si="551"/>
        <v>5285</v>
      </c>
      <c r="M3193" s="32" t="str">
        <f t="shared" si="543"/>
        <v/>
      </c>
      <c r="N3193" s="32" t="str">
        <f>IF(M3193="","",COUNTIF($M$2:M3193,"該当"))</f>
        <v/>
      </c>
      <c r="O3193" s="32" t="str">
        <f t="shared" si="544"/>
        <v>5285</v>
      </c>
      <c r="P3193" s="32" t="str">
        <f t="shared" si="545"/>
        <v/>
      </c>
      <c r="Q3193" s="32" t="str">
        <f>IF(P3193="","",COUNTIF($P$2:P3193,"該当"))</f>
        <v/>
      </c>
      <c r="R3193" s="32" t="str">
        <f t="shared" si="546"/>
        <v>5285</v>
      </c>
      <c r="S3193" s="32" t="str">
        <f t="shared" si="547"/>
        <v/>
      </c>
      <c r="T3193" s="32" t="str">
        <f>IF(S3193="","",COUNTIF($S$2:S3193,"該当"))</f>
        <v/>
      </c>
      <c r="U3193" s="32" t="str">
        <f t="shared" si="548"/>
        <v>5285</v>
      </c>
      <c r="V3193" s="32" t="str">
        <f t="shared" si="549"/>
        <v/>
      </c>
      <c r="W3193" s="32" t="str">
        <f>IF(V3193="","",COUNTIF($V$2:V3193,"該当"))</f>
        <v/>
      </c>
      <c r="X3193" s="32" t="str">
        <f t="shared" si="552"/>
        <v>5285</v>
      </c>
      <c r="Y3193" s="26">
        <v>1993</v>
      </c>
      <c r="Z3193" s="26">
        <v>5285</v>
      </c>
      <c r="AA3193" s="26" t="s">
        <v>4974</v>
      </c>
      <c r="AB3193" s="26">
        <v>29</v>
      </c>
      <c r="AC3193" s="26" t="s">
        <v>34</v>
      </c>
      <c r="AD3193" s="26" t="s">
        <v>35</v>
      </c>
      <c r="AE3193" s="26" t="s">
        <v>23</v>
      </c>
      <c r="AF3193" s="26" t="s">
        <v>24</v>
      </c>
      <c r="AG3193" s="26">
        <v>9</v>
      </c>
      <c r="AH3193" s="26" t="s">
        <v>34</v>
      </c>
      <c r="AI3193" s="26" t="s">
        <v>26</v>
      </c>
      <c r="AJ3193" s="26">
        <v>6</v>
      </c>
      <c r="AK3193" s="26" t="s">
        <v>1984</v>
      </c>
      <c r="AL3193" s="26">
        <v>9011380382</v>
      </c>
      <c r="AM3193" s="26" t="s">
        <v>4</v>
      </c>
      <c r="AN3193" s="26">
        <v>5</v>
      </c>
      <c r="AO3193" s="26">
        <v>0</v>
      </c>
      <c r="AP3193" s="26" t="s">
        <v>28</v>
      </c>
      <c r="AT3193" s="26" t="str">
        <f>MID(AA3193,MIN(FIND({0,1,2,3,4,5,6,7,8,9},AA3193&amp;"0123456789″")),LEN(AA3193))</f>
        <v>510い5285</v>
      </c>
      <c r="AU3193" s="26" t="str">
        <f t="shared" si="550"/>
        <v>5285</v>
      </c>
    </row>
    <row r="3194" spans="9:47" x14ac:dyDescent="0.2">
      <c r="I3194" s="26">
        <v>5286</v>
      </c>
      <c r="J3194" s="32" t="str">
        <f t="shared" si="542"/>
        <v/>
      </c>
      <c r="K3194" s="32" t="str">
        <f>IF(J3194="","",COUNTIF($J$2:J3194,"該当"))</f>
        <v/>
      </c>
      <c r="L3194" s="32" t="str">
        <f t="shared" si="551"/>
        <v>5286</v>
      </c>
      <c r="M3194" s="32" t="str">
        <f t="shared" si="543"/>
        <v/>
      </c>
      <c r="N3194" s="32" t="str">
        <f>IF(M3194="","",COUNTIF($M$2:M3194,"該当"))</f>
        <v/>
      </c>
      <c r="O3194" s="32" t="str">
        <f t="shared" si="544"/>
        <v>5286</v>
      </c>
      <c r="P3194" s="32" t="str">
        <f t="shared" si="545"/>
        <v/>
      </c>
      <c r="Q3194" s="32" t="str">
        <f>IF(P3194="","",COUNTIF($P$2:P3194,"該当"))</f>
        <v/>
      </c>
      <c r="R3194" s="32" t="str">
        <f t="shared" si="546"/>
        <v>5286</v>
      </c>
      <c r="S3194" s="32" t="str">
        <f t="shared" si="547"/>
        <v/>
      </c>
      <c r="T3194" s="32" t="str">
        <f>IF(S3194="","",COUNTIF($S$2:S3194,"該当"))</f>
        <v/>
      </c>
      <c r="U3194" s="32" t="str">
        <f t="shared" si="548"/>
        <v>5286</v>
      </c>
      <c r="V3194" s="32" t="str">
        <f t="shared" si="549"/>
        <v/>
      </c>
      <c r="W3194" s="32" t="str">
        <f>IF(V3194="","",COUNTIF($V$2:V3194,"該当"))</f>
        <v/>
      </c>
      <c r="X3194" s="32" t="str">
        <f t="shared" si="552"/>
        <v>5286</v>
      </c>
      <c r="Y3194" s="26">
        <v>1994</v>
      </c>
      <c r="Z3194" s="26">
        <v>5286</v>
      </c>
      <c r="AA3194" s="26" t="s">
        <v>4314</v>
      </c>
      <c r="AB3194" s="26">
        <v>29</v>
      </c>
      <c r="AC3194" s="26" t="s">
        <v>34</v>
      </c>
      <c r="AD3194" s="26" t="s">
        <v>35</v>
      </c>
      <c r="AE3194" s="26" t="s">
        <v>23</v>
      </c>
      <c r="AF3194" s="26" t="s">
        <v>24</v>
      </c>
      <c r="AG3194" s="26">
        <v>9</v>
      </c>
      <c r="AH3194" s="26" t="s">
        <v>34</v>
      </c>
      <c r="AI3194" s="26" t="s">
        <v>26</v>
      </c>
      <c r="AJ3194" s="26">
        <v>6</v>
      </c>
      <c r="AK3194" s="26" t="s">
        <v>1984</v>
      </c>
      <c r="AL3194" s="26">
        <v>9011380383</v>
      </c>
      <c r="AM3194" s="26" t="s">
        <v>4</v>
      </c>
      <c r="AN3194" s="26">
        <v>5</v>
      </c>
      <c r="AO3194" s="26">
        <v>0</v>
      </c>
      <c r="AP3194" s="26" t="s">
        <v>28</v>
      </c>
      <c r="AT3194" s="26" t="str">
        <f>MID(AA3194,MIN(FIND({0,1,2,3,4,5,6,7,8,9},AA3194&amp;"0123456789″")),LEN(AA3194))</f>
        <v>510い5286</v>
      </c>
      <c r="AU3194" s="26" t="str">
        <f t="shared" si="550"/>
        <v>5286</v>
      </c>
    </row>
    <row r="3195" spans="9:47" x14ac:dyDescent="0.2">
      <c r="I3195" s="26">
        <v>5287</v>
      </c>
      <c r="J3195" s="32" t="str">
        <f t="shared" si="542"/>
        <v/>
      </c>
      <c r="K3195" s="32" t="str">
        <f>IF(J3195="","",COUNTIF($J$2:J3195,"該当"))</f>
        <v/>
      </c>
      <c r="L3195" s="32" t="str">
        <f t="shared" si="551"/>
        <v>5287</v>
      </c>
      <c r="M3195" s="32" t="str">
        <f t="shared" si="543"/>
        <v/>
      </c>
      <c r="N3195" s="32" t="str">
        <f>IF(M3195="","",COUNTIF($M$2:M3195,"該当"))</f>
        <v/>
      </c>
      <c r="O3195" s="32" t="str">
        <f t="shared" si="544"/>
        <v>5287</v>
      </c>
      <c r="P3195" s="32" t="str">
        <f t="shared" si="545"/>
        <v/>
      </c>
      <c r="Q3195" s="32" t="str">
        <f>IF(P3195="","",COUNTIF($P$2:P3195,"該当"))</f>
        <v/>
      </c>
      <c r="R3195" s="32" t="str">
        <f t="shared" si="546"/>
        <v>5287</v>
      </c>
      <c r="S3195" s="32" t="str">
        <f t="shared" si="547"/>
        <v/>
      </c>
      <c r="T3195" s="32" t="str">
        <f>IF(S3195="","",COUNTIF($S$2:S3195,"該当"))</f>
        <v/>
      </c>
      <c r="U3195" s="32" t="str">
        <f t="shared" si="548"/>
        <v>5287</v>
      </c>
      <c r="V3195" s="32" t="str">
        <f t="shared" si="549"/>
        <v/>
      </c>
      <c r="W3195" s="32" t="str">
        <f>IF(V3195="","",COUNTIF($V$2:V3195,"該当"))</f>
        <v/>
      </c>
      <c r="X3195" s="32" t="str">
        <f t="shared" si="552"/>
        <v>5287</v>
      </c>
      <c r="Y3195" s="26">
        <v>1995</v>
      </c>
      <c r="Z3195" s="26">
        <v>5287</v>
      </c>
      <c r="AA3195" s="26" t="s">
        <v>5063</v>
      </c>
      <c r="AB3195" s="26">
        <v>29</v>
      </c>
      <c r="AC3195" s="26" t="s">
        <v>34</v>
      </c>
      <c r="AD3195" s="26" t="s">
        <v>35</v>
      </c>
      <c r="AE3195" s="26" t="s">
        <v>23</v>
      </c>
      <c r="AF3195" s="26" t="s">
        <v>24</v>
      </c>
      <c r="AG3195" s="26">
        <v>9</v>
      </c>
      <c r="AH3195" s="26" t="s">
        <v>34</v>
      </c>
      <c r="AI3195" s="26" t="s">
        <v>26</v>
      </c>
      <c r="AJ3195" s="26">
        <v>6</v>
      </c>
      <c r="AK3195" s="26" t="s">
        <v>1984</v>
      </c>
      <c r="AL3195" s="26">
        <v>9011380382</v>
      </c>
      <c r="AM3195" s="26" t="s">
        <v>4</v>
      </c>
      <c r="AN3195" s="26">
        <v>5</v>
      </c>
      <c r="AO3195" s="26">
        <v>0</v>
      </c>
      <c r="AP3195" s="26" t="s">
        <v>28</v>
      </c>
      <c r="AT3195" s="26" t="str">
        <f>MID(AA3195,MIN(FIND({0,1,2,3,4,5,6,7,8,9},AA3195&amp;"0123456789″")),LEN(AA3195))</f>
        <v>510い5287</v>
      </c>
      <c r="AU3195" s="26" t="str">
        <f t="shared" si="550"/>
        <v>5287</v>
      </c>
    </row>
    <row r="3196" spans="9:47" x14ac:dyDescent="0.2">
      <c r="I3196" s="26">
        <v>5288</v>
      </c>
      <c r="J3196" s="32" t="str">
        <f t="shared" si="542"/>
        <v/>
      </c>
      <c r="K3196" s="32" t="str">
        <f>IF(J3196="","",COUNTIF($J$2:J3196,"該当"))</f>
        <v/>
      </c>
      <c r="L3196" s="32" t="str">
        <f t="shared" si="551"/>
        <v>5288</v>
      </c>
      <c r="M3196" s="32" t="str">
        <f t="shared" si="543"/>
        <v/>
      </c>
      <c r="N3196" s="32" t="str">
        <f>IF(M3196="","",COUNTIF($M$2:M3196,"該当"))</f>
        <v/>
      </c>
      <c r="O3196" s="32" t="str">
        <f t="shared" si="544"/>
        <v>5288</v>
      </c>
      <c r="P3196" s="32" t="str">
        <f t="shared" si="545"/>
        <v/>
      </c>
      <c r="Q3196" s="32" t="str">
        <f>IF(P3196="","",COUNTIF($P$2:P3196,"該当"))</f>
        <v/>
      </c>
      <c r="R3196" s="32" t="str">
        <f t="shared" si="546"/>
        <v>5288</v>
      </c>
      <c r="S3196" s="32" t="str">
        <f t="shared" si="547"/>
        <v/>
      </c>
      <c r="T3196" s="32" t="str">
        <f>IF(S3196="","",COUNTIF($S$2:S3196,"該当"))</f>
        <v/>
      </c>
      <c r="U3196" s="32" t="str">
        <f t="shared" si="548"/>
        <v>5288</v>
      </c>
      <c r="V3196" s="32" t="str">
        <f t="shared" si="549"/>
        <v/>
      </c>
      <c r="W3196" s="32" t="str">
        <f>IF(V3196="","",COUNTIF($V$2:V3196,"該当"))</f>
        <v/>
      </c>
      <c r="X3196" s="32" t="str">
        <f t="shared" si="552"/>
        <v>5288</v>
      </c>
      <c r="Y3196" s="26">
        <v>1996</v>
      </c>
      <c r="Z3196" s="26">
        <v>5288</v>
      </c>
      <c r="AA3196" s="26" t="s">
        <v>5159</v>
      </c>
      <c r="AB3196" s="26">
        <v>29</v>
      </c>
      <c r="AC3196" s="26" t="s">
        <v>34</v>
      </c>
      <c r="AD3196" s="26" t="s">
        <v>35</v>
      </c>
      <c r="AE3196" s="26" t="s">
        <v>23</v>
      </c>
      <c r="AF3196" s="26" t="s">
        <v>24</v>
      </c>
      <c r="AG3196" s="26">
        <v>9</v>
      </c>
      <c r="AH3196" s="26" t="s">
        <v>34</v>
      </c>
      <c r="AI3196" s="26" t="s">
        <v>26</v>
      </c>
      <c r="AJ3196" s="26">
        <v>6</v>
      </c>
      <c r="AK3196" s="26" t="s">
        <v>1984</v>
      </c>
      <c r="AL3196" s="26">
        <v>9011380383</v>
      </c>
      <c r="AM3196" s="26" t="s">
        <v>4</v>
      </c>
      <c r="AN3196" s="26">
        <v>5</v>
      </c>
      <c r="AO3196" s="26">
        <v>0</v>
      </c>
      <c r="AP3196" s="26" t="s">
        <v>28</v>
      </c>
      <c r="AT3196" s="26" t="str">
        <f>MID(AA3196,MIN(FIND({0,1,2,3,4,5,6,7,8,9},AA3196&amp;"0123456789″")),LEN(AA3196))</f>
        <v>510い5288</v>
      </c>
      <c r="AU3196" s="26" t="str">
        <f t="shared" si="550"/>
        <v>5288</v>
      </c>
    </row>
    <row r="3197" spans="9:47" x14ac:dyDescent="0.2">
      <c r="I3197" s="26">
        <v>5289</v>
      </c>
      <c r="J3197" s="32" t="str">
        <f t="shared" si="542"/>
        <v/>
      </c>
      <c r="K3197" s="32" t="str">
        <f>IF(J3197="","",COUNTIF($J$2:J3197,"該当"))</f>
        <v/>
      </c>
      <c r="L3197" s="32" t="str">
        <f t="shared" si="551"/>
        <v>5289</v>
      </c>
      <c r="M3197" s="32" t="str">
        <f t="shared" si="543"/>
        <v/>
      </c>
      <c r="N3197" s="32" t="str">
        <f>IF(M3197="","",COUNTIF($M$2:M3197,"該当"))</f>
        <v/>
      </c>
      <c r="O3197" s="32" t="str">
        <f t="shared" si="544"/>
        <v>5289</v>
      </c>
      <c r="P3197" s="32" t="str">
        <f t="shared" si="545"/>
        <v/>
      </c>
      <c r="Q3197" s="32" t="str">
        <f>IF(P3197="","",COUNTIF($P$2:P3197,"該当"))</f>
        <v/>
      </c>
      <c r="R3197" s="32" t="str">
        <f t="shared" si="546"/>
        <v>5289</v>
      </c>
      <c r="S3197" s="32" t="str">
        <f t="shared" si="547"/>
        <v/>
      </c>
      <c r="T3197" s="32" t="str">
        <f>IF(S3197="","",COUNTIF($S$2:S3197,"該当"))</f>
        <v/>
      </c>
      <c r="U3197" s="32" t="str">
        <f t="shared" si="548"/>
        <v>5289</v>
      </c>
      <c r="V3197" s="32" t="str">
        <f t="shared" si="549"/>
        <v/>
      </c>
      <c r="W3197" s="32" t="str">
        <f>IF(V3197="","",COUNTIF($V$2:V3197,"該当"))</f>
        <v/>
      </c>
      <c r="X3197" s="32" t="str">
        <f t="shared" si="552"/>
        <v>5289</v>
      </c>
      <c r="Y3197" s="26">
        <v>1997</v>
      </c>
      <c r="Z3197" s="26">
        <v>5289</v>
      </c>
      <c r="AA3197" s="26" t="s">
        <v>2143</v>
      </c>
      <c r="AB3197" s="26">
        <v>29</v>
      </c>
      <c r="AC3197" s="26" t="s">
        <v>34</v>
      </c>
      <c r="AD3197" s="26" t="s">
        <v>35</v>
      </c>
      <c r="AE3197" s="26" t="s">
        <v>23</v>
      </c>
      <c r="AF3197" s="26" t="s">
        <v>24</v>
      </c>
      <c r="AG3197" s="26">
        <v>9</v>
      </c>
      <c r="AH3197" s="26" t="s">
        <v>34</v>
      </c>
      <c r="AI3197" s="26" t="s">
        <v>26</v>
      </c>
      <c r="AJ3197" s="26">
        <v>6</v>
      </c>
      <c r="AK3197" s="26" t="s">
        <v>1984</v>
      </c>
      <c r="AL3197" s="26">
        <v>9011380382</v>
      </c>
      <c r="AM3197" s="26" t="s">
        <v>4</v>
      </c>
      <c r="AN3197" s="26">
        <v>5</v>
      </c>
      <c r="AO3197" s="26">
        <v>0</v>
      </c>
      <c r="AP3197" s="26" t="s">
        <v>28</v>
      </c>
      <c r="AT3197" s="26" t="str">
        <f>MID(AA3197,MIN(FIND({0,1,2,3,4,5,6,7,8,9},AA3197&amp;"0123456789″")),LEN(AA3197))</f>
        <v>510あ5289</v>
      </c>
      <c r="AU3197" s="26" t="str">
        <f t="shared" si="550"/>
        <v>5289</v>
      </c>
    </row>
    <row r="3198" spans="9:47" x14ac:dyDescent="0.2">
      <c r="I3198" s="26">
        <v>5290</v>
      </c>
      <c r="J3198" s="32" t="str">
        <f t="shared" si="542"/>
        <v/>
      </c>
      <c r="K3198" s="32" t="str">
        <f>IF(J3198="","",COUNTIF($J$2:J3198,"該当"))</f>
        <v/>
      </c>
      <c r="L3198" s="32" t="str">
        <f t="shared" si="551"/>
        <v>5290</v>
      </c>
      <c r="M3198" s="32" t="str">
        <f t="shared" si="543"/>
        <v/>
      </c>
      <c r="N3198" s="32" t="str">
        <f>IF(M3198="","",COUNTIF($M$2:M3198,"該当"))</f>
        <v/>
      </c>
      <c r="O3198" s="32" t="str">
        <f t="shared" si="544"/>
        <v>5290</v>
      </c>
      <c r="P3198" s="32" t="str">
        <f t="shared" si="545"/>
        <v/>
      </c>
      <c r="Q3198" s="32" t="str">
        <f>IF(P3198="","",COUNTIF($P$2:P3198,"該当"))</f>
        <v/>
      </c>
      <c r="R3198" s="32" t="str">
        <f t="shared" si="546"/>
        <v>5290</v>
      </c>
      <c r="S3198" s="32" t="str">
        <f t="shared" si="547"/>
        <v/>
      </c>
      <c r="T3198" s="32" t="str">
        <f>IF(S3198="","",COUNTIF($S$2:S3198,"該当"))</f>
        <v/>
      </c>
      <c r="U3198" s="32" t="str">
        <f t="shared" si="548"/>
        <v>5290</v>
      </c>
      <c r="V3198" s="32" t="str">
        <f t="shared" si="549"/>
        <v/>
      </c>
      <c r="W3198" s="32" t="str">
        <f>IF(V3198="","",COUNTIF($V$2:V3198,"該当"))</f>
        <v/>
      </c>
      <c r="X3198" s="32" t="str">
        <f t="shared" si="552"/>
        <v>5290</v>
      </c>
      <c r="Y3198" s="26">
        <v>1998</v>
      </c>
      <c r="Z3198" s="26">
        <v>5290</v>
      </c>
      <c r="AA3198" s="26" t="s">
        <v>2144</v>
      </c>
      <c r="AB3198" s="26">
        <v>29</v>
      </c>
      <c r="AC3198" s="26" t="s">
        <v>34</v>
      </c>
      <c r="AD3198" s="26" t="s">
        <v>35</v>
      </c>
      <c r="AE3198" s="26" t="s">
        <v>23</v>
      </c>
      <c r="AF3198" s="26" t="s">
        <v>24</v>
      </c>
      <c r="AG3198" s="26">
        <v>9</v>
      </c>
      <c r="AH3198" s="26" t="s">
        <v>34</v>
      </c>
      <c r="AI3198" s="26" t="s">
        <v>26</v>
      </c>
      <c r="AJ3198" s="26">
        <v>6</v>
      </c>
      <c r="AK3198" s="26" t="s">
        <v>1984</v>
      </c>
      <c r="AL3198" s="26">
        <v>9011380383</v>
      </c>
      <c r="AM3198" s="26" t="s">
        <v>4</v>
      </c>
      <c r="AN3198" s="26">
        <v>5</v>
      </c>
      <c r="AO3198" s="26">
        <v>0</v>
      </c>
      <c r="AP3198" s="26" t="s">
        <v>28</v>
      </c>
      <c r="AT3198" s="26" t="str">
        <f>MID(AA3198,MIN(FIND({0,1,2,3,4,5,6,7,8,9},AA3198&amp;"0123456789″")),LEN(AA3198))</f>
        <v>510あ5290</v>
      </c>
      <c r="AU3198" s="26" t="str">
        <f t="shared" si="550"/>
        <v>5290</v>
      </c>
    </row>
    <row r="3199" spans="9:47" x14ac:dyDescent="0.2">
      <c r="I3199" s="26">
        <v>5291</v>
      </c>
      <c r="J3199" s="32" t="str">
        <f t="shared" si="542"/>
        <v/>
      </c>
      <c r="K3199" s="32" t="str">
        <f>IF(J3199="","",COUNTIF($J$2:J3199,"該当"))</f>
        <v/>
      </c>
      <c r="L3199" s="32" t="str">
        <f t="shared" si="551"/>
        <v>5291</v>
      </c>
      <c r="M3199" s="32" t="str">
        <f t="shared" si="543"/>
        <v/>
      </c>
      <c r="N3199" s="32" t="str">
        <f>IF(M3199="","",COUNTIF($M$2:M3199,"該当"))</f>
        <v/>
      </c>
      <c r="O3199" s="32" t="str">
        <f t="shared" si="544"/>
        <v>5291</v>
      </c>
      <c r="P3199" s="32" t="str">
        <f t="shared" si="545"/>
        <v/>
      </c>
      <c r="Q3199" s="32" t="str">
        <f>IF(P3199="","",COUNTIF($P$2:P3199,"該当"))</f>
        <v/>
      </c>
      <c r="R3199" s="32" t="str">
        <f t="shared" si="546"/>
        <v>5291</v>
      </c>
      <c r="S3199" s="32" t="str">
        <f t="shared" si="547"/>
        <v/>
      </c>
      <c r="T3199" s="32" t="str">
        <f>IF(S3199="","",COUNTIF($S$2:S3199,"該当"))</f>
        <v/>
      </c>
      <c r="U3199" s="32" t="str">
        <f t="shared" si="548"/>
        <v>5291</v>
      </c>
      <c r="V3199" s="32" t="str">
        <f t="shared" si="549"/>
        <v/>
      </c>
      <c r="W3199" s="32" t="str">
        <f>IF(V3199="","",COUNTIF($V$2:V3199,"該当"))</f>
        <v/>
      </c>
      <c r="X3199" s="32" t="str">
        <f t="shared" si="552"/>
        <v>5291</v>
      </c>
      <c r="Y3199" s="26">
        <v>1999</v>
      </c>
      <c r="Z3199" s="26">
        <v>5291</v>
      </c>
      <c r="AA3199" s="26" t="s">
        <v>2145</v>
      </c>
      <c r="AB3199" s="26">
        <v>29</v>
      </c>
      <c r="AC3199" s="26" t="s">
        <v>34</v>
      </c>
      <c r="AD3199" s="26" t="s">
        <v>35</v>
      </c>
      <c r="AE3199" s="26" t="s">
        <v>23</v>
      </c>
      <c r="AF3199" s="26" t="s">
        <v>24</v>
      </c>
      <c r="AG3199" s="26">
        <v>9</v>
      </c>
      <c r="AH3199" s="26" t="s">
        <v>34</v>
      </c>
      <c r="AI3199" s="26" t="s">
        <v>26</v>
      </c>
      <c r="AJ3199" s="26">
        <v>6</v>
      </c>
      <c r="AK3199" s="26" t="s">
        <v>1984</v>
      </c>
      <c r="AL3199" s="26">
        <v>9011380383</v>
      </c>
      <c r="AM3199" s="26" t="s">
        <v>4</v>
      </c>
      <c r="AN3199" s="26">
        <v>5</v>
      </c>
      <c r="AO3199" s="26">
        <v>0</v>
      </c>
      <c r="AP3199" s="26" t="s">
        <v>28</v>
      </c>
      <c r="AT3199" s="26" t="str">
        <f>MID(AA3199,MIN(FIND({0,1,2,3,4,5,6,7,8,9},AA3199&amp;"0123456789″")),LEN(AA3199))</f>
        <v>510あ5291</v>
      </c>
      <c r="AU3199" s="26" t="str">
        <f t="shared" si="550"/>
        <v>5291</v>
      </c>
    </row>
    <row r="3200" spans="9:47" x14ac:dyDescent="0.2">
      <c r="I3200" s="26">
        <v>5292</v>
      </c>
      <c r="J3200" s="32" t="str">
        <f t="shared" si="542"/>
        <v/>
      </c>
      <c r="K3200" s="32" t="str">
        <f>IF(J3200="","",COUNTIF($J$2:J3200,"該当"))</f>
        <v/>
      </c>
      <c r="L3200" s="32" t="str">
        <f t="shared" si="551"/>
        <v>5292</v>
      </c>
      <c r="M3200" s="32" t="str">
        <f t="shared" si="543"/>
        <v/>
      </c>
      <c r="N3200" s="32" t="str">
        <f>IF(M3200="","",COUNTIF($M$2:M3200,"該当"))</f>
        <v/>
      </c>
      <c r="O3200" s="32" t="str">
        <f t="shared" si="544"/>
        <v>5292</v>
      </c>
      <c r="P3200" s="32" t="str">
        <f t="shared" si="545"/>
        <v/>
      </c>
      <c r="Q3200" s="32" t="str">
        <f>IF(P3200="","",COUNTIF($P$2:P3200,"該当"))</f>
        <v/>
      </c>
      <c r="R3200" s="32" t="str">
        <f t="shared" si="546"/>
        <v>5292</v>
      </c>
      <c r="S3200" s="32" t="str">
        <f t="shared" si="547"/>
        <v/>
      </c>
      <c r="T3200" s="32" t="str">
        <f>IF(S3200="","",COUNTIF($S$2:S3200,"該当"))</f>
        <v/>
      </c>
      <c r="U3200" s="32" t="str">
        <f t="shared" si="548"/>
        <v>5292</v>
      </c>
      <c r="V3200" s="32" t="str">
        <f t="shared" si="549"/>
        <v/>
      </c>
      <c r="W3200" s="32" t="str">
        <f>IF(V3200="","",COUNTIF($V$2:V3200,"該当"))</f>
        <v/>
      </c>
      <c r="X3200" s="32" t="str">
        <f t="shared" si="552"/>
        <v>5292</v>
      </c>
      <c r="Y3200" s="26">
        <v>2000</v>
      </c>
      <c r="Z3200" s="26">
        <v>5292</v>
      </c>
      <c r="AA3200" s="26" t="s">
        <v>5064</v>
      </c>
      <c r="AB3200" s="26">
        <v>29</v>
      </c>
      <c r="AC3200" s="26" t="s">
        <v>34</v>
      </c>
      <c r="AD3200" s="26" t="s">
        <v>35</v>
      </c>
      <c r="AE3200" s="26" t="s">
        <v>23</v>
      </c>
      <c r="AF3200" s="26" t="s">
        <v>24</v>
      </c>
      <c r="AG3200" s="26">
        <v>9</v>
      </c>
      <c r="AH3200" s="26" t="s">
        <v>34</v>
      </c>
      <c r="AI3200" s="26" t="s">
        <v>26</v>
      </c>
      <c r="AJ3200" s="26">
        <v>6</v>
      </c>
      <c r="AK3200" s="26" t="s">
        <v>1984</v>
      </c>
      <c r="AL3200" s="26">
        <v>9011380382</v>
      </c>
      <c r="AM3200" s="26" t="s">
        <v>4</v>
      </c>
      <c r="AN3200" s="26">
        <v>5</v>
      </c>
      <c r="AO3200" s="26">
        <v>0</v>
      </c>
      <c r="AP3200" s="26" t="s">
        <v>28</v>
      </c>
      <c r="AT3200" s="26" t="str">
        <f>MID(AA3200,MIN(FIND({0,1,2,3,4,5,6,7,8,9},AA3200&amp;"0123456789″")),LEN(AA3200))</f>
        <v>510う5292</v>
      </c>
      <c r="AU3200" s="26" t="str">
        <f t="shared" si="550"/>
        <v>5292</v>
      </c>
    </row>
    <row r="3201" spans="9:47" x14ac:dyDescent="0.2">
      <c r="I3201" s="26">
        <v>5295</v>
      </c>
      <c r="J3201" s="32" t="str">
        <f t="shared" si="542"/>
        <v/>
      </c>
      <c r="K3201" s="32" t="str">
        <f>IF(J3201="","",COUNTIF($J$2:J3201,"該当"))</f>
        <v/>
      </c>
      <c r="L3201" s="32" t="str">
        <f t="shared" si="551"/>
        <v>5295</v>
      </c>
      <c r="M3201" s="32" t="str">
        <f t="shared" si="543"/>
        <v/>
      </c>
      <c r="N3201" s="32" t="str">
        <f>IF(M3201="","",COUNTIF($M$2:M3201,"該当"))</f>
        <v/>
      </c>
      <c r="O3201" s="32" t="str">
        <f t="shared" si="544"/>
        <v>5295</v>
      </c>
      <c r="P3201" s="32" t="str">
        <f t="shared" si="545"/>
        <v/>
      </c>
      <c r="Q3201" s="32" t="str">
        <f>IF(P3201="","",COUNTIF($P$2:P3201,"該当"))</f>
        <v/>
      </c>
      <c r="R3201" s="32" t="str">
        <f t="shared" si="546"/>
        <v>5295</v>
      </c>
      <c r="S3201" s="32" t="str">
        <f t="shared" si="547"/>
        <v/>
      </c>
      <c r="T3201" s="32" t="str">
        <f>IF(S3201="","",COUNTIF($S$2:S3201,"該当"))</f>
        <v/>
      </c>
      <c r="U3201" s="32" t="str">
        <f t="shared" si="548"/>
        <v>5295</v>
      </c>
      <c r="V3201" s="32" t="str">
        <f t="shared" si="549"/>
        <v/>
      </c>
      <c r="W3201" s="32" t="str">
        <f>IF(V3201="","",COUNTIF($V$2:V3201,"該当"))</f>
        <v/>
      </c>
      <c r="X3201" s="32" t="str">
        <f t="shared" si="552"/>
        <v>5295</v>
      </c>
      <c r="Y3201" s="26">
        <v>2003</v>
      </c>
      <c r="Z3201" s="26">
        <v>5295</v>
      </c>
      <c r="AA3201" s="26" t="s">
        <v>2146</v>
      </c>
      <c r="AB3201" s="26">
        <v>29</v>
      </c>
      <c r="AC3201" s="26" t="s">
        <v>34</v>
      </c>
      <c r="AD3201" s="26" t="s">
        <v>35</v>
      </c>
      <c r="AE3201" s="26" t="s">
        <v>23</v>
      </c>
      <c r="AF3201" s="26" t="s">
        <v>24</v>
      </c>
      <c r="AG3201" s="26">
        <v>9</v>
      </c>
      <c r="AH3201" s="26" t="s">
        <v>34</v>
      </c>
      <c r="AI3201" s="26" t="s">
        <v>26</v>
      </c>
      <c r="AJ3201" s="26">
        <v>6</v>
      </c>
      <c r="AK3201" s="26" t="s">
        <v>1984</v>
      </c>
      <c r="AL3201" s="26">
        <v>9011380383</v>
      </c>
      <c r="AM3201" s="26" t="s">
        <v>4</v>
      </c>
      <c r="AN3201" s="26">
        <v>5</v>
      </c>
      <c r="AO3201" s="26">
        <v>0</v>
      </c>
      <c r="AP3201" s="26" t="s">
        <v>28</v>
      </c>
      <c r="AT3201" s="26" t="str">
        <f>MID(AA3201,MIN(FIND({0,1,2,3,4,5,6,7,8,9},AA3201&amp;"0123456789″")),LEN(AA3201))</f>
        <v>510あ5295</v>
      </c>
      <c r="AU3201" s="26" t="str">
        <f t="shared" si="550"/>
        <v>5295</v>
      </c>
    </row>
    <row r="3202" spans="9:47" x14ac:dyDescent="0.2">
      <c r="I3202" s="26">
        <v>5296</v>
      </c>
      <c r="J3202" s="32" t="str">
        <f t="shared" ref="J3202:J3265" si="553">IF($B$2=I3202,"該当","")</f>
        <v/>
      </c>
      <c r="K3202" s="32" t="str">
        <f>IF(J3202="","",COUNTIF($J$2:J3202,"該当"))</f>
        <v/>
      </c>
      <c r="L3202" s="32" t="str">
        <f t="shared" si="551"/>
        <v>5296</v>
      </c>
      <c r="M3202" s="32" t="str">
        <f t="shared" ref="M3202:M3265" si="554">IF($B$3=I3202,"該当","")</f>
        <v/>
      </c>
      <c r="N3202" s="32" t="str">
        <f>IF(M3202="","",COUNTIF($M$2:M3202,"該当"))</f>
        <v/>
      </c>
      <c r="O3202" s="32" t="str">
        <f t="shared" si="544"/>
        <v>5296</v>
      </c>
      <c r="P3202" s="32" t="str">
        <f t="shared" si="545"/>
        <v/>
      </c>
      <c r="Q3202" s="32" t="str">
        <f>IF(P3202="","",COUNTIF($P$2:P3202,"該当"))</f>
        <v/>
      </c>
      <c r="R3202" s="32" t="str">
        <f t="shared" si="546"/>
        <v>5296</v>
      </c>
      <c r="S3202" s="32" t="str">
        <f t="shared" si="547"/>
        <v/>
      </c>
      <c r="T3202" s="32" t="str">
        <f>IF(S3202="","",COUNTIF($S$2:S3202,"該当"))</f>
        <v/>
      </c>
      <c r="U3202" s="32" t="str">
        <f t="shared" si="548"/>
        <v>5296</v>
      </c>
      <c r="V3202" s="32" t="str">
        <f t="shared" si="549"/>
        <v/>
      </c>
      <c r="W3202" s="32" t="str">
        <f>IF(V3202="","",COUNTIF($V$2:V3202,"該当"))</f>
        <v/>
      </c>
      <c r="X3202" s="32" t="str">
        <f t="shared" si="552"/>
        <v>5296</v>
      </c>
      <c r="Y3202" s="26">
        <v>2004</v>
      </c>
      <c r="Z3202" s="26">
        <v>5296</v>
      </c>
      <c r="AA3202" s="26" t="s">
        <v>2147</v>
      </c>
      <c r="AB3202" s="26">
        <v>29</v>
      </c>
      <c r="AC3202" s="26" t="s">
        <v>34</v>
      </c>
      <c r="AD3202" s="26" t="s">
        <v>35</v>
      </c>
      <c r="AE3202" s="26" t="s">
        <v>23</v>
      </c>
      <c r="AF3202" s="26" t="s">
        <v>24</v>
      </c>
      <c r="AG3202" s="26">
        <v>9</v>
      </c>
      <c r="AH3202" s="26" t="s">
        <v>34</v>
      </c>
      <c r="AI3202" s="26" t="s">
        <v>26</v>
      </c>
      <c r="AJ3202" s="26">
        <v>6</v>
      </c>
      <c r="AK3202" s="26" t="s">
        <v>1984</v>
      </c>
      <c r="AL3202" s="26">
        <v>9011380383</v>
      </c>
      <c r="AM3202" s="26" t="s">
        <v>4</v>
      </c>
      <c r="AN3202" s="26">
        <v>5</v>
      </c>
      <c r="AO3202" s="26">
        <v>0</v>
      </c>
      <c r="AP3202" s="26" t="s">
        <v>28</v>
      </c>
      <c r="AT3202" s="26" t="str">
        <f>MID(AA3202,MIN(FIND({0,1,2,3,4,5,6,7,8,9},AA3202&amp;"0123456789″")),LEN(AA3202))</f>
        <v>510あ5296</v>
      </c>
      <c r="AU3202" s="26" t="str">
        <f t="shared" si="550"/>
        <v>5296</v>
      </c>
    </row>
    <row r="3203" spans="9:47" x14ac:dyDescent="0.2">
      <c r="I3203" s="26">
        <v>5299</v>
      </c>
      <c r="J3203" s="32" t="str">
        <f t="shared" si="553"/>
        <v/>
      </c>
      <c r="K3203" s="32" t="str">
        <f>IF(J3203="","",COUNTIF($J$2:J3203,"該当"))</f>
        <v/>
      </c>
      <c r="L3203" s="32" t="str">
        <f t="shared" si="551"/>
        <v>5299</v>
      </c>
      <c r="M3203" s="32" t="str">
        <f t="shared" si="554"/>
        <v/>
      </c>
      <c r="N3203" s="32" t="str">
        <f>IF(M3203="","",COUNTIF($M$2:M3203,"該当"))</f>
        <v/>
      </c>
      <c r="O3203" s="32" t="str">
        <f t="shared" ref="O3203:O3266" si="555">I3203&amp;M3203&amp;N3203</f>
        <v>5299</v>
      </c>
      <c r="P3203" s="32" t="str">
        <f t="shared" ref="P3203:P3266" si="556">IF($B$4=I3203,"該当","")</f>
        <v/>
      </c>
      <c r="Q3203" s="32" t="str">
        <f>IF(P3203="","",COUNTIF($P$2:P3203,"該当"))</f>
        <v/>
      </c>
      <c r="R3203" s="32" t="str">
        <f t="shared" ref="R3203:R3266" si="557">I3203&amp;P3203&amp;Q3203</f>
        <v>5299</v>
      </c>
      <c r="S3203" s="32" t="str">
        <f t="shared" ref="S3203:S3266" si="558">IF($B$5=I3203,"該当","")</f>
        <v/>
      </c>
      <c r="T3203" s="32" t="str">
        <f>IF(S3203="","",COUNTIF($S$2:S3203,"該当"))</f>
        <v/>
      </c>
      <c r="U3203" s="32" t="str">
        <f t="shared" ref="U3203:U3266" si="559">I3203&amp;S3203&amp;T3203</f>
        <v>5299</v>
      </c>
      <c r="V3203" s="32" t="str">
        <f t="shared" ref="V3203:V3266" si="560">IF($B$6=I3203,"該当","")</f>
        <v/>
      </c>
      <c r="W3203" s="32" t="str">
        <f>IF(V3203="","",COUNTIF($V$2:V3203,"該当"))</f>
        <v/>
      </c>
      <c r="X3203" s="32" t="str">
        <f t="shared" si="552"/>
        <v>5299</v>
      </c>
      <c r="Y3203" s="26">
        <v>2007</v>
      </c>
      <c r="Z3203" s="26">
        <v>5299</v>
      </c>
      <c r="AA3203" s="26" t="s">
        <v>2148</v>
      </c>
      <c r="AB3203" s="26">
        <v>29</v>
      </c>
      <c r="AC3203" s="26" t="s">
        <v>34</v>
      </c>
      <c r="AD3203" s="26" t="s">
        <v>35</v>
      </c>
      <c r="AE3203" s="26" t="s">
        <v>23</v>
      </c>
      <c r="AF3203" s="26" t="s">
        <v>24</v>
      </c>
      <c r="AG3203" s="26">
        <v>9</v>
      </c>
      <c r="AH3203" s="26" t="s">
        <v>34</v>
      </c>
      <c r="AI3203" s="26" t="s">
        <v>26</v>
      </c>
      <c r="AJ3203" s="26">
        <v>6</v>
      </c>
      <c r="AK3203" s="26" t="s">
        <v>1984</v>
      </c>
      <c r="AL3203" s="26">
        <v>9011380383</v>
      </c>
      <c r="AM3203" s="26" t="s">
        <v>4</v>
      </c>
      <c r="AN3203" s="26">
        <v>5</v>
      </c>
      <c r="AO3203" s="26">
        <v>0</v>
      </c>
      <c r="AP3203" s="26" t="s">
        <v>28</v>
      </c>
      <c r="AT3203" s="26" t="str">
        <f>MID(AA3203,MIN(FIND({0,1,2,3,4,5,6,7,8,9},AA3203&amp;"0123456789″")),LEN(AA3203))</f>
        <v>510あ5299</v>
      </c>
      <c r="AU3203" s="26" t="str">
        <f t="shared" ref="AU3203:AU3266" si="561">RIGHT(AT3203,LEN(AT3203)-4)</f>
        <v>5299</v>
      </c>
    </row>
    <row r="3204" spans="9:47" x14ac:dyDescent="0.2">
      <c r="I3204" s="26">
        <v>5301</v>
      </c>
      <c r="J3204" s="32" t="str">
        <f t="shared" si="553"/>
        <v/>
      </c>
      <c r="K3204" s="32" t="str">
        <f>IF(J3204="","",COUNTIF($J$2:J3204,"該当"))</f>
        <v/>
      </c>
      <c r="L3204" s="32" t="str">
        <f t="shared" ref="L3204:L3267" si="562">I3204&amp;J3204&amp;K3204</f>
        <v>5301</v>
      </c>
      <c r="M3204" s="32" t="str">
        <f t="shared" si="554"/>
        <v/>
      </c>
      <c r="N3204" s="32" t="str">
        <f>IF(M3204="","",COUNTIF($M$2:M3204,"該当"))</f>
        <v/>
      </c>
      <c r="O3204" s="32" t="str">
        <f t="shared" si="555"/>
        <v>5301</v>
      </c>
      <c r="P3204" s="32" t="str">
        <f t="shared" si="556"/>
        <v/>
      </c>
      <c r="Q3204" s="32" t="str">
        <f>IF(P3204="","",COUNTIF($P$2:P3204,"該当"))</f>
        <v/>
      </c>
      <c r="R3204" s="32" t="str">
        <f t="shared" si="557"/>
        <v>5301</v>
      </c>
      <c r="S3204" s="32" t="str">
        <f t="shared" si="558"/>
        <v/>
      </c>
      <c r="T3204" s="32" t="str">
        <f>IF(S3204="","",COUNTIF($S$2:S3204,"該当"))</f>
        <v/>
      </c>
      <c r="U3204" s="32" t="str">
        <f t="shared" si="559"/>
        <v>5301</v>
      </c>
      <c r="V3204" s="32" t="str">
        <f t="shared" si="560"/>
        <v/>
      </c>
      <c r="W3204" s="32" t="str">
        <f>IF(V3204="","",COUNTIF($V$2:V3204,"該当"))</f>
        <v/>
      </c>
      <c r="X3204" s="32" t="str">
        <f t="shared" ref="X3204:X3267" si="563">I3204&amp;V3204&amp;W3204</f>
        <v>5301</v>
      </c>
      <c r="Y3204" s="26">
        <v>2009</v>
      </c>
      <c r="Z3204" s="26">
        <v>5301</v>
      </c>
      <c r="AA3204" s="26" t="s">
        <v>4792</v>
      </c>
      <c r="AB3204" s="26">
        <v>29</v>
      </c>
      <c r="AC3204" s="26" t="s">
        <v>34</v>
      </c>
      <c r="AD3204" s="26" t="s">
        <v>35</v>
      </c>
      <c r="AE3204" s="26" t="s">
        <v>23</v>
      </c>
      <c r="AF3204" s="26" t="s">
        <v>24</v>
      </c>
      <c r="AG3204" s="26">
        <v>9</v>
      </c>
      <c r="AH3204" s="26" t="s">
        <v>34</v>
      </c>
      <c r="AI3204" s="26" t="s">
        <v>26</v>
      </c>
      <c r="AJ3204" s="26">
        <v>6</v>
      </c>
      <c r="AK3204" s="26" t="s">
        <v>1984</v>
      </c>
      <c r="AL3204" s="26">
        <v>9011380381</v>
      </c>
      <c r="AM3204" s="26" t="s">
        <v>4</v>
      </c>
      <c r="AN3204" s="26">
        <v>5</v>
      </c>
      <c r="AO3204" s="26">
        <v>0</v>
      </c>
      <c r="AP3204" s="26" t="s">
        <v>28</v>
      </c>
      <c r="AT3204" s="26" t="str">
        <f>MID(AA3204,MIN(FIND({0,1,2,3,4,5,6,7,8,9},AA3204&amp;"0123456789″")),LEN(AA3204))</f>
        <v>510う5301</v>
      </c>
      <c r="AU3204" s="26" t="str">
        <f t="shared" si="561"/>
        <v>5301</v>
      </c>
    </row>
    <row r="3205" spans="9:47" x14ac:dyDescent="0.2">
      <c r="I3205" s="26">
        <v>5302</v>
      </c>
      <c r="J3205" s="32" t="str">
        <f t="shared" si="553"/>
        <v/>
      </c>
      <c r="K3205" s="32" t="str">
        <f>IF(J3205="","",COUNTIF($J$2:J3205,"該当"))</f>
        <v/>
      </c>
      <c r="L3205" s="32" t="str">
        <f t="shared" si="562"/>
        <v>5302</v>
      </c>
      <c r="M3205" s="32" t="str">
        <f t="shared" si="554"/>
        <v/>
      </c>
      <c r="N3205" s="32" t="str">
        <f>IF(M3205="","",COUNTIF($M$2:M3205,"該当"))</f>
        <v/>
      </c>
      <c r="O3205" s="32" t="str">
        <f t="shared" si="555"/>
        <v>5302</v>
      </c>
      <c r="P3205" s="32" t="str">
        <f t="shared" si="556"/>
        <v/>
      </c>
      <c r="Q3205" s="32" t="str">
        <f>IF(P3205="","",COUNTIF($P$2:P3205,"該当"))</f>
        <v/>
      </c>
      <c r="R3205" s="32" t="str">
        <f t="shared" si="557"/>
        <v>5302</v>
      </c>
      <c r="S3205" s="32" t="str">
        <f t="shared" si="558"/>
        <v/>
      </c>
      <c r="T3205" s="32" t="str">
        <f>IF(S3205="","",COUNTIF($S$2:S3205,"該当"))</f>
        <v/>
      </c>
      <c r="U3205" s="32" t="str">
        <f t="shared" si="559"/>
        <v>5302</v>
      </c>
      <c r="V3205" s="32" t="str">
        <f t="shared" si="560"/>
        <v/>
      </c>
      <c r="W3205" s="32" t="str">
        <f>IF(V3205="","",COUNTIF($V$2:V3205,"該当"))</f>
        <v/>
      </c>
      <c r="X3205" s="32" t="str">
        <f t="shared" si="563"/>
        <v>5302</v>
      </c>
      <c r="Y3205" s="26">
        <v>2010</v>
      </c>
      <c r="Z3205" s="26">
        <v>5302</v>
      </c>
      <c r="AA3205" s="26" t="s">
        <v>4793</v>
      </c>
      <c r="AB3205" s="26">
        <v>29</v>
      </c>
      <c r="AC3205" s="26" t="s">
        <v>34</v>
      </c>
      <c r="AD3205" s="26" t="s">
        <v>35</v>
      </c>
      <c r="AE3205" s="26" t="s">
        <v>23</v>
      </c>
      <c r="AF3205" s="26" t="s">
        <v>24</v>
      </c>
      <c r="AG3205" s="26">
        <v>9</v>
      </c>
      <c r="AH3205" s="26" t="s">
        <v>34</v>
      </c>
      <c r="AI3205" s="26" t="s">
        <v>26</v>
      </c>
      <c r="AJ3205" s="26">
        <v>6</v>
      </c>
      <c r="AK3205" s="26" t="s">
        <v>1984</v>
      </c>
      <c r="AL3205" s="26">
        <v>9011380381</v>
      </c>
      <c r="AM3205" s="26" t="s">
        <v>4</v>
      </c>
      <c r="AN3205" s="26">
        <v>5</v>
      </c>
      <c r="AO3205" s="26">
        <v>0</v>
      </c>
      <c r="AP3205" s="26" t="s">
        <v>28</v>
      </c>
      <c r="AT3205" s="26" t="str">
        <f>MID(AA3205,MIN(FIND({0,1,2,3,4,5,6,7,8,9},AA3205&amp;"0123456789″")),LEN(AA3205))</f>
        <v>510う5302</v>
      </c>
      <c r="AU3205" s="26" t="str">
        <f t="shared" si="561"/>
        <v>5302</v>
      </c>
    </row>
    <row r="3206" spans="9:47" x14ac:dyDescent="0.2">
      <c r="I3206" s="26">
        <v>5303</v>
      </c>
      <c r="J3206" s="32" t="str">
        <f t="shared" si="553"/>
        <v/>
      </c>
      <c r="K3206" s="32" t="str">
        <f>IF(J3206="","",COUNTIF($J$2:J3206,"該当"))</f>
        <v/>
      </c>
      <c r="L3206" s="32" t="str">
        <f t="shared" si="562"/>
        <v>5303</v>
      </c>
      <c r="M3206" s="32" t="str">
        <f t="shared" si="554"/>
        <v/>
      </c>
      <c r="N3206" s="32" t="str">
        <f>IF(M3206="","",COUNTIF($M$2:M3206,"該当"))</f>
        <v/>
      </c>
      <c r="O3206" s="32" t="str">
        <f t="shared" si="555"/>
        <v>5303</v>
      </c>
      <c r="P3206" s="32" t="str">
        <f t="shared" si="556"/>
        <v/>
      </c>
      <c r="Q3206" s="32" t="str">
        <f>IF(P3206="","",COUNTIF($P$2:P3206,"該当"))</f>
        <v/>
      </c>
      <c r="R3206" s="32" t="str">
        <f t="shared" si="557"/>
        <v>5303</v>
      </c>
      <c r="S3206" s="32" t="str">
        <f t="shared" si="558"/>
        <v/>
      </c>
      <c r="T3206" s="32" t="str">
        <f>IF(S3206="","",COUNTIF($S$2:S3206,"該当"))</f>
        <v/>
      </c>
      <c r="U3206" s="32" t="str">
        <f t="shared" si="559"/>
        <v>5303</v>
      </c>
      <c r="V3206" s="32" t="str">
        <f t="shared" si="560"/>
        <v/>
      </c>
      <c r="W3206" s="32" t="str">
        <f>IF(V3206="","",COUNTIF($V$2:V3206,"該当"))</f>
        <v/>
      </c>
      <c r="X3206" s="32" t="str">
        <f t="shared" si="563"/>
        <v>5303</v>
      </c>
      <c r="Y3206" s="26">
        <v>2011</v>
      </c>
      <c r="Z3206" s="26">
        <v>5303</v>
      </c>
      <c r="AA3206" s="26" t="s">
        <v>2149</v>
      </c>
      <c r="AB3206" s="26">
        <v>29</v>
      </c>
      <c r="AC3206" s="26" t="s">
        <v>34</v>
      </c>
      <c r="AD3206" s="26" t="s">
        <v>35</v>
      </c>
      <c r="AE3206" s="26" t="s">
        <v>23</v>
      </c>
      <c r="AF3206" s="26" t="s">
        <v>24</v>
      </c>
      <c r="AG3206" s="26">
        <v>9</v>
      </c>
      <c r="AH3206" s="26" t="s">
        <v>34</v>
      </c>
      <c r="AI3206" s="26" t="s">
        <v>26</v>
      </c>
      <c r="AJ3206" s="26">
        <v>6</v>
      </c>
      <c r="AK3206" s="26" t="s">
        <v>1984</v>
      </c>
      <c r="AL3206" s="26">
        <v>9011380383</v>
      </c>
      <c r="AM3206" s="26" t="s">
        <v>4</v>
      </c>
      <c r="AN3206" s="26">
        <v>5</v>
      </c>
      <c r="AO3206" s="26">
        <v>0</v>
      </c>
      <c r="AP3206" s="26" t="s">
        <v>28</v>
      </c>
      <c r="AT3206" s="26" t="str">
        <f>MID(AA3206,MIN(FIND({0,1,2,3,4,5,6,7,8,9},AA3206&amp;"0123456789″")),LEN(AA3206))</f>
        <v>510あ5303</v>
      </c>
      <c r="AU3206" s="26" t="str">
        <f t="shared" si="561"/>
        <v>5303</v>
      </c>
    </row>
    <row r="3207" spans="9:47" x14ac:dyDescent="0.2">
      <c r="I3207" s="26">
        <v>5305</v>
      </c>
      <c r="J3207" s="32" t="str">
        <f t="shared" si="553"/>
        <v/>
      </c>
      <c r="K3207" s="32" t="str">
        <f>IF(J3207="","",COUNTIF($J$2:J3207,"該当"))</f>
        <v/>
      </c>
      <c r="L3207" s="32" t="str">
        <f t="shared" si="562"/>
        <v>5305</v>
      </c>
      <c r="M3207" s="32" t="str">
        <f t="shared" si="554"/>
        <v/>
      </c>
      <c r="N3207" s="32" t="str">
        <f>IF(M3207="","",COUNTIF($M$2:M3207,"該当"))</f>
        <v/>
      </c>
      <c r="O3207" s="32" t="str">
        <f t="shared" si="555"/>
        <v>5305</v>
      </c>
      <c r="P3207" s="32" t="str">
        <f t="shared" si="556"/>
        <v/>
      </c>
      <c r="Q3207" s="32" t="str">
        <f>IF(P3207="","",COUNTIF($P$2:P3207,"該当"))</f>
        <v/>
      </c>
      <c r="R3207" s="32" t="str">
        <f t="shared" si="557"/>
        <v>5305</v>
      </c>
      <c r="S3207" s="32" t="str">
        <f t="shared" si="558"/>
        <v/>
      </c>
      <c r="T3207" s="32" t="str">
        <f>IF(S3207="","",COUNTIF($S$2:S3207,"該当"))</f>
        <v/>
      </c>
      <c r="U3207" s="32" t="str">
        <f t="shared" si="559"/>
        <v>5305</v>
      </c>
      <c r="V3207" s="32" t="str">
        <f t="shared" si="560"/>
        <v/>
      </c>
      <c r="W3207" s="32" t="str">
        <f>IF(V3207="","",COUNTIF($V$2:V3207,"該当"))</f>
        <v/>
      </c>
      <c r="X3207" s="32" t="str">
        <f t="shared" si="563"/>
        <v>5305</v>
      </c>
      <c r="Y3207" s="26">
        <v>2013</v>
      </c>
      <c r="Z3207" s="26">
        <v>5305</v>
      </c>
      <c r="AA3207" s="26" t="s">
        <v>5065</v>
      </c>
      <c r="AB3207" s="26">
        <v>29</v>
      </c>
      <c r="AC3207" s="26" t="s">
        <v>34</v>
      </c>
      <c r="AD3207" s="26" t="s">
        <v>35</v>
      </c>
      <c r="AE3207" s="26" t="s">
        <v>23</v>
      </c>
      <c r="AF3207" s="26" t="s">
        <v>24</v>
      </c>
      <c r="AG3207" s="26">
        <v>9</v>
      </c>
      <c r="AH3207" s="26" t="s">
        <v>34</v>
      </c>
      <c r="AI3207" s="26" t="s">
        <v>26</v>
      </c>
      <c r="AJ3207" s="26">
        <v>6</v>
      </c>
      <c r="AK3207" s="26" t="s">
        <v>1984</v>
      </c>
      <c r="AL3207" s="26">
        <v>9011380382</v>
      </c>
      <c r="AM3207" s="26" t="s">
        <v>4</v>
      </c>
      <c r="AN3207" s="26">
        <v>5</v>
      </c>
      <c r="AO3207" s="26">
        <v>0</v>
      </c>
      <c r="AP3207" s="26" t="s">
        <v>28</v>
      </c>
      <c r="AT3207" s="26" t="str">
        <f>MID(AA3207,MIN(FIND({0,1,2,3,4,5,6,7,8,9},AA3207&amp;"0123456789″")),LEN(AA3207))</f>
        <v>510う5305</v>
      </c>
      <c r="AU3207" s="26" t="str">
        <f t="shared" si="561"/>
        <v>5305</v>
      </c>
    </row>
    <row r="3208" spans="9:47" x14ac:dyDescent="0.2">
      <c r="I3208" s="26">
        <v>5306</v>
      </c>
      <c r="J3208" s="32" t="str">
        <f t="shared" si="553"/>
        <v/>
      </c>
      <c r="K3208" s="32" t="str">
        <f>IF(J3208="","",COUNTIF($J$2:J3208,"該当"))</f>
        <v/>
      </c>
      <c r="L3208" s="32" t="str">
        <f t="shared" si="562"/>
        <v>5306</v>
      </c>
      <c r="M3208" s="32" t="str">
        <f t="shared" si="554"/>
        <v/>
      </c>
      <c r="N3208" s="32" t="str">
        <f>IF(M3208="","",COUNTIF($M$2:M3208,"該当"))</f>
        <v/>
      </c>
      <c r="O3208" s="32" t="str">
        <f t="shared" si="555"/>
        <v>5306</v>
      </c>
      <c r="P3208" s="32" t="str">
        <f t="shared" si="556"/>
        <v/>
      </c>
      <c r="Q3208" s="32" t="str">
        <f>IF(P3208="","",COUNTIF($P$2:P3208,"該当"))</f>
        <v/>
      </c>
      <c r="R3208" s="32" t="str">
        <f t="shared" si="557"/>
        <v>5306</v>
      </c>
      <c r="S3208" s="32" t="str">
        <f t="shared" si="558"/>
        <v/>
      </c>
      <c r="T3208" s="32" t="str">
        <f>IF(S3208="","",COUNTIF($S$2:S3208,"該当"))</f>
        <v/>
      </c>
      <c r="U3208" s="32" t="str">
        <f t="shared" si="559"/>
        <v>5306</v>
      </c>
      <c r="V3208" s="32" t="str">
        <f t="shared" si="560"/>
        <v/>
      </c>
      <c r="W3208" s="32" t="str">
        <f>IF(V3208="","",COUNTIF($V$2:V3208,"該当"))</f>
        <v/>
      </c>
      <c r="X3208" s="32" t="str">
        <f t="shared" si="563"/>
        <v>5306</v>
      </c>
      <c r="Y3208" s="26">
        <v>2014</v>
      </c>
      <c r="Z3208" s="26">
        <v>5306</v>
      </c>
      <c r="AA3208" s="26" t="s">
        <v>4485</v>
      </c>
      <c r="AB3208" s="26">
        <v>29</v>
      </c>
      <c r="AC3208" s="26" t="s">
        <v>34</v>
      </c>
      <c r="AD3208" s="26" t="s">
        <v>35</v>
      </c>
      <c r="AE3208" s="26" t="s">
        <v>23</v>
      </c>
      <c r="AF3208" s="26" t="s">
        <v>24</v>
      </c>
      <c r="AG3208" s="26">
        <v>9</v>
      </c>
      <c r="AH3208" s="26" t="s">
        <v>34</v>
      </c>
      <c r="AI3208" s="26" t="s">
        <v>26</v>
      </c>
      <c r="AJ3208" s="26">
        <v>6</v>
      </c>
      <c r="AK3208" s="26" t="s">
        <v>1984</v>
      </c>
      <c r="AL3208" s="26">
        <v>9011380381</v>
      </c>
      <c r="AM3208" s="26" t="s">
        <v>4</v>
      </c>
      <c r="AN3208" s="26">
        <v>5</v>
      </c>
      <c r="AO3208" s="26">
        <v>0</v>
      </c>
      <c r="AP3208" s="26" t="s">
        <v>28</v>
      </c>
      <c r="AT3208" s="26" t="str">
        <f>MID(AA3208,MIN(FIND({0,1,2,3,4,5,6,7,8,9},AA3208&amp;"0123456789″")),LEN(AA3208))</f>
        <v>510う5306</v>
      </c>
      <c r="AU3208" s="26" t="str">
        <f t="shared" si="561"/>
        <v>5306</v>
      </c>
    </row>
    <row r="3209" spans="9:47" x14ac:dyDescent="0.2">
      <c r="I3209" s="26">
        <v>5307</v>
      </c>
      <c r="J3209" s="32" t="str">
        <f t="shared" si="553"/>
        <v/>
      </c>
      <c r="K3209" s="32" t="str">
        <f>IF(J3209="","",COUNTIF($J$2:J3209,"該当"))</f>
        <v/>
      </c>
      <c r="L3209" s="32" t="str">
        <f t="shared" si="562"/>
        <v>5307</v>
      </c>
      <c r="M3209" s="32" t="str">
        <f t="shared" si="554"/>
        <v/>
      </c>
      <c r="N3209" s="32" t="str">
        <f>IF(M3209="","",COUNTIF($M$2:M3209,"該当"))</f>
        <v/>
      </c>
      <c r="O3209" s="32" t="str">
        <f t="shared" si="555"/>
        <v>5307</v>
      </c>
      <c r="P3209" s="32" t="str">
        <f t="shared" si="556"/>
        <v/>
      </c>
      <c r="Q3209" s="32" t="str">
        <f>IF(P3209="","",COUNTIF($P$2:P3209,"該当"))</f>
        <v/>
      </c>
      <c r="R3209" s="32" t="str">
        <f t="shared" si="557"/>
        <v>5307</v>
      </c>
      <c r="S3209" s="32" t="str">
        <f t="shared" si="558"/>
        <v/>
      </c>
      <c r="T3209" s="32" t="str">
        <f>IF(S3209="","",COUNTIF($S$2:S3209,"該当"))</f>
        <v/>
      </c>
      <c r="U3209" s="32" t="str">
        <f t="shared" si="559"/>
        <v>5307</v>
      </c>
      <c r="V3209" s="32" t="str">
        <f t="shared" si="560"/>
        <v/>
      </c>
      <c r="W3209" s="32" t="str">
        <f>IF(V3209="","",COUNTIF($V$2:V3209,"該当"))</f>
        <v/>
      </c>
      <c r="X3209" s="32" t="str">
        <f t="shared" si="563"/>
        <v>5307</v>
      </c>
      <c r="Y3209" s="26">
        <v>2015</v>
      </c>
      <c r="Z3209" s="26">
        <v>5307</v>
      </c>
      <c r="AA3209" s="26" t="s">
        <v>2150</v>
      </c>
      <c r="AB3209" s="26">
        <v>29</v>
      </c>
      <c r="AC3209" s="26" t="s">
        <v>34</v>
      </c>
      <c r="AD3209" s="26" t="s">
        <v>35</v>
      </c>
      <c r="AE3209" s="26" t="s">
        <v>23</v>
      </c>
      <c r="AF3209" s="26" t="s">
        <v>24</v>
      </c>
      <c r="AG3209" s="26">
        <v>9</v>
      </c>
      <c r="AH3209" s="26" t="s">
        <v>34</v>
      </c>
      <c r="AI3209" s="26" t="s">
        <v>26</v>
      </c>
      <c r="AJ3209" s="26">
        <v>6</v>
      </c>
      <c r="AK3209" s="26" t="s">
        <v>1984</v>
      </c>
      <c r="AL3209" s="26">
        <v>9011380383</v>
      </c>
      <c r="AM3209" s="26" t="s">
        <v>4</v>
      </c>
      <c r="AN3209" s="26">
        <v>5</v>
      </c>
      <c r="AO3209" s="26">
        <v>0</v>
      </c>
      <c r="AP3209" s="26" t="s">
        <v>28</v>
      </c>
      <c r="AT3209" s="26" t="str">
        <f>MID(AA3209,MIN(FIND({0,1,2,3,4,5,6,7,8,9},AA3209&amp;"0123456789″")),LEN(AA3209))</f>
        <v>510あ5307</v>
      </c>
      <c r="AU3209" s="26" t="str">
        <f t="shared" si="561"/>
        <v>5307</v>
      </c>
    </row>
    <row r="3210" spans="9:47" x14ac:dyDescent="0.2">
      <c r="I3210" s="26">
        <v>5308</v>
      </c>
      <c r="J3210" s="32" t="str">
        <f t="shared" si="553"/>
        <v/>
      </c>
      <c r="K3210" s="32" t="str">
        <f>IF(J3210="","",COUNTIF($J$2:J3210,"該当"))</f>
        <v/>
      </c>
      <c r="L3210" s="32" t="str">
        <f t="shared" si="562"/>
        <v>5308</v>
      </c>
      <c r="M3210" s="32" t="str">
        <f t="shared" si="554"/>
        <v/>
      </c>
      <c r="N3210" s="32" t="str">
        <f>IF(M3210="","",COUNTIF($M$2:M3210,"該当"))</f>
        <v/>
      </c>
      <c r="O3210" s="32" t="str">
        <f t="shared" si="555"/>
        <v>5308</v>
      </c>
      <c r="P3210" s="32" t="str">
        <f t="shared" si="556"/>
        <v/>
      </c>
      <c r="Q3210" s="32" t="str">
        <f>IF(P3210="","",COUNTIF($P$2:P3210,"該当"))</f>
        <v/>
      </c>
      <c r="R3210" s="32" t="str">
        <f t="shared" si="557"/>
        <v>5308</v>
      </c>
      <c r="S3210" s="32" t="str">
        <f t="shared" si="558"/>
        <v/>
      </c>
      <c r="T3210" s="32" t="str">
        <f>IF(S3210="","",COUNTIF($S$2:S3210,"該当"))</f>
        <v/>
      </c>
      <c r="U3210" s="32" t="str">
        <f t="shared" si="559"/>
        <v>5308</v>
      </c>
      <c r="V3210" s="32" t="str">
        <f t="shared" si="560"/>
        <v/>
      </c>
      <c r="W3210" s="32" t="str">
        <f>IF(V3210="","",COUNTIF($V$2:V3210,"該当"))</f>
        <v/>
      </c>
      <c r="X3210" s="32" t="str">
        <f t="shared" si="563"/>
        <v>5308</v>
      </c>
      <c r="Y3210" s="26">
        <v>2016</v>
      </c>
      <c r="Z3210" s="26">
        <v>5308</v>
      </c>
      <c r="AA3210" s="26" t="s">
        <v>2151</v>
      </c>
      <c r="AB3210" s="26">
        <v>29</v>
      </c>
      <c r="AC3210" s="26" t="s">
        <v>34</v>
      </c>
      <c r="AD3210" s="26" t="s">
        <v>35</v>
      </c>
      <c r="AE3210" s="26" t="s">
        <v>23</v>
      </c>
      <c r="AF3210" s="26" t="s">
        <v>24</v>
      </c>
      <c r="AG3210" s="26">
        <v>9</v>
      </c>
      <c r="AH3210" s="26" t="s">
        <v>34</v>
      </c>
      <c r="AI3210" s="26" t="s">
        <v>26</v>
      </c>
      <c r="AJ3210" s="26">
        <v>6</v>
      </c>
      <c r="AK3210" s="26" t="s">
        <v>1984</v>
      </c>
      <c r="AL3210" s="26">
        <v>9011380383</v>
      </c>
      <c r="AM3210" s="26" t="s">
        <v>4</v>
      </c>
      <c r="AN3210" s="26">
        <v>5</v>
      </c>
      <c r="AO3210" s="26">
        <v>0</v>
      </c>
      <c r="AP3210" s="26" t="s">
        <v>28</v>
      </c>
      <c r="AT3210" s="26" t="str">
        <f>MID(AA3210,MIN(FIND({0,1,2,3,4,5,6,7,8,9},AA3210&amp;"0123456789″")),LEN(AA3210))</f>
        <v>510あ5308</v>
      </c>
      <c r="AU3210" s="26" t="str">
        <f t="shared" si="561"/>
        <v>5308</v>
      </c>
    </row>
    <row r="3211" spans="9:47" x14ac:dyDescent="0.2">
      <c r="I3211" s="26">
        <v>5309</v>
      </c>
      <c r="J3211" s="32" t="str">
        <f t="shared" si="553"/>
        <v/>
      </c>
      <c r="K3211" s="32" t="str">
        <f>IF(J3211="","",COUNTIF($J$2:J3211,"該当"))</f>
        <v/>
      </c>
      <c r="L3211" s="32" t="str">
        <f t="shared" si="562"/>
        <v>5309</v>
      </c>
      <c r="M3211" s="32" t="str">
        <f t="shared" si="554"/>
        <v/>
      </c>
      <c r="N3211" s="32" t="str">
        <f>IF(M3211="","",COUNTIF($M$2:M3211,"該当"))</f>
        <v/>
      </c>
      <c r="O3211" s="32" t="str">
        <f t="shared" si="555"/>
        <v>5309</v>
      </c>
      <c r="P3211" s="32" t="str">
        <f t="shared" si="556"/>
        <v/>
      </c>
      <c r="Q3211" s="32" t="str">
        <f>IF(P3211="","",COUNTIF($P$2:P3211,"該当"))</f>
        <v/>
      </c>
      <c r="R3211" s="32" t="str">
        <f t="shared" si="557"/>
        <v>5309</v>
      </c>
      <c r="S3211" s="32" t="str">
        <f t="shared" si="558"/>
        <v/>
      </c>
      <c r="T3211" s="32" t="str">
        <f>IF(S3211="","",COUNTIF($S$2:S3211,"該当"))</f>
        <v/>
      </c>
      <c r="U3211" s="32" t="str">
        <f t="shared" si="559"/>
        <v>5309</v>
      </c>
      <c r="V3211" s="32" t="str">
        <f t="shared" si="560"/>
        <v/>
      </c>
      <c r="W3211" s="32" t="str">
        <f>IF(V3211="","",COUNTIF($V$2:V3211,"該当"))</f>
        <v/>
      </c>
      <c r="X3211" s="32" t="str">
        <f t="shared" si="563"/>
        <v>5309</v>
      </c>
      <c r="Y3211" s="26">
        <v>2017</v>
      </c>
      <c r="Z3211" s="26">
        <v>5309</v>
      </c>
      <c r="AA3211" s="26" t="s">
        <v>2152</v>
      </c>
      <c r="AB3211" s="26">
        <v>29</v>
      </c>
      <c r="AC3211" s="26" t="s">
        <v>34</v>
      </c>
      <c r="AD3211" s="26" t="s">
        <v>35</v>
      </c>
      <c r="AE3211" s="26" t="s">
        <v>23</v>
      </c>
      <c r="AF3211" s="26" t="s">
        <v>24</v>
      </c>
      <c r="AG3211" s="26">
        <v>9</v>
      </c>
      <c r="AH3211" s="26" t="s">
        <v>34</v>
      </c>
      <c r="AI3211" s="26" t="s">
        <v>26</v>
      </c>
      <c r="AJ3211" s="26">
        <v>6</v>
      </c>
      <c r="AK3211" s="26" t="s">
        <v>1984</v>
      </c>
      <c r="AL3211" s="26">
        <v>9011380383</v>
      </c>
      <c r="AM3211" s="26" t="s">
        <v>4</v>
      </c>
      <c r="AN3211" s="26">
        <v>5</v>
      </c>
      <c r="AO3211" s="26">
        <v>0</v>
      </c>
      <c r="AP3211" s="26" t="s">
        <v>28</v>
      </c>
      <c r="AT3211" s="26" t="str">
        <f>MID(AA3211,MIN(FIND({0,1,2,3,4,5,6,7,8,9},AA3211&amp;"0123456789″")),LEN(AA3211))</f>
        <v>510あ5309</v>
      </c>
      <c r="AU3211" s="26" t="str">
        <f t="shared" si="561"/>
        <v>5309</v>
      </c>
    </row>
    <row r="3212" spans="9:47" x14ac:dyDescent="0.2">
      <c r="I3212" s="26">
        <v>5311</v>
      </c>
      <c r="J3212" s="32" t="str">
        <f t="shared" si="553"/>
        <v/>
      </c>
      <c r="K3212" s="32" t="str">
        <f>IF(J3212="","",COUNTIF($J$2:J3212,"該当"))</f>
        <v/>
      </c>
      <c r="L3212" s="32" t="str">
        <f t="shared" si="562"/>
        <v>5311</v>
      </c>
      <c r="M3212" s="32" t="str">
        <f t="shared" si="554"/>
        <v/>
      </c>
      <c r="N3212" s="32" t="str">
        <f>IF(M3212="","",COUNTIF($M$2:M3212,"該当"))</f>
        <v/>
      </c>
      <c r="O3212" s="32" t="str">
        <f t="shared" si="555"/>
        <v>5311</v>
      </c>
      <c r="P3212" s="32" t="str">
        <f t="shared" si="556"/>
        <v/>
      </c>
      <c r="Q3212" s="32" t="str">
        <f>IF(P3212="","",COUNTIF($P$2:P3212,"該当"))</f>
        <v/>
      </c>
      <c r="R3212" s="32" t="str">
        <f t="shared" si="557"/>
        <v>5311</v>
      </c>
      <c r="S3212" s="32" t="str">
        <f t="shared" si="558"/>
        <v/>
      </c>
      <c r="T3212" s="32" t="str">
        <f>IF(S3212="","",COUNTIF($S$2:S3212,"該当"))</f>
        <v/>
      </c>
      <c r="U3212" s="32" t="str">
        <f t="shared" si="559"/>
        <v>5311</v>
      </c>
      <c r="V3212" s="32" t="str">
        <f t="shared" si="560"/>
        <v/>
      </c>
      <c r="W3212" s="32" t="str">
        <f>IF(V3212="","",COUNTIF($V$2:V3212,"該当"))</f>
        <v/>
      </c>
      <c r="X3212" s="32" t="str">
        <f t="shared" si="563"/>
        <v>5311</v>
      </c>
      <c r="Y3212" s="26">
        <v>2019</v>
      </c>
      <c r="Z3212" s="26">
        <v>5311</v>
      </c>
      <c r="AA3212" s="26" t="s">
        <v>2153</v>
      </c>
      <c r="AB3212" s="26">
        <v>29</v>
      </c>
      <c r="AC3212" s="26" t="s">
        <v>34</v>
      </c>
      <c r="AD3212" s="26" t="s">
        <v>35</v>
      </c>
      <c r="AE3212" s="26" t="s">
        <v>23</v>
      </c>
      <c r="AF3212" s="26" t="s">
        <v>24</v>
      </c>
      <c r="AG3212" s="26">
        <v>9</v>
      </c>
      <c r="AH3212" s="26" t="s">
        <v>34</v>
      </c>
      <c r="AI3212" s="26" t="s">
        <v>26</v>
      </c>
      <c r="AJ3212" s="26">
        <v>6</v>
      </c>
      <c r="AK3212" s="26" t="s">
        <v>1984</v>
      </c>
      <c r="AL3212" s="26">
        <v>9011380383</v>
      </c>
      <c r="AM3212" s="26" t="s">
        <v>4</v>
      </c>
      <c r="AN3212" s="26">
        <v>5</v>
      </c>
      <c r="AO3212" s="26">
        <v>0</v>
      </c>
      <c r="AP3212" s="26" t="s">
        <v>28</v>
      </c>
      <c r="AT3212" s="26" t="str">
        <f>MID(AA3212,MIN(FIND({0,1,2,3,4,5,6,7,8,9},AA3212&amp;"0123456789″")),LEN(AA3212))</f>
        <v>510あ5311</v>
      </c>
      <c r="AU3212" s="26" t="str">
        <f t="shared" si="561"/>
        <v>5311</v>
      </c>
    </row>
    <row r="3213" spans="9:47" x14ac:dyDescent="0.2">
      <c r="I3213" s="26">
        <v>5312</v>
      </c>
      <c r="J3213" s="32" t="str">
        <f t="shared" si="553"/>
        <v/>
      </c>
      <c r="K3213" s="32" t="str">
        <f>IF(J3213="","",COUNTIF($J$2:J3213,"該当"))</f>
        <v/>
      </c>
      <c r="L3213" s="32" t="str">
        <f t="shared" si="562"/>
        <v>5312</v>
      </c>
      <c r="M3213" s="32" t="str">
        <f t="shared" si="554"/>
        <v/>
      </c>
      <c r="N3213" s="32" t="str">
        <f>IF(M3213="","",COUNTIF($M$2:M3213,"該当"))</f>
        <v/>
      </c>
      <c r="O3213" s="32" t="str">
        <f t="shared" si="555"/>
        <v>5312</v>
      </c>
      <c r="P3213" s="32" t="str">
        <f t="shared" si="556"/>
        <v/>
      </c>
      <c r="Q3213" s="32" t="str">
        <f>IF(P3213="","",COUNTIF($P$2:P3213,"該当"))</f>
        <v/>
      </c>
      <c r="R3213" s="32" t="str">
        <f t="shared" si="557"/>
        <v>5312</v>
      </c>
      <c r="S3213" s="32" t="str">
        <f t="shared" si="558"/>
        <v/>
      </c>
      <c r="T3213" s="32" t="str">
        <f>IF(S3213="","",COUNTIF($S$2:S3213,"該当"))</f>
        <v/>
      </c>
      <c r="U3213" s="32" t="str">
        <f t="shared" si="559"/>
        <v>5312</v>
      </c>
      <c r="V3213" s="32" t="str">
        <f t="shared" si="560"/>
        <v/>
      </c>
      <c r="W3213" s="32" t="str">
        <f>IF(V3213="","",COUNTIF($V$2:V3213,"該当"))</f>
        <v/>
      </c>
      <c r="X3213" s="32" t="str">
        <f t="shared" si="563"/>
        <v>5312</v>
      </c>
      <c r="Y3213" s="26">
        <v>2020</v>
      </c>
      <c r="Z3213" s="26">
        <v>5312</v>
      </c>
      <c r="AA3213" s="26" t="s">
        <v>2154</v>
      </c>
      <c r="AB3213" s="26">
        <v>33</v>
      </c>
      <c r="AC3213" s="26" t="s">
        <v>842</v>
      </c>
      <c r="AD3213" s="26" t="s">
        <v>843</v>
      </c>
      <c r="AE3213" s="26" t="s">
        <v>163</v>
      </c>
      <c r="AF3213" s="26" t="s">
        <v>24</v>
      </c>
      <c r="AG3213" s="26">
        <v>11</v>
      </c>
      <c r="AH3213" s="26" t="s">
        <v>842</v>
      </c>
      <c r="AI3213" s="26" t="s">
        <v>26</v>
      </c>
      <c r="AJ3213" s="26">
        <v>6</v>
      </c>
      <c r="AK3213" s="26" t="s">
        <v>1984</v>
      </c>
      <c r="AL3213" s="26">
        <v>9011380383</v>
      </c>
      <c r="AM3213" s="26" t="s">
        <v>4</v>
      </c>
      <c r="AN3213" s="26">
        <v>7</v>
      </c>
      <c r="AO3213" s="26">
        <v>1</v>
      </c>
      <c r="AP3213" s="26" t="s">
        <v>844</v>
      </c>
      <c r="AT3213" s="26" t="str">
        <f>MID(AA3213,MIN(FIND({0,1,2,3,4,5,6,7,8,9},AA3213&amp;"0123456789″")),LEN(AA3213))</f>
        <v>510あ5312</v>
      </c>
      <c r="AU3213" s="26" t="str">
        <f t="shared" si="561"/>
        <v>5312</v>
      </c>
    </row>
    <row r="3214" spans="9:47" x14ac:dyDescent="0.2">
      <c r="I3214" s="26">
        <v>5317</v>
      </c>
      <c r="J3214" s="32" t="str">
        <f t="shared" si="553"/>
        <v/>
      </c>
      <c r="K3214" s="32" t="str">
        <f>IF(J3214="","",COUNTIF($J$2:J3214,"該当"))</f>
        <v/>
      </c>
      <c r="L3214" s="32" t="str">
        <f t="shared" si="562"/>
        <v>5317</v>
      </c>
      <c r="M3214" s="32" t="str">
        <f t="shared" si="554"/>
        <v/>
      </c>
      <c r="N3214" s="32" t="str">
        <f>IF(M3214="","",COUNTIF($M$2:M3214,"該当"))</f>
        <v/>
      </c>
      <c r="O3214" s="32" t="str">
        <f t="shared" si="555"/>
        <v>5317</v>
      </c>
      <c r="P3214" s="32" t="str">
        <f t="shared" si="556"/>
        <v/>
      </c>
      <c r="Q3214" s="32" t="str">
        <f>IF(P3214="","",COUNTIF($P$2:P3214,"該当"))</f>
        <v/>
      </c>
      <c r="R3214" s="32" t="str">
        <f t="shared" si="557"/>
        <v>5317</v>
      </c>
      <c r="S3214" s="32" t="str">
        <f t="shared" si="558"/>
        <v/>
      </c>
      <c r="T3214" s="32" t="str">
        <f>IF(S3214="","",COUNTIF($S$2:S3214,"該当"))</f>
        <v/>
      </c>
      <c r="U3214" s="32" t="str">
        <f t="shared" si="559"/>
        <v>5317</v>
      </c>
      <c r="V3214" s="32" t="str">
        <f t="shared" si="560"/>
        <v/>
      </c>
      <c r="W3214" s="32" t="str">
        <f>IF(V3214="","",COUNTIF($V$2:V3214,"該当"))</f>
        <v/>
      </c>
      <c r="X3214" s="32" t="str">
        <f t="shared" si="563"/>
        <v>5317</v>
      </c>
      <c r="Y3214" s="26">
        <v>2025</v>
      </c>
      <c r="Z3214" s="26">
        <v>5317</v>
      </c>
      <c r="AA3214" s="26" t="s">
        <v>2157</v>
      </c>
      <c r="AB3214" s="26">
        <v>29</v>
      </c>
      <c r="AC3214" s="26" t="s">
        <v>34</v>
      </c>
      <c r="AD3214" s="26" t="s">
        <v>35</v>
      </c>
      <c r="AE3214" s="26" t="s">
        <v>23</v>
      </c>
      <c r="AF3214" s="26" t="s">
        <v>24</v>
      </c>
      <c r="AG3214" s="26">
        <v>9</v>
      </c>
      <c r="AH3214" s="26" t="s">
        <v>34</v>
      </c>
      <c r="AI3214" s="26" t="s">
        <v>26</v>
      </c>
      <c r="AJ3214" s="26">
        <v>6</v>
      </c>
      <c r="AK3214" s="26" t="s">
        <v>1984</v>
      </c>
      <c r="AL3214" s="26">
        <v>9011380383</v>
      </c>
      <c r="AM3214" s="26" t="s">
        <v>4</v>
      </c>
      <c r="AN3214" s="26">
        <v>5</v>
      </c>
      <c r="AO3214" s="26">
        <v>0</v>
      </c>
      <c r="AP3214" s="26" t="s">
        <v>28</v>
      </c>
      <c r="AT3214" s="26" t="str">
        <f>MID(AA3214,MIN(FIND({0,1,2,3,4,5,6,7,8,9},AA3214&amp;"0123456789″")),LEN(AA3214))</f>
        <v>510あ5317</v>
      </c>
      <c r="AU3214" s="26" t="str">
        <f t="shared" si="561"/>
        <v>5317</v>
      </c>
    </row>
    <row r="3215" spans="9:47" x14ac:dyDescent="0.2">
      <c r="I3215" s="26">
        <v>5321</v>
      </c>
      <c r="J3215" s="32" t="str">
        <f t="shared" si="553"/>
        <v/>
      </c>
      <c r="K3215" s="32" t="str">
        <f>IF(J3215="","",COUNTIF($J$2:J3215,"該当"))</f>
        <v/>
      </c>
      <c r="L3215" s="32" t="str">
        <f t="shared" si="562"/>
        <v>5321</v>
      </c>
      <c r="M3215" s="32" t="str">
        <f t="shared" si="554"/>
        <v/>
      </c>
      <c r="N3215" s="32" t="str">
        <f>IF(M3215="","",COUNTIF($M$2:M3215,"該当"))</f>
        <v/>
      </c>
      <c r="O3215" s="32" t="str">
        <f t="shared" si="555"/>
        <v>5321</v>
      </c>
      <c r="P3215" s="32" t="str">
        <f t="shared" si="556"/>
        <v/>
      </c>
      <c r="Q3215" s="32" t="str">
        <f>IF(P3215="","",COUNTIF($P$2:P3215,"該当"))</f>
        <v/>
      </c>
      <c r="R3215" s="32" t="str">
        <f t="shared" si="557"/>
        <v>5321</v>
      </c>
      <c r="S3215" s="32" t="str">
        <f t="shared" si="558"/>
        <v/>
      </c>
      <c r="T3215" s="32" t="str">
        <f>IF(S3215="","",COUNTIF($S$2:S3215,"該当"))</f>
        <v/>
      </c>
      <c r="U3215" s="32" t="str">
        <f t="shared" si="559"/>
        <v>5321</v>
      </c>
      <c r="V3215" s="32" t="str">
        <f t="shared" si="560"/>
        <v/>
      </c>
      <c r="W3215" s="32" t="str">
        <f>IF(V3215="","",COUNTIF($V$2:V3215,"該当"))</f>
        <v/>
      </c>
      <c r="X3215" s="32" t="str">
        <f t="shared" si="563"/>
        <v>5321</v>
      </c>
      <c r="Y3215" s="26">
        <v>2028</v>
      </c>
      <c r="Z3215" s="26">
        <v>5321</v>
      </c>
      <c r="AA3215" s="26" t="s">
        <v>2158</v>
      </c>
      <c r="AB3215" s="26">
        <v>29</v>
      </c>
      <c r="AC3215" s="26" t="s">
        <v>34</v>
      </c>
      <c r="AD3215" s="26" t="s">
        <v>35</v>
      </c>
      <c r="AE3215" s="26" t="s">
        <v>23</v>
      </c>
      <c r="AF3215" s="26" t="s">
        <v>24</v>
      </c>
      <c r="AG3215" s="26">
        <v>9</v>
      </c>
      <c r="AH3215" s="26" t="s">
        <v>34</v>
      </c>
      <c r="AI3215" s="26" t="s">
        <v>26</v>
      </c>
      <c r="AJ3215" s="26">
        <v>6</v>
      </c>
      <c r="AK3215" s="26" t="s">
        <v>1984</v>
      </c>
      <c r="AL3215" s="26">
        <v>9011380383</v>
      </c>
      <c r="AM3215" s="26" t="s">
        <v>4</v>
      </c>
      <c r="AN3215" s="26">
        <v>5</v>
      </c>
      <c r="AO3215" s="26">
        <v>0</v>
      </c>
      <c r="AP3215" s="26" t="s">
        <v>28</v>
      </c>
      <c r="AT3215" s="26" t="str">
        <f>MID(AA3215,MIN(FIND({0,1,2,3,4,5,6,7,8,9},AA3215&amp;"0123456789″")),LEN(AA3215))</f>
        <v>510あ5321</v>
      </c>
      <c r="AU3215" s="26" t="str">
        <f t="shared" si="561"/>
        <v>5321</v>
      </c>
    </row>
    <row r="3216" spans="9:47" x14ac:dyDescent="0.2">
      <c r="I3216" s="26">
        <v>5322</v>
      </c>
      <c r="J3216" s="32" t="str">
        <f t="shared" si="553"/>
        <v/>
      </c>
      <c r="K3216" s="32" t="str">
        <f>IF(J3216="","",COUNTIF($J$2:J3216,"該当"))</f>
        <v/>
      </c>
      <c r="L3216" s="32" t="str">
        <f t="shared" si="562"/>
        <v>5322</v>
      </c>
      <c r="M3216" s="32" t="str">
        <f t="shared" si="554"/>
        <v/>
      </c>
      <c r="N3216" s="32" t="str">
        <f>IF(M3216="","",COUNTIF($M$2:M3216,"該当"))</f>
        <v/>
      </c>
      <c r="O3216" s="32" t="str">
        <f t="shared" si="555"/>
        <v>5322</v>
      </c>
      <c r="P3216" s="32" t="str">
        <f t="shared" si="556"/>
        <v/>
      </c>
      <c r="Q3216" s="32" t="str">
        <f>IF(P3216="","",COUNTIF($P$2:P3216,"該当"))</f>
        <v/>
      </c>
      <c r="R3216" s="32" t="str">
        <f t="shared" si="557"/>
        <v>5322</v>
      </c>
      <c r="S3216" s="32" t="str">
        <f t="shared" si="558"/>
        <v/>
      </c>
      <c r="T3216" s="32" t="str">
        <f>IF(S3216="","",COUNTIF($S$2:S3216,"該当"))</f>
        <v/>
      </c>
      <c r="U3216" s="32" t="str">
        <f t="shared" si="559"/>
        <v>5322</v>
      </c>
      <c r="V3216" s="32" t="str">
        <f t="shared" si="560"/>
        <v/>
      </c>
      <c r="W3216" s="32" t="str">
        <f>IF(V3216="","",COUNTIF($V$2:V3216,"該当"))</f>
        <v/>
      </c>
      <c r="X3216" s="32" t="str">
        <f t="shared" si="563"/>
        <v>5322</v>
      </c>
      <c r="Y3216" s="26">
        <v>2029</v>
      </c>
      <c r="Z3216" s="26">
        <v>5322</v>
      </c>
      <c r="AA3216" s="26" t="s">
        <v>2159</v>
      </c>
      <c r="AB3216" s="26">
        <v>29</v>
      </c>
      <c r="AC3216" s="26" t="s">
        <v>34</v>
      </c>
      <c r="AD3216" s="26" t="s">
        <v>35</v>
      </c>
      <c r="AE3216" s="26" t="s">
        <v>23</v>
      </c>
      <c r="AF3216" s="26" t="s">
        <v>24</v>
      </c>
      <c r="AG3216" s="26">
        <v>9</v>
      </c>
      <c r="AH3216" s="26" t="s">
        <v>34</v>
      </c>
      <c r="AI3216" s="26" t="s">
        <v>26</v>
      </c>
      <c r="AJ3216" s="26">
        <v>6</v>
      </c>
      <c r="AK3216" s="26" t="s">
        <v>1984</v>
      </c>
      <c r="AL3216" s="26">
        <v>9011380383</v>
      </c>
      <c r="AM3216" s="26" t="s">
        <v>4</v>
      </c>
      <c r="AN3216" s="26">
        <v>5</v>
      </c>
      <c r="AO3216" s="26">
        <v>0</v>
      </c>
      <c r="AP3216" s="26" t="s">
        <v>28</v>
      </c>
      <c r="AT3216" s="26" t="str">
        <f>MID(AA3216,MIN(FIND({0,1,2,3,4,5,6,7,8,9},AA3216&amp;"0123456789″")),LEN(AA3216))</f>
        <v>510あ5322</v>
      </c>
      <c r="AU3216" s="26" t="str">
        <f t="shared" si="561"/>
        <v>5322</v>
      </c>
    </row>
    <row r="3217" spans="9:47" x14ac:dyDescent="0.2">
      <c r="I3217" s="26">
        <v>5323</v>
      </c>
      <c r="J3217" s="32" t="str">
        <f t="shared" si="553"/>
        <v/>
      </c>
      <c r="K3217" s="32" t="str">
        <f>IF(J3217="","",COUNTIF($J$2:J3217,"該当"))</f>
        <v/>
      </c>
      <c r="L3217" s="32" t="str">
        <f t="shared" si="562"/>
        <v>5323</v>
      </c>
      <c r="M3217" s="32" t="str">
        <f t="shared" si="554"/>
        <v/>
      </c>
      <c r="N3217" s="32" t="str">
        <f>IF(M3217="","",COUNTIF($M$2:M3217,"該当"))</f>
        <v/>
      </c>
      <c r="O3217" s="32" t="str">
        <f t="shared" si="555"/>
        <v>5323</v>
      </c>
      <c r="P3217" s="32" t="str">
        <f t="shared" si="556"/>
        <v/>
      </c>
      <c r="Q3217" s="32" t="str">
        <f>IF(P3217="","",COUNTIF($P$2:P3217,"該当"))</f>
        <v/>
      </c>
      <c r="R3217" s="32" t="str">
        <f t="shared" si="557"/>
        <v>5323</v>
      </c>
      <c r="S3217" s="32" t="str">
        <f t="shared" si="558"/>
        <v/>
      </c>
      <c r="T3217" s="32" t="str">
        <f>IF(S3217="","",COUNTIF($S$2:S3217,"該当"))</f>
        <v/>
      </c>
      <c r="U3217" s="32" t="str">
        <f t="shared" si="559"/>
        <v>5323</v>
      </c>
      <c r="V3217" s="32" t="str">
        <f t="shared" si="560"/>
        <v/>
      </c>
      <c r="W3217" s="32" t="str">
        <f>IF(V3217="","",COUNTIF($V$2:V3217,"該当"))</f>
        <v/>
      </c>
      <c r="X3217" s="32" t="str">
        <f t="shared" si="563"/>
        <v>5323</v>
      </c>
      <c r="Y3217" s="26">
        <v>2030</v>
      </c>
      <c r="Z3217" s="26">
        <v>5323</v>
      </c>
      <c r="AA3217" s="26" t="s">
        <v>2160</v>
      </c>
      <c r="AB3217" s="26">
        <v>29</v>
      </c>
      <c r="AC3217" s="26" t="s">
        <v>34</v>
      </c>
      <c r="AD3217" s="26" t="s">
        <v>35</v>
      </c>
      <c r="AE3217" s="26" t="s">
        <v>23</v>
      </c>
      <c r="AF3217" s="26" t="s">
        <v>24</v>
      </c>
      <c r="AG3217" s="26">
        <v>9</v>
      </c>
      <c r="AH3217" s="26" t="s">
        <v>34</v>
      </c>
      <c r="AI3217" s="26" t="s">
        <v>26</v>
      </c>
      <c r="AJ3217" s="26">
        <v>6</v>
      </c>
      <c r="AK3217" s="26" t="s">
        <v>1984</v>
      </c>
      <c r="AL3217" s="26">
        <v>9011380383</v>
      </c>
      <c r="AM3217" s="26" t="s">
        <v>4</v>
      </c>
      <c r="AN3217" s="26">
        <v>5</v>
      </c>
      <c r="AO3217" s="26">
        <v>0</v>
      </c>
      <c r="AP3217" s="26" t="s">
        <v>28</v>
      </c>
      <c r="AT3217" s="26" t="str">
        <f>MID(AA3217,MIN(FIND({0,1,2,3,4,5,6,7,8,9},AA3217&amp;"0123456789″")),LEN(AA3217))</f>
        <v>510あ5323</v>
      </c>
      <c r="AU3217" s="26" t="str">
        <f t="shared" si="561"/>
        <v>5323</v>
      </c>
    </row>
    <row r="3218" spans="9:47" x14ac:dyDescent="0.2">
      <c r="I3218" s="26">
        <v>5324</v>
      </c>
      <c r="J3218" s="32" t="str">
        <f t="shared" si="553"/>
        <v/>
      </c>
      <c r="K3218" s="32" t="str">
        <f>IF(J3218="","",COUNTIF($J$2:J3218,"該当"))</f>
        <v/>
      </c>
      <c r="L3218" s="32" t="str">
        <f t="shared" si="562"/>
        <v>5324</v>
      </c>
      <c r="M3218" s="32" t="str">
        <f t="shared" si="554"/>
        <v/>
      </c>
      <c r="N3218" s="32" t="str">
        <f>IF(M3218="","",COUNTIF($M$2:M3218,"該当"))</f>
        <v/>
      </c>
      <c r="O3218" s="32" t="str">
        <f t="shared" si="555"/>
        <v>5324</v>
      </c>
      <c r="P3218" s="32" t="str">
        <f t="shared" si="556"/>
        <v/>
      </c>
      <c r="Q3218" s="32" t="str">
        <f>IF(P3218="","",COUNTIF($P$2:P3218,"該当"))</f>
        <v/>
      </c>
      <c r="R3218" s="32" t="str">
        <f t="shared" si="557"/>
        <v>5324</v>
      </c>
      <c r="S3218" s="32" t="str">
        <f t="shared" si="558"/>
        <v/>
      </c>
      <c r="T3218" s="32" t="str">
        <f>IF(S3218="","",COUNTIF($S$2:S3218,"該当"))</f>
        <v/>
      </c>
      <c r="U3218" s="32" t="str">
        <f t="shared" si="559"/>
        <v>5324</v>
      </c>
      <c r="V3218" s="32" t="str">
        <f t="shared" si="560"/>
        <v/>
      </c>
      <c r="W3218" s="32" t="str">
        <f>IF(V3218="","",COUNTIF($V$2:V3218,"該当"))</f>
        <v/>
      </c>
      <c r="X3218" s="32" t="str">
        <f t="shared" si="563"/>
        <v>5324</v>
      </c>
      <c r="Y3218" s="26">
        <v>2031</v>
      </c>
      <c r="Z3218" s="26">
        <v>5324</v>
      </c>
      <c r="AA3218" s="26" t="s">
        <v>2161</v>
      </c>
      <c r="AB3218" s="26">
        <v>29</v>
      </c>
      <c r="AC3218" s="26" t="s">
        <v>34</v>
      </c>
      <c r="AD3218" s="26" t="s">
        <v>35</v>
      </c>
      <c r="AE3218" s="26" t="s">
        <v>23</v>
      </c>
      <c r="AF3218" s="26" t="s">
        <v>24</v>
      </c>
      <c r="AG3218" s="26">
        <v>9</v>
      </c>
      <c r="AH3218" s="26" t="s">
        <v>34</v>
      </c>
      <c r="AI3218" s="26" t="s">
        <v>26</v>
      </c>
      <c r="AJ3218" s="26">
        <v>6</v>
      </c>
      <c r="AK3218" s="26" t="s">
        <v>1984</v>
      </c>
      <c r="AL3218" s="26">
        <v>9011380383</v>
      </c>
      <c r="AM3218" s="26" t="s">
        <v>4</v>
      </c>
      <c r="AN3218" s="26">
        <v>5</v>
      </c>
      <c r="AO3218" s="26">
        <v>0</v>
      </c>
      <c r="AP3218" s="26" t="s">
        <v>28</v>
      </c>
      <c r="AT3218" s="26" t="str">
        <f>MID(AA3218,MIN(FIND({0,1,2,3,4,5,6,7,8,9},AA3218&amp;"0123456789″")),LEN(AA3218))</f>
        <v>510あ5324</v>
      </c>
      <c r="AU3218" s="26" t="str">
        <f t="shared" si="561"/>
        <v>5324</v>
      </c>
    </row>
    <row r="3219" spans="9:47" x14ac:dyDescent="0.2">
      <c r="I3219" s="26">
        <v>5325</v>
      </c>
      <c r="J3219" s="32" t="str">
        <f t="shared" si="553"/>
        <v/>
      </c>
      <c r="K3219" s="32" t="str">
        <f>IF(J3219="","",COUNTIF($J$2:J3219,"該当"))</f>
        <v/>
      </c>
      <c r="L3219" s="32" t="str">
        <f t="shared" si="562"/>
        <v>5325</v>
      </c>
      <c r="M3219" s="32" t="str">
        <f t="shared" si="554"/>
        <v/>
      </c>
      <c r="N3219" s="32" t="str">
        <f>IF(M3219="","",COUNTIF($M$2:M3219,"該当"))</f>
        <v/>
      </c>
      <c r="O3219" s="32" t="str">
        <f t="shared" si="555"/>
        <v>5325</v>
      </c>
      <c r="P3219" s="32" t="str">
        <f t="shared" si="556"/>
        <v/>
      </c>
      <c r="Q3219" s="32" t="str">
        <f>IF(P3219="","",COUNTIF($P$2:P3219,"該当"))</f>
        <v/>
      </c>
      <c r="R3219" s="32" t="str">
        <f t="shared" si="557"/>
        <v>5325</v>
      </c>
      <c r="S3219" s="32" t="str">
        <f t="shared" si="558"/>
        <v/>
      </c>
      <c r="T3219" s="32" t="str">
        <f>IF(S3219="","",COUNTIF($S$2:S3219,"該当"))</f>
        <v/>
      </c>
      <c r="U3219" s="32" t="str">
        <f t="shared" si="559"/>
        <v>5325</v>
      </c>
      <c r="V3219" s="32" t="str">
        <f t="shared" si="560"/>
        <v/>
      </c>
      <c r="W3219" s="32" t="str">
        <f>IF(V3219="","",COUNTIF($V$2:V3219,"該当"))</f>
        <v/>
      </c>
      <c r="X3219" s="32" t="str">
        <f t="shared" si="563"/>
        <v>5325</v>
      </c>
      <c r="Y3219" s="26">
        <v>2032</v>
      </c>
      <c r="Z3219" s="26">
        <v>5325</v>
      </c>
      <c r="AA3219" s="26" t="s">
        <v>2162</v>
      </c>
      <c r="AB3219" s="26">
        <v>29</v>
      </c>
      <c r="AC3219" s="26" t="s">
        <v>34</v>
      </c>
      <c r="AD3219" s="26" t="s">
        <v>35</v>
      </c>
      <c r="AE3219" s="26" t="s">
        <v>23</v>
      </c>
      <c r="AF3219" s="26" t="s">
        <v>24</v>
      </c>
      <c r="AG3219" s="26">
        <v>9</v>
      </c>
      <c r="AH3219" s="26" t="s">
        <v>34</v>
      </c>
      <c r="AI3219" s="26" t="s">
        <v>26</v>
      </c>
      <c r="AJ3219" s="26">
        <v>6</v>
      </c>
      <c r="AK3219" s="26" t="s">
        <v>1984</v>
      </c>
      <c r="AL3219" s="26">
        <v>9011380383</v>
      </c>
      <c r="AM3219" s="26" t="s">
        <v>4</v>
      </c>
      <c r="AN3219" s="26">
        <v>5</v>
      </c>
      <c r="AO3219" s="26">
        <v>0</v>
      </c>
      <c r="AP3219" s="26" t="s">
        <v>28</v>
      </c>
      <c r="AT3219" s="26" t="str">
        <f>MID(AA3219,MIN(FIND({0,1,2,3,4,5,6,7,8,9},AA3219&amp;"0123456789″")),LEN(AA3219))</f>
        <v>510あ5325</v>
      </c>
      <c r="AU3219" s="26" t="str">
        <f t="shared" si="561"/>
        <v>5325</v>
      </c>
    </row>
    <row r="3220" spans="9:47" x14ac:dyDescent="0.2">
      <c r="I3220" s="26">
        <v>5326</v>
      </c>
      <c r="J3220" s="32" t="str">
        <f t="shared" si="553"/>
        <v/>
      </c>
      <c r="K3220" s="32" t="str">
        <f>IF(J3220="","",COUNTIF($J$2:J3220,"該当"))</f>
        <v/>
      </c>
      <c r="L3220" s="32" t="str">
        <f t="shared" si="562"/>
        <v>5326</v>
      </c>
      <c r="M3220" s="32" t="str">
        <f t="shared" si="554"/>
        <v/>
      </c>
      <c r="N3220" s="32" t="str">
        <f>IF(M3220="","",COUNTIF($M$2:M3220,"該当"))</f>
        <v/>
      </c>
      <c r="O3220" s="32" t="str">
        <f t="shared" si="555"/>
        <v>5326</v>
      </c>
      <c r="P3220" s="32" t="str">
        <f t="shared" si="556"/>
        <v/>
      </c>
      <c r="Q3220" s="32" t="str">
        <f>IF(P3220="","",COUNTIF($P$2:P3220,"該当"))</f>
        <v/>
      </c>
      <c r="R3220" s="32" t="str">
        <f t="shared" si="557"/>
        <v>5326</v>
      </c>
      <c r="S3220" s="32" t="str">
        <f t="shared" si="558"/>
        <v/>
      </c>
      <c r="T3220" s="32" t="str">
        <f>IF(S3220="","",COUNTIF($S$2:S3220,"該当"))</f>
        <v/>
      </c>
      <c r="U3220" s="32" t="str">
        <f t="shared" si="559"/>
        <v>5326</v>
      </c>
      <c r="V3220" s="32" t="str">
        <f t="shared" si="560"/>
        <v/>
      </c>
      <c r="W3220" s="32" t="str">
        <f>IF(V3220="","",COUNTIF($V$2:V3220,"該当"))</f>
        <v/>
      </c>
      <c r="X3220" s="32" t="str">
        <f t="shared" si="563"/>
        <v>5326</v>
      </c>
      <c r="Y3220" s="26">
        <v>2033</v>
      </c>
      <c r="Z3220" s="26">
        <v>5326</v>
      </c>
      <c r="AA3220" s="26" t="s">
        <v>2163</v>
      </c>
      <c r="AB3220" s="26">
        <v>29</v>
      </c>
      <c r="AC3220" s="26" t="s">
        <v>34</v>
      </c>
      <c r="AD3220" s="26" t="s">
        <v>35</v>
      </c>
      <c r="AE3220" s="26" t="s">
        <v>23</v>
      </c>
      <c r="AF3220" s="26" t="s">
        <v>24</v>
      </c>
      <c r="AG3220" s="26">
        <v>9</v>
      </c>
      <c r="AH3220" s="26" t="s">
        <v>34</v>
      </c>
      <c r="AI3220" s="26" t="s">
        <v>26</v>
      </c>
      <c r="AJ3220" s="26">
        <v>6</v>
      </c>
      <c r="AK3220" s="26" t="s">
        <v>1984</v>
      </c>
      <c r="AL3220" s="26">
        <v>9011380382</v>
      </c>
      <c r="AM3220" s="26" t="s">
        <v>4</v>
      </c>
      <c r="AN3220" s="26">
        <v>5</v>
      </c>
      <c r="AO3220" s="26">
        <v>0</v>
      </c>
      <c r="AP3220" s="26" t="s">
        <v>28</v>
      </c>
      <c r="AT3220" s="26" t="str">
        <f>MID(AA3220,MIN(FIND({0,1,2,3,4,5,6,7,8,9},AA3220&amp;"0123456789″")),LEN(AA3220))</f>
        <v>510あ5326</v>
      </c>
      <c r="AU3220" s="26" t="str">
        <f t="shared" si="561"/>
        <v>5326</v>
      </c>
    </row>
    <row r="3221" spans="9:47" x14ac:dyDescent="0.2">
      <c r="I3221" s="26">
        <v>5327</v>
      </c>
      <c r="J3221" s="32" t="str">
        <f t="shared" si="553"/>
        <v/>
      </c>
      <c r="K3221" s="32" t="str">
        <f>IF(J3221="","",COUNTIF($J$2:J3221,"該当"))</f>
        <v/>
      </c>
      <c r="L3221" s="32" t="str">
        <f t="shared" si="562"/>
        <v>5327</v>
      </c>
      <c r="M3221" s="32" t="str">
        <f t="shared" si="554"/>
        <v/>
      </c>
      <c r="N3221" s="32" t="str">
        <f>IF(M3221="","",COUNTIF($M$2:M3221,"該当"))</f>
        <v/>
      </c>
      <c r="O3221" s="32" t="str">
        <f t="shared" si="555"/>
        <v>5327</v>
      </c>
      <c r="P3221" s="32" t="str">
        <f t="shared" si="556"/>
        <v/>
      </c>
      <c r="Q3221" s="32" t="str">
        <f>IF(P3221="","",COUNTIF($P$2:P3221,"該当"))</f>
        <v/>
      </c>
      <c r="R3221" s="32" t="str">
        <f t="shared" si="557"/>
        <v>5327</v>
      </c>
      <c r="S3221" s="32" t="str">
        <f t="shared" si="558"/>
        <v/>
      </c>
      <c r="T3221" s="32" t="str">
        <f>IF(S3221="","",COUNTIF($S$2:S3221,"該当"))</f>
        <v/>
      </c>
      <c r="U3221" s="32" t="str">
        <f t="shared" si="559"/>
        <v>5327</v>
      </c>
      <c r="V3221" s="32" t="str">
        <f t="shared" si="560"/>
        <v/>
      </c>
      <c r="W3221" s="32" t="str">
        <f>IF(V3221="","",COUNTIF($V$2:V3221,"該当"))</f>
        <v/>
      </c>
      <c r="X3221" s="32" t="str">
        <f t="shared" si="563"/>
        <v>5327</v>
      </c>
      <c r="Y3221" s="26">
        <v>1141</v>
      </c>
      <c r="Z3221" s="26">
        <v>5327</v>
      </c>
      <c r="AA3221" s="26" t="s">
        <v>2164</v>
      </c>
      <c r="AB3221" s="26">
        <v>29</v>
      </c>
      <c r="AC3221" s="26" t="s">
        <v>34</v>
      </c>
      <c r="AD3221" s="26" t="s">
        <v>35</v>
      </c>
      <c r="AE3221" s="26" t="s">
        <v>23</v>
      </c>
      <c r="AF3221" s="26" t="s">
        <v>24</v>
      </c>
      <c r="AG3221" s="26">
        <v>9</v>
      </c>
      <c r="AH3221" s="26" t="s">
        <v>34</v>
      </c>
      <c r="AI3221" s="26" t="s">
        <v>26</v>
      </c>
      <c r="AJ3221" s="26">
        <v>6</v>
      </c>
      <c r="AK3221" s="26" t="s">
        <v>1984</v>
      </c>
      <c r="AL3221" s="26">
        <v>9011380383</v>
      </c>
      <c r="AM3221" s="26" t="s">
        <v>4</v>
      </c>
      <c r="AN3221" s="26">
        <v>5</v>
      </c>
      <c r="AO3221" s="26">
        <v>0</v>
      </c>
      <c r="AP3221" s="26" t="s">
        <v>28</v>
      </c>
      <c r="AT3221" s="26" t="str">
        <f>MID(AA3221,MIN(FIND({0,1,2,3,4,5,6,7,8,9},AA3221&amp;"0123456789″")),LEN(AA3221))</f>
        <v>510あ5327</v>
      </c>
      <c r="AU3221" s="26" t="str">
        <f t="shared" si="561"/>
        <v>5327</v>
      </c>
    </row>
    <row r="3222" spans="9:47" x14ac:dyDescent="0.2">
      <c r="I3222" s="26">
        <v>5328</v>
      </c>
      <c r="J3222" s="32" t="str">
        <f t="shared" si="553"/>
        <v/>
      </c>
      <c r="K3222" s="32" t="str">
        <f>IF(J3222="","",COUNTIF($J$2:J3222,"該当"))</f>
        <v/>
      </c>
      <c r="L3222" s="32" t="str">
        <f t="shared" si="562"/>
        <v>5328</v>
      </c>
      <c r="M3222" s="32" t="str">
        <f t="shared" si="554"/>
        <v/>
      </c>
      <c r="N3222" s="32" t="str">
        <f>IF(M3222="","",COUNTIF($M$2:M3222,"該当"))</f>
        <v/>
      </c>
      <c r="O3222" s="32" t="str">
        <f t="shared" si="555"/>
        <v>5328</v>
      </c>
      <c r="P3222" s="32" t="str">
        <f t="shared" si="556"/>
        <v/>
      </c>
      <c r="Q3222" s="32" t="str">
        <f>IF(P3222="","",COUNTIF($P$2:P3222,"該当"))</f>
        <v/>
      </c>
      <c r="R3222" s="32" t="str">
        <f t="shared" si="557"/>
        <v>5328</v>
      </c>
      <c r="S3222" s="32" t="str">
        <f t="shared" si="558"/>
        <v/>
      </c>
      <c r="T3222" s="32" t="str">
        <f>IF(S3222="","",COUNTIF($S$2:S3222,"該当"))</f>
        <v/>
      </c>
      <c r="U3222" s="32" t="str">
        <f t="shared" si="559"/>
        <v>5328</v>
      </c>
      <c r="V3222" s="32" t="str">
        <f t="shared" si="560"/>
        <v/>
      </c>
      <c r="W3222" s="32" t="str">
        <f>IF(V3222="","",COUNTIF($V$2:V3222,"該当"))</f>
        <v/>
      </c>
      <c r="X3222" s="32" t="str">
        <f t="shared" si="563"/>
        <v>5328</v>
      </c>
      <c r="Y3222" s="26">
        <v>2034</v>
      </c>
      <c r="Z3222" s="26">
        <v>5328</v>
      </c>
      <c r="AA3222" s="26" t="s">
        <v>2165</v>
      </c>
      <c r="AB3222" s="26">
        <v>29</v>
      </c>
      <c r="AC3222" s="26" t="s">
        <v>34</v>
      </c>
      <c r="AD3222" s="26" t="s">
        <v>35</v>
      </c>
      <c r="AE3222" s="26" t="s">
        <v>23</v>
      </c>
      <c r="AF3222" s="26" t="s">
        <v>24</v>
      </c>
      <c r="AG3222" s="26">
        <v>9</v>
      </c>
      <c r="AH3222" s="26" t="s">
        <v>34</v>
      </c>
      <c r="AI3222" s="26" t="s">
        <v>26</v>
      </c>
      <c r="AJ3222" s="26">
        <v>6</v>
      </c>
      <c r="AK3222" s="26" t="s">
        <v>1984</v>
      </c>
      <c r="AL3222" s="26">
        <v>9011380383</v>
      </c>
      <c r="AM3222" s="26" t="s">
        <v>4</v>
      </c>
      <c r="AN3222" s="26">
        <v>5</v>
      </c>
      <c r="AO3222" s="26">
        <v>0</v>
      </c>
      <c r="AP3222" s="26" t="s">
        <v>28</v>
      </c>
      <c r="AT3222" s="26" t="str">
        <f>MID(AA3222,MIN(FIND({0,1,2,3,4,5,6,7,8,9},AA3222&amp;"0123456789″")),LEN(AA3222))</f>
        <v>510あ5328</v>
      </c>
      <c r="AU3222" s="26" t="str">
        <f t="shared" si="561"/>
        <v>5328</v>
      </c>
    </row>
    <row r="3223" spans="9:47" x14ac:dyDescent="0.2">
      <c r="I3223" s="26">
        <v>5329</v>
      </c>
      <c r="J3223" s="32" t="str">
        <f t="shared" si="553"/>
        <v/>
      </c>
      <c r="K3223" s="32" t="str">
        <f>IF(J3223="","",COUNTIF($J$2:J3223,"該当"))</f>
        <v/>
      </c>
      <c r="L3223" s="32" t="str">
        <f t="shared" si="562"/>
        <v>5329</v>
      </c>
      <c r="M3223" s="32" t="str">
        <f t="shared" si="554"/>
        <v/>
      </c>
      <c r="N3223" s="32" t="str">
        <f>IF(M3223="","",COUNTIF($M$2:M3223,"該当"))</f>
        <v/>
      </c>
      <c r="O3223" s="32" t="str">
        <f t="shared" si="555"/>
        <v>5329</v>
      </c>
      <c r="P3223" s="32" t="str">
        <f t="shared" si="556"/>
        <v/>
      </c>
      <c r="Q3223" s="32" t="str">
        <f>IF(P3223="","",COUNTIF($P$2:P3223,"該当"))</f>
        <v/>
      </c>
      <c r="R3223" s="32" t="str">
        <f t="shared" si="557"/>
        <v>5329</v>
      </c>
      <c r="S3223" s="32" t="str">
        <f t="shared" si="558"/>
        <v/>
      </c>
      <c r="T3223" s="32" t="str">
        <f>IF(S3223="","",COUNTIF($S$2:S3223,"該当"))</f>
        <v/>
      </c>
      <c r="U3223" s="32" t="str">
        <f t="shared" si="559"/>
        <v>5329</v>
      </c>
      <c r="V3223" s="32" t="str">
        <f t="shared" si="560"/>
        <v/>
      </c>
      <c r="W3223" s="32" t="str">
        <f>IF(V3223="","",COUNTIF($V$2:V3223,"該当"))</f>
        <v/>
      </c>
      <c r="X3223" s="32" t="str">
        <f t="shared" si="563"/>
        <v>5329</v>
      </c>
      <c r="Y3223" s="26">
        <v>2035</v>
      </c>
      <c r="Z3223" s="26">
        <v>5329</v>
      </c>
      <c r="AA3223" s="26" t="s">
        <v>2166</v>
      </c>
      <c r="AB3223" s="26">
        <v>29</v>
      </c>
      <c r="AC3223" s="26" t="s">
        <v>34</v>
      </c>
      <c r="AD3223" s="26" t="s">
        <v>35</v>
      </c>
      <c r="AE3223" s="26" t="s">
        <v>23</v>
      </c>
      <c r="AF3223" s="26" t="s">
        <v>24</v>
      </c>
      <c r="AG3223" s="26">
        <v>9</v>
      </c>
      <c r="AH3223" s="26" t="s">
        <v>34</v>
      </c>
      <c r="AI3223" s="26" t="s">
        <v>26</v>
      </c>
      <c r="AJ3223" s="26">
        <v>6</v>
      </c>
      <c r="AK3223" s="26" t="s">
        <v>1984</v>
      </c>
      <c r="AL3223" s="26">
        <v>9011380382</v>
      </c>
      <c r="AM3223" s="26" t="s">
        <v>4</v>
      </c>
      <c r="AN3223" s="26">
        <v>5</v>
      </c>
      <c r="AO3223" s="26">
        <v>0</v>
      </c>
      <c r="AP3223" s="26" t="s">
        <v>28</v>
      </c>
      <c r="AT3223" s="26" t="str">
        <f>MID(AA3223,MIN(FIND({0,1,2,3,4,5,6,7,8,9},AA3223&amp;"0123456789″")),LEN(AA3223))</f>
        <v>510あ5329</v>
      </c>
      <c r="AU3223" s="26" t="str">
        <f t="shared" si="561"/>
        <v>5329</v>
      </c>
    </row>
    <row r="3224" spans="9:47" x14ac:dyDescent="0.2">
      <c r="I3224" s="26">
        <v>5330</v>
      </c>
      <c r="J3224" s="32" t="str">
        <f t="shared" si="553"/>
        <v/>
      </c>
      <c r="K3224" s="32" t="str">
        <f>IF(J3224="","",COUNTIF($J$2:J3224,"該当"))</f>
        <v/>
      </c>
      <c r="L3224" s="32" t="str">
        <f t="shared" si="562"/>
        <v>5330</v>
      </c>
      <c r="M3224" s="32" t="str">
        <f t="shared" si="554"/>
        <v/>
      </c>
      <c r="N3224" s="32" t="str">
        <f>IF(M3224="","",COUNTIF($M$2:M3224,"該当"))</f>
        <v/>
      </c>
      <c r="O3224" s="32" t="str">
        <f t="shared" si="555"/>
        <v>5330</v>
      </c>
      <c r="P3224" s="32" t="str">
        <f t="shared" si="556"/>
        <v/>
      </c>
      <c r="Q3224" s="32" t="str">
        <f>IF(P3224="","",COUNTIF($P$2:P3224,"該当"))</f>
        <v/>
      </c>
      <c r="R3224" s="32" t="str">
        <f t="shared" si="557"/>
        <v>5330</v>
      </c>
      <c r="S3224" s="32" t="str">
        <f t="shared" si="558"/>
        <v/>
      </c>
      <c r="T3224" s="32" t="str">
        <f>IF(S3224="","",COUNTIF($S$2:S3224,"該当"))</f>
        <v/>
      </c>
      <c r="U3224" s="32" t="str">
        <f t="shared" si="559"/>
        <v>5330</v>
      </c>
      <c r="V3224" s="32" t="str">
        <f t="shared" si="560"/>
        <v/>
      </c>
      <c r="W3224" s="32" t="str">
        <f>IF(V3224="","",COUNTIF($V$2:V3224,"該当"))</f>
        <v/>
      </c>
      <c r="X3224" s="32" t="str">
        <f t="shared" si="563"/>
        <v>5330</v>
      </c>
      <c r="Y3224" s="26">
        <v>2036</v>
      </c>
      <c r="Z3224" s="26">
        <v>5330</v>
      </c>
      <c r="AA3224" s="26" t="s">
        <v>2167</v>
      </c>
      <c r="AB3224" s="26">
        <v>29</v>
      </c>
      <c r="AC3224" s="26" t="s">
        <v>34</v>
      </c>
      <c r="AD3224" s="26" t="s">
        <v>35</v>
      </c>
      <c r="AE3224" s="26" t="s">
        <v>23</v>
      </c>
      <c r="AF3224" s="26" t="s">
        <v>24</v>
      </c>
      <c r="AG3224" s="26">
        <v>9</v>
      </c>
      <c r="AH3224" s="26" t="s">
        <v>34</v>
      </c>
      <c r="AI3224" s="26" t="s">
        <v>26</v>
      </c>
      <c r="AJ3224" s="26">
        <v>6</v>
      </c>
      <c r="AK3224" s="26" t="s">
        <v>1984</v>
      </c>
      <c r="AL3224" s="26">
        <v>9011380383</v>
      </c>
      <c r="AM3224" s="26" t="s">
        <v>4</v>
      </c>
      <c r="AN3224" s="26">
        <v>5</v>
      </c>
      <c r="AO3224" s="26">
        <v>0</v>
      </c>
      <c r="AP3224" s="26" t="s">
        <v>28</v>
      </c>
      <c r="AT3224" s="26" t="str">
        <f>MID(AA3224,MIN(FIND({0,1,2,3,4,5,6,7,8,9},AA3224&amp;"0123456789″")),LEN(AA3224))</f>
        <v>510あ5330</v>
      </c>
      <c r="AU3224" s="26" t="str">
        <f t="shared" si="561"/>
        <v>5330</v>
      </c>
    </row>
    <row r="3225" spans="9:47" x14ac:dyDescent="0.2">
      <c r="I3225" s="26">
        <v>5332</v>
      </c>
      <c r="J3225" s="32" t="str">
        <f t="shared" si="553"/>
        <v/>
      </c>
      <c r="K3225" s="32" t="str">
        <f>IF(J3225="","",COUNTIF($J$2:J3225,"該当"))</f>
        <v/>
      </c>
      <c r="L3225" s="32" t="str">
        <f t="shared" si="562"/>
        <v>5332</v>
      </c>
      <c r="M3225" s="32" t="str">
        <f t="shared" si="554"/>
        <v/>
      </c>
      <c r="N3225" s="32" t="str">
        <f>IF(M3225="","",COUNTIF($M$2:M3225,"該当"))</f>
        <v/>
      </c>
      <c r="O3225" s="32" t="str">
        <f t="shared" si="555"/>
        <v>5332</v>
      </c>
      <c r="P3225" s="32" t="str">
        <f t="shared" si="556"/>
        <v/>
      </c>
      <c r="Q3225" s="32" t="str">
        <f>IF(P3225="","",COUNTIF($P$2:P3225,"該当"))</f>
        <v/>
      </c>
      <c r="R3225" s="32" t="str">
        <f t="shared" si="557"/>
        <v>5332</v>
      </c>
      <c r="S3225" s="32" t="str">
        <f t="shared" si="558"/>
        <v/>
      </c>
      <c r="T3225" s="32" t="str">
        <f>IF(S3225="","",COUNTIF($S$2:S3225,"該当"))</f>
        <v/>
      </c>
      <c r="U3225" s="32" t="str">
        <f t="shared" si="559"/>
        <v>5332</v>
      </c>
      <c r="V3225" s="32" t="str">
        <f t="shared" si="560"/>
        <v/>
      </c>
      <c r="W3225" s="32" t="str">
        <f>IF(V3225="","",COUNTIF($V$2:V3225,"該当"))</f>
        <v/>
      </c>
      <c r="X3225" s="32" t="str">
        <f t="shared" si="563"/>
        <v>5332</v>
      </c>
      <c r="Y3225" s="26">
        <v>2038</v>
      </c>
      <c r="Z3225" s="26">
        <v>5332</v>
      </c>
      <c r="AA3225" s="26" t="s">
        <v>2168</v>
      </c>
      <c r="AB3225" s="26">
        <v>29</v>
      </c>
      <c r="AC3225" s="26" t="s">
        <v>34</v>
      </c>
      <c r="AD3225" s="26" t="s">
        <v>35</v>
      </c>
      <c r="AE3225" s="26" t="s">
        <v>23</v>
      </c>
      <c r="AF3225" s="26" t="s">
        <v>24</v>
      </c>
      <c r="AG3225" s="26">
        <v>9</v>
      </c>
      <c r="AH3225" s="26" t="s">
        <v>34</v>
      </c>
      <c r="AI3225" s="26" t="s">
        <v>26</v>
      </c>
      <c r="AJ3225" s="26">
        <v>6</v>
      </c>
      <c r="AK3225" s="26" t="s">
        <v>1984</v>
      </c>
      <c r="AL3225" s="26">
        <v>9011380383</v>
      </c>
      <c r="AM3225" s="26" t="s">
        <v>4</v>
      </c>
      <c r="AN3225" s="26">
        <v>5</v>
      </c>
      <c r="AO3225" s="26">
        <v>0</v>
      </c>
      <c r="AP3225" s="26" t="s">
        <v>28</v>
      </c>
      <c r="AT3225" s="26" t="str">
        <f>MID(AA3225,MIN(FIND({0,1,2,3,4,5,6,7,8,9},AA3225&amp;"0123456789″")),LEN(AA3225))</f>
        <v>510あ5332</v>
      </c>
      <c r="AU3225" s="26" t="str">
        <f t="shared" si="561"/>
        <v>5332</v>
      </c>
    </row>
    <row r="3226" spans="9:47" x14ac:dyDescent="0.2">
      <c r="I3226" s="26">
        <v>5333</v>
      </c>
      <c r="J3226" s="32" t="str">
        <f t="shared" si="553"/>
        <v/>
      </c>
      <c r="K3226" s="32" t="str">
        <f>IF(J3226="","",COUNTIF($J$2:J3226,"該当"))</f>
        <v/>
      </c>
      <c r="L3226" s="32" t="str">
        <f t="shared" si="562"/>
        <v>5333</v>
      </c>
      <c r="M3226" s="32" t="str">
        <f t="shared" si="554"/>
        <v/>
      </c>
      <c r="N3226" s="32" t="str">
        <f>IF(M3226="","",COUNTIF($M$2:M3226,"該当"))</f>
        <v/>
      </c>
      <c r="O3226" s="32" t="str">
        <f t="shared" si="555"/>
        <v>5333</v>
      </c>
      <c r="P3226" s="32" t="str">
        <f t="shared" si="556"/>
        <v/>
      </c>
      <c r="Q3226" s="32" t="str">
        <f>IF(P3226="","",COUNTIF($P$2:P3226,"該当"))</f>
        <v/>
      </c>
      <c r="R3226" s="32" t="str">
        <f t="shared" si="557"/>
        <v>5333</v>
      </c>
      <c r="S3226" s="32" t="str">
        <f t="shared" si="558"/>
        <v/>
      </c>
      <c r="T3226" s="32" t="str">
        <f>IF(S3226="","",COUNTIF($S$2:S3226,"該当"))</f>
        <v/>
      </c>
      <c r="U3226" s="32" t="str">
        <f t="shared" si="559"/>
        <v>5333</v>
      </c>
      <c r="V3226" s="32" t="str">
        <f t="shared" si="560"/>
        <v/>
      </c>
      <c r="W3226" s="32" t="str">
        <f>IF(V3226="","",COUNTIF($V$2:V3226,"該当"))</f>
        <v/>
      </c>
      <c r="X3226" s="32" t="str">
        <f t="shared" si="563"/>
        <v>5333</v>
      </c>
      <c r="Y3226" s="26">
        <v>2039</v>
      </c>
      <c r="Z3226" s="26">
        <v>5333</v>
      </c>
      <c r="AA3226" s="26" t="s">
        <v>2169</v>
      </c>
      <c r="AB3226" s="26">
        <v>29</v>
      </c>
      <c r="AC3226" s="26" t="s">
        <v>34</v>
      </c>
      <c r="AD3226" s="26" t="s">
        <v>35</v>
      </c>
      <c r="AE3226" s="26" t="s">
        <v>23</v>
      </c>
      <c r="AF3226" s="26" t="s">
        <v>24</v>
      </c>
      <c r="AG3226" s="26">
        <v>9</v>
      </c>
      <c r="AH3226" s="26" t="s">
        <v>34</v>
      </c>
      <c r="AI3226" s="26" t="s">
        <v>26</v>
      </c>
      <c r="AJ3226" s="26">
        <v>6</v>
      </c>
      <c r="AK3226" s="26" t="s">
        <v>1984</v>
      </c>
      <c r="AL3226" s="26">
        <v>9011380383</v>
      </c>
      <c r="AM3226" s="26" t="s">
        <v>4</v>
      </c>
      <c r="AN3226" s="26">
        <v>5</v>
      </c>
      <c r="AO3226" s="26">
        <v>0</v>
      </c>
      <c r="AP3226" s="26" t="s">
        <v>28</v>
      </c>
      <c r="AT3226" s="26" t="str">
        <f>MID(AA3226,MIN(FIND({0,1,2,3,4,5,6,7,8,9},AA3226&amp;"0123456789″")),LEN(AA3226))</f>
        <v>510あ5333</v>
      </c>
      <c r="AU3226" s="26" t="str">
        <f t="shared" si="561"/>
        <v>5333</v>
      </c>
    </row>
    <row r="3227" spans="9:47" x14ac:dyDescent="0.2">
      <c r="I3227" s="26">
        <v>5336</v>
      </c>
      <c r="J3227" s="32" t="str">
        <f t="shared" si="553"/>
        <v/>
      </c>
      <c r="K3227" s="32" t="str">
        <f>IF(J3227="","",COUNTIF($J$2:J3227,"該当"))</f>
        <v/>
      </c>
      <c r="L3227" s="32" t="str">
        <f t="shared" si="562"/>
        <v>5336</v>
      </c>
      <c r="M3227" s="32" t="str">
        <f t="shared" si="554"/>
        <v/>
      </c>
      <c r="N3227" s="32" t="str">
        <f>IF(M3227="","",COUNTIF($M$2:M3227,"該当"))</f>
        <v/>
      </c>
      <c r="O3227" s="32" t="str">
        <f t="shared" si="555"/>
        <v>5336</v>
      </c>
      <c r="P3227" s="32" t="str">
        <f t="shared" si="556"/>
        <v/>
      </c>
      <c r="Q3227" s="32" t="str">
        <f>IF(P3227="","",COUNTIF($P$2:P3227,"該当"))</f>
        <v/>
      </c>
      <c r="R3227" s="32" t="str">
        <f t="shared" si="557"/>
        <v>5336</v>
      </c>
      <c r="S3227" s="32" t="str">
        <f t="shared" si="558"/>
        <v/>
      </c>
      <c r="T3227" s="32" t="str">
        <f>IF(S3227="","",COUNTIF($S$2:S3227,"該当"))</f>
        <v/>
      </c>
      <c r="U3227" s="32" t="str">
        <f t="shared" si="559"/>
        <v>5336</v>
      </c>
      <c r="V3227" s="32" t="str">
        <f t="shared" si="560"/>
        <v/>
      </c>
      <c r="W3227" s="32" t="str">
        <f>IF(V3227="","",COUNTIF($V$2:V3227,"該当"))</f>
        <v/>
      </c>
      <c r="X3227" s="32" t="str">
        <f t="shared" si="563"/>
        <v>5336</v>
      </c>
      <c r="Y3227" s="26">
        <v>1392</v>
      </c>
      <c r="Z3227" s="26">
        <v>5336</v>
      </c>
      <c r="AA3227" s="26" t="s">
        <v>2171</v>
      </c>
      <c r="AB3227" s="26">
        <v>29</v>
      </c>
      <c r="AC3227" s="26" t="s">
        <v>34</v>
      </c>
      <c r="AD3227" s="26" t="s">
        <v>35</v>
      </c>
      <c r="AE3227" s="26" t="s">
        <v>23</v>
      </c>
      <c r="AF3227" s="26" t="s">
        <v>24</v>
      </c>
      <c r="AG3227" s="26">
        <v>9</v>
      </c>
      <c r="AH3227" s="26" t="s">
        <v>34</v>
      </c>
      <c r="AI3227" s="26" t="s">
        <v>26</v>
      </c>
      <c r="AJ3227" s="26">
        <v>6</v>
      </c>
      <c r="AK3227" s="26" t="s">
        <v>1984</v>
      </c>
      <c r="AL3227" s="26">
        <v>9011380383</v>
      </c>
      <c r="AM3227" s="26" t="s">
        <v>4</v>
      </c>
      <c r="AN3227" s="26">
        <v>5</v>
      </c>
      <c r="AO3227" s="26">
        <v>0</v>
      </c>
      <c r="AP3227" s="26" t="s">
        <v>28</v>
      </c>
      <c r="AT3227" s="26" t="str">
        <f>MID(AA3227,MIN(FIND({0,1,2,3,4,5,6,7,8,9},AA3227&amp;"0123456789″")),LEN(AA3227))</f>
        <v>510あ5336</v>
      </c>
      <c r="AU3227" s="26" t="str">
        <f t="shared" si="561"/>
        <v>5336</v>
      </c>
    </row>
    <row r="3228" spans="9:47" x14ac:dyDescent="0.2">
      <c r="I3228" s="26">
        <v>5337</v>
      </c>
      <c r="J3228" s="32" t="str">
        <f t="shared" si="553"/>
        <v/>
      </c>
      <c r="K3228" s="32" t="str">
        <f>IF(J3228="","",COUNTIF($J$2:J3228,"該当"))</f>
        <v/>
      </c>
      <c r="L3228" s="32" t="str">
        <f t="shared" si="562"/>
        <v>5337</v>
      </c>
      <c r="M3228" s="32" t="str">
        <f t="shared" si="554"/>
        <v/>
      </c>
      <c r="N3228" s="32" t="str">
        <f>IF(M3228="","",COUNTIF($M$2:M3228,"該当"))</f>
        <v/>
      </c>
      <c r="O3228" s="32" t="str">
        <f t="shared" si="555"/>
        <v>5337</v>
      </c>
      <c r="P3228" s="32" t="str">
        <f t="shared" si="556"/>
        <v/>
      </c>
      <c r="Q3228" s="32" t="str">
        <f>IF(P3228="","",COUNTIF($P$2:P3228,"該当"))</f>
        <v/>
      </c>
      <c r="R3228" s="32" t="str">
        <f t="shared" si="557"/>
        <v>5337</v>
      </c>
      <c r="S3228" s="32" t="str">
        <f t="shared" si="558"/>
        <v/>
      </c>
      <c r="T3228" s="32" t="str">
        <f>IF(S3228="","",COUNTIF($S$2:S3228,"該当"))</f>
        <v/>
      </c>
      <c r="U3228" s="32" t="str">
        <f t="shared" si="559"/>
        <v>5337</v>
      </c>
      <c r="V3228" s="32" t="str">
        <f t="shared" si="560"/>
        <v/>
      </c>
      <c r="W3228" s="32" t="str">
        <f>IF(V3228="","",COUNTIF($V$2:V3228,"該当"))</f>
        <v/>
      </c>
      <c r="X3228" s="32" t="str">
        <f t="shared" si="563"/>
        <v>5337</v>
      </c>
      <c r="Y3228" s="26">
        <v>2042</v>
      </c>
      <c r="Z3228" s="26">
        <v>5337</v>
      </c>
      <c r="AA3228" s="26" t="s">
        <v>2172</v>
      </c>
      <c r="AB3228" s="26">
        <v>29</v>
      </c>
      <c r="AC3228" s="26" t="s">
        <v>34</v>
      </c>
      <c r="AD3228" s="26" t="s">
        <v>35</v>
      </c>
      <c r="AE3228" s="26" t="s">
        <v>23</v>
      </c>
      <c r="AF3228" s="26" t="s">
        <v>24</v>
      </c>
      <c r="AG3228" s="26">
        <v>9</v>
      </c>
      <c r="AH3228" s="26" t="s">
        <v>34</v>
      </c>
      <c r="AI3228" s="26" t="s">
        <v>26</v>
      </c>
      <c r="AJ3228" s="26">
        <v>6</v>
      </c>
      <c r="AK3228" s="26" t="s">
        <v>1984</v>
      </c>
      <c r="AL3228" s="26">
        <v>9011380381</v>
      </c>
      <c r="AM3228" s="26" t="s">
        <v>4</v>
      </c>
      <c r="AN3228" s="26">
        <v>5</v>
      </c>
      <c r="AO3228" s="26">
        <v>0</v>
      </c>
      <c r="AP3228" s="26" t="s">
        <v>28</v>
      </c>
      <c r="AT3228" s="26" t="str">
        <f>MID(AA3228,MIN(FIND({0,1,2,3,4,5,6,7,8,9},AA3228&amp;"0123456789″")),LEN(AA3228))</f>
        <v>510あ5337</v>
      </c>
      <c r="AU3228" s="26" t="str">
        <f t="shared" si="561"/>
        <v>5337</v>
      </c>
    </row>
    <row r="3229" spans="9:47" x14ac:dyDescent="0.2">
      <c r="I3229" s="26">
        <v>5343</v>
      </c>
      <c r="J3229" s="32" t="str">
        <f t="shared" si="553"/>
        <v/>
      </c>
      <c r="K3229" s="32" t="str">
        <f>IF(J3229="","",COUNTIF($J$2:J3229,"該当"))</f>
        <v/>
      </c>
      <c r="L3229" s="32" t="str">
        <f t="shared" si="562"/>
        <v>5343</v>
      </c>
      <c r="M3229" s="32" t="str">
        <f t="shared" si="554"/>
        <v/>
      </c>
      <c r="N3229" s="32" t="str">
        <f>IF(M3229="","",COUNTIF($M$2:M3229,"該当"))</f>
        <v/>
      </c>
      <c r="O3229" s="32" t="str">
        <f t="shared" si="555"/>
        <v>5343</v>
      </c>
      <c r="P3229" s="32" t="str">
        <f t="shared" si="556"/>
        <v/>
      </c>
      <c r="Q3229" s="32" t="str">
        <f>IF(P3229="","",COUNTIF($P$2:P3229,"該当"))</f>
        <v/>
      </c>
      <c r="R3229" s="32" t="str">
        <f t="shared" si="557"/>
        <v>5343</v>
      </c>
      <c r="S3229" s="32" t="str">
        <f t="shared" si="558"/>
        <v/>
      </c>
      <c r="T3229" s="32" t="str">
        <f>IF(S3229="","",COUNTIF($S$2:S3229,"該当"))</f>
        <v/>
      </c>
      <c r="U3229" s="32" t="str">
        <f t="shared" si="559"/>
        <v>5343</v>
      </c>
      <c r="V3229" s="32" t="str">
        <f t="shared" si="560"/>
        <v/>
      </c>
      <c r="W3229" s="32" t="str">
        <f>IF(V3229="","",COUNTIF($V$2:V3229,"該当"))</f>
        <v/>
      </c>
      <c r="X3229" s="32" t="str">
        <f t="shared" si="563"/>
        <v>5343</v>
      </c>
      <c r="Y3229" s="26">
        <v>2048</v>
      </c>
      <c r="Z3229" s="26">
        <v>5343</v>
      </c>
      <c r="AA3229" s="26" t="s">
        <v>2175</v>
      </c>
      <c r="AB3229" s="26">
        <v>29</v>
      </c>
      <c r="AC3229" s="26" t="s">
        <v>34</v>
      </c>
      <c r="AD3229" s="26" t="s">
        <v>35</v>
      </c>
      <c r="AE3229" s="26" t="s">
        <v>23</v>
      </c>
      <c r="AF3229" s="26" t="s">
        <v>24</v>
      </c>
      <c r="AG3229" s="26">
        <v>9</v>
      </c>
      <c r="AH3229" s="26" t="s">
        <v>34</v>
      </c>
      <c r="AI3229" s="26" t="s">
        <v>26</v>
      </c>
      <c r="AJ3229" s="26">
        <v>6</v>
      </c>
      <c r="AK3229" s="26" t="s">
        <v>1984</v>
      </c>
      <c r="AL3229" s="26">
        <v>9011380383</v>
      </c>
      <c r="AM3229" s="26" t="s">
        <v>4</v>
      </c>
      <c r="AN3229" s="26">
        <v>5</v>
      </c>
      <c r="AO3229" s="26">
        <v>0</v>
      </c>
      <c r="AP3229" s="26" t="s">
        <v>28</v>
      </c>
      <c r="AT3229" s="26" t="str">
        <f>MID(AA3229,MIN(FIND({0,1,2,3,4,5,6,7,8,9},AA3229&amp;"0123456789″")),LEN(AA3229))</f>
        <v>510あ5343</v>
      </c>
      <c r="AU3229" s="26" t="str">
        <f t="shared" si="561"/>
        <v>5343</v>
      </c>
    </row>
    <row r="3230" spans="9:47" x14ac:dyDescent="0.2">
      <c r="I3230" s="26">
        <v>5349</v>
      </c>
      <c r="J3230" s="32" t="str">
        <f t="shared" si="553"/>
        <v/>
      </c>
      <c r="K3230" s="32" t="str">
        <f>IF(J3230="","",COUNTIF($J$2:J3230,"該当"))</f>
        <v/>
      </c>
      <c r="L3230" s="32" t="str">
        <f t="shared" si="562"/>
        <v>5349</v>
      </c>
      <c r="M3230" s="32" t="str">
        <f t="shared" si="554"/>
        <v/>
      </c>
      <c r="N3230" s="32" t="str">
        <f>IF(M3230="","",COUNTIF($M$2:M3230,"該当"))</f>
        <v/>
      </c>
      <c r="O3230" s="32" t="str">
        <f t="shared" si="555"/>
        <v>5349</v>
      </c>
      <c r="P3230" s="32" t="str">
        <f t="shared" si="556"/>
        <v/>
      </c>
      <c r="Q3230" s="32" t="str">
        <f>IF(P3230="","",COUNTIF($P$2:P3230,"該当"))</f>
        <v/>
      </c>
      <c r="R3230" s="32" t="str">
        <f t="shared" si="557"/>
        <v>5349</v>
      </c>
      <c r="S3230" s="32" t="str">
        <f t="shared" si="558"/>
        <v/>
      </c>
      <c r="T3230" s="32" t="str">
        <f>IF(S3230="","",COUNTIF($S$2:S3230,"該当"))</f>
        <v/>
      </c>
      <c r="U3230" s="32" t="str">
        <f t="shared" si="559"/>
        <v>5349</v>
      </c>
      <c r="V3230" s="32" t="str">
        <f t="shared" si="560"/>
        <v/>
      </c>
      <c r="W3230" s="32" t="str">
        <f>IF(V3230="","",COUNTIF($V$2:V3230,"該当"))</f>
        <v/>
      </c>
      <c r="X3230" s="32" t="str">
        <f t="shared" si="563"/>
        <v>5349</v>
      </c>
      <c r="Y3230" s="26">
        <v>2053</v>
      </c>
      <c r="Z3230" s="26">
        <v>5349</v>
      </c>
      <c r="AA3230" s="26" t="s">
        <v>2176</v>
      </c>
      <c r="AB3230" s="26">
        <v>29</v>
      </c>
      <c r="AC3230" s="26" t="s">
        <v>34</v>
      </c>
      <c r="AD3230" s="26" t="s">
        <v>35</v>
      </c>
      <c r="AE3230" s="26" t="s">
        <v>23</v>
      </c>
      <c r="AF3230" s="26" t="s">
        <v>24</v>
      </c>
      <c r="AG3230" s="26">
        <v>9</v>
      </c>
      <c r="AH3230" s="26" t="s">
        <v>34</v>
      </c>
      <c r="AI3230" s="26" t="s">
        <v>26</v>
      </c>
      <c r="AJ3230" s="26">
        <v>6</v>
      </c>
      <c r="AK3230" s="26" t="s">
        <v>1984</v>
      </c>
      <c r="AL3230" s="26">
        <v>9011380382</v>
      </c>
      <c r="AM3230" s="26" t="s">
        <v>4</v>
      </c>
      <c r="AN3230" s="26">
        <v>5</v>
      </c>
      <c r="AO3230" s="26">
        <v>0</v>
      </c>
      <c r="AP3230" s="26" t="s">
        <v>28</v>
      </c>
      <c r="AT3230" s="26" t="str">
        <f>MID(AA3230,MIN(FIND({0,1,2,3,4,5,6,7,8,9},AA3230&amp;"0123456789″")),LEN(AA3230))</f>
        <v>510あ5349</v>
      </c>
      <c r="AU3230" s="26" t="str">
        <f t="shared" si="561"/>
        <v>5349</v>
      </c>
    </row>
    <row r="3231" spans="9:47" x14ac:dyDescent="0.2">
      <c r="I3231" s="26">
        <v>5351</v>
      </c>
      <c r="J3231" s="32" t="str">
        <f t="shared" si="553"/>
        <v/>
      </c>
      <c r="K3231" s="32" t="str">
        <f>IF(J3231="","",COUNTIF($J$2:J3231,"該当"))</f>
        <v/>
      </c>
      <c r="L3231" s="32" t="str">
        <f t="shared" si="562"/>
        <v>5351</v>
      </c>
      <c r="M3231" s="32" t="str">
        <f t="shared" si="554"/>
        <v/>
      </c>
      <c r="N3231" s="32" t="str">
        <f>IF(M3231="","",COUNTIF($M$2:M3231,"該当"))</f>
        <v/>
      </c>
      <c r="O3231" s="32" t="str">
        <f t="shared" si="555"/>
        <v>5351</v>
      </c>
      <c r="P3231" s="32" t="str">
        <f t="shared" si="556"/>
        <v/>
      </c>
      <c r="Q3231" s="32" t="str">
        <f>IF(P3231="","",COUNTIF($P$2:P3231,"該当"))</f>
        <v/>
      </c>
      <c r="R3231" s="32" t="str">
        <f t="shared" si="557"/>
        <v>5351</v>
      </c>
      <c r="S3231" s="32" t="str">
        <f t="shared" si="558"/>
        <v/>
      </c>
      <c r="T3231" s="32" t="str">
        <f>IF(S3231="","",COUNTIF($S$2:S3231,"該当"))</f>
        <v/>
      </c>
      <c r="U3231" s="32" t="str">
        <f t="shared" si="559"/>
        <v>5351</v>
      </c>
      <c r="V3231" s="32" t="str">
        <f t="shared" si="560"/>
        <v/>
      </c>
      <c r="W3231" s="32" t="str">
        <f>IF(V3231="","",COUNTIF($V$2:V3231,"該当"))</f>
        <v/>
      </c>
      <c r="X3231" s="32" t="str">
        <f t="shared" si="563"/>
        <v>5351</v>
      </c>
      <c r="Y3231" s="26">
        <v>2764</v>
      </c>
      <c r="Z3231" s="26">
        <v>5351</v>
      </c>
      <c r="AA3231" s="26" t="s">
        <v>2177</v>
      </c>
      <c r="AB3231" s="26">
        <v>29</v>
      </c>
      <c r="AC3231" s="26" t="s">
        <v>34</v>
      </c>
      <c r="AD3231" s="26" t="s">
        <v>35</v>
      </c>
      <c r="AE3231" s="26" t="s">
        <v>23</v>
      </c>
      <c r="AF3231" s="26" t="s">
        <v>24</v>
      </c>
      <c r="AG3231" s="26">
        <v>9</v>
      </c>
      <c r="AH3231" s="26" t="s">
        <v>34</v>
      </c>
      <c r="AI3231" s="26" t="s">
        <v>26</v>
      </c>
      <c r="AJ3231" s="26">
        <v>6</v>
      </c>
      <c r="AK3231" s="26" t="s">
        <v>1984</v>
      </c>
      <c r="AL3231" s="26">
        <v>9011380381</v>
      </c>
      <c r="AM3231" s="26" t="s">
        <v>4</v>
      </c>
      <c r="AN3231" s="26">
        <v>5</v>
      </c>
      <c r="AO3231" s="26">
        <v>0</v>
      </c>
      <c r="AP3231" s="26" t="s">
        <v>28</v>
      </c>
      <c r="AT3231" s="26" t="str">
        <f>MID(AA3231,MIN(FIND({0,1,2,3,4,5,6,7,8,9},AA3231&amp;"0123456789″")),LEN(AA3231))</f>
        <v>530え5351</v>
      </c>
      <c r="AU3231" s="26" t="str">
        <f t="shared" si="561"/>
        <v>5351</v>
      </c>
    </row>
    <row r="3232" spans="9:47" x14ac:dyDescent="0.2">
      <c r="I3232" s="26">
        <v>5378</v>
      </c>
      <c r="J3232" s="32" t="str">
        <f t="shared" si="553"/>
        <v/>
      </c>
      <c r="K3232" s="32" t="str">
        <f>IF(J3232="","",COUNTIF($J$2:J3232,"該当"))</f>
        <v/>
      </c>
      <c r="L3232" s="32" t="str">
        <f t="shared" si="562"/>
        <v>5378</v>
      </c>
      <c r="M3232" s="32" t="str">
        <f t="shared" si="554"/>
        <v/>
      </c>
      <c r="N3232" s="32" t="str">
        <f>IF(M3232="","",COUNTIF($M$2:M3232,"該当"))</f>
        <v/>
      </c>
      <c r="O3232" s="32" t="str">
        <f t="shared" si="555"/>
        <v>5378</v>
      </c>
      <c r="P3232" s="32" t="str">
        <f t="shared" si="556"/>
        <v/>
      </c>
      <c r="Q3232" s="32" t="str">
        <f>IF(P3232="","",COUNTIF($P$2:P3232,"該当"))</f>
        <v/>
      </c>
      <c r="R3232" s="32" t="str">
        <f t="shared" si="557"/>
        <v>5378</v>
      </c>
      <c r="S3232" s="32" t="str">
        <f t="shared" si="558"/>
        <v/>
      </c>
      <c r="T3232" s="32" t="str">
        <f>IF(S3232="","",COUNTIF($S$2:S3232,"該当"))</f>
        <v/>
      </c>
      <c r="U3232" s="32" t="str">
        <f t="shared" si="559"/>
        <v>5378</v>
      </c>
      <c r="V3232" s="32" t="str">
        <f t="shared" si="560"/>
        <v/>
      </c>
      <c r="W3232" s="32" t="str">
        <f>IF(V3232="","",COUNTIF($V$2:V3232,"該当"))</f>
        <v/>
      </c>
      <c r="X3232" s="32" t="str">
        <f t="shared" si="563"/>
        <v>5378</v>
      </c>
      <c r="Y3232" s="26">
        <v>2077</v>
      </c>
      <c r="Z3232" s="26">
        <v>5378</v>
      </c>
      <c r="AA3232" s="26" t="s">
        <v>4083</v>
      </c>
      <c r="AB3232" s="26">
        <v>29</v>
      </c>
      <c r="AC3232" s="26" t="s">
        <v>34</v>
      </c>
      <c r="AD3232" s="26" t="s">
        <v>35</v>
      </c>
      <c r="AE3232" s="26" t="s">
        <v>23</v>
      </c>
      <c r="AF3232" s="26" t="s">
        <v>24</v>
      </c>
      <c r="AG3232" s="26">
        <v>9</v>
      </c>
      <c r="AH3232" s="26" t="s">
        <v>34</v>
      </c>
      <c r="AI3232" s="26" t="s">
        <v>26</v>
      </c>
      <c r="AJ3232" s="26">
        <v>6</v>
      </c>
      <c r="AK3232" s="26" t="s">
        <v>1984</v>
      </c>
      <c r="AL3232" s="26">
        <v>9011380383</v>
      </c>
      <c r="AM3232" s="26" t="s">
        <v>4</v>
      </c>
      <c r="AN3232" s="26">
        <v>5</v>
      </c>
      <c r="AO3232" s="26">
        <v>0</v>
      </c>
      <c r="AP3232" s="26" t="s">
        <v>28</v>
      </c>
      <c r="AT3232" s="26" t="str">
        <f>MID(AA3232,MIN(FIND({0,1,2,3,4,5,6,7,8,9},AA3232&amp;"0123456789″")),LEN(AA3232))</f>
        <v>510い5378</v>
      </c>
      <c r="AU3232" s="26" t="str">
        <f t="shared" si="561"/>
        <v>5378</v>
      </c>
    </row>
    <row r="3233" spans="9:47" x14ac:dyDescent="0.2">
      <c r="I3233" s="26">
        <v>5393</v>
      </c>
      <c r="J3233" s="32" t="str">
        <f t="shared" si="553"/>
        <v/>
      </c>
      <c r="K3233" s="32" t="str">
        <f>IF(J3233="","",COUNTIF($J$2:J3233,"該当"))</f>
        <v/>
      </c>
      <c r="L3233" s="32" t="str">
        <f t="shared" si="562"/>
        <v>5393</v>
      </c>
      <c r="M3233" s="32" t="str">
        <f t="shared" si="554"/>
        <v/>
      </c>
      <c r="N3233" s="32" t="str">
        <f>IF(M3233="","",COUNTIF($M$2:M3233,"該当"))</f>
        <v/>
      </c>
      <c r="O3233" s="32" t="str">
        <f t="shared" si="555"/>
        <v>5393</v>
      </c>
      <c r="P3233" s="32" t="str">
        <f t="shared" si="556"/>
        <v/>
      </c>
      <c r="Q3233" s="32" t="str">
        <f>IF(P3233="","",COUNTIF($P$2:P3233,"該当"))</f>
        <v/>
      </c>
      <c r="R3233" s="32" t="str">
        <f t="shared" si="557"/>
        <v>5393</v>
      </c>
      <c r="S3233" s="32" t="str">
        <f t="shared" si="558"/>
        <v/>
      </c>
      <c r="T3233" s="32" t="str">
        <f>IF(S3233="","",COUNTIF($S$2:S3233,"該当"))</f>
        <v/>
      </c>
      <c r="U3233" s="32" t="str">
        <f t="shared" si="559"/>
        <v>5393</v>
      </c>
      <c r="V3233" s="32" t="str">
        <f t="shared" si="560"/>
        <v/>
      </c>
      <c r="W3233" s="32" t="str">
        <f>IF(V3233="","",COUNTIF($V$2:V3233,"該当"))</f>
        <v/>
      </c>
      <c r="X3233" s="32" t="str">
        <f t="shared" si="563"/>
        <v>5393</v>
      </c>
      <c r="Y3233" s="26">
        <v>2093</v>
      </c>
      <c r="Z3233" s="26">
        <v>5393</v>
      </c>
      <c r="AA3233" s="26" t="s">
        <v>2178</v>
      </c>
      <c r="AB3233" s="26">
        <v>29</v>
      </c>
      <c r="AC3233" s="26" t="s">
        <v>34</v>
      </c>
      <c r="AD3233" s="26" t="s">
        <v>35</v>
      </c>
      <c r="AE3233" s="26" t="s">
        <v>23</v>
      </c>
      <c r="AF3233" s="26" t="s">
        <v>24</v>
      </c>
      <c r="AG3233" s="26">
        <v>9</v>
      </c>
      <c r="AH3233" s="26" t="s">
        <v>34</v>
      </c>
      <c r="AI3233" s="26" t="s">
        <v>26</v>
      </c>
      <c r="AJ3233" s="26">
        <v>6</v>
      </c>
      <c r="AK3233" s="26" t="s">
        <v>1984</v>
      </c>
      <c r="AL3233" s="26">
        <v>9011380383</v>
      </c>
      <c r="AM3233" s="26" t="s">
        <v>4</v>
      </c>
      <c r="AN3233" s="26">
        <v>5</v>
      </c>
      <c r="AO3233" s="26">
        <v>0</v>
      </c>
      <c r="AP3233" s="26" t="s">
        <v>28</v>
      </c>
      <c r="AT3233" s="26" t="str">
        <f>MID(AA3233,MIN(FIND({0,1,2,3,4,5,6,7,8,9},AA3233&amp;"0123456789″")),LEN(AA3233))</f>
        <v>510あ5393</v>
      </c>
      <c r="AU3233" s="26" t="str">
        <f t="shared" si="561"/>
        <v>5393</v>
      </c>
    </row>
    <row r="3234" spans="9:47" x14ac:dyDescent="0.2">
      <c r="I3234" s="26">
        <v>5395</v>
      </c>
      <c r="J3234" s="32" t="str">
        <f t="shared" si="553"/>
        <v/>
      </c>
      <c r="K3234" s="32" t="str">
        <f>IF(J3234="","",COUNTIF($J$2:J3234,"該当"))</f>
        <v/>
      </c>
      <c r="L3234" s="32" t="str">
        <f t="shared" si="562"/>
        <v>5395</v>
      </c>
      <c r="M3234" s="32" t="str">
        <f t="shared" si="554"/>
        <v/>
      </c>
      <c r="N3234" s="32" t="str">
        <f>IF(M3234="","",COUNTIF($M$2:M3234,"該当"))</f>
        <v/>
      </c>
      <c r="O3234" s="32" t="str">
        <f t="shared" si="555"/>
        <v>5395</v>
      </c>
      <c r="P3234" s="32" t="str">
        <f t="shared" si="556"/>
        <v/>
      </c>
      <c r="Q3234" s="32" t="str">
        <f>IF(P3234="","",COUNTIF($P$2:P3234,"該当"))</f>
        <v/>
      </c>
      <c r="R3234" s="32" t="str">
        <f t="shared" si="557"/>
        <v>5395</v>
      </c>
      <c r="S3234" s="32" t="str">
        <f t="shared" si="558"/>
        <v/>
      </c>
      <c r="T3234" s="32" t="str">
        <f>IF(S3234="","",COUNTIF($S$2:S3234,"該当"))</f>
        <v/>
      </c>
      <c r="U3234" s="32" t="str">
        <f t="shared" si="559"/>
        <v>5395</v>
      </c>
      <c r="V3234" s="32" t="str">
        <f t="shared" si="560"/>
        <v/>
      </c>
      <c r="W3234" s="32" t="str">
        <f>IF(V3234="","",COUNTIF($V$2:V3234,"該当"))</f>
        <v/>
      </c>
      <c r="X3234" s="32" t="str">
        <f t="shared" si="563"/>
        <v>5395</v>
      </c>
      <c r="Y3234" s="26">
        <v>2095</v>
      </c>
      <c r="Z3234" s="26">
        <v>5395</v>
      </c>
      <c r="AA3234" s="26" t="s">
        <v>2179</v>
      </c>
      <c r="AB3234" s="26">
        <v>29</v>
      </c>
      <c r="AC3234" s="26" t="s">
        <v>34</v>
      </c>
      <c r="AD3234" s="26" t="s">
        <v>35</v>
      </c>
      <c r="AE3234" s="26" t="s">
        <v>23</v>
      </c>
      <c r="AF3234" s="26" t="s">
        <v>24</v>
      </c>
      <c r="AG3234" s="26">
        <v>9</v>
      </c>
      <c r="AH3234" s="26" t="s">
        <v>34</v>
      </c>
      <c r="AI3234" s="26" t="s">
        <v>26</v>
      </c>
      <c r="AJ3234" s="26">
        <v>6</v>
      </c>
      <c r="AK3234" s="26" t="s">
        <v>1984</v>
      </c>
      <c r="AL3234" s="26">
        <v>9011380383</v>
      </c>
      <c r="AM3234" s="26" t="s">
        <v>4</v>
      </c>
      <c r="AN3234" s="26">
        <v>5</v>
      </c>
      <c r="AO3234" s="26">
        <v>0</v>
      </c>
      <c r="AP3234" s="26" t="s">
        <v>28</v>
      </c>
      <c r="AT3234" s="26" t="str">
        <f>MID(AA3234,MIN(FIND({0,1,2,3,4,5,6,7,8,9},AA3234&amp;"0123456789″")),LEN(AA3234))</f>
        <v>510あ5395</v>
      </c>
      <c r="AU3234" s="26" t="str">
        <f t="shared" si="561"/>
        <v>5395</v>
      </c>
    </row>
    <row r="3235" spans="9:47" x14ac:dyDescent="0.2">
      <c r="I3235" s="26">
        <v>5397</v>
      </c>
      <c r="J3235" s="32" t="str">
        <f t="shared" si="553"/>
        <v/>
      </c>
      <c r="K3235" s="32" t="str">
        <f>IF(J3235="","",COUNTIF($J$2:J3235,"該当"))</f>
        <v/>
      </c>
      <c r="L3235" s="32" t="str">
        <f t="shared" si="562"/>
        <v>5397</v>
      </c>
      <c r="M3235" s="32" t="str">
        <f t="shared" si="554"/>
        <v/>
      </c>
      <c r="N3235" s="32" t="str">
        <f>IF(M3235="","",COUNTIF($M$2:M3235,"該当"))</f>
        <v/>
      </c>
      <c r="O3235" s="32" t="str">
        <f t="shared" si="555"/>
        <v>5397</v>
      </c>
      <c r="P3235" s="32" t="str">
        <f t="shared" si="556"/>
        <v/>
      </c>
      <c r="Q3235" s="32" t="str">
        <f>IF(P3235="","",COUNTIF($P$2:P3235,"該当"))</f>
        <v/>
      </c>
      <c r="R3235" s="32" t="str">
        <f t="shared" si="557"/>
        <v>5397</v>
      </c>
      <c r="S3235" s="32" t="str">
        <f t="shared" si="558"/>
        <v/>
      </c>
      <c r="T3235" s="32" t="str">
        <f>IF(S3235="","",COUNTIF($S$2:S3235,"該当"))</f>
        <v/>
      </c>
      <c r="U3235" s="32" t="str">
        <f t="shared" si="559"/>
        <v>5397</v>
      </c>
      <c r="V3235" s="32" t="str">
        <f t="shared" si="560"/>
        <v/>
      </c>
      <c r="W3235" s="32" t="str">
        <f>IF(V3235="","",COUNTIF($V$2:V3235,"該当"))</f>
        <v/>
      </c>
      <c r="X3235" s="32" t="str">
        <f t="shared" si="563"/>
        <v>5397</v>
      </c>
      <c r="Y3235" s="26">
        <v>2097</v>
      </c>
      <c r="Z3235" s="26">
        <v>5397</v>
      </c>
      <c r="AA3235" s="26" t="s">
        <v>2181</v>
      </c>
      <c r="AB3235" s="26">
        <v>29</v>
      </c>
      <c r="AC3235" s="26" t="s">
        <v>34</v>
      </c>
      <c r="AD3235" s="26" t="s">
        <v>35</v>
      </c>
      <c r="AE3235" s="26" t="s">
        <v>23</v>
      </c>
      <c r="AF3235" s="26" t="s">
        <v>24</v>
      </c>
      <c r="AG3235" s="26">
        <v>9</v>
      </c>
      <c r="AH3235" s="26" t="s">
        <v>34</v>
      </c>
      <c r="AI3235" s="26" t="s">
        <v>26</v>
      </c>
      <c r="AJ3235" s="26">
        <v>6</v>
      </c>
      <c r="AK3235" s="26" t="s">
        <v>1984</v>
      </c>
      <c r="AL3235" s="26">
        <v>9011380383</v>
      </c>
      <c r="AM3235" s="26" t="s">
        <v>4</v>
      </c>
      <c r="AN3235" s="26">
        <v>5</v>
      </c>
      <c r="AO3235" s="26">
        <v>0</v>
      </c>
      <c r="AP3235" s="26" t="s">
        <v>28</v>
      </c>
      <c r="AT3235" s="26" t="str">
        <f>MID(AA3235,MIN(FIND({0,1,2,3,4,5,6,7,8,9},AA3235&amp;"0123456789″")),LEN(AA3235))</f>
        <v>510あ5397</v>
      </c>
      <c r="AU3235" s="26" t="str">
        <f t="shared" si="561"/>
        <v>5397</v>
      </c>
    </row>
    <row r="3236" spans="9:47" x14ac:dyDescent="0.2">
      <c r="I3236" s="26">
        <v>5399</v>
      </c>
      <c r="J3236" s="32" t="str">
        <f t="shared" si="553"/>
        <v/>
      </c>
      <c r="K3236" s="32" t="str">
        <f>IF(J3236="","",COUNTIF($J$2:J3236,"該当"))</f>
        <v/>
      </c>
      <c r="L3236" s="32" t="str">
        <f t="shared" si="562"/>
        <v>5399</v>
      </c>
      <c r="M3236" s="32" t="str">
        <f t="shared" si="554"/>
        <v/>
      </c>
      <c r="N3236" s="32" t="str">
        <f>IF(M3236="","",COUNTIF($M$2:M3236,"該当"))</f>
        <v/>
      </c>
      <c r="O3236" s="32" t="str">
        <f t="shared" si="555"/>
        <v>5399</v>
      </c>
      <c r="P3236" s="32" t="str">
        <f t="shared" si="556"/>
        <v/>
      </c>
      <c r="Q3236" s="32" t="str">
        <f>IF(P3236="","",COUNTIF($P$2:P3236,"該当"))</f>
        <v/>
      </c>
      <c r="R3236" s="32" t="str">
        <f t="shared" si="557"/>
        <v>5399</v>
      </c>
      <c r="S3236" s="32" t="str">
        <f t="shared" si="558"/>
        <v/>
      </c>
      <c r="T3236" s="32" t="str">
        <f>IF(S3236="","",COUNTIF($S$2:S3236,"該当"))</f>
        <v/>
      </c>
      <c r="U3236" s="32" t="str">
        <f t="shared" si="559"/>
        <v>5399</v>
      </c>
      <c r="V3236" s="32" t="str">
        <f t="shared" si="560"/>
        <v/>
      </c>
      <c r="W3236" s="32" t="str">
        <f>IF(V3236="","",COUNTIF($V$2:V3236,"該当"))</f>
        <v/>
      </c>
      <c r="X3236" s="32" t="str">
        <f t="shared" si="563"/>
        <v>5399</v>
      </c>
      <c r="Y3236" s="26">
        <v>2099</v>
      </c>
      <c r="Z3236" s="26">
        <v>5399</v>
      </c>
      <c r="AA3236" s="26" t="s">
        <v>2183</v>
      </c>
      <c r="AB3236" s="26">
        <v>29</v>
      </c>
      <c r="AC3236" s="26" t="s">
        <v>34</v>
      </c>
      <c r="AD3236" s="26" t="s">
        <v>35</v>
      </c>
      <c r="AE3236" s="26" t="s">
        <v>23</v>
      </c>
      <c r="AF3236" s="26" t="s">
        <v>24</v>
      </c>
      <c r="AG3236" s="26">
        <v>9</v>
      </c>
      <c r="AH3236" s="26" t="s">
        <v>34</v>
      </c>
      <c r="AI3236" s="26" t="s">
        <v>26</v>
      </c>
      <c r="AJ3236" s="26">
        <v>6</v>
      </c>
      <c r="AK3236" s="26" t="s">
        <v>1984</v>
      </c>
      <c r="AL3236" s="26">
        <v>9011380382</v>
      </c>
      <c r="AM3236" s="26" t="s">
        <v>4</v>
      </c>
      <c r="AN3236" s="26">
        <v>5</v>
      </c>
      <c r="AO3236" s="26">
        <v>0</v>
      </c>
      <c r="AP3236" s="26" t="s">
        <v>28</v>
      </c>
      <c r="AT3236" s="26" t="str">
        <f>MID(AA3236,MIN(FIND({0,1,2,3,4,5,6,7,8,9},AA3236&amp;"0123456789″")),LEN(AA3236))</f>
        <v>510あ5399</v>
      </c>
      <c r="AU3236" s="26" t="str">
        <f t="shared" si="561"/>
        <v>5399</v>
      </c>
    </row>
    <row r="3237" spans="9:47" x14ac:dyDescent="0.2">
      <c r="I3237" s="26">
        <v>5403</v>
      </c>
      <c r="J3237" s="32" t="str">
        <f t="shared" si="553"/>
        <v/>
      </c>
      <c r="K3237" s="32" t="str">
        <f>IF(J3237="","",COUNTIF($J$2:J3237,"該当"))</f>
        <v/>
      </c>
      <c r="L3237" s="32" t="str">
        <f t="shared" si="562"/>
        <v>5403</v>
      </c>
      <c r="M3237" s="32" t="str">
        <f t="shared" si="554"/>
        <v/>
      </c>
      <c r="N3237" s="32" t="str">
        <f>IF(M3237="","",COUNTIF($M$2:M3237,"該当"))</f>
        <v/>
      </c>
      <c r="O3237" s="32" t="str">
        <f t="shared" si="555"/>
        <v>5403</v>
      </c>
      <c r="P3237" s="32" t="str">
        <f t="shared" si="556"/>
        <v/>
      </c>
      <c r="Q3237" s="32" t="str">
        <f>IF(P3237="","",COUNTIF($P$2:P3237,"該当"))</f>
        <v/>
      </c>
      <c r="R3237" s="32" t="str">
        <f t="shared" si="557"/>
        <v>5403</v>
      </c>
      <c r="S3237" s="32" t="str">
        <f t="shared" si="558"/>
        <v/>
      </c>
      <c r="T3237" s="32" t="str">
        <f>IF(S3237="","",COUNTIF($S$2:S3237,"該当"))</f>
        <v/>
      </c>
      <c r="U3237" s="32" t="str">
        <f t="shared" si="559"/>
        <v>5403</v>
      </c>
      <c r="V3237" s="32" t="str">
        <f t="shared" si="560"/>
        <v/>
      </c>
      <c r="W3237" s="32" t="str">
        <f>IF(V3237="","",COUNTIF($V$2:V3237,"該当"))</f>
        <v/>
      </c>
      <c r="X3237" s="32" t="str">
        <f t="shared" si="563"/>
        <v>5403</v>
      </c>
      <c r="Y3237" s="26">
        <v>2103</v>
      </c>
      <c r="Z3237" s="26">
        <v>5403</v>
      </c>
      <c r="AA3237" s="26" t="s">
        <v>2185</v>
      </c>
      <c r="AB3237" s="26">
        <v>29</v>
      </c>
      <c r="AC3237" s="26" t="s">
        <v>34</v>
      </c>
      <c r="AD3237" s="26" t="s">
        <v>35</v>
      </c>
      <c r="AE3237" s="26" t="s">
        <v>23</v>
      </c>
      <c r="AF3237" s="26" t="s">
        <v>24</v>
      </c>
      <c r="AG3237" s="26">
        <v>9</v>
      </c>
      <c r="AH3237" s="26" t="s">
        <v>34</v>
      </c>
      <c r="AI3237" s="26" t="s">
        <v>26</v>
      </c>
      <c r="AJ3237" s="26">
        <v>6</v>
      </c>
      <c r="AK3237" s="26" t="s">
        <v>1984</v>
      </c>
      <c r="AL3237" s="26">
        <v>9011380383</v>
      </c>
      <c r="AM3237" s="26" t="s">
        <v>4</v>
      </c>
      <c r="AN3237" s="26">
        <v>5</v>
      </c>
      <c r="AO3237" s="26">
        <v>0</v>
      </c>
      <c r="AP3237" s="26" t="s">
        <v>28</v>
      </c>
      <c r="AT3237" s="26" t="str">
        <f>MID(AA3237,MIN(FIND({0,1,2,3,4,5,6,7,8,9},AA3237&amp;"0123456789″")),LEN(AA3237))</f>
        <v>510あ5403</v>
      </c>
      <c r="AU3237" s="26" t="str">
        <f t="shared" si="561"/>
        <v>5403</v>
      </c>
    </row>
    <row r="3238" spans="9:47" x14ac:dyDescent="0.2">
      <c r="I3238" s="26">
        <v>5406</v>
      </c>
      <c r="J3238" s="32" t="str">
        <f t="shared" si="553"/>
        <v/>
      </c>
      <c r="K3238" s="32" t="str">
        <f>IF(J3238="","",COUNTIF($J$2:J3238,"該当"))</f>
        <v/>
      </c>
      <c r="L3238" s="32" t="str">
        <f t="shared" si="562"/>
        <v>5406</v>
      </c>
      <c r="M3238" s="32" t="str">
        <f t="shared" si="554"/>
        <v/>
      </c>
      <c r="N3238" s="32" t="str">
        <f>IF(M3238="","",COUNTIF($M$2:M3238,"該当"))</f>
        <v/>
      </c>
      <c r="O3238" s="32" t="str">
        <f t="shared" si="555"/>
        <v>5406</v>
      </c>
      <c r="P3238" s="32" t="str">
        <f t="shared" si="556"/>
        <v/>
      </c>
      <c r="Q3238" s="32" t="str">
        <f>IF(P3238="","",COUNTIF($P$2:P3238,"該当"))</f>
        <v/>
      </c>
      <c r="R3238" s="32" t="str">
        <f t="shared" si="557"/>
        <v>5406</v>
      </c>
      <c r="S3238" s="32" t="str">
        <f t="shared" si="558"/>
        <v/>
      </c>
      <c r="T3238" s="32" t="str">
        <f>IF(S3238="","",COUNTIF($S$2:S3238,"該当"))</f>
        <v/>
      </c>
      <c r="U3238" s="32" t="str">
        <f t="shared" si="559"/>
        <v>5406</v>
      </c>
      <c r="V3238" s="32" t="str">
        <f t="shared" si="560"/>
        <v/>
      </c>
      <c r="W3238" s="32" t="str">
        <f>IF(V3238="","",COUNTIF($V$2:V3238,"該当"))</f>
        <v/>
      </c>
      <c r="X3238" s="32" t="str">
        <f t="shared" si="563"/>
        <v>5406</v>
      </c>
      <c r="Y3238" s="26">
        <v>2106</v>
      </c>
      <c r="Z3238" s="26">
        <v>5406</v>
      </c>
      <c r="AA3238" s="26" t="s">
        <v>2187</v>
      </c>
      <c r="AB3238" s="26">
        <v>29</v>
      </c>
      <c r="AC3238" s="26" t="s">
        <v>34</v>
      </c>
      <c r="AD3238" s="26" t="s">
        <v>35</v>
      </c>
      <c r="AE3238" s="26" t="s">
        <v>23</v>
      </c>
      <c r="AF3238" s="26" t="s">
        <v>24</v>
      </c>
      <c r="AG3238" s="26">
        <v>9</v>
      </c>
      <c r="AH3238" s="26" t="s">
        <v>34</v>
      </c>
      <c r="AI3238" s="26" t="s">
        <v>26</v>
      </c>
      <c r="AJ3238" s="26">
        <v>6</v>
      </c>
      <c r="AK3238" s="26" t="s">
        <v>1984</v>
      </c>
      <c r="AL3238" s="26">
        <v>9011380383</v>
      </c>
      <c r="AM3238" s="26" t="s">
        <v>4</v>
      </c>
      <c r="AN3238" s="26">
        <v>5</v>
      </c>
      <c r="AO3238" s="26">
        <v>0</v>
      </c>
      <c r="AP3238" s="26" t="s">
        <v>28</v>
      </c>
      <c r="AT3238" s="26" t="str">
        <f>MID(AA3238,MIN(FIND({0,1,2,3,4,5,6,7,8,9},AA3238&amp;"0123456789″")),LEN(AA3238))</f>
        <v>510あ5406</v>
      </c>
      <c r="AU3238" s="26" t="str">
        <f t="shared" si="561"/>
        <v>5406</v>
      </c>
    </row>
    <row r="3239" spans="9:47" x14ac:dyDescent="0.2">
      <c r="I3239" s="26">
        <v>5407</v>
      </c>
      <c r="J3239" s="32" t="str">
        <f t="shared" si="553"/>
        <v/>
      </c>
      <c r="K3239" s="32" t="str">
        <f>IF(J3239="","",COUNTIF($J$2:J3239,"該当"))</f>
        <v/>
      </c>
      <c r="L3239" s="32" t="str">
        <f t="shared" si="562"/>
        <v>5407</v>
      </c>
      <c r="M3239" s="32" t="str">
        <f t="shared" si="554"/>
        <v/>
      </c>
      <c r="N3239" s="32" t="str">
        <f>IF(M3239="","",COUNTIF($M$2:M3239,"該当"))</f>
        <v/>
      </c>
      <c r="O3239" s="32" t="str">
        <f t="shared" si="555"/>
        <v>5407</v>
      </c>
      <c r="P3239" s="32" t="str">
        <f t="shared" si="556"/>
        <v/>
      </c>
      <c r="Q3239" s="32" t="str">
        <f>IF(P3239="","",COUNTIF($P$2:P3239,"該当"))</f>
        <v/>
      </c>
      <c r="R3239" s="32" t="str">
        <f t="shared" si="557"/>
        <v>5407</v>
      </c>
      <c r="S3239" s="32" t="str">
        <f t="shared" si="558"/>
        <v/>
      </c>
      <c r="T3239" s="32" t="str">
        <f>IF(S3239="","",COUNTIF($S$2:S3239,"該当"))</f>
        <v/>
      </c>
      <c r="U3239" s="32" t="str">
        <f t="shared" si="559"/>
        <v>5407</v>
      </c>
      <c r="V3239" s="32" t="str">
        <f t="shared" si="560"/>
        <v/>
      </c>
      <c r="W3239" s="32" t="str">
        <f>IF(V3239="","",COUNTIF($V$2:V3239,"該当"))</f>
        <v/>
      </c>
      <c r="X3239" s="32" t="str">
        <f t="shared" si="563"/>
        <v>5407</v>
      </c>
      <c r="Y3239" s="26">
        <v>2107</v>
      </c>
      <c r="Z3239" s="26">
        <v>5407</v>
      </c>
      <c r="AA3239" s="26" t="s">
        <v>2188</v>
      </c>
      <c r="AB3239" s="26">
        <v>29</v>
      </c>
      <c r="AC3239" s="26" t="s">
        <v>34</v>
      </c>
      <c r="AD3239" s="26" t="s">
        <v>35</v>
      </c>
      <c r="AE3239" s="26" t="s">
        <v>23</v>
      </c>
      <c r="AF3239" s="26" t="s">
        <v>24</v>
      </c>
      <c r="AG3239" s="26">
        <v>9</v>
      </c>
      <c r="AH3239" s="26" t="s">
        <v>34</v>
      </c>
      <c r="AI3239" s="26" t="s">
        <v>26</v>
      </c>
      <c r="AJ3239" s="26">
        <v>6</v>
      </c>
      <c r="AK3239" s="26" t="s">
        <v>1984</v>
      </c>
      <c r="AL3239" s="26">
        <v>9011380383</v>
      </c>
      <c r="AM3239" s="26" t="s">
        <v>4</v>
      </c>
      <c r="AN3239" s="26">
        <v>5</v>
      </c>
      <c r="AO3239" s="26">
        <v>0</v>
      </c>
      <c r="AP3239" s="26" t="s">
        <v>28</v>
      </c>
      <c r="AT3239" s="26" t="str">
        <f>MID(AA3239,MIN(FIND({0,1,2,3,4,5,6,7,8,9},AA3239&amp;"0123456789″")),LEN(AA3239))</f>
        <v>510あ5407</v>
      </c>
      <c r="AU3239" s="26" t="str">
        <f t="shared" si="561"/>
        <v>5407</v>
      </c>
    </row>
    <row r="3240" spans="9:47" x14ac:dyDescent="0.2">
      <c r="I3240" s="26">
        <v>5410</v>
      </c>
      <c r="J3240" s="32" t="str">
        <f t="shared" si="553"/>
        <v/>
      </c>
      <c r="K3240" s="32" t="str">
        <f>IF(J3240="","",COUNTIF($J$2:J3240,"該当"))</f>
        <v/>
      </c>
      <c r="L3240" s="32" t="str">
        <f t="shared" si="562"/>
        <v>5410</v>
      </c>
      <c r="M3240" s="32" t="str">
        <f t="shared" si="554"/>
        <v/>
      </c>
      <c r="N3240" s="32" t="str">
        <f>IF(M3240="","",COUNTIF($M$2:M3240,"該当"))</f>
        <v/>
      </c>
      <c r="O3240" s="32" t="str">
        <f t="shared" si="555"/>
        <v>5410</v>
      </c>
      <c r="P3240" s="32" t="str">
        <f t="shared" si="556"/>
        <v/>
      </c>
      <c r="Q3240" s="32" t="str">
        <f>IF(P3240="","",COUNTIF($P$2:P3240,"該当"))</f>
        <v/>
      </c>
      <c r="R3240" s="32" t="str">
        <f t="shared" si="557"/>
        <v>5410</v>
      </c>
      <c r="S3240" s="32" t="str">
        <f t="shared" si="558"/>
        <v/>
      </c>
      <c r="T3240" s="32" t="str">
        <f>IF(S3240="","",COUNTIF($S$2:S3240,"該当"))</f>
        <v/>
      </c>
      <c r="U3240" s="32" t="str">
        <f t="shared" si="559"/>
        <v>5410</v>
      </c>
      <c r="V3240" s="32" t="str">
        <f t="shared" si="560"/>
        <v/>
      </c>
      <c r="W3240" s="32" t="str">
        <f>IF(V3240="","",COUNTIF($V$2:V3240,"該当"))</f>
        <v/>
      </c>
      <c r="X3240" s="32" t="str">
        <f t="shared" si="563"/>
        <v>5410</v>
      </c>
      <c r="Y3240" s="26">
        <v>2110</v>
      </c>
      <c r="Z3240" s="26">
        <v>5410</v>
      </c>
      <c r="AA3240" s="26" t="s">
        <v>2189</v>
      </c>
      <c r="AB3240" s="26">
        <v>29</v>
      </c>
      <c r="AC3240" s="26" t="s">
        <v>34</v>
      </c>
      <c r="AD3240" s="26" t="s">
        <v>35</v>
      </c>
      <c r="AE3240" s="26" t="s">
        <v>23</v>
      </c>
      <c r="AF3240" s="26" t="s">
        <v>24</v>
      </c>
      <c r="AG3240" s="26">
        <v>9</v>
      </c>
      <c r="AH3240" s="26" t="s">
        <v>34</v>
      </c>
      <c r="AI3240" s="26" t="s">
        <v>26</v>
      </c>
      <c r="AJ3240" s="26">
        <v>6</v>
      </c>
      <c r="AK3240" s="26" t="s">
        <v>1984</v>
      </c>
      <c r="AL3240" s="26">
        <v>9011380383</v>
      </c>
      <c r="AM3240" s="26" t="s">
        <v>4</v>
      </c>
      <c r="AN3240" s="26">
        <v>5</v>
      </c>
      <c r="AO3240" s="26">
        <v>0</v>
      </c>
      <c r="AP3240" s="26" t="s">
        <v>28</v>
      </c>
      <c r="AT3240" s="26" t="str">
        <f>MID(AA3240,MIN(FIND({0,1,2,3,4,5,6,7,8,9},AA3240&amp;"0123456789″")),LEN(AA3240))</f>
        <v>510あ5410</v>
      </c>
      <c r="AU3240" s="26" t="str">
        <f t="shared" si="561"/>
        <v>5410</v>
      </c>
    </row>
    <row r="3241" spans="9:47" x14ac:dyDescent="0.2">
      <c r="I3241" s="26">
        <v>5412</v>
      </c>
      <c r="J3241" s="32" t="str">
        <f t="shared" si="553"/>
        <v/>
      </c>
      <c r="K3241" s="32" t="str">
        <f>IF(J3241="","",COUNTIF($J$2:J3241,"該当"))</f>
        <v/>
      </c>
      <c r="L3241" s="32" t="str">
        <f t="shared" si="562"/>
        <v>5412</v>
      </c>
      <c r="M3241" s="32" t="str">
        <f t="shared" si="554"/>
        <v/>
      </c>
      <c r="N3241" s="32" t="str">
        <f>IF(M3241="","",COUNTIF($M$2:M3241,"該当"))</f>
        <v/>
      </c>
      <c r="O3241" s="32" t="str">
        <f t="shared" si="555"/>
        <v>5412</v>
      </c>
      <c r="P3241" s="32" t="str">
        <f t="shared" si="556"/>
        <v/>
      </c>
      <c r="Q3241" s="32" t="str">
        <f>IF(P3241="","",COUNTIF($P$2:P3241,"該当"))</f>
        <v/>
      </c>
      <c r="R3241" s="32" t="str">
        <f t="shared" si="557"/>
        <v>5412</v>
      </c>
      <c r="S3241" s="32" t="str">
        <f t="shared" si="558"/>
        <v/>
      </c>
      <c r="T3241" s="32" t="str">
        <f>IF(S3241="","",COUNTIF($S$2:S3241,"該当"))</f>
        <v/>
      </c>
      <c r="U3241" s="32" t="str">
        <f t="shared" si="559"/>
        <v>5412</v>
      </c>
      <c r="V3241" s="32" t="str">
        <f t="shared" si="560"/>
        <v/>
      </c>
      <c r="W3241" s="32" t="str">
        <f>IF(V3241="","",COUNTIF($V$2:V3241,"該当"))</f>
        <v/>
      </c>
      <c r="X3241" s="32" t="str">
        <f t="shared" si="563"/>
        <v>5412</v>
      </c>
      <c r="Y3241" s="26">
        <v>2112</v>
      </c>
      <c r="Z3241" s="26">
        <v>5412</v>
      </c>
      <c r="AA3241" s="26" t="s">
        <v>2190</v>
      </c>
      <c r="AB3241" s="26">
        <v>29</v>
      </c>
      <c r="AC3241" s="26" t="s">
        <v>34</v>
      </c>
      <c r="AD3241" s="26" t="s">
        <v>35</v>
      </c>
      <c r="AE3241" s="26" t="s">
        <v>23</v>
      </c>
      <c r="AF3241" s="26" t="s">
        <v>24</v>
      </c>
      <c r="AG3241" s="26">
        <v>9</v>
      </c>
      <c r="AH3241" s="26" t="s">
        <v>34</v>
      </c>
      <c r="AI3241" s="26" t="s">
        <v>26</v>
      </c>
      <c r="AJ3241" s="26">
        <v>6</v>
      </c>
      <c r="AK3241" s="26" t="s">
        <v>1984</v>
      </c>
      <c r="AL3241" s="26">
        <v>9011380383</v>
      </c>
      <c r="AM3241" s="26" t="s">
        <v>4</v>
      </c>
      <c r="AN3241" s="26">
        <v>5</v>
      </c>
      <c r="AO3241" s="26">
        <v>0</v>
      </c>
      <c r="AP3241" s="26" t="s">
        <v>28</v>
      </c>
      <c r="AT3241" s="26" t="str">
        <f>MID(AA3241,MIN(FIND({0,1,2,3,4,5,6,7,8,9},AA3241&amp;"0123456789″")),LEN(AA3241))</f>
        <v>510あ5412</v>
      </c>
      <c r="AU3241" s="26" t="str">
        <f t="shared" si="561"/>
        <v>5412</v>
      </c>
    </row>
    <row r="3242" spans="9:47" x14ac:dyDescent="0.2">
      <c r="I3242" s="26">
        <v>5415</v>
      </c>
      <c r="J3242" s="32" t="str">
        <f t="shared" si="553"/>
        <v/>
      </c>
      <c r="K3242" s="32" t="str">
        <f>IF(J3242="","",COUNTIF($J$2:J3242,"該当"))</f>
        <v/>
      </c>
      <c r="L3242" s="32" t="str">
        <f t="shared" si="562"/>
        <v>5415</v>
      </c>
      <c r="M3242" s="32" t="str">
        <f t="shared" si="554"/>
        <v/>
      </c>
      <c r="N3242" s="32" t="str">
        <f>IF(M3242="","",COUNTIF($M$2:M3242,"該当"))</f>
        <v/>
      </c>
      <c r="O3242" s="32" t="str">
        <f t="shared" si="555"/>
        <v>5415</v>
      </c>
      <c r="P3242" s="32" t="str">
        <f t="shared" si="556"/>
        <v/>
      </c>
      <c r="Q3242" s="32" t="str">
        <f>IF(P3242="","",COUNTIF($P$2:P3242,"該当"))</f>
        <v/>
      </c>
      <c r="R3242" s="32" t="str">
        <f t="shared" si="557"/>
        <v>5415</v>
      </c>
      <c r="S3242" s="32" t="str">
        <f t="shared" si="558"/>
        <v/>
      </c>
      <c r="T3242" s="32" t="str">
        <f>IF(S3242="","",COUNTIF($S$2:S3242,"該当"))</f>
        <v/>
      </c>
      <c r="U3242" s="32" t="str">
        <f t="shared" si="559"/>
        <v>5415</v>
      </c>
      <c r="V3242" s="32" t="str">
        <f t="shared" si="560"/>
        <v/>
      </c>
      <c r="W3242" s="32" t="str">
        <f>IF(V3242="","",COUNTIF($V$2:V3242,"該当"))</f>
        <v/>
      </c>
      <c r="X3242" s="32" t="str">
        <f t="shared" si="563"/>
        <v>5415</v>
      </c>
      <c r="Y3242" s="26">
        <v>2115</v>
      </c>
      <c r="Z3242" s="26">
        <v>5415</v>
      </c>
      <c r="AA3242" s="26" t="s">
        <v>2191</v>
      </c>
      <c r="AB3242" s="26">
        <v>29</v>
      </c>
      <c r="AC3242" s="26" t="s">
        <v>34</v>
      </c>
      <c r="AD3242" s="26" t="s">
        <v>35</v>
      </c>
      <c r="AE3242" s="26" t="s">
        <v>23</v>
      </c>
      <c r="AF3242" s="26" t="s">
        <v>24</v>
      </c>
      <c r="AG3242" s="26">
        <v>9</v>
      </c>
      <c r="AH3242" s="26" t="s">
        <v>34</v>
      </c>
      <c r="AI3242" s="26" t="s">
        <v>26</v>
      </c>
      <c r="AJ3242" s="26">
        <v>6</v>
      </c>
      <c r="AK3242" s="26" t="s">
        <v>1984</v>
      </c>
      <c r="AL3242" s="26">
        <v>9011380383</v>
      </c>
      <c r="AM3242" s="26" t="s">
        <v>4</v>
      </c>
      <c r="AN3242" s="26">
        <v>5</v>
      </c>
      <c r="AO3242" s="26">
        <v>0</v>
      </c>
      <c r="AP3242" s="26" t="s">
        <v>28</v>
      </c>
      <c r="AT3242" s="26" t="str">
        <f>MID(AA3242,MIN(FIND({0,1,2,3,4,5,6,7,8,9},AA3242&amp;"0123456789″")),LEN(AA3242))</f>
        <v>510あ5415</v>
      </c>
      <c r="AU3242" s="26" t="str">
        <f t="shared" si="561"/>
        <v>5415</v>
      </c>
    </row>
    <row r="3243" spans="9:47" x14ac:dyDescent="0.2">
      <c r="I3243" s="26">
        <v>5416</v>
      </c>
      <c r="J3243" s="32" t="str">
        <f t="shared" si="553"/>
        <v/>
      </c>
      <c r="K3243" s="32" t="str">
        <f>IF(J3243="","",COUNTIF($J$2:J3243,"該当"))</f>
        <v/>
      </c>
      <c r="L3243" s="32" t="str">
        <f t="shared" si="562"/>
        <v>5416</v>
      </c>
      <c r="M3243" s="32" t="str">
        <f t="shared" si="554"/>
        <v/>
      </c>
      <c r="N3243" s="32" t="str">
        <f>IF(M3243="","",COUNTIF($M$2:M3243,"該当"))</f>
        <v/>
      </c>
      <c r="O3243" s="32" t="str">
        <f t="shared" si="555"/>
        <v>5416</v>
      </c>
      <c r="P3243" s="32" t="str">
        <f t="shared" si="556"/>
        <v/>
      </c>
      <c r="Q3243" s="32" t="str">
        <f>IF(P3243="","",COUNTIF($P$2:P3243,"該当"))</f>
        <v/>
      </c>
      <c r="R3243" s="32" t="str">
        <f t="shared" si="557"/>
        <v>5416</v>
      </c>
      <c r="S3243" s="32" t="str">
        <f t="shared" si="558"/>
        <v/>
      </c>
      <c r="T3243" s="32" t="str">
        <f>IF(S3243="","",COUNTIF($S$2:S3243,"該当"))</f>
        <v/>
      </c>
      <c r="U3243" s="32" t="str">
        <f t="shared" si="559"/>
        <v>5416</v>
      </c>
      <c r="V3243" s="32" t="str">
        <f t="shared" si="560"/>
        <v/>
      </c>
      <c r="W3243" s="32" t="str">
        <f>IF(V3243="","",COUNTIF($V$2:V3243,"該当"))</f>
        <v/>
      </c>
      <c r="X3243" s="32" t="str">
        <f t="shared" si="563"/>
        <v>5416</v>
      </c>
      <c r="Y3243" s="26">
        <v>2116</v>
      </c>
      <c r="Z3243" s="26">
        <v>5416</v>
      </c>
      <c r="AA3243" s="26" t="s">
        <v>2192</v>
      </c>
      <c r="AB3243" s="26">
        <v>29</v>
      </c>
      <c r="AC3243" s="26" t="s">
        <v>34</v>
      </c>
      <c r="AD3243" s="26" t="s">
        <v>35</v>
      </c>
      <c r="AE3243" s="26" t="s">
        <v>23</v>
      </c>
      <c r="AF3243" s="26" t="s">
        <v>24</v>
      </c>
      <c r="AG3243" s="26">
        <v>9</v>
      </c>
      <c r="AH3243" s="26" t="s">
        <v>34</v>
      </c>
      <c r="AI3243" s="26" t="s">
        <v>26</v>
      </c>
      <c r="AJ3243" s="26">
        <v>6</v>
      </c>
      <c r="AK3243" s="26" t="s">
        <v>1984</v>
      </c>
      <c r="AL3243" s="26">
        <v>9011380383</v>
      </c>
      <c r="AM3243" s="26" t="s">
        <v>4</v>
      </c>
      <c r="AN3243" s="26">
        <v>5</v>
      </c>
      <c r="AO3243" s="26">
        <v>0</v>
      </c>
      <c r="AP3243" s="26" t="s">
        <v>28</v>
      </c>
      <c r="AT3243" s="26" t="str">
        <f>MID(AA3243,MIN(FIND({0,1,2,3,4,5,6,7,8,9},AA3243&amp;"0123456789″")),LEN(AA3243))</f>
        <v>510あ5416</v>
      </c>
      <c r="AU3243" s="26" t="str">
        <f t="shared" si="561"/>
        <v>5416</v>
      </c>
    </row>
    <row r="3244" spans="9:47" x14ac:dyDescent="0.2">
      <c r="I3244" s="26">
        <v>5417</v>
      </c>
      <c r="J3244" s="32" t="str">
        <f t="shared" si="553"/>
        <v/>
      </c>
      <c r="K3244" s="32" t="str">
        <f>IF(J3244="","",COUNTIF($J$2:J3244,"該当"))</f>
        <v/>
      </c>
      <c r="L3244" s="32" t="str">
        <f t="shared" si="562"/>
        <v>5417</v>
      </c>
      <c r="M3244" s="32" t="str">
        <f t="shared" si="554"/>
        <v/>
      </c>
      <c r="N3244" s="32" t="str">
        <f>IF(M3244="","",COUNTIF($M$2:M3244,"該当"))</f>
        <v/>
      </c>
      <c r="O3244" s="32" t="str">
        <f t="shared" si="555"/>
        <v>5417</v>
      </c>
      <c r="P3244" s="32" t="str">
        <f t="shared" si="556"/>
        <v/>
      </c>
      <c r="Q3244" s="32" t="str">
        <f>IF(P3244="","",COUNTIF($P$2:P3244,"該当"))</f>
        <v/>
      </c>
      <c r="R3244" s="32" t="str">
        <f t="shared" si="557"/>
        <v>5417</v>
      </c>
      <c r="S3244" s="32" t="str">
        <f t="shared" si="558"/>
        <v/>
      </c>
      <c r="T3244" s="32" t="str">
        <f>IF(S3244="","",COUNTIF($S$2:S3244,"該当"))</f>
        <v/>
      </c>
      <c r="U3244" s="32" t="str">
        <f t="shared" si="559"/>
        <v>5417</v>
      </c>
      <c r="V3244" s="32" t="str">
        <f t="shared" si="560"/>
        <v/>
      </c>
      <c r="W3244" s="32" t="str">
        <f>IF(V3244="","",COUNTIF($V$2:V3244,"該当"))</f>
        <v/>
      </c>
      <c r="X3244" s="32" t="str">
        <f t="shared" si="563"/>
        <v>5417</v>
      </c>
      <c r="Y3244" s="26">
        <v>2117</v>
      </c>
      <c r="Z3244" s="26">
        <v>5417</v>
      </c>
      <c r="AA3244" s="26" t="s">
        <v>2193</v>
      </c>
      <c r="AB3244" s="26">
        <v>29</v>
      </c>
      <c r="AC3244" s="26" t="s">
        <v>34</v>
      </c>
      <c r="AD3244" s="26" t="s">
        <v>35</v>
      </c>
      <c r="AE3244" s="26" t="s">
        <v>23</v>
      </c>
      <c r="AF3244" s="26" t="s">
        <v>24</v>
      </c>
      <c r="AG3244" s="26">
        <v>9</v>
      </c>
      <c r="AH3244" s="26" t="s">
        <v>34</v>
      </c>
      <c r="AI3244" s="26" t="s">
        <v>26</v>
      </c>
      <c r="AJ3244" s="26">
        <v>6</v>
      </c>
      <c r="AK3244" s="26" t="s">
        <v>1984</v>
      </c>
      <c r="AL3244" s="26">
        <v>9011380383</v>
      </c>
      <c r="AM3244" s="26" t="s">
        <v>4</v>
      </c>
      <c r="AN3244" s="26">
        <v>5</v>
      </c>
      <c r="AO3244" s="26">
        <v>0</v>
      </c>
      <c r="AP3244" s="26" t="s">
        <v>28</v>
      </c>
      <c r="AT3244" s="26" t="str">
        <f>MID(AA3244,MIN(FIND({0,1,2,3,4,5,6,7,8,9},AA3244&amp;"0123456789″")),LEN(AA3244))</f>
        <v>510あ5417</v>
      </c>
      <c r="AU3244" s="26" t="str">
        <f t="shared" si="561"/>
        <v>5417</v>
      </c>
    </row>
    <row r="3245" spans="9:47" x14ac:dyDescent="0.2">
      <c r="I3245" s="26">
        <v>5418</v>
      </c>
      <c r="J3245" s="32" t="str">
        <f t="shared" si="553"/>
        <v/>
      </c>
      <c r="K3245" s="32" t="str">
        <f>IF(J3245="","",COUNTIF($J$2:J3245,"該当"))</f>
        <v/>
      </c>
      <c r="L3245" s="32" t="str">
        <f t="shared" si="562"/>
        <v>5418</v>
      </c>
      <c r="M3245" s="32" t="str">
        <f t="shared" si="554"/>
        <v/>
      </c>
      <c r="N3245" s="32" t="str">
        <f>IF(M3245="","",COUNTIF($M$2:M3245,"該当"))</f>
        <v/>
      </c>
      <c r="O3245" s="32" t="str">
        <f t="shared" si="555"/>
        <v>5418</v>
      </c>
      <c r="P3245" s="32" t="str">
        <f t="shared" si="556"/>
        <v/>
      </c>
      <c r="Q3245" s="32" t="str">
        <f>IF(P3245="","",COUNTIF($P$2:P3245,"該当"))</f>
        <v/>
      </c>
      <c r="R3245" s="32" t="str">
        <f t="shared" si="557"/>
        <v>5418</v>
      </c>
      <c r="S3245" s="32" t="str">
        <f t="shared" si="558"/>
        <v/>
      </c>
      <c r="T3245" s="32" t="str">
        <f>IF(S3245="","",COUNTIF($S$2:S3245,"該当"))</f>
        <v/>
      </c>
      <c r="U3245" s="32" t="str">
        <f t="shared" si="559"/>
        <v>5418</v>
      </c>
      <c r="V3245" s="32" t="str">
        <f t="shared" si="560"/>
        <v/>
      </c>
      <c r="W3245" s="32" t="str">
        <f>IF(V3245="","",COUNTIF($V$2:V3245,"該当"))</f>
        <v/>
      </c>
      <c r="X3245" s="32" t="str">
        <f t="shared" si="563"/>
        <v>5418</v>
      </c>
      <c r="Y3245" s="26">
        <v>2118</v>
      </c>
      <c r="Z3245" s="26">
        <v>5418</v>
      </c>
      <c r="AA3245" s="26" t="s">
        <v>2194</v>
      </c>
      <c r="AB3245" s="26">
        <v>29</v>
      </c>
      <c r="AC3245" s="26" t="s">
        <v>34</v>
      </c>
      <c r="AD3245" s="26" t="s">
        <v>35</v>
      </c>
      <c r="AE3245" s="26" t="s">
        <v>23</v>
      </c>
      <c r="AF3245" s="26" t="s">
        <v>24</v>
      </c>
      <c r="AG3245" s="26">
        <v>9</v>
      </c>
      <c r="AH3245" s="26" t="s">
        <v>34</v>
      </c>
      <c r="AI3245" s="26" t="s">
        <v>26</v>
      </c>
      <c r="AJ3245" s="26">
        <v>6</v>
      </c>
      <c r="AK3245" s="26" t="s">
        <v>1984</v>
      </c>
      <c r="AL3245" s="26">
        <v>9011380383</v>
      </c>
      <c r="AM3245" s="26" t="s">
        <v>4</v>
      </c>
      <c r="AN3245" s="26">
        <v>5</v>
      </c>
      <c r="AO3245" s="26">
        <v>0</v>
      </c>
      <c r="AP3245" s="26" t="s">
        <v>28</v>
      </c>
      <c r="AT3245" s="26" t="str">
        <f>MID(AA3245,MIN(FIND({0,1,2,3,4,5,6,7,8,9},AA3245&amp;"0123456789″")),LEN(AA3245))</f>
        <v>510あ5418</v>
      </c>
      <c r="AU3245" s="26" t="str">
        <f t="shared" si="561"/>
        <v>5418</v>
      </c>
    </row>
    <row r="3246" spans="9:47" x14ac:dyDescent="0.2">
      <c r="I3246" s="26">
        <v>5444</v>
      </c>
      <c r="J3246" s="32" t="str">
        <f t="shared" si="553"/>
        <v/>
      </c>
      <c r="K3246" s="32" t="str">
        <f>IF(J3246="","",COUNTIF($J$2:J3246,"該当"))</f>
        <v/>
      </c>
      <c r="L3246" s="32" t="str">
        <f t="shared" si="562"/>
        <v>5444</v>
      </c>
      <c r="M3246" s="32" t="str">
        <f t="shared" si="554"/>
        <v/>
      </c>
      <c r="N3246" s="32" t="str">
        <f>IF(M3246="","",COUNTIF($M$2:M3246,"該当"))</f>
        <v/>
      </c>
      <c r="O3246" s="32" t="str">
        <f t="shared" si="555"/>
        <v>5444</v>
      </c>
      <c r="P3246" s="32" t="str">
        <f t="shared" si="556"/>
        <v/>
      </c>
      <c r="Q3246" s="32" t="str">
        <f>IF(P3246="","",COUNTIF($P$2:P3246,"該当"))</f>
        <v/>
      </c>
      <c r="R3246" s="32" t="str">
        <f t="shared" si="557"/>
        <v>5444</v>
      </c>
      <c r="S3246" s="32" t="str">
        <f t="shared" si="558"/>
        <v/>
      </c>
      <c r="T3246" s="32" t="str">
        <f>IF(S3246="","",COUNTIF($S$2:S3246,"該当"))</f>
        <v/>
      </c>
      <c r="U3246" s="32" t="str">
        <f t="shared" si="559"/>
        <v>5444</v>
      </c>
      <c r="V3246" s="32" t="str">
        <f t="shared" si="560"/>
        <v/>
      </c>
      <c r="W3246" s="32" t="str">
        <f>IF(V3246="","",COUNTIF($V$2:V3246,"該当"))</f>
        <v/>
      </c>
      <c r="X3246" s="32" t="str">
        <f t="shared" si="563"/>
        <v>5444</v>
      </c>
      <c r="Y3246" s="26">
        <v>2963</v>
      </c>
      <c r="Z3246" s="26">
        <v>5444</v>
      </c>
      <c r="AA3246" s="26" t="s">
        <v>2196</v>
      </c>
      <c r="AB3246" s="26">
        <v>29</v>
      </c>
      <c r="AC3246" s="26" t="s">
        <v>34</v>
      </c>
      <c r="AD3246" s="26" t="s">
        <v>35</v>
      </c>
      <c r="AE3246" s="26" t="s">
        <v>23</v>
      </c>
      <c r="AF3246" s="26" t="s">
        <v>24</v>
      </c>
      <c r="AG3246" s="26">
        <v>9</v>
      </c>
      <c r="AH3246" s="26" t="s">
        <v>34</v>
      </c>
      <c r="AI3246" s="26" t="s">
        <v>26</v>
      </c>
      <c r="AJ3246" s="26">
        <v>6</v>
      </c>
      <c r="AK3246" s="26" t="s">
        <v>1984</v>
      </c>
      <c r="AL3246" s="26">
        <v>9011380381</v>
      </c>
      <c r="AM3246" s="26" t="s">
        <v>4</v>
      </c>
      <c r="AN3246" s="26">
        <v>5</v>
      </c>
      <c r="AO3246" s="26">
        <v>0</v>
      </c>
      <c r="AP3246" s="26" t="s">
        <v>28</v>
      </c>
      <c r="AT3246" s="26" t="str">
        <f>MID(AA3246,MIN(FIND({0,1,2,3,4,5,6,7,8,9},AA3246&amp;"0123456789″")),LEN(AA3246))</f>
        <v>510あ5444</v>
      </c>
      <c r="AU3246" s="26" t="str">
        <f t="shared" si="561"/>
        <v>5444</v>
      </c>
    </row>
    <row r="3247" spans="9:47" x14ac:dyDescent="0.2">
      <c r="I3247" s="26">
        <v>5452</v>
      </c>
      <c r="J3247" s="32" t="str">
        <f t="shared" si="553"/>
        <v/>
      </c>
      <c r="K3247" s="32" t="str">
        <f>IF(J3247="","",COUNTIF($J$2:J3247,"該当"))</f>
        <v/>
      </c>
      <c r="L3247" s="32" t="str">
        <f t="shared" si="562"/>
        <v>5452</v>
      </c>
      <c r="M3247" s="32" t="str">
        <f t="shared" si="554"/>
        <v/>
      </c>
      <c r="N3247" s="32" t="str">
        <f>IF(M3247="","",COUNTIF($M$2:M3247,"該当"))</f>
        <v/>
      </c>
      <c r="O3247" s="32" t="str">
        <f t="shared" si="555"/>
        <v>5452</v>
      </c>
      <c r="P3247" s="32" t="str">
        <f t="shared" si="556"/>
        <v/>
      </c>
      <c r="Q3247" s="32" t="str">
        <f>IF(P3247="","",COUNTIF($P$2:P3247,"該当"))</f>
        <v/>
      </c>
      <c r="R3247" s="32" t="str">
        <f t="shared" si="557"/>
        <v>5452</v>
      </c>
      <c r="S3247" s="32" t="str">
        <f t="shared" si="558"/>
        <v/>
      </c>
      <c r="T3247" s="32" t="str">
        <f>IF(S3247="","",COUNTIF($S$2:S3247,"該当"))</f>
        <v/>
      </c>
      <c r="U3247" s="32" t="str">
        <f t="shared" si="559"/>
        <v>5452</v>
      </c>
      <c r="V3247" s="32" t="str">
        <f t="shared" si="560"/>
        <v/>
      </c>
      <c r="W3247" s="32" t="str">
        <f>IF(V3247="","",COUNTIF($V$2:V3247,"該当"))</f>
        <v/>
      </c>
      <c r="X3247" s="32" t="str">
        <f t="shared" si="563"/>
        <v>5452</v>
      </c>
      <c r="Y3247" s="26">
        <v>2966</v>
      </c>
      <c r="Z3247" s="26">
        <v>5452</v>
      </c>
      <c r="AA3247" s="26" t="s">
        <v>2199</v>
      </c>
      <c r="AB3247" s="26">
        <v>29</v>
      </c>
      <c r="AC3247" s="26" t="s">
        <v>34</v>
      </c>
      <c r="AD3247" s="26" t="s">
        <v>35</v>
      </c>
      <c r="AE3247" s="26" t="s">
        <v>23</v>
      </c>
      <c r="AF3247" s="26" t="s">
        <v>24</v>
      </c>
      <c r="AG3247" s="26">
        <v>9</v>
      </c>
      <c r="AH3247" s="26" t="s">
        <v>34</v>
      </c>
      <c r="AI3247" s="26" t="s">
        <v>26</v>
      </c>
      <c r="AJ3247" s="26">
        <v>6</v>
      </c>
      <c r="AK3247" s="26" t="s">
        <v>1984</v>
      </c>
      <c r="AL3247" s="26">
        <v>9011380381</v>
      </c>
      <c r="AM3247" s="26" t="s">
        <v>4</v>
      </c>
      <c r="AN3247" s="26">
        <v>5</v>
      </c>
      <c r="AO3247" s="26">
        <v>0</v>
      </c>
      <c r="AP3247" s="26" t="s">
        <v>28</v>
      </c>
      <c r="AT3247" s="26" t="str">
        <f>MID(AA3247,MIN(FIND({0,1,2,3,4,5,6,7,8,9},AA3247&amp;"0123456789″")),LEN(AA3247))</f>
        <v>510あ5452</v>
      </c>
      <c r="AU3247" s="26" t="str">
        <f t="shared" si="561"/>
        <v>5452</v>
      </c>
    </row>
    <row r="3248" spans="9:47" x14ac:dyDescent="0.2">
      <c r="I3248" s="26">
        <v>5456</v>
      </c>
      <c r="J3248" s="32" t="str">
        <f t="shared" si="553"/>
        <v/>
      </c>
      <c r="K3248" s="32" t="str">
        <f>IF(J3248="","",COUNTIF($J$2:J3248,"該当"))</f>
        <v/>
      </c>
      <c r="L3248" s="32" t="str">
        <f t="shared" si="562"/>
        <v>5456</v>
      </c>
      <c r="M3248" s="32" t="str">
        <f t="shared" si="554"/>
        <v/>
      </c>
      <c r="N3248" s="32" t="str">
        <f>IF(M3248="","",COUNTIF($M$2:M3248,"該当"))</f>
        <v/>
      </c>
      <c r="O3248" s="32" t="str">
        <f t="shared" si="555"/>
        <v>5456</v>
      </c>
      <c r="P3248" s="32" t="str">
        <f t="shared" si="556"/>
        <v/>
      </c>
      <c r="Q3248" s="32" t="str">
        <f>IF(P3248="","",COUNTIF($P$2:P3248,"該当"))</f>
        <v/>
      </c>
      <c r="R3248" s="32" t="str">
        <f t="shared" si="557"/>
        <v>5456</v>
      </c>
      <c r="S3248" s="32" t="str">
        <f t="shared" si="558"/>
        <v/>
      </c>
      <c r="T3248" s="32" t="str">
        <f>IF(S3248="","",COUNTIF($S$2:S3248,"該当"))</f>
        <v/>
      </c>
      <c r="U3248" s="32" t="str">
        <f t="shared" si="559"/>
        <v>5456</v>
      </c>
      <c r="V3248" s="32" t="str">
        <f t="shared" si="560"/>
        <v/>
      </c>
      <c r="W3248" s="32" t="str">
        <f>IF(V3248="","",COUNTIF($V$2:V3248,"該当"))</f>
        <v/>
      </c>
      <c r="X3248" s="32" t="str">
        <f t="shared" si="563"/>
        <v>5456</v>
      </c>
      <c r="Y3248" s="26">
        <v>2967</v>
      </c>
      <c r="Z3248" s="26">
        <v>5456</v>
      </c>
      <c r="AA3248" s="26" t="s">
        <v>2200</v>
      </c>
      <c r="AB3248" s="26">
        <v>29</v>
      </c>
      <c r="AC3248" s="26" t="s">
        <v>34</v>
      </c>
      <c r="AD3248" s="26" t="s">
        <v>35</v>
      </c>
      <c r="AE3248" s="26" t="s">
        <v>23</v>
      </c>
      <c r="AF3248" s="26" t="s">
        <v>24</v>
      </c>
      <c r="AG3248" s="26">
        <v>9</v>
      </c>
      <c r="AH3248" s="26" t="s">
        <v>34</v>
      </c>
      <c r="AI3248" s="26" t="s">
        <v>26</v>
      </c>
      <c r="AJ3248" s="26">
        <v>6</v>
      </c>
      <c r="AK3248" s="26" t="s">
        <v>1984</v>
      </c>
      <c r="AL3248" s="26">
        <v>9011380382</v>
      </c>
      <c r="AM3248" s="26" t="s">
        <v>4</v>
      </c>
      <c r="AN3248" s="26">
        <v>5</v>
      </c>
      <c r="AO3248" s="26">
        <v>0</v>
      </c>
      <c r="AP3248" s="26" t="s">
        <v>28</v>
      </c>
      <c r="AT3248" s="26" t="str">
        <f>MID(AA3248,MIN(FIND({0,1,2,3,4,5,6,7,8,9},AA3248&amp;"0123456789″")),LEN(AA3248))</f>
        <v>510あ5456</v>
      </c>
      <c r="AU3248" s="26" t="str">
        <f t="shared" si="561"/>
        <v>5456</v>
      </c>
    </row>
    <row r="3249" spans="9:47" x14ac:dyDescent="0.2">
      <c r="I3249" s="26">
        <v>5458</v>
      </c>
      <c r="J3249" s="32" t="str">
        <f t="shared" si="553"/>
        <v/>
      </c>
      <c r="K3249" s="32" t="str">
        <f>IF(J3249="","",COUNTIF($J$2:J3249,"該当"))</f>
        <v/>
      </c>
      <c r="L3249" s="32" t="str">
        <f t="shared" si="562"/>
        <v>5458</v>
      </c>
      <c r="M3249" s="32" t="str">
        <f t="shared" si="554"/>
        <v/>
      </c>
      <c r="N3249" s="32" t="str">
        <f>IF(M3249="","",COUNTIF($M$2:M3249,"該当"))</f>
        <v/>
      </c>
      <c r="O3249" s="32" t="str">
        <f t="shared" si="555"/>
        <v>5458</v>
      </c>
      <c r="P3249" s="32" t="str">
        <f t="shared" si="556"/>
        <v/>
      </c>
      <c r="Q3249" s="32" t="str">
        <f>IF(P3249="","",COUNTIF($P$2:P3249,"該当"))</f>
        <v/>
      </c>
      <c r="R3249" s="32" t="str">
        <f t="shared" si="557"/>
        <v>5458</v>
      </c>
      <c r="S3249" s="32" t="str">
        <f t="shared" si="558"/>
        <v/>
      </c>
      <c r="T3249" s="32" t="str">
        <f>IF(S3249="","",COUNTIF($S$2:S3249,"該当"))</f>
        <v/>
      </c>
      <c r="U3249" s="32" t="str">
        <f t="shared" si="559"/>
        <v>5458</v>
      </c>
      <c r="V3249" s="32" t="str">
        <f t="shared" si="560"/>
        <v/>
      </c>
      <c r="W3249" s="32" t="str">
        <f>IF(V3249="","",COUNTIF($V$2:V3249,"該当"))</f>
        <v/>
      </c>
      <c r="X3249" s="32" t="str">
        <f t="shared" si="563"/>
        <v>5458</v>
      </c>
      <c r="Y3249" s="26">
        <v>3071</v>
      </c>
      <c r="Z3249" s="26">
        <v>5458</v>
      </c>
      <c r="AA3249" s="26" t="s">
        <v>2201</v>
      </c>
      <c r="AB3249" s="26">
        <v>29</v>
      </c>
      <c r="AC3249" s="26" t="s">
        <v>34</v>
      </c>
      <c r="AD3249" s="26" t="s">
        <v>35</v>
      </c>
      <c r="AE3249" s="26" t="s">
        <v>23</v>
      </c>
      <c r="AF3249" s="26" t="s">
        <v>24</v>
      </c>
      <c r="AG3249" s="26">
        <v>9</v>
      </c>
      <c r="AH3249" s="26" t="s">
        <v>34</v>
      </c>
      <c r="AI3249" s="26" t="s">
        <v>26</v>
      </c>
      <c r="AJ3249" s="26">
        <v>6</v>
      </c>
      <c r="AK3249" s="26" t="s">
        <v>1984</v>
      </c>
      <c r="AL3249" s="26">
        <v>9011380382</v>
      </c>
      <c r="AM3249" s="26" t="s">
        <v>4</v>
      </c>
      <c r="AN3249" s="26">
        <v>5</v>
      </c>
      <c r="AO3249" s="26">
        <v>0</v>
      </c>
      <c r="AP3249" s="26" t="s">
        <v>28</v>
      </c>
      <c r="AT3249" s="26" t="str">
        <f>MID(AA3249,MIN(FIND({0,1,2,3,4,5,6,7,8,9},AA3249&amp;"0123456789″")),LEN(AA3249))</f>
        <v>530い5458</v>
      </c>
      <c r="AU3249" s="26" t="str">
        <f t="shared" si="561"/>
        <v>5458</v>
      </c>
    </row>
    <row r="3250" spans="9:47" x14ac:dyDescent="0.2">
      <c r="I3250" s="26">
        <v>5482</v>
      </c>
      <c r="J3250" s="32" t="str">
        <f t="shared" si="553"/>
        <v/>
      </c>
      <c r="K3250" s="32" t="str">
        <f>IF(J3250="","",COUNTIF($J$2:J3250,"該当"))</f>
        <v/>
      </c>
      <c r="L3250" s="32" t="str">
        <f t="shared" si="562"/>
        <v>5482</v>
      </c>
      <c r="M3250" s="32" t="str">
        <f t="shared" si="554"/>
        <v/>
      </c>
      <c r="N3250" s="32" t="str">
        <f>IF(M3250="","",COUNTIF($M$2:M3250,"該当"))</f>
        <v/>
      </c>
      <c r="O3250" s="32" t="str">
        <f t="shared" si="555"/>
        <v>5482</v>
      </c>
      <c r="P3250" s="32" t="str">
        <f t="shared" si="556"/>
        <v/>
      </c>
      <c r="Q3250" s="32" t="str">
        <f>IF(P3250="","",COUNTIF($P$2:P3250,"該当"))</f>
        <v/>
      </c>
      <c r="R3250" s="32" t="str">
        <f t="shared" si="557"/>
        <v>5482</v>
      </c>
      <c r="S3250" s="32" t="str">
        <f t="shared" si="558"/>
        <v/>
      </c>
      <c r="T3250" s="32" t="str">
        <f>IF(S3250="","",COUNTIF($S$2:S3250,"該当"))</f>
        <v/>
      </c>
      <c r="U3250" s="32" t="str">
        <f t="shared" si="559"/>
        <v>5482</v>
      </c>
      <c r="V3250" s="32" t="str">
        <f t="shared" si="560"/>
        <v/>
      </c>
      <c r="W3250" s="32" t="str">
        <f>IF(V3250="","",COUNTIF($V$2:V3250,"該当"))</f>
        <v/>
      </c>
      <c r="X3250" s="32" t="str">
        <f t="shared" si="563"/>
        <v>5482</v>
      </c>
      <c r="Y3250" s="26">
        <v>3114</v>
      </c>
      <c r="Z3250" s="26">
        <v>5482</v>
      </c>
      <c r="AA3250" s="26" t="s">
        <v>2202</v>
      </c>
      <c r="AB3250" s="26">
        <v>29</v>
      </c>
      <c r="AC3250" s="26" t="s">
        <v>34</v>
      </c>
      <c r="AD3250" s="26" t="s">
        <v>35</v>
      </c>
      <c r="AE3250" s="26" t="s">
        <v>23</v>
      </c>
      <c r="AF3250" s="26" t="s">
        <v>24</v>
      </c>
      <c r="AG3250" s="26">
        <v>9</v>
      </c>
      <c r="AH3250" s="26" t="s">
        <v>34</v>
      </c>
      <c r="AI3250" s="26" t="s">
        <v>26</v>
      </c>
      <c r="AJ3250" s="26">
        <v>6</v>
      </c>
      <c r="AK3250" s="26" t="s">
        <v>1984</v>
      </c>
      <c r="AL3250" s="26">
        <v>9011380381</v>
      </c>
      <c r="AM3250" s="26" t="s">
        <v>4</v>
      </c>
      <c r="AN3250" s="26">
        <v>5</v>
      </c>
      <c r="AO3250" s="26">
        <v>0</v>
      </c>
      <c r="AP3250" s="26" t="s">
        <v>28</v>
      </c>
      <c r="AT3250" s="26" t="str">
        <f>MID(AA3250,MIN(FIND({0,1,2,3,4,5,6,7,8,9},AA3250&amp;"0123456789″")),LEN(AA3250))</f>
        <v>530い5482</v>
      </c>
      <c r="AU3250" s="26" t="str">
        <f t="shared" si="561"/>
        <v>5482</v>
      </c>
    </row>
    <row r="3251" spans="9:47" x14ac:dyDescent="0.2">
      <c r="I3251" s="26">
        <v>5483</v>
      </c>
      <c r="J3251" s="32" t="str">
        <f t="shared" si="553"/>
        <v/>
      </c>
      <c r="K3251" s="32" t="str">
        <f>IF(J3251="","",COUNTIF($J$2:J3251,"該当"))</f>
        <v/>
      </c>
      <c r="L3251" s="32" t="str">
        <f t="shared" si="562"/>
        <v>5483</v>
      </c>
      <c r="M3251" s="32" t="str">
        <f t="shared" si="554"/>
        <v/>
      </c>
      <c r="N3251" s="32" t="str">
        <f>IF(M3251="","",COUNTIF($M$2:M3251,"該当"))</f>
        <v/>
      </c>
      <c r="O3251" s="32" t="str">
        <f t="shared" si="555"/>
        <v>5483</v>
      </c>
      <c r="P3251" s="32" t="str">
        <f t="shared" si="556"/>
        <v/>
      </c>
      <c r="Q3251" s="32" t="str">
        <f>IF(P3251="","",COUNTIF($P$2:P3251,"該当"))</f>
        <v/>
      </c>
      <c r="R3251" s="32" t="str">
        <f t="shared" si="557"/>
        <v>5483</v>
      </c>
      <c r="S3251" s="32" t="str">
        <f t="shared" si="558"/>
        <v/>
      </c>
      <c r="T3251" s="32" t="str">
        <f>IF(S3251="","",COUNTIF($S$2:S3251,"該当"))</f>
        <v/>
      </c>
      <c r="U3251" s="32" t="str">
        <f t="shared" si="559"/>
        <v>5483</v>
      </c>
      <c r="V3251" s="32" t="str">
        <f t="shared" si="560"/>
        <v/>
      </c>
      <c r="W3251" s="32" t="str">
        <f>IF(V3251="","",COUNTIF($V$2:V3251,"該当"))</f>
        <v/>
      </c>
      <c r="X3251" s="32" t="str">
        <f t="shared" si="563"/>
        <v>5483</v>
      </c>
      <c r="Y3251" s="26">
        <v>3115</v>
      </c>
      <c r="Z3251" s="26">
        <v>5483</v>
      </c>
      <c r="AA3251" s="26" t="s">
        <v>2203</v>
      </c>
      <c r="AB3251" s="26">
        <v>29</v>
      </c>
      <c r="AC3251" s="26" t="s">
        <v>34</v>
      </c>
      <c r="AD3251" s="26" t="s">
        <v>35</v>
      </c>
      <c r="AE3251" s="26" t="s">
        <v>23</v>
      </c>
      <c r="AF3251" s="26" t="s">
        <v>24</v>
      </c>
      <c r="AG3251" s="26">
        <v>9</v>
      </c>
      <c r="AH3251" s="26" t="s">
        <v>34</v>
      </c>
      <c r="AI3251" s="26" t="s">
        <v>26</v>
      </c>
      <c r="AJ3251" s="26">
        <v>6</v>
      </c>
      <c r="AK3251" s="26" t="s">
        <v>1984</v>
      </c>
      <c r="AL3251" s="26">
        <v>9011380381</v>
      </c>
      <c r="AM3251" s="26" t="s">
        <v>4</v>
      </c>
      <c r="AN3251" s="26">
        <v>5</v>
      </c>
      <c r="AO3251" s="26">
        <v>0</v>
      </c>
      <c r="AP3251" s="26" t="s">
        <v>28</v>
      </c>
      <c r="AT3251" s="26" t="str">
        <f>MID(AA3251,MIN(FIND({0,1,2,3,4,5,6,7,8,9},AA3251&amp;"0123456789″")),LEN(AA3251))</f>
        <v>530い5483</v>
      </c>
      <c r="AU3251" s="26" t="str">
        <f t="shared" si="561"/>
        <v>5483</v>
      </c>
    </row>
    <row r="3252" spans="9:47" x14ac:dyDescent="0.2">
      <c r="I3252" s="26">
        <v>5490</v>
      </c>
      <c r="J3252" s="32" t="str">
        <f t="shared" si="553"/>
        <v/>
      </c>
      <c r="K3252" s="32" t="str">
        <f>IF(J3252="","",COUNTIF($J$2:J3252,"該当"))</f>
        <v/>
      </c>
      <c r="L3252" s="32" t="str">
        <f t="shared" si="562"/>
        <v>5490</v>
      </c>
      <c r="M3252" s="32" t="str">
        <f t="shared" si="554"/>
        <v/>
      </c>
      <c r="N3252" s="32" t="str">
        <f>IF(M3252="","",COUNTIF($M$2:M3252,"該当"))</f>
        <v/>
      </c>
      <c r="O3252" s="32" t="str">
        <f t="shared" si="555"/>
        <v>5490</v>
      </c>
      <c r="P3252" s="32" t="str">
        <f t="shared" si="556"/>
        <v/>
      </c>
      <c r="Q3252" s="32" t="str">
        <f>IF(P3252="","",COUNTIF($P$2:P3252,"該当"))</f>
        <v/>
      </c>
      <c r="R3252" s="32" t="str">
        <f t="shared" si="557"/>
        <v>5490</v>
      </c>
      <c r="S3252" s="32" t="str">
        <f t="shared" si="558"/>
        <v/>
      </c>
      <c r="T3252" s="32" t="str">
        <f>IF(S3252="","",COUNTIF($S$2:S3252,"該当"))</f>
        <v/>
      </c>
      <c r="U3252" s="32" t="str">
        <f t="shared" si="559"/>
        <v>5490</v>
      </c>
      <c r="V3252" s="32" t="str">
        <f t="shared" si="560"/>
        <v/>
      </c>
      <c r="W3252" s="32" t="str">
        <f>IF(V3252="","",COUNTIF($V$2:V3252,"該当"))</f>
        <v/>
      </c>
      <c r="X3252" s="32" t="str">
        <f t="shared" si="563"/>
        <v>5490</v>
      </c>
      <c r="Y3252" s="26">
        <v>2968</v>
      </c>
      <c r="Z3252" s="26">
        <v>5490</v>
      </c>
      <c r="AA3252" s="26" t="s">
        <v>2204</v>
      </c>
      <c r="AB3252" s="26">
        <v>29</v>
      </c>
      <c r="AC3252" s="26" t="s">
        <v>34</v>
      </c>
      <c r="AD3252" s="26" t="s">
        <v>35</v>
      </c>
      <c r="AE3252" s="26" t="s">
        <v>23</v>
      </c>
      <c r="AF3252" s="26" t="s">
        <v>24</v>
      </c>
      <c r="AG3252" s="26">
        <v>9</v>
      </c>
      <c r="AH3252" s="26" t="s">
        <v>34</v>
      </c>
      <c r="AI3252" s="26" t="s">
        <v>26</v>
      </c>
      <c r="AJ3252" s="26">
        <v>6</v>
      </c>
      <c r="AK3252" s="26" t="s">
        <v>1984</v>
      </c>
      <c r="AL3252" s="26">
        <v>9011380382</v>
      </c>
      <c r="AM3252" s="26" t="s">
        <v>4</v>
      </c>
      <c r="AN3252" s="26">
        <v>5</v>
      </c>
      <c r="AO3252" s="26">
        <v>0</v>
      </c>
      <c r="AP3252" s="26" t="s">
        <v>28</v>
      </c>
      <c r="AT3252" s="26" t="str">
        <f>MID(AA3252,MIN(FIND({0,1,2,3,4,5,6,7,8,9},AA3252&amp;"0123456789″")),LEN(AA3252))</f>
        <v>530う5490</v>
      </c>
      <c r="AU3252" s="26" t="str">
        <f t="shared" si="561"/>
        <v>5490</v>
      </c>
    </row>
    <row r="3253" spans="9:47" x14ac:dyDescent="0.2">
      <c r="I3253" s="26">
        <v>5493</v>
      </c>
      <c r="J3253" s="32" t="str">
        <f t="shared" si="553"/>
        <v/>
      </c>
      <c r="K3253" s="32" t="str">
        <f>IF(J3253="","",COUNTIF($J$2:J3253,"該当"))</f>
        <v/>
      </c>
      <c r="L3253" s="32" t="str">
        <f t="shared" si="562"/>
        <v>5493</v>
      </c>
      <c r="M3253" s="32" t="str">
        <f t="shared" si="554"/>
        <v/>
      </c>
      <c r="N3253" s="32" t="str">
        <f>IF(M3253="","",COUNTIF($M$2:M3253,"該当"))</f>
        <v/>
      </c>
      <c r="O3253" s="32" t="str">
        <f t="shared" si="555"/>
        <v>5493</v>
      </c>
      <c r="P3253" s="32" t="str">
        <f t="shared" si="556"/>
        <v/>
      </c>
      <c r="Q3253" s="32" t="str">
        <f>IF(P3253="","",COUNTIF($P$2:P3253,"該当"))</f>
        <v/>
      </c>
      <c r="R3253" s="32" t="str">
        <f t="shared" si="557"/>
        <v>5493</v>
      </c>
      <c r="S3253" s="32" t="str">
        <f t="shared" si="558"/>
        <v/>
      </c>
      <c r="T3253" s="32" t="str">
        <f>IF(S3253="","",COUNTIF($S$2:S3253,"該当"))</f>
        <v/>
      </c>
      <c r="U3253" s="32" t="str">
        <f t="shared" si="559"/>
        <v>5493</v>
      </c>
      <c r="V3253" s="32" t="str">
        <f t="shared" si="560"/>
        <v/>
      </c>
      <c r="W3253" s="32" t="str">
        <f>IF(V3253="","",COUNTIF($V$2:V3253,"該当"))</f>
        <v/>
      </c>
      <c r="X3253" s="32" t="str">
        <f t="shared" si="563"/>
        <v>5493</v>
      </c>
      <c r="Y3253" s="26">
        <v>2969</v>
      </c>
      <c r="Z3253" s="26">
        <v>5493</v>
      </c>
      <c r="AA3253" s="26" t="s">
        <v>4315</v>
      </c>
      <c r="AB3253" s="26">
        <v>29</v>
      </c>
      <c r="AC3253" s="26" t="s">
        <v>34</v>
      </c>
      <c r="AD3253" s="26" t="s">
        <v>35</v>
      </c>
      <c r="AE3253" s="26" t="s">
        <v>23</v>
      </c>
      <c r="AF3253" s="26" t="s">
        <v>24</v>
      </c>
      <c r="AG3253" s="26">
        <v>9</v>
      </c>
      <c r="AH3253" s="26" t="s">
        <v>34</v>
      </c>
      <c r="AI3253" s="26" t="s">
        <v>26</v>
      </c>
      <c r="AJ3253" s="26">
        <v>6</v>
      </c>
      <c r="AK3253" s="26" t="s">
        <v>1984</v>
      </c>
      <c r="AL3253" s="26">
        <v>9011380382</v>
      </c>
      <c r="AM3253" s="26" t="s">
        <v>4</v>
      </c>
      <c r="AN3253" s="26">
        <v>5</v>
      </c>
      <c r="AO3253" s="26">
        <v>0</v>
      </c>
      <c r="AP3253" s="26" t="s">
        <v>28</v>
      </c>
      <c r="AT3253" s="26" t="str">
        <f>MID(AA3253,MIN(FIND({0,1,2,3,4,5,6,7,8,9},AA3253&amp;"0123456789″")),LEN(AA3253))</f>
        <v>510あ5493</v>
      </c>
      <c r="AU3253" s="26" t="str">
        <f t="shared" si="561"/>
        <v>5493</v>
      </c>
    </row>
    <row r="3254" spans="9:47" x14ac:dyDescent="0.2">
      <c r="I3254" s="26">
        <v>5494</v>
      </c>
      <c r="J3254" s="32" t="str">
        <f t="shared" si="553"/>
        <v/>
      </c>
      <c r="K3254" s="32" t="str">
        <f>IF(J3254="","",COUNTIF($J$2:J3254,"該当"))</f>
        <v/>
      </c>
      <c r="L3254" s="32" t="str">
        <f t="shared" si="562"/>
        <v>5494</v>
      </c>
      <c r="M3254" s="32" t="str">
        <f t="shared" si="554"/>
        <v/>
      </c>
      <c r="N3254" s="32" t="str">
        <f>IF(M3254="","",COUNTIF($M$2:M3254,"該当"))</f>
        <v/>
      </c>
      <c r="O3254" s="32" t="str">
        <f t="shared" si="555"/>
        <v>5494</v>
      </c>
      <c r="P3254" s="32" t="str">
        <f t="shared" si="556"/>
        <v/>
      </c>
      <c r="Q3254" s="32" t="str">
        <f>IF(P3254="","",COUNTIF($P$2:P3254,"該当"))</f>
        <v/>
      </c>
      <c r="R3254" s="32" t="str">
        <f t="shared" si="557"/>
        <v>5494</v>
      </c>
      <c r="S3254" s="32" t="str">
        <f t="shared" si="558"/>
        <v/>
      </c>
      <c r="T3254" s="32" t="str">
        <f>IF(S3254="","",COUNTIF($S$2:S3254,"該当"))</f>
        <v/>
      </c>
      <c r="U3254" s="32" t="str">
        <f t="shared" si="559"/>
        <v>5494</v>
      </c>
      <c r="V3254" s="32" t="str">
        <f t="shared" si="560"/>
        <v/>
      </c>
      <c r="W3254" s="32" t="str">
        <f>IF(V3254="","",COUNTIF($V$2:V3254,"該当"))</f>
        <v/>
      </c>
      <c r="X3254" s="32" t="str">
        <f t="shared" si="563"/>
        <v>5494</v>
      </c>
      <c r="Y3254" s="26">
        <v>3124</v>
      </c>
      <c r="Z3254" s="26">
        <v>5494</v>
      </c>
      <c r="AA3254" s="26" t="s">
        <v>2205</v>
      </c>
      <c r="AB3254" s="26">
        <v>29</v>
      </c>
      <c r="AC3254" s="26" t="s">
        <v>34</v>
      </c>
      <c r="AD3254" s="26" t="s">
        <v>35</v>
      </c>
      <c r="AE3254" s="26" t="s">
        <v>23</v>
      </c>
      <c r="AF3254" s="26" t="s">
        <v>24</v>
      </c>
      <c r="AG3254" s="26">
        <v>9</v>
      </c>
      <c r="AH3254" s="26" t="s">
        <v>34</v>
      </c>
      <c r="AI3254" s="26" t="s">
        <v>26</v>
      </c>
      <c r="AJ3254" s="26">
        <v>6</v>
      </c>
      <c r="AK3254" s="26" t="s">
        <v>1984</v>
      </c>
      <c r="AL3254" s="26">
        <v>9011380382</v>
      </c>
      <c r="AM3254" s="26" t="s">
        <v>4</v>
      </c>
      <c r="AN3254" s="26">
        <v>5</v>
      </c>
      <c r="AO3254" s="26">
        <v>0</v>
      </c>
      <c r="AP3254" s="26" t="s">
        <v>28</v>
      </c>
      <c r="AT3254" s="26" t="str">
        <f>MID(AA3254,MIN(FIND({0,1,2,3,4,5,6,7,8,9},AA3254&amp;"0123456789″")),LEN(AA3254))</f>
        <v>530い5494</v>
      </c>
      <c r="AU3254" s="26" t="str">
        <f t="shared" si="561"/>
        <v>5494</v>
      </c>
    </row>
    <row r="3255" spans="9:47" x14ac:dyDescent="0.2">
      <c r="I3255" s="26">
        <v>5495</v>
      </c>
      <c r="J3255" s="32" t="str">
        <f t="shared" si="553"/>
        <v/>
      </c>
      <c r="K3255" s="32" t="str">
        <f>IF(J3255="","",COUNTIF($J$2:J3255,"該当"))</f>
        <v/>
      </c>
      <c r="L3255" s="32" t="str">
        <f t="shared" si="562"/>
        <v>5495</v>
      </c>
      <c r="M3255" s="32" t="str">
        <f t="shared" si="554"/>
        <v/>
      </c>
      <c r="N3255" s="32" t="str">
        <f>IF(M3255="","",COUNTIF($M$2:M3255,"該当"))</f>
        <v/>
      </c>
      <c r="O3255" s="32" t="str">
        <f t="shared" si="555"/>
        <v>5495</v>
      </c>
      <c r="P3255" s="32" t="str">
        <f t="shared" si="556"/>
        <v/>
      </c>
      <c r="Q3255" s="32" t="str">
        <f>IF(P3255="","",COUNTIF($P$2:P3255,"該当"))</f>
        <v/>
      </c>
      <c r="R3255" s="32" t="str">
        <f t="shared" si="557"/>
        <v>5495</v>
      </c>
      <c r="S3255" s="32" t="str">
        <f t="shared" si="558"/>
        <v/>
      </c>
      <c r="T3255" s="32" t="str">
        <f>IF(S3255="","",COUNTIF($S$2:S3255,"該当"))</f>
        <v/>
      </c>
      <c r="U3255" s="32" t="str">
        <f t="shared" si="559"/>
        <v>5495</v>
      </c>
      <c r="V3255" s="32" t="str">
        <f t="shared" si="560"/>
        <v/>
      </c>
      <c r="W3255" s="32" t="str">
        <f>IF(V3255="","",COUNTIF($V$2:V3255,"該当"))</f>
        <v/>
      </c>
      <c r="X3255" s="32" t="str">
        <f t="shared" si="563"/>
        <v>5495</v>
      </c>
      <c r="Y3255" s="26">
        <v>2970</v>
      </c>
      <c r="Z3255" s="26">
        <v>5495</v>
      </c>
      <c r="AA3255" s="26" t="s">
        <v>2206</v>
      </c>
      <c r="AB3255" s="26">
        <v>29</v>
      </c>
      <c r="AC3255" s="26" t="s">
        <v>34</v>
      </c>
      <c r="AD3255" s="26" t="s">
        <v>35</v>
      </c>
      <c r="AE3255" s="26" t="s">
        <v>23</v>
      </c>
      <c r="AF3255" s="26" t="s">
        <v>24</v>
      </c>
      <c r="AG3255" s="26">
        <v>9</v>
      </c>
      <c r="AH3255" s="26" t="s">
        <v>34</v>
      </c>
      <c r="AI3255" s="26" t="s">
        <v>26</v>
      </c>
      <c r="AJ3255" s="26">
        <v>6</v>
      </c>
      <c r="AK3255" s="26" t="s">
        <v>1984</v>
      </c>
      <c r="AL3255" s="26">
        <v>9011380382</v>
      </c>
      <c r="AM3255" s="26" t="s">
        <v>4</v>
      </c>
      <c r="AN3255" s="26">
        <v>5</v>
      </c>
      <c r="AO3255" s="26">
        <v>0</v>
      </c>
      <c r="AP3255" s="26" t="s">
        <v>28</v>
      </c>
      <c r="AT3255" s="26" t="str">
        <f>MID(AA3255,MIN(FIND({0,1,2,3,4,5,6,7,8,9},AA3255&amp;"0123456789″")),LEN(AA3255))</f>
        <v>510あ5495</v>
      </c>
      <c r="AU3255" s="26" t="str">
        <f t="shared" si="561"/>
        <v>5495</v>
      </c>
    </row>
    <row r="3256" spans="9:47" x14ac:dyDescent="0.2">
      <c r="I3256" s="26">
        <v>5500</v>
      </c>
      <c r="J3256" s="32" t="str">
        <f t="shared" si="553"/>
        <v/>
      </c>
      <c r="K3256" s="32" t="str">
        <f>IF(J3256="","",COUNTIF($J$2:J3256,"該当"))</f>
        <v/>
      </c>
      <c r="L3256" s="32" t="str">
        <f t="shared" si="562"/>
        <v>5500</v>
      </c>
      <c r="M3256" s="32" t="str">
        <f t="shared" si="554"/>
        <v/>
      </c>
      <c r="N3256" s="32" t="str">
        <f>IF(M3256="","",COUNTIF($M$2:M3256,"該当"))</f>
        <v/>
      </c>
      <c r="O3256" s="32" t="str">
        <f t="shared" si="555"/>
        <v>5500</v>
      </c>
      <c r="P3256" s="32" t="str">
        <f t="shared" si="556"/>
        <v/>
      </c>
      <c r="Q3256" s="32" t="str">
        <f>IF(P3256="","",COUNTIF($P$2:P3256,"該当"))</f>
        <v/>
      </c>
      <c r="R3256" s="32" t="str">
        <f t="shared" si="557"/>
        <v>5500</v>
      </c>
      <c r="S3256" s="32" t="str">
        <f t="shared" si="558"/>
        <v/>
      </c>
      <c r="T3256" s="32" t="str">
        <f>IF(S3256="","",COUNTIF($S$2:S3256,"該当"))</f>
        <v/>
      </c>
      <c r="U3256" s="32" t="str">
        <f t="shared" si="559"/>
        <v>5500</v>
      </c>
      <c r="V3256" s="32" t="str">
        <f t="shared" si="560"/>
        <v/>
      </c>
      <c r="W3256" s="32" t="str">
        <f>IF(V3256="","",COUNTIF($V$2:V3256,"該当"))</f>
        <v/>
      </c>
      <c r="X3256" s="32" t="str">
        <f t="shared" si="563"/>
        <v>5500</v>
      </c>
      <c r="Y3256" s="26">
        <v>2972</v>
      </c>
      <c r="Z3256" s="26">
        <v>5500</v>
      </c>
      <c r="AA3256" s="26" t="s">
        <v>2208</v>
      </c>
      <c r="AB3256" s="26">
        <v>29</v>
      </c>
      <c r="AC3256" s="26" t="s">
        <v>34</v>
      </c>
      <c r="AD3256" s="26" t="s">
        <v>35</v>
      </c>
      <c r="AE3256" s="26" t="s">
        <v>23</v>
      </c>
      <c r="AF3256" s="26" t="s">
        <v>24</v>
      </c>
      <c r="AG3256" s="26">
        <v>9</v>
      </c>
      <c r="AH3256" s="26" t="s">
        <v>34</v>
      </c>
      <c r="AI3256" s="26" t="s">
        <v>26</v>
      </c>
      <c r="AJ3256" s="26">
        <v>6</v>
      </c>
      <c r="AK3256" s="26" t="s">
        <v>1984</v>
      </c>
      <c r="AL3256" s="26">
        <v>9011380382</v>
      </c>
      <c r="AM3256" s="26" t="s">
        <v>4</v>
      </c>
      <c r="AN3256" s="26">
        <v>5</v>
      </c>
      <c r="AO3256" s="26">
        <v>0</v>
      </c>
      <c r="AP3256" s="26" t="s">
        <v>28</v>
      </c>
      <c r="AT3256" s="26" t="str">
        <f>MID(AA3256,MIN(FIND({0,1,2,3,4,5,6,7,8,9},AA3256&amp;"0123456789″")),LEN(AA3256))</f>
        <v>530い5500</v>
      </c>
      <c r="AU3256" s="26" t="str">
        <f t="shared" si="561"/>
        <v>5500</v>
      </c>
    </row>
    <row r="3257" spans="9:47" x14ac:dyDescent="0.2">
      <c r="I3257" s="26">
        <v>629</v>
      </c>
      <c r="J3257" s="32" t="str">
        <f t="shared" si="553"/>
        <v/>
      </c>
      <c r="K3257" s="32" t="str">
        <f>IF(J3257="","",COUNTIF($J$2:J3257,"該当"))</f>
        <v/>
      </c>
      <c r="L3257" s="32" t="str">
        <f t="shared" si="562"/>
        <v>629</v>
      </c>
      <c r="M3257" s="32" t="str">
        <f t="shared" si="554"/>
        <v/>
      </c>
      <c r="N3257" s="32" t="str">
        <f>IF(M3257="","",COUNTIF($M$2:M3257,"該当"))</f>
        <v/>
      </c>
      <c r="O3257" s="32" t="str">
        <f t="shared" si="555"/>
        <v>629</v>
      </c>
      <c r="P3257" s="32" t="str">
        <f t="shared" si="556"/>
        <v/>
      </c>
      <c r="Q3257" s="32" t="str">
        <f>IF(P3257="","",COUNTIF($P$2:P3257,"該当"))</f>
        <v/>
      </c>
      <c r="R3257" s="32" t="str">
        <f t="shared" si="557"/>
        <v>629</v>
      </c>
      <c r="S3257" s="32" t="str">
        <f t="shared" si="558"/>
        <v/>
      </c>
      <c r="T3257" s="32" t="str">
        <f>IF(S3257="","",COUNTIF($S$2:S3257,"該当"))</f>
        <v/>
      </c>
      <c r="U3257" s="32" t="str">
        <f t="shared" si="559"/>
        <v>629</v>
      </c>
      <c r="V3257" s="32" t="str">
        <f t="shared" si="560"/>
        <v/>
      </c>
      <c r="W3257" s="32" t="str">
        <f>IF(V3257="","",COUNTIF($V$2:V3257,"該当"))</f>
        <v/>
      </c>
      <c r="X3257" s="32" t="str">
        <f t="shared" si="563"/>
        <v>629</v>
      </c>
      <c r="Y3257" s="26">
        <v>717</v>
      </c>
      <c r="Z3257" s="26">
        <v>629</v>
      </c>
      <c r="AA3257" s="26" t="s">
        <v>2210</v>
      </c>
      <c r="AB3257" s="26">
        <v>29</v>
      </c>
      <c r="AC3257" s="26" t="s">
        <v>34</v>
      </c>
      <c r="AD3257" s="26" t="s">
        <v>35</v>
      </c>
      <c r="AE3257" s="26" t="s">
        <v>23</v>
      </c>
      <c r="AF3257" s="26" t="s">
        <v>24</v>
      </c>
      <c r="AG3257" s="26">
        <v>9</v>
      </c>
      <c r="AH3257" s="26" t="s">
        <v>34</v>
      </c>
      <c r="AI3257" s="26" t="s">
        <v>26</v>
      </c>
      <c r="AJ3257" s="26">
        <v>6</v>
      </c>
      <c r="AK3257" s="26" t="s">
        <v>1984</v>
      </c>
      <c r="AL3257" s="26">
        <v>9011380383</v>
      </c>
      <c r="AM3257" s="26" t="s">
        <v>4</v>
      </c>
      <c r="AN3257" s="26">
        <v>5</v>
      </c>
      <c r="AO3257" s="26">
        <v>0</v>
      </c>
      <c r="AP3257" s="26" t="s">
        <v>28</v>
      </c>
      <c r="AT3257" s="26" t="str">
        <f>MID(AA3257,MIN(FIND({0,1,2,3,4,5,6,7,8,9},AA3257&amp;"0123456789″")),LEN(AA3257))</f>
        <v>510あ629</v>
      </c>
      <c r="AU3257" s="26" t="str">
        <f t="shared" si="561"/>
        <v>629</v>
      </c>
    </row>
    <row r="3258" spans="9:47" x14ac:dyDescent="0.2">
      <c r="I3258" s="26">
        <v>642</v>
      </c>
      <c r="J3258" s="32" t="str">
        <f t="shared" si="553"/>
        <v/>
      </c>
      <c r="K3258" s="32" t="str">
        <f>IF(J3258="","",COUNTIF($J$2:J3258,"該当"))</f>
        <v/>
      </c>
      <c r="L3258" s="32" t="str">
        <f t="shared" si="562"/>
        <v>642</v>
      </c>
      <c r="M3258" s="32" t="str">
        <f t="shared" si="554"/>
        <v/>
      </c>
      <c r="N3258" s="32" t="str">
        <f>IF(M3258="","",COUNTIF($M$2:M3258,"該当"))</f>
        <v/>
      </c>
      <c r="O3258" s="32" t="str">
        <f t="shared" si="555"/>
        <v>642</v>
      </c>
      <c r="P3258" s="32" t="str">
        <f t="shared" si="556"/>
        <v/>
      </c>
      <c r="Q3258" s="32" t="str">
        <f>IF(P3258="","",COUNTIF($P$2:P3258,"該当"))</f>
        <v/>
      </c>
      <c r="R3258" s="32" t="str">
        <f t="shared" si="557"/>
        <v>642</v>
      </c>
      <c r="S3258" s="32" t="str">
        <f t="shared" si="558"/>
        <v/>
      </c>
      <c r="T3258" s="32" t="str">
        <f>IF(S3258="","",COUNTIF($S$2:S3258,"該当"))</f>
        <v/>
      </c>
      <c r="U3258" s="32" t="str">
        <f t="shared" si="559"/>
        <v>642</v>
      </c>
      <c r="V3258" s="32" t="str">
        <f t="shared" si="560"/>
        <v/>
      </c>
      <c r="W3258" s="32" t="str">
        <f>IF(V3258="","",COUNTIF($V$2:V3258,"該当"))</f>
        <v/>
      </c>
      <c r="X3258" s="32" t="str">
        <f t="shared" si="563"/>
        <v>642</v>
      </c>
      <c r="Y3258" s="26">
        <v>1727</v>
      </c>
      <c r="Z3258" s="26">
        <v>642</v>
      </c>
      <c r="AA3258" s="26" t="s">
        <v>2211</v>
      </c>
      <c r="AB3258" s="26">
        <v>29</v>
      </c>
      <c r="AC3258" s="26" t="s">
        <v>34</v>
      </c>
      <c r="AD3258" s="26" t="s">
        <v>35</v>
      </c>
      <c r="AE3258" s="26" t="s">
        <v>23</v>
      </c>
      <c r="AF3258" s="26" t="s">
        <v>24</v>
      </c>
      <c r="AG3258" s="26">
        <v>9</v>
      </c>
      <c r="AH3258" s="26" t="s">
        <v>34</v>
      </c>
      <c r="AI3258" s="26" t="s">
        <v>26</v>
      </c>
      <c r="AJ3258" s="26">
        <v>6</v>
      </c>
      <c r="AK3258" s="26" t="s">
        <v>1984</v>
      </c>
      <c r="AL3258" s="26">
        <v>9011380383</v>
      </c>
      <c r="AM3258" s="26" t="s">
        <v>4</v>
      </c>
      <c r="AN3258" s="26">
        <v>5</v>
      </c>
      <c r="AO3258" s="26">
        <v>0</v>
      </c>
      <c r="AP3258" s="26" t="s">
        <v>28</v>
      </c>
      <c r="AT3258" s="26" t="str">
        <f>MID(AA3258,MIN(FIND({0,1,2,3,4,5,6,7,8,9},AA3258&amp;"0123456789″")),LEN(AA3258))</f>
        <v>510あ642</v>
      </c>
      <c r="AU3258" s="26" t="str">
        <f t="shared" si="561"/>
        <v>642</v>
      </c>
    </row>
    <row r="3259" spans="9:47" x14ac:dyDescent="0.2">
      <c r="I3259" s="26">
        <v>649</v>
      </c>
      <c r="J3259" s="32" t="str">
        <f t="shared" si="553"/>
        <v/>
      </c>
      <c r="K3259" s="32" t="str">
        <f>IF(J3259="","",COUNTIF($J$2:J3259,"該当"))</f>
        <v/>
      </c>
      <c r="L3259" s="32" t="str">
        <f t="shared" si="562"/>
        <v>649</v>
      </c>
      <c r="M3259" s="32" t="str">
        <f t="shared" si="554"/>
        <v/>
      </c>
      <c r="N3259" s="32" t="str">
        <f>IF(M3259="","",COUNTIF($M$2:M3259,"該当"))</f>
        <v/>
      </c>
      <c r="O3259" s="32" t="str">
        <f t="shared" si="555"/>
        <v>649</v>
      </c>
      <c r="P3259" s="32" t="str">
        <f t="shared" si="556"/>
        <v/>
      </c>
      <c r="Q3259" s="32" t="str">
        <f>IF(P3259="","",COUNTIF($P$2:P3259,"該当"))</f>
        <v/>
      </c>
      <c r="R3259" s="32" t="str">
        <f t="shared" si="557"/>
        <v>649</v>
      </c>
      <c r="S3259" s="32" t="str">
        <f t="shared" si="558"/>
        <v/>
      </c>
      <c r="T3259" s="32" t="str">
        <f>IF(S3259="","",COUNTIF($S$2:S3259,"該当"))</f>
        <v/>
      </c>
      <c r="U3259" s="32" t="str">
        <f t="shared" si="559"/>
        <v>649</v>
      </c>
      <c r="V3259" s="32" t="str">
        <f t="shared" si="560"/>
        <v/>
      </c>
      <c r="W3259" s="32" t="str">
        <f>IF(V3259="","",COUNTIF($V$2:V3259,"該当"))</f>
        <v/>
      </c>
      <c r="X3259" s="32" t="str">
        <f t="shared" si="563"/>
        <v>649</v>
      </c>
      <c r="Y3259" s="26">
        <v>1771</v>
      </c>
      <c r="Z3259" s="26">
        <v>649</v>
      </c>
      <c r="AA3259" s="26" t="s">
        <v>2212</v>
      </c>
      <c r="AB3259" s="26">
        <v>29</v>
      </c>
      <c r="AC3259" s="26" t="s">
        <v>34</v>
      </c>
      <c r="AD3259" s="26" t="s">
        <v>35</v>
      </c>
      <c r="AE3259" s="26" t="s">
        <v>23</v>
      </c>
      <c r="AF3259" s="26" t="s">
        <v>24</v>
      </c>
      <c r="AG3259" s="26">
        <v>9</v>
      </c>
      <c r="AH3259" s="26" t="s">
        <v>34</v>
      </c>
      <c r="AI3259" s="26" t="s">
        <v>26</v>
      </c>
      <c r="AJ3259" s="26">
        <v>6</v>
      </c>
      <c r="AK3259" s="26" t="s">
        <v>1984</v>
      </c>
      <c r="AL3259" s="26">
        <v>9011380383</v>
      </c>
      <c r="AM3259" s="26" t="s">
        <v>4</v>
      </c>
      <c r="AN3259" s="26">
        <v>5</v>
      </c>
      <c r="AO3259" s="26">
        <v>0</v>
      </c>
      <c r="AP3259" s="26" t="s">
        <v>28</v>
      </c>
      <c r="AT3259" s="26" t="str">
        <f>MID(AA3259,MIN(FIND({0,1,2,3,4,5,6,7,8,9},AA3259&amp;"0123456789″")),LEN(AA3259))</f>
        <v>510あ649</v>
      </c>
      <c r="AU3259" s="26" t="str">
        <f t="shared" si="561"/>
        <v>649</v>
      </c>
    </row>
    <row r="3260" spans="9:47" x14ac:dyDescent="0.2">
      <c r="I3260" s="26">
        <v>669</v>
      </c>
      <c r="J3260" s="32" t="str">
        <f t="shared" si="553"/>
        <v/>
      </c>
      <c r="K3260" s="32" t="str">
        <f>IF(J3260="","",COUNTIF($J$2:J3260,"該当"))</f>
        <v/>
      </c>
      <c r="L3260" s="32" t="str">
        <f t="shared" si="562"/>
        <v>669</v>
      </c>
      <c r="M3260" s="32" t="str">
        <f t="shared" si="554"/>
        <v/>
      </c>
      <c r="N3260" s="32" t="str">
        <f>IF(M3260="","",COUNTIF($M$2:M3260,"該当"))</f>
        <v/>
      </c>
      <c r="O3260" s="32" t="str">
        <f t="shared" si="555"/>
        <v>669</v>
      </c>
      <c r="P3260" s="32" t="str">
        <f t="shared" si="556"/>
        <v/>
      </c>
      <c r="Q3260" s="32" t="str">
        <f>IF(P3260="","",COUNTIF($P$2:P3260,"該当"))</f>
        <v/>
      </c>
      <c r="R3260" s="32" t="str">
        <f t="shared" si="557"/>
        <v>669</v>
      </c>
      <c r="S3260" s="32" t="str">
        <f t="shared" si="558"/>
        <v/>
      </c>
      <c r="T3260" s="32" t="str">
        <f>IF(S3260="","",COUNTIF($S$2:S3260,"該当"))</f>
        <v/>
      </c>
      <c r="U3260" s="32" t="str">
        <f t="shared" si="559"/>
        <v>669</v>
      </c>
      <c r="V3260" s="32" t="str">
        <f t="shared" si="560"/>
        <v/>
      </c>
      <c r="W3260" s="32" t="str">
        <f>IF(V3260="","",COUNTIF($V$2:V3260,"該当"))</f>
        <v/>
      </c>
      <c r="X3260" s="32" t="str">
        <f t="shared" si="563"/>
        <v>669</v>
      </c>
      <c r="Y3260" s="26">
        <v>1291</v>
      </c>
      <c r="Z3260" s="26">
        <v>669</v>
      </c>
      <c r="AA3260" s="26" t="s">
        <v>2213</v>
      </c>
      <c r="AB3260" s="26">
        <v>29</v>
      </c>
      <c r="AC3260" s="26" t="s">
        <v>34</v>
      </c>
      <c r="AD3260" s="26" t="s">
        <v>35</v>
      </c>
      <c r="AE3260" s="26" t="s">
        <v>23</v>
      </c>
      <c r="AF3260" s="26" t="s">
        <v>24</v>
      </c>
      <c r="AG3260" s="26">
        <v>9</v>
      </c>
      <c r="AH3260" s="26" t="s">
        <v>34</v>
      </c>
      <c r="AI3260" s="26" t="s">
        <v>26</v>
      </c>
      <c r="AJ3260" s="26">
        <v>6</v>
      </c>
      <c r="AK3260" s="26" t="s">
        <v>1984</v>
      </c>
      <c r="AL3260" s="26">
        <v>9011380383</v>
      </c>
      <c r="AM3260" s="26" t="s">
        <v>4</v>
      </c>
      <c r="AN3260" s="26">
        <v>5</v>
      </c>
      <c r="AO3260" s="26">
        <v>0</v>
      </c>
      <c r="AP3260" s="26" t="s">
        <v>28</v>
      </c>
      <c r="AT3260" s="26" t="str">
        <f>MID(AA3260,MIN(FIND({0,1,2,3,4,5,6,7,8,9},AA3260&amp;"0123456789″")),LEN(AA3260))</f>
        <v>510あ669</v>
      </c>
      <c r="AU3260" s="26" t="str">
        <f t="shared" si="561"/>
        <v>669</v>
      </c>
    </row>
    <row r="3261" spans="9:47" x14ac:dyDescent="0.2">
      <c r="I3261" s="26">
        <v>6751</v>
      </c>
      <c r="J3261" s="32" t="str">
        <f t="shared" si="553"/>
        <v/>
      </c>
      <c r="K3261" s="32" t="str">
        <f>IF(J3261="","",COUNTIF($J$2:J3261,"該当"))</f>
        <v/>
      </c>
      <c r="L3261" s="32" t="str">
        <f t="shared" si="562"/>
        <v>6751</v>
      </c>
      <c r="M3261" s="32" t="str">
        <f t="shared" si="554"/>
        <v/>
      </c>
      <c r="N3261" s="32" t="str">
        <f>IF(M3261="","",COUNTIF($M$2:M3261,"該当"))</f>
        <v/>
      </c>
      <c r="O3261" s="32" t="str">
        <f t="shared" si="555"/>
        <v>6751</v>
      </c>
      <c r="P3261" s="32" t="str">
        <f t="shared" si="556"/>
        <v/>
      </c>
      <c r="Q3261" s="32" t="str">
        <f>IF(P3261="","",COUNTIF($P$2:P3261,"該当"))</f>
        <v/>
      </c>
      <c r="R3261" s="32" t="str">
        <f t="shared" si="557"/>
        <v>6751</v>
      </c>
      <c r="S3261" s="32" t="str">
        <f t="shared" si="558"/>
        <v/>
      </c>
      <c r="T3261" s="32" t="str">
        <f>IF(S3261="","",COUNTIF($S$2:S3261,"該当"))</f>
        <v/>
      </c>
      <c r="U3261" s="32" t="str">
        <f t="shared" si="559"/>
        <v>6751</v>
      </c>
      <c r="V3261" s="32" t="str">
        <f t="shared" si="560"/>
        <v/>
      </c>
      <c r="W3261" s="32" t="str">
        <f>IF(V3261="","",COUNTIF($V$2:V3261,"該当"))</f>
        <v/>
      </c>
      <c r="X3261" s="32" t="str">
        <f t="shared" si="563"/>
        <v>6751</v>
      </c>
      <c r="Y3261" s="26">
        <v>1479</v>
      </c>
      <c r="Z3261" s="26">
        <v>6751</v>
      </c>
      <c r="AA3261" s="26" t="s">
        <v>2214</v>
      </c>
      <c r="AB3261" s="26">
        <v>29</v>
      </c>
      <c r="AC3261" s="26" t="s">
        <v>34</v>
      </c>
      <c r="AD3261" s="26" t="s">
        <v>35</v>
      </c>
      <c r="AE3261" s="26" t="s">
        <v>23</v>
      </c>
      <c r="AF3261" s="26" t="s">
        <v>24</v>
      </c>
      <c r="AG3261" s="26">
        <v>9</v>
      </c>
      <c r="AH3261" s="26" t="s">
        <v>34</v>
      </c>
      <c r="AI3261" s="26" t="s">
        <v>26</v>
      </c>
      <c r="AJ3261" s="26">
        <v>6</v>
      </c>
      <c r="AK3261" s="26" t="s">
        <v>1984</v>
      </c>
      <c r="AL3261" s="26">
        <v>9011380382</v>
      </c>
      <c r="AM3261" s="26" t="s">
        <v>4</v>
      </c>
      <c r="AN3261" s="26">
        <v>5</v>
      </c>
      <c r="AO3261" s="26">
        <v>0</v>
      </c>
      <c r="AP3261" s="26" t="s">
        <v>28</v>
      </c>
      <c r="AT3261" s="26" t="str">
        <f>MID(AA3261,MIN(FIND({0,1,2,3,4,5,6,7,8,9},AA3261&amp;"0123456789″")),LEN(AA3261))</f>
        <v>510あ6751</v>
      </c>
      <c r="AU3261" s="26" t="str">
        <f t="shared" si="561"/>
        <v>6751</v>
      </c>
    </row>
    <row r="3262" spans="9:47" x14ac:dyDescent="0.2">
      <c r="I3262" s="26">
        <v>6752</v>
      </c>
      <c r="J3262" s="32" t="str">
        <f t="shared" si="553"/>
        <v/>
      </c>
      <c r="K3262" s="32" t="str">
        <f>IF(J3262="","",COUNTIF($J$2:J3262,"該当"))</f>
        <v/>
      </c>
      <c r="L3262" s="32" t="str">
        <f t="shared" si="562"/>
        <v>6752</v>
      </c>
      <c r="M3262" s="32" t="str">
        <f t="shared" si="554"/>
        <v/>
      </c>
      <c r="N3262" s="32" t="str">
        <f>IF(M3262="","",COUNTIF($M$2:M3262,"該当"))</f>
        <v/>
      </c>
      <c r="O3262" s="32" t="str">
        <f t="shared" si="555"/>
        <v>6752</v>
      </c>
      <c r="P3262" s="32" t="str">
        <f t="shared" si="556"/>
        <v/>
      </c>
      <c r="Q3262" s="32" t="str">
        <f>IF(P3262="","",COUNTIF($P$2:P3262,"該当"))</f>
        <v/>
      </c>
      <c r="R3262" s="32" t="str">
        <f t="shared" si="557"/>
        <v>6752</v>
      </c>
      <c r="S3262" s="32" t="str">
        <f t="shared" si="558"/>
        <v/>
      </c>
      <c r="T3262" s="32" t="str">
        <f>IF(S3262="","",COUNTIF($S$2:S3262,"該当"))</f>
        <v/>
      </c>
      <c r="U3262" s="32" t="str">
        <f t="shared" si="559"/>
        <v>6752</v>
      </c>
      <c r="V3262" s="32" t="str">
        <f t="shared" si="560"/>
        <v/>
      </c>
      <c r="W3262" s="32" t="str">
        <f>IF(V3262="","",COUNTIF($V$2:V3262,"該当"))</f>
        <v/>
      </c>
      <c r="X3262" s="32" t="str">
        <f t="shared" si="563"/>
        <v>6752</v>
      </c>
      <c r="Y3262" s="26">
        <v>1480</v>
      </c>
      <c r="Z3262" s="26">
        <v>6752</v>
      </c>
      <c r="AA3262" s="26" t="s">
        <v>2215</v>
      </c>
      <c r="AB3262" s="26">
        <v>29</v>
      </c>
      <c r="AC3262" s="26" t="s">
        <v>34</v>
      </c>
      <c r="AD3262" s="26" t="s">
        <v>35</v>
      </c>
      <c r="AE3262" s="26" t="s">
        <v>23</v>
      </c>
      <c r="AF3262" s="26" t="s">
        <v>24</v>
      </c>
      <c r="AG3262" s="26">
        <v>9</v>
      </c>
      <c r="AH3262" s="26" t="s">
        <v>34</v>
      </c>
      <c r="AI3262" s="26" t="s">
        <v>26</v>
      </c>
      <c r="AJ3262" s="26">
        <v>6</v>
      </c>
      <c r="AK3262" s="26" t="s">
        <v>1984</v>
      </c>
      <c r="AL3262" s="26">
        <v>9011380382</v>
      </c>
      <c r="AM3262" s="26" t="s">
        <v>4</v>
      </c>
      <c r="AN3262" s="26">
        <v>5</v>
      </c>
      <c r="AO3262" s="26">
        <v>0</v>
      </c>
      <c r="AP3262" s="26" t="s">
        <v>28</v>
      </c>
      <c r="AT3262" s="26" t="str">
        <f>MID(AA3262,MIN(FIND({0,1,2,3,4,5,6,7,8,9},AA3262&amp;"0123456789″")),LEN(AA3262))</f>
        <v>510あ6752</v>
      </c>
      <c r="AU3262" s="26" t="str">
        <f t="shared" si="561"/>
        <v>6752</v>
      </c>
    </row>
    <row r="3263" spans="9:47" x14ac:dyDescent="0.2">
      <c r="I3263" s="26">
        <v>6755</v>
      </c>
      <c r="J3263" s="32" t="str">
        <f t="shared" si="553"/>
        <v/>
      </c>
      <c r="K3263" s="32" t="str">
        <f>IF(J3263="","",COUNTIF($J$2:J3263,"該当"))</f>
        <v/>
      </c>
      <c r="L3263" s="32" t="str">
        <f t="shared" si="562"/>
        <v>6755</v>
      </c>
      <c r="M3263" s="32" t="str">
        <f t="shared" si="554"/>
        <v/>
      </c>
      <c r="N3263" s="32" t="str">
        <f>IF(M3263="","",COUNTIF($M$2:M3263,"該当"))</f>
        <v/>
      </c>
      <c r="O3263" s="32" t="str">
        <f t="shared" si="555"/>
        <v>6755</v>
      </c>
      <c r="P3263" s="32" t="str">
        <f t="shared" si="556"/>
        <v/>
      </c>
      <c r="Q3263" s="32" t="str">
        <f>IF(P3263="","",COUNTIF($P$2:P3263,"該当"))</f>
        <v/>
      </c>
      <c r="R3263" s="32" t="str">
        <f t="shared" si="557"/>
        <v>6755</v>
      </c>
      <c r="S3263" s="32" t="str">
        <f t="shared" si="558"/>
        <v/>
      </c>
      <c r="T3263" s="32" t="str">
        <f>IF(S3263="","",COUNTIF($S$2:S3263,"該当"))</f>
        <v/>
      </c>
      <c r="U3263" s="32" t="str">
        <f t="shared" si="559"/>
        <v>6755</v>
      </c>
      <c r="V3263" s="32" t="str">
        <f t="shared" si="560"/>
        <v/>
      </c>
      <c r="W3263" s="32" t="str">
        <f>IF(V3263="","",COUNTIF($V$2:V3263,"該当"))</f>
        <v/>
      </c>
      <c r="X3263" s="32" t="str">
        <f t="shared" si="563"/>
        <v>6755</v>
      </c>
      <c r="Y3263" s="26">
        <v>1483</v>
      </c>
      <c r="Z3263" s="26">
        <v>6755</v>
      </c>
      <c r="AA3263" s="26" t="s">
        <v>2218</v>
      </c>
      <c r="AB3263" s="26">
        <v>29</v>
      </c>
      <c r="AC3263" s="26" t="s">
        <v>34</v>
      </c>
      <c r="AD3263" s="26" t="s">
        <v>35</v>
      </c>
      <c r="AE3263" s="26" t="s">
        <v>23</v>
      </c>
      <c r="AF3263" s="26" t="s">
        <v>24</v>
      </c>
      <c r="AG3263" s="26">
        <v>9</v>
      </c>
      <c r="AH3263" s="26" t="s">
        <v>34</v>
      </c>
      <c r="AI3263" s="26" t="s">
        <v>26</v>
      </c>
      <c r="AJ3263" s="26">
        <v>6</v>
      </c>
      <c r="AK3263" s="26" t="s">
        <v>1984</v>
      </c>
      <c r="AL3263" s="26">
        <v>9011380382</v>
      </c>
      <c r="AM3263" s="26" t="s">
        <v>4</v>
      </c>
      <c r="AN3263" s="26">
        <v>5</v>
      </c>
      <c r="AO3263" s="26">
        <v>0</v>
      </c>
      <c r="AP3263" s="26" t="s">
        <v>28</v>
      </c>
      <c r="AT3263" s="26" t="str">
        <f>MID(AA3263,MIN(FIND({0,1,2,3,4,5,6,7,8,9},AA3263&amp;"0123456789″")),LEN(AA3263))</f>
        <v>530い6755</v>
      </c>
      <c r="AU3263" s="26" t="str">
        <f t="shared" si="561"/>
        <v>6755</v>
      </c>
    </row>
    <row r="3264" spans="9:47" x14ac:dyDescent="0.2">
      <c r="I3264" s="26">
        <v>6756</v>
      </c>
      <c r="J3264" s="32" t="str">
        <f t="shared" si="553"/>
        <v/>
      </c>
      <c r="K3264" s="32" t="str">
        <f>IF(J3264="","",COUNTIF($J$2:J3264,"該当"))</f>
        <v/>
      </c>
      <c r="L3264" s="32" t="str">
        <f t="shared" si="562"/>
        <v>6756</v>
      </c>
      <c r="M3264" s="32" t="str">
        <f t="shared" si="554"/>
        <v/>
      </c>
      <c r="N3264" s="32" t="str">
        <f>IF(M3264="","",COUNTIF($M$2:M3264,"該当"))</f>
        <v/>
      </c>
      <c r="O3264" s="32" t="str">
        <f t="shared" si="555"/>
        <v>6756</v>
      </c>
      <c r="P3264" s="32" t="str">
        <f t="shared" si="556"/>
        <v/>
      </c>
      <c r="Q3264" s="32" t="str">
        <f>IF(P3264="","",COUNTIF($P$2:P3264,"該当"))</f>
        <v/>
      </c>
      <c r="R3264" s="32" t="str">
        <f t="shared" si="557"/>
        <v>6756</v>
      </c>
      <c r="S3264" s="32" t="str">
        <f t="shared" si="558"/>
        <v/>
      </c>
      <c r="T3264" s="32" t="str">
        <f>IF(S3264="","",COUNTIF($S$2:S3264,"該当"))</f>
        <v/>
      </c>
      <c r="U3264" s="32" t="str">
        <f t="shared" si="559"/>
        <v>6756</v>
      </c>
      <c r="V3264" s="32" t="str">
        <f t="shared" si="560"/>
        <v/>
      </c>
      <c r="W3264" s="32" t="str">
        <f>IF(V3264="","",COUNTIF($V$2:V3264,"該当"))</f>
        <v/>
      </c>
      <c r="X3264" s="32" t="str">
        <f t="shared" si="563"/>
        <v>6756</v>
      </c>
      <c r="Y3264" s="26">
        <v>1484</v>
      </c>
      <c r="Z3264" s="26">
        <v>6756</v>
      </c>
      <c r="AA3264" s="26" t="s">
        <v>2219</v>
      </c>
      <c r="AB3264" s="26">
        <v>29</v>
      </c>
      <c r="AC3264" s="26" t="s">
        <v>34</v>
      </c>
      <c r="AD3264" s="26" t="s">
        <v>35</v>
      </c>
      <c r="AE3264" s="26" t="s">
        <v>23</v>
      </c>
      <c r="AF3264" s="26" t="s">
        <v>24</v>
      </c>
      <c r="AG3264" s="26">
        <v>9</v>
      </c>
      <c r="AH3264" s="26" t="s">
        <v>34</v>
      </c>
      <c r="AI3264" s="26" t="s">
        <v>26</v>
      </c>
      <c r="AJ3264" s="26">
        <v>6</v>
      </c>
      <c r="AK3264" s="26" t="s">
        <v>1984</v>
      </c>
      <c r="AL3264" s="26">
        <v>9011380382</v>
      </c>
      <c r="AM3264" s="26" t="s">
        <v>4</v>
      </c>
      <c r="AN3264" s="26">
        <v>5</v>
      </c>
      <c r="AO3264" s="26">
        <v>0</v>
      </c>
      <c r="AP3264" s="26" t="s">
        <v>28</v>
      </c>
      <c r="AT3264" s="26" t="str">
        <f>MID(AA3264,MIN(FIND({0,1,2,3,4,5,6,7,8,9},AA3264&amp;"0123456789″")),LEN(AA3264))</f>
        <v>510あ6756</v>
      </c>
      <c r="AU3264" s="26" t="str">
        <f t="shared" si="561"/>
        <v>6756</v>
      </c>
    </row>
    <row r="3265" spans="9:47" x14ac:dyDescent="0.2">
      <c r="I3265" s="26">
        <v>6758</v>
      </c>
      <c r="J3265" s="32" t="str">
        <f t="shared" si="553"/>
        <v/>
      </c>
      <c r="K3265" s="32" t="str">
        <f>IF(J3265="","",COUNTIF($J$2:J3265,"該当"))</f>
        <v/>
      </c>
      <c r="L3265" s="32" t="str">
        <f t="shared" si="562"/>
        <v>6758</v>
      </c>
      <c r="M3265" s="32" t="str">
        <f t="shared" si="554"/>
        <v/>
      </c>
      <c r="N3265" s="32" t="str">
        <f>IF(M3265="","",COUNTIF($M$2:M3265,"該当"))</f>
        <v/>
      </c>
      <c r="O3265" s="32" t="str">
        <f t="shared" si="555"/>
        <v>6758</v>
      </c>
      <c r="P3265" s="32" t="str">
        <f t="shared" si="556"/>
        <v/>
      </c>
      <c r="Q3265" s="32" t="str">
        <f>IF(P3265="","",COUNTIF($P$2:P3265,"該当"))</f>
        <v/>
      </c>
      <c r="R3265" s="32" t="str">
        <f t="shared" si="557"/>
        <v>6758</v>
      </c>
      <c r="S3265" s="32" t="str">
        <f t="shared" si="558"/>
        <v/>
      </c>
      <c r="T3265" s="32" t="str">
        <f>IF(S3265="","",COUNTIF($S$2:S3265,"該当"))</f>
        <v/>
      </c>
      <c r="U3265" s="32" t="str">
        <f t="shared" si="559"/>
        <v>6758</v>
      </c>
      <c r="V3265" s="32" t="str">
        <f t="shared" si="560"/>
        <v/>
      </c>
      <c r="W3265" s="32" t="str">
        <f>IF(V3265="","",COUNTIF($V$2:V3265,"該当"))</f>
        <v/>
      </c>
      <c r="X3265" s="32" t="str">
        <f t="shared" si="563"/>
        <v>6758</v>
      </c>
      <c r="Y3265" s="26">
        <v>1485</v>
      </c>
      <c r="Z3265" s="26">
        <v>6758</v>
      </c>
      <c r="AA3265" s="26" t="s">
        <v>2220</v>
      </c>
      <c r="AB3265" s="26">
        <v>29</v>
      </c>
      <c r="AC3265" s="26" t="s">
        <v>34</v>
      </c>
      <c r="AD3265" s="26" t="s">
        <v>35</v>
      </c>
      <c r="AE3265" s="26" t="s">
        <v>23</v>
      </c>
      <c r="AF3265" s="26" t="s">
        <v>24</v>
      </c>
      <c r="AG3265" s="26">
        <v>9</v>
      </c>
      <c r="AH3265" s="26" t="s">
        <v>34</v>
      </c>
      <c r="AI3265" s="26" t="s">
        <v>26</v>
      </c>
      <c r="AJ3265" s="26">
        <v>6</v>
      </c>
      <c r="AK3265" s="26" t="s">
        <v>1984</v>
      </c>
      <c r="AL3265" s="26">
        <v>9011380382</v>
      </c>
      <c r="AM3265" s="26" t="s">
        <v>4</v>
      </c>
      <c r="AN3265" s="26">
        <v>5</v>
      </c>
      <c r="AO3265" s="26">
        <v>0</v>
      </c>
      <c r="AP3265" s="26" t="s">
        <v>28</v>
      </c>
      <c r="AT3265" s="26" t="str">
        <f>MID(AA3265,MIN(FIND({0,1,2,3,4,5,6,7,8,9},AA3265&amp;"0123456789″")),LEN(AA3265))</f>
        <v>510あ6758</v>
      </c>
      <c r="AU3265" s="26" t="str">
        <f t="shared" si="561"/>
        <v>6758</v>
      </c>
    </row>
    <row r="3266" spans="9:47" x14ac:dyDescent="0.2">
      <c r="I3266" s="26">
        <v>6759</v>
      </c>
      <c r="J3266" s="32" t="str">
        <f t="shared" ref="J3266:J3329" si="564">IF($B$2=I3266,"該当","")</f>
        <v/>
      </c>
      <c r="K3266" s="32" t="str">
        <f>IF(J3266="","",COUNTIF($J$2:J3266,"該当"))</f>
        <v/>
      </c>
      <c r="L3266" s="32" t="str">
        <f t="shared" si="562"/>
        <v>6759</v>
      </c>
      <c r="M3266" s="32" t="str">
        <f t="shared" ref="M3266:M3329" si="565">IF($B$3=I3266,"該当","")</f>
        <v/>
      </c>
      <c r="N3266" s="32" t="str">
        <f>IF(M3266="","",COUNTIF($M$2:M3266,"該当"))</f>
        <v/>
      </c>
      <c r="O3266" s="32" t="str">
        <f t="shared" si="555"/>
        <v>6759</v>
      </c>
      <c r="P3266" s="32" t="str">
        <f t="shared" si="556"/>
        <v/>
      </c>
      <c r="Q3266" s="32" t="str">
        <f>IF(P3266="","",COUNTIF($P$2:P3266,"該当"))</f>
        <v/>
      </c>
      <c r="R3266" s="32" t="str">
        <f t="shared" si="557"/>
        <v>6759</v>
      </c>
      <c r="S3266" s="32" t="str">
        <f t="shared" si="558"/>
        <v/>
      </c>
      <c r="T3266" s="32" t="str">
        <f>IF(S3266="","",COUNTIF($S$2:S3266,"該当"))</f>
        <v/>
      </c>
      <c r="U3266" s="32" t="str">
        <f t="shared" si="559"/>
        <v>6759</v>
      </c>
      <c r="V3266" s="32" t="str">
        <f t="shared" si="560"/>
        <v/>
      </c>
      <c r="W3266" s="32" t="str">
        <f>IF(V3266="","",COUNTIF($V$2:V3266,"該当"))</f>
        <v/>
      </c>
      <c r="X3266" s="32" t="str">
        <f t="shared" si="563"/>
        <v>6759</v>
      </c>
      <c r="Y3266" s="26">
        <v>1486</v>
      </c>
      <c r="Z3266" s="26">
        <v>6759</v>
      </c>
      <c r="AA3266" s="26" t="s">
        <v>5160</v>
      </c>
      <c r="AB3266" s="26">
        <v>67</v>
      </c>
      <c r="AC3266" s="26" t="s">
        <v>4969</v>
      </c>
      <c r="AD3266" s="26" t="s">
        <v>4970</v>
      </c>
      <c r="AE3266" s="26" t="s">
        <v>4971</v>
      </c>
      <c r="AF3266" s="26" t="s">
        <v>24</v>
      </c>
      <c r="AG3266" s="26">
        <v>19</v>
      </c>
      <c r="AH3266" s="26" t="s">
        <v>4969</v>
      </c>
      <c r="AI3266" s="26" t="s">
        <v>26</v>
      </c>
      <c r="AJ3266" s="26">
        <v>6</v>
      </c>
      <c r="AK3266" s="26" t="s">
        <v>1984</v>
      </c>
      <c r="AL3266" s="26">
        <v>9011380382</v>
      </c>
      <c r="AM3266" s="26" t="s">
        <v>4</v>
      </c>
      <c r="AN3266" s="26">
        <v>4</v>
      </c>
      <c r="AO3266" s="26">
        <v>0</v>
      </c>
      <c r="AT3266" s="26" t="str">
        <f>MID(AA3266,MIN(FIND({0,1,2,3,4,5,6,7,8,9},AA3266&amp;"0123456789″")),LEN(AA3266))</f>
        <v>310あ6759</v>
      </c>
      <c r="AU3266" s="26" t="str">
        <f t="shared" si="561"/>
        <v>6759</v>
      </c>
    </row>
    <row r="3267" spans="9:47" x14ac:dyDescent="0.2">
      <c r="I3267" s="26">
        <v>6760</v>
      </c>
      <c r="J3267" s="32" t="str">
        <f t="shared" si="564"/>
        <v/>
      </c>
      <c r="K3267" s="32" t="str">
        <f>IF(J3267="","",COUNTIF($J$2:J3267,"該当"))</f>
        <v/>
      </c>
      <c r="L3267" s="32" t="str">
        <f t="shared" si="562"/>
        <v>6760</v>
      </c>
      <c r="M3267" s="32" t="str">
        <f t="shared" si="565"/>
        <v/>
      </c>
      <c r="N3267" s="32" t="str">
        <f>IF(M3267="","",COUNTIF($M$2:M3267,"該当"))</f>
        <v/>
      </c>
      <c r="O3267" s="32" t="str">
        <f t="shared" ref="O3267:O3330" si="566">I3267&amp;M3267&amp;N3267</f>
        <v>6760</v>
      </c>
      <c r="P3267" s="32" t="str">
        <f t="shared" ref="P3267:P3330" si="567">IF($B$4=I3267,"該当","")</f>
        <v/>
      </c>
      <c r="Q3267" s="32" t="str">
        <f>IF(P3267="","",COUNTIF($P$2:P3267,"該当"))</f>
        <v/>
      </c>
      <c r="R3267" s="32" t="str">
        <f t="shared" ref="R3267:R3330" si="568">I3267&amp;P3267&amp;Q3267</f>
        <v>6760</v>
      </c>
      <c r="S3267" s="32" t="str">
        <f t="shared" ref="S3267:S3330" si="569">IF($B$5=I3267,"該当","")</f>
        <v/>
      </c>
      <c r="T3267" s="32" t="str">
        <f>IF(S3267="","",COUNTIF($S$2:S3267,"該当"))</f>
        <v/>
      </c>
      <c r="U3267" s="32" t="str">
        <f t="shared" ref="U3267:U3330" si="570">I3267&amp;S3267&amp;T3267</f>
        <v>6760</v>
      </c>
      <c r="V3267" s="32" t="str">
        <f t="shared" ref="V3267:V3330" si="571">IF($B$6=I3267,"該当","")</f>
        <v/>
      </c>
      <c r="W3267" s="32" t="str">
        <f>IF(V3267="","",COUNTIF($V$2:V3267,"該当"))</f>
        <v/>
      </c>
      <c r="X3267" s="32" t="str">
        <f t="shared" si="563"/>
        <v>6760</v>
      </c>
      <c r="Y3267" s="26">
        <v>1487</v>
      </c>
      <c r="Z3267" s="26">
        <v>6760</v>
      </c>
      <c r="AA3267" s="26" t="s">
        <v>2221</v>
      </c>
      <c r="AB3267" s="26">
        <v>29</v>
      </c>
      <c r="AC3267" s="26" t="s">
        <v>34</v>
      </c>
      <c r="AD3267" s="26" t="s">
        <v>35</v>
      </c>
      <c r="AE3267" s="26" t="s">
        <v>23</v>
      </c>
      <c r="AF3267" s="26" t="s">
        <v>24</v>
      </c>
      <c r="AG3267" s="26">
        <v>9</v>
      </c>
      <c r="AH3267" s="26" t="s">
        <v>34</v>
      </c>
      <c r="AI3267" s="26" t="s">
        <v>26</v>
      </c>
      <c r="AJ3267" s="26">
        <v>6</v>
      </c>
      <c r="AK3267" s="26" t="s">
        <v>1984</v>
      </c>
      <c r="AL3267" s="26">
        <v>9011380382</v>
      </c>
      <c r="AM3267" s="26" t="s">
        <v>4</v>
      </c>
      <c r="AN3267" s="26">
        <v>5</v>
      </c>
      <c r="AO3267" s="26">
        <v>0</v>
      </c>
      <c r="AP3267" s="26" t="s">
        <v>28</v>
      </c>
      <c r="AT3267" s="26" t="str">
        <f>MID(AA3267,MIN(FIND({0,1,2,3,4,5,6,7,8,9},AA3267&amp;"0123456789″")),LEN(AA3267))</f>
        <v>510あ6760</v>
      </c>
      <c r="AU3267" s="26" t="str">
        <f t="shared" ref="AU3267:AU3330" si="572">RIGHT(AT3267,LEN(AT3267)-4)</f>
        <v>6760</v>
      </c>
    </row>
    <row r="3268" spans="9:47" x14ac:dyDescent="0.2">
      <c r="I3268" s="26">
        <v>6763</v>
      </c>
      <c r="J3268" s="32" t="str">
        <f t="shared" si="564"/>
        <v/>
      </c>
      <c r="K3268" s="32" t="str">
        <f>IF(J3268="","",COUNTIF($J$2:J3268,"該当"))</f>
        <v/>
      </c>
      <c r="L3268" s="32" t="str">
        <f t="shared" ref="L3268:L3331" si="573">I3268&amp;J3268&amp;K3268</f>
        <v>6763</v>
      </c>
      <c r="M3268" s="32" t="str">
        <f t="shared" si="565"/>
        <v/>
      </c>
      <c r="N3268" s="32" t="str">
        <f>IF(M3268="","",COUNTIF($M$2:M3268,"該当"))</f>
        <v/>
      </c>
      <c r="O3268" s="32" t="str">
        <f t="shared" si="566"/>
        <v>6763</v>
      </c>
      <c r="P3268" s="32" t="str">
        <f t="shared" si="567"/>
        <v/>
      </c>
      <c r="Q3268" s="32" t="str">
        <f>IF(P3268="","",COUNTIF($P$2:P3268,"該当"))</f>
        <v/>
      </c>
      <c r="R3268" s="32" t="str">
        <f t="shared" si="568"/>
        <v>6763</v>
      </c>
      <c r="S3268" s="32" t="str">
        <f t="shared" si="569"/>
        <v/>
      </c>
      <c r="T3268" s="32" t="str">
        <f>IF(S3268="","",COUNTIF($S$2:S3268,"該当"))</f>
        <v/>
      </c>
      <c r="U3268" s="32" t="str">
        <f t="shared" si="570"/>
        <v>6763</v>
      </c>
      <c r="V3268" s="32" t="str">
        <f t="shared" si="571"/>
        <v/>
      </c>
      <c r="W3268" s="32" t="str">
        <f>IF(V3268="","",COUNTIF($V$2:V3268,"該当"))</f>
        <v/>
      </c>
      <c r="X3268" s="32" t="str">
        <f t="shared" ref="X3268:X3331" si="574">I3268&amp;V3268&amp;W3268</f>
        <v>6763</v>
      </c>
      <c r="Y3268" s="26">
        <v>1490</v>
      </c>
      <c r="Z3268" s="26">
        <v>6763</v>
      </c>
      <c r="AA3268" s="26" t="s">
        <v>2224</v>
      </c>
      <c r="AB3268" s="26">
        <v>29</v>
      </c>
      <c r="AC3268" s="26" t="s">
        <v>34</v>
      </c>
      <c r="AD3268" s="26" t="s">
        <v>35</v>
      </c>
      <c r="AE3268" s="26" t="s">
        <v>23</v>
      </c>
      <c r="AF3268" s="26" t="s">
        <v>24</v>
      </c>
      <c r="AG3268" s="26">
        <v>9</v>
      </c>
      <c r="AH3268" s="26" t="s">
        <v>34</v>
      </c>
      <c r="AI3268" s="26" t="s">
        <v>26</v>
      </c>
      <c r="AJ3268" s="26">
        <v>6</v>
      </c>
      <c r="AK3268" s="26" t="s">
        <v>1984</v>
      </c>
      <c r="AL3268" s="26">
        <v>9011380382</v>
      </c>
      <c r="AM3268" s="26" t="s">
        <v>4</v>
      </c>
      <c r="AN3268" s="26">
        <v>5</v>
      </c>
      <c r="AO3268" s="26">
        <v>0</v>
      </c>
      <c r="AP3268" s="26" t="s">
        <v>28</v>
      </c>
      <c r="AT3268" s="26" t="str">
        <f>MID(AA3268,MIN(FIND({0,1,2,3,4,5,6,7,8,9},AA3268&amp;"0123456789″")),LEN(AA3268))</f>
        <v>510あ6763</v>
      </c>
      <c r="AU3268" s="26" t="str">
        <f t="shared" si="572"/>
        <v>6763</v>
      </c>
    </row>
    <row r="3269" spans="9:47" x14ac:dyDescent="0.2">
      <c r="I3269" s="26">
        <v>6764</v>
      </c>
      <c r="J3269" s="32" t="str">
        <f t="shared" si="564"/>
        <v/>
      </c>
      <c r="K3269" s="32" t="str">
        <f>IF(J3269="","",COUNTIF($J$2:J3269,"該当"))</f>
        <v/>
      </c>
      <c r="L3269" s="32" t="str">
        <f t="shared" si="573"/>
        <v>6764</v>
      </c>
      <c r="M3269" s="32" t="str">
        <f t="shared" si="565"/>
        <v/>
      </c>
      <c r="N3269" s="32" t="str">
        <f>IF(M3269="","",COUNTIF($M$2:M3269,"該当"))</f>
        <v/>
      </c>
      <c r="O3269" s="32" t="str">
        <f t="shared" si="566"/>
        <v>6764</v>
      </c>
      <c r="P3269" s="32" t="str">
        <f t="shared" si="567"/>
        <v/>
      </c>
      <c r="Q3269" s="32" t="str">
        <f>IF(P3269="","",COUNTIF($P$2:P3269,"該当"))</f>
        <v/>
      </c>
      <c r="R3269" s="32" t="str">
        <f t="shared" si="568"/>
        <v>6764</v>
      </c>
      <c r="S3269" s="32" t="str">
        <f t="shared" si="569"/>
        <v/>
      </c>
      <c r="T3269" s="32" t="str">
        <f>IF(S3269="","",COUNTIF($S$2:S3269,"該当"))</f>
        <v/>
      </c>
      <c r="U3269" s="32" t="str">
        <f t="shared" si="570"/>
        <v>6764</v>
      </c>
      <c r="V3269" s="32" t="str">
        <f t="shared" si="571"/>
        <v/>
      </c>
      <c r="W3269" s="32" t="str">
        <f>IF(V3269="","",COUNTIF($V$2:V3269,"該当"))</f>
        <v/>
      </c>
      <c r="X3269" s="32" t="str">
        <f t="shared" si="574"/>
        <v>6764</v>
      </c>
      <c r="Y3269" s="26">
        <v>1491</v>
      </c>
      <c r="Z3269" s="26">
        <v>6764</v>
      </c>
      <c r="AA3269" s="26" t="s">
        <v>2225</v>
      </c>
      <c r="AB3269" s="26">
        <v>29</v>
      </c>
      <c r="AC3269" s="26" t="s">
        <v>34</v>
      </c>
      <c r="AD3269" s="26" t="s">
        <v>35</v>
      </c>
      <c r="AE3269" s="26" t="s">
        <v>23</v>
      </c>
      <c r="AF3269" s="26" t="s">
        <v>24</v>
      </c>
      <c r="AG3269" s="26">
        <v>9</v>
      </c>
      <c r="AH3269" s="26" t="s">
        <v>34</v>
      </c>
      <c r="AI3269" s="26" t="s">
        <v>26</v>
      </c>
      <c r="AJ3269" s="26">
        <v>6</v>
      </c>
      <c r="AK3269" s="26" t="s">
        <v>1984</v>
      </c>
      <c r="AL3269" s="26">
        <v>9011380382</v>
      </c>
      <c r="AM3269" s="26" t="s">
        <v>4</v>
      </c>
      <c r="AN3269" s="26">
        <v>5</v>
      </c>
      <c r="AO3269" s="26">
        <v>0</v>
      </c>
      <c r="AP3269" s="26" t="s">
        <v>28</v>
      </c>
      <c r="AT3269" s="26" t="str">
        <f>MID(AA3269,MIN(FIND({0,1,2,3,4,5,6,7,8,9},AA3269&amp;"0123456789″")),LEN(AA3269))</f>
        <v>510あ6764</v>
      </c>
      <c r="AU3269" s="26" t="str">
        <f t="shared" si="572"/>
        <v>6764</v>
      </c>
    </row>
    <row r="3270" spans="9:47" x14ac:dyDescent="0.2">
      <c r="I3270" s="26">
        <v>6766</v>
      </c>
      <c r="J3270" s="32" t="str">
        <f t="shared" si="564"/>
        <v/>
      </c>
      <c r="K3270" s="32" t="str">
        <f>IF(J3270="","",COUNTIF($J$2:J3270,"該当"))</f>
        <v/>
      </c>
      <c r="L3270" s="32" t="str">
        <f t="shared" si="573"/>
        <v>6766</v>
      </c>
      <c r="M3270" s="32" t="str">
        <f t="shared" si="565"/>
        <v/>
      </c>
      <c r="N3270" s="32" t="str">
        <f>IF(M3270="","",COUNTIF($M$2:M3270,"該当"))</f>
        <v/>
      </c>
      <c r="O3270" s="32" t="str">
        <f t="shared" si="566"/>
        <v>6766</v>
      </c>
      <c r="P3270" s="32" t="str">
        <f t="shared" si="567"/>
        <v/>
      </c>
      <c r="Q3270" s="32" t="str">
        <f>IF(P3270="","",COUNTIF($P$2:P3270,"該当"))</f>
        <v/>
      </c>
      <c r="R3270" s="32" t="str">
        <f t="shared" si="568"/>
        <v>6766</v>
      </c>
      <c r="S3270" s="32" t="str">
        <f t="shared" si="569"/>
        <v/>
      </c>
      <c r="T3270" s="32" t="str">
        <f>IF(S3270="","",COUNTIF($S$2:S3270,"該当"))</f>
        <v/>
      </c>
      <c r="U3270" s="32" t="str">
        <f t="shared" si="570"/>
        <v>6766</v>
      </c>
      <c r="V3270" s="32" t="str">
        <f t="shared" si="571"/>
        <v/>
      </c>
      <c r="W3270" s="32" t="str">
        <f>IF(V3270="","",COUNTIF($V$2:V3270,"該当"))</f>
        <v/>
      </c>
      <c r="X3270" s="32" t="str">
        <f t="shared" si="574"/>
        <v>6766</v>
      </c>
      <c r="Y3270" s="26">
        <v>1493</v>
      </c>
      <c r="Z3270" s="26">
        <v>6766</v>
      </c>
      <c r="AA3270" s="26" t="s">
        <v>2227</v>
      </c>
      <c r="AB3270" s="26">
        <v>29</v>
      </c>
      <c r="AC3270" s="26" t="s">
        <v>34</v>
      </c>
      <c r="AD3270" s="26" t="s">
        <v>35</v>
      </c>
      <c r="AE3270" s="26" t="s">
        <v>23</v>
      </c>
      <c r="AF3270" s="26" t="s">
        <v>24</v>
      </c>
      <c r="AG3270" s="26">
        <v>9</v>
      </c>
      <c r="AH3270" s="26" t="s">
        <v>34</v>
      </c>
      <c r="AI3270" s="26" t="s">
        <v>26</v>
      </c>
      <c r="AJ3270" s="26">
        <v>6</v>
      </c>
      <c r="AK3270" s="26" t="s">
        <v>1984</v>
      </c>
      <c r="AL3270" s="26">
        <v>9011380381</v>
      </c>
      <c r="AM3270" s="26" t="s">
        <v>4</v>
      </c>
      <c r="AN3270" s="26">
        <v>5</v>
      </c>
      <c r="AO3270" s="26">
        <v>0</v>
      </c>
      <c r="AP3270" s="26" t="s">
        <v>28</v>
      </c>
      <c r="AT3270" s="26" t="str">
        <f>MID(AA3270,MIN(FIND({0,1,2,3,4,5,6,7,8,9},AA3270&amp;"0123456789″")),LEN(AA3270))</f>
        <v>510あ6766</v>
      </c>
      <c r="AU3270" s="26" t="str">
        <f t="shared" si="572"/>
        <v>6766</v>
      </c>
    </row>
    <row r="3271" spans="9:47" x14ac:dyDescent="0.2">
      <c r="I3271" s="26">
        <v>6767</v>
      </c>
      <c r="J3271" s="32" t="str">
        <f t="shared" si="564"/>
        <v/>
      </c>
      <c r="K3271" s="32" t="str">
        <f>IF(J3271="","",COUNTIF($J$2:J3271,"該当"))</f>
        <v/>
      </c>
      <c r="L3271" s="32" t="str">
        <f t="shared" si="573"/>
        <v>6767</v>
      </c>
      <c r="M3271" s="32" t="str">
        <f t="shared" si="565"/>
        <v/>
      </c>
      <c r="N3271" s="32" t="str">
        <f>IF(M3271="","",COUNTIF($M$2:M3271,"該当"))</f>
        <v/>
      </c>
      <c r="O3271" s="32" t="str">
        <f t="shared" si="566"/>
        <v>6767</v>
      </c>
      <c r="P3271" s="32" t="str">
        <f t="shared" si="567"/>
        <v/>
      </c>
      <c r="Q3271" s="32" t="str">
        <f>IF(P3271="","",COUNTIF($P$2:P3271,"該当"))</f>
        <v/>
      </c>
      <c r="R3271" s="32" t="str">
        <f t="shared" si="568"/>
        <v>6767</v>
      </c>
      <c r="S3271" s="32" t="str">
        <f t="shared" si="569"/>
        <v/>
      </c>
      <c r="T3271" s="32" t="str">
        <f>IF(S3271="","",COUNTIF($S$2:S3271,"該当"))</f>
        <v/>
      </c>
      <c r="U3271" s="32" t="str">
        <f t="shared" si="570"/>
        <v>6767</v>
      </c>
      <c r="V3271" s="32" t="str">
        <f t="shared" si="571"/>
        <v/>
      </c>
      <c r="W3271" s="32" t="str">
        <f>IF(V3271="","",COUNTIF($V$2:V3271,"該当"))</f>
        <v/>
      </c>
      <c r="X3271" s="32" t="str">
        <f t="shared" si="574"/>
        <v>6767</v>
      </c>
      <c r="Y3271" s="26">
        <v>1494</v>
      </c>
      <c r="Z3271" s="26">
        <v>6767</v>
      </c>
      <c r="AA3271" s="26" t="s">
        <v>2228</v>
      </c>
      <c r="AB3271" s="26">
        <v>29</v>
      </c>
      <c r="AC3271" s="26" t="s">
        <v>34</v>
      </c>
      <c r="AD3271" s="26" t="s">
        <v>35</v>
      </c>
      <c r="AE3271" s="26" t="s">
        <v>23</v>
      </c>
      <c r="AF3271" s="26" t="s">
        <v>24</v>
      </c>
      <c r="AG3271" s="26">
        <v>9</v>
      </c>
      <c r="AH3271" s="26" t="s">
        <v>34</v>
      </c>
      <c r="AI3271" s="26" t="s">
        <v>26</v>
      </c>
      <c r="AJ3271" s="26">
        <v>6</v>
      </c>
      <c r="AK3271" s="26" t="s">
        <v>1984</v>
      </c>
      <c r="AL3271" s="26">
        <v>9011380381</v>
      </c>
      <c r="AM3271" s="26" t="s">
        <v>4</v>
      </c>
      <c r="AN3271" s="26">
        <v>5</v>
      </c>
      <c r="AO3271" s="26">
        <v>0</v>
      </c>
      <c r="AP3271" s="26" t="s">
        <v>28</v>
      </c>
      <c r="AT3271" s="26" t="str">
        <f>MID(AA3271,MIN(FIND({0,1,2,3,4,5,6,7,8,9},AA3271&amp;"0123456789″")),LEN(AA3271))</f>
        <v>510あ6767</v>
      </c>
      <c r="AU3271" s="26" t="str">
        <f t="shared" si="572"/>
        <v>6767</v>
      </c>
    </row>
    <row r="3272" spans="9:47" x14ac:dyDescent="0.2">
      <c r="I3272" s="26">
        <v>6768</v>
      </c>
      <c r="J3272" s="32" t="str">
        <f t="shared" si="564"/>
        <v/>
      </c>
      <c r="K3272" s="32" t="str">
        <f>IF(J3272="","",COUNTIF($J$2:J3272,"該当"))</f>
        <v/>
      </c>
      <c r="L3272" s="32" t="str">
        <f t="shared" si="573"/>
        <v>6768</v>
      </c>
      <c r="M3272" s="32" t="str">
        <f t="shared" si="565"/>
        <v/>
      </c>
      <c r="N3272" s="32" t="str">
        <f>IF(M3272="","",COUNTIF($M$2:M3272,"該当"))</f>
        <v/>
      </c>
      <c r="O3272" s="32" t="str">
        <f t="shared" si="566"/>
        <v>6768</v>
      </c>
      <c r="P3272" s="32" t="str">
        <f t="shared" si="567"/>
        <v/>
      </c>
      <c r="Q3272" s="32" t="str">
        <f>IF(P3272="","",COUNTIF($P$2:P3272,"該当"))</f>
        <v/>
      </c>
      <c r="R3272" s="32" t="str">
        <f t="shared" si="568"/>
        <v>6768</v>
      </c>
      <c r="S3272" s="32" t="str">
        <f t="shared" si="569"/>
        <v/>
      </c>
      <c r="T3272" s="32" t="str">
        <f>IF(S3272="","",COUNTIF($S$2:S3272,"該当"))</f>
        <v/>
      </c>
      <c r="U3272" s="32" t="str">
        <f t="shared" si="570"/>
        <v>6768</v>
      </c>
      <c r="V3272" s="32" t="str">
        <f t="shared" si="571"/>
        <v/>
      </c>
      <c r="W3272" s="32" t="str">
        <f>IF(V3272="","",COUNTIF($V$2:V3272,"該当"))</f>
        <v/>
      </c>
      <c r="X3272" s="32" t="str">
        <f t="shared" si="574"/>
        <v>6768</v>
      </c>
      <c r="Y3272" s="26">
        <v>1495</v>
      </c>
      <c r="Z3272" s="26">
        <v>6768</v>
      </c>
      <c r="AA3272" s="26" t="s">
        <v>2229</v>
      </c>
      <c r="AB3272" s="26">
        <v>29</v>
      </c>
      <c r="AC3272" s="26" t="s">
        <v>34</v>
      </c>
      <c r="AD3272" s="26" t="s">
        <v>35</v>
      </c>
      <c r="AE3272" s="26" t="s">
        <v>23</v>
      </c>
      <c r="AF3272" s="26" t="s">
        <v>24</v>
      </c>
      <c r="AG3272" s="26">
        <v>9</v>
      </c>
      <c r="AH3272" s="26" t="s">
        <v>34</v>
      </c>
      <c r="AI3272" s="26" t="s">
        <v>26</v>
      </c>
      <c r="AJ3272" s="26">
        <v>6</v>
      </c>
      <c r="AK3272" s="26" t="s">
        <v>1984</v>
      </c>
      <c r="AL3272" s="26">
        <v>9011380382</v>
      </c>
      <c r="AM3272" s="26" t="s">
        <v>4</v>
      </c>
      <c r="AN3272" s="26">
        <v>5</v>
      </c>
      <c r="AO3272" s="26">
        <v>0</v>
      </c>
      <c r="AP3272" s="26" t="s">
        <v>28</v>
      </c>
      <c r="AT3272" s="26" t="str">
        <f>MID(AA3272,MIN(FIND({0,1,2,3,4,5,6,7,8,9},AA3272&amp;"0123456789″")),LEN(AA3272))</f>
        <v>510あ6768</v>
      </c>
      <c r="AU3272" s="26" t="str">
        <f t="shared" si="572"/>
        <v>6768</v>
      </c>
    </row>
    <row r="3273" spans="9:47" x14ac:dyDescent="0.2">
      <c r="I3273" s="26">
        <v>6769</v>
      </c>
      <c r="J3273" s="32" t="str">
        <f t="shared" si="564"/>
        <v/>
      </c>
      <c r="K3273" s="32" t="str">
        <f>IF(J3273="","",COUNTIF($J$2:J3273,"該当"))</f>
        <v/>
      </c>
      <c r="L3273" s="32" t="str">
        <f t="shared" si="573"/>
        <v>6769</v>
      </c>
      <c r="M3273" s="32" t="str">
        <f t="shared" si="565"/>
        <v/>
      </c>
      <c r="N3273" s="32" t="str">
        <f>IF(M3273="","",COUNTIF($M$2:M3273,"該当"))</f>
        <v/>
      </c>
      <c r="O3273" s="32" t="str">
        <f t="shared" si="566"/>
        <v>6769</v>
      </c>
      <c r="P3273" s="32" t="str">
        <f t="shared" si="567"/>
        <v/>
      </c>
      <c r="Q3273" s="32" t="str">
        <f>IF(P3273="","",COUNTIF($P$2:P3273,"該当"))</f>
        <v/>
      </c>
      <c r="R3273" s="32" t="str">
        <f t="shared" si="568"/>
        <v>6769</v>
      </c>
      <c r="S3273" s="32" t="str">
        <f t="shared" si="569"/>
        <v/>
      </c>
      <c r="T3273" s="32" t="str">
        <f>IF(S3273="","",COUNTIF($S$2:S3273,"該当"))</f>
        <v/>
      </c>
      <c r="U3273" s="32" t="str">
        <f t="shared" si="570"/>
        <v>6769</v>
      </c>
      <c r="V3273" s="32" t="str">
        <f t="shared" si="571"/>
        <v/>
      </c>
      <c r="W3273" s="32" t="str">
        <f>IF(V3273="","",COUNTIF($V$2:V3273,"該当"))</f>
        <v/>
      </c>
      <c r="X3273" s="32" t="str">
        <f t="shared" si="574"/>
        <v>6769</v>
      </c>
      <c r="Y3273" s="26">
        <v>1496</v>
      </c>
      <c r="Z3273" s="26">
        <v>6769</v>
      </c>
      <c r="AA3273" s="26" t="s">
        <v>2230</v>
      </c>
      <c r="AB3273" s="26">
        <v>29</v>
      </c>
      <c r="AC3273" s="26" t="s">
        <v>34</v>
      </c>
      <c r="AD3273" s="26" t="s">
        <v>35</v>
      </c>
      <c r="AE3273" s="26" t="s">
        <v>23</v>
      </c>
      <c r="AF3273" s="26" t="s">
        <v>24</v>
      </c>
      <c r="AG3273" s="26">
        <v>9</v>
      </c>
      <c r="AH3273" s="26" t="s">
        <v>34</v>
      </c>
      <c r="AI3273" s="26" t="s">
        <v>26</v>
      </c>
      <c r="AJ3273" s="26">
        <v>6</v>
      </c>
      <c r="AK3273" s="26" t="s">
        <v>1984</v>
      </c>
      <c r="AL3273" s="26">
        <v>9011380381</v>
      </c>
      <c r="AM3273" s="26" t="s">
        <v>4</v>
      </c>
      <c r="AN3273" s="26">
        <v>5</v>
      </c>
      <c r="AO3273" s="26">
        <v>0</v>
      </c>
      <c r="AP3273" s="26" t="s">
        <v>28</v>
      </c>
      <c r="AT3273" s="26" t="str">
        <f>MID(AA3273,MIN(FIND({0,1,2,3,4,5,6,7,8,9},AA3273&amp;"0123456789″")),LEN(AA3273))</f>
        <v>510あ6769</v>
      </c>
      <c r="AU3273" s="26" t="str">
        <f t="shared" si="572"/>
        <v>6769</v>
      </c>
    </row>
    <row r="3274" spans="9:47" x14ac:dyDescent="0.2">
      <c r="I3274" s="26">
        <v>6770</v>
      </c>
      <c r="J3274" s="32" t="str">
        <f t="shared" si="564"/>
        <v/>
      </c>
      <c r="K3274" s="32" t="str">
        <f>IF(J3274="","",COUNTIF($J$2:J3274,"該当"))</f>
        <v/>
      </c>
      <c r="L3274" s="32" t="str">
        <f t="shared" si="573"/>
        <v>6770</v>
      </c>
      <c r="M3274" s="32" t="str">
        <f t="shared" si="565"/>
        <v/>
      </c>
      <c r="N3274" s="32" t="str">
        <f>IF(M3274="","",COUNTIF($M$2:M3274,"該当"))</f>
        <v/>
      </c>
      <c r="O3274" s="32" t="str">
        <f t="shared" si="566"/>
        <v>6770</v>
      </c>
      <c r="P3274" s="32" t="str">
        <f t="shared" si="567"/>
        <v/>
      </c>
      <c r="Q3274" s="32" t="str">
        <f>IF(P3274="","",COUNTIF($P$2:P3274,"該当"))</f>
        <v/>
      </c>
      <c r="R3274" s="32" t="str">
        <f t="shared" si="568"/>
        <v>6770</v>
      </c>
      <c r="S3274" s="32" t="str">
        <f t="shared" si="569"/>
        <v/>
      </c>
      <c r="T3274" s="32" t="str">
        <f>IF(S3274="","",COUNTIF($S$2:S3274,"該当"))</f>
        <v/>
      </c>
      <c r="U3274" s="32" t="str">
        <f t="shared" si="570"/>
        <v>6770</v>
      </c>
      <c r="V3274" s="32" t="str">
        <f t="shared" si="571"/>
        <v/>
      </c>
      <c r="W3274" s="32" t="str">
        <f>IF(V3274="","",COUNTIF($V$2:V3274,"該当"))</f>
        <v/>
      </c>
      <c r="X3274" s="32" t="str">
        <f t="shared" si="574"/>
        <v>6770</v>
      </c>
      <c r="Y3274" s="26">
        <v>1497</v>
      </c>
      <c r="Z3274" s="26">
        <v>6770</v>
      </c>
      <c r="AA3274" s="26" t="s">
        <v>2231</v>
      </c>
      <c r="AB3274" s="26">
        <v>29</v>
      </c>
      <c r="AC3274" s="26" t="s">
        <v>34</v>
      </c>
      <c r="AD3274" s="26" t="s">
        <v>35</v>
      </c>
      <c r="AE3274" s="26" t="s">
        <v>23</v>
      </c>
      <c r="AF3274" s="26" t="s">
        <v>24</v>
      </c>
      <c r="AG3274" s="26">
        <v>9</v>
      </c>
      <c r="AH3274" s="26" t="s">
        <v>34</v>
      </c>
      <c r="AI3274" s="26" t="s">
        <v>26</v>
      </c>
      <c r="AJ3274" s="26">
        <v>6</v>
      </c>
      <c r="AK3274" s="26" t="s">
        <v>1984</v>
      </c>
      <c r="AL3274" s="26">
        <v>9011380381</v>
      </c>
      <c r="AM3274" s="26" t="s">
        <v>4</v>
      </c>
      <c r="AN3274" s="26">
        <v>5</v>
      </c>
      <c r="AO3274" s="26">
        <v>0</v>
      </c>
      <c r="AP3274" s="26" t="s">
        <v>28</v>
      </c>
      <c r="AT3274" s="26" t="str">
        <f>MID(AA3274,MIN(FIND({0,1,2,3,4,5,6,7,8,9},AA3274&amp;"0123456789″")),LEN(AA3274))</f>
        <v>510あ6770</v>
      </c>
      <c r="AU3274" s="26" t="str">
        <f t="shared" si="572"/>
        <v>6770</v>
      </c>
    </row>
    <row r="3275" spans="9:47" x14ac:dyDescent="0.2">
      <c r="I3275" s="26">
        <v>6771</v>
      </c>
      <c r="J3275" s="32" t="str">
        <f t="shared" si="564"/>
        <v/>
      </c>
      <c r="K3275" s="32" t="str">
        <f>IF(J3275="","",COUNTIF($J$2:J3275,"該当"))</f>
        <v/>
      </c>
      <c r="L3275" s="32" t="str">
        <f t="shared" si="573"/>
        <v>6771</v>
      </c>
      <c r="M3275" s="32" t="str">
        <f t="shared" si="565"/>
        <v/>
      </c>
      <c r="N3275" s="32" t="str">
        <f>IF(M3275="","",COUNTIF($M$2:M3275,"該当"))</f>
        <v/>
      </c>
      <c r="O3275" s="32" t="str">
        <f t="shared" si="566"/>
        <v>6771</v>
      </c>
      <c r="P3275" s="32" t="str">
        <f t="shared" si="567"/>
        <v/>
      </c>
      <c r="Q3275" s="32" t="str">
        <f>IF(P3275="","",COUNTIF($P$2:P3275,"該当"))</f>
        <v/>
      </c>
      <c r="R3275" s="32" t="str">
        <f t="shared" si="568"/>
        <v>6771</v>
      </c>
      <c r="S3275" s="32" t="str">
        <f t="shared" si="569"/>
        <v/>
      </c>
      <c r="T3275" s="32" t="str">
        <f>IF(S3275="","",COUNTIF($S$2:S3275,"該当"))</f>
        <v/>
      </c>
      <c r="U3275" s="32" t="str">
        <f t="shared" si="570"/>
        <v>6771</v>
      </c>
      <c r="V3275" s="32" t="str">
        <f t="shared" si="571"/>
        <v/>
      </c>
      <c r="W3275" s="32" t="str">
        <f>IF(V3275="","",COUNTIF($V$2:V3275,"該当"))</f>
        <v/>
      </c>
      <c r="X3275" s="32" t="str">
        <f t="shared" si="574"/>
        <v>6771</v>
      </c>
      <c r="Y3275" s="26">
        <v>1498</v>
      </c>
      <c r="Z3275" s="26">
        <v>6771</v>
      </c>
      <c r="AA3275" s="26" t="s">
        <v>2232</v>
      </c>
      <c r="AB3275" s="26">
        <v>29</v>
      </c>
      <c r="AC3275" s="26" t="s">
        <v>34</v>
      </c>
      <c r="AD3275" s="26" t="s">
        <v>35</v>
      </c>
      <c r="AE3275" s="26" t="s">
        <v>23</v>
      </c>
      <c r="AF3275" s="26" t="s">
        <v>24</v>
      </c>
      <c r="AG3275" s="26">
        <v>9</v>
      </c>
      <c r="AH3275" s="26" t="s">
        <v>34</v>
      </c>
      <c r="AI3275" s="26" t="s">
        <v>26</v>
      </c>
      <c r="AJ3275" s="26">
        <v>6</v>
      </c>
      <c r="AK3275" s="26" t="s">
        <v>1984</v>
      </c>
      <c r="AL3275" s="26">
        <v>9011380382</v>
      </c>
      <c r="AM3275" s="26" t="s">
        <v>4</v>
      </c>
      <c r="AN3275" s="26">
        <v>5</v>
      </c>
      <c r="AO3275" s="26">
        <v>0</v>
      </c>
      <c r="AP3275" s="26" t="s">
        <v>28</v>
      </c>
      <c r="AT3275" s="26" t="str">
        <f>MID(AA3275,MIN(FIND({0,1,2,3,4,5,6,7,8,9},AA3275&amp;"0123456789″")),LEN(AA3275))</f>
        <v>530い6771</v>
      </c>
      <c r="AU3275" s="26" t="str">
        <f t="shared" si="572"/>
        <v>6771</v>
      </c>
    </row>
    <row r="3276" spans="9:47" x14ac:dyDescent="0.2">
      <c r="I3276" s="26">
        <v>6772</v>
      </c>
      <c r="J3276" s="32" t="str">
        <f t="shared" si="564"/>
        <v/>
      </c>
      <c r="K3276" s="32" t="str">
        <f>IF(J3276="","",COUNTIF($J$2:J3276,"該当"))</f>
        <v/>
      </c>
      <c r="L3276" s="32" t="str">
        <f t="shared" si="573"/>
        <v>6772</v>
      </c>
      <c r="M3276" s="32" t="str">
        <f t="shared" si="565"/>
        <v/>
      </c>
      <c r="N3276" s="32" t="str">
        <f>IF(M3276="","",COUNTIF($M$2:M3276,"該当"))</f>
        <v/>
      </c>
      <c r="O3276" s="32" t="str">
        <f t="shared" si="566"/>
        <v>6772</v>
      </c>
      <c r="P3276" s="32" t="str">
        <f t="shared" si="567"/>
        <v/>
      </c>
      <c r="Q3276" s="32" t="str">
        <f>IF(P3276="","",COUNTIF($P$2:P3276,"該当"))</f>
        <v/>
      </c>
      <c r="R3276" s="32" t="str">
        <f t="shared" si="568"/>
        <v>6772</v>
      </c>
      <c r="S3276" s="32" t="str">
        <f t="shared" si="569"/>
        <v/>
      </c>
      <c r="T3276" s="32" t="str">
        <f>IF(S3276="","",COUNTIF($S$2:S3276,"該当"))</f>
        <v/>
      </c>
      <c r="U3276" s="32" t="str">
        <f t="shared" si="570"/>
        <v>6772</v>
      </c>
      <c r="V3276" s="32" t="str">
        <f t="shared" si="571"/>
        <v/>
      </c>
      <c r="W3276" s="32" t="str">
        <f>IF(V3276="","",COUNTIF($V$2:V3276,"該当"))</f>
        <v/>
      </c>
      <c r="X3276" s="32" t="str">
        <f t="shared" si="574"/>
        <v>6772</v>
      </c>
      <c r="Y3276" s="26">
        <v>1499</v>
      </c>
      <c r="Z3276" s="26">
        <v>6772</v>
      </c>
      <c r="AA3276" s="26" t="s">
        <v>2233</v>
      </c>
      <c r="AB3276" s="26">
        <v>29</v>
      </c>
      <c r="AC3276" s="26" t="s">
        <v>34</v>
      </c>
      <c r="AD3276" s="26" t="s">
        <v>35</v>
      </c>
      <c r="AE3276" s="26" t="s">
        <v>23</v>
      </c>
      <c r="AF3276" s="26" t="s">
        <v>24</v>
      </c>
      <c r="AG3276" s="26">
        <v>9</v>
      </c>
      <c r="AH3276" s="26" t="s">
        <v>34</v>
      </c>
      <c r="AI3276" s="26" t="s">
        <v>26</v>
      </c>
      <c r="AJ3276" s="26">
        <v>6</v>
      </c>
      <c r="AK3276" s="26" t="s">
        <v>1984</v>
      </c>
      <c r="AL3276" s="26">
        <v>9011380382</v>
      </c>
      <c r="AM3276" s="26" t="s">
        <v>4</v>
      </c>
      <c r="AN3276" s="26">
        <v>5</v>
      </c>
      <c r="AO3276" s="26">
        <v>0</v>
      </c>
      <c r="AP3276" s="26" t="s">
        <v>28</v>
      </c>
      <c r="AT3276" s="26" t="str">
        <f>MID(AA3276,MIN(FIND({0,1,2,3,4,5,6,7,8,9},AA3276&amp;"0123456789″")),LEN(AA3276))</f>
        <v>530い6772</v>
      </c>
      <c r="AU3276" s="26" t="str">
        <f t="shared" si="572"/>
        <v>6772</v>
      </c>
    </row>
    <row r="3277" spans="9:47" x14ac:dyDescent="0.2">
      <c r="I3277" s="26">
        <v>6773</v>
      </c>
      <c r="J3277" s="32" t="str">
        <f t="shared" si="564"/>
        <v/>
      </c>
      <c r="K3277" s="32" t="str">
        <f>IF(J3277="","",COUNTIF($J$2:J3277,"該当"))</f>
        <v/>
      </c>
      <c r="L3277" s="32" t="str">
        <f t="shared" si="573"/>
        <v>6773</v>
      </c>
      <c r="M3277" s="32" t="str">
        <f t="shared" si="565"/>
        <v/>
      </c>
      <c r="N3277" s="32" t="str">
        <f>IF(M3277="","",COUNTIF($M$2:M3277,"該当"))</f>
        <v/>
      </c>
      <c r="O3277" s="32" t="str">
        <f t="shared" si="566"/>
        <v>6773</v>
      </c>
      <c r="P3277" s="32" t="str">
        <f t="shared" si="567"/>
        <v/>
      </c>
      <c r="Q3277" s="32" t="str">
        <f>IF(P3277="","",COUNTIF($P$2:P3277,"該当"))</f>
        <v/>
      </c>
      <c r="R3277" s="32" t="str">
        <f t="shared" si="568"/>
        <v>6773</v>
      </c>
      <c r="S3277" s="32" t="str">
        <f t="shared" si="569"/>
        <v/>
      </c>
      <c r="T3277" s="32" t="str">
        <f>IF(S3277="","",COUNTIF($S$2:S3277,"該当"))</f>
        <v/>
      </c>
      <c r="U3277" s="32" t="str">
        <f t="shared" si="570"/>
        <v>6773</v>
      </c>
      <c r="V3277" s="32" t="str">
        <f t="shared" si="571"/>
        <v/>
      </c>
      <c r="W3277" s="32" t="str">
        <f>IF(V3277="","",COUNTIF($V$2:V3277,"該当"))</f>
        <v/>
      </c>
      <c r="X3277" s="32" t="str">
        <f t="shared" si="574"/>
        <v>6773</v>
      </c>
      <c r="Y3277" s="26">
        <v>1500</v>
      </c>
      <c r="Z3277" s="26">
        <v>6773</v>
      </c>
      <c r="AA3277" s="26" t="s">
        <v>2234</v>
      </c>
      <c r="AB3277" s="26">
        <v>29</v>
      </c>
      <c r="AC3277" s="26" t="s">
        <v>34</v>
      </c>
      <c r="AD3277" s="26" t="s">
        <v>35</v>
      </c>
      <c r="AE3277" s="26" t="s">
        <v>23</v>
      </c>
      <c r="AF3277" s="26" t="s">
        <v>24</v>
      </c>
      <c r="AG3277" s="26">
        <v>9</v>
      </c>
      <c r="AH3277" s="26" t="s">
        <v>34</v>
      </c>
      <c r="AI3277" s="26" t="s">
        <v>26</v>
      </c>
      <c r="AJ3277" s="26">
        <v>6</v>
      </c>
      <c r="AK3277" s="26" t="s">
        <v>1984</v>
      </c>
      <c r="AL3277" s="26">
        <v>9011380382</v>
      </c>
      <c r="AM3277" s="26" t="s">
        <v>4</v>
      </c>
      <c r="AN3277" s="26">
        <v>5</v>
      </c>
      <c r="AO3277" s="26">
        <v>0</v>
      </c>
      <c r="AP3277" s="26" t="s">
        <v>28</v>
      </c>
      <c r="AT3277" s="26" t="str">
        <f>MID(AA3277,MIN(FIND({0,1,2,3,4,5,6,7,8,9},AA3277&amp;"0123456789″")),LEN(AA3277))</f>
        <v>530い6773</v>
      </c>
      <c r="AU3277" s="26" t="str">
        <f t="shared" si="572"/>
        <v>6773</v>
      </c>
    </row>
    <row r="3278" spans="9:47" x14ac:dyDescent="0.2">
      <c r="I3278" s="26">
        <v>6775</v>
      </c>
      <c r="J3278" s="32" t="str">
        <f t="shared" si="564"/>
        <v/>
      </c>
      <c r="K3278" s="32" t="str">
        <f>IF(J3278="","",COUNTIF($J$2:J3278,"該当"))</f>
        <v/>
      </c>
      <c r="L3278" s="32" t="str">
        <f t="shared" si="573"/>
        <v>6775</v>
      </c>
      <c r="M3278" s="32" t="str">
        <f t="shared" si="565"/>
        <v/>
      </c>
      <c r="N3278" s="32" t="str">
        <f>IF(M3278="","",COUNTIF($M$2:M3278,"該当"))</f>
        <v/>
      </c>
      <c r="O3278" s="32" t="str">
        <f t="shared" si="566"/>
        <v>6775</v>
      </c>
      <c r="P3278" s="32" t="str">
        <f t="shared" si="567"/>
        <v/>
      </c>
      <c r="Q3278" s="32" t="str">
        <f>IF(P3278="","",COUNTIF($P$2:P3278,"該当"))</f>
        <v/>
      </c>
      <c r="R3278" s="32" t="str">
        <f t="shared" si="568"/>
        <v>6775</v>
      </c>
      <c r="S3278" s="32" t="str">
        <f t="shared" si="569"/>
        <v/>
      </c>
      <c r="T3278" s="32" t="str">
        <f>IF(S3278="","",COUNTIF($S$2:S3278,"該当"))</f>
        <v/>
      </c>
      <c r="U3278" s="32" t="str">
        <f t="shared" si="570"/>
        <v>6775</v>
      </c>
      <c r="V3278" s="32" t="str">
        <f t="shared" si="571"/>
        <v/>
      </c>
      <c r="W3278" s="32" t="str">
        <f>IF(V3278="","",COUNTIF($V$2:V3278,"該当"))</f>
        <v/>
      </c>
      <c r="X3278" s="32" t="str">
        <f t="shared" si="574"/>
        <v>6775</v>
      </c>
      <c r="Y3278" s="26">
        <v>1502</v>
      </c>
      <c r="Z3278" s="26">
        <v>6775</v>
      </c>
      <c r="AA3278" s="26" t="s">
        <v>2236</v>
      </c>
      <c r="AB3278" s="26">
        <v>29</v>
      </c>
      <c r="AC3278" s="26" t="s">
        <v>34</v>
      </c>
      <c r="AD3278" s="26" t="s">
        <v>35</v>
      </c>
      <c r="AE3278" s="26" t="s">
        <v>23</v>
      </c>
      <c r="AF3278" s="26" t="s">
        <v>24</v>
      </c>
      <c r="AG3278" s="26">
        <v>9</v>
      </c>
      <c r="AH3278" s="26" t="s">
        <v>34</v>
      </c>
      <c r="AI3278" s="26" t="s">
        <v>26</v>
      </c>
      <c r="AJ3278" s="26">
        <v>6</v>
      </c>
      <c r="AK3278" s="26" t="s">
        <v>1984</v>
      </c>
      <c r="AL3278" s="26">
        <v>9011380382</v>
      </c>
      <c r="AM3278" s="26" t="s">
        <v>4</v>
      </c>
      <c r="AN3278" s="26">
        <v>5</v>
      </c>
      <c r="AO3278" s="26">
        <v>0</v>
      </c>
      <c r="AP3278" s="26" t="s">
        <v>28</v>
      </c>
      <c r="AT3278" s="26" t="str">
        <f>MID(AA3278,MIN(FIND({0,1,2,3,4,5,6,7,8,9},AA3278&amp;"0123456789″")),LEN(AA3278))</f>
        <v>530い6775</v>
      </c>
      <c r="AU3278" s="26" t="str">
        <f t="shared" si="572"/>
        <v>6775</v>
      </c>
    </row>
    <row r="3279" spans="9:47" x14ac:dyDescent="0.2">
      <c r="I3279" s="26">
        <v>6777</v>
      </c>
      <c r="J3279" s="32" t="str">
        <f t="shared" si="564"/>
        <v/>
      </c>
      <c r="K3279" s="32" t="str">
        <f>IF(J3279="","",COUNTIF($J$2:J3279,"該当"))</f>
        <v/>
      </c>
      <c r="L3279" s="32" t="str">
        <f t="shared" si="573"/>
        <v>6777</v>
      </c>
      <c r="M3279" s="32" t="str">
        <f t="shared" si="565"/>
        <v/>
      </c>
      <c r="N3279" s="32" t="str">
        <f>IF(M3279="","",COUNTIF($M$2:M3279,"該当"))</f>
        <v/>
      </c>
      <c r="O3279" s="32" t="str">
        <f t="shared" si="566"/>
        <v>6777</v>
      </c>
      <c r="P3279" s="32" t="str">
        <f t="shared" si="567"/>
        <v/>
      </c>
      <c r="Q3279" s="32" t="str">
        <f>IF(P3279="","",COUNTIF($P$2:P3279,"該当"))</f>
        <v/>
      </c>
      <c r="R3279" s="32" t="str">
        <f t="shared" si="568"/>
        <v>6777</v>
      </c>
      <c r="S3279" s="32" t="str">
        <f t="shared" si="569"/>
        <v/>
      </c>
      <c r="T3279" s="32" t="str">
        <f>IF(S3279="","",COUNTIF($S$2:S3279,"該当"))</f>
        <v/>
      </c>
      <c r="U3279" s="32" t="str">
        <f t="shared" si="570"/>
        <v>6777</v>
      </c>
      <c r="V3279" s="32" t="str">
        <f t="shared" si="571"/>
        <v/>
      </c>
      <c r="W3279" s="32" t="str">
        <f>IF(V3279="","",COUNTIF($V$2:V3279,"該当"))</f>
        <v/>
      </c>
      <c r="X3279" s="32" t="str">
        <f t="shared" si="574"/>
        <v>6777</v>
      </c>
      <c r="Y3279" s="26">
        <v>1504</v>
      </c>
      <c r="Z3279" s="26">
        <v>6777</v>
      </c>
      <c r="AA3279" s="26" t="s">
        <v>2238</v>
      </c>
      <c r="AB3279" s="26">
        <v>29</v>
      </c>
      <c r="AC3279" s="26" t="s">
        <v>34</v>
      </c>
      <c r="AD3279" s="26" t="s">
        <v>35</v>
      </c>
      <c r="AE3279" s="26" t="s">
        <v>23</v>
      </c>
      <c r="AF3279" s="26" t="s">
        <v>24</v>
      </c>
      <c r="AG3279" s="26">
        <v>9</v>
      </c>
      <c r="AH3279" s="26" t="s">
        <v>34</v>
      </c>
      <c r="AI3279" s="26" t="s">
        <v>26</v>
      </c>
      <c r="AJ3279" s="26">
        <v>6</v>
      </c>
      <c r="AK3279" s="26" t="s">
        <v>1984</v>
      </c>
      <c r="AL3279" s="26">
        <v>9011380382</v>
      </c>
      <c r="AM3279" s="26" t="s">
        <v>4</v>
      </c>
      <c r="AN3279" s="26">
        <v>5</v>
      </c>
      <c r="AO3279" s="26">
        <v>0</v>
      </c>
      <c r="AP3279" s="26" t="s">
        <v>28</v>
      </c>
      <c r="AT3279" s="26" t="str">
        <f>MID(AA3279,MIN(FIND({0,1,2,3,4,5,6,7,8,9},AA3279&amp;"0123456789″")),LEN(AA3279))</f>
        <v>530い6777</v>
      </c>
      <c r="AU3279" s="26" t="str">
        <f t="shared" si="572"/>
        <v>6777</v>
      </c>
    </row>
    <row r="3280" spans="9:47" x14ac:dyDescent="0.2">
      <c r="I3280" s="26">
        <v>6791</v>
      </c>
      <c r="J3280" s="32" t="str">
        <f t="shared" si="564"/>
        <v/>
      </c>
      <c r="K3280" s="32" t="str">
        <f>IF(J3280="","",COUNTIF($J$2:J3280,"該当"))</f>
        <v/>
      </c>
      <c r="L3280" s="32" t="str">
        <f t="shared" si="573"/>
        <v>6791</v>
      </c>
      <c r="M3280" s="32" t="str">
        <f t="shared" si="565"/>
        <v/>
      </c>
      <c r="N3280" s="32" t="str">
        <f>IF(M3280="","",COUNTIF($M$2:M3280,"該当"))</f>
        <v/>
      </c>
      <c r="O3280" s="32" t="str">
        <f t="shared" si="566"/>
        <v>6791</v>
      </c>
      <c r="P3280" s="32" t="str">
        <f t="shared" si="567"/>
        <v/>
      </c>
      <c r="Q3280" s="32" t="str">
        <f>IF(P3280="","",COUNTIF($P$2:P3280,"該当"))</f>
        <v/>
      </c>
      <c r="R3280" s="32" t="str">
        <f t="shared" si="568"/>
        <v>6791</v>
      </c>
      <c r="S3280" s="32" t="str">
        <f t="shared" si="569"/>
        <v/>
      </c>
      <c r="T3280" s="32" t="str">
        <f>IF(S3280="","",COUNTIF($S$2:S3280,"該当"))</f>
        <v/>
      </c>
      <c r="U3280" s="32" t="str">
        <f t="shared" si="570"/>
        <v>6791</v>
      </c>
      <c r="V3280" s="32" t="str">
        <f t="shared" si="571"/>
        <v/>
      </c>
      <c r="W3280" s="32" t="str">
        <f>IF(V3280="","",COUNTIF($V$2:V3280,"該当"))</f>
        <v/>
      </c>
      <c r="X3280" s="32" t="str">
        <f t="shared" si="574"/>
        <v>6791</v>
      </c>
      <c r="Y3280" s="26">
        <v>1509</v>
      </c>
      <c r="Z3280" s="26">
        <v>6791</v>
      </c>
      <c r="AA3280" s="26" t="s">
        <v>2243</v>
      </c>
      <c r="AB3280" s="26">
        <v>29</v>
      </c>
      <c r="AC3280" s="26" t="s">
        <v>34</v>
      </c>
      <c r="AD3280" s="26" t="s">
        <v>35</v>
      </c>
      <c r="AE3280" s="26" t="s">
        <v>23</v>
      </c>
      <c r="AF3280" s="26" t="s">
        <v>24</v>
      </c>
      <c r="AG3280" s="26">
        <v>9</v>
      </c>
      <c r="AH3280" s="26" t="s">
        <v>34</v>
      </c>
      <c r="AI3280" s="26" t="s">
        <v>26</v>
      </c>
      <c r="AJ3280" s="26">
        <v>6</v>
      </c>
      <c r="AK3280" s="26" t="s">
        <v>1984</v>
      </c>
      <c r="AL3280" s="26">
        <v>9011380382</v>
      </c>
      <c r="AM3280" s="26" t="s">
        <v>4</v>
      </c>
      <c r="AN3280" s="26">
        <v>5</v>
      </c>
      <c r="AO3280" s="26">
        <v>0</v>
      </c>
      <c r="AP3280" s="26" t="s">
        <v>28</v>
      </c>
      <c r="AT3280" s="26" t="str">
        <f>MID(AA3280,MIN(FIND({0,1,2,3,4,5,6,7,8,9},AA3280&amp;"0123456789″")),LEN(AA3280))</f>
        <v>510あ6791</v>
      </c>
      <c r="AU3280" s="26" t="str">
        <f t="shared" si="572"/>
        <v>6791</v>
      </c>
    </row>
    <row r="3281" spans="9:47" x14ac:dyDescent="0.2">
      <c r="I3281" s="26">
        <v>6792</v>
      </c>
      <c r="J3281" s="32" t="str">
        <f t="shared" si="564"/>
        <v/>
      </c>
      <c r="K3281" s="32" t="str">
        <f>IF(J3281="","",COUNTIF($J$2:J3281,"該当"))</f>
        <v/>
      </c>
      <c r="L3281" s="32" t="str">
        <f t="shared" si="573"/>
        <v>6792</v>
      </c>
      <c r="M3281" s="32" t="str">
        <f t="shared" si="565"/>
        <v/>
      </c>
      <c r="N3281" s="32" t="str">
        <f>IF(M3281="","",COUNTIF($M$2:M3281,"該当"))</f>
        <v/>
      </c>
      <c r="O3281" s="32" t="str">
        <f t="shared" si="566"/>
        <v>6792</v>
      </c>
      <c r="P3281" s="32" t="str">
        <f t="shared" si="567"/>
        <v/>
      </c>
      <c r="Q3281" s="32" t="str">
        <f>IF(P3281="","",COUNTIF($P$2:P3281,"該当"))</f>
        <v/>
      </c>
      <c r="R3281" s="32" t="str">
        <f t="shared" si="568"/>
        <v>6792</v>
      </c>
      <c r="S3281" s="32" t="str">
        <f t="shared" si="569"/>
        <v/>
      </c>
      <c r="T3281" s="32" t="str">
        <f>IF(S3281="","",COUNTIF($S$2:S3281,"該当"))</f>
        <v/>
      </c>
      <c r="U3281" s="32" t="str">
        <f t="shared" si="570"/>
        <v>6792</v>
      </c>
      <c r="V3281" s="32" t="str">
        <f t="shared" si="571"/>
        <v/>
      </c>
      <c r="W3281" s="32" t="str">
        <f>IF(V3281="","",COUNTIF($V$2:V3281,"該当"))</f>
        <v/>
      </c>
      <c r="X3281" s="32" t="str">
        <f t="shared" si="574"/>
        <v>6792</v>
      </c>
      <c r="Y3281" s="26">
        <v>1510</v>
      </c>
      <c r="Z3281" s="26">
        <v>6792</v>
      </c>
      <c r="AA3281" s="26" t="s">
        <v>2244</v>
      </c>
      <c r="AB3281" s="26">
        <v>29</v>
      </c>
      <c r="AC3281" s="26" t="s">
        <v>34</v>
      </c>
      <c r="AD3281" s="26" t="s">
        <v>35</v>
      </c>
      <c r="AE3281" s="26" t="s">
        <v>23</v>
      </c>
      <c r="AF3281" s="26" t="s">
        <v>24</v>
      </c>
      <c r="AG3281" s="26">
        <v>9</v>
      </c>
      <c r="AH3281" s="26" t="s">
        <v>34</v>
      </c>
      <c r="AI3281" s="26" t="s">
        <v>26</v>
      </c>
      <c r="AJ3281" s="26">
        <v>6</v>
      </c>
      <c r="AK3281" s="26" t="s">
        <v>1984</v>
      </c>
      <c r="AL3281" s="26">
        <v>9011380382</v>
      </c>
      <c r="AM3281" s="26" t="s">
        <v>4</v>
      </c>
      <c r="AN3281" s="26">
        <v>5</v>
      </c>
      <c r="AO3281" s="26">
        <v>0</v>
      </c>
      <c r="AP3281" s="26" t="s">
        <v>28</v>
      </c>
      <c r="AT3281" s="26" t="str">
        <f>MID(AA3281,MIN(FIND({0,1,2,3,4,5,6,7,8,9},AA3281&amp;"0123456789″")),LEN(AA3281))</f>
        <v>510あ6792</v>
      </c>
      <c r="AU3281" s="26" t="str">
        <f t="shared" si="572"/>
        <v>6792</v>
      </c>
    </row>
    <row r="3282" spans="9:47" x14ac:dyDescent="0.2">
      <c r="I3282" s="26">
        <v>6793</v>
      </c>
      <c r="J3282" s="32" t="str">
        <f t="shared" si="564"/>
        <v/>
      </c>
      <c r="K3282" s="32" t="str">
        <f>IF(J3282="","",COUNTIF($J$2:J3282,"該当"))</f>
        <v/>
      </c>
      <c r="L3282" s="32" t="str">
        <f t="shared" si="573"/>
        <v>6793</v>
      </c>
      <c r="M3282" s="32" t="str">
        <f t="shared" si="565"/>
        <v/>
      </c>
      <c r="N3282" s="32" t="str">
        <f>IF(M3282="","",COUNTIF($M$2:M3282,"該当"))</f>
        <v/>
      </c>
      <c r="O3282" s="32" t="str">
        <f t="shared" si="566"/>
        <v>6793</v>
      </c>
      <c r="P3282" s="32" t="str">
        <f t="shared" si="567"/>
        <v/>
      </c>
      <c r="Q3282" s="32" t="str">
        <f>IF(P3282="","",COUNTIF($P$2:P3282,"該当"))</f>
        <v/>
      </c>
      <c r="R3282" s="32" t="str">
        <f t="shared" si="568"/>
        <v>6793</v>
      </c>
      <c r="S3282" s="32" t="str">
        <f t="shared" si="569"/>
        <v/>
      </c>
      <c r="T3282" s="32" t="str">
        <f>IF(S3282="","",COUNTIF($S$2:S3282,"該当"))</f>
        <v/>
      </c>
      <c r="U3282" s="32" t="str">
        <f t="shared" si="570"/>
        <v>6793</v>
      </c>
      <c r="V3282" s="32" t="str">
        <f t="shared" si="571"/>
        <v/>
      </c>
      <c r="W3282" s="32" t="str">
        <f>IF(V3282="","",COUNTIF($V$2:V3282,"該当"))</f>
        <v/>
      </c>
      <c r="X3282" s="32" t="str">
        <f t="shared" si="574"/>
        <v>6793</v>
      </c>
      <c r="Y3282" s="26">
        <v>1511</v>
      </c>
      <c r="Z3282" s="26">
        <v>6793</v>
      </c>
      <c r="AA3282" s="26" t="s">
        <v>2245</v>
      </c>
      <c r="AB3282" s="26">
        <v>29</v>
      </c>
      <c r="AC3282" s="26" t="s">
        <v>34</v>
      </c>
      <c r="AD3282" s="26" t="s">
        <v>35</v>
      </c>
      <c r="AE3282" s="26" t="s">
        <v>23</v>
      </c>
      <c r="AF3282" s="26" t="s">
        <v>24</v>
      </c>
      <c r="AG3282" s="26">
        <v>9</v>
      </c>
      <c r="AH3282" s="26" t="s">
        <v>34</v>
      </c>
      <c r="AI3282" s="26" t="s">
        <v>26</v>
      </c>
      <c r="AJ3282" s="26">
        <v>6</v>
      </c>
      <c r="AK3282" s="26" t="s">
        <v>1984</v>
      </c>
      <c r="AL3282" s="26">
        <v>9011380382</v>
      </c>
      <c r="AM3282" s="26" t="s">
        <v>4</v>
      </c>
      <c r="AN3282" s="26">
        <v>5</v>
      </c>
      <c r="AO3282" s="26">
        <v>0</v>
      </c>
      <c r="AP3282" s="26" t="s">
        <v>28</v>
      </c>
      <c r="AT3282" s="26" t="str">
        <f>MID(AA3282,MIN(FIND({0,1,2,3,4,5,6,7,8,9},AA3282&amp;"0123456789″")),LEN(AA3282))</f>
        <v>510あ6793</v>
      </c>
      <c r="AU3282" s="26" t="str">
        <f t="shared" si="572"/>
        <v>6793</v>
      </c>
    </row>
    <row r="3283" spans="9:47" x14ac:dyDescent="0.2">
      <c r="I3283" s="26">
        <v>6794</v>
      </c>
      <c r="J3283" s="32" t="str">
        <f t="shared" si="564"/>
        <v/>
      </c>
      <c r="K3283" s="32" t="str">
        <f>IF(J3283="","",COUNTIF($J$2:J3283,"該当"))</f>
        <v/>
      </c>
      <c r="L3283" s="32" t="str">
        <f t="shared" si="573"/>
        <v>6794</v>
      </c>
      <c r="M3283" s="32" t="str">
        <f t="shared" si="565"/>
        <v/>
      </c>
      <c r="N3283" s="32" t="str">
        <f>IF(M3283="","",COUNTIF($M$2:M3283,"該当"))</f>
        <v/>
      </c>
      <c r="O3283" s="32" t="str">
        <f t="shared" si="566"/>
        <v>6794</v>
      </c>
      <c r="P3283" s="32" t="str">
        <f t="shared" si="567"/>
        <v/>
      </c>
      <c r="Q3283" s="32" t="str">
        <f>IF(P3283="","",COUNTIF($P$2:P3283,"該当"))</f>
        <v/>
      </c>
      <c r="R3283" s="32" t="str">
        <f t="shared" si="568"/>
        <v>6794</v>
      </c>
      <c r="S3283" s="32" t="str">
        <f t="shared" si="569"/>
        <v/>
      </c>
      <c r="T3283" s="32" t="str">
        <f>IF(S3283="","",COUNTIF($S$2:S3283,"該当"))</f>
        <v/>
      </c>
      <c r="U3283" s="32" t="str">
        <f t="shared" si="570"/>
        <v>6794</v>
      </c>
      <c r="V3283" s="32" t="str">
        <f t="shared" si="571"/>
        <v/>
      </c>
      <c r="W3283" s="32" t="str">
        <f>IF(V3283="","",COUNTIF($V$2:V3283,"該当"))</f>
        <v/>
      </c>
      <c r="X3283" s="32" t="str">
        <f t="shared" si="574"/>
        <v>6794</v>
      </c>
      <c r="Y3283" s="26">
        <v>1512</v>
      </c>
      <c r="Z3283" s="26">
        <v>6794</v>
      </c>
      <c r="AA3283" s="26" t="s">
        <v>2246</v>
      </c>
      <c r="AB3283" s="26">
        <v>29</v>
      </c>
      <c r="AC3283" s="26" t="s">
        <v>34</v>
      </c>
      <c r="AD3283" s="26" t="s">
        <v>35</v>
      </c>
      <c r="AE3283" s="26" t="s">
        <v>23</v>
      </c>
      <c r="AF3283" s="26" t="s">
        <v>24</v>
      </c>
      <c r="AG3283" s="26">
        <v>9</v>
      </c>
      <c r="AH3283" s="26" t="s">
        <v>34</v>
      </c>
      <c r="AI3283" s="26" t="s">
        <v>26</v>
      </c>
      <c r="AJ3283" s="26">
        <v>6</v>
      </c>
      <c r="AK3283" s="26" t="s">
        <v>1984</v>
      </c>
      <c r="AL3283" s="26">
        <v>9011380382</v>
      </c>
      <c r="AM3283" s="26" t="s">
        <v>4</v>
      </c>
      <c r="AN3283" s="26">
        <v>5</v>
      </c>
      <c r="AO3283" s="26">
        <v>0</v>
      </c>
      <c r="AP3283" s="26" t="s">
        <v>28</v>
      </c>
      <c r="AT3283" s="26" t="str">
        <f>MID(AA3283,MIN(FIND({0,1,2,3,4,5,6,7,8,9},AA3283&amp;"0123456789″")),LEN(AA3283))</f>
        <v>510あ6794</v>
      </c>
      <c r="AU3283" s="26" t="str">
        <f t="shared" si="572"/>
        <v>6794</v>
      </c>
    </row>
    <row r="3284" spans="9:47" x14ac:dyDescent="0.2">
      <c r="I3284" s="26">
        <v>6795</v>
      </c>
      <c r="J3284" s="32" t="str">
        <f t="shared" si="564"/>
        <v/>
      </c>
      <c r="K3284" s="32" t="str">
        <f>IF(J3284="","",COUNTIF($J$2:J3284,"該当"))</f>
        <v/>
      </c>
      <c r="L3284" s="32" t="str">
        <f t="shared" si="573"/>
        <v>6795</v>
      </c>
      <c r="M3284" s="32" t="str">
        <f t="shared" si="565"/>
        <v/>
      </c>
      <c r="N3284" s="32" t="str">
        <f>IF(M3284="","",COUNTIF($M$2:M3284,"該当"))</f>
        <v/>
      </c>
      <c r="O3284" s="32" t="str">
        <f t="shared" si="566"/>
        <v>6795</v>
      </c>
      <c r="P3284" s="32" t="str">
        <f t="shared" si="567"/>
        <v/>
      </c>
      <c r="Q3284" s="32" t="str">
        <f>IF(P3284="","",COUNTIF($P$2:P3284,"該当"))</f>
        <v/>
      </c>
      <c r="R3284" s="32" t="str">
        <f t="shared" si="568"/>
        <v>6795</v>
      </c>
      <c r="S3284" s="32" t="str">
        <f t="shared" si="569"/>
        <v/>
      </c>
      <c r="T3284" s="32" t="str">
        <f>IF(S3284="","",COUNTIF($S$2:S3284,"該当"))</f>
        <v/>
      </c>
      <c r="U3284" s="32" t="str">
        <f t="shared" si="570"/>
        <v>6795</v>
      </c>
      <c r="V3284" s="32" t="str">
        <f t="shared" si="571"/>
        <v/>
      </c>
      <c r="W3284" s="32" t="str">
        <f>IF(V3284="","",COUNTIF($V$2:V3284,"該当"))</f>
        <v/>
      </c>
      <c r="X3284" s="32" t="str">
        <f t="shared" si="574"/>
        <v>6795</v>
      </c>
      <c r="Y3284" s="26">
        <v>1513</v>
      </c>
      <c r="Z3284" s="26">
        <v>6795</v>
      </c>
      <c r="AA3284" s="26" t="s">
        <v>2247</v>
      </c>
      <c r="AB3284" s="26">
        <v>29</v>
      </c>
      <c r="AC3284" s="26" t="s">
        <v>34</v>
      </c>
      <c r="AD3284" s="26" t="s">
        <v>35</v>
      </c>
      <c r="AE3284" s="26" t="s">
        <v>23</v>
      </c>
      <c r="AF3284" s="26" t="s">
        <v>24</v>
      </c>
      <c r="AG3284" s="26">
        <v>9</v>
      </c>
      <c r="AH3284" s="26" t="s">
        <v>34</v>
      </c>
      <c r="AI3284" s="26" t="s">
        <v>26</v>
      </c>
      <c r="AJ3284" s="26">
        <v>6</v>
      </c>
      <c r="AK3284" s="26" t="s">
        <v>1984</v>
      </c>
      <c r="AL3284" s="26">
        <v>9011380382</v>
      </c>
      <c r="AM3284" s="26" t="s">
        <v>4</v>
      </c>
      <c r="AN3284" s="26">
        <v>5</v>
      </c>
      <c r="AO3284" s="26">
        <v>0</v>
      </c>
      <c r="AP3284" s="26" t="s">
        <v>28</v>
      </c>
      <c r="AT3284" s="26" t="str">
        <f>MID(AA3284,MIN(FIND({0,1,2,3,4,5,6,7,8,9},AA3284&amp;"0123456789″")),LEN(AA3284))</f>
        <v>510あ6795</v>
      </c>
      <c r="AU3284" s="26" t="str">
        <f t="shared" si="572"/>
        <v>6795</v>
      </c>
    </row>
    <row r="3285" spans="9:47" x14ac:dyDescent="0.2">
      <c r="I3285" s="26">
        <v>6796</v>
      </c>
      <c r="J3285" s="32" t="str">
        <f t="shared" si="564"/>
        <v/>
      </c>
      <c r="K3285" s="32" t="str">
        <f>IF(J3285="","",COUNTIF($J$2:J3285,"該当"))</f>
        <v/>
      </c>
      <c r="L3285" s="32" t="str">
        <f t="shared" si="573"/>
        <v>6796</v>
      </c>
      <c r="M3285" s="32" t="str">
        <f t="shared" si="565"/>
        <v/>
      </c>
      <c r="N3285" s="32" t="str">
        <f>IF(M3285="","",COUNTIF($M$2:M3285,"該当"))</f>
        <v/>
      </c>
      <c r="O3285" s="32" t="str">
        <f t="shared" si="566"/>
        <v>6796</v>
      </c>
      <c r="P3285" s="32" t="str">
        <f t="shared" si="567"/>
        <v/>
      </c>
      <c r="Q3285" s="32" t="str">
        <f>IF(P3285="","",COUNTIF($P$2:P3285,"該当"))</f>
        <v/>
      </c>
      <c r="R3285" s="32" t="str">
        <f t="shared" si="568"/>
        <v>6796</v>
      </c>
      <c r="S3285" s="32" t="str">
        <f t="shared" si="569"/>
        <v/>
      </c>
      <c r="T3285" s="32" t="str">
        <f>IF(S3285="","",COUNTIF($S$2:S3285,"該当"))</f>
        <v/>
      </c>
      <c r="U3285" s="32" t="str">
        <f t="shared" si="570"/>
        <v>6796</v>
      </c>
      <c r="V3285" s="32" t="str">
        <f t="shared" si="571"/>
        <v/>
      </c>
      <c r="W3285" s="32" t="str">
        <f>IF(V3285="","",COUNTIF($V$2:V3285,"該当"))</f>
        <v/>
      </c>
      <c r="X3285" s="32" t="str">
        <f t="shared" si="574"/>
        <v>6796</v>
      </c>
      <c r="Y3285" s="26">
        <v>1514</v>
      </c>
      <c r="Z3285" s="26">
        <v>6796</v>
      </c>
      <c r="AA3285" s="26" t="s">
        <v>2248</v>
      </c>
      <c r="AB3285" s="26">
        <v>29</v>
      </c>
      <c r="AC3285" s="26" t="s">
        <v>34</v>
      </c>
      <c r="AD3285" s="26" t="s">
        <v>35</v>
      </c>
      <c r="AE3285" s="26" t="s">
        <v>23</v>
      </c>
      <c r="AF3285" s="26" t="s">
        <v>24</v>
      </c>
      <c r="AG3285" s="26">
        <v>9</v>
      </c>
      <c r="AH3285" s="26" t="s">
        <v>34</v>
      </c>
      <c r="AI3285" s="26" t="s">
        <v>26</v>
      </c>
      <c r="AJ3285" s="26">
        <v>6</v>
      </c>
      <c r="AK3285" s="26" t="s">
        <v>1984</v>
      </c>
      <c r="AL3285" s="26">
        <v>9011380382</v>
      </c>
      <c r="AM3285" s="26" t="s">
        <v>4</v>
      </c>
      <c r="AN3285" s="26">
        <v>5</v>
      </c>
      <c r="AO3285" s="26">
        <v>0</v>
      </c>
      <c r="AP3285" s="26" t="s">
        <v>28</v>
      </c>
      <c r="AT3285" s="26" t="str">
        <f>MID(AA3285,MIN(FIND({0,1,2,3,4,5,6,7,8,9},AA3285&amp;"0123456789″")),LEN(AA3285))</f>
        <v>510あ6796</v>
      </c>
      <c r="AU3285" s="26" t="str">
        <f t="shared" si="572"/>
        <v>6796</v>
      </c>
    </row>
    <row r="3286" spans="9:47" x14ac:dyDescent="0.2">
      <c r="I3286" s="26">
        <v>6797</v>
      </c>
      <c r="J3286" s="32" t="str">
        <f t="shared" si="564"/>
        <v/>
      </c>
      <c r="K3286" s="32" t="str">
        <f>IF(J3286="","",COUNTIF($J$2:J3286,"該当"))</f>
        <v/>
      </c>
      <c r="L3286" s="32" t="str">
        <f t="shared" si="573"/>
        <v>6797</v>
      </c>
      <c r="M3286" s="32" t="str">
        <f t="shared" si="565"/>
        <v/>
      </c>
      <c r="N3286" s="32" t="str">
        <f>IF(M3286="","",COUNTIF($M$2:M3286,"該当"))</f>
        <v/>
      </c>
      <c r="O3286" s="32" t="str">
        <f t="shared" si="566"/>
        <v>6797</v>
      </c>
      <c r="P3286" s="32" t="str">
        <f t="shared" si="567"/>
        <v/>
      </c>
      <c r="Q3286" s="32" t="str">
        <f>IF(P3286="","",COUNTIF($P$2:P3286,"該当"))</f>
        <v/>
      </c>
      <c r="R3286" s="32" t="str">
        <f t="shared" si="568"/>
        <v>6797</v>
      </c>
      <c r="S3286" s="32" t="str">
        <f t="shared" si="569"/>
        <v/>
      </c>
      <c r="T3286" s="32" t="str">
        <f>IF(S3286="","",COUNTIF($S$2:S3286,"該当"))</f>
        <v/>
      </c>
      <c r="U3286" s="32" t="str">
        <f t="shared" si="570"/>
        <v>6797</v>
      </c>
      <c r="V3286" s="32" t="str">
        <f t="shared" si="571"/>
        <v/>
      </c>
      <c r="W3286" s="32" t="str">
        <f>IF(V3286="","",COUNTIF($V$2:V3286,"該当"))</f>
        <v/>
      </c>
      <c r="X3286" s="32" t="str">
        <f t="shared" si="574"/>
        <v>6797</v>
      </c>
      <c r="Y3286" s="26">
        <v>1515</v>
      </c>
      <c r="Z3286" s="26">
        <v>6797</v>
      </c>
      <c r="AA3286" s="26" t="s">
        <v>2249</v>
      </c>
      <c r="AB3286" s="26">
        <v>29</v>
      </c>
      <c r="AC3286" s="26" t="s">
        <v>34</v>
      </c>
      <c r="AD3286" s="26" t="s">
        <v>35</v>
      </c>
      <c r="AE3286" s="26" t="s">
        <v>23</v>
      </c>
      <c r="AF3286" s="26" t="s">
        <v>24</v>
      </c>
      <c r="AG3286" s="26">
        <v>9</v>
      </c>
      <c r="AH3286" s="26" t="s">
        <v>34</v>
      </c>
      <c r="AI3286" s="26" t="s">
        <v>26</v>
      </c>
      <c r="AJ3286" s="26">
        <v>6</v>
      </c>
      <c r="AK3286" s="26" t="s">
        <v>1984</v>
      </c>
      <c r="AL3286" s="26">
        <v>9011380382</v>
      </c>
      <c r="AM3286" s="26" t="s">
        <v>4</v>
      </c>
      <c r="AN3286" s="26">
        <v>5</v>
      </c>
      <c r="AO3286" s="26">
        <v>0</v>
      </c>
      <c r="AP3286" s="26" t="s">
        <v>28</v>
      </c>
      <c r="AT3286" s="26" t="str">
        <f>MID(AA3286,MIN(FIND({0,1,2,3,4,5,6,7,8,9},AA3286&amp;"0123456789″")),LEN(AA3286))</f>
        <v>510あ6797</v>
      </c>
      <c r="AU3286" s="26" t="str">
        <f t="shared" si="572"/>
        <v>6797</v>
      </c>
    </row>
    <row r="3287" spans="9:47" x14ac:dyDescent="0.2">
      <c r="I3287" s="26">
        <v>6798</v>
      </c>
      <c r="J3287" s="32" t="str">
        <f t="shared" si="564"/>
        <v/>
      </c>
      <c r="K3287" s="32" t="str">
        <f>IF(J3287="","",COUNTIF($J$2:J3287,"該当"))</f>
        <v/>
      </c>
      <c r="L3287" s="32" t="str">
        <f t="shared" si="573"/>
        <v>6798</v>
      </c>
      <c r="M3287" s="32" t="str">
        <f t="shared" si="565"/>
        <v/>
      </c>
      <c r="N3287" s="32" t="str">
        <f>IF(M3287="","",COUNTIF($M$2:M3287,"該当"))</f>
        <v/>
      </c>
      <c r="O3287" s="32" t="str">
        <f t="shared" si="566"/>
        <v>6798</v>
      </c>
      <c r="P3287" s="32" t="str">
        <f t="shared" si="567"/>
        <v/>
      </c>
      <c r="Q3287" s="32" t="str">
        <f>IF(P3287="","",COUNTIF($P$2:P3287,"該当"))</f>
        <v/>
      </c>
      <c r="R3287" s="32" t="str">
        <f t="shared" si="568"/>
        <v>6798</v>
      </c>
      <c r="S3287" s="32" t="str">
        <f t="shared" si="569"/>
        <v/>
      </c>
      <c r="T3287" s="32" t="str">
        <f>IF(S3287="","",COUNTIF($S$2:S3287,"該当"))</f>
        <v/>
      </c>
      <c r="U3287" s="32" t="str">
        <f t="shared" si="570"/>
        <v>6798</v>
      </c>
      <c r="V3287" s="32" t="str">
        <f t="shared" si="571"/>
        <v/>
      </c>
      <c r="W3287" s="32" t="str">
        <f>IF(V3287="","",COUNTIF($V$2:V3287,"該当"))</f>
        <v/>
      </c>
      <c r="X3287" s="32" t="str">
        <f t="shared" si="574"/>
        <v>6798</v>
      </c>
      <c r="Y3287" s="26">
        <v>1516</v>
      </c>
      <c r="Z3287" s="26">
        <v>6798</v>
      </c>
      <c r="AA3287" s="26" t="s">
        <v>2250</v>
      </c>
      <c r="AB3287" s="26">
        <v>29</v>
      </c>
      <c r="AC3287" s="26" t="s">
        <v>34</v>
      </c>
      <c r="AD3287" s="26" t="s">
        <v>35</v>
      </c>
      <c r="AE3287" s="26" t="s">
        <v>23</v>
      </c>
      <c r="AF3287" s="26" t="s">
        <v>24</v>
      </c>
      <c r="AG3287" s="26">
        <v>9</v>
      </c>
      <c r="AH3287" s="26" t="s">
        <v>34</v>
      </c>
      <c r="AI3287" s="26" t="s">
        <v>26</v>
      </c>
      <c r="AJ3287" s="26">
        <v>6</v>
      </c>
      <c r="AK3287" s="26" t="s">
        <v>1984</v>
      </c>
      <c r="AL3287" s="26">
        <v>9011380382</v>
      </c>
      <c r="AM3287" s="26" t="s">
        <v>4</v>
      </c>
      <c r="AN3287" s="26">
        <v>5</v>
      </c>
      <c r="AO3287" s="26">
        <v>0</v>
      </c>
      <c r="AP3287" s="26" t="s">
        <v>28</v>
      </c>
      <c r="AT3287" s="26" t="str">
        <f>MID(AA3287,MIN(FIND({0,1,2,3,4,5,6,7,8,9},AA3287&amp;"0123456789″")),LEN(AA3287))</f>
        <v>510あ6798</v>
      </c>
      <c r="AU3287" s="26" t="str">
        <f t="shared" si="572"/>
        <v>6798</v>
      </c>
    </row>
    <row r="3288" spans="9:47" x14ac:dyDescent="0.2">
      <c r="I3288" s="26">
        <v>733</v>
      </c>
      <c r="J3288" s="32" t="str">
        <f t="shared" si="564"/>
        <v/>
      </c>
      <c r="K3288" s="32" t="str">
        <f>IF(J3288="","",COUNTIF($J$2:J3288,"該当"))</f>
        <v/>
      </c>
      <c r="L3288" s="32" t="str">
        <f t="shared" si="573"/>
        <v>733</v>
      </c>
      <c r="M3288" s="32" t="str">
        <f t="shared" si="565"/>
        <v/>
      </c>
      <c r="N3288" s="32" t="str">
        <f>IF(M3288="","",COUNTIF($M$2:M3288,"該当"))</f>
        <v/>
      </c>
      <c r="O3288" s="32" t="str">
        <f t="shared" si="566"/>
        <v>733</v>
      </c>
      <c r="P3288" s="32" t="str">
        <f t="shared" si="567"/>
        <v/>
      </c>
      <c r="Q3288" s="32" t="str">
        <f>IF(P3288="","",COUNTIF($P$2:P3288,"該当"))</f>
        <v/>
      </c>
      <c r="R3288" s="32" t="str">
        <f t="shared" si="568"/>
        <v>733</v>
      </c>
      <c r="S3288" s="32" t="str">
        <f t="shared" si="569"/>
        <v/>
      </c>
      <c r="T3288" s="32" t="str">
        <f>IF(S3288="","",COUNTIF($S$2:S3288,"該当"))</f>
        <v/>
      </c>
      <c r="U3288" s="32" t="str">
        <f t="shared" si="570"/>
        <v>733</v>
      </c>
      <c r="V3288" s="32" t="str">
        <f t="shared" si="571"/>
        <v/>
      </c>
      <c r="W3288" s="32" t="str">
        <f>IF(V3288="","",COUNTIF($V$2:V3288,"該当"))</f>
        <v/>
      </c>
      <c r="X3288" s="32" t="str">
        <f t="shared" si="574"/>
        <v>733</v>
      </c>
      <c r="Y3288" s="26">
        <v>2162</v>
      </c>
      <c r="Z3288" s="26">
        <v>733</v>
      </c>
      <c r="AA3288" s="26" t="s">
        <v>2251</v>
      </c>
      <c r="AB3288" s="26">
        <v>29</v>
      </c>
      <c r="AC3288" s="26" t="s">
        <v>34</v>
      </c>
      <c r="AD3288" s="26" t="s">
        <v>35</v>
      </c>
      <c r="AE3288" s="26" t="s">
        <v>23</v>
      </c>
      <c r="AF3288" s="26" t="s">
        <v>24</v>
      </c>
      <c r="AG3288" s="26">
        <v>9</v>
      </c>
      <c r="AH3288" s="26" t="s">
        <v>34</v>
      </c>
      <c r="AI3288" s="26" t="s">
        <v>26</v>
      </c>
      <c r="AJ3288" s="26">
        <v>6</v>
      </c>
      <c r="AK3288" s="26" t="s">
        <v>1984</v>
      </c>
      <c r="AL3288" s="26">
        <v>9011380383</v>
      </c>
      <c r="AM3288" s="26" t="s">
        <v>4</v>
      </c>
      <c r="AN3288" s="26">
        <v>5</v>
      </c>
      <c r="AO3288" s="26">
        <v>0</v>
      </c>
      <c r="AP3288" s="26" t="s">
        <v>28</v>
      </c>
      <c r="AT3288" s="26" t="str">
        <f>MID(AA3288,MIN(FIND({0,1,2,3,4,5,6,7,8,9},AA3288&amp;"0123456789″")),LEN(AA3288))</f>
        <v>510あ733</v>
      </c>
      <c r="AU3288" s="26" t="str">
        <f t="shared" si="572"/>
        <v>733</v>
      </c>
    </row>
    <row r="3289" spans="9:47" x14ac:dyDescent="0.2">
      <c r="I3289" s="26">
        <v>736</v>
      </c>
      <c r="J3289" s="32" t="str">
        <f t="shared" si="564"/>
        <v/>
      </c>
      <c r="K3289" s="32" t="str">
        <f>IF(J3289="","",COUNTIF($J$2:J3289,"該当"))</f>
        <v/>
      </c>
      <c r="L3289" s="32" t="str">
        <f t="shared" si="573"/>
        <v>736</v>
      </c>
      <c r="M3289" s="32" t="str">
        <f t="shared" si="565"/>
        <v/>
      </c>
      <c r="N3289" s="32" t="str">
        <f>IF(M3289="","",COUNTIF($M$2:M3289,"該当"))</f>
        <v/>
      </c>
      <c r="O3289" s="32" t="str">
        <f t="shared" si="566"/>
        <v>736</v>
      </c>
      <c r="P3289" s="32" t="str">
        <f t="shared" si="567"/>
        <v/>
      </c>
      <c r="Q3289" s="32" t="str">
        <f>IF(P3289="","",COUNTIF($P$2:P3289,"該当"))</f>
        <v/>
      </c>
      <c r="R3289" s="32" t="str">
        <f t="shared" si="568"/>
        <v>736</v>
      </c>
      <c r="S3289" s="32" t="str">
        <f t="shared" si="569"/>
        <v/>
      </c>
      <c r="T3289" s="32" t="str">
        <f>IF(S3289="","",COUNTIF($S$2:S3289,"該当"))</f>
        <v/>
      </c>
      <c r="U3289" s="32" t="str">
        <f t="shared" si="570"/>
        <v>736</v>
      </c>
      <c r="V3289" s="32" t="str">
        <f t="shared" si="571"/>
        <v/>
      </c>
      <c r="W3289" s="32" t="str">
        <f>IF(V3289="","",COUNTIF($V$2:V3289,"該当"))</f>
        <v/>
      </c>
      <c r="X3289" s="32" t="str">
        <f t="shared" si="574"/>
        <v>736</v>
      </c>
      <c r="Y3289" s="26">
        <v>2165</v>
      </c>
      <c r="Z3289" s="26">
        <v>736</v>
      </c>
      <c r="AA3289" s="26" t="s">
        <v>2252</v>
      </c>
      <c r="AB3289" s="26">
        <v>29</v>
      </c>
      <c r="AC3289" s="26" t="s">
        <v>34</v>
      </c>
      <c r="AD3289" s="26" t="s">
        <v>35</v>
      </c>
      <c r="AE3289" s="26" t="s">
        <v>23</v>
      </c>
      <c r="AF3289" s="26" t="s">
        <v>24</v>
      </c>
      <c r="AG3289" s="26">
        <v>9</v>
      </c>
      <c r="AH3289" s="26" t="s">
        <v>34</v>
      </c>
      <c r="AI3289" s="26" t="s">
        <v>26</v>
      </c>
      <c r="AJ3289" s="26">
        <v>6</v>
      </c>
      <c r="AK3289" s="26" t="s">
        <v>1984</v>
      </c>
      <c r="AL3289" s="26">
        <v>9011380383</v>
      </c>
      <c r="AM3289" s="26" t="s">
        <v>4</v>
      </c>
      <c r="AN3289" s="26">
        <v>5</v>
      </c>
      <c r="AO3289" s="26">
        <v>0</v>
      </c>
      <c r="AP3289" s="26" t="s">
        <v>28</v>
      </c>
      <c r="AT3289" s="26" t="str">
        <f>MID(AA3289,MIN(FIND({0,1,2,3,4,5,6,7,8,9},AA3289&amp;"0123456789″")),LEN(AA3289))</f>
        <v>510あ736</v>
      </c>
      <c r="AU3289" s="26" t="str">
        <f t="shared" si="572"/>
        <v>736</v>
      </c>
    </row>
    <row r="3290" spans="9:47" x14ac:dyDescent="0.2">
      <c r="I3290" s="26">
        <v>749</v>
      </c>
      <c r="J3290" s="32" t="str">
        <f t="shared" si="564"/>
        <v/>
      </c>
      <c r="K3290" s="32" t="str">
        <f>IF(J3290="","",COUNTIF($J$2:J3290,"該当"))</f>
        <v/>
      </c>
      <c r="L3290" s="32" t="str">
        <f t="shared" si="573"/>
        <v>749</v>
      </c>
      <c r="M3290" s="32" t="str">
        <f t="shared" si="565"/>
        <v/>
      </c>
      <c r="N3290" s="32" t="str">
        <f>IF(M3290="","",COUNTIF($M$2:M3290,"該当"))</f>
        <v/>
      </c>
      <c r="O3290" s="32" t="str">
        <f t="shared" si="566"/>
        <v>749</v>
      </c>
      <c r="P3290" s="32" t="str">
        <f t="shared" si="567"/>
        <v/>
      </c>
      <c r="Q3290" s="32" t="str">
        <f>IF(P3290="","",COUNTIF($P$2:P3290,"該当"))</f>
        <v/>
      </c>
      <c r="R3290" s="32" t="str">
        <f t="shared" si="568"/>
        <v>749</v>
      </c>
      <c r="S3290" s="32" t="str">
        <f t="shared" si="569"/>
        <v/>
      </c>
      <c r="T3290" s="32" t="str">
        <f>IF(S3290="","",COUNTIF($S$2:S3290,"該当"))</f>
        <v/>
      </c>
      <c r="U3290" s="32" t="str">
        <f t="shared" si="570"/>
        <v>749</v>
      </c>
      <c r="V3290" s="32" t="str">
        <f t="shared" si="571"/>
        <v/>
      </c>
      <c r="W3290" s="32" t="str">
        <f>IF(V3290="","",COUNTIF($V$2:V3290,"該当"))</f>
        <v/>
      </c>
      <c r="X3290" s="32" t="str">
        <f t="shared" si="574"/>
        <v>749</v>
      </c>
      <c r="Y3290" s="26">
        <v>2176</v>
      </c>
      <c r="Z3290" s="26">
        <v>749</v>
      </c>
      <c r="AA3290" s="26" t="s">
        <v>2254</v>
      </c>
      <c r="AB3290" s="26">
        <v>29</v>
      </c>
      <c r="AC3290" s="26" t="s">
        <v>34</v>
      </c>
      <c r="AD3290" s="26" t="s">
        <v>35</v>
      </c>
      <c r="AE3290" s="26" t="s">
        <v>23</v>
      </c>
      <c r="AF3290" s="26" t="s">
        <v>24</v>
      </c>
      <c r="AG3290" s="26">
        <v>9</v>
      </c>
      <c r="AH3290" s="26" t="s">
        <v>34</v>
      </c>
      <c r="AI3290" s="26" t="s">
        <v>26</v>
      </c>
      <c r="AJ3290" s="26">
        <v>6</v>
      </c>
      <c r="AK3290" s="26" t="s">
        <v>1984</v>
      </c>
      <c r="AL3290" s="26">
        <v>9011380383</v>
      </c>
      <c r="AM3290" s="26" t="s">
        <v>4</v>
      </c>
      <c r="AN3290" s="26">
        <v>5</v>
      </c>
      <c r="AO3290" s="26">
        <v>0</v>
      </c>
      <c r="AP3290" s="26" t="s">
        <v>28</v>
      </c>
      <c r="AT3290" s="26" t="str">
        <f>MID(AA3290,MIN(FIND({0,1,2,3,4,5,6,7,8,9},AA3290&amp;"0123456789″")),LEN(AA3290))</f>
        <v>510あ749</v>
      </c>
      <c r="AU3290" s="26" t="str">
        <f t="shared" si="572"/>
        <v>749</v>
      </c>
    </row>
    <row r="3291" spans="9:47" x14ac:dyDescent="0.2">
      <c r="I3291" s="26">
        <v>754</v>
      </c>
      <c r="J3291" s="32" t="str">
        <f t="shared" si="564"/>
        <v/>
      </c>
      <c r="K3291" s="32" t="str">
        <f>IF(J3291="","",COUNTIF($J$2:J3291,"該当"))</f>
        <v/>
      </c>
      <c r="L3291" s="32" t="str">
        <f t="shared" si="573"/>
        <v>754</v>
      </c>
      <c r="M3291" s="32" t="str">
        <f t="shared" si="565"/>
        <v/>
      </c>
      <c r="N3291" s="32" t="str">
        <f>IF(M3291="","",COUNTIF($M$2:M3291,"該当"))</f>
        <v/>
      </c>
      <c r="O3291" s="32" t="str">
        <f t="shared" si="566"/>
        <v>754</v>
      </c>
      <c r="P3291" s="32" t="str">
        <f t="shared" si="567"/>
        <v/>
      </c>
      <c r="Q3291" s="32" t="str">
        <f>IF(P3291="","",COUNTIF($P$2:P3291,"該当"))</f>
        <v/>
      </c>
      <c r="R3291" s="32" t="str">
        <f t="shared" si="568"/>
        <v>754</v>
      </c>
      <c r="S3291" s="32" t="str">
        <f t="shared" si="569"/>
        <v/>
      </c>
      <c r="T3291" s="32" t="str">
        <f>IF(S3291="","",COUNTIF($S$2:S3291,"該当"))</f>
        <v/>
      </c>
      <c r="U3291" s="32" t="str">
        <f t="shared" si="570"/>
        <v>754</v>
      </c>
      <c r="V3291" s="32" t="str">
        <f t="shared" si="571"/>
        <v/>
      </c>
      <c r="W3291" s="32" t="str">
        <f>IF(V3291="","",COUNTIF($V$2:V3291,"該当"))</f>
        <v/>
      </c>
      <c r="X3291" s="32" t="str">
        <f t="shared" si="574"/>
        <v>754</v>
      </c>
      <c r="Y3291" s="26">
        <v>2181</v>
      </c>
      <c r="Z3291" s="26">
        <v>754</v>
      </c>
      <c r="AA3291" s="26" t="s">
        <v>2255</v>
      </c>
      <c r="AB3291" s="26">
        <v>29</v>
      </c>
      <c r="AC3291" s="26" t="s">
        <v>34</v>
      </c>
      <c r="AD3291" s="26" t="s">
        <v>35</v>
      </c>
      <c r="AE3291" s="26" t="s">
        <v>23</v>
      </c>
      <c r="AF3291" s="26" t="s">
        <v>24</v>
      </c>
      <c r="AG3291" s="26">
        <v>9</v>
      </c>
      <c r="AH3291" s="26" t="s">
        <v>34</v>
      </c>
      <c r="AI3291" s="26" t="s">
        <v>26</v>
      </c>
      <c r="AJ3291" s="26">
        <v>6</v>
      </c>
      <c r="AK3291" s="26" t="s">
        <v>1984</v>
      </c>
      <c r="AL3291" s="26">
        <v>9011380383</v>
      </c>
      <c r="AM3291" s="26" t="s">
        <v>4</v>
      </c>
      <c r="AN3291" s="26">
        <v>5</v>
      </c>
      <c r="AO3291" s="26">
        <v>0</v>
      </c>
      <c r="AP3291" s="26" t="s">
        <v>28</v>
      </c>
      <c r="AT3291" s="26" t="str">
        <f>MID(AA3291,MIN(FIND({0,1,2,3,4,5,6,7,8,9},AA3291&amp;"0123456789″")),LEN(AA3291))</f>
        <v>510あ754</v>
      </c>
      <c r="AU3291" s="26" t="str">
        <f t="shared" si="572"/>
        <v>754</v>
      </c>
    </row>
    <row r="3292" spans="9:47" x14ac:dyDescent="0.2">
      <c r="I3292" s="26">
        <v>862</v>
      </c>
      <c r="J3292" s="32" t="str">
        <f t="shared" si="564"/>
        <v/>
      </c>
      <c r="K3292" s="32" t="str">
        <f>IF(J3292="","",COUNTIF($J$2:J3292,"該当"))</f>
        <v/>
      </c>
      <c r="L3292" s="32" t="str">
        <f t="shared" si="573"/>
        <v>862</v>
      </c>
      <c r="M3292" s="32" t="str">
        <f t="shared" si="565"/>
        <v/>
      </c>
      <c r="N3292" s="32" t="str">
        <f>IF(M3292="","",COUNTIF($M$2:M3292,"該当"))</f>
        <v/>
      </c>
      <c r="O3292" s="32" t="str">
        <f t="shared" si="566"/>
        <v>862</v>
      </c>
      <c r="P3292" s="32" t="str">
        <f t="shared" si="567"/>
        <v/>
      </c>
      <c r="Q3292" s="32" t="str">
        <f>IF(P3292="","",COUNTIF($P$2:P3292,"該当"))</f>
        <v/>
      </c>
      <c r="R3292" s="32" t="str">
        <f t="shared" si="568"/>
        <v>862</v>
      </c>
      <c r="S3292" s="32" t="str">
        <f t="shared" si="569"/>
        <v/>
      </c>
      <c r="T3292" s="32" t="str">
        <f>IF(S3292="","",COUNTIF($S$2:S3292,"該当"))</f>
        <v/>
      </c>
      <c r="U3292" s="32" t="str">
        <f t="shared" si="570"/>
        <v>862</v>
      </c>
      <c r="V3292" s="32" t="str">
        <f t="shared" si="571"/>
        <v/>
      </c>
      <c r="W3292" s="32" t="str">
        <f>IF(V3292="","",COUNTIF($V$2:V3292,"該当"))</f>
        <v/>
      </c>
      <c r="X3292" s="32" t="str">
        <f t="shared" si="574"/>
        <v>862</v>
      </c>
      <c r="Y3292" s="26">
        <v>3411</v>
      </c>
      <c r="Z3292" s="26">
        <v>862</v>
      </c>
      <c r="AA3292" s="26" t="s">
        <v>2267</v>
      </c>
      <c r="AB3292" s="26">
        <v>29</v>
      </c>
      <c r="AC3292" s="26" t="s">
        <v>34</v>
      </c>
      <c r="AD3292" s="26" t="s">
        <v>35</v>
      </c>
      <c r="AE3292" s="26" t="s">
        <v>23</v>
      </c>
      <c r="AF3292" s="26" t="s">
        <v>24</v>
      </c>
      <c r="AG3292" s="26">
        <v>9</v>
      </c>
      <c r="AH3292" s="26" t="s">
        <v>34</v>
      </c>
      <c r="AI3292" s="26" t="s">
        <v>26</v>
      </c>
      <c r="AJ3292" s="26">
        <v>6</v>
      </c>
      <c r="AK3292" s="26" t="s">
        <v>1984</v>
      </c>
      <c r="AL3292" s="26">
        <v>9011380383</v>
      </c>
      <c r="AM3292" s="26" t="s">
        <v>4</v>
      </c>
      <c r="AN3292" s="26">
        <v>5</v>
      </c>
      <c r="AO3292" s="26">
        <v>0</v>
      </c>
      <c r="AP3292" s="26" t="s">
        <v>28</v>
      </c>
      <c r="AT3292" s="26" t="str">
        <f>MID(AA3292,MIN(FIND({0,1,2,3,4,5,6,7,8,9},AA3292&amp;"0123456789″")),LEN(AA3292))</f>
        <v>510あ862</v>
      </c>
      <c r="AU3292" s="26" t="str">
        <f t="shared" si="572"/>
        <v>862</v>
      </c>
    </row>
    <row r="3293" spans="9:47" x14ac:dyDescent="0.2">
      <c r="I3293" s="26">
        <v>863</v>
      </c>
      <c r="J3293" s="32" t="str">
        <f t="shared" si="564"/>
        <v/>
      </c>
      <c r="K3293" s="32" t="str">
        <f>IF(J3293="","",COUNTIF($J$2:J3293,"該当"))</f>
        <v/>
      </c>
      <c r="L3293" s="32" t="str">
        <f t="shared" si="573"/>
        <v>863</v>
      </c>
      <c r="M3293" s="32" t="str">
        <f t="shared" si="565"/>
        <v/>
      </c>
      <c r="N3293" s="32" t="str">
        <f>IF(M3293="","",COUNTIF($M$2:M3293,"該当"))</f>
        <v/>
      </c>
      <c r="O3293" s="32" t="str">
        <f t="shared" si="566"/>
        <v>863</v>
      </c>
      <c r="P3293" s="32" t="str">
        <f t="shared" si="567"/>
        <v/>
      </c>
      <c r="Q3293" s="32" t="str">
        <f>IF(P3293="","",COUNTIF($P$2:P3293,"該当"))</f>
        <v/>
      </c>
      <c r="R3293" s="32" t="str">
        <f t="shared" si="568"/>
        <v>863</v>
      </c>
      <c r="S3293" s="32" t="str">
        <f t="shared" si="569"/>
        <v/>
      </c>
      <c r="T3293" s="32" t="str">
        <f>IF(S3293="","",COUNTIF($S$2:S3293,"該当"))</f>
        <v/>
      </c>
      <c r="U3293" s="32" t="str">
        <f t="shared" si="570"/>
        <v>863</v>
      </c>
      <c r="V3293" s="32" t="str">
        <f t="shared" si="571"/>
        <v/>
      </c>
      <c r="W3293" s="32" t="str">
        <f>IF(V3293="","",COUNTIF($V$2:V3293,"該当"))</f>
        <v/>
      </c>
      <c r="X3293" s="32" t="str">
        <f t="shared" si="574"/>
        <v>863</v>
      </c>
      <c r="Y3293" s="26">
        <v>3412</v>
      </c>
      <c r="Z3293" s="26">
        <v>863</v>
      </c>
      <c r="AA3293" s="26" t="s">
        <v>2268</v>
      </c>
      <c r="AB3293" s="26">
        <v>29</v>
      </c>
      <c r="AC3293" s="26" t="s">
        <v>34</v>
      </c>
      <c r="AD3293" s="26" t="s">
        <v>35</v>
      </c>
      <c r="AE3293" s="26" t="s">
        <v>23</v>
      </c>
      <c r="AF3293" s="26" t="s">
        <v>24</v>
      </c>
      <c r="AG3293" s="26">
        <v>9</v>
      </c>
      <c r="AH3293" s="26" t="s">
        <v>34</v>
      </c>
      <c r="AI3293" s="26" t="s">
        <v>26</v>
      </c>
      <c r="AJ3293" s="26">
        <v>6</v>
      </c>
      <c r="AK3293" s="26" t="s">
        <v>1984</v>
      </c>
      <c r="AL3293" s="26">
        <v>9011380383</v>
      </c>
      <c r="AM3293" s="26" t="s">
        <v>4</v>
      </c>
      <c r="AN3293" s="26">
        <v>5</v>
      </c>
      <c r="AO3293" s="26">
        <v>0</v>
      </c>
      <c r="AP3293" s="26" t="s">
        <v>28</v>
      </c>
      <c r="AT3293" s="26" t="str">
        <f>MID(AA3293,MIN(FIND({0,1,2,3,4,5,6,7,8,9},AA3293&amp;"0123456789″")),LEN(AA3293))</f>
        <v>510あ863</v>
      </c>
      <c r="AU3293" s="26" t="str">
        <f t="shared" si="572"/>
        <v>863</v>
      </c>
    </row>
    <row r="3294" spans="9:47" x14ac:dyDescent="0.2">
      <c r="I3294" s="26">
        <v>864</v>
      </c>
      <c r="J3294" s="32" t="str">
        <f t="shared" si="564"/>
        <v/>
      </c>
      <c r="K3294" s="32" t="str">
        <f>IF(J3294="","",COUNTIF($J$2:J3294,"該当"))</f>
        <v/>
      </c>
      <c r="L3294" s="32" t="str">
        <f t="shared" si="573"/>
        <v>864</v>
      </c>
      <c r="M3294" s="32" t="str">
        <f t="shared" si="565"/>
        <v/>
      </c>
      <c r="N3294" s="32" t="str">
        <f>IF(M3294="","",COUNTIF($M$2:M3294,"該当"))</f>
        <v/>
      </c>
      <c r="O3294" s="32" t="str">
        <f t="shared" si="566"/>
        <v>864</v>
      </c>
      <c r="P3294" s="32" t="str">
        <f t="shared" si="567"/>
        <v/>
      </c>
      <c r="Q3294" s="32" t="str">
        <f>IF(P3294="","",COUNTIF($P$2:P3294,"該当"))</f>
        <v/>
      </c>
      <c r="R3294" s="32" t="str">
        <f t="shared" si="568"/>
        <v>864</v>
      </c>
      <c r="S3294" s="32" t="str">
        <f t="shared" si="569"/>
        <v/>
      </c>
      <c r="T3294" s="32" t="str">
        <f>IF(S3294="","",COUNTIF($S$2:S3294,"該当"))</f>
        <v/>
      </c>
      <c r="U3294" s="32" t="str">
        <f t="shared" si="570"/>
        <v>864</v>
      </c>
      <c r="V3294" s="32" t="str">
        <f t="shared" si="571"/>
        <v/>
      </c>
      <c r="W3294" s="32" t="str">
        <f>IF(V3294="","",COUNTIF($V$2:V3294,"該当"))</f>
        <v/>
      </c>
      <c r="X3294" s="32" t="str">
        <f t="shared" si="574"/>
        <v>864</v>
      </c>
      <c r="Y3294" s="26">
        <v>3420</v>
      </c>
      <c r="Z3294" s="26">
        <v>864</v>
      </c>
      <c r="AA3294" s="26" t="s">
        <v>2269</v>
      </c>
      <c r="AB3294" s="26">
        <v>29</v>
      </c>
      <c r="AC3294" s="26" t="s">
        <v>34</v>
      </c>
      <c r="AD3294" s="26" t="s">
        <v>35</v>
      </c>
      <c r="AE3294" s="26" t="s">
        <v>23</v>
      </c>
      <c r="AF3294" s="26" t="s">
        <v>24</v>
      </c>
      <c r="AG3294" s="26">
        <v>9</v>
      </c>
      <c r="AH3294" s="26" t="s">
        <v>34</v>
      </c>
      <c r="AI3294" s="26" t="s">
        <v>26</v>
      </c>
      <c r="AJ3294" s="26">
        <v>6</v>
      </c>
      <c r="AK3294" s="26" t="s">
        <v>1984</v>
      </c>
      <c r="AL3294" s="26">
        <v>9011380383</v>
      </c>
      <c r="AM3294" s="26" t="s">
        <v>4</v>
      </c>
      <c r="AN3294" s="26">
        <v>5</v>
      </c>
      <c r="AO3294" s="26">
        <v>0</v>
      </c>
      <c r="AP3294" s="26" t="s">
        <v>28</v>
      </c>
      <c r="AT3294" s="26" t="str">
        <f>MID(AA3294,MIN(FIND({0,1,2,3,4,5,6,7,8,9},AA3294&amp;"0123456789″")),LEN(AA3294))</f>
        <v>510あ864</v>
      </c>
      <c r="AU3294" s="26" t="str">
        <f t="shared" si="572"/>
        <v>864</v>
      </c>
    </row>
    <row r="3295" spans="9:47" x14ac:dyDescent="0.2">
      <c r="I3295" s="26">
        <v>865</v>
      </c>
      <c r="J3295" s="32" t="str">
        <f t="shared" si="564"/>
        <v/>
      </c>
      <c r="K3295" s="32" t="str">
        <f>IF(J3295="","",COUNTIF($J$2:J3295,"該当"))</f>
        <v/>
      </c>
      <c r="L3295" s="32" t="str">
        <f t="shared" si="573"/>
        <v>865</v>
      </c>
      <c r="M3295" s="32" t="str">
        <f t="shared" si="565"/>
        <v/>
      </c>
      <c r="N3295" s="32" t="str">
        <f>IF(M3295="","",COUNTIF($M$2:M3295,"該当"))</f>
        <v/>
      </c>
      <c r="O3295" s="32" t="str">
        <f t="shared" si="566"/>
        <v>865</v>
      </c>
      <c r="P3295" s="32" t="str">
        <f t="shared" si="567"/>
        <v/>
      </c>
      <c r="Q3295" s="32" t="str">
        <f>IF(P3295="","",COUNTIF($P$2:P3295,"該当"))</f>
        <v/>
      </c>
      <c r="R3295" s="32" t="str">
        <f t="shared" si="568"/>
        <v>865</v>
      </c>
      <c r="S3295" s="32" t="str">
        <f t="shared" si="569"/>
        <v/>
      </c>
      <c r="T3295" s="32" t="str">
        <f>IF(S3295="","",COUNTIF($S$2:S3295,"該当"))</f>
        <v/>
      </c>
      <c r="U3295" s="32" t="str">
        <f t="shared" si="570"/>
        <v>865</v>
      </c>
      <c r="V3295" s="32" t="str">
        <f t="shared" si="571"/>
        <v/>
      </c>
      <c r="W3295" s="32" t="str">
        <f>IF(V3295="","",COUNTIF($V$2:V3295,"該当"))</f>
        <v/>
      </c>
      <c r="X3295" s="32" t="str">
        <f t="shared" si="574"/>
        <v>865</v>
      </c>
      <c r="Y3295" s="26">
        <v>3426</v>
      </c>
      <c r="Z3295" s="26">
        <v>865</v>
      </c>
      <c r="AA3295" s="26" t="s">
        <v>4316</v>
      </c>
      <c r="AB3295" s="26">
        <v>32</v>
      </c>
      <c r="AC3295" s="26" t="s">
        <v>4464</v>
      </c>
      <c r="AD3295" s="26" t="s">
        <v>398</v>
      </c>
      <c r="AE3295" s="26" t="s">
        <v>23</v>
      </c>
      <c r="AF3295" s="26" t="s">
        <v>24</v>
      </c>
      <c r="AG3295" s="26">
        <v>9</v>
      </c>
      <c r="AH3295" s="26" t="s">
        <v>34</v>
      </c>
      <c r="AI3295" s="26" t="s">
        <v>26</v>
      </c>
      <c r="AJ3295" s="26">
        <v>6</v>
      </c>
      <c r="AK3295" s="26" t="s">
        <v>1984</v>
      </c>
      <c r="AL3295" s="26">
        <v>9011380383</v>
      </c>
      <c r="AM3295" s="26" t="s">
        <v>4</v>
      </c>
      <c r="AN3295" s="26">
        <v>5</v>
      </c>
      <c r="AO3295" s="26">
        <v>0</v>
      </c>
      <c r="AP3295" s="26" t="s">
        <v>28</v>
      </c>
      <c r="AT3295" s="26" t="str">
        <f>MID(AA3295,MIN(FIND({0,1,2,3,4,5,6,7,8,9},AA3295&amp;"0123456789″")),LEN(AA3295))</f>
        <v>510あ865</v>
      </c>
      <c r="AU3295" s="26" t="str">
        <f t="shared" si="572"/>
        <v>865</v>
      </c>
    </row>
    <row r="3296" spans="9:47" x14ac:dyDescent="0.2">
      <c r="I3296" s="26">
        <v>866</v>
      </c>
      <c r="J3296" s="32" t="str">
        <f t="shared" si="564"/>
        <v/>
      </c>
      <c r="K3296" s="32" t="str">
        <f>IF(J3296="","",COUNTIF($J$2:J3296,"該当"))</f>
        <v/>
      </c>
      <c r="L3296" s="32" t="str">
        <f t="shared" si="573"/>
        <v>866</v>
      </c>
      <c r="M3296" s="32" t="str">
        <f t="shared" si="565"/>
        <v/>
      </c>
      <c r="N3296" s="32" t="str">
        <f>IF(M3296="","",COUNTIF($M$2:M3296,"該当"))</f>
        <v/>
      </c>
      <c r="O3296" s="32" t="str">
        <f t="shared" si="566"/>
        <v>866</v>
      </c>
      <c r="P3296" s="32" t="str">
        <f t="shared" si="567"/>
        <v/>
      </c>
      <c r="Q3296" s="32" t="str">
        <f>IF(P3296="","",COUNTIF($P$2:P3296,"該当"))</f>
        <v/>
      </c>
      <c r="R3296" s="32" t="str">
        <f t="shared" si="568"/>
        <v>866</v>
      </c>
      <c r="S3296" s="32" t="str">
        <f t="shared" si="569"/>
        <v/>
      </c>
      <c r="T3296" s="32" t="str">
        <f>IF(S3296="","",COUNTIF($S$2:S3296,"該当"))</f>
        <v/>
      </c>
      <c r="U3296" s="32" t="str">
        <f t="shared" si="570"/>
        <v>866</v>
      </c>
      <c r="V3296" s="32" t="str">
        <f t="shared" si="571"/>
        <v/>
      </c>
      <c r="W3296" s="32" t="str">
        <f>IF(V3296="","",COUNTIF($V$2:V3296,"該当"))</f>
        <v/>
      </c>
      <c r="X3296" s="32" t="str">
        <f t="shared" si="574"/>
        <v>866</v>
      </c>
      <c r="Y3296" s="26">
        <v>3430</v>
      </c>
      <c r="Z3296" s="26">
        <v>866</v>
      </c>
      <c r="AA3296" s="26" t="s">
        <v>2270</v>
      </c>
      <c r="AB3296" s="26">
        <v>29</v>
      </c>
      <c r="AC3296" s="26" t="s">
        <v>34</v>
      </c>
      <c r="AD3296" s="26" t="s">
        <v>35</v>
      </c>
      <c r="AE3296" s="26" t="s">
        <v>23</v>
      </c>
      <c r="AF3296" s="26" t="s">
        <v>24</v>
      </c>
      <c r="AG3296" s="26">
        <v>9</v>
      </c>
      <c r="AH3296" s="26" t="s">
        <v>34</v>
      </c>
      <c r="AI3296" s="26" t="s">
        <v>26</v>
      </c>
      <c r="AJ3296" s="26">
        <v>6</v>
      </c>
      <c r="AK3296" s="26" t="s">
        <v>1984</v>
      </c>
      <c r="AL3296" s="26">
        <v>9011380383</v>
      </c>
      <c r="AM3296" s="26" t="s">
        <v>4</v>
      </c>
      <c r="AN3296" s="26">
        <v>5</v>
      </c>
      <c r="AO3296" s="26">
        <v>0</v>
      </c>
      <c r="AP3296" s="26" t="s">
        <v>28</v>
      </c>
      <c r="AT3296" s="26" t="str">
        <f>MID(AA3296,MIN(FIND({0,1,2,3,4,5,6,7,8,9},AA3296&amp;"0123456789″")),LEN(AA3296))</f>
        <v>510あ866</v>
      </c>
      <c r="AU3296" s="26" t="str">
        <f t="shared" si="572"/>
        <v>866</v>
      </c>
    </row>
    <row r="3297" spans="9:47" x14ac:dyDescent="0.2">
      <c r="I3297" s="26">
        <v>867</v>
      </c>
      <c r="J3297" s="32" t="str">
        <f t="shared" si="564"/>
        <v/>
      </c>
      <c r="K3297" s="32" t="str">
        <f>IF(J3297="","",COUNTIF($J$2:J3297,"該当"))</f>
        <v/>
      </c>
      <c r="L3297" s="32" t="str">
        <f t="shared" si="573"/>
        <v>867</v>
      </c>
      <c r="M3297" s="32" t="str">
        <f t="shared" si="565"/>
        <v/>
      </c>
      <c r="N3297" s="32" t="str">
        <f>IF(M3297="","",COUNTIF($M$2:M3297,"該当"))</f>
        <v/>
      </c>
      <c r="O3297" s="32" t="str">
        <f t="shared" si="566"/>
        <v>867</v>
      </c>
      <c r="P3297" s="32" t="str">
        <f t="shared" si="567"/>
        <v/>
      </c>
      <c r="Q3297" s="32" t="str">
        <f>IF(P3297="","",COUNTIF($P$2:P3297,"該当"))</f>
        <v/>
      </c>
      <c r="R3297" s="32" t="str">
        <f t="shared" si="568"/>
        <v>867</v>
      </c>
      <c r="S3297" s="32" t="str">
        <f t="shared" si="569"/>
        <v/>
      </c>
      <c r="T3297" s="32" t="str">
        <f>IF(S3297="","",COUNTIF($S$2:S3297,"該当"))</f>
        <v/>
      </c>
      <c r="U3297" s="32" t="str">
        <f t="shared" si="570"/>
        <v>867</v>
      </c>
      <c r="V3297" s="32" t="str">
        <f t="shared" si="571"/>
        <v/>
      </c>
      <c r="W3297" s="32" t="str">
        <f>IF(V3297="","",COUNTIF($V$2:V3297,"該当"))</f>
        <v/>
      </c>
      <c r="X3297" s="32" t="str">
        <f t="shared" si="574"/>
        <v>867</v>
      </c>
      <c r="Y3297" s="26">
        <v>3441</v>
      </c>
      <c r="Z3297" s="26">
        <v>867</v>
      </c>
      <c r="AA3297" s="26" t="s">
        <v>2271</v>
      </c>
      <c r="AB3297" s="26">
        <v>29</v>
      </c>
      <c r="AC3297" s="26" t="s">
        <v>34</v>
      </c>
      <c r="AD3297" s="26" t="s">
        <v>35</v>
      </c>
      <c r="AE3297" s="26" t="s">
        <v>23</v>
      </c>
      <c r="AF3297" s="26" t="s">
        <v>24</v>
      </c>
      <c r="AG3297" s="26">
        <v>9</v>
      </c>
      <c r="AH3297" s="26" t="s">
        <v>34</v>
      </c>
      <c r="AI3297" s="26" t="s">
        <v>26</v>
      </c>
      <c r="AJ3297" s="26">
        <v>6</v>
      </c>
      <c r="AK3297" s="26" t="s">
        <v>1984</v>
      </c>
      <c r="AL3297" s="26">
        <v>9011380383</v>
      </c>
      <c r="AM3297" s="26" t="s">
        <v>4</v>
      </c>
      <c r="AN3297" s="26">
        <v>5</v>
      </c>
      <c r="AO3297" s="26">
        <v>0</v>
      </c>
      <c r="AP3297" s="26" t="s">
        <v>28</v>
      </c>
      <c r="AT3297" s="26" t="str">
        <f>MID(AA3297,MIN(FIND({0,1,2,3,4,5,6,7,8,9},AA3297&amp;"0123456789″")),LEN(AA3297))</f>
        <v>510あ867</v>
      </c>
      <c r="AU3297" s="26" t="str">
        <f t="shared" si="572"/>
        <v>867</v>
      </c>
    </row>
    <row r="3298" spans="9:47" x14ac:dyDescent="0.2">
      <c r="I3298" s="26">
        <v>868</v>
      </c>
      <c r="J3298" s="32" t="str">
        <f t="shared" si="564"/>
        <v/>
      </c>
      <c r="K3298" s="32" t="str">
        <f>IF(J3298="","",COUNTIF($J$2:J3298,"該当"))</f>
        <v/>
      </c>
      <c r="L3298" s="32" t="str">
        <f t="shared" si="573"/>
        <v>868</v>
      </c>
      <c r="M3298" s="32" t="str">
        <f t="shared" si="565"/>
        <v/>
      </c>
      <c r="N3298" s="32" t="str">
        <f>IF(M3298="","",COUNTIF($M$2:M3298,"該当"))</f>
        <v/>
      </c>
      <c r="O3298" s="32" t="str">
        <f t="shared" si="566"/>
        <v>868</v>
      </c>
      <c r="P3298" s="32" t="str">
        <f t="shared" si="567"/>
        <v/>
      </c>
      <c r="Q3298" s="32" t="str">
        <f>IF(P3298="","",COUNTIF($P$2:P3298,"該当"))</f>
        <v/>
      </c>
      <c r="R3298" s="32" t="str">
        <f t="shared" si="568"/>
        <v>868</v>
      </c>
      <c r="S3298" s="32" t="str">
        <f t="shared" si="569"/>
        <v/>
      </c>
      <c r="T3298" s="32" t="str">
        <f>IF(S3298="","",COUNTIF($S$2:S3298,"該当"))</f>
        <v/>
      </c>
      <c r="U3298" s="32" t="str">
        <f t="shared" si="570"/>
        <v>868</v>
      </c>
      <c r="V3298" s="32" t="str">
        <f t="shared" si="571"/>
        <v/>
      </c>
      <c r="W3298" s="32" t="str">
        <f>IF(V3298="","",COUNTIF($V$2:V3298,"該当"))</f>
        <v/>
      </c>
      <c r="X3298" s="32" t="str">
        <f t="shared" si="574"/>
        <v>868</v>
      </c>
      <c r="Y3298" s="26">
        <v>3451</v>
      </c>
      <c r="Z3298" s="26">
        <v>868</v>
      </c>
      <c r="AA3298" s="26" t="s">
        <v>4794</v>
      </c>
      <c r="AB3298" s="26">
        <v>29</v>
      </c>
      <c r="AC3298" s="26" t="s">
        <v>34</v>
      </c>
      <c r="AD3298" s="26" t="s">
        <v>35</v>
      </c>
      <c r="AE3298" s="26" t="s">
        <v>23</v>
      </c>
      <c r="AF3298" s="26" t="s">
        <v>24</v>
      </c>
      <c r="AG3298" s="26">
        <v>9</v>
      </c>
      <c r="AH3298" s="26" t="s">
        <v>34</v>
      </c>
      <c r="AI3298" s="26" t="s">
        <v>26</v>
      </c>
      <c r="AJ3298" s="26">
        <v>6</v>
      </c>
      <c r="AK3298" s="26" t="s">
        <v>1984</v>
      </c>
      <c r="AL3298" s="26">
        <v>9011380383</v>
      </c>
      <c r="AM3298" s="26" t="s">
        <v>4</v>
      </c>
      <c r="AN3298" s="26">
        <v>5</v>
      </c>
      <c r="AO3298" s="26">
        <v>0</v>
      </c>
      <c r="AP3298" s="26" t="s">
        <v>28</v>
      </c>
      <c r="AT3298" s="26" t="str">
        <f>MID(AA3298,MIN(FIND({0,1,2,3,4,5,6,7,8,9},AA3298&amp;"0123456789″")),LEN(AA3298))</f>
        <v>510い868</v>
      </c>
      <c r="AU3298" s="26" t="str">
        <f t="shared" si="572"/>
        <v>868</v>
      </c>
    </row>
    <row r="3299" spans="9:47" x14ac:dyDescent="0.2">
      <c r="I3299" s="26">
        <v>869</v>
      </c>
      <c r="J3299" s="32" t="str">
        <f t="shared" si="564"/>
        <v/>
      </c>
      <c r="K3299" s="32" t="str">
        <f>IF(J3299="","",COUNTIF($J$2:J3299,"該当"))</f>
        <v/>
      </c>
      <c r="L3299" s="32" t="str">
        <f t="shared" si="573"/>
        <v>869</v>
      </c>
      <c r="M3299" s="32" t="str">
        <f t="shared" si="565"/>
        <v/>
      </c>
      <c r="N3299" s="32" t="str">
        <f>IF(M3299="","",COUNTIF($M$2:M3299,"該当"))</f>
        <v/>
      </c>
      <c r="O3299" s="32" t="str">
        <f t="shared" si="566"/>
        <v>869</v>
      </c>
      <c r="P3299" s="32" t="str">
        <f t="shared" si="567"/>
        <v/>
      </c>
      <c r="Q3299" s="32" t="str">
        <f>IF(P3299="","",COUNTIF($P$2:P3299,"該当"))</f>
        <v/>
      </c>
      <c r="R3299" s="32" t="str">
        <f t="shared" si="568"/>
        <v>869</v>
      </c>
      <c r="S3299" s="32" t="str">
        <f t="shared" si="569"/>
        <v/>
      </c>
      <c r="T3299" s="32" t="str">
        <f>IF(S3299="","",COUNTIF($S$2:S3299,"該当"))</f>
        <v/>
      </c>
      <c r="U3299" s="32" t="str">
        <f t="shared" si="570"/>
        <v>869</v>
      </c>
      <c r="V3299" s="32" t="str">
        <f t="shared" si="571"/>
        <v/>
      </c>
      <c r="W3299" s="32" t="str">
        <f>IF(V3299="","",COUNTIF($V$2:V3299,"該当"))</f>
        <v/>
      </c>
      <c r="X3299" s="32" t="str">
        <f t="shared" si="574"/>
        <v>869</v>
      </c>
      <c r="Y3299" s="26">
        <v>3452</v>
      </c>
      <c r="Z3299" s="26">
        <v>869</v>
      </c>
      <c r="AA3299" s="26" t="s">
        <v>2272</v>
      </c>
      <c r="AB3299" s="26">
        <v>29</v>
      </c>
      <c r="AC3299" s="26" t="s">
        <v>34</v>
      </c>
      <c r="AD3299" s="26" t="s">
        <v>35</v>
      </c>
      <c r="AE3299" s="26" t="s">
        <v>23</v>
      </c>
      <c r="AF3299" s="26" t="s">
        <v>24</v>
      </c>
      <c r="AG3299" s="26">
        <v>9</v>
      </c>
      <c r="AH3299" s="26" t="s">
        <v>34</v>
      </c>
      <c r="AI3299" s="26" t="s">
        <v>26</v>
      </c>
      <c r="AJ3299" s="26">
        <v>6</v>
      </c>
      <c r="AK3299" s="26" t="s">
        <v>1984</v>
      </c>
      <c r="AL3299" s="26">
        <v>9011380383</v>
      </c>
      <c r="AM3299" s="26" t="s">
        <v>4</v>
      </c>
      <c r="AN3299" s="26">
        <v>5</v>
      </c>
      <c r="AO3299" s="26">
        <v>0</v>
      </c>
      <c r="AP3299" s="26" t="s">
        <v>28</v>
      </c>
      <c r="AT3299" s="26" t="str">
        <f>MID(AA3299,MIN(FIND({0,1,2,3,4,5,6,7,8,9},AA3299&amp;"0123456789″")),LEN(AA3299))</f>
        <v>510あ869</v>
      </c>
      <c r="AU3299" s="26" t="str">
        <f t="shared" si="572"/>
        <v>869</v>
      </c>
    </row>
    <row r="3300" spans="9:47" x14ac:dyDescent="0.2">
      <c r="I3300" s="26">
        <v>877</v>
      </c>
      <c r="J3300" s="32" t="str">
        <f t="shared" si="564"/>
        <v/>
      </c>
      <c r="K3300" s="32" t="str">
        <f>IF(J3300="","",COUNTIF($J$2:J3300,"該当"))</f>
        <v/>
      </c>
      <c r="L3300" s="32" t="str">
        <f t="shared" si="573"/>
        <v>877</v>
      </c>
      <c r="M3300" s="32" t="str">
        <f t="shared" si="565"/>
        <v/>
      </c>
      <c r="N3300" s="32" t="str">
        <f>IF(M3300="","",COUNTIF($M$2:M3300,"該当"))</f>
        <v/>
      </c>
      <c r="O3300" s="32" t="str">
        <f t="shared" si="566"/>
        <v>877</v>
      </c>
      <c r="P3300" s="32" t="str">
        <f t="shared" si="567"/>
        <v/>
      </c>
      <c r="Q3300" s="32" t="str">
        <f>IF(P3300="","",COUNTIF($P$2:P3300,"該当"))</f>
        <v/>
      </c>
      <c r="R3300" s="32" t="str">
        <f t="shared" si="568"/>
        <v>877</v>
      </c>
      <c r="S3300" s="32" t="str">
        <f t="shared" si="569"/>
        <v/>
      </c>
      <c r="T3300" s="32" t="str">
        <f>IF(S3300="","",COUNTIF($S$2:S3300,"該当"))</f>
        <v/>
      </c>
      <c r="U3300" s="32" t="str">
        <f t="shared" si="570"/>
        <v>877</v>
      </c>
      <c r="V3300" s="32" t="str">
        <f t="shared" si="571"/>
        <v/>
      </c>
      <c r="W3300" s="32" t="str">
        <f>IF(V3300="","",COUNTIF($V$2:V3300,"該当"))</f>
        <v/>
      </c>
      <c r="X3300" s="32" t="str">
        <f t="shared" si="574"/>
        <v>877</v>
      </c>
      <c r="Y3300" s="26">
        <v>3413</v>
      </c>
      <c r="Z3300" s="26">
        <v>877</v>
      </c>
      <c r="AA3300" s="26" t="s">
        <v>2273</v>
      </c>
      <c r="AB3300" s="26">
        <v>29</v>
      </c>
      <c r="AC3300" s="26" t="s">
        <v>34</v>
      </c>
      <c r="AD3300" s="26" t="s">
        <v>35</v>
      </c>
      <c r="AE3300" s="26" t="s">
        <v>23</v>
      </c>
      <c r="AF3300" s="26" t="s">
        <v>24</v>
      </c>
      <c r="AG3300" s="26">
        <v>9</v>
      </c>
      <c r="AH3300" s="26" t="s">
        <v>34</v>
      </c>
      <c r="AI3300" s="26" t="s">
        <v>26</v>
      </c>
      <c r="AJ3300" s="26">
        <v>6</v>
      </c>
      <c r="AK3300" s="26" t="s">
        <v>1984</v>
      </c>
      <c r="AL3300" s="26">
        <v>9011380383</v>
      </c>
      <c r="AM3300" s="26" t="s">
        <v>4</v>
      </c>
      <c r="AN3300" s="26">
        <v>5</v>
      </c>
      <c r="AO3300" s="26">
        <v>0</v>
      </c>
      <c r="AP3300" s="26" t="s">
        <v>28</v>
      </c>
      <c r="AT3300" s="26" t="str">
        <f>MID(AA3300,MIN(FIND({0,1,2,3,4,5,6,7,8,9},AA3300&amp;"0123456789″")),LEN(AA3300))</f>
        <v>510あ877</v>
      </c>
      <c r="AU3300" s="26" t="str">
        <f t="shared" si="572"/>
        <v>877</v>
      </c>
    </row>
    <row r="3301" spans="9:47" x14ac:dyDescent="0.2">
      <c r="I3301" s="26">
        <v>881</v>
      </c>
      <c r="J3301" s="32" t="str">
        <f t="shared" si="564"/>
        <v/>
      </c>
      <c r="K3301" s="32" t="str">
        <f>IF(J3301="","",COUNTIF($J$2:J3301,"該当"))</f>
        <v/>
      </c>
      <c r="L3301" s="32" t="str">
        <f t="shared" si="573"/>
        <v>881</v>
      </c>
      <c r="M3301" s="32" t="str">
        <f t="shared" si="565"/>
        <v/>
      </c>
      <c r="N3301" s="32" t="str">
        <f>IF(M3301="","",COUNTIF($M$2:M3301,"該当"))</f>
        <v/>
      </c>
      <c r="O3301" s="32" t="str">
        <f t="shared" si="566"/>
        <v>881</v>
      </c>
      <c r="P3301" s="32" t="str">
        <f t="shared" si="567"/>
        <v/>
      </c>
      <c r="Q3301" s="32" t="str">
        <f>IF(P3301="","",COUNTIF($P$2:P3301,"該当"))</f>
        <v/>
      </c>
      <c r="R3301" s="32" t="str">
        <f t="shared" si="568"/>
        <v>881</v>
      </c>
      <c r="S3301" s="32" t="str">
        <f t="shared" si="569"/>
        <v/>
      </c>
      <c r="T3301" s="32" t="str">
        <f>IF(S3301="","",COUNTIF($S$2:S3301,"該当"))</f>
        <v/>
      </c>
      <c r="U3301" s="32" t="str">
        <f t="shared" si="570"/>
        <v>881</v>
      </c>
      <c r="V3301" s="32" t="str">
        <f t="shared" si="571"/>
        <v/>
      </c>
      <c r="W3301" s="32" t="str">
        <f>IF(V3301="","",COUNTIF($V$2:V3301,"該当"))</f>
        <v/>
      </c>
      <c r="X3301" s="32" t="str">
        <f t="shared" si="574"/>
        <v>881</v>
      </c>
      <c r="Y3301" s="26">
        <v>3419</v>
      </c>
      <c r="Z3301" s="26">
        <v>881</v>
      </c>
      <c r="AA3301" s="26" t="s">
        <v>2275</v>
      </c>
      <c r="AB3301" s="26">
        <v>29</v>
      </c>
      <c r="AC3301" s="26" t="s">
        <v>34</v>
      </c>
      <c r="AD3301" s="26" t="s">
        <v>35</v>
      </c>
      <c r="AE3301" s="26" t="s">
        <v>23</v>
      </c>
      <c r="AF3301" s="26" t="s">
        <v>24</v>
      </c>
      <c r="AG3301" s="26">
        <v>9</v>
      </c>
      <c r="AH3301" s="26" t="s">
        <v>34</v>
      </c>
      <c r="AI3301" s="26" t="s">
        <v>26</v>
      </c>
      <c r="AJ3301" s="26">
        <v>6</v>
      </c>
      <c r="AK3301" s="26" t="s">
        <v>1984</v>
      </c>
      <c r="AL3301" s="26">
        <v>9011380383</v>
      </c>
      <c r="AM3301" s="26" t="s">
        <v>4</v>
      </c>
      <c r="AN3301" s="26">
        <v>5</v>
      </c>
      <c r="AO3301" s="26">
        <v>0</v>
      </c>
      <c r="AP3301" s="26" t="s">
        <v>28</v>
      </c>
      <c r="AT3301" s="26" t="str">
        <f>MID(AA3301,MIN(FIND({0,1,2,3,4,5,6,7,8,9},AA3301&amp;"0123456789″")),LEN(AA3301))</f>
        <v>510あ881</v>
      </c>
      <c r="AU3301" s="26" t="str">
        <f t="shared" si="572"/>
        <v>881</v>
      </c>
    </row>
    <row r="3302" spans="9:47" x14ac:dyDescent="0.2">
      <c r="I3302" s="26">
        <v>882</v>
      </c>
      <c r="J3302" s="32" t="str">
        <f t="shared" si="564"/>
        <v/>
      </c>
      <c r="K3302" s="32" t="str">
        <f>IF(J3302="","",COUNTIF($J$2:J3302,"該当"))</f>
        <v/>
      </c>
      <c r="L3302" s="32" t="str">
        <f t="shared" si="573"/>
        <v>882</v>
      </c>
      <c r="M3302" s="32" t="str">
        <f t="shared" si="565"/>
        <v/>
      </c>
      <c r="N3302" s="32" t="str">
        <f>IF(M3302="","",COUNTIF($M$2:M3302,"該当"))</f>
        <v/>
      </c>
      <c r="O3302" s="32" t="str">
        <f t="shared" si="566"/>
        <v>882</v>
      </c>
      <c r="P3302" s="32" t="str">
        <f t="shared" si="567"/>
        <v/>
      </c>
      <c r="Q3302" s="32" t="str">
        <f>IF(P3302="","",COUNTIF($P$2:P3302,"該当"))</f>
        <v/>
      </c>
      <c r="R3302" s="32" t="str">
        <f t="shared" si="568"/>
        <v>882</v>
      </c>
      <c r="S3302" s="32" t="str">
        <f t="shared" si="569"/>
        <v/>
      </c>
      <c r="T3302" s="32" t="str">
        <f>IF(S3302="","",COUNTIF($S$2:S3302,"該当"))</f>
        <v/>
      </c>
      <c r="U3302" s="32" t="str">
        <f t="shared" si="570"/>
        <v>882</v>
      </c>
      <c r="V3302" s="32" t="str">
        <f t="shared" si="571"/>
        <v/>
      </c>
      <c r="W3302" s="32" t="str">
        <f>IF(V3302="","",COUNTIF($V$2:V3302,"該当"))</f>
        <v/>
      </c>
      <c r="X3302" s="32" t="str">
        <f t="shared" si="574"/>
        <v>882</v>
      </c>
      <c r="Y3302" s="26">
        <v>3427</v>
      </c>
      <c r="Z3302" s="26">
        <v>882</v>
      </c>
      <c r="AA3302" s="26" t="s">
        <v>4317</v>
      </c>
      <c r="AB3302" s="26">
        <v>32</v>
      </c>
      <c r="AC3302" s="26" t="s">
        <v>4464</v>
      </c>
      <c r="AD3302" s="26" t="s">
        <v>398</v>
      </c>
      <c r="AE3302" s="26" t="s">
        <v>23</v>
      </c>
      <c r="AF3302" s="26" t="s">
        <v>24</v>
      </c>
      <c r="AG3302" s="26">
        <v>9</v>
      </c>
      <c r="AH3302" s="26" t="s">
        <v>34</v>
      </c>
      <c r="AI3302" s="26" t="s">
        <v>26</v>
      </c>
      <c r="AJ3302" s="26">
        <v>6</v>
      </c>
      <c r="AK3302" s="26" t="s">
        <v>1984</v>
      </c>
      <c r="AL3302" s="26">
        <v>9011380383</v>
      </c>
      <c r="AM3302" s="26" t="s">
        <v>4</v>
      </c>
      <c r="AN3302" s="26">
        <v>5</v>
      </c>
      <c r="AO3302" s="26">
        <v>0</v>
      </c>
      <c r="AP3302" s="26" t="s">
        <v>28</v>
      </c>
      <c r="AT3302" s="26" t="str">
        <f>MID(AA3302,MIN(FIND({0,1,2,3,4,5,6,7,8,9},AA3302&amp;"0123456789″")),LEN(AA3302))</f>
        <v>510あ882</v>
      </c>
      <c r="AU3302" s="26" t="str">
        <f t="shared" si="572"/>
        <v>882</v>
      </c>
    </row>
    <row r="3303" spans="9:47" x14ac:dyDescent="0.2">
      <c r="I3303" s="26">
        <v>883</v>
      </c>
      <c r="J3303" s="32" t="str">
        <f t="shared" si="564"/>
        <v/>
      </c>
      <c r="K3303" s="32" t="str">
        <f>IF(J3303="","",COUNTIF($J$2:J3303,"該当"))</f>
        <v/>
      </c>
      <c r="L3303" s="32" t="str">
        <f t="shared" si="573"/>
        <v>883</v>
      </c>
      <c r="M3303" s="32" t="str">
        <f t="shared" si="565"/>
        <v/>
      </c>
      <c r="N3303" s="32" t="str">
        <f>IF(M3303="","",COUNTIF($M$2:M3303,"該当"))</f>
        <v/>
      </c>
      <c r="O3303" s="32" t="str">
        <f t="shared" si="566"/>
        <v>883</v>
      </c>
      <c r="P3303" s="32" t="str">
        <f t="shared" si="567"/>
        <v/>
      </c>
      <c r="Q3303" s="32" t="str">
        <f>IF(P3303="","",COUNTIF($P$2:P3303,"該当"))</f>
        <v/>
      </c>
      <c r="R3303" s="32" t="str">
        <f t="shared" si="568"/>
        <v>883</v>
      </c>
      <c r="S3303" s="32" t="str">
        <f t="shared" si="569"/>
        <v/>
      </c>
      <c r="T3303" s="32" t="str">
        <f>IF(S3303="","",COUNTIF($S$2:S3303,"該当"))</f>
        <v/>
      </c>
      <c r="U3303" s="32" t="str">
        <f t="shared" si="570"/>
        <v>883</v>
      </c>
      <c r="V3303" s="32" t="str">
        <f t="shared" si="571"/>
        <v/>
      </c>
      <c r="W3303" s="32" t="str">
        <f>IF(V3303="","",COUNTIF($V$2:V3303,"該当"))</f>
        <v/>
      </c>
      <c r="X3303" s="32" t="str">
        <f t="shared" si="574"/>
        <v>883</v>
      </c>
      <c r="Y3303" s="26">
        <v>3428</v>
      </c>
      <c r="Z3303" s="26">
        <v>883</v>
      </c>
      <c r="AA3303" s="26" t="s">
        <v>2276</v>
      </c>
      <c r="AB3303" s="26">
        <v>29</v>
      </c>
      <c r="AC3303" s="26" t="s">
        <v>34</v>
      </c>
      <c r="AD3303" s="26" t="s">
        <v>35</v>
      </c>
      <c r="AE3303" s="26" t="s">
        <v>23</v>
      </c>
      <c r="AF3303" s="26" t="s">
        <v>24</v>
      </c>
      <c r="AG3303" s="26">
        <v>9</v>
      </c>
      <c r="AH3303" s="26" t="s">
        <v>34</v>
      </c>
      <c r="AI3303" s="26" t="s">
        <v>26</v>
      </c>
      <c r="AJ3303" s="26">
        <v>6</v>
      </c>
      <c r="AK3303" s="26" t="s">
        <v>1984</v>
      </c>
      <c r="AL3303" s="26">
        <v>9011380383</v>
      </c>
      <c r="AM3303" s="26" t="s">
        <v>4</v>
      </c>
      <c r="AN3303" s="26">
        <v>5</v>
      </c>
      <c r="AO3303" s="26">
        <v>0</v>
      </c>
      <c r="AP3303" s="26" t="s">
        <v>28</v>
      </c>
      <c r="AT3303" s="26" t="str">
        <f>MID(AA3303,MIN(FIND({0,1,2,3,4,5,6,7,8,9},AA3303&amp;"0123456789″")),LEN(AA3303))</f>
        <v>510あ883</v>
      </c>
      <c r="AU3303" s="26" t="str">
        <f t="shared" si="572"/>
        <v>883</v>
      </c>
    </row>
    <row r="3304" spans="9:47" x14ac:dyDescent="0.2">
      <c r="I3304" s="26">
        <v>884</v>
      </c>
      <c r="J3304" s="32" t="str">
        <f t="shared" si="564"/>
        <v/>
      </c>
      <c r="K3304" s="32" t="str">
        <f>IF(J3304="","",COUNTIF($J$2:J3304,"該当"))</f>
        <v/>
      </c>
      <c r="L3304" s="32" t="str">
        <f t="shared" si="573"/>
        <v>884</v>
      </c>
      <c r="M3304" s="32" t="str">
        <f t="shared" si="565"/>
        <v/>
      </c>
      <c r="N3304" s="32" t="str">
        <f>IF(M3304="","",COUNTIF($M$2:M3304,"該当"))</f>
        <v/>
      </c>
      <c r="O3304" s="32" t="str">
        <f t="shared" si="566"/>
        <v>884</v>
      </c>
      <c r="P3304" s="32" t="str">
        <f t="shared" si="567"/>
        <v/>
      </c>
      <c r="Q3304" s="32" t="str">
        <f>IF(P3304="","",COUNTIF($P$2:P3304,"該当"))</f>
        <v/>
      </c>
      <c r="R3304" s="32" t="str">
        <f t="shared" si="568"/>
        <v>884</v>
      </c>
      <c r="S3304" s="32" t="str">
        <f t="shared" si="569"/>
        <v/>
      </c>
      <c r="T3304" s="32" t="str">
        <f>IF(S3304="","",COUNTIF($S$2:S3304,"該当"))</f>
        <v/>
      </c>
      <c r="U3304" s="32" t="str">
        <f t="shared" si="570"/>
        <v>884</v>
      </c>
      <c r="V3304" s="32" t="str">
        <f t="shared" si="571"/>
        <v/>
      </c>
      <c r="W3304" s="32" t="str">
        <f>IF(V3304="","",COUNTIF($V$2:V3304,"該当"))</f>
        <v/>
      </c>
      <c r="X3304" s="32" t="str">
        <f t="shared" si="574"/>
        <v>884</v>
      </c>
      <c r="Y3304" s="26">
        <v>3431</v>
      </c>
      <c r="Z3304" s="26">
        <v>884</v>
      </c>
      <c r="AA3304" s="26" t="s">
        <v>4486</v>
      </c>
      <c r="AB3304" s="26">
        <v>29</v>
      </c>
      <c r="AC3304" s="26" t="s">
        <v>34</v>
      </c>
      <c r="AD3304" s="26" t="s">
        <v>35</v>
      </c>
      <c r="AE3304" s="26" t="s">
        <v>23</v>
      </c>
      <c r="AF3304" s="26" t="s">
        <v>24</v>
      </c>
      <c r="AG3304" s="26">
        <v>9</v>
      </c>
      <c r="AH3304" s="26" t="s">
        <v>34</v>
      </c>
      <c r="AI3304" s="26" t="s">
        <v>26</v>
      </c>
      <c r="AJ3304" s="26">
        <v>6</v>
      </c>
      <c r="AK3304" s="26" t="s">
        <v>1984</v>
      </c>
      <c r="AL3304" s="26">
        <v>9011380383</v>
      </c>
      <c r="AM3304" s="26" t="s">
        <v>4</v>
      </c>
      <c r="AN3304" s="26">
        <v>5</v>
      </c>
      <c r="AO3304" s="26">
        <v>0</v>
      </c>
      <c r="AP3304" s="26" t="s">
        <v>28</v>
      </c>
      <c r="AT3304" s="26" t="str">
        <f>MID(AA3304,MIN(FIND({0,1,2,3,4,5,6,7,8,9},AA3304&amp;"0123456789″")),LEN(AA3304))</f>
        <v>510あ884</v>
      </c>
      <c r="AU3304" s="26" t="str">
        <f t="shared" si="572"/>
        <v>884</v>
      </c>
    </row>
    <row r="3305" spans="9:47" x14ac:dyDescent="0.2">
      <c r="I3305" s="26">
        <v>885</v>
      </c>
      <c r="J3305" s="32" t="str">
        <f t="shared" si="564"/>
        <v/>
      </c>
      <c r="K3305" s="32" t="str">
        <f>IF(J3305="","",COUNTIF($J$2:J3305,"該当"))</f>
        <v/>
      </c>
      <c r="L3305" s="32" t="str">
        <f t="shared" si="573"/>
        <v>885</v>
      </c>
      <c r="M3305" s="32" t="str">
        <f t="shared" si="565"/>
        <v/>
      </c>
      <c r="N3305" s="32" t="str">
        <f>IF(M3305="","",COUNTIF($M$2:M3305,"該当"))</f>
        <v/>
      </c>
      <c r="O3305" s="32" t="str">
        <f t="shared" si="566"/>
        <v>885</v>
      </c>
      <c r="P3305" s="32" t="str">
        <f t="shared" si="567"/>
        <v/>
      </c>
      <c r="Q3305" s="32" t="str">
        <f>IF(P3305="","",COUNTIF($P$2:P3305,"該当"))</f>
        <v/>
      </c>
      <c r="R3305" s="32" t="str">
        <f t="shared" si="568"/>
        <v>885</v>
      </c>
      <c r="S3305" s="32" t="str">
        <f t="shared" si="569"/>
        <v/>
      </c>
      <c r="T3305" s="32" t="str">
        <f>IF(S3305="","",COUNTIF($S$2:S3305,"該当"))</f>
        <v/>
      </c>
      <c r="U3305" s="32" t="str">
        <f t="shared" si="570"/>
        <v>885</v>
      </c>
      <c r="V3305" s="32" t="str">
        <f t="shared" si="571"/>
        <v/>
      </c>
      <c r="W3305" s="32" t="str">
        <f>IF(V3305="","",COUNTIF($V$2:V3305,"該当"))</f>
        <v/>
      </c>
      <c r="X3305" s="32" t="str">
        <f t="shared" si="574"/>
        <v>885</v>
      </c>
      <c r="Y3305" s="26">
        <v>3442</v>
      </c>
      <c r="Z3305" s="26">
        <v>885</v>
      </c>
      <c r="AA3305" s="26" t="s">
        <v>2277</v>
      </c>
      <c r="AB3305" s="26">
        <v>29</v>
      </c>
      <c r="AC3305" s="26" t="s">
        <v>34</v>
      </c>
      <c r="AD3305" s="26" t="s">
        <v>35</v>
      </c>
      <c r="AE3305" s="26" t="s">
        <v>23</v>
      </c>
      <c r="AF3305" s="26" t="s">
        <v>24</v>
      </c>
      <c r="AG3305" s="26">
        <v>9</v>
      </c>
      <c r="AH3305" s="26" t="s">
        <v>34</v>
      </c>
      <c r="AI3305" s="26" t="s">
        <v>26</v>
      </c>
      <c r="AJ3305" s="26">
        <v>6</v>
      </c>
      <c r="AK3305" s="26" t="s">
        <v>1984</v>
      </c>
      <c r="AL3305" s="26">
        <v>9011380383</v>
      </c>
      <c r="AM3305" s="26" t="s">
        <v>4</v>
      </c>
      <c r="AN3305" s="26">
        <v>5</v>
      </c>
      <c r="AO3305" s="26">
        <v>0</v>
      </c>
      <c r="AP3305" s="26" t="s">
        <v>28</v>
      </c>
      <c r="AT3305" s="26" t="str">
        <f>MID(AA3305,MIN(FIND({0,1,2,3,4,5,6,7,8,9},AA3305&amp;"0123456789″")),LEN(AA3305))</f>
        <v>510あ885</v>
      </c>
      <c r="AU3305" s="26" t="str">
        <f t="shared" si="572"/>
        <v>885</v>
      </c>
    </row>
    <row r="3306" spans="9:47" x14ac:dyDescent="0.2">
      <c r="I3306" s="26">
        <v>886</v>
      </c>
      <c r="J3306" s="32" t="str">
        <f t="shared" si="564"/>
        <v/>
      </c>
      <c r="K3306" s="32" t="str">
        <f>IF(J3306="","",COUNTIF($J$2:J3306,"該当"))</f>
        <v/>
      </c>
      <c r="L3306" s="32" t="str">
        <f t="shared" si="573"/>
        <v>886</v>
      </c>
      <c r="M3306" s="32" t="str">
        <f t="shared" si="565"/>
        <v/>
      </c>
      <c r="N3306" s="32" t="str">
        <f>IF(M3306="","",COUNTIF($M$2:M3306,"該当"))</f>
        <v/>
      </c>
      <c r="O3306" s="32" t="str">
        <f t="shared" si="566"/>
        <v>886</v>
      </c>
      <c r="P3306" s="32" t="str">
        <f t="shared" si="567"/>
        <v/>
      </c>
      <c r="Q3306" s="32" t="str">
        <f>IF(P3306="","",COUNTIF($P$2:P3306,"該当"))</f>
        <v/>
      </c>
      <c r="R3306" s="32" t="str">
        <f t="shared" si="568"/>
        <v>886</v>
      </c>
      <c r="S3306" s="32" t="str">
        <f t="shared" si="569"/>
        <v/>
      </c>
      <c r="T3306" s="32" t="str">
        <f>IF(S3306="","",COUNTIF($S$2:S3306,"該当"))</f>
        <v/>
      </c>
      <c r="U3306" s="32" t="str">
        <f t="shared" si="570"/>
        <v>886</v>
      </c>
      <c r="V3306" s="32" t="str">
        <f t="shared" si="571"/>
        <v/>
      </c>
      <c r="W3306" s="32" t="str">
        <f>IF(V3306="","",COUNTIF($V$2:V3306,"該当"))</f>
        <v/>
      </c>
      <c r="X3306" s="32" t="str">
        <f t="shared" si="574"/>
        <v>886</v>
      </c>
      <c r="Y3306" s="26">
        <v>3443</v>
      </c>
      <c r="Z3306" s="26">
        <v>886</v>
      </c>
      <c r="AA3306" s="26" t="s">
        <v>2278</v>
      </c>
      <c r="AB3306" s="26">
        <v>29</v>
      </c>
      <c r="AC3306" s="26" t="s">
        <v>34</v>
      </c>
      <c r="AD3306" s="26" t="s">
        <v>35</v>
      </c>
      <c r="AE3306" s="26" t="s">
        <v>23</v>
      </c>
      <c r="AF3306" s="26" t="s">
        <v>24</v>
      </c>
      <c r="AG3306" s="26">
        <v>9</v>
      </c>
      <c r="AH3306" s="26" t="s">
        <v>34</v>
      </c>
      <c r="AI3306" s="26" t="s">
        <v>26</v>
      </c>
      <c r="AJ3306" s="26">
        <v>6</v>
      </c>
      <c r="AK3306" s="26" t="s">
        <v>1984</v>
      </c>
      <c r="AL3306" s="26">
        <v>9011380383</v>
      </c>
      <c r="AM3306" s="26" t="s">
        <v>4</v>
      </c>
      <c r="AN3306" s="26">
        <v>5</v>
      </c>
      <c r="AO3306" s="26">
        <v>0</v>
      </c>
      <c r="AP3306" s="26" t="s">
        <v>28</v>
      </c>
      <c r="AT3306" s="26" t="str">
        <f>MID(AA3306,MIN(FIND({0,1,2,3,4,5,6,7,8,9},AA3306&amp;"0123456789″")),LEN(AA3306))</f>
        <v>510あ886</v>
      </c>
      <c r="AU3306" s="26" t="str">
        <f t="shared" si="572"/>
        <v>886</v>
      </c>
    </row>
    <row r="3307" spans="9:47" x14ac:dyDescent="0.2">
      <c r="I3307" s="26">
        <v>887</v>
      </c>
      <c r="J3307" s="32" t="str">
        <f t="shared" si="564"/>
        <v/>
      </c>
      <c r="K3307" s="32" t="str">
        <f>IF(J3307="","",COUNTIF($J$2:J3307,"該当"))</f>
        <v/>
      </c>
      <c r="L3307" s="32" t="str">
        <f t="shared" si="573"/>
        <v>887</v>
      </c>
      <c r="M3307" s="32" t="str">
        <f t="shared" si="565"/>
        <v/>
      </c>
      <c r="N3307" s="32" t="str">
        <f>IF(M3307="","",COUNTIF($M$2:M3307,"該当"))</f>
        <v/>
      </c>
      <c r="O3307" s="32" t="str">
        <f t="shared" si="566"/>
        <v>887</v>
      </c>
      <c r="P3307" s="32" t="str">
        <f t="shared" si="567"/>
        <v/>
      </c>
      <c r="Q3307" s="32" t="str">
        <f>IF(P3307="","",COUNTIF($P$2:P3307,"該当"))</f>
        <v/>
      </c>
      <c r="R3307" s="32" t="str">
        <f t="shared" si="568"/>
        <v>887</v>
      </c>
      <c r="S3307" s="32" t="str">
        <f t="shared" si="569"/>
        <v/>
      </c>
      <c r="T3307" s="32" t="str">
        <f>IF(S3307="","",COUNTIF($S$2:S3307,"該当"))</f>
        <v/>
      </c>
      <c r="U3307" s="32" t="str">
        <f t="shared" si="570"/>
        <v>887</v>
      </c>
      <c r="V3307" s="32" t="str">
        <f t="shared" si="571"/>
        <v/>
      </c>
      <c r="W3307" s="32" t="str">
        <f>IF(V3307="","",COUNTIF($V$2:V3307,"該当"))</f>
        <v/>
      </c>
      <c r="X3307" s="32" t="str">
        <f t="shared" si="574"/>
        <v>887</v>
      </c>
      <c r="Y3307" s="26">
        <v>4677</v>
      </c>
      <c r="Z3307" s="26">
        <v>887</v>
      </c>
      <c r="AA3307" s="26" t="s">
        <v>3545</v>
      </c>
      <c r="AB3307" s="26">
        <v>29</v>
      </c>
      <c r="AC3307" s="26" t="s">
        <v>34</v>
      </c>
      <c r="AD3307" s="26" t="s">
        <v>35</v>
      </c>
      <c r="AE3307" s="26" t="s">
        <v>23</v>
      </c>
      <c r="AF3307" s="26" t="s">
        <v>24</v>
      </c>
      <c r="AG3307" s="26">
        <v>9</v>
      </c>
      <c r="AH3307" s="26" t="s">
        <v>34</v>
      </c>
      <c r="AI3307" s="26" t="s">
        <v>26</v>
      </c>
      <c r="AJ3307" s="26">
        <v>6</v>
      </c>
      <c r="AK3307" s="26" t="s">
        <v>1984</v>
      </c>
      <c r="AL3307" s="26">
        <v>9011380381</v>
      </c>
      <c r="AM3307" s="26" t="s">
        <v>4</v>
      </c>
      <c r="AN3307" s="26">
        <v>5</v>
      </c>
      <c r="AO3307" s="26">
        <v>0</v>
      </c>
      <c r="AP3307" s="26" t="s">
        <v>28</v>
      </c>
      <c r="AT3307" s="26" t="str">
        <f>MID(AA3307,MIN(FIND({0,1,2,3,4,5,6,7,8,9},AA3307&amp;"0123456789″")),LEN(AA3307))</f>
        <v>510あ887</v>
      </c>
      <c r="AU3307" s="26" t="str">
        <f t="shared" si="572"/>
        <v>887</v>
      </c>
    </row>
    <row r="3308" spans="9:47" x14ac:dyDescent="0.2">
      <c r="I3308" s="26">
        <v>888</v>
      </c>
      <c r="J3308" s="32" t="str">
        <f t="shared" si="564"/>
        <v/>
      </c>
      <c r="K3308" s="32" t="str">
        <f>IF(J3308="","",COUNTIF($J$2:J3308,"該当"))</f>
        <v/>
      </c>
      <c r="L3308" s="32" t="str">
        <f t="shared" si="573"/>
        <v>888</v>
      </c>
      <c r="M3308" s="32" t="str">
        <f t="shared" si="565"/>
        <v/>
      </c>
      <c r="N3308" s="32" t="str">
        <f>IF(M3308="","",COUNTIF($M$2:M3308,"該当"))</f>
        <v/>
      </c>
      <c r="O3308" s="32" t="str">
        <f t="shared" si="566"/>
        <v>888</v>
      </c>
      <c r="P3308" s="32" t="str">
        <f t="shared" si="567"/>
        <v/>
      </c>
      <c r="Q3308" s="32" t="str">
        <f>IF(P3308="","",COUNTIF($P$2:P3308,"該当"))</f>
        <v/>
      </c>
      <c r="R3308" s="32" t="str">
        <f t="shared" si="568"/>
        <v>888</v>
      </c>
      <c r="S3308" s="32" t="str">
        <f t="shared" si="569"/>
        <v/>
      </c>
      <c r="T3308" s="32" t="str">
        <f>IF(S3308="","",COUNTIF($S$2:S3308,"該当"))</f>
        <v/>
      </c>
      <c r="U3308" s="32" t="str">
        <f t="shared" si="570"/>
        <v>888</v>
      </c>
      <c r="V3308" s="32" t="str">
        <f t="shared" si="571"/>
        <v/>
      </c>
      <c r="W3308" s="32" t="str">
        <f>IF(V3308="","",COUNTIF($V$2:V3308,"該当"))</f>
        <v/>
      </c>
      <c r="X3308" s="32" t="str">
        <f t="shared" si="574"/>
        <v>888</v>
      </c>
      <c r="Y3308" s="26">
        <v>4686</v>
      </c>
      <c r="Z3308" s="26">
        <v>888</v>
      </c>
      <c r="AA3308" s="26" t="s">
        <v>3766</v>
      </c>
      <c r="AB3308" s="26">
        <v>29</v>
      </c>
      <c r="AC3308" s="26" t="s">
        <v>34</v>
      </c>
      <c r="AD3308" s="26" t="s">
        <v>35</v>
      </c>
      <c r="AE3308" s="26" t="s">
        <v>23</v>
      </c>
      <c r="AF3308" s="26" t="s">
        <v>24</v>
      </c>
      <c r="AG3308" s="26">
        <v>9</v>
      </c>
      <c r="AH3308" s="26" t="s">
        <v>34</v>
      </c>
      <c r="AI3308" s="26" t="s">
        <v>26</v>
      </c>
      <c r="AJ3308" s="26">
        <v>6</v>
      </c>
      <c r="AK3308" s="26" t="s">
        <v>1984</v>
      </c>
      <c r="AL3308" s="26">
        <v>9011380381</v>
      </c>
      <c r="AM3308" s="26" t="s">
        <v>4</v>
      </c>
      <c r="AN3308" s="26">
        <v>5</v>
      </c>
      <c r="AO3308" s="26">
        <v>0</v>
      </c>
      <c r="AP3308" s="26" t="s">
        <v>28</v>
      </c>
      <c r="AT3308" s="26" t="str">
        <f>MID(AA3308,MIN(FIND({0,1,2,3,4,5,6,7,8,9},AA3308&amp;"0123456789″")),LEN(AA3308))</f>
        <v>510あ888</v>
      </c>
      <c r="AU3308" s="26" t="str">
        <f t="shared" si="572"/>
        <v>888</v>
      </c>
    </row>
    <row r="3309" spans="9:47" x14ac:dyDescent="0.2">
      <c r="I3309" s="26">
        <v>889</v>
      </c>
      <c r="J3309" s="32" t="str">
        <f t="shared" si="564"/>
        <v/>
      </c>
      <c r="K3309" s="32" t="str">
        <f>IF(J3309="","",COUNTIF($J$2:J3309,"該当"))</f>
        <v/>
      </c>
      <c r="L3309" s="32" t="str">
        <f t="shared" si="573"/>
        <v>889</v>
      </c>
      <c r="M3309" s="32" t="str">
        <f t="shared" si="565"/>
        <v/>
      </c>
      <c r="N3309" s="32" t="str">
        <f>IF(M3309="","",COUNTIF($M$2:M3309,"該当"))</f>
        <v/>
      </c>
      <c r="O3309" s="32" t="str">
        <f t="shared" si="566"/>
        <v>889</v>
      </c>
      <c r="P3309" s="32" t="str">
        <f t="shared" si="567"/>
        <v/>
      </c>
      <c r="Q3309" s="32" t="str">
        <f>IF(P3309="","",COUNTIF($P$2:P3309,"該当"))</f>
        <v/>
      </c>
      <c r="R3309" s="32" t="str">
        <f t="shared" si="568"/>
        <v>889</v>
      </c>
      <c r="S3309" s="32" t="str">
        <f t="shared" si="569"/>
        <v/>
      </c>
      <c r="T3309" s="32" t="str">
        <f>IF(S3309="","",COUNTIF($S$2:S3309,"該当"))</f>
        <v/>
      </c>
      <c r="U3309" s="32" t="str">
        <f t="shared" si="570"/>
        <v>889</v>
      </c>
      <c r="V3309" s="32" t="str">
        <f t="shared" si="571"/>
        <v/>
      </c>
      <c r="W3309" s="32" t="str">
        <f>IF(V3309="","",COUNTIF($V$2:V3309,"該当"))</f>
        <v/>
      </c>
      <c r="X3309" s="32" t="str">
        <f t="shared" si="574"/>
        <v>889</v>
      </c>
      <c r="Y3309" s="26">
        <v>4689</v>
      </c>
      <c r="Z3309" s="26">
        <v>889</v>
      </c>
      <c r="AA3309" s="26" t="s">
        <v>3767</v>
      </c>
      <c r="AB3309" s="26">
        <v>29</v>
      </c>
      <c r="AC3309" s="26" t="s">
        <v>34</v>
      </c>
      <c r="AD3309" s="26" t="s">
        <v>35</v>
      </c>
      <c r="AE3309" s="26" t="s">
        <v>23</v>
      </c>
      <c r="AF3309" s="26" t="s">
        <v>24</v>
      </c>
      <c r="AG3309" s="26">
        <v>9</v>
      </c>
      <c r="AH3309" s="26" t="s">
        <v>34</v>
      </c>
      <c r="AI3309" s="26" t="s">
        <v>26</v>
      </c>
      <c r="AJ3309" s="26">
        <v>6</v>
      </c>
      <c r="AK3309" s="26" t="s">
        <v>1984</v>
      </c>
      <c r="AL3309" s="26">
        <v>9011380381</v>
      </c>
      <c r="AM3309" s="26" t="s">
        <v>4</v>
      </c>
      <c r="AN3309" s="26">
        <v>5</v>
      </c>
      <c r="AO3309" s="26">
        <v>0</v>
      </c>
      <c r="AP3309" s="26" t="s">
        <v>28</v>
      </c>
      <c r="AT3309" s="26" t="str">
        <f>MID(AA3309,MIN(FIND({0,1,2,3,4,5,6,7,8,9},AA3309&amp;"0123456789″")),LEN(AA3309))</f>
        <v>510あ889</v>
      </c>
      <c r="AU3309" s="26" t="str">
        <f t="shared" si="572"/>
        <v>889</v>
      </c>
    </row>
    <row r="3310" spans="9:47" x14ac:dyDescent="0.2">
      <c r="I3310" s="26">
        <v>890</v>
      </c>
      <c r="J3310" s="32" t="str">
        <f t="shared" si="564"/>
        <v/>
      </c>
      <c r="K3310" s="32" t="str">
        <f>IF(J3310="","",COUNTIF($J$2:J3310,"該当"))</f>
        <v/>
      </c>
      <c r="L3310" s="32" t="str">
        <f t="shared" si="573"/>
        <v>890</v>
      </c>
      <c r="M3310" s="32" t="str">
        <f t="shared" si="565"/>
        <v/>
      </c>
      <c r="N3310" s="32" t="str">
        <f>IF(M3310="","",COUNTIF($M$2:M3310,"該当"))</f>
        <v/>
      </c>
      <c r="O3310" s="32" t="str">
        <f t="shared" si="566"/>
        <v>890</v>
      </c>
      <c r="P3310" s="32" t="str">
        <f t="shared" si="567"/>
        <v/>
      </c>
      <c r="Q3310" s="32" t="str">
        <f>IF(P3310="","",COUNTIF($P$2:P3310,"該当"))</f>
        <v/>
      </c>
      <c r="R3310" s="32" t="str">
        <f t="shared" si="568"/>
        <v>890</v>
      </c>
      <c r="S3310" s="32" t="str">
        <f t="shared" si="569"/>
        <v/>
      </c>
      <c r="T3310" s="32" t="str">
        <f>IF(S3310="","",COUNTIF($S$2:S3310,"該当"))</f>
        <v/>
      </c>
      <c r="U3310" s="32" t="str">
        <f t="shared" si="570"/>
        <v>890</v>
      </c>
      <c r="V3310" s="32" t="str">
        <f t="shared" si="571"/>
        <v/>
      </c>
      <c r="W3310" s="32" t="str">
        <f>IF(V3310="","",COUNTIF($V$2:V3310,"該当"))</f>
        <v/>
      </c>
      <c r="X3310" s="32" t="str">
        <f t="shared" si="574"/>
        <v>890</v>
      </c>
      <c r="Y3310" s="26">
        <v>4692</v>
      </c>
      <c r="Z3310" s="26">
        <v>890</v>
      </c>
      <c r="AA3310" s="26" t="s">
        <v>3768</v>
      </c>
      <c r="AB3310" s="26">
        <v>29</v>
      </c>
      <c r="AC3310" s="26" t="s">
        <v>34</v>
      </c>
      <c r="AD3310" s="26" t="s">
        <v>35</v>
      </c>
      <c r="AE3310" s="26" t="s">
        <v>23</v>
      </c>
      <c r="AF3310" s="26" t="s">
        <v>24</v>
      </c>
      <c r="AG3310" s="26">
        <v>9</v>
      </c>
      <c r="AH3310" s="26" t="s">
        <v>34</v>
      </c>
      <c r="AI3310" s="26" t="s">
        <v>26</v>
      </c>
      <c r="AJ3310" s="26">
        <v>6</v>
      </c>
      <c r="AK3310" s="26" t="s">
        <v>1984</v>
      </c>
      <c r="AL3310" s="26">
        <v>9011380381</v>
      </c>
      <c r="AM3310" s="26" t="s">
        <v>4</v>
      </c>
      <c r="AN3310" s="26">
        <v>5</v>
      </c>
      <c r="AO3310" s="26">
        <v>0</v>
      </c>
      <c r="AP3310" s="26" t="s">
        <v>28</v>
      </c>
      <c r="AT3310" s="26" t="str">
        <f>MID(AA3310,MIN(FIND({0,1,2,3,4,5,6,7,8,9},AA3310&amp;"0123456789″")),LEN(AA3310))</f>
        <v>510あ890</v>
      </c>
      <c r="AU3310" s="26" t="str">
        <f t="shared" si="572"/>
        <v>890</v>
      </c>
    </row>
    <row r="3311" spans="9:47" x14ac:dyDescent="0.2">
      <c r="I3311" s="26">
        <v>891</v>
      </c>
      <c r="J3311" s="32" t="str">
        <f t="shared" si="564"/>
        <v/>
      </c>
      <c r="K3311" s="32" t="str">
        <f>IF(J3311="","",COUNTIF($J$2:J3311,"該当"))</f>
        <v/>
      </c>
      <c r="L3311" s="32" t="str">
        <f t="shared" si="573"/>
        <v>891</v>
      </c>
      <c r="M3311" s="32" t="str">
        <f t="shared" si="565"/>
        <v/>
      </c>
      <c r="N3311" s="32" t="str">
        <f>IF(M3311="","",COUNTIF($M$2:M3311,"該当"))</f>
        <v/>
      </c>
      <c r="O3311" s="32" t="str">
        <f t="shared" si="566"/>
        <v>891</v>
      </c>
      <c r="P3311" s="32" t="str">
        <f t="shared" si="567"/>
        <v/>
      </c>
      <c r="Q3311" s="32" t="str">
        <f>IF(P3311="","",COUNTIF($P$2:P3311,"該当"))</f>
        <v/>
      </c>
      <c r="R3311" s="32" t="str">
        <f t="shared" si="568"/>
        <v>891</v>
      </c>
      <c r="S3311" s="32" t="str">
        <f t="shared" si="569"/>
        <v/>
      </c>
      <c r="T3311" s="32" t="str">
        <f>IF(S3311="","",COUNTIF($S$2:S3311,"該当"))</f>
        <v/>
      </c>
      <c r="U3311" s="32" t="str">
        <f t="shared" si="570"/>
        <v>891</v>
      </c>
      <c r="V3311" s="32" t="str">
        <f t="shared" si="571"/>
        <v/>
      </c>
      <c r="W3311" s="32" t="str">
        <f>IF(V3311="","",COUNTIF($V$2:V3311,"該当"))</f>
        <v/>
      </c>
      <c r="X3311" s="32" t="str">
        <f t="shared" si="574"/>
        <v>891</v>
      </c>
      <c r="Y3311" s="26">
        <v>4674</v>
      </c>
      <c r="Z3311" s="26">
        <v>891</v>
      </c>
      <c r="AA3311" s="26" t="s">
        <v>3546</v>
      </c>
      <c r="AB3311" s="26">
        <v>29</v>
      </c>
      <c r="AC3311" s="26" t="s">
        <v>34</v>
      </c>
      <c r="AD3311" s="26" t="s">
        <v>35</v>
      </c>
      <c r="AE3311" s="26" t="s">
        <v>23</v>
      </c>
      <c r="AF3311" s="26" t="s">
        <v>24</v>
      </c>
      <c r="AG3311" s="26">
        <v>9</v>
      </c>
      <c r="AH3311" s="26" t="s">
        <v>34</v>
      </c>
      <c r="AI3311" s="26" t="s">
        <v>26</v>
      </c>
      <c r="AJ3311" s="26">
        <v>6</v>
      </c>
      <c r="AK3311" s="26" t="s">
        <v>1984</v>
      </c>
      <c r="AL3311" s="26">
        <v>9011380382</v>
      </c>
      <c r="AM3311" s="26" t="s">
        <v>4</v>
      </c>
      <c r="AN3311" s="26">
        <v>5</v>
      </c>
      <c r="AO3311" s="26">
        <v>0</v>
      </c>
      <c r="AP3311" s="26" t="s">
        <v>28</v>
      </c>
      <c r="AT3311" s="26" t="str">
        <f>MID(AA3311,MIN(FIND({0,1,2,3,4,5,6,7,8,9},AA3311&amp;"0123456789″")),LEN(AA3311))</f>
        <v>510あ891</v>
      </c>
      <c r="AU3311" s="26" t="str">
        <f t="shared" si="572"/>
        <v>891</v>
      </c>
    </row>
    <row r="3312" spans="9:47" x14ac:dyDescent="0.2">
      <c r="I3312" s="26">
        <v>892</v>
      </c>
      <c r="J3312" s="32" t="str">
        <f t="shared" si="564"/>
        <v/>
      </c>
      <c r="K3312" s="32" t="str">
        <f>IF(J3312="","",COUNTIF($J$2:J3312,"該当"))</f>
        <v/>
      </c>
      <c r="L3312" s="32" t="str">
        <f t="shared" si="573"/>
        <v>892</v>
      </c>
      <c r="M3312" s="32" t="str">
        <f t="shared" si="565"/>
        <v/>
      </c>
      <c r="N3312" s="32" t="str">
        <f>IF(M3312="","",COUNTIF($M$2:M3312,"該当"))</f>
        <v/>
      </c>
      <c r="O3312" s="32" t="str">
        <f t="shared" si="566"/>
        <v>892</v>
      </c>
      <c r="P3312" s="32" t="str">
        <f t="shared" si="567"/>
        <v/>
      </c>
      <c r="Q3312" s="32" t="str">
        <f>IF(P3312="","",COUNTIF($P$2:P3312,"該当"))</f>
        <v/>
      </c>
      <c r="R3312" s="32" t="str">
        <f t="shared" si="568"/>
        <v>892</v>
      </c>
      <c r="S3312" s="32" t="str">
        <f t="shared" si="569"/>
        <v/>
      </c>
      <c r="T3312" s="32" t="str">
        <f>IF(S3312="","",COUNTIF($S$2:S3312,"該当"))</f>
        <v/>
      </c>
      <c r="U3312" s="32" t="str">
        <f t="shared" si="570"/>
        <v>892</v>
      </c>
      <c r="V3312" s="32" t="str">
        <f t="shared" si="571"/>
        <v/>
      </c>
      <c r="W3312" s="32" t="str">
        <f>IF(V3312="","",COUNTIF($V$2:V3312,"該当"))</f>
        <v/>
      </c>
      <c r="X3312" s="32" t="str">
        <f t="shared" si="574"/>
        <v>892</v>
      </c>
      <c r="Y3312" s="26">
        <v>4676</v>
      </c>
      <c r="Z3312" s="26">
        <v>892</v>
      </c>
      <c r="AA3312" s="26" t="s">
        <v>3547</v>
      </c>
      <c r="AB3312" s="26">
        <v>29</v>
      </c>
      <c r="AC3312" s="26" t="s">
        <v>34</v>
      </c>
      <c r="AD3312" s="26" t="s">
        <v>35</v>
      </c>
      <c r="AE3312" s="26" t="s">
        <v>23</v>
      </c>
      <c r="AF3312" s="26" t="s">
        <v>24</v>
      </c>
      <c r="AG3312" s="26">
        <v>9</v>
      </c>
      <c r="AH3312" s="26" t="s">
        <v>34</v>
      </c>
      <c r="AI3312" s="26" t="s">
        <v>26</v>
      </c>
      <c r="AJ3312" s="26">
        <v>6</v>
      </c>
      <c r="AK3312" s="26" t="s">
        <v>1984</v>
      </c>
      <c r="AL3312" s="26">
        <v>9011380382</v>
      </c>
      <c r="AM3312" s="26" t="s">
        <v>4</v>
      </c>
      <c r="AN3312" s="26">
        <v>5</v>
      </c>
      <c r="AO3312" s="26">
        <v>0</v>
      </c>
      <c r="AP3312" s="26" t="s">
        <v>3548</v>
      </c>
      <c r="AT3312" s="26" t="str">
        <f>MID(AA3312,MIN(FIND({0,1,2,3,4,5,6,7,8,9},AA3312&amp;"0123456789″")),LEN(AA3312))</f>
        <v>510あ892</v>
      </c>
      <c r="AU3312" s="26" t="str">
        <f t="shared" si="572"/>
        <v>892</v>
      </c>
    </row>
    <row r="3313" spans="9:47" x14ac:dyDescent="0.2">
      <c r="I3313" s="26">
        <v>893</v>
      </c>
      <c r="J3313" s="32" t="str">
        <f t="shared" si="564"/>
        <v/>
      </c>
      <c r="K3313" s="32" t="str">
        <f>IF(J3313="","",COUNTIF($J$2:J3313,"該当"))</f>
        <v/>
      </c>
      <c r="L3313" s="32" t="str">
        <f t="shared" si="573"/>
        <v>893</v>
      </c>
      <c r="M3313" s="32" t="str">
        <f t="shared" si="565"/>
        <v/>
      </c>
      <c r="N3313" s="32" t="str">
        <f>IF(M3313="","",COUNTIF($M$2:M3313,"該当"))</f>
        <v/>
      </c>
      <c r="O3313" s="32" t="str">
        <f t="shared" si="566"/>
        <v>893</v>
      </c>
      <c r="P3313" s="32" t="str">
        <f t="shared" si="567"/>
        <v/>
      </c>
      <c r="Q3313" s="32" t="str">
        <f>IF(P3313="","",COUNTIF($P$2:P3313,"該当"))</f>
        <v/>
      </c>
      <c r="R3313" s="32" t="str">
        <f t="shared" si="568"/>
        <v>893</v>
      </c>
      <c r="S3313" s="32" t="str">
        <f t="shared" si="569"/>
        <v/>
      </c>
      <c r="T3313" s="32" t="str">
        <f>IF(S3313="","",COUNTIF($S$2:S3313,"該当"))</f>
        <v/>
      </c>
      <c r="U3313" s="32" t="str">
        <f t="shared" si="570"/>
        <v>893</v>
      </c>
      <c r="V3313" s="32" t="str">
        <f t="shared" si="571"/>
        <v/>
      </c>
      <c r="W3313" s="32" t="str">
        <f>IF(V3313="","",COUNTIF($V$2:V3313,"該当"))</f>
        <v/>
      </c>
      <c r="X3313" s="32" t="str">
        <f t="shared" si="574"/>
        <v>893</v>
      </c>
      <c r="Y3313" s="26">
        <v>4687</v>
      </c>
      <c r="Z3313" s="26">
        <v>893</v>
      </c>
      <c r="AA3313" s="26" t="s">
        <v>3769</v>
      </c>
      <c r="AB3313" s="26">
        <v>29</v>
      </c>
      <c r="AC3313" s="26" t="s">
        <v>34</v>
      </c>
      <c r="AD3313" s="26" t="s">
        <v>35</v>
      </c>
      <c r="AE3313" s="26" t="s">
        <v>23</v>
      </c>
      <c r="AF3313" s="26" t="s">
        <v>24</v>
      </c>
      <c r="AG3313" s="26">
        <v>9</v>
      </c>
      <c r="AH3313" s="26" t="s">
        <v>34</v>
      </c>
      <c r="AI3313" s="26" t="s">
        <v>26</v>
      </c>
      <c r="AJ3313" s="26">
        <v>6</v>
      </c>
      <c r="AK3313" s="26" t="s">
        <v>1984</v>
      </c>
      <c r="AL3313" s="26">
        <v>9011380382</v>
      </c>
      <c r="AM3313" s="26" t="s">
        <v>4</v>
      </c>
      <c r="AN3313" s="26">
        <v>5</v>
      </c>
      <c r="AO3313" s="26">
        <v>0</v>
      </c>
      <c r="AP3313" s="26" t="s">
        <v>28</v>
      </c>
      <c r="AT3313" s="26" t="str">
        <f>MID(AA3313,MIN(FIND({0,1,2,3,4,5,6,7,8,9},AA3313&amp;"0123456789″")),LEN(AA3313))</f>
        <v>510あ893</v>
      </c>
      <c r="AU3313" s="26" t="str">
        <f t="shared" si="572"/>
        <v>893</v>
      </c>
    </row>
    <row r="3314" spans="9:47" x14ac:dyDescent="0.2">
      <c r="I3314" s="26">
        <v>894</v>
      </c>
      <c r="J3314" s="32" t="str">
        <f t="shared" si="564"/>
        <v/>
      </c>
      <c r="K3314" s="32" t="str">
        <f>IF(J3314="","",COUNTIF($J$2:J3314,"該当"))</f>
        <v/>
      </c>
      <c r="L3314" s="32" t="str">
        <f t="shared" si="573"/>
        <v>894</v>
      </c>
      <c r="M3314" s="32" t="str">
        <f t="shared" si="565"/>
        <v/>
      </c>
      <c r="N3314" s="32" t="str">
        <f>IF(M3314="","",COUNTIF($M$2:M3314,"該当"))</f>
        <v/>
      </c>
      <c r="O3314" s="32" t="str">
        <f t="shared" si="566"/>
        <v>894</v>
      </c>
      <c r="P3314" s="32" t="str">
        <f t="shared" si="567"/>
        <v/>
      </c>
      <c r="Q3314" s="32" t="str">
        <f>IF(P3314="","",COUNTIF($P$2:P3314,"該当"))</f>
        <v/>
      </c>
      <c r="R3314" s="32" t="str">
        <f t="shared" si="568"/>
        <v>894</v>
      </c>
      <c r="S3314" s="32" t="str">
        <f t="shared" si="569"/>
        <v/>
      </c>
      <c r="T3314" s="32" t="str">
        <f>IF(S3314="","",COUNTIF($S$2:S3314,"該当"))</f>
        <v/>
      </c>
      <c r="U3314" s="32" t="str">
        <f t="shared" si="570"/>
        <v>894</v>
      </c>
      <c r="V3314" s="32" t="str">
        <f t="shared" si="571"/>
        <v/>
      </c>
      <c r="W3314" s="32" t="str">
        <f>IF(V3314="","",COUNTIF($V$2:V3314,"該当"))</f>
        <v/>
      </c>
      <c r="X3314" s="32" t="str">
        <f t="shared" si="574"/>
        <v>894</v>
      </c>
      <c r="Y3314" s="26">
        <v>4690</v>
      </c>
      <c r="Z3314" s="26">
        <v>894</v>
      </c>
      <c r="AA3314" s="26" t="s">
        <v>3770</v>
      </c>
      <c r="AB3314" s="26">
        <v>29</v>
      </c>
      <c r="AC3314" s="26" t="s">
        <v>34</v>
      </c>
      <c r="AD3314" s="26" t="s">
        <v>35</v>
      </c>
      <c r="AE3314" s="26" t="s">
        <v>23</v>
      </c>
      <c r="AF3314" s="26" t="s">
        <v>24</v>
      </c>
      <c r="AG3314" s="26">
        <v>9</v>
      </c>
      <c r="AH3314" s="26" t="s">
        <v>34</v>
      </c>
      <c r="AI3314" s="26" t="s">
        <v>26</v>
      </c>
      <c r="AJ3314" s="26">
        <v>6</v>
      </c>
      <c r="AK3314" s="26" t="s">
        <v>1984</v>
      </c>
      <c r="AL3314" s="26">
        <v>9011380382</v>
      </c>
      <c r="AM3314" s="26" t="s">
        <v>4</v>
      </c>
      <c r="AN3314" s="26">
        <v>5</v>
      </c>
      <c r="AO3314" s="26">
        <v>0</v>
      </c>
      <c r="AP3314" s="26" t="s">
        <v>28</v>
      </c>
      <c r="AT3314" s="26" t="str">
        <f>MID(AA3314,MIN(FIND({0,1,2,3,4,5,6,7,8,9},AA3314&amp;"0123456789″")),LEN(AA3314))</f>
        <v>510あ894</v>
      </c>
      <c r="AU3314" s="26" t="str">
        <f t="shared" si="572"/>
        <v>894</v>
      </c>
    </row>
    <row r="3315" spans="9:47" x14ac:dyDescent="0.2">
      <c r="I3315" s="26">
        <v>895</v>
      </c>
      <c r="J3315" s="32" t="str">
        <f t="shared" si="564"/>
        <v/>
      </c>
      <c r="K3315" s="32" t="str">
        <f>IF(J3315="","",COUNTIF($J$2:J3315,"該当"))</f>
        <v/>
      </c>
      <c r="L3315" s="32" t="str">
        <f t="shared" si="573"/>
        <v>895</v>
      </c>
      <c r="M3315" s="32" t="str">
        <f t="shared" si="565"/>
        <v/>
      </c>
      <c r="N3315" s="32" t="str">
        <f>IF(M3315="","",COUNTIF($M$2:M3315,"該当"))</f>
        <v/>
      </c>
      <c r="O3315" s="32" t="str">
        <f t="shared" si="566"/>
        <v>895</v>
      </c>
      <c r="P3315" s="32" t="str">
        <f t="shared" si="567"/>
        <v/>
      </c>
      <c r="Q3315" s="32" t="str">
        <f>IF(P3315="","",COUNTIF($P$2:P3315,"該当"))</f>
        <v/>
      </c>
      <c r="R3315" s="32" t="str">
        <f t="shared" si="568"/>
        <v>895</v>
      </c>
      <c r="S3315" s="32" t="str">
        <f t="shared" si="569"/>
        <v/>
      </c>
      <c r="T3315" s="32" t="str">
        <f>IF(S3315="","",COUNTIF($S$2:S3315,"該当"))</f>
        <v/>
      </c>
      <c r="U3315" s="32" t="str">
        <f t="shared" si="570"/>
        <v>895</v>
      </c>
      <c r="V3315" s="32" t="str">
        <f t="shared" si="571"/>
        <v/>
      </c>
      <c r="W3315" s="32" t="str">
        <f>IF(V3315="","",COUNTIF($V$2:V3315,"該当"))</f>
        <v/>
      </c>
      <c r="X3315" s="32" t="str">
        <f t="shared" si="574"/>
        <v>895</v>
      </c>
      <c r="Y3315" s="26">
        <v>4693</v>
      </c>
      <c r="Z3315" s="26">
        <v>895</v>
      </c>
      <c r="AA3315" s="26" t="s">
        <v>3771</v>
      </c>
      <c r="AB3315" s="26">
        <v>29</v>
      </c>
      <c r="AC3315" s="26" t="s">
        <v>34</v>
      </c>
      <c r="AD3315" s="26" t="s">
        <v>35</v>
      </c>
      <c r="AE3315" s="26" t="s">
        <v>23</v>
      </c>
      <c r="AF3315" s="26" t="s">
        <v>24</v>
      </c>
      <c r="AG3315" s="26">
        <v>9</v>
      </c>
      <c r="AH3315" s="26" t="s">
        <v>34</v>
      </c>
      <c r="AI3315" s="26" t="s">
        <v>26</v>
      </c>
      <c r="AJ3315" s="26">
        <v>6</v>
      </c>
      <c r="AK3315" s="26" t="s">
        <v>1984</v>
      </c>
      <c r="AL3315" s="26">
        <v>9011380382</v>
      </c>
      <c r="AM3315" s="26" t="s">
        <v>4</v>
      </c>
      <c r="AN3315" s="26">
        <v>5</v>
      </c>
      <c r="AO3315" s="26">
        <v>0</v>
      </c>
      <c r="AP3315" s="26" t="s">
        <v>28</v>
      </c>
      <c r="AT3315" s="26" t="str">
        <f>MID(AA3315,MIN(FIND({0,1,2,3,4,5,6,7,8,9},AA3315&amp;"0123456789″")),LEN(AA3315))</f>
        <v>510あ895</v>
      </c>
      <c r="AU3315" s="26" t="str">
        <f t="shared" si="572"/>
        <v>895</v>
      </c>
    </row>
    <row r="3316" spans="9:47" x14ac:dyDescent="0.2">
      <c r="I3316" s="26">
        <v>896</v>
      </c>
      <c r="J3316" s="32" t="str">
        <f t="shared" si="564"/>
        <v/>
      </c>
      <c r="K3316" s="32" t="str">
        <f>IF(J3316="","",COUNTIF($J$2:J3316,"該当"))</f>
        <v/>
      </c>
      <c r="L3316" s="32" t="str">
        <f t="shared" si="573"/>
        <v>896</v>
      </c>
      <c r="M3316" s="32" t="str">
        <f t="shared" si="565"/>
        <v/>
      </c>
      <c r="N3316" s="32" t="str">
        <f>IF(M3316="","",COUNTIF($M$2:M3316,"該当"))</f>
        <v/>
      </c>
      <c r="O3316" s="32" t="str">
        <f t="shared" si="566"/>
        <v>896</v>
      </c>
      <c r="P3316" s="32" t="str">
        <f t="shared" si="567"/>
        <v/>
      </c>
      <c r="Q3316" s="32" t="str">
        <f>IF(P3316="","",COUNTIF($P$2:P3316,"該当"))</f>
        <v/>
      </c>
      <c r="R3316" s="32" t="str">
        <f t="shared" si="568"/>
        <v>896</v>
      </c>
      <c r="S3316" s="32" t="str">
        <f t="shared" si="569"/>
        <v/>
      </c>
      <c r="T3316" s="32" t="str">
        <f>IF(S3316="","",COUNTIF($S$2:S3316,"該当"))</f>
        <v/>
      </c>
      <c r="U3316" s="32" t="str">
        <f t="shared" si="570"/>
        <v>896</v>
      </c>
      <c r="V3316" s="32" t="str">
        <f t="shared" si="571"/>
        <v/>
      </c>
      <c r="W3316" s="32" t="str">
        <f>IF(V3316="","",COUNTIF($V$2:V3316,"該当"))</f>
        <v/>
      </c>
      <c r="X3316" s="32" t="str">
        <f t="shared" si="574"/>
        <v>896</v>
      </c>
      <c r="Y3316" s="26">
        <v>4675</v>
      </c>
      <c r="Z3316" s="26">
        <v>896</v>
      </c>
      <c r="AA3316" s="26" t="s">
        <v>3549</v>
      </c>
      <c r="AB3316" s="26">
        <v>29</v>
      </c>
      <c r="AC3316" s="26" t="s">
        <v>34</v>
      </c>
      <c r="AD3316" s="26" t="s">
        <v>35</v>
      </c>
      <c r="AE3316" s="26" t="s">
        <v>23</v>
      </c>
      <c r="AF3316" s="26" t="s">
        <v>24</v>
      </c>
      <c r="AG3316" s="26">
        <v>9</v>
      </c>
      <c r="AH3316" s="26" t="s">
        <v>34</v>
      </c>
      <c r="AI3316" s="26" t="s">
        <v>26</v>
      </c>
      <c r="AJ3316" s="26">
        <v>6</v>
      </c>
      <c r="AK3316" s="26" t="s">
        <v>1984</v>
      </c>
      <c r="AL3316" s="26">
        <v>9011380383</v>
      </c>
      <c r="AM3316" s="26" t="s">
        <v>4</v>
      </c>
      <c r="AN3316" s="26">
        <v>5</v>
      </c>
      <c r="AO3316" s="26">
        <v>0</v>
      </c>
      <c r="AP3316" s="26" t="s">
        <v>28</v>
      </c>
      <c r="AT3316" s="26" t="str">
        <f>MID(AA3316,MIN(FIND({0,1,2,3,4,5,6,7,8,9},AA3316&amp;"0123456789″")),LEN(AA3316))</f>
        <v>510あ896</v>
      </c>
      <c r="AU3316" s="26" t="str">
        <f t="shared" si="572"/>
        <v>896</v>
      </c>
    </row>
    <row r="3317" spans="9:47" x14ac:dyDescent="0.2">
      <c r="I3317" s="26">
        <v>897</v>
      </c>
      <c r="J3317" s="32" t="str">
        <f t="shared" si="564"/>
        <v/>
      </c>
      <c r="K3317" s="32" t="str">
        <f>IF(J3317="","",COUNTIF($J$2:J3317,"該当"))</f>
        <v/>
      </c>
      <c r="L3317" s="32" t="str">
        <f t="shared" si="573"/>
        <v>897</v>
      </c>
      <c r="M3317" s="32" t="str">
        <f t="shared" si="565"/>
        <v/>
      </c>
      <c r="N3317" s="32" t="str">
        <f>IF(M3317="","",COUNTIF($M$2:M3317,"該当"))</f>
        <v/>
      </c>
      <c r="O3317" s="32" t="str">
        <f t="shared" si="566"/>
        <v>897</v>
      </c>
      <c r="P3317" s="32" t="str">
        <f t="shared" si="567"/>
        <v/>
      </c>
      <c r="Q3317" s="32" t="str">
        <f>IF(P3317="","",COUNTIF($P$2:P3317,"該当"))</f>
        <v/>
      </c>
      <c r="R3317" s="32" t="str">
        <f t="shared" si="568"/>
        <v>897</v>
      </c>
      <c r="S3317" s="32" t="str">
        <f t="shared" si="569"/>
        <v/>
      </c>
      <c r="T3317" s="32" t="str">
        <f>IF(S3317="","",COUNTIF($S$2:S3317,"該当"))</f>
        <v/>
      </c>
      <c r="U3317" s="32" t="str">
        <f t="shared" si="570"/>
        <v>897</v>
      </c>
      <c r="V3317" s="32" t="str">
        <f t="shared" si="571"/>
        <v/>
      </c>
      <c r="W3317" s="32" t="str">
        <f>IF(V3317="","",COUNTIF($V$2:V3317,"該当"))</f>
        <v/>
      </c>
      <c r="X3317" s="32" t="str">
        <f t="shared" si="574"/>
        <v>897</v>
      </c>
      <c r="Y3317" s="26">
        <v>4685</v>
      </c>
      <c r="Z3317" s="26">
        <v>897</v>
      </c>
      <c r="AA3317" s="26" t="s">
        <v>3772</v>
      </c>
      <c r="AB3317" s="26">
        <v>29</v>
      </c>
      <c r="AC3317" s="26" t="s">
        <v>34</v>
      </c>
      <c r="AD3317" s="26" t="s">
        <v>35</v>
      </c>
      <c r="AE3317" s="26" t="s">
        <v>23</v>
      </c>
      <c r="AF3317" s="26" t="s">
        <v>24</v>
      </c>
      <c r="AG3317" s="26">
        <v>9</v>
      </c>
      <c r="AH3317" s="26" t="s">
        <v>34</v>
      </c>
      <c r="AI3317" s="26" t="s">
        <v>26</v>
      </c>
      <c r="AJ3317" s="26">
        <v>6</v>
      </c>
      <c r="AK3317" s="26" t="s">
        <v>1984</v>
      </c>
      <c r="AL3317" s="26">
        <v>9011380383</v>
      </c>
      <c r="AM3317" s="26" t="s">
        <v>4</v>
      </c>
      <c r="AN3317" s="26">
        <v>5</v>
      </c>
      <c r="AO3317" s="26">
        <v>0</v>
      </c>
      <c r="AP3317" s="26" t="s">
        <v>28</v>
      </c>
      <c r="AT3317" s="26" t="str">
        <f>MID(AA3317,MIN(FIND({0,1,2,3,4,5,6,7,8,9},AA3317&amp;"0123456789″")),LEN(AA3317))</f>
        <v>510あ897</v>
      </c>
      <c r="AU3317" s="26" t="str">
        <f t="shared" si="572"/>
        <v>897</v>
      </c>
    </row>
    <row r="3318" spans="9:47" x14ac:dyDescent="0.2">
      <c r="I3318" s="26">
        <v>898</v>
      </c>
      <c r="J3318" s="32" t="str">
        <f t="shared" si="564"/>
        <v/>
      </c>
      <c r="K3318" s="32" t="str">
        <f>IF(J3318="","",COUNTIF($J$2:J3318,"該当"))</f>
        <v/>
      </c>
      <c r="L3318" s="32" t="str">
        <f t="shared" si="573"/>
        <v>898</v>
      </c>
      <c r="M3318" s="32" t="str">
        <f t="shared" si="565"/>
        <v/>
      </c>
      <c r="N3318" s="32" t="str">
        <f>IF(M3318="","",COUNTIF($M$2:M3318,"該当"))</f>
        <v/>
      </c>
      <c r="O3318" s="32" t="str">
        <f t="shared" si="566"/>
        <v>898</v>
      </c>
      <c r="P3318" s="32" t="str">
        <f t="shared" si="567"/>
        <v/>
      </c>
      <c r="Q3318" s="32" t="str">
        <f>IF(P3318="","",COUNTIF($P$2:P3318,"該当"))</f>
        <v/>
      </c>
      <c r="R3318" s="32" t="str">
        <f t="shared" si="568"/>
        <v>898</v>
      </c>
      <c r="S3318" s="32" t="str">
        <f t="shared" si="569"/>
        <v/>
      </c>
      <c r="T3318" s="32" t="str">
        <f>IF(S3318="","",COUNTIF($S$2:S3318,"該当"))</f>
        <v/>
      </c>
      <c r="U3318" s="32" t="str">
        <f t="shared" si="570"/>
        <v>898</v>
      </c>
      <c r="V3318" s="32" t="str">
        <f t="shared" si="571"/>
        <v/>
      </c>
      <c r="W3318" s="32" t="str">
        <f>IF(V3318="","",COUNTIF($V$2:V3318,"該当"))</f>
        <v/>
      </c>
      <c r="X3318" s="32" t="str">
        <f t="shared" si="574"/>
        <v>898</v>
      </c>
      <c r="Y3318" s="26">
        <v>4688</v>
      </c>
      <c r="Z3318" s="26">
        <v>898</v>
      </c>
      <c r="AA3318" s="26" t="s">
        <v>3773</v>
      </c>
      <c r="AB3318" s="26">
        <v>29</v>
      </c>
      <c r="AC3318" s="26" t="s">
        <v>34</v>
      </c>
      <c r="AD3318" s="26" t="s">
        <v>35</v>
      </c>
      <c r="AE3318" s="26" t="s">
        <v>23</v>
      </c>
      <c r="AF3318" s="26" t="s">
        <v>24</v>
      </c>
      <c r="AG3318" s="26">
        <v>9</v>
      </c>
      <c r="AH3318" s="26" t="s">
        <v>34</v>
      </c>
      <c r="AI3318" s="26" t="s">
        <v>26</v>
      </c>
      <c r="AJ3318" s="26">
        <v>6</v>
      </c>
      <c r="AK3318" s="26" t="s">
        <v>1984</v>
      </c>
      <c r="AL3318" s="26">
        <v>9011380383</v>
      </c>
      <c r="AM3318" s="26" t="s">
        <v>4</v>
      </c>
      <c r="AN3318" s="26">
        <v>5</v>
      </c>
      <c r="AO3318" s="26">
        <v>0</v>
      </c>
      <c r="AP3318" s="26" t="s">
        <v>28</v>
      </c>
      <c r="AT3318" s="26" t="str">
        <f>MID(AA3318,MIN(FIND({0,1,2,3,4,5,6,7,8,9},AA3318&amp;"0123456789″")),LEN(AA3318))</f>
        <v>510あ898</v>
      </c>
      <c r="AU3318" s="26" t="str">
        <f t="shared" si="572"/>
        <v>898</v>
      </c>
    </row>
    <row r="3319" spans="9:47" x14ac:dyDescent="0.2">
      <c r="I3319" s="26">
        <v>899</v>
      </c>
      <c r="J3319" s="32" t="str">
        <f t="shared" si="564"/>
        <v/>
      </c>
      <c r="K3319" s="32" t="str">
        <f>IF(J3319="","",COUNTIF($J$2:J3319,"該当"))</f>
        <v/>
      </c>
      <c r="L3319" s="32" t="str">
        <f t="shared" si="573"/>
        <v>899</v>
      </c>
      <c r="M3319" s="32" t="str">
        <f t="shared" si="565"/>
        <v/>
      </c>
      <c r="N3319" s="32" t="str">
        <f>IF(M3319="","",COUNTIF($M$2:M3319,"該当"))</f>
        <v/>
      </c>
      <c r="O3319" s="32" t="str">
        <f t="shared" si="566"/>
        <v>899</v>
      </c>
      <c r="P3319" s="32" t="str">
        <f t="shared" si="567"/>
        <v/>
      </c>
      <c r="Q3319" s="32" t="str">
        <f>IF(P3319="","",COUNTIF($P$2:P3319,"該当"))</f>
        <v/>
      </c>
      <c r="R3319" s="32" t="str">
        <f t="shared" si="568"/>
        <v>899</v>
      </c>
      <c r="S3319" s="32" t="str">
        <f t="shared" si="569"/>
        <v/>
      </c>
      <c r="T3319" s="32" t="str">
        <f>IF(S3319="","",COUNTIF($S$2:S3319,"該当"))</f>
        <v/>
      </c>
      <c r="U3319" s="32" t="str">
        <f t="shared" si="570"/>
        <v>899</v>
      </c>
      <c r="V3319" s="32" t="str">
        <f t="shared" si="571"/>
        <v/>
      </c>
      <c r="W3319" s="32" t="str">
        <f>IF(V3319="","",COUNTIF($V$2:V3319,"該当"))</f>
        <v/>
      </c>
      <c r="X3319" s="32" t="str">
        <f t="shared" si="574"/>
        <v>899</v>
      </c>
      <c r="Y3319" s="26">
        <v>4691</v>
      </c>
      <c r="Z3319" s="26">
        <v>899</v>
      </c>
      <c r="AA3319" s="26" t="s">
        <v>3774</v>
      </c>
      <c r="AB3319" s="26">
        <v>68</v>
      </c>
      <c r="AC3319" s="26" t="s">
        <v>34</v>
      </c>
      <c r="AD3319" s="26" t="s">
        <v>5157</v>
      </c>
      <c r="AE3319" s="26" t="s">
        <v>23</v>
      </c>
      <c r="AF3319" s="26" t="s">
        <v>4599</v>
      </c>
      <c r="AG3319" s="26">
        <v>9</v>
      </c>
      <c r="AH3319" s="26" t="s">
        <v>34</v>
      </c>
      <c r="AI3319" s="26" t="s">
        <v>26</v>
      </c>
      <c r="AJ3319" s="26">
        <v>6</v>
      </c>
      <c r="AK3319" s="26" t="s">
        <v>1984</v>
      </c>
      <c r="AL3319" s="26">
        <v>9011380383</v>
      </c>
      <c r="AM3319" s="26" t="s">
        <v>4</v>
      </c>
      <c r="AN3319" s="26">
        <v>5</v>
      </c>
      <c r="AO3319" s="26">
        <v>0</v>
      </c>
      <c r="AP3319" s="26" t="s">
        <v>28</v>
      </c>
      <c r="AT3319" s="26" t="str">
        <f>MID(AA3319,MIN(FIND({0,1,2,3,4,5,6,7,8,9},AA3319&amp;"0123456789″")),LEN(AA3319))</f>
        <v>510あ899</v>
      </c>
      <c r="AU3319" s="26" t="str">
        <f t="shared" si="572"/>
        <v>899</v>
      </c>
    </row>
    <row r="3320" spans="9:47" x14ac:dyDescent="0.2">
      <c r="I3320" s="26">
        <v>900</v>
      </c>
      <c r="J3320" s="32" t="str">
        <f t="shared" si="564"/>
        <v/>
      </c>
      <c r="K3320" s="32" t="str">
        <f>IF(J3320="","",COUNTIF($J$2:J3320,"該当"))</f>
        <v/>
      </c>
      <c r="L3320" s="32" t="str">
        <f t="shared" si="573"/>
        <v>900</v>
      </c>
      <c r="M3320" s="32" t="str">
        <f t="shared" si="565"/>
        <v/>
      </c>
      <c r="N3320" s="32" t="str">
        <f>IF(M3320="","",COUNTIF($M$2:M3320,"該当"))</f>
        <v/>
      </c>
      <c r="O3320" s="32" t="str">
        <f t="shared" si="566"/>
        <v>900</v>
      </c>
      <c r="P3320" s="32" t="str">
        <f t="shared" si="567"/>
        <v/>
      </c>
      <c r="Q3320" s="32" t="str">
        <f>IF(P3320="","",COUNTIF($P$2:P3320,"該当"))</f>
        <v/>
      </c>
      <c r="R3320" s="32" t="str">
        <f t="shared" si="568"/>
        <v>900</v>
      </c>
      <c r="S3320" s="32" t="str">
        <f t="shared" si="569"/>
        <v/>
      </c>
      <c r="T3320" s="32" t="str">
        <f>IF(S3320="","",COUNTIF($S$2:S3320,"該当"))</f>
        <v/>
      </c>
      <c r="U3320" s="32" t="str">
        <f t="shared" si="570"/>
        <v>900</v>
      </c>
      <c r="V3320" s="32" t="str">
        <f t="shared" si="571"/>
        <v/>
      </c>
      <c r="W3320" s="32" t="str">
        <f>IF(V3320="","",COUNTIF($V$2:V3320,"該当"))</f>
        <v/>
      </c>
      <c r="X3320" s="32" t="str">
        <f t="shared" si="574"/>
        <v>900</v>
      </c>
      <c r="Y3320" s="26">
        <v>4694</v>
      </c>
      <c r="Z3320" s="26">
        <v>900</v>
      </c>
      <c r="AA3320" s="26" t="s">
        <v>3775</v>
      </c>
      <c r="AB3320" s="26">
        <v>29</v>
      </c>
      <c r="AC3320" s="26" t="s">
        <v>34</v>
      </c>
      <c r="AD3320" s="26" t="s">
        <v>35</v>
      </c>
      <c r="AE3320" s="26" t="s">
        <v>23</v>
      </c>
      <c r="AF3320" s="26" t="s">
        <v>24</v>
      </c>
      <c r="AG3320" s="26">
        <v>9</v>
      </c>
      <c r="AH3320" s="26" t="s">
        <v>34</v>
      </c>
      <c r="AI3320" s="26" t="s">
        <v>26</v>
      </c>
      <c r="AJ3320" s="26">
        <v>6</v>
      </c>
      <c r="AK3320" s="26" t="s">
        <v>1984</v>
      </c>
      <c r="AL3320" s="26">
        <v>9011380383</v>
      </c>
      <c r="AM3320" s="26" t="s">
        <v>4</v>
      </c>
      <c r="AN3320" s="26">
        <v>5</v>
      </c>
      <c r="AO3320" s="26">
        <v>0</v>
      </c>
      <c r="AP3320" s="26" t="s">
        <v>28</v>
      </c>
      <c r="AT3320" s="26" t="str">
        <f>MID(AA3320,MIN(FIND({0,1,2,3,4,5,6,7,8,9},AA3320&amp;"0123456789″")),LEN(AA3320))</f>
        <v>510あ900</v>
      </c>
      <c r="AU3320" s="26" t="str">
        <f t="shared" si="572"/>
        <v>900</v>
      </c>
    </row>
    <row r="3321" spans="9:47" x14ac:dyDescent="0.2">
      <c r="I3321" s="26">
        <v>961</v>
      </c>
      <c r="J3321" s="32" t="str">
        <f t="shared" si="564"/>
        <v/>
      </c>
      <c r="K3321" s="32" t="str">
        <f>IF(J3321="","",COUNTIF($J$2:J3321,"該当"))</f>
        <v/>
      </c>
      <c r="L3321" s="32" t="str">
        <f t="shared" si="573"/>
        <v>961</v>
      </c>
      <c r="M3321" s="32" t="str">
        <f t="shared" si="565"/>
        <v/>
      </c>
      <c r="N3321" s="32" t="str">
        <f>IF(M3321="","",COUNTIF($M$2:M3321,"該当"))</f>
        <v/>
      </c>
      <c r="O3321" s="32" t="str">
        <f t="shared" si="566"/>
        <v>961</v>
      </c>
      <c r="P3321" s="32" t="str">
        <f t="shared" si="567"/>
        <v/>
      </c>
      <c r="Q3321" s="32" t="str">
        <f>IF(P3321="","",COUNTIF($P$2:P3321,"該当"))</f>
        <v/>
      </c>
      <c r="R3321" s="32" t="str">
        <f t="shared" si="568"/>
        <v>961</v>
      </c>
      <c r="S3321" s="32" t="str">
        <f t="shared" si="569"/>
        <v/>
      </c>
      <c r="T3321" s="32" t="str">
        <f>IF(S3321="","",COUNTIF($S$2:S3321,"該当"))</f>
        <v/>
      </c>
      <c r="U3321" s="32" t="str">
        <f t="shared" si="570"/>
        <v>961</v>
      </c>
      <c r="V3321" s="32" t="str">
        <f t="shared" si="571"/>
        <v/>
      </c>
      <c r="W3321" s="32" t="str">
        <f>IF(V3321="","",COUNTIF($V$2:V3321,"該当"))</f>
        <v/>
      </c>
      <c r="X3321" s="32" t="str">
        <f t="shared" si="574"/>
        <v>961</v>
      </c>
      <c r="Y3321" s="26">
        <v>1402</v>
      </c>
      <c r="Z3321" s="26">
        <v>961</v>
      </c>
      <c r="AA3321" s="26" t="s">
        <v>2279</v>
      </c>
      <c r="AB3321" s="26">
        <v>29</v>
      </c>
      <c r="AC3321" s="26" t="s">
        <v>34</v>
      </c>
      <c r="AD3321" s="26" t="s">
        <v>35</v>
      </c>
      <c r="AE3321" s="26" t="s">
        <v>23</v>
      </c>
      <c r="AF3321" s="26" t="s">
        <v>24</v>
      </c>
      <c r="AG3321" s="26">
        <v>9</v>
      </c>
      <c r="AH3321" s="26" t="s">
        <v>34</v>
      </c>
      <c r="AI3321" s="26" t="s">
        <v>26</v>
      </c>
      <c r="AJ3321" s="26">
        <v>6</v>
      </c>
      <c r="AK3321" s="26" t="s">
        <v>1984</v>
      </c>
      <c r="AL3321" s="26">
        <v>9011380383</v>
      </c>
      <c r="AM3321" s="26" t="s">
        <v>4</v>
      </c>
      <c r="AN3321" s="26">
        <v>5</v>
      </c>
      <c r="AO3321" s="26">
        <v>0</v>
      </c>
      <c r="AP3321" s="26" t="s">
        <v>28</v>
      </c>
      <c r="AT3321" s="26" t="str">
        <f>MID(AA3321,MIN(FIND({0,1,2,3,4,5,6,7,8,9},AA3321&amp;"0123456789″")),LEN(AA3321))</f>
        <v>510あ961</v>
      </c>
      <c r="AU3321" s="26" t="str">
        <f t="shared" si="572"/>
        <v>961</v>
      </c>
    </row>
    <row r="3322" spans="9:47" x14ac:dyDescent="0.2">
      <c r="I3322" s="26">
        <v>806</v>
      </c>
      <c r="J3322" s="32" t="str">
        <f t="shared" si="564"/>
        <v/>
      </c>
      <c r="K3322" s="32" t="str">
        <f>IF(J3322="","",COUNTIF($J$2:J3322,"該当"))</f>
        <v/>
      </c>
      <c r="L3322" s="32" t="str">
        <f t="shared" si="573"/>
        <v>806</v>
      </c>
      <c r="M3322" s="32" t="str">
        <f t="shared" si="565"/>
        <v/>
      </c>
      <c r="N3322" s="32" t="str">
        <f>IF(M3322="","",COUNTIF($M$2:M3322,"該当"))</f>
        <v/>
      </c>
      <c r="O3322" s="32" t="str">
        <f t="shared" si="566"/>
        <v>806</v>
      </c>
      <c r="P3322" s="32" t="str">
        <f t="shared" si="567"/>
        <v/>
      </c>
      <c r="Q3322" s="32" t="str">
        <f>IF(P3322="","",COUNTIF($P$2:P3322,"該当"))</f>
        <v/>
      </c>
      <c r="R3322" s="32" t="str">
        <f t="shared" si="568"/>
        <v>806</v>
      </c>
      <c r="S3322" s="32" t="str">
        <f t="shared" si="569"/>
        <v/>
      </c>
      <c r="T3322" s="32" t="str">
        <f>IF(S3322="","",COUNTIF($S$2:S3322,"該当"))</f>
        <v/>
      </c>
      <c r="U3322" s="32" t="str">
        <f t="shared" si="570"/>
        <v>806</v>
      </c>
      <c r="V3322" s="32" t="str">
        <f t="shared" si="571"/>
        <v/>
      </c>
      <c r="W3322" s="32" t="str">
        <f>IF(V3322="","",COUNTIF($V$2:V3322,"該当"))</f>
        <v/>
      </c>
      <c r="X3322" s="32" t="str">
        <f t="shared" si="574"/>
        <v>806</v>
      </c>
      <c r="Y3322" s="26">
        <v>3305</v>
      </c>
      <c r="Z3322" s="26">
        <v>9806</v>
      </c>
      <c r="AA3322" s="26" t="s">
        <v>2280</v>
      </c>
      <c r="AB3322" s="26">
        <v>27</v>
      </c>
      <c r="AC3322" s="26" t="s">
        <v>613</v>
      </c>
      <c r="AD3322" s="26" t="s">
        <v>614</v>
      </c>
      <c r="AE3322" s="26" t="s">
        <v>163</v>
      </c>
      <c r="AF3322" s="26" t="s">
        <v>24</v>
      </c>
      <c r="AG3322" s="26">
        <v>8</v>
      </c>
      <c r="AH3322" s="26" t="s">
        <v>450</v>
      </c>
      <c r="AI3322" s="26" t="s">
        <v>26</v>
      </c>
      <c r="AJ3322" s="26">
        <v>6</v>
      </c>
      <c r="AK3322" s="26" t="s">
        <v>1984</v>
      </c>
      <c r="AL3322" s="26">
        <v>9011380381</v>
      </c>
      <c r="AN3322" s="26">
        <v>5</v>
      </c>
      <c r="AO3322" s="26">
        <v>0</v>
      </c>
      <c r="AT3322" s="26" t="str">
        <f>MID(AA3322,MIN(FIND({0,1,2,3,4,5,6,7,8,9},AA3322&amp;"0123456789″")),LEN(AA3322))</f>
        <v>98あ9806</v>
      </c>
      <c r="AU3322" s="26" t="str">
        <f t="shared" si="572"/>
        <v>806</v>
      </c>
    </row>
    <row r="3323" spans="9:47" x14ac:dyDescent="0.2">
      <c r="I3323" s="26">
        <v>807</v>
      </c>
      <c r="J3323" s="32" t="str">
        <f t="shared" si="564"/>
        <v/>
      </c>
      <c r="K3323" s="32" t="str">
        <f>IF(J3323="","",COUNTIF($J$2:J3323,"該当"))</f>
        <v/>
      </c>
      <c r="L3323" s="32" t="str">
        <f t="shared" si="573"/>
        <v>807</v>
      </c>
      <c r="M3323" s="32" t="str">
        <f t="shared" si="565"/>
        <v/>
      </c>
      <c r="N3323" s="32" t="str">
        <f>IF(M3323="","",COUNTIF($M$2:M3323,"該当"))</f>
        <v/>
      </c>
      <c r="O3323" s="32" t="str">
        <f t="shared" si="566"/>
        <v>807</v>
      </c>
      <c r="P3323" s="32" t="str">
        <f t="shared" si="567"/>
        <v/>
      </c>
      <c r="Q3323" s="32" t="str">
        <f>IF(P3323="","",COUNTIF($P$2:P3323,"該当"))</f>
        <v/>
      </c>
      <c r="R3323" s="32" t="str">
        <f t="shared" si="568"/>
        <v>807</v>
      </c>
      <c r="S3323" s="32" t="str">
        <f t="shared" si="569"/>
        <v/>
      </c>
      <c r="T3323" s="32" t="str">
        <f>IF(S3323="","",COUNTIF($S$2:S3323,"該当"))</f>
        <v/>
      </c>
      <c r="U3323" s="32" t="str">
        <f t="shared" si="570"/>
        <v>807</v>
      </c>
      <c r="V3323" s="32" t="str">
        <f t="shared" si="571"/>
        <v/>
      </c>
      <c r="W3323" s="32" t="str">
        <f>IF(V3323="","",COUNTIF($V$2:V3323,"該当"))</f>
        <v/>
      </c>
      <c r="X3323" s="32" t="str">
        <f t="shared" si="574"/>
        <v>807</v>
      </c>
      <c r="Y3323" s="26">
        <v>3320</v>
      </c>
      <c r="Z3323" s="26">
        <v>9807</v>
      </c>
      <c r="AA3323" s="26" t="s">
        <v>2281</v>
      </c>
      <c r="AB3323" s="26">
        <v>27</v>
      </c>
      <c r="AC3323" s="26" t="s">
        <v>613</v>
      </c>
      <c r="AD3323" s="26" t="s">
        <v>614</v>
      </c>
      <c r="AE3323" s="26" t="s">
        <v>163</v>
      </c>
      <c r="AF3323" s="26" t="s">
        <v>24</v>
      </c>
      <c r="AG3323" s="26">
        <v>8</v>
      </c>
      <c r="AH3323" s="26" t="s">
        <v>450</v>
      </c>
      <c r="AI3323" s="26" t="s">
        <v>26</v>
      </c>
      <c r="AJ3323" s="26">
        <v>6</v>
      </c>
      <c r="AK3323" s="26" t="s">
        <v>1984</v>
      </c>
      <c r="AL3323" s="26">
        <v>9011380381</v>
      </c>
      <c r="AN3323" s="26">
        <v>5</v>
      </c>
      <c r="AO3323" s="26">
        <v>0</v>
      </c>
      <c r="AT3323" s="26" t="str">
        <f>MID(AA3323,MIN(FIND({0,1,2,3,4,5,6,7,8,9},AA3323&amp;"0123456789″")),LEN(AA3323))</f>
        <v>99あ9807</v>
      </c>
      <c r="AU3323" s="26" t="str">
        <f t="shared" si="572"/>
        <v>807</v>
      </c>
    </row>
    <row r="3324" spans="9:47" x14ac:dyDescent="0.2">
      <c r="I3324" s="26">
        <v>4002</v>
      </c>
      <c r="J3324" s="32" t="str">
        <f t="shared" si="564"/>
        <v/>
      </c>
      <c r="K3324" s="32" t="str">
        <f>IF(J3324="","",COUNTIF($J$2:J3324,"該当"))</f>
        <v/>
      </c>
      <c r="L3324" s="32" t="str">
        <f t="shared" si="573"/>
        <v>4002</v>
      </c>
      <c r="M3324" s="32" t="str">
        <f t="shared" si="565"/>
        <v/>
      </c>
      <c r="N3324" s="32" t="str">
        <f>IF(M3324="","",COUNTIF($M$2:M3324,"該当"))</f>
        <v/>
      </c>
      <c r="O3324" s="32" t="str">
        <f t="shared" si="566"/>
        <v>4002</v>
      </c>
      <c r="P3324" s="32" t="str">
        <f t="shared" si="567"/>
        <v/>
      </c>
      <c r="Q3324" s="32" t="str">
        <f>IF(P3324="","",COUNTIF($P$2:P3324,"該当"))</f>
        <v/>
      </c>
      <c r="R3324" s="32" t="str">
        <f t="shared" si="568"/>
        <v>4002</v>
      </c>
      <c r="S3324" s="32" t="str">
        <f t="shared" si="569"/>
        <v/>
      </c>
      <c r="T3324" s="32" t="str">
        <f>IF(S3324="","",COUNTIF($S$2:S3324,"該当"))</f>
        <v/>
      </c>
      <c r="U3324" s="32" t="str">
        <f t="shared" si="570"/>
        <v>4002</v>
      </c>
      <c r="V3324" s="32" t="str">
        <f t="shared" si="571"/>
        <v/>
      </c>
      <c r="W3324" s="32" t="str">
        <f>IF(V3324="","",COUNTIF($V$2:V3324,"該当"))</f>
        <v/>
      </c>
      <c r="X3324" s="32" t="str">
        <f t="shared" si="574"/>
        <v>4002</v>
      </c>
      <c r="Y3324" s="26">
        <v>3721</v>
      </c>
      <c r="Z3324" s="26">
        <v>4002</v>
      </c>
      <c r="AA3324" s="26" t="s">
        <v>2282</v>
      </c>
      <c r="AB3324" s="26">
        <v>29</v>
      </c>
      <c r="AC3324" s="26" t="s">
        <v>34</v>
      </c>
      <c r="AD3324" s="26" t="s">
        <v>35</v>
      </c>
      <c r="AE3324" s="26" t="s">
        <v>23</v>
      </c>
      <c r="AF3324" s="26" t="s">
        <v>24</v>
      </c>
      <c r="AG3324" s="26">
        <v>9</v>
      </c>
      <c r="AH3324" s="26" t="s">
        <v>34</v>
      </c>
      <c r="AI3324" s="26" t="s">
        <v>26</v>
      </c>
      <c r="AJ3324" s="26">
        <v>27</v>
      </c>
      <c r="AK3324" s="26" t="s">
        <v>2283</v>
      </c>
      <c r="AL3324" s="26">
        <v>9008340341</v>
      </c>
      <c r="AM3324" s="26" t="s">
        <v>4</v>
      </c>
      <c r="AN3324" s="26">
        <v>5</v>
      </c>
      <c r="AO3324" s="26">
        <v>0</v>
      </c>
      <c r="AP3324" s="26" t="s">
        <v>28</v>
      </c>
      <c r="AT3324" s="26" t="str">
        <f>MID(AA3324,MIN(FIND({0,1,2,3,4,5,6,7,8,9},AA3324&amp;"0123456789″")),LEN(AA3324))</f>
        <v>530き4002</v>
      </c>
      <c r="AU3324" s="26" t="str">
        <f t="shared" si="572"/>
        <v>4002</v>
      </c>
    </row>
    <row r="3325" spans="9:47" x14ac:dyDescent="0.2">
      <c r="I3325" s="26">
        <v>4003</v>
      </c>
      <c r="J3325" s="32" t="str">
        <f t="shared" si="564"/>
        <v/>
      </c>
      <c r="K3325" s="32" t="str">
        <f>IF(J3325="","",COUNTIF($J$2:J3325,"該当"))</f>
        <v/>
      </c>
      <c r="L3325" s="32" t="str">
        <f t="shared" si="573"/>
        <v>4003</v>
      </c>
      <c r="M3325" s="32" t="str">
        <f t="shared" si="565"/>
        <v/>
      </c>
      <c r="N3325" s="32" t="str">
        <f>IF(M3325="","",COUNTIF($M$2:M3325,"該当"))</f>
        <v/>
      </c>
      <c r="O3325" s="32" t="str">
        <f t="shared" si="566"/>
        <v>4003</v>
      </c>
      <c r="P3325" s="32" t="str">
        <f t="shared" si="567"/>
        <v/>
      </c>
      <c r="Q3325" s="32" t="str">
        <f>IF(P3325="","",COUNTIF($P$2:P3325,"該当"))</f>
        <v/>
      </c>
      <c r="R3325" s="32" t="str">
        <f t="shared" si="568"/>
        <v>4003</v>
      </c>
      <c r="S3325" s="32" t="str">
        <f t="shared" si="569"/>
        <v/>
      </c>
      <c r="T3325" s="32" t="str">
        <f>IF(S3325="","",COUNTIF($S$2:S3325,"該当"))</f>
        <v/>
      </c>
      <c r="U3325" s="32" t="str">
        <f t="shared" si="570"/>
        <v>4003</v>
      </c>
      <c r="V3325" s="32" t="str">
        <f t="shared" si="571"/>
        <v/>
      </c>
      <c r="W3325" s="32" t="str">
        <f>IF(V3325="","",COUNTIF($V$2:V3325,"該当"))</f>
        <v/>
      </c>
      <c r="X3325" s="32" t="str">
        <f t="shared" si="574"/>
        <v>4003</v>
      </c>
      <c r="Y3325" s="26">
        <v>3756</v>
      </c>
      <c r="Z3325" s="26">
        <v>4003</v>
      </c>
      <c r="AA3325" s="26" t="s">
        <v>2284</v>
      </c>
      <c r="AB3325" s="26">
        <v>29</v>
      </c>
      <c r="AC3325" s="26" t="s">
        <v>34</v>
      </c>
      <c r="AD3325" s="26" t="s">
        <v>35</v>
      </c>
      <c r="AE3325" s="26" t="s">
        <v>23</v>
      </c>
      <c r="AF3325" s="26" t="s">
        <v>24</v>
      </c>
      <c r="AG3325" s="26">
        <v>9</v>
      </c>
      <c r="AH3325" s="26" t="s">
        <v>34</v>
      </c>
      <c r="AI3325" s="26" t="s">
        <v>26</v>
      </c>
      <c r="AJ3325" s="26">
        <v>27</v>
      </c>
      <c r="AK3325" s="26" t="s">
        <v>2283</v>
      </c>
      <c r="AL3325" s="26">
        <v>9008340341</v>
      </c>
      <c r="AM3325" s="26" t="s">
        <v>4</v>
      </c>
      <c r="AN3325" s="26">
        <v>5</v>
      </c>
      <c r="AO3325" s="26">
        <v>0</v>
      </c>
      <c r="AP3325" s="26" t="s">
        <v>28</v>
      </c>
      <c r="AT3325" s="26" t="str">
        <f>MID(AA3325,MIN(FIND({0,1,2,3,4,5,6,7,8,9},AA3325&amp;"0123456789″")),LEN(AA3325))</f>
        <v>530か4003</v>
      </c>
      <c r="AU3325" s="26" t="str">
        <f t="shared" si="572"/>
        <v>4003</v>
      </c>
    </row>
    <row r="3326" spans="9:47" x14ac:dyDescent="0.2">
      <c r="I3326" s="26">
        <v>4004</v>
      </c>
      <c r="J3326" s="32" t="str">
        <f t="shared" si="564"/>
        <v/>
      </c>
      <c r="K3326" s="32" t="str">
        <f>IF(J3326="","",COUNTIF($J$2:J3326,"該当"))</f>
        <v/>
      </c>
      <c r="L3326" s="32" t="str">
        <f t="shared" si="573"/>
        <v>4004</v>
      </c>
      <c r="M3326" s="32" t="str">
        <f t="shared" si="565"/>
        <v/>
      </c>
      <c r="N3326" s="32" t="str">
        <f>IF(M3326="","",COUNTIF($M$2:M3326,"該当"))</f>
        <v/>
      </c>
      <c r="O3326" s="32" t="str">
        <f t="shared" si="566"/>
        <v>4004</v>
      </c>
      <c r="P3326" s="32" t="str">
        <f t="shared" si="567"/>
        <v/>
      </c>
      <c r="Q3326" s="32" t="str">
        <f>IF(P3326="","",COUNTIF($P$2:P3326,"該当"))</f>
        <v/>
      </c>
      <c r="R3326" s="32" t="str">
        <f t="shared" si="568"/>
        <v>4004</v>
      </c>
      <c r="S3326" s="32" t="str">
        <f t="shared" si="569"/>
        <v/>
      </c>
      <c r="T3326" s="32" t="str">
        <f>IF(S3326="","",COUNTIF($S$2:S3326,"該当"))</f>
        <v/>
      </c>
      <c r="U3326" s="32" t="str">
        <f t="shared" si="570"/>
        <v>4004</v>
      </c>
      <c r="V3326" s="32" t="str">
        <f t="shared" si="571"/>
        <v/>
      </c>
      <c r="W3326" s="32" t="str">
        <f>IF(V3326="","",COUNTIF($V$2:V3326,"該当"))</f>
        <v/>
      </c>
      <c r="X3326" s="32" t="str">
        <f t="shared" si="574"/>
        <v>4004</v>
      </c>
      <c r="Y3326" s="26">
        <v>3776</v>
      </c>
      <c r="Z3326" s="26">
        <v>4004</v>
      </c>
      <c r="AA3326" s="26" t="s">
        <v>2285</v>
      </c>
      <c r="AB3326" s="26">
        <v>29</v>
      </c>
      <c r="AC3326" s="26" t="s">
        <v>34</v>
      </c>
      <c r="AD3326" s="26" t="s">
        <v>35</v>
      </c>
      <c r="AE3326" s="26" t="s">
        <v>23</v>
      </c>
      <c r="AF3326" s="26" t="s">
        <v>24</v>
      </c>
      <c r="AG3326" s="26">
        <v>9</v>
      </c>
      <c r="AH3326" s="26" t="s">
        <v>34</v>
      </c>
      <c r="AI3326" s="26" t="s">
        <v>26</v>
      </c>
      <c r="AJ3326" s="26">
        <v>27</v>
      </c>
      <c r="AK3326" s="26" t="s">
        <v>2283</v>
      </c>
      <c r="AL3326" s="26">
        <v>9008340341</v>
      </c>
      <c r="AM3326" s="26" t="s">
        <v>4</v>
      </c>
      <c r="AN3326" s="26">
        <v>5</v>
      </c>
      <c r="AO3326" s="26">
        <v>0</v>
      </c>
      <c r="AP3326" s="26" t="s">
        <v>28</v>
      </c>
      <c r="AT3326" s="26" t="str">
        <f>MID(AA3326,MIN(FIND({0,1,2,3,4,5,6,7,8,9},AA3326&amp;"0123456789″")),LEN(AA3326))</f>
        <v>530き4004</v>
      </c>
      <c r="AU3326" s="26" t="str">
        <f t="shared" si="572"/>
        <v>4004</v>
      </c>
    </row>
    <row r="3327" spans="9:47" x14ac:dyDescent="0.2">
      <c r="I3327" s="26">
        <v>4005</v>
      </c>
      <c r="J3327" s="32" t="str">
        <f t="shared" si="564"/>
        <v/>
      </c>
      <c r="K3327" s="32" t="str">
        <f>IF(J3327="","",COUNTIF($J$2:J3327,"該当"))</f>
        <v/>
      </c>
      <c r="L3327" s="32" t="str">
        <f t="shared" si="573"/>
        <v>4005</v>
      </c>
      <c r="M3327" s="32" t="str">
        <f t="shared" si="565"/>
        <v/>
      </c>
      <c r="N3327" s="32" t="str">
        <f>IF(M3327="","",COUNTIF($M$2:M3327,"該当"))</f>
        <v/>
      </c>
      <c r="O3327" s="32" t="str">
        <f t="shared" si="566"/>
        <v>4005</v>
      </c>
      <c r="P3327" s="32" t="str">
        <f t="shared" si="567"/>
        <v/>
      </c>
      <c r="Q3327" s="32" t="str">
        <f>IF(P3327="","",COUNTIF($P$2:P3327,"該当"))</f>
        <v/>
      </c>
      <c r="R3327" s="32" t="str">
        <f t="shared" si="568"/>
        <v>4005</v>
      </c>
      <c r="S3327" s="32" t="str">
        <f t="shared" si="569"/>
        <v/>
      </c>
      <c r="T3327" s="32" t="str">
        <f>IF(S3327="","",COUNTIF($S$2:S3327,"該当"))</f>
        <v/>
      </c>
      <c r="U3327" s="32" t="str">
        <f t="shared" si="570"/>
        <v>4005</v>
      </c>
      <c r="V3327" s="32" t="str">
        <f t="shared" si="571"/>
        <v/>
      </c>
      <c r="W3327" s="32" t="str">
        <f>IF(V3327="","",COUNTIF($V$2:V3327,"該当"))</f>
        <v/>
      </c>
      <c r="X3327" s="32" t="str">
        <f t="shared" si="574"/>
        <v>4005</v>
      </c>
      <c r="Y3327" s="26">
        <v>3777</v>
      </c>
      <c r="Z3327" s="26">
        <v>4005</v>
      </c>
      <c r="AA3327" s="26" t="s">
        <v>3776</v>
      </c>
      <c r="AB3327" s="26">
        <v>29</v>
      </c>
      <c r="AC3327" s="26" t="s">
        <v>34</v>
      </c>
      <c r="AD3327" s="26" t="s">
        <v>35</v>
      </c>
      <c r="AE3327" s="26" t="s">
        <v>23</v>
      </c>
      <c r="AF3327" s="26" t="s">
        <v>24</v>
      </c>
      <c r="AG3327" s="26">
        <v>9</v>
      </c>
      <c r="AH3327" s="26" t="s">
        <v>34</v>
      </c>
      <c r="AI3327" s="26" t="s">
        <v>26</v>
      </c>
      <c r="AJ3327" s="26">
        <v>27</v>
      </c>
      <c r="AK3327" s="26" t="s">
        <v>2283</v>
      </c>
      <c r="AL3327" s="26">
        <v>9008340341</v>
      </c>
      <c r="AM3327" s="26" t="s">
        <v>4</v>
      </c>
      <c r="AN3327" s="26">
        <v>5</v>
      </c>
      <c r="AO3327" s="26">
        <v>0</v>
      </c>
      <c r="AP3327" s="26" t="s">
        <v>28</v>
      </c>
      <c r="AT3327" s="26" t="str">
        <f>MID(AA3327,MIN(FIND({0,1,2,3,4,5,6,7,8,9},AA3327&amp;"0123456789″")),LEN(AA3327))</f>
        <v>530か4005</v>
      </c>
      <c r="AU3327" s="26" t="str">
        <f t="shared" si="572"/>
        <v>4005</v>
      </c>
    </row>
    <row r="3328" spans="9:47" x14ac:dyDescent="0.2">
      <c r="I3328" s="26">
        <v>4006</v>
      </c>
      <c r="J3328" s="32" t="str">
        <f t="shared" si="564"/>
        <v/>
      </c>
      <c r="K3328" s="32" t="str">
        <f>IF(J3328="","",COUNTIF($J$2:J3328,"該当"))</f>
        <v/>
      </c>
      <c r="L3328" s="32" t="str">
        <f t="shared" si="573"/>
        <v>4006</v>
      </c>
      <c r="M3328" s="32" t="str">
        <f t="shared" si="565"/>
        <v/>
      </c>
      <c r="N3328" s="32" t="str">
        <f>IF(M3328="","",COUNTIF($M$2:M3328,"該当"))</f>
        <v/>
      </c>
      <c r="O3328" s="32" t="str">
        <f t="shared" si="566"/>
        <v>4006</v>
      </c>
      <c r="P3328" s="32" t="str">
        <f t="shared" si="567"/>
        <v/>
      </c>
      <c r="Q3328" s="32" t="str">
        <f>IF(P3328="","",COUNTIF($P$2:P3328,"該当"))</f>
        <v/>
      </c>
      <c r="R3328" s="32" t="str">
        <f t="shared" si="568"/>
        <v>4006</v>
      </c>
      <c r="S3328" s="32" t="str">
        <f t="shared" si="569"/>
        <v/>
      </c>
      <c r="T3328" s="32" t="str">
        <f>IF(S3328="","",COUNTIF($S$2:S3328,"該当"))</f>
        <v/>
      </c>
      <c r="U3328" s="32" t="str">
        <f t="shared" si="570"/>
        <v>4006</v>
      </c>
      <c r="V3328" s="32" t="str">
        <f t="shared" si="571"/>
        <v/>
      </c>
      <c r="W3328" s="32" t="str">
        <f>IF(V3328="","",COUNTIF($V$2:V3328,"該当"))</f>
        <v/>
      </c>
      <c r="X3328" s="32" t="str">
        <f t="shared" si="574"/>
        <v>4006</v>
      </c>
      <c r="Y3328" s="26">
        <v>3757</v>
      </c>
      <c r="Z3328" s="26">
        <v>4006</v>
      </c>
      <c r="AA3328" s="26" t="s">
        <v>3777</v>
      </c>
      <c r="AB3328" s="26">
        <v>29</v>
      </c>
      <c r="AC3328" s="26" t="s">
        <v>34</v>
      </c>
      <c r="AD3328" s="26" t="s">
        <v>35</v>
      </c>
      <c r="AE3328" s="26" t="s">
        <v>23</v>
      </c>
      <c r="AF3328" s="26" t="s">
        <v>24</v>
      </c>
      <c r="AG3328" s="26">
        <v>9</v>
      </c>
      <c r="AH3328" s="26" t="s">
        <v>34</v>
      </c>
      <c r="AI3328" s="26" t="s">
        <v>26</v>
      </c>
      <c r="AJ3328" s="26">
        <v>27</v>
      </c>
      <c r="AK3328" s="26" t="s">
        <v>2283</v>
      </c>
      <c r="AL3328" s="26">
        <v>9008340341</v>
      </c>
      <c r="AM3328" s="26" t="s">
        <v>4</v>
      </c>
      <c r="AN3328" s="26">
        <v>5</v>
      </c>
      <c r="AO3328" s="26">
        <v>0</v>
      </c>
      <c r="AP3328" s="26" t="s">
        <v>28</v>
      </c>
      <c r="AT3328" s="26" t="str">
        <f>MID(AA3328,MIN(FIND({0,1,2,3,4,5,6,7,8,9},AA3328&amp;"0123456789″")),LEN(AA3328))</f>
        <v>530く4006</v>
      </c>
      <c r="AU3328" s="26" t="str">
        <f t="shared" si="572"/>
        <v>4006</v>
      </c>
    </row>
    <row r="3329" spans="9:47" x14ac:dyDescent="0.2">
      <c r="I3329" s="26">
        <v>4007</v>
      </c>
      <c r="J3329" s="32" t="str">
        <f t="shared" si="564"/>
        <v/>
      </c>
      <c r="K3329" s="32" t="str">
        <f>IF(J3329="","",COUNTIF($J$2:J3329,"該当"))</f>
        <v/>
      </c>
      <c r="L3329" s="32" t="str">
        <f t="shared" si="573"/>
        <v>4007</v>
      </c>
      <c r="M3329" s="32" t="str">
        <f t="shared" si="565"/>
        <v/>
      </c>
      <c r="N3329" s="32" t="str">
        <f>IF(M3329="","",COUNTIF($M$2:M3329,"該当"))</f>
        <v/>
      </c>
      <c r="O3329" s="32" t="str">
        <f t="shared" si="566"/>
        <v>4007</v>
      </c>
      <c r="P3329" s="32" t="str">
        <f t="shared" si="567"/>
        <v/>
      </c>
      <c r="Q3329" s="32" t="str">
        <f>IF(P3329="","",COUNTIF($P$2:P3329,"該当"))</f>
        <v/>
      </c>
      <c r="R3329" s="32" t="str">
        <f t="shared" si="568"/>
        <v>4007</v>
      </c>
      <c r="S3329" s="32" t="str">
        <f t="shared" si="569"/>
        <v/>
      </c>
      <c r="T3329" s="32" t="str">
        <f>IF(S3329="","",COUNTIF($S$2:S3329,"該当"))</f>
        <v/>
      </c>
      <c r="U3329" s="32" t="str">
        <f t="shared" si="570"/>
        <v>4007</v>
      </c>
      <c r="V3329" s="32" t="str">
        <f t="shared" si="571"/>
        <v/>
      </c>
      <c r="W3329" s="32" t="str">
        <f>IF(V3329="","",COUNTIF($V$2:V3329,"該当"))</f>
        <v/>
      </c>
      <c r="X3329" s="32" t="str">
        <f t="shared" si="574"/>
        <v>4007</v>
      </c>
      <c r="Y3329" s="26">
        <v>3749</v>
      </c>
      <c r="Z3329" s="26">
        <v>4007</v>
      </c>
      <c r="AA3329" s="26" t="s">
        <v>2286</v>
      </c>
      <c r="AB3329" s="26">
        <v>29</v>
      </c>
      <c r="AC3329" s="26" t="s">
        <v>34</v>
      </c>
      <c r="AD3329" s="26" t="s">
        <v>35</v>
      </c>
      <c r="AE3329" s="26" t="s">
        <v>23</v>
      </c>
      <c r="AF3329" s="26" t="s">
        <v>24</v>
      </c>
      <c r="AG3329" s="26">
        <v>9</v>
      </c>
      <c r="AH3329" s="26" t="s">
        <v>34</v>
      </c>
      <c r="AI3329" s="26" t="s">
        <v>26</v>
      </c>
      <c r="AJ3329" s="26">
        <v>27</v>
      </c>
      <c r="AK3329" s="26" t="s">
        <v>2283</v>
      </c>
      <c r="AL3329" s="26">
        <v>9008340341</v>
      </c>
      <c r="AM3329" s="26" t="s">
        <v>4</v>
      </c>
      <c r="AN3329" s="26">
        <v>5</v>
      </c>
      <c r="AO3329" s="26">
        <v>0</v>
      </c>
      <c r="AP3329" s="26" t="s">
        <v>28</v>
      </c>
      <c r="AT3329" s="26" t="str">
        <f>MID(AA3329,MIN(FIND({0,1,2,3,4,5,6,7,8,9},AA3329&amp;"0123456789″")),LEN(AA3329))</f>
        <v>530か4007</v>
      </c>
      <c r="AU3329" s="26" t="str">
        <f t="shared" si="572"/>
        <v>4007</v>
      </c>
    </row>
    <row r="3330" spans="9:47" x14ac:dyDescent="0.2">
      <c r="I3330" s="26">
        <v>4008</v>
      </c>
      <c r="J3330" s="32" t="str">
        <f t="shared" ref="J3330:J3393" si="575">IF($B$2=I3330,"該当","")</f>
        <v/>
      </c>
      <c r="K3330" s="32" t="str">
        <f>IF(J3330="","",COUNTIF($J$2:J3330,"該当"))</f>
        <v/>
      </c>
      <c r="L3330" s="32" t="str">
        <f t="shared" si="573"/>
        <v>4008</v>
      </c>
      <c r="M3330" s="32" t="str">
        <f t="shared" ref="M3330:M3393" si="576">IF($B$3=I3330,"該当","")</f>
        <v/>
      </c>
      <c r="N3330" s="32" t="str">
        <f>IF(M3330="","",COUNTIF($M$2:M3330,"該当"))</f>
        <v/>
      </c>
      <c r="O3330" s="32" t="str">
        <f t="shared" si="566"/>
        <v>4008</v>
      </c>
      <c r="P3330" s="32" t="str">
        <f t="shared" si="567"/>
        <v/>
      </c>
      <c r="Q3330" s="32" t="str">
        <f>IF(P3330="","",COUNTIF($P$2:P3330,"該当"))</f>
        <v/>
      </c>
      <c r="R3330" s="32" t="str">
        <f t="shared" si="568"/>
        <v>4008</v>
      </c>
      <c r="S3330" s="32" t="str">
        <f t="shared" si="569"/>
        <v/>
      </c>
      <c r="T3330" s="32" t="str">
        <f>IF(S3330="","",COUNTIF($S$2:S3330,"該当"))</f>
        <v/>
      </c>
      <c r="U3330" s="32" t="str">
        <f t="shared" si="570"/>
        <v>4008</v>
      </c>
      <c r="V3330" s="32" t="str">
        <f t="shared" si="571"/>
        <v/>
      </c>
      <c r="W3330" s="32" t="str">
        <f>IF(V3330="","",COUNTIF($V$2:V3330,"該当"))</f>
        <v/>
      </c>
      <c r="X3330" s="32" t="str">
        <f t="shared" si="574"/>
        <v>4008</v>
      </c>
      <c r="Y3330" s="26">
        <v>3778</v>
      </c>
      <c r="Z3330" s="26">
        <v>4008</v>
      </c>
      <c r="AA3330" s="26" t="s">
        <v>2287</v>
      </c>
      <c r="AB3330" s="26">
        <v>29</v>
      </c>
      <c r="AC3330" s="26" t="s">
        <v>34</v>
      </c>
      <c r="AD3330" s="26" t="s">
        <v>35</v>
      </c>
      <c r="AE3330" s="26" t="s">
        <v>23</v>
      </c>
      <c r="AF3330" s="26" t="s">
        <v>24</v>
      </c>
      <c r="AG3330" s="26">
        <v>9</v>
      </c>
      <c r="AH3330" s="26" t="s">
        <v>34</v>
      </c>
      <c r="AI3330" s="26" t="s">
        <v>26</v>
      </c>
      <c r="AJ3330" s="26">
        <v>27</v>
      </c>
      <c r="AK3330" s="26" t="s">
        <v>2283</v>
      </c>
      <c r="AL3330" s="26">
        <v>9008340341</v>
      </c>
      <c r="AM3330" s="26" t="s">
        <v>4</v>
      </c>
      <c r="AN3330" s="26">
        <v>5</v>
      </c>
      <c r="AO3330" s="26">
        <v>0</v>
      </c>
      <c r="AP3330" s="26" t="s">
        <v>28</v>
      </c>
      <c r="AT3330" s="26" t="str">
        <f>MID(AA3330,MIN(FIND({0,1,2,3,4,5,6,7,8,9},AA3330&amp;"0123456789″")),LEN(AA3330))</f>
        <v>530か4008</v>
      </c>
      <c r="AU3330" s="26" t="str">
        <f t="shared" si="572"/>
        <v>4008</v>
      </c>
    </row>
    <row r="3331" spans="9:47" x14ac:dyDescent="0.2">
      <c r="I3331" s="26">
        <v>4009</v>
      </c>
      <c r="J3331" s="32" t="str">
        <f t="shared" si="575"/>
        <v/>
      </c>
      <c r="K3331" s="32" t="str">
        <f>IF(J3331="","",COUNTIF($J$2:J3331,"該当"))</f>
        <v/>
      </c>
      <c r="L3331" s="32" t="str">
        <f t="shared" si="573"/>
        <v>4009</v>
      </c>
      <c r="M3331" s="32" t="str">
        <f t="shared" si="576"/>
        <v/>
      </c>
      <c r="N3331" s="32" t="str">
        <f>IF(M3331="","",COUNTIF($M$2:M3331,"該当"))</f>
        <v/>
      </c>
      <c r="O3331" s="32" t="str">
        <f t="shared" ref="O3331:O3394" si="577">I3331&amp;M3331&amp;N3331</f>
        <v>4009</v>
      </c>
      <c r="P3331" s="32" t="str">
        <f t="shared" ref="P3331:P3394" si="578">IF($B$4=I3331,"該当","")</f>
        <v/>
      </c>
      <c r="Q3331" s="32" t="str">
        <f>IF(P3331="","",COUNTIF($P$2:P3331,"該当"))</f>
        <v/>
      </c>
      <c r="R3331" s="32" t="str">
        <f t="shared" ref="R3331:R3394" si="579">I3331&amp;P3331&amp;Q3331</f>
        <v>4009</v>
      </c>
      <c r="S3331" s="32" t="str">
        <f t="shared" ref="S3331:S3394" si="580">IF($B$5=I3331,"該当","")</f>
        <v/>
      </c>
      <c r="T3331" s="32" t="str">
        <f>IF(S3331="","",COUNTIF($S$2:S3331,"該当"))</f>
        <v/>
      </c>
      <c r="U3331" s="32" t="str">
        <f t="shared" ref="U3331:U3394" si="581">I3331&amp;S3331&amp;T3331</f>
        <v>4009</v>
      </c>
      <c r="V3331" s="32" t="str">
        <f t="shared" ref="V3331:V3394" si="582">IF($B$6=I3331,"該当","")</f>
        <v/>
      </c>
      <c r="W3331" s="32" t="str">
        <f>IF(V3331="","",COUNTIF($V$2:V3331,"該当"))</f>
        <v/>
      </c>
      <c r="X3331" s="32" t="str">
        <f t="shared" si="574"/>
        <v>4009</v>
      </c>
      <c r="Y3331" s="26">
        <v>3779</v>
      </c>
      <c r="Z3331" s="26">
        <v>4009</v>
      </c>
      <c r="AA3331" s="26" t="s">
        <v>2288</v>
      </c>
      <c r="AB3331" s="26">
        <v>29</v>
      </c>
      <c r="AC3331" s="26" t="s">
        <v>34</v>
      </c>
      <c r="AD3331" s="26" t="s">
        <v>35</v>
      </c>
      <c r="AE3331" s="26" t="s">
        <v>23</v>
      </c>
      <c r="AF3331" s="26" t="s">
        <v>24</v>
      </c>
      <c r="AG3331" s="26">
        <v>9</v>
      </c>
      <c r="AH3331" s="26" t="s">
        <v>34</v>
      </c>
      <c r="AI3331" s="26" t="s">
        <v>26</v>
      </c>
      <c r="AJ3331" s="26">
        <v>27</v>
      </c>
      <c r="AK3331" s="26" t="s">
        <v>2283</v>
      </c>
      <c r="AL3331" s="26">
        <v>9008340341</v>
      </c>
      <c r="AM3331" s="26" t="s">
        <v>4</v>
      </c>
      <c r="AN3331" s="26">
        <v>5</v>
      </c>
      <c r="AO3331" s="26">
        <v>0</v>
      </c>
      <c r="AP3331" s="26" t="s">
        <v>28</v>
      </c>
      <c r="AT3331" s="26" t="str">
        <f>MID(AA3331,MIN(FIND({0,1,2,3,4,5,6,7,8,9},AA3331&amp;"0123456789″")),LEN(AA3331))</f>
        <v>530き4009</v>
      </c>
      <c r="AU3331" s="26" t="str">
        <f t="shared" ref="AU3331:AU3394" si="583">RIGHT(AT3331,LEN(AT3331)-4)</f>
        <v>4009</v>
      </c>
    </row>
    <row r="3332" spans="9:47" x14ac:dyDescent="0.2">
      <c r="I3332" s="26">
        <v>4010</v>
      </c>
      <c r="J3332" s="32" t="str">
        <f t="shared" si="575"/>
        <v/>
      </c>
      <c r="K3332" s="32" t="str">
        <f>IF(J3332="","",COUNTIF($J$2:J3332,"該当"))</f>
        <v/>
      </c>
      <c r="L3332" s="32" t="str">
        <f t="shared" ref="L3332:L3395" si="584">I3332&amp;J3332&amp;K3332</f>
        <v>4010</v>
      </c>
      <c r="M3332" s="32" t="str">
        <f t="shared" si="576"/>
        <v/>
      </c>
      <c r="N3332" s="32" t="str">
        <f>IF(M3332="","",COUNTIF($M$2:M3332,"該当"))</f>
        <v/>
      </c>
      <c r="O3332" s="32" t="str">
        <f t="shared" si="577"/>
        <v>4010</v>
      </c>
      <c r="P3332" s="32" t="str">
        <f t="shared" si="578"/>
        <v/>
      </c>
      <c r="Q3332" s="32" t="str">
        <f>IF(P3332="","",COUNTIF($P$2:P3332,"該当"))</f>
        <v/>
      </c>
      <c r="R3332" s="32" t="str">
        <f t="shared" si="579"/>
        <v>4010</v>
      </c>
      <c r="S3332" s="32" t="str">
        <f t="shared" si="580"/>
        <v/>
      </c>
      <c r="T3332" s="32" t="str">
        <f>IF(S3332="","",COUNTIF($S$2:S3332,"該当"))</f>
        <v/>
      </c>
      <c r="U3332" s="32" t="str">
        <f t="shared" si="581"/>
        <v>4010</v>
      </c>
      <c r="V3332" s="32" t="str">
        <f t="shared" si="582"/>
        <v/>
      </c>
      <c r="W3332" s="32" t="str">
        <f>IF(V3332="","",COUNTIF($V$2:V3332,"該当"))</f>
        <v/>
      </c>
      <c r="X3332" s="32" t="str">
        <f t="shared" ref="X3332:X3395" si="585">I3332&amp;V3332&amp;W3332</f>
        <v>4010</v>
      </c>
      <c r="Y3332" s="26">
        <v>3780</v>
      </c>
      <c r="Z3332" s="26">
        <v>4010</v>
      </c>
      <c r="AA3332" s="26" t="s">
        <v>2289</v>
      </c>
      <c r="AB3332" s="26">
        <v>29</v>
      </c>
      <c r="AC3332" s="26" t="s">
        <v>34</v>
      </c>
      <c r="AD3332" s="26" t="s">
        <v>35</v>
      </c>
      <c r="AE3332" s="26" t="s">
        <v>23</v>
      </c>
      <c r="AF3332" s="26" t="s">
        <v>24</v>
      </c>
      <c r="AG3332" s="26">
        <v>9</v>
      </c>
      <c r="AH3332" s="26" t="s">
        <v>34</v>
      </c>
      <c r="AI3332" s="26" t="s">
        <v>26</v>
      </c>
      <c r="AJ3332" s="26">
        <v>27</v>
      </c>
      <c r="AK3332" s="26" t="s">
        <v>2283</v>
      </c>
      <c r="AL3332" s="26">
        <v>9008340341</v>
      </c>
      <c r="AM3332" s="26" t="s">
        <v>4</v>
      </c>
      <c r="AN3332" s="26">
        <v>5</v>
      </c>
      <c r="AO3332" s="26">
        <v>0</v>
      </c>
      <c r="AP3332" s="26" t="s">
        <v>28</v>
      </c>
      <c r="AT3332" s="26" t="str">
        <f>MID(AA3332,MIN(FIND({0,1,2,3,4,5,6,7,8,9},AA3332&amp;"0123456789″")),LEN(AA3332))</f>
        <v>530か4010</v>
      </c>
      <c r="AU3332" s="26" t="str">
        <f t="shared" si="583"/>
        <v>4010</v>
      </c>
    </row>
    <row r="3333" spans="9:47" x14ac:dyDescent="0.2">
      <c r="I3333" s="26">
        <v>4011</v>
      </c>
      <c r="J3333" s="32" t="str">
        <f t="shared" si="575"/>
        <v/>
      </c>
      <c r="K3333" s="32" t="str">
        <f>IF(J3333="","",COUNTIF($J$2:J3333,"該当"))</f>
        <v/>
      </c>
      <c r="L3333" s="32" t="str">
        <f t="shared" si="584"/>
        <v>4011</v>
      </c>
      <c r="M3333" s="32" t="str">
        <f t="shared" si="576"/>
        <v/>
      </c>
      <c r="N3333" s="32" t="str">
        <f>IF(M3333="","",COUNTIF($M$2:M3333,"該当"))</f>
        <v/>
      </c>
      <c r="O3333" s="32" t="str">
        <f t="shared" si="577"/>
        <v>4011</v>
      </c>
      <c r="P3333" s="32" t="str">
        <f t="shared" si="578"/>
        <v/>
      </c>
      <c r="Q3333" s="32" t="str">
        <f>IF(P3333="","",COUNTIF($P$2:P3333,"該当"))</f>
        <v/>
      </c>
      <c r="R3333" s="32" t="str">
        <f t="shared" si="579"/>
        <v>4011</v>
      </c>
      <c r="S3333" s="32" t="str">
        <f t="shared" si="580"/>
        <v/>
      </c>
      <c r="T3333" s="32" t="str">
        <f>IF(S3333="","",COUNTIF($S$2:S3333,"該当"))</f>
        <v/>
      </c>
      <c r="U3333" s="32" t="str">
        <f t="shared" si="581"/>
        <v>4011</v>
      </c>
      <c r="V3333" s="32" t="str">
        <f t="shared" si="582"/>
        <v/>
      </c>
      <c r="W3333" s="32" t="str">
        <f>IF(V3333="","",COUNTIF($V$2:V3333,"該当"))</f>
        <v/>
      </c>
      <c r="X3333" s="32" t="str">
        <f t="shared" si="585"/>
        <v>4011</v>
      </c>
      <c r="Y3333" s="26">
        <v>3746</v>
      </c>
      <c r="Z3333" s="26">
        <v>4011</v>
      </c>
      <c r="AA3333" s="26" t="s">
        <v>3778</v>
      </c>
      <c r="AB3333" s="26">
        <v>29</v>
      </c>
      <c r="AC3333" s="26" t="s">
        <v>34</v>
      </c>
      <c r="AD3333" s="26" t="s">
        <v>35</v>
      </c>
      <c r="AE3333" s="26" t="s">
        <v>23</v>
      </c>
      <c r="AF3333" s="26" t="s">
        <v>24</v>
      </c>
      <c r="AG3333" s="26">
        <v>9</v>
      </c>
      <c r="AH3333" s="26" t="s">
        <v>34</v>
      </c>
      <c r="AI3333" s="26" t="s">
        <v>26</v>
      </c>
      <c r="AJ3333" s="26">
        <v>27</v>
      </c>
      <c r="AK3333" s="26" t="s">
        <v>2283</v>
      </c>
      <c r="AL3333" s="26">
        <v>9008340341</v>
      </c>
      <c r="AM3333" s="26" t="s">
        <v>4</v>
      </c>
      <c r="AN3333" s="26">
        <v>5</v>
      </c>
      <c r="AO3333" s="26">
        <v>0</v>
      </c>
      <c r="AP3333" s="26" t="s">
        <v>28</v>
      </c>
      <c r="AT3333" s="26" t="str">
        <f>MID(AA3333,MIN(FIND({0,1,2,3,4,5,6,7,8,9},AA3333&amp;"0123456789″")),LEN(AA3333))</f>
        <v>530き4011</v>
      </c>
      <c r="AU3333" s="26" t="str">
        <f t="shared" si="583"/>
        <v>4011</v>
      </c>
    </row>
    <row r="3334" spans="9:47" x14ac:dyDescent="0.2">
      <c r="I3334" s="26">
        <v>4012</v>
      </c>
      <c r="J3334" s="32" t="str">
        <f t="shared" si="575"/>
        <v/>
      </c>
      <c r="K3334" s="32" t="str">
        <f>IF(J3334="","",COUNTIF($J$2:J3334,"該当"))</f>
        <v/>
      </c>
      <c r="L3334" s="32" t="str">
        <f t="shared" si="584"/>
        <v>4012</v>
      </c>
      <c r="M3334" s="32" t="str">
        <f t="shared" si="576"/>
        <v/>
      </c>
      <c r="N3334" s="32" t="str">
        <f>IF(M3334="","",COUNTIF($M$2:M3334,"該当"))</f>
        <v/>
      </c>
      <c r="O3334" s="32" t="str">
        <f t="shared" si="577"/>
        <v>4012</v>
      </c>
      <c r="P3334" s="32" t="str">
        <f t="shared" si="578"/>
        <v/>
      </c>
      <c r="Q3334" s="32" t="str">
        <f>IF(P3334="","",COUNTIF($P$2:P3334,"該当"))</f>
        <v/>
      </c>
      <c r="R3334" s="32" t="str">
        <f t="shared" si="579"/>
        <v>4012</v>
      </c>
      <c r="S3334" s="32" t="str">
        <f t="shared" si="580"/>
        <v/>
      </c>
      <c r="T3334" s="32" t="str">
        <f>IF(S3334="","",COUNTIF($S$2:S3334,"該当"))</f>
        <v/>
      </c>
      <c r="U3334" s="32" t="str">
        <f t="shared" si="581"/>
        <v>4012</v>
      </c>
      <c r="V3334" s="32" t="str">
        <f t="shared" si="582"/>
        <v/>
      </c>
      <c r="W3334" s="32" t="str">
        <f>IF(V3334="","",COUNTIF($V$2:V3334,"該当"))</f>
        <v/>
      </c>
      <c r="X3334" s="32" t="str">
        <f t="shared" si="585"/>
        <v>4012</v>
      </c>
      <c r="Y3334" s="26">
        <v>3758</v>
      </c>
      <c r="Z3334" s="26">
        <v>4012</v>
      </c>
      <c r="AA3334" s="26" t="s">
        <v>2290</v>
      </c>
      <c r="AB3334" s="26">
        <v>29</v>
      </c>
      <c r="AC3334" s="26" t="s">
        <v>34</v>
      </c>
      <c r="AD3334" s="26" t="s">
        <v>35</v>
      </c>
      <c r="AE3334" s="26" t="s">
        <v>23</v>
      </c>
      <c r="AF3334" s="26" t="s">
        <v>24</v>
      </c>
      <c r="AG3334" s="26">
        <v>9</v>
      </c>
      <c r="AH3334" s="26" t="s">
        <v>34</v>
      </c>
      <c r="AI3334" s="26" t="s">
        <v>26</v>
      </c>
      <c r="AJ3334" s="26">
        <v>27</v>
      </c>
      <c r="AK3334" s="26" t="s">
        <v>2283</v>
      </c>
      <c r="AL3334" s="26">
        <v>9008340341</v>
      </c>
      <c r="AM3334" s="26" t="s">
        <v>4</v>
      </c>
      <c r="AN3334" s="26">
        <v>5</v>
      </c>
      <c r="AO3334" s="26">
        <v>0</v>
      </c>
      <c r="AP3334" s="26" t="s">
        <v>28</v>
      </c>
      <c r="AT3334" s="26" t="str">
        <f>MID(AA3334,MIN(FIND({0,1,2,3,4,5,6,7,8,9},AA3334&amp;"0123456789″")),LEN(AA3334))</f>
        <v>530か4012</v>
      </c>
      <c r="AU3334" s="26" t="str">
        <f t="shared" si="583"/>
        <v>4012</v>
      </c>
    </row>
    <row r="3335" spans="9:47" x14ac:dyDescent="0.2">
      <c r="I3335" s="26">
        <v>4013</v>
      </c>
      <c r="J3335" s="32" t="str">
        <f t="shared" si="575"/>
        <v/>
      </c>
      <c r="K3335" s="32" t="str">
        <f>IF(J3335="","",COUNTIF($J$2:J3335,"該当"))</f>
        <v/>
      </c>
      <c r="L3335" s="32" t="str">
        <f t="shared" si="584"/>
        <v>4013</v>
      </c>
      <c r="M3335" s="32" t="str">
        <f t="shared" si="576"/>
        <v/>
      </c>
      <c r="N3335" s="32" t="str">
        <f>IF(M3335="","",COUNTIF($M$2:M3335,"該当"))</f>
        <v/>
      </c>
      <c r="O3335" s="32" t="str">
        <f t="shared" si="577"/>
        <v>4013</v>
      </c>
      <c r="P3335" s="32" t="str">
        <f t="shared" si="578"/>
        <v/>
      </c>
      <c r="Q3335" s="32" t="str">
        <f>IF(P3335="","",COUNTIF($P$2:P3335,"該当"))</f>
        <v/>
      </c>
      <c r="R3335" s="32" t="str">
        <f t="shared" si="579"/>
        <v>4013</v>
      </c>
      <c r="S3335" s="32" t="str">
        <f t="shared" si="580"/>
        <v/>
      </c>
      <c r="T3335" s="32" t="str">
        <f>IF(S3335="","",COUNTIF($S$2:S3335,"該当"))</f>
        <v/>
      </c>
      <c r="U3335" s="32" t="str">
        <f t="shared" si="581"/>
        <v>4013</v>
      </c>
      <c r="V3335" s="32" t="str">
        <f t="shared" si="582"/>
        <v/>
      </c>
      <c r="W3335" s="32" t="str">
        <f>IF(V3335="","",COUNTIF($V$2:V3335,"該当"))</f>
        <v/>
      </c>
      <c r="X3335" s="32" t="str">
        <f t="shared" si="585"/>
        <v>4013</v>
      </c>
      <c r="Y3335" s="26">
        <v>3781</v>
      </c>
      <c r="Z3335" s="26">
        <v>4013</v>
      </c>
      <c r="AA3335" s="26" t="s">
        <v>3779</v>
      </c>
      <c r="AB3335" s="26">
        <v>29</v>
      </c>
      <c r="AC3335" s="26" t="s">
        <v>34</v>
      </c>
      <c r="AD3335" s="26" t="s">
        <v>35</v>
      </c>
      <c r="AE3335" s="26" t="s">
        <v>23</v>
      </c>
      <c r="AF3335" s="26" t="s">
        <v>24</v>
      </c>
      <c r="AG3335" s="26">
        <v>9</v>
      </c>
      <c r="AH3335" s="26" t="s">
        <v>34</v>
      </c>
      <c r="AI3335" s="26" t="s">
        <v>26</v>
      </c>
      <c r="AJ3335" s="26">
        <v>27</v>
      </c>
      <c r="AK3335" s="26" t="s">
        <v>2283</v>
      </c>
      <c r="AL3335" s="26">
        <v>9008340341</v>
      </c>
      <c r="AM3335" s="26" t="s">
        <v>4</v>
      </c>
      <c r="AN3335" s="26">
        <v>5</v>
      </c>
      <c r="AO3335" s="26">
        <v>0</v>
      </c>
      <c r="AP3335" s="26" t="s">
        <v>28</v>
      </c>
      <c r="AT3335" s="26" t="str">
        <f>MID(AA3335,MIN(FIND({0,1,2,3,4,5,6,7,8,9},AA3335&amp;"0123456789″")),LEN(AA3335))</f>
        <v>530き4013</v>
      </c>
      <c r="AU3335" s="26" t="str">
        <f t="shared" si="583"/>
        <v>4013</v>
      </c>
    </row>
    <row r="3336" spans="9:47" x14ac:dyDescent="0.2">
      <c r="I3336" s="26">
        <v>4014</v>
      </c>
      <c r="J3336" s="32" t="str">
        <f t="shared" si="575"/>
        <v/>
      </c>
      <c r="K3336" s="32" t="str">
        <f>IF(J3336="","",COUNTIF($J$2:J3336,"該当"))</f>
        <v/>
      </c>
      <c r="L3336" s="32" t="str">
        <f t="shared" si="584"/>
        <v>4014</v>
      </c>
      <c r="M3336" s="32" t="str">
        <f t="shared" si="576"/>
        <v/>
      </c>
      <c r="N3336" s="32" t="str">
        <f>IF(M3336="","",COUNTIF($M$2:M3336,"該当"))</f>
        <v/>
      </c>
      <c r="O3336" s="32" t="str">
        <f t="shared" si="577"/>
        <v>4014</v>
      </c>
      <c r="P3336" s="32" t="str">
        <f t="shared" si="578"/>
        <v/>
      </c>
      <c r="Q3336" s="32" t="str">
        <f>IF(P3336="","",COUNTIF($P$2:P3336,"該当"))</f>
        <v/>
      </c>
      <c r="R3336" s="32" t="str">
        <f t="shared" si="579"/>
        <v>4014</v>
      </c>
      <c r="S3336" s="32" t="str">
        <f t="shared" si="580"/>
        <v/>
      </c>
      <c r="T3336" s="32" t="str">
        <f>IF(S3336="","",COUNTIF($S$2:S3336,"該当"))</f>
        <v/>
      </c>
      <c r="U3336" s="32" t="str">
        <f t="shared" si="581"/>
        <v>4014</v>
      </c>
      <c r="V3336" s="32" t="str">
        <f t="shared" si="582"/>
        <v/>
      </c>
      <c r="W3336" s="32" t="str">
        <f>IF(V3336="","",COUNTIF($V$2:V3336,"該当"))</f>
        <v/>
      </c>
      <c r="X3336" s="32" t="str">
        <f t="shared" si="585"/>
        <v>4014</v>
      </c>
      <c r="Y3336" s="26">
        <v>3782</v>
      </c>
      <c r="Z3336" s="26">
        <v>4014</v>
      </c>
      <c r="AA3336" s="26" t="s">
        <v>3780</v>
      </c>
      <c r="AB3336" s="26">
        <v>29</v>
      </c>
      <c r="AC3336" s="26" t="s">
        <v>34</v>
      </c>
      <c r="AD3336" s="26" t="s">
        <v>35</v>
      </c>
      <c r="AE3336" s="26" t="s">
        <v>23</v>
      </c>
      <c r="AF3336" s="26" t="s">
        <v>24</v>
      </c>
      <c r="AG3336" s="26">
        <v>9</v>
      </c>
      <c r="AH3336" s="26" t="s">
        <v>34</v>
      </c>
      <c r="AI3336" s="26" t="s">
        <v>26</v>
      </c>
      <c r="AJ3336" s="26">
        <v>27</v>
      </c>
      <c r="AK3336" s="26" t="s">
        <v>2283</v>
      </c>
      <c r="AL3336" s="26">
        <v>9008340341</v>
      </c>
      <c r="AM3336" s="26" t="s">
        <v>4</v>
      </c>
      <c r="AN3336" s="26">
        <v>5</v>
      </c>
      <c r="AO3336" s="26">
        <v>0</v>
      </c>
      <c r="AP3336" s="26" t="s">
        <v>28</v>
      </c>
      <c r="AT3336" s="26" t="str">
        <f>MID(AA3336,MIN(FIND({0,1,2,3,4,5,6,7,8,9},AA3336&amp;"0123456789″")),LEN(AA3336))</f>
        <v>530き4014</v>
      </c>
      <c r="AU3336" s="26" t="str">
        <f t="shared" si="583"/>
        <v>4014</v>
      </c>
    </row>
    <row r="3337" spans="9:47" x14ac:dyDescent="0.2">
      <c r="I3337" s="26">
        <v>4015</v>
      </c>
      <c r="J3337" s="32" t="str">
        <f t="shared" si="575"/>
        <v/>
      </c>
      <c r="K3337" s="32" t="str">
        <f>IF(J3337="","",COUNTIF($J$2:J3337,"該当"))</f>
        <v/>
      </c>
      <c r="L3337" s="32" t="str">
        <f t="shared" si="584"/>
        <v>4015</v>
      </c>
      <c r="M3337" s="32" t="str">
        <f t="shared" si="576"/>
        <v/>
      </c>
      <c r="N3337" s="32" t="str">
        <f>IF(M3337="","",COUNTIF($M$2:M3337,"該当"))</f>
        <v/>
      </c>
      <c r="O3337" s="32" t="str">
        <f t="shared" si="577"/>
        <v>4015</v>
      </c>
      <c r="P3337" s="32" t="str">
        <f t="shared" si="578"/>
        <v/>
      </c>
      <c r="Q3337" s="32" t="str">
        <f>IF(P3337="","",COUNTIF($P$2:P3337,"該当"))</f>
        <v/>
      </c>
      <c r="R3337" s="32" t="str">
        <f t="shared" si="579"/>
        <v>4015</v>
      </c>
      <c r="S3337" s="32" t="str">
        <f t="shared" si="580"/>
        <v/>
      </c>
      <c r="T3337" s="32" t="str">
        <f>IF(S3337="","",COUNTIF($S$2:S3337,"該当"))</f>
        <v/>
      </c>
      <c r="U3337" s="32" t="str">
        <f t="shared" si="581"/>
        <v>4015</v>
      </c>
      <c r="V3337" s="32" t="str">
        <f t="shared" si="582"/>
        <v/>
      </c>
      <c r="W3337" s="32" t="str">
        <f>IF(V3337="","",COUNTIF($V$2:V3337,"該当"))</f>
        <v/>
      </c>
      <c r="X3337" s="32" t="str">
        <f t="shared" si="585"/>
        <v>4015</v>
      </c>
      <c r="Y3337" s="26">
        <v>3783</v>
      </c>
      <c r="Z3337" s="26">
        <v>4015</v>
      </c>
      <c r="AA3337" s="26" t="s">
        <v>2291</v>
      </c>
      <c r="AB3337" s="26">
        <v>29</v>
      </c>
      <c r="AC3337" s="26" t="s">
        <v>34</v>
      </c>
      <c r="AD3337" s="26" t="s">
        <v>35</v>
      </c>
      <c r="AE3337" s="26" t="s">
        <v>23</v>
      </c>
      <c r="AF3337" s="26" t="s">
        <v>24</v>
      </c>
      <c r="AG3337" s="26">
        <v>9</v>
      </c>
      <c r="AH3337" s="26" t="s">
        <v>34</v>
      </c>
      <c r="AI3337" s="26" t="s">
        <v>26</v>
      </c>
      <c r="AJ3337" s="26">
        <v>27</v>
      </c>
      <c r="AK3337" s="26" t="s">
        <v>2283</v>
      </c>
      <c r="AL3337" s="26">
        <v>9008340341</v>
      </c>
      <c r="AM3337" s="26" t="s">
        <v>4</v>
      </c>
      <c r="AN3337" s="26">
        <v>5</v>
      </c>
      <c r="AO3337" s="26">
        <v>0</v>
      </c>
      <c r="AP3337" s="26" t="s">
        <v>28</v>
      </c>
      <c r="AT3337" s="26" t="str">
        <f>MID(AA3337,MIN(FIND({0,1,2,3,4,5,6,7,8,9},AA3337&amp;"0123456789″")),LEN(AA3337))</f>
        <v>530く4015</v>
      </c>
      <c r="AU3337" s="26" t="str">
        <f t="shared" si="583"/>
        <v>4015</v>
      </c>
    </row>
    <row r="3338" spans="9:47" x14ac:dyDescent="0.2">
      <c r="I3338" s="26">
        <v>4016</v>
      </c>
      <c r="J3338" s="32" t="str">
        <f t="shared" si="575"/>
        <v/>
      </c>
      <c r="K3338" s="32" t="str">
        <f>IF(J3338="","",COUNTIF($J$2:J3338,"該当"))</f>
        <v/>
      </c>
      <c r="L3338" s="32" t="str">
        <f t="shared" si="584"/>
        <v>4016</v>
      </c>
      <c r="M3338" s="32" t="str">
        <f t="shared" si="576"/>
        <v/>
      </c>
      <c r="N3338" s="32" t="str">
        <f>IF(M3338="","",COUNTIF($M$2:M3338,"該当"))</f>
        <v/>
      </c>
      <c r="O3338" s="32" t="str">
        <f t="shared" si="577"/>
        <v>4016</v>
      </c>
      <c r="P3338" s="32" t="str">
        <f t="shared" si="578"/>
        <v/>
      </c>
      <c r="Q3338" s="32" t="str">
        <f>IF(P3338="","",COUNTIF($P$2:P3338,"該当"))</f>
        <v/>
      </c>
      <c r="R3338" s="32" t="str">
        <f t="shared" si="579"/>
        <v>4016</v>
      </c>
      <c r="S3338" s="32" t="str">
        <f t="shared" si="580"/>
        <v/>
      </c>
      <c r="T3338" s="32" t="str">
        <f>IF(S3338="","",COUNTIF($S$2:S3338,"該当"))</f>
        <v/>
      </c>
      <c r="U3338" s="32" t="str">
        <f t="shared" si="581"/>
        <v>4016</v>
      </c>
      <c r="V3338" s="32" t="str">
        <f t="shared" si="582"/>
        <v/>
      </c>
      <c r="W3338" s="32" t="str">
        <f>IF(V3338="","",COUNTIF($V$2:V3338,"該当"))</f>
        <v/>
      </c>
      <c r="X3338" s="32" t="str">
        <f t="shared" si="585"/>
        <v>4016</v>
      </c>
      <c r="Y3338" s="26">
        <v>3784</v>
      </c>
      <c r="Z3338" s="26">
        <v>4016</v>
      </c>
      <c r="AA3338" s="26" t="s">
        <v>2292</v>
      </c>
      <c r="AB3338" s="26">
        <v>29</v>
      </c>
      <c r="AC3338" s="26" t="s">
        <v>34</v>
      </c>
      <c r="AD3338" s="26" t="s">
        <v>35</v>
      </c>
      <c r="AE3338" s="26" t="s">
        <v>23</v>
      </c>
      <c r="AF3338" s="26" t="s">
        <v>24</v>
      </c>
      <c r="AG3338" s="26">
        <v>9</v>
      </c>
      <c r="AH3338" s="26" t="s">
        <v>34</v>
      </c>
      <c r="AI3338" s="26" t="s">
        <v>26</v>
      </c>
      <c r="AJ3338" s="26">
        <v>27</v>
      </c>
      <c r="AK3338" s="26" t="s">
        <v>2283</v>
      </c>
      <c r="AL3338" s="26">
        <v>9008340341</v>
      </c>
      <c r="AM3338" s="26" t="s">
        <v>4</v>
      </c>
      <c r="AN3338" s="26">
        <v>5</v>
      </c>
      <c r="AO3338" s="26">
        <v>0</v>
      </c>
      <c r="AP3338" s="26" t="s">
        <v>28</v>
      </c>
      <c r="AT3338" s="26" t="str">
        <f>MID(AA3338,MIN(FIND({0,1,2,3,4,5,6,7,8,9},AA3338&amp;"0123456789″")),LEN(AA3338))</f>
        <v>530き4016</v>
      </c>
      <c r="AU3338" s="26" t="str">
        <f t="shared" si="583"/>
        <v>4016</v>
      </c>
    </row>
    <row r="3339" spans="9:47" x14ac:dyDescent="0.2">
      <c r="I3339" s="26">
        <v>4017</v>
      </c>
      <c r="J3339" s="32" t="str">
        <f t="shared" si="575"/>
        <v/>
      </c>
      <c r="K3339" s="32" t="str">
        <f>IF(J3339="","",COUNTIF($J$2:J3339,"該当"))</f>
        <v/>
      </c>
      <c r="L3339" s="32" t="str">
        <f t="shared" si="584"/>
        <v>4017</v>
      </c>
      <c r="M3339" s="32" t="str">
        <f t="shared" si="576"/>
        <v/>
      </c>
      <c r="N3339" s="32" t="str">
        <f>IF(M3339="","",COUNTIF($M$2:M3339,"該当"))</f>
        <v/>
      </c>
      <c r="O3339" s="32" t="str">
        <f t="shared" si="577"/>
        <v>4017</v>
      </c>
      <c r="P3339" s="32" t="str">
        <f t="shared" si="578"/>
        <v/>
      </c>
      <c r="Q3339" s="32" t="str">
        <f>IF(P3339="","",COUNTIF($P$2:P3339,"該当"))</f>
        <v/>
      </c>
      <c r="R3339" s="32" t="str">
        <f t="shared" si="579"/>
        <v>4017</v>
      </c>
      <c r="S3339" s="32" t="str">
        <f t="shared" si="580"/>
        <v/>
      </c>
      <c r="T3339" s="32" t="str">
        <f>IF(S3339="","",COUNTIF($S$2:S3339,"該当"))</f>
        <v/>
      </c>
      <c r="U3339" s="32" t="str">
        <f t="shared" si="581"/>
        <v>4017</v>
      </c>
      <c r="V3339" s="32" t="str">
        <f t="shared" si="582"/>
        <v/>
      </c>
      <c r="W3339" s="32" t="str">
        <f>IF(V3339="","",COUNTIF($V$2:V3339,"該当"))</f>
        <v/>
      </c>
      <c r="X3339" s="32" t="str">
        <f t="shared" si="585"/>
        <v>4017</v>
      </c>
      <c r="Y3339" s="26">
        <v>3785</v>
      </c>
      <c r="Z3339" s="26">
        <v>4017</v>
      </c>
      <c r="AA3339" s="26" t="s">
        <v>2293</v>
      </c>
      <c r="AB3339" s="26">
        <v>29</v>
      </c>
      <c r="AC3339" s="26" t="s">
        <v>34</v>
      </c>
      <c r="AD3339" s="26" t="s">
        <v>35</v>
      </c>
      <c r="AE3339" s="26" t="s">
        <v>23</v>
      </c>
      <c r="AF3339" s="26" t="s">
        <v>24</v>
      </c>
      <c r="AG3339" s="26">
        <v>9</v>
      </c>
      <c r="AH3339" s="26" t="s">
        <v>34</v>
      </c>
      <c r="AI3339" s="26" t="s">
        <v>26</v>
      </c>
      <c r="AJ3339" s="26">
        <v>27</v>
      </c>
      <c r="AK3339" s="26" t="s">
        <v>2283</v>
      </c>
      <c r="AL3339" s="26">
        <v>9008340341</v>
      </c>
      <c r="AM3339" s="26" t="s">
        <v>4</v>
      </c>
      <c r="AN3339" s="26">
        <v>5</v>
      </c>
      <c r="AO3339" s="26">
        <v>0</v>
      </c>
      <c r="AP3339" s="26" t="s">
        <v>28</v>
      </c>
      <c r="AT3339" s="26" t="str">
        <f>MID(AA3339,MIN(FIND({0,1,2,3,4,5,6,7,8,9},AA3339&amp;"0123456789″")),LEN(AA3339))</f>
        <v>530き4017</v>
      </c>
      <c r="AU3339" s="26" t="str">
        <f t="shared" si="583"/>
        <v>4017</v>
      </c>
    </row>
    <row r="3340" spans="9:47" x14ac:dyDescent="0.2">
      <c r="I3340" s="26">
        <v>4018</v>
      </c>
      <c r="J3340" s="32" t="str">
        <f t="shared" si="575"/>
        <v/>
      </c>
      <c r="K3340" s="32" t="str">
        <f>IF(J3340="","",COUNTIF($J$2:J3340,"該当"))</f>
        <v/>
      </c>
      <c r="L3340" s="32" t="str">
        <f t="shared" si="584"/>
        <v>4018</v>
      </c>
      <c r="M3340" s="32" t="str">
        <f t="shared" si="576"/>
        <v/>
      </c>
      <c r="N3340" s="32" t="str">
        <f>IF(M3340="","",COUNTIF($M$2:M3340,"該当"))</f>
        <v/>
      </c>
      <c r="O3340" s="32" t="str">
        <f t="shared" si="577"/>
        <v>4018</v>
      </c>
      <c r="P3340" s="32" t="str">
        <f t="shared" si="578"/>
        <v/>
      </c>
      <c r="Q3340" s="32" t="str">
        <f>IF(P3340="","",COUNTIF($P$2:P3340,"該当"))</f>
        <v/>
      </c>
      <c r="R3340" s="32" t="str">
        <f t="shared" si="579"/>
        <v>4018</v>
      </c>
      <c r="S3340" s="32" t="str">
        <f t="shared" si="580"/>
        <v/>
      </c>
      <c r="T3340" s="32" t="str">
        <f>IF(S3340="","",COUNTIF($S$2:S3340,"該当"))</f>
        <v/>
      </c>
      <c r="U3340" s="32" t="str">
        <f t="shared" si="581"/>
        <v>4018</v>
      </c>
      <c r="V3340" s="32" t="str">
        <f t="shared" si="582"/>
        <v/>
      </c>
      <c r="W3340" s="32" t="str">
        <f>IF(V3340="","",COUNTIF($V$2:V3340,"該当"))</f>
        <v/>
      </c>
      <c r="X3340" s="32" t="str">
        <f t="shared" si="585"/>
        <v>4018</v>
      </c>
      <c r="Y3340" s="26">
        <v>3759</v>
      </c>
      <c r="Z3340" s="26">
        <v>4018</v>
      </c>
      <c r="AA3340" s="26" t="s">
        <v>2294</v>
      </c>
      <c r="AB3340" s="26">
        <v>29</v>
      </c>
      <c r="AC3340" s="26" t="s">
        <v>34</v>
      </c>
      <c r="AD3340" s="26" t="s">
        <v>35</v>
      </c>
      <c r="AE3340" s="26" t="s">
        <v>23</v>
      </c>
      <c r="AF3340" s="26" t="s">
        <v>24</v>
      </c>
      <c r="AG3340" s="26">
        <v>9</v>
      </c>
      <c r="AH3340" s="26" t="s">
        <v>34</v>
      </c>
      <c r="AI3340" s="26" t="s">
        <v>26</v>
      </c>
      <c r="AJ3340" s="26">
        <v>27</v>
      </c>
      <c r="AK3340" s="26" t="s">
        <v>2283</v>
      </c>
      <c r="AL3340" s="26">
        <v>9008340341</v>
      </c>
      <c r="AM3340" s="26" t="s">
        <v>4</v>
      </c>
      <c r="AN3340" s="26">
        <v>5</v>
      </c>
      <c r="AO3340" s="26">
        <v>0</v>
      </c>
      <c r="AP3340" s="26" t="s">
        <v>28</v>
      </c>
      <c r="AT3340" s="26" t="str">
        <f>MID(AA3340,MIN(FIND({0,1,2,3,4,5,6,7,8,9},AA3340&amp;"0123456789″")),LEN(AA3340))</f>
        <v>530き4018</v>
      </c>
      <c r="AU3340" s="26" t="str">
        <f t="shared" si="583"/>
        <v>4018</v>
      </c>
    </row>
    <row r="3341" spans="9:47" x14ac:dyDescent="0.2">
      <c r="I3341" s="26">
        <v>4020</v>
      </c>
      <c r="J3341" s="32" t="str">
        <f t="shared" si="575"/>
        <v/>
      </c>
      <c r="K3341" s="32" t="str">
        <f>IF(J3341="","",COUNTIF($J$2:J3341,"該当"))</f>
        <v/>
      </c>
      <c r="L3341" s="32" t="str">
        <f t="shared" si="584"/>
        <v>4020</v>
      </c>
      <c r="M3341" s="32" t="str">
        <f t="shared" si="576"/>
        <v/>
      </c>
      <c r="N3341" s="32" t="str">
        <f>IF(M3341="","",COUNTIF($M$2:M3341,"該当"))</f>
        <v/>
      </c>
      <c r="O3341" s="32" t="str">
        <f t="shared" si="577"/>
        <v>4020</v>
      </c>
      <c r="P3341" s="32" t="str">
        <f t="shared" si="578"/>
        <v/>
      </c>
      <c r="Q3341" s="32" t="str">
        <f>IF(P3341="","",COUNTIF($P$2:P3341,"該当"))</f>
        <v/>
      </c>
      <c r="R3341" s="32" t="str">
        <f t="shared" si="579"/>
        <v>4020</v>
      </c>
      <c r="S3341" s="32" t="str">
        <f t="shared" si="580"/>
        <v/>
      </c>
      <c r="T3341" s="32" t="str">
        <f>IF(S3341="","",COUNTIF($S$2:S3341,"該当"))</f>
        <v/>
      </c>
      <c r="U3341" s="32" t="str">
        <f t="shared" si="581"/>
        <v>4020</v>
      </c>
      <c r="V3341" s="32" t="str">
        <f t="shared" si="582"/>
        <v/>
      </c>
      <c r="W3341" s="32" t="str">
        <f>IF(V3341="","",COUNTIF($V$2:V3341,"該当"))</f>
        <v/>
      </c>
      <c r="X3341" s="32" t="str">
        <f t="shared" si="585"/>
        <v>4020</v>
      </c>
      <c r="Y3341" s="26">
        <v>3787</v>
      </c>
      <c r="Z3341" s="26">
        <v>4020</v>
      </c>
      <c r="AA3341" s="26" t="s">
        <v>2296</v>
      </c>
      <c r="AB3341" s="26">
        <v>29</v>
      </c>
      <c r="AC3341" s="26" t="s">
        <v>34</v>
      </c>
      <c r="AD3341" s="26" t="s">
        <v>35</v>
      </c>
      <c r="AE3341" s="26" t="s">
        <v>23</v>
      </c>
      <c r="AF3341" s="26" t="s">
        <v>24</v>
      </c>
      <c r="AG3341" s="26">
        <v>9</v>
      </c>
      <c r="AH3341" s="26" t="s">
        <v>34</v>
      </c>
      <c r="AI3341" s="26" t="s">
        <v>26</v>
      </c>
      <c r="AJ3341" s="26">
        <v>27</v>
      </c>
      <c r="AK3341" s="26" t="s">
        <v>2283</v>
      </c>
      <c r="AL3341" s="26">
        <v>9008340341</v>
      </c>
      <c r="AM3341" s="26" t="s">
        <v>4</v>
      </c>
      <c r="AN3341" s="26">
        <v>5</v>
      </c>
      <c r="AO3341" s="26">
        <v>0</v>
      </c>
      <c r="AP3341" s="26" t="s">
        <v>28</v>
      </c>
      <c r="AT3341" s="26" t="str">
        <f>MID(AA3341,MIN(FIND({0,1,2,3,4,5,6,7,8,9},AA3341&amp;"0123456789″")),LEN(AA3341))</f>
        <v>530き4020</v>
      </c>
      <c r="AU3341" s="26" t="str">
        <f t="shared" si="583"/>
        <v>4020</v>
      </c>
    </row>
    <row r="3342" spans="9:47" x14ac:dyDescent="0.2">
      <c r="I3342" s="26">
        <v>4021</v>
      </c>
      <c r="J3342" s="32" t="str">
        <f t="shared" si="575"/>
        <v/>
      </c>
      <c r="K3342" s="32" t="str">
        <f>IF(J3342="","",COUNTIF($J$2:J3342,"該当"))</f>
        <v/>
      </c>
      <c r="L3342" s="32" t="str">
        <f t="shared" si="584"/>
        <v>4021</v>
      </c>
      <c r="M3342" s="32" t="str">
        <f t="shared" si="576"/>
        <v/>
      </c>
      <c r="N3342" s="32" t="str">
        <f>IF(M3342="","",COUNTIF($M$2:M3342,"該当"))</f>
        <v/>
      </c>
      <c r="O3342" s="32" t="str">
        <f t="shared" si="577"/>
        <v>4021</v>
      </c>
      <c r="P3342" s="32" t="str">
        <f t="shared" si="578"/>
        <v/>
      </c>
      <c r="Q3342" s="32" t="str">
        <f>IF(P3342="","",COUNTIF($P$2:P3342,"該当"))</f>
        <v/>
      </c>
      <c r="R3342" s="32" t="str">
        <f t="shared" si="579"/>
        <v>4021</v>
      </c>
      <c r="S3342" s="32" t="str">
        <f t="shared" si="580"/>
        <v/>
      </c>
      <c r="T3342" s="32" t="str">
        <f>IF(S3342="","",COUNTIF($S$2:S3342,"該当"))</f>
        <v/>
      </c>
      <c r="U3342" s="32" t="str">
        <f t="shared" si="581"/>
        <v>4021</v>
      </c>
      <c r="V3342" s="32" t="str">
        <f t="shared" si="582"/>
        <v/>
      </c>
      <c r="W3342" s="32" t="str">
        <f>IF(V3342="","",COUNTIF($V$2:V3342,"該当"))</f>
        <v/>
      </c>
      <c r="X3342" s="32" t="str">
        <f t="shared" si="585"/>
        <v>4021</v>
      </c>
      <c r="Y3342" s="26">
        <v>3760</v>
      </c>
      <c r="Z3342" s="26">
        <v>4021</v>
      </c>
      <c r="AA3342" s="26" t="s">
        <v>2297</v>
      </c>
      <c r="AB3342" s="26">
        <v>29</v>
      </c>
      <c r="AC3342" s="26" t="s">
        <v>34</v>
      </c>
      <c r="AD3342" s="26" t="s">
        <v>35</v>
      </c>
      <c r="AE3342" s="26" t="s">
        <v>23</v>
      </c>
      <c r="AF3342" s="26" t="s">
        <v>24</v>
      </c>
      <c r="AG3342" s="26">
        <v>9</v>
      </c>
      <c r="AH3342" s="26" t="s">
        <v>34</v>
      </c>
      <c r="AI3342" s="26" t="s">
        <v>26</v>
      </c>
      <c r="AJ3342" s="26">
        <v>27</v>
      </c>
      <c r="AK3342" s="26" t="s">
        <v>2283</v>
      </c>
      <c r="AL3342" s="26">
        <v>9008340341</v>
      </c>
      <c r="AM3342" s="26" t="s">
        <v>4</v>
      </c>
      <c r="AN3342" s="26">
        <v>5</v>
      </c>
      <c r="AO3342" s="26">
        <v>0</v>
      </c>
      <c r="AP3342" s="26" t="s">
        <v>28</v>
      </c>
      <c r="AT3342" s="26" t="str">
        <f>MID(AA3342,MIN(FIND({0,1,2,3,4,5,6,7,8,9},AA3342&amp;"0123456789″")),LEN(AA3342))</f>
        <v>530え4021</v>
      </c>
      <c r="AU3342" s="26" t="str">
        <f t="shared" si="583"/>
        <v>4021</v>
      </c>
    </row>
    <row r="3343" spans="9:47" x14ac:dyDescent="0.2">
      <c r="I3343" s="26">
        <v>4022</v>
      </c>
      <c r="J3343" s="32" t="str">
        <f t="shared" si="575"/>
        <v/>
      </c>
      <c r="K3343" s="32" t="str">
        <f>IF(J3343="","",COUNTIF($J$2:J3343,"該当"))</f>
        <v/>
      </c>
      <c r="L3343" s="32" t="str">
        <f t="shared" si="584"/>
        <v>4022</v>
      </c>
      <c r="M3343" s="32" t="str">
        <f t="shared" si="576"/>
        <v/>
      </c>
      <c r="N3343" s="32" t="str">
        <f>IF(M3343="","",COUNTIF($M$2:M3343,"該当"))</f>
        <v/>
      </c>
      <c r="O3343" s="32" t="str">
        <f t="shared" si="577"/>
        <v>4022</v>
      </c>
      <c r="P3343" s="32" t="str">
        <f t="shared" si="578"/>
        <v/>
      </c>
      <c r="Q3343" s="32" t="str">
        <f>IF(P3343="","",COUNTIF($P$2:P3343,"該当"))</f>
        <v/>
      </c>
      <c r="R3343" s="32" t="str">
        <f t="shared" si="579"/>
        <v>4022</v>
      </c>
      <c r="S3343" s="32" t="str">
        <f t="shared" si="580"/>
        <v/>
      </c>
      <c r="T3343" s="32" t="str">
        <f>IF(S3343="","",COUNTIF($S$2:S3343,"該当"))</f>
        <v/>
      </c>
      <c r="U3343" s="32" t="str">
        <f t="shared" si="581"/>
        <v>4022</v>
      </c>
      <c r="V3343" s="32" t="str">
        <f t="shared" si="582"/>
        <v/>
      </c>
      <c r="W3343" s="32" t="str">
        <f>IF(V3343="","",COUNTIF($V$2:V3343,"該当"))</f>
        <v/>
      </c>
      <c r="X3343" s="32" t="str">
        <f t="shared" si="585"/>
        <v>4022</v>
      </c>
      <c r="Y3343" s="26">
        <v>3761</v>
      </c>
      <c r="Z3343" s="26">
        <v>4022</v>
      </c>
      <c r="AA3343" s="26" t="s">
        <v>3781</v>
      </c>
      <c r="AB3343" s="26">
        <v>29</v>
      </c>
      <c r="AC3343" s="26" t="s">
        <v>34</v>
      </c>
      <c r="AD3343" s="26" t="s">
        <v>35</v>
      </c>
      <c r="AE3343" s="26" t="s">
        <v>23</v>
      </c>
      <c r="AF3343" s="26" t="s">
        <v>24</v>
      </c>
      <c r="AG3343" s="26">
        <v>9</v>
      </c>
      <c r="AH3343" s="26" t="s">
        <v>34</v>
      </c>
      <c r="AI3343" s="26" t="s">
        <v>26</v>
      </c>
      <c r="AJ3343" s="26">
        <v>27</v>
      </c>
      <c r="AK3343" s="26" t="s">
        <v>2283</v>
      </c>
      <c r="AL3343" s="26">
        <v>9008340341</v>
      </c>
      <c r="AM3343" s="26" t="s">
        <v>4</v>
      </c>
      <c r="AN3343" s="26">
        <v>5</v>
      </c>
      <c r="AO3343" s="26">
        <v>0</v>
      </c>
      <c r="AP3343" s="26" t="s">
        <v>28</v>
      </c>
      <c r="AT3343" s="26" t="str">
        <f>MID(AA3343,MIN(FIND({0,1,2,3,4,5,6,7,8,9},AA3343&amp;"0123456789″")),LEN(AA3343))</f>
        <v>530え4022</v>
      </c>
      <c r="AU3343" s="26" t="str">
        <f t="shared" si="583"/>
        <v>4022</v>
      </c>
    </row>
    <row r="3344" spans="9:47" x14ac:dyDescent="0.2">
      <c r="I3344" s="26">
        <v>4024</v>
      </c>
      <c r="J3344" s="32" t="str">
        <f t="shared" si="575"/>
        <v/>
      </c>
      <c r="K3344" s="32" t="str">
        <f>IF(J3344="","",COUNTIF($J$2:J3344,"該当"))</f>
        <v/>
      </c>
      <c r="L3344" s="32" t="str">
        <f t="shared" si="584"/>
        <v>4024</v>
      </c>
      <c r="M3344" s="32" t="str">
        <f t="shared" si="576"/>
        <v/>
      </c>
      <c r="N3344" s="32" t="str">
        <f>IF(M3344="","",COUNTIF($M$2:M3344,"該当"))</f>
        <v/>
      </c>
      <c r="O3344" s="32" t="str">
        <f t="shared" si="577"/>
        <v>4024</v>
      </c>
      <c r="P3344" s="32" t="str">
        <f t="shared" si="578"/>
        <v/>
      </c>
      <c r="Q3344" s="32" t="str">
        <f>IF(P3344="","",COUNTIF($P$2:P3344,"該当"))</f>
        <v/>
      </c>
      <c r="R3344" s="32" t="str">
        <f t="shared" si="579"/>
        <v>4024</v>
      </c>
      <c r="S3344" s="32" t="str">
        <f t="shared" si="580"/>
        <v/>
      </c>
      <c r="T3344" s="32" t="str">
        <f>IF(S3344="","",COUNTIF($S$2:S3344,"該当"))</f>
        <v/>
      </c>
      <c r="U3344" s="32" t="str">
        <f t="shared" si="581"/>
        <v>4024</v>
      </c>
      <c r="V3344" s="32" t="str">
        <f t="shared" si="582"/>
        <v/>
      </c>
      <c r="W3344" s="32" t="str">
        <f>IF(V3344="","",COUNTIF($V$2:V3344,"該当"))</f>
        <v/>
      </c>
      <c r="X3344" s="32" t="str">
        <f t="shared" si="585"/>
        <v>4024</v>
      </c>
      <c r="Y3344" s="26">
        <v>3789</v>
      </c>
      <c r="Z3344" s="26">
        <v>4024</v>
      </c>
      <c r="AA3344" s="26" t="s">
        <v>2299</v>
      </c>
      <c r="AB3344" s="26">
        <v>29</v>
      </c>
      <c r="AC3344" s="26" t="s">
        <v>34</v>
      </c>
      <c r="AD3344" s="26" t="s">
        <v>35</v>
      </c>
      <c r="AE3344" s="26" t="s">
        <v>23</v>
      </c>
      <c r="AF3344" s="26" t="s">
        <v>24</v>
      </c>
      <c r="AG3344" s="26">
        <v>9</v>
      </c>
      <c r="AH3344" s="26" t="s">
        <v>34</v>
      </c>
      <c r="AI3344" s="26" t="s">
        <v>26</v>
      </c>
      <c r="AJ3344" s="26">
        <v>27</v>
      </c>
      <c r="AK3344" s="26" t="s">
        <v>2283</v>
      </c>
      <c r="AL3344" s="26">
        <v>9008340341</v>
      </c>
      <c r="AM3344" s="26" t="s">
        <v>4</v>
      </c>
      <c r="AN3344" s="26">
        <v>5</v>
      </c>
      <c r="AO3344" s="26">
        <v>0</v>
      </c>
      <c r="AP3344" s="26" t="s">
        <v>28</v>
      </c>
      <c r="AT3344" s="26" t="str">
        <f>MID(AA3344,MIN(FIND({0,1,2,3,4,5,6,7,8,9},AA3344&amp;"0123456789″")),LEN(AA3344))</f>
        <v>530く4024</v>
      </c>
      <c r="AU3344" s="26" t="str">
        <f t="shared" si="583"/>
        <v>4024</v>
      </c>
    </row>
    <row r="3345" spans="9:47" x14ac:dyDescent="0.2">
      <c r="I3345" s="26">
        <v>4025</v>
      </c>
      <c r="J3345" s="32" t="str">
        <f t="shared" si="575"/>
        <v/>
      </c>
      <c r="K3345" s="32" t="str">
        <f>IF(J3345="","",COUNTIF($J$2:J3345,"該当"))</f>
        <v/>
      </c>
      <c r="L3345" s="32" t="str">
        <f t="shared" si="584"/>
        <v>4025</v>
      </c>
      <c r="M3345" s="32" t="str">
        <f t="shared" si="576"/>
        <v/>
      </c>
      <c r="N3345" s="32" t="str">
        <f>IF(M3345="","",COUNTIF($M$2:M3345,"該当"))</f>
        <v/>
      </c>
      <c r="O3345" s="32" t="str">
        <f t="shared" si="577"/>
        <v>4025</v>
      </c>
      <c r="P3345" s="32" t="str">
        <f t="shared" si="578"/>
        <v/>
      </c>
      <c r="Q3345" s="32" t="str">
        <f>IF(P3345="","",COUNTIF($P$2:P3345,"該当"))</f>
        <v/>
      </c>
      <c r="R3345" s="32" t="str">
        <f t="shared" si="579"/>
        <v>4025</v>
      </c>
      <c r="S3345" s="32" t="str">
        <f t="shared" si="580"/>
        <v/>
      </c>
      <c r="T3345" s="32" t="str">
        <f>IF(S3345="","",COUNTIF($S$2:S3345,"該当"))</f>
        <v/>
      </c>
      <c r="U3345" s="32" t="str">
        <f t="shared" si="581"/>
        <v>4025</v>
      </c>
      <c r="V3345" s="32" t="str">
        <f t="shared" si="582"/>
        <v/>
      </c>
      <c r="W3345" s="32" t="str">
        <f>IF(V3345="","",COUNTIF($V$2:V3345,"該当"))</f>
        <v/>
      </c>
      <c r="X3345" s="32" t="str">
        <f t="shared" si="585"/>
        <v>4025</v>
      </c>
      <c r="Y3345" s="26">
        <v>3748</v>
      </c>
      <c r="Z3345" s="26">
        <v>4025</v>
      </c>
      <c r="AA3345" s="26" t="s">
        <v>2300</v>
      </c>
      <c r="AB3345" s="26">
        <v>29</v>
      </c>
      <c r="AC3345" s="26" t="s">
        <v>34</v>
      </c>
      <c r="AD3345" s="26" t="s">
        <v>35</v>
      </c>
      <c r="AE3345" s="26" t="s">
        <v>23</v>
      </c>
      <c r="AF3345" s="26" t="s">
        <v>24</v>
      </c>
      <c r="AG3345" s="26">
        <v>9</v>
      </c>
      <c r="AH3345" s="26" t="s">
        <v>34</v>
      </c>
      <c r="AI3345" s="26" t="s">
        <v>26</v>
      </c>
      <c r="AJ3345" s="26">
        <v>27</v>
      </c>
      <c r="AK3345" s="26" t="s">
        <v>2283</v>
      </c>
      <c r="AL3345" s="26">
        <v>9008340341</v>
      </c>
      <c r="AM3345" s="26" t="s">
        <v>4</v>
      </c>
      <c r="AN3345" s="26">
        <v>5</v>
      </c>
      <c r="AO3345" s="26">
        <v>0</v>
      </c>
      <c r="AP3345" s="26" t="s">
        <v>28</v>
      </c>
      <c r="AT3345" s="26" t="str">
        <f>MID(AA3345,MIN(FIND({0,1,2,3,4,5,6,7,8,9},AA3345&amp;"0123456789″")),LEN(AA3345))</f>
        <v>530き4025</v>
      </c>
      <c r="AU3345" s="26" t="str">
        <f t="shared" si="583"/>
        <v>4025</v>
      </c>
    </row>
    <row r="3346" spans="9:47" x14ac:dyDescent="0.2">
      <c r="I3346" s="26">
        <v>4026</v>
      </c>
      <c r="J3346" s="32" t="str">
        <f t="shared" si="575"/>
        <v/>
      </c>
      <c r="K3346" s="32" t="str">
        <f>IF(J3346="","",COUNTIF($J$2:J3346,"該当"))</f>
        <v/>
      </c>
      <c r="L3346" s="32" t="str">
        <f t="shared" si="584"/>
        <v>4026</v>
      </c>
      <c r="M3346" s="32" t="str">
        <f t="shared" si="576"/>
        <v/>
      </c>
      <c r="N3346" s="32" t="str">
        <f>IF(M3346="","",COUNTIF($M$2:M3346,"該当"))</f>
        <v/>
      </c>
      <c r="O3346" s="32" t="str">
        <f t="shared" si="577"/>
        <v>4026</v>
      </c>
      <c r="P3346" s="32" t="str">
        <f t="shared" si="578"/>
        <v/>
      </c>
      <c r="Q3346" s="32" t="str">
        <f>IF(P3346="","",COUNTIF($P$2:P3346,"該当"))</f>
        <v/>
      </c>
      <c r="R3346" s="32" t="str">
        <f t="shared" si="579"/>
        <v>4026</v>
      </c>
      <c r="S3346" s="32" t="str">
        <f t="shared" si="580"/>
        <v/>
      </c>
      <c r="T3346" s="32" t="str">
        <f>IF(S3346="","",COUNTIF($S$2:S3346,"該当"))</f>
        <v/>
      </c>
      <c r="U3346" s="32" t="str">
        <f t="shared" si="581"/>
        <v>4026</v>
      </c>
      <c r="V3346" s="32" t="str">
        <f t="shared" si="582"/>
        <v/>
      </c>
      <c r="W3346" s="32" t="str">
        <f>IF(V3346="","",COUNTIF($V$2:V3346,"該当"))</f>
        <v/>
      </c>
      <c r="X3346" s="32" t="str">
        <f t="shared" si="585"/>
        <v>4026</v>
      </c>
      <c r="Y3346" s="26">
        <v>3762</v>
      </c>
      <c r="Z3346" s="26">
        <v>4026</v>
      </c>
      <c r="AA3346" s="26" t="s">
        <v>4795</v>
      </c>
      <c r="AB3346" s="26">
        <v>66</v>
      </c>
      <c r="AC3346" s="26" t="s">
        <v>4796</v>
      </c>
      <c r="AD3346" s="26" t="s">
        <v>2658</v>
      </c>
      <c r="AE3346" s="26" t="s">
        <v>163</v>
      </c>
      <c r="AF3346" s="26" t="s">
        <v>24</v>
      </c>
      <c r="AG3346" s="26">
        <v>3</v>
      </c>
      <c r="AH3346" s="26" t="s">
        <v>164</v>
      </c>
      <c r="AI3346" s="26" t="s">
        <v>26</v>
      </c>
      <c r="AJ3346" s="26">
        <v>27</v>
      </c>
      <c r="AK3346" s="26" t="s">
        <v>2283</v>
      </c>
      <c r="AL3346" s="26">
        <v>9008340341</v>
      </c>
      <c r="AN3346" s="26">
        <v>10</v>
      </c>
      <c r="AO3346" s="26">
        <v>0</v>
      </c>
      <c r="AT3346" s="26" t="str">
        <f>MID(AA3346,MIN(FIND({0,1,2,3,4,5,6,7,8,9},AA3346&amp;"0123456789″")),LEN(AA3346))</f>
        <v>330あ4026</v>
      </c>
      <c r="AU3346" s="26" t="str">
        <f t="shared" si="583"/>
        <v>4026</v>
      </c>
    </row>
    <row r="3347" spans="9:47" x14ac:dyDescent="0.2">
      <c r="I3347" s="26">
        <v>4027</v>
      </c>
      <c r="J3347" s="32" t="str">
        <f t="shared" si="575"/>
        <v/>
      </c>
      <c r="K3347" s="32" t="str">
        <f>IF(J3347="","",COUNTIF($J$2:J3347,"該当"))</f>
        <v/>
      </c>
      <c r="L3347" s="32" t="str">
        <f t="shared" si="584"/>
        <v>4027</v>
      </c>
      <c r="M3347" s="32" t="str">
        <f t="shared" si="576"/>
        <v/>
      </c>
      <c r="N3347" s="32" t="str">
        <f>IF(M3347="","",COUNTIF($M$2:M3347,"該当"))</f>
        <v/>
      </c>
      <c r="O3347" s="32" t="str">
        <f t="shared" si="577"/>
        <v>4027</v>
      </c>
      <c r="P3347" s="32" t="str">
        <f t="shared" si="578"/>
        <v/>
      </c>
      <c r="Q3347" s="32" t="str">
        <f>IF(P3347="","",COUNTIF($P$2:P3347,"該当"))</f>
        <v/>
      </c>
      <c r="R3347" s="32" t="str">
        <f t="shared" si="579"/>
        <v>4027</v>
      </c>
      <c r="S3347" s="32" t="str">
        <f t="shared" si="580"/>
        <v/>
      </c>
      <c r="T3347" s="32" t="str">
        <f>IF(S3347="","",COUNTIF($S$2:S3347,"該当"))</f>
        <v/>
      </c>
      <c r="U3347" s="32" t="str">
        <f t="shared" si="581"/>
        <v>4027</v>
      </c>
      <c r="V3347" s="32" t="str">
        <f t="shared" si="582"/>
        <v/>
      </c>
      <c r="W3347" s="32" t="str">
        <f>IF(V3347="","",COUNTIF($V$2:V3347,"該当"))</f>
        <v/>
      </c>
      <c r="X3347" s="32" t="str">
        <f t="shared" si="585"/>
        <v>4027</v>
      </c>
      <c r="Y3347" s="26">
        <v>3790</v>
      </c>
      <c r="Z3347" s="26">
        <v>4027</v>
      </c>
      <c r="AA3347" s="26" t="s">
        <v>3782</v>
      </c>
      <c r="AB3347" s="26">
        <v>29</v>
      </c>
      <c r="AC3347" s="26" t="s">
        <v>34</v>
      </c>
      <c r="AD3347" s="26" t="s">
        <v>35</v>
      </c>
      <c r="AE3347" s="26" t="s">
        <v>23</v>
      </c>
      <c r="AF3347" s="26" t="s">
        <v>24</v>
      </c>
      <c r="AG3347" s="26">
        <v>9</v>
      </c>
      <c r="AH3347" s="26" t="s">
        <v>34</v>
      </c>
      <c r="AI3347" s="26" t="s">
        <v>26</v>
      </c>
      <c r="AJ3347" s="26">
        <v>27</v>
      </c>
      <c r="AK3347" s="26" t="s">
        <v>2283</v>
      </c>
      <c r="AL3347" s="26">
        <v>9008340341</v>
      </c>
      <c r="AM3347" s="26" t="s">
        <v>4</v>
      </c>
      <c r="AN3347" s="26">
        <v>5</v>
      </c>
      <c r="AO3347" s="26">
        <v>0</v>
      </c>
      <c r="AP3347" s="26" t="s">
        <v>28</v>
      </c>
      <c r="AT3347" s="26" t="str">
        <f>MID(AA3347,MIN(FIND({0,1,2,3,4,5,6,7,8,9},AA3347&amp;"0123456789″")),LEN(AA3347))</f>
        <v>530き4027</v>
      </c>
      <c r="AU3347" s="26" t="str">
        <f t="shared" si="583"/>
        <v>4027</v>
      </c>
    </row>
    <row r="3348" spans="9:47" x14ac:dyDescent="0.2">
      <c r="I3348" s="26">
        <v>4028</v>
      </c>
      <c r="J3348" s="32" t="str">
        <f t="shared" si="575"/>
        <v/>
      </c>
      <c r="K3348" s="32" t="str">
        <f>IF(J3348="","",COUNTIF($J$2:J3348,"該当"))</f>
        <v/>
      </c>
      <c r="L3348" s="32" t="str">
        <f t="shared" si="584"/>
        <v>4028</v>
      </c>
      <c r="M3348" s="32" t="str">
        <f t="shared" si="576"/>
        <v/>
      </c>
      <c r="N3348" s="32" t="str">
        <f>IF(M3348="","",COUNTIF($M$2:M3348,"該当"))</f>
        <v/>
      </c>
      <c r="O3348" s="32" t="str">
        <f t="shared" si="577"/>
        <v>4028</v>
      </c>
      <c r="P3348" s="32" t="str">
        <f t="shared" si="578"/>
        <v/>
      </c>
      <c r="Q3348" s="32" t="str">
        <f>IF(P3348="","",COUNTIF($P$2:P3348,"該当"))</f>
        <v/>
      </c>
      <c r="R3348" s="32" t="str">
        <f t="shared" si="579"/>
        <v>4028</v>
      </c>
      <c r="S3348" s="32" t="str">
        <f t="shared" si="580"/>
        <v/>
      </c>
      <c r="T3348" s="32" t="str">
        <f>IF(S3348="","",COUNTIF($S$2:S3348,"該当"))</f>
        <v/>
      </c>
      <c r="U3348" s="32" t="str">
        <f t="shared" si="581"/>
        <v>4028</v>
      </c>
      <c r="V3348" s="32" t="str">
        <f t="shared" si="582"/>
        <v/>
      </c>
      <c r="W3348" s="32" t="str">
        <f>IF(V3348="","",COUNTIF($V$2:V3348,"該当"))</f>
        <v/>
      </c>
      <c r="X3348" s="32" t="str">
        <f t="shared" si="585"/>
        <v>4028</v>
      </c>
      <c r="Y3348" s="26">
        <v>3763</v>
      </c>
      <c r="Z3348" s="26">
        <v>4028</v>
      </c>
      <c r="AA3348" s="26" t="s">
        <v>2301</v>
      </c>
      <c r="AB3348" s="26">
        <v>2</v>
      </c>
      <c r="AC3348" s="26" t="s">
        <v>195</v>
      </c>
      <c r="AD3348" s="26" t="s">
        <v>196</v>
      </c>
      <c r="AE3348" s="26" t="s">
        <v>163</v>
      </c>
      <c r="AF3348" s="26" t="s">
        <v>24</v>
      </c>
      <c r="AG3348" s="26">
        <v>7</v>
      </c>
      <c r="AH3348" s="26" t="s">
        <v>195</v>
      </c>
      <c r="AI3348" s="26" t="s">
        <v>26</v>
      </c>
      <c r="AJ3348" s="26">
        <v>27</v>
      </c>
      <c r="AK3348" s="26" t="s">
        <v>2283</v>
      </c>
      <c r="AL3348" s="26">
        <v>9008340341</v>
      </c>
      <c r="AM3348" s="26" t="s">
        <v>4</v>
      </c>
      <c r="AN3348" s="26">
        <v>7</v>
      </c>
      <c r="AO3348" s="26">
        <v>1</v>
      </c>
      <c r="AP3348" s="26" t="s">
        <v>28</v>
      </c>
      <c r="AT3348" s="26" t="str">
        <f>MID(AA3348,MIN(FIND({0,1,2,3,4,5,6,7,8,9},AA3348&amp;"0123456789″")),LEN(AA3348))</f>
        <v>530く4028</v>
      </c>
      <c r="AU3348" s="26" t="str">
        <f t="shared" si="583"/>
        <v>4028</v>
      </c>
    </row>
    <row r="3349" spans="9:47" x14ac:dyDescent="0.2">
      <c r="I3349" s="26">
        <v>4029</v>
      </c>
      <c r="J3349" s="32" t="str">
        <f t="shared" si="575"/>
        <v/>
      </c>
      <c r="K3349" s="32" t="str">
        <f>IF(J3349="","",COUNTIF($J$2:J3349,"該当"))</f>
        <v/>
      </c>
      <c r="L3349" s="32" t="str">
        <f t="shared" si="584"/>
        <v>4029</v>
      </c>
      <c r="M3349" s="32" t="str">
        <f t="shared" si="576"/>
        <v/>
      </c>
      <c r="N3349" s="32" t="str">
        <f>IF(M3349="","",COUNTIF($M$2:M3349,"該当"))</f>
        <v/>
      </c>
      <c r="O3349" s="32" t="str">
        <f t="shared" si="577"/>
        <v>4029</v>
      </c>
      <c r="P3349" s="32" t="str">
        <f t="shared" si="578"/>
        <v/>
      </c>
      <c r="Q3349" s="32" t="str">
        <f>IF(P3349="","",COUNTIF($P$2:P3349,"該当"))</f>
        <v/>
      </c>
      <c r="R3349" s="32" t="str">
        <f t="shared" si="579"/>
        <v>4029</v>
      </c>
      <c r="S3349" s="32" t="str">
        <f t="shared" si="580"/>
        <v/>
      </c>
      <c r="T3349" s="32" t="str">
        <f>IF(S3349="","",COUNTIF($S$2:S3349,"該当"))</f>
        <v/>
      </c>
      <c r="U3349" s="32" t="str">
        <f t="shared" si="581"/>
        <v>4029</v>
      </c>
      <c r="V3349" s="32" t="str">
        <f t="shared" si="582"/>
        <v/>
      </c>
      <c r="W3349" s="32" t="str">
        <f>IF(V3349="","",COUNTIF($V$2:V3349,"該当"))</f>
        <v/>
      </c>
      <c r="X3349" s="32" t="str">
        <f t="shared" si="585"/>
        <v>4029</v>
      </c>
      <c r="Y3349" s="26">
        <v>3764</v>
      </c>
      <c r="Z3349" s="26">
        <v>4029</v>
      </c>
      <c r="AA3349" s="26" t="s">
        <v>2302</v>
      </c>
      <c r="AB3349" s="26">
        <v>29</v>
      </c>
      <c r="AC3349" s="26" t="s">
        <v>34</v>
      </c>
      <c r="AD3349" s="26" t="s">
        <v>35</v>
      </c>
      <c r="AE3349" s="26" t="s">
        <v>23</v>
      </c>
      <c r="AF3349" s="26" t="s">
        <v>24</v>
      </c>
      <c r="AG3349" s="26">
        <v>9</v>
      </c>
      <c r="AH3349" s="26" t="s">
        <v>34</v>
      </c>
      <c r="AI3349" s="26" t="s">
        <v>26</v>
      </c>
      <c r="AJ3349" s="26">
        <v>27</v>
      </c>
      <c r="AK3349" s="26" t="s">
        <v>2283</v>
      </c>
      <c r="AL3349" s="26">
        <v>9008340341</v>
      </c>
      <c r="AM3349" s="26" t="s">
        <v>4</v>
      </c>
      <c r="AN3349" s="26">
        <v>5</v>
      </c>
      <c r="AO3349" s="26">
        <v>0</v>
      </c>
      <c r="AP3349" s="26" t="s">
        <v>28</v>
      </c>
      <c r="AT3349" s="26" t="str">
        <f>MID(AA3349,MIN(FIND({0,1,2,3,4,5,6,7,8,9},AA3349&amp;"0123456789″")),LEN(AA3349))</f>
        <v>530か4029</v>
      </c>
      <c r="AU3349" s="26" t="str">
        <f t="shared" si="583"/>
        <v>4029</v>
      </c>
    </row>
    <row r="3350" spans="9:47" x14ac:dyDescent="0.2">
      <c r="I3350" s="26">
        <v>4033</v>
      </c>
      <c r="J3350" s="32" t="str">
        <f t="shared" si="575"/>
        <v/>
      </c>
      <c r="K3350" s="32" t="str">
        <f>IF(J3350="","",COUNTIF($J$2:J3350,"該当"))</f>
        <v/>
      </c>
      <c r="L3350" s="32" t="str">
        <f t="shared" si="584"/>
        <v>4033</v>
      </c>
      <c r="M3350" s="32" t="str">
        <f t="shared" si="576"/>
        <v/>
      </c>
      <c r="N3350" s="32" t="str">
        <f>IF(M3350="","",COUNTIF($M$2:M3350,"該当"))</f>
        <v/>
      </c>
      <c r="O3350" s="32" t="str">
        <f t="shared" si="577"/>
        <v>4033</v>
      </c>
      <c r="P3350" s="32" t="str">
        <f t="shared" si="578"/>
        <v/>
      </c>
      <c r="Q3350" s="32" t="str">
        <f>IF(P3350="","",COUNTIF($P$2:P3350,"該当"))</f>
        <v/>
      </c>
      <c r="R3350" s="32" t="str">
        <f t="shared" si="579"/>
        <v>4033</v>
      </c>
      <c r="S3350" s="32" t="str">
        <f t="shared" si="580"/>
        <v/>
      </c>
      <c r="T3350" s="32" t="str">
        <f>IF(S3350="","",COUNTIF($S$2:S3350,"該当"))</f>
        <v/>
      </c>
      <c r="U3350" s="32" t="str">
        <f t="shared" si="581"/>
        <v>4033</v>
      </c>
      <c r="V3350" s="32" t="str">
        <f t="shared" si="582"/>
        <v/>
      </c>
      <c r="W3350" s="32" t="str">
        <f>IF(V3350="","",COUNTIF($V$2:V3350,"該当"))</f>
        <v/>
      </c>
      <c r="X3350" s="32" t="str">
        <f t="shared" si="585"/>
        <v>4033</v>
      </c>
      <c r="Y3350" s="26">
        <v>3765</v>
      </c>
      <c r="Z3350" s="26">
        <v>4033</v>
      </c>
      <c r="AA3350" s="26" t="s">
        <v>3783</v>
      </c>
      <c r="AB3350" s="26">
        <v>29</v>
      </c>
      <c r="AC3350" s="26" t="s">
        <v>34</v>
      </c>
      <c r="AD3350" s="26" t="s">
        <v>35</v>
      </c>
      <c r="AE3350" s="26" t="s">
        <v>23</v>
      </c>
      <c r="AF3350" s="26" t="s">
        <v>24</v>
      </c>
      <c r="AG3350" s="26">
        <v>9</v>
      </c>
      <c r="AH3350" s="26" t="s">
        <v>34</v>
      </c>
      <c r="AI3350" s="26" t="s">
        <v>26</v>
      </c>
      <c r="AJ3350" s="26">
        <v>27</v>
      </c>
      <c r="AK3350" s="26" t="s">
        <v>2283</v>
      </c>
      <c r="AL3350" s="26">
        <v>9008340341</v>
      </c>
      <c r="AM3350" s="26" t="s">
        <v>4</v>
      </c>
      <c r="AN3350" s="26">
        <v>5</v>
      </c>
      <c r="AO3350" s="26">
        <v>0</v>
      </c>
      <c r="AP3350" s="26" t="s">
        <v>28</v>
      </c>
      <c r="AT3350" s="26" t="str">
        <f>MID(AA3350,MIN(FIND({0,1,2,3,4,5,6,7,8,9},AA3350&amp;"0123456789″")),LEN(AA3350))</f>
        <v>530う4033</v>
      </c>
      <c r="AU3350" s="26" t="str">
        <f t="shared" si="583"/>
        <v>4033</v>
      </c>
    </row>
    <row r="3351" spans="9:47" x14ac:dyDescent="0.2">
      <c r="I3351" s="26">
        <v>4034</v>
      </c>
      <c r="J3351" s="32" t="str">
        <f t="shared" si="575"/>
        <v/>
      </c>
      <c r="K3351" s="32" t="str">
        <f>IF(J3351="","",COUNTIF($J$2:J3351,"該当"))</f>
        <v/>
      </c>
      <c r="L3351" s="32" t="str">
        <f t="shared" si="584"/>
        <v>4034</v>
      </c>
      <c r="M3351" s="32" t="str">
        <f t="shared" si="576"/>
        <v/>
      </c>
      <c r="N3351" s="32" t="str">
        <f>IF(M3351="","",COUNTIF($M$2:M3351,"該当"))</f>
        <v/>
      </c>
      <c r="O3351" s="32" t="str">
        <f t="shared" si="577"/>
        <v>4034</v>
      </c>
      <c r="P3351" s="32" t="str">
        <f t="shared" si="578"/>
        <v/>
      </c>
      <c r="Q3351" s="32" t="str">
        <f>IF(P3351="","",COUNTIF($P$2:P3351,"該当"))</f>
        <v/>
      </c>
      <c r="R3351" s="32" t="str">
        <f t="shared" si="579"/>
        <v>4034</v>
      </c>
      <c r="S3351" s="32" t="str">
        <f t="shared" si="580"/>
        <v/>
      </c>
      <c r="T3351" s="32" t="str">
        <f>IF(S3351="","",COUNTIF($S$2:S3351,"該当"))</f>
        <v/>
      </c>
      <c r="U3351" s="32" t="str">
        <f t="shared" si="581"/>
        <v>4034</v>
      </c>
      <c r="V3351" s="32" t="str">
        <f t="shared" si="582"/>
        <v/>
      </c>
      <c r="W3351" s="32" t="str">
        <f>IF(V3351="","",COUNTIF($V$2:V3351,"該当"))</f>
        <v/>
      </c>
      <c r="X3351" s="32" t="str">
        <f t="shared" si="585"/>
        <v>4034</v>
      </c>
      <c r="Y3351" s="26">
        <v>3751</v>
      </c>
      <c r="Z3351" s="26">
        <v>4034</v>
      </c>
      <c r="AA3351" s="26" t="s">
        <v>2306</v>
      </c>
      <c r="AB3351" s="26">
        <v>29</v>
      </c>
      <c r="AC3351" s="26" t="s">
        <v>34</v>
      </c>
      <c r="AD3351" s="26" t="s">
        <v>35</v>
      </c>
      <c r="AE3351" s="26" t="s">
        <v>23</v>
      </c>
      <c r="AF3351" s="26" t="s">
        <v>24</v>
      </c>
      <c r="AG3351" s="26">
        <v>9</v>
      </c>
      <c r="AH3351" s="26" t="s">
        <v>34</v>
      </c>
      <c r="AI3351" s="26" t="s">
        <v>26</v>
      </c>
      <c r="AJ3351" s="26">
        <v>27</v>
      </c>
      <c r="AK3351" s="26" t="s">
        <v>2283</v>
      </c>
      <c r="AL3351" s="26">
        <v>9008340341</v>
      </c>
      <c r="AM3351" s="26" t="s">
        <v>4</v>
      </c>
      <c r="AN3351" s="26">
        <v>5</v>
      </c>
      <c r="AO3351" s="26">
        <v>0</v>
      </c>
      <c r="AP3351" s="26" t="s">
        <v>28</v>
      </c>
      <c r="AT3351" s="26" t="str">
        <f>MID(AA3351,MIN(FIND({0,1,2,3,4,5,6,7,8,9},AA3351&amp;"0123456789″")),LEN(AA3351))</f>
        <v>530う4034</v>
      </c>
      <c r="AU3351" s="26" t="str">
        <f t="shared" si="583"/>
        <v>4034</v>
      </c>
    </row>
    <row r="3352" spans="9:47" x14ac:dyDescent="0.2">
      <c r="I3352" s="26">
        <v>4035</v>
      </c>
      <c r="J3352" s="32" t="str">
        <f t="shared" si="575"/>
        <v/>
      </c>
      <c r="K3352" s="32" t="str">
        <f>IF(J3352="","",COUNTIF($J$2:J3352,"該当"))</f>
        <v/>
      </c>
      <c r="L3352" s="32" t="str">
        <f t="shared" si="584"/>
        <v>4035</v>
      </c>
      <c r="M3352" s="32" t="str">
        <f t="shared" si="576"/>
        <v/>
      </c>
      <c r="N3352" s="32" t="str">
        <f>IF(M3352="","",COUNTIF($M$2:M3352,"該当"))</f>
        <v/>
      </c>
      <c r="O3352" s="32" t="str">
        <f t="shared" si="577"/>
        <v>4035</v>
      </c>
      <c r="P3352" s="32" t="str">
        <f t="shared" si="578"/>
        <v/>
      </c>
      <c r="Q3352" s="32" t="str">
        <f>IF(P3352="","",COUNTIF($P$2:P3352,"該当"))</f>
        <v/>
      </c>
      <c r="R3352" s="32" t="str">
        <f t="shared" si="579"/>
        <v>4035</v>
      </c>
      <c r="S3352" s="32" t="str">
        <f t="shared" si="580"/>
        <v/>
      </c>
      <c r="T3352" s="32" t="str">
        <f>IF(S3352="","",COUNTIF($S$2:S3352,"該当"))</f>
        <v/>
      </c>
      <c r="U3352" s="32" t="str">
        <f t="shared" si="581"/>
        <v>4035</v>
      </c>
      <c r="V3352" s="32" t="str">
        <f t="shared" si="582"/>
        <v/>
      </c>
      <c r="W3352" s="32" t="str">
        <f>IF(V3352="","",COUNTIF($V$2:V3352,"該当"))</f>
        <v/>
      </c>
      <c r="X3352" s="32" t="str">
        <f t="shared" si="585"/>
        <v>4035</v>
      </c>
      <c r="Y3352" s="26">
        <v>3752</v>
      </c>
      <c r="Z3352" s="26">
        <v>4035</v>
      </c>
      <c r="AA3352" s="26" t="s">
        <v>2307</v>
      </c>
      <c r="AB3352" s="26">
        <v>29</v>
      </c>
      <c r="AC3352" s="26" t="s">
        <v>34</v>
      </c>
      <c r="AD3352" s="26" t="s">
        <v>35</v>
      </c>
      <c r="AE3352" s="26" t="s">
        <v>23</v>
      </c>
      <c r="AF3352" s="26" t="s">
        <v>24</v>
      </c>
      <c r="AG3352" s="26">
        <v>9</v>
      </c>
      <c r="AH3352" s="26" t="s">
        <v>34</v>
      </c>
      <c r="AI3352" s="26" t="s">
        <v>26</v>
      </c>
      <c r="AJ3352" s="26">
        <v>27</v>
      </c>
      <c r="AK3352" s="26" t="s">
        <v>2283</v>
      </c>
      <c r="AL3352" s="26">
        <v>9008340341</v>
      </c>
      <c r="AM3352" s="26" t="s">
        <v>4</v>
      </c>
      <c r="AN3352" s="26">
        <v>5</v>
      </c>
      <c r="AO3352" s="26">
        <v>0</v>
      </c>
      <c r="AP3352" s="26" t="s">
        <v>28</v>
      </c>
      <c r="AT3352" s="26" t="str">
        <f>MID(AA3352,MIN(FIND({0,1,2,3,4,5,6,7,8,9},AA3352&amp;"0123456789″")),LEN(AA3352))</f>
        <v>530う4035</v>
      </c>
      <c r="AU3352" s="26" t="str">
        <f t="shared" si="583"/>
        <v>4035</v>
      </c>
    </row>
    <row r="3353" spans="9:47" x14ac:dyDescent="0.2">
      <c r="I3353" s="26">
        <v>4036</v>
      </c>
      <c r="J3353" s="32" t="str">
        <f t="shared" si="575"/>
        <v/>
      </c>
      <c r="K3353" s="32" t="str">
        <f>IF(J3353="","",COUNTIF($J$2:J3353,"該当"))</f>
        <v/>
      </c>
      <c r="L3353" s="32" t="str">
        <f t="shared" si="584"/>
        <v>4036</v>
      </c>
      <c r="M3353" s="32" t="str">
        <f t="shared" si="576"/>
        <v/>
      </c>
      <c r="N3353" s="32" t="str">
        <f>IF(M3353="","",COUNTIF($M$2:M3353,"該当"))</f>
        <v/>
      </c>
      <c r="O3353" s="32" t="str">
        <f t="shared" si="577"/>
        <v>4036</v>
      </c>
      <c r="P3353" s="32" t="str">
        <f t="shared" si="578"/>
        <v/>
      </c>
      <c r="Q3353" s="32" t="str">
        <f>IF(P3353="","",COUNTIF($P$2:P3353,"該当"))</f>
        <v/>
      </c>
      <c r="R3353" s="32" t="str">
        <f t="shared" si="579"/>
        <v>4036</v>
      </c>
      <c r="S3353" s="32" t="str">
        <f t="shared" si="580"/>
        <v/>
      </c>
      <c r="T3353" s="32" t="str">
        <f>IF(S3353="","",COUNTIF($S$2:S3353,"該当"))</f>
        <v/>
      </c>
      <c r="U3353" s="32" t="str">
        <f t="shared" si="581"/>
        <v>4036</v>
      </c>
      <c r="V3353" s="32" t="str">
        <f t="shared" si="582"/>
        <v/>
      </c>
      <c r="W3353" s="32" t="str">
        <f>IF(V3353="","",COUNTIF($V$2:V3353,"該当"))</f>
        <v/>
      </c>
      <c r="X3353" s="32" t="str">
        <f t="shared" si="585"/>
        <v>4036</v>
      </c>
      <c r="Y3353" s="26">
        <v>3766</v>
      </c>
      <c r="Z3353" s="26">
        <v>4036</v>
      </c>
      <c r="AA3353" s="26" t="s">
        <v>2308</v>
      </c>
      <c r="AB3353" s="26">
        <v>29</v>
      </c>
      <c r="AC3353" s="26" t="s">
        <v>34</v>
      </c>
      <c r="AD3353" s="26" t="s">
        <v>35</v>
      </c>
      <c r="AE3353" s="26" t="s">
        <v>23</v>
      </c>
      <c r="AF3353" s="26" t="s">
        <v>24</v>
      </c>
      <c r="AG3353" s="26">
        <v>9</v>
      </c>
      <c r="AH3353" s="26" t="s">
        <v>34</v>
      </c>
      <c r="AI3353" s="26" t="s">
        <v>26</v>
      </c>
      <c r="AJ3353" s="26">
        <v>27</v>
      </c>
      <c r="AK3353" s="26" t="s">
        <v>2283</v>
      </c>
      <c r="AL3353" s="26">
        <v>9008340341</v>
      </c>
      <c r="AM3353" s="26" t="s">
        <v>4</v>
      </c>
      <c r="AN3353" s="26">
        <v>5</v>
      </c>
      <c r="AO3353" s="26">
        <v>0</v>
      </c>
      <c r="AP3353" s="26" t="s">
        <v>28</v>
      </c>
      <c r="AT3353" s="26" t="str">
        <f>MID(AA3353,MIN(FIND({0,1,2,3,4,5,6,7,8,9},AA3353&amp;"0123456789″")),LEN(AA3353))</f>
        <v>530う4036</v>
      </c>
      <c r="AU3353" s="26" t="str">
        <f t="shared" si="583"/>
        <v>4036</v>
      </c>
    </row>
    <row r="3354" spans="9:47" x14ac:dyDescent="0.2">
      <c r="I3354" s="26">
        <v>4037</v>
      </c>
      <c r="J3354" s="32" t="str">
        <f t="shared" si="575"/>
        <v/>
      </c>
      <c r="K3354" s="32" t="str">
        <f>IF(J3354="","",COUNTIF($J$2:J3354,"該当"))</f>
        <v/>
      </c>
      <c r="L3354" s="32" t="str">
        <f t="shared" si="584"/>
        <v>4037</v>
      </c>
      <c r="M3354" s="32" t="str">
        <f t="shared" si="576"/>
        <v/>
      </c>
      <c r="N3354" s="32" t="str">
        <f>IF(M3354="","",COUNTIF($M$2:M3354,"該当"))</f>
        <v/>
      </c>
      <c r="O3354" s="32" t="str">
        <f t="shared" si="577"/>
        <v>4037</v>
      </c>
      <c r="P3354" s="32" t="str">
        <f t="shared" si="578"/>
        <v/>
      </c>
      <c r="Q3354" s="32" t="str">
        <f>IF(P3354="","",COUNTIF($P$2:P3354,"該当"))</f>
        <v/>
      </c>
      <c r="R3354" s="32" t="str">
        <f t="shared" si="579"/>
        <v>4037</v>
      </c>
      <c r="S3354" s="32" t="str">
        <f t="shared" si="580"/>
        <v/>
      </c>
      <c r="T3354" s="32" t="str">
        <f>IF(S3354="","",COUNTIF($S$2:S3354,"該当"))</f>
        <v/>
      </c>
      <c r="U3354" s="32" t="str">
        <f t="shared" si="581"/>
        <v>4037</v>
      </c>
      <c r="V3354" s="32" t="str">
        <f t="shared" si="582"/>
        <v/>
      </c>
      <c r="W3354" s="32" t="str">
        <f>IF(V3354="","",COUNTIF($V$2:V3354,"該当"))</f>
        <v/>
      </c>
      <c r="X3354" s="32" t="str">
        <f t="shared" si="585"/>
        <v>4037</v>
      </c>
      <c r="Y3354" s="26">
        <v>3753</v>
      </c>
      <c r="Z3354" s="26">
        <v>4037</v>
      </c>
      <c r="AA3354" s="26" t="s">
        <v>2309</v>
      </c>
      <c r="AB3354" s="26">
        <v>29</v>
      </c>
      <c r="AC3354" s="26" t="s">
        <v>34</v>
      </c>
      <c r="AD3354" s="26" t="s">
        <v>35</v>
      </c>
      <c r="AE3354" s="26" t="s">
        <v>23</v>
      </c>
      <c r="AF3354" s="26" t="s">
        <v>24</v>
      </c>
      <c r="AG3354" s="26">
        <v>9</v>
      </c>
      <c r="AH3354" s="26" t="s">
        <v>34</v>
      </c>
      <c r="AI3354" s="26" t="s">
        <v>26</v>
      </c>
      <c r="AJ3354" s="26">
        <v>27</v>
      </c>
      <c r="AK3354" s="26" t="s">
        <v>2283</v>
      </c>
      <c r="AL3354" s="26">
        <v>9008340341</v>
      </c>
      <c r="AM3354" s="26" t="s">
        <v>4</v>
      </c>
      <c r="AN3354" s="26">
        <v>5</v>
      </c>
      <c r="AO3354" s="26">
        <v>0</v>
      </c>
      <c r="AP3354" s="26" t="s">
        <v>28</v>
      </c>
      <c r="AT3354" s="26" t="str">
        <f>MID(AA3354,MIN(FIND({0,1,2,3,4,5,6,7,8,9},AA3354&amp;"0123456789″")),LEN(AA3354))</f>
        <v>530う4037</v>
      </c>
      <c r="AU3354" s="26" t="str">
        <f t="shared" si="583"/>
        <v>4037</v>
      </c>
    </row>
    <row r="3355" spans="9:47" x14ac:dyDescent="0.2">
      <c r="I3355" s="26">
        <v>4039</v>
      </c>
      <c r="J3355" s="32" t="str">
        <f t="shared" si="575"/>
        <v/>
      </c>
      <c r="K3355" s="32" t="str">
        <f>IF(J3355="","",COUNTIF($J$2:J3355,"該当"))</f>
        <v/>
      </c>
      <c r="L3355" s="32" t="str">
        <f t="shared" si="584"/>
        <v>4039</v>
      </c>
      <c r="M3355" s="32" t="str">
        <f t="shared" si="576"/>
        <v/>
      </c>
      <c r="N3355" s="32" t="str">
        <f>IF(M3355="","",COUNTIF($M$2:M3355,"該当"))</f>
        <v/>
      </c>
      <c r="O3355" s="32" t="str">
        <f t="shared" si="577"/>
        <v>4039</v>
      </c>
      <c r="P3355" s="32" t="str">
        <f t="shared" si="578"/>
        <v/>
      </c>
      <c r="Q3355" s="32" t="str">
        <f>IF(P3355="","",COUNTIF($P$2:P3355,"該当"))</f>
        <v/>
      </c>
      <c r="R3355" s="32" t="str">
        <f t="shared" si="579"/>
        <v>4039</v>
      </c>
      <c r="S3355" s="32" t="str">
        <f t="shared" si="580"/>
        <v/>
      </c>
      <c r="T3355" s="32" t="str">
        <f>IF(S3355="","",COUNTIF($S$2:S3355,"該当"))</f>
        <v/>
      </c>
      <c r="U3355" s="32" t="str">
        <f t="shared" si="581"/>
        <v>4039</v>
      </c>
      <c r="V3355" s="32" t="str">
        <f t="shared" si="582"/>
        <v/>
      </c>
      <c r="W3355" s="32" t="str">
        <f>IF(V3355="","",COUNTIF($V$2:V3355,"該当"))</f>
        <v/>
      </c>
      <c r="X3355" s="32" t="str">
        <f t="shared" si="585"/>
        <v>4039</v>
      </c>
      <c r="Y3355" s="26">
        <v>3793</v>
      </c>
      <c r="Z3355" s="26">
        <v>4039</v>
      </c>
      <c r="AA3355" s="26" t="s">
        <v>3784</v>
      </c>
      <c r="AB3355" s="26">
        <v>29</v>
      </c>
      <c r="AC3355" s="26" t="s">
        <v>34</v>
      </c>
      <c r="AD3355" s="26" t="s">
        <v>35</v>
      </c>
      <c r="AE3355" s="26" t="s">
        <v>23</v>
      </c>
      <c r="AF3355" s="26" t="s">
        <v>24</v>
      </c>
      <c r="AG3355" s="26">
        <v>9</v>
      </c>
      <c r="AH3355" s="26" t="s">
        <v>34</v>
      </c>
      <c r="AI3355" s="26" t="s">
        <v>26</v>
      </c>
      <c r="AJ3355" s="26">
        <v>27</v>
      </c>
      <c r="AK3355" s="26" t="s">
        <v>2283</v>
      </c>
      <c r="AL3355" s="26">
        <v>9008340341</v>
      </c>
      <c r="AM3355" s="26" t="s">
        <v>4</v>
      </c>
      <c r="AN3355" s="26">
        <v>5</v>
      </c>
      <c r="AO3355" s="26">
        <v>0</v>
      </c>
      <c r="AP3355" s="26" t="s">
        <v>28</v>
      </c>
      <c r="AT3355" s="26" t="str">
        <f>MID(AA3355,MIN(FIND({0,1,2,3,4,5,6,7,8,9},AA3355&amp;"0123456789″")),LEN(AA3355))</f>
        <v>530い4039</v>
      </c>
      <c r="AU3355" s="26" t="str">
        <f t="shared" si="583"/>
        <v>4039</v>
      </c>
    </row>
    <row r="3356" spans="9:47" x14ac:dyDescent="0.2">
      <c r="I3356" s="26">
        <v>4040</v>
      </c>
      <c r="J3356" s="32" t="str">
        <f t="shared" si="575"/>
        <v/>
      </c>
      <c r="K3356" s="32" t="str">
        <f>IF(J3356="","",COUNTIF($J$2:J3356,"該当"))</f>
        <v/>
      </c>
      <c r="L3356" s="32" t="str">
        <f t="shared" si="584"/>
        <v>4040</v>
      </c>
      <c r="M3356" s="32" t="str">
        <f t="shared" si="576"/>
        <v/>
      </c>
      <c r="N3356" s="32" t="str">
        <f>IF(M3356="","",COUNTIF($M$2:M3356,"該当"))</f>
        <v/>
      </c>
      <c r="O3356" s="32" t="str">
        <f t="shared" si="577"/>
        <v>4040</v>
      </c>
      <c r="P3356" s="32" t="str">
        <f t="shared" si="578"/>
        <v/>
      </c>
      <c r="Q3356" s="32" t="str">
        <f>IF(P3356="","",COUNTIF($P$2:P3356,"該当"))</f>
        <v/>
      </c>
      <c r="R3356" s="32" t="str">
        <f t="shared" si="579"/>
        <v>4040</v>
      </c>
      <c r="S3356" s="32" t="str">
        <f t="shared" si="580"/>
        <v/>
      </c>
      <c r="T3356" s="32" t="str">
        <f>IF(S3356="","",COUNTIF($S$2:S3356,"該当"))</f>
        <v/>
      </c>
      <c r="U3356" s="32" t="str">
        <f t="shared" si="581"/>
        <v>4040</v>
      </c>
      <c r="V3356" s="32" t="str">
        <f t="shared" si="582"/>
        <v/>
      </c>
      <c r="W3356" s="32" t="str">
        <f>IF(V3356="","",COUNTIF($V$2:V3356,"該当"))</f>
        <v/>
      </c>
      <c r="X3356" s="32" t="str">
        <f t="shared" si="585"/>
        <v>4040</v>
      </c>
      <c r="Y3356" s="26">
        <v>3767</v>
      </c>
      <c r="Z3356" s="26">
        <v>4040</v>
      </c>
      <c r="AA3356" s="26" t="s">
        <v>2310</v>
      </c>
      <c r="AB3356" s="26">
        <v>2</v>
      </c>
      <c r="AC3356" s="26" t="s">
        <v>195</v>
      </c>
      <c r="AD3356" s="26" t="s">
        <v>196</v>
      </c>
      <c r="AE3356" s="26" t="s">
        <v>163</v>
      </c>
      <c r="AF3356" s="26" t="s">
        <v>24</v>
      </c>
      <c r="AG3356" s="26">
        <v>7</v>
      </c>
      <c r="AH3356" s="26" t="s">
        <v>195</v>
      </c>
      <c r="AI3356" s="26" t="s">
        <v>26</v>
      </c>
      <c r="AJ3356" s="26">
        <v>27</v>
      </c>
      <c r="AK3356" s="26" t="s">
        <v>2283</v>
      </c>
      <c r="AL3356" s="26">
        <v>9008340341</v>
      </c>
      <c r="AM3356" s="26" t="s">
        <v>4</v>
      </c>
      <c r="AN3356" s="26">
        <v>7</v>
      </c>
      <c r="AO3356" s="26">
        <v>1</v>
      </c>
      <c r="AP3356" s="26" t="s">
        <v>28</v>
      </c>
      <c r="AT3356" s="26" t="str">
        <f>MID(AA3356,MIN(FIND({0,1,2,3,4,5,6,7,8,9},AA3356&amp;"0123456789″")),LEN(AA3356))</f>
        <v>530う4040</v>
      </c>
      <c r="AU3356" s="26" t="str">
        <f t="shared" si="583"/>
        <v>4040</v>
      </c>
    </row>
    <row r="3357" spans="9:47" x14ac:dyDescent="0.2">
      <c r="I3357" s="26">
        <v>4041</v>
      </c>
      <c r="J3357" s="32" t="str">
        <f t="shared" si="575"/>
        <v/>
      </c>
      <c r="K3357" s="32" t="str">
        <f>IF(J3357="","",COUNTIF($J$2:J3357,"該当"))</f>
        <v/>
      </c>
      <c r="L3357" s="32" t="str">
        <f t="shared" si="584"/>
        <v>4041</v>
      </c>
      <c r="M3357" s="32" t="str">
        <f t="shared" si="576"/>
        <v/>
      </c>
      <c r="N3357" s="32" t="str">
        <f>IF(M3357="","",COUNTIF($M$2:M3357,"該当"))</f>
        <v/>
      </c>
      <c r="O3357" s="32" t="str">
        <f t="shared" si="577"/>
        <v>4041</v>
      </c>
      <c r="P3357" s="32" t="str">
        <f t="shared" si="578"/>
        <v/>
      </c>
      <c r="Q3357" s="32" t="str">
        <f>IF(P3357="","",COUNTIF($P$2:P3357,"該当"))</f>
        <v/>
      </c>
      <c r="R3357" s="32" t="str">
        <f t="shared" si="579"/>
        <v>4041</v>
      </c>
      <c r="S3357" s="32" t="str">
        <f t="shared" si="580"/>
        <v/>
      </c>
      <c r="T3357" s="32" t="str">
        <f>IF(S3357="","",COUNTIF($S$2:S3357,"該当"))</f>
        <v/>
      </c>
      <c r="U3357" s="32" t="str">
        <f t="shared" si="581"/>
        <v>4041</v>
      </c>
      <c r="V3357" s="32" t="str">
        <f t="shared" si="582"/>
        <v/>
      </c>
      <c r="W3357" s="32" t="str">
        <f>IF(V3357="","",COUNTIF($V$2:V3357,"該当"))</f>
        <v/>
      </c>
      <c r="X3357" s="32" t="str">
        <f t="shared" si="585"/>
        <v>4041</v>
      </c>
      <c r="Y3357" s="26">
        <v>3794</v>
      </c>
      <c r="Z3357" s="26">
        <v>4041</v>
      </c>
      <c r="AA3357" s="26" t="s">
        <v>2311</v>
      </c>
      <c r="AB3357" s="26">
        <v>29</v>
      </c>
      <c r="AC3357" s="26" t="s">
        <v>34</v>
      </c>
      <c r="AD3357" s="26" t="s">
        <v>35</v>
      </c>
      <c r="AE3357" s="26" t="s">
        <v>23</v>
      </c>
      <c r="AF3357" s="26" t="s">
        <v>24</v>
      </c>
      <c r="AG3357" s="26">
        <v>9</v>
      </c>
      <c r="AH3357" s="26" t="s">
        <v>34</v>
      </c>
      <c r="AI3357" s="26" t="s">
        <v>26</v>
      </c>
      <c r="AJ3357" s="26">
        <v>27</v>
      </c>
      <c r="AK3357" s="26" t="s">
        <v>2283</v>
      </c>
      <c r="AL3357" s="26">
        <v>9008340341</v>
      </c>
      <c r="AM3357" s="26" t="s">
        <v>4</v>
      </c>
      <c r="AN3357" s="26">
        <v>5</v>
      </c>
      <c r="AO3357" s="26">
        <v>0</v>
      </c>
      <c r="AP3357" s="26" t="s">
        <v>28</v>
      </c>
      <c r="AT3357" s="26" t="str">
        <f>MID(AA3357,MIN(FIND({0,1,2,3,4,5,6,7,8,9},AA3357&amp;"0123456789″")),LEN(AA3357))</f>
        <v>530い4041</v>
      </c>
      <c r="AU3357" s="26" t="str">
        <f t="shared" si="583"/>
        <v>4041</v>
      </c>
    </row>
    <row r="3358" spans="9:47" x14ac:dyDescent="0.2">
      <c r="I3358" s="26">
        <v>4042</v>
      </c>
      <c r="J3358" s="32" t="str">
        <f t="shared" si="575"/>
        <v/>
      </c>
      <c r="K3358" s="32" t="str">
        <f>IF(J3358="","",COUNTIF($J$2:J3358,"該当"))</f>
        <v/>
      </c>
      <c r="L3358" s="32" t="str">
        <f t="shared" si="584"/>
        <v>4042</v>
      </c>
      <c r="M3358" s="32" t="str">
        <f t="shared" si="576"/>
        <v/>
      </c>
      <c r="N3358" s="32" t="str">
        <f>IF(M3358="","",COUNTIF($M$2:M3358,"該当"))</f>
        <v/>
      </c>
      <c r="O3358" s="32" t="str">
        <f t="shared" si="577"/>
        <v>4042</v>
      </c>
      <c r="P3358" s="32" t="str">
        <f t="shared" si="578"/>
        <v/>
      </c>
      <c r="Q3358" s="32" t="str">
        <f>IF(P3358="","",COUNTIF($P$2:P3358,"該当"))</f>
        <v/>
      </c>
      <c r="R3358" s="32" t="str">
        <f t="shared" si="579"/>
        <v>4042</v>
      </c>
      <c r="S3358" s="32" t="str">
        <f t="shared" si="580"/>
        <v/>
      </c>
      <c r="T3358" s="32" t="str">
        <f>IF(S3358="","",COUNTIF($S$2:S3358,"該当"))</f>
        <v/>
      </c>
      <c r="U3358" s="32" t="str">
        <f t="shared" si="581"/>
        <v>4042</v>
      </c>
      <c r="V3358" s="32" t="str">
        <f t="shared" si="582"/>
        <v/>
      </c>
      <c r="W3358" s="32" t="str">
        <f>IF(V3358="","",COUNTIF($V$2:V3358,"該当"))</f>
        <v/>
      </c>
      <c r="X3358" s="32" t="str">
        <f t="shared" si="585"/>
        <v>4042</v>
      </c>
      <c r="Y3358" s="26">
        <v>3768</v>
      </c>
      <c r="Z3358" s="26">
        <v>4042</v>
      </c>
      <c r="AA3358" s="26" t="s">
        <v>2312</v>
      </c>
      <c r="AB3358" s="26">
        <v>29</v>
      </c>
      <c r="AC3358" s="26" t="s">
        <v>34</v>
      </c>
      <c r="AD3358" s="26" t="s">
        <v>35</v>
      </c>
      <c r="AE3358" s="26" t="s">
        <v>23</v>
      </c>
      <c r="AF3358" s="26" t="s">
        <v>24</v>
      </c>
      <c r="AG3358" s="26">
        <v>9</v>
      </c>
      <c r="AH3358" s="26" t="s">
        <v>34</v>
      </c>
      <c r="AI3358" s="26" t="s">
        <v>26</v>
      </c>
      <c r="AJ3358" s="26">
        <v>27</v>
      </c>
      <c r="AK3358" s="26" t="s">
        <v>2283</v>
      </c>
      <c r="AL3358" s="26">
        <v>9008340341</v>
      </c>
      <c r="AM3358" s="26" t="s">
        <v>4</v>
      </c>
      <c r="AN3358" s="26">
        <v>5</v>
      </c>
      <c r="AO3358" s="26">
        <v>0</v>
      </c>
      <c r="AP3358" s="26" t="s">
        <v>28</v>
      </c>
      <c r="AT3358" s="26" t="str">
        <f>MID(AA3358,MIN(FIND({0,1,2,3,4,5,6,7,8,9},AA3358&amp;"0123456789″")),LEN(AA3358))</f>
        <v>530い4042</v>
      </c>
      <c r="AU3358" s="26" t="str">
        <f t="shared" si="583"/>
        <v>4042</v>
      </c>
    </row>
    <row r="3359" spans="9:47" x14ac:dyDescent="0.2">
      <c r="I3359" s="26">
        <v>4044</v>
      </c>
      <c r="J3359" s="32" t="str">
        <f t="shared" si="575"/>
        <v/>
      </c>
      <c r="K3359" s="32" t="str">
        <f>IF(J3359="","",COUNTIF($J$2:J3359,"該当"))</f>
        <v/>
      </c>
      <c r="L3359" s="32" t="str">
        <f t="shared" si="584"/>
        <v>4044</v>
      </c>
      <c r="M3359" s="32" t="str">
        <f t="shared" si="576"/>
        <v/>
      </c>
      <c r="N3359" s="32" t="str">
        <f>IF(M3359="","",COUNTIF($M$2:M3359,"該当"))</f>
        <v/>
      </c>
      <c r="O3359" s="32" t="str">
        <f t="shared" si="577"/>
        <v>4044</v>
      </c>
      <c r="P3359" s="32" t="str">
        <f t="shared" si="578"/>
        <v/>
      </c>
      <c r="Q3359" s="32" t="str">
        <f>IF(P3359="","",COUNTIF($P$2:P3359,"該当"))</f>
        <v/>
      </c>
      <c r="R3359" s="32" t="str">
        <f t="shared" si="579"/>
        <v>4044</v>
      </c>
      <c r="S3359" s="32" t="str">
        <f t="shared" si="580"/>
        <v/>
      </c>
      <c r="T3359" s="32" t="str">
        <f>IF(S3359="","",COUNTIF($S$2:S3359,"該当"))</f>
        <v/>
      </c>
      <c r="U3359" s="32" t="str">
        <f t="shared" si="581"/>
        <v>4044</v>
      </c>
      <c r="V3359" s="32" t="str">
        <f t="shared" si="582"/>
        <v/>
      </c>
      <c r="W3359" s="32" t="str">
        <f>IF(V3359="","",COUNTIF($V$2:V3359,"該当"))</f>
        <v/>
      </c>
      <c r="X3359" s="32" t="str">
        <f t="shared" si="585"/>
        <v>4044</v>
      </c>
      <c r="Y3359" s="26">
        <v>3795</v>
      </c>
      <c r="Z3359" s="26">
        <v>4044</v>
      </c>
      <c r="AA3359" s="26" t="s">
        <v>3785</v>
      </c>
      <c r="AB3359" s="26">
        <v>29</v>
      </c>
      <c r="AC3359" s="26" t="s">
        <v>34</v>
      </c>
      <c r="AD3359" s="26" t="s">
        <v>35</v>
      </c>
      <c r="AE3359" s="26" t="s">
        <v>23</v>
      </c>
      <c r="AF3359" s="26" t="s">
        <v>24</v>
      </c>
      <c r="AG3359" s="26">
        <v>9</v>
      </c>
      <c r="AH3359" s="26" t="s">
        <v>34</v>
      </c>
      <c r="AI3359" s="26" t="s">
        <v>26</v>
      </c>
      <c r="AJ3359" s="26">
        <v>27</v>
      </c>
      <c r="AK3359" s="26" t="s">
        <v>2283</v>
      </c>
      <c r="AL3359" s="26">
        <v>9008340341</v>
      </c>
      <c r="AM3359" s="26" t="s">
        <v>4</v>
      </c>
      <c r="AN3359" s="26">
        <v>5</v>
      </c>
      <c r="AO3359" s="26">
        <v>0</v>
      </c>
      <c r="AP3359" s="26" t="s">
        <v>28</v>
      </c>
      <c r="AT3359" s="26" t="str">
        <f>MID(AA3359,MIN(FIND({0,1,2,3,4,5,6,7,8,9},AA3359&amp;"0123456789″")),LEN(AA3359))</f>
        <v>530い4044</v>
      </c>
      <c r="AU3359" s="26" t="str">
        <f t="shared" si="583"/>
        <v>4044</v>
      </c>
    </row>
    <row r="3360" spans="9:47" x14ac:dyDescent="0.2">
      <c r="I3360" s="26">
        <v>4045</v>
      </c>
      <c r="J3360" s="32" t="str">
        <f t="shared" si="575"/>
        <v/>
      </c>
      <c r="K3360" s="32" t="str">
        <f>IF(J3360="","",COUNTIF($J$2:J3360,"該当"))</f>
        <v/>
      </c>
      <c r="L3360" s="32" t="str">
        <f t="shared" si="584"/>
        <v>4045</v>
      </c>
      <c r="M3360" s="32" t="str">
        <f t="shared" si="576"/>
        <v/>
      </c>
      <c r="N3360" s="32" t="str">
        <f>IF(M3360="","",COUNTIF($M$2:M3360,"該当"))</f>
        <v/>
      </c>
      <c r="O3360" s="32" t="str">
        <f t="shared" si="577"/>
        <v>4045</v>
      </c>
      <c r="P3360" s="32" t="str">
        <f t="shared" si="578"/>
        <v/>
      </c>
      <c r="Q3360" s="32" t="str">
        <f>IF(P3360="","",COUNTIF($P$2:P3360,"該当"))</f>
        <v/>
      </c>
      <c r="R3360" s="32" t="str">
        <f t="shared" si="579"/>
        <v>4045</v>
      </c>
      <c r="S3360" s="32" t="str">
        <f t="shared" si="580"/>
        <v/>
      </c>
      <c r="T3360" s="32" t="str">
        <f>IF(S3360="","",COUNTIF($S$2:S3360,"該当"))</f>
        <v/>
      </c>
      <c r="U3360" s="32" t="str">
        <f t="shared" si="581"/>
        <v>4045</v>
      </c>
      <c r="V3360" s="32" t="str">
        <f t="shared" si="582"/>
        <v/>
      </c>
      <c r="W3360" s="32" t="str">
        <f>IF(V3360="","",COUNTIF($V$2:V3360,"該当"))</f>
        <v/>
      </c>
      <c r="X3360" s="32" t="str">
        <f t="shared" si="585"/>
        <v>4045</v>
      </c>
      <c r="Y3360" s="26">
        <v>3796</v>
      </c>
      <c r="Z3360" s="26">
        <v>4045</v>
      </c>
      <c r="AA3360" s="26" t="s">
        <v>3786</v>
      </c>
      <c r="AB3360" s="26">
        <v>29</v>
      </c>
      <c r="AC3360" s="26" t="s">
        <v>34</v>
      </c>
      <c r="AD3360" s="26" t="s">
        <v>35</v>
      </c>
      <c r="AE3360" s="26" t="s">
        <v>23</v>
      </c>
      <c r="AF3360" s="26" t="s">
        <v>24</v>
      </c>
      <c r="AG3360" s="26">
        <v>9</v>
      </c>
      <c r="AH3360" s="26" t="s">
        <v>34</v>
      </c>
      <c r="AI3360" s="26" t="s">
        <v>26</v>
      </c>
      <c r="AJ3360" s="26">
        <v>27</v>
      </c>
      <c r="AK3360" s="26" t="s">
        <v>2283</v>
      </c>
      <c r="AL3360" s="26">
        <v>9008340341</v>
      </c>
      <c r="AM3360" s="26" t="s">
        <v>4</v>
      </c>
      <c r="AN3360" s="26">
        <v>5</v>
      </c>
      <c r="AO3360" s="26">
        <v>0</v>
      </c>
      <c r="AP3360" s="26" t="s">
        <v>28</v>
      </c>
      <c r="AT3360" s="26" t="str">
        <f>MID(AA3360,MIN(FIND({0,1,2,3,4,5,6,7,8,9},AA3360&amp;"0123456789″")),LEN(AA3360))</f>
        <v>530い4045</v>
      </c>
      <c r="AU3360" s="26" t="str">
        <f t="shared" si="583"/>
        <v>4045</v>
      </c>
    </row>
    <row r="3361" spans="9:47" x14ac:dyDescent="0.2">
      <c r="I3361" s="26">
        <v>4046</v>
      </c>
      <c r="J3361" s="32" t="str">
        <f t="shared" si="575"/>
        <v/>
      </c>
      <c r="K3361" s="32" t="str">
        <f>IF(J3361="","",COUNTIF($J$2:J3361,"該当"))</f>
        <v/>
      </c>
      <c r="L3361" s="32" t="str">
        <f t="shared" si="584"/>
        <v>4046</v>
      </c>
      <c r="M3361" s="32" t="str">
        <f t="shared" si="576"/>
        <v/>
      </c>
      <c r="N3361" s="32" t="str">
        <f>IF(M3361="","",COUNTIF($M$2:M3361,"該当"))</f>
        <v/>
      </c>
      <c r="O3361" s="32" t="str">
        <f t="shared" si="577"/>
        <v>4046</v>
      </c>
      <c r="P3361" s="32" t="str">
        <f t="shared" si="578"/>
        <v/>
      </c>
      <c r="Q3361" s="32" t="str">
        <f>IF(P3361="","",COUNTIF($P$2:P3361,"該当"))</f>
        <v/>
      </c>
      <c r="R3361" s="32" t="str">
        <f t="shared" si="579"/>
        <v>4046</v>
      </c>
      <c r="S3361" s="32" t="str">
        <f t="shared" si="580"/>
        <v/>
      </c>
      <c r="T3361" s="32" t="str">
        <f>IF(S3361="","",COUNTIF($S$2:S3361,"該当"))</f>
        <v/>
      </c>
      <c r="U3361" s="32" t="str">
        <f t="shared" si="581"/>
        <v>4046</v>
      </c>
      <c r="V3361" s="32" t="str">
        <f t="shared" si="582"/>
        <v/>
      </c>
      <c r="W3361" s="32" t="str">
        <f>IF(V3361="","",COUNTIF($V$2:V3361,"該当"))</f>
        <v/>
      </c>
      <c r="X3361" s="32" t="str">
        <f t="shared" si="585"/>
        <v>4046</v>
      </c>
      <c r="Y3361" s="26">
        <v>3769</v>
      </c>
      <c r="Z3361" s="26">
        <v>4046</v>
      </c>
      <c r="AA3361" s="26" t="s">
        <v>3787</v>
      </c>
      <c r="AB3361" s="26">
        <v>29</v>
      </c>
      <c r="AC3361" s="26" t="s">
        <v>34</v>
      </c>
      <c r="AD3361" s="26" t="s">
        <v>35</v>
      </c>
      <c r="AE3361" s="26" t="s">
        <v>23</v>
      </c>
      <c r="AF3361" s="26" t="s">
        <v>24</v>
      </c>
      <c r="AG3361" s="26">
        <v>9</v>
      </c>
      <c r="AH3361" s="26" t="s">
        <v>34</v>
      </c>
      <c r="AI3361" s="26" t="s">
        <v>26</v>
      </c>
      <c r="AJ3361" s="26">
        <v>27</v>
      </c>
      <c r="AK3361" s="26" t="s">
        <v>2283</v>
      </c>
      <c r="AL3361" s="26">
        <v>9008340341</v>
      </c>
      <c r="AM3361" s="26" t="s">
        <v>4</v>
      </c>
      <c r="AN3361" s="26">
        <v>5</v>
      </c>
      <c r="AO3361" s="26">
        <v>0</v>
      </c>
      <c r="AP3361" s="26" t="s">
        <v>28</v>
      </c>
      <c r="AT3361" s="26" t="str">
        <f>MID(AA3361,MIN(FIND({0,1,2,3,4,5,6,7,8,9},AA3361&amp;"0123456789″")),LEN(AA3361))</f>
        <v>530い4046</v>
      </c>
      <c r="AU3361" s="26" t="str">
        <f t="shared" si="583"/>
        <v>4046</v>
      </c>
    </row>
    <row r="3362" spans="9:47" x14ac:dyDescent="0.2">
      <c r="I3362" s="26">
        <v>4047</v>
      </c>
      <c r="J3362" s="32" t="str">
        <f t="shared" si="575"/>
        <v/>
      </c>
      <c r="K3362" s="32" t="str">
        <f>IF(J3362="","",COUNTIF($J$2:J3362,"該当"))</f>
        <v/>
      </c>
      <c r="L3362" s="32" t="str">
        <f t="shared" si="584"/>
        <v>4047</v>
      </c>
      <c r="M3362" s="32" t="str">
        <f t="shared" si="576"/>
        <v/>
      </c>
      <c r="N3362" s="32" t="str">
        <f>IF(M3362="","",COUNTIF($M$2:M3362,"該当"))</f>
        <v/>
      </c>
      <c r="O3362" s="32" t="str">
        <f t="shared" si="577"/>
        <v>4047</v>
      </c>
      <c r="P3362" s="32" t="str">
        <f t="shared" si="578"/>
        <v/>
      </c>
      <c r="Q3362" s="32" t="str">
        <f>IF(P3362="","",COUNTIF($P$2:P3362,"該当"))</f>
        <v/>
      </c>
      <c r="R3362" s="32" t="str">
        <f t="shared" si="579"/>
        <v>4047</v>
      </c>
      <c r="S3362" s="32" t="str">
        <f t="shared" si="580"/>
        <v/>
      </c>
      <c r="T3362" s="32" t="str">
        <f>IF(S3362="","",COUNTIF($S$2:S3362,"該当"))</f>
        <v/>
      </c>
      <c r="U3362" s="32" t="str">
        <f t="shared" si="581"/>
        <v>4047</v>
      </c>
      <c r="V3362" s="32" t="str">
        <f t="shared" si="582"/>
        <v/>
      </c>
      <c r="W3362" s="32" t="str">
        <f>IF(V3362="","",COUNTIF($V$2:V3362,"該当"))</f>
        <v/>
      </c>
      <c r="X3362" s="32" t="str">
        <f t="shared" si="585"/>
        <v>4047</v>
      </c>
      <c r="Y3362" s="26">
        <v>3770</v>
      </c>
      <c r="Z3362" s="26">
        <v>4047</v>
      </c>
      <c r="AA3362" s="26" t="s">
        <v>2313</v>
      </c>
      <c r="AB3362" s="26">
        <v>29</v>
      </c>
      <c r="AC3362" s="26" t="s">
        <v>34</v>
      </c>
      <c r="AD3362" s="26" t="s">
        <v>35</v>
      </c>
      <c r="AE3362" s="26" t="s">
        <v>23</v>
      </c>
      <c r="AF3362" s="26" t="s">
        <v>24</v>
      </c>
      <c r="AG3362" s="26">
        <v>9</v>
      </c>
      <c r="AH3362" s="26" t="s">
        <v>34</v>
      </c>
      <c r="AI3362" s="26" t="s">
        <v>26</v>
      </c>
      <c r="AJ3362" s="26">
        <v>27</v>
      </c>
      <c r="AK3362" s="26" t="s">
        <v>2283</v>
      </c>
      <c r="AL3362" s="26">
        <v>9008340341</v>
      </c>
      <c r="AM3362" s="26" t="s">
        <v>4</v>
      </c>
      <c r="AN3362" s="26">
        <v>5</v>
      </c>
      <c r="AO3362" s="26">
        <v>0</v>
      </c>
      <c r="AP3362" s="26" t="s">
        <v>28</v>
      </c>
      <c r="AT3362" s="26" t="str">
        <f>MID(AA3362,MIN(FIND({0,1,2,3,4,5,6,7,8,9},AA3362&amp;"0123456789″")),LEN(AA3362))</f>
        <v>530あ4047</v>
      </c>
      <c r="AU3362" s="26" t="str">
        <f t="shared" si="583"/>
        <v>4047</v>
      </c>
    </row>
    <row r="3363" spans="9:47" x14ac:dyDescent="0.2">
      <c r="I3363" s="26">
        <v>4048</v>
      </c>
      <c r="J3363" s="32" t="str">
        <f t="shared" si="575"/>
        <v/>
      </c>
      <c r="K3363" s="32" t="str">
        <f>IF(J3363="","",COUNTIF($J$2:J3363,"該当"))</f>
        <v/>
      </c>
      <c r="L3363" s="32" t="str">
        <f t="shared" si="584"/>
        <v>4048</v>
      </c>
      <c r="M3363" s="32" t="str">
        <f t="shared" si="576"/>
        <v/>
      </c>
      <c r="N3363" s="32" t="str">
        <f>IF(M3363="","",COUNTIF($M$2:M3363,"該当"))</f>
        <v/>
      </c>
      <c r="O3363" s="32" t="str">
        <f t="shared" si="577"/>
        <v>4048</v>
      </c>
      <c r="P3363" s="32" t="str">
        <f t="shared" si="578"/>
        <v/>
      </c>
      <c r="Q3363" s="32" t="str">
        <f>IF(P3363="","",COUNTIF($P$2:P3363,"該当"))</f>
        <v/>
      </c>
      <c r="R3363" s="32" t="str">
        <f t="shared" si="579"/>
        <v>4048</v>
      </c>
      <c r="S3363" s="32" t="str">
        <f t="shared" si="580"/>
        <v/>
      </c>
      <c r="T3363" s="32" t="str">
        <f>IF(S3363="","",COUNTIF($S$2:S3363,"該当"))</f>
        <v/>
      </c>
      <c r="U3363" s="32" t="str">
        <f t="shared" si="581"/>
        <v>4048</v>
      </c>
      <c r="V3363" s="32" t="str">
        <f t="shared" si="582"/>
        <v/>
      </c>
      <c r="W3363" s="32" t="str">
        <f>IF(V3363="","",COUNTIF($V$2:V3363,"該当"))</f>
        <v/>
      </c>
      <c r="X3363" s="32" t="str">
        <f t="shared" si="585"/>
        <v>4048</v>
      </c>
      <c r="Y3363" s="26">
        <v>3797</v>
      </c>
      <c r="Z3363" s="26">
        <v>4048</v>
      </c>
      <c r="AA3363" s="26" t="s">
        <v>2314</v>
      </c>
      <c r="AB3363" s="26">
        <v>29</v>
      </c>
      <c r="AC3363" s="26" t="s">
        <v>34</v>
      </c>
      <c r="AD3363" s="26" t="s">
        <v>35</v>
      </c>
      <c r="AE3363" s="26" t="s">
        <v>23</v>
      </c>
      <c r="AF3363" s="26" t="s">
        <v>24</v>
      </c>
      <c r="AG3363" s="26">
        <v>9</v>
      </c>
      <c r="AH3363" s="26" t="s">
        <v>34</v>
      </c>
      <c r="AI3363" s="26" t="s">
        <v>26</v>
      </c>
      <c r="AJ3363" s="26">
        <v>27</v>
      </c>
      <c r="AK3363" s="26" t="s">
        <v>2283</v>
      </c>
      <c r="AL3363" s="26">
        <v>9008340341</v>
      </c>
      <c r="AM3363" s="26" t="s">
        <v>4</v>
      </c>
      <c r="AN3363" s="26">
        <v>5</v>
      </c>
      <c r="AO3363" s="26">
        <v>0</v>
      </c>
      <c r="AP3363" s="26" t="s">
        <v>28</v>
      </c>
      <c r="AT3363" s="26" t="str">
        <f>MID(AA3363,MIN(FIND({0,1,2,3,4,5,6,7,8,9},AA3363&amp;"0123456789″")),LEN(AA3363))</f>
        <v>530い4048</v>
      </c>
      <c r="AU3363" s="26" t="str">
        <f t="shared" si="583"/>
        <v>4048</v>
      </c>
    </row>
    <row r="3364" spans="9:47" x14ac:dyDescent="0.2">
      <c r="I3364" s="26">
        <v>4050</v>
      </c>
      <c r="J3364" s="32" t="str">
        <f t="shared" si="575"/>
        <v/>
      </c>
      <c r="K3364" s="32" t="str">
        <f>IF(J3364="","",COUNTIF($J$2:J3364,"該当"))</f>
        <v/>
      </c>
      <c r="L3364" s="32" t="str">
        <f t="shared" si="584"/>
        <v>4050</v>
      </c>
      <c r="M3364" s="32" t="str">
        <f t="shared" si="576"/>
        <v/>
      </c>
      <c r="N3364" s="32" t="str">
        <f>IF(M3364="","",COUNTIF($M$2:M3364,"該当"))</f>
        <v/>
      </c>
      <c r="O3364" s="32" t="str">
        <f t="shared" si="577"/>
        <v>4050</v>
      </c>
      <c r="P3364" s="32" t="str">
        <f t="shared" si="578"/>
        <v/>
      </c>
      <c r="Q3364" s="32" t="str">
        <f>IF(P3364="","",COUNTIF($P$2:P3364,"該当"))</f>
        <v/>
      </c>
      <c r="R3364" s="32" t="str">
        <f t="shared" si="579"/>
        <v>4050</v>
      </c>
      <c r="S3364" s="32" t="str">
        <f t="shared" si="580"/>
        <v/>
      </c>
      <c r="T3364" s="32" t="str">
        <f>IF(S3364="","",COUNTIF($S$2:S3364,"該当"))</f>
        <v/>
      </c>
      <c r="U3364" s="32" t="str">
        <f t="shared" si="581"/>
        <v>4050</v>
      </c>
      <c r="V3364" s="32" t="str">
        <f t="shared" si="582"/>
        <v/>
      </c>
      <c r="W3364" s="32" t="str">
        <f>IF(V3364="","",COUNTIF($V$2:V3364,"該当"))</f>
        <v/>
      </c>
      <c r="X3364" s="32" t="str">
        <f t="shared" si="585"/>
        <v>4050</v>
      </c>
      <c r="Y3364" s="26">
        <v>3772</v>
      </c>
      <c r="Z3364" s="26">
        <v>4050</v>
      </c>
      <c r="AA3364" s="26" t="s">
        <v>2316</v>
      </c>
      <c r="AB3364" s="26">
        <v>29</v>
      </c>
      <c r="AC3364" s="26" t="s">
        <v>34</v>
      </c>
      <c r="AD3364" s="26" t="s">
        <v>35</v>
      </c>
      <c r="AE3364" s="26" t="s">
        <v>23</v>
      </c>
      <c r="AF3364" s="26" t="s">
        <v>24</v>
      </c>
      <c r="AG3364" s="26">
        <v>9</v>
      </c>
      <c r="AH3364" s="26" t="s">
        <v>34</v>
      </c>
      <c r="AI3364" s="26" t="s">
        <v>26</v>
      </c>
      <c r="AJ3364" s="26">
        <v>27</v>
      </c>
      <c r="AK3364" s="26" t="s">
        <v>2283</v>
      </c>
      <c r="AL3364" s="26">
        <v>9008340341</v>
      </c>
      <c r="AM3364" s="26" t="s">
        <v>4</v>
      </c>
      <c r="AN3364" s="26">
        <v>5</v>
      </c>
      <c r="AO3364" s="26">
        <v>0</v>
      </c>
      <c r="AP3364" s="26" t="s">
        <v>28</v>
      </c>
      <c r="AT3364" s="26" t="str">
        <f>MID(AA3364,MIN(FIND({0,1,2,3,4,5,6,7,8,9},AA3364&amp;"0123456789″")),LEN(AA3364))</f>
        <v>530う4050</v>
      </c>
      <c r="AU3364" s="26" t="str">
        <f t="shared" si="583"/>
        <v>4050</v>
      </c>
    </row>
    <row r="3365" spans="9:47" x14ac:dyDescent="0.2">
      <c r="I3365" s="26">
        <v>4052</v>
      </c>
      <c r="J3365" s="32" t="str">
        <f t="shared" si="575"/>
        <v/>
      </c>
      <c r="K3365" s="32" t="str">
        <f>IF(J3365="","",COUNTIF($J$2:J3365,"該当"))</f>
        <v/>
      </c>
      <c r="L3365" s="32" t="str">
        <f t="shared" si="584"/>
        <v>4052</v>
      </c>
      <c r="M3365" s="32" t="str">
        <f t="shared" si="576"/>
        <v/>
      </c>
      <c r="N3365" s="32" t="str">
        <f>IF(M3365="","",COUNTIF($M$2:M3365,"該当"))</f>
        <v/>
      </c>
      <c r="O3365" s="32" t="str">
        <f t="shared" si="577"/>
        <v>4052</v>
      </c>
      <c r="P3365" s="32" t="str">
        <f t="shared" si="578"/>
        <v/>
      </c>
      <c r="Q3365" s="32" t="str">
        <f>IF(P3365="","",COUNTIF($P$2:P3365,"該当"))</f>
        <v/>
      </c>
      <c r="R3365" s="32" t="str">
        <f t="shared" si="579"/>
        <v>4052</v>
      </c>
      <c r="S3365" s="32" t="str">
        <f t="shared" si="580"/>
        <v/>
      </c>
      <c r="T3365" s="32" t="str">
        <f>IF(S3365="","",COUNTIF($S$2:S3365,"該当"))</f>
        <v/>
      </c>
      <c r="U3365" s="32" t="str">
        <f t="shared" si="581"/>
        <v>4052</v>
      </c>
      <c r="V3365" s="32" t="str">
        <f t="shared" si="582"/>
        <v/>
      </c>
      <c r="W3365" s="32" t="str">
        <f>IF(V3365="","",COUNTIF($V$2:V3365,"該当"))</f>
        <v/>
      </c>
      <c r="X3365" s="32" t="str">
        <f t="shared" si="585"/>
        <v>4052</v>
      </c>
      <c r="Y3365" s="26">
        <v>3798</v>
      </c>
      <c r="Z3365" s="26">
        <v>4052</v>
      </c>
      <c r="AA3365" s="26" t="s">
        <v>2317</v>
      </c>
      <c r="AB3365" s="26">
        <v>29</v>
      </c>
      <c r="AC3365" s="26" t="s">
        <v>34</v>
      </c>
      <c r="AD3365" s="26" t="s">
        <v>35</v>
      </c>
      <c r="AE3365" s="26" t="s">
        <v>23</v>
      </c>
      <c r="AF3365" s="26" t="s">
        <v>24</v>
      </c>
      <c r="AG3365" s="26">
        <v>9</v>
      </c>
      <c r="AH3365" s="26" t="s">
        <v>34</v>
      </c>
      <c r="AI3365" s="26" t="s">
        <v>26</v>
      </c>
      <c r="AJ3365" s="26">
        <v>27</v>
      </c>
      <c r="AK3365" s="26" t="s">
        <v>2283</v>
      </c>
      <c r="AL3365" s="26">
        <v>9008340341</v>
      </c>
      <c r="AM3365" s="26" t="s">
        <v>4</v>
      </c>
      <c r="AN3365" s="26">
        <v>5</v>
      </c>
      <c r="AO3365" s="26">
        <v>0</v>
      </c>
      <c r="AP3365" s="26" t="s">
        <v>28</v>
      </c>
      <c r="AT3365" s="26" t="str">
        <f>MID(AA3365,MIN(FIND({0,1,2,3,4,5,6,7,8,9},AA3365&amp;"0123456789″")),LEN(AA3365))</f>
        <v>530か4052</v>
      </c>
      <c r="AU3365" s="26" t="str">
        <f t="shared" si="583"/>
        <v>4052</v>
      </c>
    </row>
    <row r="3366" spans="9:47" x14ac:dyDescent="0.2">
      <c r="I3366" s="26">
        <v>4053</v>
      </c>
      <c r="J3366" s="32" t="str">
        <f t="shared" si="575"/>
        <v/>
      </c>
      <c r="K3366" s="32" t="str">
        <f>IF(J3366="","",COUNTIF($J$2:J3366,"該当"))</f>
        <v/>
      </c>
      <c r="L3366" s="32" t="str">
        <f t="shared" si="584"/>
        <v>4053</v>
      </c>
      <c r="M3366" s="32" t="str">
        <f t="shared" si="576"/>
        <v/>
      </c>
      <c r="N3366" s="32" t="str">
        <f>IF(M3366="","",COUNTIF($M$2:M3366,"該当"))</f>
        <v/>
      </c>
      <c r="O3366" s="32" t="str">
        <f t="shared" si="577"/>
        <v>4053</v>
      </c>
      <c r="P3366" s="32" t="str">
        <f t="shared" si="578"/>
        <v/>
      </c>
      <c r="Q3366" s="32" t="str">
        <f>IF(P3366="","",COUNTIF($P$2:P3366,"該当"))</f>
        <v/>
      </c>
      <c r="R3366" s="32" t="str">
        <f t="shared" si="579"/>
        <v>4053</v>
      </c>
      <c r="S3366" s="32" t="str">
        <f t="shared" si="580"/>
        <v/>
      </c>
      <c r="T3366" s="32" t="str">
        <f>IF(S3366="","",COUNTIF($S$2:S3366,"該当"))</f>
        <v/>
      </c>
      <c r="U3366" s="32" t="str">
        <f t="shared" si="581"/>
        <v>4053</v>
      </c>
      <c r="V3366" s="32" t="str">
        <f t="shared" si="582"/>
        <v/>
      </c>
      <c r="W3366" s="32" t="str">
        <f>IF(V3366="","",COUNTIF($V$2:V3366,"該当"))</f>
        <v/>
      </c>
      <c r="X3366" s="32" t="str">
        <f t="shared" si="585"/>
        <v>4053</v>
      </c>
      <c r="Y3366" s="26">
        <v>3799</v>
      </c>
      <c r="Z3366" s="26">
        <v>4053</v>
      </c>
      <c r="AA3366" s="26" t="s">
        <v>3788</v>
      </c>
      <c r="AB3366" s="26">
        <v>55</v>
      </c>
      <c r="AC3366" s="26" t="s">
        <v>3629</v>
      </c>
      <c r="AD3366" s="26" t="s">
        <v>2658</v>
      </c>
      <c r="AE3366" s="26" t="s">
        <v>163</v>
      </c>
      <c r="AF3366" s="26" t="s">
        <v>24</v>
      </c>
      <c r="AG3366" s="26">
        <v>15</v>
      </c>
      <c r="AH3366" s="26" t="s">
        <v>3629</v>
      </c>
      <c r="AI3366" s="26" t="s">
        <v>26</v>
      </c>
      <c r="AJ3366" s="26">
        <v>27</v>
      </c>
      <c r="AK3366" s="26" t="s">
        <v>2283</v>
      </c>
      <c r="AL3366" s="26">
        <v>9008340341</v>
      </c>
      <c r="AM3366" s="26" t="s">
        <v>4</v>
      </c>
      <c r="AN3366" s="26">
        <v>7</v>
      </c>
      <c r="AO3366" s="26">
        <v>1</v>
      </c>
      <c r="AP3366" s="26" t="s">
        <v>28</v>
      </c>
      <c r="AT3366" s="26" t="str">
        <f>MID(AA3366,MIN(FIND({0,1,2,3,4,5,6,7,8,9},AA3366&amp;"0123456789″")),LEN(AA3366))</f>
        <v>330あ4053</v>
      </c>
      <c r="AU3366" s="26" t="str">
        <f t="shared" si="583"/>
        <v>4053</v>
      </c>
    </row>
    <row r="3367" spans="9:47" x14ac:dyDescent="0.2">
      <c r="I3367" s="26">
        <v>4054</v>
      </c>
      <c r="J3367" s="32" t="str">
        <f t="shared" si="575"/>
        <v/>
      </c>
      <c r="K3367" s="32" t="str">
        <f>IF(J3367="","",COUNTIF($J$2:J3367,"該当"))</f>
        <v/>
      </c>
      <c r="L3367" s="32" t="str">
        <f t="shared" si="584"/>
        <v>4054</v>
      </c>
      <c r="M3367" s="32" t="str">
        <f t="shared" si="576"/>
        <v/>
      </c>
      <c r="N3367" s="32" t="str">
        <f>IF(M3367="","",COUNTIF($M$2:M3367,"該当"))</f>
        <v/>
      </c>
      <c r="O3367" s="32" t="str">
        <f t="shared" si="577"/>
        <v>4054</v>
      </c>
      <c r="P3367" s="32" t="str">
        <f t="shared" si="578"/>
        <v/>
      </c>
      <c r="Q3367" s="32" t="str">
        <f>IF(P3367="","",COUNTIF($P$2:P3367,"該当"))</f>
        <v/>
      </c>
      <c r="R3367" s="32" t="str">
        <f t="shared" si="579"/>
        <v>4054</v>
      </c>
      <c r="S3367" s="32" t="str">
        <f t="shared" si="580"/>
        <v/>
      </c>
      <c r="T3367" s="32" t="str">
        <f>IF(S3367="","",COUNTIF($S$2:S3367,"該当"))</f>
        <v/>
      </c>
      <c r="U3367" s="32" t="str">
        <f t="shared" si="581"/>
        <v>4054</v>
      </c>
      <c r="V3367" s="32" t="str">
        <f t="shared" si="582"/>
        <v/>
      </c>
      <c r="W3367" s="32" t="str">
        <f>IF(V3367="","",COUNTIF($V$2:V3367,"該当"))</f>
        <v/>
      </c>
      <c r="X3367" s="32" t="str">
        <f t="shared" si="585"/>
        <v>4054</v>
      </c>
      <c r="Y3367" s="26">
        <v>3800</v>
      </c>
      <c r="Z3367" s="26">
        <v>4054</v>
      </c>
      <c r="AA3367" s="26" t="s">
        <v>2318</v>
      </c>
      <c r="AB3367" s="26">
        <v>29</v>
      </c>
      <c r="AC3367" s="26" t="s">
        <v>34</v>
      </c>
      <c r="AD3367" s="26" t="s">
        <v>35</v>
      </c>
      <c r="AE3367" s="26" t="s">
        <v>23</v>
      </c>
      <c r="AF3367" s="26" t="s">
        <v>24</v>
      </c>
      <c r="AG3367" s="26">
        <v>9</v>
      </c>
      <c r="AH3367" s="26" t="s">
        <v>34</v>
      </c>
      <c r="AI3367" s="26" t="s">
        <v>26</v>
      </c>
      <c r="AJ3367" s="26">
        <v>27</v>
      </c>
      <c r="AK3367" s="26" t="s">
        <v>2283</v>
      </c>
      <c r="AL3367" s="26">
        <v>9008340341</v>
      </c>
      <c r="AM3367" s="26" t="s">
        <v>4</v>
      </c>
      <c r="AN3367" s="26">
        <v>5</v>
      </c>
      <c r="AO3367" s="26">
        <v>0</v>
      </c>
      <c r="AP3367" s="26" t="s">
        <v>28</v>
      </c>
      <c r="AT3367" s="26" t="str">
        <f>MID(AA3367,MIN(FIND({0,1,2,3,4,5,6,7,8,9},AA3367&amp;"0123456789″")),LEN(AA3367))</f>
        <v>530か4054</v>
      </c>
      <c r="AU3367" s="26" t="str">
        <f t="shared" si="583"/>
        <v>4054</v>
      </c>
    </row>
    <row r="3368" spans="9:47" x14ac:dyDescent="0.2">
      <c r="I3368" s="26">
        <v>4055</v>
      </c>
      <c r="J3368" s="32" t="str">
        <f t="shared" si="575"/>
        <v/>
      </c>
      <c r="K3368" s="32" t="str">
        <f>IF(J3368="","",COUNTIF($J$2:J3368,"該当"))</f>
        <v/>
      </c>
      <c r="L3368" s="32" t="str">
        <f t="shared" si="584"/>
        <v>4055</v>
      </c>
      <c r="M3368" s="32" t="str">
        <f t="shared" si="576"/>
        <v/>
      </c>
      <c r="N3368" s="32" t="str">
        <f>IF(M3368="","",COUNTIF($M$2:M3368,"該当"))</f>
        <v/>
      </c>
      <c r="O3368" s="32" t="str">
        <f t="shared" si="577"/>
        <v>4055</v>
      </c>
      <c r="P3368" s="32" t="str">
        <f t="shared" si="578"/>
        <v/>
      </c>
      <c r="Q3368" s="32" t="str">
        <f>IF(P3368="","",COUNTIF($P$2:P3368,"該当"))</f>
        <v/>
      </c>
      <c r="R3368" s="32" t="str">
        <f t="shared" si="579"/>
        <v>4055</v>
      </c>
      <c r="S3368" s="32" t="str">
        <f t="shared" si="580"/>
        <v/>
      </c>
      <c r="T3368" s="32" t="str">
        <f>IF(S3368="","",COUNTIF($S$2:S3368,"該当"))</f>
        <v/>
      </c>
      <c r="U3368" s="32" t="str">
        <f t="shared" si="581"/>
        <v>4055</v>
      </c>
      <c r="V3368" s="32" t="str">
        <f t="shared" si="582"/>
        <v/>
      </c>
      <c r="W3368" s="32" t="str">
        <f>IF(V3368="","",COUNTIF($V$2:V3368,"該当"))</f>
        <v/>
      </c>
      <c r="X3368" s="32" t="str">
        <f t="shared" si="585"/>
        <v>4055</v>
      </c>
      <c r="Y3368" s="26">
        <v>3773</v>
      </c>
      <c r="Z3368" s="26">
        <v>4055</v>
      </c>
      <c r="AA3368" s="26" t="s">
        <v>2319</v>
      </c>
      <c r="AB3368" s="26">
        <v>29</v>
      </c>
      <c r="AC3368" s="26" t="s">
        <v>34</v>
      </c>
      <c r="AD3368" s="26" t="s">
        <v>35</v>
      </c>
      <c r="AE3368" s="26" t="s">
        <v>23</v>
      </c>
      <c r="AF3368" s="26" t="s">
        <v>24</v>
      </c>
      <c r="AG3368" s="26">
        <v>9</v>
      </c>
      <c r="AH3368" s="26" t="s">
        <v>34</v>
      </c>
      <c r="AI3368" s="26" t="s">
        <v>26</v>
      </c>
      <c r="AJ3368" s="26">
        <v>27</v>
      </c>
      <c r="AK3368" s="26" t="s">
        <v>2283</v>
      </c>
      <c r="AL3368" s="26">
        <v>9008340341</v>
      </c>
      <c r="AM3368" s="26" t="s">
        <v>4</v>
      </c>
      <c r="AN3368" s="26">
        <v>5</v>
      </c>
      <c r="AO3368" s="26">
        <v>0</v>
      </c>
      <c r="AP3368" s="26" t="s">
        <v>28</v>
      </c>
      <c r="AT3368" s="26" t="str">
        <f>MID(AA3368,MIN(FIND({0,1,2,3,4,5,6,7,8,9},AA3368&amp;"0123456789″")),LEN(AA3368))</f>
        <v>530え4055</v>
      </c>
      <c r="AU3368" s="26" t="str">
        <f t="shared" si="583"/>
        <v>4055</v>
      </c>
    </row>
    <row r="3369" spans="9:47" x14ac:dyDescent="0.2">
      <c r="I3369" s="26">
        <v>4058</v>
      </c>
      <c r="J3369" s="32" t="str">
        <f t="shared" si="575"/>
        <v/>
      </c>
      <c r="K3369" s="32" t="str">
        <f>IF(J3369="","",COUNTIF($J$2:J3369,"該当"))</f>
        <v/>
      </c>
      <c r="L3369" s="32" t="str">
        <f t="shared" si="584"/>
        <v>4058</v>
      </c>
      <c r="M3369" s="32" t="str">
        <f t="shared" si="576"/>
        <v/>
      </c>
      <c r="N3369" s="32" t="str">
        <f>IF(M3369="","",COUNTIF($M$2:M3369,"該当"))</f>
        <v/>
      </c>
      <c r="O3369" s="32" t="str">
        <f t="shared" si="577"/>
        <v>4058</v>
      </c>
      <c r="P3369" s="32" t="str">
        <f t="shared" si="578"/>
        <v/>
      </c>
      <c r="Q3369" s="32" t="str">
        <f>IF(P3369="","",COUNTIF($P$2:P3369,"該当"))</f>
        <v/>
      </c>
      <c r="R3369" s="32" t="str">
        <f t="shared" si="579"/>
        <v>4058</v>
      </c>
      <c r="S3369" s="32" t="str">
        <f t="shared" si="580"/>
        <v/>
      </c>
      <c r="T3369" s="32" t="str">
        <f>IF(S3369="","",COUNTIF($S$2:S3369,"該当"))</f>
        <v/>
      </c>
      <c r="U3369" s="32" t="str">
        <f t="shared" si="581"/>
        <v>4058</v>
      </c>
      <c r="V3369" s="32" t="str">
        <f t="shared" si="582"/>
        <v/>
      </c>
      <c r="W3369" s="32" t="str">
        <f>IF(V3369="","",COUNTIF($V$2:V3369,"該当"))</f>
        <v/>
      </c>
      <c r="X3369" s="32" t="str">
        <f t="shared" si="585"/>
        <v>4058</v>
      </c>
      <c r="Y3369" s="26">
        <v>3803</v>
      </c>
      <c r="Z3369" s="26">
        <v>4058</v>
      </c>
      <c r="AA3369" s="26" t="s">
        <v>2322</v>
      </c>
      <c r="AB3369" s="26">
        <v>29</v>
      </c>
      <c r="AC3369" s="26" t="s">
        <v>34</v>
      </c>
      <c r="AD3369" s="26" t="s">
        <v>35</v>
      </c>
      <c r="AE3369" s="26" t="s">
        <v>23</v>
      </c>
      <c r="AF3369" s="26" t="s">
        <v>24</v>
      </c>
      <c r="AG3369" s="26">
        <v>9</v>
      </c>
      <c r="AH3369" s="26" t="s">
        <v>34</v>
      </c>
      <c r="AI3369" s="26" t="s">
        <v>26</v>
      </c>
      <c r="AJ3369" s="26">
        <v>27</v>
      </c>
      <c r="AK3369" s="26" t="s">
        <v>2283</v>
      </c>
      <c r="AL3369" s="26">
        <v>9008340341</v>
      </c>
      <c r="AM3369" s="26" t="s">
        <v>4</v>
      </c>
      <c r="AN3369" s="26">
        <v>5</v>
      </c>
      <c r="AO3369" s="26">
        <v>0</v>
      </c>
      <c r="AP3369" s="26" t="s">
        <v>28</v>
      </c>
      <c r="AT3369" s="26" t="str">
        <f>MID(AA3369,MIN(FIND({0,1,2,3,4,5,6,7,8,9},AA3369&amp;"0123456789″")),LEN(AA3369))</f>
        <v>530か4058</v>
      </c>
      <c r="AU3369" s="26" t="str">
        <f t="shared" si="583"/>
        <v>4058</v>
      </c>
    </row>
    <row r="3370" spans="9:47" x14ac:dyDescent="0.2">
      <c r="I3370" s="26">
        <v>4059</v>
      </c>
      <c r="J3370" s="32" t="str">
        <f t="shared" si="575"/>
        <v/>
      </c>
      <c r="K3370" s="32" t="str">
        <f>IF(J3370="","",COUNTIF($J$2:J3370,"該当"))</f>
        <v/>
      </c>
      <c r="L3370" s="32" t="str">
        <f t="shared" si="584"/>
        <v>4059</v>
      </c>
      <c r="M3370" s="32" t="str">
        <f t="shared" si="576"/>
        <v/>
      </c>
      <c r="N3370" s="32" t="str">
        <f>IF(M3370="","",COUNTIF($M$2:M3370,"該当"))</f>
        <v/>
      </c>
      <c r="O3370" s="32" t="str">
        <f t="shared" si="577"/>
        <v>4059</v>
      </c>
      <c r="P3370" s="32" t="str">
        <f t="shared" si="578"/>
        <v/>
      </c>
      <c r="Q3370" s="32" t="str">
        <f>IF(P3370="","",COUNTIF($P$2:P3370,"該当"))</f>
        <v/>
      </c>
      <c r="R3370" s="32" t="str">
        <f t="shared" si="579"/>
        <v>4059</v>
      </c>
      <c r="S3370" s="32" t="str">
        <f t="shared" si="580"/>
        <v/>
      </c>
      <c r="T3370" s="32" t="str">
        <f>IF(S3370="","",COUNTIF($S$2:S3370,"該当"))</f>
        <v/>
      </c>
      <c r="U3370" s="32" t="str">
        <f t="shared" si="581"/>
        <v>4059</v>
      </c>
      <c r="V3370" s="32" t="str">
        <f t="shared" si="582"/>
        <v/>
      </c>
      <c r="W3370" s="32" t="str">
        <f>IF(V3370="","",COUNTIF($V$2:V3370,"該当"))</f>
        <v/>
      </c>
      <c r="X3370" s="32" t="str">
        <f t="shared" si="585"/>
        <v>4059</v>
      </c>
      <c r="Y3370" s="26">
        <v>3774</v>
      </c>
      <c r="Z3370" s="26">
        <v>4059</v>
      </c>
      <c r="AA3370" s="26" t="s">
        <v>3789</v>
      </c>
      <c r="AB3370" s="26">
        <v>29</v>
      </c>
      <c r="AC3370" s="26" t="s">
        <v>34</v>
      </c>
      <c r="AD3370" s="26" t="s">
        <v>35</v>
      </c>
      <c r="AE3370" s="26" t="s">
        <v>23</v>
      </c>
      <c r="AF3370" s="26" t="s">
        <v>24</v>
      </c>
      <c r="AG3370" s="26">
        <v>9</v>
      </c>
      <c r="AH3370" s="26" t="s">
        <v>34</v>
      </c>
      <c r="AI3370" s="26" t="s">
        <v>26</v>
      </c>
      <c r="AJ3370" s="26">
        <v>27</v>
      </c>
      <c r="AK3370" s="26" t="s">
        <v>2283</v>
      </c>
      <c r="AL3370" s="26">
        <v>9008340341</v>
      </c>
      <c r="AM3370" s="26" t="s">
        <v>4</v>
      </c>
      <c r="AN3370" s="26">
        <v>5</v>
      </c>
      <c r="AO3370" s="26">
        <v>0</v>
      </c>
      <c r="AP3370" s="26" t="s">
        <v>28</v>
      </c>
      <c r="AT3370" s="26" t="str">
        <f>MID(AA3370,MIN(FIND({0,1,2,3,4,5,6,7,8,9},AA3370&amp;"0123456789″")),LEN(AA3370))</f>
        <v>530え4059</v>
      </c>
      <c r="AU3370" s="26" t="str">
        <f t="shared" si="583"/>
        <v>4059</v>
      </c>
    </row>
    <row r="3371" spans="9:47" x14ac:dyDescent="0.2">
      <c r="I3371" s="26">
        <v>4060</v>
      </c>
      <c r="J3371" s="32" t="str">
        <f t="shared" si="575"/>
        <v/>
      </c>
      <c r="K3371" s="32" t="str">
        <f>IF(J3371="","",COUNTIF($J$2:J3371,"該当"))</f>
        <v/>
      </c>
      <c r="L3371" s="32" t="str">
        <f t="shared" si="584"/>
        <v>4060</v>
      </c>
      <c r="M3371" s="32" t="str">
        <f t="shared" si="576"/>
        <v/>
      </c>
      <c r="N3371" s="32" t="str">
        <f>IF(M3371="","",COUNTIF($M$2:M3371,"該当"))</f>
        <v/>
      </c>
      <c r="O3371" s="32" t="str">
        <f t="shared" si="577"/>
        <v>4060</v>
      </c>
      <c r="P3371" s="32" t="str">
        <f t="shared" si="578"/>
        <v/>
      </c>
      <c r="Q3371" s="32" t="str">
        <f>IF(P3371="","",COUNTIF($P$2:P3371,"該当"))</f>
        <v/>
      </c>
      <c r="R3371" s="32" t="str">
        <f t="shared" si="579"/>
        <v>4060</v>
      </c>
      <c r="S3371" s="32" t="str">
        <f t="shared" si="580"/>
        <v/>
      </c>
      <c r="T3371" s="32" t="str">
        <f>IF(S3371="","",COUNTIF($S$2:S3371,"該当"))</f>
        <v/>
      </c>
      <c r="U3371" s="32" t="str">
        <f t="shared" si="581"/>
        <v>4060</v>
      </c>
      <c r="V3371" s="32" t="str">
        <f t="shared" si="582"/>
        <v/>
      </c>
      <c r="W3371" s="32" t="str">
        <f>IF(V3371="","",COUNTIF($V$2:V3371,"該当"))</f>
        <v/>
      </c>
      <c r="X3371" s="32" t="str">
        <f t="shared" si="585"/>
        <v>4060</v>
      </c>
      <c r="Y3371" s="26">
        <v>3804</v>
      </c>
      <c r="Z3371" s="26">
        <v>4060</v>
      </c>
      <c r="AA3371" s="26" t="s">
        <v>2323</v>
      </c>
      <c r="AB3371" s="26">
        <v>29</v>
      </c>
      <c r="AC3371" s="26" t="s">
        <v>34</v>
      </c>
      <c r="AD3371" s="26" t="s">
        <v>35</v>
      </c>
      <c r="AE3371" s="26" t="s">
        <v>23</v>
      </c>
      <c r="AF3371" s="26" t="s">
        <v>24</v>
      </c>
      <c r="AG3371" s="26">
        <v>9</v>
      </c>
      <c r="AH3371" s="26" t="s">
        <v>34</v>
      </c>
      <c r="AI3371" s="26" t="s">
        <v>26</v>
      </c>
      <c r="AJ3371" s="26">
        <v>27</v>
      </c>
      <c r="AK3371" s="26" t="s">
        <v>2283</v>
      </c>
      <c r="AL3371" s="26">
        <v>9008340341</v>
      </c>
      <c r="AM3371" s="26" t="s">
        <v>4</v>
      </c>
      <c r="AN3371" s="26">
        <v>5</v>
      </c>
      <c r="AO3371" s="26">
        <v>0</v>
      </c>
      <c r="AP3371" s="26" t="s">
        <v>28</v>
      </c>
      <c r="AT3371" s="26" t="str">
        <f>MID(AA3371,MIN(FIND({0,1,2,3,4,5,6,7,8,9},AA3371&amp;"0123456789″")),LEN(AA3371))</f>
        <v>530え4060</v>
      </c>
      <c r="AU3371" s="26" t="str">
        <f t="shared" si="583"/>
        <v>4060</v>
      </c>
    </row>
    <row r="3372" spans="9:47" x14ac:dyDescent="0.2">
      <c r="I3372" s="26">
        <v>4062</v>
      </c>
      <c r="J3372" s="32" t="str">
        <f t="shared" si="575"/>
        <v/>
      </c>
      <c r="K3372" s="32" t="str">
        <f>IF(J3372="","",COUNTIF($J$2:J3372,"該当"))</f>
        <v/>
      </c>
      <c r="L3372" s="32" t="str">
        <f t="shared" si="584"/>
        <v>4062</v>
      </c>
      <c r="M3372" s="32" t="str">
        <f t="shared" si="576"/>
        <v/>
      </c>
      <c r="N3372" s="32" t="str">
        <f>IF(M3372="","",COUNTIF($M$2:M3372,"該当"))</f>
        <v/>
      </c>
      <c r="O3372" s="32" t="str">
        <f t="shared" si="577"/>
        <v>4062</v>
      </c>
      <c r="P3372" s="32" t="str">
        <f t="shared" si="578"/>
        <v/>
      </c>
      <c r="Q3372" s="32" t="str">
        <f>IF(P3372="","",COUNTIF($P$2:P3372,"該当"))</f>
        <v/>
      </c>
      <c r="R3372" s="32" t="str">
        <f t="shared" si="579"/>
        <v>4062</v>
      </c>
      <c r="S3372" s="32" t="str">
        <f t="shared" si="580"/>
        <v/>
      </c>
      <c r="T3372" s="32" t="str">
        <f>IF(S3372="","",COUNTIF($S$2:S3372,"該当"))</f>
        <v/>
      </c>
      <c r="U3372" s="32" t="str">
        <f t="shared" si="581"/>
        <v>4062</v>
      </c>
      <c r="V3372" s="32" t="str">
        <f t="shared" si="582"/>
        <v/>
      </c>
      <c r="W3372" s="32" t="str">
        <f>IF(V3372="","",COUNTIF($V$2:V3372,"該当"))</f>
        <v/>
      </c>
      <c r="X3372" s="32" t="str">
        <f t="shared" si="585"/>
        <v>4062</v>
      </c>
      <c r="Y3372" s="26">
        <v>3775</v>
      </c>
      <c r="Z3372" s="26">
        <v>4062</v>
      </c>
      <c r="AA3372" s="26" t="s">
        <v>2325</v>
      </c>
      <c r="AB3372" s="26">
        <v>29</v>
      </c>
      <c r="AC3372" s="26" t="s">
        <v>34</v>
      </c>
      <c r="AD3372" s="26" t="s">
        <v>35</v>
      </c>
      <c r="AE3372" s="26" t="s">
        <v>23</v>
      </c>
      <c r="AF3372" s="26" t="s">
        <v>24</v>
      </c>
      <c r="AG3372" s="26">
        <v>9</v>
      </c>
      <c r="AH3372" s="26" t="s">
        <v>34</v>
      </c>
      <c r="AI3372" s="26" t="s">
        <v>26</v>
      </c>
      <c r="AJ3372" s="26">
        <v>27</v>
      </c>
      <c r="AK3372" s="26" t="s">
        <v>2283</v>
      </c>
      <c r="AL3372" s="26">
        <v>9008340341</v>
      </c>
      <c r="AM3372" s="26" t="s">
        <v>4</v>
      </c>
      <c r="AN3372" s="26">
        <v>5</v>
      </c>
      <c r="AO3372" s="26">
        <v>0</v>
      </c>
      <c r="AP3372" s="26" t="s">
        <v>28</v>
      </c>
      <c r="AT3372" s="26" t="str">
        <f>MID(AA3372,MIN(FIND({0,1,2,3,4,5,6,7,8,9},AA3372&amp;"0123456789″")),LEN(AA3372))</f>
        <v>530う4062</v>
      </c>
      <c r="AU3372" s="26" t="str">
        <f t="shared" si="583"/>
        <v>4062</v>
      </c>
    </row>
    <row r="3373" spans="9:47" x14ac:dyDescent="0.2">
      <c r="I3373" s="26">
        <v>4064</v>
      </c>
      <c r="J3373" s="32" t="str">
        <f t="shared" si="575"/>
        <v/>
      </c>
      <c r="K3373" s="32" t="str">
        <f>IF(J3373="","",COUNTIF($J$2:J3373,"該当"))</f>
        <v/>
      </c>
      <c r="L3373" s="32" t="str">
        <f t="shared" si="584"/>
        <v>4064</v>
      </c>
      <c r="M3373" s="32" t="str">
        <f t="shared" si="576"/>
        <v/>
      </c>
      <c r="N3373" s="32" t="str">
        <f>IF(M3373="","",COUNTIF($M$2:M3373,"該当"))</f>
        <v/>
      </c>
      <c r="O3373" s="32" t="str">
        <f t="shared" si="577"/>
        <v>4064</v>
      </c>
      <c r="P3373" s="32" t="str">
        <f t="shared" si="578"/>
        <v/>
      </c>
      <c r="Q3373" s="32" t="str">
        <f>IF(P3373="","",COUNTIF($P$2:P3373,"該当"))</f>
        <v/>
      </c>
      <c r="R3373" s="32" t="str">
        <f t="shared" si="579"/>
        <v>4064</v>
      </c>
      <c r="S3373" s="32" t="str">
        <f t="shared" si="580"/>
        <v/>
      </c>
      <c r="T3373" s="32" t="str">
        <f>IF(S3373="","",COUNTIF($S$2:S3373,"該当"))</f>
        <v/>
      </c>
      <c r="U3373" s="32" t="str">
        <f t="shared" si="581"/>
        <v>4064</v>
      </c>
      <c r="V3373" s="32" t="str">
        <f t="shared" si="582"/>
        <v/>
      </c>
      <c r="W3373" s="32" t="str">
        <f>IF(V3373="","",COUNTIF($V$2:V3373,"該当"))</f>
        <v/>
      </c>
      <c r="X3373" s="32" t="str">
        <f t="shared" si="585"/>
        <v>4064</v>
      </c>
      <c r="Y3373" s="26">
        <v>3807</v>
      </c>
      <c r="Z3373" s="26">
        <v>4064</v>
      </c>
      <c r="AA3373" s="26" t="s">
        <v>2327</v>
      </c>
      <c r="AB3373" s="26">
        <v>29</v>
      </c>
      <c r="AC3373" s="26" t="s">
        <v>34</v>
      </c>
      <c r="AD3373" s="26" t="s">
        <v>35</v>
      </c>
      <c r="AE3373" s="26" t="s">
        <v>23</v>
      </c>
      <c r="AF3373" s="26" t="s">
        <v>24</v>
      </c>
      <c r="AG3373" s="26">
        <v>9</v>
      </c>
      <c r="AH3373" s="26" t="s">
        <v>34</v>
      </c>
      <c r="AI3373" s="26" t="s">
        <v>26</v>
      </c>
      <c r="AJ3373" s="26">
        <v>27</v>
      </c>
      <c r="AK3373" s="26" t="s">
        <v>2283</v>
      </c>
      <c r="AL3373" s="26">
        <v>9008340341</v>
      </c>
      <c r="AM3373" s="26" t="s">
        <v>4</v>
      </c>
      <c r="AN3373" s="26">
        <v>5</v>
      </c>
      <c r="AO3373" s="26">
        <v>0</v>
      </c>
      <c r="AP3373" s="26" t="s">
        <v>28</v>
      </c>
      <c r="AT3373" s="26" t="str">
        <f>MID(AA3373,MIN(FIND({0,1,2,3,4,5,6,7,8,9},AA3373&amp;"0123456789″")),LEN(AA3373))</f>
        <v>530え4064</v>
      </c>
      <c r="AU3373" s="26" t="str">
        <f t="shared" si="583"/>
        <v>4064</v>
      </c>
    </row>
    <row r="3374" spans="9:47" x14ac:dyDescent="0.2">
      <c r="I3374" s="26">
        <v>4065</v>
      </c>
      <c r="J3374" s="32" t="str">
        <f t="shared" si="575"/>
        <v/>
      </c>
      <c r="K3374" s="32" t="str">
        <f>IF(J3374="","",COUNTIF($J$2:J3374,"該当"))</f>
        <v/>
      </c>
      <c r="L3374" s="32" t="str">
        <f t="shared" si="584"/>
        <v>4065</v>
      </c>
      <c r="M3374" s="32" t="str">
        <f t="shared" si="576"/>
        <v/>
      </c>
      <c r="N3374" s="32" t="str">
        <f>IF(M3374="","",COUNTIF($M$2:M3374,"該当"))</f>
        <v/>
      </c>
      <c r="O3374" s="32" t="str">
        <f t="shared" si="577"/>
        <v>4065</v>
      </c>
      <c r="P3374" s="32" t="str">
        <f t="shared" si="578"/>
        <v/>
      </c>
      <c r="Q3374" s="32" t="str">
        <f>IF(P3374="","",COUNTIF($P$2:P3374,"該当"))</f>
        <v/>
      </c>
      <c r="R3374" s="32" t="str">
        <f t="shared" si="579"/>
        <v>4065</v>
      </c>
      <c r="S3374" s="32" t="str">
        <f t="shared" si="580"/>
        <v/>
      </c>
      <c r="T3374" s="32" t="str">
        <f>IF(S3374="","",COUNTIF($S$2:S3374,"該当"))</f>
        <v/>
      </c>
      <c r="U3374" s="32" t="str">
        <f t="shared" si="581"/>
        <v>4065</v>
      </c>
      <c r="V3374" s="32" t="str">
        <f t="shared" si="582"/>
        <v/>
      </c>
      <c r="W3374" s="32" t="str">
        <f>IF(V3374="","",COUNTIF($V$2:V3374,"該当"))</f>
        <v/>
      </c>
      <c r="X3374" s="32" t="str">
        <f t="shared" si="585"/>
        <v>4065</v>
      </c>
      <c r="Y3374" s="26">
        <v>3808</v>
      </c>
      <c r="Z3374" s="26">
        <v>4065</v>
      </c>
      <c r="AA3374" s="26" t="s">
        <v>2328</v>
      </c>
      <c r="AB3374" s="26">
        <v>29</v>
      </c>
      <c r="AC3374" s="26" t="s">
        <v>34</v>
      </c>
      <c r="AD3374" s="26" t="s">
        <v>35</v>
      </c>
      <c r="AE3374" s="26" t="s">
        <v>23</v>
      </c>
      <c r="AF3374" s="26" t="s">
        <v>24</v>
      </c>
      <c r="AG3374" s="26">
        <v>9</v>
      </c>
      <c r="AH3374" s="26" t="s">
        <v>34</v>
      </c>
      <c r="AI3374" s="26" t="s">
        <v>26</v>
      </c>
      <c r="AJ3374" s="26">
        <v>27</v>
      </c>
      <c r="AK3374" s="26" t="s">
        <v>2283</v>
      </c>
      <c r="AL3374" s="26">
        <v>9008340341</v>
      </c>
      <c r="AM3374" s="26" t="s">
        <v>4</v>
      </c>
      <c r="AN3374" s="26">
        <v>5</v>
      </c>
      <c r="AO3374" s="26">
        <v>0</v>
      </c>
      <c r="AP3374" s="26" t="s">
        <v>28</v>
      </c>
      <c r="AT3374" s="26" t="str">
        <f>MID(AA3374,MIN(FIND({0,1,2,3,4,5,6,7,8,9},AA3374&amp;"0123456789″")),LEN(AA3374))</f>
        <v>530か4065</v>
      </c>
      <c r="AU3374" s="26" t="str">
        <f t="shared" si="583"/>
        <v>4065</v>
      </c>
    </row>
    <row r="3375" spans="9:47" x14ac:dyDescent="0.2">
      <c r="I3375" s="26">
        <v>4066</v>
      </c>
      <c r="J3375" s="32" t="str">
        <f t="shared" si="575"/>
        <v/>
      </c>
      <c r="K3375" s="32" t="str">
        <f>IF(J3375="","",COUNTIF($J$2:J3375,"該当"))</f>
        <v/>
      </c>
      <c r="L3375" s="32" t="str">
        <f t="shared" si="584"/>
        <v>4066</v>
      </c>
      <c r="M3375" s="32" t="str">
        <f t="shared" si="576"/>
        <v/>
      </c>
      <c r="N3375" s="32" t="str">
        <f>IF(M3375="","",COUNTIF($M$2:M3375,"該当"))</f>
        <v/>
      </c>
      <c r="O3375" s="32" t="str">
        <f t="shared" si="577"/>
        <v>4066</v>
      </c>
      <c r="P3375" s="32" t="str">
        <f t="shared" si="578"/>
        <v/>
      </c>
      <c r="Q3375" s="32" t="str">
        <f>IF(P3375="","",COUNTIF($P$2:P3375,"該当"))</f>
        <v/>
      </c>
      <c r="R3375" s="32" t="str">
        <f t="shared" si="579"/>
        <v>4066</v>
      </c>
      <c r="S3375" s="32" t="str">
        <f t="shared" si="580"/>
        <v/>
      </c>
      <c r="T3375" s="32" t="str">
        <f>IF(S3375="","",COUNTIF($S$2:S3375,"該当"))</f>
        <v/>
      </c>
      <c r="U3375" s="32" t="str">
        <f t="shared" si="581"/>
        <v>4066</v>
      </c>
      <c r="V3375" s="32" t="str">
        <f t="shared" si="582"/>
        <v/>
      </c>
      <c r="W3375" s="32" t="str">
        <f>IF(V3375="","",COUNTIF($V$2:V3375,"該当"))</f>
        <v/>
      </c>
      <c r="X3375" s="32" t="str">
        <f t="shared" si="585"/>
        <v>4066</v>
      </c>
      <c r="Y3375" s="26">
        <v>3754</v>
      </c>
      <c r="Z3375" s="26">
        <v>4066</v>
      </c>
      <c r="AA3375" s="26" t="s">
        <v>2329</v>
      </c>
      <c r="AB3375" s="26">
        <v>29</v>
      </c>
      <c r="AC3375" s="26" t="s">
        <v>34</v>
      </c>
      <c r="AD3375" s="26" t="s">
        <v>35</v>
      </c>
      <c r="AE3375" s="26" t="s">
        <v>23</v>
      </c>
      <c r="AF3375" s="26" t="s">
        <v>24</v>
      </c>
      <c r="AG3375" s="26">
        <v>9</v>
      </c>
      <c r="AH3375" s="26" t="s">
        <v>34</v>
      </c>
      <c r="AI3375" s="26" t="s">
        <v>26</v>
      </c>
      <c r="AJ3375" s="26">
        <v>27</v>
      </c>
      <c r="AK3375" s="26" t="s">
        <v>2283</v>
      </c>
      <c r="AL3375" s="26">
        <v>9008340341</v>
      </c>
      <c r="AM3375" s="26" t="s">
        <v>4</v>
      </c>
      <c r="AN3375" s="26">
        <v>5</v>
      </c>
      <c r="AO3375" s="26">
        <v>0</v>
      </c>
      <c r="AP3375" s="26" t="s">
        <v>28</v>
      </c>
      <c r="AT3375" s="26" t="str">
        <f>MID(AA3375,MIN(FIND({0,1,2,3,4,5,6,7,8,9},AA3375&amp;"0123456789″")),LEN(AA3375))</f>
        <v>530い4066</v>
      </c>
      <c r="AU3375" s="26" t="str">
        <f t="shared" si="583"/>
        <v>4066</v>
      </c>
    </row>
    <row r="3376" spans="9:47" x14ac:dyDescent="0.2">
      <c r="I3376" s="26">
        <v>4067</v>
      </c>
      <c r="J3376" s="32" t="str">
        <f t="shared" si="575"/>
        <v/>
      </c>
      <c r="K3376" s="32" t="str">
        <f>IF(J3376="","",COUNTIF($J$2:J3376,"該当"))</f>
        <v/>
      </c>
      <c r="L3376" s="32" t="str">
        <f t="shared" si="584"/>
        <v>4067</v>
      </c>
      <c r="M3376" s="32" t="str">
        <f t="shared" si="576"/>
        <v/>
      </c>
      <c r="N3376" s="32" t="str">
        <f>IF(M3376="","",COUNTIF($M$2:M3376,"該当"))</f>
        <v/>
      </c>
      <c r="O3376" s="32" t="str">
        <f t="shared" si="577"/>
        <v>4067</v>
      </c>
      <c r="P3376" s="32" t="str">
        <f t="shared" si="578"/>
        <v/>
      </c>
      <c r="Q3376" s="32" t="str">
        <f>IF(P3376="","",COUNTIF($P$2:P3376,"該当"))</f>
        <v/>
      </c>
      <c r="R3376" s="32" t="str">
        <f t="shared" si="579"/>
        <v>4067</v>
      </c>
      <c r="S3376" s="32" t="str">
        <f t="shared" si="580"/>
        <v/>
      </c>
      <c r="T3376" s="32" t="str">
        <f>IF(S3376="","",COUNTIF($S$2:S3376,"該当"))</f>
        <v/>
      </c>
      <c r="U3376" s="32" t="str">
        <f t="shared" si="581"/>
        <v>4067</v>
      </c>
      <c r="V3376" s="32" t="str">
        <f t="shared" si="582"/>
        <v/>
      </c>
      <c r="W3376" s="32" t="str">
        <f>IF(V3376="","",COUNTIF($V$2:V3376,"該当"))</f>
        <v/>
      </c>
      <c r="X3376" s="32" t="str">
        <f t="shared" si="585"/>
        <v>4067</v>
      </c>
      <c r="Y3376" s="26">
        <v>3809</v>
      </c>
      <c r="Z3376" s="26">
        <v>4067</v>
      </c>
      <c r="AA3376" s="26" t="s">
        <v>2330</v>
      </c>
      <c r="AB3376" s="26">
        <v>29</v>
      </c>
      <c r="AC3376" s="26" t="s">
        <v>34</v>
      </c>
      <c r="AD3376" s="26" t="s">
        <v>35</v>
      </c>
      <c r="AE3376" s="26" t="s">
        <v>23</v>
      </c>
      <c r="AF3376" s="26" t="s">
        <v>24</v>
      </c>
      <c r="AG3376" s="26">
        <v>9</v>
      </c>
      <c r="AH3376" s="26" t="s">
        <v>34</v>
      </c>
      <c r="AI3376" s="26" t="s">
        <v>26</v>
      </c>
      <c r="AJ3376" s="26">
        <v>27</v>
      </c>
      <c r="AK3376" s="26" t="s">
        <v>2283</v>
      </c>
      <c r="AL3376" s="26">
        <v>9008340341</v>
      </c>
      <c r="AM3376" s="26" t="s">
        <v>4</v>
      </c>
      <c r="AN3376" s="26">
        <v>5</v>
      </c>
      <c r="AO3376" s="26">
        <v>0</v>
      </c>
      <c r="AP3376" s="26" t="s">
        <v>28</v>
      </c>
      <c r="AT3376" s="26" t="str">
        <f>MID(AA3376,MIN(FIND({0,1,2,3,4,5,6,7,8,9},AA3376&amp;"0123456789″")),LEN(AA3376))</f>
        <v>530い4067</v>
      </c>
      <c r="AU3376" s="26" t="str">
        <f t="shared" si="583"/>
        <v>4067</v>
      </c>
    </row>
    <row r="3377" spans="9:47" x14ac:dyDescent="0.2">
      <c r="I3377" s="26">
        <v>4068</v>
      </c>
      <c r="J3377" s="32" t="str">
        <f t="shared" si="575"/>
        <v/>
      </c>
      <c r="K3377" s="32" t="str">
        <f>IF(J3377="","",COUNTIF($J$2:J3377,"該当"))</f>
        <v/>
      </c>
      <c r="L3377" s="32" t="str">
        <f t="shared" si="584"/>
        <v>4068</v>
      </c>
      <c r="M3377" s="32" t="str">
        <f t="shared" si="576"/>
        <v/>
      </c>
      <c r="N3377" s="32" t="str">
        <f>IF(M3377="","",COUNTIF($M$2:M3377,"該当"))</f>
        <v/>
      </c>
      <c r="O3377" s="32" t="str">
        <f t="shared" si="577"/>
        <v>4068</v>
      </c>
      <c r="P3377" s="32" t="str">
        <f t="shared" si="578"/>
        <v/>
      </c>
      <c r="Q3377" s="32" t="str">
        <f>IF(P3377="","",COUNTIF($P$2:P3377,"該当"))</f>
        <v/>
      </c>
      <c r="R3377" s="32" t="str">
        <f t="shared" si="579"/>
        <v>4068</v>
      </c>
      <c r="S3377" s="32" t="str">
        <f t="shared" si="580"/>
        <v/>
      </c>
      <c r="T3377" s="32" t="str">
        <f>IF(S3377="","",COUNTIF($S$2:S3377,"該当"))</f>
        <v/>
      </c>
      <c r="U3377" s="32" t="str">
        <f t="shared" si="581"/>
        <v>4068</v>
      </c>
      <c r="V3377" s="32" t="str">
        <f t="shared" si="582"/>
        <v/>
      </c>
      <c r="W3377" s="32" t="str">
        <f>IF(V3377="","",COUNTIF($V$2:V3377,"該当"))</f>
        <v/>
      </c>
      <c r="X3377" s="32" t="str">
        <f t="shared" si="585"/>
        <v>4068</v>
      </c>
      <c r="Y3377" s="26">
        <v>3755</v>
      </c>
      <c r="Z3377" s="26">
        <v>4068</v>
      </c>
      <c r="AA3377" s="26" t="s">
        <v>2331</v>
      </c>
      <c r="AB3377" s="26">
        <v>29</v>
      </c>
      <c r="AC3377" s="26" t="s">
        <v>34</v>
      </c>
      <c r="AD3377" s="26" t="s">
        <v>35</v>
      </c>
      <c r="AE3377" s="26" t="s">
        <v>23</v>
      </c>
      <c r="AF3377" s="26" t="s">
        <v>24</v>
      </c>
      <c r="AG3377" s="26">
        <v>9</v>
      </c>
      <c r="AH3377" s="26" t="s">
        <v>34</v>
      </c>
      <c r="AI3377" s="26" t="s">
        <v>26</v>
      </c>
      <c r="AJ3377" s="26">
        <v>27</v>
      </c>
      <c r="AK3377" s="26" t="s">
        <v>2283</v>
      </c>
      <c r="AL3377" s="26">
        <v>9008340341</v>
      </c>
      <c r="AM3377" s="26" t="s">
        <v>4</v>
      </c>
      <c r="AN3377" s="26">
        <v>5</v>
      </c>
      <c r="AO3377" s="26">
        <v>0</v>
      </c>
      <c r="AP3377" s="26" t="s">
        <v>28</v>
      </c>
      <c r="AT3377" s="26" t="str">
        <f>MID(AA3377,MIN(FIND({0,1,2,3,4,5,6,7,8,9},AA3377&amp;"0123456789″")),LEN(AA3377))</f>
        <v>530い4068</v>
      </c>
      <c r="AU3377" s="26" t="str">
        <f t="shared" si="583"/>
        <v>4068</v>
      </c>
    </row>
    <row r="3378" spans="9:47" x14ac:dyDescent="0.2">
      <c r="I3378" s="26">
        <v>4069</v>
      </c>
      <c r="J3378" s="32" t="str">
        <f t="shared" si="575"/>
        <v/>
      </c>
      <c r="K3378" s="32" t="str">
        <f>IF(J3378="","",COUNTIF($J$2:J3378,"該当"))</f>
        <v/>
      </c>
      <c r="L3378" s="32" t="str">
        <f t="shared" si="584"/>
        <v>4069</v>
      </c>
      <c r="M3378" s="32" t="str">
        <f t="shared" si="576"/>
        <v/>
      </c>
      <c r="N3378" s="32" t="str">
        <f>IF(M3378="","",COUNTIF($M$2:M3378,"該当"))</f>
        <v/>
      </c>
      <c r="O3378" s="32" t="str">
        <f t="shared" si="577"/>
        <v>4069</v>
      </c>
      <c r="P3378" s="32" t="str">
        <f t="shared" si="578"/>
        <v/>
      </c>
      <c r="Q3378" s="32" t="str">
        <f>IF(P3378="","",COUNTIF($P$2:P3378,"該当"))</f>
        <v/>
      </c>
      <c r="R3378" s="32" t="str">
        <f t="shared" si="579"/>
        <v>4069</v>
      </c>
      <c r="S3378" s="32" t="str">
        <f t="shared" si="580"/>
        <v/>
      </c>
      <c r="T3378" s="32" t="str">
        <f>IF(S3378="","",COUNTIF($S$2:S3378,"該当"))</f>
        <v/>
      </c>
      <c r="U3378" s="32" t="str">
        <f t="shared" si="581"/>
        <v>4069</v>
      </c>
      <c r="V3378" s="32" t="str">
        <f t="shared" si="582"/>
        <v/>
      </c>
      <c r="W3378" s="32" t="str">
        <f>IF(V3378="","",COUNTIF($V$2:V3378,"該当"))</f>
        <v/>
      </c>
      <c r="X3378" s="32" t="str">
        <f t="shared" si="585"/>
        <v>4069</v>
      </c>
      <c r="Y3378" s="26">
        <v>3302</v>
      </c>
      <c r="Z3378" s="26">
        <v>4069</v>
      </c>
      <c r="AA3378" s="26" t="s">
        <v>2332</v>
      </c>
      <c r="AB3378" s="26">
        <v>29</v>
      </c>
      <c r="AC3378" s="26" t="s">
        <v>34</v>
      </c>
      <c r="AD3378" s="26" t="s">
        <v>35</v>
      </c>
      <c r="AE3378" s="26" t="s">
        <v>23</v>
      </c>
      <c r="AF3378" s="26" t="s">
        <v>24</v>
      </c>
      <c r="AG3378" s="26">
        <v>9</v>
      </c>
      <c r="AH3378" s="26" t="s">
        <v>34</v>
      </c>
      <c r="AI3378" s="26" t="s">
        <v>26</v>
      </c>
      <c r="AJ3378" s="26">
        <v>27</v>
      </c>
      <c r="AK3378" s="26" t="s">
        <v>2283</v>
      </c>
      <c r="AL3378" s="26">
        <v>9008340341</v>
      </c>
      <c r="AM3378" s="26" t="s">
        <v>4</v>
      </c>
      <c r="AN3378" s="26">
        <v>5</v>
      </c>
      <c r="AO3378" s="26">
        <v>0</v>
      </c>
      <c r="AP3378" s="26" t="s">
        <v>28</v>
      </c>
      <c r="AT3378" s="26" t="str">
        <f>MID(AA3378,MIN(FIND({0,1,2,3,4,5,6,7,8,9},AA3378&amp;"0123456789″")),LEN(AA3378))</f>
        <v>530い4069</v>
      </c>
      <c r="AU3378" s="26" t="str">
        <f t="shared" si="583"/>
        <v>4069</v>
      </c>
    </row>
    <row r="3379" spans="9:47" x14ac:dyDescent="0.2">
      <c r="I3379" s="26">
        <v>4070</v>
      </c>
      <c r="J3379" s="32" t="str">
        <f t="shared" si="575"/>
        <v/>
      </c>
      <c r="K3379" s="32" t="str">
        <f>IF(J3379="","",COUNTIF($J$2:J3379,"該当"))</f>
        <v/>
      </c>
      <c r="L3379" s="32" t="str">
        <f t="shared" si="584"/>
        <v>4070</v>
      </c>
      <c r="M3379" s="32" t="str">
        <f t="shared" si="576"/>
        <v/>
      </c>
      <c r="N3379" s="32" t="str">
        <f>IF(M3379="","",COUNTIF($M$2:M3379,"該当"))</f>
        <v/>
      </c>
      <c r="O3379" s="32" t="str">
        <f t="shared" si="577"/>
        <v>4070</v>
      </c>
      <c r="P3379" s="32" t="str">
        <f t="shared" si="578"/>
        <v/>
      </c>
      <c r="Q3379" s="32" t="str">
        <f>IF(P3379="","",COUNTIF($P$2:P3379,"該当"))</f>
        <v/>
      </c>
      <c r="R3379" s="32" t="str">
        <f t="shared" si="579"/>
        <v>4070</v>
      </c>
      <c r="S3379" s="32" t="str">
        <f t="shared" si="580"/>
        <v/>
      </c>
      <c r="T3379" s="32" t="str">
        <f>IF(S3379="","",COUNTIF($S$2:S3379,"該当"))</f>
        <v/>
      </c>
      <c r="U3379" s="32" t="str">
        <f t="shared" si="581"/>
        <v>4070</v>
      </c>
      <c r="V3379" s="32" t="str">
        <f t="shared" si="582"/>
        <v/>
      </c>
      <c r="W3379" s="32" t="str">
        <f>IF(V3379="","",COUNTIF($V$2:V3379,"該当"))</f>
        <v/>
      </c>
      <c r="X3379" s="32" t="str">
        <f t="shared" si="585"/>
        <v>4070</v>
      </c>
      <c r="Y3379" s="26">
        <v>3810</v>
      </c>
      <c r="Z3379" s="26">
        <v>4070</v>
      </c>
      <c r="AA3379" s="26" t="s">
        <v>2333</v>
      </c>
      <c r="AB3379" s="26">
        <v>29</v>
      </c>
      <c r="AC3379" s="26" t="s">
        <v>34</v>
      </c>
      <c r="AD3379" s="26" t="s">
        <v>35</v>
      </c>
      <c r="AE3379" s="26" t="s">
        <v>23</v>
      </c>
      <c r="AF3379" s="26" t="s">
        <v>24</v>
      </c>
      <c r="AG3379" s="26">
        <v>9</v>
      </c>
      <c r="AH3379" s="26" t="s">
        <v>34</v>
      </c>
      <c r="AI3379" s="26" t="s">
        <v>26</v>
      </c>
      <c r="AJ3379" s="26">
        <v>27</v>
      </c>
      <c r="AK3379" s="26" t="s">
        <v>2283</v>
      </c>
      <c r="AL3379" s="26">
        <v>9008340341</v>
      </c>
      <c r="AM3379" s="26" t="s">
        <v>4</v>
      </c>
      <c r="AN3379" s="26">
        <v>5</v>
      </c>
      <c r="AO3379" s="26">
        <v>0</v>
      </c>
      <c r="AP3379" s="26" t="s">
        <v>28</v>
      </c>
      <c r="AT3379" s="26" t="str">
        <f>MID(AA3379,MIN(FIND({0,1,2,3,4,5,6,7,8,9},AA3379&amp;"0123456789″")),LEN(AA3379))</f>
        <v>530い4070</v>
      </c>
      <c r="AU3379" s="26" t="str">
        <f t="shared" si="583"/>
        <v>4070</v>
      </c>
    </row>
    <row r="3380" spans="9:47" x14ac:dyDescent="0.2">
      <c r="I3380" s="26">
        <v>4077</v>
      </c>
      <c r="J3380" s="32" t="str">
        <f t="shared" si="575"/>
        <v/>
      </c>
      <c r="K3380" s="32" t="str">
        <f>IF(J3380="","",COUNTIF($J$2:J3380,"該当"))</f>
        <v/>
      </c>
      <c r="L3380" s="32" t="str">
        <f t="shared" si="584"/>
        <v>4077</v>
      </c>
      <c r="M3380" s="32" t="str">
        <f t="shared" si="576"/>
        <v/>
      </c>
      <c r="N3380" s="32" t="str">
        <f>IF(M3380="","",COUNTIF($M$2:M3380,"該当"))</f>
        <v/>
      </c>
      <c r="O3380" s="32" t="str">
        <f t="shared" si="577"/>
        <v>4077</v>
      </c>
      <c r="P3380" s="32" t="str">
        <f t="shared" si="578"/>
        <v/>
      </c>
      <c r="Q3380" s="32" t="str">
        <f>IF(P3380="","",COUNTIF($P$2:P3380,"該当"))</f>
        <v/>
      </c>
      <c r="R3380" s="32" t="str">
        <f t="shared" si="579"/>
        <v>4077</v>
      </c>
      <c r="S3380" s="32" t="str">
        <f t="shared" si="580"/>
        <v/>
      </c>
      <c r="T3380" s="32" t="str">
        <f>IF(S3380="","",COUNTIF($S$2:S3380,"該当"))</f>
        <v/>
      </c>
      <c r="U3380" s="32" t="str">
        <f t="shared" si="581"/>
        <v>4077</v>
      </c>
      <c r="V3380" s="32" t="str">
        <f t="shared" si="582"/>
        <v/>
      </c>
      <c r="W3380" s="32" t="str">
        <f>IF(V3380="","",COUNTIF($V$2:V3380,"該当"))</f>
        <v/>
      </c>
      <c r="X3380" s="32" t="str">
        <f t="shared" si="585"/>
        <v>4077</v>
      </c>
      <c r="Y3380" s="26">
        <v>3811</v>
      </c>
      <c r="Z3380" s="26">
        <v>4077</v>
      </c>
      <c r="AA3380" s="26" t="s">
        <v>2334</v>
      </c>
      <c r="AB3380" s="26">
        <v>29</v>
      </c>
      <c r="AC3380" s="26" t="s">
        <v>34</v>
      </c>
      <c r="AD3380" s="26" t="s">
        <v>35</v>
      </c>
      <c r="AE3380" s="26" t="s">
        <v>23</v>
      </c>
      <c r="AF3380" s="26" t="s">
        <v>24</v>
      </c>
      <c r="AG3380" s="26">
        <v>9</v>
      </c>
      <c r="AH3380" s="26" t="s">
        <v>34</v>
      </c>
      <c r="AI3380" s="26" t="s">
        <v>26</v>
      </c>
      <c r="AJ3380" s="26">
        <v>27</v>
      </c>
      <c r="AK3380" s="26" t="s">
        <v>2283</v>
      </c>
      <c r="AL3380" s="26">
        <v>9008340341</v>
      </c>
      <c r="AM3380" s="26" t="s">
        <v>4</v>
      </c>
      <c r="AN3380" s="26">
        <v>5</v>
      </c>
      <c r="AO3380" s="26">
        <v>0</v>
      </c>
      <c r="AP3380" s="26" t="s">
        <v>28</v>
      </c>
      <c r="AT3380" s="26" t="str">
        <f>MID(AA3380,MIN(FIND({0,1,2,3,4,5,6,7,8,9},AA3380&amp;"0123456789″")),LEN(AA3380))</f>
        <v>530あ4077</v>
      </c>
      <c r="AU3380" s="26" t="str">
        <f t="shared" si="583"/>
        <v>4077</v>
      </c>
    </row>
    <row r="3381" spans="9:47" x14ac:dyDescent="0.2">
      <c r="I3381" s="26">
        <v>4078</v>
      </c>
      <c r="J3381" s="32" t="str">
        <f t="shared" si="575"/>
        <v/>
      </c>
      <c r="K3381" s="32" t="str">
        <f>IF(J3381="","",COUNTIF($J$2:J3381,"該当"))</f>
        <v/>
      </c>
      <c r="L3381" s="32" t="str">
        <f t="shared" si="584"/>
        <v>4078</v>
      </c>
      <c r="M3381" s="32" t="str">
        <f t="shared" si="576"/>
        <v/>
      </c>
      <c r="N3381" s="32" t="str">
        <f>IF(M3381="","",COUNTIF($M$2:M3381,"該当"))</f>
        <v/>
      </c>
      <c r="O3381" s="32" t="str">
        <f t="shared" si="577"/>
        <v>4078</v>
      </c>
      <c r="P3381" s="32" t="str">
        <f t="shared" si="578"/>
        <v/>
      </c>
      <c r="Q3381" s="32" t="str">
        <f>IF(P3381="","",COUNTIF($P$2:P3381,"該当"))</f>
        <v/>
      </c>
      <c r="R3381" s="32" t="str">
        <f t="shared" si="579"/>
        <v>4078</v>
      </c>
      <c r="S3381" s="32" t="str">
        <f t="shared" si="580"/>
        <v/>
      </c>
      <c r="T3381" s="32" t="str">
        <f>IF(S3381="","",COUNTIF($S$2:S3381,"該当"))</f>
        <v/>
      </c>
      <c r="U3381" s="32" t="str">
        <f t="shared" si="581"/>
        <v>4078</v>
      </c>
      <c r="V3381" s="32" t="str">
        <f t="shared" si="582"/>
        <v/>
      </c>
      <c r="W3381" s="32" t="str">
        <f>IF(V3381="","",COUNTIF($V$2:V3381,"該当"))</f>
        <v/>
      </c>
      <c r="X3381" s="32" t="str">
        <f t="shared" si="585"/>
        <v>4078</v>
      </c>
      <c r="Y3381" s="26">
        <v>3812</v>
      </c>
      <c r="Z3381" s="26">
        <v>4078</v>
      </c>
      <c r="AA3381" s="26" t="s">
        <v>2335</v>
      </c>
      <c r="AB3381" s="26">
        <v>29</v>
      </c>
      <c r="AC3381" s="26" t="s">
        <v>34</v>
      </c>
      <c r="AD3381" s="26" t="s">
        <v>35</v>
      </c>
      <c r="AE3381" s="26" t="s">
        <v>23</v>
      </c>
      <c r="AF3381" s="26" t="s">
        <v>24</v>
      </c>
      <c r="AG3381" s="26">
        <v>9</v>
      </c>
      <c r="AH3381" s="26" t="s">
        <v>34</v>
      </c>
      <c r="AI3381" s="26" t="s">
        <v>26</v>
      </c>
      <c r="AJ3381" s="26">
        <v>27</v>
      </c>
      <c r="AK3381" s="26" t="s">
        <v>2283</v>
      </c>
      <c r="AL3381" s="26">
        <v>9008340341</v>
      </c>
      <c r="AM3381" s="26" t="s">
        <v>4</v>
      </c>
      <c r="AN3381" s="26">
        <v>5</v>
      </c>
      <c r="AO3381" s="26">
        <v>0</v>
      </c>
      <c r="AP3381" s="26" t="s">
        <v>28</v>
      </c>
      <c r="AT3381" s="26" t="str">
        <f>MID(AA3381,MIN(FIND({0,1,2,3,4,5,6,7,8,9},AA3381&amp;"0123456789″")),LEN(AA3381))</f>
        <v>530あ4078</v>
      </c>
      <c r="AU3381" s="26" t="str">
        <f t="shared" si="583"/>
        <v>4078</v>
      </c>
    </row>
    <row r="3382" spans="9:47" x14ac:dyDescent="0.2">
      <c r="I3382" s="26">
        <v>4079</v>
      </c>
      <c r="J3382" s="32" t="str">
        <f t="shared" si="575"/>
        <v/>
      </c>
      <c r="K3382" s="32" t="str">
        <f>IF(J3382="","",COUNTIF($J$2:J3382,"該当"))</f>
        <v/>
      </c>
      <c r="L3382" s="32" t="str">
        <f t="shared" si="584"/>
        <v>4079</v>
      </c>
      <c r="M3382" s="32" t="str">
        <f t="shared" si="576"/>
        <v/>
      </c>
      <c r="N3382" s="32" t="str">
        <f>IF(M3382="","",COUNTIF($M$2:M3382,"該当"))</f>
        <v/>
      </c>
      <c r="O3382" s="32" t="str">
        <f t="shared" si="577"/>
        <v>4079</v>
      </c>
      <c r="P3382" s="32" t="str">
        <f t="shared" si="578"/>
        <v/>
      </c>
      <c r="Q3382" s="32" t="str">
        <f>IF(P3382="","",COUNTIF($P$2:P3382,"該当"))</f>
        <v/>
      </c>
      <c r="R3382" s="32" t="str">
        <f t="shared" si="579"/>
        <v>4079</v>
      </c>
      <c r="S3382" s="32" t="str">
        <f t="shared" si="580"/>
        <v/>
      </c>
      <c r="T3382" s="32" t="str">
        <f>IF(S3382="","",COUNTIF($S$2:S3382,"該当"))</f>
        <v/>
      </c>
      <c r="U3382" s="32" t="str">
        <f t="shared" si="581"/>
        <v>4079</v>
      </c>
      <c r="V3382" s="32" t="str">
        <f t="shared" si="582"/>
        <v/>
      </c>
      <c r="W3382" s="32" t="str">
        <f>IF(V3382="","",COUNTIF($V$2:V3382,"該当"))</f>
        <v/>
      </c>
      <c r="X3382" s="32" t="str">
        <f t="shared" si="585"/>
        <v>4079</v>
      </c>
      <c r="Y3382" s="26">
        <v>3813</v>
      </c>
      <c r="Z3382" s="26">
        <v>4079</v>
      </c>
      <c r="AA3382" s="26" t="s">
        <v>2336</v>
      </c>
      <c r="AB3382" s="26">
        <v>29</v>
      </c>
      <c r="AC3382" s="26" t="s">
        <v>34</v>
      </c>
      <c r="AD3382" s="26" t="s">
        <v>35</v>
      </c>
      <c r="AE3382" s="26" t="s">
        <v>23</v>
      </c>
      <c r="AF3382" s="26" t="s">
        <v>24</v>
      </c>
      <c r="AG3382" s="26">
        <v>9</v>
      </c>
      <c r="AH3382" s="26" t="s">
        <v>34</v>
      </c>
      <c r="AI3382" s="26" t="s">
        <v>26</v>
      </c>
      <c r="AJ3382" s="26">
        <v>27</v>
      </c>
      <c r="AK3382" s="26" t="s">
        <v>2283</v>
      </c>
      <c r="AL3382" s="26">
        <v>9008340341</v>
      </c>
      <c r="AM3382" s="26" t="s">
        <v>4</v>
      </c>
      <c r="AN3382" s="26">
        <v>5</v>
      </c>
      <c r="AO3382" s="26">
        <v>0</v>
      </c>
      <c r="AP3382" s="26" t="s">
        <v>28</v>
      </c>
      <c r="AT3382" s="26" t="str">
        <f>MID(AA3382,MIN(FIND({0,1,2,3,4,5,6,7,8,9},AA3382&amp;"0123456789″")),LEN(AA3382))</f>
        <v>530い4079</v>
      </c>
      <c r="AU3382" s="26" t="str">
        <f t="shared" si="583"/>
        <v>4079</v>
      </c>
    </row>
    <row r="3383" spans="9:47" x14ac:dyDescent="0.2">
      <c r="I3383" s="26">
        <v>4080</v>
      </c>
      <c r="J3383" s="32" t="str">
        <f t="shared" si="575"/>
        <v/>
      </c>
      <c r="K3383" s="32" t="str">
        <f>IF(J3383="","",COUNTIF($J$2:J3383,"該当"))</f>
        <v/>
      </c>
      <c r="L3383" s="32" t="str">
        <f t="shared" si="584"/>
        <v>4080</v>
      </c>
      <c r="M3383" s="32" t="str">
        <f t="shared" si="576"/>
        <v/>
      </c>
      <c r="N3383" s="32" t="str">
        <f>IF(M3383="","",COUNTIF($M$2:M3383,"該当"))</f>
        <v/>
      </c>
      <c r="O3383" s="32" t="str">
        <f t="shared" si="577"/>
        <v>4080</v>
      </c>
      <c r="P3383" s="32" t="str">
        <f t="shared" si="578"/>
        <v/>
      </c>
      <c r="Q3383" s="32" t="str">
        <f>IF(P3383="","",COUNTIF($P$2:P3383,"該当"))</f>
        <v/>
      </c>
      <c r="R3383" s="32" t="str">
        <f t="shared" si="579"/>
        <v>4080</v>
      </c>
      <c r="S3383" s="32" t="str">
        <f t="shared" si="580"/>
        <v/>
      </c>
      <c r="T3383" s="32" t="str">
        <f>IF(S3383="","",COUNTIF($S$2:S3383,"該当"))</f>
        <v/>
      </c>
      <c r="U3383" s="32" t="str">
        <f t="shared" si="581"/>
        <v>4080</v>
      </c>
      <c r="V3383" s="32" t="str">
        <f t="shared" si="582"/>
        <v/>
      </c>
      <c r="W3383" s="32" t="str">
        <f>IF(V3383="","",COUNTIF($V$2:V3383,"該当"))</f>
        <v/>
      </c>
      <c r="X3383" s="32" t="str">
        <f t="shared" si="585"/>
        <v>4080</v>
      </c>
      <c r="Y3383" s="26">
        <v>3814</v>
      </c>
      <c r="Z3383" s="26">
        <v>4080</v>
      </c>
      <c r="AA3383" s="26" t="s">
        <v>2337</v>
      </c>
      <c r="AB3383" s="26">
        <v>29</v>
      </c>
      <c r="AC3383" s="26" t="s">
        <v>34</v>
      </c>
      <c r="AD3383" s="26" t="s">
        <v>35</v>
      </c>
      <c r="AE3383" s="26" t="s">
        <v>23</v>
      </c>
      <c r="AF3383" s="26" t="s">
        <v>24</v>
      </c>
      <c r="AG3383" s="26">
        <v>9</v>
      </c>
      <c r="AH3383" s="26" t="s">
        <v>34</v>
      </c>
      <c r="AI3383" s="26" t="s">
        <v>26</v>
      </c>
      <c r="AJ3383" s="26">
        <v>27</v>
      </c>
      <c r="AK3383" s="26" t="s">
        <v>2283</v>
      </c>
      <c r="AL3383" s="26">
        <v>9008340341</v>
      </c>
      <c r="AM3383" s="26" t="s">
        <v>4</v>
      </c>
      <c r="AN3383" s="26">
        <v>5</v>
      </c>
      <c r="AO3383" s="26">
        <v>0</v>
      </c>
      <c r="AP3383" s="26" t="s">
        <v>28</v>
      </c>
      <c r="AT3383" s="26" t="str">
        <f>MID(AA3383,MIN(FIND({0,1,2,3,4,5,6,7,8,9},AA3383&amp;"0123456789″")),LEN(AA3383))</f>
        <v>530あ4080</v>
      </c>
      <c r="AU3383" s="26" t="str">
        <f t="shared" si="583"/>
        <v>4080</v>
      </c>
    </row>
    <row r="3384" spans="9:47" x14ac:dyDescent="0.2">
      <c r="I3384" s="26">
        <v>4081</v>
      </c>
      <c r="J3384" s="32" t="str">
        <f t="shared" si="575"/>
        <v/>
      </c>
      <c r="K3384" s="32" t="str">
        <f>IF(J3384="","",COUNTIF($J$2:J3384,"該当"))</f>
        <v/>
      </c>
      <c r="L3384" s="32" t="str">
        <f t="shared" si="584"/>
        <v>4081</v>
      </c>
      <c r="M3384" s="32" t="str">
        <f t="shared" si="576"/>
        <v/>
      </c>
      <c r="N3384" s="32" t="str">
        <f>IF(M3384="","",COUNTIF($M$2:M3384,"該当"))</f>
        <v/>
      </c>
      <c r="O3384" s="32" t="str">
        <f t="shared" si="577"/>
        <v>4081</v>
      </c>
      <c r="P3384" s="32" t="str">
        <f t="shared" si="578"/>
        <v/>
      </c>
      <c r="Q3384" s="32" t="str">
        <f>IF(P3384="","",COUNTIF($P$2:P3384,"該当"))</f>
        <v/>
      </c>
      <c r="R3384" s="32" t="str">
        <f t="shared" si="579"/>
        <v>4081</v>
      </c>
      <c r="S3384" s="32" t="str">
        <f t="shared" si="580"/>
        <v/>
      </c>
      <c r="T3384" s="32" t="str">
        <f>IF(S3384="","",COUNTIF($S$2:S3384,"該当"))</f>
        <v/>
      </c>
      <c r="U3384" s="32" t="str">
        <f t="shared" si="581"/>
        <v>4081</v>
      </c>
      <c r="V3384" s="32" t="str">
        <f t="shared" si="582"/>
        <v/>
      </c>
      <c r="W3384" s="32" t="str">
        <f>IF(V3384="","",COUNTIF($V$2:V3384,"該当"))</f>
        <v/>
      </c>
      <c r="X3384" s="32" t="str">
        <f t="shared" si="585"/>
        <v>4081</v>
      </c>
      <c r="Y3384" s="26">
        <v>3815</v>
      </c>
      <c r="Z3384" s="26">
        <v>4081</v>
      </c>
      <c r="AA3384" s="26" t="s">
        <v>3790</v>
      </c>
      <c r="AB3384" s="26">
        <v>55</v>
      </c>
      <c r="AC3384" s="26" t="s">
        <v>3629</v>
      </c>
      <c r="AD3384" s="26" t="s">
        <v>2658</v>
      </c>
      <c r="AE3384" s="26" t="s">
        <v>163</v>
      </c>
      <c r="AF3384" s="26" t="s">
        <v>24</v>
      </c>
      <c r="AG3384" s="26">
        <v>15</v>
      </c>
      <c r="AH3384" s="26" t="s">
        <v>3629</v>
      </c>
      <c r="AI3384" s="26" t="s">
        <v>26</v>
      </c>
      <c r="AJ3384" s="26">
        <v>27</v>
      </c>
      <c r="AK3384" s="26" t="s">
        <v>2283</v>
      </c>
      <c r="AL3384" s="26">
        <v>9008340341</v>
      </c>
      <c r="AM3384" s="26" t="s">
        <v>4</v>
      </c>
      <c r="AN3384" s="26">
        <v>7</v>
      </c>
      <c r="AO3384" s="26">
        <v>1</v>
      </c>
      <c r="AT3384" s="26" t="str">
        <f>MID(AA3384,MIN(FIND({0,1,2,3,4,5,6,7,8,9},AA3384&amp;"0123456789″")),LEN(AA3384))</f>
        <v>330あ4081</v>
      </c>
      <c r="AU3384" s="26" t="str">
        <f t="shared" si="583"/>
        <v>4081</v>
      </c>
    </row>
    <row r="3385" spans="9:47" x14ac:dyDescent="0.2">
      <c r="I3385" s="26">
        <v>4082</v>
      </c>
      <c r="J3385" s="32" t="str">
        <f t="shared" si="575"/>
        <v/>
      </c>
      <c r="K3385" s="32" t="str">
        <f>IF(J3385="","",COUNTIF($J$2:J3385,"該当"))</f>
        <v/>
      </c>
      <c r="L3385" s="32" t="str">
        <f t="shared" si="584"/>
        <v>4082</v>
      </c>
      <c r="M3385" s="32" t="str">
        <f t="shared" si="576"/>
        <v/>
      </c>
      <c r="N3385" s="32" t="str">
        <f>IF(M3385="","",COUNTIF($M$2:M3385,"該当"))</f>
        <v/>
      </c>
      <c r="O3385" s="32" t="str">
        <f t="shared" si="577"/>
        <v>4082</v>
      </c>
      <c r="P3385" s="32" t="str">
        <f t="shared" si="578"/>
        <v/>
      </c>
      <c r="Q3385" s="32" t="str">
        <f>IF(P3385="","",COUNTIF($P$2:P3385,"該当"))</f>
        <v/>
      </c>
      <c r="R3385" s="32" t="str">
        <f t="shared" si="579"/>
        <v>4082</v>
      </c>
      <c r="S3385" s="32" t="str">
        <f t="shared" si="580"/>
        <v/>
      </c>
      <c r="T3385" s="32" t="str">
        <f>IF(S3385="","",COUNTIF($S$2:S3385,"該当"))</f>
        <v/>
      </c>
      <c r="U3385" s="32" t="str">
        <f t="shared" si="581"/>
        <v>4082</v>
      </c>
      <c r="V3385" s="32" t="str">
        <f t="shared" si="582"/>
        <v/>
      </c>
      <c r="W3385" s="32" t="str">
        <f>IF(V3385="","",COUNTIF($V$2:V3385,"該当"))</f>
        <v/>
      </c>
      <c r="X3385" s="32" t="str">
        <f t="shared" si="585"/>
        <v>4082</v>
      </c>
      <c r="Y3385" s="26">
        <v>3816</v>
      </c>
      <c r="Z3385" s="26">
        <v>4082</v>
      </c>
      <c r="AA3385" s="26" t="s">
        <v>2338</v>
      </c>
      <c r="AB3385" s="26">
        <v>29</v>
      </c>
      <c r="AC3385" s="26" t="s">
        <v>34</v>
      </c>
      <c r="AD3385" s="26" t="s">
        <v>35</v>
      </c>
      <c r="AE3385" s="26" t="s">
        <v>23</v>
      </c>
      <c r="AF3385" s="26" t="s">
        <v>24</v>
      </c>
      <c r="AG3385" s="26">
        <v>9</v>
      </c>
      <c r="AH3385" s="26" t="s">
        <v>34</v>
      </c>
      <c r="AI3385" s="26" t="s">
        <v>26</v>
      </c>
      <c r="AJ3385" s="26">
        <v>27</v>
      </c>
      <c r="AK3385" s="26" t="s">
        <v>2283</v>
      </c>
      <c r="AL3385" s="26">
        <v>9008340341</v>
      </c>
      <c r="AM3385" s="26" t="s">
        <v>4</v>
      </c>
      <c r="AN3385" s="26">
        <v>5</v>
      </c>
      <c r="AO3385" s="26">
        <v>0</v>
      </c>
      <c r="AP3385" s="26" t="s">
        <v>28</v>
      </c>
      <c r="AT3385" s="26" t="str">
        <f>MID(AA3385,MIN(FIND({0,1,2,3,4,5,6,7,8,9},AA3385&amp;"0123456789″")),LEN(AA3385))</f>
        <v>530あ4082</v>
      </c>
      <c r="AU3385" s="26" t="str">
        <f t="shared" si="583"/>
        <v>4082</v>
      </c>
    </row>
    <row r="3386" spans="9:47" x14ac:dyDescent="0.2">
      <c r="I3386" s="26">
        <v>4083</v>
      </c>
      <c r="J3386" s="32" t="str">
        <f t="shared" si="575"/>
        <v/>
      </c>
      <c r="K3386" s="32" t="str">
        <f>IF(J3386="","",COUNTIF($J$2:J3386,"該当"))</f>
        <v/>
      </c>
      <c r="L3386" s="32" t="str">
        <f t="shared" si="584"/>
        <v>4083</v>
      </c>
      <c r="M3386" s="32" t="str">
        <f t="shared" si="576"/>
        <v/>
      </c>
      <c r="N3386" s="32" t="str">
        <f>IF(M3386="","",COUNTIF($M$2:M3386,"該当"))</f>
        <v/>
      </c>
      <c r="O3386" s="32" t="str">
        <f t="shared" si="577"/>
        <v>4083</v>
      </c>
      <c r="P3386" s="32" t="str">
        <f t="shared" si="578"/>
        <v/>
      </c>
      <c r="Q3386" s="32" t="str">
        <f>IF(P3386="","",COUNTIF($P$2:P3386,"該当"))</f>
        <v/>
      </c>
      <c r="R3386" s="32" t="str">
        <f t="shared" si="579"/>
        <v>4083</v>
      </c>
      <c r="S3386" s="32" t="str">
        <f t="shared" si="580"/>
        <v/>
      </c>
      <c r="T3386" s="32" t="str">
        <f>IF(S3386="","",COUNTIF($S$2:S3386,"該当"))</f>
        <v/>
      </c>
      <c r="U3386" s="32" t="str">
        <f t="shared" si="581"/>
        <v>4083</v>
      </c>
      <c r="V3386" s="32" t="str">
        <f t="shared" si="582"/>
        <v/>
      </c>
      <c r="W3386" s="32" t="str">
        <f>IF(V3386="","",COUNTIF($V$2:V3386,"該当"))</f>
        <v/>
      </c>
      <c r="X3386" s="32" t="str">
        <f t="shared" si="585"/>
        <v>4083</v>
      </c>
      <c r="Y3386" s="26">
        <v>3817</v>
      </c>
      <c r="Z3386" s="26">
        <v>4083</v>
      </c>
      <c r="AA3386" s="26" t="s">
        <v>2339</v>
      </c>
      <c r="AB3386" s="26">
        <v>29</v>
      </c>
      <c r="AC3386" s="26" t="s">
        <v>34</v>
      </c>
      <c r="AD3386" s="26" t="s">
        <v>35</v>
      </c>
      <c r="AE3386" s="26" t="s">
        <v>23</v>
      </c>
      <c r="AF3386" s="26" t="s">
        <v>24</v>
      </c>
      <c r="AG3386" s="26">
        <v>9</v>
      </c>
      <c r="AH3386" s="26" t="s">
        <v>34</v>
      </c>
      <c r="AI3386" s="26" t="s">
        <v>26</v>
      </c>
      <c r="AJ3386" s="26">
        <v>27</v>
      </c>
      <c r="AK3386" s="26" t="s">
        <v>2283</v>
      </c>
      <c r="AL3386" s="26">
        <v>9008340341</v>
      </c>
      <c r="AM3386" s="26" t="s">
        <v>4</v>
      </c>
      <c r="AN3386" s="26">
        <v>5</v>
      </c>
      <c r="AO3386" s="26">
        <v>0</v>
      </c>
      <c r="AP3386" s="26" t="s">
        <v>28</v>
      </c>
      <c r="AT3386" s="26" t="str">
        <f>MID(AA3386,MIN(FIND({0,1,2,3,4,5,6,7,8,9},AA3386&amp;"0123456789″")),LEN(AA3386))</f>
        <v>530あ4083</v>
      </c>
      <c r="AU3386" s="26" t="str">
        <f t="shared" si="583"/>
        <v>4083</v>
      </c>
    </row>
    <row r="3387" spans="9:47" x14ac:dyDescent="0.2">
      <c r="I3387" s="26">
        <v>4084</v>
      </c>
      <c r="J3387" s="32" t="str">
        <f t="shared" si="575"/>
        <v/>
      </c>
      <c r="K3387" s="32" t="str">
        <f>IF(J3387="","",COUNTIF($J$2:J3387,"該当"))</f>
        <v/>
      </c>
      <c r="L3387" s="32" t="str">
        <f t="shared" si="584"/>
        <v>4084</v>
      </c>
      <c r="M3387" s="32" t="str">
        <f t="shared" si="576"/>
        <v/>
      </c>
      <c r="N3387" s="32" t="str">
        <f>IF(M3387="","",COUNTIF($M$2:M3387,"該当"))</f>
        <v/>
      </c>
      <c r="O3387" s="32" t="str">
        <f t="shared" si="577"/>
        <v>4084</v>
      </c>
      <c r="P3387" s="32" t="str">
        <f t="shared" si="578"/>
        <v/>
      </c>
      <c r="Q3387" s="32" t="str">
        <f>IF(P3387="","",COUNTIF($P$2:P3387,"該当"))</f>
        <v/>
      </c>
      <c r="R3387" s="32" t="str">
        <f t="shared" si="579"/>
        <v>4084</v>
      </c>
      <c r="S3387" s="32" t="str">
        <f t="shared" si="580"/>
        <v/>
      </c>
      <c r="T3387" s="32" t="str">
        <f>IF(S3387="","",COUNTIF($S$2:S3387,"該当"))</f>
        <v/>
      </c>
      <c r="U3387" s="32" t="str">
        <f t="shared" si="581"/>
        <v>4084</v>
      </c>
      <c r="V3387" s="32" t="str">
        <f t="shared" si="582"/>
        <v/>
      </c>
      <c r="W3387" s="32" t="str">
        <f>IF(V3387="","",COUNTIF($V$2:V3387,"該当"))</f>
        <v/>
      </c>
      <c r="X3387" s="32" t="str">
        <f t="shared" si="585"/>
        <v>4084</v>
      </c>
      <c r="Y3387" s="26">
        <v>3818</v>
      </c>
      <c r="Z3387" s="26">
        <v>4084</v>
      </c>
      <c r="AA3387" s="26" t="s">
        <v>2340</v>
      </c>
      <c r="AB3387" s="26">
        <v>29</v>
      </c>
      <c r="AC3387" s="26" t="s">
        <v>34</v>
      </c>
      <c r="AD3387" s="26" t="s">
        <v>35</v>
      </c>
      <c r="AE3387" s="26" t="s">
        <v>23</v>
      </c>
      <c r="AF3387" s="26" t="s">
        <v>24</v>
      </c>
      <c r="AG3387" s="26">
        <v>9</v>
      </c>
      <c r="AH3387" s="26" t="s">
        <v>34</v>
      </c>
      <c r="AI3387" s="26" t="s">
        <v>26</v>
      </c>
      <c r="AJ3387" s="26">
        <v>27</v>
      </c>
      <c r="AK3387" s="26" t="s">
        <v>2283</v>
      </c>
      <c r="AL3387" s="26">
        <v>9008340341</v>
      </c>
      <c r="AM3387" s="26" t="s">
        <v>4</v>
      </c>
      <c r="AN3387" s="26">
        <v>5</v>
      </c>
      <c r="AO3387" s="26">
        <v>0</v>
      </c>
      <c r="AP3387" s="26" t="s">
        <v>28</v>
      </c>
      <c r="AT3387" s="26" t="str">
        <f>MID(AA3387,MIN(FIND({0,1,2,3,4,5,6,7,8,9},AA3387&amp;"0123456789″")),LEN(AA3387))</f>
        <v>530あ4084</v>
      </c>
      <c r="AU3387" s="26" t="str">
        <f t="shared" si="583"/>
        <v>4084</v>
      </c>
    </row>
    <row r="3388" spans="9:47" x14ac:dyDescent="0.2">
      <c r="I3388" s="26">
        <v>4085</v>
      </c>
      <c r="J3388" s="32" t="str">
        <f t="shared" si="575"/>
        <v/>
      </c>
      <c r="K3388" s="32" t="str">
        <f>IF(J3388="","",COUNTIF($J$2:J3388,"該当"))</f>
        <v/>
      </c>
      <c r="L3388" s="32" t="str">
        <f t="shared" si="584"/>
        <v>4085</v>
      </c>
      <c r="M3388" s="32" t="str">
        <f t="shared" si="576"/>
        <v/>
      </c>
      <c r="N3388" s="32" t="str">
        <f>IF(M3388="","",COUNTIF($M$2:M3388,"該当"))</f>
        <v/>
      </c>
      <c r="O3388" s="32" t="str">
        <f t="shared" si="577"/>
        <v>4085</v>
      </c>
      <c r="P3388" s="32" t="str">
        <f t="shared" si="578"/>
        <v/>
      </c>
      <c r="Q3388" s="32" t="str">
        <f>IF(P3388="","",COUNTIF($P$2:P3388,"該当"))</f>
        <v/>
      </c>
      <c r="R3388" s="32" t="str">
        <f t="shared" si="579"/>
        <v>4085</v>
      </c>
      <c r="S3388" s="32" t="str">
        <f t="shared" si="580"/>
        <v/>
      </c>
      <c r="T3388" s="32" t="str">
        <f>IF(S3388="","",COUNTIF($S$2:S3388,"該当"))</f>
        <v/>
      </c>
      <c r="U3388" s="32" t="str">
        <f t="shared" si="581"/>
        <v>4085</v>
      </c>
      <c r="V3388" s="32" t="str">
        <f t="shared" si="582"/>
        <v/>
      </c>
      <c r="W3388" s="32" t="str">
        <f>IF(V3388="","",COUNTIF($V$2:V3388,"該当"))</f>
        <v/>
      </c>
      <c r="X3388" s="32" t="str">
        <f t="shared" si="585"/>
        <v>4085</v>
      </c>
      <c r="Y3388" s="26">
        <v>3819</v>
      </c>
      <c r="Z3388" s="26">
        <v>4085</v>
      </c>
      <c r="AA3388" s="26" t="s">
        <v>2341</v>
      </c>
      <c r="AB3388" s="26">
        <v>29</v>
      </c>
      <c r="AC3388" s="26" t="s">
        <v>34</v>
      </c>
      <c r="AD3388" s="26" t="s">
        <v>35</v>
      </c>
      <c r="AE3388" s="26" t="s">
        <v>23</v>
      </c>
      <c r="AF3388" s="26" t="s">
        <v>24</v>
      </c>
      <c r="AG3388" s="26">
        <v>9</v>
      </c>
      <c r="AH3388" s="26" t="s">
        <v>34</v>
      </c>
      <c r="AI3388" s="26" t="s">
        <v>26</v>
      </c>
      <c r="AJ3388" s="26">
        <v>27</v>
      </c>
      <c r="AK3388" s="26" t="s">
        <v>2283</v>
      </c>
      <c r="AL3388" s="26">
        <v>9008340341</v>
      </c>
      <c r="AM3388" s="26" t="s">
        <v>4</v>
      </c>
      <c r="AN3388" s="26">
        <v>5</v>
      </c>
      <c r="AO3388" s="26">
        <v>0</v>
      </c>
      <c r="AP3388" s="26" t="s">
        <v>28</v>
      </c>
      <c r="AT3388" s="26" t="str">
        <f>MID(AA3388,MIN(FIND({0,1,2,3,4,5,6,7,8,9},AA3388&amp;"0123456789″")),LEN(AA3388))</f>
        <v>530あ4085</v>
      </c>
      <c r="AU3388" s="26" t="str">
        <f t="shared" si="583"/>
        <v>4085</v>
      </c>
    </row>
    <row r="3389" spans="9:47" x14ac:dyDescent="0.2">
      <c r="I3389" s="26">
        <v>4086</v>
      </c>
      <c r="J3389" s="32" t="str">
        <f t="shared" si="575"/>
        <v/>
      </c>
      <c r="K3389" s="32" t="str">
        <f>IF(J3389="","",COUNTIF($J$2:J3389,"該当"))</f>
        <v/>
      </c>
      <c r="L3389" s="32" t="str">
        <f t="shared" si="584"/>
        <v>4086</v>
      </c>
      <c r="M3389" s="32" t="str">
        <f t="shared" si="576"/>
        <v/>
      </c>
      <c r="N3389" s="32" t="str">
        <f>IF(M3389="","",COUNTIF($M$2:M3389,"該当"))</f>
        <v/>
      </c>
      <c r="O3389" s="32" t="str">
        <f t="shared" si="577"/>
        <v>4086</v>
      </c>
      <c r="P3389" s="32" t="str">
        <f t="shared" si="578"/>
        <v/>
      </c>
      <c r="Q3389" s="32" t="str">
        <f>IF(P3389="","",COUNTIF($P$2:P3389,"該当"))</f>
        <v/>
      </c>
      <c r="R3389" s="32" t="str">
        <f t="shared" si="579"/>
        <v>4086</v>
      </c>
      <c r="S3389" s="32" t="str">
        <f t="shared" si="580"/>
        <v/>
      </c>
      <c r="T3389" s="32" t="str">
        <f>IF(S3389="","",COUNTIF($S$2:S3389,"該当"))</f>
        <v/>
      </c>
      <c r="U3389" s="32" t="str">
        <f t="shared" si="581"/>
        <v>4086</v>
      </c>
      <c r="V3389" s="32" t="str">
        <f t="shared" si="582"/>
        <v/>
      </c>
      <c r="W3389" s="32" t="str">
        <f>IF(V3389="","",COUNTIF($V$2:V3389,"該当"))</f>
        <v/>
      </c>
      <c r="X3389" s="32" t="str">
        <f t="shared" si="585"/>
        <v>4086</v>
      </c>
      <c r="Y3389" s="26">
        <v>3820</v>
      </c>
      <c r="Z3389" s="26">
        <v>4086</v>
      </c>
      <c r="AA3389" s="26" t="s">
        <v>2342</v>
      </c>
      <c r="AB3389" s="26">
        <v>29</v>
      </c>
      <c r="AC3389" s="26" t="s">
        <v>34</v>
      </c>
      <c r="AD3389" s="26" t="s">
        <v>35</v>
      </c>
      <c r="AE3389" s="26" t="s">
        <v>23</v>
      </c>
      <c r="AF3389" s="26" t="s">
        <v>24</v>
      </c>
      <c r="AG3389" s="26">
        <v>9</v>
      </c>
      <c r="AH3389" s="26" t="s">
        <v>34</v>
      </c>
      <c r="AI3389" s="26" t="s">
        <v>26</v>
      </c>
      <c r="AJ3389" s="26">
        <v>27</v>
      </c>
      <c r="AK3389" s="26" t="s">
        <v>2283</v>
      </c>
      <c r="AL3389" s="26">
        <v>9008340341</v>
      </c>
      <c r="AM3389" s="26" t="s">
        <v>4</v>
      </c>
      <c r="AN3389" s="26">
        <v>5</v>
      </c>
      <c r="AO3389" s="26">
        <v>0</v>
      </c>
      <c r="AP3389" s="26" t="s">
        <v>28</v>
      </c>
      <c r="AT3389" s="26" t="str">
        <f>MID(AA3389,MIN(FIND({0,1,2,3,4,5,6,7,8,9},AA3389&amp;"0123456789″")),LEN(AA3389))</f>
        <v>530あ4086</v>
      </c>
      <c r="AU3389" s="26" t="str">
        <f t="shared" si="583"/>
        <v>4086</v>
      </c>
    </row>
    <row r="3390" spans="9:47" x14ac:dyDescent="0.2">
      <c r="I3390" s="26">
        <v>4087</v>
      </c>
      <c r="J3390" s="32" t="str">
        <f t="shared" si="575"/>
        <v/>
      </c>
      <c r="K3390" s="32" t="str">
        <f>IF(J3390="","",COUNTIF($J$2:J3390,"該当"))</f>
        <v/>
      </c>
      <c r="L3390" s="32" t="str">
        <f t="shared" si="584"/>
        <v>4087</v>
      </c>
      <c r="M3390" s="32" t="str">
        <f t="shared" si="576"/>
        <v/>
      </c>
      <c r="N3390" s="32" t="str">
        <f>IF(M3390="","",COUNTIF($M$2:M3390,"該当"))</f>
        <v/>
      </c>
      <c r="O3390" s="32" t="str">
        <f t="shared" si="577"/>
        <v>4087</v>
      </c>
      <c r="P3390" s="32" t="str">
        <f t="shared" si="578"/>
        <v/>
      </c>
      <c r="Q3390" s="32" t="str">
        <f>IF(P3390="","",COUNTIF($P$2:P3390,"該当"))</f>
        <v/>
      </c>
      <c r="R3390" s="32" t="str">
        <f t="shared" si="579"/>
        <v>4087</v>
      </c>
      <c r="S3390" s="32" t="str">
        <f t="shared" si="580"/>
        <v/>
      </c>
      <c r="T3390" s="32" t="str">
        <f>IF(S3390="","",COUNTIF($S$2:S3390,"該当"))</f>
        <v/>
      </c>
      <c r="U3390" s="32" t="str">
        <f t="shared" si="581"/>
        <v>4087</v>
      </c>
      <c r="V3390" s="32" t="str">
        <f t="shared" si="582"/>
        <v/>
      </c>
      <c r="W3390" s="32" t="str">
        <f>IF(V3390="","",COUNTIF($V$2:V3390,"該当"))</f>
        <v/>
      </c>
      <c r="X3390" s="32" t="str">
        <f t="shared" si="585"/>
        <v>4087</v>
      </c>
      <c r="Y3390" s="26">
        <v>3821</v>
      </c>
      <c r="Z3390" s="26">
        <v>4087</v>
      </c>
      <c r="AA3390" s="26" t="s">
        <v>3791</v>
      </c>
      <c r="AB3390" s="26">
        <v>55</v>
      </c>
      <c r="AC3390" s="26" t="s">
        <v>3629</v>
      </c>
      <c r="AD3390" s="26" t="s">
        <v>2658</v>
      </c>
      <c r="AE3390" s="26" t="s">
        <v>163</v>
      </c>
      <c r="AF3390" s="26" t="s">
        <v>24</v>
      </c>
      <c r="AG3390" s="26">
        <v>15</v>
      </c>
      <c r="AH3390" s="26" t="s">
        <v>3629</v>
      </c>
      <c r="AI3390" s="26" t="s">
        <v>26</v>
      </c>
      <c r="AJ3390" s="26">
        <v>27</v>
      </c>
      <c r="AK3390" s="26" t="s">
        <v>2283</v>
      </c>
      <c r="AL3390" s="26">
        <v>9008340341</v>
      </c>
      <c r="AM3390" s="26" t="s">
        <v>4</v>
      </c>
      <c r="AN3390" s="26">
        <v>7</v>
      </c>
      <c r="AO3390" s="26">
        <v>1</v>
      </c>
      <c r="AP3390" s="26" t="s">
        <v>28</v>
      </c>
      <c r="AT3390" s="26" t="str">
        <f>MID(AA3390,MIN(FIND({0,1,2,3,4,5,6,7,8,9},AA3390&amp;"0123456789″")),LEN(AA3390))</f>
        <v>330あ4087</v>
      </c>
      <c r="AU3390" s="26" t="str">
        <f t="shared" si="583"/>
        <v>4087</v>
      </c>
    </row>
    <row r="3391" spans="9:47" x14ac:dyDescent="0.2">
      <c r="I3391" s="26">
        <v>4088</v>
      </c>
      <c r="J3391" s="32" t="str">
        <f t="shared" si="575"/>
        <v/>
      </c>
      <c r="K3391" s="32" t="str">
        <f>IF(J3391="","",COUNTIF($J$2:J3391,"該当"))</f>
        <v/>
      </c>
      <c r="L3391" s="32" t="str">
        <f t="shared" si="584"/>
        <v>4088</v>
      </c>
      <c r="M3391" s="32" t="str">
        <f t="shared" si="576"/>
        <v/>
      </c>
      <c r="N3391" s="32" t="str">
        <f>IF(M3391="","",COUNTIF($M$2:M3391,"該当"))</f>
        <v/>
      </c>
      <c r="O3391" s="32" t="str">
        <f t="shared" si="577"/>
        <v>4088</v>
      </c>
      <c r="P3391" s="32" t="str">
        <f t="shared" si="578"/>
        <v/>
      </c>
      <c r="Q3391" s="32" t="str">
        <f>IF(P3391="","",COUNTIF($P$2:P3391,"該当"))</f>
        <v/>
      </c>
      <c r="R3391" s="32" t="str">
        <f t="shared" si="579"/>
        <v>4088</v>
      </c>
      <c r="S3391" s="32" t="str">
        <f t="shared" si="580"/>
        <v/>
      </c>
      <c r="T3391" s="32" t="str">
        <f>IF(S3391="","",COUNTIF($S$2:S3391,"該当"))</f>
        <v/>
      </c>
      <c r="U3391" s="32" t="str">
        <f t="shared" si="581"/>
        <v>4088</v>
      </c>
      <c r="V3391" s="32" t="str">
        <f t="shared" si="582"/>
        <v/>
      </c>
      <c r="W3391" s="32" t="str">
        <f>IF(V3391="","",COUNTIF($V$2:V3391,"該当"))</f>
        <v/>
      </c>
      <c r="X3391" s="32" t="str">
        <f t="shared" si="585"/>
        <v>4088</v>
      </c>
      <c r="Y3391" s="26">
        <v>3822</v>
      </c>
      <c r="Z3391" s="26">
        <v>4088</v>
      </c>
      <c r="AA3391" s="26" t="s">
        <v>2343</v>
      </c>
      <c r="AB3391" s="26">
        <v>29</v>
      </c>
      <c r="AC3391" s="26" t="s">
        <v>34</v>
      </c>
      <c r="AD3391" s="26" t="s">
        <v>35</v>
      </c>
      <c r="AE3391" s="26" t="s">
        <v>23</v>
      </c>
      <c r="AF3391" s="26" t="s">
        <v>24</v>
      </c>
      <c r="AG3391" s="26">
        <v>9</v>
      </c>
      <c r="AH3391" s="26" t="s">
        <v>34</v>
      </c>
      <c r="AI3391" s="26" t="s">
        <v>26</v>
      </c>
      <c r="AJ3391" s="26">
        <v>27</v>
      </c>
      <c r="AK3391" s="26" t="s">
        <v>2283</v>
      </c>
      <c r="AL3391" s="26">
        <v>9008340341</v>
      </c>
      <c r="AM3391" s="26" t="s">
        <v>4</v>
      </c>
      <c r="AN3391" s="26">
        <v>5</v>
      </c>
      <c r="AO3391" s="26">
        <v>0</v>
      </c>
      <c r="AP3391" s="26" t="s">
        <v>28</v>
      </c>
      <c r="AT3391" s="26" t="str">
        <f>MID(AA3391,MIN(FIND({0,1,2,3,4,5,6,7,8,9},AA3391&amp;"0123456789″")),LEN(AA3391))</f>
        <v>530あ4088</v>
      </c>
      <c r="AU3391" s="26" t="str">
        <f t="shared" si="583"/>
        <v>4088</v>
      </c>
    </row>
    <row r="3392" spans="9:47" x14ac:dyDescent="0.2">
      <c r="I3392" s="26">
        <v>4089</v>
      </c>
      <c r="J3392" s="32" t="str">
        <f t="shared" si="575"/>
        <v/>
      </c>
      <c r="K3392" s="32" t="str">
        <f>IF(J3392="","",COUNTIF($J$2:J3392,"該当"))</f>
        <v/>
      </c>
      <c r="L3392" s="32" t="str">
        <f t="shared" si="584"/>
        <v>4089</v>
      </c>
      <c r="M3392" s="32" t="str">
        <f t="shared" si="576"/>
        <v/>
      </c>
      <c r="N3392" s="32" t="str">
        <f>IF(M3392="","",COUNTIF($M$2:M3392,"該当"))</f>
        <v/>
      </c>
      <c r="O3392" s="32" t="str">
        <f t="shared" si="577"/>
        <v>4089</v>
      </c>
      <c r="P3392" s="32" t="str">
        <f t="shared" si="578"/>
        <v/>
      </c>
      <c r="Q3392" s="32" t="str">
        <f>IF(P3392="","",COUNTIF($P$2:P3392,"該当"))</f>
        <v/>
      </c>
      <c r="R3392" s="32" t="str">
        <f t="shared" si="579"/>
        <v>4089</v>
      </c>
      <c r="S3392" s="32" t="str">
        <f t="shared" si="580"/>
        <v/>
      </c>
      <c r="T3392" s="32" t="str">
        <f>IF(S3392="","",COUNTIF($S$2:S3392,"該当"))</f>
        <v/>
      </c>
      <c r="U3392" s="32" t="str">
        <f t="shared" si="581"/>
        <v>4089</v>
      </c>
      <c r="V3392" s="32" t="str">
        <f t="shared" si="582"/>
        <v/>
      </c>
      <c r="W3392" s="32" t="str">
        <f>IF(V3392="","",COUNTIF($V$2:V3392,"該当"))</f>
        <v/>
      </c>
      <c r="X3392" s="32" t="str">
        <f t="shared" si="585"/>
        <v>4089</v>
      </c>
      <c r="Y3392" s="26">
        <v>3823</v>
      </c>
      <c r="Z3392" s="26">
        <v>4089</v>
      </c>
      <c r="AA3392" s="26" t="s">
        <v>2344</v>
      </c>
      <c r="AB3392" s="26">
        <v>29</v>
      </c>
      <c r="AC3392" s="26" t="s">
        <v>34</v>
      </c>
      <c r="AD3392" s="26" t="s">
        <v>35</v>
      </c>
      <c r="AE3392" s="26" t="s">
        <v>23</v>
      </c>
      <c r="AF3392" s="26" t="s">
        <v>24</v>
      </c>
      <c r="AG3392" s="26">
        <v>9</v>
      </c>
      <c r="AH3392" s="26" t="s">
        <v>34</v>
      </c>
      <c r="AI3392" s="26" t="s">
        <v>26</v>
      </c>
      <c r="AJ3392" s="26">
        <v>27</v>
      </c>
      <c r="AK3392" s="26" t="s">
        <v>2283</v>
      </c>
      <c r="AL3392" s="26">
        <v>9008340341</v>
      </c>
      <c r="AM3392" s="26" t="s">
        <v>4</v>
      </c>
      <c r="AN3392" s="26">
        <v>5</v>
      </c>
      <c r="AO3392" s="26">
        <v>0</v>
      </c>
      <c r="AP3392" s="26" t="s">
        <v>28</v>
      </c>
      <c r="AT3392" s="26" t="str">
        <f>MID(AA3392,MIN(FIND({0,1,2,3,4,5,6,7,8,9},AA3392&amp;"0123456789″")),LEN(AA3392))</f>
        <v>530あ4089</v>
      </c>
      <c r="AU3392" s="26" t="str">
        <f t="shared" si="583"/>
        <v>4089</v>
      </c>
    </row>
    <row r="3393" spans="9:47" x14ac:dyDescent="0.2">
      <c r="I3393" s="26">
        <v>4090</v>
      </c>
      <c r="J3393" s="32" t="str">
        <f t="shared" si="575"/>
        <v/>
      </c>
      <c r="K3393" s="32" t="str">
        <f>IF(J3393="","",COUNTIF($J$2:J3393,"該当"))</f>
        <v/>
      </c>
      <c r="L3393" s="32" t="str">
        <f t="shared" si="584"/>
        <v>4090</v>
      </c>
      <c r="M3393" s="32" t="str">
        <f t="shared" si="576"/>
        <v/>
      </c>
      <c r="N3393" s="32" t="str">
        <f>IF(M3393="","",COUNTIF($M$2:M3393,"該当"))</f>
        <v/>
      </c>
      <c r="O3393" s="32" t="str">
        <f t="shared" si="577"/>
        <v>4090</v>
      </c>
      <c r="P3393" s="32" t="str">
        <f t="shared" si="578"/>
        <v/>
      </c>
      <c r="Q3393" s="32" t="str">
        <f>IF(P3393="","",COUNTIF($P$2:P3393,"該当"))</f>
        <v/>
      </c>
      <c r="R3393" s="32" t="str">
        <f t="shared" si="579"/>
        <v>4090</v>
      </c>
      <c r="S3393" s="32" t="str">
        <f t="shared" si="580"/>
        <v/>
      </c>
      <c r="T3393" s="32" t="str">
        <f>IF(S3393="","",COUNTIF($S$2:S3393,"該当"))</f>
        <v/>
      </c>
      <c r="U3393" s="32" t="str">
        <f t="shared" si="581"/>
        <v>4090</v>
      </c>
      <c r="V3393" s="32" t="str">
        <f t="shared" si="582"/>
        <v/>
      </c>
      <c r="W3393" s="32" t="str">
        <f>IF(V3393="","",COUNTIF($V$2:V3393,"該当"))</f>
        <v/>
      </c>
      <c r="X3393" s="32" t="str">
        <f t="shared" si="585"/>
        <v>4090</v>
      </c>
      <c r="Y3393" s="26">
        <v>3747</v>
      </c>
      <c r="Z3393" s="26">
        <v>4090</v>
      </c>
      <c r="AA3393" s="26" t="s">
        <v>3792</v>
      </c>
      <c r="AB3393" s="26">
        <v>29</v>
      </c>
      <c r="AC3393" s="26" t="s">
        <v>34</v>
      </c>
      <c r="AD3393" s="26" t="s">
        <v>35</v>
      </c>
      <c r="AE3393" s="26" t="s">
        <v>23</v>
      </c>
      <c r="AF3393" s="26" t="s">
        <v>24</v>
      </c>
      <c r="AG3393" s="26">
        <v>9</v>
      </c>
      <c r="AH3393" s="26" t="s">
        <v>34</v>
      </c>
      <c r="AI3393" s="26" t="s">
        <v>26</v>
      </c>
      <c r="AJ3393" s="26">
        <v>27</v>
      </c>
      <c r="AK3393" s="26" t="s">
        <v>2283</v>
      </c>
      <c r="AL3393" s="26">
        <v>9008340341</v>
      </c>
      <c r="AM3393" s="26" t="s">
        <v>4</v>
      </c>
      <c r="AN3393" s="26">
        <v>5</v>
      </c>
      <c r="AO3393" s="26">
        <v>0</v>
      </c>
      <c r="AP3393" s="26" t="s">
        <v>28</v>
      </c>
      <c r="AT3393" s="26" t="str">
        <f>MID(AA3393,MIN(FIND({0,1,2,3,4,5,6,7,8,9},AA3393&amp;"0123456789″")),LEN(AA3393))</f>
        <v>530あ4090</v>
      </c>
      <c r="AU3393" s="26" t="str">
        <f t="shared" si="583"/>
        <v>4090</v>
      </c>
    </row>
    <row r="3394" spans="9:47" x14ac:dyDescent="0.2">
      <c r="I3394" s="26">
        <v>11</v>
      </c>
      <c r="J3394" s="32" t="str">
        <f t="shared" ref="J3394:J3457" si="586">IF($B$2=I3394,"該当","")</f>
        <v/>
      </c>
      <c r="K3394" s="32" t="str">
        <f>IF(J3394="","",COUNTIF($J$2:J3394,"該当"))</f>
        <v/>
      </c>
      <c r="L3394" s="32" t="str">
        <f t="shared" si="584"/>
        <v>11</v>
      </c>
      <c r="M3394" s="32" t="str">
        <f t="shared" ref="M3394:M3457" si="587">IF($B$3=I3394,"該当","")</f>
        <v/>
      </c>
      <c r="N3394" s="32" t="str">
        <f>IF(M3394="","",COUNTIF($M$2:M3394,"該当"))</f>
        <v/>
      </c>
      <c r="O3394" s="32" t="str">
        <f t="shared" si="577"/>
        <v>11</v>
      </c>
      <c r="P3394" s="32" t="str">
        <f t="shared" si="578"/>
        <v/>
      </c>
      <c r="Q3394" s="32" t="str">
        <f>IF(P3394="","",COUNTIF($P$2:P3394,"該当"))</f>
        <v/>
      </c>
      <c r="R3394" s="32" t="str">
        <f t="shared" si="579"/>
        <v>11</v>
      </c>
      <c r="S3394" s="32" t="str">
        <f t="shared" si="580"/>
        <v/>
      </c>
      <c r="T3394" s="32" t="str">
        <f>IF(S3394="","",COUNTIF($S$2:S3394,"該当"))</f>
        <v/>
      </c>
      <c r="U3394" s="32" t="str">
        <f t="shared" si="581"/>
        <v>11</v>
      </c>
      <c r="V3394" s="32" t="str">
        <f t="shared" si="582"/>
        <v/>
      </c>
      <c r="W3394" s="32" t="str">
        <f>IF(V3394="","",COUNTIF($V$2:V3394,"該当"))</f>
        <v/>
      </c>
      <c r="X3394" s="32" t="str">
        <f t="shared" si="585"/>
        <v>11</v>
      </c>
      <c r="Y3394" s="26">
        <v>4224</v>
      </c>
      <c r="Z3394" s="26">
        <v>11</v>
      </c>
      <c r="AA3394" s="26" t="s">
        <v>2345</v>
      </c>
      <c r="AB3394" s="26">
        <v>2</v>
      </c>
      <c r="AC3394" s="26" t="s">
        <v>195</v>
      </c>
      <c r="AD3394" s="26" t="s">
        <v>196</v>
      </c>
      <c r="AE3394" s="26" t="s">
        <v>163</v>
      </c>
      <c r="AF3394" s="26" t="s">
        <v>24</v>
      </c>
      <c r="AG3394" s="26">
        <v>7</v>
      </c>
      <c r="AH3394" s="26" t="s">
        <v>195</v>
      </c>
      <c r="AI3394" s="26" t="s">
        <v>26</v>
      </c>
      <c r="AJ3394" s="26">
        <v>49</v>
      </c>
      <c r="AK3394" s="26" t="s">
        <v>2346</v>
      </c>
      <c r="AL3394" s="26">
        <v>9087743943</v>
      </c>
      <c r="AM3394" s="26" t="s">
        <v>4</v>
      </c>
      <c r="AN3394" s="26">
        <v>7</v>
      </c>
      <c r="AO3394" s="26">
        <v>1</v>
      </c>
      <c r="AT3394" s="26" t="str">
        <f>MID(AA3394,MIN(FIND({0,1,2,3,4,5,6,7,8,9},AA3394&amp;"0123456789″")),LEN(AA3394))</f>
        <v>510あ11</v>
      </c>
      <c r="AU3394" s="26" t="str">
        <f t="shared" si="583"/>
        <v>11</v>
      </c>
    </row>
    <row r="3395" spans="9:47" x14ac:dyDescent="0.2">
      <c r="I3395" s="26">
        <v>1451</v>
      </c>
      <c r="J3395" s="32" t="str">
        <f t="shared" si="586"/>
        <v/>
      </c>
      <c r="K3395" s="32" t="str">
        <f>IF(J3395="","",COUNTIF($J$2:J3395,"該当"))</f>
        <v/>
      </c>
      <c r="L3395" s="32" t="str">
        <f t="shared" si="584"/>
        <v>1451</v>
      </c>
      <c r="M3395" s="32" t="str">
        <f t="shared" si="587"/>
        <v/>
      </c>
      <c r="N3395" s="32" t="str">
        <f>IF(M3395="","",COUNTIF($M$2:M3395,"該当"))</f>
        <v/>
      </c>
      <c r="O3395" s="32" t="str">
        <f t="shared" ref="O3395:O3458" si="588">I3395&amp;M3395&amp;N3395</f>
        <v>1451</v>
      </c>
      <c r="P3395" s="32" t="str">
        <f t="shared" ref="P3395:P3458" si="589">IF($B$4=I3395,"該当","")</f>
        <v/>
      </c>
      <c r="Q3395" s="32" t="str">
        <f>IF(P3395="","",COUNTIF($P$2:P3395,"該当"))</f>
        <v/>
      </c>
      <c r="R3395" s="32" t="str">
        <f t="shared" ref="R3395:R3458" si="590">I3395&amp;P3395&amp;Q3395</f>
        <v>1451</v>
      </c>
      <c r="S3395" s="32" t="str">
        <f t="shared" ref="S3395:S3458" si="591">IF($B$5=I3395,"該当","")</f>
        <v/>
      </c>
      <c r="T3395" s="32" t="str">
        <f>IF(S3395="","",COUNTIF($S$2:S3395,"該当"))</f>
        <v/>
      </c>
      <c r="U3395" s="32" t="str">
        <f t="shared" ref="U3395:U3458" si="592">I3395&amp;S3395&amp;T3395</f>
        <v>1451</v>
      </c>
      <c r="V3395" s="32" t="str">
        <f t="shared" ref="V3395:V3458" si="593">IF($B$6=I3395,"該当","")</f>
        <v/>
      </c>
      <c r="W3395" s="32" t="str">
        <f>IF(V3395="","",COUNTIF($V$2:V3395,"該当"))</f>
        <v/>
      </c>
      <c r="X3395" s="32" t="str">
        <f t="shared" si="585"/>
        <v>1451</v>
      </c>
      <c r="Y3395" s="26">
        <v>299</v>
      </c>
      <c r="Z3395" s="26">
        <v>1451</v>
      </c>
      <c r="AA3395" s="26" t="s">
        <v>2347</v>
      </c>
      <c r="AB3395" s="26">
        <v>29</v>
      </c>
      <c r="AC3395" s="26" t="s">
        <v>34</v>
      </c>
      <c r="AD3395" s="26" t="s">
        <v>35</v>
      </c>
      <c r="AE3395" s="26" t="s">
        <v>23</v>
      </c>
      <c r="AF3395" s="26" t="s">
        <v>24</v>
      </c>
      <c r="AG3395" s="26">
        <v>9</v>
      </c>
      <c r="AH3395" s="26" t="s">
        <v>34</v>
      </c>
      <c r="AI3395" s="26" t="s">
        <v>26</v>
      </c>
      <c r="AJ3395" s="26">
        <v>17</v>
      </c>
      <c r="AK3395" s="26" t="s">
        <v>2348</v>
      </c>
      <c r="AL3395" s="26">
        <v>9078974960</v>
      </c>
      <c r="AM3395" s="26" t="s">
        <v>4</v>
      </c>
      <c r="AN3395" s="26">
        <v>5</v>
      </c>
      <c r="AO3395" s="26">
        <v>0</v>
      </c>
      <c r="AP3395" s="26" t="s">
        <v>28</v>
      </c>
      <c r="AT3395" s="26" t="str">
        <f>MID(AA3395,MIN(FIND({0,1,2,3,4,5,6,7,8,9},AA3395&amp;"0123456789″")),LEN(AA3395))</f>
        <v>510あ1451</v>
      </c>
      <c r="AU3395" s="26" t="str">
        <f t="shared" ref="AU3395:AU3458" si="594">RIGHT(AT3395,LEN(AT3395)-4)</f>
        <v>1451</v>
      </c>
    </row>
    <row r="3396" spans="9:47" x14ac:dyDescent="0.2">
      <c r="I3396" s="26">
        <v>1452</v>
      </c>
      <c r="J3396" s="32" t="str">
        <f t="shared" si="586"/>
        <v/>
      </c>
      <c r="K3396" s="32" t="str">
        <f>IF(J3396="","",COUNTIF($J$2:J3396,"該当"))</f>
        <v/>
      </c>
      <c r="L3396" s="32" t="str">
        <f t="shared" ref="L3396:L3459" si="595">I3396&amp;J3396&amp;K3396</f>
        <v>1452</v>
      </c>
      <c r="M3396" s="32" t="str">
        <f t="shared" si="587"/>
        <v/>
      </c>
      <c r="N3396" s="32" t="str">
        <f>IF(M3396="","",COUNTIF($M$2:M3396,"該当"))</f>
        <v/>
      </c>
      <c r="O3396" s="32" t="str">
        <f t="shared" si="588"/>
        <v>1452</v>
      </c>
      <c r="P3396" s="32" t="str">
        <f t="shared" si="589"/>
        <v/>
      </c>
      <c r="Q3396" s="32" t="str">
        <f>IF(P3396="","",COUNTIF($P$2:P3396,"該当"))</f>
        <v/>
      </c>
      <c r="R3396" s="32" t="str">
        <f t="shared" si="590"/>
        <v>1452</v>
      </c>
      <c r="S3396" s="32" t="str">
        <f t="shared" si="591"/>
        <v/>
      </c>
      <c r="T3396" s="32" t="str">
        <f>IF(S3396="","",COUNTIF($S$2:S3396,"該当"))</f>
        <v/>
      </c>
      <c r="U3396" s="32" t="str">
        <f t="shared" si="592"/>
        <v>1452</v>
      </c>
      <c r="V3396" s="32" t="str">
        <f t="shared" si="593"/>
        <v/>
      </c>
      <c r="W3396" s="32" t="str">
        <f>IF(V3396="","",COUNTIF($V$2:V3396,"該当"))</f>
        <v/>
      </c>
      <c r="X3396" s="32" t="str">
        <f t="shared" ref="X3396:X3459" si="596">I3396&amp;V3396&amp;W3396</f>
        <v>1452</v>
      </c>
      <c r="Y3396" s="26">
        <v>300</v>
      </c>
      <c r="Z3396" s="26">
        <v>1452</v>
      </c>
      <c r="AA3396" s="26" t="s">
        <v>2349</v>
      </c>
      <c r="AB3396" s="26">
        <v>29</v>
      </c>
      <c r="AC3396" s="26" t="s">
        <v>34</v>
      </c>
      <c r="AD3396" s="26" t="s">
        <v>35</v>
      </c>
      <c r="AE3396" s="26" t="s">
        <v>23</v>
      </c>
      <c r="AF3396" s="26" t="s">
        <v>24</v>
      </c>
      <c r="AG3396" s="26">
        <v>9</v>
      </c>
      <c r="AH3396" s="26" t="s">
        <v>34</v>
      </c>
      <c r="AI3396" s="26" t="s">
        <v>26</v>
      </c>
      <c r="AJ3396" s="26">
        <v>17</v>
      </c>
      <c r="AK3396" s="26" t="s">
        <v>2348</v>
      </c>
      <c r="AL3396" s="26">
        <v>9078974960</v>
      </c>
      <c r="AM3396" s="26" t="s">
        <v>4</v>
      </c>
      <c r="AN3396" s="26">
        <v>5</v>
      </c>
      <c r="AO3396" s="26">
        <v>0</v>
      </c>
      <c r="AT3396" s="26" t="str">
        <f>MID(AA3396,MIN(FIND({0,1,2,3,4,5,6,7,8,9},AA3396&amp;"0123456789″")),LEN(AA3396))</f>
        <v>510あ1452</v>
      </c>
      <c r="AU3396" s="26" t="str">
        <f t="shared" si="594"/>
        <v>1452</v>
      </c>
    </row>
    <row r="3397" spans="9:47" x14ac:dyDescent="0.2">
      <c r="I3397" s="26">
        <v>1453</v>
      </c>
      <c r="J3397" s="32" t="str">
        <f t="shared" si="586"/>
        <v/>
      </c>
      <c r="K3397" s="32" t="str">
        <f>IF(J3397="","",COUNTIF($J$2:J3397,"該当"))</f>
        <v/>
      </c>
      <c r="L3397" s="32" t="str">
        <f t="shared" si="595"/>
        <v>1453</v>
      </c>
      <c r="M3397" s="32" t="str">
        <f t="shared" si="587"/>
        <v/>
      </c>
      <c r="N3397" s="32" t="str">
        <f>IF(M3397="","",COUNTIF($M$2:M3397,"該当"))</f>
        <v/>
      </c>
      <c r="O3397" s="32" t="str">
        <f t="shared" si="588"/>
        <v>1453</v>
      </c>
      <c r="P3397" s="32" t="str">
        <f t="shared" si="589"/>
        <v/>
      </c>
      <c r="Q3397" s="32" t="str">
        <f>IF(P3397="","",COUNTIF($P$2:P3397,"該当"))</f>
        <v/>
      </c>
      <c r="R3397" s="32" t="str">
        <f t="shared" si="590"/>
        <v>1453</v>
      </c>
      <c r="S3397" s="32" t="str">
        <f t="shared" si="591"/>
        <v/>
      </c>
      <c r="T3397" s="32" t="str">
        <f>IF(S3397="","",COUNTIF($S$2:S3397,"該当"))</f>
        <v/>
      </c>
      <c r="U3397" s="32" t="str">
        <f t="shared" si="592"/>
        <v>1453</v>
      </c>
      <c r="V3397" s="32" t="str">
        <f t="shared" si="593"/>
        <v/>
      </c>
      <c r="W3397" s="32" t="str">
        <f>IF(V3397="","",COUNTIF($V$2:V3397,"該当"))</f>
        <v/>
      </c>
      <c r="X3397" s="32" t="str">
        <f t="shared" si="596"/>
        <v>1453</v>
      </c>
      <c r="Y3397" s="26">
        <v>301</v>
      </c>
      <c r="Z3397" s="26">
        <v>1453</v>
      </c>
      <c r="AA3397" s="26" t="s">
        <v>2350</v>
      </c>
      <c r="AB3397" s="26">
        <v>29</v>
      </c>
      <c r="AC3397" s="26" t="s">
        <v>34</v>
      </c>
      <c r="AD3397" s="26" t="s">
        <v>35</v>
      </c>
      <c r="AE3397" s="26" t="s">
        <v>23</v>
      </c>
      <c r="AF3397" s="26" t="s">
        <v>24</v>
      </c>
      <c r="AG3397" s="26">
        <v>9</v>
      </c>
      <c r="AH3397" s="26" t="s">
        <v>34</v>
      </c>
      <c r="AI3397" s="26" t="s">
        <v>26</v>
      </c>
      <c r="AJ3397" s="26">
        <v>17</v>
      </c>
      <c r="AK3397" s="26" t="s">
        <v>2348</v>
      </c>
      <c r="AL3397" s="26">
        <v>9078974960</v>
      </c>
      <c r="AM3397" s="26" t="s">
        <v>4</v>
      </c>
      <c r="AN3397" s="26">
        <v>5</v>
      </c>
      <c r="AO3397" s="26">
        <v>0</v>
      </c>
      <c r="AP3397" s="26" t="s">
        <v>28</v>
      </c>
      <c r="AT3397" s="26" t="str">
        <f>MID(AA3397,MIN(FIND({0,1,2,3,4,5,6,7,8,9},AA3397&amp;"0123456789″")),LEN(AA3397))</f>
        <v>510あ1453</v>
      </c>
      <c r="AU3397" s="26" t="str">
        <f t="shared" si="594"/>
        <v>1453</v>
      </c>
    </row>
    <row r="3398" spans="9:47" x14ac:dyDescent="0.2">
      <c r="I3398" s="26">
        <v>1454</v>
      </c>
      <c r="J3398" s="32" t="str">
        <f t="shared" si="586"/>
        <v/>
      </c>
      <c r="K3398" s="32" t="str">
        <f>IF(J3398="","",COUNTIF($J$2:J3398,"該当"))</f>
        <v/>
      </c>
      <c r="L3398" s="32" t="str">
        <f t="shared" si="595"/>
        <v>1454</v>
      </c>
      <c r="M3398" s="32" t="str">
        <f t="shared" si="587"/>
        <v/>
      </c>
      <c r="N3398" s="32" t="str">
        <f>IF(M3398="","",COUNTIF($M$2:M3398,"該当"))</f>
        <v/>
      </c>
      <c r="O3398" s="32" t="str">
        <f t="shared" si="588"/>
        <v>1454</v>
      </c>
      <c r="P3398" s="32" t="str">
        <f t="shared" si="589"/>
        <v/>
      </c>
      <c r="Q3398" s="32" t="str">
        <f>IF(P3398="","",COUNTIF($P$2:P3398,"該当"))</f>
        <v/>
      </c>
      <c r="R3398" s="32" t="str">
        <f t="shared" si="590"/>
        <v>1454</v>
      </c>
      <c r="S3398" s="32" t="str">
        <f t="shared" si="591"/>
        <v/>
      </c>
      <c r="T3398" s="32" t="str">
        <f>IF(S3398="","",COUNTIF($S$2:S3398,"該当"))</f>
        <v/>
      </c>
      <c r="U3398" s="32" t="str">
        <f t="shared" si="592"/>
        <v>1454</v>
      </c>
      <c r="V3398" s="32" t="str">
        <f t="shared" si="593"/>
        <v/>
      </c>
      <c r="W3398" s="32" t="str">
        <f>IF(V3398="","",COUNTIF($V$2:V3398,"該当"))</f>
        <v/>
      </c>
      <c r="X3398" s="32" t="str">
        <f t="shared" si="596"/>
        <v>1454</v>
      </c>
      <c r="Y3398" s="26">
        <v>302</v>
      </c>
      <c r="Z3398" s="26">
        <v>1454</v>
      </c>
      <c r="AA3398" s="26" t="s">
        <v>2351</v>
      </c>
      <c r="AB3398" s="26">
        <v>29</v>
      </c>
      <c r="AC3398" s="26" t="s">
        <v>34</v>
      </c>
      <c r="AD3398" s="26" t="s">
        <v>35</v>
      </c>
      <c r="AE3398" s="26" t="s">
        <v>23</v>
      </c>
      <c r="AF3398" s="26" t="s">
        <v>24</v>
      </c>
      <c r="AG3398" s="26">
        <v>9</v>
      </c>
      <c r="AH3398" s="26" t="s">
        <v>34</v>
      </c>
      <c r="AI3398" s="26" t="s">
        <v>26</v>
      </c>
      <c r="AJ3398" s="26">
        <v>17</v>
      </c>
      <c r="AK3398" s="26" t="s">
        <v>2348</v>
      </c>
      <c r="AL3398" s="26">
        <v>9078974960</v>
      </c>
      <c r="AM3398" s="26" t="s">
        <v>4</v>
      </c>
      <c r="AN3398" s="26">
        <v>5</v>
      </c>
      <c r="AO3398" s="26">
        <v>0</v>
      </c>
      <c r="AP3398" s="26" t="s">
        <v>28</v>
      </c>
      <c r="AT3398" s="26" t="str">
        <f>MID(AA3398,MIN(FIND({0,1,2,3,4,5,6,7,8,9},AA3398&amp;"0123456789″")),LEN(AA3398))</f>
        <v>530い1454</v>
      </c>
      <c r="AU3398" s="26" t="str">
        <f t="shared" si="594"/>
        <v>1454</v>
      </c>
    </row>
    <row r="3399" spans="9:47" x14ac:dyDescent="0.2">
      <c r="I3399" s="26">
        <v>1455</v>
      </c>
      <c r="J3399" s="32" t="str">
        <f t="shared" si="586"/>
        <v/>
      </c>
      <c r="K3399" s="32" t="str">
        <f>IF(J3399="","",COUNTIF($J$2:J3399,"該当"))</f>
        <v/>
      </c>
      <c r="L3399" s="32" t="str">
        <f t="shared" si="595"/>
        <v>1455</v>
      </c>
      <c r="M3399" s="32" t="str">
        <f t="shared" si="587"/>
        <v/>
      </c>
      <c r="N3399" s="32" t="str">
        <f>IF(M3399="","",COUNTIF($M$2:M3399,"該当"))</f>
        <v/>
      </c>
      <c r="O3399" s="32" t="str">
        <f t="shared" si="588"/>
        <v>1455</v>
      </c>
      <c r="P3399" s="32" t="str">
        <f t="shared" si="589"/>
        <v/>
      </c>
      <c r="Q3399" s="32" t="str">
        <f>IF(P3399="","",COUNTIF($P$2:P3399,"該当"))</f>
        <v/>
      </c>
      <c r="R3399" s="32" t="str">
        <f t="shared" si="590"/>
        <v>1455</v>
      </c>
      <c r="S3399" s="32" t="str">
        <f t="shared" si="591"/>
        <v/>
      </c>
      <c r="T3399" s="32" t="str">
        <f>IF(S3399="","",COUNTIF($S$2:S3399,"該当"))</f>
        <v/>
      </c>
      <c r="U3399" s="32" t="str">
        <f t="shared" si="592"/>
        <v>1455</v>
      </c>
      <c r="V3399" s="32" t="str">
        <f t="shared" si="593"/>
        <v/>
      </c>
      <c r="W3399" s="32" t="str">
        <f>IF(V3399="","",COUNTIF($V$2:V3399,"該当"))</f>
        <v/>
      </c>
      <c r="X3399" s="32" t="str">
        <f t="shared" si="596"/>
        <v>1455</v>
      </c>
      <c r="Y3399" s="26">
        <v>303</v>
      </c>
      <c r="Z3399" s="26">
        <v>1455</v>
      </c>
      <c r="AA3399" s="26" t="s">
        <v>2352</v>
      </c>
      <c r="AB3399" s="26">
        <v>29</v>
      </c>
      <c r="AC3399" s="26" t="s">
        <v>34</v>
      </c>
      <c r="AD3399" s="26" t="s">
        <v>35</v>
      </c>
      <c r="AE3399" s="26" t="s">
        <v>23</v>
      </c>
      <c r="AF3399" s="26" t="s">
        <v>24</v>
      </c>
      <c r="AG3399" s="26">
        <v>9</v>
      </c>
      <c r="AH3399" s="26" t="s">
        <v>34</v>
      </c>
      <c r="AI3399" s="26" t="s">
        <v>26</v>
      </c>
      <c r="AJ3399" s="26">
        <v>17</v>
      </c>
      <c r="AK3399" s="26" t="s">
        <v>2348</v>
      </c>
      <c r="AL3399" s="26">
        <v>9078974960</v>
      </c>
      <c r="AM3399" s="26" t="s">
        <v>4</v>
      </c>
      <c r="AN3399" s="26">
        <v>5</v>
      </c>
      <c r="AO3399" s="26">
        <v>0</v>
      </c>
      <c r="AP3399" s="26" t="s">
        <v>28</v>
      </c>
      <c r="AT3399" s="26" t="str">
        <f>MID(AA3399,MIN(FIND({0,1,2,3,4,5,6,7,8,9},AA3399&amp;"0123456789″")),LEN(AA3399))</f>
        <v>510あ1455</v>
      </c>
      <c r="AU3399" s="26" t="str">
        <f t="shared" si="594"/>
        <v>1455</v>
      </c>
    </row>
    <row r="3400" spans="9:47" x14ac:dyDescent="0.2">
      <c r="I3400" s="26">
        <v>1457</v>
      </c>
      <c r="J3400" s="32" t="str">
        <f t="shared" si="586"/>
        <v/>
      </c>
      <c r="K3400" s="32" t="str">
        <f>IF(J3400="","",COUNTIF($J$2:J3400,"該当"))</f>
        <v/>
      </c>
      <c r="L3400" s="32" t="str">
        <f t="shared" si="595"/>
        <v>1457</v>
      </c>
      <c r="M3400" s="32" t="str">
        <f t="shared" si="587"/>
        <v/>
      </c>
      <c r="N3400" s="32" t="str">
        <f>IF(M3400="","",COUNTIF($M$2:M3400,"該当"))</f>
        <v/>
      </c>
      <c r="O3400" s="32" t="str">
        <f t="shared" si="588"/>
        <v>1457</v>
      </c>
      <c r="P3400" s="32" t="str">
        <f t="shared" si="589"/>
        <v/>
      </c>
      <c r="Q3400" s="32" t="str">
        <f>IF(P3400="","",COUNTIF($P$2:P3400,"該当"))</f>
        <v/>
      </c>
      <c r="R3400" s="32" t="str">
        <f t="shared" si="590"/>
        <v>1457</v>
      </c>
      <c r="S3400" s="32" t="str">
        <f t="shared" si="591"/>
        <v/>
      </c>
      <c r="T3400" s="32" t="str">
        <f>IF(S3400="","",COUNTIF($S$2:S3400,"該当"))</f>
        <v/>
      </c>
      <c r="U3400" s="32" t="str">
        <f t="shared" si="592"/>
        <v>1457</v>
      </c>
      <c r="V3400" s="32" t="str">
        <f t="shared" si="593"/>
        <v/>
      </c>
      <c r="W3400" s="32" t="str">
        <f>IF(V3400="","",COUNTIF($V$2:V3400,"該当"))</f>
        <v/>
      </c>
      <c r="X3400" s="32" t="str">
        <f t="shared" si="596"/>
        <v>1457</v>
      </c>
      <c r="Y3400" s="26">
        <v>305</v>
      </c>
      <c r="Z3400" s="26">
        <v>1457</v>
      </c>
      <c r="AA3400" s="26" t="s">
        <v>2353</v>
      </c>
      <c r="AB3400" s="26">
        <v>29</v>
      </c>
      <c r="AC3400" s="26" t="s">
        <v>34</v>
      </c>
      <c r="AD3400" s="26" t="s">
        <v>35</v>
      </c>
      <c r="AE3400" s="26" t="s">
        <v>23</v>
      </c>
      <c r="AF3400" s="26" t="s">
        <v>24</v>
      </c>
      <c r="AG3400" s="26">
        <v>9</v>
      </c>
      <c r="AH3400" s="26" t="s">
        <v>34</v>
      </c>
      <c r="AI3400" s="26" t="s">
        <v>26</v>
      </c>
      <c r="AJ3400" s="26">
        <v>17</v>
      </c>
      <c r="AK3400" s="26" t="s">
        <v>2348</v>
      </c>
      <c r="AL3400" s="26">
        <v>9078974960</v>
      </c>
      <c r="AM3400" s="26" t="s">
        <v>4</v>
      </c>
      <c r="AN3400" s="26">
        <v>5</v>
      </c>
      <c r="AO3400" s="26">
        <v>0</v>
      </c>
      <c r="AP3400" s="26" t="s">
        <v>28</v>
      </c>
      <c r="AT3400" s="26" t="str">
        <f>MID(AA3400,MIN(FIND({0,1,2,3,4,5,6,7,8,9},AA3400&amp;"0123456789″")),LEN(AA3400))</f>
        <v>510あ1457</v>
      </c>
      <c r="AU3400" s="26" t="str">
        <f t="shared" si="594"/>
        <v>1457</v>
      </c>
    </row>
    <row r="3401" spans="9:47" x14ac:dyDescent="0.2">
      <c r="I3401" s="26">
        <v>1459</v>
      </c>
      <c r="J3401" s="32" t="str">
        <f t="shared" si="586"/>
        <v/>
      </c>
      <c r="K3401" s="32" t="str">
        <f>IF(J3401="","",COUNTIF($J$2:J3401,"該当"))</f>
        <v/>
      </c>
      <c r="L3401" s="32" t="str">
        <f t="shared" si="595"/>
        <v>1459</v>
      </c>
      <c r="M3401" s="32" t="str">
        <f t="shared" si="587"/>
        <v/>
      </c>
      <c r="N3401" s="32" t="str">
        <f>IF(M3401="","",COUNTIF($M$2:M3401,"該当"))</f>
        <v/>
      </c>
      <c r="O3401" s="32" t="str">
        <f t="shared" si="588"/>
        <v>1459</v>
      </c>
      <c r="P3401" s="32" t="str">
        <f t="shared" si="589"/>
        <v/>
      </c>
      <c r="Q3401" s="32" t="str">
        <f>IF(P3401="","",COUNTIF($P$2:P3401,"該当"))</f>
        <v/>
      </c>
      <c r="R3401" s="32" t="str">
        <f t="shared" si="590"/>
        <v>1459</v>
      </c>
      <c r="S3401" s="32" t="str">
        <f t="shared" si="591"/>
        <v/>
      </c>
      <c r="T3401" s="32" t="str">
        <f>IF(S3401="","",COUNTIF($S$2:S3401,"該当"))</f>
        <v/>
      </c>
      <c r="U3401" s="32" t="str">
        <f t="shared" si="592"/>
        <v>1459</v>
      </c>
      <c r="V3401" s="32" t="str">
        <f t="shared" si="593"/>
        <v/>
      </c>
      <c r="W3401" s="32" t="str">
        <f>IF(V3401="","",COUNTIF($V$2:V3401,"該当"))</f>
        <v/>
      </c>
      <c r="X3401" s="32" t="str">
        <f t="shared" si="596"/>
        <v>1459</v>
      </c>
      <c r="Y3401" s="26">
        <v>307</v>
      </c>
      <c r="Z3401" s="26">
        <v>1459</v>
      </c>
      <c r="AA3401" s="26" t="s">
        <v>2354</v>
      </c>
      <c r="AB3401" s="26">
        <v>29</v>
      </c>
      <c r="AC3401" s="26" t="s">
        <v>34</v>
      </c>
      <c r="AD3401" s="26" t="s">
        <v>35</v>
      </c>
      <c r="AE3401" s="26" t="s">
        <v>23</v>
      </c>
      <c r="AF3401" s="26" t="s">
        <v>24</v>
      </c>
      <c r="AG3401" s="26">
        <v>9</v>
      </c>
      <c r="AH3401" s="26" t="s">
        <v>34</v>
      </c>
      <c r="AI3401" s="26" t="s">
        <v>26</v>
      </c>
      <c r="AJ3401" s="26">
        <v>17</v>
      </c>
      <c r="AK3401" s="26" t="s">
        <v>2348</v>
      </c>
      <c r="AL3401" s="26">
        <v>9078974960</v>
      </c>
      <c r="AM3401" s="26" t="s">
        <v>4</v>
      </c>
      <c r="AN3401" s="26">
        <v>5</v>
      </c>
      <c r="AO3401" s="26">
        <v>0</v>
      </c>
      <c r="AP3401" s="26" t="s">
        <v>28</v>
      </c>
      <c r="AT3401" s="26" t="str">
        <f>MID(AA3401,MIN(FIND({0,1,2,3,4,5,6,7,8,9},AA3401&amp;"0123456789″")),LEN(AA3401))</f>
        <v>530え1459</v>
      </c>
      <c r="AU3401" s="26" t="str">
        <f t="shared" si="594"/>
        <v>1459</v>
      </c>
    </row>
    <row r="3402" spans="9:47" x14ac:dyDescent="0.2">
      <c r="I3402" s="26">
        <v>1463</v>
      </c>
      <c r="J3402" s="32" t="str">
        <f t="shared" si="586"/>
        <v/>
      </c>
      <c r="K3402" s="32" t="str">
        <f>IF(J3402="","",COUNTIF($J$2:J3402,"該当"))</f>
        <v/>
      </c>
      <c r="L3402" s="32" t="str">
        <f t="shared" si="595"/>
        <v>1463</v>
      </c>
      <c r="M3402" s="32" t="str">
        <f t="shared" si="587"/>
        <v/>
      </c>
      <c r="N3402" s="32" t="str">
        <f>IF(M3402="","",COUNTIF($M$2:M3402,"該当"))</f>
        <v/>
      </c>
      <c r="O3402" s="32" t="str">
        <f t="shared" si="588"/>
        <v>1463</v>
      </c>
      <c r="P3402" s="32" t="str">
        <f t="shared" si="589"/>
        <v/>
      </c>
      <c r="Q3402" s="32" t="str">
        <f>IF(P3402="","",COUNTIF($P$2:P3402,"該当"))</f>
        <v/>
      </c>
      <c r="R3402" s="32" t="str">
        <f t="shared" si="590"/>
        <v>1463</v>
      </c>
      <c r="S3402" s="32" t="str">
        <f t="shared" si="591"/>
        <v/>
      </c>
      <c r="T3402" s="32" t="str">
        <f>IF(S3402="","",COUNTIF($S$2:S3402,"該当"))</f>
        <v/>
      </c>
      <c r="U3402" s="32" t="str">
        <f t="shared" si="592"/>
        <v>1463</v>
      </c>
      <c r="V3402" s="32" t="str">
        <f t="shared" si="593"/>
        <v/>
      </c>
      <c r="W3402" s="32" t="str">
        <f>IF(V3402="","",COUNTIF($V$2:V3402,"該当"))</f>
        <v/>
      </c>
      <c r="X3402" s="32" t="str">
        <f t="shared" si="596"/>
        <v>1463</v>
      </c>
      <c r="Y3402" s="26">
        <v>312</v>
      </c>
      <c r="Z3402" s="26">
        <v>1463</v>
      </c>
      <c r="AA3402" s="26" t="s">
        <v>2355</v>
      </c>
      <c r="AB3402" s="26">
        <v>29</v>
      </c>
      <c r="AC3402" s="26" t="s">
        <v>34</v>
      </c>
      <c r="AD3402" s="26" t="s">
        <v>35</v>
      </c>
      <c r="AE3402" s="26" t="s">
        <v>23</v>
      </c>
      <c r="AF3402" s="26" t="s">
        <v>24</v>
      </c>
      <c r="AG3402" s="26">
        <v>9</v>
      </c>
      <c r="AH3402" s="26" t="s">
        <v>34</v>
      </c>
      <c r="AI3402" s="26" t="s">
        <v>26</v>
      </c>
      <c r="AJ3402" s="26">
        <v>17</v>
      </c>
      <c r="AK3402" s="26" t="s">
        <v>2348</v>
      </c>
      <c r="AL3402" s="26">
        <v>9078974960</v>
      </c>
      <c r="AM3402" s="26" t="s">
        <v>4</v>
      </c>
      <c r="AN3402" s="26">
        <v>5</v>
      </c>
      <c r="AO3402" s="26">
        <v>0</v>
      </c>
      <c r="AP3402" s="26" t="s">
        <v>28</v>
      </c>
      <c r="AT3402" s="26" t="str">
        <f>MID(AA3402,MIN(FIND({0,1,2,3,4,5,6,7,8,9},AA3402&amp;"0123456789″")),LEN(AA3402))</f>
        <v>510あ1463</v>
      </c>
      <c r="AU3402" s="26" t="str">
        <f t="shared" si="594"/>
        <v>1463</v>
      </c>
    </row>
    <row r="3403" spans="9:47" x14ac:dyDescent="0.2">
      <c r="I3403" s="26">
        <v>1465</v>
      </c>
      <c r="J3403" s="32" t="str">
        <f t="shared" si="586"/>
        <v/>
      </c>
      <c r="K3403" s="32" t="str">
        <f>IF(J3403="","",COUNTIF($J$2:J3403,"該当"))</f>
        <v/>
      </c>
      <c r="L3403" s="32" t="str">
        <f t="shared" si="595"/>
        <v>1465</v>
      </c>
      <c r="M3403" s="32" t="str">
        <f t="shared" si="587"/>
        <v/>
      </c>
      <c r="N3403" s="32" t="str">
        <f>IF(M3403="","",COUNTIF($M$2:M3403,"該当"))</f>
        <v/>
      </c>
      <c r="O3403" s="32" t="str">
        <f t="shared" si="588"/>
        <v>1465</v>
      </c>
      <c r="P3403" s="32" t="str">
        <f t="shared" si="589"/>
        <v/>
      </c>
      <c r="Q3403" s="32" t="str">
        <f>IF(P3403="","",COUNTIF($P$2:P3403,"該当"))</f>
        <v/>
      </c>
      <c r="R3403" s="32" t="str">
        <f t="shared" si="590"/>
        <v>1465</v>
      </c>
      <c r="S3403" s="32" t="str">
        <f t="shared" si="591"/>
        <v/>
      </c>
      <c r="T3403" s="32" t="str">
        <f>IF(S3403="","",COUNTIF($S$2:S3403,"該当"))</f>
        <v/>
      </c>
      <c r="U3403" s="32" t="str">
        <f t="shared" si="592"/>
        <v>1465</v>
      </c>
      <c r="V3403" s="32" t="str">
        <f t="shared" si="593"/>
        <v/>
      </c>
      <c r="W3403" s="32" t="str">
        <f>IF(V3403="","",COUNTIF($V$2:V3403,"該当"))</f>
        <v/>
      </c>
      <c r="X3403" s="32" t="str">
        <f t="shared" si="596"/>
        <v>1465</v>
      </c>
      <c r="Y3403" s="26">
        <v>314</v>
      </c>
      <c r="Z3403" s="26">
        <v>1465</v>
      </c>
      <c r="AA3403" s="26" t="s">
        <v>3793</v>
      </c>
      <c r="AB3403" s="26">
        <v>29</v>
      </c>
      <c r="AC3403" s="26" t="s">
        <v>34</v>
      </c>
      <c r="AD3403" s="26" t="s">
        <v>35</v>
      </c>
      <c r="AE3403" s="26" t="s">
        <v>23</v>
      </c>
      <c r="AF3403" s="26" t="s">
        <v>24</v>
      </c>
      <c r="AG3403" s="26">
        <v>9</v>
      </c>
      <c r="AH3403" s="26" t="s">
        <v>34</v>
      </c>
      <c r="AI3403" s="26" t="s">
        <v>26</v>
      </c>
      <c r="AJ3403" s="26">
        <v>17</v>
      </c>
      <c r="AK3403" s="26" t="s">
        <v>2348</v>
      </c>
      <c r="AL3403" s="26">
        <v>9078974960</v>
      </c>
      <c r="AM3403" s="26" t="s">
        <v>4</v>
      </c>
      <c r="AN3403" s="26">
        <v>5</v>
      </c>
      <c r="AO3403" s="26">
        <v>0</v>
      </c>
      <c r="AP3403" s="26" t="s">
        <v>28</v>
      </c>
      <c r="AT3403" s="26" t="str">
        <f>MID(AA3403,MIN(FIND({0,1,2,3,4,5,6,7,8,9},AA3403&amp;"0123456789″")),LEN(AA3403))</f>
        <v>510い1465</v>
      </c>
      <c r="AU3403" s="26" t="str">
        <f t="shared" si="594"/>
        <v>1465</v>
      </c>
    </row>
    <row r="3404" spans="9:47" x14ac:dyDescent="0.2">
      <c r="I3404" s="26">
        <v>1466</v>
      </c>
      <c r="J3404" s="32" t="str">
        <f t="shared" si="586"/>
        <v/>
      </c>
      <c r="K3404" s="32" t="str">
        <f>IF(J3404="","",COUNTIF($J$2:J3404,"該当"))</f>
        <v/>
      </c>
      <c r="L3404" s="32" t="str">
        <f t="shared" si="595"/>
        <v>1466</v>
      </c>
      <c r="M3404" s="32" t="str">
        <f t="shared" si="587"/>
        <v/>
      </c>
      <c r="N3404" s="32" t="str">
        <f>IF(M3404="","",COUNTIF($M$2:M3404,"該当"))</f>
        <v/>
      </c>
      <c r="O3404" s="32" t="str">
        <f t="shared" si="588"/>
        <v>1466</v>
      </c>
      <c r="P3404" s="32" t="str">
        <f t="shared" si="589"/>
        <v/>
      </c>
      <c r="Q3404" s="32" t="str">
        <f>IF(P3404="","",COUNTIF($P$2:P3404,"該当"))</f>
        <v/>
      </c>
      <c r="R3404" s="32" t="str">
        <f t="shared" si="590"/>
        <v>1466</v>
      </c>
      <c r="S3404" s="32" t="str">
        <f t="shared" si="591"/>
        <v/>
      </c>
      <c r="T3404" s="32" t="str">
        <f>IF(S3404="","",COUNTIF($S$2:S3404,"該当"))</f>
        <v/>
      </c>
      <c r="U3404" s="32" t="str">
        <f t="shared" si="592"/>
        <v>1466</v>
      </c>
      <c r="V3404" s="32" t="str">
        <f t="shared" si="593"/>
        <v/>
      </c>
      <c r="W3404" s="32" t="str">
        <f>IF(V3404="","",COUNTIF($V$2:V3404,"該当"))</f>
        <v/>
      </c>
      <c r="X3404" s="32" t="str">
        <f t="shared" si="596"/>
        <v>1466</v>
      </c>
      <c r="Y3404" s="26">
        <v>315</v>
      </c>
      <c r="Z3404" s="26">
        <v>1466</v>
      </c>
      <c r="AA3404" s="26" t="s">
        <v>3509</v>
      </c>
      <c r="AB3404" s="26">
        <v>29</v>
      </c>
      <c r="AC3404" s="26" t="s">
        <v>34</v>
      </c>
      <c r="AD3404" s="26" t="s">
        <v>35</v>
      </c>
      <c r="AE3404" s="26" t="s">
        <v>23</v>
      </c>
      <c r="AF3404" s="26" t="s">
        <v>24</v>
      </c>
      <c r="AG3404" s="26">
        <v>9</v>
      </c>
      <c r="AH3404" s="26" t="s">
        <v>34</v>
      </c>
      <c r="AI3404" s="26" t="s">
        <v>26</v>
      </c>
      <c r="AJ3404" s="26">
        <v>17</v>
      </c>
      <c r="AK3404" s="26" t="s">
        <v>2348</v>
      </c>
      <c r="AL3404" s="26">
        <v>9078974960</v>
      </c>
      <c r="AM3404" s="26" t="s">
        <v>4</v>
      </c>
      <c r="AN3404" s="26">
        <v>5</v>
      </c>
      <c r="AO3404" s="26">
        <v>0</v>
      </c>
      <c r="AP3404" s="26" t="s">
        <v>28</v>
      </c>
      <c r="AT3404" s="26" t="str">
        <f>MID(AA3404,MIN(FIND({0,1,2,3,4,5,6,7,8,9},AA3404&amp;"0123456789″")),LEN(AA3404))</f>
        <v>510い1466</v>
      </c>
      <c r="AU3404" s="26" t="str">
        <f t="shared" si="594"/>
        <v>1466</v>
      </c>
    </row>
    <row r="3405" spans="9:47" x14ac:dyDescent="0.2">
      <c r="I3405" s="26">
        <v>1468</v>
      </c>
      <c r="J3405" s="32" t="str">
        <f t="shared" si="586"/>
        <v/>
      </c>
      <c r="K3405" s="32" t="str">
        <f>IF(J3405="","",COUNTIF($J$2:J3405,"該当"))</f>
        <v/>
      </c>
      <c r="L3405" s="32" t="str">
        <f t="shared" si="595"/>
        <v>1468</v>
      </c>
      <c r="M3405" s="32" t="str">
        <f t="shared" si="587"/>
        <v/>
      </c>
      <c r="N3405" s="32" t="str">
        <f>IF(M3405="","",COUNTIF($M$2:M3405,"該当"))</f>
        <v/>
      </c>
      <c r="O3405" s="32" t="str">
        <f t="shared" si="588"/>
        <v>1468</v>
      </c>
      <c r="P3405" s="32" t="str">
        <f t="shared" si="589"/>
        <v/>
      </c>
      <c r="Q3405" s="32" t="str">
        <f>IF(P3405="","",COUNTIF($P$2:P3405,"該当"))</f>
        <v/>
      </c>
      <c r="R3405" s="32" t="str">
        <f t="shared" si="590"/>
        <v>1468</v>
      </c>
      <c r="S3405" s="32" t="str">
        <f t="shared" si="591"/>
        <v/>
      </c>
      <c r="T3405" s="32" t="str">
        <f>IF(S3405="","",COUNTIF($S$2:S3405,"該当"))</f>
        <v/>
      </c>
      <c r="U3405" s="32" t="str">
        <f t="shared" si="592"/>
        <v>1468</v>
      </c>
      <c r="V3405" s="32" t="str">
        <f t="shared" si="593"/>
        <v/>
      </c>
      <c r="W3405" s="32" t="str">
        <f>IF(V3405="","",COUNTIF($V$2:V3405,"該当"))</f>
        <v/>
      </c>
      <c r="X3405" s="32" t="str">
        <f t="shared" si="596"/>
        <v>1468</v>
      </c>
      <c r="Y3405" s="26">
        <v>317</v>
      </c>
      <c r="Z3405" s="26">
        <v>1468</v>
      </c>
      <c r="AA3405" s="26" t="s">
        <v>2356</v>
      </c>
      <c r="AB3405" s="26">
        <v>29</v>
      </c>
      <c r="AC3405" s="26" t="s">
        <v>34</v>
      </c>
      <c r="AD3405" s="26" t="s">
        <v>35</v>
      </c>
      <c r="AE3405" s="26" t="s">
        <v>23</v>
      </c>
      <c r="AF3405" s="26" t="s">
        <v>24</v>
      </c>
      <c r="AG3405" s="26">
        <v>9</v>
      </c>
      <c r="AH3405" s="26" t="s">
        <v>34</v>
      </c>
      <c r="AI3405" s="26" t="s">
        <v>26</v>
      </c>
      <c r="AJ3405" s="26">
        <v>17</v>
      </c>
      <c r="AK3405" s="26" t="s">
        <v>2348</v>
      </c>
      <c r="AL3405" s="26">
        <v>9078974960</v>
      </c>
      <c r="AM3405" s="26" t="s">
        <v>4</v>
      </c>
      <c r="AN3405" s="26">
        <v>5</v>
      </c>
      <c r="AO3405" s="26">
        <v>0</v>
      </c>
      <c r="AP3405" s="26" t="s">
        <v>28</v>
      </c>
      <c r="AT3405" s="26" t="str">
        <f>MID(AA3405,MIN(FIND({0,1,2,3,4,5,6,7,8,9},AA3405&amp;"0123456789″")),LEN(AA3405))</f>
        <v>530う1468</v>
      </c>
      <c r="AU3405" s="26" t="str">
        <f t="shared" si="594"/>
        <v>1468</v>
      </c>
    </row>
    <row r="3406" spans="9:47" x14ac:dyDescent="0.2">
      <c r="I3406" s="26">
        <v>1482</v>
      </c>
      <c r="J3406" s="32" t="str">
        <f t="shared" si="586"/>
        <v/>
      </c>
      <c r="K3406" s="32" t="str">
        <f>IF(J3406="","",COUNTIF($J$2:J3406,"該当"))</f>
        <v/>
      </c>
      <c r="L3406" s="32" t="str">
        <f t="shared" si="595"/>
        <v>1482</v>
      </c>
      <c r="M3406" s="32" t="str">
        <f t="shared" si="587"/>
        <v/>
      </c>
      <c r="N3406" s="32" t="str">
        <f>IF(M3406="","",COUNTIF($M$2:M3406,"該当"))</f>
        <v/>
      </c>
      <c r="O3406" s="32" t="str">
        <f t="shared" si="588"/>
        <v>1482</v>
      </c>
      <c r="P3406" s="32" t="str">
        <f t="shared" si="589"/>
        <v/>
      </c>
      <c r="Q3406" s="32" t="str">
        <f>IF(P3406="","",COUNTIF($P$2:P3406,"該当"))</f>
        <v/>
      </c>
      <c r="R3406" s="32" t="str">
        <f t="shared" si="590"/>
        <v>1482</v>
      </c>
      <c r="S3406" s="32" t="str">
        <f t="shared" si="591"/>
        <v/>
      </c>
      <c r="T3406" s="32" t="str">
        <f>IF(S3406="","",COUNTIF($S$2:S3406,"該当"))</f>
        <v/>
      </c>
      <c r="U3406" s="32" t="str">
        <f t="shared" si="592"/>
        <v>1482</v>
      </c>
      <c r="V3406" s="32" t="str">
        <f t="shared" si="593"/>
        <v/>
      </c>
      <c r="W3406" s="32" t="str">
        <f>IF(V3406="","",COUNTIF($V$2:V3406,"該当"))</f>
        <v/>
      </c>
      <c r="X3406" s="32" t="str">
        <f t="shared" si="596"/>
        <v>1482</v>
      </c>
      <c r="Y3406" s="26">
        <v>324</v>
      </c>
      <c r="Z3406" s="26">
        <v>1482</v>
      </c>
      <c r="AA3406" s="26" t="s">
        <v>2357</v>
      </c>
      <c r="AB3406" s="26">
        <v>29</v>
      </c>
      <c r="AC3406" s="26" t="s">
        <v>34</v>
      </c>
      <c r="AD3406" s="26" t="s">
        <v>35</v>
      </c>
      <c r="AE3406" s="26" t="s">
        <v>23</v>
      </c>
      <c r="AF3406" s="26" t="s">
        <v>24</v>
      </c>
      <c r="AG3406" s="26">
        <v>9</v>
      </c>
      <c r="AH3406" s="26" t="s">
        <v>34</v>
      </c>
      <c r="AI3406" s="26" t="s">
        <v>26</v>
      </c>
      <c r="AJ3406" s="26">
        <v>17</v>
      </c>
      <c r="AK3406" s="26" t="s">
        <v>2348</v>
      </c>
      <c r="AL3406" s="26">
        <v>9078974960</v>
      </c>
      <c r="AM3406" s="26" t="s">
        <v>4</v>
      </c>
      <c r="AN3406" s="26">
        <v>5</v>
      </c>
      <c r="AO3406" s="26">
        <v>0</v>
      </c>
      <c r="AP3406" s="26" t="s">
        <v>28</v>
      </c>
      <c r="AT3406" s="26" t="str">
        <f>MID(AA3406,MIN(FIND({0,1,2,3,4,5,6,7,8,9},AA3406&amp;"0123456789″")),LEN(AA3406))</f>
        <v>530う1482</v>
      </c>
      <c r="AU3406" s="26" t="str">
        <f t="shared" si="594"/>
        <v>1482</v>
      </c>
    </row>
    <row r="3407" spans="9:47" x14ac:dyDescent="0.2">
      <c r="I3407" s="26">
        <v>1484</v>
      </c>
      <c r="J3407" s="32" t="str">
        <f t="shared" si="586"/>
        <v/>
      </c>
      <c r="K3407" s="32" t="str">
        <f>IF(J3407="","",COUNTIF($J$2:J3407,"該当"))</f>
        <v/>
      </c>
      <c r="L3407" s="32" t="str">
        <f t="shared" si="595"/>
        <v>1484</v>
      </c>
      <c r="M3407" s="32" t="str">
        <f t="shared" si="587"/>
        <v/>
      </c>
      <c r="N3407" s="32" t="str">
        <f>IF(M3407="","",COUNTIF($M$2:M3407,"該当"))</f>
        <v/>
      </c>
      <c r="O3407" s="32" t="str">
        <f t="shared" si="588"/>
        <v>1484</v>
      </c>
      <c r="P3407" s="32" t="str">
        <f t="shared" si="589"/>
        <v/>
      </c>
      <c r="Q3407" s="32" t="str">
        <f>IF(P3407="","",COUNTIF($P$2:P3407,"該当"))</f>
        <v/>
      </c>
      <c r="R3407" s="32" t="str">
        <f t="shared" si="590"/>
        <v>1484</v>
      </c>
      <c r="S3407" s="32" t="str">
        <f t="shared" si="591"/>
        <v/>
      </c>
      <c r="T3407" s="32" t="str">
        <f>IF(S3407="","",COUNTIF($S$2:S3407,"該当"))</f>
        <v/>
      </c>
      <c r="U3407" s="32" t="str">
        <f t="shared" si="592"/>
        <v>1484</v>
      </c>
      <c r="V3407" s="32" t="str">
        <f t="shared" si="593"/>
        <v/>
      </c>
      <c r="W3407" s="32" t="str">
        <f>IF(V3407="","",COUNTIF($V$2:V3407,"該当"))</f>
        <v/>
      </c>
      <c r="X3407" s="32" t="str">
        <f t="shared" si="596"/>
        <v>1484</v>
      </c>
      <c r="Y3407" s="26">
        <v>326</v>
      </c>
      <c r="Z3407" s="26">
        <v>1484</v>
      </c>
      <c r="AA3407" s="26" t="s">
        <v>2358</v>
      </c>
      <c r="AB3407" s="26">
        <v>29</v>
      </c>
      <c r="AC3407" s="26" t="s">
        <v>34</v>
      </c>
      <c r="AD3407" s="26" t="s">
        <v>35</v>
      </c>
      <c r="AE3407" s="26" t="s">
        <v>23</v>
      </c>
      <c r="AF3407" s="26" t="s">
        <v>24</v>
      </c>
      <c r="AG3407" s="26">
        <v>9</v>
      </c>
      <c r="AH3407" s="26" t="s">
        <v>34</v>
      </c>
      <c r="AI3407" s="26" t="s">
        <v>26</v>
      </c>
      <c r="AJ3407" s="26">
        <v>17</v>
      </c>
      <c r="AK3407" s="26" t="s">
        <v>2348</v>
      </c>
      <c r="AL3407" s="26">
        <v>9078974960</v>
      </c>
      <c r="AM3407" s="26" t="s">
        <v>4</v>
      </c>
      <c r="AN3407" s="26">
        <v>5</v>
      </c>
      <c r="AO3407" s="26">
        <v>0</v>
      </c>
      <c r="AP3407" s="26" t="s">
        <v>28</v>
      </c>
      <c r="AT3407" s="26" t="str">
        <f>MID(AA3407,MIN(FIND({0,1,2,3,4,5,6,7,8,9},AA3407&amp;"0123456789″")),LEN(AA3407))</f>
        <v>510あ1484</v>
      </c>
      <c r="AU3407" s="26" t="str">
        <f t="shared" si="594"/>
        <v>1484</v>
      </c>
    </row>
    <row r="3408" spans="9:47" x14ac:dyDescent="0.2">
      <c r="I3408" s="26">
        <v>1485</v>
      </c>
      <c r="J3408" s="32" t="str">
        <f t="shared" si="586"/>
        <v/>
      </c>
      <c r="K3408" s="32" t="str">
        <f>IF(J3408="","",COUNTIF($J$2:J3408,"該当"))</f>
        <v/>
      </c>
      <c r="L3408" s="32" t="str">
        <f t="shared" si="595"/>
        <v>1485</v>
      </c>
      <c r="M3408" s="32" t="str">
        <f t="shared" si="587"/>
        <v/>
      </c>
      <c r="N3408" s="32" t="str">
        <f>IF(M3408="","",COUNTIF($M$2:M3408,"該当"))</f>
        <v/>
      </c>
      <c r="O3408" s="32" t="str">
        <f t="shared" si="588"/>
        <v>1485</v>
      </c>
      <c r="P3408" s="32" t="str">
        <f t="shared" si="589"/>
        <v/>
      </c>
      <c r="Q3408" s="32" t="str">
        <f>IF(P3408="","",COUNTIF($P$2:P3408,"該当"))</f>
        <v/>
      </c>
      <c r="R3408" s="32" t="str">
        <f t="shared" si="590"/>
        <v>1485</v>
      </c>
      <c r="S3408" s="32" t="str">
        <f t="shared" si="591"/>
        <v/>
      </c>
      <c r="T3408" s="32" t="str">
        <f>IF(S3408="","",COUNTIF($S$2:S3408,"該当"))</f>
        <v/>
      </c>
      <c r="U3408" s="32" t="str">
        <f t="shared" si="592"/>
        <v>1485</v>
      </c>
      <c r="V3408" s="32" t="str">
        <f t="shared" si="593"/>
        <v/>
      </c>
      <c r="W3408" s="32" t="str">
        <f>IF(V3408="","",COUNTIF($V$2:V3408,"該当"))</f>
        <v/>
      </c>
      <c r="X3408" s="32" t="str">
        <f t="shared" si="596"/>
        <v>1485</v>
      </c>
      <c r="Y3408" s="26">
        <v>327</v>
      </c>
      <c r="Z3408" s="26">
        <v>1485</v>
      </c>
      <c r="AA3408" s="26" t="s">
        <v>2359</v>
      </c>
      <c r="AB3408" s="26">
        <v>29</v>
      </c>
      <c r="AC3408" s="26" t="s">
        <v>34</v>
      </c>
      <c r="AD3408" s="26" t="s">
        <v>35</v>
      </c>
      <c r="AE3408" s="26" t="s">
        <v>23</v>
      </c>
      <c r="AF3408" s="26" t="s">
        <v>24</v>
      </c>
      <c r="AG3408" s="26">
        <v>9</v>
      </c>
      <c r="AH3408" s="26" t="s">
        <v>34</v>
      </c>
      <c r="AI3408" s="26" t="s">
        <v>26</v>
      </c>
      <c r="AJ3408" s="26">
        <v>17</v>
      </c>
      <c r="AK3408" s="26" t="s">
        <v>2348</v>
      </c>
      <c r="AL3408" s="26">
        <v>9078974960</v>
      </c>
      <c r="AM3408" s="26" t="s">
        <v>4</v>
      </c>
      <c r="AN3408" s="26">
        <v>5</v>
      </c>
      <c r="AO3408" s="26">
        <v>0</v>
      </c>
      <c r="AP3408" s="26" t="s">
        <v>28</v>
      </c>
      <c r="AT3408" s="26" t="str">
        <f>MID(AA3408,MIN(FIND({0,1,2,3,4,5,6,7,8,9},AA3408&amp;"0123456789″")),LEN(AA3408))</f>
        <v>510あ1485</v>
      </c>
      <c r="AU3408" s="26" t="str">
        <f t="shared" si="594"/>
        <v>1485</v>
      </c>
    </row>
    <row r="3409" spans="9:47" x14ac:dyDescent="0.2">
      <c r="I3409" s="26">
        <v>1487</v>
      </c>
      <c r="J3409" s="32" t="str">
        <f t="shared" si="586"/>
        <v/>
      </c>
      <c r="K3409" s="32" t="str">
        <f>IF(J3409="","",COUNTIF($J$2:J3409,"該当"))</f>
        <v/>
      </c>
      <c r="L3409" s="32" t="str">
        <f t="shared" si="595"/>
        <v>1487</v>
      </c>
      <c r="M3409" s="32" t="str">
        <f t="shared" si="587"/>
        <v/>
      </c>
      <c r="N3409" s="32" t="str">
        <f>IF(M3409="","",COUNTIF($M$2:M3409,"該当"))</f>
        <v/>
      </c>
      <c r="O3409" s="32" t="str">
        <f t="shared" si="588"/>
        <v>1487</v>
      </c>
      <c r="P3409" s="32" t="str">
        <f t="shared" si="589"/>
        <v/>
      </c>
      <c r="Q3409" s="32" t="str">
        <f>IF(P3409="","",COUNTIF($P$2:P3409,"該当"))</f>
        <v/>
      </c>
      <c r="R3409" s="32" t="str">
        <f t="shared" si="590"/>
        <v>1487</v>
      </c>
      <c r="S3409" s="32" t="str">
        <f t="shared" si="591"/>
        <v/>
      </c>
      <c r="T3409" s="32" t="str">
        <f>IF(S3409="","",COUNTIF($S$2:S3409,"該当"))</f>
        <v/>
      </c>
      <c r="U3409" s="32" t="str">
        <f t="shared" si="592"/>
        <v>1487</v>
      </c>
      <c r="V3409" s="32" t="str">
        <f t="shared" si="593"/>
        <v/>
      </c>
      <c r="W3409" s="32" t="str">
        <f>IF(V3409="","",COUNTIF($V$2:V3409,"該当"))</f>
        <v/>
      </c>
      <c r="X3409" s="32" t="str">
        <f t="shared" si="596"/>
        <v>1487</v>
      </c>
      <c r="Y3409" s="26">
        <v>329</v>
      </c>
      <c r="Z3409" s="26">
        <v>1487</v>
      </c>
      <c r="AA3409" s="26" t="s">
        <v>2360</v>
      </c>
      <c r="AB3409" s="26">
        <v>29</v>
      </c>
      <c r="AC3409" s="26" t="s">
        <v>34</v>
      </c>
      <c r="AD3409" s="26" t="s">
        <v>35</v>
      </c>
      <c r="AE3409" s="26" t="s">
        <v>23</v>
      </c>
      <c r="AF3409" s="26" t="s">
        <v>24</v>
      </c>
      <c r="AG3409" s="26">
        <v>9</v>
      </c>
      <c r="AH3409" s="26" t="s">
        <v>34</v>
      </c>
      <c r="AI3409" s="26" t="s">
        <v>26</v>
      </c>
      <c r="AJ3409" s="26">
        <v>17</v>
      </c>
      <c r="AK3409" s="26" t="s">
        <v>2348</v>
      </c>
      <c r="AL3409" s="26">
        <v>9078974960</v>
      </c>
      <c r="AM3409" s="26" t="s">
        <v>4</v>
      </c>
      <c r="AN3409" s="26">
        <v>5</v>
      </c>
      <c r="AO3409" s="26">
        <v>0</v>
      </c>
      <c r="AP3409" s="26" t="s">
        <v>28</v>
      </c>
      <c r="AT3409" s="26" t="str">
        <f>MID(AA3409,MIN(FIND({0,1,2,3,4,5,6,7,8,9},AA3409&amp;"0123456789″")),LEN(AA3409))</f>
        <v>510あ1487</v>
      </c>
      <c r="AU3409" s="26" t="str">
        <f t="shared" si="594"/>
        <v>1487</v>
      </c>
    </row>
    <row r="3410" spans="9:47" x14ac:dyDescent="0.2">
      <c r="I3410" s="26">
        <v>1490</v>
      </c>
      <c r="J3410" s="32" t="str">
        <f t="shared" si="586"/>
        <v/>
      </c>
      <c r="K3410" s="32" t="str">
        <f>IF(J3410="","",COUNTIF($J$2:J3410,"該当"))</f>
        <v/>
      </c>
      <c r="L3410" s="32" t="str">
        <f t="shared" si="595"/>
        <v>1490</v>
      </c>
      <c r="M3410" s="32" t="str">
        <f t="shared" si="587"/>
        <v/>
      </c>
      <c r="N3410" s="32" t="str">
        <f>IF(M3410="","",COUNTIF($M$2:M3410,"該当"))</f>
        <v/>
      </c>
      <c r="O3410" s="32" t="str">
        <f t="shared" si="588"/>
        <v>1490</v>
      </c>
      <c r="P3410" s="32" t="str">
        <f t="shared" si="589"/>
        <v/>
      </c>
      <c r="Q3410" s="32" t="str">
        <f>IF(P3410="","",COUNTIF($P$2:P3410,"該当"))</f>
        <v/>
      </c>
      <c r="R3410" s="32" t="str">
        <f t="shared" si="590"/>
        <v>1490</v>
      </c>
      <c r="S3410" s="32" t="str">
        <f t="shared" si="591"/>
        <v/>
      </c>
      <c r="T3410" s="32" t="str">
        <f>IF(S3410="","",COUNTIF($S$2:S3410,"該当"))</f>
        <v/>
      </c>
      <c r="U3410" s="32" t="str">
        <f t="shared" si="592"/>
        <v>1490</v>
      </c>
      <c r="V3410" s="32" t="str">
        <f t="shared" si="593"/>
        <v/>
      </c>
      <c r="W3410" s="32" t="str">
        <f>IF(V3410="","",COUNTIF($V$2:V3410,"該当"))</f>
        <v/>
      </c>
      <c r="X3410" s="32" t="str">
        <f t="shared" si="596"/>
        <v>1490</v>
      </c>
      <c r="Y3410" s="26">
        <v>332</v>
      </c>
      <c r="Z3410" s="26">
        <v>1490</v>
      </c>
      <c r="AA3410" s="26" t="s">
        <v>2361</v>
      </c>
      <c r="AB3410" s="26">
        <v>29</v>
      </c>
      <c r="AC3410" s="26" t="s">
        <v>34</v>
      </c>
      <c r="AD3410" s="26" t="s">
        <v>35</v>
      </c>
      <c r="AE3410" s="26" t="s">
        <v>23</v>
      </c>
      <c r="AF3410" s="26" t="s">
        <v>24</v>
      </c>
      <c r="AG3410" s="26">
        <v>9</v>
      </c>
      <c r="AH3410" s="26" t="s">
        <v>34</v>
      </c>
      <c r="AI3410" s="26" t="s">
        <v>26</v>
      </c>
      <c r="AJ3410" s="26">
        <v>17</v>
      </c>
      <c r="AK3410" s="26" t="s">
        <v>2348</v>
      </c>
      <c r="AL3410" s="26">
        <v>9078974960</v>
      </c>
      <c r="AM3410" s="26" t="s">
        <v>4</v>
      </c>
      <c r="AN3410" s="26">
        <v>5</v>
      </c>
      <c r="AO3410" s="26">
        <v>0</v>
      </c>
      <c r="AP3410" s="26" t="s">
        <v>28</v>
      </c>
      <c r="AT3410" s="26" t="str">
        <f>MID(AA3410,MIN(FIND({0,1,2,3,4,5,6,7,8,9},AA3410&amp;"0123456789″")),LEN(AA3410))</f>
        <v>510あ1490</v>
      </c>
      <c r="AU3410" s="26" t="str">
        <f t="shared" si="594"/>
        <v>1490</v>
      </c>
    </row>
    <row r="3411" spans="9:47" x14ac:dyDescent="0.2">
      <c r="I3411" s="26">
        <v>1491</v>
      </c>
      <c r="J3411" s="32" t="str">
        <f t="shared" si="586"/>
        <v/>
      </c>
      <c r="K3411" s="32" t="str">
        <f>IF(J3411="","",COUNTIF($J$2:J3411,"該当"))</f>
        <v/>
      </c>
      <c r="L3411" s="32" t="str">
        <f t="shared" si="595"/>
        <v>1491</v>
      </c>
      <c r="M3411" s="32" t="str">
        <f t="shared" si="587"/>
        <v/>
      </c>
      <c r="N3411" s="32" t="str">
        <f>IF(M3411="","",COUNTIF($M$2:M3411,"該当"))</f>
        <v/>
      </c>
      <c r="O3411" s="32" t="str">
        <f t="shared" si="588"/>
        <v>1491</v>
      </c>
      <c r="P3411" s="32" t="str">
        <f t="shared" si="589"/>
        <v/>
      </c>
      <c r="Q3411" s="32" t="str">
        <f>IF(P3411="","",COUNTIF($P$2:P3411,"該当"))</f>
        <v/>
      </c>
      <c r="R3411" s="32" t="str">
        <f t="shared" si="590"/>
        <v>1491</v>
      </c>
      <c r="S3411" s="32" t="str">
        <f t="shared" si="591"/>
        <v/>
      </c>
      <c r="T3411" s="32" t="str">
        <f>IF(S3411="","",COUNTIF($S$2:S3411,"該当"))</f>
        <v/>
      </c>
      <c r="U3411" s="32" t="str">
        <f t="shared" si="592"/>
        <v>1491</v>
      </c>
      <c r="V3411" s="32" t="str">
        <f t="shared" si="593"/>
        <v/>
      </c>
      <c r="W3411" s="32" t="str">
        <f>IF(V3411="","",COUNTIF($V$2:V3411,"該当"))</f>
        <v/>
      </c>
      <c r="X3411" s="32" t="str">
        <f t="shared" si="596"/>
        <v>1491</v>
      </c>
      <c r="Y3411" s="26">
        <v>333</v>
      </c>
      <c r="Z3411" s="26">
        <v>1491</v>
      </c>
      <c r="AA3411" s="26" t="s">
        <v>2362</v>
      </c>
      <c r="AB3411" s="26">
        <v>29</v>
      </c>
      <c r="AC3411" s="26" t="s">
        <v>34</v>
      </c>
      <c r="AD3411" s="26" t="s">
        <v>35</v>
      </c>
      <c r="AE3411" s="26" t="s">
        <v>23</v>
      </c>
      <c r="AF3411" s="26" t="s">
        <v>24</v>
      </c>
      <c r="AG3411" s="26">
        <v>9</v>
      </c>
      <c r="AH3411" s="26" t="s">
        <v>34</v>
      </c>
      <c r="AI3411" s="26" t="s">
        <v>26</v>
      </c>
      <c r="AJ3411" s="26">
        <v>17</v>
      </c>
      <c r="AK3411" s="26" t="s">
        <v>2348</v>
      </c>
      <c r="AL3411" s="26">
        <v>9078974960</v>
      </c>
      <c r="AM3411" s="26" t="s">
        <v>4</v>
      </c>
      <c r="AN3411" s="26">
        <v>5</v>
      </c>
      <c r="AO3411" s="26">
        <v>0</v>
      </c>
      <c r="AP3411" s="26" t="s">
        <v>28</v>
      </c>
      <c r="AT3411" s="26" t="str">
        <f>MID(AA3411,MIN(FIND({0,1,2,3,4,5,6,7,8,9},AA3411&amp;"0123456789″")),LEN(AA3411))</f>
        <v>510あ1491</v>
      </c>
      <c r="AU3411" s="26" t="str">
        <f t="shared" si="594"/>
        <v>1491</v>
      </c>
    </row>
    <row r="3412" spans="9:47" x14ac:dyDescent="0.2">
      <c r="I3412" s="26">
        <v>1492</v>
      </c>
      <c r="J3412" s="32" t="str">
        <f t="shared" si="586"/>
        <v/>
      </c>
      <c r="K3412" s="32" t="str">
        <f>IF(J3412="","",COUNTIF($J$2:J3412,"該当"))</f>
        <v/>
      </c>
      <c r="L3412" s="32" t="str">
        <f t="shared" si="595"/>
        <v>1492</v>
      </c>
      <c r="M3412" s="32" t="str">
        <f t="shared" si="587"/>
        <v/>
      </c>
      <c r="N3412" s="32" t="str">
        <f>IF(M3412="","",COUNTIF($M$2:M3412,"該当"))</f>
        <v/>
      </c>
      <c r="O3412" s="32" t="str">
        <f t="shared" si="588"/>
        <v>1492</v>
      </c>
      <c r="P3412" s="32" t="str">
        <f t="shared" si="589"/>
        <v/>
      </c>
      <c r="Q3412" s="32" t="str">
        <f>IF(P3412="","",COUNTIF($P$2:P3412,"該当"))</f>
        <v/>
      </c>
      <c r="R3412" s="32" t="str">
        <f t="shared" si="590"/>
        <v>1492</v>
      </c>
      <c r="S3412" s="32" t="str">
        <f t="shared" si="591"/>
        <v/>
      </c>
      <c r="T3412" s="32" t="str">
        <f>IF(S3412="","",COUNTIF($S$2:S3412,"該当"))</f>
        <v/>
      </c>
      <c r="U3412" s="32" t="str">
        <f t="shared" si="592"/>
        <v>1492</v>
      </c>
      <c r="V3412" s="32" t="str">
        <f t="shared" si="593"/>
        <v/>
      </c>
      <c r="W3412" s="32" t="str">
        <f>IF(V3412="","",COUNTIF($V$2:V3412,"該当"))</f>
        <v/>
      </c>
      <c r="X3412" s="32" t="str">
        <f t="shared" si="596"/>
        <v>1492</v>
      </c>
      <c r="Y3412" s="26">
        <v>334</v>
      </c>
      <c r="Z3412" s="26">
        <v>1492</v>
      </c>
      <c r="AA3412" s="26" t="s">
        <v>2363</v>
      </c>
      <c r="AB3412" s="26">
        <v>29</v>
      </c>
      <c r="AC3412" s="26" t="s">
        <v>34</v>
      </c>
      <c r="AD3412" s="26" t="s">
        <v>35</v>
      </c>
      <c r="AE3412" s="26" t="s">
        <v>23</v>
      </c>
      <c r="AF3412" s="26" t="s">
        <v>24</v>
      </c>
      <c r="AG3412" s="26">
        <v>9</v>
      </c>
      <c r="AH3412" s="26" t="s">
        <v>34</v>
      </c>
      <c r="AI3412" s="26" t="s">
        <v>26</v>
      </c>
      <c r="AJ3412" s="26">
        <v>17</v>
      </c>
      <c r="AK3412" s="26" t="s">
        <v>2348</v>
      </c>
      <c r="AL3412" s="26">
        <v>9078974960</v>
      </c>
      <c r="AM3412" s="26" t="s">
        <v>4</v>
      </c>
      <c r="AN3412" s="26">
        <v>5</v>
      </c>
      <c r="AO3412" s="26">
        <v>0</v>
      </c>
      <c r="AP3412" s="26" t="s">
        <v>28</v>
      </c>
      <c r="AT3412" s="26" t="str">
        <f>MID(AA3412,MIN(FIND({0,1,2,3,4,5,6,7,8,9},AA3412&amp;"0123456789″")),LEN(AA3412))</f>
        <v>510あ1492</v>
      </c>
      <c r="AU3412" s="26" t="str">
        <f t="shared" si="594"/>
        <v>1492</v>
      </c>
    </row>
    <row r="3413" spans="9:47" x14ac:dyDescent="0.2">
      <c r="I3413" s="26">
        <v>1495</v>
      </c>
      <c r="J3413" s="32" t="str">
        <f t="shared" si="586"/>
        <v/>
      </c>
      <c r="K3413" s="32" t="str">
        <f>IF(J3413="","",COUNTIF($J$2:J3413,"該当"))</f>
        <v/>
      </c>
      <c r="L3413" s="32" t="str">
        <f t="shared" si="595"/>
        <v>1495</v>
      </c>
      <c r="M3413" s="32" t="str">
        <f t="shared" si="587"/>
        <v/>
      </c>
      <c r="N3413" s="32" t="str">
        <f>IF(M3413="","",COUNTIF($M$2:M3413,"該当"))</f>
        <v/>
      </c>
      <c r="O3413" s="32" t="str">
        <f t="shared" si="588"/>
        <v>1495</v>
      </c>
      <c r="P3413" s="32" t="str">
        <f t="shared" si="589"/>
        <v/>
      </c>
      <c r="Q3413" s="32" t="str">
        <f>IF(P3413="","",COUNTIF($P$2:P3413,"該当"))</f>
        <v/>
      </c>
      <c r="R3413" s="32" t="str">
        <f t="shared" si="590"/>
        <v>1495</v>
      </c>
      <c r="S3413" s="32" t="str">
        <f t="shared" si="591"/>
        <v/>
      </c>
      <c r="T3413" s="32" t="str">
        <f>IF(S3413="","",COUNTIF($S$2:S3413,"該当"))</f>
        <v/>
      </c>
      <c r="U3413" s="32" t="str">
        <f t="shared" si="592"/>
        <v>1495</v>
      </c>
      <c r="V3413" s="32" t="str">
        <f t="shared" si="593"/>
        <v/>
      </c>
      <c r="W3413" s="32" t="str">
        <f>IF(V3413="","",COUNTIF($V$2:V3413,"該当"))</f>
        <v/>
      </c>
      <c r="X3413" s="32" t="str">
        <f t="shared" si="596"/>
        <v>1495</v>
      </c>
      <c r="Y3413" s="26">
        <v>337</v>
      </c>
      <c r="Z3413" s="26">
        <v>1495</v>
      </c>
      <c r="AA3413" s="26" t="s">
        <v>2364</v>
      </c>
      <c r="AB3413" s="26">
        <v>29</v>
      </c>
      <c r="AC3413" s="26" t="s">
        <v>34</v>
      </c>
      <c r="AD3413" s="26" t="s">
        <v>35</v>
      </c>
      <c r="AE3413" s="26" t="s">
        <v>23</v>
      </c>
      <c r="AF3413" s="26" t="s">
        <v>24</v>
      </c>
      <c r="AG3413" s="26">
        <v>9</v>
      </c>
      <c r="AH3413" s="26" t="s">
        <v>34</v>
      </c>
      <c r="AI3413" s="26" t="s">
        <v>26</v>
      </c>
      <c r="AJ3413" s="26">
        <v>17</v>
      </c>
      <c r="AK3413" s="26" t="s">
        <v>2348</v>
      </c>
      <c r="AL3413" s="26">
        <v>9078974960</v>
      </c>
      <c r="AM3413" s="26" t="s">
        <v>4</v>
      </c>
      <c r="AN3413" s="26">
        <v>5</v>
      </c>
      <c r="AO3413" s="26">
        <v>0</v>
      </c>
      <c r="AP3413" s="26" t="s">
        <v>28</v>
      </c>
      <c r="AT3413" s="26" t="str">
        <f>MID(AA3413,MIN(FIND({0,1,2,3,4,5,6,7,8,9},AA3413&amp;"0123456789″")),LEN(AA3413))</f>
        <v>510あ1495</v>
      </c>
      <c r="AU3413" s="26" t="str">
        <f t="shared" si="594"/>
        <v>1495</v>
      </c>
    </row>
    <row r="3414" spans="9:47" x14ac:dyDescent="0.2">
      <c r="I3414" s="26">
        <v>1498</v>
      </c>
      <c r="J3414" s="32" t="str">
        <f t="shared" si="586"/>
        <v/>
      </c>
      <c r="K3414" s="32" t="str">
        <f>IF(J3414="","",COUNTIF($J$2:J3414,"該当"))</f>
        <v/>
      </c>
      <c r="L3414" s="32" t="str">
        <f t="shared" si="595"/>
        <v>1498</v>
      </c>
      <c r="M3414" s="32" t="str">
        <f t="shared" si="587"/>
        <v/>
      </c>
      <c r="N3414" s="32" t="str">
        <f>IF(M3414="","",COUNTIF($M$2:M3414,"該当"))</f>
        <v/>
      </c>
      <c r="O3414" s="32" t="str">
        <f t="shared" si="588"/>
        <v>1498</v>
      </c>
      <c r="P3414" s="32" t="str">
        <f t="shared" si="589"/>
        <v/>
      </c>
      <c r="Q3414" s="32" t="str">
        <f>IF(P3414="","",COUNTIF($P$2:P3414,"該当"))</f>
        <v/>
      </c>
      <c r="R3414" s="32" t="str">
        <f t="shared" si="590"/>
        <v>1498</v>
      </c>
      <c r="S3414" s="32" t="str">
        <f t="shared" si="591"/>
        <v/>
      </c>
      <c r="T3414" s="32" t="str">
        <f>IF(S3414="","",COUNTIF($S$2:S3414,"該当"))</f>
        <v/>
      </c>
      <c r="U3414" s="32" t="str">
        <f t="shared" si="592"/>
        <v>1498</v>
      </c>
      <c r="V3414" s="32" t="str">
        <f t="shared" si="593"/>
        <v/>
      </c>
      <c r="W3414" s="32" t="str">
        <f>IF(V3414="","",COUNTIF($V$2:V3414,"該当"))</f>
        <v/>
      </c>
      <c r="X3414" s="32" t="str">
        <f t="shared" si="596"/>
        <v>1498</v>
      </c>
      <c r="Y3414" s="26">
        <v>338</v>
      </c>
      <c r="Z3414" s="26">
        <v>1498</v>
      </c>
      <c r="AA3414" s="26" t="s">
        <v>2365</v>
      </c>
      <c r="AB3414" s="26">
        <v>29</v>
      </c>
      <c r="AC3414" s="26" t="s">
        <v>34</v>
      </c>
      <c r="AD3414" s="26" t="s">
        <v>35</v>
      </c>
      <c r="AE3414" s="26" t="s">
        <v>23</v>
      </c>
      <c r="AF3414" s="26" t="s">
        <v>24</v>
      </c>
      <c r="AG3414" s="26">
        <v>9</v>
      </c>
      <c r="AH3414" s="26" t="s">
        <v>34</v>
      </c>
      <c r="AI3414" s="26" t="s">
        <v>26</v>
      </c>
      <c r="AJ3414" s="26">
        <v>17</v>
      </c>
      <c r="AK3414" s="26" t="s">
        <v>2348</v>
      </c>
      <c r="AL3414" s="26">
        <v>9078974960</v>
      </c>
      <c r="AM3414" s="26" t="s">
        <v>4</v>
      </c>
      <c r="AN3414" s="26">
        <v>5</v>
      </c>
      <c r="AO3414" s="26">
        <v>0</v>
      </c>
      <c r="AP3414" s="26" t="s">
        <v>28</v>
      </c>
      <c r="AT3414" s="26" t="str">
        <f>MID(AA3414,MIN(FIND({0,1,2,3,4,5,6,7,8,9},AA3414&amp;"0123456789″")),LEN(AA3414))</f>
        <v>510あ1498</v>
      </c>
      <c r="AU3414" s="26" t="str">
        <f t="shared" si="594"/>
        <v>1498</v>
      </c>
    </row>
    <row r="3415" spans="9:47" x14ac:dyDescent="0.2">
      <c r="I3415" s="26">
        <v>1499</v>
      </c>
      <c r="J3415" s="32" t="str">
        <f t="shared" si="586"/>
        <v/>
      </c>
      <c r="K3415" s="32" t="str">
        <f>IF(J3415="","",COUNTIF($J$2:J3415,"該当"))</f>
        <v/>
      </c>
      <c r="L3415" s="32" t="str">
        <f t="shared" si="595"/>
        <v>1499</v>
      </c>
      <c r="M3415" s="32" t="str">
        <f t="shared" si="587"/>
        <v/>
      </c>
      <c r="N3415" s="32" t="str">
        <f>IF(M3415="","",COUNTIF($M$2:M3415,"該当"))</f>
        <v/>
      </c>
      <c r="O3415" s="32" t="str">
        <f t="shared" si="588"/>
        <v>1499</v>
      </c>
      <c r="P3415" s="32" t="str">
        <f t="shared" si="589"/>
        <v/>
      </c>
      <c r="Q3415" s="32" t="str">
        <f>IF(P3415="","",COUNTIF($P$2:P3415,"該当"))</f>
        <v/>
      </c>
      <c r="R3415" s="32" t="str">
        <f t="shared" si="590"/>
        <v>1499</v>
      </c>
      <c r="S3415" s="32" t="str">
        <f t="shared" si="591"/>
        <v/>
      </c>
      <c r="T3415" s="32" t="str">
        <f>IF(S3415="","",COUNTIF($S$2:S3415,"該当"))</f>
        <v/>
      </c>
      <c r="U3415" s="32" t="str">
        <f t="shared" si="592"/>
        <v>1499</v>
      </c>
      <c r="V3415" s="32" t="str">
        <f t="shared" si="593"/>
        <v/>
      </c>
      <c r="W3415" s="32" t="str">
        <f>IF(V3415="","",COUNTIF($V$2:V3415,"該当"))</f>
        <v/>
      </c>
      <c r="X3415" s="32" t="str">
        <f t="shared" si="596"/>
        <v>1499</v>
      </c>
      <c r="Y3415" s="26">
        <v>339</v>
      </c>
      <c r="Z3415" s="26">
        <v>1499</v>
      </c>
      <c r="AA3415" s="26" t="s">
        <v>2366</v>
      </c>
      <c r="AB3415" s="26">
        <v>29</v>
      </c>
      <c r="AC3415" s="26" t="s">
        <v>34</v>
      </c>
      <c r="AD3415" s="26" t="s">
        <v>35</v>
      </c>
      <c r="AE3415" s="26" t="s">
        <v>23</v>
      </c>
      <c r="AF3415" s="26" t="s">
        <v>24</v>
      </c>
      <c r="AG3415" s="26">
        <v>9</v>
      </c>
      <c r="AH3415" s="26" t="s">
        <v>34</v>
      </c>
      <c r="AI3415" s="26" t="s">
        <v>26</v>
      </c>
      <c r="AJ3415" s="26">
        <v>17</v>
      </c>
      <c r="AK3415" s="26" t="s">
        <v>2348</v>
      </c>
      <c r="AL3415" s="26">
        <v>9078974960</v>
      </c>
      <c r="AM3415" s="26" t="s">
        <v>4</v>
      </c>
      <c r="AN3415" s="26">
        <v>5</v>
      </c>
      <c r="AO3415" s="26">
        <v>0</v>
      </c>
      <c r="AP3415" s="26" t="s">
        <v>28</v>
      </c>
      <c r="AT3415" s="26" t="str">
        <f>MID(AA3415,MIN(FIND({0,1,2,3,4,5,6,7,8,9},AA3415&amp;"0123456789″")),LEN(AA3415))</f>
        <v>530い1499</v>
      </c>
      <c r="AU3415" s="26" t="str">
        <f t="shared" si="594"/>
        <v>1499</v>
      </c>
    </row>
    <row r="3416" spans="9:47" x14ac:dyDescent="0.2">
      <c r="I3416" s="26">
        <v>1501</v>
      </c>
      <c r="J3416" s="32" t="str">
        <f t="shared" si="586"/>
        <v/>
      </c>
      <c r="K3416" s="32" t="str">
        <f>IF(J3416="","",COUNTIF($J$2:J3416,"該当"))</f>
        <v/>
      </c>
      <c r="L3416" s="32" t="str">
        <f t="shared" si="595"/>
        <v>1501</v>
      </c>
      <c r="M3416" s="32" t="str">
        <f t="shared" si="587"/>
        <v/>
      </c>
      <c r="N3416" s="32" t="str">
        <f>IF(M3416="","",COUNTIF($M$2:M3416,"該当"))</f>
        <v/>
      </c>
      <c r="O3416" s="32" t="str">
        <f t="shared" si="588"/>
        <v>1501</v>
      </c>
      <c r="P3416" s="32" t="str">
        <f t="shared" si="589"/>
        <v/>
      </c>
      <c r="Q3416" s="32" t="str">
        <f>IF(P3416="","",COUNTIF($P$2:P3416,"該当"))</f>
        <v/>
      </c>
      <c r="R3416" s="32" t="str">
        <f t="shared" si="590"/>
        <v>1501</v>
      </c>
      <c r="S3416" s="32" t="str">
        <f t="shared" si="591"/>
        <v/>
      </c>
      <c r="T3416" s="32" t="str">
        <f>IF(S3416="","",COUNTIF($S$2:S3416,"該当"))</f>
        <v/>
      </c>
      <c r="U3416" s="32" t="str">
        <f t="shared" si="592"/>
        <v>1501</v>
      </c>
      <c r="V3416" s="32" t="str">
        <f t="shared" si="593"/>
        <v/>
      </c>
      <c r="W3416" s="32" t="str">
        <f>IF(V3416="","",COUNTIF($V$2:V3416,"該当"))</f>
        <v/>
      </c>
      <c r="X3416" s="32" t="str">
        <f t="shared" si="596"/>
        <v>1501</v>
      </c>
      <c r="Y3416" s="26">
        <v>340</v>
      </c>
      <c r="Z3416" s="26">
        <v>1501</v>
      </c>
      <c r="AA3416" s="26" t="s">
        <v>3794</v>
      </c>
      <c r="AB3416" s="26">
        <v>29</v>
      </c>
      <c r="AC3416" s="26" t="s">
        <v>34</v>
      </c>
      <c r="AD3416" s="26" t="s">
        <v>35</v>
      </c>
      <c r="AE3416" s="26" t="s">
        <v>23</v>
      </c>
      <c r="AF3416" s="26" t="s">
        <v>24</v>
      </c>
      <c r="AG3416" s="26">
        <v>9</v>
      </c>
      <c r="AH3416" s="26" t="s">
        <v>34</v>
      </c>
      <c r="AI3416" s="26" t="s">
        <v>26</v>
      </c>
      <c r="AJ3416" s="26">
        <v>17</v>
      </c>
      <c r="AK3416" s="26" t="s">
        <v>2348</v>
      </c>
      <c r="AL3416" s="26">
        <v>9078974960</v>
      </c>
      <c r="AM3416" s="26" t="s">
        <v>4</v>
      </c>
      <c r="AN3416" s="26">
        <v>5</v>
      </c>
      <c r="AO3416" s="26">
        <v>0</v>
      </c>
      <c r="AP3416" s="26" t="s">
        <v>28</v>
      </c>
      <c r="AT3416" s="26" t="str">
        <f>MID(AA3416,MIN(FIND({0,1,2,3,4,5,6,7,8,9},AA3416&amp;"0123456789″")),LEN(AA3416))</f>
        <v>510あ1501</v>
      </c>
      <c r="AU3416" s="26" t="str">
        <f t="shared" si="594"/>
        <v>1501</v>
      </c>
    </row>
    <row r="3417" spans="9:47" x14ac:dyDescent="0.2">
      <c r="I3417" s="26">
        <v>1503</v>
      </c>
      <c r="J3417" s="32" t="str">
        <f t="shared" si="586"/>
        <v/>
      </c>
      <c r="K3417" s="32" t="str">
        <f>IF(J3417="","",COUNTIF($J$2:J3417,"該当"))</f>
        <v/>
      </c>
      <c r="L3417" s="32" t="str">
        <f t="shared" si="595"/>
        <v>1503</v>
      </c>
      <c r="M3417" s="32" t="str">
        <f t="shared" si="587"/>
        <v/>
      </c>
      <c r="N3417" s="32" t="str">
        <f>IF(M3417="","",COUNTIF($M$2:M3417,"該当"))</f>
        <v/>
      </c>
      <c r="O3417" s="32" t="str">
        <f t="shared" si="588"/>
        <v>1503</v>
      </c>
      <c r="P3417" s="32" t="str">
        <f t="shared" si="589"/>
        <v/>
      </c>
      <c r="Q3417" s="32" t="str">
        <f>IF(P3417="","",COUNTIF($P$2:P3417,"該当"))</f>
        <v/>
      </c>
      <c r="R3417" s="32" t="str">
        <f t="shared" si="590"/>
        <v>1503</v>
      </c>
      <c r="S3417" s="32" t="str">
        <f t="shared" si="591"/>
        <v/>
      </c>
      <c r="T3417" s="32" t="str">
        <f>IF(S3417="","",COUNTIF($S$2:S3417,"該当"))</f>
        <v/>
      </c>
      <c r="U3417" s="32" t="str">
        <f t="shared" si="592"/>
        <v>1503</v>
      </c>
      <c r="V3417" s="32" t="str">
        <f t="shared" si="593"/>
        <v/>
      </c>
      <c r="W3417" s="32" t="str">
        <f>IF(V3417="","",COUNTIF($V$2:V3417,"該当"))</f>
        <v/>
      </c>
      <c r="X3417" s="32" t="str">
        <f t="shared" si="596"/>
        <v>1503</v>
      </c>
      <c r="Y3417" s="26">
        <v>341</v>
      </c>
      <c r="Z3417" s="26">
        <v>1503</v>
      </c>
      <c r="AA3417" s="26" t="s">
        <v>2367</v>
      </c>
      <c r="AB3417" s="26">
        <v>29</v>
      </c>
      <c r="AC3417" s="26" t="s">
        <v>34</v>
      </c>
      <c r="AD3417" s="26" t="s">
        <v>35</v>
      </c>
      <c r="AE3417" s="26" t="s">
        <v>23</v>
      </c>
      <c r="AF3417" s="26" t="s">
        <v>24</v>
      </c>
      <c r="AG3417" s="26">
        <v>9</v>
      </c>
      <c r="AH3417" s="26" t="s">
        <v>34</v>
      </c>
      <c r="AI3417" s="26" t="s">
        <v>26</v>
      </c>
      <c r="AJ3417" s="26">
        <v>17</v>
      </c>
      <c r="AK3417" s="26" t="s">
        <v>2348</v>
      </c>
      <c r="AL3417" s="26">
        <v>9078974960</v>
      </c>
      <c r="AM3417" s="26" t="s">
        <v>4</v>
      </c>
      <c r="AN3417" s="26">
        <v>5</v>
      </c>
      <c r="AO3417" s="26">
        <v>0</v>
      </c>
      <c r="AP3417" s="26" t="s">
        <v>28</v>
      </c>
      <c r="AT3417" s="26" t="str">
        <f>MID(AA3417,MIN(FIND({0,1,2,3,4,5,6,7,8,9},AA3417&amp;"0123456789″")),LEN(AA3417))</f>
        <v>510あ1503</v>
      </c>
      <c r="AU3417" s="26" t="str">
        <f t="shared" si="594"/>
        <v>1503</v>
      </c>
    </row>
    <row r="3418" spans="9:47" x14ac:dyDescent="0.2">
      <c r="I3418" s="26">
        <v>1504</v>
      </c>
      <c r="J3418" s="32" t="str">
        <f t="shared" si="586"/>
        <v/>
      </c>
      <c r="K3418" s="32" t="str">
        <f>IF(J3418="","",COUNTIF($J$2:J3418,"該当"))</f>
        <v/>
      </c>
      <c r="L3418" s="32" t="str">
        <f t="shared" si="595"/>
        <v>1504</v>
      </c>
      <c r="M3418" s="32" t="str">
        <f t="shared" si="587"/>
        <v/>
      </c>
      <c r="N3418" s="32" t="str">
        <f>IF(M3418="","",COUNTIF($M$2:M3418,"該当"))</f>
        <v/>
      </c>
      <c r="O3418" s="32" t="str">
        <f t="shared" si="588"/>
        <v>1504</v>
      </c>
      <c r="P3418" s="32" t="str">
        <f t="shared" si="589"/>
        <v/>
      </c>
      <c r="Q3418" s="32" t="str">
        <f>IF(P3418="","",COUNTIF($P$2:P3418,"該当"))</f>
        <v/>
      </c>
      <c r="R3418" s="32" t="str">
        <f t="shared" si="590"/>
        <v>1504</v>
      </c>
      <c r="S3418" s="32" t="str">
        <f t="shared" si="591"/>
        <v/>
      </c>
      <c r="T3418" s="32" t="str">
        <f>IF(S3418="","",COUNTIF($S$2:S3418,"該当"))</f>
        <v/>
      </c>
      <c r="U3418" s="32" t="str">
        <f t="shared" si="592"/>
        <v>1504</v>
      </c>
      <c r="V3418" s="32" t="str">
        <f t="shared" si="593"/>
        <v/>
      </c>
      <c r="W3418" s="32" t="str">
        <f>IF(V3418="","",COUNTIF($V$2:V3418,"該当"))</f>
        <v/>
      </c>
      <c r="X3418" s="32" t="str">
        <f t="shared" si="596"/>
        <v>1504</v>
      </c>
      <c r="Y3418" s="26">
        <v>342</v>
      </c>
      <c r="Z3418" s="26">
        <v>1504</v>
      </c>
      <c r="AA3418" s="26" t="s">
        <v>2368</v>
      </c>
      <c r="AB3418" s="26">
        <v>29</v>
      </c>
      <c r="AC3418" s="26" t="s">
        <v>34</v>
      </c>
      <c r="AD3418" s="26" t="s">
        <v>35</v>
      </c>
      <c r="AE3418" s="26" t="s">
        <v>23</v>
      </c>
      <c r="AF3418" s="26" t="s">
        <v>24</v>
      </c>
      <c r="AG3418" s="26">
        <v>9</v>
      </c>
      <c r="AH3418" s="26" t="s">
        <v>34</v>
      </c>
      <c r="AI3418" s="26" t="s">
        <v>26</v>
      </c>
      <c r="AJ3418" s="26">
        <v>17</v>
      </c>
      <c r="AK3418" s="26" t="s">
        <v>2348</v>
      </c>
      <c r="AL3418" s="26">
        <v>9078974960</v>
      </c>
      <c r="AM3418" s="26" t="s">
        <v>4</v>
      </c>
      <c r="AN3418" s="26">
        <v>5</v>
      </c>
      <c r="AO3418" s="26">
        <v>0</v>
      </c>
      <c r="AP3418" s="26" t="s">
        <v>28</v>
      </c>
      <c r="AT3418" s="26" t="str">
        <f>MID(AA3418,MIN(FIND({0,1,2,3,4,5,6,7,8,9},AA3418&amp;"0123456789″")),LEN(AA3418))</f>
        <v>530う1504</v>
      </c>
      <c r="AU3418" s="26" t="str">
        <f t="shared" si="594"/>
        <v>1504</v>
      </c>
    </row>
    <row r="3419" spans="9:47" x14ac:dyDescent="0.2">
      <c r="I3419" s="26">
        <v>1506</v>
      </c>
      <c r="J3419" s="32" t="str">
        <f t="shared" si="586"/>
        <v/>
      </c>
      <c r="K3419" s="32" t="str">
        <f>IF(J3419="","",COUNTIF($J$2:J3419,"該当"))</f>
        <v/>
      </c>
      <c r="L3419" s="32" t="str">
        <f t="shared" si="595"/>
        <v>1506</v>
      </c>
      <c r="M3419" s="32" t="str">
        <f t="shared" si="587"/>
        <v/>
      </c>
      <c r="N3419" s="32" t="str">
        <f>IF(M3419="","",COUNTIF($M$2:M3419,"該当"))</f>
        <v/>
      </c>
      <c r="O3419" s="32" t="str">
        <f t="shared" si="588"/>
        <v>1506</v>
      </c>
      <c r="P3419" s="32" t="str">
        <f t="shared" si="589"/>
        <v/>
      </c>
      <c r="Q3419" s="32" t="str">
        <f>IF(P3419="","",COUNTIF($P$2:P3419,"該当"))</f>
        <v/>
      </c>
      <c r="R3419" s="32" t="str">
        <f t="shared" si="590"/>
        <v>1506</v>
      </c>
      <c r="S3419" s="32" t="str">
        <f t="shared" si="591"/>
        <v/>
      </c>
      <c r="T3419" s="32" t="str">
        <f>IF(S3419="","",COUNTIF($S$2:S3419,"該当"))</f>
        <v/>
      </c>
      <c r="U3419" s="32" t="str">
        <f t="shared" si="592"/>
        <v>1506</v>
      </c>
      <c r="V3419" s="32" t="str">
        <f t="shared" si="593"/>
        <v/>
      </c>
      <c r="W3419" s="32" t="str">
        <f>IF(V3419="","",COUNTIF($V$2:V3419,"該当"))</f>
        <v/>
      </c>
      <c r="X3419" s="32" t="str">
        <f t="shared" si="596"/>
        <v>1506</v>
      </c>
      <c r="Y3419" s="26">
        <v>344</v>
      </c>
      <c r="Z3419" s="26">
        <v>1506</v>
      </c>
      <c r="AA3419" s="26" t="s">
        <v>2369</v>
      </c>
      <c r="AB3419" s="26">
        <v>29</v>
      </c>
      <c r="AC3419" s="26" t="s">
        <v>34</v>
      </c>
      <c r="AD3419" s="26" t="s">
        <v>35</v>
      </c>
      <c r="AE3419" s="26" t="s">
        <v>23</v>
      </c>
      <c r="AF3419" s="26" t="s">
        <v>24</v>
      </c>
      <c r="AG3419" s="26">
        <v>9</v>
      </c>
      <c r="AH3419" s="26" t="s">
        <v>34</v>
      </c>
      <c r="AI3419" s="26" t="s">
        <v>26</v>
      </c>
      <c r="AJ3419" s="26">
        <v>17</v>
      </c>
      <c r="AK3419" s="26" t="s">
        <v>2348</v>
      </c>
      <c r="AL3419" s="26">
        <v>9078974960</v>
      </c>
      <c r="AM3419" s="26" t="s">
        <v>4</v>
      </c>
      <c r="AN3419" s="26">
        <v>5</v>
      </c>
      <c r="AO3419" s="26">
        <v>0</v>
      </c>
      <c r="AP3419" s="26" t="s">
        <v>28</v>
      </c>
      <c r="AT3419" s="26" t="str">
        <f>MID(AA3419,MIN(FIND({0,1,2,3,4,5,6,7,8,9},AA3419&amp;"0123456789″")),LEN(AA3419))</f>
        <v>510あ1506</v>
      </c>
      <c r="AU3419" s="26" t="str">
        <f t="shared" si="594"/>
        <v>1506</v>
      </c>
    </row>
    <row r="3420" spans="9:47" x14ac:dyDescent="0.2">
      <c r="I3420" s="26">
        <v>1507</v>
      </c>
      <c r="J3420" s="32" t="str">
        <f t="shared" si="586"/>
        <v/>
      </c>
      <c r="K3420" s="32" t="str">
        <f>IF(J3420="","",COUNTIF($J$2:J3420,"該当"))</f>
        <v/>
      </c>
      <c r="L3420" s="32" t="str">
        <f t="shared" si="595"/>
        <v>1507</v>
      </c>
      <c r="M3420" s="32" t="str">
        <f t="shared" si="587"/>
        <v/>
      </c>
      <c r="N3420" s="32" t="str">
        <f>IF(M3420="","",COUNTIF($M$2:M3420,"該当"))</f>
        <v/>
      </c>
      <c r="O3420" s="32" t="str">
        <f t="shared" si="588"/>
        <v>1507</v>
      </c>
      <c r="P3420" s="32" t="str">
        <f t="shared" si="589"/>
        <v/>
      </c>
      <c r="Q3420" s="32" t="str">
        <f>IF(P3420="","",COUNTIF($P$2:P3420,"該当"))</f>
        <v/>
      </c>
      <c r="R3420" s="32" t="str">
        <f t="shared" si="590"/>
        <v>1507</v>
      </c>
      <c r="S3420" s="32" t="str">
        <f t="shared" si="591"/>
        <v/>
      </c>
      <c r="T3420" s="32" t="str">
        <f>IF(S3420="","",COUNTIF($S$2:S3420,"該当"))</f>
        <v/>
      </c>
      <c r="U3420" s="32" t="str">
        <f t="shared" si="592"/>
        <v>1507</v>
      </c>
      <c r="V3420" s="32" t="str">
        <f t="shared" si="593"/>
        <v/>
      </c>
      <c r="W3420" s="32" t="str">
        <f>IF(V3420="","",COUNTIF($V$2:V3420,"該当"))</f>
        <v/>
      </c>
      <c r="X3420" s="32" t="str">
        <f t="shared" si="596"/>
        <v>1507</v>
      </c>
      <c r="Y3420" s="26">
        <v>345</v>
      </c>
      <c r="Z3420" s="26">
        <v>1507</v>
      </c>
      <c r="AA3420" s="26" t="s">
        <v>2370</v>
      </c>
      <c r="AB3420" s="26">
        <v>29</v>
      </c>
      <c r="AC3420" s="26" t="s">
        <v>34</v>
      </c>
      <c r="AD3420" s="26" t="s">
        <v>35</v>
      </c>
      <c r="AE3420" s="26" t="s">
        <v>23</v>
      </c>
      <c r="AF3420" s="26" t="s">
        <v>24</v>
      </c>
      <c r="AG3420" s="26">
        <v>9</v>
      </c>
      <c r="AH3420" s="26" t="s">
        <v>34</v>
      </c>
      <c r="AI3420" s="26" t="s">
        <v>26</v>
      </c>
      <c r="AJ3420" s="26">
        <v>17</v>
      </c>
      <c r="AK3420" s="26" t="s">
        <v>2348</v>
      </c>
      <c r="AL3420" s="26">
        <v>9078974960</v>
      </c>
      <c r="AM3420" s="26" t="s">
        <v>4</v>
      </c>
      <c r="AN3420" s="26">
        <v>5</v>
      </c>
      <c r="AO3420" s="26">
        <v>0</v>
      </c>
      <c r="AP3420" s="26" t="s">
        <v>28</v>
      </c>
      <c r="AT3420" s="26" t="str">
        <f>MID(AA3420,MIN(FIND({0,1,2,3,4,5,6,7,8,9},AA3420&amp;"0123456789″")),LEN(AA3420))</f>
        <v>510あ1507</v>
      </c>
      <c r="AU3420" s="26" t="str">
        <f t="shared" si="594"/>
        <v>1507</v>
      </c>
    </row>
    <row r="3421" spans="9:47" x14ac:dyDescent="0.2">
      <c r="I3421" s="26">
        <v>1508</v>
      </c>
      <c r="J3421" s="32" t="str">
        <f t="shared" si="586"/>
        <v/>
      </c>
      <c r="K3421" s="32" t="str">
        <f>IF(J3421="","",COUNTIF($J$2:J3421,"該当"))</f>
        <v/>
      </c>
      <c r="L3421" s="32" t="str">
        <f t="shared" si="595"/>
        <v>1508</v>
      </c>
      <c r="M3421" s="32" t="str">
        <f t="shared" si="587"/>
        <v/>
      </c>
      <c r="N3421" s="32" t="str">
        <f>IF(M3421="","",COUNTIF($M$2:M3421,"該当"))</f>
        <v/>
      </c>
      <c r="O3421" s="32" t="str">
        <f t="shared" si="588"/>
        <v>1508</v>
      </c>
      <c r="P3421" s="32" t="str">
        <f t="shared" si="589"/>
        <v/>
      </c>
      <c r="Q3421" s="32" t="str">
        <f>IF(P3421="","",COUNTIF($P$2:P3421,"該当"))</f>
        <v/>
      </c>
      <c r="R3421" s="32" t="str">
        <f t="shared" si="590"/>
        <v>1508</v>
      </c>
      <c r="S3421" s="32" t="str">
        <f t="shared" si="591"/>
        <v/>
      </c>
      <c r="T3421" s="32" t="str">
        <f>IF(S3421="","",COUNTIF($S$2:S3421,"該当"))</f>
        <v/>
      </c>
      <c r="U3421" s="32" t="str">
        <f t="shared" si="592"/>
        <v>1508</v>
      </c>
      <c r="V3421" s="32" t="str">
        <f t="shared" si="593"/>
        <v/>
      </c>
      <c r="W3421" s="32" t="str">
        <f>IF(V3421="","",COUNTIF($V$2:V3421,"該当"))</f>
        <v/>
      </c>
      <c r="X3421" s="32" t="str">
        <f t="shared" si="596"/>
        <v>1508</v>
      </c>
      <c r="Y3421" s="26">
        <v>346</v>
      </c>
      <c r="Z3421" s="26">
        <v>1508</v>
      </c>
      <c r="AA3421" s="26" t="s">
        <v>3795</v>
      </c>
      <c r="AB3421" s="26">
        <v>29</v>
      </c>
      <c r="AC3421" s="26" t="s">
        <v>34</v>
      </c>
      <c r="AD3421" s="26" t="s">
        <v>35</v>
      </c>
      <c r="AE3421" s="26" t="s">
        <v>23</v>
      </c>
      <c r="AF3421" s="26" t="s">
        <v>24</v>
      </c>
      <c r="AG3421" s="26">
        <v>9</v>
      </c>
      <c r="AH3421" s="26" t="s">
        <v>34</v>
      </c>
      <c r="AI3421" s="26" t="s">
        <v>26</v>
      </c>
      <c r="AJ3421" s="26">
        <v>17</v>
      </c>
      <c r="AK3421" s="26" t="s">
        <v>2348</v>
      </c>
      <c r="AL3421" s="26">
        <v>9078974960</v>
      </c>
      <c r="AM3421" s="26" t="s">
        <v>4</v>
      </c>
      <c r="AN3421" s="26">
        <v>5</v>
      </c>
      <c r="AO3421" s="26">
        <v>0</v>
      </c>
      <c r="AP3421" s="26" t="s">
        <v>28</v>
      </c>
      <c r="AT3421" s="26" t="str">
        <f>MID(AA3421,MIN(FIND({0,1,2,3,4,5,6,7,8,9},AA3421&amp;"0123456789″")),LEN(AA3421))</f>
        <v>510あ1508</v>
      </c>
      <c r="AU3421" s="26" t="str">
        <f t="shared" si="594"/>
        <v>1508</v>
      </c>
    </row>
    <row r="3422" spans="9:47" x14ac:dyDescent="0.2">
      <c r="I3422" s="26">
        <v>1521</v>
      </c>
      <c r="J3422" s="32" t="str">
        <f t="shared" si="586"/>
        <v/>
      </c>
      <c r="K3422" s="32" t="str">
        <f>IF(J3422="","",COUNTIF($J$2:J3422,"該当"))</f>
        <v/>
      </c>
      <c r="L3422" s="32" t="str">
        <f t="shared" si="595"/>
        <v>1521</v>
      </c>
      <c r="M3422" s="32" t="str">
        <f t="shared" si="587"/>
        <v/>
      </c>
      <c r="N3422" s="32" t="str">
        <f>IF(M3422="","",COUNTIF($M$2:M3422,"該当"))</f>
        <v/>
      </c>
      <c r="O3422" s="32" t="str">
        <f t="shared" si="588"/>
        <v>1521</v>
      </c>
      <c r="P3422" s="32" t="str">
        <f t="shared" si="589"/>
        <v/>
      </c>
      <c r="Q3422" s="32" t="str">
        <f>IF(P3422="","",COUNTIF($P$2:P3422,"該当"))</f>
        <v/>
      </c>
      <c r="R3422" s="32" t="str">
        <f t="shared" si="590"/>
        <v>1521</v>
      </c>
      <c r="S3422" s="32" t="str">
        <f t="shared" si="591"/>
        <v/>
      </c>
      <c r="T3422" s="32" t="str">
        <f>IF(S3422="","",COUNTIF($S$2:S3422,"該当"))</f>
        <v/>
      </c>
      <c r="U3422" s="32" t="str">
        <f t="shared" si="592"/>
        <v>1521</v>
      </c>
      <c r="V3422" s="32" t="str">
        <f t="shared" si="593"/>
        <v/>
      </c>
      <c r="W3422" s="32" t="str">
        <f>IF(V3422="","",COUNTIF($V$2:V3422,"該当"))</f>
        <v/>
      </c>
      <c r="X3422" s="32" t="str">
        <f t="shared" si="596"/>
        <v>1521</v>
      </c>
      <c r="Y3422" s="26">
        <v>351</v>
      </c>
      <c r="Z3422" s="26">
        <v>1521</v>
      </c>
      <c r="AA3422" s="26" t="s">
        <v>2371</v>
      </c>
      <c r="AB3422" s="26">
        <v>29</v>
      </c>
      <c r="AC3422" s="26" t="s">
        <v>34</v>
      </c>
      <c r="AD3422" s="26" t="s">
        <v>35</v>
      </c>
      <c r="AE3422" s="26" t="s">
        <v>23</v>
      </c>
      <c r="AF3422" s="26" t="s">
        <v>24</v>
      </c>
      <c r="AG3422" s="26">
        <v>9</v>
      </c>
      <c r="AH3422" s="26" t="s">
        <v>34</v>
      </c>
      <c r="AI3422" s="26" t="s">
        <v>26</v>
      </c>
      <c r="AJ3422" s="26">
        <v>17</v>
      </c>
      <c r="AK3422" s="26" t="s">
        <v>2348</v>
      </c>
      <c r="AL3422" s="26">
        <v>9078974960</v>
      </c>
      <c r="AM3422" s="26" t="s">
        <v>4</v>
      </c>
      <c r="AN3422" s="26">
        <v>5</v>
      </c>
      <c r="AO3422" s="26">
        <v>0</v>
      </c>
      <c r="AP3422" s="26" t="s">
        <v>28</v>
      </c>
      <c r="AT3422" s="26" t="str">
        <f>MID(AA3422,MIN(FIND({0,1,2,3,4,5,6,7,8,9},AA3422&amp;"0123456789″")),LEN(AA3422))</f>
        <v>510あ1521</v>
      </c>
      <c r="AU3422" s="26" t="str">
        <f t="shared" si="594"/>
        <v>1521</v>
      </c>
    </row>
    <row r="3423" spans="9:47" x14ac:dyDescent="0.2">
      <c r="I3423" s="26">
        <v>1522</v>
      </c>
      <c r="J3423" s="32" t="str">
        <f t="shared" si="586"/>
        <v/>
      </c>
      <c r="K3423" s="32" t="str">
        <f>IF(J3423="","",COUNTIF($J$2:J3423,"該当"))</f>
        <v/>
      </c>
      <c r="L3423" s="32" t="str">
        <f t="shared" si="595"/>
        <v>1522</v>
      </c>
      <c r="M3423" s="32" t="str">
        <f t="shared" si="587"/>
        <v/>
      </c>
      <c r="N3423" s="32" t="str">
        <f>IF(M3423="","",COUNTIF($M$2:M3423,"該当"))</f>
        <v/>
      </c>
      <c r="O3423" s="32" t="str">
        <f t="shared" si="588"/>
        <v>1522</v>
      </c>
      <c r="P3423" s="32" t="str">
        <f t="shared" si="589"/>
        <v/>
      </c>
      <c r="Q3423" s="32" t="str">
        <f>IF(P3423="","",COUNTIF($P$2:P3423,"該当"))</f>
        <v/>
      </c>
      <c r="R3423" s="32" t="str">
        <f t="shared" si="590"/>
        <v>1522</v>
      </c>
      <c r="S3423" s="32" t="str">
        <f t="shared" si="591"/>
        <v/>
      </c>
      <c r="T3423" s="32" t="str">
        <f>IF(S3423="","",COUNTIF($S$2:S3423,"該当"))</f>
        <v/>
      </c>
      <c r="U3423" s="32" t="str">
        <f t="shared" si="592"/>
        <v>1522</v>
      </c>
      <c r="V3423" s="32" t="str">
        <f t="shared" si="593"/>
        <v/>
      </c>
      <c r="W3423" s="32" t="str">
        <f>IF(V3423="","",COUNTIF($V$2:V3423,"該当"))</f>
        <v/>
      </c>
      <c r="X3423" s="32" t="str">
        <f t="shared" si="596"/>
        <v>1522</v>
      </c>
      <c r="Y3423" s="26">
        <v>352</v>
      </c>
      <c r="Z3423" s="26">
        <v>1522</v>
      </c>
      <c r="AA3423" s="26" t="s">
        <v>2372</v>
      </c>
      <c r="AB3423" s="26">
        <v>29</v>
      </c>
      <c r="AC3423" s="26" t="s">
        <v>34</v>
      </c>
      <c r="AD3423" s="26" t="s">
        <v>35</v>
      </c>
      <c r="AE3423" s="26" t="s">
        <v>23</v>
      </c>
      <c r="AF3423" s="26" t="s">
        <v>24</v>
      </c>
      <c r="AG3423" s="26">
        <v>9</v>
      </c>
      <c r="AH3423" s="26" t="s">
        <v>34</v>
      </c>
      <c r="AI3423" s="26" t="s">
        <v>26</v>
      </c>
      <c r="AJ3423" s="26">
        <v>17</v>
      </c>
      <c r="AK3423" s="26" t="s">
        <v>2348</v>
      </c>
      <c r="AL3423" s="26">
        <v>9078974960</v>
      </c>
      <c r="AM3423" s="26" t="s">
        <v>4</v>
      </c>
      <c r="AN3423" s="26">
        <v>5</v>
      </c>
      <c r="AO3423" s="26">
        <v>0</v>
      </c>
      <c r="AP3423" s="26" t="s">
        <v>28</v>
      </c>
      <c r="AT3423" s="26" t="str">
        <f>MID(AA3423,MIN(FIND({0,1,2,3,4,5,6,7,8,9},AA3423&amp;"0123456789″")),LEN(AA3423))</f>
        <v>510あ1522</v>
      </c>
      <c r="AU3423" s="26" t="str">
        <f t="shared" si="594"/>
        <v>1522</v>
      </c>
    </row>
    <row r="3424" spans="9:47" x14ac:dyDescent="0.2">
      <c r="I3424" s="26">
        <v>1526</v>
      </c>
      <c r="J3424" s="32" t="str">
        <f t="shared" si="586"/>
        <v/>
      </c>
      <c r="K3424" s="32" t="str">
        <f>IF(J3424="","",COUNTIF($J$2:J3424,"該当"))</f>
        <v/>
      </c>
      <c r="L3424" s="32" t="str">
        <f t="shared" si="595"/>
        <v>1526</v>
      </c>
      <c r="M3424" s="32" t="str">
        <f t="shared" si="587"/>
        <v/>
      </c>
      <c r="N3424" s="32" t="str">
        <f>IF(M3424="","",COUNTIF($M$2:M3424,"該当"))</f>
        <v/>
      </c>
      <c r="O3424" s="32" t="str">
        <f t="shared" si="588"/>
        <v>1526</v>
      </c>
      <c r="P3424" s="32" t="str">
        <f t="shared" si="589"/>
        <v/>
      </c>
      <c r="Q3424" s="32" t="str">
        <f>IF(P3424="","",COUNTIF($P$2:P3424,"該当"))</f>
        <v/>
      </c>
      <c r="R3424" s="32" t="str">
        <f t="shared" si="590"/>
        <v>1526</v>
      </c>
      <c r="S3424" s="32" t="str">
        <f t="shared" si="591"/>
        <v/>
      </c>
      <c r="T3424" s="32" t="str">
        <f>IF(S3424="","",COUNTIF($S$2:S3424,"該当"))</f>
        <v/>
      </c>
      <c r="U3424" s="32" t="str">
        <f t="shared" si="592"/>
        <v>1526</v>
      </c>
      <c r="V3424" s="32" t="str">
        <f t="shared" si="593"/>
        <v/>
      </c>
      <c r="W3424" s="32" t="str">
        <f>IF(V3424="","",COUNTIF($V$2:V3424,"該当"))</f>
        <v/>
      </c>
      <c r="X3424" s="32" t="str">
        <f t="shared" si="596"/>
        <v>1526</v>
      </c>
      <c r="Y3424" s="26">
        <v>355</v>
      </c>
      <c r="Z3424" s="26">
        <v>1526</v>
      </c>
      <c r="AA3424" s="26" t="s">
        <v>3796</v>
      </c>
      <c r="AB3424" s="26">
        <v>29</v>
      </c>
      <c r="AC3424" s="26" t="s">
        <v>34</v>
      </c>
      <c r="AD3424" s="26" t="s">
        <v>35</v>
      </c>
      <c r="AE3424" s="26" t="s">
        <v>23</v>
      </c>
      <c r="AF3424" s="26" t="s">
        <v>24</v>
      </c>
      <c r="AG3424" s="26">
        <v>9</v>
      </c>
      <c r="AH3424" s="26" t="s">
        <v>34</v>
      </c>
      <c r="AI3424" s="26" t="s">
        <v>26</v>
      </c>
      <c r="AJ3424" s="26">
        <v>17</v>
      </c>
      <c r="AK3424" s="26" t="s">
        <v>2348</v>
      </c>
      <c r="AL3424" s="26">
        <v>9078974960</v>
      </c>
      <c r="AM3424" s="26" t="s">
        <v>4</v>
      </c>
      <c r="AN3424" s="26">
        <v>5</v>
      </c>
      <c r="AO3424" s="26">
        <v>0</v>
      </c>
      <c r="AP3424" s="26" t="s">
        <v>28</v>
      </c>
      <c r="AT3424" s="26" t="str">
        <f>MID(AA3424,MIN(FIND({0,1,2,3,4,5,6,7,8,9},AA3424&amp;"0123456789″")),LEN(AA3424))</f>
        <v>510あ1526</v>
      </c>
      <c r="AU3424" s="26" t="str">
        <f t="shared" si="594"/>
        <v>1526</v>
      </c>
    </row>
    <row r="3425" spans="9:47" x14ac:dyDescent="0.2">
      <c r="I3425" s="26">
        <v>1527</v>
      </c>
      <c r="J3425" s="32" t="str">
        <f t="shared" si="586"/>
        <v/>
      </c>
      <c r="K3425" s="32" t="str">
        <f>IF(J3425="","",COUNTIF($J$2:J3425,"該当"))</f>
        <v/>
      </c>
      <c r="L3425" s="32" t="str">
        <f t="shared" si="595"/>
        <v>1527</v>
      </c>
      <c r="M3425" s="32" t="str">
        <f t="shared" si="587"/>
        <v/>
      </c>
      <c r="N3425" s="32" t="str">
        <f>IF(M3425="","",COUNTIF($M$2:M3425,"該当"))</f>
        <v/>
      </c>
      <c r="O3425" s="32" t="str">
        <f t="shared" si="588"/>
        <v>1527</v>
      </c>
      <c r="P3425" s="32" t="str">
        <f t="shared" si="589"/>
        <v/>
      </c>
      <c r="Q3425" s="32" t="str">
        <f>IF(P3425="","",COUNTIF($P$2:P3425,"該当"))</f>
        <v/>
      </c>
      <c r="R3425" s="32" t="str">
        <f t="shared" si="590"/>
        <v>1527</v>
      </c>
      <c r="S3425" s="32" t="str">
        <f t="shared" si="591"/>
        <v/>
      </c>
      <c r="T3425" s="32" t="str">
        <f>IF(S3425="","",COUNTIF($S$2:S3425,"該当"))</f>
        <v/>
      </c>
      <c r="U3425" s="32" t="str">
        <f t="shared" si="592"/>
        <v>1527</v>
      </c>
      <c r="V3425" s="32" t="str">
        <f t="shared" si="593"/>
        <v/>
      </c>
      <c r="W3425" s="32" t="str">
        <f>IF(V3425="","",COUNTIF($V$2:V3425,"該当"))</f>
        <v/>
      </c>
      <c r="X3425" s="32" t="str">
        <f t="shared" si="596"/>
        <v>1527</v>
      </c>
      <c r="Y3425" s="26">
        <v>356</v>
      </c>
      <c r="Z3425" s="26">
        <v>1527</v>
      </c>
      <c r="AA3425" s="26" t="s">
        <v>2373</v>
      </c>
      <c r="AB3425" s="26">
        <v>29</v>
      </c>
      <c r="AC3425" s="26" t="s">
        <v>34</v>
      </c>
      <c r="AD3425" s="26" t="s">
        <v>35</v>
      </c>
      <c r="AE3425" s="26" t="s">
        <v>23</v>
      </c>
      <c r="AF3425" s="26" t="s">
        <v>24</v>
      </c>
      <c r="AG3425" s="26">
        <v>9</v>
      </c>
      <c r="AH3425" s="26" t="s">
        <v>34</v>
      </c>
      <c r="AI3425" s="26" t="s">
        <v>26</v>
      </c>
      <c r="AJ3425" s="26">
        <v>17</v>
      </c>
      <c r="AK3425" s="26" t="s">
        <v>2348</v>
      </c>
      <c r="AL3425" s="26">
        <v>9078974960</v>
      </c>
      <c r="AM3425" s="26" t="s">
        <v>4</v>
      </c>
      <c r="AN3425" s="26">
        <v>5</v>
      </c>
      <c r="AO3425" s="26">
        <v>0</v>
      </c>
      <c r="AP3425" s="26" t="s">
        <v>28</v>
      </c>
      <c r="AT3425" s="26" t="str">
        <f>MID(AA3425,MIN(FIND({0,1,2,3,4,5,6,7,8,9},AA3425&amp;"0123456789″")),LEN(AA3425))</f>
        <v>510あ1527</v>
      </c>
      <c r="AU3425" s="26" t="str">
        <f t="shared" si="594"/>
        <v>1527</v>
      </c>
    </row>
    <row r="3426" spans="9:47" x14ac:dyDescent="0.2">
      <c r="I3426" s="26">
        <v>1533</v>
      </c>
      <c r="J3426" s="32" t="str">
        <f t="shared" si="586"/>
        <v/>
      </c>
      <c r="K3426" s="32" t="str">
        <f>IF(J3426="","",COUNTIF($J$2:J3426,"該当"))</f>
        <v/>
      </c>
      <c r="L3426" s="32" t="str">
        <f t="shared" si="595"/>
        <v>1533</v>
      </c>
      <c r="M3426" s="32" t="str">
        <f t="shared" si="587"/>
        <v/>
      </c>
      <c r="N3426" s="32" t="str">
        <f>IF(M3426="","",COUNTIF($M$2:M3426,"該当"))</f>
        <v/>
      </c>
      <c r="O3426" s="32" t="str">
        <f t="shared" si="588"/>
        <v>1533</v>
      </c>
      <c r="P3426" s="32" t="str">
        <f t="shared" si="589"/>
        <v/>
      </c>
      <c r="Q3426" s="32" t="str">
        <f>IF(P3426="","",COUNTIF($P$2:P3426,"該当"))</f>
        <v/>
      </c>
      <c r="R3426" s="32" t="str">
        <f t="shared" si="590"/>
        <v>1533</v>
      </c>
      <c r="S3426" s="32" t="str">
        <f t="shared" si="591"/>
        <v/>
      </c>
      <c r="T3426" s="32" t="str">
        <f>IF(S3426="","",COUNTIF($S$2:S3426,"該当"))</f>
        <v/>
      </c>
      <c r="U3426" s="32" t="str">
        <f t="shared" si="592"/>
        <v>1533</v>
      </c>
      <c r="V3426" s="32" t="str">
        <f t="shared" si="593"/>
        <v/>
      </c>
      <c r="W3426" s="32" t="str">
        <f>IF(V3426="","",COUNTIF($V$2:V3426,"該当"))</f>
        <v/>
      </c>
      <c r="X3426" s="32" t="str">
        <f t="shared" si="596"/>
        <v>1533</v>
      </c>
      <c r="Y3426" s="26">
        <v>363</v>
      </c>
      <c r="Z3426" s="26">
        <v>1533</v>
      </c>
      <c r="AA3426" s="26" t="s">
        <v>2374</v>
      </c>
      <c r="AB3426" s="26">
        <v>29</v>
      </c>
      <c r="AC3426" s="26" t="s">
        <v>34</v>
      </c>
      <c r="AD3426" s="26" t="s">
        <v>35</v>
      </c>
      <c r="AE3426" s="26" t="s">
        <v>23</v>
      </c>
      <c r="AF3426" s="26" t="s">
        <v>24</v>
      </c>
      <c r="AG3426" s="26">
        <v>9</v>
      </c>
      <c r="AH3426" s="26" t="s">
        <v>34</v>
      </c>
      <c r="AI3426" s="26" t="s">
        <v>26</v>
      </c>
      <c r="AJ3426" s="26">
        <v>17</v>
      </c>
      <c r="AK3426" s="26" t="s">
        <v>2348</v>
      </c>
      <c r="AL3426" s="26">
        <v>9078974960</v>
      </c>
      <c r="AM3426" s="26" t="s">
        <v>4</v>
      </c>
      <c r="AN3426" s="26">
        <v>5</v>
      </c>
      <c r="AO3426" s="26">
        <v>0</v>
      </c>
      <c r="AP3426" s="26" t="s">
        <v>28</v>
      </c>
      <c r="AT3426" s="26" t="str">
        <f>MID(AA3426,MIN(FIND({0,1,2,3,4,5,6,7,8,9},AA3426&amp;"0123456789″")),LEN(AA3426))</f>
        <v>510あ1533</v>
      </c>
      <c r="AU3426" s="26" t="str">
        <f t="shared" si="594"/>
        <v>1533</v>
      </c>
    </row>
    <row r="3427" spans="9:47" x14ac:dyDescent="0.2">
      <c r="I3427" s="26">
        <v>1535</v>
      </c>
      <c r="J3427" s="32" t="str">
        <f t="shared" si="586"/>
        <v/>
      </c>
      <c r="K3427" s="32" t="str">
        <f>IF(J3427="","",COUNTIF($J$2:J3427,"該当"))</f>
        <v/>
      </c>
      <c r="L3427" s="32" t="str">
        <f t="shared" si="595"/>
        <v>1535</v>
      </c>
      <c r="M3427" s="32" t="str">
        <f t="shared" si="587"/>
        <v/>
      </c>
      <c r="N3427" s="32" t="str">
        <f>IF(M3427="","",COUNTIF($M$2:M3427,"該当"))</f>
        <v/>
      </c>
      <c r="O3427" s="32" t="str">
        <f t="shared" si="588"/>
        <v>1535</v>
      </c>
      <c r="P3427" s="32" t="str">
        <f t="shared" si="589"/>
        <v/>
      </c>
      <c r="Q3427" s="32" t="str">
        <f>IF(P3427="","",COUNTIF($P$2:P3427,"該当"))</f>
        <v/>
      </c>
      <c r="R3427" s="32" t="str">
        <f t="shared" si="590"/>
        <v>1535</v>
      </c>
      <c r="S3427" s="32" t="str">
        <f t="shared" si="591"/>
        <v/>
      </c>
      <c r="T3427" s="32" t="str">
        <f>IF(S3427="","",COUNTIF($S$2:S3427,"該当"))</f>
        <v/>
      </c>
      <c r="U3427" s="32" t="str">
        <f t="shared" si="592"/>
        <v>1535</v>
      </c>
      <c r="V3427" s="32" t="str">
        <f t="shared" si="593"/>
        <v/>
      </c>
      <c r="W3427" s="32" t="str">
        <f>IF(V3427="","",COUNTIF($V$2:V3427,"該当"))</f>
        <v/>
      </c>
      <c r="X3427" s="32" t="str">
        <f t="shared" si="596"/>
        <v>1535</v>
      </c>
      <c r="Y3427" s="26">
        <v>365</v>
      </c>
      <c r="Z3427" s="26">
        <v>1535</v>
      </c>
      <c r="AA3427" s="26" t="s">
        <v>2375</v>
      </c>
      <c r="AB3427" s="26">
        <v>29</v>
      </c>
      <c r="AC3427" s="26" t="s">
        <v>34</v>
      </c>
      <c r="AD3427" s="26" t="s">
        <v>35</v>
      </c>
      <c r="AE3427" s="26" t="s">
        <v>23</v>
      </c>
      <c r="AF3427" s="26" t="s">
        <v>24</v>
      </c>
      <c r="AG3427" s="26">
        <v>9</v>
      </c>
      <c r="AH3427" s="26" t="s">
        <v>34</v>
      </c>
      <c r="AI3427" s="26" t="s">
        <v>26</v>
      </c>
      <c r="AJ3427" s="26">
        <v>17</v>
      </c>
      <c r="AK3427" s="26" t="s">
        <v>2348</v>
      </c>
      <c r="AL3427" s="26">
        <v>9078974960</v>
      </c>
      <c r="AM3427" s="26" t="s">
        <v>4</v>
      </c>
      <c r="AN3427" s="26">
        <v>5</v>
      </c>
      <c r="AO3427" s="26">
        <v>0</v>
      </c>
      <c r="AP3427" s="26" t="s">
        <v>28</v>
      </c>
      <c r="AT3427" s="26" t="str">
        <f>MID(AA3427,MIN(FIND({0,1,2,3,4,5,6,7,8,9},AA3427&amp;"0123456789″")),LEN(AA3427))</f>
        <v>510あ1535</v>
      </c>
      <c r="AU3427" s="26" t="str">
        <f t="shared" si="594"/>
        <v>1535</v>
      </c>
    </row>
    <row r="3428" spans="9:47" x14ac:dyDescent="0.2">
      <c r="I3428" s="26">
        <v>1537</v>
      </c>
      <c r="J3428" s="32" t="str">
        <f t="shared" si="586"/>
        <v/>
      </c>
      <c r="K3428" s="32" t="str">
        <f>IF(J3428="","",COUNTIF($J$2:J3428,"該当"))</f>
        <v/>
      </c>
      <c r="L3428" s="32" t="str">
        <f t="shared" si="595"/>
        <v>1537</v>
      </c>
      <c r="M3428" s="32" t="str">
        <f t="shared" si="587"/>
        <v/>
      </c>
      <c r="N3428" s="32" t="str">
        <f>IF(M3428="","",COUNTIF($M$2:M3428,"該当"))</f>
        <v/>
      </c>
      <c r="O3428" s="32" t="str">
        <f t="shared" si="588"/>
        <v>1537</v>
      </c>
      <c r="P3428" s="32" t="str">
        <f t="shared" si="589"/>
        <v/>
      </c>
      <c r="Q3428" s="32" t="str">
        <f>IF(P3428="","",COUNTIF($P$2:P3428,"該当"))</f>
        <v/>
      </c>
      <c r="R3428" s="32" t="str">
        <f t="shared" si="590"/>
        <v>1537</v>
      </c>
      <c r="S3428" s="32" t="str">
        <f t="shared" si="591"/>
        <v/>
      </c>
      <c r="T3428" s="32" t="str">
        <f>IF(S3428="","",COUNTIF($S$2:S3428,"該当"))</f>
        <v/>
      </c>
      <c r="U3428" s="32" t="str">
        <f t="shared" si="592"/>
        <v>1537</v>
      </c>
      <c r="V3428" s="32" t="str">
        <f t="shared" si="593"/>
        <v/>
      </c>
      <c r="W3428" s="32" t="str">
        <f>IF(V3428="","",COUNTIF($V$2:V3428,"該当"))</f>
        <v/>
      </c>
      <c r="X3428" s="32" t="str">
        <f t="shared" si="596"/>
        <v>1537</v>
      </c>
      <c r="Y3428" s="26">
        <v>367</v>
      </c>
      <c r="Z3428" s="26">
        <v>1537</v>
      </c>
      <c r="AA3428" s="26" t="s">
        <v>2376</v>
      </c>
      <c r="AB3428" s="26">
        <v>29</v>
      </c>
      <c r="AC3428" s="26" t="s">
        <v>34</v>
      </c>
      <c r="AD3428" s="26" t="s">
        <v>35</v>
      </c>
      <c r="AE3428" s="26" t="s">
        <v>23</v>
      </c>
      <c r="AF3428" s="26" t="s">
        <v>24</v>
      </c>
      <c r="AG3428" s="26">
        <v>9</v>
      </c>
      <c r="AH3428" s="26" t="s">
        <v>34</v>
      </c>
      <c r="AI3428" s="26" t="s">
        <v>26</v>
      </c>
      <c r="AJ3428" s="26">
        <v>17</v>
      </c>
      <c r="AK3428" s="26" t="s">
        <v>2348</v>
      </c>
      <c r="AL3428" s="26">
        <v>9078974960</v>
      </c>
      <c r="AM3428" s="26" t="s">
        <v>4</v>
      </c>
      <c r="AN3428" s="26">
        <v>5</v>
      </c>
      <c r="AO3428" s="26">
        <v>0</v>
      </c>
      <c r="AP3428" s="26" t="s">
        <v>28</v>
      </c>
      <c r="AT3428" s="26" t="str">
        <f>MID(AA3428,MIN(FIND({0,1,2,3,4,5,6,7,8,9},AA3428&amp;"0123456789″")),LEN(AA3428))</f>
        <v>510あ1537</v>
      </c>
      <c r="AU3428" s="26" t="str">
        <f t="shared" si="594"/>
        <v>1537</v>
      </c>
    </row>
    <row r="3429" spans="9:47" x14ac:dyDescent="0.2">
      <c r="I3429" s="26">
        <v>1539</v>
      </c>
      <c r="J3429" s="32" t="str">
        <f t="shared" si="586"/>
        <v/>
      </c>
      <c r="K3429" s="32" t="str">
        <f>IF(J3429="","",COUNTIF($J$2:J3429,"該当"))</f>
        <v/>
      </c>
      <c r="L3429" s="32" t="str">
        <f t="shared" si="595"/>
        <v>1539</v>
      </c>
      <c r="M3429" s="32" t="str">
        <f t="shared" si="587"/>
        <v/>
      </c>
      <c r="N3429" s="32" t="str">
        <f>IF(M3429="","",COUNTIF($M$2:M3429,"該当"))</f>
        <v/>
      </c>
      <c r="O3429" s="32" t="str">
        <f t="shared" si="588"/>
        <v>1539</v>
      </c>
      <c r="P3429" s="32" t="str">
        <f t="shared" si="589"/>
        <v/>
      </c>
      <c r="Q3429" s="32" t="str">
        <f>IF(P3429="","",COUNTIF($P$2:P3429,"該当"))</f>
        <v/>
      </c>
      <c r="R3429" s="32" t="str">
        <f t="shared" si="590"/>
        <v>1539</v>
      </c>
      <c r="S3429" s="32" t="str">
        <f t="shared" si="591"/>
        <v/>
      </c>
      <c r="T3429" s="32" t="str">
        <f>IF(S3429="","",COUNTIF($S$2:S3429,"該当"))</f>
        <v/>
      </c>
      <c r="U3429" s="32" t="str">
        <f t="shared" si="592"/>
        <v>1539</v>
      </c>
      <c r="V3429" s="32" t="str">
        <f t="shared" si="593"/>
        <v/>
      </c>
      <c r="W3429" s="32" t="str">
        <f>IF(V3429="","",COUNTIF($V$2:V3429,"該当"))</f>
        <v/>
      </c>
      <c r="X3429" s="32" t="str">
        <f t="shared" si="596"/>
        <v>1539</v>
      </c>
      <c r="Y3429" s="26">
        <v>739</v>
      </c>
      <c r="Z3429" s="26">
        <v>1539</v>
      </c>
      <c r="AA3429" s="26" t="s">
        <v>2377</v>
      </c>
      <c r="AB3429" s="26">
        <v>29</v>
      </c>
      <c r="AC3429" s="26" t="s">
        <v>34</v>
      </c>
      <c r="AD3429" s="26" t="s">
        <v>35</v>
      </c>
      <c r="AE3429" s="26" t="s">
        <v>23</v>
      </c>
      <c r="AF3429" s="26" t="s">
        <v>24</v>
      </c>
      <c r="AG3429" s="26">
        <v>9</v>
      </c>
      <c r="AH3429" s="26" t="s">
        <v>34</v>
      </c>
      <c r="AI3429" s="26" t="s">
        <v>26</v>
      </c>
      <c r="AJ3429" s="26">
        <v>17</v>
      </c>
      <c r="AK3429" s="26" t="s">
        <v>2348</v>
      </c>
      <c r="AL3429" s="26">
        <v>9078974960</v>
      </c>
      <c r="AM3429" s="26" t="s">
        <v>4</v>
      </c>
      <c r="AN3429" s="26">
        <v>5</v>
      </c>
      <c r="AO3429" s="26">
        <v>0</v>
      </c>
      <c r="AP3429" s="26" t="s">
        <v>28</v>
      </c>
      <c r="AT3429" s="26" t="str">
        <f>MID(AA3429,MIN(FIND({0,1,2,3,4,5,6,7,8,9},AA3429&amp;"0123456789″")),LEN(AA3429))</f>
        <v>510あ1539</v>
      </c>
      <c r="AU3429" s="26" t="str">
        <f t="shared" si="594"/>
        <v>1539</v>
      </c>
    </row>
    <row r="3430" spans="9:47" x14ac:dyDescent="0.2">
      <c r="I3430" s="26">
        <v>1540</v>
      </c>
      <c r="J3430" s="32" t="str">
        <f t="shared" si="586"/>
        <v/>
      </c>
      <c r="K3430" s="32" t="str">
        <f>IF(J3430="","",COUNTIF($J$2:J3430,"該当"))</f>
        <v/>
      </c>
      <c r="L3430" s="32" t="str">
        <f t="shared" si="595"/>
        <v>1540</v>
      </c>
      <c r="M3430" s="32" t="str">
        <f t="shared" si="587"/>
        <v/>
      </c>
      <c r="N3430" s="32" t="str">
        <f>IF(M3430="","",COUNTIF($M$2:M3430,"該当"))</f>
        <v/>
      </c>
      <c r="O3430" s="32" t="str">
        <f t="shared" si="588"/>
        <v>1540</v>
      </c>
      <c r="P3430" s="32" t="str">
        <f t="shared" si="589"/>
        <v/>
      </c>
      <c r="Q3430" s="32" t="str">
        <f>IF(P3430="","",COUNTIF($P$2:P3430,"該当"))</f>
        <v/>
      </c>
      <c r="R3430" s="32" t="str">
        <f t="shared" si="590"/>
        <v>1540</v>
      </c>
      <c r="S3430" s="32" t="str">
        <f t="shared" si="591"/>
        <v/>
      </c>
      <c r="T3430" s="32" t="str">
        <f>IF(S3430="","",COUNTIF($S$2:S3430,"該当"))</f>
        <v/>
      </c>
      <c r="U3430" s="32" t="str">
        <f t="shared" si="592"/>
        <v>1540</v>
      </c>
      <c r="V3430" s="32" t="str">
        <f t="shared" si="593"/>
        <v/>
      </c>
      <c r="W3430" s="32" t="str">
        <f>IF(V3430="","",COUNTIF($V$2:V3430,"該当"))</f>
        <v/>
      </c>
      <c r="X3430" s="32" t="str">
        <f t="shared" si="596"/>
        <v>1540</v>
      </c>
      <c r="Y3430" s="26">
        <v>741</v>
      </c>
      <c r="Z3430" s="26">
        <v>1540</v>
      </c>
      <c r="AA3430" s="26" t="s">
        <v>2378</v>
      </c>
      <c r="AB3430" s="26">
        <v>29</v>
      </c>
      <c r="AC3430" s="26" t="s">
        <v>34</v>
      </c>
      <c r="AD3430" s="26" t="s">
        <v>35</v>
      </c>
      <c r="AE3430" s="26" t="s">
        <v>23</v>
      </c>
      <c r="AF3430" s="26" t="s">
        <v>24</v>
      </c>
      <c r="AG3430" s="26">
        <v>9</v>
      </c>
      <c r="AH3430" s="26" t="s">
        <v>34</v>
      </c>
      <c r="AI3430" s="26" t="s">
        <v>26</v>
      </c>
      <c r="AJ3430" s="26">
        <v>17</v>
      </c>
      <c r="AK3430" s="26" t="s">
        <v>2348</v>
      </c>
      <c r="AL3430" s="26">
        <v>9078974960</v>
      </c>
      <c r="AM3430" s="26" t="s">
        <v>4</v>
      </c>
      <c r="AN3430" s="26">
        <v>5</v>
      </c>
      <c r="AO3430" s="26">
        <v>0</v>
      </c>
      <c r="AP3430" s="26" t="s">
        <v>28</v>
      </c>
      <c r="AT3430" s="26" t="str">
        <f>MID(AA3430,MIN(FIND({0,1,2,3,4,5,6,7,8,9},AA3430&amp;"0123456789″")),LEN(AA3430))</f>
        <v>510あ1540</v>
      </c>
      <c r="AU3430" s="26" t="str">
        <f t="shared" si="594"/>
        <v>1540</v>
      </c>
    </row>
    <row r="3431" spans="9:47" x14ac:dyDescent="0.2">
      <c r="I3431" s="26">
        <v>1542</v>
      </c>
      <c r="J3431" s="32" t="str">
        <f t="shared" si="586"/>
        <v/>
      </c>
      <c r="K3431" s="32" t="str">
        <f>IF(J3431="","",COUNTIF($J$2:J3431,"該当"))</f>
        <v/>
      </c>
      <c r="L3431" s="32" t="str">
        <f t="shared" si="595"/>
        <v>1542</v>
      </c>
      <c r="M3431" s="32" t="str">
        <f t="shared" si="587"/>
        <v/>
      </c>
      <c r="N3431" s="32" t="str">
        <f>IF(M3431="","",COUNTIF($M$2:M3431,"該当"))</f>
        <v/>
      </c>
      <c r="O3431" s="32" t="str">
        <f t="shared" si="588"/>
        <v>1542</v>
      </c>
      <c r="P3431" s="32" t="str">
        <f t="shared" si="589"/>
        <v/>
      </c>
      <c r="Q3431" s="32" t="str">
        <f>IF(P3431="","",COUNTIF($P$2:P3431,"該当"))</f>
        <v/>
      </c>
      <c r="R3431" s="32" t="str">
        <f t="shared" si="590"/>
        <v>1542</v>
      </c>
      <c r="S3431" s="32" t="str">
        <f t="shared" si="591"/>
        <v/>
      </c>
      <c r="T3431" s="32" t="str">
        <f>IF(S3431="","",COUNTIF($S$2:S3431,"該当"))</f>
        <v/>
      </c>
      <c r="U3431" s="32" t="str">
        <f t="shared" si="592"/>
        <v>1542</v>
      </c>
      <c r="V3431" s="32" t="str">
        <f t="shared" si="593"/>
        <v/>
      </c>
      <c r="W3431" s="32" t="str">
        <f>IF(V3431="","",COUNTIF($V$2:V3431,"該当"))</f>
        <v/>
      </c>
      <c r="X3431" s="32" t="str">
        <f t="shared" si="596"/>
        <v>1542</v>
      </c>
      <c r="Y3431" s="26">
        <v>743</v>
      </c>
      <c r="Z3431" s="26">
        <v>1542</v>
      </c>
      <c r="AA3431" s="26" t="s">
        <v>2379</v>
      </c>
      <c r="AB3431" s="26">
        <v>29</v>
      </c>
      <c r="AC3431" s="26" t="s">
        <v>34</v>
      </c>
      <c r="AD3431" s="26" t="s">
        <v>35</v>
      </c>
      <c r="AE3431" s="26" t="s">
        <v>23</v>
      </c>
      <c r="AF3431" s="26" t="s">
        <v>24</v>
      </c>
      <c r="AG3431" s="26">
        <v>9</v>
      </c>
      <c r="AH3431" s="26" t="s">
        <v>34</v>
      </c>
      <c r="AI3431" s="26" t="s">
        <v>26</v>
      </c>
      <c r="AJ3431" s="26">
        <v>17</v>
      </c>
      <c r="AK3431" s="26" t="s">
        <v>2348</v>
      </c>
      <c r="AL3431" s="26">
        <v>9078974960</v>
      </c>
      <c r="AM3431" s="26" t="s">
        <v>4</v>
      </c>
      <c r="AN3431" s="26">
        <v>5</v>
      </c>
      <c r="AO3431" s="26">
        <v>0</v>
      </c>
      <c r="AP3431" s="26" t="s">
        <v>28</v>
      </c>
      <c r="AT3431" s="26" t="str">
        <f>MID(AA3431,MIN(FIND({0,1,2,3,4,5,6,7,8,9},AA3431&amp;"0123456789″")),LEN(AA3431))</f>
        <v>510あ1542</v>
      </c>
      <c r="AU3431" s="26" t="str">
        <f t="shared" si="594"/>
        <v>1542</v>
      </c>
    </row>
    <row r="3432" spans="9:47" x14ac:dyDescent="0.2">
      <c r="I3432" s="26">
        <v>1544</v>
      </c>
      <c r="J3432" s="32" t="str">
        <f t="shared" si="586"/>
        <v/>
      </c>
      <c r="K3432" s="32" t="str">
        <f>IF(J3432="","",COUNTIF($J$2:J3432,"該当"))</f>
        <v/>
      </c>
      <c r="L3432" s="32" t="str">
        <f t="shared" si="595"/>
        <v>1544</v>
      </c>
      <c r="M3432" s="32" t="str">
        <f t="shared" si="587"/>
        <v/>
      </c>
      <c r="N3432" s="32" t="str">
        <f>IF(M3432="","",COUNTIF($M$2:M3432,"該当"))</f>
        <v/>
      </c>
      <c r="O3432" s="32" t="str">
        <f t="shared" si="588"/>
        <v>1544</v>
      </c>
      <c r="P3432" s="32" t="str">
        <f t="shared" si="589"/>
        <v/>
      </c>
      <c r="Q3432" s="32" t="str">
        <f>IF(P3432="","",COUNTIF($P$2:P3432,"該当"))</f>
        <v/>
      </c>
      <c r="R3432" s="32" t="str">
        <f t="shared" si="590"/>
        <v>1544</v>
      </c>
      <c r="S3432" s="32" t="str">
        <f t="shared" si="591"/>
        <v/>
      </c>
      <c r="T3432" s="32" t="str">
        <f>IF(S3432="","",COUNTIF($S$2:S3432,"該当"))</f>
        <v/>
      </c>
      <c r="U3432" s="32" t="str">
        <f t="shared" si="592"/>
        <v>1544</v>
      </c>
      <c r="V3432" s="32" t="str">
        <f t="shared" si="593"/>
        <v/>
      </c>
      <c r="W3432" s="32" t="str">
        <f>IF(V3432="","",COUNTIF($V$2:V3432,"該当"))</f>
        <v/>
      </c>
      <c r="X3432" s="32" t="str">
        <f t="shared" si="596"/>
        <v>1544</v>
      </c>
      <c r="Y3432" s="26">
        <v>745</v>
      </c>
      <c r="Z3432" s="26">
        <v>1544</v>
      </c>
      <c r="AA3432" s="26" t="s">
        <v>2380</v>
      </c>
      <c r="AB3432" s="26">
        <v>29</v>
      </c>
      <c r="AC3432" s="26" t="s">
        <v>34</v>
      </c>
      <c r="AD3432" s="26" t="s">
        <v>35</v>
      </c>
      <c r="AE3432" s="26" t="s">
        <v>23</v>
      </c>
      <c r="AF3432" s="26" t="s">
        <v>24</v>
      </c>
      <c r="AG3432" s="26">
        <v>9</v>
      </c>
      <c r="AH3432" s="26" t="s">
        <v>34</v>
      </c>
      <c r="AI3432" s="26" t="s">
        <v>26</v>
      </c>
      <c r="AJ3432" s="26">
        <v>17</v>
      </c>
      <c r="AK3432" s="26" t="s">
        <v>2348</v>
      </c>
      <c r="AL3432" s="26">
        <v>9078974960</v>
      </c>
      <c r="AM3432" s="26" t="s">
        <v>4</v>
      </c>
      <c r="AN3432" s="26">
        <v>5</v>
      </c>
      <c r="AO3432" s="26">
        <v>0</v>
      </c>
      <c r="AP3432" s="26" t="s">
        <v>28</v>
      </c>
      <c r="AT3432" s="26" t="str">
        <f>MID(AA3432,MIN(FIND({0,1,2,3,4,5,6,7,8,9},AA3432&amp;"0123456789″")),LEN(AA3432))</f>
        <v>510あ1544</v>
      </c>
      <c r="AU3432" s="26" t="str">
        <f t="shared" si="594"/>
        <v>1544</v>
      </c>
    </row>
    <row r="3433" spans="9:47" x14ac:dyDescent="0.2">
      <c r="I3433" s="26">
        <v>1546</v>
      </c>
      <c r="J3433" s="32" t="str">
        <f t="shared" si="586"/>
        <v/>
      </c>
      <c r="K3433" s="32" t="str">
        <f>IF(J3433="","",COUNTIF($J$2:J3433,"該当"))</f>
        <v/>
      </c>
      <c r="L3433" s="32" t="str">
        <f t="shared" si="595"/>
        <v>1546</v>
      </c>
      <c r="M3433" s="32" t="str">
        <f t="shared" si="587"/>
        <v/>
      </c>
      <c r="N3433" s="32" t="str">
        <f>IF(M3433="","",COUNTIF($M$2:M3433,"該当"))</f>
        <v/>
      </c>
      <c r="O3433" s="32" t="str">
        <f t="shared" si="588"/>
        <v>1546</v>
      </c>
      <c r="P3433" s="32" t="str">
        <f t="shared" si="589"/>
        <v/>
      </c>
      <c r="Q3433" s="32" t="str">
        <f>IF(P3433="","",COUNTIF($P$2:P3433,"該当"))</f>
        <v/>
      </c>
      <c r="R3433" s="32" t="str">
        <f t="shared" si="590"/>
        <v>1546</v>
      </c>
      <c r="S3433" s="32" t="str">
        <f t="shared" si="591"/>
        <v/>
      </c>
      <c r="T3433" s="32" t="str">
        <f>IF(S3433="","",COUNTIF($S$2:S3433,"該当"))</f>
        <v/>
      </c>
      <c r="U3433" s="32" t="str">
        <f t="shared" si="592"/>
        <v>1546</v>
      </c>
      <c r="V3433" s="32" t="str">
        <f t="shared" si="593"/>
        <v/>
      </c>
      <c r="W3433" s="32" t="str">
        <f>IF(V3433="","",COUNTIF($V$2:V3433,"該当"))</f>
        <v/>
      </c>
      <c r="X3433" s="32" t="str">
        <f t="shared" si="596"/>
        <v>1546</v>
      </c>
      <c r="Y3433" s="26">
        <v>747</v>
      </c>
      <c r="Z3433" s="26">
        <v>1546</v>
      </c>
      <c r="AA3433" s="26" t="s">
        <v>2381</v>
      </c>
      <c r="AB3433" s="26">
        <v>29</v>
      </c>
      <c r="AC3433" s="26" t="s">
        <v>34</v>
      </c>
      <c r="AD3433" s="26" t="s">
        <v>35</v>
      </c>
      <c r="AE3433" s="26" t="s">
        <v>23</v>
      </c>
      <c r="AF3433" s="26" t="s">
        <v>24</v>
      </c>
      <c r="AG3433" s="26">
        <v>9</v>
      </c>
      <c r="AH3433" s="26" t="s">
        <v>34</v>
      </c>
      <c r="AI3433" s="26" t="s">
        <v>26</v>
      </c>
      <c r="AJ3433" s="26">
        <v>17</v>
      </c>
      <c r="AK3433" s="26" t="s">
        <v>2348</v>
      </c>
      <c r="AL3433" s="26">
        <v>9078974960</v>
      </c>
      <c r="AM3433" s="26" t="s">
        <v>4</v>
      </c>
      <c r="AN3433" s="26">
        <v>5</v>
      </c>
      <c r="AO3433" s="26">
        <v>0</v>
      </c>
      <c r="AP3433" s="26" t="s">
        <v>28</v>
      </c>
      <c r="AT3433" s="26" t="str">
        <f>MID(AA3433,MIN(FIND({0,1,2,3,4,5,6,7,8,9},AA3433&amp;"0123456789″")),LEN(AA3433))</f>
        <v>510あ1546</v>
      </c>
      <c r="AU3433" s="26" t="str">
        <f t="shared" si="594"/>
        <v>1546</v>
      </c>
    </row>
    <row r="3434" spans="9:47" x14ac:dyDescent="0.2">
      <c r="I3434" s="26">
        <v>1547</v>
      </c>
      <c r="J3434" s="32" t="str">
        <f t="shared" si="586"/>
        <v/>
      </c>
      <c r="K3434" s="32" t="str">
        <f>IF(J3434="","",COUNTIF($J$2:J3434,"該当"))</f>
        <v/>
      </c>
      <c r="L3434" s="32" t="str">
        <f t="shared" si="595"/>
        <v>1547</v>
      </c>
      <c r="M3434" s="32" t="str">
        <f t="shared" si="587"/>
        <v/>
      </c>
      <c r="N3434" s="32" t="str">
        <f>IF(M3434="","",COUNTIF($M$2:M3434,"該当"))</f>
        <v/>
      </c>
      <c r="O3434" s="32" t="str">
        <f t="shared" si="588"/>
        <v>1547</v>
      </c>
      <c r="P3434" s="32" t="str">
        <f t="shared" si="589"/>
        <v/>
      </c>
      <c r="Q3434" s="32" t="str">
        <f>IF(P3434="","",COUNTIF($P$2:P3434,"該当"))</f>
        <v/>
      </c>
      <c r="R3434" s="32" t="str">
        <f t="shared" si="590"/>
        <v>1547</v>
      </c>
      <c r="S3434" s="32" t="str">
        <f t="shared" si="591"/>
        <v/>
      </c>
      <c r="T3434" s="32" t="str">
        <f>IF(S3434="","",COUNTIF($S$2:S3434,"該当"))</f>
        <v/>
      </c>
      <c r="U3434" s="32" t="str">
        <f t="shared" si="592"/>
        <v>1547</v>
      </c>
      <c r="V3434" s="32" t="str">
        <f t="shared" si="593"/>
        <v/>
      </c>
      <c r="W3434" s="32" t="str">
        <f>IF(V3434="","",COUNTIF($V$2:V3434,"該当"))</f>
        <v/>
      </c>
      <c r="X3434" s="32" t="str">
        <f t="shared" si="596"/>
        <v>1547</v>
      </c>
      <c r="Y3434" s="26">
        <v>748</v>
      </c>
      <c r="Z3434" s="26">
        <v>1547</v>
      </c>
      <c r="AA3434" s="26" t="s">
        <v>2382</v>
      </c>
      <c r="AB3434" s="26">
        <v>29</v>
      </c>
      <c r="AC3434" s="26" t="s">
        <v>34</v>
      </c>
      <c r="AD3434" s="26" t="s">
        <v>35</v>
      </c>
      <c r="AE3434" s="26" t="s">
        <v>23</v>
      </c>
      <c r="AF3434" s="26" t="s">
        <v>24</v>
      </c>
      <c r="AG3434" s="26">
        <v>9</v>
      </c>
      <c r="AH3434" s="26" t="s">
        <v>34</v>
      </c>
      <c r="AI3434" s="26" t="s">
        <v>26</v>
      </c>
      <c r="AJ3434" s="26">
        <v>17</v>
      </c>
      <c r="AK3434" s="26" t="s">
        <v>2348</v>
      </c>
      <c r="AL3434" s="26">
        <v>9078974960</v>
      </c>
      <c r="AM3434" s="26" t="s">
        <v>4</v>
      </c>
      <c r="AN3434" s="26">
        <v>5</v>
      </c>
      <c r="AO3434" s="26">
        <v>0</v>
      </c>
      <c r="AP3434" s="26" t="s">
        <v>28</v>
      </c>
      <c r="AT3434" s="26" t="str">
        <f>MID(AA3434,MIN(FIND({0,1,2,3,4,5,6,7,8,9},AA3434&amp;"0123456789″")),LEN(AA3434))</f>
        <v>510あ1547</v>
      </c>
      <c r="AU3434" s="26" t="str">
        <f t="shared" si="594"/>
        <v>1547</v>
      </c>
    </row>
    <row r="3435" spans="9:47" x14ac:dyDescent="0.2">
      <c r="I3435" s="26">
        <v>1548</v>
      </c>
      <c r="J3435" s="32" t="str">
        <f t="shared" si="586"/>
        <v/>
      </c>
      <c r="K3435" s="32" t="str">
        <f>IF(J3435="","",COUNTIF($J$2:J3435,"該当"))</f>
        <v/>
      </c>
      <c r="L3435" s="32" t="str">
        <f t="shared" si="595"/>
        <v>1548</v>
      </c>
      <c r="M3435" s="32" t="str">
        <f t="shared" si="587"/>
        <v/>
      </c>
      <c r="N3435" s="32" t="str">
        <f>IF(M3435="","",COUNTIF($M$2:M3435,"該当"))</f>
        <v/>
      </c>
      <c r="O3435" s="32" t="str">
        <f t="shared" si="588"/>
        <v>1548</v>
      </c>
      <c r="P3435" s="32" t="str">
        <f t="shared" si="589"/>
        <v/>
      </c>
      <c r="Q3435" s="32" t="str">
        <f>IF(P3435="","",COUNTIF($P$2:P3435,"該当"))</f>
        <v/>
      </c>
      <c r="R3435" s="32" t="str">
        <f t="shared" si="590"/>
        <v>1548</v>
      </c>
      <c r="S3435" s="32" t="str">
        <f t="shared" si="591"/>
        <v/>
      </c>
      <c r="T3435" s="32" t="str">
        <f>IF(S3435="","",COUNTIF($S$2:S3435,"該当"))</f>
        <v/>
      </c>
      <c r="U3435" s="32" t="str">
        <f t="shared" si="592"/>
        <v>1548</v>
      </c>
      <c r="V3435" s="32" t="str">
        <f t="shared" si="593"/>
        <v/>
      </c>
      <c r="W3435" s="32" t="str">
        <f>IF(V3435="","",COUNTIF($V$2:V3435,"該当"))</f>
        <v/>
      </c>
      <c r="X3435" s="32" t="str">
        <f t="shared" si="596"/>
        <v>1548</v>
      </c>
      <c r="Y3435" s="26">
        <v>749</v>
      </c>
      <c r="Z3435" s="26">
        <v>1548</v>
      </c>
      <c r="AA3435" s="26" t="s">
        <v>2383</v>
      </c>
      <c r="AB3435" s="26">
        <v>29</v>
      </c>
      <c r="AC3435" s="26" t="s">
        <v>34</v>
      </c>
      <c r="AD3435" s="26" t="s">
        <v>35</v>
      </c>
      <c r="AE3435" s="26" t="s">
        <v>23</v>
      </c>
      <c r="AF3435" s="26" t="s">
        <v>24</v>
      </c>
      <c r="AG3435" s="26">
        <v>9</v>
      </c>
      <c r="AH3435" s="26" t="s">
        <v>34</v>
      </c>
      <c r="AI3435" s="26" t="s">
        <v>26</v>
      </c>
      <c r="AJ3435" s="26">
        <v>17</v>
      </c>
      <c r="AK3435" s="26" t="s">
        <v>2348</v>
      </c>
      <c r="AL3435" s="26">
        <v>9078974960</v>
      </c>
      <c r="AM3435" s="26" t="s">
        <v>4</v>
      </c>
      <c r="AN3435" s="26">
        <v>5</v>
      </c>
      <c r="AO3435" s="26">
        <v>0</v>
      </c>
      <c r="AP3435" s="26" t="s">
        <v>28</v>
      </c>
      <c r="AT3435" s="26" t="str">
        <f>MID(AA3435,MIN(FIND({0,1,2,3,4,5,6,7,8,9},AA3435&amp;"0123456789″")),LEN(AA3435))</f>
        <v>510あ1548</v>
      </c>
      <c r="AU3435" s="26" t="str">
        <f t="shared" si="594"/>
        <v>1548</v>
      </c>
    </row>
    <row r="3436" spans="9:47" x14ac:dyDescent="0.2">
      <c r="I3436" s="26">
        <v>1562</v>
      </c>
      <c r="J3436" s="32" t="str">
        <f t="shared" si="586"/>
        <v/>
      </c>
      <c r="K3436" s="32" t="str">
        <f>IF(J3436="","",COUNTIF($J$2:J3436,"該当"))</f>
        <v/>
      </c>
      <c r="L3436" s="32" t="str">
        <f t="shared" si="595"/>
        <v>1562</v>
      </c>
      <c r="M3436" s="32" t="str">
        <f t="shared" si="587"/>
        <v/>
      </c>
      <c r="N3436" s="32" t="str">
        <f>IF(M3436="","",COUNTIF($M$2:M3436,"該当"))</f>
        <v/>
      </c>
      <c r="O3436" s="32" t="str">
        <f t="shared" si="588"/>
        <v>1562</v>
      </c>
      <c r="P3436" s="32" t="str">
        <f t="shared" si="589"/>
        <v/>
      </c>
      <c r="Q3436" s="32" t="str">
        <f>IF(P3436="","",COUNTIF($P$2:P3436,"該当"))</f>
        <v/>
      </c>
      <c r="R3436" s="32" t="str">
        <f t="shared" si="590"/>
        <v>1562</v>
      </c>
      <c r="S3436" s="32" t="str">
        <f t="shared" si="591"/>
        <v/>
      </c>
      <c r="T3436" s="32" t="str">
        <f>IF(S3436="","",COUNTIF($S$2:S3436,"該当"))</f>
        <v/>
      </c>
      <c r="U3436" s="32" t="str">
        <f t="shared" si="592"/>
        <v>1562</v>
      </c>
      <c r="V3436" s="32" t="str">
        <f t="shared" si="593"/>
        <v/>
      </c>
      <c r="W3436" s="32" t="str">
        <f>IF(V3436="","",COUNTIF($V$2:V3436,"該当"))</f>
        <v/>
      </c>
      <c r="X3436" s="32" t="str">
        <f t="shared" si="596"/>
        <v>1562</v>
      </c>
      <c r="Y3436" s="26">
        <v>755</v>
      </c>
      <c r="Z3436" s="26">
        <v>1562</v>
      </c>
      <c r="AA3436" s="26" t="s">
        <v>2384</v>
      </c>
      <c r="AB3436" s="26">
        <v>29</v>
      </c>
      <c r="AC3436" s="26" t="s">
        <v>34</v>
      </c>
      <c r="AD3436" s="26" t="s">
        <v>35</v>
      </c>
      <c r="AE3436" s="26" t="s">
        <v>23</v>
      </c>
      <c r="AF3436" s="26" t="s">
        <v>24</v>
      </c>
      <c r="AG3436" s="26">
        <v>9</v>
      </c>
      <c r="AH3436" s="26" t="s">
        <v>34</v>
      </c>
      <c r="AI3436" s="26" t="s">
        <v>26</v>
      </c>
      <c r="AJ3436" s="26">
        <v>17</v>
      </c>
      <c r="AK3436" s="26" t="s">
        <v>2348</v>
      </c>
      <c r="AL3436" s="26">
        <v>9078974960</v>
      </c>
      <c r="AM3436" s="26" t="s">
        <v>4</v>
      </c>
      <c r="AN3436" s="26">
        <v>5</v>
      </c>
      <c r="AO3436" s="26">
        <v>0</v>
      </c>
      <c r="AP3436" s="26" t="s">
        <v>28</v>
      </c>
      <c r="AT3436" s="26" t="str">
        <f>MID(AA3436,MIN(FIND({0,1,2,3,4,5,6,7,8,9},AA3436&amp;"0123456789″")),LEN(AA3436))</f>
        <v>530う1562</v>
      </c>
      <c r="AU3436" s="26" t="str">
        <f t="shared" si="594"/>
        <v>1562</v>
      </c>
    </row>
    <row r="3437" spans="9:47" x14ac:dyDescent="0.2">
      <c r="I3437" s="26">
        <v>1566</v>
      </c>
      <c r="J3437" s="32" t="str">
        <f t="shared" si="586"/>
        <v/>
      </c>
      <c r="K3437" s="32" t="str">
        <f>IF(J3437="","",COUNTIF($J$2:J3437,"該当"))</f>
        <v/>
      </c>
      <c r="L3437" s="32" t="str">
        <f t="shared" si="595"/>
        <v>1566</v>
      </c>
      <c r="M3437" s="32" t="str">
        <f t="shared" si="587"/>
        <v/>
      </c>
      <c r="N3437" s="32" t="str">
        <f>IF(M3437="","",COUNTIF($M$2:M3437,"該当"))</f>
        <v/>
      </c>
      <c r="O3437" s="32" t="str">
        <f t="shared" si="588"/>
        <v>1566</v>
      </c>
      <c r="P3437" s="32" t="str">
        <f t="shared" si="589"/>
        <v/>
      </c>
      <c r="Q3437" s="32" t="str">
        <f>IF(P3437="","",COUNTIF($P$2:P3437,"該当"))</f>
        <v/>
      </c>
      <c r="R3437" s="32" t="str">
        <f t="shared" si="590"/>
        <v>1566</v>
      </c>
      <c r="S3437" s="32" t="str">
        <f t="shared" si="591"/>
        <v/>
      </c>
      <c r="T3437" s="32" t="str">
        <f>IF(S3437="","",COUNTIF($S$2:S3437,"該当"))</f>
        <v/>
      </c>
      <c r="U3437" s="32" t="str">
        <f t="shared" si="592"/>
        <v>1566</v>
      </c>
      <c r="V3437" s="32" t="str">
        <f t="shared" si="593"/>
        <v/>
      </c>
      <c r="W3437" s="32" t="str">
        <f>IF(V3437="","",COUNTIF($V$2:V3437,"該当"))</f>
        <v/>
      </c>
      <c r="X3437" s="32" t="str">
        <f t="shared" si="596"/>
        <v>1566</v>
      </c>
      <c r="Y3437" s="26">
        <v>759</v>
      </c>
      <c r="Z3437" s="26">
        <v>1566</v>
      </c>
      <c r="AA3437" s="26" t="s">
        <v>3797</v>
      </c>
      <c r="AB3437" s="26">
        <v>29</v>
      </c>
      <c r="AC3437" s="26" t="s">
        <v>34</v>
      </c>
      <c r="AD3437" s="26" t="s">
        <v>35</v>
      </c>
      <c r="AE3437" s="26" t="s">
        <v>23</v>
      </c>
      <c r="AF3437" s="26" t="s">
        <v>24</v>
      </c>
      <c r="AG3437" s="26">
        <v>9</v>
      </c>
      <c r="AH3437" s="26" t="s">
        <v>34</v>
      </c>
      <c r="AI3437" s="26" t="s">
        <v>26</v>
      </c>
      <c r="AJ3437" s="26">
        <v>17</v>
      </c>
      <c r="AK3437" s="26" t="s">
        <v>2348</v>
      </c>
      <c r="AL3437" s="26">
        <v>9078974960</v>
      </c>
      <c r="AM3437" s="26" t="s">
        <v>4</v>
      </c>
      <c r="AN3437" s="26">
        <v>5</v>
      </c>
      <c r="AO3437" s="26">
        <v>0</v>
      </c>
      <c r="AP3437" s="26" t="s">
        <v>28</v>
      </c>
      <c r="AT3437" s="26" t="str">
        <f>MID(AA3437,MIN(FIND({0,1,2,3,4,5,6,7,8,9},AA3437&amp;"0123456789″")),LEN(AA3437))</f>
        <v>510あ1566</v>
      </c>
      <c r="AU3437" s="26" t="str">
        <f t="shared" si="594"/>
        <v>1566</v>
      </c>
    </row>
    <row r="3438" spans="9:47" x14ac:dyDescent="0.2">
      <c r="I3438" s="26">
        <v>1567</v>
      </c>
      <c r="J3438" s="32" t="str">
        <f t="shared" si="586"/>
        <v/>
      </c>
      <c r="K3438" s="32" t="str">
        <f>IF(J3438="","",COUNTIF($J$2:J3438,"該当"))</f>
        <v/>
      </c>
      <c r="L3438" s="32" t="str">
        <f t="shared" si="595"/>
        <v>1567</v>
      </c>
      <c r="M3438" s="32" t="str">
        <f t="shared" si="587"/>
        <v/>
      </c>
      <c r="N3438" s="32" t="str">
        <f>IF(M3438="","",COUNTIF($M$2:M3438,"該当"))</f>
        <v/>
      </c>
      <c r="O3438" s="32" t="str">
        <f t="shared" si="588"/>
        <v>1567</v>
      </c>
      <c r="P3438" s="32" t="str">
        <f t="shared" si="589"/>
        <v/>
      </c>
      <c r="Q3438" s="32" t="str">
        <f>IF(P3438="","",COUNTIF($P$2:P3438,"該当"))</f>
        <v/>
      </c>
      <c r="R3438" s="32" t="str">
        <f t="shared" si="590"/>
        <v>1567</v>
      </c>
      <c r="S3438" s="32" t="str">
        <f t="shared" si="591"/>
        <v/>
      </c>
      <c r="T3438" s="32" t="str">
        <f>IF(S3438="","",COUNTIF($S$2:S3438,"該当"))</f>
        <v/>
      </c>
      <c r="U3438" s="32" t="str">
        <f t="shared" si="592"/>
        <v>1567</v>
      </c>
      <c r="V3438" s="32" t="str">
        <f t="shared" si="593"/>
        <v/>
      </c>
      <c r="W3438" s="32" t="str">
        <f>IF(V3438="","",COUNTIF($V$2:V3438,"該当"))</f>
        <v/>
      </c>
      <c r="X3438" s="32" t="str">
        <f t="shared" si="596"/>
        <v>1567</v>
      </c>
      <c r="Y3438" s="26">
        <v>760</v>
      </c>
      <c r="Z3438" s="26">
        <v>1567</v>
      </c>
      <c r="AA3438" s="26" t="s">
        <v>3397</v>
      </c>
      <c r="AB3438" s="26">
        <v>29</v>
      </c>
      <c r="AC3438" s="26" t="s">
        <v>34</v>
      </c>
      <c r="AD3438" s="26" t="s">
        <v>35</v>
      </c>
      <c r="AE3438" s="26" t="s">
        <v>23</v>
      </c>
      <c r="AF3438" s="26" t="s">
        <v>24</v>
      </c>
      <c r="AG3438" s="26">
        <v>9</v>
      </c>
      <c r="AH3438" s="26" t="s">
        <v>34</v>
      </c>
      <c r="AI3438" s="26" t="s">
        <v>26</v>
      </c>
      <c r="AJ3438" s="26">
        <v>17</v>
      </c>
      <c r="AK3438" s="26" t="s">
        <v>2348</v>
      </c>
      <c r="AL3438" s="26">
        <v>9078974960</v>
      </c>
      <c r="AM3438" s="26" t="s">
        <v>4</v>
      </c>
      <c r="AN3438" s="26">
        <v>5</v>
      </c>
      <c r="AO3438" s="26">
        <v>0</v>
      </c>
      <c r="AP3438" s="26" t="s">
        <v>28</v>
      </c>
      <c r="AT3438" s="26" t="str">
        <f>MID(AA3438,MIN(FIND({0,1,2,3,4,5,6,7,8,9},AA3438&amp;"0123456789″")),LEN(AA3438))</f>
        <v>510あ1567</v>
      </c>
      <c r="AU3438" s="26" t="str">
        <f t="shared" si="594"/>
        <v>1567</v>
      </c>
    </row>
    <row r="3439" spans="9:47" x14ac:dyDescent="0.2">
      <c r="I3439" s="26">
        <v>1569</v>
      </c>
      <c r="J3439" s="32" t="str">
        <f t="shared" si="586"/>
        <v/>
      </c>
      <c r="K3439" s="32" t="str">
        <f>IF(J3439="","",COUNTIF($J$2:J3439,"該当"))</f>
        <v/>
      </c>
      <c r="L3439" s="32" t="str">
        <f t="shared" si="595"/>
        <v>1569</v>
      </c>
      <c r="M3439" s="32" t="str">
        <f t="shared" si="587"/>
        <v/>
      </c>
      <c r="N3439" s="32" t="str">
        <f>IF(M3439="","",COUNTIF($M$2:M3439,"該当"))</f>
        <v/>
      </c>
      <c r="O3439" s="32" t="str">
        <f t="shared" si="588"/>
        <v>1569</v>
      </c>
      <c r="P3439" s="32" t="str">
        <f t="shared" si="589"/>
        <v/>
      </c>
      <c r="Q3439" s="32" t="str">
        <f>IF(P3439="","",COUNTIF($P$2:P3439,"該当"))</f>
        <v/>
      </c>
      <c r="R3439" s="32" t="str">
        <f t="shared" si="590"/>
        <v>1569</v>
      </c>
      <c r="S3439" s="32" t="str">
        <f t="shared" si="591"/>
        <v/>
      </c>
      <c r="T3439" s="32" t="str">
        <f>IF(S3439="","",COUNTIF($S$2:S3439,"該当"))</f>
        <v/>
      </c>
      <c r="U3439" s="32" t="str">
        <f t="shared" si="592"/>
        <v>1569</v>
      </c>
      <c r="V3439" s="32" t="str">
        <f t="shared" si="593"/>
        <v/>
      </c>
      <c r="W3439" s="32" t="str">
        <f>IF(V3439="","",COUNTIF($V$2:V3439,"該当"))</f>
        <v/>
      </c>
      <c r="X3439" s="32" t="str">
        <f t="shared" si="596"/>
        <v>1569</v>
      </c>
      <c r="Y3439" s="26">
        <v>762</v>
      </c>
      <c r="Z3439" s="26">
        <v>1569</v>
      </c>
      <c r="AA3439" s="26" t="s">
        <v>2385</v>
      </c>
      <c r="AB3439" s="26">
        <v>29</v>
      </c>
      <c r="AC3439" s="26" t="s">
        <v>34</v>
      </c>
      <c r="AD3439" s="26" t="s">
        <v>35</v>
      </c>
      <c r="AE3439" s="26" t="s">
        <v>23</v>
      </c>
      <c r="AF3439" s="26" t="s">
        <v>24</v>
      </c>
      <c r="AG3439" s="26">
        <v>9</v>
      </c>
      <c r="AH3439" s="26" t="s">
        <v>34</v>
      </c>
      <c r="AI3439" s="26" t="s">
        <v>26</v>
      </c>
      <c r="AJ3439" s="26">
        <v>17</v>
      </c>
      <c r="AK3439" s="26" t="s">
        <v>2348</v>
      </c>
      <c r="AL3439" s="26">
        <v>9078974960</v>
      </c>
      <c r="AM3439" s="26" t="s">
        <v>4</v>
      </c>
      <c r="AN3439" s="26">
        <v>5</v>
      </c>
      <c r="AO3439" s="26">
        <v>0</v>
      </c>
      <c r="AP3439" s="26" t="s">
        <v>28</v>
      </c>
      <c r="AT3439" s="26" t="str">
        <f>MID(AA3439,MIN(FIND({0,1,2,3,4,5,6,7,8,9},AA3439&amp;"0123456789″")),LEN(AA3439))</f>
        <v>510あ1569</v>
      </c>
      <c r="AU3439" s="26" t="str">
        <f t="shared" si="594"/>
        <v>1569</v>
      </c>
    </row>
    <row r="3440" spans="9:47" x14ac:dyDescent="0.2">
      <c r="I3440" s="26">
        <v>1571</v>
      </c>
      <c r="J3440" s="32" t="str">
        <f t="shared" si="586"/>
        <v/>
      </c>
      <c r="K3440" s="32" t="str">
        <f>IF(J3440="","",COUNTIF($J$2:J3440,"該当"))</f>
        <v/>
      </c>
      <c r="L3440" s="32" t="str">
        <f t="shared" si="595"/>
        <v>1571</v>
      </c>
      <c r="M3440" s="32" t="str">
        <f t="shared" si="587"/>
        <v/>
      </c>
      <c r="N3440" s="32" t="str">
        <f>IF(M3440="","",COUNTIF($M$2:M3440,"該当"))</f>
        <v/>
      </c>
      <c r="O3440" s="32" t="str">
        <f t="shared" si="588"/>
        <v>1571</v>
      </c>
      <c r="P3440" s="32" t="str">
        <f t="shared" si="589"/>
        <v/>
      </c>
      <c r="Q3440" s="32" t="str">
        <f>IF(P3440="","",COUNTIF($P$2:P3440,"該当"))</f>
        <v/>
      </c>
      <c r="R3440" s="32" t="str">
        <f t="shared" si="590"/>
        <v>1571</v>
      </c>
      <c r="S3440" s="32" t="str">
        <f t="shared" si="591"/>
        <v/>
      </c>
      <c r="T3440" s="32" t="str">
        <f>IF(S3440="","",COUNTIF($S$2:S3440,"該当"))</f>
        <v/>
      </c>
      <c r="U3440" s="32" t="str">
        <f t="shared" si="592"/>
        <v>1571</v>
      </c>
      <c r="V3440" s="32" t="str">
        <f t="shared" si="593"/>
        <v/>
      </c>
      <c r="W3440" s="32" t="str">
        <f>IF(V3440="","",COUNTIF($V$2:V3440,"該当"))</f>
        <v/>
      </c>
      <c r="X3440" s="32" t="str">
        <f t="shared" si="596"/>
        <v>1571</v>
      </c>
      <c r="Y3440" s="26">
        <v>764</v>
      </c>
      <c r="Z3440" s="26">
        <v>1571</v>
      </c>
      <c r="AA3440" s="26" t="s">
        <v>2386</v>
      </c>
      <c r="AB3440" s="26">
        <v>29</v>
      </c>
      <c r="AC3440" s="26" t="s">
        <v>34</v>
      </c>
      <c r="AD3440" s="26" t="s">
        <v>35</v>
      </c>
      <c r="AE3440" s="26" t="s">
        <v>23</v>
      </c>
      <c r="AF3440" s="26" t="s">
        <v>24</v>
      </c>
      <c r="AG3440" s="26">
        <v>9</v>
      </c>
      <c r="AH3440" s="26" t="s">
        <v>34</v>
      </c>
      <c r="AI3440" s="26" t="s">
        <v>26</v>
      </c>
      <c r="AJ3440" s="26">
        <v>17</v>
      </c>
      <c r="AK3440" s="26" t="s">
        <v>2348</v>
      </c>
      <c r="AL3440" s="26">
        <v>9078974960</v>
      </c>
      <c r="AM3440" s="26" t="s">
        <v>4</v>
      </c>
      <c r="AN3440" s="26">
        <v>5</v>
      </c>
      <c r="AO3440" s="26">
        <v>0</v>
      </c>
      <c r="AP3440" s="26" t="s">
        <v>28</v>
      </c>
      <c r="AT3440" s="26" t="str">
        <f>MID(AA3440,MIN(FIND({0,1,2,3,4,5,6,7,8,9},AA3440&amp;"0123456789″")),LEN(AA3440))</f>
        <v>510あ1571</v>
      </c>
      <c r="AU3440" s="26" t="str">
        <f t="shared" si="594"/>
        <v>1571</v>
      </c>
    </row>
    <row r="3441" spans="9:47" x14ac:dyDescent="0.2">
      <c r="I3441" s="26">
        <v>1574</v>
      </c>
      <c r="J3441" s="32" t="str">
        <f t="shared" si="586"/>
        <v/>
      </c>
      <c r="K3441" s="32" t="str">
        <f>IF(J3441="","",COUNTIF($J$2:J3441,"該当"))</f>
        <v/>
      </c>
      <c r="L3441" s="32" t="str">
        <f t="shared" si="595"/>
        <v>1574</v>
      </c>
      <c r="M3441" s="32" t="str">
        <f t="shared" si="587"/>
        <v/>
      </c>
      <c r="N3441" s="32" t="str">
        <f>IF(M3441="","",COUNTIF($M$2:M3441,"該当"))</f>
        <v/>
      </c>
      <c r="O3441" s="32" t="str">
        <f t="shared" si="588"/>
        <v>1574</v>
      </c>
      <c r="P3441" s="32" t="str">
        <f t="shared" si="589"/>
        <v/>
      </c>
      <c r="Q3441" s="32" t="str">
        <f>IF(P3441="","",COUNTIF($P$2:P3441,"該当"))</f>
        <v/>
      </c>
      <c r="R3441" s="32" t="str">
        <f t="shared" si="590"/>
        <v>1574</v>
      </c>
      <c r="S3441" s="32" t="str">
        <f t="shared" si="591"/>
        <v/>
      </c>
      <c r="T3441" s="32" t="str">
        <f>IF(S3441="","",COUNTIF($S$2:S3441,"該当"))</f>
        <v/>
      </c>
      <c r="U3441" s="32" t="str">
        <f t="shared" si="592"/>
        <v>1574</v>
      </c>
      <c r="V3441" s="32" t="str">
        <f t="shared" si="593"/>
        <v/>
      </c>
      <c r="W3441" s="32" t="str">
        <f>IF(V3441="","",COUNTIF($V$2:V3441,"該当"))</f>
        <v/>
      </c>
      <c r="X3441" s="32" t="str">
        <f t="shared" si="596"/>
        <v>1574</v>
      </c>
      <c r="Y3441" s="26">
        <v>767</v>
      </c>
      <c r="Z3441" s="26">
        <v>1574</v>
      </c>
      <c r="AA3441" s="26" t="s">
        <v>3424</v>
      </c>
      <c r="AB3441" s="26">
        <v>29</v>
      </c>
      <c r="AC3441" s="26" t="s">
        <v>34</v>
      </c>
      <c r="AD3441" s="26" t="s">
        <v>35</v>
      </c>
      <c r="AE3441" s="26" t="s">
        <v>23</v>
      </c>
      <c r="AF3441" s="26" t="s">
        <v>24</v>
      </c>
      <c r="AG3441" s="26">
        <v>9</v>
      </c>
      <c r="AH3441" s="26" t="s">
        <v>34</v>
      </c>
      <c r="AI3441" s="26" t="s">
        <v>26</v>
      </c>
      <c r="AJ3441" s="26">
        <v>17</v>
      </c>
      <c r="AK3441" s="26" t="s">
        <v>2348</v>
      </c>
      <c r="AL3441" s="26">
        <v>9078974960</v>
      </c>
      <c r="AM3441" s="26" t="s">
        <v>4</v>
      </c>
      <c r="AN3441" s="26">
        <v>5</v>
      </c>
      <c r="AO3441" s="26">
        <v>0</v>
      </c>
      <c r="AP3441" s="26" t="s">
        <v>28</v>
      </c>
      <c r="AT3441" s="26" t="str">
        <f>MID(AA3441,MIN(FIND({0,1,2,3,4,5,6,7,8,9},AA3441&amp;"0123456789″")),LEN(AA3441))</f>
        <v>510あ1574</v>
      </c>
      <c r="AU3441" s="26" t="str">
        <f t="shared" si="594"/>
        <v>1574</v>
      </c>
    </row>
    <row r="3442" spans="9:47" x14ac:dyDescent="0.2">
      <c r="I3442" s="26">
        <v>1576</v>
      </c>
      <c r="J3442" s="32" t="str">
        <f t="shared" si="586"/>
        <v/>
      </c>
      <c r="K3442" s="32" t="str">
        <f>IF(J3442="","",COUNTIF($J$2:J3442,"該当"))</f>
        <v/>
      </c>
      <c r="L3442" s="32" t="str">
        <f t="shared" si="595"/>
        <v>1576</v>
      </c>
      <c r="M3442" s="32" t="str">
        <f t="shared" si="587"/>
        <v/>
      </c>
      <c r="N3442" s="32" t="str">
        <f>IF(M3442="","",COUNTIF($M$2:M3442,"該当"))</f>
        <v/>
      </c>
      <c r="O3442" s="32" t="str">
        <f t="shared" si="588"/>
        <v>1576</v>
      </c>
      <c r="P3442" s="32" t="str">
        <f t="shared" si="589"/>
        <v/>
      </c>
      <c r="Q3442" s="32" t="str">
        <f>IF(P3442="","",COUNTIF($P$2:P3442,"該当"))</f>
        <v/>
      </c>
      <c r="R3442" s="32" t="str">
        <f t="shared" si="590"/>
        <v>1576</v>
      </c>
      <c r="S3442" s="32" t="str">
        <f t="shared" si="591"/>
        <v/>
      </c>
      <c r="T3442" s="32" t="str">
        <f>IF(S3442="","",COUNTIF($S$2:S3442,"該当"))</f>
        <v/>
      </c>
      <c r="U3442" s="32" t="str">
        <f t="shared" si="592"/>
        <v>1576</v>
      </c>
      <c r="V3442" s="32" t="str">
        <f t="shared" si="593"/>
        <v/>
      </c>
      <c r="W3442" s="32" t="str">
        <f>IF(V3442="","",COUNTIF($V$2:V3442,"該当"))</f>
        <v/>
      </c>
      <c r="X3442" s="32" t="str">
        <f t="shared" si="596"/>
        <v>1576</v>
      </c>
      <c r="Y3442" s="26">
        <v>769</v>
      </c>
      <c r="Z3442" s="26">
        <v>1576</v>
      </c>
      <c r="AA3442" s="26" t="s">
        <v>2387</v>
      </c>
      <c r="AB3442" s="26">
        <v>29</v>
      </c>
      <c r="AC3442" s="26" t="s">
        <v>34</v>
      </c>
      <c r="AD3442" s="26" t="s">
        <v>35</v>
      </c>
      <c r="AE3442" s="26" t="s">
        <v>23</v>
      </c>
      <c r="AF3442" s="26" t="s">
        <v>24</v>
      </c>
      <c r="AG3442" s="26">
        <v>9</v>
      </c>
      <c r="AH3442" s="26" t="s">
        <v>34</v>
      </c>
      <c r="AI3442" s="26" t="s">
        <v>26</v>
      </c>
      <c r="AJ3442" s="26">
        <v>17</v>
      </c>
      <c r="AK3442" s="26" t="s">
        <v>2348</v>
      </c>
      <c r="AL3442" s="26">
        <v>9078974960</v>
      </c>
      <c r="AM3442" s="26" t="s">
        <v>4</v>
      </c>
      <c r="AN3442" s="26">
        <v>5</v>
      </c>
      <c r="AO3442" s="26">
        <v>0</v>
      </c>
      <c r="AP3442" s="26" t="s">
        <v>28</v>
      </c>
      <c r="AT3442" s="26" t="str">
        <f>MID(AA3442,MIN(FIND({0,1,2,3,4,5,6,7,8,9},AA3442&amp;"0123456789″")),LEN(AA3442))</f>
        <v>530う1576</v>
      </c>
      <c r="AU3442" s="26" t="str">
        <f t="shared" si="594"/>
        <v>1576</v>
      </c>
    </row>
    <row r="3443" spans="9:47" x14ac:dyDescent="0.2">
      <c r="I3443" s="26">
        <v>1579</v>
      </c>
      <c r="J3443" s="32" t="str">
        <f t="shared" si="586"/>
        <v/>
      </c>
      <c r="K3443" s="32" t="str">
        <f>IF(J3443="","",COUNTIF($J$2:J3443,"該当"))</f>
        <v/>
      </c>
      <c r="L3443" s="32" t="str">
        <f t="shared" si="595"/>
        <v>1579</v>
      </c>
      <c r="M3443" s="32" t="str">
        <f t="shared" si="587"/>
        <v/>
      </c>
      <c r="N3443" s="32" t="str">
        <f>IF(M3443="","",COUNTIF($M$2:M3443,"該当"))</f>
        <v/>
      </c>
      <c r="O3443" s="32" t="str">
        <f t="shared" si="588"/>
        <v>1579</v>
      </c>
      <c r="P3443" s="32" t="str">
        <f t="shared" si="589"/>
        <v/>
      </c>
      <c r="Q3443" s="32" t="str">
        <f>IF(P3443="","",COUNTIF($P$2:P3443,"該当"))</f>
        <v/>
      </c>
      <c r="R3443" s="32" t="str">
        <f t="shared" si="590"/>
        <v>1579</v>
      </c>
      <c r="S3443" s="32" t="str">
        <f t="shared" si="591"/>
        <v/>
      </c>
      <c r="T3443" s="32" t="str">
        <f>IF(S3443="","",COUNTIF($S$2:S3443,"該当"))</f>
        <v/>
      </c>
      <c r="U3443" s="32" t="str">
        <f t="shared" si="592"/>
        <v>1579</v>
      </c>
      <c r="V3443" s="32" t="str">
        <f t="shared" si="593"/>
        <v/>
      </c>
      <c r="W3443" s="32" t="str">
        <f>IF(V3443="","",COUNTIF($V$2:V3443,"該当"))</f>
        <v/>
      </c>
      <c r="X3443" s="32" t="str">
        <f t="shared" si="596"/>
        <v>1579</v>
      </c>
      <c r="Y3443" s="26">
        <v>772</v>
      </c>
      <c r="Z3443" s="26">
        <v>1579</v>
      </c>
      <c r="AA3443" s="26" t="s">
        <v>2388</v>
      </c>
      <c r="AB3443" s="26">
        <v>29</v>
      </c>
      <c r="AC3443" s="26" t="s">
        <v>34</v>
      </c>
      <c r="AD3443" s="26" t="s">
        <v>35</v>
      </c>
      <c r="AE3443" s="26" t="s">
        <v>23</v>
      </c>
      <c r="AF3443" s="26" t="s">
        <v>24</v>
      </c>
      <c r="AG3443" s="26">
        <v>9</v>
      </c>
      <c r="AH3443" s="26" t="s">
        <v>34</v>
      </c>
      <c r="AI3443" s="26" t="s">
        <v>26</v>
      </c>
      <c r="AJ3443" s="26">
        <v>17</v>
      </c>
      <c r="AK3443" s="26" t="s">
        <v>2348</v>
      </c>
      <c r="AL3443" s="26">
        <v>9078974960</v>
      </c>
      <c r="AM3443" s="26" t="s">
        <v>4</v>
      </c>
      <c r="AN3443" s="26">
        <v>5</v>
      </c>
      <c r="AO3443" s="26">
        <v>0</v>
      </c>
      <c r="AP3443" s="26" t="s">
        <v>28</v>
      </c>
      <c r="AT3443" s="26" t="str">
        <f>MID(AA3443,MIN(FIND({0,1,2,3,4,5,6,7,8,9},AA3443&amp;"0123456789″")),LEN(AA3443))</f>
        <v>510あ1579</v>
      </c>
      <c r="AU3443" s="26" t="str">
        <f t="shared" si="594"/>
        <v>1579</v>
      </c>
    </row>
    <row r="3444" spans="9:47" x14ac:dyDescent="0.2">
      <c r="I3444" s="26">
        <v>1581</v>
      </c>
      <c r="J3444" s="32" t="str">
        <f t="shared" si="586"/>
        <v/>
      </c>
      <c r="K3444" s="32" t="str">
        <f>IF(J3444="","",COUNTIF($J$2:J3444,"該当"))</f>
        <v/>
      </c>
      <c r="L3444" s="32" t="str">
        <f t="shared" si="595"/>
        <v>1581</v>
      </c>
      <c r="M3444" s="32" t="str">
        <f t="shared" si="587"/>
        <v/>
      </c>
      <c r="N3444" s="32" t="str">
        <f>IF(M3444="","",COUNTIF($M$2:M3444,"該当"))</f>
        <v/>
      </c>
      <c r="O3444" s="32" t="str">
        <f t="shared" si="588"/>
        <v>1581</v>
      </c>
      <c r="P3444" s="32" t="str">
        <f t="shared" si="589"/>
        <v/>
      </c>
      <c r="Q3444" s="32" t="str">
        <f>IF(P3444="","",COUNTIF($P$2:P3444,"該当"))</f>
        <v/>
      </c>
      <c r="R3444" s="32" t="str">
        <f t="shared" si="590"/>
        <v>1581</v>
      </c>
      <c r="S3444" s="32" t="str">
        <f t="shared" si="591"/>
        <v/>
      </c>
      <c r="T3444" s="32" t="str">
        <f>IF(S3444="","",COUNTIF($S$2:S3444,"該当"))</f>
        <v/>
      </c>
      <c r="U3444" s="32" t="str">
        <f t="shared" si="592"/>
        <v>1581</v>
      </c>
      <c r="V3444" s="32" t="str">
        <f t="shared" si="593"/>
        <v/>
      </c>
      <c r="W3444" s="32" t="str">
        <f>IF(V3444="","",COUNTIF($V$2:V3444,"該当"))</f>
        <v/>
      </c>
      <c r="X3444" s="32" t="str">
        <f t="shared" si="596"/>
        <v>1581</v>
      </c>
      <c r="Y3444" s="26">
        <v>775</v>
      </c>
      <c r="Z3444" s="26">
        <v>1581</v>
      </c>
      <c r="AA3444" s="26" t="s">
        <v>3510</v>
      </c>
      <c r="AB3444" s="26">
        <v>29</v>
      </c>
      <c r="AC3444" s="26" t="s">
        <v>34</v>
      </c>
      <c r="AD3444" s="26" t="s">
        <v>35</v>
      </c>
      <c r="AE3444" s="26" t="s">
        <v>23</v>
      </c>
      <c r="AF3444" s="26" t="s">
        <v>24</v>
      </c>
      <c r="AG3444" s="26">
        <v>9</v>
      </c>
      <c r="AH3444" s="26" t="s">
        <v>34</v>
      </c>
      <c r="AI3444" s="26" t="s">
        <v>26</v>
      </c>
      <c r="AJ3444" s="26">
        <v>17</v>
      </c>
      <c r="AK3444" s="26" t="s">
        <v>2348</v>
      </c>
      <c r="AL3444" s="26">
        <v>9078974960</v>
      </c>
      <c r="AM3444" s="26" t="s">
        <v>4</v>
      </c>
      <c r="AN3444" s="26">
        <v>5</v>
      </c>
      <c r="AO3444" s="26">
        <v>0</v>
      </c>
      <c r="AP3444" s="26" t="s">
        <v>28</v>
      </c>
      <c r="AT3444" s="26" t="str">
        <f>MID(AA3444,MIN(FIND({0,1,2,3,4,5,6,7,8,9},AA3444&amp;"0123456789″")),LEN(AA3444))</f>
        <v>510あ1581</v>
      </c>
      <c r="AU3444" s="26" t="str">
        <f t="shared" si="594"/>
        <v>1581</v>
      </c>
    </row>
    <row r="3445" spans="9:47" x14ac:dyDescent="0.2">
      <c r="I3445" s="26">
        <v>1583</v>
      </c>
      <c r="J3445" s="32" t="str">
        <f t="shared" si="586"/>
        <v/>
      </c>
      <c r="K3445" s="32" t="str">
        <f>IF(J3445="","",COUNTIF($J$2:J3445,"該当"))</f>
        <v/>
      </c>
      <c r="L3445" s="32" t="str">
        <f t="shared" si="595"/>
        <v>1583</v>
      </c>
      <c r="M3445" s="32" t="str">
        <f t="shared" si="587"/>
        <v/>
      </c>
      <c r="N3445" s="32" t="str">
        <f>IF(M3445="","",COUNTIF($M$2:M3445,"該当"))</f>
        <v/>
      </c>
      <c r="O3445" s="32" t="str">
        <f t="shared" si="588"/>
        <v>1583</v>
      </c>
      <c r="P3445" s="32" t="str">
        <f t="shared" si="589"/>
        <v/>
      </c>
      <c r="Q3445" s="32" t="str">
        <f>IF(P3445="","",COUNTIF($P$2:P3445,"該当"))</f>
        <v/>
      </c>
      <c r="R3445" s="32" t="str">
        <f t="shared" si="590"/>
        <v>1583</v>
      </c>
      <c r="S3445" s="32" t="str">
        <f t="shared" si="591"/>
        <v/>
      </c>
      <c r="T3445" s="32" t="str">
        <f>IF(S3445="","",COUNTIF($S$2:S3445,"該当"))</f>
        <v/>
      </c>
      <c r="U3445" s="32" t="str">
        <f t="shared" si="592"/>
        <v>1583</v>
      </c>
      <c r="V3445" s="32" t="str">
        <f t="shared" si="593"/>
        <v/>
      </c>
      <c r="W3445" s="32" t="str">
        <f>IF(V3445="","",COUNTIF($V$2:V3445,"該当"))</f>
        <v/>
      </c>
      <c r="X3445" s="32" t="str">
        <f t="shared" si="596"/>
        <v>1583</v>
      </c>
      <c r="Y3445" s="26">
        <v>777</v>
      </c>
      <c r="Z3445" s="26">
        <v>1583</v>
      </c>
      <c r="AA3445" s="26" t="s">
        <v>2389</v>
      </c>
      <c r="AB3445" s="26">
        <v>29</v>
      </c>
      <c r="AC3445" s="26" t="s">
        <v>34</v>
      </c>
      <c r="AD3445" s="26" t="s">
        <v>35</v>
      </c>
      <c r="AE3445" s="26" t="s">
        <v>23</v>
      </c>
      <c r="AF3445" s="26" t="s">
        <v>24</v>
      </c>
      <c r="AG3445" s="26">
        <v>9</v>
      </c>
      <c r="AH3445" s="26" t="s">
        <v>34</v>
      </c>
      <c r="AI3445" s="26" t="s">
        <v>26</v>
      </c>
      <c r="AJ3445" s="26">
        <v>17</v>
      </c>
      <c r="AK3445" s="26" t="s">
        <v>2348</v>
      </c>
      <c r="AL3445" s="26">
        <v>9078974960</v>
      </c>
      <c r="AM3445" s="26" t="s">
        <v>4</v>
      </c>
      <c r="AN3445" s="26">
        <v>5</v>
      </c>
      <c r="AO3445" s="26">
        <v>0</v>
      </c>
      <c r="AP3445" s="26" t="s">
        <v>28</v>
      </c>
      <c r="AT3445" s="26" t="str">
        <f>MID(AA3445,MIN(FIND({0,1,2,3,4,5,6,7,8,9},AA3445&amp;"0123456789″")),LEN(AA3445))</f>
        <v>510あ1583</v>
      </c>
      <c r="AU3445" s="26" t="str">
        <f t="shared" si="594"/>
        <v>1583</v>
      </c>
    </row>
    <row r="3446" spans="9:47" x14ac:dyDescent="0.2">
      <c r="I3446" s="26">
        <v>1585</v>
      </c>
      <c r="J3446" s="32" t="str">
        <f t="shared" si="586"/>
        <v/>
      </c>
      <c r="K3446" s="32" t="str">
        <f>IF(J3446="","",COUNTIF($J$2:J3446,"該当"))</f>
        <v/>
      </c>
      <c r="L3446" s="32" t="str">
        <f t="shared" si="595"/>
        <v>1585</v>
      </c>
      <c r="M3446" s="32" t="str">
        <f t="shared" si="587"/>
        <v/>
      </c>
      <c r="N3446" s="32" t="str">
        <f>IF(M3446="","",COUNTIF($M$2:M3446,"該当"))</f>
        <v/>
      </c>
      <c r="O3446" s="32" t="str">
        <f t="shared" si="588"/>
        <v>1585</v>
      </c>
      <c r="P3446" s="32" t="str">
        <f t="shared" si="589"/>
        <v/>
      </c>
      <c r="Q3446" s="32" t="str">
        <f>IF(P3446="","",COUNTIF($P$2:P3446,"該当"))</f>
        <v/>
      </c>
      <c r="R3446" s="32" t="str">
        <f t="shared" si="590"/>
        <v>1585</v>
      </c>
      <c r="S3446" s="32" t="str">
        <f t="shared" si="591"/>
        <v/>
      </c>
      <c r="T3446" s="32" t="str">
        <f>IF(S3446="","",COUNTIF($S$2:S3446,"該当"))</f>
        <v/>
      </c>
      <c r="U3446" s="32" t="str">
        <f t="shared" si="592"/>
        <v>1585</v>
      </c>
      <c r="V3446" s="32" t="str">
        <f t="shared" si="593"/>
        <v/>
      </c>
      <c r="W3446" s="32" t="str">
        <f>IF(V3446="","",COUNTIF($V$2:V3446,"該当"))</f>
        <v/>
      </c>
      <c r="X3446" s="32" t="str">
        <f t="shared" si="596"/>
        <v>1585</v>
      </c>
      <c r="Y3446" s="26">
        <v>779</v>
      </c>
      <c r="Z3446" s="26">
        <v>1585</v>
      </c>
      <c r="AA3446" s="26" t="s">
        <v>2390</v>
      </c>
      <c r="AB3446" s="26">
        <v>29</v>
      </c>
      <c r="AC3446" s="26" t="s">
        <v>34</v>
      </c>
      <c r="AD3446" s="26" t="s">
        <v>35</v>
      </c>
      <c r="AE3446" s="26" t="s">
        <v>23</v>
      </c>
      <c r="AF3446" s="26" t="s">
        <v>24</v>
      </c>
      <c r="AG3446" s="26">
        <v>9</v>
      </c>
      <c r="AH3446" s="26" t="s">
        <v>34</v>
      </c>
      <c r="AI3446" s="26" t="s">
        <v>26</v>
      </c>
      <c r="AJ3446" s="26">
        <v>17</v>
      </c>
      <c r="AK3446" s="26" t="s">
        <v>2348</v>
      </c>
      <c r="AL3446" s="26">
        <v>9078974960</v>
      </c>
      <c r="AM3446" s="26" t="s">
        <v>4</v>
      </c>
      <c r="AN3446" s="26">
        <v>5</v>
      </c>
      <c r="AO3446" s="26">
        <v>0</v>
      </c>
      <c r="AP3446" s="26" t="s">
        <v>28</v>
      </c>
      <c r="AT3446" s="26" t="str">
        <f>MID(AA3446,MIN(FIND({0,1,2,3,4,5,6,7,8,9},AA3446&amp;"0123456789″")),LEN(AA3446))</f>
        <v>510あ1585</v>
      </c>
      <c r="AU3446" s="26" t="str">
        <f t="shared" si="594"/>
        <v>1585</v>
      </c>
    </row>
    <row r="3447" spans="9:47" x14ac:dyDescent="0.2">
      <c r="I3447" s="26">
        <v>1586</v>
      </c>
      <c r="J3447" s="32" t="str">
        <f t="shared" si="586"/>
        <v/>
      </c>
      <c r="K3447" s="32" t="str">
        <f>IF(J3447="","",COUNTIF($J$2:J3447,"該当"))</f>
        <v/>
      </c>
      <c r="L3447" s="32" t="str">
        <f t="shared" si="595"/>
        <v>1586</v>
      </c>
      <c r="M3447" s="32" t="str">
        <f t="shared" si="587"/>
        <v/>
      </c>
      <c r="N3447" s="32" t="str">
        <f>IF(M3447="","",COUNTIF($M$2:M3447,"該当"))</f>
        <v/>
      </c>
      <c r="O3447" s="32" t="str">
        <f t="shared" si="588"/>
        <v>1586</v>
      </c>
      <c r="P3447" s="32" t="str">
        <f t="shared" si="589"/>
        <v/>
      </c>
      <c r="Q3447" s="32" t="str">
        <f>IF(P3447="","",COUNTIF($P$2:P3447,"該当"))</f>
        <v/>
      </c>
      <c r="R3447" s="32" t="str">
        <f t="shared" si="590"/>
        <v>1586</v>
      </c>
      <c r="S3447" s="32" t="str">
        <f t="shared" si="591"/>
        <v/>
      </c>
      <c r="T3447" s="32" t="str">
        <f>IF(S3447="","",COUNTIF($S$2:S3447,"該当"))</f>
        <v/>
      </c>
      <c r="U3447" s="32" t="str">
        <f t="shared" si="592"/>
        <v>1586</v>
      </c>
      <c r="V3447" s="32" t="str">
        <f t="shared" si="593"/>
        <v/>
      </c>
      <c r="W3447" s="32" t="str">
        <f>IF(V3447="","",COUNTIF($V$2:V3447,"該当"))</f>
        <v/>
      </c>
      <c r="X3447" s="32" t="str">
        <f t="shared" si="596"/>
        <v>1586</v>
      </c>
      <c r="Y3447" s="26">
        <v>780</v>
      </c>
      <c r="Z3447" s="26">
        <v>1586</v>
      </c>
      <c r="AA3447" s="26" t="s">
        <v>2391</v>
      </c>
      <c r="AB3447" s="26">
        <v>29</v>
      </c>
      <c r="AC3447" s="26" t="s">
        <v>34</v>
      </c>
      <c r="AD3447" s="26" t="s">
        <v>35</v>
      </c>
      <c r="AE3447" s="26" t="s">
        <v>23</v>
      </c>
      <c r="AF3447" s="26" t="s">
        <v>24</v>
      </c>
      <c r="AG3447" s="26">
        <v>9</v>
      </c>
      <c r="AH3447" s="26" t="s">
        <v>34</v>
      </c>
      <c r="AI3447" s="26" t="s">
        <v>26</v>
      </c>
      <c r="AJ3447" s="26">
        <v>17</v>
      </c>
      <c r="AK3447" s="26" t="s">
        <v>2348</v>
      </c>
      <c r="AL3447" s="26">
        <v>9078974960</v>
      </c>
      <c r="AM3447" s="26" t="s">
        <v>4</v>
      </c>
      <c r="AN3447" s="26">
        <v>5</v>
      </c>
      <c r="AO3447" s="26">
        <v>0</v>
      </c>
      <c r="AP3447" s="26" t="s">
        <v>28</v>
      </c>
      <c r="AT3447" s="26" t="str">
        <f>MID(AA3447,MIN(FIND({0,1,2,3,4,5,6,7,8,9},AA3447&amp;"0123456789″")),LEN(AA3447))</f>
        <v>510あ1586</v>
      </c>
      <c r="AU3447" s="26" t="str">
        <f t="shared" si="594"/>
        <v>1586</v>
      </c>
    </row>
    <row r="3448" spans="9:47" x14ac:dyDescent="0.2">
      <c r="I3448" s="26">
        <v>1589</v>
      </c>
      <c r="J3448" s="32" t="str">
        <f t="shared" si="586"/>
        <v/>
      </c>
      <c r="K3448" s="32" t="str">
        <f>IF(J3448="","",COUNTIF($J$2:J3448,"該当"))</f>
        <v/>
      </c>
      <c r="L3448" s="32" t="str">
        <f t="shared" si="595"/>
        <v>1589</v>
      </c>
      <c r="M3448" s="32" t="str">
        <f t="shared" si="587"/>
        <v/>
      </c>
      <c r="N3448" s="32" t="str">
        <f>IF(M3448="","",COUNTIF($M$2:M3448,"該当"))</f>
        <v/>
      </c>
      <c r="O3448" s="32" t="str">
        <f t="shared" si="588"/>
        <v>1589</v>
      </c>
      <c r="P3448" s="32" t="str">
        <f t="shared" si="589"/>
        <v/>
      </c>
      <c r="Q3448" s="32" t="str">
        <f>IF(P3448="","",COUNTIF($P$2:P3448,"該当"))</f>
        <v/>
      </c>
      <c r="R3448" s="32" t="str">
        <f t="shared" si="590"/>
        <v>1589</v>
      </c>
      <c r="S3448" s="32" t="str">
        <f t="shared" si="591"/>
        <v/>
      </c>
      <c r="T3448" s="32" t="str">
        <f>IF(S3448="","",COUNTIF($S$2:S3448,"該当"))</f>
        <v/>
      </c>
      <c r="U3448" s="32" t="str">
        <f t="shared" si="592"/>
        <v>1589</v>
      </c>
      <c r="V3448" s="32" t="str">
        <f t="shared" si="593"/>
        <v/>
      </c>
      <c r="W3448" s="32" t="str">
        <f>IF(V3448="","",COUNTIF($V$2:V3448,"該当"))</f>
        <v/>
      </c>
      <c r="X3448" s="32" t="str">
        <f t="shared" si="596"/>
        <v>1589</v>
      </c>
      <c r="Y3448" s="26">
        <v>783</v>
      </c>
      <c r="Z3448" s="26">
        <v>1589</v>
      </c>
      <c r="AA3448" s="26" t="s">
        <v>3798</v>
      </c>
      <c r="AB3448" s="26">
        <v>29</v>
      </c>
      <c r="AC3448" s="26" t="s">
        <v>34</v>
      </c>
      <c r="AD3448" s="26" t="s">
        <v>35</v>
      </c>
      <c r="AE3448" s="26" t="s">
        <v>23</v>
      </c>
      <c r="AF3448" s="26" t="s">
        <v>24</v>
      </c>
      <c r="AG3448" s="26">
        <v>9</v>
      </c>
      <c r="AH3448" s="26" t="s">
        <v>34</v>
      </c>
      <c r="AI3448" s="26" t="s">
        <v>26</v>
      </c>
      <c r="AJ3448" s="26">
        <v>17</v>
      </c>
      <c r="AK3448" s="26" t="s">
        <v>2348</v>
      </c>
      <c r="AL3448" s="26">
        <v>9078974960</v>
      </c>
      <c r="AM3448" s="26" t="s">
        <v>4</v>
      </c>
      <c r="AN3448" s="26">
        <v>5</v>
      </c>
      <c r="AO3448" s="26">
        <v>0</v>
      </c>
      <c r="AP3448" s="26" t="s">
        <v>28</v>
      </c>
      <c r="AT3448" s="26" t="str">
        <f>MID(AA3448,MIN(FIND({0,1,2,3,4,5,6,7,8,9},AA3448&amp;"0123456789″")),LEN(AA3448))</f>
        <v>510あ1589</v>
      </c>
      <c r="AU3448" s="26" t="str">
        <f t="shared" si="594"/>
        <v>1589</v>
      </c>
    </row>
    <row r="3449" spans="9:47" x14ac:dyDescent="0.2">
      <c r="I3449" s="26">
        <v>1592</v>
      </c>
      <c r="J3449" s="32" t="str">
        <f t="shared" si="586"/>
        <v/>
      </c>
      <c r="K3449" s="32" t="str">
        <f>IF(J3449="","",COUNTIF($J$2:J3449,"該当"))</f>
        <v/>
      </c>
      <c r="L3449" s="32" t="str">
        <f t="shared" si="595"/>
        <v>1592</v>
      </c>
      <c r="M3449" s="32" t="str">
        <f t="shared" si="587"/>
        <v/>
      </c>
      <c r="N3449" s="32" t="str">
        <f>IF(M3449="","",COUNTIF($M$2:M3449,"該当"))</f>
        <v/>
      </c>
      <c r="O3449" s="32" t="str">
        <f t="shared" si="588"/>
        <v>1592</v>
      </c>
      <c r="P3449" s="32" t="str">
        <f t="shared" si="589"/>
        <v/>
      </c>
      <c r="Q3449" s="32" t="str">
        <f>IF(P3449="","",COUNTIF($P$2:P3449,"該当"))</f>
        <v/>
      </c>
      <c r="R3449" s="32" t="str">
        <f t="shared" si="590"/>
        <v>1592</v>
      </c>
      <c r="S3449" s="32" t="str">
        <f t="shared" si="591"/>
        <v/>
      </c>
      <c r="T3449" s="32" t="str">
        <f>IF(S3449="","",COUNTIF($S$2:S3449,"該当"))</f>
        <v/>
      </c>
      <c r="U3449" s="32" t="str">
        <f t="shared" si="592"/>
        <v>1592</v>
      </c>
      <c r="V3449" s="32" t="str">
        <f t="shared" si="593"/>
        <v/>
      </c>
      <c r="W3449" s="32" t="str">
        <f>IF(V3449="","",COUNTIF($V$2:V3449,"該当"))</f>
        <v/>
      </c>
      <c r="X3449" s="32" t="str">
        <f t="shared" si="596"/>
        <v>1592</v>
      </c>
      <c r="Y3449" s="26">
        <v>787</v>
      </c>
      <c r="Z3449" s="26">
        <v>1592</v>
      </c>
      <c r="AA3449" s="26" t="s">
        <v>2392</v>
      </c>
      <c r="AB3449" s="26">
        <v>29</v>
      </c>
      <c r="AC3449" s="26" t="s">
        <v>34</v>
      </c>
      <c r="AD3449" s="26" t="s">
        <v>35</v>
      </c>
      <c r="AE3449" s="26" t="s">
        <v>23</v>
      </c>
      <c r="AF3449" s="26" t="s">
        <v>24</v>
      </c>
      <c r="AG3449" s="26">
        <v>9</v>
      </c>
      <c r="AH3449" s="26" t="s">
        <v>34</v>
      </c>
      <c r="AI3449" s="26" t="s">
        <v>26</v>
      </c>
      <c r="AJ3449" s="26">
        <v>17</v>
      </c>
      <c r="AK3449" s="26" t="s">
        <v>2348</v>
      </c>
      <c r="AL3449" s="26">
        <v>9078974960</v>
      </c>
      <c r="AM3449" s="26" t="s">
        <v>4</v>
      </c>
      <c r="AN3449" s="26">
        <v>5</v>
      </c>
      <c r="AO3449" s="26">
        <v>0</v>
      </c>
      <c r="AP3449" s="26" t="s">
        <v>28</v>
      </c>
      <c r="AT3449" s="26" t="str">
        <f>MID(AA3449,MIN(FIND({0,1,2,3,4,5,6,7,8,9},AA3449&amp;"0123456789″")),LEN(AA3449))</f>
        <v>530う1592</v>
      </c>
      <c r="AU3449" s="26" t="str">
        <f t="shared" si="594"/>
        <v>1592</v>
      </c>
    </row>
    <row r="3450" spans="9:47" x14ac:dyDescent="0.2">
      <c r="I3450" s="26">
        <v>1593</v>
      </c>
      <c r="J3450" s="32" t="str">
        <f t="shared" si="586"/>
        <v/>
      </c>
      <c r="K3450" s="32" t="str">
        <f>IF(J3450="","",COUNTIF($J$2:J3450,"該当"))</f>
        <v/>
      </c>
      <c r="L3450" s="32" t="str">
        <f t="shared" si="595"/>
        <v>1593</v>
      </c>
      <c r="M3450" s="32" t="str">
        <f t="shared" si="587"/>
        <v/>
      </c>
      <c r="N3450" s="32" t="str">
        <f>IF(M3450="","",COUNTIF($M$2:M3450,"該当"))</f>
        <v/>
      </c>
      <c r="O3450" s="32" t="str">
        <f t="shared" si="588"/>
        <v>1593</v>
      </c>
      <c r="P3450" s="32" t="str">
        <f t="shared" si="589"/>
        <v/>
      </c>
      <c r="Q3450" s="32" t="str">
        <f>IF(P3450="","",COUNTIF($P$2:P3450,"該当"))</f>
        <v/>
      </c>
      <c r="R3450" s="32" t="str">
        <f t="shared" si="590"/>
        <v>1593</v>
      </c>
      <c r="S3450" s="32" t="str">
        <f t="shared" si="591"/>
        <v/>
      </c>
      <c r="T3450" s="32" t="str">
        <f>IF(S3450="","",COUNTIF($S$2:S3450,"該当"))</f>
        <v/>
      </c>
      <c r="U3450" s="32" t="str">
        <f t="shared" si="592"/>
        <v>1593</v>
      </c>
      <c r="V3450" s="32" t="str">
        <f t="shared" si="593"/>
        <v/>
      </c>
      <c r="W3450" s="32" t="str">
        <f>IF(V3450="","",COUNTIF($V$2:V3450,"該当"))</f>
        <v/>
      </c>
      <c r="X3450" s="32" t="str">
        <f t="shared" si="596"/>
        <v>1593</v>
      </c>
      <c r="Y3450" s="26">
        <v>788</v>
      </c>
      <c r="Z3450" s="26">
        <v>1593</v>
      </c>
      <c r="AA3450" s="26" t="s">
        <v>3799</v>
      </c>
      <c r="AB3450" s="26">
        <v>29</v>
      </c>
      <c r="AC3450" s="26" t="s">
        <v>34</v>
      </c>
      <c r="AD3450" s="26" t="s">
        <v>35</v>
      </c>
      <c r="AE3450" s="26" t="s">
        <v>23</v>
      </c>
      <c r="AF3450" s="26" t="s">
        <v>24</v>
      </c>
      <c r="AG3450" s="26">
        <v>9</v>
      </c>
      <c r="AH3450" s="26" t="s">
        <v>34</v>
      </c>
      <c r="AI3450" s="26" t="s">
        <v>26</v>
      </c>
      <c r="AJ3450" s="26">
        <v>17</v>
      </c>
      <c r="AK3450" s="26" t="s">
        <v>2348</v>
      </c>
      <c r="AL3450" s="26">
        <v>9078974960</v>
      </c>
      <c r="AM3450" s="26" t="s">
        <v>4</v>
      </c>
      <c r="AN3450" s="26">
        <v>5</v>
      </c>
      <c r="AO3450" s="26">
        <v>0</v>
      </c>
      <c r="AP3450" s="26" t="s">
        <v>28</v>
      </c>
      <c r="AT3450" s="26" t="str">
        <f>MID(AA3450,MIN(FIND({0,1,2,3,4,5,6,7,8,9},AA3450&amp;"0123456789″")),LEN(AA3450))</f>
        <v>510あ1593</v>
      </c>
      <c r="AU3450" s="26" t="str">
        <f t="shared" si="594"/>
        <v>1593</v>
      </c>
    </row>
    <row r="3451" spans="9:47" x14ac:dyDescent="0.2">
      <c r="I3451" s="26">
        <v>1806</v>
      </c>
      <c r="J3451" s="32" t="str">
        <f t="shared" si="586"/>
        <v/>
      </c>
      <c r="K3451" s="32" t="str">
        <f>IF(J3451="","",COUNTIF($J$2:J3451,"該当"))</f>
        <v/>
      </c>
      <c r="L3451" s="32" t="str">
        <f t="shared" si="595"/>
        <v>1806</v>
      </c>
      <c r="M3451" s="32" t="str">
        <f t="shared" si="587"/>
        <v/>
      </c>
      <c r="N3451" s="32" t="str">
        <f>IF(M3451="","",COUNTIF($M$2:M3451,"該当"))</f>
        <v/>
      </c>
      <c r="O3451" s="32" t="str">
        <f t="shared" si="588"/>
        <v>1806</v>
      </c>
      <c r="P3451" s="32" t="str">
        <f t="shared" si="589"/>
        <v/>
      </c>
      <c r="Q3451" s="32" t="str">
        <f>IF(P3451="","",COUNTIF($P$2:P3451,"該当"))</f>
        <v/>
      </c>
      <c r="R3451" s="32" t="str">
        <f t="shared" si="590"/>
        <v>1806</v>
      </c>
      <c r="S3451" s="32" t="str">
        <f t="shared" si="591"/>
        <v/>
      </c>
      <c r="T3451" s="32" t="str">
        <f>IF(S3451="","",COUNTIF($S$2:S3451,"該当"))</f>
        <v/>
      </c>
      <c r="U3451" s="32" t="str">
        <f t="shared" si="592"/>
        <v>1806</v>
      </c>
      <c r="V3451" s="32" t="str">
        <f t="shared" si="593"/>
        <v/>
      </c>
      <c r="W3451" s="32" t="str">
        <f>IF(V3451="","",COUNTIF($V$2:V3451,"該当"))</f>
        <v/>
      </c>
      <c r="X3451" s="32" t="str">
        <f t="shared" si="596"/>
        <v>1806</v>
      </c>
      <c r="Y3451" s="26">
        <v>4833</v>
      </c>
      <c r="Z3451" s="26">
        <v>1806</v>
      </c>
      <c r="AA3451" s="26" t="s">
        <v>4318</v>
      </c>
      <c r="AB3451" s="26">
        <v>29</v>
      </c>
      <c r="AC3451" s="26" t="s">
        <v>34</v>
      </c>
      <c r="AD3451" s="26" t="s">
        <v>35</v>
      </c>
      <c r="AE3451" s="26" t="s">
        <v>23</v>
      </c>
      <c r="AF3451" s="26" t="s">
        <v>24</v>
      </c>
      <c r="AG3451" s="26">
        <v>9</v>
      </c>
      <c r="AH3451" s="26" t="s">
        <v>34</v>
      </c>
      <c r="AI3451" s="26" t="s">
        <v>26</v>
      </c>
      <c r="AJ3451" s="26">
        <v>17</v>
      </c>
      <c r="AK3451" s="26" t="s">
        <v>2348</v>
      </c>
      <c r="AL3451" s="26">
        <v>9078974960</v>
      </c>
      <c r="AM3451" s="26" t="s">
        <v>4</v>
      </c>
      <c r="AN3451" s="26">
        <v>5</v>
      </c>
      <c r="AO3451" s="26">
        <v>0</v>
      </c>
      <c r="AP3451" s="26" t="s">
        <v>28</v>
      </c>
      <c r="AT3451" s="26" t="str">
        <f>MID(AA3451,MIN(FIND({0,1,2,3,4,5,6,7,8,9},AA3451&amp;"0123456789″")),LEN(AA3451))</f>
        <v>510い1806</v>
      </c>
      <c r="AU3451" s="26" t="str">
        <f t="shared" si="594"/>
        <v>1806</v>
      </c>
    </row>
    <row r="3452" spans="9:47" x14ac:dyDescent="0.2">
      <c r="I3452" s="26">
        <v>1807</v>
      </c>
      <c r="J3452" s="32" t="str">
        <f t="shared" si="586"/>
        <v/>
      </c>
      <c r="K3452" s="32" t="str">
        <f>IF(J3452="","",COUNTIF($J$2:J3452,"該当"))</f>
        <v/>
      </c>
      <c r="L3452" s="32" t="str">
        <f t="shared" si="595"/>
        <v>1807</v>
      </c>
      <c r="M3452" s="32" t="str">
        <f t="shared" si="587"/>
        <v/>
      </c>
      <c r="N3452" s="32" t="str">
        <f>IF(M3452="","",COUNTIF($M$2:M3452,"該当"))</f>
        <v/>
      </c>
      <c r="O3452" s="32" t="str">
        <f t="shared" si="588"/>
        <v>1807</v>
      </c>
      <c r="P3452" s="32" t="str">
        <f t="shared" si="589"/>
        <v/>
      </c>
      <c r="Q3452" s="32" t="str">
        <f>IF(P3452="","",COUNTIF($P$2:P3452,"該当"))</f>
        <v/>
      </c>
      <c r="R3452" s="32" t="str">
        <f t="shared" si="590"/>
        <v>1807</v>
      </c>
      <c r="S3452" s="32" t="str">
        <f t="shared" si="591"/>
        <v/>
      </c>
      <c r="T3452" s="32" t="str">
        <f>IF(S3452="","",COUNTIF($S$2:S3452,"該当"))</f>
        <v/>
      </c>
      <c r="U3452" s="32" t="str">
        <f t="shared" si="592"/>
        <v>1807</v>
      </c>
      <c r="V3452" s="32" t="str">
        <f t="shared" si="593"/>
        <v/>
      </c>
      <c r="W3452" s="32" t="str">
        <f>IF(V3452="","",COUNTIF($V$2:V3452,"該当"))</f>
        <v/>
      </c>
      <c r="X3452" s="32" t="str">
        <f t="shared" si="596"/>
        <v>1807</v>
      </c>
      <c r="Y3452" s="26">
        <v>4834</v>
      </c>
      <c r="Z3452" s="26">
        <v>1807</v>
      </c>
      <c r="AA3452" s="26" t="s">
        <v>4487</v>
      </c>
      <c r="AB3452" s="26">
        <v>32</v>
      </c>
      <c r="AC3452" s="26" t="s">
        <v>4464</v>
      </c>
      <c r="AD3452" s="26" t="s">
        <v>398</v>
      </c>
      <c r="AE3452" s="26" t="s">
        <v>23</v>
      </c>
      <c r="AF3452" s="26" t="s">
        <v>24</v>
      </c>
      <c r="AG3452" s="26">
        <v>9</v>
      </c>
      <c r="AH3452" s="26" t="s">
        <v>34</v>
      </c>
      <c r="AI3452" s="26" t="s">
        <v>26</v>
      </c>
      <c r="AJ3452" s="26">
        <v>17</v>
      </c>
      <c r="AK3452" s="26" t="s">
        <v>2348</v>
      </c>
      <c r="AL3452" s="26">
        <v>9078974960</v>
      </c>
      <c r="AM3452" s="26" t="s">
        <v>4</v>
      </c>
      <c r="AN3452" s="26">
        <v>5</v>
      </c>
      <c r="AO3452" s="26">
        <v>0</v>
      </c>
      <c r="AP3452" s="26" t="s">
        <v>28</v>
      </c>
      <c r="AT3452" s="26" t="str">
        <f>MID(AA3452,MIN(FIND({0,1,2,3,4,5,6,7,8,9},AA3452&amp;"0123456789″")),LEN(AA3452))</f>
        <v>510い1807</v>
      </c>
      <c r="AU3452" s="26" t="str">
        <f t="shared" si="594"/>
        <v>1807</v>
      </c>
    </row>
    <row r="3453" spans="9:47" x14ac:dyDescent="0.2">
      <c r="I3453" s="26">
        <v>1808</v>
      </c>
      <c r="J3453" s="32" t="str">
        <f t="shared" si="586"/>
        <v/>
      </c>
      <c r="K3453" s="32" t="str">
        <f>IF(J3453="","",COUNTIF($J$2:J3453,"該当"))</f>
        <v/>
      </c>
      <c r="L3453" s="32" t="str">
        <f t="shared" si="595"/>
        <v>1808</v>
      </c>
      <c r="M3453" s="32" t="str">
        <f t="shared" si="587"/>
        <v/>
      </c>
      <c r="N3453" s="32" t="str">
        <f>IF(M3453="","",COUNTIF($M$2:M3453,"該当"))</f>
        <v/>
      </c>
      <c r="O3453" s="32" t="str">
        <f t="shared" si="588"/>
        <v>1808</v>
      </c>
      <c r="P3453" s="32" t="str">
        <f t="shared" si="589"/>
        <v/>
      </c>
      <c r="Q3453" s="32" t="str">
        <f>IF(P3453="","",COUNTIF($P$2:P3453,"該当"))</f>
        <v/>
      </c>
      <c r="R3453" s="32" t="str">
        <f t="shared" si="590"/>
        <v>1808</v>
      </c>
      <c r="S3453" s="32" t="str">
        <f t="shared" si="591"/>
        <v/>
      </c>
      <c r="T3453" s="32" t="str">
        <f>IF(S3453="","",COUNTIF($S$2:S3453,"該当"))</f>
        <v/>
      </c>
      <c r="U3453" s="32" t="str">
        <f t="shared" si="592"/>
        <v>1808</v>
      </c>
      <c r="V3453" s="32" t="str">
        <f t="shared" si="593"/>
        <v/>
      </c>
      <c r="W3453" s="32" t="str">
        <f>IF(V3453="","",COUNTIF($V$2:V3453,"該当"))</f>
        <v/>
      </c>
      <c r="X3453" s="32" t="str">
        <f t="shared" si="596"/>
        <v>1808</v>
      </c>
      <c r="Y3453" s="26">
        <v>4835</v>
      </c>
      <c r="Z3453" s="26">
        <v>1808</v>
      </c>
      <c r="AA3453" s="26" t="s">
        <v>3800</v>
      </c>
      <c r="AB3453" s="26">
        <v>29</v>
      </c>
      <c r="AC3453" s="26" t="s">
        <v>34</v>
      </c>
      <c r="AD3453" s="26" t="s">
        <v>35</v>
      </c>
      <c r="AE3453" s="26" t="s">
        <v>23</v>
      </c>
      <c r="AF3453" s="26" t="s">
        <v>24</v>
      </c>
      <c r="AG3453" s="26">
        <v>9</v>
      </c>
      <c r="AH3453" s="26" t="s">
        <v>34</v>
      </c>
      <c r="AI3453" s="26" t="s">
        <v>26</v>
      </c>
      <c r="AJ3453" s="26">
        <v>17</v>
      </c>
      <c r="AK3453" s="26" t="s">
        <v>2348</v>
      </c>
      <c r="AL3453" s="26">
        <v>9078974960</v>
      </c>
      <c r="AM3453" s="26" t="s">
        <v>4</v>
      </c>
      <c r="AN3453" s="26">
        <v>5</v>
      </c>
      <c r="AO3453" s="26">
        <v>0</v>
      </c>
      <c r="AP3453" s="26" t="s">
        <v>28</v>
      </c>
      <c r="AT3453" s="26" t="str">
        <f>MID(AA3453,MIN(FIND({0,1,2,3,4,5,6,7,8,9},AA3453&amp;"0123456789″")),LEN(AA3453))</f>
        <v>510い1808</v>
      </c>
      <c r="AU3453" s="26" t="str">
        <f t="shared" si="594"/>
        <v>1808</v>
      </c>
    </row>
    <row r="3454" spans="9:47" x14ac:dyDescent="0.2">
      <c r="I3454" s="26">
        <v>1809</v>
      </c>
      <c r="J3454" s="32" t="str">
        <f t="shared" si="586"/>
        <v/>
      </c>
      <c r="K3454" s="32" t="str">
        <f>IF(J3454="","",COUNTIF($J$2:J3454,"該当"))</f>
        <v/>
      </c>
      <c r="L3454" s="32" t="str">
        <f t="shared" si="595"/>
        <v>1809</v>
      </c>
      <c r="M3454" s="32" t="str">
        <f t="shared" si="587"/>
        <v/>
      </c>
      <c r="N3454" s="32" t="str">
        <f>IF(M3454="","",COUNTIF($M$2:M3454,"該当"))</f>
        <v/>
      </c>
      <c r="O3454" s="32" t="str">
        <f t="shared" si="588"/>
        <v>1809</v>
      </c>
      <c r="P3454" s="32" t="str">
        <f t="shared" si="589"/>
        <v/>
      </c>
      <c r="Q3454" s="32" t="str">
        <f>IF(P3454="","",COUNTIF($P$2:P3454,"該当"))</f>
        <v/>
      </c>
      <c r="R3454" s="32" t="str">
        <f t="shared" si="590"/>
        <v>1809</v>
      </c>
      <c r="S3454" s="32" t="str">
        <f t="shared" si="591"/>
        <v/>
      </c>
      <c r="T3454" s="32" t="str">
        <f>IF(S3454="","",COUNTIF($S$2:S3454,"該当"))</f>
        <v/>
      </c>
      <c r="U3454" s="32" t="str">
        <f t="shared" si="592"/>
        <v>1809</v>
      </c>
      <c r="V3454" s="32" t="str">
        <f t="shared" si="593"/>
        <v/>
      </c>
      <c r="W3454" s="32" t="str">
        <f>IF(V3454="","",COUNTIF($V$2:V3454,"該当"))</f>
        <v/>
      </c>
      <c r="X3454" s="32" t="str">
        <f t="shared" si="596"/>
        <v>1809</v>
      </c>
      <c r="Y3454" s="26">
        <v>4836</v>
      </c>
      <c r="Z3454" s="26">
        <v>1809</v>
      </c>
      <c r="AA3454" s="26" t="s">
        <v>4319</v>
      </c>
      <c r="AB3454" s="26">
        <v>29</v>
      </c>
      <c r="AC3454" s="26" t="s">
        <v>34</v>
      </c>
      <c r="AD3454" s="26" t="s">
        <v>35</v>
      </c>
      <c r="AE3454" s="26" t="s">
        <v>23</v>
      </c>
      <c r="AF3454" s="26" t="s">
        <v>24</v>
      </c>
      <c r="AG3454" s="26">
        <v>9</v>
      </c>
      <c r="AH3454" s="26" t="s">
        <v>34</v>
      </c>
      <c r="AI3454" s="26" t="s">
        <v>26</v>
      </c>
      <c r="AJ3454" s="26">
        <v>17</v>
      </c>
      <c r="AK3454" s="26" t="s">
        <v>2348</v>
      </c>
      <c r="AL3454" s="26">
        <v>9078974960</v>
      </c>
      <c r="AM3454" s="26" t="s">
        <v>4</v>
      </c>
      <c r="AN3454" s="26">
        <v>5</v>
      </c>
      <c r="AO3454" s="26">
        <v>0</v>
      </c>
      <c r="AP3454" s="26" t="s">
        <v>28</v>
      </c>
      <c r="AT3454" s="26" t="str">
        <f>MID(AA3454,MIN(FIND({0,1,2,3,4,5,6,7,8,9},AA3454&amp;"0123456789″")),LEN(AA3454))</f>
        <v>510い1809</v>
      </c>
      <c r="AU3454" s="26" t="str">
        <f t="shared" si="594"/>
        <v>1809</v>
      </c>
    </row>
    <row r="3455" spans="9:47" x14ac:dyDescent="0.2">
      <c r="I3455" s="26">
        <v>1811</v>
      </c>
      <c r="J3455" s="32" t="str">
        <f t="shared" si="586"/>
        <v/>
      </c>
      <c r="K3455" s="32" t="str">
        <f>IF(J3455="","",COUNTIF($J$2:J3455,"該当"))</f>
        <v/>
      </c>
      <c r="L3455" s="32" t="str">
        <f t="shared" si="595"/>
        <v>1811</v>
      </c>
      <c r="M3455" s="32" t="str">
        <f t="shared" si="587"/>
        <v/>
      </c>
      <c r="N3455" s="32" t="str">
        <f>IF(M3455="","",COUNTIF($M$2:M3455,"該当"))</f>
        <v/>
      </c>
      <c r="O3455" s="32" t="str">
        <f t="shared" si="588"/>
        <v>1811</v>
      </c>
      <c r="P3455" s="32" t="str">
        <f t="shared" si="589"/>
        <v/>
      </c>
      <c r="Q3455" s="32" t="str">
        <f>IF(P3455="","",COUNTIF($P$2:P3455,"該当"))</f>
        <v/>
      </c>
      <c r="R3455" s="32" t="str">
        <f t="shared" si="590"/>
        <v>1811</v>
      </c>
      <c r="S3455" s="32" t="str">
        <f t="shared" si="591"/>
        <v/>
      </c>
      <c r="T3455" s="32" t="str">
        <f>IF(S3455="","",COUNTIF($S$2:S3455,"該当"))</f>
        <v/>
      </c>
      <c r="U3455" s="32" t="str">
        <f t="shared" si="592"/>
        <v>1811</v>
      </c>
      <c r="V3455" s="32" t="str">
        <f t="shared" si="593"/>
        <v/>
      </c>
      <c r="W3455" s="32" t="str">
        <f>IF(V3455="","",COUNTIF($V$2:V3455,"該当"))</f>
        <v/>
      </c>
      <c r="X3455" s="32" t="str">
        <f t="shared" si="596"/>
        <v>1811</v>
      </c>
      <c r="Y3455" s="26">
        <v>967</v>
      </c>
      <c r="Z3455" s="26">
        <v>1811</v>
      </c>
      <c r="AA3455" s="26" t="s">
        <v>2393</v>
      </c>
      <c r="AB3455" s="26">
        <v>29</v>
      </c>
      <c r="AC3455" s="26" t="s">
        <v>34</v>
      </c>
      <c r="AD3455" s="26" t="s">
        <v>35</v>
      </c>
      <c r="AE3455" s="26" t="s">
        <v>23</v>
      </c>
      <c r="AF3455" s="26" t="s">
        <v>24</v>
      </c>
      <c r="AG3455" s="26">
        <v>9</v>
      </c>
      <c r="AH3455" s="26" t="s">
        <v>34</v>
      </c>
      <c r="AI3455" s="26" t="s">
        <v>26</v>
      </c>
      <c r="AJ3455" s="26">
        <v>17</v>
      </c>
      <c r="AK3455" s="26" t="s">
        <v>2348</v>
      </c>
      <c r="AL3455" s="26">
        <v>9078974960</v>
      </c>
      <c r="AM3455" s="26" t="s">
        <v>4</v>
      </c>
      <c r="AN3455" s="26">
        <v>5</v>
      </c>
      <c r="AO3455" s="26">
        <v>0</v>
      </c>
      <c r="AP3455" s="26" t="s">
        <v>28</v>
      </c>
      <c r="AT3455" s="26" t="str">
        <f>MID(AA3455,MIN(FIND({0,1,2,3,4,5,6,7,8,9},AA3455&amp;"0123456789″")),LEN(AA3455))</f>
        <v>510あ1811</v>
      </c>
      <c r="AU3455" s="26" t="str">
        <f t="shared" si="594"/>
        <v>1811</v>
      </c>
    </row>
    <row r="3456" spans="9:47" x14ac:dyDescent="0.2">
      <c r="I3456" s="26">
        <v>1812</v>
      </c>
      <c r="J3456" s="32" t="str">
        <f t="shared" si="586"/>
        <v/>
      </c>
      <c r="K3456" s="32" t="str">
        <f>IF(J3456="","",COUNTIF($J$2:J3456,"該当"))</f>
        <v/>
      </c>
      <c r="L3456" s="32" t="str">
        <f t="shared" si="595"/>
        <v>1812</v>
      </c>
      <c r="M3456" s="32" t="str">
        <f t="shared" si="587"/>
        <v/>
      </c>
      <c r="N3456" s="32" t="str">
        <f>IF(M3456="","",COUNTIF($M$2:M3456,"該当"))</f>
        <v/>
      </c>
      <c r="O3456" s="32" t="str">
        <f t="shared" si="588"/>
        <v>1812</v>
      </c>
      <c r="P3456" s="32" t="str">
        <f t="shared" si="589"/>
        <v/>
      </c>
      <c r="Q3456" s="32" t="str">
        <f>IF(P3456="","",COUNTIF($P$2:P3456,"該当"))</f>
        <v/>
      </c>
      <c r="R3456" s="32" t="str">
        <f t="shared" si="590"/>
        <v>1812</v>
      </c>
      <c r="S3456" s="32" t="str">
        <f t="shared" si="591"/>
        <v/>
      </c>
      <c r="T3456" s="32" t="str">
        <f>IF(S3456="","",COUNTIF($S$2:S3456,"該当"))</f>
        <v/>
      </c>
      <c r="U3456" s="32" t="str">
        <f t="shared" si="592"/>
        <v>1812</v>
      </c>
      <c r="V3456" s="32" t="str">
        <f t="shared" si="593"/>
        <v/>
      </c>
      <c r="W3456" s="32" t="str">
        <f>IF(V3456="","",COUNTIF($V$2:V3456,"該当"))</f>
        <v/>
      </c>
      <c r="X3456" s="32" t="str">
        <f t="shared" si="596"/>
        <v>1812</v>
      </c>
      <c r="Y3456" s="26">
        <v>968</v>
      </c>
      <c r="Z3456" s="26">
        <v>1812</v>
      </c>
      <c r="AA3456" s="26" t="s">
        <v>3801</v>
      </c>
      <c r="AB3456" s="26">
        <v>29</v>
      </c>
      <c r="AC3456" s="26" t="s">
        <v>34</v>
      </c>
      <c r="AD3456" s="26" t="s">
        <v>35</v>
      </c>
      <c r="AE3456" s="26" t="s">
        <v>23</v>
      </c>
      <c r="AF3456" s="26" t="s">
        <v>24</v>
      </c>
      <c r="AG3456" s="26">
        <v>9</v>
      </c>
      <c r="AH3456" s="26" t="s">
        <v>34</v>
      </c>
      <c r="AI3456" s="26" t="s">
        <v>26</v>
      </c>
      <c r="AJ3456" s="26">
        <v>17</v>
      </c>
      <c r="AK3456" s="26" t="s">
        <v>2348</v>
      </c>
      <c r="AL3456" s="26">
        <v>9078974960</v>
      </c>
      <c r="AM3456" s="26" t="s">
        <v>4</v>
      </c>
      <c r="AN3456" s="26">
        <v>5</v>
      </c>
      <c r="AO3456" s="26">
        <v>0</v>
      </c>
      <c r="AP3456" s="26" t="s">
        <v>28</v>
      </c>
      <c r="AT3456" s="26" t="str">
        <f>MID(AA3456,MIN(FIND({0,1,2,3,4,5,6,7,8,9},AA3456&amp;"0123456789″")),LEN(AA3456))</f>
        <v>510あ1812</v>
      </c>
      <c r="AU3456" s="26" t="str">
        <f t="shared" si="594"/>
        <v>1812</v>
      </c>
    </row>
    <row r="3457" spans="9:47" x14ac:dyDescent="0.2">
      <c r="I3457" s="26">
        <v>1813</v>
      </c>
      <c r="J3457" s="32" t="str">
        <f t="shared" si="586"/>
        <v/>
      </c>
      <c r="K3457" s="32" t="str">
        <f>IF(J3457="","",COUNTIF($J$2:J3457,"該当"))</f>
        <v/>
      </c>
      <c r="L3457" s="32" t="str">
        <f t="shared" si="595"/>
        <v>1813</v>
      </c>
      <c r="M3457" s="32" t="str">
        <f t="shared" si="587"/>
        <v/>
      </c>
      <c r="N3457" s="32" t="str">
        <f>IF(M3457="","",COUNTIF($M$2:M3457,"該当"))</f>
        <v/>
      </c>
      <c r="O3457" s="32" t="str">
        <f t="shared" si="588"/>
        <v>1813</v>
      </c>
      <c r="P3457" s="32" t="str">
        <f t="shared" si="589"/>
        <v/>
      </c>
      <c r="Q3457" s="32" t="str">
        <f>IF(P3457="","",COUNTIF($P$2:P3457,"該当"))</f>
        <v/>
      </c>
      <c r="R3457" s="32" t="str">
        <f t="shared" si="590"/>
        <v>1813</v>
      </c>
      <c r="S3457" s="32" t="str">
        <f t="shared" si="591"/>
        <v/>
      </c>
      <c r="T3457" s="32" t="str">
        <f>IF(S3457="","",COUNTIF($S$2:S3457,"該当"))</f>
        <v/>
      </c>
      <c r="U3457" s="32" t="str">
        <f t="shared" si="592"/>
        <v>1813</v>
      </c>
      <c r="V3457" s="32" t="str">
        <f t="shared" si="593"/>
        <v/>
      </c>
      <c r="W3457" s="32" t="str">
        <f>IF(V3457="","",COUNTIF($V$2:V3457,"該当"))</f>
        <v/>
      </c>
      <c r="X3457" s="32" t="str">
        <f t="shared" si="596"/>
        <v>1813</v>
      </c>
      <c r="Y3457" s="26">
        <v>969</v>
      </c>
      <c r="Z3457" s="26">
        <v>1813</v>
      </c>
      <c r="AA3457" s="26" t="s">
        <v>2394</v>
      </c>
      <c r="AB3457" s="26">
        <v>29</v>
      </c>
      <c r="AC3457" s="26" t="s">
        <v>34</v>
      </c>
      <c r="AD3457" s="26" t="s">
        <v>35</v>
      </c>
      <c r="AE3457" s="26" t="s">
        <v>23</v>
      </c>
      <c r="AF3457" s="26" t="s">
        <v>24</v>
      </c>
      <c r="AG3457" s="26">
        <v>9</v>
      </c>
      <c r="AH3457" s="26" t="s">
        <v>34</v>
      </c>
      <c r="AI3457" s="26" t="s">
        <v>26</v>
      </c>
      <c r="AJ3457" s="26">
        <v>17</v>
      </c>
      <c r="AK3457" s="26" t="s">
        <v>2348</v>
      </c>
      <c r="AL3457" s="26">
        <v>9078974960</v>
      </c>
      <c r="AM3457" s="26" t="s">
        <v>4</v>
      </c>
      <c r="AN3457" s="26">
        <v>5</v>
      </c>
      <c r="AO3457" s="26">
        <v>0</v>
      </c>
      <c r="AP3457" s="26" t="s">
        <v>28</v>
      </c>
      <c r="AT3457" s="26" t="str">
        <f>MID(AA3457,MIN(FIND({0,1,2,3,4,5,6,7,8,9},AA3457&amp;"0123456789″")),LEN(AA3457))</f>
        <v>510あ1813</v>
      </c>
      <c r="AU3457" s="26" t="str">
        <f t="shared" si="594"/>
        <v>1813</v>
      </c>
    </row>
    <row r="3458" spans="9:47" x14ac:dyDescent="0.2">
      <c r="I3458" s="26">
        <v>1814</v>
      </c>
      <c r="J3458" s="32" t="str">
        <f t="shared" ref="J3458:J3521" si="597">IF($B$2=I3458,"該当","")</f>
        <v/>
      </c>
      <c r="K3458" s="32" t="str">
        <f>IF(J3458="","",COUNTIF($J$2:J3458,"該当"))</f>
        <v/>
      </c>
      <c r="L3458" s="32" t="str">
        <f t="shared" si="595"/>
        <v>1814</v>
      </c>
      <c r="M3458" s="32" t="str">
        <f t="shared" ref="M3458:M3521" si="598">IF($B$3=I3458,"該当","")</f>
        <v/>
      </c>
      <c r="N3458" s="32" t="str">
        <f>IF(M3458="","",COUNTIF($M$2:M3458,"該当"))</f>
        <v/>
      </c>
      <c r="O3458" s="32" t="str">
        <f t="shared" si="588"/>
        <v>1814</v>
      </c>
      <c r="P3458" s="32" t="str">
        <f t="shared" si="589"/>
        <v/>
      </c>
      <c r="Q3458" s="32" t="str">
        <f>IF(P3458="","",COUNTIF($P$2:P3458,"該当"))</f>
        <v/>
      </c>
      <c r="R3458" s="32" t="str">
        <f t="shared" si="590"/>
        <v>1814</v>
      </c>
      <c r="S3458" s="32" t="str">
        <f t="shared" si="591"/>
        <v/>
      </c>
      <c r="T3458" s="32" t="str">
        <f>IF(S3458="","",COUNTIF($S$2:S3458,"該当"))</f>
        <v/>
      </c>
      <c r="U3458" s="32" t="str">
        <f t="shared" si="592"/>
        <v>1814</v>
      </c>
      <c r="V3458" s="32" t="str">
        <f t="shared" si="593"/>
        <v/>
      </c>
      <c r="W3458" s="32" t="str">
        <f>IF(V3458="","",COUNTIF($V$2:V3458,"該当"))</f>
        <v/>
      </c>
      <c r="X3458" s="32" t="str">
        <f t="shared" si="596"/>
        <v>1814</v>
      </c>
      <c r="Y3458" s="26">
        <v>970</v>
      </c>
      <c r="Z3458" s="26">
        <v>1814</v>
      </c>
      <c r="AA3458" s="26" t="s">
        <v>3398</v>
      </c>
      <c r="AB3458" s="26">
        <v>29</v>
      </c>
      <c r="AC3458" s="26" t="s">
        <v>34</v>
      </c>
      <c r="AD3458" s="26" t="s">
        <v>35</v>
      </c>
      <c r="AE3458" s="26" t="s">
        <v>23</v>
      </c>
      <c r="AF3458" s="26" t="s">
        <v>24</v>
      </c>
      <c r="AG3458" s="26">
        <v>9</v>
      </c>
      <c r="AH3458" s="26" t="s">
        <v>34</v>
      </c>
      <c r="AI3458" s="26" t="s">
        <v>26</v>
      </c>
      <c r="AJ3458" s="26">
        <v>17</v>
      </c>
      <c r="AK3458" s="26" t="s">
        <v>2348</v>
      </c>
      <c r="AL3458" s="26">
        <v>9078974960</v>
      </c>
      <c r="AM3458" s="26" t="s">
        <v>4</v>
      </c>
      <c r="AN3458" s="26">
        <v>5</v>
      </c>
      <c r="AO3458" s="26">
        <v>0</v>
      </c>
      <c r="AP3458" s="26" t="s">
        <v>28</v>
      </c>
      <c r="AT3458" s="26" t="str">
        <f>MID(AA3458,MIN(FIND({0,1,2,3,4,5,6,7,8,9},AA3458&amp;"0123456789″")),LEN(AA3458))</f>
        <v>510あ1814</v>
      </c>
      <c r="AU3458" s="26" t="str">
        <f t="shared" si="594"/>
        <v>1814</v>
      </c>
    </row>
    <row r="3459" spans="9:47" x14ac:dyDescent="0.2">
      <c r="I3459" s="26">
        <v>1815</v>
      </c>
      <c r="J3459" s="32" t="str">
        <f t="shared" si="597"/>
        <v/>
      </c>
      <c r="K3459" s="32" t="str">
        <f>IF(J3459="","",COUNTIF($J$2:J3459,"該当"))</f>
        <v/>
      </c>
      <c r="L3459" s="32" t="str">
        <f t="shared" si="595"/>
        <v>1815</v>
      </c>
      <c r="M3459" s="32" t="str">
        <f t="shared" si="598"/>
        <v/>
      </c>
      <c r="N3459" s="32" t="str">
        <f>IF(M3459="","",COUNTIF($M$2:M3459,"該当"))</f>
        <v/>
      </c>
      <c r="O3459" s="32" t="str">
        <f t="shared" ref="O3459:O3522" si="599">I3459&amp;M3459&amp;N3459</f>
        <v>1815</v>
      </c>
      <c r="P3459" s="32" t="str">
        <f t="shared" ref="P3459:P3522" si="600">IF($B$4=I3459,"該当","")</f>
        <v/>
      </c>
      <c r="Q3459" s="32" t="str">
        <f>IF(P3459="","",COUNTIF($P$2:P3459,"該当"))</f>
        <v/>
      </c>
      <c r="R3459" s="32" t="str">
        <f t="shared" ref="R3459:R3522" si="601">I3459&amp;P3459&amp;Q3459</f>
        <v>1815</v>
      </c>
      <c r="S3459" s="32" t="str">
        <f t="shared" ref="S3459:S3522" si="602">IF($B$5=I3459,"該当","")</f>
        <v/>
      </c>
      <c r="T3459" s="32" t="str">
        <f>IF(S3459="","",COUNTIF($S$2:S3459,"該当"))</f>
        <v/>
      </c>
      <c r="U3459" s="32" t="str">
        <f t="shared" ref="U3459:U3522" si="603">I3459&amp;S3459&amp;T3459</f>
        <v>1815</v>
      </c>
      <c r="V3459" s="32" t="str">
        <f t="shared" ref="V3459:V3522" si="604">IF($B$6=I3459,"該当","")</f>
        <v/>
      </c>
      <c r="W3459" s="32" t="str">
        <f>IF(V3459="","",COUNTIF($V$2:V3459,"該当"))</f>
        <v/>
      </c>
      <c r="X3459" s="32" t="str">
        <f t="shared" si="596"/>
        <v>1815</v>
      </c>
      <c r="Y3459" s="26">
        <v>971</v>
      </c>
      <c r="Z3459" s="26">
        <v>1815</v>
      </c>
      <c r="AA3459" s="26" t="s">
        <v>2395</v>
      </c>
      <c r="AB3459" s="26">
        <v>29</v>
      </c>
      <c r="AC3459" s="26" t="s">
        <v>34</v>
      </c>
      <c r="AD3459" s="26" t="s">
        <v>35</v>
      </c>
      <c r="AE3459" s="26" t="s">
        <v>23</v>
      </c>
      <c r="AF3459" s="26" t="s">
        <v>24</v>
      </c>
      <c r="AG3459" s="26">
        <v>9</v>
      </c>
      <c r="AH3459" s="26" t="s">
        <v>34</v>
      </c>
      <c r="AI3459" s="26" t="s">
        <v>26</v>
      </c>
      <c r="AJ3459" s="26">
        <v>17</v>
      </c>
      <c r="AK3459" s="26" t="s">
        <v>2348</v>
      </c>
      <c r="AL3459" s="26">
        <v>9078974960</v>
      </c>
      <c r="AM3459" s="26" t="s">
        <v>4</v>
      </c>
      <c r="AN3459" s="26">
        <v>5</v>
      </c>
      <c r="AO3459" s="26">
        <v>0</v>
      </c>
      <c r="AP3459" s="26" t="s">
        <v>28</v>
      </c>
      <c r="AT3459" s="26" t="str">
        <f>MID(AA3459,MIN(FIND({0,1,2,3,4,5,6,7,8,9},AA3459&amp;"0123456789″")),LEN(AA3459))</f>
        <v>510あ1815</v>
      </c>
      <c r="AU3459" s="26" t="str">
        <f t="shared" ref="AU3459:AU3522" si="605">RIGHT(AT3459,LEN(AT3459)-4)</f>
        <v>1815</v>
      </c>
    </row>
    <row r="3460" spans="9:47" x14ac:dyDescent="0.2">
      <c r="I3460" s="26">
        <v>1817</v>
      </c>
      <c r="J3460" s="32" t="str">
        <f t="shared" si="597"/>
        <v/>
      </c>
      <c r="K3460" s="32" t="str">
        <f>IF(J3460="","",COUNTIF($J$2:J3460,"該当"))</f>
        <v/>
      </c>
      <c r="L3460" s="32" t="str">
        <f t="shared" ref="L3460:L3523" si="606">I3460&amp;J3460&amp;K3460</f>
        <v>1817</v>
      </c>
      <c r="M3460" s="32" t="str">
        <f t="shared" si="598"/>
        <v/>
      </c>
      <c r="N3460" s="32" t="str">
        <f>IF(M3460="","",COUNTIF($M$2:M3460,"該当"))</f>
        <v/>
      </c>
      <c r="O3460" s="32" t="str">
        <f t="shared" si="599"/>
        <v>1817</v>
      </c>
      <c r="P3460" s="32" t="str">
        <f t="shared" si="600"/>
        <v/>
      </c>
      <c r="Q3460" s="32" t="str">
        <f>IF(P3460="","",COUNTIF($P$2:P3460,"該当"))</f>
        <v/>
      </c>
      <c r="R3460" s="32" t="str">
        <f t="shared" si="601"/>
        <v>1817</v>
      </c>
      <c r="S3460" s="32" t="str">
        <f t="shared" si="602"/>
        <v/>
      </c>
      <c r="T3460" s="32" t="str">
        <f>IF(S3460="","",COUNTIF($S$2:S3460,"該当"))</f>
        <v/>
      </c>
      <c r="U3460" s="32" t="str">
        <f t="shared" si="603"/>
        <v>1817</v>
      </c>
      <c r="V3460" s="32" t="str">
        <f t="shared" si="604"/>
        <v/>
      </c>
      <c r="W3460" s="32" t="str">
        <f>IF(V3460="","",COUNTIF($V$2:V3460,"該当"))</f>
        <v/>
      </c>
      <c r="X3460" s="32" t="str">
        <f t="shared" ref="X3460:X3523" si="607">I3460&amp;V3460&amp;W3460</f>
        <v>1817</v>
      </c>
      <c r="Y3460" s="26">
        <v>972</v>
      </c>
      <c r="Z3460" s="26">
        <v>1817</v>
      </c>
      <c r="AA3460" s="26" t="s">
        <v>2396</v>
      </c>
      <c r="AB3460" s="26">
        <v>29</v>
      </c>
      <c r="AC3460" s="26" t="s">
        <v>34</v>
      </c>
      <c r="AD3460" s="26" t="s">
        <v>35</v>
      </c>
      <c r="AE3460" s="26" t="s">
        <v>23</v>
      </c>
      <c r="AF3460" s="26" t="s">
        <v>24</v>
      </c>
      <c r="AG3460" s="26">
        <v>9</v>
      </c>
      <c r="AH3460" s="26" t="s">
        <v>34</v>
      </c>
      <c r="AI3460" s="26" t="s">
        <v>26</v>
      </c>
      <c r="AJ3460" s="26">
        <v>17</v>
      </c>
      <c r="AK3460" s="26" t="s">
        <v>2348</v>
      </c>
      <c r="AL3460" s="26">
        <v>9078974960</v>
      </c>
      <c r="AM3460" s="26" t="s">
        <v>4</v>
      </c>
      <c r="AN3460" s="26">
        <v>5</v>
      </c>
      <c r="AO3460" s="26">
        <v>0</v>
      </c>
      <c r="AP3460" s="26" t="s">
        <v>28</v>
      </c>
      <c r="AT3460" s="26" t="str">
        <f>MID(AA3460,MIN(FIND({0,1,2,3,4,5,6,7,8,9},AA3460&amp;"0123456789″")),LEN(AA3460))</f>
        <v>510あ1817</v>
      </c>
      <c r="AU3460" s="26" t="str">
        <f t="shared" si="605"/>
        <v>1817</v>
      </c>
    </row>
    <row r="3461" spans="9:47" x14ac:dyDescent="0.2">
      <c r="I3461" s="26">
        <v>1818</v>
      </c>
      <c r="J3461" s="32" t="str">
        <f t="shared" si="597"/>
        <v/>
      </c>
      <c r="K3461" s="32" t="str">
        <f>IF(J3461="","",COUNTIF($J$2:J3461,"該当"))</f>
        <v/>
      </c>
      <c r="L3461" s="32" t="str">
        <f t="shared" si="606"/>
        <v>1818</v>
      </c>
      <c r="M3461" s="32" t="str">
        <f t="shared" si="598"/>
        <v/>
      </c>
      <c r="N3461" s="32" t="str">
        <f>IF(M3461="","",COUNTIF($M$2:M3461,"該当"))</f>
        <v/>
      </c>
      <c r="O3461" s="32" t="str">
        <f t="shared" si="599"/>
        <v>1818</v>
      </c>
      <c r="P3461" s="32" t="str">
        <f t="shared" si="600"/>
        <v/>
      </c>
      <c r="Q3461" s="32" t="str">
        <f>IF(P3461="","",COUNTIF($P$2:P3461,"該当"))</f>
        <v/>
      </c>
      <c r="R3461" s="32" t="str">
        <f t="shared" si="601"/>
        <v>1818</v>
      </c>
      <c r="S3461" s="32" t="str">
        <f t="shared" si="602"/>
        <v/>
      </c>
      <c r="T3461" s="32" t="str">
        <f>IF(S3461="","",COUNTIF($S$2:S3461,"該当"))</f>
        <v/>
      </c>
      <c r="U3461" s="32" t="str">
        <f t="shared" si="603"/>
        <v>1818</v>
      </c>
      <c r="V3461" s="32" t="str">
        <f t="shared" si="604"/>
        <v/>
      </c>
      <c r="W3461" s="32" t="str">
        <f>IF(V3461="","",COUNTIF($V$2:V3461,"該当"))</f>
        <v/>
      </c>
      <c r="X3461" s="32" t="str">
        <f t="shared" si="607"/>
        <v>1818</v>
      </c>
      <c r="Y3461" s="26">
        <v>973</v>
      </c>
      <c r="Z3461" s="26">
        <v>1818</v>
      </c>
      <c r="AA3461" s="26" t="s">
        <v>2397</v>
      </c>
      <c r="AB3461" s="26">
        <v>29</v>
      </c>
      <c r="AC3461" s="26" t="s">
        <v>34</v>
      </c>
      <c r="AD3461" s="26" t="s">
        <v>35</v>
      </c>
      <c r="AE3461" s="26" t="s">
        <v>23</v>
      </c>
      <c r="AF3461" s="26" t="s">
        <v>24</v>
      </c>
      <c r="AG3461" s="26">
        <v>9</v>
      </c>
      <c r="AH3461" s="26" t="s">
        <v>34</v>
      </c>
      <c r="AI3461" s="26" t="s">
        <v>26</v>
      </c>
      <c r="AJ3461" s="26">
        <v>17</v>
      </c>
      <c r="AK3461" s="26" t="s">
        <v>2348</v>
      </c>
      <c r="AL3461" s="26">
        <v>9078974960</v>
      </c>
      <c r="AM3461" s="26" t="s">
        <v>4</v>
      </c>
      <c r="AN3461" s="26">
        <v>5</v>
      </c>
      <c r="AO3461" s="26">
        <v>0</v>
      </c>
      <c r="AP3461" s="26" t="s">
        <v>28</v>
      </c>
      <c r="AT3461" s="26" t="str">
        <f>MID(AA3461,MIN(FIND({0,1,2,3,4,5,6,7,8,9},AA3461&amp;"0123456789″")),LEN(AA3461))</f>
        <v>530う1818</v>
      </c>
      <c r="AU3461" s="26" t="str">
        <f t="shared" si="605"/>
        <v>1818</v>
      </c>
    </row>
    <row r="3462" spans="9:47" x14ac:dyDescent="0.2">
      <c r="I3462" s="26">
        <v>1820</v>
      </c>
      <c r="J3462" s="32" t="str">
        <f t="shared" si="597"/>
        <v/>
      </c>
      <c r="K3462" s="32" t="str">
        <f>IF(J3462="","",COUNTIF($J$2:J3462,"該当"))</f>
        <v/>
      </c>
      <c r="L3462" s="32" t="str">
        <f t="shared" si="606"/>
        <v>1820</v>
      </c>
      <c r="M3462" s="32" t="str">
        <f t="shared" si="598"/>
        <v/>
      </c>
      <c r="N3462" s="32" t="str">
        <f>IF(M3462="","",COUNTIF($M$2:M3462,"該当"))</f>
        <v/>
      </c>
      <c r="O3462" s="32" t="str">
        <f t="shared" si="599"/>
        <v>1820</v>
      </c>
      <c r="P3462" s="32" t="str">
        <f t="shared" si="600"/>
        <v/>
      </c>
      <c r="Q3462" s="32" t="str">
        <f>IF(P3462="","",COUNTIF($P$2:P3462,"該当"))</f>
        <v/>
      </c>
      <c r="R3462" s="32" t="str">
        <f t="shared" si="601"/>
        <v>1820</v>
      </c>
      <c r="S3462" s="32" t="str">
        <f t="shared" si="602"/>
        <v/>
      </c>
      <c r="T3462" s="32" t="str">
        <f>IF(S3462="","",COUNTIF($S$2:S3462,"該当"))</f>
        <v/>
      </c>
      <c r="U3462" s="32" t="str">
        <f t="shared" si="603"/>
        <v>1820</v>
      </c>
      <c r="V3462" s="32" t="str">
        <f t="shared" si="604"/>
        <v/>
      </c>
      <c r="W3462" s="32" t="str">
        <f>IF(V3462="","",COUNTIF($V$2:V3462,"該当"))</f>
        <v/>
      </c>
      <c r="X3462" s="32" t="str">
        <f t="shared" si="607"/>
        <v>1820</v>
      </c>
      <c r="Y3462" s="26">
        <v>974</v>
      </c>
      <c r="Z3462" s="26">
        <v>1820</v>
      </c>
      <c r="AA3462" s="26" t="s">
        <v>3802</v>
      </c>
      <c r="AB3462" s="26">
        <v>29</v>
      </c>
      <c r="AC3462" s="26" t="s">
        <v>34</v>
      </c>
      <c r="AD3462" s="26" t="s">
        <v>35</v>
      </c>
      <c r="AE3462" s="26" t="s">
        <v>23</v>
      </c>
      <c r="AF3462" s="26" t="s">
        <v>24</v>
      </c>
      <c r="AG3462" s="26">
        <v>9</v>
      </c>
      <c r="AH3462" s="26" t="s">
        <v>34</v>
      </c>
      <c r="AI3462" s="26" t="s">
        <v>26</v>
      </c>
      <c r="AJ3462" s="26">
        <v>17</v>
      </c>
      <c r="AK3462" s="26" t="s">
        <v>2348</v>
      </c>
      <c r="AL3462" s="26">
        <v>9078974960</v>
      </c>
      <c r="AM3462" s="26" t="s">
        <v>4</v>
      </c>
      <c r="AN3462" s="26">
        <v>5</v>
      </c>
      <c r="AO3462" s="26">
        <v>0</v>
      </c>
      <c r="AP3462" s="26" t="s">
        <v>28</v>
      </c>
      <c r="AT3462" s="26" t="str">
        <f>MID(AA3462,MIN(FIND({0,1,2,3,4,5,6,7,8,9},AA3462&amp;"0123456789″")),LEN(AA3462))</f>
        <v>510あ1820</v>
      </c>
      <c r="AU3462" s="26" t="str">
        <f t="shared" si="605"/>
        <v>1820</v>
      </c>
    </row>
    <row r="3463" spans="9:47" x14ac:dyDescent="0.2">
      <c r="I3463" s="26">
        <v>1821</v>
      </c>
      <c r="J3463" s="32" t="str">
        <f t="shared" si="597"/>
        <v/>
      </c>
      <c r="K3463" s="32" t="str">
        <f>IF(J3463="","",COUNTIF($J$2:J3463,"該当"))</f>
        <v/>
      </c>
      <c r="L3463" s="32" t="str">
        <f t="shared" si="606"/>
        <v>1821</v>
      </c>
      <c r="M3463" s="32" t="str">
        <f t="shared" si="598"/>
        <v/>
      </c>
      <c r="N3463" s="32" t="str">
        <f>IF(M3463="","",COUNTIF($M$2:M3463,"該当"))</f>
        <v/>
      </c>
      <c r="O3463" s="32" t="str">
        <f t="shared" si="599"/>
        <v>1821</v>
      </c>
      <c r="P3463" s="32" t="str">
        <f t="shared" si="600"/>
        <v/>
      </c>
      <c r="Q3463" s="32" t="str">
        <f>IF(P3463="","",COUNTIF($P$2:P3463,"該当"))</f>
        <v/>
      </c>
      <c r="R3463" s="32" t="str">
        <f t="shared" si="601"/>
        <v>1821</v>
      </c>
      <c r="S3463" s="32" t="str">
        <f t="shared" si="602"/>
        <v/>
      </c>
      <c r="T3463" s="32" t="str">
        <f>IF(S3463="","",COUNTIF($S$2:S3463,"該当"))</f>
        <v/>
      </c>
      <c r="U3463" s="32" t="str">
        <f t="shared" si="603"/>
        <v>1821</v>
      </c>
      <c r="V3463" s="32" t="str">
        <f t="shared" si="604"/>
        <v/>
      </c>
      <c r="W3463" s="32" t="str">
        <f>IF(V3463="","",COUNTIF($V$2:V3463,"該当"))</f>
        <v/>
      </c>
      <c r="X3463" s="32" t="str">
        <f t="shared" si="607"/>
        <v>1821</v>
      </c>
      <c r="Y3463" s="26">
        <v>975</v>
      </c>
      <c r="Z3463" s="26">
        <v>1821</v>
      </c>
      <c r="AA3463" s="26" t="s">
        <v>2398</v>
      </c>
      <c r="AB3463" s="26">
        <v>29</v>
      </c>
      <c r="AC3463" s="26" t="s">
        <v>34</v>
      </c>
      <c r="AD3463" s="26" t="s">
        <v>35</v>
      </c>
      <c r="AE3463" s="26" t="s">
        <v>23</v>
      </c>
      <c r="AF3463" s="26" t="s">
        <v>24</v>
      </c>
      <c r="AG3463" s="26">
        <v>9</v>
      </c>
      <c r="AH3463" s="26" t="s">
        <v>34</v>
      </c>
      <c r="AI3463" s="26" t="s">
        <v>26</v>
      </c>
      <c r="AJ3463" s="26">
        <v>17</v>
      </c>
      <c r="AK3463" s="26" t="s">
        <v>2348</v>
      </c>
      <c r="AL3463" s="26">
        <v>9078974960</v>
      </c>
      <c r="AM3463" s="26" t="s">
        <v>4</v>
      </c>
      <c r="AN3463" s="26">
        <v>5</v>
      </c>
      <c r="AO3463" s="26">
        <v>0</v>
      </c>
      <c r="AP3463" s="26" t="s">
        <v>28</v>
      </c>
      <c r="AT3463" s="26" t="str">
        <f>MID(AA3463,MIN(FIND({0,1,2,3,4,5,6,7,8,9},AA3463&amp;"0123456789″")),LEN(AA3463))</f>
        <v>510あ1821</v>
      </c>
      <c r="AU3463" s="26" t="str">
        <f t="shared" si="605"/>
        <v>1821</v>
      </c>
    </row>
    <row r="3464" spans="9:47" x14ac:dyDescent="0.2">
      <c r="I3464" s="26">
        <v>1822</v>
      </c>
      <c r="J3464" s="32" t="str">
        <f t="shared" si="597"/>
        <v/>
      </c>
      <c r="K3464" s="32" t="str">
        <f>IF(J3464="","",COUNTIF($J$2:J3464,"該当"))</f>
        <v/>
      </c>
      <c r="L3464" s="32" t="str">
        <f t="shared" si="606"/>
        <v>1822</v>
      </c>
      <c r="M3464" s="32" t="str">
        <f t="shared" si="598"/>
        <v/>
      </c>
      <c r="N3464" s="32" t="str">
        <f>IF(M3464="","",COUNTIF($M$2:M3464,"該当"))</f>
        <v/>
      </c>
      <c r="O3464" s="32" t="str">
        <f t="shared" si="599"/>
        <v>1822</v>
      </c>
      <c r="P3464" s="32" t="str">
        <f t="shared" si="600"/>
        <v/>
      </c>
      <c r="Q3464" s="32" t="str">
        <f>IF(P3464="","",COUNTIF($P$2:P3464,"該当"))</f>
        <v/>
      </c>
      <c r="R3464" s="32" t="str">
        <f t="shared" si="601"/>
        <v>1822</v>
      </c>
      <c r="S3464" s="32" t="str">
        <f t="shared" si="602"/>
        <v/>
      </c>
      <c r="T3464" s="32" t="str">
        <f>IF(S3464="","",COUNTIF($S$2:S3464,"該当"))</f>
        <v/>
      </c>
      <c r="U3464" s="32" t="str">
        <f t="shared" si="603"/>
        <v>1822</v>
      </c>
      <c r="V3464" s="32" t="str">
        <f t="shared" si="604"/>
        <v/>
      </c>
      <c r="W3464" s="32" t="str">
        <f>IF(V3464="","",COUNTIF($V$2:V3464,"該当"))</f>
        <v/>
      </c>
      <c r="X3464" s="32" t="str">
        <f t="shared" si="607"/>
        <v>1822</v>
      </c>
      <c r="Y3464" s="26">
        <v>976</v>
      </c>
      <c r="Z3464" s="26">
        <v>1822</v>
      </c>
      <c r="AA3464" s="26" t="s">
        <v>2399</v>
      </c>
      <c r="AB3464" s="26">
        <v>29</v>
      </c>
      <c r="AC3464" s="26" t="s">
        <v>34</v>
      </c>
      <c r="AD3464" s="26" t="s">
        <v>35</v>
      </c>
      <c r="AE3464" s="26" t="s">
        <v>23</v>
      </c>
      <c r="AF3464" s="26" t="s">
        <v>24</v>
      </c>
      <c r="AG3464" s="26">
        <v>9</v>
      </c>
      <c r="AH3464" s="26" t="s">
        <v>34</v>
      </c>
      <c r="AI3464" s="26" t="s">
        <v>26</v>
      </c>
      <c r="AJ3464" s="26">
        <v>17</v>
      </c>
      <c r="AK3464" s="26" t="s">
        <v>2348</v>
      </c>
      <c r="AL3464" s="26">
        <v>9078974960</v>
      </c>
      <c r="AM3464" s="26" t="s">
        <v>4</v>
      </c>
      <c r="AN3464" s="26">
        <v>5</v>
      </c>
      <c r="AO3464" s="26">
        <v>0</v>
      </c>
      <c r="AP3464" s="26" t="s">
        <v>28</v>
      </c>
      <c r="AT3464" s="26" t="str">
        <f>MID(AA3464,MIN(FIND({0,1,2,3,4,5,6,7,8,9},AA3464&amp;"0123456789″")),LEN(AA3464))</f>
        <v>530え1822</v>
      </c>
      <c r="AU3464" s="26" t="str">
        <f t="shared" si="605"/>
        <v>1822</v>
      </c>
    </row>
    <row r="3465" spans="9:47" x14ac:dyDescent="0.2">
      <c r="I3465" s="26">
        <v>1823</v>
      </c>
      <c r="J3465" s="32" t="str">
        <f t="shared" si="597"/>
        <v/>
      </c>
      <c r="K3465" s="32" t="str">
        <f>IF(J3465="","",COUNTIF($J$2:J3465,"該当"))</f>
        <v/>
      </c>
      <c r="L3465" s="32" t="str">
        <f t="shared" si="606"/>
        <v>1823</v>
      </c>
      <c r="M3465" s="32" t="str">
        <f t="shared" si="598"/>
        <v/>
      </c>
      <c r="N3465" s="32" t="str">
        <f>IF(M3465="","",COUNTIF($M$2:M3465,"該当"))</f>
        <v/>
      </c>
      <c r="O3465" s="32" t="str">
        <f t="shared" si="599"/>
        <v>1823</v>
      </c>
      <c r="P3465" s="32" t="str">
        <f t="shared" si="600"/>
        <v/>
      </c>
      <c r="Q3465" s="32" t="str">
        <f>IF(P3465="","",COUNTIF($P$2:P3465,"該当"))</f>
        <v/>
      </c>
      <c r="R3465" s="32" t="str">
        <f t="shared" si="601"/>
        <v>1823</v>
      </c>
      <c r="S3465" s="32" t="str">
        <f t="shared" si="602"/>
        <v/>
      </c>
      <c r="T3465" s="32" t="str">
        <f>IF(S3465="","",COUNTIF($S$2:S3465,"該当"))</f>
        <v/>
      </c>
      <c r="U3465" s="32" t="str">
        <f t="shared" si="603"/>
        <v>1823</v>
      </c>
      <c r="V3465" s="32" t="str">
        <f t="shared" si="604"/>
        <v/>
      </c>
      <c r="W3465" s="32" t="str">
        <f>IF(V3465="","",COUNTIF($V$2:V3465,"該当"))</f>
        <v/>
      </c>
      <c r="X3465" s="32" t="str">
        <f t="shared" si="607"/>
        <v>1823</v>
      </c>
      <c r="Y3465" s="26">
        <v>977</v>
      </c>
      <c r="Z3465" s="26">
        <v>1823</v>
      </c>
      <c r="AA3465" s="26" t="s">
        <v>2400</v>
      </c>
      <c r="AB3465" s="26">
        <v>29</v>
      </c>
      <c r="AC3465" s="26" t="s">
        <v>34</v>
      </c>
      <c r="AD3465" s="26" t="s">
        <v>35</v>
      </c>
      <c r="AE3465" s="26" t="s">
        <v>23</v>
      </c>
      <c r="AF3465" s="26" t="s">
        <v>24</v>
      </c>
      <c r="AG3465" s="26">
        <v>9</v>
      </c>
      <c r="AH3465" s="26" t="s">
        <v>34</v>
      </c>
      <c r="AI3465" s="26" t="s">
        <v>26</v>
      </c>
      <c r="AJ3465" s="26">
        <v>17</v>
      </c>
      <c r="AK3465" s="26" t="s">
        <v>2348</v>
      </c>
      <c r="AL3465" s="26">
        <v>9078974960</v>
      </c>
      <c r="AM3465" s="26" t="s">
        <v>4</v>
      </c>
      <c r="AN3465" s="26">
        <v>5</v>
      </c>
      <c r="AO3465" s="26">
        <v>0</v>
      </c>
      <c r="AP3465" s="26" t="s">
        <v>28</v>
      </c>
      <c r="AT3465" s="26" t="str">
        <f>MID(AA3465,MIN(FIND({0,1,2,3,4,5,6,7,8,9},AA3465&amp;"0123456789″")),LEN(AA3465))</f>
        <v>510あ1823</v>
      </c>
      <c r="AU3465" s="26" t="str">
        <f t="shared" si="605"/>
        <v>1823</v>
      </c>
    </row>
    <row r="3466" spans="9:47" x14ac:dyDescent="0.2">
      <c r="I3466" s="26">
        <v>1825</v>
      </c>
      <c r="J3466" s="32" t="str">
        <f t="shared" si="597"/>
        <v/>
      </c>
      <c r="K3466" s="32" t="str">
        <f>IF(J3466="","",COUNTIF($J$2:J3466,"該当"))</f>
        <v/>
      </c>
      <c r="L3466" s="32" t="str">
        <f t="shared" si="606"/>
        <v>1825</v>
      </c>
      <c r="M3466" s="32" t="str">
        <f t="shared" si="598"/>
        <v/>
      </c>
      <c r="N3466" s="32" t="str">
        <f>IF(M3466="","",COUNTIF($M$2:M3466,"該当"))</f>
        <v/>
      </c>
      <c r="O3466" s="32" t="str">
        <f t="shared" si="599"/>
        <v>1825</v>
      </c>
      <c r="P3466" s="32" t="str">
        <f t="shared" si="600"/>
        <v/>
      </c>
      <c r="Q3466" s="32" t="str">
        <f>IF(P3466="","",COUNTIF($P$2:P3466,"該当"))</f>
        <v/>
      </c>
      <c r="R3466" s="32" t="str">
        <f t="shared" si="601"/>
        <v>1825</v>
      </c>
      <c r="S3466" s="32" t="str">
        <f t="shared" si="602"/>
        <v/>
      </c>
      <c r="T3466" s="32" t="str">
        <f>IF(S3466="","",COUNTIF($S$2:S3466,"該当"))</f>
        <v/>
      </c>
      <c r="U3466" s="32" t="str">
        <f t="shared" si="603"/>
        <v>1825</v>
      </c>
      <c r="V3466" s="32" t="str">
        <f t="shared" si="604"/>
        <v/>
      </c>
      <c r="W3466" s="32" t="str">
        <f>IF(V3466="","",COUNTIF($V$2:V3466,"該当"))</f>
        <v/>
      </c>
      <c r="X3466" s="32" t="str">
        <f t="shared" si="607"/>
        <v>1825</v>
      </c>
      <c r="Y3466" s="26">
        <v>978</v>
      </c>
      <c r="Z3466" s="26">
        <v>1825</v>
      </c>
      <c r="AA3466" s="26" t="s">
        <v>2401</v>
      </c>
      <c r="AB3466" s="26">
        <v>29</v>
      </c>
      <c r="AC3466" s="26" t="s">
        <v>34</v>
      </c>
      <c r="AD3466" s="26" t="s">
        <v>35</v>
      </c>
      <c r="AE3466" s="26" t="s">
        <v>23</v>
      </c>
      <c r="AF3466" s="26" t="s">
        <v>24</v>
      </c>
      <c r="AG3466" s="26">
        <v>9</v>
      </c>
      <c r="AH3466" s="26" t="s">
        <v>34</v>
      </c>
      <c r="AI3466" s="26" t="s">
        <v>26</v>
      </c>
      <c r="AJ3466" s="26">
        <v>17</v>
      </c>
      <c r="AK3466" s="26" t="s">
        <v>2348</v>
      </c>
      <c r="AL3466" s="26">
        <v>9078974960</v>
      </c>
      <c r="AM3466" s="26" t="s">
        <v>4</v>
      </c>
      <c r="AN3466" s="26">
        <v>5</v>
      </c>
      <c r="AO3466" s="26">
        <v>0</v>
      </c>
      <c r="AP3466" s="26" t="s">
        <v>28</v>
      </c>
      <c r="AT3466" s="26" t="str">
        <f>MID(AA3466,MIN(FIND({0,1,2,3,4,5,6,7,8,9},AA3466&amp;"0123456789″")),LEN(AA3466))</f>
        <v>510あ1825</v>
      </c>
      <c r="AU3466" s="26" t="str">
        <f t="shared" si="605"/>
        <v>1825</v>
      </c>
    </row>
    <row r="3467" spans="9:47" x14ac:dyDescent="0.2">
      <c r="I3467" s="26">
        <v>1911</v>
      </c>
      <c r="J3467" s="32" t="str">
        <f t="shared" si="597"/>
        <v/>
      </c>
      <c r="K3467" s="32" t="str">
        <f>IF(J3467="","",COUNTIF($J$2:J3467,"該当"))</f>
        <v/>
      </c>
      <c r="L3467" s="32" t="str">
        <f t="shared" si="606"/>
        <v>1911</v>
      </c>
      <c r="M3467" s="32" t="str">
        <f t="shared" si="598"/>
        <v/>
      </c>
      <c r="N3467" s="32" t="str">
        <f>IF(M3467="","",COUNTIF($M$2:M3467,"該当"))</f>
        <v/>
      </c>
      <c r="O3467" s="32" t="str">
        <f t="shared" si="599"/>
        <v>1911</v>
      </c>
      <c r="P3467" s="32" t="str">
        <f t="shared" si="600"/>
        <v/>
      </c>
      <c r="Q3467" s="32" t="str">
        <f>IF(P3467="","",COUNTIF($P$2:P3467,"該当"))</f>
        <v/>
      </c>
      <c r="R3467" s="32" t="str">
        <f t="shared" si="601"/>
        <v>1911</v>
      </c>
      <c r="S3467" s="32" t="str">
        <f t="shared" si="602"/>
        <v/>
      </c>
      <c r="T3467" s="32" t="str">
        <f>IF(S3467="","",COUNTIF($S$2:S3467,"該当"))</f>
        <v/>
      </c>
      <c r="U3467" s="32" t="str">
        <f t="shared" si="603"/>
        <v>1911</v>
      </c>
      <c r="V3467" s="32" t="str">
        <f t="shared" si="604"/>
        <v/>
      </c>
      <c r="W3467" s="32" t="str">
        <f>IF(V3467="","",COUNTIF($V$2:V3467,"該当"))</f>
        <v/>
      </c>
      <c r="X3467" s="32" t="str">
        <f t="shared" si="607"/>
        <v>1911</v>
      </c>
      <c r="Y3467" s="26">
        <v>1036</v>
      </c>
      <c r="Z3467" s="26">
        <v>1911</v>
      </c>
      <c r="AA3467" s="26" t="s">
        <v>2402</v>
      </c>
      <c r="AB3467" s="26">
        <v>29</v>
      </c>
      <c r="AC3467" s="26" t="s">
        <v>34</v>
      </c>
      <c r="AD3467" s="26" t="s">
        <v>35</v>
      </c>
      <c r="AE3467" s="26" t="s">
        <v>23</v>
      </c>
      <c r="AF3467" s="26" t="s">
        <v>24</v>
      </c>
      <c r="AG3467" s="26">
        <v>9</v>
      </c>
      <c r="AH3467" s="26" t="s">
        <v>34</v>
      </c>
      <c r="AI3467" s="26" t="s">
        <v>26</v>
      </c>
      <c r="AJ3467" s="26">
        <v>17</v>
      </c>
      <c r="AK3467" s="26" t="s">
        <v>2348</v>
      </c>
      <c r="AL3467" s="26">
        <v>9078974960</v>
      </c>
      <c r="AM3467" s="26" t="s">
        <v>4</v>
      </c>
      <c r="AN3467" s="26">
        <v>5</v>
      </c>
      <c r="AO3467" s="26">
        <v>0</v>
      </c>
      <c r="AP3467" s="26" t="s">
        <v>28</v>
      </c>
      <c r="AT3467" s="26" t="str">
        <f>MID(AA3467,MIN(FIND({0,1,2,3,4,5,6,7,8,9},AA3467&amp;"0123456789″")),LEN(AA3467))</f>
        <v>530い1911</v>
      </c>
      <c r="AU3467" s="26" t="str">
        <f t="shared" si="605"/>
        <v>1911</v>
      </c>
    </row>
    <row r="3468" spans="9:47" x14ac:dyDescent="0.2">
      <c r="I3468" s="26">
        <v>1917</v>
      </c>
      <c r="J3468" s="32" t="str">
        <f t="shared" si="597"/>
        <v/>
      </c>
      <c r="K3468" s="32" t="str">
        <f>IF(J3468="","",COUNTIF($J$2:J3468,"該当"))</f>
        <v/>
      </c>
      <c r="L3468" s="32" t="str">
        <f t="shared" si="606"/>
        <v>1917</v>
      </c>
      <c r="M3468" s="32" t="str">
        <f t="shared" si="598"/>
        <v/>
      </c>
      <c r="N3468" s="32" t="str">
        <f>IF(M3468="","",COUNTIF($M$2:M3468,"該当"))</f>
        <v/>
      </c>
      <c r="O3468" s="32" t="str">
        <f t="shared" si="599"/>
        <v>1917</v>
      </c>
      <c r="P3468" s="32" t="str">
        <f t="shared" si="600"/>
        <v/>
      </c>
      <c r="Q3468" s="32" t="str">
        <f>IF(P3468="","",COUNTIF($P$2:P3468,"該当"))</f>
        <v/>
      </c>
      <c r="R3468" s="32" t="str">
        <f t="shared" si="601"/>
        <v>1917</v>
      </c>
      <c r="S3468" s="32" t="str">
        <f t="shared" si="602"/>
        <v/>
      </c>
      <c r="T3468" s="32" t="str">
        <f>IF(S3468="","",COUNTIF($S$2:S3468,"該当"))</f>
        <v/>
      </c>
      <c r="U3468" s="32" t="str">
        <f t="shared" si="603"/>
        <v>1917</v>
      </c>
      <c r="V3468" s="32" t="str">
        <f t="shared" si="604"/>
        <v/>
      </c>
      <c r="W3468" s="32" t="str">
        <f>IF(V3468="","",COUNTIF($V$2:V3468,"該当"))</f>
        <v/>
      </c>
      <c r="X3468" s="32" t="str">
        <f t="shared" si="607"/>
        <v>1917</v>
      </c>
      <c r="Y3468" s="26">
        <v>1042</v>
      </c>
      <c r="Z3468" s="26">
        <v>1917</v>
      </c>
      <c r="AA3468" s="26" t="s">
        <v>2403</v>
      </c>
      <c r="AB3468" s="26">
        <v>29</v>
      </c>
      <c r="AC3468" s="26" t="s">
        <v>34</v>
      </c>
      <c r="AD3468" s="26" t="s">
        <v>35</v>
      </c>
      <c r="AE3468" s="26" t="s">
        <v>23</v>
      </c>
      <c r="AF3468" s="26" t="s">
        <v>24</v>
      </c>
      <c r="AG3468" s="26">
        <v>9</v>
      </c>
      <c r="AH3468" s="26" t="s">
        <v>34</v>
      </c>
      <c r="AI3468" s="26" t="s">
        <v>26</v>
      </c>
      <c r="AJ3468" s="26">
        <v>17</v>
      </c>
      <c r="AK3468" s="26" t="s">
        <v>2348</v>
      </c>
      <c r="AL3468" s="26">
        <v>9078974960</v>
      </c>
      <c r="AM3468" s="26" t="s">
        <v>4</v>
      </c>
      <c r="AN3468" s="26">
        <v>5</v>
      </c>
      <c r="AO3468" s="26">
        <v>0</v>
      </c>
      <c r="AP3468" s="26" t="s">
        <v>28</v>
      </c>
      <c r="AT3468" s="26" t="str">
        <f>MID(AA3468,MIN(FIND({0,1,2,3,4,5,6,7,8,9},AA3468&amp;"0123456789″")),LEN(AA3468))</f>
        <v>510あ1917</v>
      </c>
      <c r="AU3468" s="26" t="str">
        <f t="shared" si="605"/>
        <v>1917</v>
      </c>
    </row>
    <row r="3469" spans="9:47" x14ac:dyDescent="0.2">
      <c r="I3469" s="26">
        <v>1925</v>
      </c>
      <c r="J3469" s="32" t="str">
        <f t="shared" si="597"/>
        <v/>
      </c>
      <c r="K3469" s="32" t="str">
        <f>IF(J3469="","",COUNTIF($J$2:J3469,"該当"))</f>
        <v/>
      </c>
      <c r="L3469" s="32" t="str">
        <f t="shared" si="606"/>
        <v>1925</v>
      </c>
      <c r="M3469" s="32" t="str">
        <f t="shared" si="598"/>
        <v/>
      </c>
      <c r="N3469" s="32" t="str">
        <f>IF(M3469="","",COUNTIF($M$2:M3469,"該当"))</f>
        <v/>
      </c>
      <c r="O3469" s="32" t="str">
        <f t="shared" si="599"/>
        <v>1925</v>
      </c>
      <c r="P3469" s="32" t="str">
        <f t="shared" si="600"/>
        <v/>
      </c>
      <c r="Q3469" s="32" t="str">
        <f>IF(P3469="","",COUNTIF($P$2:P3469,"該当"))</f>
        <v/>
      </c>
      <c r="R3469" s="32" t="str">
        <f t="shared" si="601"/>
        <v>1925</v>
      </c>
      <c r="S3469" s="32" t="str">
        <f t="shared" si="602"/>
        <v/>
      </c>
      <c r="T3469" s="32" t="str">
        <f>IF(S3469="","",COUNTIF($S$2:S3469,"該当"))</f>
        <v/>
      </c>
      <c r="U3469" s="32" t="str">
        <f t="shared" si="603"/>
        <v>1925</v>
      </c>
      <c r="V3469" s="32" t="str">
        <f t="shared" si="604"/>
        <v/>
      </c>
      <c r="W3469" s="32" t="str">
        <f>IF(V3469="","",COUNTIF($V$2:V3469,"該当"))</f>
        <v/>
      </c>
      <c r="X3469" s="32" t="str">
        <f t="shared" si="607"/>
        <v>1925</v>
      </c>
      <c r="Y3469" s="26">
        <v>1049</v>
      </c>
      <c r="Z3469" s="26">
        <v>1925</v>
      </c>
      <c r="AA3469" s="26" t="s">
        <v>2404</v>
      </c>
      <c r="AB3469" s="26">
        <v>29</v>
      </c>
      <c r="AC3469" s="26" t="s">
        <v>34</v>
      </c>
      <c r="AD3469" s="26" t="s">
        <v>35</v>
      </c>
      <c r="AE3469" s="26" t="s">
        <v>23</v>
      </c>
      <c r="AF3469" s="26" t="s">
        <v>24</v>
      </c>
      <c r="AG3469" s="26">
        <v>9</v>
      </c>
      <c r="AH3469" s="26" t="s">
        <v>34</v>
      </c>
      <c r="AI3469" s="26" t="s">
        <v>26</v>
      </c>
      <c r="AJ3469" s="26">
        <v>17</v>
      </c>
      <c r="AK3469" s="26" t="s">
        <v>2348</v>
      </c>
      <c r="AL3469" s="26">
        <v>9078974960</v>
      </c>
      <c r="AM3469" s="26" t="s">
        <v>4</v>
      </c>
      <c r="AN3469" s="26">
        <v>5</v>
      </c>
      <c r="AO3469" s="26">
        <v>0</v>
      </c>
      <c r="AP3469" s="26" t="s">
        <v>452</v>
      </c>
      <c r="AT3469" s="26" t="str">
        <f>MID(AA3469,MIN(FIND({0,1,2,3,4,5,6,7,8,9},AA3469&amp;"0123456789″")),LEN(AA3469))</f>
        <v>530い1925</v>
      </c>
      <c r="AU3469" s="26" t="str">
        <f t="shared" si="605"/>
        <v>1925</v>
      </c>
    </row>
    <row r="3470" spans="9:47" x14ac:dyDescent="0.2">
      <c r="I3470" s="26">
        <v>1927</v>
      </c>
      <c r="J3470" s="32" t="str">
        <f t="shared" si="597"/>
        <v/>
      </c>
      <c r="K3470" s="32" t="str">
        <f>IF(J3470="","",COUNTIF($J$2:J3470,"該当"))</f>
        <v/>
      </c>
      <c r="L3470" s="32" t="str">
        <f t="shared" si="606"/>
        <v>1927</v>
      </c>
      <c r="M3470" s="32" t="str">
        <f t="shared" si="598"/>
        <v/>
      </c>
      <c r="N3470" s="32" t="str">
        <f>IF(M3470="","",COUNTIF($M$2:M3470,"該当"))</f>
        <v/>
      </c>
      <c r="O3470" s="32" t="str">
        <f t="shared" si="599"/>
        <v>1927</v>
      </c>
      <c r="P3470" s="32" t="str">
        <f t="shared" si="600"/>
        <v/>
      </c>
      <c r="Q3470" s="32" t="str">
        <f>IF(P3470="","",COUNTIF($P$2:P3470,"該当"))</f>
        <v/>
      </c>
      <c r="R3470" s="32" t="str">
        <f t="shared" si="601"/>
        <v>1927</v>
      </c>
      <c r="S3470" s="32" t="str">
        <f t="shared" si="602"/>
        <v/>
      </c>
      <c r="T3470" s="32" t="str">
        <f>IF(S3470="","",COUNTIF($S$2:S3470,"該当"))</f>
        <v/>
      </c>
      <c r="U3470" s="32" t="str">
        <f t="shared" si="603"/>
        <v>1927</v>
      </c>
      <c r="V3470" s="32" t="str">
        <f t="shared" si="604"/>
        <v/>
      </c>
      <c r="W3470" s="32" t="str">
        <f>IF(V3470="","",COUNTIF($V$2:V3470,"該当"))</f>
        <v/>
      </c>
      <c r="X3470" s="32" t="str">
        <f t="shared" si="607"/>
        <v>1927</v>
      </c>
      <c r="Y3470" s="26">
        <v>1051</v>
      </c>
      <c r="Z3470" s="26">
        <v>1927</v>
      </c>
      <c r="AA3470" s="26" t="s">
        <v>2405</v>
      </c>
      <c r="AB3470" s="26">
        <v>29</v>
      </c>
      <c r="AC3470" s="26" t="s">
        <v>34</v>
      </c>
      <c r="AD3470" s="26" t="s">
        <v>35</v>
      </c>
      <c r="AE3470" s="26" t="s">
        <v>23</v>
      </c>
      <c r="AF3470" s="26" t="s">
        <v>24</v>
      </c>
      <c r="AG3470" s="26">
        <v>9</v>
      </c>
      <c r="AH3470" s="26" t="s">
        <v>34</v>
      </c>
      <c r="AI3470" s="26" t="s">
        <v>26</v>
      </c>
      <c r="AJ3470" s="26">
        <v>17</v>
      </c>
      <c r="AK3470" s="26" t="s">
        <v>2348</v>
      </c>
      <c r="AL3470" s="26">
        <v>9078974960</v>
      </c>
      <c r="AM3470" s="26" t="s">
        <v>4</v>
      </c>
      <c r="AN3470" s="26">
        <v>5</v>
      </c>
      <c r="AO3470" s="26">
        <v>0</v>
      </c>
      <c r="AP3470" s="26" t="s">
        <v>28</v>
      </c>
      <c r="AT3470" s="26" t="str">
        <f>MID(AA3470,MIN(FIND({0,1,2,3,4,5,6,7,8,9},AA3470&amp;"0123456789″")),LEN(AA3470))</f>
        <v>530い1927</v>
      </c>
      <c r="AU3470" s="26" t="str">
        <f t="shared" si="605"/>
        <v>1927</v>
      </c>
    </row>
    <row r="3471" spans="9:47" x14ac:dyDescent="0.2">
      <c r="I3471" s="26">
        <v>1928</v>
      </c>
      <c r="J3471" s="32" t="str">
        <f t="shared" si="597"/>
        <v/>
      </c>
      <c r="K3471" s="32" t="str">
        <f>IF(J3471="","",COUNTIF($J$2:J3471,"該当"))</f>
        <v/>
      </c>
      <c r="L3471" s="32" t="str">
        <f t="shared" si="606"/>
        <v>1928</v>
      </c>
      <c r="M3471" s="32" t="str">
        <f t="shared" si="598"/>
        <v/>
      </c>
      <c r="N3471" s="32" t="str">
        <f>IF(M3471="","",COUNTIF($M$2:M3471,"該当"))</f>
        <v/>
      </c>
      <c r="O3471" s="32" t="str">
        <f t="shared" si="599"/>
        <v>1928</v>
      </c>
      <c r="P3471" s="32" t="str">
        <f t="shared" si="600"/>
        <v/>
      </c>
      <c r="Q3471" s="32" t="str">
        <f>IF(P3471="","",COUNTIF($P$2:P3471,"該当"))</f>
        <v/>
      </c>
      <c r="R3471" s="32" t="str">
        <f t="shared" si="601"/>
        <v>1928</v>
      </c>
      <c r="S3471" s="32" t="str">
        <f t="shared" si="602"/>
        <v/>
      </c>
      <c r="T3471" s="32" t="str">
        <f>IF(S3471="","",COUNTIF($S$2:S3471,"該当"))</f>
        <v/>
      </c>
      <c r="U3471" s="32" t="str">
        <f t="shared" si="603"/>
        <v>1928</v>
      </c>
      <c r="V3471" s="32" t="str">
        <f t="shared" si="604"/>
        <v/>
      </c>
      <c r="W3471" s="32" t="str">
        <f>IF(V3471="","",COUNTIF($V$2:V3471,"該当"))</f>
        <v/>
      </c>
      <c r="X3471" s="32" t="str">
        <f t="shared" si="607"/>
        <v>1928</v>
      </c>
      <c r="Y3471" s="26">
        <v>1052</v>
      </c>
      <c r="Z3471" s="26">
        <v>1928</v>
      </c>
      <c r="AA3471" s="26" t="s">
        <v>2406</v>
      </c>
      <c r="AB3471" s="26">
        <v>29</v>
      </c>
      <c r="AC3471" s="26" t="s">
        <v>34</v>
      </c>
      <c r="AD3471" s="26" t="s">
        <v>35</v>
      </c>
      <c r="AE3471" s="26" t="s">
        <v>23</v>
      </c>
      <c r="AF3471" s="26" t="s">
        <v>24</v>
      </c>
      <c r="AG3471" s="26">
        <v>9</v>
      </c>
      <c r="AH3471" s="26" t="s">
        <v>34</v>
      </c>
      <c r="AI3471" s="26" t="s">
        <v>26</v>
      </c>
      <c r="AJ3471" s="26">
        <v>17</v>
      </c>
      <c r="AK3471" s="26" t="s">
        <v>2348</v>
      </c>
      <c r="AL3471" s="26">
        <v>9078974960</v>
      </c>
      <c r="AM3471" s="26" t="s">
        <v>4</v>
      </c>
      <c r="AN3471" s="26">
        <v>5</v>
      </c>
      <c r="AO3471" s="26">
        <v>0</v>
      </c>
      <c r="AP3471" s="26" t="s">
        <v>28</v>
      </c>
      <c r="AT3471" s="26" t="str">
        <f>MID(AA3471,MIN(FIND({0,1,2,3,4,5,6,7,8,9},AA3471&amp;"0123456789″")),LEN(AA3471))</f>
        <v>530う1928</v>
      </c>
      <c r="AU3471" s="26" t="str">
        <f t="shared" si="605"/>
        <v>1928</v>
      </c>
    </row>
    <row r="3472" spans="9:47" x14ac:dyDescent="0.2">
      <c r="I3472" s="26">
        <v>1929</v>
      </c>
      <c r="J3472" s="32" t="str">
        <f t="shared" si="597"/>
        <v/>
      </c>
      <c r="K3472" s="32" t="str">
        <f>IF(J3472="","",COUNTIF($J$2:J3472,"該当"))</f>
        <v/>
      </c>
      <c r="L3472" s="32" t="str">
        <f t="shared" si="606"/>
        <v>1929</v>
      </c>
      <c r="M3472" s="32" t="str">
        <f t="shared" si="598"/>
        <v/>
      </c>
      <c r="N3472" s="32" t="str">
        <f>IF(M3472="","",COUNTIF($M$2:M3472,"該当"))</f>
        <v/>
      </c>
      <c r="O3472" s="32" t="str">
        <f t="shared" si="599"/>
        <v>1929</v>
      </c>
      <c r="P3472" s="32" t="str">
        <f t="shared" si="600"/>
        <v/>
      </c>
      <c r="Q3472" s="32" t="str">
        <f>IF(P3472="","",COUNTIF($P$2:P3472,"該当"))</f>
        <v/>
      </c>
      <c r="R3472" s="32" t="str">
        <f t="shared" si="601"/>
        <v>1929</v>
      </c>
      <c r="S3472" s="32" t="str">
        <f t="shared" si="602"/>
        <v/>
      </c>
      <c r="T3472" s="32" t="str">
        <f>IF(S3472="","",COUNTIF($S$2:S3472,"該当"))</f>
        <v/>
      </c>
      <c r="U3472" s="32" t="str">
        <f t="shared" si="603"/>
        <v>1929</v>
      </c>
      <c r="V3472" s="32" t="str">
        <f t="shared" si="604"/>
        <v/>
      </c>
      <c r="W3472" s="32" t="str">
        <f>IF(V3472="","",COUNTIF($V$2:V3472,"該当"))</f>
        <v/>
      </c>
      <c r="X3472" s="32" t="str">
        <f t="shared" si="607"/>
        <v>1929</v>
      </c>
      <c r="Y3472" s="26">
        <v>1053</v>
      </c>
      <c r="Z3472" s="26">
        <v>1929</v>
      </c>
      <c r="AA3472" s="26" t="s">
        <v>2407</v>
      </c>
      <c r="AB3472" s="26">
        <v>29</v>
      </c>
      <c r="AC3472" s="26" t="s">
        <v>34</v>
      </c>
      <c r="AD3472" s="26" t="s">
        <v>35</v>
      </c>
      <c r="AE3472" s="26" t="s">
        <v>23</v>
      </c>
      <c r="AF3472" s="26" t="s">
        <v>24</v>
      </c>
      <c r="AG3472" s="26">
        <v>9</v>
      </c>
      <c r="AH3472" s="26" t="s">
        <v>34</v>
      </c>
      <c r="AI3472" s="26" t="s">
        <v>26</v>
      </c>
      <c r="AJ3472" s="26">
        <v>17</v>
      </c>
      <c r="AK3472" s="26" t="s">
        <v>2348</v>
      </c>
      <c r="AL3472" s="26">
        <v>9078974960</v>
      </c>
      <c r="AM3472" s="26" t="s">
        <v>4</v>
      </c>
      <c r="AN3472" s="26">
        <v>5</v>
      </c>
      <c r="AO3472" s="26">
        <v>0</v>
      </c>
      <c r="AP3472" s="26" t="s">
        <v>28</v>
      </c>
      <c r="AT3472" s="26" t="str">
        <f>MID(AA3472,MIN(FIND({0,1,2,3,4,5,6,7,8,9},AA3472&amp;"0123456789″")),LEN(AA3472))</f>
        <v>530い1929</v>
      </c>
      <c r="AU3472" s="26" t="str">
        <f t="shared" si="605"/>
        <v>1929</v>
      </c>
    </row>
    <row r="3473" spans="9:47" x14ac:dyDescent="0.2">
      <c r="I3473" s="26">
        <v>1930</v>
      </c>
      <c r="J3473" s="32" t="str">
        <f t="shared" si="597"/>
        <v/>
      </c>
      <c r="K3473" s="32" t="str">
        <f>IF(J3473="","",COUNTIF($J$2:J3473,"該当"))</f>
        <v/>
      </c>
      <c r="L3473" s="32" t="str">
        <f t="shared" si="606"/>
        <v>1930</v>
      </c>
      <c r="M3473" s="32" t="str">
        <f t="shared" si="598"/>
        <v/>
      </c>
      <c r="N3473" s="32" t="str">
        <f>IF(M3473="","",COUNTIF($M$2:M3473,"該当"))</f>
        <v/>
      </c>
      <c r="O3473" s="32" t="str">
        <f t="shared" si="599"/>
        <v>1930</v>
      </c>
      <c r="P3473" s="32" t="str">
        <f t="shared" si="600"/>
        <v/>
      </c>
      <c r="Q3473" s="32" t="str">
        <f>IF(P3473="","",COUNTIF($P$2:P3473,"該当"))</f>
        <v/>
      </c>
      <c r="R3473" s="32" t="str">
        <f t="shared" si="601"/>
        <v>1930</v>
      </c>
      <c r="S3473" s="32" t="str">
        <f t="shared" si="602"/>
        <v/>
      </c>
      <c r="T3473" s="32" t="str">
        <f>IF(S3473="","",COUNTIF($S$2:S3473,"該当"))</f>
        <v/>
      </c>
      <c r="U3473" s="32" t="str">
        <f t="shared" si="603"/>
        <v>1930</v>
      </c>
      <c r="V3473" s="32" t="str">
        <f t="shared" si="604"/>
        <v/>
      </c>
      <c r="W3473" s="32" t="str">
        <f>IF(V3473="","",COUNTIF($V$2:V3473,"該当"))</f>
        <v/>
      </c>
      <c r="X3473" s="32" t="str">
        <f t="shared" si="607"/>
        <v>1930</v>
      </c>
      <c r="Y3473" s="26">
        <v>1055</v>
      </c>
      <c r="Z3473" s="26">
        <v>1930</v>
      </c>
      <c r="AA3473" s="26" t="s">
        <v>2408</v>
      </c>
      <c r="AB3473" s="26">
        <v>29</v>
      </c>
      <c r="AC3473" s="26" t="s">
        <v>34</v>
      </c>
      <c r="AD3473" s="26" t="s">
        <v>35</v>
      </c>
      <c r="AE3473" s="26" t="s">
        <v>23</v>
      </c>
      <c r="AF3473" s="26" t="s">
        <v>24</v>
      </c>
      <c r="AG3473" s="26">
        <v>9</v>
      </c>
      <c r="AH3473" s="26" t="s">
        <v>34</v>
      </c>
      <c r="AI3473" s="26" t="s">
        <v>26</v>
      </c>
      <c r="AJ3473" s="26">
        <v>17</v>
      </c>
      <c r="AK3473" s="26" t="s">
        <v>2348</v>
      </c>
      <c r="AL3473" s="26">
        <v>9078974960</v>
      </c>
      <c r="AM3473" s="26" t="s">
        <v>4</v>
      </c>
      <c r="AN3473" s="26">
        <v>5</v>
      </c>
      <c r="AO3473" s="26">
        <v>0</v>
      </c>
      <c r="AP3473" s="26" t="s">
        <v>28</v>
      </c>
      <c r="AT3473" s="26" t="str">
        <f>MID(AA3473,MIN(FIND({0,1,2,3,4,5,6,7,8,9},AA3473&amp;"0123456789″")),LEN(AA3473))</f>
        <v>530い1930</v>
      </c>
      <c r="AU3473" s="26" t="str">
        <f t="shared" si="605"/>
        <v>1930</v>
      </c>
    </row>
    <row r="3474" spans="9:47" x14ac:dyDescent="0.2">
      <c r="I3474" s="26">
        <v>2031</v>
      </c>
      <c r="J3474" s="32" t="str">
        <f t="shared" si="597"/>
        <v/>
      </c>
      <c r="K3474" s="32" t="str">
        <f>IF(J3474="","",COUNTIF($J$2:J3474,"該当"))</f>
        <v/>
      </c>
      <c r="L3474" s="32" t="str">
        <f t="shared" si="606"/>
        <v>2031</v>
      </c>
      <c r="M3474" s="32" t="str">
        <f t="shared" si="598"/>
        <v/>
      </c>
      <c r="N3474" s="32" t="str">
        <f>IF(M3474="","",COUNTIF($M$2:M3474,"該当"))</f>
        <v/>
      </c>
      <c r="O3474" s="32" t="str">
        <f t="shared" si="599"/>
        <v>2031</v>
      </c>
      <c r="P3474" s="32" t="str">
        <f t="shared" si="600"/>
        <v/>
      </c>
      <c r="Q3474" s="32" t="str">
        <f>IF(P3474="","",COUNTIF($P$2:P3474,"該当"))</f>
        <v/>
      </c>
      <c r="R3474" s="32" t="str">
        <f t="shared" si="601"/>
        <v>2031</v>
      </c>
      <c r="S3474" s="32" t="str">
        <f t="shared" si="602"/>
        <v/>
      </c>
      <c r="T3474" s="32" t="str">
        <f>IF(S3474="","",COUNTIF($S$2:S3474,"該当"))</f>
        <v/>
      </c>
      <c r="U3474" s="32" t="str">
        <f t="shared" si="603"/>
        <v>2031</v>
      </c>
      <c r="V3474" s="32" t="str">
        <f t="shared" si="604"/>
        <v/>
      </c>
      <c r="W3474" s="32" t="str">
        <f>IF(V3474="","",COUNTIF($V$2:V3474,"該当"))</f>
        <v/>
      </c>
      <c r="X3474" s="32" t="str">
        <f t="shared" si="607"/>
        <v>2031</v>
      </c>
      <c r="Y3474" s="26">
        <v>1113</v>
      </c>
      <c r="Z3474" s="26">
        <v>2031</v>
      </c>
      <c r="AA3474" s="26" t="s">
        <v>2409</v>
      </c>
      <c r="AB3474" s="26">
        <v>29</v>
      </c>
      <c r="AC3474" s="26" t="s">
        <v>34</v>
      </c>
      <c r="AD3474" s="26" t="s">
        <v>35</v>
      </c>
      <c r="AE3474" s="26" t="s">
        <v>23</v>
      </c>
      <c r="AF3474" s="26" t="s">
        <v>24</v>
      </c>
      <c r="AG3474" s="26">
        <v>9</v>
      </c>
      <c r="AH3474" s="26" t="s">
        <v>34</v>
      </c>
      <c r="AI3474" s="26" t="s">
        <v>26</v>
      </c>
      <c r="AJ3474" s="26">
        <v>17</v>
      </c>
      <c r="AK3474" s="26" t="s">
        <v>2348</v>
      </c>
      <c r="AL3474" s="26">
        <v>9078974960</v>
      </c>
      <c r="AM3474" s="26" t="s">
        <v>4</v>
      </c>
      <c r="AN3474" s="26">
        <v>5</v>
      </c>
      <c r="AO3474" s="26">
        <v>0</v>
      </c>
      <c r="AP3474" s="26" t="s">
        <v>28</v>
      </c>
      <c r="AT3474" s="26" t="str">
        <f>MID(AA3474,MIN(FIND({0,1,2,3,4,5,6,7,8,9},AA3474&amp;"0123456789″")),LEN(AA3474))</f>
        <v>510あ2031</v>
      </c>
      <c r="AU3474" s="26" t="str">
        <f t="shared" si="605"/>
        <v>2031</v>
      </c>
    </row>
    <row r="3475" spans="9:47" x14ac:dyDescent="0.2">
      <c r="I3475" s="26">
        <v>2032</v>
      </c>
      <c r="J3475" s="32" t="str">
        <f t="shared" si="597"/>
        <v/>
      </c>
      <c r="K3475" s="32" t="str">
        <f>IF(J3475="","",COUNTIF($J$2:J3475,"該当"))</f>
        <v/>
      </c>
      <c r="L3475" s="32" t="str">
        <f t="shared" si="606"/>
        <v>2032</v>
      </c>
      <c r="M3475" s="32" t="str">
        <f t="shared" si="598"/>
        <v/>
      </c>
      <c r="N3475" s="32" t="str">
        <f>IF(M3475="","",COUNTIF($M$2:M3475,"該当"))</f>
        <v/>
      </c>
      <c r="O3475" s="32" t="str">
        <f t="shared" si="599"/>
        <v>2032</v>
      </c>
      <c r="P3475" s="32" t="str">
        <f t="shared" si="600"/>
        <v/>
      </c>
      <c r="Q3475" s="32" t="str">
        <f>IF(P3475="","",COUNTIF($P$2:P3475,"該当"))</f>
        <v/>
      </c>
      <c r="R3475" s="32" t="str">
        <f t="shared" si="601"/>
        <v>2032</v>
      </c>
      <c r="S3475" s="32" t="str">
        <f t="shared" si="602"/>
        <v/>
      </c>
      <c r="T3475" s="32" t="str">
        <f>IF(S3475="","",COUNTIF($S$2:S3475,"該当"))</f>
        <v/>
      </c>
      <c r="U3475" s="32" t="str">
        <f t="shared" si="603"/>
        <v>2032</v>
      </c>
      <c r="V3475" s="32" t="str">
        <f t="shared" si="604"/>
        <v/>
      </c>
      <c r="W3475" s="32" t="str">
        <f>IF(V3475="","",COUNTIF($V$2:V3475,"該当"))</f>
        <v/>
      </c>
      <c r="X3475" s="32" t="str">
        <f t="shared" si="607"/>
        <v>2032</v>
      </c>
      <c r="Y3475" s="26">
        <v>1114</v>
      </c>
      <c r="Z3475" s="26">
        <v>2032</v>
      </c>
      <c r="AA3475" s="26" t="s">
        <v>2410</v>
      </c>
      <c r="AB3475" s="26">
        <v>29</v>
      </c>
      <c r="AC3475" s="26" t="s">
        <v>34</v>
      </c>
      <c r="AD3475" s="26" t="s">
        <v>35</v>
      </c>
      <c r="AE3475" s="26" t="s">
        <v>23</v>
      </c>
      <c r="AF3475" s="26" t="s">
        <v>24</v>
      </c>
      <c r="AG3475" s="26">
        <v>9</v>
      </c>
      <c r="AH3475" s="26" t="s">
        <v>34</v>
      </c>
      <c r="AI3475" s="26" t="s">
        <v>26</v>
      </c>
      <c r="AJ3475" s="26">
        <v>17</v>
      </c>
      <c r="AK3475" s="26" t="s">
        <v>2348</v>
      </c>
      <c r="AL3475" s="26">
        <v>9078974960</v>
      </c>
      <c r="AM3475" s="26" t="s">
        <v>4</v>
      </c>
      <c r="AN3475" s="26">
        <v>5</v>
      </c>
      <c r="AO3475" s="26">
        <v>0</v>
      </c>
      <c r="AP3475" s="26" t="s">
        <v>28</v>
      </c>
      <c r="AT3475" s="26" t="str">
        <f>MID(AA3475,MIN(FIND({0,1,2,3,4,5,6,7,8,9},AA3475&amp;"0123456789″")),LEN(AA3475))</f>
        <v>510あ2032</v>
      </c>
      <c r="AU3475" s="26" t="str">
        <f t="shared" si="605"/>
        <v>2032</v>
      </c>
    </row>
    <row r="3476" spans="9:47" x14ac:dyDescent="0.2">
      <c r="I3476" s="26">
        <v>2033</v>
      </c>
      <c r="J3476" s="32" t="str">
        <f t="shared" si="597"/>
        <v/>
      </c>
      <c r="K3476" s="32" t="str">
        <f>IF(J3476="","",COUNTIF($J$2:J3476,"該当"))</f>
        <v/>
      </c>
      <c r="L3476" s="32" t="str">
        <f t="shared" si="606"/>
        <v>2033</v>
      </c>
      <c r="M3476" s="32" t="str">
        <f t="shared" si="598"/>
        <v/>
      </c>
      <c r="N3476" s="32" t="str">
        <f>IF(M3476="","",COUNTIF($M$2:M3476,"該当"))</f>
        <v/>
      </c>
      <c r="O3476" s="32" t="str">
        <f t="shared" si="599"/>
        <v>2033</v>
      </c>
      <c r="P3476" s="32" t="str">
        <f t="shared" si="600"/>
        <v/>
      </c>
      <c r="Q3476" s="32" t="str">
        <f>IF(P3476="","",COUNTIF($P$2:P3476,"該当"))</f>
        <v/>
      </c>
      <c r="R3476" s="32" t="str">
        <f t="shared" si="601"/>
        <v>2033</v>
      </c>
      <c r="S3476" s="32" t="str">
        <f t="shared" si="602"/>
        <v/>
      </c>
      <c r="T3476" s="32" t="str">
        <f>IF(S3476="","",COUNTIF($S$2:S3476,"該当"))</f>
        <v/>
      </c>
      <c r="U3476" s="32" t="str">
        <f t="shared" si="603"/>
        <v>2033</v>
      </c>
      <c r="V3476" s="32" t="str">
        <f t="shared" si="604"/>
        <v/>
      </c>
      <c r="W3476" s="32" t="str">
        <f>IF(V3476="","",COUNTIF($V$2:V3476,"該当"))</f>
        <v/>
      </c>
      <c r="X3476" s="32" t="str">
        <f t="shared" si="607"/>
        <v>2033</v>
      </c>
      <c r="Y3476" s="26">
        <v>1115</v>
      </c>
      <c r="Z3476" s="26">
        <v>2033</v>
      </c>
      <c r="AA3476" s="26" t="s">
        <v>3803</v>
      </c>
      <c r="AB3476" s="26">
        <v>29</v>
      </c>
      <c r="AC3476" s="26" t="s">
        <v>34</v>
      </c>
      <c r="AD3476" s="26" t="s">
        <v>35</v>
      </c>
      <c r="AE3476" s="26" t="s">
        <v>23</v>
      </c>
      <c r="AF3476" s="26" t="s">
        <v>24</v>
      </c>
      <c r="AG3476" s="26">
        <v>9</v>
      </c>
      <c r="AH3476" s="26" t="s">
        <v>34</v>
      </c>
      <c r="AI3476" s="26" t="s">
        <v>26</v>
      </c>
      <c r="AJ3476" s="26">
        <v>17</v>
      </c>
      <c r="AK3476" s="26" t="s">
        <v>2348</v>
      </c>
      <c r="AL3476" s="26">
        <v>9078974960</v>
      </c>
      <c r="AM3476" s="26" t="s">
        <v>4</v>
      </c>
      <c r="AN3476" s="26">
        <v>5</v>
      </c>
      <c r="AO3476" s="26">
        <v>0</v>
      </c>
      <c r="AP3476" s="26" t="s">
        <v>28</v>
      </c>
      <c r="AT3476" s="26" t="str">
        <f>MID(AA3476,MIN(FIND({0,1,2,3,4,5,6,7,8,9},AA3476&amp;"0123456789″")),LEN(AA3476))</f>
        <v>510あ2033</v>
      </c>
      <c r="AU3476" s="26" t="str">
        <f t="shared" si="605"/>
        <v>2033</v>
      </c>
    </row>
    <row r="3477" spans="9:47" x14ac:dyDescent="0.2">
      <c r="I3477" s="26">
        <v>2034</v>
      </c>
      <c r="J3477" s="32" t="str">
        <f t="shared" si="597"/>
        <v/>
      </c>
      <c r="K3477" s="32" t="str">
        <f>IF(J3477="","",COUNTIF($J$2:J3477,"該当"))</f>
        <v/>
      </c>
      <c r="L3477" s="32" t="str">
        <f t="shared" si="606"/>
        <v>2034</v>
      </c>
      <c r="M3477" s="32" t="str">
        <f t="shared" si="598"/>
        <v/>
      </c>
      <c r="N3477" s="32" t="str">
        <f>IF(M3477="","",COUNTIF($M$2:M3477,"該当"))</f>
        <v/>
      </c>
      <c r="O3477" s="32" t="str">
        <f t="shared" si="599"/>
        <v>2034</v>
      </c>
      <c r="P3477" s="32" t="str">
        <f t="shared" si="600"/>
        <v/>
      </c>
      <c r="Q3477" s="32" t="str">
        <f>IF(P3477="","",COUNTIF($P$2:P3477,"該当"))</f>
        <v/>
      </c>
      <c r="R3477" s="32" t="str">
        <f t="shared" si="601"/>
        <v>2034</v>
      </c>
      <c r="S3477" s="32" t="str">
        <f t="shared" si="602"/>
        <v/>
      </c>
      <c r="T3477" s="32" t="str">
        <f>IF(S3477="","",COUNTIF($S$2:S3477,"該当"))</f>
        <v/>
      </c>
      <c r="U3477" s="32" t="str">
        <f t="shared" si="603"/>
        <v>2034</v>
      </c>
      <c r="V3477" s="32" t="str">
        <f t="shared" si="604"/>
        <v/>
      </c>
      <c r="W3477" s="32" t="str">
        <f>IF(V3477="","",COUNTIF($V$2:V3477,"該当"))</f>
        <v/>
      </c>
      <c r="X3477" s="32" t="str">
        <f t="shared" si="607"/>
        <v>2034</v>
      </c>
      <c r="Y3477" s="26">
        <v>1116</v>
      </c>
      <c r="Z3477" s="26">
        <v>2034</v>
      </c>
      <c r="AA3477" s="26" t="s">
        <v>3804</v>
      </c>
      <c r="AB3477" s="26">
        <v>29</v>
      </c>
      <c r="AC3477" s="26" t="s">
        <v>34</v>
      </c>
      <c r="AD3477" s="26" t="s">
        <v>35</v>
      </c>
      <c r="AE3477" s="26" t="s">
        <v>23</v>
      </c>
      <c r="AF3477" s="26" t="s">
        <v>24</v>
      </c>
      <c r="AG3477" s="26">
        <v>9</v>
      </c>
      <c r="AH3477" s="26" t="s">
        <v>34</v>
      </c>
      <c r="AI3477" s="26" t="s">
        <v>26</v>
      </c>
      <c r="AJ3477" s="26">
        <v>17</v>
      </c>
      <c r="AK3477" s="26" t="s">
        <v>2348</v>
      </c>
      <c r="AL3477" s="26">
        <v>9078974960</v>
      </c>
      <c r="AM3477" s="26" t="s">
        <v>4</v>
      </c>
      <c r="AN3477" s="26">
        <v>5</v>
      </c>
      <c r="AO3477" s="26">
        <v>0</v>
      </c>
      <c r="AP3477" s="26" t="s">
        <v>28</v>
      </c>
      <c r="AT3477" s="26" t="str">
        <f>MID(AA3477,MIN(FIND({0,1,2,3,4,5,6,7,8,9},AA3477&amp;"0123456789″")),LEN(AA3477))</f>
        <v>510あ2034</v>
      </c>
      <c r="AU3477" s="26" t="str">
        <f t="shared" si="605"/>
        <v>2034</v>
      </c>
    </row>
    <row r="3478" spans="9:47" x14ac:dyDescent="0.2">
      <c r="I3478" s="26">
        <v>2035</v>
      </c>
      <c r="J3478" s="32" t="str">
        <f t="shared" si="597"/>
        <v/>
      </c>
      <c r="K3478" s="32" t="str">
        <f>IF(J3478="","",COUNTIF($J$2:J3478,"該当"))</f>
        <v/>
      </c>
      <c r="L3478" s="32" t="str">
        <f t="shared" si="606"/>
        <v>2035</v>
      </c>
      <c r="M3478" s="32" t="str">
        <f t="shared" si="598"/>
        <v/>
      </c>
      <c r="N3478" s="32" t="str">
        <f>IF(M3478="","",COUNTIF($M$2:M3478,"該当"))</f>
        <v/>
      </c>
      <c r="O3478" s="32" t="str">
        <f t="shared" si="599"/>
        <v>2035</v>
      </c>
      <c r="P3478" s="32" t="str">
        <f t="shared" si="600"/>
        <v/>
      </c>
      <c r="Q3478" s="32" t="str">
        <f>IF(P3478="","",COUNTIF($P$2:P3478,"該当"))</f>
        <v/>
      </c>
      <c r="R3478" s="32" t="str">
        <f t="shared" si="601"/>
        <v>2035</v>
      </c>
      <c r="S3478" s="32" t="str">
        <f t="shared" si="602"/>
        <v/>
      </c>
      <c r="T3478" s="32" t="str">
        <f>IF(S3478="","",COUNTIF($S$2:S3478,"該当"))</f>
        <v/>
      </c>
      <c r="U3478" s="32" t="str">
        <f t="shared" si="603"/>
        <v>2035</v>
      </c>
      <c r="V3478" s="32" t="str">
        <f t="shared" si="604"/>
        <v/>
      </c>
      <c r="W3478" s="32" t="str">
        <f>IF(V3478="","",COUNTIF($V$2:V3478,"該当"))</f>
        <v/>
      </c>
      <c r="X3478" s="32" t="str">
        <f t="shared" si="607"/>
        <v>2035</v>
      </c>
      <c r="Y3478" s="26">
        <v>1117</v>
      </c>
      <c r="Z3478" s="26">
        <v>2035</v>
      </c>
      <c r="AA3478" s="26" t="s">
        <v>2411</v>
      </c>
      <c r="AB3478" s="26">
        <v>29</v>
      </c>
      <c r="AC3478" s="26" t="s">
        <v>34</v>
      </c>
      <c r="AD3478" s="26" t="s">
        <v>35</v>
      </c>
      <c r="AE3478" s="26" t="s">
        <v>23</v>
      </c>
      <c r="AF3478" s="26" t="s">
        <v>24</v>
      </c>
      <c r="AG3478" s="26">
        <v>9</v>
      </c>
      <c r="AH3478" s="26" t="s">
        <v>34</v>
      </c>
      <c r="AI3478" s="26" t="s">
        <v>26</v>
      </c>
      <c r="AJ3478" s="26">
        <v>17</v>
      </c>
      <c r="AK3478" s="26" t="s">
        <v>2348</v>
      </c>
      <c r="AL3478" s="26">
        <v>9078974960</v>
      </c>
      <c r="AM3478" s="26" t="s">
        <v>4</v>
      </c>
      <c r="AN3478" s="26">
        <v>5</v>
      </c>
      <c r="AO3478" s="26">
        <v>0</v>
      </c>
      <c r="AP3478" s="26" t="s">
        <v>28</v>
      </c>
      <c r="AT3478" s="26" t="str">
        <f>MID(AA3478,MIN(FIND({0,1,2,3,4,5,6,7,8,9},AA3478&amp;"0123456789″")),LEN(AA3478))</f>
        <v>530い2035</v>
      </c>
      <c r="AU3478" s="26" t="str">
        <f t="shared" si="605"/>
        <v>2035</v>
      </c>
    </row>
    <row r="3479" spans="9:47" x14ac:dyDescent="0.2">
      <c r="I3479" s="26">
        <v>2036</v>
      </c>
      <c r="J3479" s="32" t="str">
        <f t="shared" si="597"/>
        <v/>
      </c>
      <c r="K3479" s="32" t="str">
        <f>IF(J3479="","",COUNTIF($J$2:J3479,"該当"))</f>
        <v/>
      </c>
      <c r="L3479" s="32" t="str">
        <f t="shared" si="606"/>
        <v>2036</v>
      </c>
      <c r="M3479" s="32" t="str">
        <f t="shared" si="598"/>
        <v/>
      </c>
      <c r="N3479" s="32" t="str">
        <f>IF(M3479="","",COUNTIF($M$2:M3479,"該当"))</f>
        <v/>
      </c>
      <c r="O3479" s="32" t="str">
        <f t="shared" si="599"/>
        <v>2036</v>
      </c>
      <c r="P3479" s="32" t="str">
        <f t="shared" si="600"/>
        <v/>
      </c>
      <c r="Q3479" s="32" t="str">
        <f>IF(P3479="","",COUNTIF($P$2:P3479,"該当"))</f>
        <v/>
      </c>
      <c r="R3479" s="32" t="str">
        <f t="shared" si="601"/>
        <v>2036</v>
      </c>
      <c r="S3479" s="32" t="str">
        <f t="shared" si="602"/>
        <v/>
      </c>
      <c r="T3479" s="32" t="str">
        <f>IF(S3479="","",COUNTIF($S$2:S3479,"該当"))</f>
        <v/>
      </c>
      <c r="U3479" s="32" t="str">
        <f t="shared" si="603"/>
        <v>2036</v>
      </c>
      <c r="V3479" s="32" t="str">
        <f t="shared" si="604"/>
        <v/>
      </c>
      <c r="W3479" s="32" t="str">
        <f>IF(V3479="","",COUNTIF($V$2:V3479,"該当"))</f>
        <v/>
      </c>
      <c r="X3479" s="32" t="str">
        <f t="shared" si="607"/>
        <v>2036</v>
      </c>
      <c r="Y3479" s="26">
        <v>1118</v>
      </c>
      <c r="Z3479" s="26">
        <v>2036</v>
      </c>
      <c r="AA3479" s="26" t="s">
        <v>2412</v>
      </c>
      <c r="AB3479" s="26">
        <v>29</v>
      </c>
      <c r="AC3479" s="26" t="s">
        <v>34</v>
      </c>
      <c r="AD3479" s="26" t="s">
        <v>35</v>
      </c>
      <c r="AE3479" s="26" t="s">
        <v>23</v>
      </c>
      <c r="AF3479" s="26" t="s">
        <v>24</v>
      </c>
      <c r="AG3479" s="26">
        <v>9</v>
      </c>
      <c r="AH3479" s="26" t="s">
        <v>34</v>
      </c>
      <c r="AI3479" s="26" t="s">
        <v>26</v>
      </c>
      <c r="AJ3479" s="26">
        <v>17</v>
      </c>
      <c r="AK3479" s="26" t="s">
        <v>2348</v>
      </c>
      <c r="AL3479" s="26">
        <v>9078974960</v>
      </c>
      <c r="AM3479" s="26" t="s">
        <v>4</v>
      </c>
      <c r="AN3479" s="26">
        <v>5</v>
      </c>
      <c r="AO3479" s="26">
        <v>0</v>
      </c>
      <c r="AP3479" s="26" t="s">
        <v>28</v>
      </c>
      <c r="AT3479" s="26" t="str">
        <f>MID(AA3479,MIN(FIND({0,1,2,3,4,5,6,7,8,9},AA3479&amp;"0123456789″")),LEN(AA3479))</f>
        <v>530い2036</v>
      </c>
      <c r="AU3479" s="26" t="str">
        <f t="shared" si="605"/>
        <v>2036</v>
      </c>
    </row>
    <row r="3480" spans="9:47" x14ac:dyDescent="0.2">
      <c r="I3480" s="26">
        <v>2037</v>
      </c>
      <c r="J3480" s="32" t="str">
        <f t="shared" si="597"/>
        <v/>
      </c>
      <c r="K3480" s="32" t="str">
        <f>IF(J3480="","",COUNTIF($J$2:J3480,"該当"))</f>
        <v/>
      </c>
      <c r="L3480" s="32" t="str">
        <f t="shared" si="606"/>
        <v>2037</v>
      </c>
      <c r="M3480" s="32" t="str">
        <f t="shared" si="598"/>
        <v/>
      </c>
      <c r="N3480" s="32" t="str">
        <f>IF(M3480="","",COUNTIF($M$2:M3480,"該当"))</f>
        <v/>
      </c>
      <c r="O3480" s="32" t="str">
        <f t="shared" si="599"/>
        <v>2037</v>
      </c>
      <c r="P3480" s="32" t="str">
        <f t="shared" si="600"/>
        <v/>
      </c>
      <c r="Q3480" s="32" t="str">
        <f>IF(P3480="","",COUNTIF($P$2:P3480,"該当"))</f>
        <v/>
      </c>
      <c r="R3480" s="32" t="str">
        <f t="shared" si="601"/>
        <v>2037</v>
      </c>
      <c r="S3480" s="32" t="str">
        <f t="shared" si="602"/>
        <v/>
      </c>
      <c r="T3480" s="32" t="str">
        <f>IF(S3480="","",COUNTIF($S$2:S3480,"該当"))</f>
        <v/>
      </c>
      <c r="U3480" s="32" t="str">
        <f t="shared" si="603"/>
        <v>2037</v>
      </c>
      <c r="V3480" s="32" t="str">
        <f t="shared" si="604"/>
        <v/>
      </c>
      <c r="W3480" s="32" t="str">
        <f>IF(V3480="","",COUNTIF($V$2:V3480,"該当"))</f>
        <v/>
      </c>
      <c r="X3480" s="32" t="str">
        <f t="shared" si="607"/>
        <v>2037</v>
      </c>
      <c r="Y3480" s="26">
        <v>1119</v>
      </c>
      <c r="Z3480" s="26">
        <v>2037</v>
      </c>
      <c r="AA3480" s="26" t="s">
        <v>2413</v>
      </c>
      <c r="AB3480" s="26">
        <v>29</v>
      </c>
      <c r="AC3480" s="26" t="s">
        <v>34</v>
      </c>
      <c r="AD3480" s="26" t="s">
        <v>35</v>
      </c>
      <c r="AE3480" s="26" t="s">
        <v>23</v>
      </c>
      <c r="AF3480" s="26" t="s">
        <v>24</v>
      </c>
      <c r="AG3480" s="26">
        <v>9</v>
      </c>
      <c r="AH3480" s="26" t="s">
        <v>34</v>
      </c>
      <c r="AI3480" s="26" t="s">
        <v>26</v>
      </c>
      <c r="AJ3480" s="26">
        <v>17</v>
      </c>
      <c r="AK3480" s="26" t="s">
        <v>2348</v>
      </c>
      <c r="AL3480" s="26">
        <v>9078974960</v>
      </c>
      <c r="AM3480" s="26" t="s">
        <v>4</v>
      </c>
      <c r="AN3480" s="26">
        <v>5</v>
      </c>
      <c r="AO3480" s="26">
        <v>0</v>
      </c>
      <c r="AP3480" s="26" t="s">
        <v>28</v>
      </c>
      <c r="AT3480" s="26" t="str">
        <f>MID(AA3480,MIN(FIND({0,1,2,3,4,5,6,7,8,9},AA3480&amp;"0123456789″")),LEN(AA3480))</f>
        <v>530い2037</v>
      </c>
      <c r="AU3480" s="26" t="str">
        <f t="shared" si="605"/>
        <v>2037</v>
      </c>
    </row>
    <row r="3481" spans="9:47" x14ac:dyDescent="0.2">
      <c r="I3481" s="26">
        <v>2038</v>
      </c>
      <c r="J3481" s="32" t="str">
        <f t="shared" si="597"/>
        <v/>
      </c>
      <c r="K3481" s="32" t="str">
        <f>IF(J3481="","",COUNTIF($J$2:J3481,"該当"))</f>
        <v/>
      </c>
      <c r="L3481" s="32" t="str">
        <f t="shared" si="606"/>
        <v>2038</v>
      </c>
      <c r="M3481" s="32" t="str">
        <f t="shared" si="598"/>
        <v/>
      </c>
      <c r="N3481" s="32" t="str">
        <f>IF(M3481="","",COUNTIF($M$2:M3481,"該当"))</f>
        <v/>
      </c>
      <c r="O3481" s="32" t="str">
        <f t="shared" si="599"/>
        <v>2038</v>
      </c>
      <c r="P3481" s="32" t="str">
        <f t="shared" si="600"/>
        <v/>
      </c>
      <c r="Q3481" s="32" t="str">
        <f>IF(P3481="","",COUNTIF($P$2:P3481,"該当"))</f>
        <v/>
      </c>
      <c r="R3481" s="32" t="str">
        <f t="shared" si="601"/>
        <v>2038</v>
      </c>
      <c r="S3481" s="32" t="str">
        <f t="shared" si="602"/>
        <v/>
      </c>
      <c r="T3481" s="32" t="str">
        <f>IF(S3481="","",COUNTIF($S$2:S3481,"該当"))</f>
        <v/>
      </c>
      <c r="U3481" s="32" t="str">
        <f t="shared" si="603"/>
        <v>2038</v>
      </c>
      <c r="V3481" s="32" t="str">
        <f t="shared" si="604"/>
        <v/>
      </c>
      <c r="W3481" s="32" t="str">
        <f>IF(V3481="","",COUNTIF($V$2:V3481,"該当"))</f>
        <v/>
      </c>
      <c r="X3481" s="32" t="str">
        <f t="shared" si="607"/>
        <v>2038</v>
      </c>
      <c r="Y3481" s="26">
        <v>1120</v>
      </c>
      <c r="Z3481" s="26">
        <v>2038</v>
      </c>
      <c r="AA3481" s="26" t="s">
        <v>3805</v>
      </c>
      <c r="AB3481" s="26">
        <v>29</v>
      </c>
      <c r="AC3481" s="26" t="s">
        <v>34</v>
      </c>
      <c r="AD3481" s="26" t="s">
        <v>35</v>
      </c>
      <c r="AE3481" s="26" t="s">
        <v>23</v>
      </c>
      <c r="AF3481" s="26" t="s">
        <v>24</v>
      </c>
      <c r="AG3481" s="26">
        <v>9</v>
      </c>
      <c r="AH3481" s="26" t="s">
        <v>34</v>
      </c>
      <c r="AI3481" s="26" t="s">
        <v>26</v>
      </c>
      <c r="AJ3481" s="26">
        <v>17</v>
      </c>
      <c r="AK3481" s="26" t="s">
        <v>2348</v>
      </c>
      <c r="AL3481" s="26">
        <v>9078974960</v>
      </c>
      <c r="AM3481" s="26" t="s">
        <v>4</v>
      </c>
      <c r="AN3481" s="26">
        <v>5</v>
      </c>
      <c r="AO3481" s="26">
        <v>0</v>
      </c>
      <c r="AP3481" s="26" t="s">
        <v>28</v>
      </c>
      <c r="AT3481" s="26" t="str">
        <f>MID(AA3481,MIN(FIND({0,1,2,3,4,5,6,7,8,9},AA3481&amp;"0123456789″")),LEN(AA3481))</f>
        <v>510あ2038</v>
      </c>
      <c r="AU3481" s="26" t="str">
        <f t="shared" si="605"/>
        <v>2038</v>
      </c>
    </row>
    <row r="3482" spans="9:47" x14ac:dyDescent="0.2">
      <c r="I3482" s="26">
        <v>2039</v>
      </c>
      <c r="J3482" s="32" t="str">
        <f t="shared" si="597"/>
        <v/>
      </c>
      <c r="K3482" s="32" t="str">
        <f>IF(J3482="","",COUNTIF($J$2:J3482,"該当"))</f>
        <v/>
      </c>
      <c r="L3482" s="32" t="str">
        <f t="shared" si="606"/>
        <v>2039</v>
      </c>
      <c r="M3482" s="32" t="str">
        <f t="shared" si="598"/>
        <v/>
      </c>
      <c r="N3482" s="32" t="str">
        <f>IF(M3482="","",COUNTIF($M$2:M3482,"該当"))</f>
        <v/>
      </c>
      <c r="O3482" s="32" t="str">
        <f t="shared" si="599"/>
        <v>2039</v>
      </c>
      <c r="P3482" s="32" t="str">
        <f t="shared" si="600"/>
        <v/>
      </c>
      <c r="Q3482" s="32" t="str">
        <f>IF(P3482="","",COUNTIF($P$2:P3482,"該当"))</f>
        <v/>
      </c>
      <c r="R3482" s="32" t="str">
        <f t="shared" si="601"/>
        <v>2039</v>
      </c>
      <c r="S3482" s="32" t="str">
        <f t="shared" si="602"/>
        <v/>
      </c>
      <c r="T3482" s="32" t="str">
        <f>IF(S3482="","",COUNTIF($S$2:S3482,"該当"))</f>
        <v/>
      </c>
      <c r="U3482" s="32" t="str">
        <f t="shared" si="603"/>
        <v>2039</v>
      </c>
      <c r="V3482" s="32" t="str">
        <f t="shared" si="604"/>
        <v/>
      </c>
      <c r="W3482" s="32" t="str">
        <f>IF(V3482="","",COUNTIF($V$2:V3482,"該当"))</f>
        <v/>
      </c>
      <c r="X3482" s="32" t="str">
        <f t="shared" si="607"/>
        <v>2039</v>
      </c>
      <c r="Y3482" s="26">
        <v>1121</v>
      </c>
      <c r="Z3482" s="26">
        <v>2039</v>
      </c>
      <c r="AA3482" s="26" t="s">
        <v>2414</v>
      </c>
      <c r="AB3482" s="26">
        <v>29</v>
      </c>
      <c r="AC3482" s="26" t="s">
        <v>34</v>
      </c>
      <c r="AD3482" s="26" t="s">
        <v>35</v>
      </c>
      <c r="AE3482" s="26" t="s">
        <v>23</v>
      </c>
      <c r="AF3482" s="26" t="s">
        <v>24</v>
      </c>
      <c r="AG3482" s="26">
        <v>9</v>
      </c>
      <c r="AH3482" s="26" t="s">
        <v>34</v>
      </c>
      <c r="AI3482" s="26" t="s">
        <v>26</v>
      </c>
      <c r="AJ3482" s="26">
        <v>17</v>
      </c>
      <c r="AK3482" s="26" t="s">
        <v>2348</v>
      </c>
      <c r="AL3482" s="26">
        <v>9078974960</v>
      </c>
      <c r="AM3482" s="26" t="s">
        <v>4</v>
      </c>
      <c r="AN3482" s="26">
        <v>5</v>
      </c>
      <c r="AO3482" s="26">
        <v>0</v>
      </c>
      <c r="AP3482" s="26" t="s">
        <v>28</v>
      </c>
      <c r="AT3482" s="26" t="str">
        <f>MID(AA3482,MIN(FIND({0,1,2,3,4,5,6,7,8,9},AA3482&amp;"0123456789″")),LEN(AA3482))</f>
        <v>530い2039</v>
      </c>
      <c r="AU3482" s="26" t="str">
        <f t="shared" si="605"/>
        <v>2039</v>
      </c>
    </row>
    <row r="3483" spans="9:47" x14ac:dyDescent="0.2">
      <c r="I3483" s="26">
        <v>2040</v>
      </c>
      <c r="J3483" s="32" t="str">
        <f t="shared" si="597"/>
        <v/>
      </c>
      <c r="K3483" s="32" t="str">
        <f>IF(J3483="","",COUNTIF($J$2:J3483,"該当"))</f>
        <v/>
      </c>
      <c r="L3483" s="32" t="str">
        <f t="shared" si="606"/>
        <v>2040</v>
      </c>
      <c r="M3483" s="32" t="str">
        <f t="shared" si="598"/>
        <v/>
      </c>
      <c r="N3483" s="32" t="str">
        <f>IF(M3483="","",COUNTIF($M$2:M3483,"該当"))</f>
        <v/>
      </c>
      <c r="O3483" s="32" t="str">
        <f t="shared" si="599"/>
        <v>2040</v>
      </c>
      <c r="P3483" s="32" t="str">
        <f t="shared" si="600"/>
        <v/>
      </c>
      <c r="Q3483" s="32" t="str">
        <f>IF(P3483="","",COUNTIF($P$2:P3483,"該当"))</f>
        <v/>
      </c>
      <c r="R3483" s="32" t="str">
        <f t="shared" si="601"/>
        <v>2040</v>
      </c>
      <c r="S3483" s="32" t="str">
        <f t="shared" si="602"/>
        <v/>
      </c>
      <c r="T3483" s="32" t="str">
        <f>IF(S3483="","",COUNTIF($S$2:S3483,"該当"))</f>
        <v/>
      </c>
      <c r="U3483" s="32" t="str">
        <f t="shared" si="603"/>
        <v>2040</v>
      </c>
      <c r="V3483" s="32" t="str">
        <f t="shared" si="604"/>
        <v/>
      </c>
      <c r="W3483" s="32" t="str">
        <f>IF(V3483="","",COUNTIF($V$2:V3483,"該当"))</f>
        <v/>
      </c>
      <c r="X3483" s="32" t="str">
        <f t="shared" si="607"/>
        <v>2040</v>
      </c>
      <c r="Y3483" s="26">
        <v>1122</v>
      </c>
      <c r="Z3483" s="26">
        <v>2040</v>
      </c>
      <c r="AA3483" s="26" t="s">
        <v>2415</v>
      </c>
      <c r="AB3483" s="26">
        <v>29</v>
      </c>
      <c r="AC3483" s="26" t="s">
        <v>34</v>
      </c>
      <c r="AD3483" s="26" t="s">
        <v>35</v>
      </c>
      <c r="AE3483" s="26" t="s">
        <v>23</v>
      </c>
      <c r="AF3483" s="26" t="s">
        <v>24</v>
      </c>
      <c r="AG3483" s="26">
        <v>9</v>
      </c>
      <c r="AH3483" s="26" t="s">
        <v>34</v>
      </c>
      <c r="AI3483" s="26" t="s">
        <v>26</v>
      </c>
      <c r="AJ3483" s="26">
        <v>17</v>
      </c>
      <c r="AK3483" s="26" t="s">
        <v>2348</v>
      </c>
      <c r="AL3483" s="26">
        <v>9078974960</v>
      </c>
      <c r="AM3483" s="26" t="s">
        <v>4</v>
      </c>
      <c r="AN3483" s="26">
        <v>5</v>
      </c>
      <c r="AO3483" s="26">
        <v>0</v>
      </c>
      <c r="AP3483" s="26" t="s">
        <v>28</v>
      </c>
      <c r="AT3483" s="26" t="str">
        <f>MID(AA3483,MIN(FIND({0,1,2,3,4,5,6,7,8,9},AA3483&amp;"0123456789″")),LEN(AA3483))</f>
        <v>530い2040</v>
      </c>
      <c r="AU3483" s="26" t="str">
        <f t="shared" si="605"/>
        <v>2040</v>
      </c>
    </row>
    <row r="3484" spans="9:47" x14ac:dyDescent="0.2">
      <c r="I3484" s="26">
        <v>2041</v>
      </c>
      <c r="J3484" s="32" t="str">
        <f t="shared" si="597"/>
        <v/>
      </c>
      <c r="K3484" s="32" t="str">
        <f>IF(J3484="","",COUNTIF($J$2:J3484,"該当"))</f>
        <v/>
      </c>
      <c r="L3484" s="32" t="str">
        <f t="shared" si="606"/>
        <v>2041</v>
      </c>
      <c r="M3484" s="32" t="str">
        <f t="shared" si="598"/>
        <v/>
      </c>
      <c r="N3484" s="32" t="str">
        <f>IF(M3484="","",COUNTIF($M$2:M3484,"該当"))</f>
        <v/>
      </c>
      <c r="O3484" s="32" t="str">
        <f t="shared" si="599"/>
        <v>2041</v>
      </c>
      <c r="P3484" s="32" t="str">
        <f t="shared" si="600"/>
        <v/>
      </c>
      <c r="Q3484" s="32" t="str">
        <f>IF(P3484="","",COUNTIF($P$2:P3484,"該当"))</f>
        <v/>
      </c>
      <c r="R3484" s="32" t="str">
        <f t="shared" si="601"/>
        <v>2041</v>
      </c>
      <c r="S3484" s="32" t="str">
        <f t="shared" si="602"/>
        <v/>
      </c>
      <c r="T3484" s="32" t="str">
        <f>IF(S3484="","",COUNTIF($S$2:S3484,"該当"))</f>
        <v/>
      </c>
      <c r="U3484" s="32" t="str">
        <f t="shared" si="603"/>
        <v>2041</v>
      </c>
      <c r="V3484" s="32" t="str">
        <f t="shared" si="604"/>
        <v/>
      </c>
      <c r="W3484" s="32" t="str">
        <f>IF(V3484="","",COUNTIF($V$2:V3484,"該当"))</f>
        <v/>
      </c>
      <c r="X3484" s="32" t="str">
        <f t="shared" si="607"/>
        <v>2041</v>
      </c>
      <c r="Y3484" s="26">
        <v>1123</v>
      </c>
      <c r="Z3484" s="26">
        <v>2041</v>
      </c>
      <c r="AA3484" s="26" t="s">
        <v>2416</v>
      </c>
      <c r="AB3484" s="26">
        <v>29</v>
      </c>
      <c r="AC3484" s="26" t="s">
        <v>34</v>
      </c>
      <c r="AD3484" s="26" t="s">
        <v>35</v>
      </c>
      <c r="AE3484" s="26" t="s">
        <v>23</v>
      </c>
      <c r="AF3484" s="26" t="s">
        <v>24</v>
      </c>
      <c r="AG3484" s="26">
        <v>9</v>
      </c>
      <c r="AH3484" s="26" t="s">
        <v>34</v>
      </c>
      <c r="AI3484" s="26" t="s">
        <v>26</v>
      </c>
      <c r="AJ3484" s="26">
        <v>17</v>
      </c>
      <c r="AK3484" s="26" t="s">
        <v>2348</v>
      </c>
      <c r="AL3484" s="26">
        <v>9078974960</v>
      </c>
      <c r="AM3484" s="26" t="s">
        <v>4</v>
      </c>
      <c r="AN3484" s="26">
        <v>5</v>
      </c>
      <c r="AO3484" s="26">
        <v>0</v>
      </c>
      <c r="AP3484" s="26" t="s">
        <v>28</v>
      </c>
      <c r="AT3484" s="26" t="str">
        <f>MID(AA3484,MIN(FIND({0,1,2,3,4,5,6,7,8,9},AA3484&amp;"0123456789″")),LEN(AA3484))</f>
        <v>510あ2041</v>
      </c>
      <c r="AU3484" s="26" t="str">
        <f t="shared" si="605"/>
        <v>2041</v>
      </c>
    </row>
    <row r="3485" spans="9:47" x14ac:dyDescent="0.2">
      <c r="I3485" s="26">
        <v>2042</v>
      </c>
      <c r="J3485" s="32" t="str">
        <f t="shared" si="597"/>
        <v/>
      </c>
      <c r="K3485" s="32" t="str">
        <f>IF(J3485="","",COUNTIF($J$2:J3485,"該当"))</f>
        <v/>
      </c>
      <c r="L3485" s="32" t="str">
        <f t="shared" si="606"/>
        <v>2042</v>
      </c>
      <c r="M3485" s="32" t="str">
        <f t="shared" si="598"/>
        <v/>
      </c>
      <c r="N3485" s="32" t="str">
        <f>IF(M3485="","",COUNTIF($M$2:M3485,"該当"))</f>
        <v/>
      </c>
      <c r="O3485" s="32" t="str">
        <f t="shared" si="599"/>
        <v>2042</v>
      </c>
      <c r="P3485" s="32" t="str">
        <f t="shared" si="600"/>
        <v/>
      </c>
      <c r="Q3485" s="32" t="str">
        <f>IF(P3485="","",COUNTIF($P$2:P3485,"該当"))</f>
        <v/>
      </c>
      <c r="R3485" s="32" t="str">
        <f t="shared" si="601"/>
        <v>2042</v>
      </c>
      <c r="S3485" s="32" t="str">
        <f t="shared" si="602"/>
        <v/>
      </c>
      <c r="T3485" s="32" t="str">
        <f>IF(S3485="","",COUNTIF($S$2:S3485,"該当"))</f>
        <v/>
      </c>
      <c r="U3485" s="32" t="str">
        <f t="shared" si="603"/>
        <v>2042</v>
      </c>
      <c r="V3485" s="32" t="str">
        <f t="shared" si="604"/>
        <v/>
      </c>
      <c r="W3485" s="32" t="str">
        <f>IF(V3485="","",COUNTIF($V$2:V3485,"該当"))</f>
        <v/>
      </c>
      <c r="X3485" s="32" t="str">
        <f t="shared" si="607"/>
        <v>2042</v>
      </c>
      <c r="Y3485" s="26">
        <v>1124</v>
      </c>
      <c r="Z3485" s="26">
        <v>2042</v>
      </c>
      <c r="AA3485" s="26" t="s">
        <v>3806</v>
      </c>
      <c r="AB3485" s="26">
        <v>29</v>
      </c>
      <c r="AC3485" s="26" t="s">
        <v>34</v>
      </c>
      <c r="AD3485" s="26" t="s">
        <v>35</v>
      </c>
      <c r="AE3485" s="26" t="s">
        <v>23</v>
      </c>
      <c r="AF3485" s="26" t="s">
        <v>24</v>
      </c>
      <c r="AG3485" s="26">
        <v>9</v>
      </c>
      <c r="AH3485" s="26" t="s">
        <v>34</v>
      </c>
      <c r="AI3485" s="26" t="s">
        <v>26</v>
      </c>
      <c r="AJ3485" s="26">
        <v>17</v>
      </c>
      <c r="AK3485" s="26" t="s">
        <v>2348</v>
      </c>
      <c r="AL3485" s="26">
        <v>9078974960</v>
      </c>
      <c r="AM3485" s="26" t="s">
        <v>4</v>
      </c>
      <c r="AN3485" s="26">
        <v>5</v>
      </c>
      <c r="AO3485" s="26">
        <v>0</v>
      </c>
      <c r="AP3485" s="26" t="s">
        <v>28</v>
      </c>
      <c r="AT3485" s="26" t="str">
        <f>MID(AA3485,MIN(FIND({0,1,2,3,4,5,6,7,8,9},AA3485&amp;"0123456789″")),LEN(AA3485))</f>
        <v>510あ2042</v>
      </c>
      <c r="AU3485" s="26" t="str">
        <f t="shared" si="605"/>
        <v>2042</v>
      </c>
    </row>
    <row r="3486" spans="9:47" x14ac:dyDescent="0.2">
      <c r="I3486" s="26">
        <v>2043</v>
      </c>
      <c r="J3486" s="32" t="str">
        <f t="shared" si="597"/>
        <v/>
      </c>
      <c r="K3486" s="32" t="str">
        <f>IF(J3486="","",COUNTIF($J$2:J3486,"該当"))</f>
        <v/>
      </c>
      <c r="L3486" s="32" t="str">
        <f t="shared" si="606"/>
        <v>2043</v>
      </c>
      <c r="M3486" s="32" t="str">
        <f t="shared" si="598"/>
        <v/>
      </c>
      <c r="N3486" s="32" t="str">
        <f>IF(M3486="","",COUNTIF($M$2:M3486,"該当"))</f>
        <v/>
      </c>
      <c r="O3486" s="32" t="str">
        <f t="shared" si="599"/>
        <v>2043</v>
      </c>
      <c r="P3486" s="32" t="str">
        <f t="shared" si="600"/>
        <v/>
      </c>
      <c r="Q3486" s="32" t="str">
        <f>IF(P3486="","",COUNTIF($P$2:P3486,"該当"))</f>
        <v/>
      </c>
      <c r="R3486" s="32" t="str">
        <f t="shared" si="601"/>
        <v>2043</v>
      </c>
      <c r="S3486" s="32" t="str">
        <f t="shared" si="602"/>
        <v/>
      </c>
      <c r="T3486" s="32" t="str">
        <f>IF(S3486="","",COUNTIF($S$2:S3486,"該当"))</f>
        <v/>
      </c>
      <c r="U3486" s="32" t="str">
        <f t="shared" si="603"/>
        <v>2043</v>
      </c>
      <c r="V3486" s="32" t="str">
        <f t="shared" si="604"/>
        <v/>
      </c>
      <c r="W3486" s="32" t="str">
        <f>IF(V3486="","",COUNTIF($V$2:V3486,"該当"))</f>
        <v/>
      </c>
      <c r="X3486" s="32" t="str">
        <f t="shared" si="607"/>
        <v>2043</v>
      </c>
      <c r="Y3486" s="26">
        <v>1125</v>
      </c>
      <c r="Z3486" s="26">
        <v>2043</v>
      </c>
      <c r="AA3486" s="26" t="s">
        <v>2417</v>
      </c>
      <c r="AB3486" s="26">
        <v>29</v>
      </c>
      <c r="AC3486" s="26" t="s">
        <v>34</v>
      </c>
      <c r="AD3486" s="26" t="s">
        <v>35</v>
      </c>
      <c r="AE3486" s="26" t="s">
        <v>23</v>
      </c>
      <c r="AF3486" s="26" t="s">
        <v>24</v>
      </c>
      <c r="AG3486" s="26">
        <v>9</v>
      </c>
      <c r="AH3486" s="26" t="s">
        <v>34</v>
      </c>
      <c r="AI3486" s="26" t="s">
        <v>26</v>
      </c>
      <c r="AJ3486" s="26">
        <v>17</v>
      </c>
      <c r="AK3486" s="26" t="s">
        <v>2348</v>
      </c>
      <c r="AL3486" s="26">
        <v>9078974960</v>
      </c>
      <c r="AM3486" s="26" t="s">
        <v>4</v>
      </c>
      <c r="AN3486" s="26">
        <v>5</v>
      </c>
      <c r="AO3486" s="26">
        <v>0</v>
      </c>
      <c r="AP3486" s="26" t="s">
        <v>28</v>
      </c>
      <c r="AT3486" s="26" t="str">
        <f>MID(AA3486,MIN(FIND({0,1,2,3,4,5,6,7,8,9},AA3486&amp;"0123456789″")),LEN(AA3486))</f>
        <v>510あ2043</v>
      </c>
      <c r="AU3486" s="26" t="str">
        <f t="shared" si="605"/>
        <v>2043</v>
      </c>
    </row>
    <row r="3487" spans="9:47" x14ac:dyDescent="0.2">
      <c r="I3487" s="26">
        <v>2044</v>
      </c>
      <c r="J3487" s="32" t="str">
        <f t="shared" si="597"/>
        <v/>
      </c>
      <c r="K3487" s="32" t="str">
        <f>IF(J3487="","",COUNTIF($J$2:J3487,"該当"))</f>
        <v/>
      </c>
      <c r="L3487" s="32" t="str">
        <f t="shared" si="606"/>
        <v>2044</v>
      </c>
      <c r="M3487" s="32" t="str">
        <f t="shared" si="598"/>
        <v/>
      </c>
      <c r="N3487" s="32" t="str">
        <f>IF(M3487="","",COUNTIF($M$2:M3487,"該当"))</f>
        <v/>
      </c>
      <c r="O3487" s="32" t="str">
        <f t="shared" si="599"/>
        <v>2044</v>
      </c>
      <c r="P3487" s="32" t="str">
        <f t="shared" si="600"/>
        <v/>
      </c>
      <c r="Q3487" s="32" t="str">
        <f>IF(P3487="","",COUNTIF($P$2:P3487,"該当"))</f>
        <v/>
      </c>
      <c r="R3487" s="32" t="str">
        <f t="shared" si="601"/>
        <v>2044</v>
      </c>
      <c r="S3487" s="32" t="str">
        <f t="shared" si="602"/>
        <v/>
      </c>
      <c r="T3487" s="32" t="str">
        <f>IF(S3487="","",COUNTIF($S$2:S3487,"該当"))</f>
        <v/>
      </c>
      <c r="U3487" s="32" t="str">
        <f t="shared" si="603"/>
        <v>2044</v>
      </c>
      <c r="V3487" s="32" t="str">
        <f t="shared" si="604"/>
        <v/>
      </c>
      <c r="W3487" s="32" t="str">
        <f>IF(V3487="","",COUNTIF($V$2:V3487,"該当"))</f>
        <v/>
      </c>
      <c r="X3487" s="32" t="str">
        <f t="shared" si="607"/>
        <v>2044</v>
      </c>
      <c r="Y3487" s="26">
        <v>1126</v>
      </c>
      <c r="Z3487" s="26">
        <v>2044</v>
      </c>
      <c r="AA3487" s="26" t="s">
        <v>2418</v>
      </c>
      <c r="AB3487" s="26">
        <v>29</v>
      </c>
      <c r="AC3487" s="26" t="s">
        <v>34</v>
      </c>
      <c r="AD3487" s="26" t="s">
        <v>35</v>
      </c>
      <c r="AE3487" s="26" t="s">
        <v>23</v>
      </c>
      <c r="AF3487" s="26" t="s">
        <v>24</v>
      </c>
      <c r="AG3487" s="26">
        <v>9</v>
      </c>
      <c r="AH3487" s="26" t="s">
        <v>34</v>
      </c>
      <c r="AI3487" s="26" t="s">
        <v>26</v>
      </c>
      <c r="AJ3487" s="26">
        <v>17</v>
      </c>
      <c r="AK3487" s="26" t="s">
        <v>2348</v>
      </c>
      <c r="AL3487" s="26">
        <v>9078974960</v>
      </c>
      <c r="AM3487" s="26" t="s">
        <v>4</v>
      </c>
      <c r="AN3487" s="26">
        <v>5</v>
      </c>
      <c r="AO3487" s="26">
        <v>0</v>
      </c>
      <c r="AP3487" s="26" t="s">
        <v>28</v>
      </c>
      <c r="AT3487" s="26" t="str">
        <f>MID(AA3487,MIN(FIND({0,1,2,3,4,5,6,7,8,9},AA3487&amp;"0123456789″")),LEN(AA3487))</f>
        <v>530い2044</v>
      </c>
      <c r="AU3487" s="26" t="str">
        <f t="shared" si="605"/>
        <v>2044</v>
      </c>
    </row>
    <row r="3488" spans="9:47" x14ac:dyDescent="0.2">
      <c r="I3488" s="26">
        <v>2045</v>
      </c>
      <c r="J3488" s="32" t="str">
        <f t="shared" si="597"/>
        <v/>
      </c>
      <c r="K3488" s="32" t="str">
        <f>IF(J3488="","",COUNTIF($J$2:J3488,"該当"))</f>
        <v/>
      </c>
      <c r="L3488" s="32" t="str">
        <f t="shared" si="606"/>
        <v>2045</v>
      </c>
      <c r="M3488" s="32" t="str">
        <f t="shared" si="598"/>
        <v/>
      </c>
      <c r="N3488" s="32" t="str">
        <f>IF(M3488="","",COUNTIF($M$2:M3488,"該当"))</f>
        <v/>
      </c>
      <c r="O3488" s="32" t="str">
        <f t="shared" si="599"/>
        <v>2045</v>
      </c>
      <c r="P3488" s="32" t="str">
        <f t="shared" si="600"/>
        <v/>
      </c>
      <c r="Q3488" s="32" t="str">
        <f>IF(P3488="","",COUNTIF($P$2:P3488,"該当"))</f>
        <v/>
      </c>
      <c r="R3488" s="32" t="str">
        <f t="shared" si="601"/>
        <v>2045</v>
      </c>
      <c r="S3488" s="32" t="str">
        <f t="shared" si="602"/>
        <v/>
      </c>
      <c r="T3488" s="32" t="str">
        <f>IF(S3488="","",COUNTIF($S$2:S3488,"該当"))</f>
        <v/>
      </c>
      <c r="U3488" s="32" t="str">
        <f t="shared" si="603"/>
        <v>2045</v>
      </c>
      <c r="V3488" s="32" t="str">
        <f t="shared" si="604"/>
        <v/>
      </c>
      <c r="W3488" s="32" t="str">
        <f>IF(V3488="","",COUNTIF($V$2:V3488,"該当"))</f>
        <v/>
      </c>
      <c r="X3488" s="32" t="str">
        <f t="shared" si="607"/>
        <v>2045</v>
      </c>
      <c r="Y3488" s="26">
        <v>1127</v>
      </c>
      <c r="Z3488" s="26">
        <v>2045</v>
      </c>
      <c r="AA3488" s="26" t="s">
        <v>2419</v>
      </c>
      <c r="AB3488" s="26">
        <v>29</v>
      </c>
      <c r="AC3488" s="26" t="s">
        <v>34</v>
      </c>
      <c r="AD3488" s="26" t="s">
        <v>35</v>
      </c>
      <c r="AE3488" s="26" t="s">
        <v>23</v>
      </c>
      <c r="AF3488" s="26" t="s">
        <v>24</v>
      </c>
      <c r="AG3488" s="26">
        <v>9</v>
      </c>
      <c r="AH3488" s="26" t="s">
        <v>34</v>
      </c>
      <c r="AI3488" s="26" t="s">
        <v>26</v>
      </c>
      <c r="AJ3488" s="26">
        <v>17</v>
      </c>
      <c r="AK3488" s="26" t="s">
        <v>2348</v>
      </c>
      <c r="AL3488" s="26">
        <v>9078974960</v>
      </c>
      <c r="AM3488" s="26" t="s">
        <v>4</v>
      </c>
      <c r="AN3488" s="26">
        <v>5</v>
      </c>
      <c r="AO3488" s="26">
        <v>0</v>
      </c>
      <c r="AP3488" s="26" t="s">
        <v>28</v>
      </c>
      <c r="AT3488" s="26" t="str">
        <f>MID(AA3488,MIN(FIND({0,1,2,3,4,5,6,7,8,9},AA3488&amp;"0123456789″")),LEN(AA3488))</f>
        <v>510あ2045</v>
      </c>
      <c r="AU3488" s="26" t="str">
        <f t="shared" si="605"/>
        <v>2045</v>
      </c>
    </row>
    <row r="3489" spans="9:47" x14ac:dyDescent="0.2">
      <c r="I3489" s="26">
        <v>2048</v>
      </c>
      <c r="J3489" s="32" t="str">
        <f t="shared" si="597"/>
        <v/>
      </c>
      <c r="K3489" s="32" t="str">
        <f>IF(J3489="","",COUNTIF($J$2:J3489,"該当"))</f>
        <v/>
      </c>
      <c r="L3489" s="32" t="str">
        <f t="shared" si="606"/>
        <v>2048</v>
      </c>
      <c r="M3489" s="32" t="str">
        <f t="shared" si="598"/>
        <v/>
      </c>
      <c r="N3489" s="32" t="str">
        <f>IF(M3489="","",COUNTIF($M$2:M3489,"該当"))</f>
        <v/>
      </c>
      <c r="O3489" s="32" t="str">
        <f t="shared" si="599"/>
        <v>2048</v>
      </c>
      <c r="P3489" s="32" t="str">
        <f t="shared" si="600"/>
        <v/>
      </c>
      <c r="Q3489" s="32" t="str">
        <f>IF(P3489="","",COUNTIF($P$2:P3489,"該当"))</f>
        <v/>
      </c>
      <c r="R3489" s="32" t="str">
        <f t="shared" si="601"/>
        <v>2048</v>
      </c>
      <c r="S3489" s="32" t="str">
        <f t="shared" si="602"/>
        <v/>
      </c>
      <c r="T3489" s="32" t="str">
        <f>IF(S3489="","",COUNTIF($S$2:S3489,"該当"))</f>
        <v/>
      </c>
      <c r="U3489" s="32" t="str">
        <f t="shared" si="603"/>
        <v>2048</v>
      </c>
      <c r="V3489" s="32" t="str">
        <f t="shared" si="604"/>
        <v/>
      </c>
      <c r="W3489" s="32" t="str">
        <f>IF(V3489="","",COUNTIF($V$2:V3489,"該当"))</f>
        <v/>
      </c>
      <c r="X3489" s="32" t="str">
        <f t="shared" si="607"/>
        <v>2048</v>
      </c>
      <c r="Y3489" s="26">
        <v>1129</v>
      </c>
      <c r="Z3489" s="26">
        <v>2048</v>
      </c>
      <c r="AA3489" s="26" t="s">
        <v>3807</v>
      </c>
      <c r="AB3489" s="26">
        <v>29</v>
      </c>
      <c r="AC3489" s="26" t="s">
        <v>34</v>
      </c>
      <c r="AD3489" s="26" t="s">
        <v>35</v>
      </c>
      <c r="AE3489" s="26" t="s">
        <v>23</v>
      </c>
      <c r="AF3489" s="26" t="s">
        <v>24</v>
      </c>
      <c r="AG3489" s="26">
        <v>9</v>
      </c>
      <c r="AH3489" s="26" t="s">
        <v>34</v>
      </c>
      <c r="AI3489" s="26" t="s">
        <v>26</v>
      </c>
      <c r="AJ3489" s="26">
        <v>17</v>
      </c>
      <c r="AK3489" s="26" t="s">
        <v>2348</v>
      </c>
      <c r="AL3489" s="26">
        <v>9078974960</v>
      </c>
      <c r="AM3489" s="26" t="s">
        <v>4</v>
      </c>
      <c r="AN3489" s="26">
        <v>5</v>
      </c>
      <c r="AO3489" s="26">
        <v>0</v>
      </c>
      <c r="AP3489" s="26" t="s">
        <v>28</v>
      </c>
      <c r="AT3489" s="26" t="str">
        <f>MID(AA3489,MIN(FIND({0,1,2,3,4,5,6,7,8,9},AA3489&amp;"0123456789″")),LEN(AA3489))</f>
        <v>510あ2048</v>
      </c>
      <c r="AU3489" s="26" t="str">
        <f t="shared" si="605"/>
        <v>2048</v>
      </c>
    </row>
    <row r="3490" spans="9:47" x14ac:dyDescent="0.2">
      <c r="I3490" s="26">
        <v>2049</v>
      </c>
      <c r="J3490" s="32" t="str">
        <f t="shared" si="597"/>
        <v/>
      </c>
      <c r="K3490" s="32" t="str">
        <f>IF(J3490="","",COUNTIF($J$2:J3490,"該当"))</f>
        <v/>
      </c>
      <c r="L3490" s="32" t="str">
        <f t="shared" si="606"/>
        <v>2049</v>
      </c>
      <c r="M3490" s="32" t="str">
        <f t="shared" si="598"/>
        <v/>
      </c>
      <c r="N3490" s="32" t="str">
        <f>IF(M3490="","",COUNTIF($M$2:M3490,"該当"))</f>
        <v/>
      </c>
      <c r="O3490" s="32" t="str">
        <f t="shared" si="599"/>
        <v>2049</v>
      </c>
      <c r="P3490" s="32" t="str">
        <f t="shared" si="600"/>
        <v/>
      </c>
      <c r="Q3490" s="32" t="str">
        <f>IF(P3490="","",COUNTIF($P$2:P3490,"該当"))</f>
        <v/>
      </c>
      <c r="R3490" s="32" t="str">
        <f t="shared" si="601"/>
        <v>2049</v>
      </c>
      <c r="S3490" s="32" t="str">
        <f t="shared" si="602"/>
        <v/>
      </c>
      <c r="T3490" s="32" t="str">
        <f>IF(S3490="","",COUNTIF($S$2:S3490,"該当"))</f>
        <v/>
      </c>
      <c r="U3490" s="32" t="str">
        <f t="shared" si="603"/>
        <v>2049</v>
      </c>
      <c r="V3490" s="32" t="str">
        <f t="shared" si="604"/>
        <v/>
      </c>
      <c r="W3490" s="32" t="str">
        <f>IF(V3490="","",COUNTIF($V$2:V3490,"該当"))</f>
        <v/>
      </c>
      <c r="X3490" s="32" t="str">
        <f t="shared" si="607"/>
        <v>2049</v>
      </c>
      <c r="Y3490" s="26">
        <v>1130</v>
      </c>
      <c r="Z3490" s="26">
        <v>2049</v>
      </c>
      <c r="AA3490" s="26" t="s">
        <v>2420</v>
      </c>
      <c r="AB3490" s="26">
        <v>29</v>
      </c>
      <c r="AC3490" s="26" t="s">
        <v>34</v>
      </c>
      <c r="AD3490" s="26" t="s">
        <v>35</v>
      </c>
      <c r="AE3490" s="26" t="s">
        <v>23</v>
      </c>
      <c r="AF3490" s="26" t="s">
        <v>24</v>
      </c>
      <c r="AG3490" s="26">
        <v>9</v>
      </c>
      <c r="AH3490" s="26" t="s">
        <v>34</v>
      </c>
      <c r="AI3490" s="26" t="s">
        <v>26</v>
      </c>
      <c r="AJ3490" s="26">
        <v>17</v>
      </c>
      <c r="AK3490" s="26" t="s">
        <v>2348</v>
      </c>
      <c r="AL3490" s="26">
        <v>9078974960</v>
      </c>
      <c r="AM3490" s="26" t="s">
        <v>4</v>
      </c>
      <c r="AN3490" s="26">
        <v>5</v>
      </c>
      <c r="AO3490" s="26">
        <v>0</v>
      </c>
      <c r="AP3490" s="26" t="s">
        <v>28</v>
      </c>
      <c r="AT3490" s="26" t="str">
        <f>MID(AA3490,MIN(FIND({0,1,2,3,4,5,6,7,8,9},AA3490&amp;"0123456789″")),LEN(AA3490))</f>
        <v>510あ2049</v>
      </c>
      <c r="AU3490" s="26" t="str">
        <f t="shared" si="605"/>
        <v>2049</v>
      </c>
    </row>
    <row r="3491" spans="9:47" x14ac:dyDescent="0.2">
      <c r="I3491" s="26">
        <v>2050</v>
      </c>
      <c r="J3491" s="32" t="str">
        <f t="shared" si="597"/>
        <v/>
      </c>
      <c r="K3491" s="32" t="str">
        <f>IF(J3491="","",COUNTIF($J$2:J3491,"該当"))</f>
        <v/>
      </c>
      <c r="L3491" s="32" t="str">
        <f t="shared" si="606"/>
        <v>2050</v>
      </c>
      <c r="M3491" s="32" t="str">
        <f t="shared" si="598"/>
        <v/>
      </c>
      <c r="N3491" s="32" t="str">
        <f>IF(M3491="","",COUNTIF($M$2:M3491,"該当"))</f>
        <v/>
      </c>
      <c r="O3491" s="32" t="str">
        <f t="shared" si="599"/>
        <v>2050</v>
      </c>
      <c r="P3491" s="32" t="str">
        <f t="shared" si="600"/>
        <v/>
      </c>
      <c r="Q3491" s="32" t="str">
        <f>IF(P3491="","",COUNTIF($P$2:P3491,"該当"))</f>
        <v/>
      </c>
      <c r="R3491" s="32" t="str">
        <f t="shared" si="601"/>
        <v>2050</v>
      </c>
      <c r="S3491" s="32" t="str">
        <f t="shared" si="602"/>
        <v/>
      </c>
      <c r="T3491" s="32" t="str">
        <f>IF(S3491="","",COUNTIF($S$2:S3491,"該当"))</f>
        <v/>
      </c>
      <c r="U3491" s="32" t="str">
        <f t="shared" si="603"/>
        <v>2050</v>
      </c>
      <c r="V3491" s="32" t="str">
        <f t="shared" si="604"/>
        <v/>
      </c>
      <c r="W3491" s="32" t="str">
        <f>IF(V3491="","",COUNTIF($V$2:V3491,"該当"))</f>
        <v/>
      </c>
      <c r="X3491" s="32" t="str">
        <f t="shared" si="607"/>
        <v>2050</v>
      </c>
      <c r="Y3491" s="26">
        <v>1132</v>
      </c>
      <c r="Z3491" s="26">
        <v>2050</v>
      </c>
      <c r="AA3491" s="26" t="s">
        <v>2421</v>
      </c>
      <c r="AB3491" s="26">
        <v>29</v>
      </c>
      <c r="AC3491" s="26" t="s">
        <v>34</v>
      </c>
      <c r="AD3491" s="26" t="s">
        <v>35</v>
      </c>
      <c r="AE3491" s="26" t="s">
        <v>23</v>
      </c>
      <c r="AF3491" s="26" t="s">
        <v>24</v>
      </c>
      <c r="AG3491" s="26">
        <v>9</v>
      </c>
      <c r="AH3491" s="26" t="s">
        <v>34</v>
      </c>
      <c r="AI3491" s="26" t="s">
        <v>26</v>
      </c>
      <c r="AJ3491" s="26">
        <v>17</v>
      </c>
      <c r="AK3491" s="26" t="s">
        <v>2348</v>
      </c>
      <c r="AL3491" s="26">
        <v>9078974960</v>
      </c>
      <c r="AM3491" s="26" t="s">
        <v>4</v>
      </c>
      <c r="AN3491" s="26">
        <v>5</v>
      </c>
      <c r="AO3491" s="26">
        <v>0</v>
      </c>
      <c r="AP3491" s="26" t="s">
        <v>28</v>
      </c>
      <c r="AT3491" s="26" t="str">
        <f>MID(AA3491,MIN(FIND({0,1,2,3,4,5,6,7,8,9},AA3491&amp;"0123456789″")),LEN(AA3491))</f>
        <v>510あ2050</v>
      </c>
      <c r="AU3491" s="26" t="str">
        <f t="shared" si="605"/>
        <v>2050</v>
      </c>
    </row>
    <row r="3492" spans="9:47" x14ac:dyDescent="0.2">
      <c r="I3492" s="26">
        <v>2611</v>
      </c>
      <c r="J3492" s="32" t="str">
        <f t="shared" si="597"/>
        <v/>
      </c>
      <c r="K3492" s="32" t="str">
        <f>IF(J3492="","",COUNTIF($J$2:J3492,"該当"))</f>
        <v/>
      </c>
      <c r="L3492" s="32" t="str">
        <f t="shared" si="606"/>
        <v>2611</v>
      </c>
      <c r="M3492" s="32" t="str">
        <f t="shared" si="598"/>
        <v/>
      </c>
      <c r="N3492" s="32" t="str">
        <f>IF(M3492="","",COUNTIF($M$2:M3492,"該当"))</f>
        <v/>
      </c>
      <c r="O3492" s="32" t="str">
        <f t="shared" si="599"/>
        <v>2611</v>
      </c>
      <c r="P3492" s="32" t="str">
        <f t="shared" si="600"/>
        <v/>
      </c>
      <c r="Q3492" s="32" t="str">
        <f>IF(P3492="","",COUNTIF($P$2:P3492,"該当"))</f>
        <v/>
      </c>
      <c r="R3492" s="32" t="str">
        <f t="shared" si="601"/>
        <v>2611</v>
      </c>
      <c r="S3492" s="32" t="str">
        <f t="shared" si="602"/>
        <v/>
      </c>
      <c r="T3492" s="32" t="str">
        <f>IF(S3492="","",COUNTIF($S$2:S3492,"該当"))</f>
        <v/>
      </c>
      <c r="U3492" s="32" t="str">
        <f t="shared" si="603"/>
        <v>2611</v>
      </c>
      <c r="V3492" s="32" t="str">
        <f t="shared" si="604"/>
        <v/>
      </c>
      <c r="W3492" s="32" t="str">
        <f>IF(V3492="","",COUNTIF($V$2:V3492,"該当"))</f>
        <v/>
      </c>
      <c r="X3492" s="32" t="str">
        <f t="shared" si="607"/>
        <v>2611</v>
      </c>
      <c r="Y3492" s="26">
        <v>2290</v>
      </c>
      <c r="Z3492" s="26">
        <v>2611</v>
      </c>
      <c r="AA3492" s="26" t="s">
        <v>2422</v>
      </c>
      <c r="AB3492" s="26">
        <v>29</v>
      </c>
      <c r="AC3492" s="26" t="s">
        <v>34</v>
      </c>
      <c r="AD3492" s="26" t="s">
        <v>35</v>
      </c>
      <c r="AE3492" s="26" t="s">
        <v>23</v>
      </c>
      <c r="AF3492" s="26" t="s">
        <v>24</v>
      </c>
      <c r="AG3492" s="26">
        <v>9</v>
      </c>
      <c r="AH3492" s="26" t="s">
        <v>34</v>
      </c>
      <c r="AI3492" s="26" t="s">
        <v>26</v>
      </c>
      <c r="AJ3492" s="26">
        <v>17</v>
      </c>
      <c r="AK3492" s="26" t="s">
        <v>2348</v>
      </c>
      <c r="AL3492" s="26">
        <v>9078974960</v>
      </c>
      <c r="AM3492" s="26" t="s">
        <v>4</v>
      </c>
      <c r="AN3492" s="26">
        <v>5</v>
      </c>
      <c r="AO3492" s="26">
        <v>0</v>
      </c>
      <c r="AP3492" s="26" t="s">
        <v>28</v>
      </c>
      <c r="AT3492" s="26" t="str">
        <f>MID(AA3492,MIN(FIND({0,1,2,3,4,5,6,7,8,9},AA3492&amp;"0123456789″")),LEN(AA3492))</f>
        <v>510あ2611</v>
      </c>
      <c r="AU3492" s="26" t="str">
        <f t="shared" si="605"/>
        <v>2611</v>
      </c>
    </row>
    <row r="3493" spans="9:47" x14ac:dyDescent="0.2">
      <c r="I3493" s="26">
        <v>2612</v>
      </c>
      <c r="J3493" s="32" t="str">
        <f t="shared" si="597"/>
        <v/>
      </c>
      <c r="K3493" s="32" t="str">
        <f>IF(J3493="","",COUNTIF($J$2:J3493,"該当"))</f>
        <v/>
      </c>
      <c r="L3493" s="32" t="str">
        <f t="shared" si="606"/>
        <v>2612</v>
      </c>
      <c r="M3493" s="32" t="str">
        <f t="shared" si="598"/>
        <v/>
      </c>
      <c r="N3493" s="32" t="str">
        <f>IF(M3493="","",COUNTIF($M$2:M3493,"該当"))</f>
        <v/>
      </c>
      <c r="O3493" s="32" t="str">
        <f t="shared" si="599"/>
        <v>2612</v>
      </c>
      <c r="P3493" s="32" t="str">
        <f t="shared" si="600"/>
        <v/>
      </c>
      <c r="Q3493" s="32" t="str">
        <f>IF(P3493="","",COUNTIF($P$2:P3493,"該当"))</f>
        <v/>
      </c>
      <c r="R3493" s="32" t="str">
        <f t="shared" si="601"/>
        <v>2612</v>
      </c>
      <c r="S3493" s="32" t="str">
        <f t="shared" si="602"/>
        <v/>
      </c>
      <c r="T3493" s="32" t="str">
        <f>IF(S3493="","",COUNTIF($S$2:S3493,"該当"))</f>
        <v/>
      </c>
      <c r="U3493" s="32" t="str">
        <f t="shared" si="603"/>
        <v>2612</v>
      </c>
      <c r="V3493" s="32" t="str">
        <f t="shared" si="604"/>
        <v/>
      </c>
      <c r="W3493" s="32" t="str">
        <f>IF(V3493="","",COUNTIF($V$2:V3493,"該当"))</f>
        <v/>
      </c>
      <c r="X3493" s="32" t="str">
        <f t="shared" si="607"/>
        <v>2612</v>
      </c>
      <c r="Y3493" s="26">
        <v>2291</v>
      </c>
      <c r="Z3493" s="26">
        <v>2612</v>
      </c>
      <c r="AA3493" s="26" t="s">
        <v>3808</v>
      </c>
      <c r="AB3493" s="26">
        <v>29</v>
      </c>
      <c r="AC3493" s="26" t="s">
        <v>34</v>
      </c>
      <c r="AD3493" s="26" t="s">
        <v>35</v>
      </c>
      <c r="AE3493" s="26" t="s">
        <v>23</v>
      </c>
      <c r="AF3493" s="26" t="s">
        <v>24</v>
      </c>
      <c r="AG3493" s="26">
        <v>9</v>
      </c>
      <c r="AH3493" s="26" t="s">
        <v>34</v>
      </c>
      <c r="AI3493" s="26" t="s">
        <v>26</v>
      </c>
      <c r="AJ3493" s="26">
        <v>17</v>
      </c>
      <c r="AK3493" s="26" t="s">
        <v>2348</v>
      </c>
      <c r="AL3493" s="26">
        <v>9078974960</v>
      </c>
      <c r="AM3493" s="26" t="s">
        <v>4</v>
      </c>
      <c r="AN3493" s="26">
        <v>5</v>
      </c>
      <c r="AO3493" s="26">
        <v>0</v>
      </c>
      <c r="AP3493" s="26" t="s">
        <v>28</v>
      </c>
      <c r="AT3493" s="26" t="str">
        <f>MID(AA3493,MIN(FIND({0,1,2,3,4,5,6,7,8,9},AA3493&amp;"0123456789″")),LEN(AA3493))</f>
        <v>510あ2612</v>
      </c>
      <c r="AU3493" s="26" t="str">
        <f t="shared" si="605"/>
        <v>2612</v>
      </c>
    </row>
    <row r="3494" spans="9:47" x14ac:dyDescent="0.2">
      <c r="I3494" s="26">
        <v>2613</v>
      </c>
      <c r="J3494" s="32" t="str">
        <f t="shared" si="597"/>
        <v/>
      </c>
      <c r="K3494" s="32" t="str">
        <f>IF(J3494="","",COUNTIF($J$2:J3494,"該当"))</f>
        <v/>
      </c>
      <c r="L3494" s="32" t="str">
        <f t="shared" si="606"/>
        <v>2613</v>
      </c>
      <c r="M3494" s="32" t="str">
        <f t="shared" si="598"/>
        <v/>
      </c>
      <c r="N3494" s="32" t="str">
        <f>IF(M3494="","",COUNTIF($M$2:M3494,"該当"))</f>
        <v/>
      </c>
      <c r="O3494" s="32" t="str">
        <f t="shared" si="599"/>
        <v>2613</v>
      </c>
      <c r="P3494" s="32" t="str">
        <f t="shared" si="600"/>
        <v/>
      </c>
      <c r="Q3494" s="32" t="str">
        <f>IF(P3494="","",COUNTIF($P$2:P3494,"該当"))</f>
        <v/>
      </c>
      <c r="R3494" s="32" t="str">
        <f t="shared" si="601"/>
        <v>2613</v>
      </c>
      <c r="S3494" s="32" t="str">
        <f t="shared" si="602"/>
        <v/>
      </c>
      <c r="T3494" s="32" t="str">
        <f>IF(S3494="","",COUNTIF($S$2:S3494,"該当"))</f>
        <v/>
      </c>
      <c r="U3494" s="32" t="str">
        <f t="shared" si="603"/>
        <v>2613</v>
      </c>
      <c r="V3494" s="32" t="str">
        <f t="shared" si="604"/>
        <v/>
      </c>
      <c r="W3494" s="32" t="str">
        <f>IF(V3494="","",COUNTIF($V$2:V3494,"該当"))</f>
        <v/>
      </c>
      <c r="X3494" s="32" t="str">
        <f t="shared" si="607"/>
        <v>2613</v>
      </c>
      <c r="Y3494" s="26">
        <v>2292</v>
      </c>
      <c r="Z3494" s="26">
        <v>2613</v>
      </c>
      <c r="AA3494" s="26" t="s">
        <v>3809</v>
      </c>
      <c r="AB3494" s="26">
        <v>29</v>
      </c>
      <c r="AC3494" s="26" t="s">
        <v>34</v>
      </c>
      <c r="AD3494" s="26" t="s">
        <v>35</v>
      </c>
      <c r="AE3494" s="26" t="s">
        <v>23</v>
      </c>
      <c r="AF3494" s="26" t="s">
        <v>24</v>
      </c>
      <c r="AG3494" s="26">
        <v>9</v>
      </c>
      <c r="AH3494" s="26" t="s">
        <v>34</v>
      </c>
      <c r="AI3494" s="26" t="s">
        <v>26</v>
      </c>
      <c r="AJ3494" s="26">
        <v>17</v>
      </c>
      <c r="AK3494" s="26" t="s">
        <v>2348</v>
      </c>
      <c r="AL3494" s="26">
        <v>9078974960</v>
      </c>
      <c r="AM3494" s="26" t="s">
        <v>4</v>
      </c>
      <c r="AN3494" s="26">
        <v>5</v>
      </c>
      <c r="AO3494" s="26">
        <v>0</v>
      </c>
      <c r="AP3494" s="26" t="s">
        <v>28</v>
      </c>
      <c r="AT3494" s="26" t="str">
        <f>MID(AA3494,MIN(FIND({0,1,2,3,4,5,6,7,8,9},AA3494&amp;"0123456789″")),LEN(AA3494))</f>
        <v>510あ2613</v>
      </c>
      <c r="AU3494" s="26" t="str">
        <f t="shared" si="605"/>
        <v>2613</v>
      </c>
    </row>
    <row r="3495" spans="9:47" x14ac:dyDescent="0.2">
      <c r="I3495" s="26">
        <v>2614</v>
      </c>
      <c r="J3495" s="32" t="str">
        <f t="shared" si="597"/>
        <v/>
      </c>
      <c r="K3495" s="32" t="str">
        <f>IF(J3495="","",COUNTIF($J$2:J3495,"該当"))</f>
        <v/>
      </c>
      <c r="L3495" s="32" t="str">
        <f t="shared" si="606"/>
        <v>2614</v>
      </c>
      <c r="M3495" s="32" t="str">
        <f t="shared" si="598"/>
        <v/>
      </c>
      <c r="N3495" s="32" t="str">
        <f>IF(M3495="","",COUNTIF($M$2:M3495,"該当"))</f>
        <v/>
      </c>
      <c r="O3495" s="32" t="str">
        <f t="shared" si="599"/>
        <v>2614</v>
      </c>
      <c r="P3495" s="32" t="str">
        <f t="shared" si="600"/>
        <v/>
      </c>
      <c r="Q3495" s="32" t="str">
        <f>IF(P3495="","",COUNTIF($P$2:P3495,"該当"))</f>
        <v/>
      </c>
      <c r="R3495" s="32" t="str">
        <f t="shared" si="601"/>
        <v>2614</v>
      </c>
      <c r="S3495" s="32" t="str">
        <f t="shared" si="602"/>
        <v/>
      </c>
      <c r="T3495" s="32" t="str">
        <f>IF(S3495="","",COUNTIF($S$2:S3495,"該当"))</f>
        <v/>
      </c>
      <c r="U3495" s="32" t="str">
        <f t="shared" si="603"/>
        <v>2614</v>
      </c>
      <c r="V3495" s="32" t="str">
        <f t="shared" si="604"/>
        <v/>
      </c>
      <c r="W3495" s="32" t="str">
        <f>IF(V3495="","",COUNTIF($V$2:V3495,"該当"))</f>
        <v/>
      </c>
      <c r="X3495" s="32" t="str">
        <f t="shared" si="607"/>
        <v>2614</v>
      </c>
      <c r="Y3495" s="26">
        <v>2293</v>
      </c>
      <c r="Z3495" s="26">
        <v>2614</v>
      </c>
      <c r="AA3495" s="26" t="s">
        <v>2423</v>
      </c>
      <c r="AB3495" s="26">
        <v>29</v>
      </c>
      <c r="AC3495" s="26" t="s">
        <v>34</v>
      </c>
      <c r="AD3495" s="26" t="s">
        <v>35</v>
      </c>
      <c r="AE3495" s="26" t="s">
        <v>23</v>
      </c>
      <c r="AF3495" s="26" t="s">
        <v>24</v>
      </c>
      <c r="AG3495" s="26">
        <v>9</v>
      </c>
      <c r="AH3495" s="26" t="s">
        <v>34</v>
      </c>
      <c r="AI3495" s="26" t="s">
        <v>26</v>
      </c>
      <c r="AJ3495" s="26">
        <v>17</v>
      </c>
      <c r="AK3495" s="26" t="s">
        <v>2348</v>
      </c>
      <c r="AL3495" s="26">
        <v>9078974960</v>
      </c>
      <c r="AM3495" s="26" t="s">
        <v>4</v>
      </c>
      <c r="AN3495" s="26">
        <v>5</v>
      </c>
      <c r="AO3495" s="26">
        <v>0</v>
      </c>
      <c r="AP3495" s="26" t="s">
        <v>28</v>
      </c>
      <c r="AT3495" s="26" t="str">
        <f>MID(AA3495,MIN(FIND({0,1,2,3,4,5,6,7,8,9},AA3495&amp;"0123456789″")),LEN(AA3495))</f>
        <v>510あ2614</v>
      </c>
      <c r="AU3495" s="26" t="str">
        <f t="shared" si="605"/>
        <v>2614</v>
      </c>
    </row>
    <row r="3496" spans="9:47" x14ac:dyDescent="0.2">
      <c r="I3496" s="26">
        <v>2615</v>
      </c>
      <c r="J3496" s="32" t="str">
        <f t="shared" si="597"/>
        <v/>
      </c>
      <c r="K3496" s="32" t="str">
        <f>IF(J3496="","",COUNTIF($J$2:J3496,"該当"))</f>
        <v/>
      </c>
      <c r="L3496" s="32" t="str">
        <f t="shared" si="606"/>
        <v>2615</v>
      </c>
      <c r="M3496" s="32" t="str">
        <f t="shared" si="598"/>
        <v/>
      </c>
      <c r="N3496" s="32" t="str">
        <f>IF(M3496="","",COUNTIF($M$2:M3496,"該当"))</f>
        <v/>
      </c>
      <c r="O3496" s="32" t="str">
        <f t="shared" si="599"/>
        <v>2615</v>
      </c>
      <c r="P3496" s="32" t="str">
        <f t="shared" si="600"/>
        <v/>
      </c>
      <c r="Q3496" s="32" t="str">
        <f>IF(P3496="","",COUNTIF($P$2:P3496,"該当"))</f>
        <v/>
      </c>
      <c r="R3496" s="32" t="str">
        <f t="shared" si="601"/>
        <v>2615</v>
      </c>
      <c r="S3496" s="32" t="str">
        <f t="shared" si="602"/>
        <v/>
      </c>
      <c r="T3496" s="32" t="str">
        <f>IF(S3496="","",COUNTIF($S$2:S3496,"該当"))</f>
        <v/>
      </c>
      <c r="U3496" s="32" t="str">
        <f t="shared" si="603"/>
        <v>2615</v>
      </c>
      <c r="V3496" s="32" t="str">
        <f t="shared" si="604"/>
        <v/>
      </c>
      <c r="W3496" s="32" t="str">
        <f>IF(V3496="","",COUNTIF($V$2:V3496,"該当"))</f>
        <v/>
      </c>
      <c r="X3496" s="32" t="str">
        <f t="shared" si="607"/>
        <v>2615</v>
      </c>
      <c r="Y3496" s="26">
        <v>2294</v>
      </c>
      <c r="Z3496" s="26">
        <v>2615</v>
      </c>
      <c r="AA3496" s="26" t="s">
        <v>2424</v>
      </c>
      <c r="AB3496" s="26">
        <v>29</v>
      </c>
      <c r="AC3496" s="26" t="s">
        <v>34</v>
      </c>
      <c r="AD3496" s="26" t="s">
        <v>35</v>
      </c>
      <c r="AE3496" s="26" t="s">
        <v>23</v>
      </c>
      <c r="AF3496" s="26" t="s">
        <v>24</v>
      </c>
      <c r="AG3496" s="26">
        <v>9</v>
      </c>
      <c r="AH3496" s="26" t="s">
        <v>34</v>
      </c>
      <c r="AI3496" s="26" t="s">
        <v>26</v>
      </c>
      <c r="AJ3496" s="26">
        <v>17</v>
      </c>
      <c r="AK3496" s="26" t="s">
        <v>2348</v>
      </c>
      <c r="AL3496" s="26">
        <v>9078974960</v>
      </c>
      <c r="AM3496" s="26" t="s">
        <v>4</v>
      </c>
      <c r="AN3496" s="26">
        <v>5</v>
      </c>
      <c r="AO3496" s="26">
        <v>0</v>
      </c>
      <c r="AP3496" s="26" t="s">
        <v>28</v>
      </c>
      <c r="AT3496" s="26" t="str">
        <f>MID(AA3496,MIN(FIND({0,1,2,3,4,5,6,7,8,9},AA3496&amp;"0123456789″")),LEN(AA3496))</f>
        <v>510あ2615</v>
      </c>
      <c r="AU3496" s="26" t="str">
        <f t="shared" si="605"/>
        <v>2615</v>
      </c>
    </row>
    <row r="3497" spans="9:47" x14ac:dyDescent="0.2">
      <c r="I3497" s="26">
        <v>2616</v>
      </c>
      <c r="J3497" s="32" t="str">
        <f t="shared" si="597"/>
        <v/>
      </c>
      <c r="K3497" s="32" t="str">
        <f>IF(J3497="","",COUNTIF($J$2:J3497,"該当"))</f>
        <v/>
      </c>
      <c r="L3497" s="32" t="str">
        <f t="shared" si="606"/>
        <v>2616</v>
      </c>
      <c r="M3497" s="32" t="str">
        <f t="shared" si="598"/>
        <v/>
      </c>
      <c r="N3497" s="32" t="str">
        <f>IF(M3497="","",COUNTIF($M$2:M3497,"該当"))</f>
        <v/>
      </c>
      <c r="O3497" s="32" t="str">
        <f t="shared" si="599"/>
        <v>2616</v>
      </c>
      <c r="P3497" s="32" t="str">
        <f t="shared" si="600"/>
        <v/>
      </c>
      <c r="Q3497" s="32" t="str">
        <f>IF(P3497="","",COUNTIF($P$2:P3497,"該当"))</f>
        <v/>
      </c>
      <c r="R3497" s="32" t="str">
        <f t="shared" si="601"/>
        <v>2616</v>
      </c>
      <c r="S3497" s="32" t="str">
        <f t="shared" si="602"/>
        <v/>
      </c>
      <c r="T3497" s="32" t="str">
        <f>IF(S3497="","",COUNTIF($S$2:S3497,"該当"))</f>
        <v/>
      </c>
      <c r="U3497" s="32" t="str">
        <f t="shared" si="603"/>
        <v>2616</v>
      </c>
      <c r="V3497" s="32" t="str">
        <f t="shared" si="604"/>
        <v/>
      </c>
      <c r="W3497" s="32" t="str">
        <f>IF(V3497="","",COUNTIF($V$2:V3497,"該当"))</f>
        <v/>
      </c>
      <c r="X3497" s="32" t="str">
        <f t="shared" si="607"/>
        <v>2616</v>
      </c>
      <c r="Y3497" s="26">
        <v>2295</v>
      </c>
      <c r="Z3497" s="26">
        <v>2616</v>
      </c>
      <c r="AA3497" s="26" t="s">
        <v>2425</v>
      </c>
      <c r="AB3497" s="26">
        <v>29</v>
      </c>
      <c r="AC3497" s="26" t="s">
        <v>34</v>
      </c>
      <c r="AD3497" s="26" t="s">
        <v>35</v>
      </c>
      <c r="AE3497" s="26" t="s">
        <v>23</v>
      </c>
      <c r="AF3497" s="26" t="s">
        <v>24</v>
      </c>
      <c r="AG3497" s="26">
        <v>9</v>
      </c>
      <c r="AH3497" s="26" t="s">
        <v>34</v>
      </c>
      <c r="AI3497" s="26" t="s">
        <v>26</v>
      </c>
      <c r="AJ3497" s="26">
        <v>17</v>
      </c>
      <c r="AK3497" s="26" t="s">
        <v>2348</v>
      </c>
      <c r="AL3497" s="26">
        <v>9078974960</v>
      </c>
      <c r="AM3497" s="26" t="s">
        <v>4</v>
      </c>
      <c r="AN3497" s="26">
        <v>5</v>
      </c>
      <c r="AO3497" s="26">
        <v>0</v>
      </c>
      <c r="AP3497" s="26" t="s">
        <v>28</v>
      </c>
      <c r="AT3497" s="26" t="str">
        <f>MID(AA3497,MIN(FIND({0,1,2,3,4,5,6,7,8,9},AA3497&amp;"0123456789″")),LEN(AA3497))</f>
        <v>510あ2616</v>
      </c>
      <c r="AU3497" s="26" t="str">
        <f t="shared" si="605"/>
        <v>2616</v>
      </c>
    </row>
    <row r="3498" spans="9:47" x14ac:dyDescent="0.2">
      <c r="I3498" s="26">
        <v>2617</v>
      </c>
      <c r="J3498" s="32" t="str">
        <f t="shared" si="597"/>
        <v/>
      </c>
      <c r="K3498" s="32" t="str">
        <f>IF(J3498="","",COUNTIF($J$2:J3498,"該当"))</f>
        <v/>
      </c>
      <c r="L3498" s="32" t="str">
        <f t="shared" si="606"/>
        <v>2617</v>
      </c>
      <c r="M3498" s="32" t="str">
        <f t="shared" si="598"/>
        <v/>
      </c>
      <c r="N3498" s="32" t="str">
        <f>IF(M3498="","",COUNTIF($M$2:M3498,"該当"))</f>
        <v/>
      </c>
      <c r="O3498" s="32" t="str">
        <f t="shared" si="599"/>
        <v>2617</v>
      </c>
      <c r="P3498" s="32" t="str">
        <f t="shared" si="600"/>
        <v/>
      </c>
      <c r="Q3498" s="32" t="str">
        <f>IF(P3498="","",COUNTIF($P$2:P3498,"該当"))</f>
        <v/>
      </c>
      <c r="R3498" s="32" t="str">
        <f t="shared" si="601"/>
        <v>2617</v>
      </c>
      <c r="S3498" s="32" t="str">
        <f t="shared" si="602"/>
        <v/>
      </c>
      <c r="T3498" s="32" t="str">
        <f>IF(S3498="","",COUNTIF($S$2:S3498,"該当"))</f>
        <v/>
      </c>
      <c r="U3498" s="32" t="str">
        <f t="shared" si="603"/>
        <v>2617</v>
      </c>
      <c r="V3498" s="32" t="str">
        <f t="shared" si="604"/>
        <v/>
      </c>
      <c r="W3498" s="32" t="str">
        <f>IF(V3498="","",COUNTIF($V$2:V3498,"該当"))</f>
        <v/>
      </c>
      <c r="X3498" s="32" t="str">
        <f t="shared" si="607"/>
        <v>2617</v>
      </c>
      <c r="Y3498" s="26">
        <v>2296</v>
      </c>
      <c r="Z3498" s="26">
        <v>2617</v>
      </c>
      <c r="AA3498" s="26" t="s">
        <v>3810</v>
      </c>
      <c r="AB3498" s="26">
        <v>29</v>
      </c>
      <c r="AC3498" s="26" t="s">
        <v>34</v>
      </c>
      <c r="AD3498" s="26" t="s">
        <v>35</v>
      </c>
      <c r="AE3498" s="26" t="s">
        <v>23</v>
      </c>
      <c r="AF3498" s="26" t="s">
        <v>24</v>
      </c>
      <c r="AG3498" s="26">
        <v>9</v>
      </c>
      <c r="AH3498" s="26" t="s">
        <v>34</v>
      </c>
      <c r="AI3498" s="26" t="s">
        <v>26</v>
      </c>
      <c r="AJ3498" s="26">
        <v>17</v>
      </c>
      <c r="AK3498" s="26" t="s">
        <v>2348</v>
      </c>
      <c r="AL3498" s="26">
        <v>9078974960</v>
      </c>
      <c r="AM3498" s="26" t="s">
        <v>4</v>
      </c>
      <c r="AN3498" s="26">
        <v>5</v>
      </c>
      <c r="AO3498" s="26">
        <v>0</v>
      </c>
      <c r="AP3498" s="26" t="s">
        <v>28</v>
      </c>
      <c r="AT3498" s="26" t="str">
        <f>MID(AA3498,MIN(FIND({0,1,2,3,4,5,6,7,8,9},AA3498&amp;"0123456789″")),LEN(AA3498))</f>
        <v>510あ2617</v>
      </c>
      <c r="AU3498" s="26" t="str">
        <f t="shared" si="605"/>
        <v>2617</v>
      </c>
    </row>
    <row r="3499" spans="9:47" x14ac:dyDescent="0.2">
      <c r="I3499" s="26">
        <v>2618</v>
      </c>
      <c r="J3499" s="32" t="str">
        <f t="shared" si="597"/>
        <v/>
      </c>
      <c r="K3499" s="32" t="str">
        <f>IF(J3499="","",COUNTIF($J$2:J3499,"該当"))</f>
        <v/>
      </c>
      <c r="L3499" s="32" t="str">
        <f t="shared" si="606"/>
        <v>2618</v>
      </c>
      <c r="M3499" s="32" t="str">
        <f t="shared" si="598"/>
        <v/>
      </c>
      <c r="N3499" s="32" t="str">
        <f>IF(M3499="","",COUNTIF($M$2:M3499,"該当"))</f>
        <v/>
      </c>
      <c r="O3499" s="32" t="str">
        <f t="shared" si="599"/>
        <v>2618</v>
      </c>
      <c r="P3499" s="32" t="str">
        <f t="shared" si="600"/>
        <v/>
      </c>
      <c r="Q3499" s="32" t="str">
        <f>IF(P3499="","",COUNTIF($P$2:P3499,"該当"))</f>
        <v/>
      </c>
      <c r="R3499" s="32" t="str">
        <f t="shared" si="601"/>
        <v>2618</v>
      </c>
      <c r="S3499" s="32" t="str">
        <f t="shared" si="602"/>
        <v/>
      </c>
      <c r="T3499" s="32" t="str">
        <f>IF(S3499="","",COUNTIF($S$2:S3499,"該当"))</f>
        <v/>
      </c>
      <c r="U3499" s="32" t="str">
        <f t="shared" si="603"/>
        <v>2618</v>
      </c>
      <c r="V3499" s="32" t="str">
        <f t="shared" si="604"/>
        <v/>
      </c>
      <c r="W3499" s="32" t="str">
        <f>IF(V3499="","",COUNTIF($V$2:V3499,"該当"))</f>
        <v/>
      </c>
      <c r="X3499" s="32" t="str">
        <f t="shared" si="607"/>
        <v>2618</v>
      </c>
      <c r="Y3499" s="26">
        <v>2297</v>
      </c>
      <c r="Z3499" s="26">
        <v>2618</v>
      </c>
      <c r="AA3499" s="26" t="s">
        <v>3511</v>
      </c>
      <c r="AB3499" s="26">
        <v>29</v>
      </c>
      <c r="AC3499" s="26" t="s">
        <v>34</v>
      </c>
      <c r="AD3499" s="26" t="s">
        <v>35</v>
      </c>
      <c r="AE3499" s="26" t="s">
        <v>23</v>
      </c>
      <c r="AF3499" s="26" t="s">
        <v>24</v>
      </c>
      <c r="AG3499" s="26">
        <v>9</v>
      </c>
      <c r="AH3499" s="26" t="s">
        <v>34</v>
      </c>
      <c r="AI3499" s="26" t="s">
        <v>26</v>
      </c>
      <c r="AJ3499" s="26">
        <v>17</v>
      </c>
      <c r="AK3499" s="26" t="s">
        <v>2348</v>
      </c>
      <c r="AL3499" s="26">
        <v>9078974960</v>
      </c>
      <c r="AM3499" s="26" t="s">
        <v>4</v>
      </c>
      <c r="AN3499" s="26">
        <v>5</v>
      </c>
      <c r="AO3499" s="26">
        <v>0</v>
      </c>
      <c r="AP3499" s="26" t="s">
        <v>28</v>
      </c>
      <c r="AT3499" s="26" t="str">
        <f>MID(AA3499,MIN(FIND({0,1,2,3,4,5,6,7,8,9},AA3499&amp;"0123456789″")),LEN(AA3499))</f>
        <v>510あ2618</v>
      </c>
      <c r="AU3499" s="26" t="str">
        <f t="shared" si="605"/>
        <v>2618</v>
      </c>
    </row>
    <row r="3500" spans="9:47" x14ac:dyDescent="0.2">
      <c r="I3500" s="26">
        <v>2619</v>
      </c>
      <c r="J3500" s="32" t="str">
        <f t="shared" si="597"/>
        <v/>
      </c>
      <c r="K3500" s="32" t="str">
        <f>IF(J3500="","",COUNTIF($J$2:J3500,"該当"))</f>
        <v/>
      </c>
      <c r="L3500" s="32" t="str">
        <f t="shared" si="606"/>
        <v>2619</v>
      </c>
      <c r="M3500" s="32" t="str">
        <f t="shared" si="598"/>
        <v/>
      </c>
      <c r="N3500" s="32" t="str">
        <f>IF(M3500="","",COUNTIF($M$2:M3500,"該当"))</f>
        <v/>
      </c>
      <c r="O3500" s="32" t="str">
        <f t="shared" si="599"/>
        <v>2619</v>
      </c>
      <c r="P3500" s="32" t="str">
        <f t="shared" si="600"/>
        <v/>
      </c>
      <c r="Q3500" s="32" t="str">
        <f>IF(P3500="","",COUNTIF($P$2:P3500,"該当"))</f>
        <v/>
      </c>
      <c r="R3500" s="32" t="str">
        <f t="shared" si="601"/>
        <v>2619</v>
      </c>
      <c r="S3500" s="32" t="str">
        <f t="shared" si="602"/>
        <v/>
      </c>
      <c r="T3500" s="32" t="str">
        <f>IF(S3500="","",COUNTIF($S$2:S3500,"該当"))</f>
        <v/>
      </c>
      <c r="U3500" s="32" t="str">
        <f t="shared" si="603"/>
        <v>2619</v>
      </c>
      <c r="V3500" s="32" t="str">
        <f t="shared" si="604"/>
        <v/>
      </c>
      <c r="W3500" s="32" t="str">
        <f>IF(V3500="","",COUNTIF($V$2:V3500,"該当"))</f>
        <v/>
      </c>
      <c r="X3500" s="32" t="str">
        <f t="shared" si="607"/>
        <v>2619</v>
      </c>
      <c r="Y3500" s="26">
        <v>2298</v>
      </c>
      <c r="Z3500" s="26">
        <v>2619</v>
      </c>
      <c r="AA3500" s="26" t="s">
        <v>2426</v>
      </c>
      <c r="AB3500" s="26">
        <v>29</v>
      </c>
      <c r="AC3500" s="26" t="s">
        <v>34</v>
      </c>
      <c r="AD3500" s="26" t="s">
        <v>35</v>
      </c>
      <c r="AE3500" s="26" t="s">
        <v>23</v>
      </c>
      <c r="AF3500" s="26" t="s">
        <v>24</v>
      </c>
      <c r="AG3500" s="26">
        <v>9</v>
      </c>
      <c r="AH3500" s="26" t="s">
        <v>34</v>
      </c>
      <c r="AI3500" s="26" t="s">
        <v>26</v>
      </c>
      <c r="AJ3500" s="26">
        <v>17</v>
      </c>
      <c r="AK3500" s="26" t="s">
        <v>2348</v>
      </c>
      <c r="AL3500" s="26">
        <v>9078974960</v>
      </c>
      <c r="AM3500" s="26" t="s">
        <v>4</v>
      </c>
      <c r="AN3500" s="26">
        <v>5</v>
      </c>
      <c r="AO3500" s="26">
        <v>0</v>
      </c>
      <c r="AP3500" s="26" t="s">
        <v>28</v>
      </c>
      <c r="AT3500" s="26" t="str">
        <f>MID(AA3500,MIN(FIND({0,1,2,3,4,5,6,7,8,9},AA3500&amp;"0123456789″")),LEN(AA3500))</f>
        <v>510あ2619</v>
      </c>
      <c r="AU3500" s="26" t="str">
        <f t="shared" si="605"/>
        <v>2619</v>
      </c>
    </row>
    <row r="3501" spans="9:47" x14ac:dyDescent="0.2">
      <c r="I3501" s="26">
        <v>5901</v>
      </c>
      <c r="J3501" s="32" t="str">
        <f t="shared" si="597"/>
        <v/>
      </c>
      <c r="K3501" s="32" t="str">
        <f>IF(J3501="","",COUNTIF($J$2:J3501,"該当"))</f>
        <v/>
      </c>
      <c r="L3501" s="32" t="str">
        <f t="shared" si="606"/>
        <v>5901</v>
      </c>
      <c r="M3501" s="32" t="str">
        <f t="shared" si="598"/>
        <v/>
      </c>
      <c r="N3501" s="32" t="str">
        <f>IF(M3501="","",COUNTIF($M$2:M3501,"該当"))</f>
        <v/>
      </c>
      <c r="O3501" s="32" t="str">
        <f t="shared" si="599"/>
        <v>5901</v>
      </c>
      <c r="P3501" s="32" t="str">
        <f t="shared" si="600"/>
        <v/>
      </c>
      <c r="Q3501" s="32" t="str">
        <f>IF(P3501="","",COUNTIF($P$2:P3501,"該当"))</f>
        <v/>
      </c>
      <c r="R3501" s="32" t="str">
        <f t="shared" si="601"/>
        <v>5901</v>
      </c>
      <c r="S3501" s="32" t="str">
        <f t="shared" si="602"/>
        <v/>
      </c>
      <c r="T3501" s="32" t="str">
        <f>IF(S3501="","",COUNTIF($S$2:S3501,"該当"))</f>
        <v/>
      </c>
      <c r="U3501" s="32" t="str">
        <f t="shared" si="603"/>
        <v>5901</v>
      </c>
      <c r="V3501" s="32" t="str">
        <f t="shared" si="604"/>
        <v/>
      </c>
      <c r="W3501" s="32" t="str">
        <f>IF(V3501="","",COUNTIF($V$2:V3501,"該当"))</f>
        <v/>
      </c>
      <c r="X3501" s="32" t="str">
        <f t="shared" si="607"/>
        <v>5901</v>
      </c>
      <c r="Y3501" s="26">
        <v>4925</v>
      </c>
      <c r="Z3501" s="26">
        <v>5901</v>
      </c>
      <c r="AA3501" s="26" t="s">
        <v>4488</v>
      </c>
      <c r="AB3501" s="26">
        <v>29</v>
      </c>
      <c r="AC3501" s="26" t="s">
        <v>34</v>
      </c>
      <c r="AD3501" s="26" t="s">
        <v>35</v>
      </c>
      <c r="AE3501" s="26" t="s">
        <v>23</v>
      </c>
      <c r="AF3501" s="26" t="s">
        <v>24</v>
      </c>
      <c r="AG3501" s="26">
        <v>9</v>
      </c>
      <c r="AH3501" s="26" t="s">
        <v>34</v>
      </c>
      <c r="AI3501" s="26" t="s">
        <v>26</v>
      </c>
      <c r="AJ3501" s="26">
        <v>17</v>
      </c>
      <c r="AK3501" s="26" t="s">
        <v>2348</v>
      </c>
      <c r="AL3501" s="26">
        <v>9078974960</v>
      </c>
      <c r="AM3501" s="26" t="s">
        <v>4</v>
      </c>
      <c r="AN3501" s="26">
        <v>5</v>
      </c>
      <c r="AO3501" s="26">
        <v>0</v>
      </c>
      <c r="AP3501" s="26" t="s">
        <v>28</v>
      </c>
      <c r="AT3501" s="26" t="str">
        <f>MID(AA3501,MIN(FIND({0,1,2,3,4,5,6,7,8,9},AA3501&amp;"0123456789″")),LEN(AA3501))</f>
        <v>510あ5901</v>
      </c>
      <c r="AU3501" s="26" t="str">
        <f t="shared" si="605"/>
        <v>5901</v>
      </c>
    </row>
    <row r="3502" spans="9:47" x14ac:dyDescent="0.2">
      <c r="I3502" s="26">
        <v>5902</v>
      </c>
      <c r="J3502" s="32" t="str">
        <f t="shared" si="597"/>
        <v/>
      </c>
      <c r="K3502" s="32" t="str">
        <f>IF(J3502="","",COUNTIF($J$2:J3502,"該当"))</f>
        <v/>
      </c>
      <c r="L3502" s="32" t="str">
        <f t="shared" si="606"/>
        <v>5902</v>
      </c>
      <c r="M3502" s="32" t="str">
        <f t="shared" si="598"/>
        <v/>
      </c>
      <c r="N3502" s="32" t="str">
        <f>IF(M3502="","",COUNTIF($M$2:M3502,"該当"))</f>
        <v/>
      </c>
      <c r="O3502" s="32" t="str">
        <f t="shared" si="599"/>
        <v>5902</v>
      </c>
      <c r="P3502" s="32" t="str">
        <f t="shared" si="600"/>
        <v/>
      </c>
      <c r="Q3502" s="32" t="str">
        <f>IF(P3502="","",COUNTIF($P$2:P3502,"該当"))</f>
        <v/>
      </c>
      <c r="R3502" s="32" t="str">
        <f t="shared" si="601"/>
        <v>5902</v>
      </c>
      <c r="S3502" s="32" t="str">
        <f t="shared" si="602"/>
        <v/>
      </c>
      <c r="T3502" s="32" t="str">
        <f>IF(S3502="","",COUNTIF($S$2:S3502,"該当"))</f>
        <v/>
      </c>
      <c r="U3502" s="32" t="str">
        <f t="shared" si="603"/>
        <v>5902</v>
      </c>
      <c r="V3502" s="32" t="str">
        <f t="shared" si="604"/>
        <v/>
      </c>
      <c r="W3502" s="32" t="str">
        <f>IF(V3502="","",COUNTIF($V$2:V3502,"該当"))</f>
        <v/>
      </c>
      <c r="X3502" s="32" t="str">
        <f t="shared" si="607"/>
        <v>5902</v>
      </c>
      <c r="Y3502" s="26">
        <v>4926</v>
      </c>
      <c r="Z3502" s="26">
        <v>5902</v>
      </c>
      <c r="AA3502" s="26" t="s">
        <v>4489</v>
      </c>
      <c r="AB3502" s="26">
        <v>29</v>
      </c>
      <c r="AC3502" s="26" t="s">
        <v>34</v>
      </c>
      <c r="AD3502" s="26" t="s">
        <v>35</v>
      </c>
      <c r="AE3502" s="26" t="s">
        <v>23</v>
      </c>
      <c r="AF3502" s="26" t="s">
        <v>24</v>
      </c>
      <c r="AG3502" s="26">
        <v>9</v>
      </c>
      <c r="AH3502" s="26" t="s">
        <v>34</v>
      </c>
      <c r="AI3502" s="26" t="s">
        <v>26</v>
      </c>
      <c r="AJ3502" s="26">
        <v>17</v>
      </c>
      <c r="AK3502" s="26" t="s">
        <v>2348</v>
      </c>
      <c r="AL3502" s="26">
        <v>9078974960</v>
      </c>
      <c r="AM3502" s="26" t="s">
        <v>4</v>
      </c>
      <c r="AN3502" s="26">
        <v>5</v>
      </c>
      <c r="AO3502" s="26">
        <v>0</v>
      </c>
      <c r="AP3502" s="26" t="s">
        <v>28</v>
      </c>
      <c r="AT3502" s="26" t="str">
        <f>MID(AA3502,MIN(FIND({0,1,2,3,4,5,6,7,8,9},AA3502&amp;"0123456789″")),LEN(AA3502))</f>
        <v>510あ5902</v>
      </c>
      <c r="AU3502" s="26" t="str">
        <f t="shared" si="605"/>
        <v>5902</v>
      </c>
    </row>
    <row r="3503" spans="9:47" x14ac:dyDescent="0.2">
      <c r="I3503" s="26">
        <v>5903</v>
      </c>
      <c r="J3503" s="32" t="str">
        <f t="shared" si="597"/>
        <v/>
      </c>
      <c r="K3503" s="32" t="str">
        <f>IF(J3503="","",COUNTIF($J$2:J3503,"該当"))</f>
        <v/>
      </c>
      <c r="L3503" s="32" t="str">
        <f t="shared" si="606"/>
        <v>5903</v>
      </c>
      <c r="M3503" s="32" t="str">
        <f t="shared" si="598"/>
        <v/>
      </c>
      <c r="N3503" s="32" t="str">
        <f>IF(M3503="","",COUNTIF($M$2:M3503,"該当"))</f>
        <v/>
      </c>
      <c r="O3503" s="32" t="str">
        <f t="shared" si="599"/>
        <v>5903</v>
      </c>
      <c r="P3503" s="32" t="str">
        <f t="shared" si="600"/>
        <v/>
      </c>
      <c r="Q3503" s="32" t="str">
        <f>IF(P3503="","",COUNTIF($P$2:P3503,"該当"))</f>
        <v/>
      </c>
      <c r="R3503" s="32" t="str">
        <f t="shared" si="601"/>
        <v>5903</v>
      </c>
      <c r="S3503" s="32" t="str">
        <f t="shared" si="602"/>
        <v/>
      </c>
      <c r="T3503" s="32" t="str">
        <f>IF(S3503="","",COUNTIF($S$2:S3503,"該当"))</f>
        <v/>
      </c>
      <c r="U3503" s="32" t="str">
        <f t="shared" si="603"/>
        <v>5903</v>
      </c>
      <c r="V3503" s="32" t="str">
        <f t="shared" si="604"/>
        <v/>
      </c>
      <c r="W3503" s="32" t="str">
        <f>IF(V3503="","",COUNTIF($V$2:V3503,"該当"))</f>
        <v/>
      </c>
      <c r="X3503" s="32" t="str">
        <f t="shared" si="607"/>
        <v>5903</v>
      </c>
      <c r="Y3503" s="26">
        <v>4927</v>
      </c>
      <c r="Z3503" s="26">
        <v>5903</v>
      </c>
      <c r="AA3503" s="26" t="s">
        <v>4490</v>
      </c>
      <c r="AB3503" s="26">
        <v>29</v>
      </c>
      <c r="AC3503" s="26" t="s">
        <v>34</v>
      </c>
      <c r="AD3503" s="26" t="s">
        <v>35</v>
      </c>
      <c r="AE3503" s="26" t="s">
        <v>23</v>
      </c>
      <c r="AF3503" s="26" t="s">
        <v>24</v>
      </c>
      <c r="AG3503" s="26">
        <v>9</v>
      </c>
      <c r="AH3503" s="26" t="s">
        <v>34</v>
      </c>
      <c r="AI3503" s="26" t="s">
        <v>26</v>
      </c>
      <c r="AJ3503" s="26">
        <v>17</v>
      </c>
      <c r="AK3503" s="26" t="s">
        <v>2348</v>
      </c>
      <c r="AL3503" s="26">
        <v>9078974960</v>
      </c>
      <c r="AM3503" s="26" t="s">
        <v>4</v>
      </c>
      <c r="AN3503" s="26">
        <v>5</v>
      </c>
      <c r="AO3503" s="26">
        <v>0</v>
      </c>
      <c r="AP3503" s="26" t="s">
        <v>28</v>
      </c>
      <c r="AT3503" s="26" t="str">
        <f>MID(AA3503,MIN(FIND({0,1,2,3,4,5,6,7,8,9},AA3503&amp;"0123456789″")),LEN(AA3503))</f>
        <v>510あ5903</v>
      </c>
      <c r="AU3503" s="26" t="str">
        <f t="shared" si="605"/>
        <v>5903</v>
      </c>
    </row>
    <row r="3504" spans="9:47" x14ac:dyDescent="0.2">
      <c r="I3504" s="26">
        <v>5904</v>
      </c>
      <c r="J3504" s="32" t="str">
        <f t="shared" si="597"/>
        <v/>
      </c>
      <c r="K3504" s="32" t="str">
        <f>IF(J3504="","",COUNTIF($J$2:J3504,"該当"))</f>
        <v/>
      </c>
      <c r="L3504" s="32" t="str">
        <f t="shared" si="606"/>
        <v>5904</v>
      </c>
      <c r="M3504" s="32" t="str">
        <f t="shared" si="598"/>
        <v/>
      </c>
      <c r="N3504" s="32" t="str">
        <f>IF(M3504="","",COUNTIF($M$2:M3504,"該当"))</f>
        <v/>
      </c>
      <c r="O3504" s="32" t="str">
        <f t="shared" si="599"/>
        <v>5904</v>
      </c>
      <c r="P3504" s="32" t="str">
        <f t="shared" si="600"/>
        <v/>
      </c>
      <c r="Q3504" s="32" t="str">
        <f>IF(P3504="","",COUNTIF($P$2:P3504,"該当"))</f>
        <v/>
      </c>
      <c r="R3504" s="32" t="str">
        <f t="shared" si="601"/>
        <v>5904</v>
      </c>
      <c r="S3504" s="32" t="str">
        <f t="shared" si="602"/>
        <v/>
      </c>
      <c r="T3504" s="32" t="str">
        <f>IF(S3504="","",COUNTIF($S$2:S3504,"該当"))</f>
        <v/>
      </c>
      <c r="U3504" s="32" t="str">
        <f t="shared" si="603"/>
        <v>5904</v>
      </c>
      <c r="V3504" s="32" t="str">
        <f t="shared" si="604"/>
        <v/>
      </c>
      <c r="W3504" s="32" t="str">
        <f>IF(V3504="","",COUNTIF($V$2:V3504,"該当"))</f>
        <v/>
      </c>
      <c r="X3504" s="32" t="str">
        <f t="shared" si="607"/>
        <v>5904</v>
      </c>
      <c r="Y3504" s="26">
        <v>4928</v>
      </c>
      <c r="Z3504" s="26">
        <v>5904</v>
      </c>
      <c r="AA3504" s="26" t="s">
        <v>4491</v>
      </c>
      <c r="AB3504" s="26">
        <v>29</v>
      </c>
      <c r="AC3504" s="26" t="s">
        <v>34</v>
      </c>
      <c r="AD3504" s="26" t="s">
        <v>35</v>
      </c>
      <c r="AE3504" s="26" t="s">
        <v>23</v>
      </c>
      <c r="AF3504" s="26" t="s">
        <v>24</v>
      </c>
      <c r="AG3504" s="26">
        <v>9</v>
      </c>
      <c r="AH3504" s="26" t="s">
        <v>34</v>
      </c>
      <c r="AI3504" s="26" t="s">
        <v>26</v>
      </c>
      <c r="AJ3504" s="26">
        <v>17</v>
      </c>
      <c r="AK3504" s="26" t="s">
        <v>2348</v>
      </c>
      <c r="AL3504" s="26">
        <v>9078974960</v>
      </c>
      <c r="AM3504" s="26" t="s">
        <v>4</v>
      </c>
      <c r="AN3504" s="26">
        <v>5</v>
      </c>
      <c r="AO3504" s="26">
        <v>0</v>
      </c>
      <c r="AP3504" s="26" t="s">
        <v>4492</v>
      </c>
      <c r="AT3504" s="26" t="str">
        <f>MID(AA3504,MIN(FIND({0,1,2,3,4,5,6,7,8,9},AA3504&amp;"0123456789″")),LEN(AA3504))</f>
        <v>510あ5904</v>
      </c>
      <c r="AU3504" s="26" t="str">
        <f t="shared" si="605"/>
        <v>5904</v>
      </c>
    </row>
    <row r="3505" spans="9:47" x14ac:dyDescent="0.2">
      <c r="I3505" s="26">
        <v>5905</v>
      </c>
      <c r="J3505" s="32" t="str">
        <f t="shared" si="597"/>
        <v/>
      </c>
      <c r="K3505" s="32" t="str">
        <f>IF(J3505="","",COUNTIF($J$2:J3505,"該当"))</f>
        <v/>
      </c>
      <c r="L3505" s="32" t="str">
        <f t="shared" si="606"/>
        <v>5905</v>
      </c>
      <c r="M3505" s="32" t="str">
        <f t="shared" si="598"/>
        <v/>
      </c>
      <c r="N3505" s="32" t="str">
        <f>IF(M3505="","",COUNTIF($M$2:M3505,"該当"))</f>
        <v/>
      </c>
      <c r="O3505" s="32" t="str">
        <f t="shared" si="599"/>
        <v>5905</v>
      </c>
      <c r="P3505" s="32" t="str">
        <f t="shared" si="600"/>
        <v/>
      </c>
      <c r="Q3505" s="32" t="str">
        <f>IF(P3505="","",COUNTIF($P$2:P3505,"該当"))</f>
        <v/>
      </c>
      <c r="R3505" s="32" t="str">
        <f t="shared" si="601"/>
        <v>5905</v>
      </c>
      <c r="S3505" s="32" t="str">
        <f t="shared" si="602"/>
        <v/>
      </c>
      <c r="T3505" s="32" t="str">
        <f>IF(S3505="","",COUNTIF($S$2:S3505,"該当"))</f>
        <v/>
      </c>
      <c r="U3505" s="32" t="str">
        <f t="shared" si="603"/>
        <v>5905</v>
      </c>
      <c r="V3505" s="32" t="str">
        <f t="shared" si="604"/>
        <v/>
      </c>
      <c r="W3505" s="32" t="str">
        <f>IF(V3505="","",COUNTIF($V$2:V3505,"該当"))</f>
        <v/>
      </c>
      <c r="X3505" s="32" t="str">
        <f t="shared" si="607"/>
        <v>5905</v>
      </c>
      <c r="Y3505" s="26">
        <v>4929</v>
      </c>
      <c r="Z3505" s="26">
        <v>5905</v>
      </c>
      <c r="AA3505" s="26" t="s">
        <v>4493</v>
      </c>
      <c r="AB3505" s="26">
        <v>29</v>
      </c>
      <c r="AC3505" s="26" t="s">
        <v>34</v>
      </c>
      <c r="AD3505" s="26" t="s">
        <v>35</v>
      </c>
      <c r="AE3505" s="26" t="s">
        <v>23</v>
      </c>
      <c r="AF3505" s="26" t="s">
        <v>24</v>
      </c>
      <c r="AG3505" s="26">
        <v>9</v>
      </c>
      <c r="AH3505" s="26" t="s">
        <v>34</v>
      </c>
      <c r="AI3505" s="26" t="s">
        <v>26</v>
      </c>
      <c r="AJ3505" s="26">
        <v>17</v>
      </c>
      <c r="AK3505" s="26" t="s">
        <v>2348</v>
      </c>
      <c r="AL3505" s="26">
        <v>9078974960</v>
      </c>
      <c r="AM3505" s="26" t="s">
        <v>4</v>
      </c>
      <c r="AN3505" s="26">
        <v>5</v>
      </c>
      <c r="AO3505" s="26">
        <v>0</v>
      </c>
      <c r="AP3505" s="26" t="s">
        <v>4492</v>
      </c>
      <c r="AT3505" s="26" t="str">
        <f>MID(AA3505,MIN(FIND({0,1,2,3,4,5,6,7,8,9},AA3505&amp;"0123456789″")),LEN(AA3505))</f>
        <v>510あ5905</v>
      </c>
      <c r="AU3505" s="26" t="str">
        <f t="shared" si="605"/>
        <v>5905</v>
      </c>
    </row>
    <row r="3506" spans="9:47" x14ac:dyDescent="0.2">
      <c r="I3506" s="26">
        <v>5906</v>
      </c>
      <c r="J3506" s="32" t="str">
        <f t="shared" si="597"/>
        <v/>
      </c>
      <c r="K3506" s="32" t="str">
        <f>IF(J3506="","",COUNTIF($J$2:J3506,"該当"))</f>
        <v/>
      </c>
      <c r="L3506" s="32" t="str">
        <f t="shared" si="606"/>
        <v>5906</v>
      </c>
      <c r="M3506" s="32" t="str">
        <f t="shared" si="598"/>
        <v/>
      </c>
      <c r="N3506" s="32" t="str">
        <f>IF(M3506="","",COUNTIF($M$2:M3506,"該当"))</f>
        <v/>
      </c>
      <c r="O3506" s="32" t="str">
        <f t="shared" si="599"/>
        <v>5906</v>
      </c>
      <c r="P3506" s="32" t="str">
        <f t="shared" si="600"/>
        <v/>
      </c>
      <c r="Q3506" s="32" t="str">
        <f>IF(P3506="","",COUNTIF($P$2:P3506,"該当"))</f>
        <v/>
      </c>
      <c r="R3506" s="32" t="str">
        <f t="shared" si="601"/>
        <v>5906</v>
      </c>
      <c r="S3506" s="32" t="str">
        <f t="shared" si="602"/>
        <v/>
      </c>
      <c r="T3506" s="32" t="str">
        <f>IF(S3506="","",COUNTIF($S$2:S3506,"該当"))</f>
        <v/>
      </c>
      <c r="U3506" s="32" t="str">
        <f t="shared" si="603"/>
        <v>5906</v>
      </c>
      <c r="V3506" s="32" t="str">
        <f t="shared" si="604"/>
        <v/>
      </c>
      <c r="W3506" s="32" t="str">
        <f>IF(V3506="","",COUNTIF($V$2:V3506,"該当"))</f>
        <v/>
      </c>
      <c r="X3506" s="32" t="str">
        <f t="shared" si="607"/>
        <v>5906</v>
      </c>
      <c r="Y3506" s="26">
        <v>5003</v>
      </c>
      <c r="Z3506" s="26">
        <v>5906</v>
      </c>
      <c r="AA3506" s="26" t="s">
        <v>4797</v>
      </c>
      <c r="AB3506" s="26">
        <v>29</v>
      </c>
      <c r="AC3506" s="26" t="s">
        <v>34</v>
      </c>
      <c r="AD3506" s="26" t="s">
        <v>35</v>
      </c>
      <c r="AE3506" s="26" t="s">
        <v>23</v>
      </c>
      <c r="AF3506" s="26" t="s">
        <v>24</v>
      </c>
      <c r="AG3506" s="26">
        <v>9</v>
      </c>
      <c r="AH3506" s="26" t="s">
        <v>34</v>
      </c>
      <c r="AI3506" s="26" t="s">
        <v>26</v>
      </c>
      <c r="AJ3506" s="26">
        <v>17</v>
      </c>
      <c r="AK3506" s="26" t="s">
        <v>2348</v>
      </c>
      <c r="AL3506" s="26">
        <v>9078974960</v>
      </c>
      <c r="AM3506" s="26" t="s">
        <v>4</v>
      </c>
      <c r="AN3506" s="26">
        <v>5</v>
      </c>
      <c r="AO3506" s="26">
        <v>0</v>
      </c>
      <c r="AP3506" s="26" t="s">
        <v>28</v>
      </c>
      <c r="AT3506" s="26" t="str">
        <f>MID(AA3506,MIN(FIND({0,1,2,3,4,5,6,7,8,9},AA3506&amp;"0123456789″")),LEN(AA3506))</f>
        <v>510あ5906</v>
      </c>
      <c r="AU3506" s="26" t="str">
        <f t="shared" si="605"/>
        <v>5906</v>
      </c>
    </row>
    <row r="3507" spans="9:47" x14ac:dyDescent="0.2">
      <c r="I3507" s="26">
        <v>5907</v>
      </c>
      <c r="J3507" s="32" t="str">
        <f t="shared" si="597"/>
        <v/>
      </c>
      <c r="K3507" s="32" t="str">
        <f>IF(J3507="","",COUNTIF($J$2:J3507,"該当"))</f>
        <v/>
      </c>
      <c r="L3507" s="32" t="str">
        <f t="shared" si="606"/>
        <v>5907</v>
      </c>
      <c r="M3507" s="32" t="str">
        <f t="shared" si="598"/>
        <v/>
      </c>
      <c r="N3507" s="32" t="str">
        <f>IF(M3507="","",COUNTIF($M$2:M3507,"該当"))</f>
        <v/>
      </c>
      <c r="O3507" s="32" t="str">
        <f t="shared" si="599"/>
        <v>5907</v>
      </c>
      <c r="P3507" s="32" t="str">
        <f t="shared" si="600"/>
        <v/>
      </c>
      <c r="Q3507" s="32" t="str">
        <f>IF(P3507="","",COUNTIF($P$2:P3507,"該当"))</f>
        <v/>
      </c>
      <c r="R3507" s="32" t="str">
        <f t="shared" si="601"/>
        <v>5907</v>
      </c>
      <c r="S3507" s="32" t="str">
        <f t="shared" si="602"/>
        <v/>
      </c>
      <c r="T3507" s="32" t="str">
        <f>IF(S3507="","",COUNTIF($S$2:S3507,"該当"))</f>
        <v/>
      </c>
      <c r="U3507" s="32" t="str">
        <f t="shared" si="603"/>
        <v>5907</v>
      </c>
      <c r="V3507" s="32" t="str">
        <f t="shared" si="604"/>
        <v/>
      </c>
      <c r="W3507" s="32" t="str">
        <f>IF(V3507="","",COUNTIF($V$2:V3507,"該当"))</f>
        <v/>
      </c>
      <c r="X3507" s="32" t="str">
        <f t="shared" si="607"/>
        <v>5907</v>
      </c>
      <c r="Y3507" s="26">
        <v>5006</v>
      </c>
      <c r="Z3507" s="26">
        <v>5907</v>
      </c>
      <c r="AA3507" s="26" t="s">
        <v>4975</v>
      </c>
      <c r="AB3507" s="26">
        <v>29</v>
      </c>
      <c r="AC3507" s="26" t="s">
        <v>34</v>
      </c>
      <c r="AD3507" s="26" t="s">
        <v>35</v>
      </c>
      <c r="AE3507" s="26" t="s">
        <v>23</v>
      </c>
      <c r="AF3507" s="26" t="s">
        <v>24</v>
      </c>
      <c r="AG3507" s="26">
        <v>9</v>
      </c>
      <c r="AH3507" s="26" t="s">
        <v>34</v>
      </c>
      <c r="AI3507" s="26" t="s">
        <v>26</v>
      </c>
      <c r="AJ3507" s="26">
        <v>17</v>
      </c>
      <c r="AK3507" s="26" t="s">
        <v>2348</v>
      </c>
      <c r="AL3507" s="26">
        <v>9078974960</v>
      </c>
      <c r="AM3507" s="26" t="s">
        <v>4</v>
      </c>
      <c r="AN3507" s="26">
        <v>5</v>
      </c>
      <c r="AO3507" s="26">
        <v>0</v>
      </c>
      <c r="AP3507" s="26" t="s">
        <v>28</v>
      </c>
      <c r="AT3507" s="26" t="str">
        <f>MID(AA3507,MIN(FIND({0,1,2,3,4,5,6,7,8,9},AA3507&amp;"0123456789″")),LEN(AA3507))</f>
        <v>510あ5907</v>
      </c>
      <c r="AU3507" s="26" t="str">
        <f t="shared" si="605"/>
        <v>5907</v>
      </c>
    </row>
    <row r="3508" spans="9:47" x14ac:dyDescent="0.2">
      <c r="I3508" s="26">
        <v>5908</v>
      </c>
      <c r="J3508" s="32" t="str">
        <f t="shared" si="597"/>
        <v/>
      </c>
      <c r="K3508" s="32" t="str">
        <f>IF(J3508="","",COUNTIF($J$2:J3508,"該当"))</f>
        <v/>
      </c>
      <c r="L3508" s="32" t="str">
        <f t="shared" si="606"/>
        <v>5908</v>
      </c>
      <c r="M3508" s="32" t="str">
        <f t="shared" si="598"/>
        <v/>
      </c>
      <c r="N3508" s="32" t="str">
        <f>IF(M3508="","",COUNTIF($M$2:M3508,"該当"))</f>
        <v/>
      </c>
      <c r="O3508" s="32" t="str">
        <f t="shared" si="599"/>
        <v>5908</v>
      </c>
      <c r="P3508" s="32" t="str">
        <f t="shared" si="600"/>
        <v/>
      </c>
      <c r="Q3508" s="32" t="str">
        <f>IF(P3508="","",COUNTIF($P$2:P3508,"該当"))</f>
        <v/>
      </c>
      <c r="R3508" s="32" t="str">
        <f t="shared" si="601"/>
        <v>5908</v>
      </c>
      <c r="S3508" s="32" t="str">
        <f t="shared" si="602"/>
        <v/>
      </c>
      <c r="T3508" s="32" t="str">
        <f>IF(S3508="","",COUNTIF($S$2:S3508,"該当"))</f>
        <v/>
      </c>
      <c r="U3508" s="32" t="str">
        <f t="shared" si="603"/>
        <v>5908</v>
      </c>
      <c r="V3508" s="32" t="str">
        <f t="shared" si="604"/>
        <v/>
      </c>
      <c r="W3508" s="32" t="str">
        <f>IF(V3508="","",COUNTIF($V$2:V3508,"該当"))</f>
        <v/>
      </c>
      <c r="X3508" s="32" t="str">
        <f t="shared" si="607"/>
        <v>5908</v>
      </c>
      <c r="Y3508" s="26">
        <v>5040</v>
      </c>
      <c r="Z3508" s="26">
        <v>5908</v>
      </c>
      <c r="AA3508" s="26" t="s">
        <v>5161</v>
      </c>
      <c r="AB3508" s="26">
        <v>29</v>
      </c>
      <c r="AC3508" s="26" t="s">
        <v>34</v>
      </c>
      <c r="AD3508" s="26" t="s">
        <v>35</v>
      </c>
      <c r="AE3508" s="26" t="s">
        <v>23</v>
      </c>
      <c r="AF3508" s="26" t="s">
        <v>24</v>
      </c>
      <c r="AG3508" s="26">
        <v>9</v>
      </c>
      <c r="AH3508" s="26" t="s">
        <v>34</v>
      </c>
      <c r="AI3508" s="26" t="s">
        <v>26</v>
      </c>
      <c r="AJ3508" s="26">
        <v>17</v>
      </c>
      <c r="AK3508" s="26" t="s">
        <v>2348</v>
      </c>
      <c r="AL3508" s="26">
        <v>9078974960</v>
      </c>
      <c r="AM3508" s="26" t="s">
        <v>4</v>
      </c>
      <c r="AN3508" s="26">
        <v>5</v>
      </c>
      <c r="AO3508" s="26">
        <v>0</v>
      </c>
      <c r="AP3508" s="26" t="s">
        <v>28</v>
      </c>
      <c r="AT3508" s="26" t="str">
        <f>MID(AA3508,MIN(FIND({0,1,2,3,4,5,6,7,8,9},AA3508&amp;"0123456789″")),LEN(AA3508))</f>
        <v>510あ5908</v>
      </c>
      <c r="AU3508" s="26" t="str">
        <f t="shared" si="605"/>
        <v>5908</v>
      </c>
    </row>
    <row r="3509" spans="9:47" x14ac:dyDescent="0.2">
      <c r="I3509" s="26">
        <v>5909</v>
      </c>
      <c r="J3509" s="32" t="str">
        <f t="shared" si="597"/>
        <v/>
      </c>
      <c r="K3509" s="32" t="str">
        <f>IF(J3509="","",COUNTIF($J$2:J3509,"該当"))</f>
        <v/>
      </c>
      <c r="L3509" s="32" t="str">
        <f t="shared" si="606"/>
        <v>5909</v>
      </c>
      <c r="M3509" s="32" t="str">
        <f t="shared" si="598"/>
        <v/>
      </c>
      <c r="N3509" s="32" t="str">
        <f>IF(M3509="","",COUNTIF($M$2:M3509,"該当"))</f>
        <v/>
      </c>
      <c r="O3509" s="32" t="str">
        <f t="shared" si="599"/>
        <v>5909</v>
      </c>
      <c r="P3509" s="32" t="str">
        <f t="shared" si="600"/>
        <v/>
      </c>
      <c r="Q3509" s="32" t="str">
        <f>IF(P3509="","",COUNTIF($P$2:P3509,"該当"))</f>
        <v/>
      </c>
      <c r="R3509" s="32" t="str">
        <f t="shared" si="601"/>
        <v>5909</v>
      </c>
      <c r="S3509" s="32" t="str">
        <f t="shared" si="602"/>
        <v/>
      </c>
      <c r="T3509" s="32" t="str">
        <f>IF(S3509="","",COUNTIF($S$2:S3509,"該当"))</f>
        <v/>
      </c>
      <c r="U3509" s="32" t="str">
        <f t="shared" si="603"/>
        <v>5909</v>
      </c>
      <c r="V3509" s="32" t="str">
        <f t="shared" si="604"/>
        <v/>
      </c>
      <c r="W3509" s="32" t="str">
        <f>IF(V3509="","",COUNTIF($V$2:V3509,"該当"))</f>
        <v/>
      </c>
      <c r="X3509" s="32" t="str">
        <f t="shared" si="607"/>
        <v>5909</v>
      </c>
      <c r="Y3509" s="26">
        <v>5046</v>
      </c>
      <c r="Z3509" s="26">
        <v>5909</v>
      </c>
      <c r="AA3509" s="26" t="s">
        <v>5162</v>
      </c>
      <c r="AB3509" s="26">
        <v>29</v>
      </c>
      <c r="AC3509" s="26" t="s">
        <v>34</v>
      </c>
      <c r="AD3509" s="26" t="s">
        <v>35</v>
      </c>
      <c r="AE3509" s="26" t="s">
        <v>23</v>
      </c>
      <c r="AF3509" s="26" t="s">
        <v>24</v>
      </c>
      <c r="AG3509" s="26">
        <v>9</v>
      </c>
      <c r="AH3509" s="26" t="s">
        <v>34</v>
      </c>
      <c r="AI3509" s="26" t="s">
        <v>26</v>
      </c>
      <c r="AJ3509" s="26">
        <v>17</v>
      </c>
      <c r="AK3509" s="26" t="s">
        <v>2348</v>
      </c>
      <c r="AL3509" s="26">
        <v>9078974960</v>
      </c>
      <c r="AM3509" s="26" t="s">
        <v>4</v>
      </c>
      <c r="AN3509" s="26">
        <v>5</v>
      </c>
      <c r="AO3509" s="26">
        <v>0</v>
      </c>
      <c r="AP3509" s="26" t="s">
        <v>28</v>
      </c>
      <c r="AT3509" s="26" t="str">
        <f>MID(AA3509,MIN(FIND({0,1,2,3,4,5,6,7,8,9},AA3509&amp;"0123456789″")),LEN(AA3509))</f>
        <v>510あ5909</v>
      </c>
      <c r="AU3509" s="26" t="str">
        <f t="shared" si="605"/>
        <v>5909</v>
      </c>
    </row>
    <row r="3510" spans="9:47" x14ac:dyDescent="0.2">
      <c r="I3510" s="26">
        <v>5910</v>
      </c>
      <c r="J3510" s="32" t="str">
        <f t="shared" si="597"/>
        <v/>
      </c>
      <c r="K3510" s="32" t="str">
        <f>IF(J3510="","",COUNTIF($J$2:J3510,"該当"))</f>
        <v/>
      </c>
      <c r="L3510" s="32" t="str">
        <f t="shared" si="606"/>
        <v>5910</v>
      </c>
      <c r="M3510" s="32" t="str">
        <f t="shared" si="598"/>
        <v/>
      </c>
      <c r="N3510" s="32" t="str">
        <f>IF(M3510="","",COUNTIF($M$2:M3510,"該当"))</f>
        <v/>
      </c>
      <c r="O3510" s="32" t="str">
        <f t="shared" si="599"/>
        <v>5910</v>
      </c>
      <c r="P3510" s="32" t="str">
        <f t="shared" si="600"/>
        <v/>
      </c>
      <c r="Q3510" s="32" t="str">
        <f>IF(P3510="","",COUNTIF($P$2:P3510,"該当"))</f>
        <v/>
      </c>
      <c r="R3510" s="32" t="str">
        <f t="shared" si="601"/>
        <v>5910</v>
      </c>
      <c r="S3510" s="32" t="str">
        <f t="shared" si="602"/>
        <v/>
      </c>
      <c r="T3510" s="32" t="str">
        <f>IF(S3510="","",COUNTIF($S$2:S3510,"該当"))</f>
        <v/>
      </c>
      <c r="U3510" s="32" t="str">
        <f t="shared" si="603"/>
        <v>5910</v>
      </c>
      <c r="V3510" s="32" t="str">
        <f t="shared" si="604"/>
        <v/>
      </c>
      <c r="W3510" s="32" t="str">
        <f>IF(V3510="","",COUNTIF($V$2:V3510,"該当"))</f>
        <v/>
      </c>
      <c r="X3510" s="32" t="str">
        <f t="shared" si="607"/>
        <v>5910</v>
      </c>
      <c r="Y3510" s="26">
        <v>5047</v>
      </c>
      <c r="Z3510" s="26">
        <v>5910</v>
      </c>
      <c r="AA3510" s="26" t="s">
        <v>5163</v>
      </c>
      <c r="AB3510" s="26">
        <v>32</v>
      </c>
      <c r="AC3510" s="26" t="s">
        <v>4464</v>
      </c>
      <c r="AD3510" s="26" t="s">
        <v>398</v>
      </c>
      <c r="AE3510" s="26" t="s">
        <v>23</v>
      </c>
      <c r="AF3510" s="26" t="s">
        <v>24</v>
      </c>
      <c r="AG3510" s="26">
        <v>9</v>
      </c>
      <c r="AH3510" s="26" t="s">
        <v>34</v>
      </c>
      <c r="AI3510" s="26" t="s">
        <v>26</v>
      </c>
      <c r="AJ3510" s="26">
        <v>17</v>
      </c>
      <c r="AK3510" s="26" t="s">
        <v>2348</v>
      </c>
      <c r="AL3510" s="26">
        <v>9078974960</v>
      </c>
      <c r="AM3510" s="26" t="s">
        <v>4</v>
      </c>
      <c r="AN3510" s="26">
        <v>5</v>
      </c>
      <c r="AO3510" s="26">
        <v>0</v>
      </c>
      <c r="AP3510" s="26" t="s">
        <v>28</v>
      </c>
      <c r="AT3510" s="26" t="str">
        <f>MID(AA3510,MIN(FIND({0,1,2,3,4,5,6,7,8,9},AA3510&amp;"0123456789″")),LEN(AA3510))</f>
        <v>510あ5910</v>
      </c>
      <c r="AU3510" s="26" t="str">
        <f t="shared" si="605"/>
        <v>5910</v>
      </c>
    </row>
    <row r="3511" spans="9:47" x14ac:dyDescent="0.2">
      <c r="I3511" s="26">
        <v>190</v>
      </c>
      <c r="J3511" s="32" t="str">
        <f t="shared" si="597"/>
        <v/>
      </c>
      <c r="K3511" s="32" t="str">
        <f>IF(J3511="","",COUNTIF($J$2:J3511,"該当"))</f>
        <v/>
      </c>
      <c r="L3511" s="32" t="str">
        <f t="shared" si="606"/>
        <v>190</v>
      </c>
      <c r="M3511" s="32" t="str">
        <f t="shared" si="598"/>
        <v/>
      </c>
      <c r="N3511" s="32" t="str">
        <f>IF(M3511="","",COUNTIF($M$2:M3511,"該当"))</f>
        <v/>
      </c>
      <c r="O3511" s="32" t="str">
        <f t="shared" si="599"/>
        <v>190</v>
      </c>
      <c r="P3511" s="32" t="str">
        <f t="shared" si="600"/>
        <v/>
      </c>
      <c r="Q3511" s="32" t="str">
        <f>IF(P3511="","",COUNTIF($P$2:P3511,"該当"))</f>
        <v/>
      </c>
      <c r="R3511" s="32" t="str">
        <f t="shared" si="601"/>
        <v>190</v>
      </c>
      <c r="S3511" s="32" t="str">
        <f t="shared" si="602"/>
        <v/>
      </c>
      <c r="T3511" s="32" t="str">
        <f>IF(S3511="","",COUNTIF($S$2:S3511,"該当"))</f>
        <v/>
      </c>
      <c r="U3511" s="32" t="str">
        <f t="shared" si="603"/>
        <v>190</v>
      </c>
      <c r="V3511" s="32" t="str">
        <f t="shared" si="604"/>
        <v/>
      </c>
      <c r="W3511" s="32" t="str">
        <f>IF(V3511="","",COUNTIF($V$2:V3511,"該当"))</f>
        <v/>
      </c>
      <c r="X3511" s="32" t="str">
        <f t="shared" si="607"/>
        <v>190</v>
      </c>
      <c r="Y3511" s="26">
        <v>4133</v>
      </c>
      <c r="Z3511" s="26">
        <v>8</v>
      </c>
      <c r="AA3511" s="26" t="s">
        <v>2431</v>
      </c>
      <c r="AB3511" s="26">
        <v>2</v>
      </c>
      <c r="AC3511" s="26" t="s">
        <v>195</v>
      </c>
      <c r="AD3511" s="26" t="s">
        <v>196</v>
      </c>
      <c r="AE3511" s="26" t="s">
        <v>163</v>
      </c>
      <c r="AF3511" s="26" t="s">
        <v>24</v>
      </c>
      <c r="AG3511" s="26">
        <v>7</v>
      </c>
      <c r="AH3511" s="26" t="s">
        <v>195</v>
      </c>
      <c r="AI3511" s="26" t="s">
        <v>26</v>
      </c>
      <c r="AJ3511" s="26">
        <v>44</v>
      </c>
      <c r="AK3511" s="26" t="s">
        <v>2432</v>
      </c>
      <c r="AL3511" s="26">
        <v>9087748948</v>
      </c>
      <c r="AM3511" s="26" t="s">
        <v>4</v>
      </c>
      <c r="AN3511" s="26">
        <v>7</v>
      </c>
      <c r="AO3511" s="26">
        <v>1</v>
      </c>
      <c r="AT3511" s="26" t="str">
        <f>MID(AA3511,MIN(FIND({0,1,2,3,4,5,6,7,8,9},AA3511&amp;"0123456789″")),LEN(AA3511))</f>
        <v>530あ190</v>
      </c>
      <c r="AU3511" s="26" t="str">
        <f t="shared" si="605"/>
        <v>190</v>
      </c>
    </row>
    <row r="3512" spans="9:47" x14ac:dyDescent="0.2">
      <c r="I3512" s="26">
        <v>9260</v>
      </c>
      <c r="J3512" s="32" t="str">
        <f t="shared" si="597"/>
        <v/>
      </c>
      <c r="K3512" s="32" t="str">
        <f>IF(J3512="","",COUNTIF($J$2:J3512,"該当"))</f>
        <v/>
      </c>
      <c r="L3512" s="32" t="str">
        <f t="shared" si="606"/>
        <v>9260</v>
      </c>
      <c r="M3512" s="32" t="str">
        <f t="shared" si="598"/>
        <v/>
      </c>
      <c r="N3512" s="32" t="str">
        <f>IF(M3512="","",COUNTIF($M$2:M3512,"該当"))</f>
        <v/>
      </c>
      <c r="O3512" s="32" t="str">
        <f t="shared" si="599"/>
        <v>9260</v>
      </c>
      <c r="P3512" s="32" t="str">
        <f t="shared" si="600"/>
        <v/>
      </c>
      <c r="Q3512" s="32" t="str">
        <f>IF(P3512="","",COUNTIF($P$2:P3512,"該当"))</f>
        <v/>
      </c>
      <c r="R3512" s="32" t="str">
        <f t="shared" si="601"/>
        <v>9260</v>
      </c>
      <c r="S3512" s="32" t="str">
        <f t="shared" si="602"/>
        <v/>
      </c>
      <c r="T3512" s="32" t="str">
        <f>IF(S3512="","",COUNTIF($S$2:S3512,"該当"))</f>
        <v/>
      </c>
      <c r="U3512" s="32" t="str">
        <f t="shared" si="603"/>
        <v>9260</v>
      </c>
      <c r="V3512" s="32" t="str">
        <f t="shared" si="604"/>
        <v/>
      </c>
      <c r="W3512" s="32" t="str">
        <f>IF(V3512="","",COUNTIF($V$2:V3512,"該当"))</f>
        <v/>
      </c>
      <c r="X3512" s="32" t="str">
        <f t="shared" si="607"/>
        <v>9260</v>
      </c>
      <c r="Y3512" s="26">
        <v>4132</v>
      </c>
      <c r="Z3512" s="26">
        <v>7</v>
      </c>
      <c r="AA3512" s="26" t="s">
        <v>2433</v>
      </c>
      <c r="AB3512" s="26">
        <v>2</v>
      </c>
      <c r="AC3512" s="26" t="s">
        <v>195</v>
      </c>
      <c r="AD3512" s="26" t="s">
        <v>196</v>
      </c>
      <c r="AE3512" s="26" t="s">
        <v>163</v>
      </c>
      <c r="AF3512" s="26" t="s">
        <v>24</v>
      </c>
      <c r="AG3512" s="26">
        <v>7</v>
      </c>
      <c r="AH3512" s="26" t="s">
        <v>195</v>
      </c>
      <c r="AI3512" s="26" t="s">
        <v>26</v>
      </c>
      <c r="AJ3512" s="26">
        <v>43</v>
      </c>
      <c r="AK3512" s="26" t="s">
        <v>2434</v>
      </c>
      <c r="AL3512" s="26">
        <v>9087747947</v>
      </c>
      <c r="AM3512" s="26" t="s">
        <v>4</v>
      </c>
      <c r="AN3512" s="26">
        <v>7</v>
      </c>
      <c r="AO3512" s="26">
        <v>1</v>
      </c>
      <c r="AT3512" s="26" t="str">
        <f>MID(AA3512,MIN(FIND({0,1,2,3,4,5,6,7,8,9},AA3512&amp;"0123456789″")),LEN(AA3512))</f>
        <v>530あ9260</v>
      </c>
      <c r="AU3512" s="26" t="str">
        <f t="shared" si="605"/>
        <v>9260</v>
      </c>
    </row>
    <row r="3513" spans="9:47" x14ac:dyDescent="0.2">
      <c r="I3513" s="26">
        <v>7501</v>
      </c>
      <c r="J3513" s="32" t="str">
        <f t="shared" si="597"/>
        <v/>
      </c>
      <c r="K3513" s="32" t="str">
        <f>IF(J3513="","",COUNTIF($J$2:J3513,"該当"))</f>
        <v/>
      </c>
      <c r="L3513" s="32" t="str">
        <f t="shared" si="606"/>
        <v>7501</v>
      </c>
      <c r="M3513" s="32" t="str">
        <f t="shared" si="598"/>
        <v/>
      </c>
      <c r="N3513" s="32" t="str">
        <f>IF(M3513="","",COUNTIF($M$2:M3513,"該当"))</f>
        <v/>
      </c>
      <c r="O3513" s="32" t="str">
        <f t="shared" si="599"/>
        <v>7501</v>
      </c>
      <c r="P3513" s="32" t="str">
        <f t="shared" si="600"/>
        <v/>
      </c>
      <c r="Q3513" s="32" t="str">
        <f>IF(P3513="","",COUNTIF($P$2:P3513,"該当"))</f>
        <v/>
      </c>
      <c r="R3513" s="32" t="str">
        <f t="shared" si="601"/>
        <v>7501</v>
      </c>
      <c r="S3513" s="32" t="str">
        <f t="shared" si="602"/>
        <v/>
      </c>
      <c r="T3513" s="32" t="str">
        <f>IF(S3513="","",COUNTIF($S$2:S3513,"該当"))</f>
        <v/>
      </c>
      <c r="U3513" s="32" t="str">
        <f t="shared" si="603"/>
        <v>7501</v>
      </c>
      <c r="V3513" s="32" t="str">
        <f t="shared" si="604"/>
        <v/>
      </c>
      <c r="W3513" s="32" t="str">
        <f>IF(V3513="","",COUNTIF($V$2:V3513,"該当"))</f>
        <v/>
      </c>
      <c r="X3513" s="32" t="str">
        <f t="shared" si="607"/>
        <v>7501</v>
      </c>
      <c r="Y3513" s="26">
        <v>3605</v>
      </c>
      <c r="Z3513" s="26">
        <v>7501</v>
      </c>
      <c r="AA3513" s="26" t="s">
        <v>2435</v>
      </c>
      <c r="AB3513" s="26">
        <v>29</v>
      </c>
      <c r="AC3513" s="26" t="s">
        <v>34</v>
      </c>
      <c r="AD3513" s="26" t="s">
        <v>35</v>
      </c>
      <c r="AE3513" s="26" t="s">
        <v>23</v>
      </c>
      <c r="AF3513" s="26" t="s">
        <v>24</v>
      </c>
      <c r="AG3513" s="26">
        <v>9</v>
      </c>
      <c r="AH3513" s="26" t="s">
        <v>34</v>
      </c>
      <c r="AI3513" s="26" t="s">
        <v>26</v>
      </c>
      <c r="AJ3513" s="26">
        <v>38</v>
      </c>
      <c r="AK3513" s="26" t="s">
        <v>2436</v>
      </c>
      <c r="AL3513" s="26">
        <v>9081981982</v>
      </c>
      <c r="AM3513" s="26" t="s">
        <v>4</v>
      </c>
      <c r="AN3513" s="26">
        <v>5</v>
      </c>
      <c r="AO3513" s="26">
        <v>0</v>
      </c>
      <c r="AP3513" s="26" t="s">
        <v>28</v>
      </c>
      <c r="AT3513" s="26" t="str">
        <f>MID(AA3513,MIN(FIND({0,1,2,3,4,5,6,7,8,9},AA3513&amp;"0123456789″")),LEN(AA3513))</f>
        <v>510あ7501</v>
      </c>
      <c r="AU3513" s="26" t="str">
        <f t="shared" si="605"/>
        <v>7501</v>
      </c>
    </row>
    <row r="3514" spans="9:47" x14ac:dyDescent="0.2">
      <c r="I3514" s="26">
        <v>7502</v>
      </c>
      <c r="J3514" s="32" t="str">
        <f t="shared" si="597"/>
        <v/>
      </c>
      <c r="K3514" s="32" t="str">
        <f>IF(J3514="","",COUNTIF($J$2:J3514,"該当"))</f>
        <v/>
      </c>
      <c r="L3514" s="32" t="str">
        <f t="shared" si="606"/>
        <v>7502</v>
      </c>
      <c r="M3514" s="32" t="str">
        <f t="shared" si="598"/>
        <v/>
      </c>
      <c r="N3514" s="32" t="str">
        <f>IF(M3514="","",COUNTIF($M$2:M3514,"該当"))</f>
        <v/>
      </c>
      <c r="O3514" s="32" t="str">
        <f t="shared" si="599"/>
        <v>7502</v>
      </c>
      <c r="P3514" s="32" t="str">
        <f t="shared" si="600"/>
        <v/>
      </c>
      <c r="Q3514" s="32" t="str">
        <f>IF(P3514="","",COUNTIF($P$2:P3514,"該当"))</f>
        <v/>
      </c>
      <c r="R3514" s="32" t="str">
        <f t="shared" si="601"/>
        <v>7502</v>
      </c>
      <c r="S3514" s="32" t="str">
        <f t="shared" si="602"/>
        <v/>
      </c>
      <c r="T3514" s="32" t="str">
        <f>IF(S3514="","",COUNTIF($S$2:S3514,"該当"))</f>
        <v/>
      </c>
      <c r="U3514" s="32" t="str">
        <f t="shared" si="603"/>
        <v>7502</v>
      </c>
      <c r="V3514" s="32" t="str">
        <f t="shared" si="604"/>
        <v/>
      </c>
      <c r="W3514" s="32" t="str">
        <f>IF(V3514="","",COUNTIF($V$2:V3514,"該当"))</f>
        <v/>
      </c>
      <c r="X3514" s="32" t="str">
        <f t="shared" si="607"/>
        <v>7502</v>
      </c>
      <c r="Y3514" s="26">
        <v>3606</v>
      </c>
      <c r="Z3514" s="26">
        <v>7502</v>
      </c>
      <c r="AA3514" s="26" t="s">
        <v>2437</v>
      </c>
      <c r="AB3514" s="26">
        <v>29</v>
      </c>
      <c r="AC3514" s="26" t="s">
        <v>34</v>
      </c>
      <c r="AD3514" s="26" t="s">
        <v>35</v>
      </c>
      <c r="AE3514" s="26" t="s">
        <v>23</v>
      </c>
      <c r="AF3514" s="26" t="s">
        <v>24</v>
      </c>
      <c r="AG3514" s="26">
        <v>9</v>
      </c>
      <c r="AH3514" s="26" t="s">
        <v>34</v>
      </c>
      <c r="AI3514" s="26" t="s">
        <v>26</v>
      </c>
      <c r="AJ3514" s="26">
        <v>38</v>
      </c>
      <c r="AK3514" s="26" t="s">
        <v>2436</v>
      </c>
      <c r="AL3514" s="26">
        <v>9081981982</v>
      </c>
      <c r="AM3514" s="26" t="s">
        <v>4</v>
      </c>
      <c r="AN3514" s="26">
        <v>5</v>
      </c>
      <c r="AO3514" s="26">
        <v>0</v>
      </c>
      <c r="AP3514" s="26" t="s">
        <v>28</v>
      </c>
      <c r="AT3514" s="26" t="str">
        <f>MID(AA3514,MIN(FIND({0,1,2,3,4,5,6,7,8,9},AA3514&amp;"0123456789″")),LEN(AA3514))</f>
        <v>510あ7502</v>
      </c>
      <c r="AU3514" s="26" t="str">
        <f t="shared" si="605"/>
        <v>7502</v>
      </c>
    </row>
    <row r="3515" spans="9:47" x14ac:dyDescent="0.2">
      <c r="I3515" s="26">
        <v>7503</v>
      </c>
      <c r="J3515" s="32" t="str">
        <f t="shared" si="597"/>
        <v/>
      </c>
      <c r="K3515" s="32" t="str">
        <f>IF(J3515="","",COUNTIF($J$2:J3515,"該当"))</f>
        <v/>
      </c>
      <c r="L3515" s="32" t="str">
        <f t="shared" si="606"/>
        <v>7503</v>
      </c>
      <c r="M3515" s="32" t="str">
        <f t="shared" si="598"/>
        <v/>
      </c>
      <c r="N3515" s="32" t="str">
        <f>IF(M3515="","",COUNTIF($M$2:M3515,"該当"))</f>
        <v/>
      </c>
      <c r="O3515" s="32" t="str">
        <f t="shared" si="599"/>
        <v>7503</v>
      </c>
      <c r="P3515" s="32" t="str">
        <f t="shared" si="600"/>
        <v/>
      </c>
      <c r="Q3515" s="32" t="str">
        <f>IF(P3515="","",COUNTIF($P$2:P3515,"該当"))</f>
        <v/>
      </c>
      <c r="R3515" s="32" t="str">
        <f t="shared" si="601"/>
        <v>7503</v>
      </c>
      <c r="S3515" s="32" t="str">
        <f t="shared" si="602"/>
        <v/>
      </c>
      <c r="T3515" s="32" t="str">
        <f>IF(S3515="","",COUNTIF($S$2:S3515,"該当"))</f>
        <v/>
      </c>
      <c r="U3515" s="32" t="str">
        <f t="shared" si="603"/>
        <v>7503</v>
      </c>
      <c r="V3515" s="32" t="str">
        <f t="shared" si="604"/>
        <v/>
      </c>
      <c r="W3515" s="32" t="str">
        <f>IF(V3515="","",COUNTIF($V$2:V3515,"該当"))</f>
        <v/>
      </c>
      <c r="X3515" s="32" t="str">
        <f t="shared" si="607"/>
        <v>7503</v>
      </c>
      <c r="Y3515" s="26">
        <v>3607</v>
      </c>
      <c r="Z3515" s="26">
        <v>7503</v>
      </c>
      <c r="AA3515" s="26" t="s">
        <v>2438</v>
      </c>
      <c r="AB3515" s="26">
        <v>29</v>
      </c>
      <c r="AC3515" s="26" t="s">
        <v>34</v>
      </c>
      <c r="AD3515" s="26" t="s">
        <v>35</v>
      </c>
      <c r="AE3515" s="26" t="s">
        <v>23</v>
      </c>
      <c r="AF3515" s="26" t="s">
        <v>24</v>
      </c>
      <c r="AG3515" s="26">
        <v>9</v>
      </c>
      <c r="AH3515" s="26" t="s">
        <v>34</v>
      </c>
      <c r="AI3515" s="26" t="s">
        <v>26</v>
      </c>
      <c r="AJ3515" s="26">
        <v>38</v>
      </c>
      <c r="AK3515" s="26" t="s">
        <v>2436</v>
      </c>
      <c r="AL3515" s="26">
        <v>9081981982</v>
      </c>
      <c r="AM3515" s="26" t="s">
        <v>4</v>
      </c>
      <c r="AN3515" s="26">
        <v>5</v>
      </c>
      <c r="AO3515" s="26">
        <v>0</v>
      </c>
      <c r="AP3515" s="26" t="s">
        <v>28</v>
      </c>
      <c r="AT3515" s="26" t="str">
        <f>MID(AA3515,MIN(FIND({0,1,2,3,4,5,6,7,8,9},AA3515&amp;"0123456789″")),LEN(AA3515))</f>
        <v>510あ7503</v>
      </c>
      <c r="AU3515" s="26" t="str">
        <f t="shared" si="605"/>
        <v>7503</v>
      </c>
    </row>
    <row r="3516" spans="9:47" x14ac:dyDescent="0.2">
      <c r="I3516" s="26">
        <v>7504</v>
      </c>
      <c r="J3516" s="32" t="str">
        <f t="shared" si="597"/>
        <v/>
      </c>
      <c r="K3516" s="32" t="str">
        <f>IF(J3516="","",COUNTIF($J$2:J3516,"該当"))</f>
        <v/>
      </c>
      <c r="L3516" s="32" t="str">
        <f t="shared" si="606"/>
        <v>7504</v>
      </c>
      <c r="M3516" s="32" t="str">
        <f t="shared" si="598"/>
        <v/>
      </c>
      <c r="N3516" s="32" t="str">
        <f>IF(M3516="","",COUNTIF($M$2:M3516,"該当"))</f>
        <v/>
      </c>
      <c r="O3516" s="32" t="str">
        <f t="shared" si="599"/>
        <v>7504</v>
      </c>
      <c r="P3516" s="32" t="str">
        <f t="shared" si="600"/>
        <v/>
      </c>
      <c r="Q3516" s="32" t="str">
        <f>IF(P3516="","",COUNTIF($P$2:P3516,"該当"))</f>
        <v/>
      </c>
      <c r="R3516" s="32" t="str">
        <f t="shared" si="601"/>
        <v>7504</v>
      </c>
      <c r="S3516" s="32" t="str">
        <f t="shared" si="602"/>
        <v/>
      </c>
      <c r="T3516" s="32" t="str">
        <f>IF(S3516="","",COUNTIF($S$2:S3516,"該当"))</f>
        <v/>
      </c>
      <c r="U3516" s="32" t="str">
        <f t="shared" si="603"/>
        <v>7504</v>
      </c>
      <c r="V3516" s="32" t="str">
        <f t="shared" si="604"/>
        <v/>
      </c>
      <c r="W3516" s="32" t="str">
        <f>IF(V3516="","",COUNTIF($V$2:V3516,"該当"))</f>
        <v/>
      </c>
      <c r="X3516" s="32" t="str">
        <f t="shared" si="607"/>
        <v>7504</v>
      </c>
      <c r="Y3516" s="26">
        <v>3608</v>
      </c>
      <c r="Z3516" s="26">
        <v>7504</v>
      </c>
      <c r="AA3516" s="26" t="s">
        <v>4084</v>
      </c>
      <c r="AB3516" s="26">
        <v>29</v>
      </c>
      <c r="AC3516" s="26" t="s">
        <v>34</v>
      </c>
      <c r="AD3516" s="26" t="s">
        <v>35</v>
      </c>
      <c r="AE3516" s="26" t="s">
        <v>23</v>
      </c>
      <c r="AF3516" s="26" t="s">
        <v>24</v>
      </c>
      <c r="AG3516" s="26">
        <v>9</v>
      </c>
      <c r="AH3516" s="26" t="s">
        <v>34</v>
      </c>
      <c r="AI3516" s="26" t="s">
        <v>26</v>
      </c>
      <c r="AJ3516" s="26">
        <v>38</v>
      </c>
      <c r="AK3516" s="26" t="s">
        <v>2436</v>
      </c>
      <c r="AL3516" s="26">
        <v>9081981982</v>
      </c>
      <c r="AM3516" s="26" t="s">
        <v>4</v>
      </c>
      <c r="AN3516" s="26">
        <v>5</v>
      </c>
      <c r="AO3516" s="26">
        <v>0</v>
      </c>
      <c r="AP3516" s="26" t="s">
        <v>28</v>
      </c>
      <c r="AT3516" s="26" t="str">
        <f>MID(AA3516,MIN(FIND({0,1,2,3,4,5,6,7,8,9},AA3516&amp;"0123456789″")),LEN(AA3516))</f>
        <v>510あ7504</v>
      </c>
      <c r="AU3516" s="26" t="str">
        <f t="shared" si="605"/>
        <v>7504</v>
      </c>
    </row>
    <row r="3517" spans="9:47" x14ac:dyDescent="0.2">
      <c r="I3517" s="26">
        <v>7505</v>
      </c>
      <c r="J3517" s="32" t="str">
        <f t="shared" si="597"/>
        <v/>
      </c>
      <c r="K3517" s="32" t="str">
        <f>IF(J3517="","",COUNTIF($J$2:J3517,"該当"))</f>
        <v/>
      </c>
      <c r="L3517" s="32" t="str">
        <f t="shared" si="606"/>
        <v>7505</v>
      </c>
      <c r="M3517" s="32" t="str">
        <f t="shared" si="598"/>
        <v/>
      </c>
      <c r="N3517" s="32" t="str">
        <f>IF(M3517="","",COUNTIF($M$2:M3517,"該当"))</f>
        <v/>
      </c>
      <c r="O3517" s="32" t="str">
        <f t="shared" si="599"/>
        <v>7505</v>
      </c>
      <c r="P3517" s="32" t="str">
        <f t="shared" si="600"/>
        <v/>
      </c>
      <c r="Q3517" s="32" t="str">
        <f>IF(P3517="","",COUNTIF($P$2:P3517,"該当"))</f>
        <v/>
      </c>
      <c r="R3517" s="32" t="str">
        <f t="shared" si="601"/>
        <v>7505</v>
      </c>
      <c r="S3517" s="32" t="str">
        <f t="shared" si="602"/>
        <v/>
      </c>
      <c r="T3517" s="32" t="str">
        <f>IF(S3517="","",COUNTIF($S$2:S3517,"該当"))</f>
        <v/>
      </c>
      <c r="U3517" s="32" t="str">
        <f t="shared" si="603"/>
        <v>7505</v>
      </c>
      <c r="V3517" s="32" t="str">
        <f t="shared" si="604"/>
        <v/>
      </c>
      <c r="W3517" s="32" t="str">
        <f>IF(V3517="","",COUNTIF($V$2:V3517,"該当"))</f>
        <v/>
      </c>
      <c r="X3517" s="32" t="str">
        <f t="shared" si="607"/>
        <v>7505</v>
      </c>
      <c r="Y3517" s="26">
        <v>3609</v>
      </c>
      <c r="Z3517" s="26">
        <v>7505</v>
      </c>
      <c r="AA3517" s="26" t="s">
        <v>2439</v>
      </c>
      <c r="AB3517" s="26">
        <v>29</v>
      </c>
      <c r="AC3517" s="26" t="s">
        <v>34</v>
      </c>
      <c r="AD3517" s="26" t="s">
        <v>35</v>
      </c>
      <c r="AE3517" s="26" t="s">
        <v>23</v>
      </c>
      <c r="AF3517" s="26" t="s">
        <v>24</v>
      </c>
      <c r="AG3517" s="26">
        <v>9</v>
      </c>
      <c r="AH3517" s="26" t="s">
        <v>34</v>
      </c>
      <c r="AI3517" s="26" t="s">
        <v>26</v>
      </c>
      <c r="AJ3517" s="26">
        <v>38</v>
      </c>
      <c r="AK3517" s="26" t="s">
        <v>2436</v>
      </c>
      <c r="AL3517" s="26">
        <v>9081981982</v>
      </c>
      <c r="AM3517" s="26" t="s">
        <v>4</v>
      </c>
      <c r="AN3517" s="26">
        <v>5</v>
      </c>
      <c r="AO3517" s="26">
        <v>0</v>
      </c>
      <c r="AP3517" s="26" t="s">
        <v>28</v>
      </c>
      <c r="AT3517" s="26" t="str">
        <f>MID(AA3517,MIN(FIND({0,1,2,3,4,5,6,7,8,9},AA3517&amp;"0123456789″")),LEN(AA3517))</f>
        <v>510あ7505</v>
      </c>
      <c r="AU3517" s="26" t="str">
        <f t="shared" si="605"/>
        <v>7505</v>
      </c>
    </row>
    <row r="3518" spans="9:47" x14ac:dyDescent="0.2">
      <c r="I3518" s="26">
        <v>7506</v>
      </c>
      <c r="J3518" s="32" t="str">
        <f t="shared" si="597"/>
        <v/>
      </c>
      <c r="K3518" s="32" t="str">
        <f>IF(J3518="","",COUNTIF($J$2:J3518,"該当"))</f>
        <v/>
      </c>
      <c r="L3518" s="32" t="str">
        <f t="shared" si="606"/>
        <v>7506</v>
      </c>
      <c r="M3518" s="32" t="str">
        <f t="shared" si="598"/>
        <v/>
      </c>
      <c r="N3518" s="32" t="str">
        <f>IF(M3518="","",COUNTIF($M$2:M3518,"該当"))</f>
        <v/>
      </c>
      <c r="O3518" s="32" t="str">
        <f t="shared" si="599"/>
        <v>7506</v>
      </c>
      <c r="P3518" s="32" t="str">
        <f t="shared" si="600"/>
        <v/>
      </c>
      <c r="Q3518" s="32" t="str">
        <f>IF(P3518="","",COUNTIF($P$2:P3518,"該当"))</f>
        <v/>
      </c>
      <c r="R3518" s="32" t="str">
        <f t="shared" si="601"/>
        <v>7506</v>
      </c>
      <c r="S3518" s="32" t="str">
        <f t="shared" si="602"/>
        <v/>
      </c>
      <c r="T3518" s="32" t="str">
        <f>IF(S3518="","",COUNTIF($S$2:S3518,"該当"))</f>
        <v/>
      </c>
      <c r="U3518" s="32" t="str">
        <f t="shared" si="603"/>
        <v>7506</v>
      </c>
      <c r="V3518" s="32" t="str">
        <f t="shared" si="604"/>
        <v/>
      </c>
      <c r="W3518" s="32" t="str">
        <f>IF(V3518="","",COUNTIF($V$2:V3518,"該当"))</f>
        <v/>
      </c>
      <c r="X3518" s="32" t="str">
        <f t="shared" si="607"/>
        <v>7506</v>
      </c>
      <c r="Y3518" s="26">
        <v>3610</v>
      </c>
      <c r="Z3518" s="26">
        <v>7506</v>
      </c>
      <c r="AA3518" s="26" t="s">
        <v>2440</v>
      </c>
      <c r="AB3518" s="26">
        <v>29</v>
      </c>
      <c r="AC3518" s="26" t="s">
        <v>34</v>
      </c>
      <c r="AD3518" s="26" t="s">
        <v>35</v>
      </c>
      <c r="AE3518" s="26" t="s">
        <v>23</v>
      </c>
      <c r="AF3518" s="26" t="s">
        <v>24</v>
      </c>
      <c r="AG3518" s="26">
        <v>9</v>
      </c>
      <c r="AH3518" s="26" t="s">
        <v>34</v>
      </c>
      <c r="AI3518" s="26" t="s">
        <v>26</v>
      </c>
      <c r="AJ3518" s="26">
        <v>38</v>
      </c>
      <c r="AK3518" s="26" t="s">
        <v>2436</v>
      </c>
      <c r="AL3518" s="26">
        <v>9081981982</v>
      </c>
      <c r="AM3518" s="26" t="s">
        <v>4</v>
      </c>
      <c r="AN3518" s="26">
        <v>5</v>
      </c>
      <c r="AO3518" s="26">
        <v>0</v>
      </c>
      <c r="AP3518" s="26" t="s">
        <v>28</v>
      </c>
      <c r="AT3518" s="26" t="str">
        <f>MID(AA3518,MIN(FIND({0,1,2,3,4,5,6,7,8,9},AA3518&amp;"0123456789″")),LEN(AA3518))</f>
        <v>510あ7506</v>
      </c>
      <c r="AU3518" s="26" t="str">
        <f t="shared" si="605"/>
        <v>7506</v>
      </c>
    </row>
    <row r="3519" spans="9:47" x14ac:dyDescent="0.2">
      <c r="I3519" s="26">
        <v>7507</v>
      </c>
      <c r="J3519" s="32" t="str">
        <f t="shared" si="597"/>
        <v/>
      </c>
      <c r="K3519" s="32" t="str">
        <f>IF(J3519="","",COUNTIF($J$2:J3519,"該当"))</f>
        <v/>
      </c>
      <c r="L3519" s="32" t="str">
        <f t="shared" si="606"/>
        <v>7507</v>
      </c>
      <c r="M3519" s="32" t="str">
        <f t="shared" si="598"/>
        <v/>
      </c>
      <c r="N3519" s="32" t="str">
        <f>IF(M3519="","",COUNTIF($M$2:M3519,"該当"))</f>
        <v/>
      </c>
      <c r="O3519" s="32" t="str">
        <f t="shared" si="599"/>
        <v>7507</v>
      </c>
      <c r="P3519" s="32" t="str">
        <f t="shared" si="600"/>
        <v/>
      </c>
      <c r="Q3519" s="32" t="str">
        <f>IF(P3519="","",COUNTIF($P$2:P3519,"該当"))</f>
        <v/>
      </c>
      <c r="R3519" s="32" t="str">
        <f t="shared" si="601"/>
        <v>7507</v>
      </c>
      <c r="S3519" s="32" t="str">
        <f t="shared" si="602"/>
        <v/>
      </c>
      <c r="T3519" s="32" t="str">
        <f>IF(S3519="","",COUNTIF($S$2:S3519,"該当"))</f>
        <v/>
      </c>
      <c r="U3519" s="32" t="str">
        <f t="shared" si="603"/>
        <v>7507</v>
      </c>
      <c r="V3519" s="32" t="str">
        <f t="shared" si="604"/>
        <v/>
      </c>
      <c r="W3519" s="32" t="str">
        <f>IF(V3519="","",COUNTIF($V$2:V3519,"該当"))</f>
        <v/>
      </c>
      <c r="X3519" s="32" t="str">
        <f t="shared" si="607"/>
        <v>7507</v>
      </c>
      <c r="Y3519" s="26">
        <v>3611</v>
      </c>
      <c r="Z3519" s="26">
        <v>7507</v>
      </c>
      <c r="AA3519" s="26" t="s">
        <v>4085</v>
      </c>
      <c r="AB3519" s="26">
        <v>29</v>
      </c>
      <c r="AC3519" s="26" t="s">
        <v>34</v>
      </c>
      <c r="AD3519" s="26" t="s">
        <v>35</v>
      </c>
      <c r="AE3519" s="26" t="s">
        <v>23</v>
      </c>
      <c r="AF3519" s="26" t="s">
        <v>24</v>
      </c>
      <c r="AG3519" s="26">
        <v>9</v>
      </c>
      <c r="AH3519" s="26" t="s">
        <v>34</v>
      </c>
      <c r="AI3519" s="26" t="s">
        <v>26</v>
      </c>
      <c r="AJ3519" s="26">
        <v>38</v>
      </c>
      <c r="AK3519" s="26" t="s">
        <v>2436</v>
      </c>
      <c r="AL3519" s="26">
        <v>9081981982</v>
      </c>
      <c r="AM3519" s="26" t="s">
        <v>4</v>
      </c>
      <c r="AN3519" s="26">
        <v>5</v>
      </c>
      <c r="AO3519" s="26">
        <v>0</v>
      </c>
      <c r="AP3519" s="26" t="s">
        <v>28</v>
      </c>
      <c r="AT3519" s="26" t="str">
        <f>MID(AA3519,MIN(FIND({0,1,2,3,4,5,6,7,8,9},AA3519&amp;"0123456789″")),LEN(AA3519))</f>
        <v>510あ7507</v>
      </c>
      <c r="AU3519" s="26" t="str">
        <f t="shared" si="605"/>
        <v>7507</v>
      </c>
    </row>
    <row r="3520" spans="9:47" x14ac:dyDescent="0.2">
      <c r="I3520" s="26">
        <v>7508</v>
      </c>
      <c r="J3520" s="32" t="str">
        <f t="shared" si="597"/>
        <v/>
      </c>
      <c r="K3520" s="32" t="str">
        <f>IF(J3520="","",COUNTIF($J$2:J3520,"該当"))</f>
        <v/>
      </c>
      <c r="L3520" s="32" t="str">
        <f t="shared" si="606"/>
        <v>7508</v>
      </c>
      <c r="M3520" s="32" t="str">
        <f t="shared" si="598"/>
        <v/>
      </c>
      <c r="N3520" s="32" t="str">
        <f>IF(M3520="","",COUNTIF($M$2:M3520,"該当"))</f>
        <v/>
      </c>
      <c r="O3520" s="32" t="str">
        <f t="shared" si="599"/>
        <v>7508</v>
      </c>
      <c r="P3520" s="32" t="str">
        <f t="shared" si="600"/>
        <v/>
      </c>
      <c r="Q3520" s="32" t="str">
        <f>IF(P3520="","",COUNTIF($P$2:P3520,"該当"))</f>
        <v/>
      </c>
      <c r="R3520" s="32" t="str">
        <f t="shared" si="601"/>
        <v>7508</v>
      </c>
      <c r="S3520" s="32" t="str">
        <f t="shared" si="602"/>
        <v/>
      </c>
      <c r="T3520" s="32" t="str">
        <f>IF(S3520="","",COUNTIF($S$2:S3520,"該当"))</f>
        <v/>
      </c>
      <c r="U3520" s="32" t="str">
        <f t="shared" si="603"/>
        <v>7508</v>
      </c>
      <c r="V3520" s="32" t="str">
        <f t="shared" si="604"/>
        <v/>
      </c>
      <c r="W3520" s="32" t="str">
        <f>IF(V3520="","",COUNTIF($V$2:V3520,"該当"))</f>
        <v/>
      </c>
      <c r="X3520" s="32" t="str">
        <f t="shared" si="607"/>
        <v>7508</v>
      </c>
      <c r="Y3520" s="26">
        <v>3612</v>
      </c>
      <c r="Z3520" s="26">
        <v>7508</v>
      </c>
      <c r="AA3520" s="26" t="s">
        <v>2441</v>
      </c>
      <c r="AB3520" s="26">
        <v>29</v>
      </c>
      <c r="AC3520" s="26" t="s">
        <v>34</v>
      </c>
      <c r="AD3520" s="26" t="s">
        <v>35</v>
      </c>
      <c r="AE3520" s="26" t="s">
        <v>23</v>
      </c>
      <c r="AF3520" s="26" t="s">
        <v>24</v>
      </c>
      <c r="AG3520" s="26">
        <v>9</v>
      </c>
      <c r="AH3520" s="26" t="s">
        <v>34</v>
      </c>
      <c r="AI3520" s="26" t="s">
        <v>26</v>
      </c>
      <c r="AJ3520" s="26">
        <v>38</v>
      </c>
      <c r="AK3520" s="26" t="s">
        <v>2436</v>
      </c>
      <c r="AL3520" s="26">
        <v>9081981982</v>
      </c>
      <c r="AM3520" s="26" t="s">
        <v>4</v>
      </c>
      <c r="AN3520" s="26">
        <v>5</v>
      </c>
      <c r="AO3520" s="26">
        <v>0</v>
      </c>
      <c r="AP3520" s="26" t="s">
        <v>28</v>
      </c>
      <c r="AT3520" s="26" t="str">
        <f>MID(AA3520,MIN(FIND({0,1,2,3,4,5,6,7,8,9},AA3520&amp;"0123456789″")),LEN(AA3520))</f>
        <v>510あ7508</v>
      </c>
      <c r="AU3520" s="26" t="str">
        <f t="shared" si="605"/>
        <v>7508</v>
      </c>
    </row>
    <row r="3521" spans="9:47" x14ac:dyDescent="0.2">
      <c r="I3521" s="26">
        <v>7509</v>
      </c>
      <c r="J3521" s="32" t="str">
        <f t="shared" si="597"/>
        <v/>
      </c>
      <c r="K3521" s="32" t="str">
        <f>IF(J3521="","",COUNTIF($J$2:J3521,"該当"))</f>
        <v/>
      </c>
      <c r="L3521" s="32" t="str">
        <f t="shared" si="606"/>
        <v>7509</v>
      </c>
      <c r="M3521" s="32" t="str">
        <f t="shared" si="598"/>
        <v/>
      </c>
      <c r="N3521" s="32" t="str">
        <f>IF(M3521="","",COUNTIF($M$2:M3521,"該当"))</f>
        <v/>
      </c>
      <c r="O3521" s="32" t="str">
        <f t="shared" si="599"/>
        <v>7509</v>
      </c>
      <c r="P3521" s="32" t="str">
        <f t="shared" si="600"/>
        <v/>
      </c>
      <c r="Q3521" s="32" t="str">
        <f>IF(P3521="","",COUNTIF($P$2:P3521,"該当"))</f>
        <v/>
      </c>
      <c r="R3521" s="32" t="str">
        <f t="shared" si="601"/>
        <v>7509</v>
      </c>
      <c r="S3521" s="32" t="str">
        <f t="shared" si="602"/>
        <v/>
      </c>
      <c r="T3521" s="32" t="str">
        <f>IF(S3521="","",COUNTIF($S$2:S3521,"該当"))</f>
        <v/>
      </c>
      <c r="U3521" s="32" t="str">
        <f t="shared" si="603"/>
        <v>7509</v>
      </c>
      <c r="V3521" s="32" t="str">
        <f t="shared" si="604"/>
        <v/>
      </c>
      <c r="W3521" s="32" t="str">
        <f>IF(V3521="","",COUNTIF($V$2:V3521,"該当"))</f>
        <v/>
      </c>
      <c r="X3521" s="32" t="str">
        <f t="shared" si="607"/>
        <v>7509</v>
      </c>
      <c r="Y3521" s="26">
        <v>3613</v>
      </c>
      <c r="Z3521" s="26">
        <v>7509</v>
      </c>
      <c r="AA3521" s="26" t="s">
        <v>2442</v>
      </c>
      <c r="AB3521" s="26">
        <v>29</v>
      </c>
      <c r="AC3521" s="26" t="s">
        <v>34</v>
      </c>
      <c r="AD3521" s="26" t="s">
        <v>35</v>
      </c>
      <c r="AE3521" s="26" t="s">
        <v>23</v>
      </c>
      <c r="AF3521" s="26" t="s">
        <v>24</v>
      </c>
      <c r="AG3521" s="26">
        <v>9</v>
      </c>
      <c r="AH3521" s="26" t="s">
        <v>34</v>
      </c>
      <c r="AI3521" s="26" t="s">
        <v>26</v>
      </c>
      <c r="AJ3521" s="26">
        <v>38</v>
      </c>
      <c r="AK3521" s="26" t="s">
        <v>2436</v>
      </c>
      <c r="AL3521" s="26">
        <v>9081981982</v>
      </c>
      <c r="AM3521" s="26" t="s">
        <v>4</v>
      </c>
      <c r="AN3521" s="26">
        <v>5</v>
      </c>
      <c r="AO3521" s="26">
        <v>0</v>
      </c>
      <c r="AP3521" s="26" t="s">
        <v>28</v>
      </c>
      <c r="AT3521" s="26" t="str">
        <f>MID(AA3521,MIN(FIND({0,1,2,3,4,5,6,7,8,9},AA3521&amp;"0123456789″")),LEN(AA3521))</f>
        <v>510あ7509</v>
      </c>
      <c r="AU3521" s="26" t="str">
        <f t="shared" si="605"/>
        <v>7509</v>
      </c>
    </row>
    <row r="3522" spans="9:47" x14ac:dyDescent="0.2">
      <c r="I3522" s="26">
        <v>7510</v>
      </c>
      <c r="J3522" s="32" t="str">
        <f t="shared" ref="J3522:J3585" si="608">IF($B$2=I3522,"該当","")</f>
        <v/>
      </c>
      <c r="K3522" s="32" t="str">
        <f>IF(J3522="","",COUNTIF($J$2:J3522,"該当"))</f>
        <v/>
      </c>
      <c r="L3522" s="32" t="str">
        <f t="shared" si="606"/>
        <v>7510</v>
      </c>
      <c r="M3522" s="32" t="str">
        <f t="shared" ref="M3522:M3585" si="609">IF($B$3=I3522,"該当","")</f>
        <v/>
      </c>
      <c r="N3522" s="32" t="str">
        <f>IF(M3522="","",COUNTIF($M$2:M3522,"該当"))</f>
        <v/>
      </c>
      <c r="O3522" s="32" t="str">
        <f t="shared" si="599"/>
        <v>7510</v>
      </c>
      <c r="P3522" s="32" t="str">
        <f t="shared" si="600"/>
        <v/>
      </c>
      <c r="Q3522" s="32" t="str">
        <f>IF(P3522="","",COUNTIF($P$2:P3522,"該当"))</f>
        <v/>
      </c>
      <c r="R3522" s="32" t="str">
        <f t="shared" si="601"/>
        <v>7510</v>
      </c>
      <c r="S3522" s="32" t="str">
        <f t="shared" si="602"/>
        <v/>
      </c>
      <c r="T3522" s="32" t="str">
        <f>IF(S3522="","",COUNTIF($S$2:S3522,"該当"))</f>
        <v/>
      </c>
      <c r="U3522" s="32" t="str">
        <f t="shared" si="603"/>
        <v>7510</v>
      </c>
      <c r="V3522" s="32" t="str">
        <f t="shared" si="604"/>
        <v/>
      </c>
      <c r="W3522" s="32" t="str">
        <f>IF(V3522="","",COUNTIF($V$2:V3522,"該当"))</f>
        <v/>
      </c>
      <c r="X3522" s="32" t="str">
        <f t="shared" si="607"/>
        <v>7510</v>
      </c>
      <c r="Y3522" s="26">
        <v>3614</v>
      </c>
      <c r="Z3522" s="26">
        <v>7510</v>
      </c>
      <c r="AA3522" s="26" t="s">
        <v>2443</v>
      </c>
      <c r="AB3522" s="26">
        <v>29</v>
      </c>
      <c r="AC3522" s="26" t="s">
        <v>34</v>
      </c>
      <c r="AD3522" s="26" t="s">
        <v>35</v>
      </c>
      <c r="AE3522" s="26" t="s">
        <v>23</v>
      </c>
      <c r="AF3522" s="26" t="s">
        <v>24</v>
      </c>
      <c r="AG3522" s="26">
        <v>9</v>
      </c>
      <c r="AH3522" s="26" t="s">
        <v>34</v>
      </c>
      <c r="AI3522" s="26" t="s">
        <v>26</v>
      </c>
      <c r="AJ3522" s="26">
        <v>38</v>
      </c>
      <c r="AK3522" s="26" t="s">
        <v>2436</v>
      </c>
      <c r="AL3522" s="26">
        <v>9081981982</v>
      </c>
      <c r="AM3522" s="26" t="s">
        <v>4</v>
      </c>
      <c r="AN3522" s="26">
        <v>5</v>
      </c>
      <c r="AO3522" s="26">
        <v>0</v>
      </c>
      <c r="AP3522" s="26" t="s">
        <v>28</v>
      </c>
      <c r="AT3522" s="26" t="str">
        <f>MID(AA3522,MIN(FIND({0,1,2,3,4,5,6,7,8,9},AA3522&amp;"0123456789″")),LEN(AA3522))</f>
        <v>510あ7510</v>
      </c>
      <c r="AU3522" s="26" t="str">
        <f t="shared" si="605"/>
        <v>7510</v>
      </c>
    </row>
    <row r="3523" spans="9:47" x14ac:dyDescent="0.2">
      <c r="I3523" s="26">
        <v>7511</v>
      </c>
      <c r="J3523" s="32" t="str">
        <f t="shared" si="608"/>
        <v/>
      </c>
      <c r="K3523" s="32" t="str">
        <f>IF(J3523="","",COUNTIF($J$2:J3523,"該当"))</f>
        <v/>
      </c>
      <c r="L3523" s="32" t="str">
        <f t="shared" si="606"/>
        <v>7511</v>
      </c>
      <c r="M3523" s="32" t="str">
        <f t="shared" si="609"/>
        <v/>
      </c>
      <c r="N3523" s="32" t="str">
        <f>IF(M3523="","",COUNTIF($M$2:M3523,"該当"))</f>
        <v/>
      </c>
      <c r="O3523" s="32" t="str">
        <f t="shared" ref="O3523:O3586" si="610">I3523&amp;M3523&amp;N3523</f>
        <v>7511</v>
      </c>
      <c r="P3523" s="32" t="str">
        <f t="shared" ref="P3523:P3586" si="611">IF($B$4=I3523,"該当","")</f>
        <v/>
      </c>
      <c r="Q3523" s="32" t="str">
        <f>IF(P3523="","",COUNTIF($P$2:P3523,"該当"))</f>
        <v/>
      </c>
      <c r="R3523" s="32" t="str">
        <f t="shared" ref="R3523:R3586" si="612">I3523&amp;P3523&amp;Q3523</f>
        <v>7511</v>
      </c>
      <c r="S3523" s="32" t="str">
        <f t="shared" ref="S3523:S3586" si="613">IF($B$5=I3523,"該当","")</f>
        <v/>
      </c>
      <c r="T3523" s="32" t="str">
        <f>IF(S3523="","",COUNTIF($S$2:S3523,"該当"))</f>
        <v/>
      </c>
      <c r="U3523" s="32" t="str">
        <f t="shared" ref="U3523:U3586" si="614">I3523&amp;S3523&amp;T3523</f>
        <v>7511</v>
      </c>
      <c r="V3523" s="32" t="str">
        <f t="shared" ref="V3523:V3586" si="615">IF($B$6=I3523,"該当","")</f>
        <v/>
      </c>
      <c r="W3523" s="32" t="str">
        <f>IF(V3523="","",COUNTIF($V$2:V3523,"該当"))</f>
        <v/>
      </c>
      <c r="X3523" s="32" t="str">
        <f t="shared" si="607"/>
        <v>7511</v>
      </c>
      <c r="Y3523" s="26">
        <v>3615</v>
      </c>
      <c r="Z3523" s="26">
        <v>7511</v>
      </c>
      <c r="AA3523" s="26" t="s">
        <v>2444</v>
      </c>
      <c r="AB3523" s="26">
        <v>29</v>
      </c>
      <c r="AC3523" s="26" t="s">
        <v>34</v>
      </c>
      <c r="AD3523" s="26" t="s">
        <v>35</v>
      </c>
      <c r="AE3523" s="26" t="s">
        <v>23</v>
      </c>
      <c r="AF3523" s="26" t="s">
        <v>24</v>
      </c>
      <c r="AG3523" s="26">
        <v>9</v>
      </c>
      <c r="AH3523" s="26" t="s">
        <v>34</v>
      </c>
      <c r="AI3523" s="26" t="s">
        <v>26</v>
      </c>
      <c r="AJ3523" s="26">
        <v>38</v>
      </c>
      <c r="AK3523" s="26" t="s">
        <v>2436</v>
      </c>
      <c r="AL3523" s="26">
        <v>9081981982</v>
      </c>
      <c r="AM3523" s="26" t="s">
        <v>4</v>
      </c>
      <c r="AN3523" s="26">
        <v>5</v>
      </c>
      <c r="AO3523" s="26">
        <v>0</v>
      </c>
      <c r="AP3523" s="26" t="s">
        <v>28</v>
      </c>
      <c r="AT3523" s="26" t="str">
        <f>MID(AA3523,MIN(FIND({0,1,2,3,4,5,6,7,8,9},AA3523&amp;"0123456789″")),LEN(AA3523))</f>
        <v>510あ7511</v>
      </c>
      <c r="AU3523" s="26" t="str">
        <f t="shared" ref="AU3523:AU3586" si="616">RIGHT(AT3523,LEN(AT3523)-4)</f>
        <v>7511</v>
      </c>
    </row>
    <row r="3524" spans="9:47" x14ac:dyDescent="0.2">
      <c r="I3524" s="26">
        <v>7512</v>
      </c>
      <c r="J3524" s="32" t="str">
        <f t="shared" si="608"/>
        <v/>
      </c>
      <c r="K3524" s="32" t="str">
        <f>IF(J3524="","",COUNTIF($J$2:J3524,"該当"))</f>
        <v/>
      </c>
      <c r="L3524" s="32" t="str">
        <f t="shared" ref="L3524:L3587" si="617">I3524&amp;J3524&amp;K3524</f>
        <v>7512</v>
      </c>
      <c r="M3524" s="32" t="str">
        <f t="shared" si="609"/>
        <v/>
      </c>
      <c r="N3524" s="32" t="str">
        <f>IF(M3524="","",COUNTIF($M$2:M3524,"該当"))</f>
        <v/>
      </c>
      <c r="O3524" s="32" t="str">
        <f t="shared" si="610"/>
        <v>7512</v>
      </c>
      <c r="P3524" s="32" t="str">
        <f t="shared" si="611"/>
        <v/>
      </c>
      <c r="Q3524" s="32" t="str">
        <f>IF(P3524="","",COUNTIF($P$2:P3524,"該当"))</f>
        <v/>
      </c>
      <c r="R3524" s="32" t="str">
        <f t="shared" si="612"/>
        <v>7512</v>
      </c>
      <c r="S3524" s="32" t="str">
        <f t="shared" si="613"/>
        <v/>
      </c>
      <c r="T3524" s="32" t="str">
        <f>IF(S3524="","",COUNTIF($S$2:S3524,"該当"))</f>
        <v/>
      </c>
      <c r="U3524" s="32" t="str">
        <f t="shared" si="614"/>
        <v>7512</v>
      </c>
      <c r="V3524" s="32" t="str">
        <f t="shared" si="615"/>
        <v/>
      </c>
      <c r="W3524" s="32" t="str">
        <f>IF(V3524="","",COUNTIF($V$2:V3524,"該当"))</f>
        <v/>
      </c>
      <c r="X3524" s="32" t="str">
        <f t="shared" ref="X3524:X3587" si="618">I3524&amp;V3524&amp;W3524</f>
        <v>7512</v>
      </c>
      <c r="Y3524" s="26">
        <v>3616</v>
      </c>
      <c r="Z3524" s="26">
        <v>7512</v>
      </c>
      <c r="AA3524" s="26" t="s">
        <v>4086</v>
      </c>
      <c r="AB3524" s="26">
        <v>29</v>
      </c>
      <c r="AC3524" s="26" t="s">
        <v>34</v>
      </c>
      <c r="AD3524" s="26" t="s">
        <v>35</v>
      </c>
      <c r="AE3524" s="26" t="s">
        <v>23</v>
      </c>
      <c r="AF3524" s="26" t="s">
        <v>24</v>
      </c>
      <c r="AG3524" s="26">
        <v>9</v>
      </c>
      <c r="AH3524" s="26" t="s">
        <v>34</v>
      </c>
      <c r="AI3524" s="26" t="s">
        <v>26</v>
      </c>
      <c r="AJ3524" s="26">
        <v>38</v>
      </c>
      <c r="AK3524" s="26" t="s">
        <v>2436</v>
      </c>
      <c r="AL3524" s="26">
        <v>9081981982</v>
      </c>
      <c r="AM3524" s="26" t="s">
        <v>4</v>
      </c>
      <c r="AN3524" s="26">
        <v>5</v>
      </c>
      <c r="AO3524" s="26">
        <v>0</v>
      </c>
      <c r="AP3524" s="26" t="s">
        <v>28</v>
      </c>
      <c r="AT3524" s="26" t="str">
        <f>MID(AA3524,MIN(FIND({0,1,2,3,4,5,6,7,8,9},AA3524&amp;"0123456789″")),LEN(AA3524))</f>
        <v>510あ7512</v>
      </c>
      <c r="AU3524" s="26" t="str">
        <f t="shared" si="616"/>
        <v>7512</v>
      </c>
    </row>
    <row r="3525" spans="9:47" x14ac:dyDescent="0.2">
      <c r="I3525" s="26">
        <v>7513</v>
      </c>
      <c r="J3525" s="32" t="str">
        <f t="shared" si="608"/>
        <v/>
      </c>
      <c r="K3525" s="32" t="str">
        <f>IF(J3525="","",COUNTIF($J$2:J3525,"該当"))</f>
        <v/>
      </c>
      <c r="L3525" s="32" t="str">
        <f t="shared" si="617"/>
        <v>7513</v>
      </c>
      <c r="M3525" s="32" t="str">
        <f t="shared" si="609"/>
        <v/>
      </c>
      <c r="N3525" s="32" t="str">
        <f>IF(M3525="","",COUNTIF($M$2:M3525,"該当"))</f>
        <v/>
      </c>
      <c r="O3525" s="32" t="str">
        <f t="shared" si="610"/>
        <v>7513</v>
      </c>
      <c r="P3525" s="32" t="str">
        <f t="shared" si="611"/>
        <v/>
      </c>
      <c r="Q3525" s="32" t="str">
        <f>IF(P3525="","",COUNTIF($P$2:P3525,"該当"))</f>
        <v/>
      </c>
      <c r="R3525" s="32" t="str">
        <f t="shared" si="612"/>
        <v>7513</v>
      </c>
      <c r="S3525" s="32" t="str">
        <f t="shared" si="613"/>
        <v/>
      </c>
      <c r="T3525" s="32" t="str">
        <f>IF(S3525="","",COUNTIF($S$2:S3525,"該当"))</f>
        <v/>
      </c>
      <c r="U3525" s="32" t="str">
        <f t="shared" si="614"/>
        <v>7513</v>
      </c>
      <c r="V3525" s="32" t="str">
        <f t="shared" si="615"/>
        <v/>
      </c>
      <c r="W3525" s="32" t="str">
        <f>IF(V3525="","",COUNTIF($V$2:V3525,"該当"))</f>
        <v/>
      </c>
      <c r="X3525" s="32" t="str">
        <f t="shared" si="618"/>
        <v>7513</v>
      </c>
      <c r="Y3525" s="26">
        <v>3617</v>
      </c>
      <c r="Z3525" s="26">
        <v>7513</v>
      </c>
      <c r="AA3525" s="26" t="s">
        <v>2445</v>
      </c>
      <c r="AB3525" s="26">
        <v>29</v>
      </c>
      <c r="AC3525" s="26" t="s">
        <v>34</v>
      </c>
      <c r="AD3525" s="26" t="s">
        <v>35</v>
      </c>
      <c r="AE3525" s="26" t="s">
        <v>23</v>
      </c>
      <c r="AF3525" s="26" t="s">
        <v>24</v>
      </c>
      <c r="AG3525" s="26">
        <v>9</v>
      </c>
      <c r="AH3525" s="26" t="s">
        <v>34</v>
      </c>
      <c r="AI3525" s="26" t="s">
        <v>26</v>
      </c>
      <c r="AJ3525" s="26">
        <v>38</v>
      </c>
      <c r="AK3525" s="26" t="s">
        <v>2436</v>
      </c>
      <c r="AL3525" s="26">
        <v>9081981982</v>
      </c>
      <c r="AM3525" s="26" t="s">
        <v>4</v>
      </c>
      <c r="AN3525" s="26">
        <v>5</v>
      </c>
      <c r="AO3525" s="26">
        <v>0</v>
      </c>
      <c r="AP3525" s="26" t="s">
        <v>28</v>
      </c>
      <c r="AT3525" s="26" t="str">
        <f>MID(AA3525,MIN(FIND({0,1,2,3,4,5,6,7,8,9},AA3525&amp;"0123456789″")),LEN(AA3525))</f>
        <v>510あ7513</v>
      </c>
      <c r="AU3525" s="26" t="str">
        <f t="shared" si="616"/>
        <v>7513</v>
      </c>
    </row>
    <row r="3526" spans="9:47" x14ac:dyDescent="0.2">
      <c r="I3526" s="26">
        <v>7514</v>
      </c>
      <c r="J3526" s="32" t="str">
        <f t="shared" si="608"/>
        <v/>
      </c>
      <c r="K3526" s="32" t="str">
        <f>IF(J3526="","",COUNTIF($J$2:J3526,"該当"))</f>
        <v/>
      </c>
      <c r="L3526" s="32" t="str">
        <f t="shared" si="617"/>
        <v>7514</v>
      </c>
      <c r="M3526" s="32" t="str">
        <f t="shared" si="609"/>
        <v/>
      </c>
      <c r="N3526" s="32" t="str">
        <f>IF(M3526="","",COUNTIF($M$2:M3526,"該当"))</f>
        <v/>
      </c>
      <c r="O3526" s="32" t="str">
        <f t="shared" si="610"/>
        <v>7514</v>
      </c>
      <c r="P3526" s="32" t="str">
        <f t="shared" si="611"/>
        <v/>
      </c>
      <c r="Q3526" s="32" t="str">
        <f>IF(P3526="","",COUNTIF($P$2:P3526,"該当"))</f>
        <v/>
      </c>
      <c r="R3526" s="32" t="str">
        <f t="shared" si="612"/>
        <v>7514</v>
      </c>
      <c r="S3526" s="32" t="str">
        <f t="shared" si="613"/>
        <v/>
      </c>
      <c r="T3526" s="32" t="str">
        <f>IF(S3526="","",COUNTIF($S$2:S3526,"該当"))</f>
        <v/>
      </c>
      <c r="U3526" s="32" t="str">
        <f t="shared" si="614"/>
        <v>7514</v>
      </c>
      <c r="V3526" s="32" t="str">
        <f t="shared" si="615"/>
        <v/>
      </c>
      <c r="W3526" s="32" t="str">
        <f>IF(V3526="","",COUNTIF($V$2:V3526,"該当"))</f>
        <v/>
      </c>
      <c r="X3526" s="32" t="str">
        <f t="shared" si="618"/>
        <v>7514</v>
      </c>
      <c r="Y3526" s="26">
        <v>3618</v>
      </c>
      <c r="Z3526" s="26">
        <v>7514</v>
      </c>
      <c r="AA3526" s="26" t="s">
        <v>3399</v>
      </c>
      <c r="AB3526" s="26">
        <v>29</v>
      </c>
      <c r="AC3526" s="26" t="s">
        <v>34</v>
      </c>
      <c r="AD3526" s="26" t="s">
        <v>35</v>
      </c>
      <c r="AE3526" s="26" t="s">
        <v>23</v>
      </c>
      <c r="AF3526" s="26" t="s">
        <v>24</v>
      </c>
      <c r="AG3526" s="26">
        <v>9</v>
      </c>
      <c r="AH3526" s="26" t="s">
        <v>34</v>
      </c>
      <c r="AI3526" s="26" t="s">
        <v>26</v>
      </c>
      <c r="AJ3526" s="26">
        <v>38</v>
      </c>
      <c r="AK3526" s="26" t="s">
        <v>2436</v>
      </c>
      <c r="AL3526" s="26">
        <v>9081981982</v>
      </c>
      <c r="AM3526" s="26" t="s">
        <v>4</v>
      </c>
      <c r="AN3526" s="26">
        <v>5</v>
      </c>
      <c r="AO3526" s="26">
        <v>0</v>
      </c>
      <c r="AP3526" s="26" t="s">
        <v>28</v>
      </c>
      <c r="AT3526" s="26" t="str">
        <f>MID(AA3526,MIN(FIND({0,1,2,3,4,5,6,7,8,9},AA3526&amp;"0123456789″")),LEN(AA3526))</f>
        <v>510あ7514</v>
      </c>
      <c r="AU3526" s="26" t="str">
        <f t="shared" si="616"/>
        <v>7514</v>
      </c>
    </row>
    <row r="3527" spans="9:47" x14ac:dyDescent="0.2">
      <c r="I3527" s="26">
        <v>7515</v>
      </c>
      <c r="J3527" s="32" t="str">
        <f t="shared" si="608"/>
        <v/>
      </c>
      <c r="K3527" s="32" t="str">
        <f>IF(J3527="","",COUNTIF($J$2:J3527,"該当"))</f>
        <v/>
      </c>
      <c r="L3527" s="32" t="str">
        <f t="shared" si="617"/>
        <v>7515</v>
      </c>
      <c r="M3527" s="32" t="str">
        <f t="shared" si="609"/>
        <v/>
      </c>
      <c r="N3527" s="32" t="str">
        <f>IF(M3527="","",COUNTIF($M$2:M3527,"該当"))</f>
        <v/>
      </c>
      <c r="O3527" s="32" t="str">
        <f t="shared" si="610"/>
        <v>7515</v>
      </c>
      <c r="P3527" s="32" t="str">
        <f t="shared" si="611"/>
        <v/>
      </c>
      <c r="Q3527" s="32" t="str">
        <f>IF(P3527="","",COUNTIF($P$2:P3527,"該当"))</f>
        <v/>
      </c>
      <c r="R3527" s="32" t="str">
        <f t="shared" si="612"/>
        <v>7515</v>
      </c>
      <c r="S3527" s="32" t="str">
        <f t="shared" si="613"/>
        <v/>
      </c>
      <c r="T3527" s="32" t="str">
        <f>IF(S3527="","",COUNTIF($S$2:S3527,"該当"))</f>
        <v/>
      </c>
      <c r="U3527" s="32" t="str">
        <f t="shared" si="614"/>
        <v>7515</v>
      </c>
      <c r="V3527" s="32" t="str">
        <f t="shared" si="615"/>
        <v/>
      </c>
      <c r="W3527" s="32" t="str">
        <f>IF(V3527="","",COUNTIF($V$2:V3527,"該当"))</f>
        <v/>
      </c>
      <c r="X3527" s="32" t="str">
        <f t="shared" si="618"/>
        <v>7515</v>
      </c>
      <c r="Y3527" s="26">
        <v>3619</v>
      </c>
      <c r="Z3527" s="26">
        <v>7515</v>
      </c>
      <c r="AA3527" s="26" t="s">
        <v>3425</v>
      </c>
      <c r="AB3527" s="26">
        <v>29</v>
      </c>
      <c r="AC3527" s="26" t="s">
        <v>34</v>
      </c>
      <c r="AD3527" s="26" t="s">
        <v>35</v>
      </c>
      <c r="AE3527" s="26" t="s">
        <v>23</v>
      </c>
      <c r="AF3527" s="26" t="s">
        <v>24</v>
      </c>
      <c r="AG3527" s="26">
        <v>9</v>
      </c>
      <c r="AH3527" s="26" t="s">
        <v>34</v>
      </c>
      <c r="AI3527" s="26" t="s">
        <v>26</v>
      </c>
      <c r="AJ3527" s="26">
        <v>38</v>
      </c>
      <c r="AK3527" s="26" t="s">
        <v>2436</v>
      </c>
      <c r="AL3527" s="26">
        <v>9081981982</v>
      </c>
      <c r="AM3527" s="26" t="s">
        <v>4</v>
      </c>
      <c r="AN3527" s="26">
        <v>5</v>
      </c>
      <c r="AO3527" s="26">
        <v>0</v>
      </c>
      <c r="AP3527" s="26" t="s">
        <v>28</v>
      </c>
      <c r="AT3527" s="26" t="str">
        <f>MID(AA3527,MIN(FIND({0,1,2,3,4,5,6,7,8,9},AA3527&amp;"0123456789″")),LEN(AA3527))</f>
        <v>510あ7515</v>
      </c>
      <c r="AU3527" s="26" t="str">
        <f t="shared" si="616"/>
        <v>7515</v>
      </c>
    </row>
    <row r="3528" spans="9:47" x14ac:dyDescent="0.2">
      <c r="I3528" s="26">
        <v>7516</v>
      </c>
      <c r="J3528" s="32" t="str">
        <f t="shared" si="608"/>
        <v/>
      </c>
      <c r="K3528" s="32" t="str">
        <f>IF(J3528="","",COUNTIF($J$2:J3528,"該当"))</f>
        <v/>
      </c>
      <c r="L3528" s="32" t="str">
        <f t="shared" si="617"/>
        <v>7516</v>
      </c>
      <c r="M3528" s="32" t="str">
        <f t="shared" si="609"/>
        <v/>
      </c>
      <c r="N3528" s="32" t="str">
        <f>IF(M3528="","",COUNTIF($M$2:M3528,"該当"))</f>
        <v/>
      </c>
      <c r="O3528" s="32" t="str">
        <f t="shared" si="610"/>
        <v>7516</v>
      </c>
      <c r="P3528" s="32" t="str">
        <f t="shared" si="611"/>
        <v/>
      </c>
      <c r="Q3528" s="32" t="str">
        <f>IF(P3528="","",COUNTIF($P$2:P3528,"該当"))</f>
        <v/>
      </c>
      <c r="R3528" s="32" t="str">
        <f t="shared" si="612"/>
        <v>7516</v>
      </c>
      <c r="S3528" s="32" t="str">
        <f t="shared" si="613"/>
        <v/>
      </c>
      <c r="T3528" s="32" t="str">
        <f>IF(S3528="","",COUNTIF($S$2:S3528,"該当"))</f>
        <v/>
      </c>
      <c r="U3528" s="32" t="str">
        <f t="shared" si="614"/>
        <v>7516</v>
      </c>
      <c r="V3528" s="32" t="str">
        <f t="shared" si="615"/>
        <v/>
      </c>
      <c r="W3528" s="32" t="str">
        <f>IF(V3528="","",COUNTIF($V$2:V3528,"該当"))</f>
        <v/>
      </c>
      <c r="X3528" s="32" t="str">
        <f t="shared" si="618"/>
        <v>7516</v>
      </c>
      <c r="Y3528" s="26">
        <v>3620</v>
      </c>
      <c r="Z3528" s="26">
        <v>7516</v>
      </c>
      <c r="AA3528" s="26" t="s">
        <v>2446</v>
      </c>
      <c r="AB3528" s="26">
        <v>29</v>
      </c>
      <c r="AC3528" s="26" t="s">
        <v>34</v>
      </c>
      <c r="AD3528" s="26" t="s">
        <v>35</v>
      </c>
      <c r="AE3528" s="26" t="s">
        <v>23</v>
      </c>
      <c r="AF3528" s="26" t="s">
        <v>24</v>
      </c>
      <c r="AG3528" s="26">
        <v>9</v>
      </c>
      <c r="AH3528" s="26" t="s">
        <v>34</v>
      </c>
      <c r="AI3528" s="26" t="s">
        <v>26</v>
      </c>
      <c r="AJ3528" s="26">
        <v>38</v>
      </c>
      <c r="AK3528" s="26" t="s">
        <v>2436</v>
      </c>
      <c r="AL3528" s="26">
        <v>9081981982</v>
      </c>
      <c r="AM3528" s="26" t="s">
        <v>4</v>
      </c>
      <c r="AN3528" s="26">
        <v>5</v>
      </c>
      <c r="AO3528" s="26">
        <v>0</v>
      </c>
      <c r="AP3528" s="26" t="s">
        <v>28</v>
      </c>
      <c r="AT3528" s="26" t="str">
        <f>MID(AA3528,MIN(FIND({0,1,2,3,4,5,6,7,8,9},AA3528&amp;"0123456789″")),LEN(AA3528))</f>
        <v>510あ7516</v>
      </c>
      <c r="AU3528" s="26" t="str">
        <f t="shared" si="616"/>
        <v>7516</v>
      </c>
    </row>
    <row r="3529" spans="9:47" x14ac:dyDescent="0.2">
      <c r="I3529" s="26">
        <v>7517</v>
      </c>
      <c r="J3529" s="32" t="str">
        <f t="shared" si="608"/>
        <v/>
      </c>
      <c r="K3529" s="32" t="str">
        <f>IF(J3529="","",COUNTIF($J$2:J3529,"該当"))</f>
        <v/>
      </c>
      <c r="L3529" s="32" t="str">
        <f t="shared" si="617"/>
        <v>7517</v>
      </c>
      <c r="M3529" s="32" t="str">
        <f t="shared" si="609"/>
        <v/>
      </c>
      <c r="N3529" s="32" t="str">
        <f>IF(M3529="","",COUNTIF($M$2:M3529,"該当"))</f>
        <v/>
      </c>
      <c r="O3529" s="32" t="str">
        <f t="shared" si="610"/>
        <v>7517</v>
      </c>
      <c r="P3529" s="32" t="str">
        <f t="shared" si="611"/>
        <v/>
      </c>
      <c r="Q3529" s="32" t="str">
        <f>IF(P3529="","",COUNTIF($P$2:P3529,"該当"))</f>
        <v/>
      </c>
      <c r="R3529" s="32" t="str">
        <f t="shared" si="612"/>
        <v>7517</v>
      </c>
      <c r="S3529" s="32" t="str">
        <f t="shared" si="613"/>
        <v/>
      </c>
      <c r="T3529" s="32" t="str">
        <f>IF(S3529="","",COUNTIF($S$2:S3529,"該当"))</f>
        <v/>
      </c>
      <c r="U3529" s="32" t="str">
        <f t="shared" si="614"/>
        <v>7517</v>
      </c>
      <c r="V3529" s="32" t="str">
        <f t="shared" si="615"/>
        <v/>
      </c>
      <c r="W3529" s="32" t="str">
        <f>IF(V3529="","",COUNTIF($V$2:V3529,"該当"))</f>
        <v/>
      </c>
      <c r="X3529" s="32" t="str">
        <f t="shared" si="618"/>
        <v>7517</v>
      </c>
      <c r="Y3529" s="26">
        <v>3621</v>
      </c>
      <c r="Z3529" s="26">
        <v>7517</v>
      </c>
      <c r="AA3529" s="26" t="s">
        <v>2447</v>
      </c>
      <c r="AB3529" s="26">
        <v>29</v>
      </c>
      <c r="AC3529" s="26" t="s">
        <v>34</v>
      </c>
      <c r="AD3529" s="26" t="s">
        <v>35</v>
      </c>
      <c r="AE3529" s="26" t="s">
        <v>23</v>
      </c>
      <c r="AF3529" s="26" t="s">
        <v>24</v>
      </c>
      <c r="AG3529" s="26">
        <v>9</v>
      </c>
      <c r="AH3529" s="26" t="s">
        <v>34</v>
      </c>
      <c r="AI3529" s="26" t="s">
        <v>26</v>
      </c>
      <c r="AJ3529" s="26">
        <v>38</v>
      </c>
      <c r="AK3529" s="26" t="s">
        <v>2436</v>
      </c>
      <c r="AL3529" s="26">
        <v>9081981982</v>
      </c>
      <c r="AM3529" s="26" t="s">
        <v>4</v>
      </c>
      <c r="AN3529" s="26">
        <v>5</v>
      </c>
      <c r="AO3529" s="26">
        <v>0</v>
      </c>
      <c r="AP3529" s="26" t="s">
        <v>28</v>
      </c>
      <c r="AT3529" s="26" t="str">
        <f>MID(AA3529,MIN(FIND({0,1,2,3,4,5,6,7,8,9},AA3529&amp;"0123456789″")),LEN(AA3529))</f>
        <v>510あ7517</v>
      </c>
      <c r="AU3529" s="26" t="str">
        <f t="shared" si="616"/>
        <v>7517</v>
      </c>
    </row>
    <row r="3530" spans="9:47" x14ac:dyDescent="0.2">
      <c r="I3530" s="26">
        <v>7518</v>
      </c>
      <c r="J3530" s="32" t="str">
        <f t="shared" si="608"/>
        <v/>
      </c>
      <c r="K3530" s="32" t="str">
        <f>IF(J3530="","",COUNTIF($J$2:J3530,"該当"))</f>
        <v/>
      </c>
      <c r="L3530" s="32" t="str">
        <f t="shared" si="617"/>
        <v>7518</v>
      </c>
      <c r="M3530" s="32" t="str">
        <f t="shared" si="609"/>
        <v/>
      </c>
      <c r="N3530" s="32" t="str">
        <f>IF(M3530="","",COUNTIF($M$2:M3530,"該当"))</f>
        <v/>
      </c>
      <c r="O3530" s="32" t="str">
        <f t="shared" si="610"/>
        <v>7518</v>
      </c>
      <c r="P3530" s="32" t="str">
        <f t="shared" si="611"/>
        <v/>
      </c>
      <c r="Q3530" s="32" t="str">
        <f>IF(P3530="","",COUNTIF($P$2:P3530,"該当"))</f>
        <v/>
      </c>
      <c r="R3530" s="32" t="str">
        <f t="shared" si="612"/>
        <v>7518</v>
      </c>
      <c r="S3530" s="32" t="str">
        <f t="shared" si="613"/>
        <v/>
      </c>
      <c r="T3530" s="32" t="str">
        <f>IF(S3530="","",COUNTIF($S$2:S3530,"該当"))</f>
        <v/>
      </c>
      <c r="U3530" s="32" t="str">
        <f t="shared" si="614"/>
        <v>7518</v>
      </c>
      <c r="V3530" s="32" t="str">
        <f t="shared" si="615"/>
        <v/>
      </c>
      <c r="W3530" s="32" t="str">
        <f>IF(V3530="","",COUNTIF($V$2:V3530,"該当"))</f>
        <v/>
      </c>
      <c r="X3530" s="32" t="str">
        <f t="shared" si="618"/>
        <v>7518</v>
      </c>
      <c r="Y3530" s="26">
        <v>3639</v>
      </c>
      <c r="Z3530" s="26">
        <v>7518</v>
      </c>
      <c r="AA3530" s="26" t="s">
        <v>2448</v>
      </c>
      <c r="AB3530" s="26">
        <v>29</v>
      </c>
      <c r="AC3530" s="26" t="s">
        <v>34</v>
      </c>
      <c r="AD3530" s="26" t="s">
        <v>35</v>
      </c>
      <c r="AE3530" s="26" t="s">
        <v>23</v>
      </c>
      <c r="AF3530" s="26" t="s">
        <v>24</v>
      </c>
      <c r="AG3530" s="26">
        <v>9</v>
      </c>
      <c r="AH3530" s="26" t="s">
        <v>34</v>
      </c>
      <c r="AI3530" s="26" t="s">
        <v>26</v>
      </c>
      <c r="AJ3530" s="26">
        <v>38</v>
      </c>
      <c r="AK3530" s="26" t="s">
        <v>2436</v>
      </c>
      <c r="AL3530" s="26">
        <v>9081981982</v>
      </c>
      <c r="AM3530" s="26" t="s">
        <v>4</v>
      </c>
      <c r="AN3530" s="26">
        <v>5</v>
      </c>
      <c r="AO3530" s="26">
        <v>0</v>
      </c>
      <c r="AP3530" s="26" t="s">
        <v>28</v>
      </c>
      <c r="AT3530" s="26" t="str">
        <f>MID(AA3530,MIN(FIND({0,1,2,3,4,5,6,7,8,9},AA3530&amp;"0123456789″")),LEN(AA3530))</f>
        <v>510あ7518</v>
      </c>
      <c r="AU3530" s="26" t="str">
        <f t="shared" si="616"/>
        <v>7518</v>
      </c>
    </row>
    <row r="3531" spans="9:47" x14ac:dyDescent="0.2">
      <c r="I3531" s="26">
        <v>7519</v>
      </c>
      <c r="J3531" s="32" t="str">
        <f t="shared" si="608"/>
        <v/>
      </c>
      <c r="K3531" s="32" t="str">
        <f>IF(J3531="","",COUNTIF($J$2:J3531,"該当"))</f>
        <v/>
      </c>
      <c r="L3531" s="32" t="str">
        <f t="shared" si="617"/>
        <v>7519</v>
      </c>
      <c r="M3531" s="32" t="str">
        <f t="shared" si="609"/>
        <v/>
      </c>
      <c r="N3531" s="32" t="str">
        <f>IF(M3531="","",COUNTIF($M$2:M3531,"該当"))</f>
        <v/>
      </c>
      <c r="O3531" s="32" t="str">
        <f t="shared" si="610"/>
        <v>7519</v>
      </c>
      <c r="P3531" s="32" t="str">
        <f t="shared" si="611"/>
        <v/>
      </c>
      <c r="Q3531" s="32" t="str">
        <f>IF(P3531="","",COUNTIF($P$2:P3531,"該当"))</f>
        <v/>
      </c>
      <c r="R3531" s="32" t="str">
        <f t="shared" si="612"/>
        <v>7519</v>
      </c>
      <c r="S3531" s="32" t="str">
        <f t="shared" si="613"/>
        <v/>
      </c>
      <c r="T3531" s="32" t="str">
        <f>IF(S3531="","",COUNTIF($S$2:S3531,"該当"))</f>
        <v/>
      </c>
      <c r="U3531" s="32" t="str">
        <f t="shared" si="614"/>
        <v>7519</v>
      </c>
      <c r="V3531" s="32" t="str">
        <f t="shared" si="615"/>
        <v/>
      </c>
      <c r="W3531" s="32" t="str">
        <f>IF(V3531="","",COUNTIF($V$2:V3531,"該当"))</f>
        <v/>
      </c>
      <c r="X3531" s="32" t="str">
        <f t="shared" si="618"/>
        <v>7519</v>
      </c>
      <c r="Y3531" s="26">
        <v>3640</v>
      </c>
      <c r="Z3531" s="26">
        <v>7519</v>
      </c>
      <c r="AA3531" s="26" t="s">
        <v>2449</v>
      </c>
      <c r="AB3531" s="26">
        <v>29</v>
      </c>
      <c r="AC3531" s="26" t="s">
        <v>34</v>
      </c>
      <c r="AD3531" s="26" t="s">
        <v>35</v>
      </c>
      <c r="AE3531" s="26" t="s">
        <v>23</v>
      </c>
      <c r="AF3531" s="26" t="s">
        <v>24</v>
      </c>
      <c r="AG3531" s="26">
        <v>9</v>
      </c>
      <c r="AH3531" s="26" t="s">
        <v>34</v>
      </c>
      <c r="AI3531" s="26" t="s">
        <v>26</v>
      </c>
      <c r="AJ3531" s="26">
        <v>38</v>
      </c>
      <c r="AK3531" s="26" t="s">
        <v>2436</v>
      </c>
      <c r="AL3531" s="26">
        <v>9081981982</v>
      </c>
      <c r="AM3531" s="26" t="s">
        <v>4</v>
      </c>
      <c r="AN3531" s="26">
        <v>5</v>
      </c>
      <c r="AO3531" s="26">
        <v>0</v>
      </c>
      <c r="AP3531" s="26" t="s">
        <v>28</v>
      </c>
      <c r="AT3531" s="26" t="str">
        <f>MID(AA3531,MIN(FIND({0,1,2,3,4,5,6,7,8,9},AA3531&amp;"0123456789″")),LEN(AA3531))</f>
        <v>510あ7519</v>
      </c>
      <c r="AU3531" s="26" t="str">
        <f t="shared" si="616"/>
        <v>7519</v>
      </c>
    </row>
    <row r="3532" spans="9:47" x14ac:dyDescent="0.2">
      <c r="I3532" s="26">
        <v>7520</v>
      </c>
      <c r="J3532" s="32" t="str">
        <f t="shared" si="608"/>
        <v/>
      </c>
      <c r="K3532" s="32" t="str">
        <f>IF(J3532="","",COUNTIF($J$2:J3532,"該当"))</f>
        <v/>
      </c>
      <c r="L3532" s="32" t="str">
        <f t="shared" si="617"/>
        <v>7520</v>
      </c>
      <c r="M3532" s="32" t="str">
        <f t="shared" si="609"/>
        <v/>
      </c>
      <c r="N3532" s="32" t="str">
        <f>IF(M3532="","",COUNTIF($M$2:M3532,"該当"))</f>
        <v/>
      </c>
      <c r="O3532" s="32" t="str">
        <f t="shared" si="610"/>
        <v>7520</v>
      </c>
      <c r="P3532" s="32" t="str">
        <f t="shared" si="611"/>
        <v/>
      </c>
      <c r="Q3532" s="32" t="str">
        <f>IF(P3532="","",COUNTIF($P$2:P3532,"該当"))</f>
        <v/>
      </c>
      <c r="R3532" s="32" t="str">
        <f t="shared" si="612"/>
        <v>7520</v>
      </c>
      <c r="S3532" s="32" t="str">
        <f t="shared" si="613"/>
        <v/>
      </c>
      <c r="T3532" s="32" t="str">
        <f>IF(S3532="","",COUNTIF($S$2:S3532,"該当"))</f>
        <v/>
      </c>
      <c r="U3532" s="32" t="str">
        <f t="shared" si="614"/>
        <v>7520</v>
      </c>
      <c r="V3532" s="32" t="str">
        <f t="shared" si="615"/>
        <v/>
      </c>
      <c r="W3532" s="32" t="str">
        <f>IF(V3532="","",COUNTIF($V$2:V3532,"該当"))</f>
        <v/>
      </c>
      <c r="X3532" s="32" t="str">
        <f t="shared" si="618"/>
        <v>7520</v>
      </c>
      <c r="Y3532" s="26">
        <v>3641</v>
      </c>
      <c r="Z3532" s="26">
        <v>7520</v>
      </c>
      <c r="AA3532" s="26" t="s">
        <v>3426</v>
      </c>
      <c r="AB3532" s="26">
        <v>29</v>
      </c>
      <c r="AC3532" s="26" t="s">
        <v>34</v>
      </c>
      <c r="AD3532" s="26" t="s">
        <v>35</v>
      </c>
      <c r="AE3532" s="26" t="s">
        <v>23</v>
      </c>
      <c r="AF3532" s="26" t="s">
        <v>24</v>
      </c>
      <c r="AG3532" s="26">
        <v>9</v>
      </c>
      <c r="AH3532" s="26" t="s">
        <v>34</v>
      </c>
      <c r="AI3532" s="26" t="s">
        <v>26</v>
      </c>
      <c r="AJ3532" s="26">
        <v>38</v>
      </c>
      <c r="AK3532" s="26" t="s">
        <v>2436</v>
      </c>
      <c r="AL3532" s="26">
        <v>9081981982</v>
      </c>
      <c r="AM3532" s="26" t="s">
        <v>4</v>
      </c>
      <c r="AN3532" s="26">
        <v>5</v>
      </c>
      <c r="AO3532" s="26">
        <v>0</v>
      </c>
      <c r="AP3532" s="26" t="s">
        <v>28</v>
      </c>
      <c r="AT3532" s="26" t="str">
        <f>MID(AA3532,MIN(FIND({0,1,2,3,4,5,6,7,8,9},AA3532&amp;"0123456789″")),LEN(AA3532))</f>
        <v>510あ7520</v>
      </c>
      <c r="AU3532" s="26" t="str">
        <f t="shared" si="616"/>
        <v>7520</v>
      </c>
    </row>
    <row r="3533" spans="9:47" x14ac:dyDescent="0.2">
      <c r="I3533" s="26">
        <v>7521</v>
      </c>
      <c r="J3533" s="32" t="str">
        <f t="shared" si="608"/>
        <v/>
      </c>
      <c r="K3533" s="32" t="str">
        <f>IF(J3533="","",COUNTIF($J$2:J3533,"該当"))</f>
        <v/>
      </c>
      <c r="L3533" s="32" t="str">
        <f t="shared" si="617"/>
        <v>7521</v>
      </c>
      <c r="M3533" s="32" t="str">
        <f t="shared" si="609"/>
        <v/>
      </c>
      <c r="N3533" s="32" t="str">
        <f>IF(M3533="","",COUNTIF($M$2:M3533,"該当"))</f>
        <v/>
      </c>
      <c r="O3533" s="32" t="str">
        <f t="shared" si="610"/>
        <v>7521</v>
      </c>
      <c r="P3533" s="32" t="str">
        <f t="shared" si="611"/>
        <v/>
      </c>
      <c r="Q3533" s="32" t="str">
        <f>IF(P3533="","",COUNTIF($P$2:P3533,"該当"))</f>
        <v/>
      </c>
      <c r="R3533" s="32" t="str">
        <f t="shared" si="612"/>
        <v>7521</v>
      </c>
      <c r="S3533" s="32" t="str">
        <f t="shared" si="613"/>
        <v/>
      </c>
      <c r="T3533" s="32" t="str">
        <f>IF(S3533="","",COUNTIF($S$2:S3533,"該当"))</f>
        <v/>
      </c>
      <c r="U3533" s="32" t="str">
        <f t="shared" si="614"/>
        <v>7521</v>
      </c>
      <c r="V3533" s="32" t="str">
        <f t="shared" si="615"/>
        <v/>
      </c>
      <c r="W3533" s="32" t="str">
        <f>IF(V3533="","",COUNTIF($V$2:V3533,"該当"))</f>
        <v/>
      </c>
      <c r="X3533" s="32" t="str">
        <f t="shared" si="618"/>
        <v>7521</v>
      </c>
      <c r="Y3533" s="26">
        <v>3642</v>
      </c>
      <c r="Z3533" s="26">
        <v>7521</v>
      </c>
      <c r="AA3533" s="26" t="s">
        <v>2450</v>
      </c>
      <c r="AB3533" s="26">
        <v>29</v>
      </c>
      <c r="AC3533" s="26" t="s">
        <v>34</v>
      </c>
      <c r="AD3533" s="26" t="s">
        <v>35</v>
      </c>
      <c r="AE3533" s="26" t="s">
        <v>23</v>
      </c>
      <c r="AF3533" s="26" t="s">
        <v>24</v>
      </c>
      <c r="AG3533" s="26">
        <v>9</v>
      </c>
      <c r="AH3533" s="26" t="s">
        <v>34</v>
      </c>
      <c r="AI3533" s="26" t="s">
        <v>26</v>
      </c>
      <c r="AJ3533" s="26">
        <v>38</v>
      </c>
      <c r="AK3533" s="26" t="s">
        <v>2436</v>
      </c>
      <c r="AL3533" s="26">
        <v>9081981982</v>
      </c>
      <c r="AM3533" s="26" t="s">
        <v>4</v>
      </c>
      <c r="AN3533" s="26">
        <v>5</v>
      </c>
      <c r="AO3533" s="26">
        <v>0</v>
      </c>
      <c r="AP3533" s="26" t="s">
        <v>28</v>
      </c>
      <c r="AT3533" s="26" t="str">
        <f>MID(AA3533,MIN(FIND({0,1,2,3,4,5,6,7,8,9},AA3533&amp;"0123456789″")),LEN(AA3533))</f>
        <v>510あ7521</v>
      </c>
      <c r="AU3533" s="26" t="str">
        <f t="shared" si="616"/>
        <v>7521</v>
      </c>
    </row>
    <row r="3534" spans="9:47" x14ac:dyDescent="0.2">
      <c r="I3534" s="26">
        <v>7522</v>
      </c>
      <c r="J3534" s="32" t="str">
        <f t="shared" si="608"/>
        <v/>
      </c>
      <c r="K3534" s="32" t="str">
        <f>IF(J3534="","",COUNTIF($J$2:J3534,"該当"))</f>
        <v/>
      </c>
      <c r="L3534" s="32" t="str">
        <f t="shared" si="617"/>
        <v>7522</v>
      </c>
      <c r="M3534" s="32" t="str">
        <f t="shared" si="609"/>
        <v/>
      </c>
      <c r="N3534" s="32" t="str">
        <f>IF(M3534="","",COUNTIF($M$2:M3534,"該当"))</f>
        <v/>
      </c>
      <c r="O3534" s="32" t="str">
        <f t="shared" si="610"/>
        <v>7522</v>
      </c>
      <c r="P3534" s="32" t="str">
        <f t="shared" si="611"/>
        <v/>
      </c>
      <c r="Q3534" s="32" t="str">
        <f>IF(P3534="","",COUNTIF($P$2:P3534,"該当"))</f>
        <v/>
      </c>
      <c r="R3534" s="32" t="str">
        <f t="shared" si="612"/>
        <v>7522</v>
      </c>
      <c r="S3534" s="32" t="str">
        <f t="shared" si="613"/>
        <v/>
      </c>
      <c r="T3534" s="32" t="str">
        <f>IF(S3534="","",COUNTIF($S$2:S3534,"該当"))</f>
        <v/>
      </c>
      <c r="U3534" s="32" t="str">
        <f t="shared" si="614"/>
        <v>7522</v>
      </c>
      <c r="V3534" s="32" t="str">
        <f t="shared" si="615"/>
        <v/>
      </c>
      <c r="W3534" s="32" t="str">
        <f>IF(V3534="","",COUNTIF($V$2:V3534,"該当"))</f>
        <v/>
      </c>
      <c r="X3534" s="32" t="str">
        <f t="shared" si="618"/>
        <v>7522</v>
      </c>
      <c r="Y3534" s="26">
        <v>3643</v>
      </c>
      <c r="Z3534" s="26">
        <v>7522</v>
      </c>
      <c r="AA3534" s="26" t="s">
        <v>2451</v>
      </c>
      <c r="AB3534" s="26">
        <v>29</v>
      </c>
      <c r="AC3534" s="26" t="s">
        <v>34</v>
      </c>
      <c r="AD3534" s="26" t="s">
        <v>35</v>
      </c>
      <c r="AE3534" s="26" t="s">
        <v>23</v>
      </c>
      <c r="AF3534" s="26" t="s">
        <v>24</v>
      </c>
      <c r="AG3534" s="26">
        <v>9</v>
      </c>
      <c r="AH3534" s="26" t="s">
        <v>34</v>
      </c>
      <c r="AI3534" s="26" t="s">
        <v>26</v>
      </c>
      <c r="AJ3534" s="26">
        <v>38</v>
      </c>
      <c r="AK3534" s="26" t="s">
        <v>2436</v>
      </c>
      <c r="AL3534" s="26">
        <v>9081981982</v>
      </c>
      <c r="AM3534" s="26" t="s">
        <v>4</v>
      </c>
      <c r="AN3534" s="26">
        <v>5</v>
      </c>
      <c r="AO3534" s="26">
        <v>0</v>
      </c>
      <c r="AP3534" s="26" t="s">
        <v>28</v>
      </c>
      <c r="AT3534" s="26" t="str">
        <f>MID(AA3534,MIN(FIND({0,1,2,3,4,5,6,7,8,9},AA3534&amp;"0123456789″")),LEN(AA3534))</f>
        <v>510あ7522</v>
      </c>
      <c r="AU3534" s="26" t="str">
        <f t="shared" si="616"/>
        <v>7522</v>
      </c>
    </row>
    <row r="3535" spans="9:47" x14ac:dyDescent="0.2">
      <c r="I3535" s="26">
        <v>7523</v>
      </c>
      <c r="J3535" s="32" t="str">
        <f t="shared" si="608"/>
        <v/>
      </c>
      <c r="K3535" s="32" t="str">
        <f>IF(J3535="","",COUNTIF($J$2:J3535,"該当"))</f>
        <v/>
      </c>
      <c r="L3535" s="32" t="str">
        <f t="shared" si="617"/>
        <v>7523</v>
      </c>
      <c r="M3535" s="32" t="str">
        <f t="shared" si="609"/>
        <v/>
      </c>
      <c r="N3535" s="32" t="str">
        <f>IF(M3535="","",COUNTIF($M$2:M3535,"該当"))</f>
        <v/>
      </c>
      <c r="O3535" s="32" t="str">
        <f t="shared" si="610"/>
        <v>7523</v>
      </c>
      <c r="P3535" s="32" t="str">
        <f t="shared" si="611"/>
        <v/>
      </c>
      <c r="Q3535" s="32" t="str">
        <f>IF(P3535="","",COUNTIF($P$2:P3535,"該当"))</f>
        <v/>
      </c>
      <c r="R3535" s="32" t="str">
        <f t="shared" si="612"/>
        <v>7523</v>
      </c>
      <c r="S3535" s="32" t="str">
        <f t="shared" si="613"/>
        <v/>
      </c>
      <c r="T3535" s="32" t="str">
        <f>IF(S3535="","",COUNTIF($S$2:S3535,"該当"))</f>
        <v/>
      </c>
      <c r="U3535" s="32" t="str">
        <f t="shared" si="614"/>
        <v>7523</v>
      </c>
      <c r="V3535" s="32" t="str">
        <f t="shared" si="615"/>
        <v/>
      </c>
      <c r="W3535" s="32" t="str">
        <f>IF(V3535="","",COUNTIF($V$2:V3535,"該当"))</f>
        <v/>
      </c>
      <c r="X3535" s="32" t="str">
        <f t="shared" si="618"/>
        <v>7523</v>
      </c>
      <c r="Y3535" s="26">
        <v>3644</v>
      </c>
      <c r="Z3535" s="26">
        <v>7523</v>
      </c>
      <c r="AA3535" s="26" t="s">
        <v>3400</v>
      </c>
      <c r="AB3535" s="26">
        <v>29</v>
      </c>
      <c r="AC3535" s="26" t="s">
        <v>34</v>
      </c>
      <c r="AD3535" s="26" t="s">
        <v>35</v>
      </c>
      <c r="AE3535" s="26" t="s">
        <v>23</v>
      </c>
      <c r="AF3535" s="26" t="s">
        <v>24</v>
      </c>
      <c r="AG3535" s="26">
        <v>9</v>
      </c>
      <c r="AH3535" s="26" t="s">
        <v>34</v>
      </c>
      <c r="AI3535" s="26" t="s">
        <v>26</v>
      </c>
      <c r="AJ3535" s="26">
        <v>38</v>
      </c>
      <c r="AK3535" s="26" t="s">
        <v>2436</v>
      </c>
      <c r="AL3535" s="26">
        <v>9081981982</v>
      </c>
      <c r="AM3535" s="26" t="s">
        <v>4</v>
      </c>
      <c r="AN3535" s="26">
        <v>5</v>
      </c>
      <c r="AO3535" s="26">
        <v>0</v>
      </c>
      <c r="AP3535" s="26" t="s">
        <v>28</v>
      </c>
      <c r="AT3535" s="26" t="str">
        <f>MID(AA3535,MIN(FIND({0,1,2,3,4,5,6,7,8,9},AA3535&amp;"0123456789″")),LEN(AA3535))</f>
        <v>510あ7523</v>
      </c>
      <c r="AU3535" s="26" t="str">
        <f t="shared" si="616"/>
        <v>7523</v>
      </c>
    </row>
    <row r="3536" spans="9:47" x14ac:dyDescent="0.2">
      <c r="I3536" s="26">
        <v>7524</v>
      </c>
      <c r="J3536" s="32" t="str">
        <f t="shared" si="608"/>
        <v/>
      </c>
      <c r="K3536" s="32" t="str">
        <f>IF(J3536="","",COUNTIF($J$2:J3536,"該当"))</f>
        <v/>
      </c>
      <c r="L3536" s="32" t="str">
        <f t="shared" si="617"/>
        <v>7524</v>
      </c>
      <c r="M3536" s="32" t="str">
        <f t="shared" si="609"/>
        <v/>
      </c>
      <c r="N3536" s="32" t="str">
        <f>IF(M3536="","",COUNTIF($M$2:M3536,"該当"))</f>
        <v/>
      </c>
      <c r="O3536" s="32" t="str">
        <f t="shared" si="610"/>
        <v>7524</v>
      </c>
      <c r="P3536" s="32" t="str">
        <f t="shared" si="611"/>
        <v/>
      </c>
      <c r="Q3536" s="32" t="str">
        <f>IF(P3536="","",COUNTIF($P$2:P3536,"該当"))</f>
        <v/>
      </c>
      <c r="R3536" s="32" t="str">
        <f t="shared" si="612"/>
        <v>7524</v>
      </c>
      <c r="S3536" s="32" t="str">
        <f t="shared" si="613"/>
        <v/>
      </c>
      <c r="T3536" s="32" t="str">
        <f>IF(S3536="","",COUNTIF($S$2:S3536,"該当"))</f>
        <v/>
      </c>
      <c r="U3536" s="32" t="str">
        <f t="shared" si="614"/>
        <v>7524</v>
      </c>
      <c r="V3536" s="32" t="str">
        <f t="shared" si="615"/>
        <v/>
      </c>
      <c r="W3536" s="32" t="str">
        <f>IF(V3536="","",COUNTIF($V$2:V3536,"該当"))</f>
        <v/>
      </c>
      <c r="X3536" s="32" t="str">
        <f t="shared" si="618"/>
        <v>7524</v>
      </c>
      <c r="Y3536" s="26">
        <v>3645</v>
      </c>
      <c r="Z3536" s="26">
        <v>7524</v>
      </c>
      <c r="AA3536" s="26" t="s">
        <v>2452</v>
      </c>
      <c r="AB3536" s="26">
        <v>29</v>
      </c>
      <c r="AC3536" s="26" t="s">
        <v>34</v>
      </c>
      <c r="AD3536" s="26" t="s">
        <v>35</v>
      </c>
      <c r="AE3536" s="26" t="s">
        <v>23</v>
      </c>
      <c r="AF3536" s="26" t="s">
        <v>24</v>
      </c>
      <c r="AG3536" s="26">
        <v>9</v>
      </c>
      <c r="AH3536" s="26" t="s">
        <v>34</v>
      </c>
      <c r="AI3536" s="26" t="s">
        <v>26</v>
      </c>
      <c r="AJ3536" s="26">
        <v>38</v>
      </c>
      <c r="AK3536" s="26" t="s">
        <v>2436</v>
      </c>
      <c r="AL3536" s="26">
        <v>9081981982</v>
      </c>
      <c r="AM3536" s="26" t="s">
        <v>4</v>
      </c>
      <c r="AN3536" s="26">
        <v>5</v>
      </c>
      <c r="AO3536" s="26">
        <v>0</v>
      </c>
      <c r="AP3536" s="26" t="s">
        <v>28</v>
      </c>
      <c r="AT3536" s="26" t="str">
        <f>MID(AA3536,MIN(FIND({0,1,2,3,4,5,6,7,8,9},AA3536&amp;"0123456789″")),LEN(AA3536))</f>
        <v>510あ7524</v>
      </c>
      <c r="AU3536" s="26" t="str">
        <f t="shared" si="616"/>
        <v>7524</v>
      </c>
    </row>
    <row r="3537" spans="9:47" x14ac:dyDescent="0.2">
      <c r="I3537" s="26">
        <v>7525</v>
      </c>
      <c r="J3537" s="32" t="str">
        <f t="shared" si="608"/>
        <v/>
      </c>
      <c r="K3537" s="32" t="str">
        <f>IF(J3537="","",COUNTIF($J$2:J3537,"該当"))</f>
        <v/>
      </c>
      <c r="L3537" s="32" t="str">
        <f t="shared" si="617"/>
        <v>7525</v>
      </c>
      <c r="M3537" s="32" t="str">
        <f t="shared" si="609"/>
        <v/>
      </c>
      <c r="N3537" s="32" t="str">
        <f>IF(M3537="","",COUNTIF($M$2:M3537,"該当"))</f>
        <v/>
      </c>
      <c r="O3537" s="32" t="str">
        <f t="shared" si="610"/>
        <v>7525</v>
      </c>
      <c r="P3537" s="32" t="str">
        <f t="shared" si="611"/>
        <v/>
      </c>
      <c r="Q3537" s="32" t="str">
        <f>IF(P3537="","",COUNTIF($P$2:P3537,"該当"))</f>
        <v/>
      </c>
      <c r="R3537" s="32" t="str">
        <f t="shared" si="612"/>
        <v>7525</v>
      </c>
      <c r="S3537" s="32" t="str">
        <f t="shared" si="613"/>
        <v/>
      </c>
      <c r="T3537" s="32" t="str">
        <f>IF(S3537="","",COUNTIF($S$2:S3537,"該当"))</f>
        <v/>
      </c>
      <c r="U3537" s="32" t="str">
        <f t="shared" si="614"/>
        <v>7525</v>
      </c>
      <c r="V3537" s="32" t="str">
        <f t="shared" si="615"/>
        <v/>
      </c>
      <c r="W3537" s="32" t="str">
        <f>IF(V3537="","",COUNTIF($V$2:V3537,"該当"))</f>
        <v/>
      </c>
      <c r="X3537" s="32" t="str">
        <f t="shared" si="618"/>
        <v>7525</v>
      </c>
      <c r="Y3537" s="26">
        <v>3646</v>
      </c>
      <c r="Z3537" s="26">
        <v>7525</v>
      </c>
      <c r="AA3537" s="26" t="s">
        <v>2453</v>
      </c>
      <c r="AB3537" s="26">
        <v>29</v>
      </c>
      <c r="AC3537" s="26" t="s">
        <v>34</v>
      </c>
      <c r="AD3537" s="26" t="s">
        <v>35</v>
      </c>
      <c r="AE3537" s="26" t="s">
        <v>23</v>
      </c>
      <c r="AF3537" s="26" t="s">
        <v>24</v>
      </c>
      <c r="AG3537" s="26">
        <v>9</v>
      </c>
      <c r="AH3537" s="26" t="s">
        <v>34</v>
      </c>
      <c r="AI3537" s="26" t="s">
        <v>26</v>
      </c>
      <c r="AJ3537" s="26">
        <v>38</v>
      </c>
      <c r="AK3537" s="26" t="s">
        <v>2436</v>
      </c>
      <c r="AL3537" s="26">
        <v>9081981982</v>
      </c>
      <c r="AM3537" s="26" t="s">
        <v>4</v>
      </c>
      <c r="AN3537" s="26">
        <v>5</v>
      </c>
      <c r="AO3537" s="26">
        <v>0</v>
      </c>
      <c r="AP3537" s="26" t="s">
        <v>28</v>
      </c>
      <c r="AT3537" s="26" t="str">
        <f>MID(AA3537,MIN(FIND({0,1,2,3,4,5,6,7,8,9},AA3537&amp;"0123456789″")),LEN(AA3537))</f>
        <v>510あ7525</v>
      </c>
      <c r="AU3537" s="26" t="str">
        <f t="shared" si="616"/>
        <v>7525</v>
      </c>
    </row>
    <row r="3538" spans="9:47" x14ac:dyDescent="0.2">
      <c r="I3538" s="26">
        <v>7526</v>
      </c>
      <c r="J3538" s="32" t="str">
        <f t="shared" si="608"/>
        <v/>
      </c>
      <c r="K3538" s="32" t="str">
        <f>IF(J3538="","",COUNTIF($J$2:J3538,"該当"))</f>
        <v/>
      </c>
      <c r="L3538" s="32" t="str">
        <f t="shared" si="617"/>
        <v>7526</v>
      </c>
      <c r="M3538" s="32" t="str">
        <f t="shared" si="609"/>
        <v/>
      </c>
      <c r="N3538" s="32" t="str">
        <f>IF(M3538="","",COUNTIF($M$2:M3538,"該当"))</f>
        <v/>
      </c>
      <c r="O3538" s="32" t="str">
        <f t="shared" si="610"/>
        <v>7526</v>
      </c>
      <c r="P3538" s="32" t="str">
        <f t="shared" si="611"/>
        <v/>
      </c>
      <c r="Q3538" s="32" t="str">
        <f>IF(P3538="","",COUNTIF($P$2:P3538,"該当"))</f>
        <v/>
      </c>
      <c r="R3538" s="32" t="str">
        <f t="shared" si="612"/>
        <v>7526</v>
      </c>
      <c r="S3538" s="32" t="str">
        <f t="shared" si="613"/>
        <v/>
      </c>
      <c r="T3538" s="32" t="str">
        <f>IF(S3538="","",COUNTIF($S$2:S3538,"該当"))</f>
        <v/>
      </c>
      <c r="U3538" s="32" t="str">
        <f t="shared" si="614"/>
        <v>7526</v>
      </c>
      <c r="V3538" s="32" t="str">
        <f t="shared" si="615"/>
        <v/>
      </c>
      <c r="W3538" s="32" t="str">
        <f>IF(V3538="","",COUNTIF($V$2:V3538,"該当"))</f>
        <v/>
      </c>
      <c r="X3538" s="32" t="str">
        <f t="shared" si="618"/>
        <v>7526</v>
      </c>
      <c r="Y3538" s="26">
        <v>3647</v>
      </c>
      <c r="Z3538" s="26">
        <v>7526</v>
      </c>
      <c r="AA3538" s="26" t="s">
        <v>2454</v>
      </c>
      <c r="AB3538" s="26">
        <v>29</v>
      </c>
      <c r="AC3538" s="26" t="s">
        <v>34</v>
      </c>
      <c r="AD3538" s="26" t="s">
        <v>35</v>
      </c>
      <c r="AE3538" s="26" t="s">
        <v>23</v>
      </c>
      <c r="AF3538" s="26" t="s">
        <v>24</v>
      </c>
      <c r="AG3538" s="26">
        <v>9</v>
      </c>
      <c r="AH3538" s="26" t="s">
        <v>34</v>
      </c>
      <c r="AI3538" s="26" t="s">
        <v>26</v>
      </c>
      <c r="AJ3538" s="26">
        <v>38</v>
      </c>
      <c r="AK3538" s="26" t="s">
        <v>2436</v>
      </c>
      <c r="AL3538" s="26">
        <v>9081981982</v>
      </c>
      <c r="AM3538" s="26" t="s">
        <v>4</v>
      </c>
      <c r="AN3538" s="26">
        <v>5</v>
      </c>
      <c r="AO3538" s="26">
        <v>0</v>
      </c>
      <c r="AP3538" s="26" t="s">
        <v>28</v>
      </c>
      <c r="AT3538" s="26" t="str">
        <f>MID(AA3538,MIN(FIND({0,1,2,3,4,5,6,7,8,9},AA3538&amp;"0123456789″")),LEN(AA3538))</f>
        <v>510あ7526</v>
      </c>
      <c r="AU3538" s="26" t="str">
        <f t="shared" si="616"/>
        <v>7526</v>
      </c>
    </row>
    <row r="3539" spans="9:47" x14ac:dyDescent="0.2">
      <c r="I3539" s="26">
        <v>7527</v>
      </c>
      <c r="J3539" s="32" t="str">
        <f t="shared" si="608"/>
        <v/>
      </c>
      <c r="K3539" s="32" t="str">
        <f>IF(J3539="","",COUNTIF($J$2:J3539,"該当"))</f>
        <v/>
      </c>
      <c r="L3539" s="32" t="str">
        <f t="shared" si="617"/>
        <v>7527</v>
      </c>
      <c r="M3539" s="32" t="str">
        <f t="shared" si="609"/>
        <v/>
      </c>
      <c r="N3539" s="32" t="str">
        <f>IF(M3539="","",COUNTIF($M$2:M3539,"該当"))</f>
        <v/>
      </c>
      <c r="O3539" s="32" t="str">
        <f t="shared" si="610"/>
        <v>7527</v>
      </c>
      <c r="P3539" s="32" t="str">
        <f t="shared" si="611"/>
        <v/>
      </c>
      <c r="Q3539" s="32" t="str">
        <f>IF(P3539="","",COUNTIF($P$2:P3539,"該当"))</f>
        <v/>
      </c>
      <c r="R3539" s="32" t="str">
        <f t="shared" si="612"/>
        <v>7527</v>
      </c>
      <c r="S3539" s="32" t="str">
        <f t="shared" si="613"/>
        <v/>
      </c>
      <c r="T3539" s="32" t="str">
        <f>IF(S3539="","",COUNTIF($S$2:S3539,"該当"))</f>
        <v/>
      </c>
      <c r="U3539" s="32" t="str">
        <f t="shared" si="614"/>
        <v>7527</v>
      </c>
      <c r="V3539" s="32" t="str">
        <f t="shared" si="615"/>
        <v/>
      </c>
      <c r="W3539" s="32" t="str">
        <f>IF(V3539="","",COUNTIF($V$2:V3539,"該当"))</f>
        <v/>
      </c>
      <c r="X3539" s="32" t="str">
        <f t="shared" si="618"/>
        <v>7527</v>
      </c>
      <c r="Y3539" s="26">
        <v>3648</v>
      </c>
      <c r="Z3539" s="26">
        <v>7527</v>
      </c>
      <c r="AA3539" s="26" t="s">
        <v>2455</v>
      </c>
      <c r="AB3539" s="26">
        <v>29</v>
      </c>
      <c r="AC3539" s="26" t="s">
        <v>34</v>
      </c>
      <c r="AD3539" s="26" t="s">
        <v>35</v>
      </c>
      <c r="AE3539" s="26" t="s">
        <v>23</v>
      </c>
      <c r="AF3539" s="26" t="s">
        <v>24</v>
      </c>
      <c r="AG3539" s="26">
        <v>9</v>
      </c>
      <c r="AH3539" s="26" t="s">
        <v>34</v>
      </c>
      <c r="AI3539" s="26" t="s">
        <v>26</v>
      </c>
      <c r="AJ3539" s="26">
        <v>38</v>
      </c>
      <c r="AK3539" s="26" t="s">
        <v>2436</v>
      </c>
      <c r="AL3539" s="26">
        <v>9081981982</v>
      </c>
      <c r="AM3539" s="26" t="s">
        <v>4</v>
      </c>
      <c r="AN3539" s="26">
        <v>5</v>
      </c>
      <c r="AO3539" s="26">
        <v>0</v>
      </c>
      <c r="AP3539" s="26" t="s">
        <v>28</v>
      </c>
      <c r="AT3539" s="26" t="str">
        <f>MID(AA3539,MIN(FIND({0,1,2,3,4,5,6,7,8,9},AA3539&amp;"0123456789″")),LEN(AA3539))</f>
        <v>510あ7527</v>
      </c>
      <c r="AU3539" s="26" t="str">
        <f t="shared" si="616"/>
        <v>7527</v>
      </c>
    </row>
    <row r="3540" spans="9:47" x14ac:dyDescent="0.2">
      <c r="I3540" s="26">
        <v>7528</v>
      </c>
      <c r="J3540" s="32" t="str">
        <f t="shared" si="608"/>
        <v/>
      </c>
      <c r="K3540" s="32" t="str">
        <f>IF(J3540="","",COUNTIF($J$2:J3540,"該当"))</f>
        <v/>
      </c>
      <c r="L3540" s="32" t="str">
        <f t="shared" si="617"/>
        <v>7528</v>
      </c>
      <c r="M3540" s="32" t="str">
        <f t="shared" si="609"/>
        <v/>
      </c>
      <c r="N3540" s="32" t="str">
        <f>IF(M3540="","",COUNTIF($M$2:M3540,"該当"))</f>
        <v/>
      </c>
      <c r="O3540" s="32" t="str">
        <f t="shared" si="610"/>
        <v>7528</v>
      </c>
      <c r="P3540" s="32" t="str">
        <f t="shared" si="611"/>
        <v/>
      </c>
      <c r="Q3540" s="32" t="str">
        <f>IF(P3540="","",COUNTIF($P$2:P3540,"該当"))</f>
        <v/>
      </c>
      <c r="R3540" s="32" t="str">
        <f t="shared" si="612"/>
        <v>7528</v>
      </c>
      <c r="S3540" s="32" t="str">
        <f t="shared" si="613"/>
        <v/>
      </c>
      <c r="T3540" s="32" t="str">
        <f>IF(S3540="","",COUNTIF($S$2:S3540,"該当"))</f>
        <v/>
      </c>
      <c r="U3540" s="32" t="str">
        <f t="shared" si="614"/>
        <v>7528</v>
      </c>
      <c r="V3540" s="32" t="str">
        <f t="shared" si="615"/>
        <v/>
      </c>
      <c r="W3540" s="32" t="str">
        <f>IF(V3540="","",COUNTIF($V$2:V3540,"該当"))</f>
        <v/>
      </c>
      <c r="X3540" s="32" t="str">
        <f t="shared" si="618"/>
        <v>7528</v>
      </c>
      <c r="Y3540" s="26">
        <v>3649</v>
      </c>
      <c r="Z3540" s="26">
        <v>7528</v>
      </c>
      <c r="AA3540" s="26" t="s">
        <v>4553</v>
      </c>
      <c r="AB3540" s="26">
        <v>29</v>
      </c>
      <c r="AC3540" s="26" t="s">
        <v>34</v>
      </c>
      <c r="AD3540" s="26" t="s">
        <v>35</v>
      </c>
      <c r="AE3540" s="26" t="s">
        <v>23</v>
      </c>
      <c r="AF3540" s="26" t="s">
        <v>24</v>
      </c>
      <c r="AG3540" s="26">
        <v>9</v>
      </c>
      <c r="AH3540" s="26" t="s">
        <v>34</v>
      </c>
      <c r="AI3540" s="26" t="s">
        <v>26</v>
      </c>
      <c r="AJ3540" s="26">
        <v>38</v>
      </c>
      <c r="AK3540" s="26" t="s">
        <v>2436</v>
      </c>
      <c r="AL3540" s="26">
        <v>9081981982</v>
      </c>
      <c r="AM3540" s="26" t="s">
        <v>4</v>
      </c>
      <c r="AN3540" s="26">
        <v>5</v>
      </c>
      <c r="AO3540" s="26">
        <v>0</v>
      </c>
      <c r="AP3540" s="26" t="s">
        <v>28</v>
      </c>
      <c r="AT3540" s="26" t="str">
        <f>MID(AA3540,MIN(FIND({0,1,2,3,4,5,6,7,8,9},AA3540&amp;"0123456789″")),LEN(AA3540))</f>
        <v>510い7528</v>
      </c>
      <c r="AU3540" s="26" t="str">
        <f t="shared" si="616"/>
        <v>7528</v>
      </c>
    </row>
    <row r="3541" spans="9:47" x14ac:dyDescent="0.2">
      <c r="I3541" s="26">
        <v>7529</v>
      </c>
      <c r="J3541" s="32" t="str">
        <f t="shared" si="608"/>
        <v/>
      </c>
      <c r="K3541" s="32" t="str">
        <f>IF(J3541="","",COUNTIF($J$2:J3541,"該当"))</f>
        <v/>
      </c>
      <c r="L3541" s="32" t="str">
        <f t="shared" si="617"/>
        <v>7529</v>
      </c>
      <c r="M3541" s="32" t="str">
        <f t="shared" si="609"/>
        <v/>
      </c>
      <c r="N3541" s="32" t="str">
        <f>IF(M3541="","",COUNTIF($M$2:M3541,"該当"))</f>
        <v/>
      </c>
      <c r="O3541" s="32" t="str">
        <f t="shared" si="610"/>
        <v>7529</v>
      </c>
      <c r="P3541" s="32" t="str">
        <f t="shared" si="611"/>
        <v/>
      </c>
      <c r="Q3541" s="32" t="str">
        <f>IF(P3541="","",COUNTIF($P$2:P3541,"該当"))</f>
        <v/>
      </c>
      <c r="R3541" s="32" t="str">
        <f t="shared" si="612"/>
        <v>7529</v>
      </c>
      <c r="S3541" s="32" t="str">
        <f t="shared" si="613"/>
        <v/>
      </c>
      <c r="T3541" s="32" t="str">
        <f>IF(S3541="","",COUNTIF($S$2:S3541,"該当"))</f>
        <v/>
      </c>
      <c r="U3541" s="32" t="str">
        <f t="shared" si="614"/>
        <v>7529</v>
      </c>
      <c r="V3541" s="32" t="str">
        <f t="shared" si="615"/>
        <v/>
      </c>
      <c r="W3541" s="32" t="str">
        <f>IF(V3541="","",COUNTIF($V$2:V3541,"該当"))</f>
        <v/>
      </c>
      <c r="X3541" s="32" t="str">
        <f t="shared" si="618"/>
        <v>7529</v>
      </c>
      <c r="Y3541" s="26">
        <v>3652</v>
      </c>
      <c r="Z3541" s="26">
        <v>7529</v>
      </c>
      <c r="AA3541" s="26" t="s">
        <v>3427</v>
      </c>
      <c r="AB3541" s="26">
        <v>29</v>
      </c>
      <c r="AC3541" s="26" t="s">
        <v>34</v>
      </c>
      <c r="AD3541" s="26" t="s">
        <v>35</v>
      </c>
      <c r="AE3541" s="26" t="s">
        <v>23</v>
      </c>
      <c r="AF3541" s="26" t="s">
        <v>24</v>
      </c>
      <c r="AG3541" s="26">
        <v>9</v>
      </c>
      <c r="AH3541" s="26" t="s">
        <v>34</v>
      </c>
      <c r="AI3541" s="26" t="s">
        <v>26</v>
      </c>
      <c r="AJ3541" s="26">
        <v>38</v>
      </c>
      <c r="AK3541" s="26" t="s">
        <v>2436</v>
      </c>
      <c r="AL3541" s="26">
        <v>9081981982</v>
      </c>
      <c r="AM3541" s="26" t="s">
        <v>4</v>
      </c>
      <c r="AN3541" s="26">
        <v>5</v>
      </c>
      <c r="AO3541" s="26">
        <v>0</v>
      </c>
      <c r="AP3541" s="26" t="s">
        <v>28</v>
      </c>
      <c r="AT3541" s="26" t="str">
        <f>MID(AA3541,MIN(FIND({0,1,2,3,4,5,6,7,8,9},AA3541&amp;"0123456789″")),LEN(AA3541))</f>
        <v>510あ7529</v>
      </c>
      <c r="AU3541" s="26" t="str">
        <f t="shared" si="616"/>
        <v>7529</v>
      </c>
    </row>
    <row r="3542" spans="9:47" x14ac:dyDescent="0.2">
      <c r="I3542" s="26">
        <v>7530</v>
      </c>
      <c r="J3542" s="32" t="str">
        <f t="shared" si="608"/>
        <v/>
      </c>
      <c r="K3542" s="32" t="str">
        <f>IF(J3542="","",COUNTIF($J$2:J3542,"該当"))</f>
        <v/>
      </c>
      <c r="L3542" s="32" t="str">
        <f t="shared" si="617"/>
        <v>7530</v>
      </c>
      <c r="M3542" s="32" t="str">
        <f t="shared" si="609"/>
        <v/>
      </c>
      <c r="N3542" s="32" t="str">
        <f>IF(M3542="","",COUNTIF($M$2:M3542,"該当"))</f>
        <v/>
      </c>
      <c r="O3542" s="32" t="str">
        <f t="shared" si="610"/>
        <v>7530</v>
      </c>
      <c r="P3542" s="32" t="str">
        <f t="shared" si="611"/>
        <v/>
      </c>
      <c r="Q3542" s="32" t="str">
        <f>IF(P3542="","",COUNTIF($P$2:P3542,"該当"))</f>
        <v/>
      </c>
      <c r="R3542" s="32" t="str">
        <f t="shared" si="612"/>
        <v>7530</v>
      </c>
      <c r="S3542" s="32" t="str">
        <f t="shared" si="613"/>
        <v/>
      </c>
      <c r="T3542" s="32" t="str">
        <f>IF(S3542="","",COUNTIF($S$2:S3542,"該当"))</f>
        <v/>
      </c>
      <c r="U3542" s="32" t="str">
        <f t="shared" si="614"/>
        <v>7530</v>
      </c>
      <c r="V3542" s="32" t="str">
        <f t="shared" si="615"/>
        <v/>
      </c>
      <c r="W3542" s="32" t="str">
        <f>IF(V3542="","",COUNTIF($V$2:V3542,"該当"))</f>
        <v/>
      </c>
      <c r="X3542" s="32" t="str">
        <f t="shared" si="618"/>
        <v>7530</v>
      </c>
      <c r="Y3542" s="26">
        <v>3653</v>
      </c>
      <c r="Z3542" s="26">
        <v>7530</v>
      </c>
      <c r="AA3542" s="26" t="s">
        <v>3428</v>
      </c>
      <c r="AB3542" s="26">
        <v>29</v>
      </c>
      <c r="AC3542" s="26" t="s">
        <v>34</v>
      </c>
      <c r="AD3542" s="26" t="s">
        <v>35</v>
      </c>
      <c r="AE3542" s="26" t="s">
        <v>23</v>
      </c>
      <c r="AF3542" s="26" t="s">
        <v>24</v>
      </c>
      <c r="AG3542" s="26">
        <v>9</v>
      </c>
      <c r="AH3542" s="26" t="s">
        <v>34</v>
      </c>
      <c r="AI3542" s="26" t="s">
        <v>26</v>
      </c>
      <c r="AJ3542" s="26">
        <v>38</v>
      </c>
      <c r="AK3542" s="26" t="s">
        <v>2436</v>
      </c>
      <c r="AL3542" s="26">
        <v>9081981982</v>
      </c>
      <c r="AM3542" s="26" t="s">
        <v>4</v>
      </c>
      <c r="AN3542" s="26">
        <v>5</v>
      </c>
      <c r="AO3542" s="26">
        <v>0</v>
      </c>
      <c r="AP3542" s="26" t="s">
        <v>28</v>
      </c>
      <c r="AT3542" s="26" t="str">
        <f>MID(AA3542,MIN(FIND({0,1,2,3,4,5,6,7,8,9},AA3542&amp;"0123456789″")),LEN(AA3542))</f>
        <v>510あ7530</v>
      </c>
      <c r="AU3542" s="26" t="str">
        <f t="shared" si="616"/>
        <v>7530</v>
      </c>
    </row>
    <row r="3543" spans="9:47" x14ac:dyDescent="0.2">
      <c r="I3543" s="26">
        <v>7531</v>
      </c>
      <c r="J3543" s="32" t="str">
        <f t="shared" si="608"/>
        <v/>
      </c>
      <c r="K3543" s="32" t="str">
        <f>IF(J3543="","",COUNTIF($J$2:J3543,"該当"))</f>
        <v/>
      </c>
      <c r="L3543" s="32" t="str">
        <f t="shared" si="617"/>
        <v>7531</v>
      </c>
      <c r="M3543" s="32" t="str">
        <f t="shared" si="609"/>
        <v/>
      </c>
      <c r="N3543" s="32" t="str">
        <f>IF(M3543="","",COUNTIF($M$2:M3543,"該当"))</f>
        <v/>
      </c>
      <c r="O3543" s="32" t="str">
        <f t="shared" si="610"/>
        <v>7531</v>
      </c>
      <c r="P3543" s="32" t="str">
        <f t="shared" si="611"/>
        <v/>
      </c>
      <c r="Q3543" s="32" t="str">
        <f>IF(P3543="","",COUNTIF($P$2:P3543,"該当"))</f>
        <v/>
      </c>
      <c r="R3543" s="32" t="str">
        <f t="shared" si="612"/>
        <v>7531</v>
      </c>
      <c r="S3543" s="32" t="str">
        <f t="shared" si="613"/>
        <v/>
      </c>
      <c r="T3543" s="32" t="str">
        <f>IF(S3543="","",COUNTIF($S$2:S3543,"該当"))</f>
        <v/>
      </c>
      <c r="U3543" s="32" t="str">
        <f t="shared" si="614"/>
        <v>7531</v>
      </c>
      <c r="V3543" s="32" t="str">
        <f t="shared" si="615"/>
        <v/>
      </c>
      <c r="W3543" s="32" t="str">
        <f>IF(V3543="","",COUNTIF($V$2:V3543,"該当"))</f>
        <v/>
      </c>
      <c r="X3543" s="32" t="str">
        <f t="shared" si="618"/>
        <v>7531</v>
      </c>
      <c r="Y3543" s="26">
        <v>3654</v>
      </c>
      <c r="Z3543" s="26">
        <v>7531</v>
      </c>
      <c r="AA3543" s="26" t="s">
        <v>3512</v>
      </c>
      <c r="AB3543" s="26">
        <v>29</v>
      </c>
      <c r="AC3543" s="26" t="s">
        <v>34</v>
      </c>
      <c r="AD3543" s="26" t="s">
        <v>35</v>
      </c>
      <c r="AE3543" s="26" t="s">
        <v>23</v>
      </c>
      <c r="AF3543" s="26" t="s">
        <v>24</v>
      </c>
      <c r="AG3543" s="26">
        <v>9</v>
      </c>
      <c r="AH3543" s="26" t="s">
        <v>34</v>
      </c>
      <c r="AI3543" s="26" t="s">
        <v>26</v>
      </c>
      <c r="AJ3543" s="26">
        <v>38</v>
      </c>
      <c r="AK3543" s="26" t="s">
        <v>2436</v>
      </c>
      <c r="AL3543" s="26">
        <v>9081981982</v>
      </c>
      <c r="AM3543" s="26" t="s">
        <v>4</v>
      </c>
      <c r="AN3543" s="26">
        <v>5</v>
      </c>
      <c r="AO3543" s="26">
        <v>0</v>
      </c>
      <c r="AP3543" s="26" t="s">
        <v>28</v>
      </c>
      <c r="AT3543" s="26" t="str">
        <f>MID(AA3543,MIN(FIND({0,1,2,3,4,5,6,7,8,9},AA3543&amp;"0123456789″")),LEN(AA3543))</f>
        <v>510あ7531</v>
      </c>
      <c r="AU3543" s="26" t="str">
        <f t="shared" si="616"/>
        <v>7531</v>
      </c>
    </row>
    <row r="3544" spans="9:47" x14ac:dyDescent="0.2">
      <c r="I3544" s="26">
        <v>7532</v>
      </c>
      <c r="J3544" s="32" t="str">
        <f t="shared" si="608"/>
        <v/>
      </c>
      <c r="K3544" s="32" t="str">
        <f>IF(J3544="","",COUNTIF($J$2:J3544,"該当"))</f>
        <v/>
      </c>
      <c r="L3544" s="32" t="str">
        <f t="shared" si="617"/>
        <v>7532</v>
      </c>
      <c r="M3544" s="32" t="str">
        <f t="shared" si="609"/>
        <v/>
      </c>
      <c r="N3544" s="32" t="str">
        <f>IF(M3544="","",COUNTIF($M$2:M3544,"該当"))</f>
        <v/>
      </c>
      <c r="O3544" s="32" t="str">
        <f t="shared" si="610"/>
        <v>7532</v>
      </c>
      <c r="P3544" s="32" t="str">
        <f t="shared" si="611"/>
        <v/>
      </c>
      <c r="Q3544" s="32" t="str">
        <f>IF(P3544="","",COUNTIF($P$2:P3544,"該当"))</f>
        <v/>
      </c>
      <c r="R3544" s="32" t="str">
        <f t="shared" si="612"/>
        <v>7532</v>
      </c>
      <c r="S3544" s="32" t="str">
        <f t="shared" si="613"/>
        <v/>
      </c>
      <c r="T3544" s="32" t="str">
        <f>IF(S3544="","",COUNTIF($S$2:S3544,"該当"))</f>
        <v/>
      </c>
      <c r="U3544" s="32" t="str">
        <f t="shared" si="614"/>
        <v>7532</v>
      </c>
      <c r="V3544" s="32" t="str">
        <f t="shared" si="615"/>
        <v/>
      </c>
      <c r="W3544" s="32" t="str">
        <f>IF(V3544="","",COUNTIF($V$2:V3544,"該当"))</f>
        <v/>
      </c>
      <c r="X3544" s="32" t="str">
        <f t="shared" si="618"/>
        <v>7532</v>
      </c>
      <c r="Y3544" s="26">
        <v>3655</v>
      </c>
      <c r="Z3544" s="26">
        <v>7532</v>
      </c>
      <c r="AA3544" s="26" t="s">
        <v>4087</v>
      </c>
      <c r="AB3544" s="26">
        <v>29</v>
      </c>
      <c r="AC3544" s="26" t="s">
        <v>34</v>
      </c>
      <c r="AD3544" s="26" t="s">
        <v>35</v>
      </c>
      <c r="AE3544" s="26" t="s">
        <v>23</v>
      </c>
      <c r="AF3544" s="26" t="s">
        <v>24</v>
      </c>
      <c r="AG3544" s="26">
        <v>9</v>
      </c>
      <c r="AH3544" s="26" t="s">
        <v>34</v>
      </c>
      <c r="AI3544" s="26" t="s">
        <v>26</v>
      </c>
      <c r="AJ3544" s="26">
        <v>38</v>
      </c>
      <c r="AK3544" s="26" t="s">
        <v>2436</v>
      </c>
      <c r="AL3544" s="26">
        <v>9081981982</v>
      </c>
      <c r="AM3544" s="26" t="s">
        <v>4</v>
      </c>
      <c r="AN3544" s="26">
        <v>5</v>
      </c>
      <c r="AO3544" s="26">
        <v>0</v>
      </c>
      <c r="AP3544" s="26" t="s">
        <v>28</v>
      </c>
      <c r="AT3544" s="26" t="str">
        <f>MID(AA3544,MIN(FIND({0,1,2,3,4,5,6,7,8,9},AA3544&amp;"0123456789″")),LEN(AA3544))</f>
        <v>510あ7532</v>
      </c>
      <c r="AU3544" s="26" t="str">
        <f t="shared" si="616"/>
        <v>7532</v>
      </c>
    </row>
    <row r="3545" spans="9:47" x14ac:dyDescent="0.2">
      <c r="I3545" s="26">
        <v>7533</v>
      </c>
      <c r="J3545" s="32" t="str">
        <f t="shared" si="608"/>
        <v/>
      </c>
      <c r="K3545" s="32" t="str">
        <f>IF(J3545="","",COUNTIF($J$2:J3545,"該当"))</f>
        <v/>
      </c>
      <c r="L3545" s="32" t="str">
        <f t="shared" si="617"/>
        <v>7533</v>
      </c>
      <c r="M3545" s="32" t="str">
        <f t="shared" si="609"/>
        <v/>
      </c>
      <c r="N3545" s="32" t="str">
        <f>IF(M3545="","",COUNTIF($M$2:M3545,"該当"))</f>
        <v/>
      </c>
      <c r="O3545" s="32" t="str">
        <f t="shared" si="610"/>
        <v>7533</v>
      </c>
      <c r="P3545" s="32" t="str">
        <f t="shared" si="611"/>
        <v/>
      </c>
      <c r="Q3545" s="32" t="str">
        <f>IF(P3545="","",COUNTIF($P$2:P3545,"該当"))</f>
        <v/>
      </c>
      <c r="R3545" s="32" t="str">
        <f t="shared" si="612"/>
        <v>7533</v>
      </c>
      <c r="S3545" s="32" t="str">
        <f t="shared" si="613"/>
        <v/>
      </c>
      <c r="T3545" s="32" t="str">
        <f>IF(S3545="","",COUNTIF($S$2:S3545,"該当"))</f>
        <v/>
      </c>
      <c r="U3545" s="32" t="str">
        <f t="shared" si="614"/>
        <v>7533</v>
      </c>
      <c r="V3545" s="32" t="str">
        <f t="shared" si="615"/>
        <v/>
      </c>
      <c r="W3545" s="32" t="str">
        <f>IF(V3545="","",COUNTIF($V$2:V3545,"該当"))</f>
        <v/>
      </c>
      <c r="X3545" s="32" t="str">
        <f t="shared" si="618"/>
        <v>7533</v>
      </c>
      <c r="Y3545" s="26">
        <v>3656</v>
      </c>
      <c r="Z3545" s="26">
        <v>7533</v>
      </c>
      <c r="AA3545" s="26" t="s">
        <v>3513</v>
      </c>
      <c r="AB3545" s="26">
        <v>29</v>
      </c>
      <c r="AC3545" s="26" t="s">
        <v>34</v>
      </c>
      <c r="AD3545" s="26" t="s">
        <v>35</v>
      </c>
      <c r="AE3545" s="26" t="s">
        <v>23</v>
      </c>
      <c r="AF3545" s="26" t="s">
        <v>24</v>
      </c>
      <c r="AG3545" s="26">
        <v>9</v>
      </c>
      <c r="AH3545" s="26" t="s">
        <v>34</v>
      </c>
      <c r="AI3545" s="26" t="s">
        <v>26</v>
      </c>
      <c r="AJ3545" s="26">
        <v>38</v>
      </c>
      <c r="AK3545" s="26" t="s">
        <v>2436</v>
      </c>
      <c r="AL3545" s="26">
        <v>9081981982</v>
      </c>
      <c r="AM3545" s="26" t="s">
        <v>4</v>
      </c>
      <c r="AN3545" s="26">
        <v>5</v>
      </c>
      <c r="AO3545" s="26">
        <v>0</v>
      </c>
      <c r="AP3545" s="26" t="s">
        <v>28</v>
      </c>
      <c r="AT3545" s="26" t="str">
        <f>MID(AA3545,MIN(FIND({0,1,2,3,4,5,6,7,8,9},AA3545&amp;"0123456789″")),LEN(AA3545))</f>
        <v>510あ7533</v>
      </c>
      <c r="AU3545" s="26" t="str">
        <f t="shared" si="616"/>
        <v>7533</v>
      </c>
    </row>
    <row r="3546" spans="9:47" x14ac:dyDescent="0.2">
      <c r="I3546" s="26">
        <v>7534</v>
      </c>
      <c r="J3546" s="32" t="str">
        <f t="shared" si="608"/>
        <v/>
      </c>
      <c r="K3546" s="32" t="str">
        <f>IF(J3546="","",COUNTIF($J$2:J3546,"該当"))</f>
        <v/>
      </c>
      <c r="L3546" s="32" t="str">
        <f t="shared" si="617"/>
        <v>7534</v>
      </c>
      <c r="M3546" s="32" t="str">
        <f t="shared" si="609"/>
        <v/>
      </c>
      <c r="N3546" s="32" t="str">
        <f>IF(M3546="","",COUNTIF($M$2:M3546,"該当"))</f>
        <v/>
      </c>
      <c r="O3546" s="32" t="str">
        <f t="shared" si="610"/>
        <v>7534</v>
      </c>
      <c r="P3546" s="32" t="str">
        <f t="shared" si="611"/>
        <v/>
      </c>
      <c r="Q3546" s="32" t="str">
        <f>IF(P3546="","",COUNTIF($P$2:P3546,"該当"))</f>
        <v/>
      </c>
      <c r="R3546" s="32" t="str">
        <f t="shared" si="612"/>
        <v>7534</v>
      </c>
      <c r="S3546" s="32" t="str">
        <f t="shared" si="613"/>
        <v/>
      </c>
      <c r="T3546" s="32" t="str">
        <f>IF(S3546="","",COUNTIF($S$2:S3546,"該当"))</f>
        <v/>
      </c>
      <c r="U3546" s="32" t="str">
        <f t="shared" si="614"/>
        <v>7534</v>
      </c>
      <c r="V3546" s="32" t="str">
        <f t="shared" si="615"/>
        <v/>
      </c>
      <c r="W3546" s="32" t="str">
        <f>IF(V3546="","",COUNTIF($V$2:V3546,"該当"))</f>
        <v/>
      </c>
      <c r="X3546" s="32" t="str">
        <f t="shared" si="618"/>
        <v>7534</v>
      </c>
      <c r="Y3546" s="26">
        <v>3657</v>
      </c>
      <c r="Z3546" s="26">
        <v>7534</v>
      </c>
      <c r="AA3546" s="26" t="s">
        <v>3550</v>
      </c>
      <c r="AB3546" s="26">
        <v>29</v>
      </c>
      <c r="AC3546" s="26" t="s">
        <v>34</v>
      </c>
      <c r="AD3546" s="26" t="s">
        <v>35</v>
      </c>
      <c r="AE3546" s="26" t="s">
        <v>23</v>
      </c>
      <c r="AF3546" s="26" t="s">
        <v>24</v>
      </c>
      <c r="AG3546" s="26">
        <v>9</v>
      </c>
      <c r="AH3546" s="26" t="s">
        <v>34</v>
      </c>
      <c r="AI3546" s="26" t="s">
        <v>26</v>
      </c>
      <c r="AJ3546" s="26">
        <v>38</v>
      </c>
      <c r="AK3546" s="26" t="s">
        <v>2436</v>
      </c>
      <c r="AL3546" s="26">
        <v>9081981982</v>
      </c>
      <c r="AM3546" s="26" t="s">
        <v>4</v>
      </c>
      <c r="AN3546" s="26">
        <v>5</v>
      </c>
      <c r="AO3546" s="26">
        <v>0</v>
      </c>
      <c r="AP3546" s="26" t="s">
        <v>28</v>
      </c>
      <c r="AT3546" s="26" t="str">
        <f>MID(AA3546,MIN(FIND({0,1,2,3,4,5,6,7,8,9},AA3546&amp;"0123456789″")),LEN(AA3546))</f>
        <v>510あ7534</v>
      </c>
      <c r="AU3546" s="26" t="str">
        <f t="shared" si="616"/>
        <v>7534</v>
      </c>
    </row>
    <row r="3547" spans="9:47" x14ac:dyDescent="0.2">
      <c r="I3547" s="26">
        <v>7535</v>
      </c>
      <c r="J3547" s="32" t="str">
        <f t="shared" si="608"/>
        <v/>
      </c>
      <c r="K3547" s="32" t="str">
        <f>IF(J3547="","",COUNTIF($J$2:J3547,"該当"))</f>
        <v/>
      </c>
      <c r="L3547" s="32" t="str">
        <f t="shared" si="617"/>
        <v>7535</v>
      </c>
      <c r="M3547" s="32" t="str">
        <f t="shared" si="609"/>
        <v/>
      </c>
      <c r="N3547" s="32" t="str">
        <f>IF(M3547="","",COUNTIF($M$2:M3547,"該当"))</f>
        <v/>
      </c>
      <c r="O3547" s="32" t="str">
        <f t="shared" si="610"/>
        <v>7535</v>
      </c>
      <c r="P3547" s="32" t="str">
        <f t="shared" si="611"/>
        <v/>
      </c>
      <c r="Q3547" s="32" t="str">
        <f>IF(P3547="","",COUNTIF($P$2:P3547,"該当"))</f>
        <v/>
      </c>
      <c r="R3547" s="32" t="str">
        <f t="shared" si="612"/>
        <v>7535</v>
      </c>
      <c r="S3547" s="32" t="str">
        <f t="shared" si="613"/>
        <v/>
      </c>
      <c r="T3547" s="32" t="str">
        <f>IF(S3547="","",COUNTIF($S$2:S3547,"該当"))</f>
        <v/>
      </c>
      <c r="U3547" s="32" t="str">
        <f t="shared" si="614"/>
        <v>7535</v>
      </c>
      <c r="V3547" s="32" t="str">
        <f t="shared" si="615"/>
        <v/>
      </c>
      <c r="W3547" s="32" t="str">
        <f>IF(V3547="","",COUNTIF($V$2:V3547,"該当"))</f>
        <v/>
      </c>
      <c r="X3547" s="32" t="str">
        <f t="shared" si="618"/>
        <v>7535</v>
      </c>
      <c r="Y3547" s="26">
        <v>3660</v>
      </c>
      <c r="Z3547" s="26">
        <v>7535</v>
      </c>
      <c r="AA3547" s="26" t="s">
        <v>3551</v>
      </c>
      <c r="AB3547" s="26">
        <v>29</v>
      </c>
      <c r="AC3547" s="26" t="s">
        <v>34</v>
      </c>
      <c r="AD3547" s="26" t="s">
        <v>35</v>
      </c>
      <c r="AE3547" s="26" t="s">
        <v>23</v>
      </c>
      <c r="AF3547" s="26" t="s">
        <v>24</v>
      </c>
      <c r="AG3547" s="26">
        <v>9</v>
      </c>
      <c r="AH3547" s="26" t="s">
        <v>34</v>
      </c>
      <c r="AI3547" s="26" t="s">
        <v>26</v>
      </c>
      <c r="AJ3547" s="26">
        <v>38</v>
      </c>
      <c r="AK3547" s="26" t="s">
        <v>2436</v>
      </c>
      <c r="AL3547" s="26">
        <v>9081981982</v>
      </c>
      <c r="AM3547" s="26" t="s">
        <v>4</v>
      </c>
      <c r="AN3547" s="26">
        <v>5</v>
      </c>
      <c r="AO3547" s="26">
        <v>0</v>
      </c>
      <c r="AP3547" s="26" t="s">
        <v>28</v>
      </c>
      <c r="AT3547" s="26" t="str">
        <f>MID(AA3547,MIN(FIND({0,1,2,3,4,5,6,7,8,9},AA3547&amp;"0123456789″")),LEN(AA3547))</f>
        <v>510あ7535</v>
      </c>
      <c r="AU3547" s="26" t="str">
        <f t="shared" si="616"/>
        <v>7535</v>
      </c>
    </row>
    <row r="3548" spans="9:47" x14ac:dyDescent="0.2">
      <c r="I3548" s="26">
        <v>7536</v>
      </c>
      <c r="J3548" s="32" t="str">
        <f t="shared" si="608"/>
        <v/>
      </c>
      <c r="K3548" s="32" t="str">
        <f>IF(J3548="","",COUNTIF($J$2:J3548,"該当"))</f>
        <v/>
      </c>
      <c r="L3548" s="32" t="str">
        <f t="shared" si="617"/>
        <v>7536</v>
      </c>
      <c r="M3548" s="32" t="str">
        <f t="shared" si="609"/>
        <v/>
      </c>
      <c r="N3548" s="32" t="str">
        <f>IF(M3548="","",COUNTIF($M$2:M3548,"該当"))</f>
        <v/>
      </c>
      <c r="O3548" s="32" t="str">
        <f t="shared" si="610"/>
        <v>7536</v>
      </c>
      <c r="P3548" s="32" t="str">
        <f t="shared" si="611"/>
        <v/>
      </c>
      <c r="Q3548" s="32" t="str">
        <f>IF(P3548="","",COUNTIF($P$2:P3548,"該当"))</f>
        <v/>
      </c>
      <c r="R3548" s="32" t="str">
        <f t="shared" si="612"/>
        <v>7536</v>
      </c>
      <c r="S3548" s="32" t="str">
        <f t="shared" si="613"/>
        <v/>
      </c>
      <c r="T3548" s="32" t="str">
        <f>IF(S3548="","",COUNTIF($S$2:S3548,"該当"))</f>
        <v/>
      </c>
      <c r="U3548" s="32" t="str">
        <f t="shared" si="614"/>
        <v>7536</v>
      </c>
      <c r="V3548" s="32" t="str">
        <f t="shared" si="615"/>
        <v/>
      </c>
      <c r="W3548" s="32" t="str">
        <f>IF(V3548="","",COUNTIF($V$2:V3548,"該当"))</f>
        <v/>
      </c>
      <c r="X3548" s="32" t="str">
        <f t="shared" si="618"/>
        <v>7536</v>
      </c>
      <c r="Y3548" s="26">
        <v>3661</v>
      </c>
      <c r="Z3548" s="26">
        <v>7536</v>
      </c>
      <c r="AA3548" s="26" t="s">
        <v>2456</v>
      </c>
      <c r="AB3548" s="26">
        <v>29</v>
      </c>
      <c r="AC3548" s="26" t="s">
        <v>34</v>
      </c>
      <c r="AD3548" s="26" t="s">
        <v>35</v>
      </c>
      <c r="AE3548" s="26" t="s">
        <v>23</v>
      </c>
      <c r="AF3548" s="26" t="s">
        <v>24</v>
      </c>
      <c r="AG3548" s="26">
        <v>9</v>
      </c>
      <c r="AH3548" s="26" t="s">
        <v>34</v>
      </c>
      <c r="AI3548" s="26" t="s">
        <v>26</v>
      </c>
      <c r="AJ3548" s="26">
        <v>38</v>
      </c>
      <c r="AK3548" s="26" t="s">
        <v>2436</v>
      </c>
      <c r="AL3548" s="26">
        <v>9081981982</v>
      </c>
      <c r="AM3548" s="26" t="s">
        <v>4</v>
      </c>
      <c r="AN3548" s="26">
        <v>5</v>
      </c>
      <c r="AO3548" s="26">
        <v>0</v>
      </c>
      <c r="AP3548" s="26" t="s">
        <v>28</v>
      </c>
      <c r="AT3548" s="26" t="str">
        <f>MID(AA3548,MIN(FIND({0,1,2,3,4,5,6,7,8,9},AA3548&amp;"0123456789″")),LEN(AA3548))</f>
        <v>510あ7536</v>
      </c>
      <c r="AU3548" s="26" t="str">
        <f t="shared" si="616"/>
        <v>7536</v>
      </c>
    </row>
    <row r="3549" spans="9:47" x14ac:dyDescent="0.2">
      <c r="I3549" s="26">
        <v>7537</v>
      </c>
      <c r="J3549" s="32" t="str">
        <f t="shared" si="608"/>
        <v/>
      </c>
      <c r="K3549" s="32" t="str">
        <f>IF(J3549="","",COUNTIF($J$2:J3549,"該当"))</f>
        <v/>
      </c>
      <c r="L3549" s="32" t="str">
        <f t="shared" si="617"/>
        <v>7537</v>
      </c>
      <c r="M3549" s="32" t="str">
        <f t="shared" si="609"/>
        <v/>
      </c>
      <c r="N3549" s="32" t="str">
        <f>IF(M3549="","",COUNTIF($M$2:M3549,"該当"))</f>
        <v/>
      </c>
      <c r="O3549" s="32" t="str">
        <f t="shared" si="610"/>
        <v>7537</v>
      </c>
      <c r="P3549" s="32" t="str">
        <f t="shared" si="611"/>
        <v/>
      </c>
      <c r="Q3549" s="32" t="str">
        <f>IF(P3549="","",COUNTIF($P$2:P3549,"該当"))</f>
        <v/>
      </c>
      <c r="R3549" s="32" t="str">
        <f t="shared" si="612"/>
        <v>7537</v>
      </c>
      <c r="S3549" s="32" t="str">
        <f t="shared" si="613"/>
        <v/>
      </c>
      <c r="T3549" s="32" t="str">
        <f>IF(S3549="","",COUNTIF($S$2:S3549,"該当"))</f>
        <v/>
      </c>
      <c r="U3549" s="32" t="str">
        <f t="shared" si="614"/>
        <v>7537</v>
      </c>
      <c r="V3549" s="32" t="str">
        <f t="shared" si="615"/>
        <v/>
      </c>
      <c r="W3549" s="32" t="str">
        <f>IF(V3549="","",COUNTIF($V$2:V3549,"該当"))</f>
        <v/>
      </c>
      <c r="X3549" s="32" t="str">
        <f t="shared" si="618"/>
        <v>7537</v>
      </c>
      <c r="Y3549" s="26">
        <v>3662</v>
      </c>
      <c r="Z3549" s="26">
        <v>7537</v>
      </c>
      <c r="AA3549" s="26" t="s">
        <v>3811</v>
      </c>
      <c r="AB3549" s="26">
        <v>29</v>
      </c>
      <c r="AC3549" s="26" t="s">
        <v>34</v>
      </c>
      <c r="AD3549" s="26" t="s">
        <v>35</v>
      </c>
      <c r="AE3549" s="26" t="s">
        <v>23</v>
      </c>
      <c r="AF3549" s="26" t="s">
        <v>24</v>
      </c>
      <c r="AG3549" s="26">
        <v>9</v>
      </c>
      <c r="AH3549" s="26" t="s">
        <v>34</v>
      </c>
      <c r="AI3549" s="26" t="s">
        <v>26</v>
      </c>
      <c r="AJ3549" s="26">
        <v>38</v>
      </c>
      <c r="AK3549" s="26" t="s">
        <v>2436</v>
      </c>
      <c r="AL3549" s="26">
        <v>9081981982</v>
      </c>
      <c r="AM3549" s="26" t="s">
        <v>4</v>
      </c>
      <c r="AN3549" s="26">
        <v>5</v>
      </c>
      <c r="AO3549" s="26">
        <v>0</v>
      </c>
      <c r="AP3549" s="26" t="s">
        <v>28</v>
      </c>
      <c r="AT3549" s="26" t="str">
        <f>MID(AA3549,MIN(FIND({0,1,2,3,4,5,6,7,8,9},AA3549&amp;"0123456789″")),LEN(AA3549))</f>
        <v>510あ7537</v>
      </c>
      <c r="AU3549" s="26" t="str">
        <f t="shared" si="616"/>
        <v>7537</v>
      </c>
    </row>
    <row r="3550" spans="9:47" x14ac:dyDescent="0.2">
      <c r="I3550" s="26">
        <v>7538</v>
      </c>
      <c r="J3550" s="32" t="str">
        <f t="shared" si="608"/>
        <v/>
      </c>
      <c r="K3550" s="32" t="str">
        <f>IF(J3550="","",COUNTIF($J$2:J3550,"該当"))</f>
        <v/>
      </c>
      <c r="L3550" s="32" t="str">
        <f t="shared" si="617"/>
        <v>7538</v>
      </c>
      <c r="M3550" s="32" t="str">
        <f t="shared" si="609"/>
        <v/>
      </c>
      <c r="N3550" s="32" t="str">
        <f>IF(M3550="","",COUNTIF($M$2:M3550,"該当"))</f>
        <v/>
      </c>
      <c r="O3550" s="32" t="str">
        <f t="shared" si="610"/>
        <v>7538</v>
      </c>
      <c r="P3550" s="32" t="str">
        <f t="shared" si="611"/>
        <v/>
      </c>
      <c r="Q3550" s="32" t="str">
        <f>IF(P3550="","",COUNTIF($P$2:P3550,"該当"))</f>
        <v/>
      </c>
      <c r="R3550" s="32" t="str">
        <f t="shared" si="612"/>
        <v>7538</v>
      </c>
      <c r="S3550" s="32" t="str">
        <f t="shared" si="613"/>
        <v/>
      </c>
      <c r="T3550" s="32" t="str">
        <f>IF(S3550="","",COUNTIF($S$2:S3550,"該当"))</f>
        <v/>
      </c>
      <c r="U3550" s="32" t="str">
        <f t="shared" si="614"/>
        <v>7538</v>
      </c>
      <c r="V3550" s="32" t="str">
        <f t="shared" si="615"/>
        <v/>
      </c>
      <c r="W3550" s="32" t="str">
        <f>IF(V3550="","",COUNTIF($V$2:V3550,"該当"))</f>
        <v/>
      </c>
      <c r="X3550" s="32" t="str">
        <f t="shared" si="618"/>
        <v>7538</v>
      </c>
      <c r="Y3550" s="26">
        <v>3663</v>
      </c>
      <c r="Z3550" s="26">
        <v>7538</v>
      </c>
      <c r="AA3550" s="26" t="s">
        <v>2457</v>
      </c>
      <c r="AB3550" s="26">
        <v>29</v>
      </c>
      <c r="AC3550" s="26" t="s">
        <v>34</v>
      </c>
      <c r="AD3550" s="26" t="s">
        <v>35</v>
      </c>
      <c r="AE3550" s="26" t="s">
        <v>23</v>
      </c>
      <c r="AF3550" s="26" t="s">
        <v>24</v>
      </c>
      <c r="AG3550" s="26">
        <v>9</v>
      </c>
      <c r="AH3550" s="26" t="s">
        <v>34</v>
      </c>
      <c r="AI3550" s="26" t="s">
        <v>26</v>
      </c>
      <c r="AJ3550" s="26">
        <v>38</v>
      </c>
      <c r="AK3550" s="26" t="s">
        <v>2436</v>
      </c>
      <c r="AL3550" s="26">
        <v>9081981982</v>
      </c>
      <c r="AM3550" s="26" t="s">
        <v>4</v>
      </c>
      <c r="AN3550" s="26">
        <v>5</v>
      </c>
      <c r="AO3550" s="26">
        <v>0</v>
      </c>
      <c r="AP3550" s="26" t="s">
        <v>28</v>
      </c>
      <c r="AT3550" s="26" t="str">
        <f>MID(AA3550,MIN(FIND({0,1,2,3,4,5,6,7,8,9},AA3550&amp;"0123456789″")),LEN(AA3550))</f>
        <v>510あ7538</v>
      </c>
      <c r="AU3550" s="26" t="str">
        <f t="shared" si="616"/>
        <v>7538</v>
      </c>
    </row>
    <row r="3551" spans="9:47" x14ac:dyDescent="0.2">
      <c r="I3551" s="26">
        <v>7539</v>
      </c>
      <c r="J3551" s="32" t="str">
        <f t="shared" si="608"/>
        <v/>
      </c>
      <c r="K3551" s="32" t="str">
        <f>IF(J3551="","",COUNTIF($J$2:J3551,"該当"))</f>
        <v/>
      </c>
      <c r="L3551" s="32" t="str">
        <f t="shared" si="617"/>
        <v>7539</v>
      </c>
      <c r="M3551" s="32" t="str">
        <f t="shared" si="609"/>
        <v/>
      </c>
      <c r="N3551" s="32" t="str">
        <f>IF(M3551="","",COUNTIF($M$2:M3551,"該当"))</f>
        <v/>
      </c>
      <c r="O3551" s="32" t="str">
        <f t="shared" si="610"/>
        <v>7539</v>
      </c>
      <c r="P3551" s="32" t="str">
        <f t="shared" si="611"/>
        <v/>
      </c>
      <c r="Q3551" s="32" t="str">
        <f>IF(P3551="","",COUNTIF($P$2:P3551,"該当"))</f>
        <v/>
      </c>
      <c r="R3551" s="32" t="str">
        <f t="shared" si="612"/>
        <v>7539</v>
      </c>
      <c r="S3551" s="32" t="str">
        <f t="shared" si="613"/>
        <v/>
      </c>
      <c r="T3551" s="32" t="str">
        <f>IF(S3551="","",COUNTIF($S$2:S3551,"該当"))</f>
        <v/>
      </c>
      <c r="U3551" s="32" t="str">
        <f t="shared" si="614"/>
        <v>7539</v>
      </c>
      <c r="V3551" s="32" t="str">
        <f t="shared" si="615"/>
        <v/>
      </c>
      <c r="W3551" s="32" t="str">
        <f>IF(V3551="","",COUNTIF($V$2:V3551,"該当"))</f>
        <v/>
      </c>
      <c r="X3551" s="32" t="str">
        <f t="shared" si="618"/>
        <v>7539</v>
      </c>
      <c r="Y3551" s="26">
        <v>3664</v>
      </c>
      <c r="Z3551" s="26">
        <v>7539</v>
      </c>
      <c r="AA3551" s="26" t="s">
        <v>2458</v>
      </c>
      <c r="AB3551" s="26">
        <v>29</v>
      </c>
      <c r="AC3551" s="26" t="s">
        <v>34</v>
      </c>
      <c r="AD3551" s="26" t="s">
        <v>35</v>
      </c>
      <c r="AE3551" s="26" t="s">
        <v>23</v>
      </c>
      <c r="AF3551" s="26" t="s">
        <v>24</v>
      </c>
      <c r="AG3551" s="26">
        <v>9</v>
      </c>
      <c r="AH3551" s="26" t="s">
        <v>34</v>
      </c>
      <c r="AI3551" s="26" t="s">
        <v>26</v>
      </c>
      <c r="AJ3551" s="26">
        <v>38</v>
      </c>
      <c r="AK3551" s="26" t="s">
        <v>2436</v>
      </c>
      <c r="AL3551" s="26">
        <v>9081981982</v>
      </c>
      <c r="AM3551" s="26" t="s">
        <v>4</v>
      </c>
      <c r="AN3551" s="26">
        <v>5</v>
      </c>
      <c r="AO3551" s="26">
        <v>0</v>
      </c>
      <c r="AP3551" s="26" t="s">
        <v>28</v>
      </c>
      <c r="AT3551" s="26" t="str">
        <f>MID(AA3551,MIN(FIND({0,1,2,3,4,5,6,7,8,9},AA3551&amp;"0123456789″")),LEN(AA3551))</f>
        <v>510あ7539</v>
      </c>
      <c r="AU3551" s="26" t="str">
        <f t="shared" si="616"/>
        <v>7539</v>
      </c>
    </row>
    <row r="3552" spans="9:47" x14ac:dyDescent="0.2">
      <c r="I3552" s="26">
        <v>7540</v>
      </c>
      <c r="J3552" s="32" t="str">
        <f t="shared" si="608"/>
        <v/>
      </c>
      <c r="K3552" s="32" t="str">
        <f>IF(J3552="","",COUNTIF($J$2:J3552,"該当"))</f>
        <v/>
      </c>
      <c r="L3552" s="32" t="str">
        <f t="shared" si="617"/>
        <v>7540</v>
      </c>
      <c r="M3552" s="32" t="str">
        <f t="shared" si="609"/>
        <v/>
      </c>
      <c r="N3552" s="32" t="str">
        <f>IF(M3552="","",COUNTIF($M$2:M3552,"該当"))</f>
        <v/>
      </c>
      <c r="O3552" s="32" t="str">
        <f t="shared" si="610"/>
        <v>7540</v>
      </c>
      <c r="P3552" s="32" t="str">
        <f t="shared" si="611"/>
        <v/>
      </c>
      <c r="Q3552" s="32" t="str">
        <f>IF(P3552="","",COUNTIF($P$2:P3552,"該当"))</f>
        <v/>
      </c>
      <c r="R3552" s="32" t="str">
        <f t="shared" si="612"/>
        <v>7540</v>
      </c>
      <c r="S3552" s="32" t="str">
        <f t="shared" si="613"/>
        <v/>
      </c>
      <c r="T3552" s="32" t="str">
        <f>IF(S3552="","",COUNTIF($S$2:S3552,"該当"))</f>
        <v/>
      </c>
      <c r="U3552" s="32" t="str">
        <f t="shared" si="614"/>
        <v>7540</v>
      </c>
      <c r="V3552" s="32" t="str">
        <f t="shared" si="615"/>
        <v/>
      </c>
      <c r="W3552" s="32" t="str">
        <f>IF(V3552="","",COUNTIF($V$2:V3552,"該当"))</f>
        <v/>
      </c>
      <c r="X3552" s="32" t="str">
        <f t="shared" si="618"/>
        <v>7540</v>
      </c>
      <c r="Y3552" s="26">
        <v>3665</v>
      </c>
      <c r="Z3552" s="26">
        <v>7540</v>
      </c>
      <c r="AA3552" s="26" t="s">
        <v>2459</v>
      </c>
      <c r="AB3552" s="26">
        <v>29</v>
      </c>
      <c r="AC3552" s="26" t="s">
        <v>34</v>
      </c>
      <c r="AD3552" s="26" t="s">
        <v>35</v>
      </c>
      <c r="AE3552" s="26" t="s">
        <v>23</v>
      </c>
      <c r="AF3552" s="26" t="s">
        <v>24</v>
      </c>
      <c r="AG3552" s="26">
        <v>9</v>
      </c>
      <c r="AH3552" s="26" t="s">
        <v>34</v>
      </c>
      <c r="AI3552" s="26" t="s">
        <v>26</v>
      </c>
      <c r="AJ3552" s="26">
        <v>38</v>
      </c>
      <c r="AK3552" s="26" t="s">
        <v>2436</v>
      </c>
      <c r="AL3552" s="26">
        <v>9081981982</v>
      </c>
      <c r="AM3552" s="26" t="s">
        <v>4</v>
      </c>
      <c r="AN3552" s="26">
        <v>5</v>
      </c>
      <c r="AO3552" s="26">
        <v>0</v>
      </c>
      <c r="AP3552" s="26" t="s">
        <v>28</v>
      </c>
      <c r="AT3552" s="26" t="str">
        <f>MID(AA3552,MIN(FIND({0,1,2,3,4,5,6,7,8,9},AA3552&amp;"0123456789″")),LEN(AA3552))</f>
        <v>510あ7540</v>
      </c>
      <c r="AU3552" s="26" t="str">
        <f t="shared" si="616"/>
        <v>7540</v>
      </c>
    </row>
    <row r="3553" spans="9:47" x14ac:dyDescent="0.2">
      <c r="I3553" s="26">
        <v>7541</v>
      </c>
      <c r="J3553" s="32" t="str">
        <f t="shared" si="608"/>
        <v/>
      </c>
      <c r="K3553" s="32" t="str">
        <f>IF(J3553="","",COUNTIF($J$2:J3553,"該当"))</f>
        <v/>
      </c>
      <c r="L3553" s="32" t="str">
        <f t="shared" si="617"/>
        <v>7541</v>
      </c>
      <c r="M3553" s="32" t="str">
        <f t="shared" si="609"/>
        <v/>
      </c>
      <c r="N3553" s="32" t="str">
        <f>IF(M3553="","",COUNTIF($M$2:M3553,"該当"))</f>
        <v/>
      </c>
      <c r="O3553" s="32" t="str">
        <f t="shared" si="610"/>
        <v>7541</v>
      </c>
      <c r="P3553" s="32" t="str">
        <f t="shared" si="611"/>
        <v/>
      </c>
      <c r="Q3553" s="32" t="str">
        <f>IF(P3553="","",COUNTIF($P$2:P3553,"該当"))</f>
        <v/>
      </c>
      <c r="R3553" s="32" t="str">
        <f t="shared" si="612"/>
        <v>7541</v>
      </c>
      <c r="S3553" s="32" t="str">
        <f t="shared" si="613"/>
        <v/>
      </c>
      <c r="T3553" s="32" t="str">
        <f>IF(S3553="","",COUNTIF($S$2:S3553,"該当"))</f>
        <v/>
      </c>
      <c r="U3553" s="32" t="str">
        <f t="shared" si="614"/>
        <v>7541</v>
      </c>
      <c r="V3553" s="32" t="str">
        <f t="shared" si="615"/>
        <v/>
      </c>
      <c r="W3553" s="32" t="str">
        <f>IF(V3553="","",COUNTIF($V$2:V3553,"該当"))</f>
        <v/>
      </c>
      <c r="X3553" s="32" t="str">
        <f t="shared" si="618"/>
        <v>7541</v>
      </c>
      <c r="Y3553" s="26">
        <v>3666</v>
      </c>
      <c r="Z3553" s="26">
        <v>7541</v>
      </c>
      <c r="AA3553" s="26" t="s">
        <v>2460</v>
      </c>
      <c r="AB3553" s="26">
        <v>29</v>
      </c>
      <c r="AC3553" s="26" t="s">
        <v>34</v>
      </c>
      <c r="AD3553" s="26" t="s">
        <v>35</v>
      </c>
      <c r="AE3553" s="26" t="s">
        <v>23</v>
      </c>
      <c r="AF3553" s="26" t="s">
        <v>24</v>
      </c>
      <c r="AG3553" s="26">
        <v>9</v>
      </c>
      <c r="AH3553" s="26" t="s">
        <v>34</v>
      </c>
      <c r="AI3553" s="26" t="s">
        <v>26</v>
      </c>
      <c r="AJ3553" s="26">
        <v>38</v>
      </c>
      <c r="AK3553" s="26" t="s">
        <v>2436</v>
      </c>
      <c r="AL3553" s="26">
        <v>9081981982</v>
      </c>
      <c r="AM3553" s="26" t="s">
        <v>4</v>
      </c>
      <c r="AN3553" s="26">
        <v>5</v>
      </c>
      <c r="AO3553" s="26">
        <v>0</v>
      </c>
      <c r="AP3553" s="26" t="s">
        <v>28</v>
      </c>
      <c r="AT3553" s="26" t="str">
        <f>MID(AA3553,MIN(FIND({0,1,2,3,4,5,6,7,8,9},AA3553&amp;"0123456789″")),LEN(AA3553))</f>
        <v>510あ7541</v>
      </c>
      <c r="AU3553" s="26" t="str">
        <f t="shared" si="616"/>
        <v>7541</v>
      </c>
    </row>
    <row r="3554" spans="9:47" x14ac:dyDescent="0.2">
      <c r="I3554" s="26">
        <v>7542</v>
      </c>
      <c r="J3554" s="32" t="str">
        <f t="shared" si="608"/>
        <v/>
      </c>
      <c r="K3554" s="32" t="str">
        <f>IF(J3554="","",COUNTIF($J$2:J3554,"該当"))</f>
        <v/>
      </c>
      <c r="L3554" s="32" t="str">
        <f t="shared" si="617"/>
        <v>7542</v>
      </c>
      <c r="M3554" s="32" t="str">
        <f t="shared" si="609"/>
        <v/>
      </c>
      <c r="N3554" s="32" t="str">
        <f>IF(M3554="","",COUNTIF($M$2:M3554,"該当"))</f>
        <v/>
      </c>
      <c r="O3554" s="32" t="str">
        <f t="shared" si="610"/>
        <v>7542</v>
      </c>
      <c r="P3554" s="32" t="str">
        <f t="shared" si="611"/>
        <v/>
      </c>
      <c r="Q3554" s="32" t="str">
        <f>IF(P3554="","",COUNTIF($P$2:P3554,"該当"))</f>
        <v/>
      </c>
      <c r="R3554" s="32" t="str">
        <f t="shared" si="612"/>
        <v>7542</v>
      </c>
      <c r="S3554" s="32" t="str">
        <f t="shared" si="613"/>
        <v/>
      </c>
      <c r="T3554" s="32" t="str">
        <f>IF(S3554="","",COUNTIF($S$2:S3554,"該当"))</f>
        <v/>
      </c>
      <c r="U3554" s="32" t="str">
        <f t="shared" si="614"/>
        <v>7542</v>
      </c>
      <c r="V3554" s="32" t="str">
        <f t="shared" si="615"/>
        <v/>
      </c>
      <c r="W3554" s="32" t="str">
        <f>IF(V3554="","",COUNTIF($V$2:V3554,"該当"))</f>
        <v/>
      </c>
      <c r="X3554" s="32" t="str">
        <f t="shared" si="618"/>
        <v>7542</v>
      </c>
      <c r="Y3554" s="26">
        <v>3667</v>
      </c>
      <c r="Z3554" s="26">
        <v>7542</v>
      </c>
      <c r="AA3554" s="26" t="s">
        <v>2461</v>
      </c>
      <c r="AB3554" s="26">
        <v>29</v>
      </c>
      <c r="AC3554" s="26" t="s">
        <v>34</v>
      </c>
      <c r="AD3554" s="26" t="s">
        <v>35</v>
      </c>
      <c r="AE3554" s="26" t="s">
        <v>23</v>
      </c>
      <c r="AF3554" s="26" t="s">
        <v>24</v>
      </c>
      <c r="AG3554" s="26">
        <v>9</v>
      </c>
      <c r="AH3554" s="26" t="s">
        <v>34</v>
      </c>
      <c r="AI3554" s="26" t="s">
        <v>26</v>
      </c>
      <c r="AJ3554" s="26">
        <v>38</v>
      </c>
      <c r="AK3554" s="26" t="s">
        <v>2436</v>
      </c>
      <c r="AL3554" s="26">
        <v>9081981982</v>
      </c>
      <c r="AM3554" s="26" t="s">
        <v>4</v>
      </c>
      <c r="AN3554" s="26">
        <v>5</v>
      </c>
      <c r="AO3554" s="26">
        <v>0</v>
      </c>
      <c r="AP3554" s="26" t="s">
        <v>28</v>
      </c>
      <c r="AT3554" s="26" t="str">
        <f>MID(AA3554,MIN(FIND({0,1,2,3,4,5,6,7,8,9},AA3554&amp;"0123456789″")),LEN(AA3554))</f>
        <v>510あ7542</v>
      </c>
      <c r="AU3554" s="26" t="str">
        <f t="shared" si="616"/>
        <v>7542</v>
      </c>
    </row>
    <row r="3555" spans="9:47" x14ac:dyDescent="0.2">
      <c r="I3555" s="26">
        <v>7543</v>
      </c>
      <c r="J3555" s="32" t="str">
        <f t="shared" si="608"/>
        <v/>
      </c>
      <c r="K3555" s="32" t="str">
        <f>IF(J3555="","",COUNTIF($J$2:J3555,"該当"))</f>
        <v/>
      </c>
      <c r="L3555" s="32" t="str">
        <f t="shared" si="617"/>
        <v>7543</v>
      </c>
      <c r="M3555" s="32" t="str">
        <f t="shared" si="609"/>
        <v/>
      </c>
      <c r="N3555" s="32" t="str">
        <f>IF(M3555="","",COUNTIF($M$2:M3555,"該当"))</f>
        <v/>
      </c>
      <c r="O3555" s="32" t="str">
        <f t="shared" si="610"/>
        <v>7543</v>
      </c>
      <c r="P3555" s="32" t="str">
        <f t="shared" si="611"/>
        <v/>
      </c>
      <c r="Q3555" s="32" t="str">
        <f>IF(P3555="","",COUNTIF($P$2:P3555,"該当"))</f>
        <v/>
      </c>
      <c r="R3555" s="32" t="str">
        <f t="shared" si="612"/>
        <v>7543</v>
      </c>
      <c r="S3555" s="32" t="str">
        <f t="shared" si="613"/>
        <v/>
      </c>
      <c r="T3555" s="32" t="str">
        <f>IF(S3555="","",COUNTIF($S$2:S3555,"該当"))</f>
        <v/>
      </c>
      <c r="U3555" s="32" t="str">
        <f t="shared" si="614"/>
        <v>7543</v>
      </c>
      <c r="V3555" s="32" t="str">
        <f t="shared" si="615"/>
        <v/>
      </c>
      <c r="W3555" s="32" t="str">
        <f>IF(V3555="","",COUNTIF($V$2:V3555,"該当"))</f>
        <v/>
      </c>
      <c r="X3555" s="32" t="str">
        <f t="shared" si="618"/>
        <v>7543</v>
      </c>
      <c r="Y3555" s="26">
        <v>3668</v>
      </c>
      <c r="Z3555" s="26">
        <v>7543</v>
      </c>
      <c r="AA3555" s="26" t="s">
        <v>3812</v>
      </c>
      <c r="AB3555" s="26">
        <v>29</v>
      </c>
      <c r="AC3555" s="26" t="s">
        <v>34</v>
      </c>
      <c r="AD3555" s="26" t="s">
        <v>35</v>
      </c>
      <c r="AE3555" s="26" t="s">
        <v>23</v>
      </c>
      <c r="AF3555" s="26" t="s">
        <v>24</v>
      </c>
      <c r="AG3555" s="26">
        <v>9</v>
      </c>
      <c r="AH3555" s="26" t="s">
        <v>34</v>
      </c>
      <c r="AI3555" s="26" t="s">
        <v>26</v>
      </c>
      <c r="AJ3555" s="26">
        <v>38</v>
      </c>
      <c r="AK3555" s="26" t="s">
        <v>2436</v>
      </c>
      <c r="AL3555" s="26">
        <v>9081981982</v>
      </c>
      <c r="AM3555" s="26" t="s">
        <v>4</v>
      </c>
      <c r="AN3555" s="26">
        <v>5</v>
      </c>
      <c r="AO3555" s="26">
        <v>0</v>
      </c>
      <c r="AP3555" s="26" t="s">
        <v>28</v>
      </c>
      <c r="AT3555" s="26" t="str">
        <f>MID(AA3555,MIN(FIND({0,1,2,3,4,5,6,7,8,9},AA3555&amp;"0123456789″")),LEN(AA3555))</f>
        <v>510あ7543</v>
      </c>
      <c r="AU3555" s="26" t="str">
        <f t="shared" si="616"/>
        <v>7543</v>
      </c>
    </row>
    <row r="3556" spans="9:47" x14ac:dyDescent="0.2">
      <c r="I3556" s="26">
        <v>7544</v>
      </c>
      <c r="J3556" s="32" t="str">
        <f t="shared" si="608"/>
        <v/>
      </c>
      <c r="K3556" s="32" t="str">
        <f>IF(J3556="","",COUNTIF($J$2:J3556,"該当"))</f>
        <v/>
      </c>
      <c r="L3556" s="32" t="str">
        <f t="shared" si="617"/>
        <v>7544</v>
      </c>
      <c r="M3556" s="32" t="str">
        <f t="shared" si="609"/>
        <v/>
      </c>
      <c r="N3556" s="32" t="str">
        <f>IF(M3556="","",COUNTIF($M$2:M3556,"該当"))</f>
        <v/>
      </c>
      <c r="O3556" s="32" t="str">
        <f t="shared" si="610"/>
        <v>7544</v>
      </c>
      <c r="P3556" s="32" t="str">
        <f t="shared" si="611"/>
        <v/>
      </c>
      <c r="Q3556" s="32" t="str">
        <f>IF(P3556="","",COUNTIF($P$2:P3556,"該当"))</f>
        <v/>
      </c>
      <c r="R3556" s="32" t="str">
        <f t="shared" si="612"/>
        <v>7544</v>
      </c>
      <c r="S3556" s="32" t="str">
        <f t="shared" si="613"/>
        <v/>
      </c>
      <c r="T3556" s="32" t="str">
        <f>IF(S3556="","",COUNTIF($S$2:S3556,"該当"))</f>
        <v/>
      </c>
      <c r="U3556" s="32" t="str">
        <f t="shared" si="614"/>
        <v>7544</v>
      </c>
      <c r="V3556" s="32" t="str">
        <f t="shared" si="615"/>
        <v/>
      </c>
      <c r="W3556" s="32" t="str">
        <f>IF(V3556="","",COUNTIF($V$2:V3556,"該当"))</f>
        <v/>
      </c>
      <c r="X3556" s="32" t="str">
        <f t="shared" si="618"/>
        <v>7544</v>
      </c>
      <c r="Y3556" s="26">
        <v>3669</v>
      </c>
      <c r="Z3556" s="26">
        <v>7544</v>
      </c>
      <c r="AA3556" s="26" t="s">
        <v>3813</v>
      </c>
      <c r="AB3556" s="26">
        <v>29</v>
      </c>
      <c r="AC3556" s="26" t="s">
        <v>34</v>
      </c>
      <c r="AD3556" s="26" t="s">
        <v>35</v>
      </c>
      <c r="AE3556" s="26" t="s">
        <v>23</v>
      </c>
      <c r="AF3556" s="26" t="s">
        <v>24</v>
      </c>
      <c r="AG3556" s="26">
        <v>9</v>
      </c>
      <c r="AH3556" s="26" t="s">
        <v>34</v>
      </c>
      <c r="AI3556" s="26" t="s">
        <v>26</v>
      </c>
      <c r="AJ3556" s="26">
        <v>38</v>
      </c>
      <c r="AK3556" s="26" t="s">
        <v>2436</v>
      </c>
      <c r="AL3556" s="26">
        <v>9081981982</v>
      </c>
      <c r="AM3556" s="26" t="s">
        <v>4</v>
      </c>
      <c r="AN3556" s="26">
        <v>5</v>
      </c>
      <c r="AO3556" s="26">
        <v>0</v>
      </c>
      <c r="AP3556" s="26" t="s">
        <v>28</v>
      </c>
      <c r="AT3556" s="26" t="str">
        <f>MID(AA3556,MIN(FIND({0,1,2,3,4,5,6,7,8,9},AA3556&amp;"0123456789″")),LEN(AA3556))</f>
        <v>510あ7544</v>
      </c>
      <c r="AU3556" s="26" t="str">
        <f t="shared" si="616"/>
        <v>7544</v>
      </c>
    </row>
    <row r="3557" spans="9:47" x14ac:dyDescent="0.2">
      <c r="I3557" s="26">
        <v>7545</v>
      </c>
      <c r="J3557" s="32" t="str">
        <f t="shared" si="608"/>
        <v/>
      </c>
      <c r="K3557" s="32" t="str">
        <f>IF(J3557="","",COUNTIF($J$2:J3557,"該当"))</f>
        <v/>
      </c>
      <c r="L3557" s="32" t="str">
        <f t="shared" si="617"/>
        <v>7545</v>
      </c>
      <c r="M3557" s="32" t="str">
        <f t="shared" si="609"/>
        <v/>
      </c>
      <c r="N3557" s="32" t="str">
        <f>IF(M3557="","",COUNTIF($M$2:M3557,"該当"))</f>
        <v/>
      </c>
      <c r="O3557" s="32" t="str">
        <f t="shared" si="610"/>
        <v>7545</v>
      </c>
      <c r="P3557" s="32" t="str">
        <f t="shared" si="611"/>
        <v/>
      </c>
      <c r="Q3557" s="32" t="str">
        <f>IF(P3557="","",COUNTIF($P$2:P3557,"該当"))</f>
        <v/>
      </c>
      <c r="R3557" s="32" t="str">
        <f t="shared" si="612"/>
        <v>7545</v>
      </c>
      <c r="S3557" s="32" t="str">
        <f t="shared" si="613"/>
        <v/>
      </c>
      <c r="T3557" s="32" t="str">
        <f>IF(S3557="","",COUNTIF($S$2:S3557,"該当"))</f>
        <v/>
      </c>
      <c r="U3557" s="32" t="str">
        <f t="shared" si="614"/>
        <v>7545</v>
      </c>
      <c r="V3557" s="32" t="str">
        <f t="shared" si="615"/>
        <v/>
      </c>
      <c r="W3557" s="32" t="str">
        <f>IF(V3557="","",COUNTIF($V$2:V3557,"該当"))</f>
        <v/>
      </c>
      <c r="X3557" s="32" t="str">
        <f t="shared" si="618"/>
        <v>7545</v>
      </c>
      <c r="Y3557" s="26">
        <v>3670</v>
      </c>
      <c r="Z3557" s="26">
        <v>7545</v>
      </c>
      <c r="AA3557" s="26" t="s">
        <v>2462</v>
      </c>
      <c r="AB3557" s="26">
        <v>29</v>
      </c>
      <c r="AC3557" s="26" t="s">
        <v>34</v>
      </c>
      <c r="AD3557" s="26" t="s">
        <v>35</v>
      </c>
      <c r="AE3557" s="26" t="s">
        <v>23</v>
      </c>
      <c r="AF3557" s="26" t="s">
        <v>24</v>
      </c>
      <c r="AG3557" s="26">
        <v>9</v>
      </c>
      <c r="AH3557" s="26" t="s">
        <v>34</v>
      </c>
      <c r="AI3557" s="26" t="s">
        <v>26</v>
      </c>
      <c r="AJ3557" s="26">
        <v>38</v>
      </c>
      <c r="AK3557" s="26" t="s">
        <v>2436</v>
      </c>
      <c r="AL3557" s="26">
        <v>9081981982</v>
      </c>
      <c r="AM3557" s="26" t="s">
        <v>4</v>
      </c>
      <c r="AN3557" s="26">
        <v>5</v>
      </c>
      <c r="AO3557" s="26">
        <v>0</v>
      </c>
      <c r="AP3557" s="26" t="s">
        <v>28</v>
      </c>
      <c r="AT3557" s="26" t="str">
        <f>MID(AA3557,MIN(FIND({0,1,2,3,4,5,6,7,8,9},AA3557&amp;"0123456789″")),LEN(AA3557))</f>
        <v>510あ7545</v>
      </c>
      <c r="AU3557" s="26" t="str">
        <f t="shared" si="616"/>
        <v>7545</v>
      </c>
    </row>
    <row r="3558" spans="9:47" x14ac:dyDescent="0.2">
      <c r="I3558" s="26">
        <v>7546</v>
      </c>
      <c r="J3558" s="32" t="str">
        <f t="shared" si="608"/>
        <v/>
      </c>
      <c r="K3558" s="32" t="str">
        <f>IF(J3558="","",COUNTIF($J$2:J3558,"該当"))</f>
        <v/>
      </c>
      <c r="L3558" s="32" t="str">
        <f t="shared" si="617"/>
        <v>7546</v>
      </c>
      <c r="M3558" s="32" t="str">
        <f t="shared" si="609"/>
        <v/>
      </c>
      <c r="N3558" s="32" t="str">
        <f>IF(M3558="","",COUNTIF($M$2:M3558,"該当"))</f>
        <v/>
      </c>
      <c r="O3558" s="32" t="str">
        <f t="shared" si="610"/>
        <v>7546</v>
      </c>
      <c r="P3558" s="32" t="str">
        <f t="shared" si="611"/>
        <v/>
      </c>
      <c r="Q3558" s="32" t="str">
        <f>IF(P3558="","",COUNTIF($P$2:P3558,"該当"))</f>
        <v/>
      </c>
      <c r="R3558" s="32" t="str">
        <f t="shared" si="612"/>
        <v>7546</v>
      </c>
      <c r="S3558" s="32" t="str">
        <f t="shared" si="613"/>
        <v/>
      </c>
      <c r="T3558" s="32" t="str">
        <f>IF(S3558="","",COUNTIF($S$2:S3558,"該当"))</f>
        <v/>
      </c>
      <c r="U3558" s="32" t="str">
        <f t="shared" si="614"/>
        <v>7546</v>
      </c>
      <c r="V3558" s="32" t="str">
        <f t="shared" si="615"/>
        <v/>
      </c>
      <c r="W3558" s="32" t="str">
        <f>IF(V3558="","",COUNTIF($V$2:V3558,"該当"))</f>
        <v/>
      </c>
      <c r="X3558" s="32" t="str">
        <f t="shared" si="618"/>
        <v>7546</v>
      </c>
      <c r="Y3558" s="26">
        <v>3671</v>
      </c>
      <c r="Z3558" s="26">
        <v>7546</v>
      </c>
      <c r="AA3558" s="26" t="s">
        <v>2463</v>
      </c>
      <c r="AB3558" s="26">
        <v>29</v>
      </c>
      <c r="AC3558" s="26" t="s">
        <v>34</v>
      </c>
      <c r="AD3558" s="26" t="s">
        <v>35</v>
      </c>
      <c r="AE3558" s="26" t="s">
        <v>23</v>
      </c>
      <c r="AF3558" s="26" t="s">
        <v>24</v>
      </c>
      <c r="AG3558" s="26">
        <v>9</v>
      </c>
      <c r="AH3558" s="26" t="s">
        <v>34</v>
      </c>
      <c r="AI3558" s="26" t="s">
        <v>26</v>
      </c>
      <c r="AJ3558" s="26">
        <v>38</v>
      </c>
      <c r="AK3558" s="26" t="s">
        <v>2436</v>
      </c>
      <c r="AL3558" s="26">
        <v>9081981982</v>
      </c>
      <c r="AM3558" s="26" t="s">
        <v>4</v>
      </c>
      <c r="AN3558" s="26">
        <v>5</v>
      </c>
      <c r="AO3558" s="26">
        <v>0</v>
      </c>
      <c r="AP3558" s="26" t="s">
        <v>28</v>
      </c>
      <c r="AT3558" s="26" t="str">
        <f>MID(AA3558,MIN(FIND({0,1,2,3,4,5,6,7,8,9},AA3558&amp;"0123456789″")),LEN(AA3558))</f>
        <v>510あ7546</v>
      </c>
      <c r="AU3558" s="26" t="str">
        <f t="shared" si="616"/>
        <v>7546</v>
      </c>
    </row>
    <row r="3559" spans="9:47" x14ac:dyDescent="0.2">
      <c r="I3559" s="26">
        <v>7547</v>
      </c>
      <c r="J3559" s="32" t="str">
        <f t="shared" si="608"/>
        <v/>
      </c>
      <c r="K3559" s="32" t="str">
        <f>IF(J3559="","",COUNTIF($J$2:J3559,"該当"))</f>
        <v/>
      </c>
      <c r="L3559" s="32" t="str">
        <f t="shared" si="617"/>
        <v>7547</v>
      </c>
      <c r="M3559" s="32" t="str">
        <f t="shared" si="609"/>
        <v/>
      </c>
      <c r="N3559" s="32" t="str">
        <f>IF(M3559="","",COUNTIF($M$2:M3559,"該当"))</f>
        <v/>
      </c>
      <c r="O3559" s="32" t="str">
        <f t="shared" si="610"/>
        <v>7547</v>
      </c>
      <c r="P3559" s="32" t="str">
        <f t="shared" si="611"/>
        <v/>
      </c>
      <c r="Q3559" s="32" t="str">
        <f>IF(P3559="","",COUNTIF($P$2:P3559,"該当"))</f>
        <v/>
      </c>
      <c r="R3559" s="32" t="str">
        <f t="shared" si="612"/>
        <v>7547</v>
      </c>
      <c r="S3559" s="32" t="str">
        <f t="shared" si="613"/>
        <v/>
      </c>
      <c r="T3559" s="32" t="str">
        <f>IF(S3559="","",COUNTIF($S$2:S3559,"該当"))</f>
        <v/>
      </c>
      <c r="U3559" s="32" t="str">
        <f t="shared" si="614"/>
        <v>7547</v>
      </c>
      <c r="V3559" s="32" t="str">
        <f t="shared" si="615"/>
        <v/>
      </c>
      <c r="W3559" s="32" t="str">
        <f>IF(V3559="","",COUNTIF($V$2:V3559,"該当"))</f>
        <v/>
      </c>
      <c r="X3559" s="32" t="str">
        <f t="shared" si="618"/>
        <v>7547</v>
      </c>
      <c r="Y3559" s="26">
        <v>3672</v>
      </c>
      <c r="Z3559" s="26">
        <v>7547</v>
      </c>
      <c r="AA3559" s="26" t="s">
        <v>2464</v>
      </c>
      <c r="AB3559" s="26">
        <v>29</v>
      </c>
      <c r="AC3559" s="26" t="s">
        <v>34</v>
      </c>
      <c r="AD3559" s="26" t="s">
        <v>35</v>
      </c>
      <c r="AE3559" s="26" t="s">
        <v>23</v>
      </c>
      <c r="AF3559" s="26" t="s">
        <v>24</v>
      </c>
      <c r="AG3559" s="26">
        <v>9</v>
      </c>
      <c r="AH3559" s="26" t="s">
        <v>34</v>
      </c>
      <c r="AI3559" s="26" t="s">
        <v>26</v>
      </c>
      <c r="AJ3559" s="26">
        <v>38</v>
      </c>
      <c r="AK3559" s="26" t="s">
        <v>2436</v>
      </c>
      <c r="AL3559" s="26">
        <v>9081981982</v>
      </c>
      <c r="AM3559" s="26" t="s">
        <v>4</v>
      </c>
      <c r="AN3559" s="26">
        <v>5</v>
      </c>
      <c r="AO3559" s="26">
        <v>0</v>
      </c>
      <c r="AP3559" s="26" t="s">
        <v>28</v>
      </c>
      <c r="AT3559" s="26" t="str">
        <f>MID(AA3559,MIN(FIND({0,1,2,3,4,5,6,7,8,9},AA3559&amp;"0123456789″")),LEN(AA3559))</f>
        <v>510あ7547</v>
      </c>
      <c r="AU3559" s="26" t="str">
        <f t="shared" si="616"/>
        <v>7547</v>
      </c>
    </row>
    <row r="3560" spans="9:47" x14ac:dyDescent="0.2">
      <c r="I3560" s="26">
        <v>7548</v>
      </c>
      <c r="J3560" s="32" t="str">
        <f t="shared" si="608"/>
        <v/>
      </c>
      <c r="K3560" s="32" t="str">
        <f>IF(J3560="","",COUNTIF($J$2:J3560,"該当"))</f>
        <v/>
      </c>
      <c r="L3560" s="32" t="str">
        <f t="shared" si="617"/>
        <v>7548</v>
      </c>
      <c r="M3560" s="32" t="str">
        <f t="shared" si="609"/>
        <v/>
      </c>
      <c r="N3560" s="32" t="str">
        <f>IF(M3560="","",COUNTIF($M$2:M3560,"該当"))</f>
        <v/>
      </c>
      <c r="O3560" s="32" t="str">
        <f t="shared" si="610"/>
        <v>7548</v>
      </c>
      <c r="P3560" s="32" t="str">
        <f t="shared" si="611"/>
        <v/>
      </c>
      <c r="Q3560" s="32" t="str">
        <f>IF(P3560="","",COUNTIF($P$2:P3560,"該当"))</f>
        <v/>
      </c>
      <c r="R3560" s="32" t="str">
        <f t="shared" si="612"/>
        <v>7548</v>
      </c>
      <c r="S3560" s="32" t="str">
        <f t="shared" si="613"/>
        <v/>
      </c>
      <c r="T3560" s="32" t="str">
        <f>IF(S3560="","",COUNTIF($S$2:S3560,"該当"))</f>
        <v/>
      </c>
      <c r="U3560" s="32" t="str">
        <f t="shared" si="614"/>
        <v>7548</v>
      </c>
      <c r="V3560" s="32" t="str">
        <f t="shared" si="615"/>
        <v/>
      </c>
      <c r="W3560" s="32" t="str">
        <f>IF(V3560="","",COUNTIF($V$2:V3560,"該当"))</f>
        <v/>
      </c>
      <c r="X3560" s="32" t="str">
        <f t="shared" si="618"/>
        <v>7548</v>
      </c>
      <c r="Y3560" s="26">
        <v>3673</v>
      </c>
      <c r="Z3560" s="26">
        <v>7548</v>
      </c>
      <c r="AA3560" s="26" t="s">
        <v>3814</v>
      </c>
      <c r="AB3560" s="26">
        <v>29</v>
      </c>
      <c r="AC3560" s="26" t="s">
        <v>34</v>
      </c>
      <c r="AD3560" s="26" t="s">
        <v>35</v>
      </c>
      <c r="AE3560" s="26" t="s">
        <v>23</v>
      </c>
      <c r="AF3560" s="26" t="s">
        <v>24</v>
      </c>
      <c r="AG3560" s="26">
        <v>9</v>
      </c>
      <c r="AH3560" s="26" t="s">
        <v>34</v>
      </c>
      <c r="AI3560" s="26" t="s">
        <v>26</v>
      </c>
      <c r="AJ3560" s="26">
        <v>38</v>
      </c>
      <c r="AK3560" s="26" t="s">
        <v>2436</v>
      </c>
      <c r="AL3560" s="26">
        <v>9081981982</v>
      </c>
      <c r="AM3560" s="26" t="s">
        <v>4</v>
      </c>
      <c r="AN3560" s="26">
        <v>5</v>
      </c>
      <c r="AO3560" s="26">
        <v>0</v>
      </c>
      <c r="AP3560" s="26" t="s">
        <v>28</v>
      </c>
      <c r="AT3560" s="26" t="str">
        <f>MID(AA3560,MIN(FIND({0,1,2,3,4,5,6,7,8,9},AA3560&amp;"0123456789″")),LEN(AA3560))</f>
        <v>510あ7548</v>
      </c>
      <c r="AU3560" s="26" t="str">
        <f t="shared" si="616"/>
        <v>7548</v>
      </c>
    </row>
    <row r="3561" spans="9:47" x14ac:dyDescent="0.2">
      <c r="I3561" s="26">
        <v>7549</v>
      </c>
      <c r="J3561" s="32" t="str">
        <f t="shared" si="608"/>
        <v/>
      </c>
      <c r="K3561" s="32" t="str">
        <f>IF(J3561="","",COUNTIF($J$2:J3561,"該当"))</f>
        <v/>
      </c>
      <c r="L3561" s="32" t="str">
        <f t="shared" si="617"/>
        <v>7549</v>
      </c>
      <c r="M3561" s="32" t="str">
        <f t="shared" si="609"/>
        <v/>
      </c>
      <c r="N3561" s="32" t="str">
        <f>IF(M3561="","",COUNTIF($M$2:M3561,"該当"))</f>
        <v/>
      </c>
      <c r="O3561" s="32" t="str">
        <f t="shared" si="610"/>
        <v>7549</v>
      </c>
      <c r="P3561" s="32" t="str">
        <f t="shared" si="611"/>
        <v/>
      </c>
      <c r="Q3561" s="32" t="str">
        <f>IF(P3561="","",COUNTIF($P$2:P3561,"該当"))</f>
        <v/>
      </c>
      <c r="R3561" s="32" t="str">
        <f t="shared" si="612"/>
        <v>7549</v>
      </c>
      <c r="S3561" s="32" t="str">
        <f t="shared" si="613"/>
        <v/>
      </c>
      <c r="T3561" s="32" t="str">
        <f>IF(S3561="","",COUNTIF($S$2:S3561,"該当"))</f>
        <v/>
      </c>
      <c r="U3561" s="32" t="str">
        <f t="shared" si="614"/>
        <v>7549</v>
      </c>
      <c r="V3561" s="32" t="str">
        <f t="shared" si="615"/>
        <v/>
      </c>
      <c r="W3561" s="32" t="str">
        <f>IF(V3561="","",COUNTIF($V$2:V3561,"該当"))</f>
        <v/>
      </c>
      <c r="X3561" s="32" t="str">
        <f t="shared" si="618"/>
        <v>7549</v>
      </c>
      <c r="Y3561" s="26">
        <v>3674</v>
      </c>
      <c r="Z3561" s="26">
        <v>7549</v>
      </c>
      <c r="AA3561" s="26" t="s">
        <v>2465</v>
      </c>
      <c r="AB3561" s="26">
        <v>29</v>
      </c>
      <c r="AC3561" s="26" t="s">
        <v>34</v>
      </c>
      <c r="AD3561" s="26" t="s">
        <v>35</v>
      </c>
      <c r="AE3561" s="26" t="s">
        <v>23</v>
      </c>
      <c r="AF3561" s="26" t="s">
        <v>24</v>
      </c>
      <c r="AG3561" s="26">
        <v>9</v>
      </c>
      <c r="AH3561" s="26" t="s">
        <v>34</v>
      </c>
      <c r="AI3561" s="26" t="s">
        <v>26</v>
      </c>
      <c r="AJ3561" s="26">
        <v>38</v>
      </c>
      <c r="AK3561" s="26" t="s">
        <v>2436</v>
      </c>
      <c r="AL3561" s="26">
        <v>9081981982</v>
      </c>
      <c r="AM3561" s="26" t="s">
        <v>4</v>
      </c>
      <c r="AN3561" s="26">
        <v>5</v>
      </c>
      <c r="AO3561" s="26">
        <v>0</v>
      </c>
      <c r="AP3561" s="26" t="s">
        <v>28</v>
      </c>
      <c r="AT3561" s="26" t="str">
        <f>MID(AA3561,MIN(FIND({0,1,2,3,4,5,6,7,8,9},AA3561&amp;"0123456789″")),LEN(AA3561))</f>
        <v>510あ7549</v>
      </c>
      <c r="AU3561" s="26" t="str">
        <f t="shared" si="616"/>
        <v>7549</v>
      </c>
    </row>
    <row r="3562" spans="9:47" x14ac:dyDescent="0.2">
      <c r="I3562" s="26">
        <v>7550</v>
      </c>
      <c r="J3562" s="32" t="str">
        <f t="shared" si="608"/>
        <v/>
      </c>
      <c r="K3562" s="32" t="str">
        <f>IF(J3562="","",COUNTIF($J$2:J3562,"該当"))</f>
        <v/>
      </c>
      <c r="L3562" s="32" t="str">
        <f t="shared" si="617"/>
        <v>7550</v>
      </c>
      <c r="M3562" s="32" t="str">
        <f t="shared" si="609"/>
        <v/>
      </c>
      <c r="N3562" s="32" t="str">
        <f>IF(M3562="","",COUNTIF($M$2:M3562,"該当"))</f>
        <v/>
      </c>
      <c r="O3562" s="32" t="str">
        <f t="shared" si="610"/>
        <v>7550</v>
      </c>
      <c r="P3562" s="32" t="str">
        <f t="shared" si="611"/>
        <v/>
      </c>
      <c r="Q3562" s="32" t="str">
        <f>IF(P3562="","",COUNTIF($P$2:P3562,"該当"))</f>
        <v/>
      </c>
      <c r="R3562" s="32" t="str">
        <f t="shared" si="612"/>
        <v>7550</v>
      </c>
      <c r="S3562" s="32" t="str">
        <f t="shared" si="613"/>
        <v/>
      </c>
      <c r="T3562" s="32" t="str">
        <f>IF(S3562="","",COUNTIF($S$2:S3562,"該当"))</f>
        <v/>
      </c>
      <c r="U3562" s="32" t="str">
        <f t="shared" si="614"/>
        <v>7550</v>
      </c>
      <c r="V3562" s="32" t="str">
        <f t="shared" si="615"/>
        <v/>
      </c>
      <c r="W3562" s="32" t="str">
        <f>IF(V3562="","",COUNTIF($V$2:V3562,"該当"))</f>
        <v/>
      </c>
      <c r="X3562" s="32" t="str">
        <f t="shared" si="618"/>
        <v>7550</v>
      </c>
      <c r="Y3562" s="26">
        <v>3675</v>
      </c>
      <c r="Z3562" s="26">
        <v>7550</v>
      </c>
      <c r="AA3562" s="26" t="s">
        <v>2466</v>
      </c>
      <c r="AB3562" s="26">
        <v>29</v>
      </c>
      <c r="AC3562" s="26" t="s">
        <v>34</v>
      </c>
      <c r="AD3562" s="26" t="s">
        <v>35</v>
      </c>
      <c r="AE3562" s="26" t="s">
        <v>23</v>
      </c>
      <c r="AF3562" s="26" t="s">
        <v>24</v>
      </c>
      <c r="AG3562" s="26">
        <v>9</v>
      </c>
      <c r="AH3562" s="26" t="s">
        <v>34</v>
      </c>
      <c r="AI3562" s="26" t="s">
        <v>26</v>
      </c>
      <c r="AJ3562" s="26">
        <v>38</v>
      </c>
      <c r="AK3562" s="26" t="s">
        <v>2436</v>
      </c>
      <c r="AL3562" s="26">
        <v>9081981982</v>
      </c>
      <c r="AM3562" s="26" t="s">
        <v>4</v>
      </c>
      <c r="AN3562" s="26">
        <v>5</v>
      </c>
      <c r="AO3562" s="26">
        <v>0</v>
      </c>
      <c r="AP3562" s="26" t="s">
        <v>28</v>
      </c>
      <c r="AT3562" s="26" t="str">
        <f>MID(AA3562,MIN(FIND({0,1,2,3,4,5,6,7,8,9},AA3562&amp;"0123456789″")),LEN(AA3562))</f>
        <v>510あ7550</v>
      </c>
      <c r="AU3562" s="26" t="str">
        <f t="shared" si="616"/>
        <v>7550</v>
      </c>
    </row>
    <row r="3563" spans="9:47" x14ac:dyDescent="0.2">
      <c r="I3563" s="26">
        <v>7551</v>
      </c>
      <c r="J3563" s="32" t="str">
        <f t="shared" si="608"/>
        <v/>
      </c>
      <c r="K3563" s="32" t="str">
        <f>IF(J3563="","",COUNTIF($J$2:J3563,"該当"))</f>
        <v/>
      </c>
      <c r="L3563" s="32" t="str">
        <f t="shared" si="617"/>
        <v>7551</v>
      </c>
      <c r="M3563" s="32" t="str">
        <f t="shared" si="609"/>
        <v/>
      </c>
      <c r="N3563" s="32" t="str">
        <f>IF(M3563="","",COUNTIF($M$2:M3563,"該当"))</f>
        <v/>
      </c>
      <c r="O3563" s="32" t="str">
        <f t="shared" si="610"/>
        <v>7551</v>
      </c>
      <c r="P3563" s="32" t="str">
        <f t="shared" si="611"/>
        <v/>
      </c>
      <c r="Q3563" s="32" t="str">
        <f>IF(P3563="","",COUNTIF($P$2:P3563,"該当"))</f>
        <v/>
      </c>
      <c r="R3563" s="32" t="str">
        <f t="shared" si="612"/>
        <v>7551</v>
      </c>
      <c r="S3563" s="32" t="str">
        <f t="shared" si="613"/>
        <v/>
      </c>
      <c r="T3563" s="32" t="str">
        <f>IF(S3563="","",COUNTIF($S$2:S3563,"該当"))</f>
        <v/>
      </c>
      <c r="U3563" s="32" t="str">
        <f t="shared" si="614"/>
        <v>7551</v>
      </c>
      <c r="V3563" s="32" t="str">
        <f t="shared" si="615"/>
        <v/>
      </c>
      <c r="W3563" s="32" t="str">
        <f>IF(V3563="","",COUNTIF($V$2:V3563,"該当"))</f>
        <v/>
      </c>
      <c r="X3563" s="32" t="str">
        <f t="shared" si="618"/>
        <v>7551</v>
      </c>
      <c r="Y3563" s="26">
        <v>3678</v>
      </c>
      <c r="Z3563" s="26">
        <v>7551</v>
      </c>
      <c r="AA3563" s="26" t="s">
        <v>2467</v>
      </c>
      <c r="AB3563" s="26">
        <v>29</v>
      </c>
      <c r="AC3563" s="26" t="s">
        <v>34</v>
      </c>
      <c r="AD3563" s="26" t="s">
        <v>35</v>
      </c>
      <c r="AE3563" s="26" t="s">
        <v>23</v>
      </c>
      <c r="AF3563" s="26" t="s">
        <v>24</v>
      </c>
      <c r="AG3563" s="26">
        <v>9</v>
      </c>
      <c r="AH3563" s="26" t="s">
        <v>34</v>
      </c>
      <c r="AI3563" s="26" t="s">
        <v>26</v>
      </c>
      <c r="AJ3563" s="26">
        <v>38</v>
      </c>
      <c r="AK3563" s="26" t="s">
        <v>2436</v>
      </c>
      <c r="AL3563" s="26">
        <v>9081981982</v>
      </c>
      <c r="AM3563" s="26" t="s">
        <v>4</v>
      </c>
      <c r="AN3563" s="26">
        <v>5</v>
      </c>
      <c r="AO3563" s="26">
        <v>0</v>
      </c>
      <c r="AP3563" s="26" t="s">
        <v>28</v>
      </c>
      <c r="AT3563" s="26" t="str">
        <f>MID(AA3563,MIN(FIND({0,1,2,3,4,5,6,7,8,9},AA3563&amp;"0123456789″")),LEN(AA3563))</f>
        <v>510あ7551</v>
      </c>
      <c r="AU3563" s="26" t="str">
        <f t="shared" si="616"/>
        <v>7551</v>
      </c>
    </row>
    <row r="3564" spans="9:47" x14ac:dyDescent="0.2">
      <c r="I3564" s="26">
        <v>7552</v>
      </c>
      <c r="J3564" s="32" t="str">
        <f t="shared" si="608"/>
        <v/>
      </c>
      <c r="K3564" s="32" t="str">
        <f>IF(J3564="","",COUNTIF($J$2:J3564,"該当"))</f>
        <v/>
      </c>
      <c r="L3564" s="32" t="str">
        <f t="shared" si="617"/>
        <v>7552</v>
      </c>
      <c r="M3564" s="32" t="str">
        <f t="shared" si="609"/>
        <v/>
      </c>
      <c r="N3564" s="32" t="str">
        <f>IF(M3564="","",COUNTIF($M$2:M3564,"該当"))</f>
        <v/>
      </c>
      <c r="O3564" s="32" t="str">
        <f t="shared" si="610"/>
        <v>7552</v>
      </c>
      <c r="P3564" s="32" t="str">
        <f t="shared" si="611"/>
        <v/>
      </c>
      <c r="Q3564" s="32" t="str">
        <f>IF(P3564="","",COUNTIF($P$2:P3564,"該当"))</f>
        <v/>
      </c>
      <c r="R3564" s="32" t="str">
        <f t="shared" si="612"/>
        <v>7552</v>
      </c>
      <c r="S3564" s="32" t="str">
        <f t="shared" si="613"/>
        <v/>
      </c>
      <c r="T3564" s="32" t="str">
        <f>IF(S3564="","",COUNTIF($S$2:S3564,"該当"))</f>
        <v/>
      </c>
      <c r="U3564" s="32" t="str">
        <f t="shared" si="614"/>
        <v>7552</v>
      </c>
      <c r="V3564" s="32" t="str">
        <f t="shared" si="615"/>
        <v/>
      </c>
      <c r="W3564" s="32" t="str">
        <f>IF(V3564="","",COUNTIF($V$2:V3564,"該当"))</f>
        <v/>
      </c>
      <c r="X3564" s="32" t="str">
        <f t="shared" si="618"/>
        <v>7552</v>
      </c>
      <c r="Y3564" s="26">
        <v>3679</v>
      </c>
      <c r="Z3564" s="26">
        <v>7552</v>
      </c>
      <c r="AA3564" s="26" t="s">
        <v>2468</v>
      </c>
      <c r="AB3564" s="26">
        <v>29</v>
      </c>
      <c r="AC3564" s="26" t="s">
        <v>34</v>
      </c>
      <c r="AD3564" s="26" t="s">
        <v>35</v>
      </c>
      <c r="AE3564" s="26" t="s">
        <v>23</v>
      </c>
      <c r="AF3564" s="26" t="s">
        <v>24</v>
      </c>
      <c r="AG3564" s="26">
        <v>9</v>
      </c>
      <c r="AH3564" s="26" t="s">
        <v>34</v>
      </c>
      <c r="AI3564" s="26" t="s">
        <v>26</v>
      </c>
      <c r="AJ3564" s="26">
        <v>38</v>
      </c>
      <c r="AK3564" s="26" t="s">
        <v>2436</v>
      </c>
      <c r="AL3564" s="26">
        <v>9081981982</v>
      </c>
      <c r="AM3564" s="26" t="s">
        <v>4</v>
      </c>
      <c r="AN3564" s="26">
        <v>5</v>
      </c>
      <c r="AO3564" s="26">
        <v>0</v>
      </c>
      <c r="AP3564" s="26" t="s">
        <v>28</v>
      </c>
      <c r="AT3564" s="26" t="str">
        <f>MID(AA3564,MIN(FIND({0,1,2,3,4,5,6,7,8,9},AA3564&amp;"0123456789″")),LEN(AA3564))</f>
        <v>510あ7552</v>
      </c>
      <c r="AU3564" s="26" t="str">
        <f t="shared" si="616"/>
        <v>7552</v>
      </c>
    </row>
    <row r="3565" spans="9:47" x14ac:dyDescent="0.2">
      <c r="I3565" s="26">
        <v>7553</v>
      </c>
      <c r="J3565" s="32" t="str">
        <f t="shared" si="608"/>
        <v/>
      </c>
      <c r="K3565" s="32" t="str">
        <f>IF(J3565="","",COUNTIF($J$2:J3565,"該当"))</f>
        <v/>
      </c>
      <c r="L3565" s="32" t="str">
        <f t="shared" si="617"/>
        <v>7553</v>
      </c>
      <c r="M3565" s="32" t="str">
        <f t="shared" si="609"/>
        <v/>
      </c>
      <c r="N3565" s="32" t="str">
        <f>IF(M3565="","",COUNTIF($M$2:M3565,"該当"))</f>
        <v/>
      </c>
      <c r="O3565" s="32" t="str">
        <f t="shared" si="610"/>
        <v>7553</v>
      </c>
      <c r="P3565" s="32" t="str">
        <f t="shared" si="611"/>
        <v/>
      </c>
      <c r="Q3565" s="32" t="str">
        <f>IF(P3565="","",COUNTIF($P$2:P3565,"該当"))</f>
        <v/>
      </c>
      <c r="R3565" s="32" t="str">
        <f t="shared" si="612"/>
        <v>7553</v>
      </c>
      <c r="S3565" s="32" t="str">
        <f t="shared" si="613"/>
        <v/>
      </c>
      <c r="T3565" s="32" t="str">
        <f>IF(S3565="","",COUNTIF($S$2:S3565,"該当"))</f>
        <v/>
      </c>
      <c r="U3565" s="32" t="str">
        <f t="shared" si="614"/>
        <v>7553</v>
      </c>
      <c r="V3565" s="32" t="str">
        <f t="shared" si="615"/>
        <v/>
      </c>
      <c r="W3565" s="32" t="str">
        <f>IF(V3565="","",COUNTIF($V$2:V3565,"該当"))</f>
        <v/>
      </c>
      <c r="X3565" s="32" t="str">
        <f t="shared" si="618"/>
        <v>7553</v>
      </c>
      <c r="Y3565" s="26">
        <v>3680</v>
      </c>
      <c r="Z3565" s="26">
        <v>7553</v>
      </c>
      <c r="AA3565" s="26" t="s">
        <v>3815</v>
      </c>
      <c r="AB3565" s="26">
        <v>29</v>
      </c>
      <c r="AC3565" s="26" t="s">
        <v>34</v>
      </c>
      <c r="AD3565" s="26" t="s">
        <v>35</v>
      </c>
      <c r="AE3565" s="26" t="s">
        <v>23</v>
      </c>
      <c r="AF3565" s="26" t="s">
        <v>24</v>
      </c>
      <c r="AG3565" s="26">
        <v>9</v>
      </c>
      <c r="AH3565" s="26" t="s">
        <v>34</v>
      </c>
      <c r="AI3565" s="26" t="s">
        <v>26</v>
      </c>
      <c r="AJ3565" s="26">
        <v>38</v>
      </c>
      <c r="AK3565" s="26" t="s">
        <v>2436</v>
      </c>
      <c r="AL3565" s="26">
        <v>9081981982</v>
      </c>
      <c r="AM3565" s="26" t="s">
        <v>4</v>
      </c>
      <c r="AN3565" s="26">
        <v>5</v>
      </c>
      <c r="AO3565" s="26">
        <v>0</v>
      </c>
      <c r="AP3565" s="26" t="s">
        <v>28</v>
      </c>
      <c r="AT3565" s="26" t="str">
        <f>MID(AA3565,MIN(FIND({0,1,2,3,4,5,6,7,8,9},AA3565&amp;"0123456789″")),LEN(AA3565))</f>
        <v>510あ7553</v>
      </c>
      <c r="AU3565" s="26" t="str">
        <f t="shared" si="616"/>
        <v>7553</v>
      </c>
    </row>
    <row r="3566" spans="9:47" x14ac:dyDescent="0.2">
      <c r="I3566" s="26">
        <v>7554</v>
      </c>
      <c r="J3566" s="32" t="str">
        <f t="shared" si="608"/>
        <v/>
      </c>
      <c r="K3566" s="32" t="str">
        <f>IF(J3566="","",COUNTIF($J$2:J3566,"該当"))</f>
        <v/>
      </c>
      <c r="L3566" s="32" t="str">
        <f t="shared" si="617"/>
        <v>7554</v>
      </c>
      <c r="M3566" s="32" t="str">
        <f t="shared" si="609"/>
        <v/>
      </c>
      <c r="N3566" s="32" t="str">
        <f>IF(M3566="","",COUNTIF($M$2:M3566,"該当"))</f>
        <v/>
      </c>
      <c r="O3566" s="32" t="str">
        <f t="shared" si="610"/>
        <v>7554</v>
      </c>
      <c r="P3566" s="32" t="str">
        <f t="shared" si="611"/>
        <v/>
      </c>
      <c r="Q3566" s="32" t="str">
        <f>IF(P3566="","",COUNTIF($P$2:P3566,"該当"))</f>
        <v/>
      </c>
      <c r="R3566" s="32" t="str">
        <f t="shared" si="612"/>
        <v>7554</v>
      </c>
      <c r="S3566" s="32" t="str">
        <f t="shared" si="613"/>
        <v/>
      </c>
      <c r="T3566" s="32" t="str">
        <f>IF(S3566="","",COUNTIF($S$2:S3566,"該当"))</f>
        <v/>
      </c>
      <c r="U3566" s="32" t="str">
        <f t="shared" si="614"/>
        <v>7554</v>
      </c>
      <c r="V3566" s="32" t="str">
        <f t="shared" si="615"/>
        <v/>
      </c>
      <c r="W3566" s="32" t="str">
        <f>IF(V3566="","",COUNTIF($V$2:V3566,"該当"))</f>
        <v/>
      </c>
      <c r="X3566" s="32" t="str">
        <f t="shared" si="618"/>
        <v>7554</v>
      </c>
      <c r="Y3566" s="26">
        <v>3681</v>
      </c>
      <c r="Z3566" s="26">
        <v>7554</v>
      </c>
      <c r="AA3566" s="26" t="s">
        <v>2469</v>
      </c>
      <c r="AB3566" s="26">
        <v>29</v>
      </c>
      <c r="AC3566" s="26" t="s">
        <v>34</v>
      </c>
      <c r="AD3566" s="26" t="s">
        <v>35</v>
      </c>
      <c r="AE3566" s="26" t="s">
        <v>23</v>
      </c>
      <c r="AF3566" s="26" t="s">
        <v>24</v>
      </c>
      <c r="AG3566" s="26">
        <v>9</v>
      </c>
      <c r="AH3566" s="26" t="s">
        <v>34</v>
      </c>
      <c r="AI3566" s="26" t="s">
        <v>26</v>
      </c>
      <c r="AJ3566" s="26">
        <v>38</v>
      </c>
      <c r="AK3566" s="26" t="s">
        <v>2436</v>
      </c>
      <c r="AL3566" s="26">
        <v>9081981982</v>
      </c>
      <c r="AM3566" s="26" t="s">
        <v>4</v>
      </c>
      <c r="AN3566" s="26">
        <v>5</v>
      </c>
      <c r="AO3566" s="26">
        <v>0</v>
      </c>
      <c r="AP3566" s="26" t="s">
        <v>28</v>
      </c>
      <c r="AT3566" s="26" t="str">
        <f>MID(AA3566,MIN(FIND({0,1,2,3,4,5,6,7,8,9},AA3566&amp;"0123456789″")),LEN(AA3566))</f>
        <v>510あ7554</v>
      </c>
      <c r="AU3566" s="26" t="str">
        <f t="shared" si="616"/>
        <v>7554</v>
      </c>
    </row>
    <row r="3567" spans="9:47" x14ac:dyDescent="0.2">
      <c r="I3567" s="26">
        <v>7555</v>
      </c>
      <c r="J3567" s="32" t="str">
        <f t="shared" si="608"/>
        <v/>
      </c>
      <c r="K3567" s="32" t="str">
        <f>IF(J3567="","",COUNTIF($J$2:J3567,"該当"))</f>
        <v/>
      </c>
      <c r="L3567" s="32" t="str">
        <f t="shared" si="617"/>
        <v>7555</v>
      </c>
      <c r="M3567" s="32" t="str">
        <f t="shared" si="609"/>
        <v/>
      </c>
      <c r="N3567" s="32" t="str">
        <f>IF(M3567="","",COUNTIF($M$2:M3567,"該当"))</f>
        <v/>
      </c>
      <c r="O3567" s="32" t="str">
        <f t="shared" si="610"/>
        <v>7555</v>
      </c>
      <c r="P3567" s="32" t="str">
        <f t="shared" si="611"/>
        <v/>
      </c>
      <c r="Q3567" s="32" t="str">
        <f>IF(P3567="","",COUNTIF($P$2:P3567,"該当"))</f>
        <v/>
      </c>
      <c r="R3567" s="32" t="str">
        <f t="shared" si="612"/>
        <v>7555</v>
      </c>
      <c r="S3567" s="32" t="str">
        <f t="shared" si="613"/>
        <v/>
      </c>
      <c r="T3567" s="32" t="str">
        <f>IF(S3567="","",COUNTIF($S$2:S3567,"該当"))</f>
        <v/>
      </c>
      <c r="U3567" s="32" t="str">
        <f t="shared" si="614"/>
        <v>7555</v>
      </c>
      <c r="V3567" s="32" t="str">
        <f t="shared" si="615"/>
        <v/>
      </c>
      <c r="W3567" s="32" t="str">
        <f>IF(V3567="","",COUNTIF($V$2:V3567,"該当"))</f>
        <v/>
      </c>
      <c r="X3567" s="32" t="str">
        <f t="shared" si="618"/>
        <v>7555</v>
      </c>
      <c r="Y3567" s="26">
        <v>3682</v>
      </c>
      <c r="Z3567" s="26">
        <v>7555</v>
      </c>
      <c r="AA3567" s="26" t="s">
        <v>3816</v>
      </c>
      <c r="AB3567" s="26">
        <v>29</v>
      </c>
      <c r="AC3567" s="26" t="s">
        <v>34</v>
      </c>
      <c r="AD3567" s="26" t="s">
        <v>35</v>
      </c>
      <c r="AE3567" s="26" t="s">
        <v>23</v>
      </c>
      <c r="AF3567" s="26" t="s">
        <v>24</v>
      </c>
      <c r="AG3567" s="26">
        <v>9</v>
      </c>
      <c r="AH3567" s="26" t="s">
        <v>34</v>
      </c>
      <c r="AI3567" s="26" t="s">
        <v>26</v>
      </c>
      <c r="AJ3567" s="26">
        <v>38</v>
      </c>
      <c r="AK3567" s="26" t="s">
        <v>2436</v>
      </c>
      <c r="AL3567" s="26">
        <v>9081981982</v>
      </c>
      <c r="AM3567" s="26" t="s">
        <v>4</v>
      </c>
      <c r="AN3567" s="26">
        <v>5</v>
      </c>
      <c r="AO3567" s="26">
        <v>0</v>
      </c>
      <c r="AP3567" s="26" t="s">
        <v>28</v>
      </c>
      <c r="AT3567" s="26" t="str">
        <f>MID(AA3567,MIN(FIND({0,1,2,3,4,5,6,7,8,9},AA3567&amp;"0123456789″")),LEN(AA3567))</f>
        <v>510あ7555</v>
      </c>
      <c r="AU3567" s="26" t="str">
        <f t="shared" si="616"/>
        <v>7555</v>
      </c>
    </row>
    <row r="3568" spans="9:47" x14ac:dyDescent="0.2">
      <c r="I3568" s="26">
        <v>7556</v>
      </c>
      <c r="J3568" s="32" t="str">
        <f t="shared" si="608"/>
        <v/>
      </c>
      <c r="K3568" s="32" t="str">
        <f>IF(J3568="","",COUNTIF($J$2:J3568,"該当"))</f>
        <v/>
      </c>
      <c r="L3568" s="32" t="str">
        <f t="shared" si="617"/>
        <v>7556</v>
      </c>
      <c r="M3568" s="32" t="str">
        <f t="shared" si="609"/>
        <v/>
      </c>
      <c r="N3568" s="32" t="str">
        <f>IF(M3568="","",COUNTIF($M$2:M3568,"該当"))</f>
        <v/>
      </c>
      <c r="O3568" s="32" t="str">
        <f t="shared" si="610"/>
        <v>7556</v>
      </c>
      <c r="P3568" s="32" t="str">
        <f t="shared" si="611"/>
        <v/>
      </c>
      <c r="Q3568" s="32" t="str">
        <f>IF(P3568="","",COUNTIF($P$2:P3568,"該当"))</f>
        <v/>
      </c>
      <c r="R3568" s="32" t="str">
        <f t="shared" si="612"/>
        <v>7556</v>
      </c>
      <c r="S3568" s="32" t="str">
        <f t="shared" si="613"/>
        <v/>
      </c>
      <c r="T3568" s="32" t="str">
        <f>IF(S3568="","",COUNTIF($S$2:S3568,"該当"))</f>
        <v/>
      </c>
      <c r="U3568" s="32" t="str">
        <f t="shared" si="614"/>
        <v>7556</v>
      </c>
      <c r="V3568" s="32" t="str">
        <f t="shared" si="615"/>
        <v/>
      </c>
      <c r="W3568" s="32" t="str">
        <f>IF(V3568="","",COUNTIF($V$2:V3568,"該当"))</f>
        <v/>
      </c>
      <c r="X3568" s="32" t="str">
        <f t="shared" si="618"/>
        <v>7556</v>
      </c>
      <c r="Y3568" s="26">
        <v>3683</v>
      </c>
      <c r="Z3568" s="26">
        <v>7556</v>
      </c>
      <c r="AA3568" s="26" t="s">
        <v>2470</v>
      </c>
      <c r="AB3568" s="26">
        <v>29</v>
      </c>
      <c r="AC3568" s="26" t="s">
        <v>34</v>
      </c>
      <c r="AD3568" s="26" t="s">
        <v>35</v>
      </c>
      <c r="AE3568" s="26" t="s">
        <v>23</v>
      </c>
      <c r="AF3568" s="26" t="s">
        <v>24</v>
      </c>
      <c r="AG3568" s="26">
        <v>9</v>
      </c>
      <c r="AH3568" s="26" t="s">
        <v>34</v>
      </c>
      <c r="AI3568" s="26" t="s">
        <v>26</v>
      </c>
      <c r="AJ3568" s="26">
        <v>38</v>
      </c>
      <c r="AK3568" s="26" t="s">
        <v>2436</v>
      </c>
      <c r="AL3568" s="26">
        <v>9081981982</v>
      </c>
      <c r="AM3568" s="26" t="s">
        <v>4</v>
      </c>
      <c r="AN3568" s="26">
        <v>5</v>
      </c>
      <c r="AO3568" s="26">
        <v>0</v>
      </c>
      <c r="AP3568" s="26" t="s">
        <v>28</v>
      </c>
      <c r="AT3568" s="26" t="str">
        <f>MID(AA3568,MIN(FIND({0,1,2,3,4,5,6,7,8,9},AA3568&amp;"0123456789″")),LEN(AA3568))</f>
        <v>510あ7556</v>
      </c>
      <c r="AU3568" s="26" t="str">
        <f t="shared" si="616"/>
        <v>7556</v>
      </c>
    </row>
    <row r="3569" spans="9:47" x14ac:dyDescent="0.2">
      <c r="I3569" s="26">
        <v>7557</v>
      </c>
      <c r="J3569" s="32" t="str">
        <f t="shared" si="608"/>
        <v/>
      </c>
      <c r="K3569" s="32" t="str">
        <f>IF(J3569="","",COUNTIF($J$2:J3569,"該当"))</f>
        <v/>
      </c>
      <c r="L3569" s="32" t="str">
        <f t="shared" si="617"/>
        <v>7557</v>
      </c>
      <c r="M3569" s="32" t="str">
        <f t="shared" si="609"/>
        <v/>
      </c>
      <c r="N3569" s="32" t="str">
        <f>IF(M3569="","",COUNTIF($M$2:M3569,"該当"))</f>
        <v/>
      </c>
      <c r="O3569" s="32" t="str">
        <f t="shared" si="610"/>
        <v>7557</v>
      </c>
      <c r="P3569" s="32" t="str">
        <f t="shared" si="611"/>
        <v/>
      </c>
      <c r="Q3569" s="32" t="str">
        <f>IF(P3569="","",COUNTIF($P$2:P3569,"該当"))</f>
        <v/>
      </c>
      <c r="R3569" s="32" t="str">
        <f t="shared" si="612"/>
        <v>7557</v>
      </c>
      <c r="S3569" s="32" t="str">
        <f t="shared" si="613"/>
        <v/>
      </c>
      <c r="T3569" s="32" t="str">
        <f>IF(S3569="","",COUNTIF($S$2:S3569,"該当"))</f>
        <v/>
      </c>
      <c r="U3569" s="32" t="str">
        <f t="shared" si="614"/>
        <v>7557</v>
      </c>
      <c r="V3569" s="32" t="str">
        <f t="shared" si="615"/>
        <v/>
      </c>
      <c r="W3569" s="32" t="str">
        <f>IF(V3569="","",COUNTIF($V$2:V3569,"該当"))</f>
        <v/>
      </c>
      <c r="X3569" s="32" t="str">
        <f t="shared" si="618"/>
        <v>7557</v>
      </c>
      <c r="Y3569" s="26">
        <v>3698</v>
      </c>
      <c r="Z3569" s="26">
        <v>7557</v>
      </c>
      <c r="AA3569" s="26" t="s">
        <v>3817</v>
      </c>
      <c r="AB3569" s="26">
        <v>29</v>
      </c>
      <c r="AC3569" s="26" t="s">
        <v>34</v>
      </c>
      <c r="AD3569" s="26" t="s">
        <v>35</v>
      </c>
      <c r="AE3569" s="26" t="s">
        <v>23</v>
      </c>
      <c r="AF3569" s="26" t="s">
        <v>24</v>
      </c>
      <c r="AG3569" s="26">
        <v>9</v>
      </c>
      <c r="AH3569" s="26" t="s">
        <v>34</v>
      </c>
      <c r="AI3569" s="26" t="s">
        <v>26</v>
      </c>
      <c r="AJ3569" s="26">
        <v>38</v>
      </c>
      <c r="AK3569" s="26" t="s">
        <v>2436</v>
      </c>
      <c r="AL3569" s="26">
        <v>9081981982</v>
      </c>
      <c r="AM3569" s="26" t="s">
        <v>4</v>
      </c>
      <c r="AN3569" s="26">
        <v>5</v>
      </c>
      <c r="AO3569" s="26">
        <v>0</v>
      </c>
      <c r="AP3569" s="26" t="s">
        <v>28</v>
      </c>
      <c r="AT3569" s="26" t="str">
        <f>MID(AA3569,MIN(FIND({0,1,2,3,4,5,6,7,8,9},AA3569&amp;"0123456789″")),LEN(AA3569))</f>
        <v>510あ7557</v>
      </c>
      <c r="AU3569" s="26" t="str">
        <f t="shared" si="616"/>
        <v>7557</v>
      </c>
    </row>
    <row r="3570" spans="9:47" x14ac:dyDescent="0.2">
      <c r="I3570" s="26">
        <v>7558</v>
      </c>
      <c r="J3570" s="32" t="str">
        <f t="shared" si="608"/>
        <v/>
      </c>
      <c r="K3570" s="32" t="str">
        <f>IF(J3570="","",COUNTIF($J$2:J3570,"該当"))</f>
        <v/>
      </c>
      <c r="L3570" s="32" t="str">
        <f t="shared" si="617"/>
        <v>7558</v>
      </c>
      <c r="M3570" s="32" t="str">
        <f t="shared" si="609"/>
        <v/>
      </c>
      <c r="N3570" s="32" t="str">
        <f>IF(M3570="","",COUNTIF($M$2:M3570,"該当"))</f>
        <v/>
      </c>
      <c r="O3570" s="32" t="str">
        <f t="shared" si="610"/>
        <v>7558</v>
      </c>
      <c r="P3570" s="32" t="str">
        <f t="shared" si="611"/>
        <v/>
      </c>
      <c r="Q3570" s="32" t="str">
        <f>IF(P3570="","",COUNTIF($P$2:P3570,"該当"))</f>
        <v/>
      </c>
      <c r="R3570" s="32" t="str">
        <f t="shared" si="612"/>
        <v>7558</v>
      </c>
      <c r="S3570" s="32" t="str">
        <f t="shared" si="613"/>
        <v/>
      </c>
      <c r="T3570" s="32" t="str">
        <f>IF(S3570="","",COUNTIF($S$2:S3570,"該当"))</f>
        <v/>
      </c>
      <c r="U3570" s="32" t="str">
        <f t="shared" si="614"/>
        <v>7558</v>
      </c>
      <c r="V3570" s="32" t="str">
        <f t="shared" si="615"/>
        <v/>
      </c>
      <c r="W3570" s="32" t="str">
        <f>IF(V3570="","",COUNTIF($V$2:V3570,"該当"))</f>
        <v/>
      </c>
      <c r="X3570" s="32" t="str">
        <f t="shared" si="618"/>
        <v>7558</v>
      </c>
      <c r="Y3570" s="26">
        <v>3686</v>
      </c>
      <c r="Z3570" s="26">
        <v>7558</v>
      </c>
      <c r="AA3570" s="26" t="s">
        <v>2471</v>
      </c>
      <c r="AB3570" s="26">
        <v>29</v>
      </c>
      <c r="AC3570" s="26" t="s">
        <v>34</v>
      </c>
      <c r="AD3570" s="26" t="s">
        <v>35</v>
      </c>
      <c r="AE3570" s="26" t="s">
        <v>23</v>
      </c>
      <c r="AF3570" s="26" t="s">
        <v>24</v>
      </c>
      <c r="AG3570" s="26">
        <v>9</v>
      </c>
      <c r="AH3570" s="26" t="s">
        <v>34</v>
      </c>
      <c r="AI3570" s="26" t="s">
        <v>26</v>
      </c>
      <c r="AJ3570" s="26">
        <v>38</v>
      </c>
      <c r="AK3570" s="26" t="s">
        <v>2436</v>
      </c>
      <c r="AL3570" s="26">
        <v>9081981982</v>
      </c>
      <c r="AM3570" s="26" t="s">
        <v>4</v>
      </c>
      <c r="AN3570" s="26">
        <v>5</v>
      </c>
      <c r="AO3570" s="26">
        <v>0</v>
      </c>
      <c r="AP3570" s="26" t="s">
        <v>28</v>
      </c>
      <c r="AT3570" s="26" t="str">
        <f>MID(AA3570,MIN(FIND({0,1,2,3,4,5,6,7,8,9},AA3570&amp;"0123456789″")),LEN(AA3570))</f>
        <v>510あ7558</v>
      </c>
      <c r="AU3570" s="26" t="str">
        <f t="shared" si="616"/>
        <v>7558</v>
      </c>
    </row>
    <row r="3571" spans="9:47" x14ac:dyDescent="0.2">
      <c r="I3571" s="26">
        <v>7559</v>
      </c>
      <c r="J3571" s="32" t="str">
        <f t="shared" si="608"/>
        <v/>
      </c>
      <c r="K3571" s="32" t="str">
        <f>IF(J3571="","",COUNTIF($J$2:J3571,"該当"))</f>
        <v/>
      </c>
      <c r="L3571" s="32" t="str">
        <f t="shared" si="617"/>
        <v>7559</v>
      </c>
      <c r="M3571" s="32" t="str">
        <f t="shared" si="609"/>
        <v/>
      </c>
      <c r="N3571" s="32" t="str">
        <f>IF(M3571="","",COUNTIF($M$2:M3571,"該当"))</f>
        <v/>
      </c>
      <c r="O3571" s="32" t="str">
        <f t="shared" si="610"/>
        <v>7559</v>
      </c>
      <c r="P3571" s="32" t="str">
        <f t="shared" si="611"/>
        <v/>
      </c>
      <c r="Q3571" s="32" t="str">
        <f>IF(P3571="","",COUNTIF($P$2:P3571,"該当"))</f>
        <v/>
      </c>
      <c r="R3571" s="32" t="str">
        <f t="shared" si="612"/>
        <v>7559</v>
      </c>
      <c r="S3571" s="32" t="str">
        <f t="shared" si="613"/>
        <v/>
      </c>
      <c r="T3571" s="32" t="str">
        <f>IF(S3571="","",COUNTIF($S$2:S3571,"該当"))</f>
        <v/>
      </c>
      <c r="U3571" s="32" t="str">
        <f t="shared" si="614"/>
        <v>7559</v>
      </c>
      <c r="V3571" s="32" t="str">
        <f t="shared" si="615"/>
        <v/>
      </c>
      <c r="W3571" s="32" t="str">
        <f>IF(V3571="","",COUNTIF($V$2:V3571,"該当"))</f>
        <v/>
      </c>
      <c r="X3571" s="32" t="str">
        <f t="shared" si="618"/>
        <v>7559</v>
      </c>
      <c r="Y3571" s="26">
        <v>3699</v>
      </c>
      <c r="Z3571" s="26">
        <v>7559</v>
      </c>
      <c r="AA3571" s="26" t="s">
        <v>2472</v>
      </c>
      <c r="AB3571" s="26">
        <v>29</v>
      </c>
      <c r="AC3571" s="26" t="s">
        <v>34</v>
      </c>
      <c r="AD3571" s="26" t="s">
        <v>35</v>
      </c>
      <c r="AE3571" s="26" t="s">
        <v>23</v>
      </c>
      <c r="AF3571" s="26" t="s">
        <v>24</v>
      </c>
      <c r="AG3571" s="26">
        <v>9</v>
      </c>
      <c r="AH3571" s="26" t="s">
        <v>34</v>
      </c>
      <c r="AI3571" s="26" t="s">
        <v>26</v>
      </c>
      <c r="AJ3571" s="26">
        <v>38</v>
      </c>
      <c r="AK3571" s="26" t="s">
        <v>2436</v>
      </c>
      <c r="AL3571" s="26">
        <v>9081981982</v>
      </c>
      <c r="AM3571" s="26" t="s">
        <v>4</v>
      </c>
      <c r="AN3571" s="26">
        <v>5</v>
      </c>
      <c r="AO3571" s="26">
        <v>0</v>
      </c>
      <c r="AP3571" s="26" t="s">
        <v>28</v>
      </c>
      <c r="AT3571" s="26" t="str">
        <f>MID(AA3571,MIN(FIND({0,1,2,3,4,5,6,7,8,9},AA3571&amp;"0123456789″")),LEN(AA3571))</f>
        <v>510あ7559</v>
      </c>
      <c r="AU3571" s="26" t="str">
        <f t="shared" si="616"/>
        <v>7559</v>
      </c>
    </row>
    <row r="3572" spans="9:47" x14ac:dyDescent="0.2">
      <c r="I3572" s="26">
        <v>7560</v>
      </c>
      <c r="J3572" s="32" t="str">
        <f t="shared" si="608"/>
        <v/>
      </c>
      <c r="K3572" s="32" t="str">
        <f>IF(J3572="","",COUNTIF($J$2:J3572,"該当"))</f>
        <v/>
      </c>
      <c r="L3572" s="32" t="str">
        <f t="shared" si="617"/>
        <v>7560</v>
      </c>
      <c r="M3572" s="32" t="str">
        <f t="shared" si="609"/>
        <v/>
      </c>
      <c r="N3572" s="32" t="str">
        <f>IF(M3572="","",COUNTIF($M$2:M3572,"該当"))</f>
        <v/>
      </c>
      <c r="O3572" s="32" t="str">
        <f t="shared" si="610"/>
        <v>7560</v>
      </c>
      <c r="P3572" s="32" t="str">
        <f t="shared" si="611"/>
        <v/>
      </c>
      <c r="Q3572" s="32" t="str">
        <f>IF(P3572="","",COUNTIF($P$2:P3572,"該当"))</f>
        <v/>
      </c>
      <c r="R3572" s="32" t="str">
        <f t="shared" si="612"/>
        <v>7560</v>
      </c>
      <c r="S3572" s="32" t="str">
        <f t="shared" si="613"/>
        <v/>
      </c>
      <c r="T3572" s="32" t="str">
        <f>IF(S3572="","",COUNTIF($S$2:S3572,"該当"))</f>
        <v/>
      </c>
      <c r="U3572" s="32" t="str">
        <f t="shared" si="614"/>
        <v>7560</v>
      </c>
      <c r="V3572" s="32" t="str">
        <f t="shared" si="615"/>
        <v/>
      </c>
      <c r="W3572" s="32" t="str">
        <f>IF(V3572="","",COUNTIF($V$2:V3572,"該当"))</f>
        <v/>
      </c>
      <c r="X3572" s="32" t="str">
        <f t="shared" si="618"/>
        <v>7560</v>
      </c>
      <c r="Y3572" s="26">
        <v>3687</v>
      </c>
      <c r="Z3572" s="26">
        <v>7560</v>
      </c>
      <c r="AA3572" s="26" t="s">
        <v>2473</v>
      </c>
      <c r="AB3572" s="26">
        <v>29</v>
      </c>
      <c r="AC3572" s="26" t="s">
        <v>34</v>
      </c>
      <c r="AD3572" s="26" t="s">
        <v>35</v>
      </c>
      <c r="AE3572" s="26" t="s">
        <v>23</v>
      </c>
      <c r="AF3572" s="26" t="s">
        <v>24</v>
      </c>
      <c r="AG3572" s="26">
        <v>9</v>
      </c>
      <c r="AH3572" s="26" t="s">
        <v>34</v>
      </c>
      <c r="AI3572" s="26" t="s">
        <v>26</v>
      </c>
      <c r="AJ3572" s="26">
        <v>38</v>
      </c>
      <c r="AK3572" s="26" t="s">
        <v>2436</v>
      </c>
      <c r="AL3572" s="26">
        <v>9081981982</v>
      </c>
      <c r="AM3572" s="26" t="s">
        <v>4</v>
      </c>
      <c r="AN3572" s="26">
        <v>5</v>
      </c>
      <c r="AO3572" s="26">
        <v>0</v>
      </c>
      <c r="AP3572" s="26" t="s">
        <v>28</v>
      </c>
      <c r="AT3572" s="26" t="str">
        <f>MID(AA3572,MIN(FIND({0,1,2,3,4,5,6,7,8,9},AA3572&amp;"0123456789″")),LEN(AA3572))</f>
        <v>510あ7560</v>
      </c>
      <c r="AU3572" s="26" t="str">
        <f t="shared" si="616"/>
        <v>7560</v>
      </c>
    </row>
    <row r="3573" spans="9:47" x14ac:dyDescent="0.2">
      <c r="I3573" s="26">
        <v>7561</v>
      </c>
      <c r="J3573" s="32" t="str">
        <f t="shared" si="608"/>
        <v/>
      </c>
      <c r="K3573" s="32" t="str">
        <f>IF(J3573="","",COUNTIF($J$2:J3573,"該当"))</f>
        <v/>
      </c>
      <c r="L3573" s="32" t="str">
        <f t="shared" si="617"/>
        <v>7561</v>
      </c>
      <c r="M3573" s="32" t="str">
        <f t="shared" si="609"/>
        <v/>
      </c>
      <c r="N3573" s="32" t="str">
        <f>IF(M3573="","",COUNTIF($M$2:M3573,"該当"))</f>
        <v/>
      </c>
      <c r="O3573" s="32" t="str">
        <f t="shared" si="610"/>
        <v>7561</v>
      </c>
      <c r="P3573" s="32" t="str">
        <f t="shared" si="611"/>
        <v/>
      </c>
      <c r="Q3573" s="32" t="str">
        <f>IF(P3573="","",COUNTIF($P$2:P3573,"該当"))</f>
        <v/>
      </c>
      <c r="R3573" s="32" t="str">
        <f t="shared" si="612"/>
        <v>7561</v>
      </c>
      <c r="S3573" s="32" t="str">
        <f t="shared" si="613"/>
        <v/>
      </c>
      <c r="T3573" s="32" t="str">
        <f>IF(S3573="","",COUNTIF($S$2:S3573,"該当"))</f>
        <v/>
      </c>
      <c r="U3573" s="32" t="str">
        <f t="shared" si="614"/>
        <v>7561</v>
      </c>
      <c r="V3573" s="32" t="str">
        <f t="shared" si="615"/>
        <v/>
      </c>
      <c r="W3573" s="32" t="str">
        <f>IF(V3573="","",COUNTIF($V$2:V3573,"該当"))</f>
        <v/>
      </c>
      <c r="X3573" s="32" t="str">
        <f t="shared" si="618"/>
        <v>7561</v>
      </c>
      <c r="Y3573" s="26">
        <v>3688</v>
      </c>
      <c r="Z3573" s="26">
        <v>7561</v>
      </c>
      <c r="AA3573" s="26" t="s">
        <v>2474</v>
      </c>
      <c r="AB3573" s="26">
        <v>29</v>
      </c>
      <c r="AC3573" s="26" t="s">
        <v>34</v>
      </c>
      <c r="AD3573" s="26" t="s">
        <v>35</v>
      </c>
      <c r="AE3573" s="26" t="s">
        <v>23</v>
      </c>
      <c r="AF3573" s="26" t="s">
        <v>24</v>
      </c>
      <c r="AG3573" s="26">
        <v>9</v>
      </c>
      <c r="AH3573" s="26" t="s">
        <v>34</v>
      </c>
      <c r="AI3573" s="26" t="s">
        <v>26</v>
      </c>
      <c r="AJ3573" s="26">
        <v>38</v>
      </c>
      <c r="AK3573" s="26" t="s">
        <v>2436</v>
      </c>
      <c r="AL3573" s="26">
        <v>9081981982</v>
      </c>
      <c r="AM3573" s="26" t="s">
        <v>4</v>
      </c>
      <c r="AN3573" s="26">
        <v>5</v>
      </c>
      <c r="AO3573" s="26">
        <v>0</v>
      </c>
      <c r="AP3573" s="26" t="s">
        <v>28</v>
      </c>
      <c r="AT3573" s="26" t="str">
        <f>MID(AA3573,MIN(FIND({0,1,2,3,4,5,6,7,8,9},AA3573&amp;"0123456789″")),LEN(AA3573))</f>
        <v>510あ7561</v>
      </c>
      <c r="AU3573" s="26" t="str">
        <f t="shared" si="616"/>
        <v>7561</v>
      </c>
    </row>
    <row r="3574" spans="9:47" x14ac:dyDescent="0.2">
      <c r="I3574" s="26">
        <v>7562</v>
      </c>
      <c r="J3574" s="32" t="str">
        <f t="shared" si="608"/>
        <v/>
      </c>
      <c r="K3574" s="32" t="str">
        <f>IF(J3574="","",COUNTIF($J$2:J3574,"該当"))</f>
        <v/>
      </c>
      <c r="L3574" s="32" t="str">
        <f t="shared" si="617"/>
        <v>7562</v>
      </c>
      <c r="M3574" s="32" t="str">
        <f t="shared" si="609"/>
        <v/>
      </c>
      <c r="N3574" s="32" t="str">
        <f>IF(M3574="","",COUNTIF($M$2:M3574,"該当"))</f>
        <v/>
      </c>
      <c r="O3574" s="32" t="str">
        <f t="shared" si="610"/>
        <v>7562</v>
      </c>
      <c r="P3574" s="32" t="str">
        <f t="shared" si="611"/>
        <v/>
      </c>
      <c r="Q3574" s="32" t="str">
        <f>IF(P3574="","",COUNTIF($P$2:P3574,"該当"))</f>
        <v/>
      </c>
      <c r="R3574" s="32" t="str">
        <f t="shared" si="612"/>
        <v>7562</v>
      </c>
      <c r="S3574" s="32" t="str">
        <f t="shared" si="613"/>
        <v/>
      </c>
      <c r="T3574" s="32" t="str">
        <f>IF(S3574="","",COUNTIF($S$2:S3574,"該当"))</f>
        <v/>
      </c>
      <c r="U3574" s="32" t="str">
        <f t="shared" si="614"/>
        <v>7562</v>
      </c>
      <c r="V3574" s="32" t="str">
        <f t="shared" si="615"/>
        <v/>
      </c>
      <c r="W3574" s="32" t="str">
        <f>IF(V3574="","",COUNTIF($V$2:V3574,"該当"))</f>
        <v/>
      </c>
      <c r="X3574" s="32" t="str">
        <f t="shared" si="618"/>
        <v>7562</v>
      </c>
      <c r="Y3574" s="26">
        <v>3689</v>
      </c>
      <c r="Z3574" s="26">
        <v>7562</v>
      </c>
      <c r="AA3574" s="26" t="s">
        <v>2475</v>
      </c>
      <c r="AB3574" s="26">
        <v>29</v>
      </c>
      <c r="AC3574" s="26" t="s">
        <v>34</v>
      </c>
      <c r="AD3574" s="26" t="s">
        <v>35</v>
      </c>
      <c r="AE3574" s="26" t="s">
        <v>23</v>
      </c>
      <c r="AF3574" s="26" t="s">
        <v>24</v>
      </c>
      <c r="AG3574" s="26">
        <v>9</v>
      </c>
      <c r="AH3574" s="26" t="s">
        <v>34</v>
      </c>
      <c r="AI3574" s="26" t="s">
        <v>26</v>
      </c>
      <c r="AJ3574" s="26">
        <v>38</v>
      </c>
      <c r="AK3574" s="26" t="s">
        <v>2436</v>
      </c>
      <c r="AL3574" s="26">
        <v>9081981982</v>
      </c>
      <c r="AM3574" s="26" t="s">
        <v>4</v>
      </c>
      <c r="AN3574" s="26">
        <v>5</v>
      </c>
      <c r="AO3574" s="26">
        <v>0</v>
      </c>
      <c r="AP3574" s="26" t="s">
        <v>28</v>
      </c>
      <c r="AT3574" s="26" t="str">
        <f>MID(AA3574,MIN(FIND({0,1,2,3,4,5,6,7,8,9},AA3574&amp;"0123456789″")),LEN(AA3574))</f>
        <v>510あ7562</v>
      </c>
      <c r="AU3574" s="26" t="str">
        <f t="shared" si="616"/>
        <v>7562</v>
      </c>
    </row>
    <row r="3575" spans="9:47" x14ac:dyDescent="0.2">
      <c r="I3575" s="26">
        <v>7563</v>
      </c>
      <c r="J3575" s="32" t="str">
        <f t="shared" si="608"/>
        <v/>
      </c>
      <c r="K3575" s="32" t="str">
        <f>IF(J3575="","",COUNTIF($J$2:J3575,"該当"))</f>
        <v/>
      </c>
      <c r="L3575" s="32" t="str">
        <f t="shared" si="617"/>
        <v>7563</v>
      </c>
      <c r="M3575" s="32" t="str">
        <f t="shared" si="609"/>
        <v/>
      </c>
      <c r="N3575" s="32" t="str">
        <f>IF(M3575="","",COUNTIF($M$2:M3575,"該当"))</f>
        <v/>
      </c>
      <c r="O3575" s="32" t="str">
        <f t="shared" si="610"/>
        <v>7563</v>
      </c>
      <c r="P3575" s="32" t="str">
        <f t="shared" si="611"/>
        <v/>
      </c>
      <c r="Q3575" s="32" t="str">
        <f>IF(P3575="","",COUNTIF($P$2:P3575,"該当"))</f>
        <v/>
      </c>
      <c r="R3575" s="32" t="str">
        <f t="shared" si="612"/>
        <v>7563</v>
      </c>
      <c r="S3575" s="32" t="str">
        <f t="shared" si="613"/>
        <v/>
      </c>
      <c r="T3575" s="32" t="str">
        <f>IF(S3575="","",COUNTIF($S$2:S3575,"該当"))</f>
        <v/>
      </c>
      <c r="U3575" s="32" t="str">
        <f t="shared" si="614"/>
        <v>7563</v>
      </c>
      <c r="V3575" s="32" t="str">
        <f t="shared" si="615"/>
        <v/>
      </c>
      <c r="W3575" s="32" t="str">
        <f>IF(V3575="","",COUNTIF($V$2:V3575,"該当"))</f>
        <v/>
      </c>
      <c r="X3575" s="32" t="str">
        <f t="shared" si="618"/>
        <v>7563</v>
      </c>
      <c r="Y3575" s="26">
        <v>3690</v>
      </c>
      <c r="Z3575" s="26">
        <v>7563</v>
      </c>
      <c r="AA3575" s="26" t="s">
        <v>2476</v>
      </c>
      <c r="AB3575" s="26">
        <v>29</v>
      </c>
      <c r="AC3575" s="26" t="s">
        <v>34</v>
      </c>
      <c r="AD3575" s="26" t="s">
        <v>35</v>
      </c>
      <c r="AE3575" s="26" t="s">
        <v>23</v>
      </c>
      <c r="AF3575" s="26" t="s">
        <v>24</v>
      </c>
      <c r="AG3575" s="26">
        <v>9</v>
      </c>
      <c r="AH3575" s="26" t="s">
        <v>34</v>
      </c>
      <c r="AI3575" s="26" t="s">
        <v>26</v>
      </c>
      <c r="AJ3575" s="26">
        <v>38</v>
      </c>
      <c r="AK3575" s="26" t="s">
        <v>2436</v>
      </c>
      <c r="AL3575" s="26">
        <v>9081981982</v>
      </c>
      <c r="AM3575" s="26" t="s">
        <v>4</v>
      </c>
      <c r="AN3575" s="26">
        <v>5</v>
      </c>
      <c r="AO3575" s="26">
        <v>0</v>
      </c>
      <c r="AP3575" s="26" t="s">
        <v>28</v>
      </c>
      <c r="AT3575" s="26" t="str">
        <f>MID(AA3575,MIN(FIND({0,1,2,3,4,5,6,7,8,9},AA3575&amp;"0123456789″")),LEN(AA3575))</f>
        <v>510あ7563</v>
      </c>
      <c r="AU3575" s="26" t="str">
        <f t="shared" si="616"/>
        <v>7563</v>
      </c>
    </row>
    <row r="3576" spans="9:47" x14ac:dyDescent="0.2">
      <c r="I3576" s="26">
        <v>7564</v>
      </c>
      <c r="J3576" s="32" t="str">
        <f t="shared" si="608"/>
        <v/>
      </c>
      <c r="K3576" s="32" t="str">
        <f>IF(J3576="","",COUNTIF($J$2:J3576,"該当"))</f>
        <v/>
      </c>
      <c r="L3576" s="32" t="str">
        <f t="shared" si="617"/>
        <v>7564</v>
      </c>
      <c r="M3576" s="32" t="str">
        <f t="shared" si="609"/>
        <v/>
      </c>
      <c r="N3576" s="32" t="str">
        <f>IF(M3576="","",COUNTIF($M$2:M3576,"該当"))</f>
        <v/>
      </c>
      <c r="O3576" s="32" t="str">
        <f t="shared" si="610"/>
        <v>7564</v>
      </c>
      <c r="P3576" s="32" t="str">
        <f t="shared" si="611"/>
        <v/>
      </c>
      <c r="Q3576" s="32" t="str">
        <f>IF(P3576="","",COUNTIF($P$2:P3576,"該当"))</f>
        <v/>
      </c>
      <c r="R3576" s="32" t="str">
        <f t="shared" si="612"/>
        <v>7564</v>
      </c>
      <c r="S3576" s="32" t="str">
        <f t="shared" si="613"/>
        <v/>
      </c>
      <c r="T3576" s="32" t="str">
        <f>IF(S3576="","",COUNTIF($S$2:S3576,"該当"))</f>
        <v/>
      </c>
      <c r="U3576" s="32" t="str">
        <f t="shared" si="614"/>
        <v>7564</v>
      </c>
      <c r="V3576" s="32" t="str">
        <f t="shared" si="615"/>
        <v/>
      </c>
      <c r="W3576" s="32" t="str">
        <f>IF(V3576="","",COUNTIF($V$2:V3576,"該当"))</f>
        <v/>
      </c>
      <c r="X3576" s="32" t="str">
        <f t="shared" si="618"/>
        <v>7564</v>
      </c>
      <c r="Y3576" s="26">
        <v>3691</v>
      </c>
      <c r="Z3576" s="26">
        <v>7564</v>
      </c>
      <c r="AA3576" s="26" t="s">
        <v>2477</v>
      </c>
      <c r="AB3576" s="26">
        <v>29</v>
      </c>
      <c r="AC3576" s="26" t="s">
        <v>34</v>
      </c>
      <c r="AD3576" s="26" t="s">
        <v>35</v>
      </c>
      <c r="AE3576" s="26" t="s">
        <v>23</v>
      </c>
      <c r="AF3576" s="26" t="s">
        <v>24</v>
      </c>
      <c r="AG3576" s="26">
        <v>9</v>
      </c>
      <c r="AH3576" s="26" t="s">
        <v>34</v>
      </c>
      <c r="AI3576" s="26" t="s">
        <v>26</v>
      </c>
      <c r="AJ3576" s="26">
        <v>38</v>
      </c>
      <c r="AK3576" s="26" t="s">
        <v>2436</v>
      </c>
      <c r="AL3576" s="26">
        <v>9081981982</v>
      </c>
      <c r="AM3576" s="26" t="s">
        <v>4</v>
      </c>
      <c r="AN3576" s="26">
        <v>5</v>
      </c>
      <c r="AO3576" s="26">
        <v>0</v>
      </c>
      <c r="AP3576" s="26" t="s">
        <v>28</v>
      </c>
      <c r="AT3576" s="26" t="str">
        <f>MID(AA3576,MIN(FIND({0,1,2,3,4,5,6,7,8,9},AA3576&amp;"0123456789″")),LEN(AA3576))</f>
        <v>510あ7564</v>
      </c>
      <c r="AU3576" s="26" t="str">
        <f t="shared" si="616"/>
        <v>7564</v>
      </c>
    </row>
    <row r="3577" spans="9:47" x14ac:dyDescent="0.2">
      <c r="I3577" s="26">
        <v>7565</v>
      </c>
      <c r="J3577" s="32" t="str">
        <f t="shared" si="608"/>
        <v/>
      </c>
      <c r="K3577" s="32" t="str">
        <f>IF(J3577="","",COUNTIF($J$2:J3577,"該当"))</f>
        <v/>
      </c>
      <c r="L3577" s="32" t="str">
        <f t="shared" si="617"/>
        <v>7565</v>
      </c>
      <c r="M3577" s="32" t="str">
        <f t="shared" si="609"/>
        <v/>
      </c>
      <c r="N3577" s="32" t="str">
        <f>IF(M3577="","",COUNTIF($M$2:M3577,"該当"))</f>
        <v/>
      </c>
      <c r="O3577" s="32" t="str">
        <f t="shared" si="610"/>
        <v>7565</v>
      </c>
      <c r="P3577" s="32" t="str">
        <f t="shared" si="611"/>
        <v/>
      </c>
      <c r="Q3577" s="32" t="str">
        <f>IF(P3577="","",COUNTIF($P$2:P3577,"該当"))</f>
        <v/>
      </c>
      <c r="R3577" s="32" t="str">
        <f t="shared" si="612"/>
        <v>7565</v>
      </c>
      <c r="S3577" s="32" t="str">
        <f t="shared" si="613"/>
        <v/>
      </c>
      <c r="T3577" s="32" t="str">
        <f>IF(S3577="","",COUNTIF($S$2:S3577,"該当"))</f>
        <v/>
      </c>
      <c r="U3577" s="32" t="str">
        <f t="shared" si="614"/>
        <v>7565</v>
      </c>
      <c r="V3577" s="32" t="str">
        <f t="shared" si="615"/>
        <v/>
      </c>
      <c r="W3577" s="32" t="str">
        <f>IF(V3577="","",COUNTIF($V$2:V3577,"該当"))</f>
        <v/>
      </c>
      <c r="X3577" s="32" t="str">
        <f t="shared" si="618"/>
        <v>7565</v>
      </c>
      <c r="Y3577" s="26">
        <v>3692</v>
      </c>
      <c r="Z3577" s="26">
        <v>7565</v>
      </c>
      <c r="AA3577" s="26" t="s">
        <v>3818</v>
      </c>
      <c r="AB3577" s="26">
        <v>29</v>
      </c>
      <c r="AC3577" s="26" t="s">
        <v>34</v>
      </c>
      <c r="AD3577" s="26" t="s">
        <v>35</v>
      </c>
      <c r="AE3577" s="26" t="s">
        <v>23</v>
      </c>
      <c r="AF3577" s="26" t="s">
        <v>24</v>
      </c>
      <c r="AG3577" s="26">
        <v>9</v>
      </c>
      <c r="AH3577" s="26" t="s">
        <v>34</v>
      </c>
      <c r="AI3577" s="26" t="s">
        <v>26</v>
      </c>
      <c r="AJ3577" s="26">
        <v>38</v>
      </c>
      <c r="AK3577" s="26" t="s">
        <v>2436</v>
      </c>
      <c r="AL3577" s="26">
        <v>9081981982</v>
      </c>
      <c r="AM3577" s="26" t="s">
        <v>4</v>
      </c>
      <c r="AN3577" s="26">
        <v>5</v>
      </c>
      <c r="AO3577" s="26">
        <v>0</v>
      </c>
      <c r="AP3577" s="26" t="s">
        <v>28</v>
      </c>
      <c r="AT3577" s="26" t="str">
        <f>MID(AA3577,MIN(FIND({0,1,2,3,4,5,6,7,8,9},AA3577&amp;"0123456789″")),LEN(AA3577))</f>
        <v>510あ7565</v>
      </c>
      <c r="AU3577" s="26" t="str">
        <f t="shared" si="616"/>
        <v>7565</v>
      </c>
    </row>
    <row r="3578" spans="9:47" x14ac:dyDescent="0.2">
      <c r="I3578" s="26">
        <v>7566</v>
      </c>
      <c r="J3578" s="32" t="str">
        <f t="shared" si="608"/>
        <v/>
      </c>
      <c r="K3578" s="32" t="str">
        <f>IF(J3578="","",COUNTIF($J$2:J3578,"該当"))</f>
        <v/>
      </c>
      <c r="L3578" s="32" t="str">
        <f t="shared" si="617"/>
        <v>7566</v>
      </c>
      <c r="M3578" s="32" t="str">
        <f t="shared" si="609"/>
        <v/>
      </c>
      <c r="N3578" s="32" t="str">
        <f>IF(M3578="","",COUNTIF($M$2:M3578,"該当"))</f>
        <v/>
      </c>
      <c r="O3578" s="32" t="str">
        <f t="shared" si="610"/>
        <v>7566</v>
      </c>
      <c r="P3578" s="32" t="str">
        <f t="shared" si="611"/>
        <v/>
      </c>
      <c r="Q3578" s="32" t="str">
        <f>IF(P3578="","",COUNTIF($P$2:P3578,"該当"))</f>
        <v/>
      </c>
      <c r="R3578" s="32" t="str">
        <f t="shared" si="612"/>
        <v>7566</v>
      </c>
      <c r="S3578" s="32" t="str">
        <f t="shared" si="613"/>
        <v/>
      </c>
      <c r="T3578" s="32" t="str">
        <f>IF(S3578="","",COUNTIF($S$2:S3578,"該当"))</f>
        <v/>
      </c>
      <c r="U3578" s="32" t="str">
        <f t="shared" si="614"/>
        <v>7566</v>
      </c>
      <c r="V3578" s="32" t="str">
        <f t="shared" si="615"/>
        <v/>
      </c>
      <c r="W3578" s="32" t="str">
        <f>IF(V3578="","",COUNTIF($V$2:V3578,"該当"))</f>
        <v/>
      </c>
      <c r="X3578" s="32" t="str">
        <f t="shared" si="618"/>
        <v>7566</v>
      </c>
      <c r="Y3578" s="26">
        <v>3693</v>
      </c>
      <c r="Z3578" s="26">
        <v>7566</v>
      </c>
      <c r="AA3578" s="26" t="s">
        <v>2478</v>
      </c>
      <c r="AB3578" s="26">
        <v>29</v>
      </c>
      <c r="AC3578" s="26" t="s">
        <v>34</v>
      </c>
      <c r="AD3578" s="26" t="s">
        <v>35</v>
      </c>
      <c r="AE3578" s="26" t="s">
        <v>23</v>
      </c>
      <c r="AF3578" s="26" t="s">
        <v>24</v>
      </c>
      <c r="AG3578" s="26">
        <v>9</v>
      </c>
      <c r="AH3578" s="26" t="s">
        <v>34</v>
      </c>
      <c r="AI3578" s="26" t="s">
        <v>26</v>
      </c>
      <c r="AJ3578" s="26">
        <v>38</v>
      </c>
      <c r="AK3578" s="26" t="s">
        <v>2436</v>
      </c>
      <c r="AL3578" s="26">
        <v>9081981982</v>
      </c>
      <c r="AM3578" s="26" t="s">
        <v>4</v>
      </c>
      <c r="AN3578" s="26">
        <v>5</v>
      </c>
      <c r="AO3578" s="26">
        <v>0</v>
      </c>
      <c r="AP3578" s="26" t="s">
        <v>28</v>
      </c>
      <c r="AT3578" s="26" t="str">
        <f>MID(AA3578,MIN(FIND({0,1,2,3,4,5,6,7,8,9},AA3578&amp;"0123456789″")),LEN(AA3578))</f>
        <v>510あ7566</v>
      </c>
      <c r="AU3578" s="26" t="str">
        <f t="shared" si="616"/>
        <v>7566</v>
      </c>
    </row>
    <row r="3579" spans="9:47" x14ac:dyDescent="0.2">
      <c r="I3579" s="26">
        <v>7567</v>
      </c>
      <c r="J3579" s="32" t="str">
        <f t="shared" si="608"/>
        <v/>
      </c>
      <c r="K3579" s="32" t="str">
        <f>IF(J3579="","",COUNTIF($J$2:J3579,"該当"))</f>
        <v/>
      </c>
      <c r="L3579" s="32" t="str">
        <f t="shared" si="617"/>
        <v>7567</v>
      </c>
      <c r="M3579" s="32" t="str">
        <f t="shared" si="609"/>
        <v/>
      </c>
      <c r="N3579" s="32" t="str">
        <f>IF(M3579="","",COUNTIF($M$2:M3579,"該当"))</f>
        <v/>
      </c>
      <c r="O3579" s="32" t="str">
        <f t="shared" si="610"/>
        <v>7567</v>
      </c>
      <c r="P3579" s="32" t="str">
        <f t="shared" si="611"/>
        <v/>
      </c>
      <c r="Q3579" s="32" t="str">
        <f>IF(P3579="","",COUNTIF($P$2:P3579,"該当"))</f>
        <v/>
      </c>
      <c r="R3579" s="32" t="str">
        <f t="shared" si="612"/>
        <v>7567</v>
      </c>
      <c r="S3579" s="32" t="str">
        <f t="shared" si="613"/>
        <v/>
      </c>
      <c r="T3579" s="32" t="str">
        <f>IF(S3579="","",COUNTIF($S$2:S3579,"該当"))</f>
        <v/>
      </c>
      <c r="U3579" s="32" t="str">
        <f t="shared" si="614"/>
        <v>7567</v>
      </c>
      <c r="V3579" s="32" t="str">
        <f t="shared" si="615"/>
        <v/>
      </c>
      <c r="W3579" s="32" t="str">
        <f>IF(V3579="","",COUNTIF($V$2:V3579,"該当"))</f>
        <v/>
      </c>
      <c r="X3579" s="32" t="str">
        <f t="shared" si="618"/>
        <v>7567</v>
      </c>
      <c r="Y3579" s="26">
        <v>3694</v>
      </c>
      <c r="Z3579" s="26">
        <v>7567</v>
      </c>
      <c r="AA3579" s="26" t="s">
        <v>2479</v>
      </c>
      <c r="AB3579" s="26">
        <v>29</v>
      </c>
      <c r="AC3579" s="26" t="s">
        <v>34</v>
      </c>
      <c r="AD3579" s="26" t="s">
        <v>35</v>
      </c>
      <c r="AE3579" s="26" t="s">
        <v>23</v>
      </c>
      <c r="AF3579" s="26" t="s">
        <v>24</v>
      </c>
      <c r="AG3579" s="26">
        <v>9</v>
      </c>
      <c r="AH3579" s="26" t="s">
        <v>34</v>
      </c>
      <c r="AI3579" s="26" t="s">
        <v>26</v>
      </c>
      <c r="AJ3579" s="26">
        <v>38</v>
      </c>
      <c r="AK3579" s="26" t="s">
        <v>2436</v>
      </c>
      <c r="AL3579" s="26">
        <v>9081981982</v>
      </c>
      <c r="AM3579" s="26" t="s">
        <v>4</v>
      </c>
      <c r="AN3579" s="26">
        <v>5</v>
      </c>
      <c r="AO3579" s="26">
        <v>0</v>
      </c>
      <c r="AP3579" s="26" t="s">
        <v>28</v>
      </c>
      <c r="AT3579" s="26" t="str">
        <f>MID(AA3579,MIN(FIND({0,1,2,3,4,5,6,7,8,9},AA3579&amp;"0123456789″")),LEN(AA3579))</f>
        <v>510あ7567</v>
      </c>
      <c r="AU3579" s="26" t="str">
        <f t="shared" si="616"/>
        <v>7567</v>
      </c>
    </row>
    <row r="3580" spans="9:47" x14ac:dyDescent="0.2">
      <c r="I3580" s="26">
        <v>7568</v>
      </c>
      <c r="J3580" s="32" t="str">
        <f t="shared" si="608"/>
        <v/>
      </c>
      <c r="K3580" s="32" t="str">
        <f>IF(J3580="","",COUNTIF($J$2:J3580,"該当"))</f>
        <v/>
      </c>
      <c r="L3580" s="32" t="str">
        <f t="shared" si="617"/>
        <v>7568</v>
      </c>
      <c r="M3580" s="32" t="str">
        <f t="shared" si="609"/>
        <v/>
      </c>
      <c r="N3580" s="32" t="str">
        <f>IF(M3580="","",COUNTIF($M$2:M3580,"該当"))</f>
        <v/>
      </c>
      <c r="O3580" s="32" t="str">
        <f t="shared" si="610"/>
        <v>7568</v>
      </c>
      <c r="P3580" s="32" t="str">
        <f t="shared" si="611"/>
        <v/>
      </c>
      <c r="Q3580" s="32" t="str">
        <f>IF(P3580="","",COUNTIF($P$2:P3580,"該当"))</f>
        <v/>
      </c>
      <c r="R3580" s="32" t="str">
        <f t="shared" si="612"/>
        <v>7568</v>
      </c>
      <c r="S3580" s="32" t="str">
        <f t="shared" si="613"/>
        <v/>
      </c>
      <c r="T3580" s="32" t="str">
        <f>IF(S3580="","",COUNTIF($S$2:S3580,"該当"))</f>
        <v/>
      </c>
      <c r="U3580" s="32" t="str">
        <f t="shared" si="614"/>
        <v>7568</v>
      </c>
      <c r="V3580" s="32" t="str">
        <f t="shared" si="615"/>
        <v/>
      </c>
      <c r="W3580" s="32" t="str">
        <f>IF(V3580="","",COUNTIF($V$2:V3580,"該当"))</f>
        <v/>
      </c>
      <c r="X3580" s="32" t="str">
        <f t="shared" si="618"/>
        <v>7568</v>
      </c>
      <c r="Y3580" s="26">
        <v>3695</v>
      </c>
      <c r="Z3580" s="26">
        <v>7568</v>
      </c>
      <c r="AA3580" s="26" t="s">
        <v>2480</v>
      </c>
      <c r="AB3580" s="26">
        <v>29</v>
      </c>
      <c r="AC3580" s="26" t="s">
        <v>34</v>
      </c>
      <c r="AD3580" s="26" t="s">
        <v>35</v>
      </c>
      <c r="AE3580" s="26" t="s">
        <v>23</v>
      </c>
      <c r="AF3580" s="26" t="s">
        <v>24</v>
      </c>
      <c r="AG3580" s="26">
        <v>9</v>
      </c>
      <c r="AH3580" s="26" t="s">
        <v>34</v>
      </c>
      <c r="AI3580" s="26" t="s">
        <v>26</v>
      </c>
      <c r="AJ3580" s="26">
        <v>38</v>
      </c>
      <c r="AK3580" s="26" t="s">
        <v>2436</v>
      </c>
      <c r="AL3580" s="26">
        <v>9081981982</v>
      </c>
      <c r="AM3580" s="26" t="s">
        <v>4</v>
      </c>
      <c r="AN3580" s="26">
        <v>5</v>
      </c>
      <c r="AO3580" s="26">
        <v>0</v>
      </c>
      <c r="AP3580" s="26" t="s">
        <v>28</v>
      </c>
      <c r="AT3580" s="26" t="str">
        <f>MID(AA3580,MIN(FIND({0,1,2,3,4,5,6,7,8,9},AA3580&amp;"0123456789″")),LEN(AA3580))</f>
        <v>510あ7568</v>
      </c>
      <c r="AU3580" s="26" t="str">
        <f t="shared" si="616"/>
        <v>7568</v>
      </c>
    </row>
    <row r="3581" spans="9:47" x14ac:dyDescent="0.2">
      <c r="I3581" s="26">
        <v>7569</v>
      </c>
      <c r="J3581" s="32" t="str">
        <f t="shared" si="608"/>
        <v/>
      </c>
      <c r="K3581" s="32" t="str">
        <f>IF(J3581="","",COUNTIF($J$2:J3581,"該当"))</f>
        <v/>
      </c>
      <c r="L3581" s="32" t="str">
        <f t="shared" si="617"/>
        <v>7569</v>
      </c>
      <c r="M3581" s="32" t="str">
        <f t="shared" si="609"/>
        <v/>
      </c>
      <c r="N3581" s="32" t="str">
        <f>IF(M3581="","",COUNTIF($M$2:M3581,"該当"))</f>
        <v/>
      </c>
      <c r="O3581" s="32" t="str">
        <f t="shared" si="610"/>
        <v>7569</v>
      </c>
      <c r="P3581" s="32" t="str">
        <f t="shared" si="611"/>
        <v/>
      </c>
      <c r="Q3581" s="32" t="str">
        <f>IF(P3581="","",COUNTIF($P$2:P3581,"該当"))</f>
        <v/>
      </c>
      <c r="R3581" s="32" t="str">
        <f t="shared" si="612"/>
        <v>7569</v>
      </c>
      <c r="S3581" s="32" t="str">
        <f t="shared" si="613"/>
        <v/>
      </c>
      <c r="T3581" s="32" t="str">
        <f>IF(S3581="","",COUNTIF($S$2:S3581,"該当"))</f>
        <v/>
      </c>
      <c r="U3581" s="32" t="str">
        <f t="shared" si="614"/>
        <v>7569</v>
      </c>
      <c r="V3581" s="32" t="str">
        <f t="shared" si="615"/>
        <v/>
      </c>
      <c r="W3581" s="32" t="str">
        <f>IF(V3581="","",COUNTIF($V$2:V3581,"該当"))</f>
        <v/>
      </c>
      <c r="X3581" s="32" t="str">
        <f t="shared" si="618"/>
        <v>7569</v>
      </c>
      <c r="Y3581" s="26">
        <v>3696</v>
      </c>
      <c r="Z3581" s="26">
        <v>7569</v>
      </c>
      <c r="AA3581" s="26" t="s">
        <v>3819</v>
      </c>
      <c r="AB3581" s="26">
        <v>29</v>
      </c>
      <c r="AC3581" s="26" t="s">
        <v>34</v>
      </c>
      <c r="AD3581" s="26" t="s">
        <v>35</v>
      </c>
      <c r="AE3581" s="26" t="s">
        <v>23</v>
      </c>
      <c r="AF3581" s="26" t="s">
        <v>24</v>
      </c>
      <c r="AG3581" s="26">
        <v>9</v>
      </c>
      <c r="AH3581" s="26" t="s">
        <v>34</v>
      </c>
      <c r="AI3581" s="26" t="s">
        <v>26</v>
      </c>
      <c r="AJ3581" s="26">
        <v>38</v>
      </c>
      <c r="AK3581" s="26" t="s">
        <v>2436</v>
      </c>
      <c r="AL3581" s="26">
        <v>9081981982</v>
      </c>
      <c r="AM3581" s="26" t="s">
        <v>4</v>
      </c>
      <c r="AN3581" s="26">
        <v>5</v>
      </c>
      <c r="AO3581" s="26">
        <v>0</v>
      </c>
      <c r="AP3581" s="26" t="s">
        <v>28</v>
      </c>
      <c r="AT3581" s="26" t="str">
        <f>MID(AA3581,MIN(FIND({0,1,2,3,4,5,6,7,8,9},AA3581&amp;"0123456789″")),LEN(AA3581))</f>
        <v>510あ7569</v>
      </c>
      <c r="AU3581" s="26" t="str">
        <f t="shared" si="616"/>
        <v>7569</v>
      </c>
    </row>
    <row r="3582" spans="9:47" x14ac:dyDescent="0.2">
      <c r="I3582" s="26">
        <v>7570</v>
      </c>
      <c r="J3582" s="32" t="str">
        <f t="shared" si="608"/>
        <v/>
      </c>
      <c r="K3582" s="32" t="str">
        <f>IF(J3582="","",COUNTIF($J$2:J3582,"該当"))</f>
        <v/>
      </c>
      <c r="L3582" s="32" t="str">
        <f t="shared" si="617"/>
        <v>7570</v>
      </c>
      <c r="M3582" s="32" t="str">
        <f t="shared" si="609"/>
        <v/>
      </c>
      <c r="N3582" s="32" t="str">
        <f>IF(M3582="","",COUNTIF($M$2:M3582,"該当"))</f>
        <v/>
      </c>
      <c r="O3582" s="32" t="str">
        <f t="shared" si="610"/>
        <v>7570</v>
      </c>
      <c r="P3582" s="32" t="str">
        <f t="shared" si="611"/>
        <v/>
      </c>
      <c r="Q3582" s="32" t="str">
        <f>IF(P3582="","",COUNTIF($P$2:P3582,"該当"))</f>
        <v/>
      </c>
      <c r="R3582" s="32" t="str">
        <f t="shared" si="612"/>
        <v>7570</v>
      </c>
      <c r="S3582" s="32" t="str">
        <f t="shared" si="613"/>
        <v/>
      </c>
      <c r="T3582" s="32" t="str">
        <f>IF(S3582="","",COUNTIF($S$2:S3582,"該当"))</f>
        <v/>
      </c>
      <c r="U3582" s="32" t="str">
        <f t="shared" si="614"/>
        <v>7570</v>
      </c>
      <c r="V3582" s="32" t="str">
        <f t="shared" si="615"/>
        <v/>
      </c>
      <c r="W3582" s="32" t="str">
        <f>IF(V3582="","",COUNTIF($V$2:V3582,"該当"))</f>
        <v/>
      </c>
      <c r="X3582" s="32" t="str">
        <f t="shared" si="618"/>
        <v>7570</v>
      </c>
      <c r="Y3582" s="26">
        <v>3697</v>
      </c>
      <c r="Z3582" s="26">
        <v>7570</v>
      </c>
      <c r="AA3582" s="26" t="s">
        <v>3820</v>
      </c>
      <c r="AB3582" s="26">
        <v>29</v>
      </c>
      <c r="AC3582" s="26" t="s">
        <v>34</v>
      </c>
      <c r="AD3582" s="26" t="s">
        <v>35</v>
      </c>
      <c r="AE3582" s="26" t="s">
        <v>23</v>
      </c>
      <c r="AF3582" s="26" t="s">
        <v>24</v>
      </c>
      <c r="AG3582" s="26">
        <v>9</v>
      </c>
      <c r="AH3582" s="26" t="s">
        <v>34</v>
      </c>
      <c r="AI3582" s="26" t="s">
        <v>26</v>
      </c>
      <c r="AJ3582" s="26">
        <v>38</v>
      </c>
      <c r="AK3582" s="26" t="s">
        <v>2436</v>
      </c>
      <c r="AL3582" s="26">
        <v>9081981982</v>
      </c>
      <c r="AM3582" s="26" t="s">
        <v>4</v>
      </c>
      <c r="AN3582" s="26">
        <v>5</v>
      </c>
      <c r="AO3582" s="26">
        <v>0</v>
      </c>
      <c r="AP3582" s="26" t="s">
        <v>28</v>
      </c>
      <c r="AT3582" s="26" t="str">
        <f>MID(AA3582,MIN(FIND({0,1,2,3,4,5,6,7,8,9},AA3582&amp;"0123456789″")),LEN(AA3582))</f>
        <v>510あ7570</v>
      </c>
      <c r="AU3582" s="26" t="str">
        <f t="shared" si="616"/>
        <v>7570</v>
      </c>
    </row>
    <row r="3583" spans="9:47" x14ac:dyDescent="0.2">
      <c r="I3583" s="26">
        <v>7571</v>
      </c>
      <c r="J3583" s="32" t="str">
        <f t="shared" si="608"/>
        <v/>
      </c>
      <c r="K3583" s="32" t="str">
        <f>IF(J3583="","",COUNTIF($J$2:J3583,"該当"))</f>
        <v/>
      </c>
      <c r="L3583" s="32" t="str">
        <f t="shared" si="617"/>
        <v>7571</v>
      </c>
      <c r="M3583" s="32" t="str">
        <f t="shared" si="609"/>
        <v/>
      </c>
      <c r="N3583" s="32" t="str">
        <f>IF(M3583="","",COUNTIF($M$2:M3583,"該当"))</f>
        <v/>
      </c>
      <c r="O3583" s="32" t="str">
        <f t="shared" si="610"/>
        <v>7571</v>
      </c>
      <c r="P3583" s="32" t="str">
        <f t="shared" si="611"/>
        <v/>
      </c>
      <c r="Q3583" s="32" t="str">
        <f>IF(P3583="","",COUNTIF($P$2:P3583,"該当"))</f>
        <v/>
      </c>
      <c r="R3583" s="32" t="str">
        <f t="shared" si="612"/>
        <v>7571</v>
      </c>
      <c r="S3583" s="32" t="str">
        <f t="shared" si="613"/>
        <v/>
      </c>
      <c r="T3583" s="32" t="str">
        <f>IF(S3583="","",COUNTIF($S$2:S3583,"該当"))</f>
        <v/>
      </c>
      <c r="U3583" s="32" t="str">
        <f t="shared" si="614"/>
        <v>7571</v>
      </c>
      <c r="V3583" s="32" t="str">
        <f t="shared" si="615"/>
        <v/>
      </c>
      <c r="W3583" s="32" t="str">
        <f>IF(V3583="","",COUNTIF($V$2:V3583,"該当"))</f>
        <v/>
      </c>
      <c r="X3583" s="32" t="str">
        <f t="shared" si="618"/>
        <v>7571</v>
      </c>
      <c r="Y3583" s="26">
        <v>3702</v>
      </c>
      <c r="Z3583" s="26">
        <v>7571</v>
      </c>
      <c r="AA3583" s="26" t="s">
        <v>2481</v>
      </c>
      <c r="AB3583" s="26">
        <v>29</v>
      </c>
      <c r="AC3583" s="26" t="s">
        <v>34</v>
      </c>
      <c r="AD3583" s="26" t="s">
        <v>35</v>
      </c>
      <c r="AE3583" s="26" t="s">
        <v>23</v>
      </c>
      <c r="AF3583" s="26" t="s">
        <v>24</v>
      </c>
      <c r="AG3583" s="26">
        <v>9</v>
      </c>
      <c r="AH3583" s="26" t="s">
        <v>34</v>
      </c>
      <c r="AI3583" s="26" t="s">
        <v>26</v>
      </c>
      <c r="AJ3583" s="26">
        <v>38</v>
      </c>
      <c r="AK3583" s="26" t="s">
        <v>2436</v>
      </c>
      <c r="AL3583" s="26">
        <v>9081981982</v>
      </c>
      <c r="AM3583" s="26" t="s">
        <v>4</v>
      </c>
      <c r="AN3583" s="26">
        <v>5</v>
      </c>
      <c r="AO3583" s="26">
        <v>0</v>
      </c>
      <c r="AP3583" s="26" t="s">
        <v>28</v>
      </c>
      <c r="AT3583" s="26" t="str">
        <f>MID(AA3583,MIN(FIND({0,1,2,3,4,5,6,7,8,9},AA3583&amp;"0123456789″")),LEN(AA3583))</f>
        <v>510あ7571</v>
      </c>
      <c r="AU3583" s="26" t="str">
        <f t="shared" si="616"/>
        <v>7571</v>
      </c>
    </row>
    <row r="3584" spans="9:47" x14ac:dyDescent="0.2">
      <c r="I3584" s="26">
        <v>7572</v>
      </c>
      <c r="J3584" s="32" t="str">
        <f t="shared" si="608"/>
        <v/>
      </c>
      <c r="K3584" s="32" t="str">
        <f>IF(J3584="","",COUNTIF($J$2:J3584,"該当"))</f>
        <v/>
      </c>
      <c r="L3584" s="32" t="str">
        <f t="shared" si="617"/>
        <v>7572</v>
      </c>
      <c r="M3584" s="32" t="str">
        <f t="shared" si="609"/>
        <v/>
      </c>
      <c r="N3584" s="32" t="str">
        <f>IF(M3584="","",COUNTIF($M$2:M3584,"該当"))</f>
        <v/>
      </c>
      <c r="O3584" s="32" t="str">
        <f t="shared" si="610"/>
        <v>7572</v>
      </c>
      <c r="P3584" s="32" t="str">
        <f t="shared" si="611"/>
        <v/>
      </c>
      <c r="Q3584" s="32" t="str">
        <f>IF(P3584="","",COUNTIF($P$2:P3584,"該当"))</f>
        <v/>
      </c>
      <c r="R3584" s="32" t="str">
        <f t="shared" si="612"/>
        <v>7572</v>
      </c>
      <c r="S3584" s="32" t="str">
        <f t="shared" si="613"/>
        <v/>
      </c>
      <c r="T3584" s="32" t="str">
        <f>IF(S3584="","",COUNTIF($S$2:S3584,"該当"))</f>
        <v/>
      </c>
      <c r="U3584" s="32" t="str">
        <f t="shared" si="614"/>
        <v>7572</v>
      </c>
      <c r="V3584" s="32" t="str">
        <f t="shared" si="615"/>
        <v/>
      </c>
      <c r="W3584" s="32" t="str">
        <f>IF(V3584="","",COUNTIF($V$2:V3584,"該当"))</f>
        <v/>
      </c>
      <c r="X3584" s="32" t="str">
        <f t="shared" si="618"/>
        <v>7572</v>
      </c>
      <c r="Y3584" s="26">
        <v>3703</v>
      </c>
      <c r="Z3584" s="26">
        <v>7572</v>
      </c>
      <c r="AA3584" s="26" t="s">
        <v>3821</v>
      </c>
      <c r="AB3584" s="26">
        <v>29</v>
      </c>
      <c r="AC3584" s="26" t="s">
        <v>34</v>
      </c>
      <c r="AD3584" s="26" t="s">
        <v>35</v>
      </c>
      <c r="AE3584" s="26" t="s">
        <v>23</v>
      </c>
      <c r="AF3584" s="26" t="s">
        <v>24</v>
      </c>
      <c r="AG3584" s="26">
        <v>9</v>
      </c>
      <c r="AH3584" s="26" t="s">
        <v>34</v>
      </c>
      <c r="AI3584" s="26" t="s">
        <v>26</v>
      </c>
      <c r="AJ3584" s="26">
        <v>38</v>
      </c>
      <c r="AK3584" s="26" t="s">
        <v>2436</v>
      </c>
      <c r="AL3584" s="26">
        <v>9081981982</v>
      </c>
      <c r="AM3584" s="26" t="s">
        <v>4</v>
      </c>
      <c r="AN3584" s="26">
        <v>5</v>
      </c>
      <c r="AO3584" s="26">
        <v>0</v>
      </c>
      <c r="AP3584" s="26" t="s">
        <v>28</v>
      </c>
      <c r="AT3584" s="26" t="str">
        <f>MID(AA3584,MIN(FIND({0,1,2,3,4,5,6,7,8,9},AA3584&amp;"0123456789″")),LEN(AA3584))</f>
        <v>510あ7572</v>
      </c>
      <c r="AU3584" s="26" t="str">
        <f t="shared" si="616"/>
        <v>7572</v>
      </c>
    </row>
    <row r="3585" spans="9:47" x14ac:dyDescent="0.2">
      <c r="I3585" s="26">
        <v>7573</v>
      </c>
      <c r="J3585" s="32" t="str">
        <f t="shared" si="608"/>
        <v/>
      </c>
      <c r="K3585" s="32" t="str">
        <f>IF(J3585="","",COUNTIF($J$2:J3585,"該当"))</f>
        <v/>
      </c>
      <c r="L3585" s="32" t="str">
        <f t="shared" si="617"/>
        <v>7573</v>
      </c>
      <c r="M3585" s="32" t="str">
        <f t="shared" si="609"/>
        <v/>
      </c>
      <c r="N3585" s="32" t="str">
        <f>IF(M3585="","",COUNTIF($M$2:M3585,"該当"))</f>
        <v/>
      </c>
      <c r="O3585" s="32" t="str">
        <f t="shared" si="610"/>
        <v>7573</v>
      </c>
      <c r="P3585" s="32" t="str">
        <f t="shared" si="611"/>
        <v/>
      </c>
      <c r="Q3585" s="32" t="str">
        <f>IF(P3585="","",COUNTIF($P$2:P3585,"該当"))</f>
        <v/>
      </c>
      <c r="R3585" s="32" t="str">
        <f t="shared" si="612"/>
        <v>7573</v>
      </c>
      <c r="S3585" s="32" t="str">
        <f t="shared" si="613"/>
        <v/>
      </c>
      <c r="T3585" s="32" t="str">
        <f>IF(S3585="","",COUNTIF($S$2:S3585,"該当"))</f>
        <v/>
      </c>
      <c r="U3585" s="32" t="str">
        <f t="shared" si="614"/>
        <v>7573</v>
      </c>
      <c r="V3585" s="32" t="str">
        <f t="shared" si="615"/>
        <v/>
      </c>
      <c r="W3585" s="32" t="str">
        <f>IF(V3585="","",COUNTIF($V$2:V3585,"該当"))</f>
        <v/>
      </c>
      <c r="X3585" s="32" t="str">
        <f t="shared" si="618"/>
        <v>7573</v>
      </c>
      <c r="Y3585" s="26">
        <v>3704</v>
      </c>
      <c r="Z3585" s="26">
        <v>7573</v>
      </c>
      <c r="AA3585" s="26" t="s">
        <v>2482</v>
      </c>
      <c r="AB3585" s="26">
        <v>29</v>
      </c>
      <c r="AC3585" s="26" t="s">
        <v>34</v>
      </c>
      <c r="AD3585" s="26" t="s">
        <v>35</v>
      </c>
      <c r="AE3585" s="26" t="s">
        <v>23</v>
      </c>
      <c r="AF3585" s="26" t="s">
        <v>24</v>
      </c>
      <c r="AG3585" s="26">
        <v>9</v>
      </c>
      <c r="AH3585" s="26" t="s">
        <v>34</v>
      </c>
      <c r="AI3585" s="26" t="s">
        <v>26</v>
      </c>
      <c r="AJ3585" s="26">
        <v>38</v>
      </c>
      <c r="AK3585" s="26" t="s">
        <v>2436</v>
      </c>
      <c r="AL3585" s="26">
        <v>9081981982</v>
      </c>
      <c r="AM3585" s="26" t="s">
        <v>4</v>
      </c>
      <c r="AN3585" s="26">
        <v>5</v>
      </c>
      <c r="AO3585" s="26">
        <v>0</v>
      </c>
      <c r="AP3585" s="26" t="s">
        <v>28</v>
      </c>
      <c r="AT3585" s="26" t="str">
        <f>MID(AA3585,MIN(FIND({0,1,2,3,4,5,6,7,8,9},AA3585&amp;"0123456789″")),LEN(AA3585))</f>
        <v>510あ7573</v>
      </c>
      <c r="AU3585" s="26" t="str">
        <f t="shared" si="616"/>
        <v>7573</v>
      </c>
    </row>
    <row r="3586" spans="9:47" x14ac:dyDescent="0.2">
      <c r="I3586" s="26">
        <v>7574</v>
      </c>
      <c r="J3586" s="32" t="str">
        <f t="shared" ref="J3586:J3649" si="619">IF($B$2=I3586,"該当","")</f>
        <v/>
      </c>
      <c r="K3586" s="32" t="str">
        <f>IF(J3586="","",COUNTIF($J$2:J3586,"該当"))</f>
        <v/>
      </c>
      <c r="L3586" s="32" t="str">
        <f t="shared" si="617"/>
        <v>7574</v>
      </c>
      <c r="M3586" s="32" t="str">
        <f t="shared" ref="M3586:M3649" si="620">IF($B$3=I3586,"該当","")</f>
        <v/>
      </c>
      <c r="N3586" s="32" t="str">
        <f>IF(M3586="","",COUNTIF($M$2:M3586,"該当"))</f>
        <v/>
      </c>
      <c r="O3586" s="32" t="str">
        <f t="shared" si="610"/>
        <v>7574</v>
      </c>
      <c r="P3586" s="32" t="str">
        <f t="shared" si="611"/>
        <v/>
      </c>
      <c r="Q3586" s="32" t="str">
        <f>IF(P3586="","",COUNTIF($P$2:P3586,"該当"))</f>
        <v/>
      </c>
      <c r="R3586" s="32" t="str">
        <f t="shared" si="612"/>
        <v>7574</v>
      </c>
      <c r="S3586" s="32" t="str">
        <f t="shared" si="613"/>
        <v/>
      </c>
      <c r="T3586" s="32" t="str">
        <f>IF(S3586="","",COUNTIF($S$2:S3586,"該当"))</f>
        <v/>
      </c>
      <c r="U3586" s="32" t="str">
        <f t="shared" si="614"/>
        <v>7574</v>
      </c>
      <c r="V3586" s="32" t="str">
        <f t="shared" si="615"/>
        <v/>
      </c>
      <c r="W3586" s="32" t="str">
        <f>IF(V3586="","",COUNTIF($V$2:V3586,"該当"))</f>
        <v/>
      </c>
      <c r="X3586" s="32" t="str">
        <f t="shared" si="618"/>
        <v>7574</v>
      </c>
      <c r="Y3586" s="26">
        <v>3705</v>
      </c>
      <c r="Z3586" s="26">
        <v>7574</v>
      </c>
      <c r="AA3586" s="26" t="s">
        <v>2483</v>
      </c>
      <c r="AB3586" s="26">
        <v>29</v>
      </c>
      <c r="AC3586" s="26" t="s">
        <v>34</v>
      </c>
      <c r="AD3586" s="26" t="s">
        <v>35</v>
      </c>
      <c r="AE3586" s="26" t="s">
        <v>23</v>
      </c>
      <c r="AF3586" s="26" t="s">
        <v>24</v>
      </c>
      <c r="AG3586" s="26">
        <v>9</v>
      </c>
      <c r="AH3586" s="26" t="s">
        <v>34</v>
      </c>
      <c r="AI3586" s="26" t="s">
        <v>26</v>
      </c>
      <c r="AJ3586" s="26">
        <v>38</v>
      </c>
      <c r="AK3586" s="26" t="s">
        <v>2436</v>
      </c>
      <c r="AL3586" s="26">
        <v>9081981982</v>
      </c>
      <c r="AM3586" s="26" t="s">
        <v>4</v>
      </c>
      <c r="AN3586" s="26">
        <v>5</v>
      </c>
      <c r="AO3586" s="26">
        <v>0</v>
      </c>
      <c r="AP3586" s="26" t="s">
        <v>28</v>
      </c>
      <c r="AT3586" s="26" t="str">
        <f>MID(AA3586,MIN(FIND({0,1,2,3,4,5,6,7,8,9},AA3586&amp;"0123456789″")),LEN(AA3586))</f>
        <v>510あ7574</v>
      </c>
      <c r="AU3586" s="26" t="str">
        <f t="shared" si="616"/>
        <v>7574</v>
      </c>
    </row>
    <row r="3587" spans="9:47" x14ac:dyDescent="0.2">
      <c r="I3587" s="26">
        <v>7575</v>
      </c>
      <c r="J3587" s="32" t="str">
        <f t="shared" si="619"/>
        <v/>
      </c>
      <c r="K3587" s="32" t="str">
        <f>IF(J3587="","",COUNTIF($J$2:J3587,"該当"))</f>
        <v/>
      </c>
      <c r="L3587" s="32" t="str">
        <f t="shared" si="617"/>
        <v>7575</v>
      </c>
      <c r="M3587" s="32" t="str">
        <f t="shared" si="620"/>
        <v/>
      </c>
      <c r="N3587" s="32" t="str">
        <f>IF(M3587="","",COUNTIF($M$2:M3587,"該当"))</f>
        <v/>
      </c>
      <c r="O3587" s="32" t="str">
        <f t="shared" ref="O3587:O3650" si="621">I3587&amp;M3587&amp;N3587</f>
        <v>7575</v>
      </c>
      <c r="P3587" s="32" t="str">
        <f t="shared" ref="P3587:P3650" si="622">IF($B$4=I3587,"該当","")</f>
        <v/>
      </c>
      <c r="Q3587" s="32" t="str">
        <f>IF(P3587="","",COUNTIF($P$2:P3587,"該当"))</f>
        <v/>
      </c>
      <c r="R3587" s="32" t="str">
        <f t="shared" ref="R3587:R3650" si="623">I3587&amp;P3587&amp;Q3587</f>
        <v>7575</v>
      </c>
      <c r="S3587" s="32" t="str">
        <f t="shared" ref="S3587:S3650" si="624">IF($B$5=I3587,"該当","")</f>
        <v/>
      </c>
      <c r="T3587" s="32" t="str">
        <f>IF(S3587="","",COUNTIF($S$2:S3587,"該当"))</f>
        <v/>
      </c>
      <c r="U3587" s="32" t="str">
        <f t="shared" ref="U3587:U3650" si="625">I3587&amp;S3587&amp;T3587</f>
        <v>7575</v>
      </c>
      <c r="V3587" s="32" t="str">
        <f t="shared" ref="V3587:V3650" si="626">IF($B$6=I3587,"該当","")</f>
        <v/>
      </c>
      <c r="W3587" s="32" t="str">
        <f>IF(V3587="","",COUNTIF($V$2:V3587,"該当"))</f>
        <v/>
      </c>
      <c r="X3587" s="32" t="str">
        <f t="shared" si="618"/>
        <v>7575</v>
      </c>
      <c r="Y3587" s="26">
        <v>3706</v>
      </c>
      <c r="Z3587" s="26">
        <v>7575</v>
      </c>
      <c r="AA3587" s="26" t="s">
        <v>3822</v>
      </c>
      <c r="AB3587" s="26">
        <v>29</v>
      </c>
      <c r="AC3587" s="26" t="s">
        <v>34</v>
      </c>
      <c r="AD3587" s="26" t="s">
        <v>35</v>
      </c>
      <c r="AE3587" s="26" t="s">
        <v>23</v>
      </c>
      <c r="AF3587" s="26" t="s">
        <v>24</v>
      </c>
      <c r="AG3587" s="26">
        <v>9</v>
      </c>
      <c r="AH3587" s="26" t="s">
        <v>34</v>
      </c>
      <c r="AI3587" s="26" t="s">
        <v>26</v>
      </c>
      <c r="AJ3587" s="26">
        <v>38</v>
      </c>
      <c r="AK3587" s="26" t="s">
        <v>2436</v>
      </c>
      <c r="AL3587" s="26">
        <v>9081981982</v>
      </c>
      <c r="AM3587" s="26" t="s">
        <v>4</v>
      </c>
      <c r="AN3587" s="26">
        <v>5</v>
      </c>
      <c r="AO3587" s="26">
        <v>0</v>
      </c>
      <c r="AP3587" s="26" t="s">
        <v>28</v>
      </c>
      <c r="AT3587" s="26" t="str">
        <f>MID(AA3587,MIN(FIND({0,1,2,3,4,5,6,7,8,9},AA3587&amp;"0123456789″")),LEN(AA3587))</f>
        <v>510あ7575</v>
      </c>
      <c r="AU3587" s="26" t="str">
        <f t="shared" ref="AU3587:AU3650" si="627">RIGHT(AT3587,LEN(AT3587)-4)</f>
        <v>7575</v>
      </c>
    </row>
    <row r="3588" spans="9:47" x14ac:dyDescent="0.2">
      <c r="I3588" s="26">
        <v>7576</v>
      </c>
      <c r="J3588" s="32" t="str">
        <f t="shared" si="619"/>
        <v/>
      </c>
      <c r="K3588" s="32" t="str">
        <f>IF(J3588="","",COUNTIF($J$2:J3588,"該当"))</f>
        <v/>
      </c>
      <c r="L3588" s="32" t="str">
        <f t="shared" ref="L3588:L3651" si="628">I3588&amp;J3588&amp;K3588</f>
        <v>7576</v>
      </c>
      <c r="M3588" s="32" t="str">
        <f t="shared" si="620"/>
        <v/>
      </c>
      <c r="N3588" s="32" t="str">
        <f>IF(M3588="","",COUNTIF($M$2:M3588,"該当"))</f>
        <v/>
      </c>
      <c r="O3588" s="32" t="str">
        <f t="shared" si="621"/>
        <v>7576</v>
      </c>
      <c r="P3588" s="32" t="str">
        <f t="shared" si="622"/>
        <v/>
      </c>
      <c r="Q3588" s="32" t="str">
        <f>IF(P3588="","",COUNTIF($P$2:P3588,"該当"))</f>
        <v/>
      </c>
      <c r="R3588" s="32" t="str">
        <f t="shared" si="623"/>
        <v>7576</v>
      </c>
      <c r="S3588" s="32" t="str">
        <f t="shared" si="624"/>
        <v/>
      </c>
      <c r="T3588" s="32" t="str">
        <f>IF(S3588="","",COUNTIF($S$2:S3588,"該当"))</f>
        <v/>
      </c>
      <c r="U3588" s="32" t="str">
        <f t="shared" si="625"/>
        <v>7576</v>
      </c>
      <c r="V3588" s="32" t="str">
        <f t="shared" si="626"/>
        <v/>
      </c>
      <c r="W3588" s="32" t="str">
        <f>IF(V3588="","",COUNTIF($V$2:V3588,"該当"))</f>
        <v/>
      </c>
      <c r="X3588" s="32" t="str">
        <f t="shared" ref="X3588:X3651" si="629">I3588&amp;V3588&amp;W3588</f>
        <v>7576</v>
      </c>
      <c r="Y3588" s="26">
        <v>3707</v>
      </c>
      <c r="Z3588" s="26">
        <v>7576</v>
      </c>
      <c r="AA3588" s="26" t="s">
        <v>4320</v>
      </c>
      <c r="AB3588" s="26">
        <v>29</v>
      </c>
      <c r="AC3588" s="26" t="s">
        <v>34</v>
      </c>
      <c r="AD3588" s="26" t="s">
        <v>35</v>
      </c>
      <c r="AE3588" s="26" t="s">
        <v>23</v>
      </c>
      <c r="AF3588" s="26" t="s">
        <v>24</v>
      </c>
      <c r="AG3588" s="26">
        <v>9</v>
      </c>
      <c r="AH3588" s="26" t="s">
        <v>34</v>
      </c>
      <c r="AI3588" s="26" t="s">
        <v>26</v>
      </c>
      <c r="AJ3588" s="26">
        <v>38</v>
      </c>
      <c r="AK3588" s="26" t="s">
        <v>2436</v>
      </c>
      <c r="AL3588" s="26">
        <v>9081981982</v>
      </c>
      <c r="AM3588" s="26" t="s">
        <v>4</v>
      </c>
      <c r="AN3588" s="26">
        <v>5</v>
      </c>
      <c r="AO3588" s="26">
        <v>0</v>
      </c>
      <c r="AP3588" s="26" t="s">
        <v>28</v>
      </c>
      <c r="AT3588" s="26" t="str">
        <f>MID(AA3588,MIN(FIND({0,1,2,3,4,5,6,7,8,9},AA3588&amp;"0123456789″")),LEN(AA3588))</f>
        <v>510う7576</v>
      </c>
      <c r="AU3588" s="26" t="str">
        <f t="shared" si="627"/>
        <v>7576</v>
      </c>
    </row>
    <row r="3589" spans="9:47" x14ac:dyDescent="0.2">
      <c r="I3589" s="26">
        <v>7577</v>
      </c>
      <c r="J3589" s="32" t="str">
        <f t="shared" si="619"/>
        <v/>
      </c>
      <c r="K3589" s="32" t="str">
        <f>IF(J3589="","",COUNTIF($J$2:J3589,"該当"))</f>
        <v/>
      </c>
      <c r="L3589" s="32" t="str">
        <f t="shared" si="628"/>
        <v>7577</v>
      </c>
      <c r="M3589" s="32" t="str">
        <f t="shared" si="620"/>
        <v/>
      </c>
      <c r="N3589" s="32" t="str">
        <f>IF(M3589="","",COUNTIF($M$2:M3589,"該当"))</f>
        <v/>
      </c>
      <c r="O3589" s="32" t="str">
        <f t="shared" si="621"/>
        <v>7577</v>
      </c>
      <c r="P3589" s="32" t="str">
        <f t="shared" si="622"/>
        <v/>
      </c>
      <c r="Q3589" s="32" t="str">
        <f>IF(P3589="","",COUNTIF($P$2:P3589,"該当"))</f>
        <v/>
      </c>
      <c r="R3589" s="32" t="str">
        <f t="shared" si="623"/>
        <v>7577</v>
      </c>
      <c r="S3589" s="32" t="str">
        <f t="shared" si="624"/>
        <v/>
      </c>
      <c r="T3589" s="32" t="str">
        <f>IF(S3589="","",COUNTIF($S$2:S3589,"該当"))</f>
        <v/>
      </c>
      <c r="U3589" s="32" t="str">
        <f t="shared" si="625"/>
        <v>7577</v>
      </c>
      <c r="V3589" s="32" t="str">
        <f t="shared" si="626"/>
        <v/>
      </c>
      <c r="W3589" s="32" t="str">
        <f>IF(V3589="","",COUNTIF($V$2:V3589,"該当"))</f>
        <v/>
      </c>
      <c r="X3589" s="32" t="str">
        <f t="shared" si="629"/>
        <v>7577</v>
      </c>
      <c r="Y3589" s="26">
        <v>3708</v>
      </c>
      <c r="Z3589" s="26">
        <v>7577</v>
      </c>
      <c r="AA3589" s="26" t="s">
        <v>3823</v>
      </c>
      <c r="AB3589" s="26">
        <v>29</v>
      </c>
      <c r="AC3589" s="26" t="s">
        <v>34</v>
      </c>
      <c r="AD3589" s="26" t="s">
        <v>35</v>
      </c>
      <c r="AE3589" s="26" t="s">
        <v>23</v>
      </c>
      <c r="AF3589" s="26" t="s">
        <v>24</v>
      </c>
      <c r="AG3589" s="26">
        <v>9</v>
      </c>
      <c r="AH3589" s="26" t="s">
        <v>34</v>
      </c>
      <c r="AI3589" s="26" t="s">
        <v>26</v>
      </c>
      <c r="AJ3589" s="26">
        <v>38</v>
      </c>
      <c r="AK3589" s="26" t="s">
        <v>2436</v>
      </c>
      <c r="AL3589" s="26">
        <v>9081981982</v>
      </c>
      <c r="AM3589" s="26" t="s">
        <v>4</v>
      </c>
      <c r="AN3589" s="26">
        <v>5</v>
      </c>
      <c r="AO3589" s="26">
        <v>0</v>
      </c>
      <c r="AP3589" s="26" t="s">
        <v>28</v>
      </c>
      <c r="AT3589" s="26" t="str">
        <f>MID(AA3589,MIN(FIND({0,1,2,3,4,5,6,7,8,9},AA3589&amp;"0123456789″")),LEN(AA3589))</f>
        <v>510あ7577</v>
      </c>
      <c r="AU3589" s="26" t="str">
        <f t="shared" si="627"/>
        <v>7577</v>
      </c>
    </row>
    <row r="3590" spans="9:47" x14ac:dyDescent="0.2">
      <c r="I3590" s="26">
        <v>7578</v>
      </c>
      <c r="J3590" s="32" t="str">
        <f t="shared" si="619"/>
        <v/>
      </c>
      <c r="K3590" s="32" t="str">
        <f>IF(J3590="","",COUNTIF($J$2:J3590,"該当"))</f>
        <v/>
      </c>
      <c r="L3590" s="32" t="str">
        <f t="shared" si="628"/>
        <v>7578</v>
      </c>
      <c r="M3590" s="32" t="str">
        <f t="shared" si="620"/>
        <v/>
      </c>
      <c r="N3590" s="32" t="str">
        <f>IF(M3590="","",COUNTIF($M$2:M3590,"該当"))</f>
        <v/>
      </c>
      <c r="O3590" s="32" t="str">
        <f t="shared" si="621"/>
        <v>7578</v>
      </c>
      <c r="P3590" s="32" t="str">
        <f t="shared" si="622"/>
        <v/>
      </c>
      <c r="Q3590" s="32" t="str">
        <f>IF(P3590="","",COUNTIF($P$2:P3590,"該当"))</f>
        <v/>
      </c>
      <c r="R3590" s="32" t="str">
        <f t="shared" si="623"/>
        <v>7578</v>
      </c>
      <c r="S3590" s="32" t="str">
        <f t="shared" si="624"/>
        <v/>
      </c>
      <c r="T3590" s="32" t="str">
        <f>IF(S3590="","",COUNTIF($S$2:S3590,"該当"))</f>
        <v/>
      </c>
      <c r="U3590" s="32" t="str">
        <f t="shared" si="625"/>
        <v>7578</v>
      </c>
      <c r="V3590" s="32" t="str">
        <f t="shared" si="626"/>
        <v/>
      </c>
      <c r="W3590" s="32" t="str">
        <f>IF(V3590="","",COUNTIF($V$2:V3590,"該当"))</f>
        <v/>
      </c>
      <c r="X3590" s="32" t="str">
        <f t="shared" si="629"/>
        <v>7578</v>
      </c>
      <c r="Y3590" s="26">
        <v>3709</v>
      </c>
      <c r="Z3590" s="26">
        <v>7578</v>
      </c>
      <c r="AA3590" s="26" t="s">
        <v>2484</v>
      </c>
      <c r="AB3590" s="26">
        <v>29</v>
      </c>
      <c r="AC3590" s="26" t="s">
        <v>34</v>
      </c>
      <c r="AD3590" s="26" t="s">
        <v>35</v>
      </c>
      <c r="AE3590" s="26" t="s">
        <v>23</v>
      </c>
      <c r="AF3590" s="26" t="s">
        <v>24</v>
      </c>
      <c r="AG3590" s="26">
        <v>9</v>
      </c>
      <c r="AH3590" s="26" t="s">
        <v>34</v>
      </c>
      <c r="AI3590" s="26" t="s">
        <v>26</v>
      </c>
      <c r="AJ3590" s="26">
        <v>38</v>
      </c>
      <c r="AK3590" s="26" t="s">
        <v>2436</v>
      </c>
      <c r="AL3590" s="26">
        <v>9081981982</v>
      </c>
      <c r="AM3590" s="26" t="s">
        <v>4</v>
      </c>
      <c r="AN3590" s="26">
        <v>5</v>
      </c>
      <c r="AO3590" s="26">
        <v>0</v>
      </c>
      <c r="AP3590" s="26" t="s">
        <v>28</v>
      </c>
      <c r="AT3590" s="26" t="str">
        <f>MID(AA3590,MIN(FIND({0,1,2,3,4,5,6,7,8,9},AA3590&amp;"0123456789″")),LEN(AA3590))</f>
        <v>510あ7578</v>
      </c>
      <c r="AU3590" s="26" t="str">
        <f t="shared" si="627"/>
        <v>7578</v>
      </c>
    </row>
    <row r="3591" spans="9:47" x14ac:dyDescent="0.2">
      <c r="I3591" s="26">
        <v>7579</v>
      </c>
      <c r="J3591" s="32" t="str">
        <f t="shared" si="619"/>
        <v/>
      </c>
      <c r="K3591" s="32" t="str">
        <f>IF(J3591="","",COUNTIF($J$2:J3591,"該当"))</f>
        <v/>
      </c>
      <c r="L3591" s="32" t="str">
        <f t="shared" si="628"/>
        <v>7579</v>
      </c>
      <c r="M3591" s="32" t="str">
        <f t="shared" si="620"/>
        <v/>
      </c>
      <c r="N3591" s="32" t="str">
        <f>IF(M3591="","",COUNTIF($M$2:M3591,"該当"))</f>
        <v/>
      </c>
      <c r="O3591" s="32" t="str">
        <f t="shared" si="621"/>
        <v>7579</v>
      </c>
      <c r="P3591" s="32" t="str">
        <f t="shared" si="622"/>
        <v/>
      </c>
      <c r="Q3591" s="32" t="str">
        <f>IF(P3591="","",COUNTIF($P$2:P3591,"該当"))</f>
        <v/>
      </c>
      <c r="R3591" s="32" t="str">
        <f t="shared" si="623"/>
        <v>7579</v>
      </c>
      <c r="S3591" s="32" t="str">
        <f t="shared" si="624"/>
        <v/>
      </c>
      <c r="T3591" s="32" t="str">
        <f>IF(S3591="","",COUNTIF($S$2:S3591,"該当"))</f>
        <v/>
      </c>
      <c r="U3591" s="32" t="str">
        <f t="shared" si="625"/>
        <v>7579</v>
      </c>
      <c r="V3591" s="32" t="str">
        <f t="shared" si="626"/>
        <v/>
      </c>
      <c r="W3591" s="32" t="str">
        <f>IF(V3591="","",COUNTIF($V$2:V3591,"該当"))</f>
        <v/>
      </c>
      <c r="X3591" s="32" t="str">
        <f t="shared" si="629"/>
        <v>7579</v>
      </c>
      <c r="Y3591" s="26">
        <v>3710</v>
      </c>
      <c r="Z3591" s="26">
        <v>7579</v>
      </c>
      <c r="AA3591" s="26" t="s">
        <v>2485</v>
      </c>
      <c r="AB3591" s="26">
        <v>29</v>
      </c>
      <c r="AC3591" s="26" t="s">
        <v>34</v>
      </c>
      <c r="AD3591" s="26" t="s">
        <v>35</v>
      </c>
      <c r="AE3591" s="26" t="s">
        <v>23</v>
      </c>
      <c r="AF3591" s="26" t="s">
        <v>24</v>
      </c>
      <c r="AG3591" s="26">
        <v>9</v>
      </c>
      <c r="AH3591" s="26" t="s">
        <v>34</v>
      </c>
      <c r="AI3591" s="26" t="s">
        <v>26</v>
      </c>
      <c r="AJ3591" s="26">
        <v>38</v>
      </c>
      <c r="AK3591" s="26" t="s">
        <v>2436</v>
      </c>
      <c r="AL3591" s="26">
        <v>9081981982</v>
      </c>
      <c r="AM3591" s="26" t="s">
        <v>4</v>
      </c>
      <c r="AN3591" s="26">
        <v>5</v>
      </c>
      <c r="AO3591" s="26">
        <v>0</v>
      </c>
      <c r="AP3591" s="26" t="s">
        <v>28</v>
      </c>
      <c r="AT3591" s="26" t="str">
        <f>MID(AA3591,MIN(FIND({0,1,2,3,4,5,6,7,8,9},AA3591&amp;"0123456789″")),LEN(AA3591))</f>
        <v>510あ7579</v>
      </c>
      <c r="AU3591" s="26" t="str">
        <f t="shared" si="627"/>
        <v>7579</v>
      </c>
    </row>
    <row r="3592" spans="9:47" x14ac:dyDescent="0.2">
      <c r="I3592" s="26">
        <v>7580</v>
      </c>
      <c r="J3592" s="32" t="str">
        <f t="shared" si="619"/>
        <v/>
      </c>
      <c r="K3592" s="32" t="str">
        <f>IF(J3592="","",COUNTIF($J$2:J3592,"該当"))</f>
        <v/>
      </c>
      <c r="L3592" s="32" t="str">
        <f t="shared" si="628"/>
        <v>7580</v>
      </c>
      <c r="M3592" s="32" t="str">
        <f t="shared" si="620"/>
        <v/>
      </c>
      <c r="N3592" s="32" t="str">
        <f>IF(M3592="","",COUNTIF($M$2:M3592,"該当"))</f>
        <v/>
      </c>
      <c r="O3592" s="32" t="str">
        <f t="shared" si="621"/>
        <v>7580</v>
      </c>
      <c r="P3592" s="32" t="str">
        <f t="shared" si="622"/>
        <v/>
      </c>
      <c r="Q3592" s="32" t="str">
        <f>IF(P3592="","",COUNTIF($P$2:P3592,"該当"))</f>
        <v/>
      </c>
      <c r="R3592" s="32" t="str">
        <f t="shared" si="623"/>
        <v>7580</v>
      </c>
      <c r="S3592" s="32" t="str">
        <f t="shared" si="624"/>
        <v/>
      </c>
      <c r="T3592" s="32" t="str">
        <f>IF(S3592="","",COUNTIF($S$2:S3592,"該当"))</f>
        <v/>
      </c>
      <c r="U3592" s="32" t="str">
        <f t="shared" si="625"/>
        <v>7580</v>
      </c>
      <c r="V3592" s="32" t="str">
        <f t="shared" si="626"/>
        <v/>
      </c>
      <c r="W3592" s="32" t="str">
        <f>IF(V3592="","",COUNTIF($V$2:V3592,"該当"))</f>
        <v/>
      </c>
      <c r="X3592" s="32" t="str">
        <f t="shared" si="629"/>
        <v>7580</v>
      </c>
      <c r="Y3592" s="26">
        <v>3711</v>
      </c>
      <c r="Z3592" s="26">
        <v>7580</v>
      </c>
      <c r="AA3592" s="26" t="s">
        <v>2486</v>
      </c>
      <c r="AB3592" s="26">
        <v>29</v>
      </c>
      <c r="AC3592" s="26" t="s">
        <v>34</v>
      </c>
      <c r="AD3592" s="26" t="s">
        <v>35</v>
      </c>
      <c r="AE3592" s="26" t="s">
        <v>23</v>
      </c>
      <c r="AF3592" s="26" t="s">
        <v>24</v>
      </c>
      <c r="AG3592" s="26">
        <v>9</v>
      </c>
      <c r="AH3592" s="26" t="s">
        <v>34</v>
      </c>
      <c r="AI3592" s="26" t="s">
        <v>26</v>
      </c>
      <c r="AJ3592" s="26">
        <v>38</v>
      </c>
      <c r="AK3592" s="26" t="s">
        <v>2436</v>
      </c>
      <c r="AL3592" s="26">
        <v>9081981982</v>
      </c>
      <c r="AM3592" s="26" t="s">
        <v>4</v>
      </c>
      <c r="AN3592" s="26">
        <v>5</v>
      </c>
      <c r="AO3592" s="26">
        <v>0</v>
      </c>
      <c r="AP3592" s="26" t="s">
        <v>28</v>
      </c>
      <c r="AT3592" s="26" t="str">
        <f>MID(AA3592,MIN(FIND({0,1,2,3,4,5,6,7,8,9},AA3592&amp;"0123456789″")),LEN(AA3592))</f>
        <v>510あ7580</v>
      </c>
      <c r="AU3592" s="26" t="str">
        <f t="shared" si="627"/>
        <v>7580</v>
      </c>
    </row>
    <row r="3593" spans="9:47" x14ac:dyDescent="0.2">
      <c r="I3593" s="26">
        <v>7581</v>
      </c>
      <c r="J3593" s="32" t="str">
        <f t="shared" si="619"/>
        <v/>
      </c>
      <c r="K3593" s="32" t="str">
        <f>IF(J3593="","",COUNTIF($J$2:J3593,"該当"))</f>
        <v/>
      </c>
      <c r="L3593" s="32" t="str">
        <f t="shared" si="628"/>
        <v>7581</v>
      </c>
      <c r="M3593" s="32" t="str">
        <f t="shared" si="620"/>
        <v/>
      </c>
      <c r="N3593" s="32" t="str">
        <f>IF(M3593="","",COUNTIF($M$2:M3593,"該当"))</f>
        <v/>
      </c>
      <c r="O3593" s="32" t="str">
        <f t="shared" si="621"/>
        <v>7581</v>
      </c>
      <c r="P3593" s="32" t="str">
        <f t="shared" si="622"/>
        <v/>
      </c>
      <c r="Q3593" s="32" t="str">
        <f>IF(P3593="","",COUNTIF($P$2:P3593,"該当"))</f>
        <v/>
      </c>
      <c r="R3593" s="32" t="str">
        <f t="shared" si="623"/>
        <v>7581</v>
      </c>
      <c r="S3593" s="32" t="str">
        <f t="shared" si="624"/>
        <v/>
      </c>
      <c r="T3593" s="32" t="str">
        <f>IF(S3593="","",COUNTIF($S$2:S3593,"該当"))</f>
        <v/>
      </c>
      <c r="U3593" s="32" t="str">
        <f t="shared" si="625"/>
        <v>7581</v>
      </c>
      <c r="V3593" s="32" t="str">
        <f t="shared" si="626"/>
        <v/>
      </c>
      <c r="W3593" s="32" t="str">
        <f>IF(V3593="","",COUNTIF($V$2:V3593,"該当"))</f>
        <v/>
      </c>
      <c r="X3593" s="32" t="str">
        <f t="shared" si="629"/>
        <v>7581</v>
      </c>
      <c r="Y3593" s="26">
        <v>3712</v>
      </c>
      <c r="Z3593" s="26">
        <v>7581</v>
      </c>
      <c r="AA3593" s="26" t="s">
        <v>2487</v>
      </c>
      <c r="AB3593" s="26">
        <v>29</v>
      </c>
      <c r="AC3593" s="26" t="s">
        <v>34</v>
      </c>
      <c r="AD3593" s="26" t="s">
        <v>35</v>
      </c>
      <c r="AE3593" s="26" t="s">
        <v>23</v>
      </c>
      <c r="AF3593" s="26" t="s">
        <v>24</v>
      </c>
      <c r="AG3593" s="26">
        <v>9</v>
      </c>
      <c r="AH3593" s="26" t="s">
        <v>34</v>
      </c>
      <c r="AI3593" s="26" t="s">
        <v>26</v>
      </c>
      <c r="AJ3593" s="26">
        <v>38</v>
      </c>
      <c r="AK3593" s="26" t="s">
        <v>2436</v>
      </c>
      <c r="AL3593" s="26">
        <v>9081981982</v>
      </c>
      <c r="AM3593" s="26" t="s">
        <v>4</v>
      </c>
      <c r="AN3593" s="26">
        <v>5</v>
      </c>
      <c r="AO3593" s="26">
        <v>0</v>
      </c>
      <c r="AP3593" s="26" t="s">
        <v>28</v>
      </c>
      <c r="AT3593" s="26" t="str">
        <f>MID(AA3593,MIN(FIND({0,1,2,3,4,5,6,7,8,9},AA3593&amp;"0123456789″")),LEN(AA3593))</f>
        <v>510あ7581</v>
      </c>
      <c r="AU3593" s="26" t="str">
        <f t="shared" si="627"/>
        <v>7581</v>
      </c>
    </row>
    <row r="3594" spans="9:47" x14ac:dyDescent="0.2">
      <c r="I3594" s="26">
        <v>7582</v>
      </c>
      <c r="J3594" s="32" t="str">
        <f t="shared" si="619"/>
        <v/>
      </c>
      <c r="K3594" s="32" t="str">
        <f>IF(J3594="","",COUNTIF($J$2:J3594,"該当"))</f>
        <v/>
      </c>
      <c r="L3594" s="32" t="str">
        <f t="shared" si="628"/>
        <v>7582</v>
      </c>
      <c r="M3594" s="32" t="str">
        <f t="shared" si="620"/>
        <v/>
      </c>
      <c r="N3594" s="32" t="str">
        <f>IF(M3594="","",COUNTIF($M$2:M3594,"該当"))</f>
        <v/>
      </c>
      <c r="O3594" s="32" t="str">
        <f t="shared" si="621"/>
        <v>7582</v>
      </c>
      <c r="P3594" s="32" t="str">
        <f t="shared" si="622"/>
        <v/>
      </c>
      <c r="Q3594" s="32" t="str">
        <f>IF(P3594="","",COUNTIF($P$2:P3594,"該当"))</f>
        <v/>
      </c>
      <c r="R3594" s="32" t="str">
        <f t="shared" si="623"/>
        <v>7582</v>
      </c>
      <c r="S3594" s="32" t="str">
        <f t="shared" si="624"/>
        <v/>
      </c>
      <c r="T3594" s="32" t="str">
        <f>IF(S3594="","",COUNTIF($S$2:S3594,"該当"))</f>
        <v/>
      </c>
      <c r="U3594" s="32" t="str">
        <f t="shared" si="625"/>
        <v>7582</v>
      </c>
      <c r="V3594" s="32" t="str">
        <f t="shared" si="626"/>
        <v/>
      </c>
      <c r="W3594" s="32" t="str">
        <f>IF(V3594="","",COUNTIF($V$2:V3594,"該当"))</f>
        <v/>
      </c>
      <c r="X3594" s="32" t="str">
        <f t="shared" si="629"/>
        <v>7582</v>
      </c>
      <c r="Y3594" s="26">
        <v>3713</v>
      </c>
      <c r="Z3594" s="26">
        <v>7582</v>
      </c>
      <c r="AA3594" s="26" t="s">
        <v>2488</v>
      </c>
      <c r="AB3594" s="26">
        <v>29</v>
      </c>
      <c r="AC3594" s="26" t="s">
        <v>34</v>
      </c>
      <c r="AD3594" s="26" t="s">
        <v>35</v>
      </c>
      <c r="AE3594" s="26" t="s">
        <v>23</v>
      </c>
      <c r="AF3594" s="26" t="s">
        <v>24</v>
      </c>
      <c r="AG3594" s="26">
        <v>9</v>
      </c>
      <c r="AH3594" s="26" t="s">
        <v>34</v>
      </c>
      <c r="AI3594" s="26" t="s">
        <v>26</v>
      </c>
      <c r="AJ3594" s="26">
        <v>38</v>
      </c>
      <c r="AK3594" s="26" t="s">
        <v>2436</v>
      </c>
      <c r="AL3594" s="26">
        <v>9081981982</v>
      </c>
      <c r="AM3594" s="26" t="s">
        <v>4</v>
      </c>
      <c r="AN3594" s="26">
        <v>5</v>
      </c>
      <c r="AO3594" s="26">
        <v>0</v>
      </c>
      <c r="AP3594" s="26" t="s">
        <v>28</v>
      </c>
      <c r="AT3594" s="26" t="str">
        <f>MID(AA3594,MIN(FIND({0,1,2,3,4,5,6,7,8,9},AA3594&amp;"0123456789″")),LEN(AA3594))</f>
        <v>510あ7582</v>
      </c>
      <c r="AU3594" s="26" t="str">
        <f t="shared" si="627"/>
        <v>7582</v>
      </c>
    </row>
    <row r="3595" spans="9:47" x14ac:dyDescent="0.2">
      <c r="I3595" s="26">
        <v>7583</v>
      </c>
      <c r="J3595" s="32" t="str">
        <f t="shared" si="619"/>
        <v/>
      </c>
      <c r="K3595" s="32" t="str">
        <f>IF(J3595="","",COUNTIF($J$2:J3595,"該当"))</f>
        <v/>
      </c>
      <c r="L3595" s="32" t="str">
        <f t="shared" si="628"/>
        <v>7583</v>
      </c>
      <c r="M3595" s="32" t="str">
        <f t="shared" si="620"/>
        <v/>
      </c>
      <c r="N3595" s="32" t="str">
        <f>IF(M3595="","",COUNTIF($M$2:M3595,"該当"))</f>
        <v/>
      </c>
      <c r="O3595" s="32" t="str">
        <f t="shared" si="621"/>
        <v>7583</v>
      </c>
      <c r="P3595" s="32" t="str">
        <f t="shared" si="622"/>
        <v/>
      </c>
      <c r="Q3595" s="32" t="str">
        <f>IF(P3595="","",COUNTIF($P$2:P3595,"該当"))</f>
        <v/>
      </c>
      <c r="R3595" s="32" t="str">
        <f t="shared" si="623"/>
        <v>7583</v>
      </c>
      <c r="S3595" s="32" t="str">
        <f t="shared" si="624"/>
        <v/>
      </c>
      <c r="T3595" s="32" t="str">
        <f>IF(S3595="","",COUNTIF($S$2:S3595,"該当"))</f>
        <v/>
      </c>
      <c r="U3595" s="32" t="str">
        <f t="shared" si="625"/>
        <v>7583</v>
      </c>
      <c r="V3595" s="32" t="str">
        <f t="shared" si="626"/>
        <v/>
      </c>
      <c r="W3595" s="32" t="str">
        <f>IF(V3595="","",COUNTIF($V$2:V3595,"該当"))</f>
        <v/>
      </c>
      <c r="X3595" s="32" t="str">
        <f t="shared" si="629"/>
        <v>7583</v>
      </c>
      <c r="Y3595" s="26">
        <v>3714</v>
      </c>
      <c r="Z3595" s="26">
        <v>7583</v>
      </c>
      <c r="AA3595" s="26" t="s">
        <v>2489</v>
      </c>
      <c r="AB3595" s="26">
        <v>29</v>
      </c>
      <c r="AC3595" s="26" t="s">
        <v>34</v>
      </c>
      <c r="AD3595" s="26" t="s">
        <v>35</v>
      </c>
      <c r="AE3595" s="26" t="s">
        <v>23</v>
      </c>
      <c r="AF3595" s="26" t="s">
        <v>24</v>
      </c>
      <c r="AG3595" s="26">
        <v>9</v>
      </c>
      <c r="AH3595" s="26" t="s">
        <v>34</v>
      </c>
      <c r="AI3595" s="26" t="s">
        <v>26</v>
      </c>
      <c r="AJ3595" s="26">
        <v>38</v>
      </c>
      <c r="AK3595" s="26" t="s">
        <v>2436</v>
      </c>
      <c r="AL3595" s="26">
        <v>9081981982</v>
      </c>
      <c r="AM3595" s="26" t="s">
        <v>4</v>
      </c>
      <c r="AN3595" s="26">
        <v>5</v>
      </c>
      <c r="AO3595" s="26">
        <v>0</v>
      </c>
      <c r="AP3595" s="26" t="s">
        <v>28</v>
      </c>
      <c r="AT3595" s="26" t="str">
        <f>MID(AA3595,MIN(FIND({0,1,2,3,4,5,6,7,8,9},AA3595&amp;"0123456789″")),LEN(AA3595))</f>
        <v>510あ7583</v>
      </c>
      <c r="AU3595" s="26" t="str">
        <f t="shared" si="627"/>
        <v>7583</v>
      </c>
    </row>
    <row r="3596" spans="9:47" x14ac:dyDescent="0.2">
      <c r="I3596" s="26">
        <v>7584</v>
      </c>
      <c r="J3596" s="32" t="str">
        <f t="shared" si="619"/>
        <v/>
      </c>
      <c r="K3596" s="32" t="str">
        <f>IF(J3596="","",COUNTIF($J$2:J3596,"該当"))</f>
        <v/>
      </c>
      <c r="L3596" s="32" t="str">
        <f t="shared" si="628"/>
        <v>7584</v>
      </c>
      <c r="M3596" s="32" t="str">
        <f t="shared" si="620"/>
        <v/>
      </c>
      <c r="N3596" s="32" t="str">
        <f>IF(M3596="","",COUNTIF($M$2:M3596,"該当"))</f>
        <v/>
      </c>
      <c r="O3596" s="32" t="str">
        <f t="shared" si="621"/>
        <v>7584</v>
      </c>
      <c r="P3596" s="32" t="str">
        <f t="shared" si="622"/>
        <v/>
      </c>
      <c r="Q3596" s="32" t="str">
        <f>IF(P3596="","",COUNTIF($P$2:P3596,"該当"))</f>
        <v/>
      </c>
      <c r="R3596" s="32" t="str">
        <f t="shared" si="623"/>
        <v>7584</v>
      </c>
      <c r="S3596" s="32" t="str">
        <f t="shared" si="624"/>
        <v/>
      </c>
      <c r="T3596" s="32" t="str">
        <f>IF(S3596="","",COUNTIF($S$2:S3596,"該当"))</f>
        <v/>
      </c>
      <c r="U3596" s="32" t="str">
        <f t="shared" si="625"/>
        <v>7584</v>
      </c>
      <c r="V3596" s="32" t="str">
        <f t="shared" si="626"/>
        <v/>
      </c>
      <c r="W3596" s="32" t="str">
        <f>IF(V3596="","",COUNTIF($V$2:V3596,"該当"))</f>
        <v/>
      </c>
      <c r="X3596" s="32" t="str">
        <f t="shared" si="629"/>
        <v>7584</v>
      </c>
      <c r="Y3596" s="26">
        <v>3715</v>
      </c>
      <c r="Z3596" s="26">
        <v>7584</v>
      </c>
      <c r="AA3596" s="26" t="s">
        <v>3824</v>
      </c>
      <c r="AB3596" s="26">
        <v>29</v>
      </c>
      <c r="AC3596" s="26" t="s">
        <v>34</v>
      </c>
      <c r="AD3596" s="26" t="s">
        <v>35</v>
      </c>
      <c r="AE3596" s="26" t="s">
        <v>23</v>
      </c>
      <c r="AF3596" s="26" t="s">
        <v>24</v>
      </c>
      <c r="AG3596" s="26">
        <v>9</v>
      </c>
      <c r="AH3596" s="26" t="s">
        <v>34</v>
      </c>
      <c r="AI3596" s="26" t="s">
        <v>26</v>
      </c>
      <c r="AJ3596" s="26">
        <v>38</v>
      </c>
      <c r="AK3596" s="26" t="s">
        <v>2436</v>
      </c>
      <c r="AL3596" s="26">
        <v>9081981982</v>
      </c>
      <c r="AM3596" s="26" t="s">
        <v>4</v>
      </c>
      <c r="AN3596" s="26">
        <v>5</v>
      </c>
      <c r="AO3596" s="26">
        <v>0</v>
      </c>
      <c r="AP3596" s="26" t="s">
        <v>28</v>
      </c>
      <c r="AT3596" s="26" t="str">
        <f>MID(AA3596,MIN(FIND({0,1,2,3,4,5,6,7,8,9},AA3596&amp;"0123456789″")),LEN(AA3596))</f>
        <v>510あ7584</v>
      </c>
      <c r="AU3596" s="26" t="str">
        <f t="shared" si="627"/>
        <v>7584</v>
      </c>
    </row>
    <row r="3597" spans="9:47" x14ac:dyDescent="0.2">
      <c r="I3597" s="26">
        <v>7585</v>
      </c>
      <c r="J3597" s="32" t="str">
        <f t="shared" si="619"/>
        <v/>
      </c>
      <c r="K3597" s="32" t="str">
        <f>IF(J3597="","",COUNTIF($J$2:J3597,"該当"))</f>
        <v/>
      </c>
      <c r="L3597" s="32" t="str">
        <f t="shared" si="628"/>
        <v>7585</v>
      </c>
      <c r="M3597" s="32" t="str">
        <f t="shared" si="620"/>
        <v/>
      </c>
      <c r="N3597" s="32" t="str">
        <f>IF(M3597="","",COUNTIF($M$2:M3597,"該当"))</f>
        <v/>
      </c>
      <c r="O3597" s="32" t="str">
        <f t="shared" si="621"/>
        <v>7585</v>
      </c>
      <c r="P3597" s="32" t="str">
        <f t="shared" si="622"/>
        <v/>
      </c>
      <c r="Q3597" s="32" t="str">
        <f>IF(P3597="","",COUNTIF($P$2:P3597,"該当"))</f>
        <v/>
      </c>
      <c r="R3597" s="32" t="str">
        <f t="shared" si="623"/>
        <v>7585</v>
      </c>
      <c r="S3597" s="32" t="str">
        <f t="shared" si="624"/>
        <v/>
      </c>
      <c r="T3597" s="32" t="str">
        <f>IF(S3597="","",COUNTIF($S$2:S3597,"該当"))</f>
        <v/>
      </c>
      <c r="U3597" s="32" t="str">
        <f t="shared" si="625"/>
        <v>7585</v>
      </c>
      <c r="V3597" s="32" t="str">
        <f t="shared" si="626"/>
        <v/>
      </c>
      <c r="W3597" s="32" t="str">
        <f>IF(V3597="","",COUNTIF($V$2:V3597,"該当"))</f>
        <v/>
      </c>
      <c r="X3597" s="32" t="str">
        <f t="shared" si="629"/>
        <v>7585</v>
      </c>
      <c r="Y3597" s="26">
        <v>3716</v>
      </c>
      <c r="Z3597" s="26">
        <v>7585</v>
      </c>
      <c r="AA3597" s="26" t="s">
        <v>2490</v>
      </c>
      <c r="AB3597" s="26">
        <v>29</v>
      </c>
      <c r="AC3597" s="26" t="s">
        <v>34</v>
      </c>
      <c r="AD3597" s="26" t="s">
        <v>35</v>
      </c>
      <c r="AE3597" s="26" t="s">
        <v>23</v>
      </c>
      <c r="AF3597" s="26" t="s">
        <v>24</v>
      </c>
      <c r="AG3597" s="26">
        <v>9</v>
      </c>
      <c r="AH3597" s="26" t="s">
        <v>34</v>
      </c>
      <c r="AI3597" s="26" t="s">
        <v>26</v>
      </c>
      <c r="AJ3597" s="26">
        <v>38</v>
      </c>
      <c r="AK3597" s="26" t="s">
        <v>2436</v>
      </c>
      <c r="AL3597" s="26">
        <v>9081981982</v>
      </c>
      <c r="AM3597" s="26" t="s">
        <v>4</v>
      </c>
      <c r="AN3597" s="26">
        <v>5</v>
      </c>
      <c r="AO3597" s="26">
        <v>0</v>
      </c>
      <c r="AP3597" s="26" t="s">
        <v>28</v>
      </c>
      <c r="AT3597" s="26" t="str">
        <f>MID(AA3597,MIN(FIND({0,1,2,3,4,5,6,7,8,9},AA3597&amp;"0123456789″")),LEN(AA3597))</f>
        <v>510あ7585</v>
      </c>
      <c r="AU3597" s="26" t="str">
        <f t="shared" si="627"/>
        <v>7585</v>
      </c>
    </row>
    <row r="3598" spans="9:47" x14ac:dyDescent="0.2">
      <c r="I3598" s="26">
        <v>7586</v>
      </c>
      <c r="J3598" s="32" t="str">
        <f t="shared" si="619"/>
        <v/>
      </c>
      <c r="K3598" s="32" t="str">
        <f>IF(J3598="","",COUNTIF($J$2:J3598,"該当"))</f>
        <v/>
      </c>
      <c r="L3598" s="32" t="str">
        <f t="shared" si="628"/>
        <v>7586</v>
      </c>
      <c r="M3598" s="32" t="str">
        <f t="shared" si="620"/>
        <v/>
      </c>
      <c r="N3598" s="32" t="str">
        <f>IF(M3598="","",COUNTIF($M$2:M3598,"該当"))</f>
        <v/>
      </c>
      <c r="O3598" s="32" t="str">
        <f t="shared" si="621"/>
        <v>7586</v>
      </c>
      <c r="P3598" s="32" t="str">
        <f t="shared" si="622"/>
        <v/>
      </c>
      <c r="Q3598" s="32" t="str">
        <f>IF(P3598="","",COUNTIF($P$2:P3598,"該当"))</f>
        <v/>
      </c>
      <c r="R3598" s="32" t="str">
        <f t="shared" si="623"/>
        <v>7586</v>
      </c>
      <c r="S3598" s="32" t="str">
        <f t="shared" si="624"/>
        <v/>
      </c>
      <c r="T3598" s="32" t="str">
        <f>IF(S3598="","",COUNTIF($S$2:S3598,"該当"))</f>
        <v/>
      </c>
      <c r="U3598" s="32" t="str">
        <f t="shared" si="625"/>
        <v>7586</v>
      </c>
      <c r="V3598" s="32" t="str">
        <f t="shared" si="626"/>
        <v/>
      </c>
      <c r="W3598" s="32" t="str">
        <f>IF(V3598="","",COUNTIF($V$2:V3598,"該当"))</f>
        <v/>
      </c>
      <c r="X3598" s="32" t="str">
        <f t="shared" si="629"/>
        <v>7586</v>
      </c>
      <c r="Y3598" s="26">
        <v>3717</v>
      </c>
      <c r="Z3598" s="26">
        <v>7586</v>
      </c>
      <c r="AA3598" s="26" t="s">
        <v>3825</v>
      </c>
      <c r="AB3598" s="26">
        <v>29</v>
      </c>
      <c r="AC3598" s="26" t="s">
        <v>34</v>
      </c>
      <c r="AD3598" s="26" t="s">
        <v>35</v>
      </c>
      <c r="AE3598" s="26" t="s">
        <v>23</v>
      </c>
      <c r="AF3598" s="26" t="s">
        <v>24</v>
      </c>
      <c r="AG3598" s="26">
        <v>9</v>
      </c>
      <c r="AH3598" s="26" t="s">
        <v>34</v>
      </c>
      <c r="AI3598" s="26" t="s">
        <v>26</v>
      </c>
      <c r="AJ3598" s="26">
        <v>38</v>
      </c>
      <c r="AK3598" s="26" t="s">
        <v>2436</v>
      </c>
      <c r="AL3598" s="26">
        <v>9081981982</v>
      </c>
      <c r="AM3598" s="26" t="s">
        <v>4</v>
      </c>
      <c r="AN3598" s="26">
        <v>5</v>
      </c>
      <c r="AO3598" s="26">
        <v>0</v>
      </c>
      <c r="AP3598" s="26" t="s">
        <v>28</v>
      </c>
      <c r="AT3598" s="26" t="str">
        <f>MID(AA3598,MIN(FIND({0,1,2,3,4,5,6,7,8,9},AA3598&amp;"0123456789″")),LEN(AA3598))</f>
        <v>510あ7586</v>
      </c>
      <c r="AU3598" s="26" t="str">
        <f t="shared" si="627"/>
        <v>7586</v>
      </c>
    </row>
    <row r="3599" spans="9:47" x14ac:dyDescent="0.2">
      <c r="I3599" s="26">
        <v>7587</v>
      </c>
      <c r="J3599" s="32" t="str">
        <f t="shared" si="619"/>
        <v/>
      </c>
      <c r="K3599" s="32" t="str">
        <f>IF(J3599="","",COUNTIF($J$2:J3599,"該当"))</f>
        <v/>
      </c>
      <c r="L3599" s="32" t="str">
        <f t="shared" si="628"/>
        <v>7587</v>
      </c>
      <c r="M3599" s="32" t="str">
        <f t="shared" si="620"/>
        <v/>
      </c>
      <c r="N3599" s="32" t="str">
        <f>IF(M3599="","",COUNTIF($M$2:M3599,"該当"))</f>
        <v/>
      </c>
      <c r="O3599" s="32" t="str">
        <f t="shared" si="621"/>
        <v>7587</v>
      </c>
      <c r="P3599" s="32" t="str">
        <f t="shared" si="622"/>
        <v/>
      </c>
      <c r="Q3599" s="32" t="str">
        <f>IF(P3599="","",COUNTIF($P$2:P3599,"該当"))</f>
        <v/>
      </c>
      <c r="R3599" s="32" t="str">
        <f t="shared" si="623"/>
        <v>7587</v>
      </c>
      <c r="S3599" s="32" t="str">
        <f t="shared" si="624"/>
        <v/>
      </c>
      <c r="T3599" s="32" t="str">
        <f>IF(S3599="","",COUNTIF($S$2:S3599,"該当"))</f>
        <v/>
      </c>
      <c r="U3599" s="32" t="str">
        <f t="shared" si="625"/>
        <v>7587</v>
      </c>
      <c r="V3599" s="32" t="str">
        <f t="shared" si="626"/>
        <v/>
      </c>
      <c r="W3599" s="32" t="str">
        <f>IF(V3599="","",COUNTIF($V$2:V3599,"該当"))</f>
        <v/>
      </c>
      <c r="X3599" s="32" t="str">
        <f t="shared" si="629"/>
        <v>7587</v>
      </c>
      <c r="Y3599" s="26">
        <v>3718</v>
      </c>
      <c r="Z3599" s="26">
        <v>7587</v>
      </c>
      <c r="AA3599" s="26" t="s">
        <v>2491</v>
      </c>
      <c r="AB3599" s="26">
        <v>29</v>
      </c>
      <c r="AC3599" s="26" t="s">
        <v>34</v>
      </c>
      <c r="AD3599" s="26" t="s">
        <v>35</v>
      </c>
      <c r="AE3599" s="26" t="s">
        <v>23</v>
      </c>
      <c r="AF3599" s="26" t="s">
        <v>24</v>
      </c>
      <c r="AG3599" s="26">
        <v>9</v>
      </c>
      <c r="AH3599" s="26" t="s">
        <v>34</v>
      </c>
      <c r="AI3599" s="26" t="s">
        <v>26</v>
      </c>
      <c r="AJ3599" s="26">
        <v>38</v>
      </c>
      <c r="AK3599" s="26" t="s">
        <v>2436</v>
      </c>
      <c r="AL3599" s="26">
        <v>9081981982</v>
      </c>
      <c r="AM3599" s="26" t="s">
        <v>4</v>
      </c>
      <c r="AN3599" s="26">
        <v>5</v>
      </c>
      <c r="AO3599" s="26">
        <v>0</v>
      </c>
      <c r="AP3599" s="26" t="s">
        <v>28</v>
      </c>
      <c r="AT3599" s="26" t="str">
        <f>MID(AA3599,MIN(FIND({0,1,2,3,4,5,6,7,8,9},AA3599&amp;"0123456789″")),LEN(AA3599))</f>
        <v>510あ7587</v>
      </c>
      <c r="AU3599" s="26" t="str">
        <f t="shared" si="627"/>
        <v>7587</v>
      </c>
    </row>
    <row r="3600" spans="9:47" x14ac:dyDescent="0.2">
      <c r="I3600" s="26">
        <v>7588</v>
      </c>
      <c r="J3600" s="32" t="str">
        <f t="shared" si="619"/>
        <v/>
      </c>
      <c r="K3600" s="32" t="str">
        <f>IF(J3600="","",COUNTIF($J$2:J3600,"該当"))</f>
        <v/>
      </c>
      <c r="L3600" s="32" t="str">
        <f t="shared" si="628"/>
        <v>7588</v>
      </c>
      <c r="M3600" s="32" t="str">
        <f t="shared" si="620"/>
        <v/>
      </c>
      <c r="N3600" s="32" t="str">
        <f>IF(M3600="","",COUNTIF($M$2:M3600,"該当"))</f>
        <v/>
      </c>
      <c r="O3600" s="32" t="str">
        <f t="shared" si="621"/>
        <v>7588</v>
      </c>
      <c r="P3600" s="32" t="str">
        <f t="shared" si="622"/>
        <v/>
      </c>
      <c r="Q3600" s="32" t="str">
        <f>IF(P3600="","",COUNTIF($P$2:P3600,"該当"))</f>
        <v/>
      </c>
      <c r="R3600" s="32" t="str">
        <f t="shared" si="623"/>
        <v>7588</v>
      </c>
      <c r="S3600" s="32" t="str">
        <f t="shared" si="624"/>
        <v/>
      </c>
      <c r="T3600" s="32" t="str">
        <f>IF(S3600="","",COUNTIF($S$2:S3600,"該当"))</f>
        <v/>
      </c>
      <c r="U3600" s="32" t="str">
        <f t="shared" si="625"/>
        <v>7588</v>
      </c>
      <c r="V3600" s="32" t="str">
        <f t="shared" si="626"/>
        <v/>
      </c>
      <c r="W3600" s="32" t="str">
        <f>IF(V3600="","",COUNTIF($V$2:V3600,"該当"))</f>
        <v/>
      </c>
      <c r="X3600" s="32" t="str">
        <f t="shared" si="629"/>
        <v>7588</v>
      </c>
      <c r="Y3600" s="26">
        <v>3722</v>
      </c>
      <c r="Z3600" s="26">
        <v>7588</v>
      </c>
      <c r="AA3600" s="26" t="s">
        <v>3826</v>
      </c>
      <c r="AB3600" s="26">
        <v>29</v>
      </c>
      <c r="AC3600" s="26" t="s">
        <v>34</v>
      </c>
      <c r="AD3600" s="26" t="s">
        <v>35</v>
      </c>
      <c r="AE3600" s="26" t="s">
        <v>23</v>
      </c>
      <c r="AF3600" s="26" t="s">
        <v>24</v>
      </c>
      <c r="AG3600" s="26">
        <v>9</v>
      </c>
      <c r="AH3600" s="26" t="s">
        <v>34</v>
      </c>
      <c r="AI3600" s="26" t="s">
        <v>26</v>
      </c>
      <c r="AJ3600" s="26">
        <v>38</v>
      </c>
      <c r="AK3600" s="26" t="s">
        <v>2436</v>
      </c>
      <c r="AL3600" s="26">
        <v>9081981982</v>
      </c>
      <c r="AM3600" s="26" t="s">
        <v>4</v>
      </c>
      <c r="AN3600" s="26">
        <v>5</v>
      </c>
      <c r="AO3600" s="26">
        <v>0</v>
      </c>
      <c r="AP3600" s="26" t="s">
        <v>28</v>
      </c>
      <c r="AT3600" s="26" t="str">
        <f>MID(AA3600,MIN(FIND({0,1,2,3,4,5,6,7,8,9},AA3600&amp;"0123456789″")),LEN(AA3600))</f>
        <v>510あ7588</v>
      </c>
      <c r="AU3600" s="26" t="str">
        <f t="shared" si="627"/>
        <v>7588</v>
      </c>
    </row>
    <row r="3601" spans="9:47" x14ac:dyDescent="0.2">
      <c r="I3601" s="26">
        <v>7589</v>
      </c>
      <c r="J3601" s="32" t="str">
        <f t="shared" si="619"/>
        <v/>
      </c>
      <c r="K3601" s="32" t="str">
        <f>IF(J3601="","",COUNTIF($J$2:J3601,"該当"))</f>
        <v/>
      </c>
      <c r="L3601" s="32" t="str">
        <f t="shared" si="628"/>
        <v>7589</v>
      </c>
      <c r="M3601" s="32" t="str">
        <f t="shared" si="620"/>
        <v/>
      </c>
      <c r="N3601" s="32" t="str">
        <f>IF(M3601="","",COUNTIF($M$2:M3601,"該当"))</f>
        <v/>
      </c>
      <c r="O3601" s="32" t="str">
        <f t="shared" si="621"/>
        <v>7589</v>
      </c>
      <c r="P3601" s="32" t="str">
        <f t="shared" si="622"/>
        <v/>
      </c>
      <c r="Q3601" s="32" t="str">
        <f>IF(P3601="","",COUNTIF($P$2:P3601,"該当"))</f>
        <v/>
      </c>
      <c r="R3601" s="32" t="str">
        <f t="shared" si="623"/>
        <v>7589</v>
      </c>
      <c r="S3601" s="32" t="str">
        <f t="shared" si="624"/>
        <v/>
      </c>
      <c r="T3601" s="32" t="str">
        <f>IF(S3601="","",COUNTIF($S$2:S3601,"該当"))</f>
        <v/>
      </c>
      <c r="U3601" s="32" t="str">
        <f t="shared" si="625"/>
        <v>7589</v>
      </c>
      <c r="V3601" s="32" t="str">
        <f t="shared" si="626"/>
        <v/>
      </c>
      <c r="W3601" s="32" t="str">
        <f>IF(V3601="","",COUNTIF($V$2:V3601,"該当"))</f>
        <v/>
      </c>
      <c r="X3601" s="32" t="str">
        <f t="shared" si="629"/>
        <v>7589</v>
      </c>
      <c r="Y3601" s="26">
        <v>3723</v>
      </c>
      <c r="Z3601" s="26">
        <v>7589</v>
      </c>
      <c r="AA3601" s="26" t="s">
        <v>2492</v>
      </c>
      <c r="AB3601" s="26">
        <v>29</v>
      </c>
      <c r="AC3601" s="26" t="s">
        <v>34</v>
      </c>
      <c r="AD3601" s="26" t="s">
        <v>35</v>
      </c>
      <c r="AE3601" s="26" t="s">
        <v>23</v>
      </c>
      <c r="AF3601" s="26" t="s">
        <v>24</v>
      </c>
      <c r="AG3601" s="26">
        <v>9</v>
      </c>
      <c r="AH3601" s="26" t="s">
        <v>34</v>
      </c>
      <c r="AI3601" s="26" t="s">
        <v>26</v>
      </c>
      <c r="AJ3601" s="26">
        <v>38</v>
      </c>
      <c r="AK3601" s="26" t="s">
        <v>2436</v>
      </c>
      <c r="AL3601" s="26">
        <v>9081981982</v>
      </c>
      <c r="AM3601" s="26" t="s">
        <v>4</v>
      </c>
      <c r="AN3601" s="26">
        <v>5</v>
      </c>
      <c r="AO3601" s="26">
        <v>0</v>
      </c>
      <c r="AP3601" s="26" t="s">
        <v>28</v>
      </c>
      <c r="AT3601" s="26" t="str">
        <f>MID(AA3601,MIN(FIND({0,1,2,3,4,5,6,7,8,9},AA3601&amp;"0123456789″")),LEN(AA3601))</f>
        <v>510あ7589</v>
      </c>
      <c r="AU3601" s="26" t="str">
        <f t="shared" si="627"/>
        <v>7589</v>
      </c>
    </row>
    <row r="3602" spans="9:47" x14ac:dyDescent="0.2">
      <c r="I3602" s="26">
        <v>7590</v>
      </c>
      <c r="J3602" s="32" t="str">
        <f t="shared" si="619"/>
        <v/>
      </c>
      <c r="K3602" s="32" t="str">
        <f>IF(J3602="","",COUNTIF($J$2:J3602,"該当"))</f>
        <v/>
      </c>
      <c r="L3602" s="32" t="str">
        <f t="shared" si="628"/>
        <v>7590</v>
      </c>
      <c r="M3602" s="32" t="str">
        <f t="shared" si="620"/>
        <v/>
      </c>
      <c r="N3602" s="32" t="str">
        <f>IF(M3602="","",COUNTIF($M$2:M3602,"該当"))</f>
        <v/>
      </c>
      <c r="O3602" s="32" t="str">
        <f t="shared" si="621"/>
        <v>7590</v>
      </c>
      <c r="P3602" s="32" t="str">
        <f t="shared" si="622"/>
        <v/>
      </c>
      <c r="Q3602" s="32" t="str">
        <f>IF(P3602="","",COUNTIF($P$2:P3602,"該当"))</f>
        <v/>
      </c>
      <c r="R3602" s="32" t="str">
        <f t="shared" si="623"/>
        <v>7590</v>
      </c>
      <c r="S3602" s="32" t="str">
        <f t="shared" si="624"/>
        <v/>
      </c>
      <c r="T3602" s="32" t="str">
        <f>IF(S3602="","",COUNTIF($S$2:S3602,"該当"))</f>
        <v/>
      </c>
      <c r="U3602" s="32" t="str">
        <f t="shared" si="625"/>
        <v>7590</v>
      </c>
      <c r="V3602" s="32" t="str">
        <f t="shared" si="626"/>
        <v/>
      </c>
      <c r="W3602" s="32" t="str">
        <f>IF(V3602="","",COUNTIF($V$2:V3602,"該当"))</f>
        <v/>
      </c>
      <c r="X3602" s="32" t="str">
        <f t="shared" si="629"/>
        <v>7590</v>
      </c>
      <c r="Y3602" s="26">
        <v>3724</v>
      </c>
      <c r="Z3602" s="26">
        <v>7590</v>
      </c>
      <c r="AA3602" s="26" t="s">
        <v>2493</v>
      </c>
      <c r="AB3602" s="26">
        <v>29</v>
      </c>
      <c r="AC3602" s="26" t="s">
        <v>34</v>
      </c>
      <c r="AD3602" s="26" t="s">
        <v>35</v>
      </c>
      <c r="AE3602" s="26" t="s">
        <v>23</v>
      </c>
      <c r="AF3602" s="26" t="s">
        <v>24</v>
      </c>
      <c r="AG3602" s="26">
        <v>9</v>
      </c>
      <c r="AH3602" s="26" t="s">
        <v>34</v>
      </c>
      <c r="AI3602" s="26" t="s">
        <v>26</v>
      </c>
      <c r="AJ3602" s="26">
        <v>38</v>
      </c>
      <c r="AK3602" s="26" t="s">
        <v>2436</v>
      </c>
      <c r="AL3602" s="26">
        <v>9081981982</v>
      </c>
      <c r="AM3602" s="26" t="s">
        <v>4</v>
      </c>
      <c r="AN3602" s="26">
        <v>5</v>
      </c>
      <c r="AO3602" s="26">
        <v>0</v>
      </c>
      <c r="AP3602" s="26" t="s">
        <v>28</v>
      </c>
      <c r="AT3602" s="26" t="str">
        <f>MID(AA3602,MIN(FIND({0,1,2,3,4,5,6,7,8,9},AA3602&amp;"0123456789″")),LEN(AA3602))</f>
        <v>510あ7590</v>
      </c>
      <c r="AU3602" s="26" t="str">
        <f t="shared" si="627"/>
        <v>7590</v>
      </c>
    </row>
    <row r="3603" spans="9:47" x14ac:dyDescent="0.2">
      <c r="I3603" s="26">
        <v>7591</v>
      </c>
      <c r="J3603" s="32" t="str">
        <f t="shared" si="619"/>
        <v/>
      </c>
      <c r="K3603" s="32" t="str">
        <f>IF(J3603="","",COUNTIF($J$2:J3603,"該当"))</f>
        <v/>
      </c>
      <c r="L3603" s="32" t="str">
        <f t="shared" si="628"/>
        <v>7591</v>
      </c>
      <c r="M3603" s="32" t="str">
        <f t="shared" si="620"/>
        <v/>
      </c>
      <c r="N3603" s="32" t="str">
        <f>IF(M3603="","",COUNTIF($M$2:M3603,"該当"))</f>
        <v/>
      </c>
      <c r="O3603" s="32" t="str">
        <f t="shared" si="621"/>
        <v>7591</v>
      </c>
      <c r="P3603" s="32" t="str">
        <f t="shared" si="622"/>
        <v/>
      </c>
      <c r="Q3603" s="32" t="str">
        <f>IF(P3603="","",COUNTIF($P$2:P3603,"該当"))</f>
        <v/>
      </c>
      <c r="R3603" s="32" t="str">
        <f t="shared" si="623"/>
        <v>7591</v>
      </c>
      <c r="S3603" s="32" t="str">
        <f t="shared" si="624"/>
        <v/>
      </c>
      <c r="T3603" s="32" t="str">
        <f>IF(S3603="","",COUNTIF($S$2:S3603,"該当"))</f>
        <v/>
      </c>
      <c r="U3603" s="32" t="str">
        <f t="shared" si="625"/>
        <v>7591</v>
      </c>
      <c r="V3603" s="32" t="str">
        <f t="shared" si="626"/>
        <v/>
      </c>
      <c r="W3603" s="32" t="str">
        <f>IF(V3603="","",COUNTIF($V$2:V3603,"該当"))</f>
        <v/>
      </c>
      <c r="X3603" s="32" t="str">
        <f t="shared" si="629"/>
        <v>7591</v>
      </c>
      <c r="Y3603" s="26">
        <v>3725</v>
      </c>
      <c r="Z3603" s="26">
        <v>7591</v>
      </c>
      <c r="AA3603" s="26" t="s">
        <v>2494</v>
      </c>
      <c r="AB3603" s="26">
        <v>29</v>
      </c>
      <c r="AC3603" s="26" t="s">
        <v>34</v>
      </c>
      <c r="AD3603" s="26" t="s">
        <v>35</v>
      </c>
      <c r="AE3603" s="26" t="s">
        <v>23</v>
      </c>
      <c r="AF3603" s="26" t="s">
        <v>24</v>
      </c>
      <c r="AG3603" s="26">
        <v>9</v>
      </c>
      <c r="AH3603" s="26" t="s">
        <v>34</v>
      </c>
      <c r="AI3603" s="26" t="s">
        <v>26</v>
      </c>
      <c r="AJ3603" s="26">
        <v>38</v>
      </c>
      <c r="AK3603" s="26" t="s">
        <v>2436</v>
      </c>
      <c r="AL3603" s="26">
        <v>9081981982</v>
      </c>
      <c r="AM3603" s="26" t="s">
        <v>4</v>
      </c>
      <c r="AN3603" s="26">
        <v>5</v>
      </c>
      <c r="AO3603" s="26">
        <v>0</v>
      </c>
      <c r="AP3603" s="26" t="s">
        <v>28</v>
      </c>
      <c r="AT3603" s="26" t="str">
        <f>MID(AA3603,MIN(FIND({0,1,2,3,4,5,6,7,8,9},AA3603&amp;"0123456789″")),LEN(AA3603))</f>
        <v>510あ7591</v>
      </c>
      <c r="AU3603" s="26" t="str">
        <f t="shared" si="627"/>
        <v>7591</v>
      </c>
    </row>
    <row r="3604" spans="9:47" x14ac:dyDescent="0.2">
      <c r="I3604" s="26">
        <v>7592</v>
      </c>
      <c r="J3604" s="32" t="str">
        <f t="shared" si="619"/>
        <v/>
      </c>
      <c r="K3604" s="32" t="str">
        <f>IF(J3604="","",COUNTIF($J$2:J3604,"該当"))</f>
        <v/>
      </c>
      <c r="L3604" s="32" t="str">
        <f t="shared" si="628"/>
        <v>7592</v>
      </c>
      <c r="M3604" s="32" t="str">
        <f t="shared" si="620"/>
        <v/>
      </c>
      <c r="N3604" s="32" t="str">
        <f>IF(M3604="","",COUNTIF($M$2:M3604,"該当"))</f>
        <v/>
      </c>
      <c r="O3604" s="32" t="str">
        <f t="shared" si="621"/>
        <v>7592</v>
      </c>
      <c r="P3604" s="32" t="str">
        <f t="shared" si="622"/>
        <v/>
      </c>
      <c r="Q3604" s="32" t="str">
        <f>IF(P3604="","",COUNTIF($P$2:P3604,"該当"))</f>
        <v/>
      </c>
      <c r="R3604" s="32" t="str">
        <f t="shared" si="623"/>
        <v>7592</v>
      </c>
      <c r="S3604" s="32" t="str">
        <f t="shared" si="624"/>
        <v/>
      </c>
      <c r="T3604" s="32" t="str">
        <f>IF(S3604="","",COUNTIF($S$2:S3604,"該当"))</f>
        <v/>
      </c>
      <c r="U3604" s="32" t="str">
        <f t="shared" si="625"/>
        <v>7592</v>
      </c>
      <c r="V3604" s="32" t="str">
        <f t="shared" si="626"/>
        <v/>
      </c>
      <c r="W3604" s="32" t="str">
        <f>IF(V3604="","",COUNTIF($V$2:V3604,"該当"))</f>
        <v/>
      </c>
      <c r="X3604" s="32" t="str">
        <f t="shared" si="629"/>
        <v>7592</v>
      </c>
      <c r="Y3604" s="26">
        <v>3726</v>
      </c>
      <c r="Z3604" s="26">
        <v>7592</v>
      </c>
      <c r="AA3604" s="26" t="s">
        <v>2495</v>
      </c>
      <c r="AB3604" s="26">
        <v>29</v>
      </c>
      <c r="AC3604" s="26" t="s">
        <v>34</v>
      </c>
      <c r="AD3604" s="26" t="s">
        <v>35</v>
      </c>
      <c r="AE3604" s="26" t="s">
        <v>23</v>
      </c>
      <c r="AF3604" s="26" t="s">
        <v>24</v>
      </c>
      <c r="AG3604" s="26">
        <v>9</v>
      </c>
      <c r="AH3604" s="26" t="s">
        <v>34</v>
      </c>
      <c r="AI3604" s="26" t="s">
        <v>26</v>
      </c>
      <c r="AJ3604" s="26">
        <v>38</v>
      </c>
      <c r="AK3604" s="26" t="s">
        <v>2436</v>
      </c>
      <c r="AL3604" s="26">
        <v>9081981982</v>
      </c>
      <c r="AM3604" s="26" t="s">
        <v>4</v>
      </c>
      <c r="AN3604" s="26">
        <v>5</v>
      </c>
      <c r="AO3604" s="26">
        <v>0</v>
      </c>
      <c r="AP3604" s="26" t="s">
        <v>28</v>
      </c>
      <c r="AT3604" s="26" t="str">
        <f>MID(AA3604,MIN(FIND({0,1,2,3,4,5,6,7,8,9},AA3604&amp;"0123456789″")),LEN(AA3604))</f>
        <v>510あ7592</v>
      </c>
      <c r="AU3604" s="26" t="str">
        <f t="shared" si="627"/>
        <v>7592</v>
      </c>
    </row>
    <row r="3605" spans="9:47" x14ac:dyDescent="0.2">
      <c r="I3605" s="26">
        <v>7593</v>
      </c>
      <c r="J3605" s="32" t="str">
        <f t="shared" si="619"/>
        <v/>
      </c>
      <c r="K3605" s="32" t="str">
        <f>IF(J3605="","",COUNTIF($J$2:J3605,"該当"))</f>
        <v/>
      </c>
      <c r="L3605" s="32" t="str">
        <f t="shared" si="628"/>
        <v>7593</v>
      </c>
      <c r="M3605" s="32" t="str">
        <f t="shared" si="620"/>
        <v/>
      </c>
      <c r="N3605" s="32" t="str">
        <f>IF(M3605="","",COUNTIF($M$2:M3605,"該当"))</f>
        <v/>
      </c>
      <c r="O3605" s="32" t="str">
        <f t="shared" si="621"/>
        <v>7593</v>
      </c>
      <c r="P3605" s="32" t="str">
        <f t="shared" si="622"/>
        <v/>
      </c>
      <c r="Q3605" s="32" t="str">
        <f>IF(P3605="","",COUNTIF($P$2:P3605,"該当"))</f>
        <v/>
      </c>
      <c r="R3605" s="32" t="str">
        <f t="shared" si="623"/>
        <v>7593</v>
      </c>
      <c r="S3605" s="32" t="str">
        <f t="shared" si="624"/>
        <v/>
      </c>
      <c r="T3605" s="32" t="str">
        <f>IF(S3605="","",COUNTIF($S$2:S3605,"該当"))</f>
        <v/>
      </c>
      <c r="U3605" s="32" t="str">
        <f t="shared" si="625"/>
        <v>7593</v>
      </c>
      <c r="V3605" s="32" t="str">
        <f t="shared" si="626"/>
        <v/>
      </c>
      <c r="W3605" s="32" t="str">
        <f>IF(V3605="","",COUNTIF($V$2:V3605,"該当"))</f>
        <v/>
      </c>
      <c r="X3605" s="32" t="str">
        <f t="shared" si="629"/>
        <v>7593</v>
      </c>
      <c r="Y3605" s="26">
        <v>3729</v>
      </c>
      <c r="Z3605" s="26">
        <v>7593</v>
      </c>
      <c r="AA3605" s="26" t="s">
        <v>2496</v>
      </c>
      <c r="AB3605" s="26">
        <v>29</v>
      </c>
      <c r="AC3605" s="26" t="s">
        <v>34</v>
      </c>
      <c r="AD3605" s="26" t="s">
        <v>35</v>
      </c>
      <c r="AE3605" s="26" t="s">
        <v>23</v>
      </c>
      <c r="AF3605" s="26" t="s">
        <v>24</v>
      </c>
      <c r="AG3605" s="26">
        <v>9</v>
      </c>
      <c r="AH3605" s="26" t="s">
        <v>34</v>
      </c>
      <c r="AI3605" s="26" t="s">
        <v>26</v>
      </c>
      <c r="AJ3605" s="26">
        <v>38</v>
      </c>
      <c r="AK3605" s="26" t="s">
        <v>2436</v>
      </c>
      <c r="AL3605" s="26">
        <v>9081981982</v>
      </c>
      <c r="AM3605" s="26" t="s">
        <v>4</v>
      </c>
      <c r="AN3605" s="26">
        <v>5</v>
      </c>
      <c r="AO3605" s="26">
        <v>0</v>
      </c>
      <c r="AP3605" s="26" t="s">
        <v>28</v>
      </c>
      <c r="AT3605" s="26" t="str">
        <f>MID(AA3605,MIN(FIND({0,1,2,3,4,5,6,7,8,9},AA3605&amp;"0123456789″")),LEN(AA3605))</f>
        <v>510あ7593</v>
      </c>
      <c r="AU3605" s="26" t="str">
        <f t="shared" si="627"/>
        <v>7593</v>
      </c>
    </row>
    <row r="3606" spans="9:47" x14ac:dyDescent="0.2">
      <c r="I3606" s="26">
        <v>7594</v>
      </c>
      <c r="J3606" s="32" t="str">
        <f t="shared" si="619"/>
        <v/>
      </c>
      <c r="K3606" s="32" t="str">
        <f>IF(J3606="","",COUNTIF($J$2:J3606,"該当"))</f>
        <v/>
      </c>
      <c r="L3606" s="32" t="str">
        <f t="shared" si="628"/>
        <v>7594</v>
      </c>
      <c r="M3606" s="32" t="str">
        <f t="shared" si="620"/>
        <v/>
      </c>
      <c r="N3606" s="32" t="str">
        <f>IF(M3606="","",COUNTIF($M$2:M3606,"該当"))</f>
        <v/>
      </c>
      <c r="O3606" s="32" t="str">
        <f t="shared" si="621"/>
        <v>7594</v>
      </c>
      <c r="P3606" s="32" t="str">
        <f t="shared" si="622"/>
        <v/>
      </c>
      <c r="Q3606" s="32" t="str">
        <f>IF(P3606="","",COUNTIF($P$2:P3606,"該当"))</f>
        <v/>
      </c>
      <c r="R3606" s="32" t="str">
        <f t="shared" si="623"/>
        <v>7594</v>
      </c>
      <c r="S3606" s="32" t="str">
        <f t="shared" si="624"/>
        <v/>
      </c>
      <c r="T3606" s="32" t="str">
        <f>IF(S3606="","",COUNTIF($S$2:S3606,"該当"))</f>
        <v/>
      </c>
      <c r="U3606" s="32" t="str">
        <f t="shared" si="625"/>
        <v>7594</v>
      </c>
      <c r="V3606" s="32" t="str">
        <f t="shared" si="626"/>
        <v/>
      </c>
      <c r="W3606" s="32" t="str">
        <f>IF(V3606="","",COUNTIF($V$2:V3606,"該当"))</f>
        <v/>
      </c>
      <c r="X3606" s="32" t="str">
        <f t="shared" si="629"/>
        <v>7594</v>
      </c>
      <c r="Y3606" s="26">
        <v>3730</v>
      </c>
      <c r="Z3606" s="26">
        <v>7594</v>
      </c>
      <c r="AA3606" s="26" t="s">
        <v>3827</v>
      </c>
      <c r="AB3606" s="26">
        <v>29</v>
      </c>
      <c r="AC3606" s="26" t="s">
        <v>34</v>
      </c>
      <c r="AD3606" s="26" t="s">
        <v>35</v>
      </c>
      <c r="AE3606" s="26" t="s">
        <v>23</v>
      </c>
      <c r="AF3606" s="26" t="s">
        <v>24</v>
      </c>
      <c r="AG3606" s="26">
        <v>9</v>
      </c>
      <c r="AH3606" s="26" t="s">
        <v>34</v>
      </c>
      <c r="AI3606" s="26" t="s">
        <v>26</v>
      </c>
      <c r="AJ3606" s="26">
        <v>38</v>
      </c>
      <c r="AK3606" s="26" t="s">
        <v>2436</v>
      </c>
      <c r="AL3606" s="26">
        <v>9081981982</v>
      </c>
      <c r="AM3606" s="26" t="s">
        <v>4</v>
      </c>
      <c r="AN3606" s="26">
        <v>5</v>
      </c>
      <c r="AO3606" s="26">
        <v>0</v>
      </c>
      <c r="AP3606" s="26" t="s">
        <v>28</v>
      </c>
      <c r="AT3606" s="26" t="str">
        <f>MID(AA3606,MIN(FIND({0,1,2,3,4,5,6,7,8,9},AA3606&amp;"0123456789″")),LEN(AA3606))</f>
        <v>510あ7594</v>
      </c>
      <c r="AU3606" s="26" t="str">
        <f t="shared" si="627"/>
        <v>7594</v>
      </c>
    </row>
    <row r="3607" spans="9:47" x14ac:dyDescent="0.2">
      <c r="I3607" s="26">
        <v>7595</v>
      </c>
      <c r="J3607" s="32" t="str">
        <f t="shared" si="619"/>
        <v/>
      </c>
      <c r="K3607" s="32" t="str">
        <f>IF(J3607="","",COUNTIF($J$2:J3607,"該当"))</f>
        <v/>
      </c>
      <c r="L3607" s="32" t="str">
        <f t="shared" si="628"/>
        <v>7595</v>
      </c>
      <c r="M3607" s="32" t="str">
        <f t="shared" si="620"/>
        <v/>
      </c>
      <c r="N3607" s="32" t="str">
        <f>IF(M3607="","",COUNTIF($M$2:M3607,"該当"))</f>
        <v/>
      </c>
      <c r="O3607" s="32" t="str">
        <f t="shared" si="621"/>
        <v>7595</v>
      </c>
      <c r="P3607" s="32" t="str">
        <f t="shared" si="622"/>
        <v/>
      </c>
      <c r="Q3607" s="32" t="str">
        <f>IF(P3607="","",COUNTIF($P$2:P3607,"該当"))</f>
        <v/>
      </c>
      <c r="R3607" s="32" t="str">
        <f t="shared" si="623"/>
        <v>7595</v>
      </c>
      <c r="S3607" s="32" t="str">
        <f t="shared" si="624"/>
        <v/>
      </c>
      <c r="T3607" s="32" t="str">
        <f>IF(S3607="","",COUNTIF($S$2:S3607,"該当"))</f>
        <v/>
      </c>
      <c r="U3607" s="32" t="str">
        <f t="shared" si="625"/>
        <v>7595</v>
      </c>
      <c r="V3607" s="32" t="str">
        <f t="shared" si="626"/>
        <v/>
      </c>
      <c r="W3607" s="32" t="str">
        <f>IF(V3607="","",COUNTIF($V$2:V3607,"該当"))</f>
        <v/>
      </c>
      <c r="X3607" s="32" t="str">
        <f t="shared" si="629"/>
        <v>7595</v>
      </c>
      <c r="Y3607" s="26">
        <v>3731</v>
      </c>
      <c r="Z3607" s="26">
        <v>7595</v>
      </c>
      <c r="AA3607" s="26" t="s">
        <v>2497</v>
      </c>
      <c r="AB3607" s="26">
        <v>29</v>
      </c>
      <c r="AC3607" s="26" t="s">
        <v>34</v>
      </c>
      <c r="AD3607" s="26" t="s">
        <v>35</v>
      </c>
      <c r="AE3607" s="26" t="s">
        <v>23</v>
      </c>
      <c r="AF3607" s="26" t="s">
        <v>24</v>
      </c>
      <c r="AG3607" s="26">
        <v>9</v>
      </c>
      <c r="AH3607" s="26" t="s">
        <v>34</v>
      </c>
      <c r="AI3607" s="26" t="s">
        <v>26</v>
      </c>
      <c r="AJ3607" s="26">
        <v>38</v>
      </c>
      <c r="AK3607" s="26" t="s">
        <v>2436</v>
      </c>
      <c r="AL3607" s="26">
        <v>9081981982</v>
      </c>
      <c r="AM3607" s="26" t="s">
        <v>4</v>
      </c>
      <c r="AN3607" s="26">
        <v>5</v>
      </c>
      <c r="AO3607" s="26">
        <v>0</v>
      </c>
      <c r="AP3607" s="26" t="s">
        <v>28</v>
      </c>
      <c r="AT3607" s="26" t="str">
        <f>MID(AA3607,MIN(FIND({0,1,2,3,4,5,6,7,8,9},AA3607&amp;"0123456789″")),LEN(AA3607))</f>
        <v>510あ7595</v>
      </c>
      <c r="AU3607" s="26" t="str">
        <f t="shared" si="627"/>
        <v>7595</v>
      </c>
    </row>
    <row r="3608" spans="9:47" x14ac:dyDescent="0.2">
      <c r="I3608" s="26">
        <v>7596</v>
      </c>
      <c r="J3608" s="32" t="str">
        <f t="shared" si="619"/>
        <v/>
      </c>
      <c r="K3608" s="32" t="str">
        <f>IF(J3608="","",COUNTIF($J$2:J3608,"該当"))</f>
        <v/>
      </c>
      <c r="L3608" s="32" t="str">
        <f t="shared" si="628"/>
        <v>7596</v>
      </c>
      <c r="M3608" s="32" t="str">
        <f t="shared" si="620"/>
        <v/>
      </c>
      <c r="N3608" s="32" t="str">
        <f>IF(M3608="","",COUNTIF($M$2:M3608,"該当"))</f>
        <v/>
      </c>
      <c r="O3608" s="32" t="str">
        <f t="shared" si="621"/>
        <v>7596</v>
      </c>
      <c r="P3608" s="32" t="str">
        <f t="shared" si="622"/>
        <v/>
      </c>
      <c r="Q3608" s="32" t="str">
        <f>IF(P3608="","",COUNTIF($P$2:P3608,"該当"))</f>
        <v/>
      </c>
      <c r="R3608" s="32" t="str">
        <f t="shared" si="623"/>
        <v>7596</v>
      </c>
      <c r="S3608" s="32" t="str">
        <f t="shared" si="624"/>
        <v/>
      </c>
      <c r="T3608" s="32" t="str">
        <f>IF(S3608="","",COUNTIF($S$2:S3608,"該当"))</f>
        <v/>
      </c>
      <c r="U3608" s="32" t="str">
        <f t="shared" si="625"/>
        <v>7596</v>
      </c>
      <c r="V3608" s="32" t="str">
        <f t="shared" si="626"/>
        <v/>
      </c>
      <c r="W3608" s="32" t="str">
        <f>IF(V3608="","",COUNTIF($V$2:V3608,"該当"))</f>
        <v/>
      </c>
      <c r="X3608" s="32" t="str">
        <f t="shared" si="629"/>
        <v>7596</v>
      </c>
      <c r="Y3608" s="26">
        <v>3732</v>
      </c>
      <c r="Z3608" s="26">
        <v>7596</v>
      </c>
      <c r="AA3608" s="26" t="s">
        <v>2498</v>
      </c>
      <c r="AB3608" s="26">
        <v>29</v>
      </c>
      <c r="AC3608" s="26" t="s">
        <v>34</v>
      </c>
      <c r="AD3608" s="26" t="s">
        <v>35</v>
      </c>
      <c r="AE3608" s="26" t="s">
        <v>23</v>
      </c>
      <c r="AF3608" s="26" t="s">
        <v>24</v>
      </c>
      <c r="AG3608" s="26">
        <v>9</v>
      </c>
      <c r="AH3608" s="26" t="s">
        <v>34</v>
      </c>
      <c r="AI3608" s="26" t="s">
        <v>26</v>
      </c>
      <c r="AJ3608" s="26">
        <v>38</v>
      </c>
      <c r="AK3608" s="26" t="s">
        <v>2436</v>
      </c>
      <c r="AL3608" s="26">
        <v>9081981982</v>
      </c>
      <c r="AM3608" s="26" t="s">
        <v>4</v>
      </c>
      <c r="AN3608" s="26">
        <v>5</v>
      </c>
      <c r="AO3608" s="26">
        <v>0</v>
      </c>
      <c r="AP3608" s="26" t="s">
        <v>28</v>
      </c>
      <c r="AT3608" s="26" t="str">
        <f>MID(AA3608,MIN(FIND({0,1,2,3,4,5,6,7,8,9},AA3608&amp;"0123456789″")),LEN(AA3608))</f>
        <v>510あ7596</v>
      </c>
      <c r="AU3608" s="26" t="str">
        <f t="shared" si="627"/>
        <v>7596</v>
      </c>
    </row>
    <row r="3609" spans="9:47" x14ac:dyDescent="0.2">
      <c r="I3609" s="26">
        <v>7597</v>
      </c>
      <c r="J3609" s="32" t="str">
        <f t="shared" si="619"/>
        <v/>
      </c>
      <c r="K3609" s="32" t="str">
        <f>IF(J3609="","",COUNTIF($J$2:J3609,"該当"))</f>
        <v/>
      </c>
      <c r="L3609" s="32" t="str">
        <f t="shared" si="628"/>
        <v>7597</v>
      </c>
      <c r="M3609" s="32" t="str">
        <f t="shared" si="620"/>
        <v/>
      </c>
      <c r="N3609" s="32" t="str">
        <f>IF(M3609="","",COUNTIF($M$2:M3609,"該当"))</f>
        <v/>
      </c>
      <c r="O3609" s="32" t="str">
        <f t="shared" si="621"/>
        <v>7597</v>
      </c>
      <c r="P3609" s="32" t="str">
        <f t="shared" si="622"/>
        <v/>
      </c>
      <c r="Q3609" s="32" t="str">
        <f>IF(P3609="","",COUNTIF($P$2:P3609,"該当"))</f>
        <v/>
      </c>
      <c r="R3609" s="32" t="str">
        <f t="shared" si="623"/>
        <v>7597</v>
      </c>
      <c r="S3609" s="32" t="str">
        <f t="shared" si="624"/>
        <v/>
      </c>
      <c r="T3609" s="32" t="str">
        <f>IF(S3609="","",COUNTIF($S$2:S3609,"該当"))</f>
        <v/>
      </c>
      <c r="U3609" s="32" t="str">
        <f t="shared" si="625"/>
        <v>7597</v>
      </c>
      <c r="V3609" s="32" t="str">
        <f t="shared" si="626"/>
        <v/>
      </c>
      <c r="W3609" s="32" t="str">
        <f>IF(V3609="","",COUNTIF($V$2:V3609,"該当"))</f>
        <v/>
      </c>
      <c r="X3609" s="32" t="str">
        <f t="shared" si="629"/>
        <v>7597</v>
      </c>
      <c r="Y3609" s="26">
        <v>3733</v>
      </c>
      <c r="Z3609" s="26">
        <v>7597</v>
      </c>
      <c r="AA3609" s="26" t="s">
        <v>2499</v>
      </c>
      <c r="AB3609" s="26">
        <v>29</v>
      </c>
      <c r="AC3609" s="26" t="s">
        <v>34</v>
      </c>
      <c r="AD3609" s="26" t="s">
        <v>35</v>
      </c>
      <c r="AE3609" s="26" t="s">
        <v>23</v>
      </c>
      <c r="AF3609" s="26" t="s">
        <v>24</v>
      </c>
      <c r="AG3609" s="26">
        <v>9</v>
      </c>
      <c r="AH3609" s="26" t="s">
        <v>34</v>
      </c>
      <c r="AI3609" s="26" t="s">
        <v>26</v>
      </c>
      <c r="AJ3609" s="26">
        <v>38</v>
      </c>
      <c r="AK3609" s="26" t="s">
        <v>2436</v>
      </c>
      <c r="AL3609" s="26">
        <v>9081981982</v>
      </c>
      <c r="AM3609" s="26" t="s">
        <v>4</v>
      </c>
      <c r="AN3609" s="26">
        <v>5</v>
      </c>
      <c r="AO3609" s="26">
        <v>0</v>
      </c>
      <c r="AP3609" s="26" t="s">
        <v>28</v>
      </c>
      <c r="AT3609" s="26" t="str">
        <f>MID(AA3609,MIN(FIND({0,1,2,3,4,5,6,7,8,9},AA3609&amp;"0123456789″")),LEN(AA3609))</f>
        <v>510あ7597</v>
      </c>
      <c r="AU3609" s="26" t="str">
        <f t="shared" si="627"/>
        <v>7597</v>
      </c>
    </row>
    <row r="3610" spans="9:47" x14ac:dyDescent="0.2">
      <c r="I3610" s="26">
        <v>7598</v>
      </c>
      <c r="J3610" s="32" t="str">
        <f t="shared" si="619"/>
        <v/>
      </c>
      <c r="K3610" s="32" t="str">
        <f>IF(J3610="","",COUNTIF($J$2:J3610,"該当"))</f>
        <v/>
      </c>
      <c r="L3610" s="32" t="str">
        <f t="shared" si="628"/>
        <v>7598</v>
      </c>
      <c r="M3610" s="32" t="str">
        <f t="shared" si="620"/>
        <v/>
      </c>
      <c r="N3610" s="32" t="str">
        <f>IF(M3610="","",COUNTIF($M$2:M3610,"該当"))</f>
        <v/>
      </c>
      <c r="O3610" s="32" t="str">
        <f t="shared" si="621"/>
        <v>7598</v>
      </c>
      <c r="P3610" s="32" t="str">
        <f t="shared" si="622"/>
        <v/>
      </c>
      <c r="Q3610" s="32" t="str">
        <f>IF(P3610="","",COUNTIF($P$2:P3610,"該当"))</f>
        <v/>
      </c>
      <c r="R3610" s="32" t="str">
        <f t="shared" si="623"/>
        <v>7598</v>
      </c>
      <c r="S3610" s="32" t="str">
        <f t="shared" si="624"/>
        <v/>
      </c>
      <c r="T3610" s="32" t="str">
        <f>IF(S3610="","",COUNTIF($S$2:S3610,"該当"))</f>
        <v/>
      </c>
      <c r="U3610" s="32" t="str">
        <f t="shared" si="625"/>
        <v>7598</v>
      </c>
      <c r="V3610" s="32" t="str">
        <f t="shared" si="626"/>
        <v/>
      </c>
      <c r="W3610" s="32" t="str">
        <f>IF(V3610="","",COUNTIF($V$2:V3610,"該当"))</f>
        <v/>
      </c>
      <c r="X3610" s="32" t="str">
        <f t="shared" si="629"/>
        <v>7598</v>
      </c>
      <c r="Y3610" s="26">
        <v>3734</v>
      </c>
      <c r="Z3610" s="26">
        <v>7598</v>
      </c>
      <c r="AA3610" s="26" t="s">
        <v>2500</v>
      </c>
      <c r="AB3610" s="26">
        <v>29</v>
      </c>
      <c r="AC3610" s="26" t="s">
        <v>34</v>
      </c>
      <c r="AD3610" s="26" t="s">
        <v>35</v>
      </c>
      <c r="AE3610" s="26" t="s">
        <v>23</v>
      </c>
      <c r="AF3610" s="26" t="s">
        <v>24</v>
      </c>
      <c r="AG3610" s="26">
        <v>9</v>
      </c>
      <c r="AH3610" s="26" t="s">
        <v>34</v>
      </c>
      <c r="AI3610" s="26" t="s">
        <v>26</v>
      </c>
      <c r="AJ3610" s="26">
        <v>38</v>
      </c>
      <c r="AK3610" s="26" t="s">
        <v>2436</v>
      </c>
      <c r="AL3610" s="26">
        <v>9081981982</v>
      </c>
      <c r="AM3610" s="26" t="s">
        <v>4</v>
      </c>
      <c r="AN3610" s="26">
        <v>5</v>
      </c>
      <c r="AO3610" s="26">
        <v>0</v>
      </c>
      <c r="AP3610" s="26" t="s">
        <v>28</v>
      </c>
      <c r="AT3610" s="26" t="str">
        <f>MID(AA3610,MIN(FIND({0,1,2,3,4,5,6,7,8,9},AA3610&amp;"0123456789″")),LEN(AA3610))</f>
        <v>510あ7598</v>
      </c>
      <c r="AU3610" s="26" t="str">
        <f t="shared" si="627"/>
        <v>7598</v>
      </c>
    </row>
    <row r="3611" spans="9:47" x14ac:dyDescent="0.2">
      <c r="I3611" s="26">
        <v>7599</v>
      </c>
      <c r="J3611" s="32" t="str">
        <f t="shared" si="619"/>
        <v/>
      </c>
      <c r="K3611" s="32" t="str">
        <f>IF(J3611="","",COUNTIF($J$2:J3611,"該当"))</f>
        <v/>
      </c>
      <c r="L3611" s="32" t="str">
        <f t="shared" si="628"/>
        <v>7599</v>
      </c>
      <c r="M3611" s="32" t="str">
        <f t="shared" si="620"/>
        <v/>
      </c>
      <c r="N3611" s="32" t="str">
        <f>IF(M3611="","",COUNTIF($M$2:M3611,"該当"))</f>
        <v/>
      </c>
      <c r="O3611" s="32" t="str">
        <f t="shared" si="621"/>
        <v>7599</v>
      </c>
      <c r="P3611" s="32" t="str">
        <f t="shared" si="622"/>
        <v/>
      </c>
      <c r="Q3611" s="32" t="str">
        <f>IF(P3611="","",COUNTIF($P$2:P3611,"該当"))</f>
        <v/>
      </c>
      <c r="R3611" s="32" t="str">
        <f t="shared" si="623"/>
        <v>7599</v>
      </c>
      <c r="S3611" s="32" t="str">
        <f t="shared" si="624"/>
        <v/>
      </c>
      <c r="T3611" s="32" t="str">
        <f>IF(S3611="","",COUNTIF($S$2:S3611,"該当"))</f>
        <v/>
      </c>
      <c r="U3611" s="32" t="str">
        <f t="shared" si="625"/>
        <v>7599</v>
      </c>
      <c r="V3611" s="32" t="str">
        <f t="shared" si="626"/>
        <v/>
      </c>
      <c r="W3611" s="32" t="str">
        <f>IF(V3611="","",COUNTIF($V$2:V3611,"該当"))</f>
        <v/>
      </c>
      <c r="X3611" s="32" t="str">
        <f t="shared" si="629"/>
        <v>7599</v>
      </c>
      <c r="Y3611" s="26">
        <v>3735</v>
      </c>
      <c r="Z3611" s="26">
        <v>7599</v>
      </c>
      <c r="AA3611" s="26" t="s">
        <v>3828</v>
      </c>
      <c r="AB3611" s="26">
        <v>29</v>
      </c>
      <c r="AC3611" s="26" t="s">
        <v>34</v>
      </c>
      <c r="AD3611" s="26" t="s">
        <v>35</v>
      </c>
      <c r="AE3611" s="26" t="s">
        <v>23</v>
      </c>
      <c r="AF3611" s="26" t="s">
        <v>24</v>
      </c>
      <c r="AG3611" s="26">
        <v>9</v>
      </c>
      <c r="AH3611" s="26" t="s">
        <v>34</v>
      </c>
      <c r="AI3611" s="26" t="s">
        <v>26</v>
      </c>
      <c r="AJ3611" s="26">
        <v>38</v>
      </c>
      <c r="AK3611" s="26" t="s">
        <v>2436</v>
      </c>
      <c r="AL3611" s="26">
        <v>9081981982</v>
      </c>
      <c r="AM3611" s="26" t="s">
        <v>4</v>
      </c>
      <c r="AN3611" s="26">
        <v>5</v>
      </c>
      <c r="AO3611" s="26">
        <v>0</v>
      </c>
      <c r="AP3611" s="26" t="s">
        <v>28</v>
      </c>
      <c r="AT3611" s="26" t="str">
        <f>MID(AA3611,MIN(FIND({0,1,2,3,4,5,6,7,8,9},AA3611&amp;"0123456789″")),LEN(AA3611))</f>
        <v>510あ7599</v>
      </c>
      <c r="AU3611" s="26" t="str">
        <f t="shared" si="627"/>
        <v>7599</v>
      </c>
    </row>
    <row r="3612" spans="9:47" x14ac:dyDescent="0.2">
      <c r="I3612" s="26">
        <v>7600</v>
      </c>
      <c r="J3612" s="32" t="str">
        <f t="shared" si="619"/>
        <v/>
      </c>
      <c r="K3612" s="32" t="str">
        <f>IF(J3612="","",COUNTIF($J$2:J3612,"該当"))</f>
        <v/>
      </c>
      <c r="L3612" s="32" t="str">
        <f t="shared" si="628"/>
        <v>7600</v>
      </c>
      <c r="M3612" s="32" t="str">
        <f t="shared" si="620"/>
        <v/>
      </c>
      <c r="N3612" s="32" t="str">
        <f>IF(M3612="","",COUNTIF($M$2:M3612,"該当"))</f>
        <v/>
      </c>
      <c r="O3612" s="32" t="str">
        <f t="shared" si="621"/>
        <v>7600</v>
      </c>
      <c r="P3612" s="32" t="str">
        <f t="shared" si="622"/>
        <v/>
      </c>
      <c r="Q3612" s="32" t="str">
        <f>IF(P3612="","",COUNTIF($P$2:P3612,"該当"))</f>
        <v/>
      </c>
      <c r="R3612" s="32" t="str">
        <f t="shared" si="623"/>
        <v>7600</v>
      </c>
      <c r="S3612" s="32" t="str">
        <f t="shared" si="624"/>
        <v/>
      </c>
      <c r="T3612" s="32" t="str">
        <f>IF(S3612="","",COUNTIF($S$2:S3612,"該当"))</f>
        <v/>
      </c>
      <c r="U3612" s="32" t="str">
        <f t="shared" si="625"/>
        <v>7600</v>
      </c>
      <c r="V3612" s="32" t="str">
        <f t="shared" si="626"/>
        <v/>
      </c>
      <c r="W3612" s="32" t="str">
        <f>IF(V3612="","",COUNTIF($V$2:V3612,"該当"))</f>
        <v/>
      </c>
      <c r="X3612" s="32" t="str">
        <f t="shared" si="629"/>
        <v>7600</v>
      </c>
      <c r="Y3612" s="26">
        <v>3736</v>
      </c>
      <c r="Z3612" s="26">
        <v>7600</v>
      </c>
      <c r="AA3612" s="26" t="s">
        <v>3829</v>
      </c>
      <c r="AB3612" s="26">
        <v>29</v>
      </c>
      <c r="AC3612" s="26" t="s">
        <v>34</v>
      </c>
      <c r="AD3612" s="26" t="s">
        <v>35</v>
      </c>
      <c r="AE3612" s="26" t="s">
        <v>23</v>
      </c>
      <c r="AF3612" s="26" t="s">
        <v>24</v>
      </c>
      <c r="AG3612" s="26">
        <v>9</v>
      </c>
      <c r="AH3612" s="26" t="s">
        <v>34</v>
      </c>
      <c r="AI3612" s="26" t="s">
        <v>26</v>
      </c>
      <c r="AJ3612" s="26">
        <v>38</v>
      </c>
      <c r="AK3612" s="26" t="s">
        <v>2436</v>
      </c>
      <c r="AL3612" s="26">
        <v>9081981982</v>
      </c>
      <c r="AM3612" s="26" t="s">
        <v>4</v>
      </c>
      <c r="AN3612" s="26">
        <v>5</v>
      </c>
      <c r="AO3612" s="26">
        <v>0</v>
      </c>
      <c r="AP3612" s="26" t="s">
        <v>28</v>
      </c>
      <c r="AT3612" s="26" t="str">
        <f>MID(AA3612,MIN(FIND({0,1,2,3,4,5,6,7,8,9},AA3612&amp;"0123456789″")),LEN(AA3612))</f>
        <v>510あ7600</v>
      </c>
      <c r="AU3612" s="26" t="str">
        <f t="shared" si="627"/>
        <v>7600</v>
      </c>
    </row>
    <row r="3613" spans="9:47" x14ac:dyDescent="0.2">
      <c r="I3613" s="26">
        <v>7601</v>
      </c>
      <c r="J3613" s="32" t="str">
        <f t="shared" si="619"/>
        <v/>
      </c>
      <c r="K3613" s="32" t="str">
        <f>IF(J3613="","",COUNTIF($J$2:J3613,"該当"))</f>
        <v/>
      </c>
      <c r="L3613" s="32" t="str">
        <f t="shared" si="628"/>
        <v>7601</v>
      </c>
      <c r="M3613" s="32" t="str">
        <f t="shared" si="620"/>
        <v/>
      </c>
      <c r="N3613" s="32" t="str">
        <f>IF(M3613="","",COUNTIF($M$2:M3613,"該当"))</f>
        <v/>
      </c>
      <c r="O3613" s="32" t="str">
        <f t="shared" si="621"/>
        <v>7601</v>
      </c>
      <c r="P3613" s="32" t="str">
        <f t="shared" si="622"/>
        <v/>
      </c>
      <c r="Q3613" s="32" t="str">
        <f>IF(P3613="","",COUNTIF($P$2:P3613,"該当"))</f>
        <v/>
      </c>
      <c r="R3613" s="32" t="str">
        <f t="shared" si="623"/>
        <v>7601</v>
      </c>
      <c r="S3613" s="32" t="str">
        <f t="shared" si="624"/>
        <v/>
      </c>
      <c r="T3613" s="32" t="str">
        <f>IF(S3613="","",COUNTIF($S$2:S3613,"該当"))</f>
        <v/>
      </c>
      <c r="U3613" s="32" t="str">
        <f t="shared" si="625"/>
        <v>7601</v>
      </c>
      <c r="V3613" s="32" t="str">
        <f t="shared" si="626"/>
        <v/>
      </c>
      <c r="W3613" s="32" t="str">
        <f>IF(V3613="","",COUNTIF($V$2:V3613,"該当"))</f>
        <v/>
      </c>
      <c r="X3613" s="32" t="str">
        <f t="shared" si="629"/>
        <v>7601</v>
      </c>
      <c r="Y3613" s="26">
        <v>3737</v>
      </c>
      <c r="Z3613" s="26">
        <v>7601</v>
      </c>
      <c r="AA3613" s="26" t="s">
        <v>2501</v>
      </c>
      <c r="AB3613" s="26">
        <v>29</v>
      </c>
      <c r="AC3613" s="26" t="s">
        <v>34</v>
      </c>
      <c r="AD3613" s="26" t="s">
        <v>35</v>
      </c>
      <c r="AE3613" s="26" t="s">
        <v>23</v>
      </c>
      <c r="AF3613" s="26" t="s">
        <v>24</v>
      </c>
      <c r="AG3613" s="26">
        <v>9</v>
      </c>
      <c r="AH3613" s="26" t="s">
        <v>34</v>
      </c>
      <c r="AI3613" s="26" t="s">
        <v>26</v>
      </c>
      <c r="AJ3613" s="26">
        <v>38</v>
      </c>
      <c r="AK3613" s="26" t="s">
        <v>2436</v>
      </c>
      <c r="AL3613" s="26">
        <v>9081981982</v>
      </c>
      <c r="AM3613" s="26" t="s">
        <v>4</v>
      </c>
      <c r="AN3613" s="26">
        <v>5</v>
      </c>
      <c r="AO3613" s="26">
        <v>0</v>
      </c>
      <c r="AP3613" s="26" t="s">
        <v>28</v>
      </c>
      <c r="AT3613" s="26" t="str">
        <f>MID(AA3613,MIN(FIND({0,1,2,3,4,5,6,7,8,9},AA3613&amp;"0123456789″")),LEN(AA3613))</f>
        <v>510あ7601</v>
      </c>
      <c r="AU3613" s="26" t="str">
        <f t="shared" si="627"/>
        <v>7601</v>
      </c>
    </row>
    <row r="3614" spans="9:47" x14ac:dyDescent="0.2">
      <c r="I3614" s="26">
        <v>7602</v>
      </c>
      <c r="J3614" s="32" t="str">
        <f t="shared" si="619"/>
        <v/>
      </c>
      <c r="K3614" s="32" t="str">
        <f>IF(J3614="","",COUNTIF($J$2:J3614,"該当"))</f>
        <v/>
      </c>
      <c r="L3614" s="32" t="str">
        <f t="shared" si="628"/>
        <v>7602</v>
      </c>
      <c r="M3614" s="32" t="str">
        <f t="shared" si="620"/>
        <v/>
      </c>
      <c r="N3614" s="32" t="str">
        <f>IF(M3614="","",COUNTIF($M$2:M3614,"該当"))</f>
        <v/>
      </c>
      <c r="O3614" s="32" t="str">
        <f t="shared" si="621"/>
        <v>7602</v>
      </c>
      <c r="P3614" s="32" t="str">
        <f t="shared" si="622"/>
        <v/>
      </c>
      <c r="Q3614" s="32" t="str">
        <f>IF(P3614="","",COUNTIF($P$2:P3614,"該当"))</f>
        <v/>
      </c>
      <c r="R3614" s="32" t="str">
        <f t="shared" si="623"/>
        <v>7602</v>
      </c>
      <c r="S3614" s="32" t="str">
        <f t="shared" si="624"/>
        <v/>
      </c>
      <c r="T3614" s="32" t="str">
        <f>IF(S3614="","",COUNTIF($S$2:S3614,"該当"))</f>
        <v/>
      </c>
      <c r="U3614" s="32" t="str">
        <f t="shared" si="625"/>
        <v>7602</v>
      </c>
      <c r="V3614" s="32" t="str">
        <f t="shared" si="626"/>
        <v/>
      </c>
      <c r="W3614" s="32" t="str">
        <f>IF(V3614="","",COUNTIF($V$2:V3614,"該当"))</f>
        <v/>
      </c>
      <c r="X3614" s="32" t="str">
        <f t="shared" si="629"/>
        <v>7602</v>
      </c>
      <c r="Y3614" s="26">
        <v>3738</v>
      </c>
      <c r="Z3614" s="26">
        <v>7602</v>
      </c>
      <c r="AA3614" s="26" t="s">
        <v>2502</v>
      </c>
      <c r="AB3614" s="26">
        <v>29</v>
      </c>
      <c r="AC3614" s="26" t="s">
        <v>34</v>
      </c>
      <c r="AD3614" s="26" t="s">
        <v>35</v>
      </c>
      <c r="AE3614" s="26" t="s">
        <v>23</v>
      </c>
      <c r="AF3614" s="26" t="s">
        <v>24</v>
      </c>
      <c r="AG3614" s="26">
        <v>9</v>
      </c>
      <c r="AH3614" s="26" t="s">
        <v>34</v>
      </c>
      <c r="AI3614" s="26" t="s">
        <v>26</v>
      </c>
      <c r="AJ3614" s="26">
        <v>38</v>
      </c>
      <c r="AK3614" s="26" t="s">
        <v>2436</v>
      </c>
      <c r="AL3614" s="26">
        <v>9081981982</v>
      </c>
      <c r="AM3614" s="26" t="s">
        <v>4</v>
      </c>
      <c r="AN3614" s="26">
        <v>5</v>
      </c>
      <c r="AO3614" s="26">
        <v>0</v>
      </c>
      <c r="AP3614" s="26" t="s">
        <v>28</v>
      </c>
      <c r="AT3614" s="26" t="str">
        <f>MID(AA3614,MIN(FIND({0,1,2,3,4,5,6,7,8,9},AA3614&amp;"0123456789″")),LEN(AA3614))</f>
        <v>510あ7602</v>
      </c>
      <c r="AU3614" s="26" t="str">
        <f t="shared" si="627"/>
        <v>7602</v>
      </c>
    </row>
    <row r="3615" spans="9:47" x14ac:dyDescent="0.2">
      <c r="I3615" s="26">
        <v>7603</v>
      </c>
      <c r="J3615" s="32" t="str">
        <f t="shared" si="619"/>
        <v/>
      </c>
      <c r="K3615" s="32" t="str">
        <f>IF(J3615="","",COUNTIF($J$2:J3615,"該当"))</f>
        <v/>
      </c>
      <c r="L3615" s="32" t="str">
        <f t="shared" si="628"/>
        <v>7603</v>
      </c>
      <c r="M3615" s="32" t="str">
        <f t="shared" si="620"/>
        <v/>
      </c>
      <c r="N3615" s="32" t="str">
        <f>IF(M3615="","",COUNTIF($M$2:M3615,"該当"))</f>
        <v/>
      </c>
      <c r="O3615" s="32" t="str">
        <f t="shared" si="621"/>
        <v>7603</v>
      </c>
      <c r="P3615" s="32" t="str">
        <f t="shared" si="622"/>
        <v/>
      </c>
      <c r="Q3615" s="32" t="str">
        <f>IF(P3615="","",COUNTIF($P$2:P3615,"該当"))</f>
        <v/>
      </c>
      <c r="R3615" s="32" t="str">
        <f t="shared" si="623"/>
        <v>7603</v>
      </c>
      <c r="S3615" s="32" t="str">
        <f t="shared" si="624"/>
        <v/>
      </c>
      <c r="T3615" s="32" t="str">
        <f>IF(S3615="","",COUNTIF($S$2:S3615,"該当"))</f>
        <v/>
      </c>
      <c r="U3615" s="32" t="str">
        <f t="shared" si="625"/>
        <v>7603</v>
      </c>
      <c r="V3615" s="32" t="str">
        <f t="shared" si="626"/>
        <v/>
      </c>
      <c r="W3615" s="32" t="str">
        <f>IF(V3615="","",COUNTIF($V$2:V3615,"該当"))</f>
        <v/>
      </c>
      <c r="X3615" s="32" t="str">
        <f t="shared" si="629"/>
        <v>7603</v>
      </c>
      <c r="Y3615" s="26">
        <v>3739</v>
      </c>
      <c r="Z3615" s="26">
        <v>7603</v>
      </c>
      <c r="AA3615" s="26" t="s">
        <v>2503</v>
      </c>
      <c r="AB3615" s="26">
        <v>29</v>
      </c>
      <c r="AC3615" s="26" t="s">
        <v>34</v>
      </c>
      <c r="AD3615" s="26" t="s">
        <v>35</v>
      </c>
      <c r="AE3615" s="26" t="s">
        <v>23</v>
      </c>
      <c r="AF3615" s="26" t="s">
        <v>24</v>
      </c>
      <c r="AG3615" s="26">
        <v>9</v>
      </c>
      <c r="AH3615" s="26" t="s">
        <v>34</v>
      </c>
      <c r="AI3615" s="26" t="s">
        <v>26</v>
      </c>
      <c r="AJ3615" s="26">
        <v>38</v>
      </c>
      <c r="AK3615" s="26" t="s">
        <v>2436</v>
      </c>
      <c r="AL3615" s="26">
        <v>9081981982</v>
      </c>
      <c r="AM3615" s="26" t="s">
        <v>4</v>
      </c>
      <c r="AN3615" s="26">
        <v>5</v>
      </c>
      <c r="AO3615" s="26">
        <v>0</v>
      </c>
      <c r="AP3615" s="26" t="s">
        <v>28</v>
      </c>
      <c r="AT3615" s="26" t="str">
        <f>MID(AA3615,MIN(FIND({0,1,2,3,4,5,6,7,8,9},AA3615&amp;"0123456789″")),LEN(AA3615))</f>
        <v>510あ7603</v>
      </c>
      <c r="AU3615" s="26" t="str">
        <f t="shared" si="627"/>
        <v>7603</v>
      </c>
    </row>
    <row r="3616" spans="9:47" x14ac:dyDescent="0.2">
      <c r="I3616" s="26">
        <v>7604</v>
      </c>
      <c r="J3616" s="32" t="str">
        <f t="shared" si="619"/>
        <v/>
      </c>
      <c r="K3616" s="32" t="str">
        <f>IF(J3616="","",COUNTIF($J$2:J3616,"該当"))</f>
        <v/>
      </c>
      <c r="L3616" s="32" t="str">
        <f t="shared" si="628"/>
        <v>7604</v>
      </c>
      <c r="M3616" s="32" t="str">
        <f t="shared" si="620"/>
        <v/>
      </c>
      <c r="N3616" s="32" t="str">
        <f>IF(M3616="","",COUNTIF($M$2:M3616,"該当"))</f>
        <v/>
      </c>
      <c r="O3616" s="32" t="str">
        <f t="shared" si="621"/>
        <v>7604</v>
      </c>
      <c r="P3616" s="32" t="str">
        <f t="shared" si="622"/>
        <v/>
      </c>
      <c r="Q3616" s="32" t="str">
        <f>IF(P3616="","",COUNTIF($P$2:P3616,"該当"))</f>
        <v/>
      </c>
      <c r="R3616" s="32" t="str">
        <f t="shared" si="623"/>
        <v>7604</v>
      </c>
      <c r="S3616" s="32" t="str">
        <f t="shared" si="624"/>
        <v/>
      </c>
      <c r="T3616" s="32" t="str">
        <f>IF(S3616="","",COUNTIF($S$2:S3616,"該当"))</f>
        <v/>
      </c>
      <c r="U3616" s="32" t="str">
        <f t="shared" si="625"/>
        <v>7604</v>
      </c>
      <c r="V3616" s="32" t="str">
        <f t="shared" si="626"/>
        <v/>
      </c>
      <c r="W3616" s="32" t="str">
        <f>IF(V3616="","",COUNTIF($V$2:V3616,"該当"))</f>
        <v/>
      </c>
      <c r="X3616" s="32" t="str">
        <f t="shared" si="629"/>
        <v>7604</v>
      </c>
      <c r="Y3616" s="26">
        <v>3986</v>
      </c>
      <c r="Z3616" s="26">
        <v>7604</v>
      </c>
      <c r="AA3616" s="26" t="s">
        <v>2504</v>
      </c>
      <c r="AB3616" s="26">
        <v>29</v>
      </c>
      <c r="AC3616" s="26" t="s">
        <v>34</v>
      </c>
      <c r="AD3616" s="26" t="s">
        <v>35</v>
      </c>
      <c r="AE3616" s="26" t="s">
        <v>23</v>
      </c>
      <c r="AF3616" s="26" t="s">
        <v>24</v>
      </c>
      <c r="AG3616" s="26">
        <v>9</v>
      </c>
      <c r="AH3616" s="26" t="s">
        <v>34</v>
      </c>
      <c r="AI3616" s="26" t="s">
        <v>26</v>
      </c>
      <c r="AJ3616" s="26">
        <v>38</v>
      </c>
      <c r="AK3616" s="26" t="s">
        <v>2436</v>
      </c>
      <c r="AL3616" s="26">
        <v>9081981982</v>
      </c>
      <c r="AM3616" s="26" t="s">
        <v>4</v>
      </c>
      <c r="AN3616" s="26">
        <v>5</v>
      </c>
      <c r="AO3616" s="26">
        <v>0</v>
      </c>
      <c r="AP3616" s="26" t="s">
        <v>28</v>
      </c>
      <c r="AT3616" s="26" t="str">
        <f>MID(AA3616,MIN(FIND({0,1,2,3,4,5,6,7,8,9},AA3616&amp;"0123456789″")),LEN(AA3616))</f>
        <v>510い7604</v>
      </c>
      <c r="AU3616" s="26" t="str">
        <f t="shared" si="627"/>
        <v>7604</v>
      </c>
    </row>
    <row r="3617" spans="9:47" x14ac:dyDescent="0.2">
      <c r="I3617" s="26">
        <v>7605</v>
      </c>
      <c r="J3617" s="32" t="str">
        <f t="shared" si="619"/>
        <v/>
      </c>
      <c r="K3617" s="32" t="str">
        <f>IF(J3617="","",COUNTIF($J$2:J3617,"該当"))</f>
        <v/>
      </c>
      <c r="L3617" s="32" t="str">
        <f t="shared" si="628"/>
        <v>7605</v>
      </c>
      <c r="M3617" s="32" t="str">
        <f t="shared" si="620"/>
        <v/>
      </c>
      <c r="N3617" s="32" t="str">
        <f>IF(M3617="","",COUNTIF($M$2:M3617,"該当"))</f>
        <v/>
      </c>
      <c r="O3617" s="32" t="str">
        <f t="shared" si="621"/>
        <v>7605</v>
      </c>
      <c r="P3617" s="32" t="str">
        <f t="shared" si="622"/>
        <v/>
      </c>
      <c r="Q3617" s="32" t="str">
        <f>IF(P3617="","",COUNTIF($P$2:P3617,"該当"))</f>
        <v/>
      </c>
      <c r="R3617" s="32" t="str">
        <f t="shared" si="623"/>
        <v>7605</v>
      </c>
      <c r="S3617" s="32" t="str">
        <f t="shared" si="624"/>
        <v/>
      </c>
      <c r="T3617" s="32" t="str">
        <f>IF(S3617="","",COUNTIF($S$2:S3617,"該当"))</f>
        <v/>
      </c>
      <c r="U3617" s="32" t="str">
        <f t="shared" si="625"/>
        <v>7605</v>
      </c>
      <c r="V3617" s="32" t="str">
        <f t="shared" si="626"/>
        <v/>
      </c>
      <c r="W3617" s="32" t="str">
        <f>IF(V3617="","",COUNTIF($V$2:V3617,"該当"))</f>
        <v/>
      </c>
      <c r="X3617" s="32" t="str">
        <f t="shared" si="629"/>
        <v>7605</v>
      </c>
      <c r="Y3617" s="26">
        <v>3987</v>
      </c>
      <c r="Z3617" s="26">
        <v>7605</v>
      </c>
      <c r="AA3617" s="26" t="s">
        <v>2505</v>
      </c>
      <c r="AB3617" s="26">
        <v>29</v>
      </c>
      <c r="AC3617" s="26" t="s">
        <v>34</v>
      </c>
      <c r="AD3617" s="26" t="s">
        <v>35</v>
      </c>
      <c r="AE3617" s="26" t="s">
        <v>23</v>
      </c>
      <c r="AF3617" s="26" t="s">
        <v>24</v>
      </c>
      <c r="AG3617" s="26">
        <v>9</v>
      </c>
      <c r="AH3617" s="26" t="s">
        <v>34</v>
      </c>
      <c r="AI3617" s="26" t="s">
        <v>26</v>
      </c>
      <c r="AJ3617" s="26">
        <v>38</v>
      </c>
      <c r="AK3617" s="26" t="s">
        <v>2436</v>
      </c>
      <c r="AL3617" s="26">
        <v>9081981982</v>
      </c>
      <c r="AM3617" s="26" t="s">
        <v>4</v>
      </c>
      <c r="AN3617" s="26">
        <v>5</v>
      </c>
      <c r="AO3617" s="26">
        <v>0</v>
      </c>
      <c r="AP3617" s="26" t="s">
        <v>28</v>
      </c>
      <c r="AT3617" s="26" t="str">
        <f>MID(AA3617,MIN(FIND({0,1,2,3,4,5,6,7,8,9},AA3617&amp;"0123456789″")),LEN(AA3617))</f>
        <v>510い7605</v>
      </c>
      <c r="AU3617" s="26" t="str">
        <f t="shared" si="627"/>
        <v>7605</v>
      </c>
    </row>
    <row r="3618" spans="9:47" x14ac:dyDescent="0.2">
      <c r="I3618" s="26">
        <v>7606</v>
      </c>
      <c r="J3618" s="32" t="str">
        <f t="shared" si="619"/>
        <v/>
      </c>
      <c r="K3618" s="32" t="str">
        <f>IF(J3618="","",COUNTIF($J$2:J3618,"該当"))</f>
        <v/>
      </c>
      <c r="L3618" s="32" t="str">
        <f t="shared" si="628"/>
        <v>7606</v>
      </c>
      <c r="M3618" s="32" t="str">
        <f t="shared" si="620"/>
        <v/>
      </c>
      <c r="N3618" s="32" t="str">
        <f>IF(M3618="","",COUNTIF($M$2:M3618,"該当"))</f>
        <v/>
      </c>
      <c r="O3618" s="32" t="str">
        <f t="shared" si="621"/>
        <v>7606</v>
      </c>
      <c r="P3618" s="32" t="str">
        <f t="shared" si="622"/>
        <v/>
      </c>
      <c r="Q3618" s="32" t="str">
        <f>IF(P3618="","",COUNTIF($P$2:P3618,"該当"))</f>
        <v/>
      </c>
      <c r="R3618" s="32" t="str">
        <f t="shared" si="623"/>
        <v>7606</v>
      </c>
      <c r="S3618" s="32" t="str">
        <f t="shared" si="624"/>
        <v/>
      </c>
      <c r="T3618" s="32" t="str">
        <f>IF(S3618="","",COUNTIF($S$2:S3618,"該当"))</f>
        <v/>
      </c>
      <c r="U3618" s="32" t="str">
        <f t="shared" si="625"/>
        <v>7606</v>
      </c>
      <c r="V3618" s="32" t="str">
        <f t="shared" si="626"/>
        <v/>
      </c>
      <c r="W3618" s="32" t="str">
        <f>IF(V3618="","",COUNTIF($V$2:V3618,"該当"))</f>
        <v/>
      </c>
      <c r="X3618" s="32" t="str">
        <f t="shared" si="629"/>
        <v>7606</v>
      </c>
      <c r="Y3618" s="26">
        <v>3988</v>
      </c>
      <c r="Z3618" s="26">
        <v>7606</v>
      </c>
      <c r="AA3618" s="26" t="s">
        <v>2506</v>
      </c>
      <c r="AB3618" s="26">
        <v>29</v>
      </c>
      <c r="AC3618" s="26" t="s">
        <v>34</v>
      </c>
      <c r="AD3618" s="26" t="s">
        <v>35</v>
      </c>
      <c r="AE3618" s="26" t="s">
        <v>23</v>
      </c>
      <c r="AF3618" s="26" t="s">
        <v>24</v>
      </c>
      <c r="AG3618" s="26">
        <v>9</v>
      </c>
      <c r="AH3618" s="26" t="s">
        <v>34</v>
      </c>
      <c r="AI3618" s="26" t="s">
        <v>26</v>
      </c>
      <c r="AJ3618" s="26">
        <v>38</v>
      </c>
      <c r="AK3618" s="26" t="s">
        <v>2436</v>
      </c>
      <c r="AL3618" s="26">
        <v>9081981982</v>
      </c>
      <c r="AM3618" s="26" t="s">
        <v>4</v>
      </c>
      <c r="AN3618" s="26">
        <v>5</v>
      </c>
      <c r="AO3618" s="26">
        <v>0</v>
      </c>
      <c r="AP3618" s="26" t="s">
        <v>28</v>
      </c>
      <c r="AT3618" s="26" t="str">
        <f>MID(AA3618,MIN(FIND({0,1,2,3,4,5,6,7,8,9},AA3618&amp;"0123456789″")),LEN(AA3618))</f>
        <v>510い7606</v>
      </c>
      <c r="AU3618" s="26" t="str">
        <f t="shared" si="627"/>
        <v>7606</v>
      </c>
    </row>
    <row r="3619" spans="9:47" x14ac:dyDescent="0.2">
      <c r="I3619" s="26">
        <v>7607</v>
      </c>
      <c r="J3619" s="32" t="str">
        <f t="shared" si="619"/>
        <v/>
      </c>
      <c r="K3619" s="32" t="str">
        <f>IF(J3619="","",COUNTIF($J$2:J3619,"該当"))</f>
        <v/>
      </c>
      <c r="L3619" s="32" t="str">
        <f t="shared" si="628"/>
        <v>7607</v>
      </c>
      <c r="M3619" s="32" t="str">
        <f t="shared" si="620"/>
        <v/>
      </c>
      <c r="N3619" s="32" t="str">
        <f>IF(M3619="","",COUNTIF($M$2:M3619,"該当"))</f>
        <v/>
      </c>
      <c r="O3619" s="32" t="str">
        <f t="shared" si="621"/>
        <v>7607</v>
      </c>
      <c r="P3619" s="32" t="str">
        <f t="shared" si="622"/>
        <v/>
      </c>
      <c r="Q3619" s="32" t="str">
        <f>IF(P3619="","",COUNTIF($P$2:P3619,"該当"))</f>
        <v/>
      </c>
      <c r="R3619" s="32" t="str">
        <f t="shared" si="623"/>
        <v>7607</v>
      </c>
      <c r="S3619" s="32" t="str">
        <f t="shared" si="624"/>
        <v/>
      </c>
      <c r="T3619" s="32" t="str">
        <f>IF(S3619="","",COUNTIF($S$2:S3619,"該当"))</f>
        <v/>
      </c>
      <c r="U3619" s="32" t="str">
        <f t="shared" si="625"/>
        <v>7607</v>
      </c>
      <c r="V3619" s="32" t="str">
        <f t="shared" si="626"/>
        <v/>
      </c>
      <c r="W3619" s="32" t="str">
        <f>IF(V3619="","",COUNTIF($V$2:V3619,"該当"))</f>
        <v/>
      </c>
      <c r="X3619" s="32" t="str">
        <f t="shared" si="629"/>
        <v>7607</v>
      </c>
      <c r="Y3619" s="26">
        <v>3989</v>
      </c>
      <c r="Z3619" s="26">
        <v>7607</v>
      </c>
      <c r="AA3619" s="26" t="s">
        <v>2507</v>
      </c>
      <c r="AB3619" s="26">
        <v>29</v>
      </c>
      <c r="AC3619" s="26" t="s">
        <v>34</v>
      </c>
      <c r="AD3619" s="26" t="s">
        <v>35</v>
      </c>
      <c r="AE3619" s="26" t="s">
        <v>23</v>
      </c>
      <c r="AF3619" s="26" t="s">
        <v>24</v>
      </c>
      <c r="AG3619" s="26">
        <v>9</v>
      </c>
      <c r="AH3619" s="26" t="s">
        <v>34</v>
      </c>
      <c r="AI3619" s="26" t="s">
        <v>26</v>
      </c>
      <c r="AJ3619" s="26">
        <v>38</v>
      </c>
      <c r="AK3619" s="26" t="s">
        <v>2436</v>
      </c>
      <c r="AL3619" s="26">
        <v>9081981982</v>
      </c>
      <c r="AM3619" s="26" t="s">
        <v>4</v>
      </c>
      <c r="AN3619" s="26">
        <v>5</v>
      </c>
      <c r="AO3619" s="26">
        <v>0</v>
      </c>
      <c r="AP3619" s="26" t="s">
        <v>28</v>
      </c>
      <c r="AT3619" s="26" t="str">
        <f>MID(AA3619,MIN(FIND({0,1,2,3,4,5,6,7,8,9},AA3619&amp;"0123456789″")),LEN(AA3619))</f>
        <v>510い7607</v>
      </c>
      <c r="AU3619" s="26" t="str">
        <f t="shared" si="627"/>
        <v>7607</v>
      </c>
    </row>
    <row r="3620" spans="9:47" x14ac:dyDescent="0.2">
      <c r="I3620" s="26">
        <v>7608</v>
      </c>
      <c r="J3620" s="32" t="str">
        <f t="shared" si="619"/>
        <v/>
      </c>
      <c r="K3620" s="32" t="str">
        <f>IF(J3620="","",COUNTIF($J$2:J3620,"該当"))</f>
        <v/>
      </c>
      <c r="L3620" s="32" t="str">
        <f t="shared" si="628"/>
        <v>7608</v>
      </c>
      <c r="M3620" s="32" t="str">
        <f t="shared" si="620"/>
        <v/>
      </c>
      <c r="N3620" s="32" t="str">
        <f>IF(M3620="","",COUNTIF($M$2:M3620,"該当"))</f>
        <v/>
      </c>
      <c r="O3620" s="32" t="str">
        <f t="shared" si="621"/>
        <v>7608</v>
      </c>
      <c r="P3620" s="32" t="str">
        <f t="shared" si="622"/>
        <v/>
      </c>
      <c r="Q3620" s="32" t="str">
        <f>IF(P3620="","",COUNTIF($P$2:P3620,"該当"))</f>
        <v/>
      </c>
      <c r="R3620" s="32" t="str">
        <f t="shared" si="623"/>
        <v>7608</v>
      </c>
      <c r="S3620" s="32" t="str">
        <f t="shared" si="624"/>
        <v/>
      </c>
      <c r="T3620" s="32" t="str">
        <f>IF(S3620="","",COUNTIF($S$2:S3620,"該当"))</f>
        <v/>
      </c>
      <c r="U3620" s="32" t="str">
        <f t="shared" si="625"/>
        <v>7608</v>
      </c>
      <c r="V3620" s="32" t="str">
        <f t="shared" si="626"/>
        <v/>
      </c>
      <c r="W3620" s="32" t="str">
        <f>IF(V3620="","",COUNTIF($V$2:V3620,"該当"))</f>
        <v/>
      </c>
      <c r="X3620" s="32" t="str">
        <f t="shared" si="629"/>
        <v>7608</v>
      </c>
      <c r="Y3620" s="26">
        <v>3990</v>
      </c>
      <c r="Z3620" s="26">
        <v>7608</v>
      </c>
      <c r="AA3620" s="26" t="s">
        <v>4644</v>
      </c>
      <c r="AB3620" s="26">
        <v>29</v>
      </c>
      <c r="AC3620" s="26" t="s">
        <v>34</v>
      </c>
      <c r="AD3620" s="26" t="s">
        <v>35</v>
      </c>
      <c r="AE3620" s="26" t="s">
        <v>23</v>
      </c>
      <c r="AF3620" s="26" t="s">
        <v>24</v>
      </c>
      <c r="AG3620" s="26">
        <v>9</v>
      </c>
      <c r="AH3620" s="26" t="s">
        <v>34</v>
      </c>
      <c r="AI3620" s="26" t="s">
        <v>26</v>
      </c>
      <c r="AJ3620" s="26">
        <v>38</v>
      </c>
      <c r="AK3620" s="26" t="s">
        <v>2436</v>
      </c>
      <c r="AL3620" s="26">
        <v>9081981982</v>
      </c>
      <c r="AM3620" s="26" t="s">
        <v>4</v>
      </c>
      <c r="AN3620" s="26">
        <v>5</v>
      </c>
      <c r="AO3620" s="26">
        <v>0</v>
      </c>
      <c r="AP3620" s="26" t="s">
        <v>28</v>
      </c>
      <c r="AT3620" s="26" t="str">
        <f>MID(AA3620,MIN(FIND({0,1,2,3,4,5,6,7,8,9},AA3620&amp;"0123456789″")),LEN(AA3620))</f>
        <v>510う7608</v>
      </c>
      <c r="AU3620" s="26" t="str">
        <f t="shared" si="627"/>
        <v>7608</v>
      </c>
    </row>
    <row r="3621" spans="9:47" x14ac:dyDescent="0.2">
      <c r="I3621" s="26">
        <v>7609</v>
      </c>
      <c r="J3621" s="32" t="str">
        <f t="shared" si="619"/>
        <v/>
      </c>
      <c r="K3621" s="32" t="str">
        <f>IF(J3621="","",COUNTIF($J$2:J3621,"該当"))</f>
        <v/>
      </c>
      <c r="L3621" s="32" t="str">
        <f t="shared" si="628"/>
        <v>7609</v>
      </c>
      <c r="M3621" s="32" t="str">
        <f t="shared" si="620"/>
        <v/>
      </c>
      <c r="N3621" s="32" t="str">
        <f>IF(M3621="","",COUNTIF($M$2:M3621,"該当"))</f>
        <v/>
      </c>
      <c r="O3621" s="32" t="str">
        <f t="shared" si="621"/>
        <v>7609</v>
      </c>
      <c r="P3621" s="32" t="str">
        <f t="shared" si="622"/>
        <v/>
      </c>
      <c r="Q3621" s="32" t="str">
        <f>IF(P3621="","",COUNTIF($P$2:P3621,"該当"))</f>
        <v/>
      </c>
      <c r="R3621" s="32" t="str">
        <f t="shared" si="623"/>
        <v>7609</v>
      </c>
      <c r="S3621" s="32" t="str">
        <f t="shared" si="624"/>
        <v/>
      </c>
      <c r="T3621" s="32" t="str">
        <f>IF(S3621="","",COUNTIF($S$2:S3621,"該当"))</f>
        <v/>
      </c>
      <c r="U3621" s="32" t="str">
        <f t="shared" si="625"/>
        <v>7609</v>
      </c>
      <c r="V3621" s="32" t="str">
        <f t="shared" si="626"/>
        <v/>
      </c>
      <c r="W3621" s="32" t="str">
        <f>IF(V3621="","",COUNTIF($V$2:V3621,"該当"))</f>
        <v/>
      </c>
      <c r="X3621" s="32" t="str">
        <f t="shared" si="629"/>
        <v>7609</v>
      </c>
      <c r="Y3621" s="26">
        <v>3991</v>
      </c>
      <c r="Z3621" s="26">
        <v>7609</v>
      </c>
      <c r="AA3621" s="26" t="s">
        <v>4645</v>
      </c>
      <c r="AB3621" s="26">
        <v>29</v>
      </c>
      <c r="AC3621" s="26" t="s">
        <v>34</v>
      </c>
      <c r="AD3621" s="26" t="s">
        <v>35</v>
      </c>
      <c r="AE3621" s="26" t="s">
        <v>23</v>
      </c>
      <c r="AF3621" s="26" t="s">
        <v>24</v>
      </c>
      <c r="AG3621" s="26">
        <v>9</v>
      </c>
      <c r="AH3621" s="26" t="s">
        <v>34</v>
      </c>
      <c r="AI3621" s="26" t="s">
        <v>26</v>
      </c>
      <c r="AJ3621" s="26">
        <v>38</v>
      </c>
      <c r="AK3621" s="26" t="s">
        <v>2436</v>
      </c>
      <c r="AL3621" s="26">
        <v>9081981982</v>
      </c>
      <c r="AM3621" s="26" t="s">
        <v>4</v>
      </c>
      <c r="AN3621" s="26">
        <v>5</v>
      </c>
      <c r="AO3621" s="26">
        <v>0</v>
      </c>
      <c r="AP3621" s="26" t="s">
        <v>28</v>
      </c>
      <c r="AT3621" s="26" t="str">
        <f>MID(AA3621,MIN(FIND({0,1,2,3,4,5,6,7,8,9},AA3621&amp;"0123456789″")),LEN(AA3621))</f>
        <v>510う7609</v>
      </c>
      <c r="AU3621" s="26" t="str">
        <f t="shared" si="627"/>
        <v>7609</v>
      </c>
    </row>
    <row r="3622" spans="9:47" x14ac:dyDescent="0.2">
      <c r="I3622" s="26">
        <v>7610</v>
      </c>
      <c r="J3622" s="32" t="str">
        <f t="shared" si="619"/>
        <v/>
      </c>
      <c r="K3622" s="32" t="str">
        <f>IF(J3622="","",COUNTIF($J$2:J3622,"該当"))</f>
        <v/>
      </c>
      <c r="L3622" s="32" t="str">
        <f t="shared" si="628"/>
        <v>7610</v>
      </c>
      <c r="M3622" s="32" t="str">
        <f t="shared" si="620"/>
        <v/>
      </c>
      <c r="N3622" s="32" t="str">
        <f>IF(M3622="","",COUNTIF($M$2:M3622,"該当"))</f>
        <v/>
      </c>
      <c r="O3622" s="32" t="str">
        <f t="shared" si="621"/>
        <v>7610</v>
      </c>
      <c r="P3622" s="32" t="str">
        <f t="shared" si="622"/>
        <v/>
      </c>
      <c r="Q3622" s="32" t="str">
        <f>IF(P3622="","",COUNTIF($P$2:P3622,"該当"))</f>
        <v/>
      </c>
      <c r="R3622" s="32" t="str">
        <f t="shared" si="623"/>
        <v>7610</v>
      </c>
      <c r="S3622" s="32" t="str">
        <f t="shared" si="624"/>
        <v/>
      </c>
      <c r="T3622" s="32" t="str">
        <f>IF(S3622="","",COUNTIF($S$2:S3622,"該当"))</f>
        <v/>
      </c>
      <c r="U3622" s="32" t="str">
        <f t="shared" si="625"/>
        <v>7610</v>
      </c>
      <c r="V3622" s="32" t="str">
        <f t="shared" si="626"/>
        <v/>
      </c>
      <c r="W3622" s="32" t="str">
        <f>IF(V3622="","",COUNTIF($V$2:V3622,"該当"))</f>
        <v/>
      </c>
      <c r="X3622" s="32" t="str">
        <f t="shared" si="629"/>
        <v>7610</v>
      </c>
      <c r="Y3622" s="26">
        <v>3992</v>
      </c>
      <c r="Z3622" s="26">
        <v>7610</v>
      </c>
      <c r="AA3622" s="26" t="s">
        <v>4646</v>
      </c>
      <c r="AB3622" s="26">
        <v>29</v>
      </c>
      <c r="AC3622" s="26" t="s">
        <v>34</v>
      </c>
      <c r="AD3622" s="26" t="s">
        <v>35</v>
      </c>
      <c r="AE3622" s="26" t="s">
        <v>23</v>
      </c>
      <c r="AF3622" s="26" t="s">
        <v>24</v>
      </c>
      <c r="AG3622" s="26">
        <v>9</v>
      </c>
      <c r="AH3622" s="26" t="s">
        <v>34</v>
      </c>
      <c r="AI3622" s="26" t="s">
        <v>26</v>
      </c>
      <c r="AJ3622" s="26">
        <v>38</v>
      </c>
      <c r="AK3622" s="26" t="s">
        <v>2436</v>
      </c>
      <c r="AL3622" s="26">
        <v>9081981982</v>
      </c>
      <c r="AM3622" s="26" t="s">
        <v>4</v>
      </c>
      <c r="AN3622" s="26">
        <v>5</v>
      </c>
      <c r="AO3622" s="26">
        <v>0</v>
      </c>
      <c r="AP3622" s="26" t="s">
        <v>28</v>
      </c>
      <c r="AT3622" s="26" t="str">
        <f>MID(AA3622,MIN(FIND({0,1,2,3,4,5,6,7,8,9},AA3622&amp;"0123456789″")),LEN(AA3622))</f>
        <v>510う7610</v>
      </c>
      <c r="AU3622" s="26" t="str">
        <f t="shared" si="627"/>
        <v>7610</v>
      </c>
    </row>
    <row r="3623" spans="9:47" x14ac:dyDescent="0.2">
      <c r="I3623" s="26">
        <v>7611</v>
      </c>
      <c r="J3623" s="32" t="str">
        <f t="shared" si="619"/>
        <v/>
      </c>
      <c r="K3623" s="32" t="str">
        <f>IF(J3623="","",COUNTIF($J$2:J3623,"該当"))</f>
        <v/>
      </c>
      <c r="L3623" s="32" t="str">
        <f t="shared" si="628"/>
        <v>7611</v>
      </c>
      <c r="M3623" s="32" t="str">
        <f t="shared" si="620"/>
        <v/>
      </c>
      <c r="N3623" s="32" t="str">
        <f>IF(M3623="","",COUNTIF($M$2:M3623,"該当"))</f>
        <v/>
      </c>
      <c r="O3623" s="32" t="str">
        <f t="shared" si="621"/>
        <v>7611</v>
      </c>
      <c r="P3623" s="32" t="str">
        <f t="shared" si="622"/>
        <v/>
      </c>
      <c r="Q3623" s="32" t="str">
        <f>IF(P3623="","",COUNTIF($P$2:P3623,"該当"))</f>
        <v/>
      </c>
      <c r="R3623" s="32" t="str">
        <f t="shared" si="623"/>
        <v>7611</v>
      </c>
      <c r="S3623" s="32" t="str">
        <f t="shared" si="624"/>
        <v/>
      </c>
      <c r="T3623" s="32" t="str">
        <f>IF(S3623="","",COUNTIF($S$2:S3623,"該当"))</f>
        <v/>
      </c>
      <c r="U3623" s="32" t="str">
        <f t="shared" si="625"/>
        <v>7611</v>
      </c>
      <c r="V3623" s="32" t="str">
        <f t="shared" si="626"/>
        <v/>
      </c>
      <c r="W3623" s="32" t="str">
        <f>IF(V3623="","",COUNTIF($V$2:V3623,"該当"))</f>
        <v/>
      </c>
      <c r="X3623" s="32" t="str">
        <f t="shared" si="629"/>
        <v>7611</v>
      </c>
      <c r="Y3623" s="26">
        <v>3993</v>
      </c>
      <c r="Z3623" s="26">
        <v>7611</v>
      </c>
      <c r="AA3623" s="26" t="s">
        <v>4798</v>
      </c>
      <c r="AB3623" s="26">
        <v>29</v>
      </c>
      <c r="AC3623" s="26" t="s">
        <v>34</v>
      </c>
      <c r="AD3623" s="26" t="s">
        <v>35</v>
      </c>
      <c r="AE3623" s="26" t="s">
        <v>23</v>
      </c>
      <c r="AF3623" s="26" t="s">
        <v>24</v>
      </c>
      <c r="AG3623" s="26">
        <v>9</v>
      </c>
      <c r="AH3623" s="26" t="s">
        <v>34</v>
      </c>
      <c r="AI3623" s="26" t="s">
        <v>26</v>
      </c>
      <c r="AJ3623" s="26">
        <v>38</v>
      </c>
      <c r="AK3623" s="26" t="s">
        <v>2436</v>
      </c>
      <c r="AL3623" s="26">
        <v>9081981982</v>
      </c>
      <c r="AM3623" s="26" t="s">
        <v>4</v>
      </c>
      <c r="AN3623" s="26">
        <v>5</v>
      </c>
      <c r="AO3623" s="26">
        <v>0</v>
      </c>
      <c r="AP3623" s="26" t="s">
        <v>28</v>
      </c>
      <c r="AT3623" s="26" t="str">
        <f>MID(AA3623,MIN(FIND({0,1,2,3,4,5,6,7,8,9},AA3623&amp;"0123456789″")),LEN(AA3623))</f>
        <v>510う7611</v>
      </c>
      <c r="AU3623" s="26" t="str">
        <f t="shared" si="627"/>
        <v>7611</v>
      </c>
    </row>
    <row r="3624" spans="9:47" x14ac:dyDescent="0.2">
      <c r="I3624" s="26">
        <v>7612</v>
      </c>
      <c r="J3624" s="32" t="str">
        <f t="shared" si="619"/>
        <v/>
      </c>
      <c r="K3624" s="32" t="str">
        <f>IF(J3624="","",COUNTIF($J$2:J3624,"該当"))</f>
        <v/>
      </c>
      <c r="L3624" s="32" t="str">
        <f t="shared" si="628"/>
        <v>7612</v>
      </c>
      <c r="M3624" s="32" t="str">
        <f t="shared" si="620"/>
        <v/>
      </c>
      <c r="N3624" s="32" t="str">
        <f>IF(M3624="","",COUNTIF($M$2:M3624,"該当"))</f>
        <v/>
      </c>
      <c r="O3624" s="32" t="str">
        <f t="shared" si="621"/>
        <v>7612</v>
      </c>
      <c r="P3624" s="32" t="str">
        <f t="shared" si="622"/>
        <v/>
      </c>
      <c r="Q3624" s="32" t="str">
        <f>IF(P3624="","",COUNTIF($P$2:P3624,"該当"))</f>
        <v/>
      </c>
      <c r="R3624" s="32" t="str">
        <f t="shared" si="623"/>
        <v>7612</v>
      </c>
      <c r="S3624" s="32" t="str">
        <f t="shared" si="624"/>
        <v/>
      </c>
      <c r="T3624" s="32" t="str">
        <f>IF(S3624="","",COUNTIF($S$2:S3624,"該当"))</f>
        <v/>
      </c>
      <c r="U3624" s="32" t="str">
        <f t="shared" si="625"/>
        <v>7612</v>
      </c>
      <c r="V3624" s="32" t="str">
        <f t="shared" si="626"/>
        <v/>
      </c>
      <c r="W3624" s="32" t="str">
        <f>IF(V3624="","",COUNTIF($V$2:V3624,"該当"))</f>
        <v/>
      </c>
      <c r="X3624" s="32" t="str">
        <f t="shared" si="629"/>
        <v>7612</v>
      </c>
      <c r="Y3624" s="26">
        <v>3994</v>
      </c>
      <c r="Z3624" s="26">
        <v>7612</v>
      </c>
      <c r="AA3624" s="26" t="s">
        <v>4554</v>
      </c>
      <c r="AB3624" s="26">
        <v>29</v>
      </c>
      <c r="AC3624" s="26" t="s">
        <v>34</v>
      </c>
      <c r="AD3624" s="26" t="s">
        <v>35</v>
      </c>
      <c r="AE3624" s="26" t="s">
        <v>23</v>
      </c>
      <c r="AF3624" s="26" t="s">
        <v>24</v>
      </c>
      <c r="AG3624" s="26">
        <v>9</v>
      </c>
      <c r="AH3624" s="26" t="s">
        <v>34</v>
      </c>
      <c r="AI3624" s="26" t="s">
        <v>26</v>
      </c>
      <c r="AJ3624" s="26">
        <v>38</v>
      </c>
      <c r="AK3624" s="26" t="s">
        <v>2436</v>
      </c>
      <c r="AL3624" s="26">
        <v>9081981982</v>
      </c>
      <c r="AM3624" s="26" t="s">
        <v>4</v>
      </c>
      <c r="AN3624" s="26">
        <v>5</v>
      </c>
      <c r="AO3624" s="26">
        <v>0</v>
      </c>
      <c r="AP3624" s="26" t="s">
        <v>28</v>
      </c>
      <c r="AT3624" s="26" t="str">
        <f>MID(AA3624,MIN(FIND({0,1,2,3,4,5,6,7,8,9},AA3624&amp;"0123456789″")),LEN(AA3624))</f>
        <v>510え7612</v>
      </c>
      <c r="AU3624" s="26" t="str">
        <f t="shared" si="627"/>
        <v>7612</v>
      </c>
    </row>
    <row r="3625" spans="9:47" x14ac:dyDescent="0.2">
      <c r="I3625" s="26">
        <v>7613</v>
      </c>
      <c r="J3625" s="32" t="str">
        <f t="shared" si="619"/>
        <v/>
      </c>
      <c r="K3625" s="32" t="str">
        <f>IF(J3625="","",COUNTIF($J$2:J3625,"該当"))</f>
        <v/>
      </c>
      <c r="L3625" s="32" t="str">
        <f t="shared" si="628"/>
        <v>7613</v>
      </c>
      <c r="M3625" s="32" t="str">
        <f t="shared" si="620"/>
        <v/>
      </c>
      <c r="N3625" s="32" t="str">
        <f>IF(M3625="","",COUNTIF($M$2:M3625,"該当"))</f>
        <v/>
      </c>
      <c r="O3625" s="32" t="str">
        <f t="shared" si="621"/>
        <v>7613</v>
      </c>
      <c r="P3625" s="32" t="str">
        <f t="shared" si="622"/>
        <v/>
      </c>
      <c r="Q3625" s="32" t="str">
        <f>IF(P3625="","",COUNTIF($P$2:P3625,"該当"))</f>
        <v/>
      </c>
      <c r="R3625" s="32" t="str">
        <f t="shared" si="623"/>
        <v>7613</v>
      </c>
      <c r="S3625" s="32" t="str">
        <f t="shared" si="624"/>
        <v/>
      </c>
      <c r="T3625" s="32" t="str">
        <f>IF(S3625="","",COUNTIF($S$2:S3625,"該当"))</f>
        <v/>
      </c>
      <c r="U3625" s="32" t="str">
        <f t="shared" si="625"/>
        <v>7613</v>
      </c>
      <c r="V3625" s="32" t="str">
        <f t="shared" si="626"/>
        <v/>
      </c>
      <c r="W3625" s="32" t="str">
        <f>IF(V3625="","",COUNTIF($V$2:V3625,"該当"))</f>
        <v/>
      </c>
      <c r="X3625" s="32" t="str">
        <f t="shared" si="629"/>
        <v>7613</v>
      </c>
      <c r="Y3625" s="26">
        <v>3995</v>
      </c>
      <c r="Z3625" s="26">
        <v>7613</v>
      </c>
      <c r="AA3625" s="26" t="s">
        <v>2508</v>
      </c>
      <c r="AB3625" s="26">
        <v>29</v>
      </c>
      <c r="AC3625" s="26" t="s">
        <v>34</v>
      </c>
      <c r="AD3625" s="26" t="s">
        <v>35</v>
      </c>
      <c r="AE3625" s="26" t="s">
        <v>23</v>
      </c>
      <c r="AF3625" s="26" t="s">
        <v>24</v>
      </c>
      <c r="AG3625" s="26">
        <v>9</v>
      </c>
      <c r="AH3625" s="26" t="s">
        <v>34</v>
      </c>
      <c r="AI3625" s="26" t="s">
        <v>26</v>
      </c>
      <c r="AJ3625" s="26">
        <v>38</v>
      </c>
      <c r="AK3625" s="26" t="s">
        <v>2436</v>
      </c>
      <c r="AL3625" s="26">
        <v>9081981982</v>
      </c>
      <c r="AM3625" s="26" t="s">
        <v>4</v>
      </c>
      <c r="AN3625" s="26">
        <v>5</v>
      </c>
      <c r="AO3625" s="26">
        <v>0</v>
      </c>
      <c r="AP3625" s="26" t="s">
        <v>28</v>
      </c>
      <c r="AT3625" s="26" t="str">
        <f>MID(AA3625,MIN(FIND({0,1,2,3,4,5,6,7,8,9},AA3625&amp;"0123456789″")),LEN(AA3625))</f>
        <v>510い7613</v>
      </c>
      <c r="AU3625" s="26" t="str">
        <f t="shared" si="627"/>
        <v>7613</v>
      </c>
    </row>
    <row r="3626" spans="9:47" x14ac:dyDescent="0.2">
      <c r="I3626" s="26">
        <v>7614</v>
      </c>
      <c r="J3626" s="32" t="str">
        <f t="shared" si="619"/>
        <v/>
      </c>
      <c r="K3626" s="32" t="str">
        <f>IF(J3626="","",COUNTIF($J$2:J3626,"該当"))</f>
        <v/>
      </c>
      <c r="L3626" s="32" t="str">
        <f t="shared" si="628"/>
        <v>7614</v>
      </c>
      <c r="M3626" s="32" t="str">
        <f t="shared" si="620"/>
        <v/>
      </c>
      <c r="N3626" s="32" t="str">
        <f>IF(M3626="","",COUNTIF($M$2:M3626,"該当"))</f>
        <v/>
      </c>
      <c r="O3626" s="32" t="str">
        <f t="shared" si="621"/>
        <v>7614</v>
      </c>
      <c r="P3626" s="32" t="str">
        <f t="shared" si="622"/>
        <v/>
      </c>
      <c r="Q3626" s="32" t="str">
        <f>IF(P3626="","",COUNTIF($P$2:P3626,"該当"))</f>
        <v/>
      </c>
      <c r="R3626" s="32" t="str">
        <f t="shared" si="623"/>
        <v>7614</v>
      </c>
      <c r="S3626" s="32" t="str">
        <f t="shared" si="624"/>
        <v/>
      </c>
      <c r="T3626" s="32" t="str">
        <f>IF(S3626="","",COUNTIF($S$2:S3626,"該当"))</f>
        <v/>
      </c>
      <c r="U3626" s="32" t="str">
        <f t="shared" si="625"/>
        <v>7614</v>
      </c>
      <c r="V3626" s="32" t="str">
        <f t="shared" si="626"/>
        <v/>
      </c>
      <c r="W3626" s="32" t="str">
        <f>IF(V3626="","",COUNTIF($V$2:V3626,"該当"))</f>
        <v/>
      </c>
      <c r="X3626" s="32" t="str">
        <f t="shared" si="629"/>
        <v>7614</v>
      </c>
      <c r="Y3626" s="26">
        <v>3996</v>
      </c>
      <c r="Z3626" s="26">
        <v>7614</v>
      </c>
      <c r="AA3626" s="26" t="s">
        <v>2509</v>
      </c>
      <c r="AB3626" s="26">
        <v>29</v>
      </c>
      <c r="AC3626" s="26" t="s">
        <v>34</v>
      </c>
      <c r="AD3626" s="26" t="s">
        <v>35</v>
      </c>
      <c r="AE3626" s="26" t="s">
        <v>23</v>
      </c>
      <c r="AF3626" s="26" t="s">
        <v>24</v>
      </c>
      <c r="AG3626" s="26">
        <v>9</v>
      </c>
      <c r="AH3626" s="26" t="s">
        <v>34</v>
      </c>
      <c r="AI3626" s="26" t="s">
        <v>26</v>
      </c>
      <c r="AJ3626" s="26">
        <v>38</v>
      </c>
      <c r="AK3626" s="26" t="s">
        <v>2436</v>
      </c>
      <c r="AL3626" s="26">
        <v>9081981982</v>
      </c>
      <c r="AM3626" s="26" t="s">
        <v>4</v>
      </c>
      <c r="AN3626" s="26">
        <v>5</v>
      </c>
      <c r="AO3626" s="26">
        <v>0</v>
      </c>
      <c r="AP3626" s="26" t="s">
        <v>28</v>
      </c>
      <c r="AT3626" s="26" t="str">
        <f>MID(AA3626,MIN(FIND({0,1,2,3,4,5,6,7,8,9},AA3626&amp;"0123456789″")),LEN(AA3626))</f>
        <v>510い7614</v>
      </c>
      <c r="AU3626" s="26" t="str">
        <f t="shared" si="627"/>
        <v>7614</v>
      </c>
    </row>
    <row r="3627" spans="9:47" x14ac:dyDescent="0.2">
      <c r="I3627" s="26">
        <v>7615</v>
      </c>
      <c r="J3627" s="32" t="str">
        <f t="shared" si="619"/>
        <v/>
      </c>
      <c r="K3627" s="32" t="str">
        <f>IF(J3627="","",COUNTIF($J$2:J3627,"該当"))</f>
        <v/>
      </c>
      <c r="L3627" s="32" t="str">
        <f t="shared" si="628"/>
        <v>7615</v>
      </c>
      <c r="M3627" s="32" t="str">
        <f t="shared" si="620"/>
        <v/>
      </c>
      <c r="N3627" s="32" t="str">
        <f>IF(M3627="","",COUNTIF($M$2:M3627,"該当"))</f>
        <v/>
      </c>
      <c r="O3627" s="32" t="str">
        <f t="shared" si="621"/>
        <v>7615</v>
      </c>
      <c r="P3627" s="32" t="str">
        <f t="shared" si="622"/>
        <v/>
      </c>
      <c r="Q3627" s="32" t="str">
        <f>IF(P3627="","",COUNTIF($P$2:P3627,"該当"))</f>
        <v/>
      </c>
      <c r="R3627" s="32" t="str">
        <f t="shared" si="623"/>
        <v>7615</v>
      </c>
      <c r="S3627" s="32" t="str">
        <f t="shared" si="624"/>
        <v/>
      </c>
      <c r="T3627" s="32" t="str">
        <f>IF(S3627="","",COUNTIF($S$2:S3627,"該当"))</f>
        <v/>
      </c>
      <c r="U3627" s="32" t="str">
        <f t="shared" si="625"/>
        <v>7615</v>
      </c>
      <c r="V3627" s="32" t="str">
        <f t="shared" si="626"/>
        <v/>
      </c>
      <c r="W3627" s="32" t="str">
        <f>IF(V3627="","",COUNTIF($V$2:V3627,"該当"))</f>
        <v/>
      </c>
      <c r="X3627" s="32" t="str">
        <f t="shared" si="629"/>
        <v>7615</v>
      </c>
      <c r="Y3627" s="26">
        <v>3997</v>
      </c>
      <c r="Z3627" s="26">
        <v>7615</v>
      </c>
      <c r="AA3627" s="26" t="s">
        <v>4555</v>
      </c>
      <c r="AB3627" s="26">
        <v>29</v>
      </c>
      <c r="AC3627" s="26" t="s">
        <v>34</v>
      </c>
      <c r="AD3627" s="26" t="s">
        <v>35</v>
      </c>
      <c r="AE3627" s="26" t="s">
        <v>23</v>
      </c>
      <c r="AF3627" s="26" t="s">
        <v>24</v>
      </c>
      <c r="AG3627" s="26">
        <v>9</v>
      </c>
      <c r="AH3627" s="26" t="s">
        <v>34</v>
      </c>
      <c r="AI3627" s="26" t="s">
        <v>26</v>
      </c>
      <c r="AJ3627" s="26">
        <v>38</v>
      </c>
      <c r="AK3627" s="26" t="s">
        <v>2436</v>
      </c>
      <c r="AL3627" s="26">
        <v>9081981982</v>
      </c>
      <c r="AM3627" s="26" t="s">
        <v>4</v>
      </c>
      <c r="AN3627" s="26">
        <v>5</v>
      </c>
      <c r="AO3627" s="26">
        <v>0</v>
      </c>
      <c r="AP3627" s="26" t="s">
        <v>28</v>
      </c>
      <c r="AT3627" s="26" t="str">
        <f>MID(AA3627,MIN(FIND({0,1,2,3,4,5,6,7,8,9},AA3627&amp;"0123456789″")),LEN(AA3627))</f>
        <v>510え7615</v>
      </c>
      <c r="AU3627" s="26" t="str">
        <f t="shared" si="627"/>
        <v>7615</v>
      </c>
    </row>
    <row r="3628" spans="9:47" x14ac:dyDescent="0.2">
      <c r="I3628" s="26">
        <v>7616</v>
      </c>
      <c r="J3628" s="32" t="str">
        <f t="shared" si="619"/>
        <v/>
      </c>
      <c r="K3628" s="32" t="str">
        <f>IF(J3628="","",COUNTIF($J$2:J3628,"該当"))</f>
        <v/>
      </c>
      <c r="L3628" s="32" t="str">
        <f t="shared" si="628"/>
        <v>7616</v>
      </c>
      <c r="M3628" s="32" t="str">
        <f t="shared" si="620"/>
        <v/>
      </c>
      <c r="N3628" s="32" t="str">
        <f>IF(M3628="","",COUNTIF($M$2:M3628,"該当"))</f>
        <v/>
      </c>
      <c r="O3628" s="32" t="str">
        <f t="shared" si="621"/>
        <v>7616</v>
      </c>
      <c r="P3628" s="32" t="str">
        <f t="shared" si="622"/>
        <v/>
      </c>
      <c r="Q3628" s="32" t="str">
        <f>IF(P3628="","",COUNTIF($P$2:P3628,"該当"))</f>
        <v/>
      </c>
      <c r="R3628" s="32" t="str">
        <f t="shared" si="623"/>
        <v>7616</v>
      </c>
      <c r="S3628" s="32" t="str">
        <f t="shared" si="624"/>
        <v/>
      </c>
      <c r="T3628" s="32" t="str">
        <f>IF(S3628="","",COUNTIF($S$2:S3628,"該当"))</f>
        <v/>
      </c>
      <c r="U3628" s="32" t="str">
        <f t="shared" si="625"/>
        <v>7616</v>
      </c>
      <c r="V3628" s="32" t="str">
        <f t="shared" si="626"/>
        <v/>
      </c>
      <c r="W3628" s="32" t="str">
        <f>IF(V3628="","",COUNTIF($V$2:V3628,"該当"))</f>
        <v/>
      </c>
      <c r="X3628" s="32" t="str">
        <f t="shared" si="629"/>
        <v>7616</v>
      </c>
      <c r="Y3628" s="26">
        <v>3998</v>
      </c>
      <c r="Z3628" s="26">
        <v>7616</v>
      </c>
      <c r="AA3628" s="26" t="s">
        <v>4556</v>
      </c>
      <c r="AB3628" s="26">
        <v>29</v>
      </c>
      <c r="AC3628" s="26" t="s">
        <v>34</v>
      </c>
      <c r="AD3628" s="26" t="s">
        <v>35</v>
      </c>
      <c r="AE3628" s="26" t="s">
        <v>23</v>
      </c>
      <c r="AF3628" s="26" t="s">
        <v>24</v>
      </c>
      <c r="AG3628" s="26">
        <v>9</v>
      </c>
      <c r="AH3628" s="26" t="s">
        <v>34</v>
      </c>
      <c r="AI3628" s="26" t="s">
        <v>26</v>
      </c>
      <c r="AJ3628" s="26">
        <v>38</v>
      </c>
      <c r="AK3628" s="26" t="s">
        <v>2436</v>
      </c>
      <c r="AL3628" s="26">
        <v>9081981982</v>
      </c>
      <c r="AM3628" s="26" t="s">
        <v>4</v>
      </c>
      <c r="AN3628" s="26">
        <v>5</v>
      </c>
      <c r="AO3628" s="26">
        <v>0</v>
      </c>
      <c r="AP3628" s="26" t="s">
        <v>28</v>
      </c>
      <c r="AT3628" s="26" t="str">
        <f>MID(AA3628,MIN(FIND({0,1,2,3,4,5,6,7,8,9},AA3628&amp;"0123456789″")),LEN(AA3628))</f>
        <v>510え7616</v>
      </c>
      <c r="AU3628" s="26" t="str">
        <f t="shared" si="627"/>
        <v>7616</v>
      </c>
    </row>
    <row r="3629" spans="9:47" x14ac:dyDescent="0.2">
      <c r="I3629" s="26">
        <v>7617</v>
      </c>
      <c r="J3629" s="32" t="str">
        <f t="shared" si="619"/>
        <v/>
      </c>
      <c r="K3629" s="32" t="str">
        <f>IF(J3629="","",COUNTIF($J$2:J3629,"該当"))</f>
        <v/>
      </c>
      <c r="L3629" s="32" t="str">
        <f t="shared" si="628"/>
        <v>7617</v>
      </c>
      <c r="M3629" s="32" t="str">
        <f t="shared" si="620"/>
        <v/>
      </c>
      <c r="N3629" s="32" t="str">
        <f>IF(M3629="","",COUNTIF($M$2:M3629,"該当"))</f>
        <v/>
      </c>
      <c r="O3629" s="32" t="str">
        <f t="shared" si="621"/>
        <v>7617</v>
      </c>
      <c r="P3629" s="32" t="str">
        <f t="shared" si="622"/>
        <v/>
      </c>
      <c r="Q3629" s="32" t="str">
        <f>IF(P3629="","",COUNTIF($P$2:P3629,"該当"))</f>
        <v/>
      </c>
      <c r="R3629" s="32" t="str">
        <f t="shared" si="623"/>
        <v>7617</v>
      </c>
      <c r="S3629" s="32" t="str">
        <f t="shared" si="624"/>
        <v/>
      </c>
      <c r="T3629" s="32" t="str">
        <f>IF(S3629="","",COUNTIF($S$2:S3629,"該当"))</f>
        <v/>
      </c>
      <c r="U3629" s="32" t="str">
        <f t="shared" si="625"/>
        <v>7617</v>
      </c>
      <c r="V3629" s="32" t="str">
        <f t="shared" si="626"/>
        <v/>
      </c>
      <c r="W3629" s="32" t="str">
        <f>IF(V3629="","",COUNTIF($V$2:V3629,"該当"))</f>
        <v/>
      </c>
      <c r="X3629" s="32" t="str">
        <f t="shared" si="629"/>
        <v>7617</v>
      </c>
      <c r="Y3629" s="26">
        <v>3999</v>
      </c>
      <c r="Z3629" s="26">
        <v>7617</v>
      </c>
      <c r="AA3629" s="26" t="s">
        <v>4557</v>
      </c>
      <c r="AB3629" s="26">
        <v>29</v>
      </c>
      <c r="AC3629" s="26" t="s">
        <v>34</v>
      </c>
      <c r="AD3629" s="26" t="s">
        <v>35</v>
      </c>
      <c r="AE3629" s="26" t="s">
        <v>23</v>
      </c>
      <c r="AF3629" s="26" t="s">
        <v>24</v>
      </c>
      <c r="AG3629" s="26">
        <v>9</v>
      </c>
      <c r="AH3629" s="26" t="s">
        <v>34</v>
      </c>
      <c r="AI3629" s="26" t="s">
        <v>26</v>
      </c>
      <c r="AJ3629" s="26">
        <v>38</v>
      </c>
      <c r="AK3629" s="26" t="s">
        <v>2436</v>
      </c>
      <c r="AL3629" s="26">
        <v>9081981982</v>
      </c>
      <c r="AM3629" s="26" t="s">
        <v>4</v>
      </c>
      <c r="AN3629" s="26">
        <v>5</v>
      </c>
      <c r="AO3629" s="26">
        <v>0</v>
      </c>
      <c r="AP3629" s="26" t="s">
        <v>28</v>
      </c>
      <c r="AT3629" s="26" t="str">
        <f>MID(AA3629,MIN(FIND({0,1,2,3,4,5,6,7,8,9},AA3629&amp;"0123456789″")),LEN(AA3629))</f>
        <v>510え7617</v>
      </c>
      <c r="AU3629" s="26" t="str">
        <f t="shared" si="627"/>
        <v>7617</v>
      </c>
    </row>
    <row r="3630" spans="9:47" x14ac:dyDescent="0.2">
      <c r="I3630" s="26">
        <v>7618</v>
      </c>
      <c r="J3630" s="32" t="str">
        <f t="shared" si="619"/>
        <v/>
      </c>
      <c r="K3630" s="32" t="str">
        <f>IF(J3630="","",COUNTIF($J$2:J3630,"該当"))</f>
        <v/>
      </c>
      <c r="L3630" s="32" t="str">
        <f t="shared" si="628"/>
        <v>7618</v>
      </c>
      <c r="M3630" s="32" t="str">
        <f t="shared" si="620"/>
        <v/>
      </c>
      <c r="N3630" s="32" t="str">
        <f>IF(M3630="","",COUNTIF($M$2:M3630,"該当"))</f>
        <v/>
      </c>
      <c r="O3630" s="32" t="str">
        <f t="shared" si="621"/>
        <v>7618</v>
      </c>
      <c r="P3630" s="32" t="str">
        <f t="shared" si="622"/>
        <v/>
      </c>
      <c r="Q3630" s="32" t="str">
        <f>IF(P3630="","",COUNTIF($P$2:P3630,"該当"))</f>
        <v/>
      </c>
      <c r="R3630" s="32" t="str">
        <f t="shared" si="623"/>
        <v>7618</v>
      </c>
      <c r="S3630" s="32" t="str">
        <f t="shared" si="624"/>
        <v/>
      </c>
      <c r="T3630" s="32" t="str">
        <f>IF(S3630="","",COUNTIF($S$2:S3630,"該当"))</f>
        <v/>
      </c>
      <c r="U3630" s="32" t="str">
        <f t="shared" si="625"/>
        <v>7618</v>
      </c>
      <c r="V3630" s="32" t="str">
        <f t="shared" si="626"/>
        <v/>
      </c>
      <c r="W3630" s="32" t="str">
        <f>IF(V3630="","",COUNTIF($V$2:V3630,"該当"))</f>
        <v/>
      </c>
      <c r="X3630" s="32" t="str">
        <f t="shared" si="629"/>
        <v>7618</v>
      </c>
      <c r="Y3630" s="26">
        <v>4000</v>
      </c>
      <c r="Z3630" s="26">
        <v>7618</v>
      </c>
      <c r="AA3630" s="26" t="s">
        <v>2510</v>
      </c>
      <c r="AB3630" s="26">
        <v>29</v>
      </c>
      <c r="AC3630" s="26" t="s">
        <v>34</v>
      </c>
      <c r="AD3630" s="26" t="s">
        <v>35</v>
      </c>
      <c r="AE3630" s="26" t="s">
        <v>23</v>
      </c>
      <c r="AF3630" s="26" t="s">
        <v>24</v>
      </c>
      <c r="AG3630" s="26">
        <v>9</v>
      </c>
      <c r="AH3630" s="26" t="s">
        <v>34</v>
      </c>
      <c r="AI3630" s="26" t="s">
        <v>26</v>
      </c>
      <c r="AJ3630" s="26">
        <v>38</v>
      </c>
      <c r="AK3630" s="26" t="s">
        <v>2436</v>
      </c>
      <c r="AL3630" s="26">
        <v>9081981982</v>
      </c>
      <c r="AM3630" s="26" t="s">
        <v>4</v>
      </c>
      <c r="AN3630" s="26">
        <v>5</v>
      </c>
      <c r="AO3630" s="26">
        <v>0</v>
      </c>
      <c r="AP3630" s="26" t="s">
        <v>28</v>
      </c>
      <c r="AT3630" s="26" t="str">
        <f>MID(AA3630,MIN(FIND({0,1,2,3,4,5,6,7,8,9},AA3630&amp;"0123456789″")),LEN(AA3630))</f>
        <v>510い7618</v>
      </c>
      <c r="AU3630" s="26" t="str">
        <f t="shared" si="627"/>
        <v>7618</v>
      </c>
    </row>
    <row r="3631" spans="9:47" x14ac:dyDescent="0.2">
      <c r="I3631" s="26">
        <v>7619</v>
      </c>
      <c r="J3631" s="32" t="str">
        <f t="shared" si="619"/>
        <v/>
      </c>
      <c r="K3631" s="32" t="str">
        <f>IF(J3631="","",COUNTIF($J$2:J3631,"該当"))</f>
        <v/>
      </c>
      <c r="L3631" s="32" t="str">
        <f t="shared" si="628"/>
        <v>7619</v>
      </c>
      <c r="M3631" s="32" t="str">
        <f t="shared" si="620"/>
        <v/>
      </c>
      <c r="N3631" s="32" t="str">
        <f>IF(M3631="","",COUNTIF($M$2:M3631,"該当"))</f>
        <v/>
      </c>
      <c r="O3631" s="32" t="str">
        <f t="shared" si="621"/>
        <v>7619</v>
      </c>
      <c r="P3631" s="32" t="str">
        <f t="shared" si="622"/>
        <v/>
      </c>
      <c r="Q3631" s="32" t="str">
        <f>IF(P3631="","",COUNTIF($P$2:P3631,"該当"))</f>
        <v/>
      </c>
      <c r="R3631" s="32" t="str">
        <f t="shared" si="623"/>
        <v>7619</v>
      </c>
      <c r="S3631" s="32" t="str">
        <f t="shared" si="624"/>
        <v/>
      </c>
      <c r="T3631" s="32" t="str">
        <f>IF(S3631="","",COUNTIF($S$2:S3631,"該当"))</f>
        <v/>
      </c>
      <c r="U3631" s="32" t="str">
        <f t="shared" si="625"/>
        <v>7619</v>
      </c>
      <c r="V3631" s="32" t="str">
        <f t="shared" si="626"/>
        <v/>
      </c>
      <c r="W3631" s="32" t="str">
        <f>IF(V3631="","",COUNTIF($V$2:V3631,"該当"))</f>
        <v/>
      </c>
      <c r="X3631" s="32" t="str">
        <f t="shared" si="629"/>
        <v>7619</v>
      </c>
      <c r="Y3631" s="26">
        <v>4001</v>
      </c>
      <c r="Z3631" s="26">
        <v>7619</v>
      </c>
      <c r="AA3631" s="26" t="s">
        <v>3830</v>
      </c>
      <c r="AB3631" s="26">
        <v>29</v>
      </c>
      <c r="AC3631" s="26" t="s">
        <v>34</v>
      </c>
      <c r="AD3631" s="26" t="s">
        <v>35</v>
      </c>
      <c r="AE3631" s="26" t="s">
        <v>23</v>
      </c>
      <c r="AF3631" s="26" t="s">
        <v>24</v>
      </c>
      <c r="AG3631" s="26">
        <v>9</v>
      </c>
      <c r="AH3631" s="26" t="s">
        <v>34</v>
      </c>
      <c r="AI3631" s="26" t="s">
        <v>26</v>
      </c>
      <c r="AJ3631" s="26">
        <v>38</v>
      </c>
      <c r="AK3631" s="26" t="s">
        <v>2436</v>
      </c>
      <c r="AL3631" s="26">
        <v>9081981982</v>
      </c>
      <c r="AM3631" s="26" t="s">
        <v>4</v>
      </c>
      <c r="AN3631" s="26">
        <v>5</v>
      </c>
      <c r="AO3631" s="26">
        <v>0</v>
      </c>
      <c r="AP3631" s="26" t="s">
        <v>28</v>
      </c>
      <c r="AT3631" s="26" t="str">
        <f>MID(AA3631,MIN(FIND({0,1,2,3,4,5,6,7,8,9},AA3631&amp;"0123456789″")),LEN(AA3631))</f>
        <v>510い7619</v>
      </c>
      <c r="AU3631" s="26" t="str">
        <f t="shared" si="627"/>
        <v>7619</v>
      </c>
    </row>
    <row r="3632" spans="9:47" x14ac:dyDescent="0.2">
      <c r="I3632" s="26">
        <v>7620</v>
      </c>
      <c r="J3632" s="32" t="str">
        <f t="shared" si="619"/>
        <v/>
      </c>
      <c r="K3632" s="32" t="str">
        <f>IF(J3632="","",COUNTIF($J$2:J3632,"該当"))</f>
        <v/>
      </c>
      <c r="L3632" s="32" t="str">
        <f t="shared" si="628"/>
        <v>7620</v>
      </c>
      <c r="M3632" s="32" t="str">
        <f t="shared" si="620"/>
        <v/>
      </c>
      <c r="N3632" s="32" t="str">
        <f>IF(M3632="","",COUNTIF($M$2:M3632,"該当"))</f>
        <v/>
      </c>
      <c r="O3632" s="32" t="str">
        <f t="shared" si="621"/>
        <v>7620</v>
      </c>
      <c r="P3632" s="32" t="str">
        <f t="shared" si="622"/>
        <v/>
      </c>
      <c r="Q3632" s="32" t="str">
        <f>IF(P3632="","",COUNTIF($P$2:P3632,"該当"))</f>
        <v/>
      </c>
      <c r="R3632" s="32" t="str">
        <f t="shared" si="623"/>
        <v>7620</v>
      </c>
      <c r="S3632" s="32" t="str">
        <f t="shared" si="624"/>
        <v/>
      </c>
      <c r="T3632" s="32" t="str">
        <f>IF(S3632="","",COUNTIF($S$2:S3632,"該当"))</f>
        <v/>
      </c>
      <c r="U3632" s="32" t="str">
        <f t="shared" si="625"/>
        <v>7620</v>
      </c>
      <c r="V3632" s="32" t="str">
        <f t="shared" si="626"/>
        <v/>
      </c>
      <c r="W3632" s="32" t="str">
        <f>IF(V3632="","",COUNTIF($V$2:V3632,"該当"))</f>
        <v/>
      </c>
      <c r="X3632" s="32" t="str">
        <f t="shared" si="629"/>
        <v>7620</v>
      </c>
      <c r="Y3632" s="26">
        <v>4002</v>
      </c>
      <c r="Z3632" s="26">
        <v>7620</v>
      </c>
      <c r="AA3632" s="26" t="s">
        <v>4558</v>
      </c>
      <c r="AB3632" s="26">
        <v>29</v>
      </c>
      <c r="AC3632" s="26" t="s">
        <v>34</v>
      </c>
      <c r="AD3632" s="26" t="s">
        <v>35</v>
      </c>
      <c r="AE3632" s="26" t="s">
        <v>23</v>
      </c>
      <c r="AF3632" s="26" t="s">
        <v>24</v>
      </c>
      <c r="AG3632" s="26">
        <v>9</v>
      </c>
      <c r="AH3632" s="26" t="s">
        <v>34</v>
      </c>
      <c r="AI3632" s="26" t="s">
        <v>26</v>
      </c>
      <c r="AJ3632" s="26">
        <v>38</v>
      </c>
      <c r="AK3632" s="26" t="s">
        <v>2436</v>
      </c>
      <c r="AL3632" s="26">
        <v>9081981982</v>
      </c>
      <c r="AM3632" s="26" t="s">
        <v>4</v>
      </c>
      <c r="AN3632" s="26">
        <v>5</v>
      </c>
      <c r="AO3632" s="26">
        <v>0</v>
      </c>
      <c r="AP3632" s="26" t="s">
        <v>28</v>
      </c>
      <c r="AT3632" s="26" t="str">
        <f>MID(AA3632,MIN(FIND({0,1,2,3,4,5,6,7,8,9},AA3632&amp;"0123456789″")),LEN(AA3632))</f>
        <v>510え7620</v>
      </c>
      <c r="AU3632" s="26" t="str">
        <f t="shared" si="627"/>
        <v>7620</v>
      </c>
    </row>
    <row r="3633" spans="9:47" x14ac:dyDescent="0.2">
      <c r="I3633" s="26">
        <v>7621</v>
      </c>
      <c r="J3633" s="32" t="str">
        <f t="shared" si="619"/>
        <v/>
      </c>
      <c r="K3633" s="32" t="str">
        <f>IF(J3633="","",COUNTIF($J$2:J3633,"該当"))</f>
        <v/>
      </c>
      <c r="L3633" s="32" t="str">
        <f t="shared" si="628"/>
        <v>7621</v>
      </c>
      <c r="M3633" s="32" t="str">
        <f t="shared" si="620"/>
        <v/>
      </c>
      <c r="N3633" s="32" t="str">
        <f>IF(M3633="","",COUNTIF($M$2:M3633,"該当"))</f>
        <v/>
      </c>
      <c r="O3633" s="32" t="str">
        <f t="shared" si="621"/>
        <v>7621</v>
      </c>
      <c r="P3633" s="32" t="str">
        <f t="shared" si="622"/>
        <v/>
      </c>
      <c r="Q3633" s="32" t="str">
        <f>IF(P3633="","",COUNTIF($P$2:P3633,"該当"))</f>
        <v/>
      </c>
      <c r="R3633" s="32" t="str">
        <f t="shared" si="623"/>
        <v>7621</v>
      </c>
      <c r="S3633" s="32" t="str">
        <f t="shared" si="624"/>
        <v/>
      </c>
      <c r="T3633" s="32" t="str">
        <f>IF(S3633="","",COUNTIF($S$2:S3633,"該当"))</f>
        <v/>
      </c>
      <c r="U3633" s="32" t="str">
        <f t="shared" si="625"/>
        <v>7621</v>
      </c>
      <c r="V3633" s="32" t="str">
        <f t="shared" si="626"/>
        <v/>
      </c>
      <c r="W3633" s="32" t="str">
        <f>IF(V3633="","",COUNTIF($V$2:V3633,"該当"))</f>
        <v/>
      </c>
      <c r="X3633" s="32" t="str">
        <f t="shared" si="629"/>
        <v>7621</v>
      </c>
      <c r="Y3633" s="26">
        <v>4003</v>
      </c>
      <c r="Z3633" s="26">
        <v>7621</v>
      </c>
      <c r="AA3633" s="26" t="s">
        <v>4559</v>
      </c>
      <c r="AB3633" s="26">
        <v>29</v>
      </c>
      <c r="AC3633" s="26" t="s">
        <v>34</v>
      </c>
      <c r="AD3633" s="26" t="s">
        <v>35</v>
      </c>
      <c r="AE3633" s="26" t="s">
        <v>23</v>
      </c>
      <c r="AF3633" s="26" t="s">
        <v>24</v>
      </c>
      <c r="AG3633" s="26">
        <v>9</v>
      </c>
      <c r="AH3633" s="26" t="s">
        <v>34</v>
      </c>
      <c r="AI3633" s="26" t="s">
        <v>26</v>
      </c>
      <c r="AJ3633" s="26">
        <v>38</v>
      </c>
      <c r="AK3633" s="26" t="s">
        <v>2436</v>
      </c>
      <c r="AL3633" s="26">
        <v>9081981982</v>
      </c>
      <c r="AM3633" s="26" t="s">
        <v>4</v>
      </c>
      <c r="AN3633" s="26">
        <v>5</v>
      </c>
      <c r="AO3633" s="26">
        <v>0</v>
      </c>
      <c r="AP3633" s="26" t="s">
        <v>28</v>
      </c>
      <c r="AT3633" s="26" t="str">
        <f>MID(AA3633,MIN(FIND({0,1,2,3,4,5,6,7,8,9},AA3633&amp;"0123456789″")),LEN(AA3633))</f>
        <v>510え7621</v>
      </c>
      <c r="AU3633" s="26" t="str">
        <f t="shared" si="627"/>
        <v>7621</v>
      </c>
    </row>
    <row r="3634" spans="9:47" x14ac:dyDescent="0.2">
      <c r="I3634" s="26">
        <v>7622</v>
      </c>
      <c r="J3634" s="32" t="str">
        <f t="shared" si="619"/>
        <v/>
      </c>
      <c r="K3634" s="32" t="str">
        <f>IF(J3634="","",COUNTIF($J$2:J3634,"該当"))</f>
        <v/>
      </c>
      <c r="L3634" s="32" t="str">
        <f t="shared" si="628"/>
        <v>7622</v>
      </c>
      <c r="M3634" s="32" t="str">
        <f t="shared" si="620"/>
        <v/>
      </c>
      <c r="N3634" s="32" t="str">
        <f>IF(M3634="","",COUNTIF($M$2:M3634,"該当"))</f>
        <v/>
      </c>
      <c r="O3634" s="32" t="str">
        <f t="shared" si="621"/>
        <v>7622</v>
      </c>
      <c r="P3634" s="32" t="str">
        <f t="shared" si="622"/>
        <v/>
      </c>
      <c r="Q3634" s="32" t="str">
        <f>IF(P3634="","",COUNTIF($P$2:P3634,"該当"))</f>
        <v/>
      </c>
      <c r="R3634" s="32" t="str">
        <f t="shared" si="623"/>
        <v>7622</v>
      </c>
      <c r="S3634" s="32" t="str">
        <f t="shared" si="624"/>
        <v/>
      </c>
      <c r="T3634" s="32" t="str">
        <f>IF(S3634="","",COUNTIF($S$2:S3634,"該当"))</f>
        <v/>
      </c>
      <c r="U3634" s="32" t="str">
        <f t="shared" si="625"/>
        <v>7622</v>
      </c>
      <c r="V3634" s="32" t="str">
        <f t="shared" si="626"/>
        <v/>
      </c>
      <c r="W3634" s="32" t="str">
        <f>IF(V3634="","",COUNTIF($V$2:V3634,"該当"))</f>
        <v/>
      </c>
      <c r="X3634" s="32" t="str">
        <f t="shared" si="629"/>
        <v>7622</v>
      </c>
      <c r="Y3634" s="26">
        <v>4004</v>
      </c>
      <c r="Z3634" s="26">
        <v>7622</v>
      </c>
      <c r="AA3634" s="26" t="s">
        <v>4647</v>
      </c>
      <c r="AB3634" s="26">
        <v>29</v>
      </c>
      <c r="AC3634" s="26" t="s">
        <v>34</v>
      </c>
      <c r="AD3634" s="26" t="s">
        <v>35</v>
      </c>
      <c r="AE3634" s="26" t="s">
        <v>23</v>
      </c>
      <c r="AF3634" s="26" t="s">
        <v>24</v>
      </c>
      <c r="AG3634" s="26">
        <v>9</v>
      </c>
      <c r="AH3634" s="26" t="s">
        <v>34</v>
      </c>
      <c r="AI3634" s="26" t="s">
        <v>26</v>
      </c>
      <c r="AJ3634" s="26">
        <v>38</v>
      </c>
      <c r="AK3634" s="26" t="s">
        <v>2436</v>
      </c>
      <c r="AL3634" s="26">
        <v>9081981982</v>
      </c>
      <c r="AM3634" s="26" t="s">
        <v>4</v>
      </c>
      <c r="AN3634" s="26">
        <v>5</v>
      </c>
      <c r="AO3634" s="26">
        <v>0</v>
      </c>
      <c r="AP3634" s="26" t="s">
        <v>28</v>
      </c>
      <c r="AT3634" s="26" t="str">
        <f>MID(AA3634,MIN(FIND({0,1,2,3,4,5,6,7,8,9},AA3634&amp;"0123456789″")),LEN(AA3634))</f>
        <v>510え7622</v>
      </c>
      <c r="AU3634" s="26" t="str">
        <f t="shared" si="627"/>
        <v>7622</v>
      </c>
    </row>
    <row r="3635" spans="9:47" x14ac:dyDescent="0.2">
      <c r="I3635" s="26">
        <v>7623</v>
      </c>
      <c r="J3635" s="32" t="str">
        <f t="shared" si="619"/>
        <v/>
      </c>
      <c r="K3635" s="32" t="str">
        <f>IF(J3635="","",COUNTIF($J$2:J3635,"該当"))</f>
        <v/>
      </c>
      <c r="L3635" s="32" t="str">
        <f t="shared" si="628"/>
        <v>7623</v>
      </c>
      <c r="M3635" s="32" t="str">
        <f t="shared" si="620"/>
        <v/>
      </c>
      <c r="N3635" s="32" t="str">
        <f>IF(M3635="","",COUNTIF($M$2:M3635,"該当"))</f>
        <v/>
      </c>
      <c r="O3635" s="32" t="str">
        <f t="shared" si="621"/>
        <v>7623</v>
      </c>
      <c r="P3635" s="32" t="str">
        <f t="shared" si="622"/>
        <v/>
      </c>
      <c r="Q3635" s="32" t="str">
        <f>IF(P3635="","",COUNTIF($P$2:P3635,"該当"))</f>
        <v/>
      </c>
      <c r="R3635" s="32" t="str">
        <f t="shared" si="623"/>
        <v>7623</v>
      </c>
      <c r="S3635" s="32" t="str">
        <f t="shared" si="624"/>
        <v/>
      </c>
      <c r="T3635" s="32" t="str">
        <f>IF(S3635="","",COUNTIF($S$2:S3635,"該当"))</f>
        <v/>
      </c>
      <c r="U3635" s="32" t="str">
        <f t="shared" si="625"/>
        <v>7623</v>
      </c>
      <c r="V3635" s="32" t="str">
        <f t="shared" si="626"/>
        <v/>
      </c>
      <c r="W3635" s="32" t="str">
        <f>IF(V3635="","",COUNTIF($V$2:V3635,"該当"))</f>
        <v/>
      </c>
      <c r="X3635" s="32" t="str">
        <f t="shared" si="629"/>
        <v>7623</v>
      </c>
      <c r="Y3635" s="26">
        <v>4005</v>
      </c>
      <c r="Z3635" s="26">
        <v>7623</v>
      </c>
      <c r="AA3635" s="26" t="s">
        <v>4648</v>
      </c>
      <c r="AB3635" s="26">
        <v>29</v>
      </c>
      <c r="AC3635" s="26" t="s">
        <v>34</v>
      </c>
      <c r="AD3635" s="26" t="s">
        <v>35</v>
      </c>
      <c r="AE3635" s="26" t="s">
        <v>23</v>
      </c>
      <c r="AF3635" s="26" t="s">
        <v>24</v>
      </c>
      <c r="AG3635" s="26">
        <v>9</v>
      </c>
      <c r="AH3635" s="26" t="s">
        <v>34</v>
      </c>
      <c r="AI3635" s="26" t="s">
        <v>26</v>
      </c>
      <c r="AJ3635" s="26">
        <v>38</v>
      </c>
      <c r="AK3635" s="26" t="s">
        <v>2436</v>
      </c>
      <c r="AL3635" s="26">
        <v>9081981982</v>
      </c>
      <c r="AM3635" s="26" t="s">
        <v>4</v>
      </c>
      <c r="AN3635" s="26">
        <v>5</v>
      </c>
      <c r="AO3635" s="26">
        <v>0</v>
      </c>
      <c r="AP3635" s="26" t="s">
        <v>28</v>
      </c>
      <c r="AT3635" s="26" t="str">
        <f>MID(AA3635,MIN(FIND({0,1,2,3,4,5,6,7,8,9},AA3635&amp;"0123456789″")),LEN(AA3635))</f>
        <v>510え7623</v>
      </c>
      <c r="AU3635" s="26" t="str">
        <f t="shared" si="627"/>
        <v>7623</v>
      </c>
    </row>
    <row r="3636" spans="9:47" x14ac:dyDescent="0.2">
      <c r="I3636" s="26">
        <v>7624</v>
      </c>
      <c r="J3636" s="32" t="str">
        <f t="shared" si="619"/>
        <v/>
      </c>
      <c r="K3636" s="32" t="str">
        <f>IF(J3636="","",COUNTIF($J$2:J3636,"該当"))</f>
        <v/>
      </c>
      <c r="L3636" s="32" t="str">
        <f t="shared" si="628"/>
        <v>7624</v>
      </c>
      <c r="M3636" s="32" t="str">
        <f t="shared" si="620"/>
        <v/>
      </c>
      <c r="N3636" s="32" t="str">
        <f>IF(M3636="","",COUNTIF($M$2:M3636,"該当"))</f>
        <v/>
      </c>
      <c r="O3636" s="32" t="str">
        <f t="shared" si="621"/>
        <v>7624</v>
      </c>
      <c r="P3636" s="32" t="str">
        <f t="shared" si="622"/>
        <v/>
      </c>
      <c r="Q3636" s="32" t="str">
        <f>IF(P3636="","",COUNTIF($P$2:P3636,"該当"))</f>
        <v/>
      </c>
      <c r="R3636" s="32" t="str">
        <f t="shared" si="623"/>
        <v>7624</v>
      </c>
      <c r="S3636" s="32" t="str">
        <f t="shared" si="624"/>
        <v/>
      </c>
      <c r="T3636" s="32" t="str">
        <f>IF(S3636="","",COUNTIF($S$2:S3636,"該当"))</f>
        <v/>
      </c>
      <c r="U3636" s="32" t="str">
        <f t="shared" si="625"/>
        <v>7624</v>
      </c>
      <c r="V3636" s="32" t="str">
        <f t="shared" si="626"/>
        <v/>
      </c>
      <c r="W3636" s="32" t="str">
        <f>IF(V3636="","",COUNTIF($V$2:V3636,"該当"))</f>
        <v/>
      </c>
      <c r="X3636" s="32" t="str">
        <f t="shared" si="629"/>
        <v>7624</v>
      </c>
      <c r="Y3636" s="26">
        <v>4006</v>
      </c>
      <c r="Z3636" s="26">
        <v>7624</v>
      </c>
      <c r="AA3636" s="26" t="s">
        <v>4649</v>
      </c>
      <c r="AB3636" s="26">
        <v>29</v>
      </c>
      <c r="AC3636" s="26" t="s">
        <v>34</v>
      </c>
      <c r="AD3636" s="26" t="s">
        <v>35</v>
      </c>
      <c r="AE3636" s="26" t="s">
        <v>23</v>
      </c>
      <c r="AF3636" s="26" t="s">
        <v>24</v>
      </c>
      <c r="AG3636" s="26">
        <v>9</v>
      </c>
      <c r="AH3636" s="26" t="s">
        <v>34</v>
      </c>
      <c r="AI3636" s="26" t="s">
        <v>26</v>
      </c>
      <c r="AJ3636" s="26">
        <v>38</v>
      </c>
      <c r="AK3636" s="26" t="s">
        <v>2436</v>
      </c>
      <c r="AL3636" s="26">
        <v>9081981982</v>
      </c>
      <c r="AM3636" s="26" t="s">
        <v>4</v>
      </c>
      <c r="AN3636" s="26">
        <v>5</v>
      </c>
      <c r="AO3636" s="26">
        <v>0</v>
      </c>
      <c r="AP3636" s="26" t="s">
        <v>28</v>
      </c>
      <c r="AT3636" s="26" t="str">
        <f>MID(AA3636,MIN(FIND({0,1,2,3,4,5,6,7,8,9},AA3636&amp;"0123456789″")),LEN(AA3636))</f>
        <v>510え7624</v>
      </c>
      <c r="AU3636" s="26" t="str">
        <f t="shared" si="627"/>
        <v>7624</v>
      </c>
    </row>
    <row r="3637" spans="9:47" x14ac:dyDescent="0.2">
      <c r="I3637" s="26">
        <v>7625</v>
      </c>
      <c r="J3637" s="32" t="str">
        <f t="shared" si="619"/>
        <v/>
      </c>
      <c r="K3637" s="32" t="str">
        <f>IF(J3637="","",COUNTIF($J$2:J3637,"該当"))</f>
        <v/>
      </c>
      <c r="L3637" s="32" t="str">
        <f t="shared" si="628"/>
        <v>7625</v>
      </c>
      <c r="M3637" s="32" t="str">
        <f t="shared" si="620"/>
        <v/>
      </c>
      <c r="N3637" s="32" t="str">
        <f>IF(M3637="","",COUNTIF($M$2:M3637,"該当"))</f>
        <v/>
      </c>
      <c r="O3637" s="32" t="str">
        <f t="shared" si="621"/>
        <v>7625</v>
      </c>
      <c r="P3637" s="32" t="str">
        <f t="shared" si="622"/>
        <v/>
      </c>
      <c r="Q3637" s="32" t="str">
        <f>IF(P3637="","",COUNTIF($P$2:P3637,"該当"))</f>
        <v/>
      </c>
      <c r="R3637" s="32" t="str">
        <f t="shared" si="623"/>
        <v>7625</v>
      </c>
      <c r="S3637" s="32" t="str">
        <f t="shared" si="624"/>
        <v/>
      </c>
      <c r="T3637" s="32" t="str">
        <f>IF(S3637="","",COUNTIF($S$2:S3637,"該当"))</f>
        <v/>
      </c>
      <c r="U3637" s="32" t="str">
        <f t="shared" si="625"/>
        <v>7625</v>
      </c>
      <c r="V3637" s="32" t="str">
        <f t="shared" si="626"/>
        <v/>
      </c>
      <c r="W3637" s="32" t="str">
        <f>IF(V3637="","",COUNTIF($V$2:V3637,"該当"))</f>
        <v/>
      </c>
      <c r="X3637" s="32" t="str">
        <f t="shared" si="629"/>
        <v>7625</v>
      </c>
      <c r="Y3637" s="26">
        <v>4007</v>
      </c>
      <c r="Z3637" s="26">
        <v>7625</v>
      </c>
      <c r="AA3637" s="26" t="s">
        <v>4650</v>
      </c>
      <c r="AB3637" s="26">
        <v>29</v>
      </c>
      <c r="AC3637" s="26" t="s">
        <v>34</v>
      </c>
      <c r="AD3637" s="26" t="s">
        <v>35</v>
      </c>
      <c r="AE3637" s="26" t="s">
        <v>23</v>
      </c>
      <c r="AF3637" s="26" t="s">
        <v>24</v>
      </c>
      <c r="AG3637" s="26">
        <v>9</v>
      </c>
      <c r="AH3637" s="26" t="s">
        <v>34</v>
      </c>
      <c r="AI3637" s="26" t="s">
        <v>26</v>
      </c>
      <c r="AJ3637" s="26">
        <v>38</v>
      </c>
      <c r="AK3637" s="26" t="s">
        <v>2436</v>
      </c>
      <c r="AL3637" s="26">
        <v>9081981982</v>
      </c>
      <c r="AM3637" s="26" t="s">
        <v>4</v>
      </c>
      <c r="AN3637" s="26">
        <v>5</v>
      </c>
      <c r="AO3637" s="26">
        <v>0</v>
      </c>
      <c r="AP3637" s="26" t="s">
        <v>28</v>
      </c>
      <c r="AT3637" s="26" t="str">
        <f>MID(AA3637,MIN(FIND({0,1,2,3,4,5,6,7,8,9},AA3637&amp;"0123456789″")),LEN(AA3637))</f>
        <v>510え7625</v>
      </c>
      <c r="AU3637" s="26" t="str">
        <f t="shared" si="627"/>
        <v>7625</v>
      </c>
    </row>
    <row r="3638" spans="9:47" x14ac:dyDescent="0.2">
      <c r="I3638" s="26">
        <v>7626</v>
      </c>
      <c r="J3638" s="32" t="str">
        <f t="shared" si="619"/>
        <v/>
      </c>
      <c r="K3638" s="32" t="str">
        <f>IF(J3638="","",COUNTIF($J$2:J3638,"該当"))</f>
        <v/>
      </c>
      <c r="L3638" s="32" t="str">
        <f t="shared" si="628"/>
        <v>7626</v>
      </c>
      <c r="M3638" s="32" t="str">
        <f t="shared" si="620"/>
        <v/>
      </c>
      <c r="N3638" s="32" t="str">
        <f>IF(M3638="","",COUNTIF($M$2:M3638,"該当"))</f>
        <v/>
      </c>
      <c r="O3638" s="32" t="str">
        <f t="shared" si="621"/>
        <v>7626</v>
      </c>
      <c r="P3638" s="32" t="str">
        <f t="shared" si="622"/>
        <v/>
      </c>
      <c r="Q3638" s="32" t="str">
        <f>IF(P3638="","",COUNTIF($P$2:P3638,"該当"))</f>
        <v/>
      </c>
      <c r="R3638" s="32" t="str">
        <f t="shared" si="623"/>
        <v>7626</v>
      </c>
      <c r="S3638" s="32" t="str">
        <f t="shared" si="624"/>
        <v/>
      </c>
      <c r="T3638" s="32" t="str">
        <f>IF(S3638="","",COUNTIF($S$2:S3638,"該当"))</f>
        <v/>
      </c>
      <c r="U3638" s="32" t="str">
        <f t="shared" si="625"/>
        <v>7626</v>
      </c>
      <c r="V3638" s="32" t="str">
        <f t="shared" si="626"/>
        <v/>
      </c>
      <c r="W3638" s="32" t="str">
        <f>IF(V3638="","",COUNTIF($V$2:V3638,"該当"))</f>
        <v/>
      </c>
      <c r="X3638" s="32" t="str">
        <f t="shared" si="629"/>
        <v>7626</v>
      </c>
      <c r="Y3638" s="26">
        <v>4022</v>
      </c>
      <c r="Z3638" s="26">
        <v>7626</v>
      </c>
      <c r="AA3638" s="26" t="s">
        <v>4651</v>
      </c>
      <c r="AB3638" s="26">
        <v>29</v>
      </c>
      <c r="AC3638" s="26" t="s">
        <v>34</v>
      </c>
      <c r="AD3638" s="26" t="s">
        <v>35</v>
      </c>
      <c r="AE3638" s="26" t="s">
        <v>23</v>
      </c>
      <c r="AF3638" s="26" t="s">
        <v>24</v>
      </c>
      <c r="AG3638" s="26">
        <v>9</v>
      </c>
      <c r="AH3638" s="26" t="s">
        <v>34</v>
      </c>
      <c r="AI3638" s="26" t="s">
        <v>26</v>
      </c>
      <c r="AJ3638" s="26">
        <v>38</v>
      </c>
      <c r="AK3638" s="26" t="s">
        <v>2436</v>
      </c>
      <c r="AL3638" s="26">
        <v>9081981982</v>
      </c>
      <c r="AM3638" s="26" t="s">
        <v>4</v>
      </c>
      <c r="AN3638" s="26">
        <v>5</v>
      </c>
      <c r="AO3638" s="26">
        <v>0</v>
      </c>
      <c r="AT3638" s="26" t="str">
        <f>MID(AA3638,MIN(FIND({0,1,2,3,4,5,6,7,8,9},AA3638&amp;"0123456789″")),LEN(AA3638))</f>
        <v>510え7626</v>
      </c>
      <c r="AU3638" s="26" t="str">
        <f t="shared" si="627"/>
        <v>7626</v>
      </c>
    </row>
    <row r="3639" spans="9:47" x14ac:dyDescent="0.2">
      <c r="I3639" s="26">
        <v>7627</v>
      </c>
      <c r="J3639" s="32" t="str">
        <f t="shared" si="619"/>
        <v/>
      </c>
      <c r="K3639" s="32" t="str">
        <f>IF(J3639="","",COUNTIF($J$2:J3639,"該当"))</f>
        <v/>
      </c>
      <c r="L3639" s="32" t="str">
        <f t="shared" si="628"/>
        <v>7627</v>
      </c>
      <c r="M3639" s="32" t="str">
        <f t="shared" si="620"/>
        <v/>
      </c>
      <c r="N3639" s="32" t="str">
        <f>IF(M3639="","",COUNTIF($M$2:M3639,"該当"))</f>
        <v/>
      </c>
      <c r="O3639" s="32" t="str">
        <f t="shared" si="621"/>
        <v>7627</v>
      </c>
      <c r="P3639" s="32" t="str">
        <f t="shared" si="622"/>
        <v/>
      </c>
      <c r="Q3639" s="32" t="str">
        <f>IF(P3639="","",COUNTIF($P$2:P3639,"該当"))</f>
        <v/>
      </c>
      <c r="R3639" s="32" t="str">
        <f t="shared" si="623"/>
        <v>7627</v>
      </c>
      <c r="S3639" s="32" t="str">
        <f t="shared" si="624"/>
        <v/>
      </c>
      <c r="T3639" s="32" t="str">
        <f>IF(S3639="","",COUNTIF($S$2:S3639,"該当"))</f>
        <v/>
      </c>
      <c r="U3639" s="32" t="str">
        <f t="shared" si="625"/>
        <v>7627</v>
      </c>
      <c r="V3639" s="32" t="str">
        <f t="shared" si="626"/>
        <v/>
      </c>
      <c r="W3639" s="32" t="str">
        <f>IF(V3639="","",COUNTIF($V$2:V3639,"該当"))</f>
        <v/>
      </c>
      <c r="X3639" s="32" t="str">
        <f t="shared" si="629"/>
        <v>7627</v>
      </c>
      <c r="Y3639" s="26">
        <v>4023</v>
      </c>
      <c r="Z3639" s="26">
        <v>7627</v>
      </c>
      <c r="AA3639" s="26" t="s">
        <v>2511</v>
      </c>
      <c r="AB3639" s="26">
        <v>29</v>
      </c>
      <c r="AC3639" s="26" t="s">
        <v>34</v>
      </c>
      <c r="AD3639" s="26" t="s">
        <v>35</v>
      </c>
      <c r="AE3639" s="26" t="s">
        <v>23</v>
      </c>
      <c r="AF3639" s="26" t="s">
        <v>24</v>
      </c>
      <c r="AG3639" s="26">
        <v>9</v>
      </c>
      <c r="AH3639" s="26" t="s">
        <v>34</v>
      </c>
      <c r="AI3639" s="26" t="s">
        <v>26</v>
      </c>
      <c r="AJ3639" s="26">
        <v>38</v>
      </c>
      <c r="AK3639" s="26" t="s">
        <v>2436</v>
      </c>
      <c r="AL3639" s="26">
        <v>9081981982</v>
      </c>
      <c r="AM3639" s="26" t="s">
        <v>4</v>
      </c>
      <c r="AN3639" s="26">
        <v>5</v>
      </c>
      <c r="AO3639" s="26">
        <v>0</v>
      </c>
      <c r="AT3639" s="26" t="str">
        <f>MID(AA3639,MIN(FIND({0,1,2,3,4,5,6,7,8,9},AA3639&amp;"0123456789″")),LEN(AA3639))</f>
        <v>510い7627</v>
      </c>
      <c r="AU3639" s="26" t="str">
        <f t="shared" si="627"/>
        <v>7627</v>
      </c>
    </row>
    <row r="3640" spans="9:47" x14ac:dyDescent="0.2">
      <c r="I3640" s="26">
        <v>7628</v>
      </c>
      <c r="J3640" s="32" t="str">
        <f t="shared" si="619"/>
        <v/>
      </c>
      <c r="K3640" s="32" t="str">
        <f>IF(J3640="","",COUNTIF($J$2:J3640,"該当"))</f>
        <v/>
      </c>
      <c r="L3640" s="32" t="str">
        <f t="shared" si="628"/>
        <v>7628</v>
      </c>
      <c r="M3640" s="32" t="str">
        <f t="shared" si="620"/>
        <v/>
      </c>
      <c r="N3640" s="32" t="str">
        <f>IF(M3640="","",COUNTIF($M$2:M3640,"該当"))</f>
        <v/>
      </c>
      <c r="O3640" s="32" t="str">
        <f t="shared" si="621"/>
        <v>7628</v>
      </c>
      <c r="P3640" s="32" t="str">
        <f t="shared" si="622"/>
        <v/>
      </c>
      <c r="Q3640" s="32" t="str">
        <f>IF(P3640="","",COUNTIF($P$2:P3640,"該当"))</f>
        <v/>
      </c>
      <c r="R3640" s="32" t="str">
        <f t="shared" si="623"/>
        <v>7628</v>
      </c>
      <c r="S3640" s="32" t="str">
        <f t="shared" si="624"/>
        <v/>
      </c>
      <c r="T3640" s="32" t="str">
        <f>IF(S3640="","",COUNTIF($S$2:S3640,"該当"))</f>
        <v/>
      </c>
      <c r="U3640" s="32" t="str">
        <f t="shared" si="625"/>
        <v>7628</v>
      </c>
      <c r="V3640" s="32" t="str">
        <f t="shared" si="626"/>
        <v/>
      </c>
      <c r="W3640" s="32" t="str">
        <f>IF(V3640="","",COUNTIF($V$2:V3640,"該当"))</f>
        <v/>
      </c>
      <c r="X3640" s="32" t="str">
        <f t="shared" si="629"/>
        <v>7628</v>
      </c>
      <c r="Y3640" s="26">
        <v>4024</v>
      </c>
      <c r="Z3640" s="26">
        <v>7628</v>
      </c>
      <c r="AA3640" s="26" t="s">
        <v>4652</v>
      </c>
      <c r="AB3640" s="26">
        <v>29</v>
      </c>
      <c r="AC3640" s="26" t="s">
        <v>34</v>
      </c>
      <c r="AD3640" s="26" t="s">
        <v>35</v>
      </c>
      <c r="AE3640" s="26" t="s">
        <v>23</v>
      </c>
      <c r="AF3640" s="26" t="s">
        <v>24</v>
      </c>
      <c r="AG3640" s="26">
        <v>9</v>
      </c>
      <c r="AH3640" s="26" t="s">
        <v>34</v>
      </c>
      <c r="AI3640" s="26" t="s">
        <v>26</v>
      </c>
      <c r="AJ3640" s="26">
        <v>38</v>
      </c>
      <c r="AK3640" s="26" t="s">
        <v>2436</v>
      </c>
      <c r="AL3640" s="26">
        <v>9081981982</v>
      </c>
      <c r="AM3640" s="26" t="s">
        <v>4</v>
      </c>
      <c r="AN3640" s="26">
        <v>5</v>
      </c>
      <c r="AO3640" s="26">
        <v>0</v>
      </c>
      <c r="AT3640" s="26" t="str">
        <f>MID(AA3640,MIN(FIND({0,1,2,3,4,5,6,7,8,9},AA3640&amp;"0123456789″")),LEN(AA3640))</f>
        <v>510う7628</v>
      </c>
      <c r="AU3640" s="26" t="str">
        <f t="shared" si="627"/>
        <v>7628</v>
      </c>
    </row>
    <row r="3641" spans="9:47" x14ac:dyDescent="0.2">
      <c r="I3641" s="26">
        <v>7629</v>
      </c>
      <c r="J3641" s="32" t="str">
        <f t="shared" si="619"/>
        <v/>
      </c>
      <c r="K3641" s="32" t="str">
        <f>IF(J3641="","",COUNTIF($J$2:J3641,"該当"))</f>
        <v/>
      </c>
      <c r="L3641" s="32" t="str">
        <f t="shared" si="628"/>
        <v>7629</v>
      </c>
      <c r="M3641" s="32" t="str">
        <f t="shared" si="620"/>
        <v/>
      </c>
      <c r="N3641" s="32" t="str">
        <f>IF(M3641="","",COUNTIF($M$2:M3641,"該当"))</f>
        <v/>
      </c>
      <c r="O3641" s="32" t="str">
        <f t="shared" si="621"/>
        <v>7629</v>
      </c>
      <c r="P3641" s="32" t="str">
        <f t="shared" si="622"/>
        <v/>
      </c>
      <c r="Q3641" s="32" t="str">
        <f>IF(P3641="","",COUNTIF($P$2:P3641,"該当"))</f>
        <v/>
      </c>
      <c r="R3641" s="32" t="str">
        <f t="shared" si="623"/>
        <v>7629</v>
      </c>
      <c r="S3641" s="32" t="str">
        <f t="shared" si="624"/>
        <v/>
      </c>
      <c r="T3641" s="32" t="str">
        <f>IF(S3641="","",COUNTIF($S$2:S3641,"該当"))</f>
        <v/>
      </c>
      <c r="U3641" s="32" t="str">
        <f t="shared" si="625"/>
        <v>7629</v>
      </c>
      <c r="V3641" s="32" t="str">
        <f t="shared" si="626"/>
        <v/>
      </c>
      <c r="W3641" s="32" t="str">
        <f>IF(V3641="","",COUNTIF($V$2:V3641,"該当"))</f>
        <v/>
      </c>
      <c r="X3641" s="32" t="str">
        <f t="shared" si="629"/>
        <v>7629</v>
      </c>
      <c r="Y3641" s="26">
        <v>4037</v>
      </c>
      <c r="Z3641" s="26">
        <v>7629</v>
      </c>
      <c r="AA3641" s="26" t="s">
        <v>4653</v>
      </c>
      <c r="AB3641" s="26">
        <v>29</v>
      </c>
      <c r="AC3641" s="26" t="s">
        <v>34</v>
      </c>
      <c r="AD3641" s="26" t="s">
        <v>35</v>
      </c>
      <c r="AE3641" s="26" t="s">
        <v>23</v>
      </c>
      <c r="AF3641" s="26" t="s">
        <v>24</v>
      </c>
      <c r="AG3641" s="26">
        <v>9</v>
      </c>
      <c r="AH3641" s="26" t="s">
        <v>34</v>
      </c>
      <c r="AI3641" s="26" t="s">
        <v>26</v>
      </c>
      <c r="AJ3641" s="26">
        <v>38</v>
      </c>
      <c r="AK3641" s="26" t="s">
        <v>2436</v>
      </c>
      <c r="AL3641" s="26">
        <v>9081981982</v>
      </c>
      <c r="AM3641" s="26" t="s">
        <v>4</v>
      </c>
      <c r="AN3641" s="26">
        <v>5</v>
      </c>
      <c r="AO3641" s="26">
        <v>0</v>
      </c>
      <c r="AT3641" s="26" t="str">
        <f>MID(AA3641,MIN(FIND({0,1,2,3,4,5,6,7,8,9},AA3641&amp;"0123456789″")),LEN(AA3641))</f>
        <v>510う7629</v>
      </c>
      <c r="AU3641" s="26" t="str">
        <f t="shared" si="627"/>
        <v>7629</v>
      </c>
    </row>
    <row r="3642" spans="9:47" x14ac:dyDescent="0.2">
      <c r="I3642" s="26">
        <v>7630</v>
      </c>
      <c r="J3642" s="32" t="str">
        <f t="shared" si="619"/>
        <v/>
      </c>
      <c r="K3642" s="32" t="str">
        <f>IF(J3642="","",COUNTIF($J$2:J3642,"該当"))</f>
        <v/>
      </c>
      <c r="L3642" s="32" t="str">
        <f t="shared" si="628"/>
        <v>7630</v>
      </c>
      <c r="M3642" s="32" t="str">
        <f t="shared" si="620"/>
        <v/>
      </c>
      <c r="N3642" s="32" t="str">
        <f>IF(M3642="","",COUNTIF($M$2:M3642,"該当"))</f>
        <v/>
      </c>
      <c r="O3642" s="32" t="str">
        <f t="shared" si="621"/>
        <v>7630</v>
      </c>
      <c r="P3642" s="32" t="str">
        <f t="shared" si="622"/>
        <v/>
      </c>
      <c r="Q3642" s="32" t="str">
        <f>IF(P3642="","",COUNTIF($P$2:P3642,"該当"))</f>
        <v/>
      </c>
      <c r="R3642" s="32" t="str">
        <f t="shared" si="623"/>
        <v>7630</v>
      </c>
      <c r="S3642" s="32" t="str">
        <f t="shared" si="624"/>
        <v/>
      </c>
      <c r="T3642" s="32" t="str">
        <f>IF(S3642="","",COUNTIF($S$2:S3642,"該当"))</f>
        <v/>
      </c>
      <c r="U3642" s="32" t="str">
        <f t="shared" si="625"/>
        <v>7630</v>
      </c>
      <c r="V3642" s="32" t="str">
        <f t="shared" si="626"/>
        <v/>
      </c>
      <c r="W3642" s="32" t="str">
        <f>IF(V3642="","",COUNTIF($V$2:V3642,"該当"))</f>
        <v/>
      </c>
      <c r="X3642" s="32" t="str">
        <f t="shared" si="629"/>
        <v>7630</v>
      </c>
      <c r="Y3642" s="26">
        <v>4025</v>
      </c>
      <c r="Z3642" s="26">
        <v>7630</v>
      </c>
      <c r="AA3642" s="26" t="s">
        <v>4654</v>
      </c>
      <c r="AB3642" s="26">
        <v>29</v>
      </c>
      <c r="AC3642" s="26" t="s">
        <v>34</v>
      </c>
      <c r="AD3642" s="26" t="s">
        <v>35</v>
      </c>
      <c r="AE3642" s="26" t="s">
        <v>23</v>
      </c>
      <c r="AF3642" s="26" t="s">
        <v>24</v>
      </c>
      <c r="AG3642" s="26">
        <v>9</v>
      </c>
      <c r="AH3642" s="26" t="s">
        <v>34</v>
      </c>
      <c r="AI3642" s="26" t="s">
        <v>26</v>
      </c>
      <c r="AJ3642" s="26">
        <v>38</v>
      </c>
      <c r="AK3642" s="26" t="s">
        <v>2436</v>
      </c>
      <c r="AL3642" s="26">
        <v>9081981982</v>
      </c>
      <c r="AM3642" s="26" t="s">
        <v>4</v>
      </c>
      <c r="AN3642" s="26">
        <v>5</v>
      </c>
      <c r="AO3642" s="26">
        <v>0</v>
      </c>
      <c r="AT3642" s="26" t="str">
        <f>MID(AA3642,MIN(FIND({0,1,2,3,4,5,6,7,8,9},AA3642&amp;"0123456789″")),LEN(AA3642))</f>
        <v>510う7630</v>
      </c>
      <c r="AU3642" s="26" t="str">
        <f t="shared" si="627"/>
        <v>7630</v>
      </c>
    </row>
    <row r="3643" spans="9:47" x14ac:dyDescent="0.2">
      <c r="I3643" s="26">
        <v>7631</v>
      </c>
      <c r="J3643" s="32" t="str">
        <f t="shared" si="619"/>
        <v/>
      </c>
      <c r="K3643" s="32" t="str">
        <f>IF(J3643="","",COUNTIF($J$2:J3643,"該当"))</f>
        <v/>
      </c>
      <c r="L3643" s="32" t="str">
        <f t="shared" si="628"/>
        <v>7631</v>
      </c>
      <c r="M3643" s="32" t="str">
        <f t="shared" si="620"/>
        <v/>
      </c>
      <c r="N3643" s="32" t="str">
        <f>IF(M3643="","",COUNTIF($M$2:M3643,"該当"))</f>
        <v/>
      </c>
      <c r="O3643" s="32" t="str">
        <f t="shared" si="621"/>
        <v>7631</v>
      </c>
      <c r="P3643" s="32" t="str">
        <f t="shared" si="622"/>
        <v/>
      </c>
      <c r="Q3643" s="32" t="str">
        <f>IF(P3643="","",COUNTIF($P$2:P3643,"該当"))</f>
        <v/>
      </c>
      <c r="R3643" s="32" t="str">
        <f t="shared" si="623"/>
        <v>7631</v>
      </c>
      <c r="S3643" s="32" t="str">
        <f t="shared" si="624"/>
        <v/>
      </c>
      <c r="T3643" s="32" t="str">
        <f>IF(S3643="","",COUNTIF($S$2:S3643,"該当"))</f>
        <v/>
      </c>
      <c r="U3643" s="32" t="str">
        <f t="shared" si="625"/>
        <v>7631</v>
      </c>
      <c r="V3643" s="32" t="str">
        <f t="shared" si="626"/>
        <v/>
      </c>
      <c r="W3643" s="32" t="str">
        <f>IF(V3643="","",COUNTIF($V$2:V3643,"該当"))</f>
        <v/>
      </c>
      <c r="X3643" s="32" t="str">
        <f t="shared" si="629"/>
        <v>7631</v>
      </c>
      <c r="Y3643" s="26">
        <v>4026</v>
      </c>
      <c r="Z3643" s="26">
        <v>7631</v>
      </c>
      <c r="AA3643" s="26" t="s">
        <v>4655</v>
      </c>
      <c r="AB3643" s="26">
        <v>29</v>
      </c>
      <c r="AC3643" s="26" t="s">
        <v>34</v>
      </c>
      <c r="AD3643" s="26" t="s">
        <v>35</v>
      </c>
      <c r="AE3643" s="26" t="s">
        <v>23</v>
      </c>
      <c r="AF3643" s="26" t="s">
        <v>24</v>
      </c>
      <c r="AG3643" s="26">
        <v>9</v>
      </c>
      <c r="AH3643" s="26" t="s">
        <v>34</v>
      </c>
      <c r="AI3643" s="26" t="s">
        <v>26</v>
      </c>
      <c r="AJ3643" s="26">
        <v>38</v>
      </c>
      <c r="AK3643" s="26" t="s">
        <v>2436</v>
      </c>
      <c r="AL3643" s="26">
        <v>9081981982</v>
      </c>
      <c r="AM3643" s="26" t="s">
        <v>4</v>
      </c>
      <c r="AN3643" s="26">
        <v>5</v>
      </c>
      <c r="AO3643" s="26">
        <v>0</v>
      </c>
      <c r="AT3643" s="26" t="str">
        <f>MID(AA3643,MIN(FIND({0,1,2,3,4,5,6,7,8,9},AA3643&amp;"0123456789″")),LEN(AA3643))</f>
        <v>510う7631</v>
      </c>
      <c r="AU3643" s="26" t="str">
        <f t="shared" si="627"/>
        <v>7631</v>
      </c>
    </row>
    <row r="3644" spans="9:47" x14ac:dyDescent="0.2">
      <c r="I3644" s="26">
        <v>7632</v>
      </c>
      <c r="J3644" s="32" t="str">
        <f t="shared" si="619"/>
        <v/>
      </c>
      <c r="K3644" s="32" t="str">
        <f>IF(J3644="","",COUNTIF($J$2:J3644,"該当"))</f>
        <v/>
      </c>
      <c r="L3644" s="32" t="str">
        <f t="shared" si="628"/>
        <v>7632</v>
      </c>
      <c r="M3644" s="32" t="str">
        <f t="shared" si="620"/>
        <v/>
      </c>
      <c r="N3644" s="32" t="str">
        <f>IF(M3644="","",COUNTIF($M$2:M3644,"該当"))</f>
        <v/>
      </c>
      <c r="O3644" s="32" t="str">
        <f t="shared" si="621"/>
        <v>7632</v>
      </c>
      <c r="P3644" s="32" t="str">
        <f t="shared" si="622"/>
        <v/>
      </c>
      <c r="Q3644" s="32" t="str">
        <f>IF(P3644="","",COUNTIF($P$2:P3644,"該当"))</f>
        <v/>
      </c>
      <c r="R3644" s="32" t="str">
        <f t="shared" si="623"/>
        <v>7632</v>
      </c>
      <c r="S3644" s="32" t="str">
        <f t="shared" si="624"/>
        <v/>
      </c>
      <c r="T3644" s="32" t="str">
        <f>IF(S3644="","",COUNTIF($S$2:S3644,"該当"))</f>
        <v/>
      </c>
      <c r="U3644" s="32" t="str">
        <f t="shared" si="625"/>
        <v>7632</v>
      </c>
      <c r="V3644" s="32" t="str">
        <f t="shared" si="626"/>
        <v/>
      </c>
      <c r="W3644" s="32" t="str">
        <f>IF(V3644="","",COUNTIF($V$2:V3644,"該当"))</f>
        <v/>
      </c>
      <c r="X3644" s="32" t="str">
        <f t="shared" si="629"/>
        <v>7632</v>
      </c>
      <c r="Y3644" s="26">
        <v>4027</v>
      </c>
      <c r="Z3644" s="26">
        <v>7632</v>
      </c>
      <c r="AA3644" s="26" t="s">
        <v>4656</v>
      </c>
      <c r="AB3644" s="26">
        <v>29</v>
      </c>
      <c r="AC3644" s="26" t="s">
        <v>34</v>
      </c>
      <c r="AD3644" s="26" t="s">
        <v>35</v>
      </c>
      <c r="AE3644" s="26" t="s">
        <v>23</v>
      </c>
      <c r="AF3644" s="26" t="s">
        <v>24</v>
      </c>
      <c r="AG3644" s="26">
        <v>9</v>
      </c>
      <c r="AH3644" s="26" t="s">
        <v>34</v>
      </c>
      <c r="AI3644" s="26" t="s">
        <v>26</v>
      </c>
      <c r="AJ3644" s="26">
        <v>38</v>
      </c>
      <c r="AK3644" s="26" t="s">
        <v>2436</v>
      </c>
      <c r="AL3644" s="26">
        <v>9081981982</v>
      </c>
      <c r="AM3644" s="26" t="s">
        <v>4</v>
      </c>
      <c r="AN3644" s="26">
        <v>5</v>
      </c>
      <c r="AO3644" s="26">
        <v>0</v>
      </c>
      <c r="AT3644" s="26" t="str">
        <f>MID(AA3644,MIN(FIND({0,1,2,3,4,5,6,7,8,9},AA3644&amp;"0123456789″")),LEN(AA3644))</f>
        <v>510う7632</v>
      </c>
      <c r="AU3644" s="26" t="str">
        <f t="shared" si="627"/>
        <v>7632</v>
      </c>
    </row>
    <row r="3645" spans="9:47" x14ac:dyDescent="0.2">
      <c r="I3645" s="26">
        <v>7633</v>
      </c>
      <c r="J3645" s="32" t="str">
        <f t="shared" si="619"/>
        <v/>
      </c>
      <c r="K3645" s="32" t="str">
        <f>IF(J3645="","",COUNTIF($J$2:J3645,"該当"))</f>
        <v/>
      </c>
      <c r="L3645" s="32" t="str">
        <f t="shared" si="628"/>
        <v>7633</v>
      </c>
      <c r="M3645" s="32" t="str">
        <f t="shared" si="620"/>
        <v/>
      </c>
      <c r="N3645" s="32" t="str">
        <f>IF(M3645="","",COUNTIF($M$2:M3645,"該当"))</f>
        <v/>
      </c>
      <c r="O3645" s="32" t="str">
        <f t="shared" si="621"/>
        <v>7633</v>
      </c>
      <c r="P3645" s="32" t="str">
        <f t="shared" si="622"/>
        <v/>
      </c>
      <c r="Q3645" s="32" t="str">
        <f>IF(P3645="","",COUNTIF($P$2:P3645,"該当"))</f>
        <v/>
      </c>
      <c r="R3645" s="32" t="str">
        <f t="shared" si="623"/>
        <v>7633</v>
      </c>
      <c r="S3645" s="32" t="str">
        <f t="shared" si="624"/>
        <v/>
      </c>
      <c r="T3645" s="32" t="str">
        <f>IF(S3645="","",COUNTIF($S$2:S3645,"該当"))</f>
        <v/>
      </c>
      <c r="U3645" s="32" t="str">
        <f t="shared" si="625"/>
        <v>7633</v>
      </c>
      <c r="V3645" s="32" t="str">
        <f t="shared" si="626"/>
        <v/>
      </c>
      <c r="W3645" s="32" t="str">
        <f>IF(V3645="","",COUNTIF($V$2:V3645,"該当"))</f>
        <v/>
      </c>
      <c r="X3645" s="32" t="str">
        <f t="shared" si="629"/>
        <v>7633</v>
      </c>
      <c r="Y3645" s="26">
        <v>4028</v>
      </c>
      <c r="Z3645" s="26">
        <v>7633</v>
      </c>
      <c r="AA3645" s="26" t="s">
        <v>4657</v>
      </c>
      <c r="AB3645" s="26">
        <v>29</v>
      </c>
      <c r="AC3645" s="26" t="s">
        <v>34</v>
      </c>
      <c r="AD3645" s="26" t="s">
        <v>35</v>
      </c>
      <c r="AE3645" s="26" t="s">
        <v>23</v>
      </c>
      <c r="AF3645" s="26" t="s">
        <v>24</v>
      </c>
      <c r="AG3645" s="26">
        <v>9</v>
      </c>
      <c r="AH3645" s="26" t="s">
        <v>34</v>
      </c>
      <c r="AI3645" s="26" t="s">
        <v>26</v>
      </c>
      <c r="AJ3645" s="26">
        <v>38</v>
      </c>
      <c r="AK3645" s="26" t="s">
        <v>2436</v>
      </c>
      <c r="AL3645" s="26">
        <v>9081981982</v>
      </c>
      <c r="AM3645" s="26" t="s">
        <v>4</v>
      </c>
      <c r="AN3645" s="26">
        <v>5</v>
      </c>
      <c r="AO3645" s="26">
        <v>0</v>
      </c>
      <c r="AT3645" s="26" t="str">
        <f>MID(AA3645,MIN(FIND({0,1,2,3,4,5,6,7,8,9},AA3645&amp;"0123456789″")),LEN(AA3645))</f>
        <v>510う7633</v>
      </c>
      <c r="AU3645" s="26" t="str">
        <f t="shared" si="627"/>
        <v>7633</v>
      </c>
    </row>
    <row r="3646" spans="9:47" x14ac:dyDescent="0.2">
      <c r="I3646" s="26">
        <v>7634</v>
      </c>
      <c r="J3646" s="32" t="str">
        <f t="shared" si="619"/>
        <v/>
      </c>
      <c r="K3646" s="32" t="str">
        <f>IF(J3646="","",COUNTIF($J$2:J3646,"該当"))</f>
        <v/>
      </c>
      <c r="L3646" s="32" t="str">
        <f t="shared" si="628"/>
        <v>7634</v>
      </c>
      <c r="M3646" s="32" t="str">
        <f t="shared" si="620"/>
        <v/>
      </c>
      <c r="N3646" s="32" t="str">
        <f>IF(M3646="","",COUNTIF($M$2:M3646,"該当"))</f>
        <v/>
      </c>
      <c r="O3646" s="32" t="str">
        <f t="shared" si="621"/>
        <v>7634</v>
      </c>
      <c r="P3646" s="32" t="str">
        <f t="shared" si="622"/>
        <v/>
      </c>
      <c r="Q3646" s="32" t="str">
        <f>IF(P3646="","",COUNTIF($P$2:P3646,"該当"))</f>
        <v/>
      </c>
      <c r="R3646" s="32" t="str">
        <f t="shared" si="623"/>
        <v>7634</v>
      </c>
      <c r="S3646" s="32" t="str">
        <f t="shared" si="624"/>
        <v/>
      </c>
      <c r="T3646" s="32" t="str">
        <f>IF(S3646="","",COUNTIF($S$2:S3646,"該当"))</f>
        <v/>
      </c>
      <c r="U3646" s="32" t="str">
        <f t="shared" si="625"/>
        <v>7634</v>
      </c>
      <c r="V3646" s="32" t="str">
        <f t="shared" si="626"/>
        <v/>
      </c>
      <c r="W3646" s="32" t="str">
        <f>IF(V3646="","",COUNTIF($V$2:V3646,"該当"))</f>
        <v/>
      </c>
      <c r="X3646" s="32" t="str">
        <f t="shared" si="629"/>
        <v>7634</v>
      </c>
      <c r="Y3646" s="26">
        <v>4029</v>
      </c>
      <c r="Z3646" s="26">
        <v>7634</v>
      </c>
      <c r="AA3646" s="26" t="s">
        <v>4658</v>
      </c>
      <c r="AB3646" s="26">
        <v>29</v>
      </c>
      <c r="AC3646" s="26" t="s">
        <v>34</v>
      </c>
      <c r="AD3646" s="26" t="s">
        <v>35</v>
      </c>
      <c r="AE3646" s="26" t="s">
        <v>23</v>
      </c>
      <c r="AF3646" s="26" t="s">
        <v>24</v>
      </c>
      <c r="AG3646" s="26">
        <v>9</v>
      </c>
      <c r="AH3646" s="26" t="s">
        <v>34</v>
      </c>
      <c r="AI3646" s="26" t="s">
        <v>26</v>
      </c>
      <c r="AJ3646" s="26">
        <v>38</v>
      </c>
      <c r="AK3646" s="26" t="s">
        <v>2436</v>
      </c>
      <c r="AL3646" s="26">
        <v>9081981982</v>
      </c>
      <c r="AM3646" s="26" t="s">
        <v>4</v>
      </c>
      <c r="AN3646" s="26">
        <v>5</v>
      </c>
      <c r="AO3646" s="26">
        <v>0</v>
      </c>
      <c r="AT3646" s="26" t="str">
        <f>MID(AA3646,MIN(FIND({0,1,2,3,4,5,6,7,8,9},AA3646&amp;"0123456789″")),LEN(AA3646))</f>
        <v>510う7634</v>
      </c>
      <c r="AU3646" s="26" t="str">
        <f t="shared" si="627"/>
        <v>7634</v>
      </c>
    </row>
    <row r="3647" spans="9:47" x14ac:dyDescent="0.2">
      <c r="I3647" s="26">
        <v>7635</v>
      </c>
      <c r="J3647" s="32" t="str">
        <f t="shared" si="619"/>
        <v/>
      </c>
      <c r="K3647" s="32" t="str">
        <f>IF(J3647="","",COUNTIF($J$2:J3647,"該当"))</f>
        <v/>
      </c>
      <c r="L3647" s="32" t="str">
        <f t="shared" si="628"/>
        <v>7635</v>
      </c>
      <c r="M3647" s="32" t="str">
        <f t="shared" si="620"/>
        <v/>
      </c>
      <c r="N3647" s="32" t="str">
        <f>IF(M3647="","",COUNTIF($M$2:M3647,"該当"))</f>
        <v/>
      </c>
      <c r="O3647" s="32" t="str">
        <f t="shared" si="621"/>
        <v>7635</v>
      </c>
      <c r="P3647" s="32" t="str">
        <f t="shared" si="622"/>
        <v/>
      </c>
      <c r="Q3647" s="32" t="str">
        <f>IF(P3647="","",COUNTIF($P$2:P3647,"該当"))</f>
        <v/>
      </c>
      <c r="R3647" s="32" t="str">
        <f t="shared" si="623"/>
        <v>7635</v>
      </c>
      <c r="S3647" s="32" t="str">
        <f t="shared" si="624"/>
        <v/>
      </c>
      <c r="T3647" s="32" t="str">
        <f>IF(S3647="","",COUNTIF($S$2:S3647,"該当"))</f>
        <v/>
      </c>
      <c r="U3647" s="32" t="str">
        <f t="shared" si="625"/>
        <v>7635</v>
      </c>
      <c r="V3647" s="32" t="str">
        <f t="shared" si="626"/>
        <v/>
      </c>
      <c r="W3647" s="32" t="str">
        <f>IF(V3647="","",COUNTIF($V$2:V3647,"該当"))</f>
        <v/>
      </c>
      <c r="X3647" s="32" t="str">
        <f t="shared" si="629"/>
        <v>7635</v>
      </c>
      <c r="Y3647" s="26">
        <v>4030</v>
      </c>
      <c r="Z3647" s="26">
        <v>7635</v>
      </c>
      <c r="AA3647" s="26" t="s">
        <v>4659</v>
      </c>
      <c r="AB3647" s="26">
        <v>29</v>
      </c>
      <c r="AC3647" s="26" t="s">
        <v>34</v>
      </c>
      <c r="AD3647" s="26" t="s">
        <v>35</v>
      </c>
      <c r="AE3647" s="26" t="s">
        <v>23</v>
      </c>
      <c r="AF3647" s="26" t="s">
        <v>24</v>
      </c>
      <c r="AG3647" s="26">
        <v>9</v>
      </c>
      <c r="AH3647" s="26" t="s">
        <v>34</v>
      </c>
      <c r="AI3647" s="26" t="s">
        <v>26</v>
      </c>
      <c r="AJ3647" s="26">
        <v>38</v>
      </c>
      <c r="AK3647" s="26" t="s">
        <v>2436</v>
      </c>
      <c r="AL3647" s="26">
        <v>9081981982</v>
      </c>
      <c r="AM3647" s="26" t="s">
        <v>4</v>
      </c>
      <c r="AN3647" s="26">
        <v>5</v>
      </c>
      <c r="AO3647" s="26">
        <v>0</v>
      </c>
      <c r="AT3647" s="26" t="str">
        <f>MID(AA3647,MIN(FIND({0,1,2,3,4,5,6,7,8,9},AA3647&amp;"0123456789″")),LEN(AA3647))</f>
        <v>510う7635</v>
      </c>
      <c r="AU3647" s="26" t="str">
        <f t="shared" si="627"/>
        <v>7635</v>
      </c>
    </row>
    <row r="3648" spans="9:47" x14ac:dyDescent="0.2">
      <c r="I3648" s="26">
        <v>7636</v>
      </c>
      <c r="J3648" s="32" t="str">
        <f t="shared" si="619"/>
        <v/>
      </c>
      <c r="K3648" s="32" t="str">
        <f>IF(J3648="","",COUNTIF($J$2:J3648,"該当"))</f>
        <v/>
      </c>
      <c r="L3648" s="32" t="str">
        <f t="shared" si="628"/>
        <v>7636</v>
      </c>
      <c r="M3648" s="32" t="str">
        <f t="shared" si="620"/>
        <v/>
      </c>
      <c r="N3648" s="32" t="str">
        <f>IF(M3648="","",COUNTIF($M$2:M3648,"該当"))</f>
        <v/>
      </c>
      <c r="O3648" s="32" t="str">
        <f t="shared" si="621"/>
        <v>7636</v>
      </c>
      <c r="P3648" s="32" t="str">
        <f t="shared" si="622"/>
        <v/>
      </c>
      <c r="Q3648" s="32" t="str">
        <f>IF(P3648="","",COUNTIF($P$2:P3648,"該当"))</f>
        <v/>
      </c>
      <c r="R3648" s="32" t="str">
        <f t="shared" si="623"/>
        <v>7636</v>
      </c>
      <c r="S3648" s="32" t="str">
        <f t="shared" si="624"/>
        <v/>
      </c>
      <c r="T3648" s="32" t="str">
        <f>IF(S3648="","",COUNTIF($S$2:S3648,"該当"))</f>
        <v/>
      </c>
      <c r="U3648" s="32" t="str">
        <f t="shared" si="625"/>
        <v>7636</v>
      </c>
      <c r="V3648" s="32" t="str">
        <f t="shared" si="626"/>
        <v/>
      </c>
      <c r="W3648" s="32" t="str">
        <f>IF(V3648="","",COUNTIF($V$2:V3648,"該当"))</f>
        <v/>
      </c>
      <c r="X3648" s="32" t="str">
        <f t="shared" si="629"/>
        <v>7636</v>
      </c>
      <c r="Y3648" s="26">
        <v>4031</v>
      </c>
      <c r="Z3648" s="26">
        <v>7636</v>
      </c>
      <c r="AA3648" s="26" t="s">
        <v>4660</v>
      </c>
      <c r="AB3648" s="26">
        <v>29</v>
      </c>
      <c r="AC3648" s="26" t="s">
        <v>34</v>
      </c>
      <c r="AD3648" s="26" t="s">
        <v>35</v>
      </c>
      <c r="AE3648" s="26" t="s">
        <v>23</v>
      </c>
      <c r="AF3648" s="26" t="s">
        <v>24</v>
      </c>
      <c r="AG3648" s="26">
        <v>9</v>
      </c>
      <c r="AH3648" s="26" t="s">
        <v>34</v>
      </c>
      <c r="AI3648" s="26" t="s">
        <v>26</v>
      </c>
      <c r="AJ3648" s="26">
        <v>38</v>
      </c>
      <c r="AK3648" s="26" t="s">
        <v>2436</v>
      </c>
      <c r="AL3648" s="26">
        <v>9081981982</v>
      </c>
      <c r="AM3648" s="26" t="s">
        <v>4</v>
      </c>
      <c r="AN3648" s="26">
        <v>5</v>
      </c>
      <c r="AO3648" s="26">
        <v>0</v>
      </c>
      <c r="AT3648" s="26" t="str">
        <f>MID(AA3648,MIN(FIND({0,1,2,3,4,5,6,7,8,9},AA3648&amp;"0123456789″")),LEN(AA3648))</f>
        <v>510う7636</v>
      </c>
      <c r="AU3648" s="26" t="str">
        <f t="shared" si="627"/>
        <v>7636</v>
      </c>
    </row>
    <row r="3649" spans="9:47" x14ac:dyDescent="0.2">
      <c r="I3649" s="26">
        <v>7637</v>
      </c>
      <c r="J3649" s="32" t="str">
        <f t="shared" si="619"/>
        <v/>
      </c>
      <c r="K3649" s="32" t="str">
        <f>IF(J3649="","",COUNTIF($J$2:J3649,"該当"))</f>
        <v/>
      </c>
      <c r="L3649" s="32" t="str">
        <f t="shared" si="628"/>
        <v>7637</v>
      </c>
      <c r="M3649" s="32" t="str">
        <f t="shared" si="620"/>
        <v/>
      </c>
      <c r="N3649" s="32" t="str">
        <f>IF(M3649="","",COUNTIF($M$2:M3649,"該当"))</f>
        <v/>
      </c>
      <c r="O3649" s="32" t="str">
        <f t="shared" si="621"/>
        <v>7637</v>
      </c>
      <c r="P3649" s="32" t="str">
        <f t="shared" si="622"/>
        <v/>
      </c>
      <c r="Q3649" s="32" t="str">
        <f>IF(P3649="","",COUNTIF($P$2:P3649,"該当"))</f>
        <v/>
      </c>
      <c r="R3649" s="32" t="str">
        <f t="shared" si="623"/>
        <v>7637</v>
      </c>
      <c r="S3649" s="32" t="str">
        <f t="shared" si="624"/>
        <v/>
      </c>
      <c r="T3649" s="32" t="str">
        <f>IF(S3649="","",COUNTIF($S$2:S3649,"該当"))</f>
        <v/>
      </c>
      <c r="U3649" s="32" t="str">
        <f t="shared" si="625"/>
        <v>7637</v>
      </c>
      <c r="V3649" s="32" t="str">
        <f t="shared" si="626"/>
        <v/>
      </c>
      <c r="W3649" s="32" t="str">
        <f>IF(V3649="","",COUNTIF($V$2:V3649,"該当"))</f>
        <v/>
      </c>
      <c r="X3649" s="32" t="str">
        <f t="shared" si="629"/>
        <v>7637</v>
      </c>
      <c r="Y3649" s="26">
        <v>4032</v>
      </c>
      <c r="Z3649" s="26">
        <v>7637</v>
      </c>
      <c r="AA3649" s="26" t="s">
        <v>2512</v>
      </c>
      <c r="AB3649" s="26">
        <v>29</v>
      </c>
      <c r="AC3649" s="26" t="s">
        <v>34</v>
      </c>
      <c r="AD3649" s="26" t="s">
        <v>35</v>
      </c>
      <c r="AE3649" s="26" t="s">
        <v>23</v>
      </c>
      <c r="AF3649" s="26" t="s">
        <v>24</v>
      </c>
      <c r="AG3649" s="26">
        <v>9</v>
      </c>
      <c r="AH3649" s="26" t="s">
        <v>34</v>
      </c>
      <c r="AI3649" s="26" t="s">
        <v>26</v>
      </c>
      <c r="AJ3649" s="26">
        <v>38</v>
      </c>
      <c r="AK3649" s="26" t="s">
        <v>2436</v>
      </c>
      <c r="AL3649" s="26">
        <v>9081981982</v>
      </c>
      <c r="AM3649" s="26" t="s">
        <v>4</v>
      </c>
      <c r="AN3649" s="26">
        <v>5</v>
      </c>
      <c r="AO3649" s="26">
        <v>0</v>
      </c>
      <c r="AT3649" s="26" t="str">
        <f>MID(AA3649,MIN(FIND({0,1,2,3,4,5,6,7,8,9},AA3649&amp;"0123456789″")),LEN(AA3649))</f>
        <v>510い7637</v>
      </c>
      <c r="AU3649" s="26" t="str">
        <f t="shared" si="627"/>
        <v>7637</v>
      </c>
    </row>
    <row r="3650" spans="9:47" x14ac:dyDescent="0.2">
      <c r="I3650" s="26">
        <v>7638</v>
      </c>
      <c r="J3650" s="32" t="str">
        <f t="shared" ref="J3650:J3713" si="630">IF($B$2=I3650,"該当","")</f>
        <v/>
      </c>
      <c r="K3650" s="32" t="str">
        <f>IF(J3650="","",COUNTIF($J$2:J3650,"該当"))</f>
        <v/>
      </c>
      <c r="L3650" s="32" t="str">
        <f t="shared" si="628"/>
        <v>7638</v>
      </c>
      <c r="M3650" s="32" t="str">
        <f t="shared" ref="M3650:M3713" si="631">IF($B$3=I3650,"該当","")</f>
        <v/>
      </c>
      <c r="N3650" s="32" t="str">
        <f>IF(M3650="","",COUNTIF($M$2:M3650,"該当"))</f>
        <v/>
      </c>
      <c r="O3650" s="32" t="str">
        <f t="shared" si="621"/>
        <v>7638</v>
      </c>
      <c r="P3650" s="32" t="str">
        <f t="shared" si="622"/>
        <v/>
      </c>
      <c r="Q3650" s="32" t="str">
        <f>IF(P3650="","",COUNTIF($P$2:P3650,"該当"))</f>
        <v/>
      </c>
      <c r="R3650" s="32" t="str">
        <f t="shared" si="623"/>
        <v>7638</v>
      </c>
      <c r="S3650" s="32" t="str">
        <f t="shared" si="624"/>
        <v/>
      </c>
      <c r="T3650" s="32" t="str">
        <f>IF(S3650="","",COUNTIF($S$2:S3650,"該当"))</f>
        <v/>
      </c>
      <c r="U3650" s="32" t="str">
        <f t="shared" si="625"/>
        <v>7638</v>
      </c>
      <c r="V3650" s="32" t="str">
        <f t="shared" si="626"/>
        <v/>
      </c>
      <c r="W3650" s="32" t="str">
        <f>IF(V3650="","",COUNTIF($V$2:V3650,"該当"))</f>
        <v/>
      </c>
      <c r="X3650" s="32" t="str">
        <f t="shared" si="629"/>
        <v>7638</v>
      </c>
      <c r="Y3650" s="26">
        <v>4033</v>
      </c>
      <c r="Z3650" s="26">
        <v>7638</v>
      </c>
      <c r="AA3650" s="26" t="s">
        <v>4661</v>
      </c>
      <c r="AB3650" s="26">
        <v>29</v>
      </c>
      <c r="AC3650" s="26" t="s">
        <v>34</v>
      </c>
      <c r="AD3650" s="26" t="s">
        <v>35</v>
      </c>
      <c r="AE3650" s="26" t="s">
        <v>23</v>
      </c>
      <c r="AF3650" s="26" t="s">
        <v>24</v>
      </c>
      <c r="AG3650" s="26">
        <v>9</v>
      </c>
      <c r="AH3650" s="26" t="s">
        <v>34</v>
      </c>
      <c r="AI3650" s="26" t="s">
        <v>26</v>
      </c>
      <c r="AJ3650" s="26">
        <v>38</v>
      </c>
      <c r="AK3650" s="26" t="s">
        <v>2436</v>
      </c>
      <c r="AL3650" s="26">
        <v>9081981982</v>
      </c>
      <c r="AM3650" s="26" t="s">
        <v>4</v>
      </c>
      <c r="AN3650" s="26">
        <v>5</v>
      </c>
      <c r="AO3650" s="26">
        <v>0</v>
      </c>
      <c r="AT3650" s="26" t="str">
        <f>MID(AA3650,MIN(FIND({0,1,2,3,4,5,6,7,8,9},AA3650&amp;"0123456789″")),LEN(AA3650))</f>
        <v>510え7638</v>
      </c>
      <c r="AU3650" s="26" t="str">
        <f t="shared" si="627"/>
        <v>7638</v>
      </c>
    </row>
    <row r="3651" spans="9:47" x14ac:dyDescent="0.2">
      <c r="I3651" s="26">
        <v>7639</v>
      </c>
      <c r="J3651" s="32" t="str">
        <f t="shared" si="630"/>
        <v/>
      </c>
      <c r="K3651" s="32" t="str">
        <f>IF(J3651="","",COUNTIF($J$2:J3651,"該当"))</f>
        <v/>
      </c>
      <c r="L3651" s="32" t="str">
        <f t="shared" si="628"/>
        <v>7639</v>
      </c>
      <c r="M3651" s="32" t="str">
        <f t="shared" si="631"/>
        <v/>
      </c>
      <c r="N3651" s="32" t="str">
        <f>IF(M3651="","",COUNTIF($M$2:M3651,"該当"))</f>
        <v/>
      </c>
      <c r="O3651" s="32" t="str">
        <f t="shared" ref="O3651:O3714" si="632">I3651&amp;M3651&amp;N3651</f>
        <v>7639</v>
      </c>
      <c r="P3651" s="32" t="str">
        <f t="shared" ref="P3651:P3714" si="633">IF($B$4=I3651,"該当","")</f>
        <v/>
      </c>
      <c r="Q3651" s="32" t="str">
        <f>IF(P3651="","",COUNTIF($P$2:P3651,"該当"))</f>
        <v/>
      </c>
      <c r="R3651" s="32" t="str">
        <f t="shared" ref="R3651:R3714" si="634">I3651&amp;P3651&amp;Q3651</f>
        <v>7639</v>
      </c>
      <c r="S3651" s="32" t="str">
        <f t="shared" ref="S3651:S3714" si="635">IF($B$5=I3651,"該当","")</f>
        <v/>
      </c>
      <c r="T3651" s="32" t="str">
        <f>IF(S3651="","",COUNTIF($S$2:S3651,"該当"))</f>
        <v/>
      </c>
      <c r="U3651" s="32" t="str">
        <f t="shared" ref="U3651:U3714" si="636">I3651&amp;S3651&amp;T3651</f>
        <v>7639</v>
      </c>
      <c r="V3651" s="32" t="str">
        <f t="shared" ref="V3651:V3714" si="637">IF($B$6=I3651,"該当","")</f>
        <v/>
      </c>
      <c r="W3651" s="32" t="str">
        <f>IF(V3651="","",COUNTIF($V$2:V3651,"該当"))</f>
        <v/>
      </c>
      <c r="X3651" s="32" t="str">
        <f t="shared" si="629"/>
        <v>7639</v>
      </c>
      <c r="Y3651" s="26">
        <v>4034</v>
      </c>
      <c r="Z3651" s="26">
        <v>7639</v>
      </c>
      <c r="AA3651" s="26" t="s">
        <v>4662</v>
      </c>
      <c r="AB3651" s="26">
        <v>29</v>
      </c>
      <c r="AC3651" s="26" t="s">
        <v>34</v>
      </c>
      <c r="AD3651" s="26" t="s">
        <v>35</v>
      </c>
      <c r="AE3651" s="26" t="s">
        <v>23</v>
      </c>
      <c r="AF3651" s="26" t="s">
        <v>24</v>
      </c>
      <c r="AG3651" s="26">
        <v>9</v>
      </c>
      <c r="AH3651" s="26" t="s">
        <v>34</v>
      </c>
      <c r="AI3651" s="26" t="s">
        <v>26</v>
      </c>
      <c r="AJ3651" s="26">
        <v>38</v>
      </c>
      <c r="AK3651" s="26" t="s">
        <v>2436</v>
      </c>
      <c r="AL3651" s="26">
        <v>9081981982</v>
      </c>
      <c r="AM3651" s="26" t="s">
        <v>4</v>
      </c>
      <c r="AN3651" s="26">
        <v>5</v>
      </c>
      <c r="AO3651" s="26">
        <v>0</v>
      </c>
      <c r="AP3651" s="26" t="s">
        <v>28</v>
      </c>
      <c r="AT3651" s="26" t="str">
        <f>MID(AA3651,MIN(FIND({0,1,2,3,4,5,6,7,8,9},AA3651&amp;"0123456789″")),LEN(AA3651))</f>
        <v>510え7639</v>
      </c>
      <c r="AU3651" s="26" t="str">
        <f t="shared" ref="AU3651:AU3714" si="638">RIGHT(AT3651,LEN(AT3651)-4)</f>
        <v>7639</v>
      </c>
    </row>
    <row r="3652" spans="9:47" x14ac:dyDescent="0.2">
      <c r="I3652" s="26">
        <v>7640</v>
      </c>
      <c r="J3652" s="32" t="str">
        <f t="shared" si="630"/>
        <v/>
      </c>
      <c r="K3652" s="32" t="str">
        <f>IF(J3652="","",COUNTIF($J$2:J3652,"該当"))</f>
        <v/>
      </c>
      <c r="L3652" s="32" t="str">
        <f t="shared" ref="L3652:L3715" si="639">I3652&amp;J3652&amp;K3652</f>
        <v>7640</v>
      </c>
      <c r="M3652" s="32" t="str">
        <f t="shared" si="631"/>
        <v/>
      </c>
      <c r="N3652" s="32" t="str">
        <f>IF(M3652="","",COUNTIF($M$2:M3652,"該当"))</f>
        <v/>
      </c>
      <c r="O3652" s="32" t="str">
        <f t="shared" si="632"/>
        <v>7640</v>
      </c>
      <c r="P3652" s="32" t="str">
        <f t="shared" si="633"/>
        <v/>
      </c>
      <c r="Q3652" s="32" t="str">
        <f>IF(P3652="","",COUNTIF($P$2:P3652,"該当"))</f>
        <v/>
      </c>
      <c r="R3652" s="32" t="str">
        <f t="shared" si="634"/>
        <v>7640</v>
      </c>
      <c r="S3652" s="32" t="str">
        <f t="shared" si="635"/>
        <v/>
      </c>
      <c r="T3652" s="32" t="str">
        <f>IF(S3652="","",COUNTIF($S$2:S3652,"該当"))</f>
        <v/>
      </c>
      <c r="U3652" s="32" t="str">
        <f t="shared" si="636"/>
        <v>7640</v>
      </c>
      <c r="V3652" s="32" t="str">
        <f t="shared" si="637"/>
        <v/>
      </c>
      <c r="W3652" s="32" t="str">
        <f>IF(V3652="","",COUNTIF($V$2:V3652,"該当"))</f>
        <v/>
      </c>
      <c r="X3652" s="32" t="str">
        <f t="shared" ref="X3652:X3715" si="640">I3652&amp;V3652&amp;W3652</f>
        <v>7640</v>
      </c>
      <c r="Y3652" s="26">
        <v>4035</v>
      </c>
      <c r="Z3652" s="26">
        <v>7640</v>
      </c>
      <c r="AA3652" s="26" t="s">
        <v>4663</v>
      </c>
      <c r="AB3652" s="26">
        <v>29</v>
      </c>
      <c r="AC3652" s="26" t="s">
        <v>34</v>
      </c>
      <c r="AD3652" s="26" t="s">
        <v>35</v>
      </c>
      <c r="AE3652" s="26" t="s">
        <v>23</v>
      </c>
      <c r="AF3652" s="26" t="s">
        <v>24</v>
      </c>
      <c r="AG3652" s="26">
        <v>9</v>
      </c>
      <c r="AH3652" s="26" t="s">
        <v>34</v>
      </c>
      <c r="AI3652" s="26" t="s">
        <v>26</v>
      </c>
      <c r="AJ3652" s="26">
        <v>38</v>
      </c>
      <c r="AK3652" s="26" t="s">
        <v>2436</v>
      </c>
      <c r="AL3652" s="26">
        <v>9081981982</v>
      </c>
      <c r="AM3652" s="26" t="s">
        <v>4</v>
      </c>
      <c r="AN3652" s="26">
        <v>5</v>
      </c>
      <c r="AO3652" s="26">
        <v>0</v>
      </c>
      <c r="AP3652" s="26" t="s">
        <v>28</v>
      </c>
      <c r="AT3652" s="26" t="str">
        <f>MID(AA3652,MIN(FIND({0,1,2,3,4,5,6,7,8,9},AA3652&amp;"0123456789″")),LEN(AA3652))</f>
        <v>510え7640</v>
      </c>
      <c r="AU3652" s="26" t="str">
        <f t="shared" si="638"/>
        <v>7640</v>
      </c>
    </row>
    <row r="3653" spans="9:47" x14ac:dyDescent="0.2">
      <c r="I3653" s="26">
        <v>7641</v>
      </c>
      <c r="J3653" s="32" t="str">
        <f t="shared" si="630"/>
        <v/>
      </c>
      <c r="K3653" s="32" t="str">
        <f>IF(J3653="","",COUNTIF($J$2:J3653,"該当"))</f>
        <v/>
      </c>
      <c r="L3653" s="32" t="str">
        <f t="shared" si="639"/>
        <v>7641</v>
      </c>
      <c r="M3653" s="32" t="str">
        <f t="shared" si="631"/>
        <v/>
      </c>
      <c r="N3653" s="32" t="str">
        <f>IF(M3653="","",COUNTIF($M$2:M3653,"該当"))</f>
        <v/>
      </c>
      <c r="O3653" s="32" t="str">
        <f t="shared" si="632"/>
        <v>7641</v>
      </c>
      <c r="P3653" s="32" t="str">
        <f t="shared" si="633"/>
        <v/>
      </c>
      <c r="Q3653" s="32" t="str">
        <f>IF(P3653="","",COUNTIF($P$2:P3653,"該当"))</f>
        <v/>
      </c>
      <c r="R3653" s="32" t="str">
        <f t="shared" si="634"/>
        <v>7641</v>
      </c>
      <c r="S3653" s="32" t="str">
        <f t="shared" si="635"/>
        <v/>
      </c>
      <c r="T3653" s="32" t="str">
        <f>IF(S3653="","",COUNTIF($S$2:S3653,"該当"))</f>
        <v/>
      </c>
      <c r="U3653" s="32" t="str">
        <f t="shared" si="636"/>
        <v>7641</v>
      </c>
      <c r="V3653" s="32" t="str">
        <f t="shared" si="637"/>
        <v/>
      </c>
      <c r="W3653" s="32" t="str">
        <f>IF(V3653="","",COUNTIF($V$2:V3653,"該当"))</f>
        <v/>
      </c>
      <c r="X3653" s="32" t="str">
        <f t="shared" si="640"/>
        <v>7641</v>
      </c>
      <c r="Y3653" s="26">
        <v>4036</v>
      </c>
      <c r="Z3653" s="26">
        <v>7641</v>
      </c>
      <c r="AA3653" s="26" t="s">
        <v>4664</v>
      </c>
      <c r="AB3653" s="26">
        <v>29</v>
      </c>
      <c r="AC3653" s="26" t="s">
        <v>34</v>
      </c>
      <c r="AD3653" s="26" t="s">
        <v>35</v>
      </c>
      <c r="AE3653" s="26" t="s">
        <v>23</v>
      </c>
      <c r="AF3653" s="26" t="s">
        <v>24</v>
      </c>
      <c r="AG3653" s="26">
        <v>9</v>
      </c>
      <c r="AH3653" s="26" t="s">
        <v>34</v>
      </c>
      <c r="AI3653" s="26" t="s">
        <v>26</v>
      </c>
      <c r="AJ3653" s="26">
        <v>38</v>
      </c>
      <c r="AK3653" s="26" t="s">
        <v>2436</v>
      </c>
      <c r="AL3653" s="26">
        <v>9081981982</v>
      </c>
      <c r="AM3653" s="26" t="s">
        <v>4</v>
      </c>
      <c r="AN3653" s="26">
        <v>5</v>
      </c>
      <c r="AO3653" s="26">
        <v>0</v>
      </c>
      <c r="AP3653" s="26" t="s">
        <v>28</v>
      </c>
      <c r="AT3653" s="26" t="str">
        <f>MID(AA3653,MIN(FIND({0,1,2,3,4,5,6,7,8,9},AA3653&amp;"0123456789″")),LEN(AA3653))</f>
        <v>510え7641</v>
      </c>
      <c r="AU3653" s="26" t="str">
        <f t="shared" si="638"/>
        <v>7641</v>
      </c>
    </row>
    <row r="3654" spans="9:47" x14ac:dyDescent="0.2">
      <c r="I3654" s="26">
        <v>7642</v>
      </c>
      <c r="J3654" s="32" t="str">
        <f t="shared" si="630"/>
        <v/>
      </c>
      <c r="K3654" s="32" t="str">
        <f>IF(J3654="","",COUNTIF($J$2:J3654,"該当"))</f>
        <v/>
      </c>
      <c r="L3654" s="32" t="str">
        <f t="shared" si="639"/>
        <v>7642</v>
      </c>
      <c r="M3654" s="32" t="str">
        <f t="shared" si="631"/>
        <v/>
      </c>
      <c r="N3654" s="32" t="str">
        <f>IF(M3654="","",COUNTIF($M$2:M3654,"該当"))</f>
        <v/>
      </c>
      <c r="O3654" s="32" t="str">
        <f t="shared" si="632"/>
        <v>7642</v>
      </c>
      <c r="P3654" s="32" t="str">
        <f t="shared" si="633"/>
        <v/>
      </c>
      <c r="Q3654" s="32" t="str">
        <f>IF(P3654="","",COUNTIF($P$2:P3654,"該当"))</f>
        <v/>
      </c>
      <c r="R3654" s="32" t="str">
        <f t="shared" si="634"/>
        <v>7642</v>
      </c>
      <c r="S3654" s="32" t="str">
        <f t="shared" si="635"/>
        <v/>
      </c>
      <c r="T3654" s="32" t="str">
        <f>IF(S3654="","",COUNTIF($S$2:S3654,"該当"))</f>
        <v/>
      </c>
      <c r="U3654" s="32" t="str">
        <f t="shared" si="636"/>
        <v>7642</v>
      </c>
      <c r="V3654" s="32" t="str">
        <f t="shared" si="637"/>
        <v/>
      </c>
      <c r="W3654" s="32" t="str">
        <f>IF(V3654="","",COUNTIF($V$2:V3654,"該当"))</f>
        <v/>
      </c>
      <c r="X3654" s="32" t="str">
        <f t="shared" si="640"/>
        <v>7642</v>
      </c>
      <c r="Y3654" s="26">
        <v>4010</v>
      </c>
      <c r="Z3654" s="26">
        <v>7642</v>
      </c>
      <c r="AA3654" s="26" t="s">
        <v>4321</v>
      </c>
      <c r="AB3654" s="26">
        <v>29</v>
      </c>
      <c r="AC3654" s="26" t="s">
        <v>34</v>
      </c>
      <c r="AD3654" s="26" t="s">
        <v>35</v>
      </c>
      <c r="AE3654" s="26" t="s">
        <v>23</v>
      </c>
      <c r="AF3654" s="26" t="s">
        <v>24</v>
      </c>
      <c r="AG3654" s="26">
        <v>9</v>
      </c>
      <c r="AH3654" s="26" t="s">
        <v>34</v>
      </c>
      <c r="AI3654" s="26" t="s">
        <v>26</v>
      </c>
      <c r="AJ3654" s="26">
        <v>38</v>
      </c>
      <c r="AK3654" s="26" t="s">
        <v>2436</v>
      </c>
      <c r="AL3654" s="26">
        <v>9081981982</v>
      </c>
      <c r="AM3654" s="26" t="s">
        <v>4</v>
      </c>
      <c r="AN3654" s="26">
        <v>5</v>
      </c>
      <c r="AO3654" s="26">
        <v>0</v>
      </c>
      <c r="AP3654" s="26" t="s">
        <v>28</v>
      </c>
      <c r="AT3654" s="26" t="str">
        <f>MID(AA3654,MIN(FIND({0,1,2,3,4,5,6,7,8,9},AA3654&amp;"0123456789″")),LEN(AA3654))</f>
        <v>510い7642</v>
      </c>
      <c r="AU3654" s="26" t="str">
        <f t="shared" si="638"/>
        <v>7642</v>
      </c>
    </row>
    <row r="3655" spans="9:47" x14ac:dyDescent="0.2">
      <c r="I3655" s="26">
        <v>7643</v>
      </c>
      <c r="J3655" s="32" t="str">
        <f t="shared" si="630"/>
        <v/>
      </c>
      <c r="K3655" s="32" t="str">
        <f>IF(J3655="","",COUNTIF($J$2:J3655,"該当"))</f>
        <v/>
      </c>
      <c r="L3655" s="32" t="str">
        <f t="shared" si="639"/>
        <v>7643</v>
      </c>
      <c r="M3655" s="32" t="str">
        <f t="shared" si="631"/>
        <v/>
      </c>
      <c r="N3655" s="32" t="str">
        <f>IF(M3655="","",COUNTIF($M$2:M3655,"該当"))</f>
        <v/>
      </c>
      <c r="O3655" s="32" t="str">
        <f t="shared" si="632"/>
        <v>7643</v>
      </c>
      <c r="P3655" s="32" t="str">
        <f t="shared" si="633"/>
        <v/>
      </c>
      <c r="Q3655" s="32" t="str">
        <f>IF(P3655="","",COUNTIF($P$2:P3655,"該当"))</f>
        <v/>
      </c>
      <c r="R3655" s="32" t="str">
        <f t="shared" si="634"/>
        <v>7643</v>
      </c>
      <c r="S3655" s="32" t="str">
        <f t="shared" si="635"/>
        <v/>
      </c>
      <c r="T3655" s="32" t="str">
        <f>IF(S3655="","",COUNTIF($S$2:S3655,"該当"))</f>
        <v/>
      </c>
      <c r="U3655" s="32" t="str">
        <f t="shared" si="636"/>
        <v>7643</v>
      </c>
      <c r="V3655" s="32" t="str">
        <f t="shared" si="637"/>
        <v/>
      </c>
      <c r="W3655" s="32" t="str">
        <f>IF(V3655="","",COUNTIF($V$2:V3655,"該当"))</f>
        <v/>
      </c>
      <c r="X3655" s="32" t="str">
        <f t="shared" si="640"/>
        <v>7643</v>
      </c>
      <c r="Y3655" s="26">
        <v>4011</v>
      </c>
      <c r="Z3655" s="26">
        <v>7643</v>
      </c>
      <c r="AA3655" s="26" t="s">
        <v>4322</v>
      </c>
      <c r="AB3655" s="26">
        <v>29</v>
      </c>
      <c r="AC3655" s="26" t="s">
        <v>34</v>
      </c>
      <c r="AD3655" s="26" t="s">
        <v>35</v>
      </c>
      <c r="AE3655" s="26" t="s">
        <v>23</v>
      </c>
      <c r="AF3655" s="26" t="s">
        <v>24</v>
      </c>
      <c r="AG3655" s="26">
        <v>9</v>
      </c>
      <c r="AH3655" s="26" t="s">
        <v>34</v>
      </c>
      <c r="AI3655" s="26" t="s">
        <v>26</v>
      </c>
      <c r="AJ3655" s="26">
        <v>38</v>
      </c>
      <c r="AK3655" s="26" t="s">
        <v>2436</v>
      </c>
      <c r="AL3655" s="26">
        <v>9081981982</v>
      </c>
      <c r="AM3655" s="26" t="s">
        <v>4</v>
      </c>
      <c r="AN3655" s="26">
        <v>5</v>
      </c>
      <c r="AO3655" s="26">
        <v>0</v>
      </c>
      <c r="AP3655" s="26" t="s">
        <v>28</v>
      </c>
      <c r="AT3655" s="26" t="str">
        <f>MID(AA3655,MIN(FIND({0,1,2,3,4,5,6,7,8,9},AA3655&amp;"0123456789″")),LEN(AA3655))</f>
        <v>510い7643</v>
      </c>
      <c r="AU3655" s="26" t="str">
        <f t="shared" si="638"/>
        <v>7643</v>
      </c>
    </row>
    <row r="3656" spans="9:47" x14ac:dyDescent="0.2">
      <c r="I3656" s="26">
        <v>7644</v>
      </c>
      <c r="J3656" s="32" t="str">
        <f t="shared" si="630"/>
        <v/>
      </c>
      <c r="K3656" s="32" t="str">
        <f>IF(J3656="","",COUNTIF($J$2:J3656,"該当"))</f>
        <v/>
      </c>
      <c r="L3656" s="32" t="str">
        <f t="shared" si="639"/>
        <v>7644</v>
      </c>
      <c r="M3656" s="32" t="str">
        <f t="shared" si="631"/>
        <v/>
      </c>
      <c r="N3656" s="32" t="str">
        <f>IF(M3656="","",COUNTIF($M$2:M3656,"該当"))</f>
        <v/>
      </c>
      <c r="O3656" s="32" t="str">
        <f t="shared" si="632"/>
        <v>7644</v>
      </c>
      <c r="P3656" s="32" t="str">
        <f t="shared" si="633"/>
        <v/>
      </c>
      <c r="Q3656" s="32" t="str">
        <f>IF(P3656="","",COUNTIF($P$2:P3656,"該当"))</f>
        <v/>
      </c>
      <c r="R3656" s="32" t="str">
        <f t="shared" si="634"/>
        <v>7644</v>
      </c>
      <c r="S3656" s="32" t="str">
        <f t="shared" si="635"/>
        <v/>
      </c>
      <c r="T3656" s="32" t="str">
        <f>IF(S3656="","",COUNTIF($S$2:S3656,"該当"))</f>
        <v/>
      </c>
      <c r="U3656" s="32" t="str">
        <f t="shared" si="636"/>
        <v>7644</v>
      </c>
      <c r="V3656" s="32" t="str">
        <f t="shared" si="637"/>
        <v/>
      </c>
      <c r="W3656" s="32" t="str">
        <f>IF(V3656="","",COUNTIF($V$2:V3656,"該当"))</f>
        <v/>
      </c>
      <c r="X3656" s="32" t="str">
        <f t="shared" si="640"/>
        <v>7644</v>
      </c>
      <c r="Y3656" s="26">
        <v>4012</v>
      </c>
      <c r="Z3656" s="26">
        <v>7644</v>
      </c>
      <c r="AA3656" s="26" t="s">
        <v>4323</v>
      </c>
      <c r="AB3656" s="26">
        <v>29</v>
      </c>
      <c r="AC3656" s="26" t="s">
        <v>34</v>
      </c>
      <c r="AD3656" s="26" t="s">
        <v>35</v>
      </c>
      <c r="AE3656" s="26" t="s">
        <v>23</v>
      </c>
      <c r="AF3656" s="26" t="s">
        <v>24</v>
      </c>
      <c r="AG3656" s="26">
        <v>9</v>
      </c>
      <c r="AH3656" s="26" t="s">
        <v>34</v>
      </c>
      <c r="AI3656" s="26" t="s">
        <v>26</v>
      </c>
      <c r="AJ3656" s="26">
        <v>38</v>
      </c>
      <c r="AK3656" s="26" t="s">
        <v>2436</v>
      </c>
      <c r="AL3656" s="26">
        <v>9081981982</v>
      </c>
      <c r="AM3656" s="26" t="s">
        <v>4</v>
      </c>
      <c r="AN3656" s="26">
        <v>5</v>
      </c>
      <c r="AO3656" s="26">
        <v>0</v>
      </c>
      <c r="AP3656" s="26" t="s">
        <v>28</v>
      </c>
      <c r="AT3656" s="26" t="str">
        <f>MID(AA3656,MIN(FIND({0,1,2,3,4,5,6,7,8,9},AA3656&amp;"0123456789″")),LEN(AA3656))</f>
        <v>510い7644</v>
      </c>
      <c r="AU3656" s="26" t="str">
        <f t="shared" si="638"/>
        <v>7644</v>
      </c>
    </row>
    <row r="3657" spans="9:47" x14ac:dyDescent="0.2">
      <c r="I3657" s="26">
        <v>7645</v>
      </c>
      <c r="J3657" s="32" t="str">
        <f t="shared" si="630"/>
        <v/>
      </c>
      <c r="K3657" s="32" t="str">
        <f>IF(J3657="","",COUNTIF($J$2:J3657,"該当"))</f>
        <v/>
      </c>
      <c r="L3657" s="32" t="str">
        <f t="shared" si="639"/>
        <v>7645</v>
      </c>
      <c r="M3657" s="32" t="str">
        <f t="shared" si="631"/>
        <v/>
      </c>
      <c r="N3657" s="32" t="str">
        <f>IF(M3657="","",COUNTIF($M$2:M3657,"該当"))</f>
        <v/>
      </c>
      <c r="O3657" s="32" t="str">
        <f t="shared" si="632"/>
        <v>7645</v>
      </c>
      <c r="P3657" s="32" t="str">
        <f t="shared" si="633"/>
        <v/>
      </c>
      <c r="Q3657" s="32" t="str">
        <f>IF(P3657="","",COUNTIF($P$2:P3657,"該当"))</f>
        <v/>
      </c>
      <c r="R3657" s="32" t="str">
        <f t="shared" si="634"/>
        <v>7645</v>
      </c>
      <c r="S3657" s="32" t="str">
        <f t="shared" si="635"/>
        <v/>
      </c>
      <c r="T3657" s="32" t="str">
        <f>IF(S3657="","",COUNTIF($S$2:S3657,"該当"))</f>
        <v/>
      </c>
      <c r="U3657" s="32" t="str">
        <f t="shared" si="636"/>
        <v>7645</v>
      </c>
      <c r="V3657" s="32" t="str">
        <f t="shared" si="637"/>
        <v/>
      </c>
      <c r="W3657" s="32" t="str">
        <f>IF(V3657="","",COUNTIF($V$2:V3657,"該当"))</f>
        <v/>
      </c>
      <c r="X3657" s="32" t="str">
        <f t="shared" si="640"/>
        <v>7645</v>
      </c>
      <c r="Y3657" s="26">
        <v>4013</v>
      </c>
      <c r="Z3657" s="26">
        <v>7645</v>
      </c>
      <c r="AA3657" s="26" t="s">
        <v>4324</v>
      </c>
      <c r="AB3657" s="26">
        <v>29</v>
      </c>
      <c r="AC3657" s="26" t="s">
        <v>34</v>
      </c>
      <c r="AD3657" s="26" t="s">
        <v>35</v>
      </c>
      <c r="AE3657" s="26" t="s">
        <v>23</v>
      </c>
      <c r="AF3657" s="26" t="s">
        <v>24</v>
      </c>
      <c r="AG3657" s="26">
        <v>9</v>
      </c>
      <c r="AH3657" s="26" t="s">
        <v>34</v>
      </c>
      <c r="AI3657" s="26" t="s">
        <v>26</v>
      </c>
      <c r="AJ3657" s="26">
        <v>38</v>
      </c>
      <c r="AK3657" s="26" t="s">
        <v>2436</v>
      </c>
      <c r="AL3657" s="26">
        <v>9081981982</v>
      </c>
      <c r="AM3657" s="26" t="s">
        <v>4</v>
      </c>
      <c r="AN3657" s="26">
        <v>5</v>
      </c>
      <c r="AO3657" s="26">
        <v>0</v>
      </c>
      <c r="AP3657" s="26" t="s">
        <v>28</v>
      </c>
      <c r="AT3657" s="26" t="str">
        <f>MID(AA3657,MIN(FIND({0,1,2,3,4,5,6,7,8,9},AA3657&amp;"0123456789″")),LEN(AA3657))</f>
        <v>510い7645</v>
      </c>
      <c r="AU3657" s="26" t="str">
        <f t="shared" si="638"/>
        <v>7645</v>
      </c>
    </row>
    <row r="3658" spans="9:47" x14ac:dyDescent="0.2">
      <c r="I3658" s="26">
        <v>7646</v>
      </c>
      <c r="J3658" s="32" t="str">
        <f t="shared" si="630"/>
        <v/>
      </c>
      <c r="K3658" s="32" t="str">
        <f>IF(J3658="","",COUNTIF($J$2:J3658,"該当"))</f>
        <v/>
      </c>
      <c r="L3658" s="32" t="str">
        <f t="shared" si="639"/>
        <v>7646</v>
      </c>
      <c r="M3658" s="32" t="str">
        <f t="shared" si="631"/>
        <v/>
      </c>
      <c r="N3658" s="32" t="str">
        <f>IF(M3658="","",COUNTIF($M$2:M3658,"該当"))</f>
        <v/>
      </c>
      <c r="O3658" s="32" t="str">
        <f t="shared" si="632"/>
        <v>7646</v>
      </c>
      <c r="P3658" s="32" t="str">
        <f t="shared" si="633"/>
        <v/>
      </c>
      <c r="Q3658" s="32" t="str">
        <f>IF(P3658="","",COUNTIF($P$2:P3658,"該当"))</f>
        <v/>
      </c>
      <c r="R3658" s="32" t="str">
        <f t="shared" si="634"/>
        <v>7646</v>
      </c>
      <c r="S3658" s="32" t="str">
        <f t="shared" si="635"/>
        <v/>
      </c>
      <c r="T3658" s="32" t="str">
        <f>IF(S3658="","",COUNTIF($S$2:S3658,"該当"))</f>
        <v/>
      </c>
      <c r="U3658" s="32" t="str">
        <f t="shared" si="636"/>
        <v>7646</v>
      </c>
      <c r="V3658" s="32" t="str">
        <f t="shared" si="637"/>
        <v/>
      </c>
      <c r="W3658" s="32" t="str">
        <f>IF(V3658="","",COUNTIF($V$2:V3658,"該当"))</f>
        <v/>
      </c>
      <c r="X3658" s="32" t="str">
        <f t="shared" si="640"/>
        <v>7646</v>
      </c>
      <c r="Y3658" s="26">
        <v>4014</v>
      </c>
      <c r="Z3658" s="26">
        <v>7646</v>
      </c>
      <c r="AA3658" s="26" t="s">
        <v>4325</v>
      </c>
      <c r="AB3658" s="26">
        <v>29</v>
      </c>
      <c r="AC3658" s="26" t="s">
        <v>34</v>
      </c>
      <c r="AD3658" s="26" t="s">
        <v>35</v>
      </c>
      <c r="AE3658" s="26" t="s">
        <v>23</v>
      </c>
      <c r="AF3658" s="26" t="s">
        <v>24</v>
      </c>
      <c r="AG3658" s="26">
        <v>9</v>
      </c>
      <c r="AH3658" s="26" t="s">
        <v>34</v>
      </c>
      <c r="AI3658" s="26" t="s">
        <v>26</v>
      </c>
      <c r="AJ3658" s="26">
        <v>38</v>
      </c>
      <c r="AK3658" s="26" t="s">
        <v>2436</v>
      </c>
      <c r="AL3658" s="26">
        <v>9081981982</v>
      </c>
      <c r="AM3658" s="26" t="s">
        <v>4</v>
      </c>
      <c r="AN3658" s="26">
        <v>5</v>
      </c>
      <c r="AO3658" s="26">
        <v>0</v>
      </c>
      <c r="AP3658" s="26" t="s">
        <v>28</v>
      </c>
      <c r="AT3658" s="26" t="str">
        <f>MID(AA3658,MIN(FIND({0,1,2,3,4,5,6,7,8,9},AA3658&amp;"0123456789″")),LEN(AA3658))</f>
        <v>510い7646</v>
      </c>
      <c r="AU3658" s="26" t="str">
        <f t="shared" si="638"/>
        <v>7646</v>
      </c>
    </row>
    <row r="3659" spans="9:47" x14ac:dyDescent="0.2">
      <c r="I3659" s="26">
        <v>7647</v>
      </c>
      <c r="J3659" s="32" t="str">
        <f t="shared" si="630"/>
        <v/>
      </c>
      <c r="K3659" s="32" t="str">
        <f>IF(J3659="","",COUNTIF($J$2:J3659,"該当"))</f>
        <v/>
      </c>
      <c r="L3659" s="32" t="str">
        <f t="shared" si="639"/>
        <v>7647</v>
      </c>
      <c r="M3659" s="32" t="str">
        <f t="shared" si="631"/>
        <v/>
      </c>
      <c r="N3659" s="32" t="str">
        <f>IF(M3659="","",COUNTIF($M$2:M3659,"該当"))</f>
        <v/>
      </c>
      <c r="O3659" s="32" t="str">
        <f t="shared" si="632"/>
        <v>7647</v>
      </c>
      <c r="P3659" s="32" t="str">
        <f t="shared" si="633"/>
        <v/>
      </c>
      <c r="Q3659" s="32" t="str">
        <f>IF(P3659="","",COUNTIF($P$2:P3659,"該当"))</f>
        <v/>
      </c>
      <c r="R3659" s="32" t="str">
        <f t="shared" si="634"/>
        <v>7647</v>
      </c>
      <c r="S3659" s="32" t="str">
        <f t="shared" si="635"/>
        <v/>
      </c>
      <c r="T3659" s="32" t="str">
        <f>IF(S3659="","",COUNTIF($S$2:S3659,"該当"))</f>
        <v/>
      </c>
      <c r="U3659" s="32" t="str">
        <f t="shared" si="636"/>
        <v>7647</v>
      </c>
      <c r="V3659" s="32" t="str">
        <f t="shared" si="637"/>
        <v/>
      </c>
      <c r="W3659" s="32" t="str">
        <f>IF(V3659="","",COUNTIF($V$2:V3659,"該当"))</f>
        <v/>
      </c>
      <c r="X3659" s="32" t="str">
        <f t="shared" si="640"/>
        <v>7647</v>
      </c>
      <c r="Y3659" s="26">
        <v>4015</v>
      </c>
      <c r="Z3659" s="26">
        <v>7647</v>
      </c>
      <c r="AA3659" s="26" t="s">
        <v>4326</v>
      </c>
      <c r="AB3659" s="26">
        <v>29</v>
      </c>
      <c r="AC3659" s="26" t="s">
        <v>34</v>
      </c>
      <c r="AD3659" s="26" t="s">
        <v>35</v>
      </c>
      <c r="AE3659" s="26" t="s">
        <v>23</v>
      </c>
      <c r="AF3659" s="26" t="s">
        <v>24</v>
      </c>
      <c r="AG3659" s="26">
        <v>9</v>
      </c>
      <c r="AH3659" s="26" t="s">
        <v>34</v>
      </c>
      <c r="AI3659" s="26" t="s">
        <v>26</v>
      </c>
      <c r="AJ3659" s="26">
        <v>38</v>
      </c>
      <c r="AK3659" s="26" t="s">
        <v>2436</v>
      </c>
      <c r="AL3659" s="26">
        <v>9081981982</v>
      </c>
      <c r="AM3659" s="26" t="s">
        <v>4</v>
      </c>
      <c r="AN3659" s="26">
        <v>5</v>
      </c>
      <c r="AO3659" s="26">
        <v>0</v>
      </c>
      <c r="AP3659" s="26" t="s">
        <v>28</v>
      </c>
      <c r="AT3659" s="26" t="str">
        <f>MID(AA3659,MIN(FIND({0,1,2,3,4,5,6,7,8,9},AA3659&amp;"0123456789″")),LEN(AA3659))</f>
        <v>510い7647</v>
      </c>
      <c r="AU3659" s="26" t="str">
        <f t="shared" si="638"/>
        <v>7647</v>
      </c>
    </row>
    <row r="3660" spans="9:47" x14ac:dyDescent="0.2">
      <c r="I3660" s="26">
        <v>7648</v>
      </c>
      <c r="J3660" s="32" t="str">
        <f t="shared" si="630"/>
        <v/>
      </c>
      <c r="K3660" s="32" t="str">
        <f>IF(J3660="","",COUNTIF($J$2:J3660,"該当"))</f>
        <v/>
      </c>
      <c r="L3660" s="32" t="str">
        <f t="shared" si="639"/>
        <v>7648</v>
      </c>
      <c r="M3660" s="32" t="str">
        <f t="shared" si="631"/>
        <v/>
      </c>
      <c r="N3660" s="32" t="str">
        <f>IF(M3660="","",COUNTIF($M$2:M3660,"該当"))</f>
        <v/>
      </c>
      <c r="O3660" s="32" t="str">
        <f t="shared" si="632"/>
        <v>7648</v>
      </c>
      <c r="P3660" s="32" t="str">
        <f t="shared" si="633"/>
        <v/>
      </c>
      <c r="Q3660" s="32" t="str">
        <f>IF(P3660="","",COUNTIF($P$2:P3660,"該当"))</f>
        <v/>
      </c>
      <c r="R3660" s="32" t="str">
        <f t="shared" si="634"/>
        <v>7648</v>
      </c>
      <c r="S3660" s="32" t="str">
        <f t="shared" si="635"/>
        <v/>
      </c>
      <c r="T3660" s="32" t="str">
        <f>IF(S3660="","",COUNTIF($S$2:S3660,"該当"))</f>
        <v/>
      </c>
      <c r="U3660" s="32" t="str">
        <f t="shared" si="636"/>
        <v>7648</v>
      </c>
      <c r="V3660" s="32" t="str">
        <f t="shared" si="637"/>
        <v/>
      </c>
      <c r="W3660" s="32" t="str">
        <f>IF(V3660="","",COUNTIF($V$2:V3660,"該当"))</f>
        <v/>
      </c>
      <c r="X3660" s="32" t="str">
        <f t="shared" si="640"/>
        <v>7648</v>
      </c>
      <c r="Y3660" s="26">
        <v>4016</v>
      </c>
      <c r="Z3660" s="26">
        <v>7648</v>
      </c>
      <c r="AA3660" s="26" t="s">
        <v>4327</v>
      </c>
      <c r="AB3660" s="26">
        <v>29</v>
      </c>
      <c r="AC3660" s="26" t="s">
        <v>34</v>
      </c>
      <c r="AD3660" s="26" t="s">
        <v>35</v>
      </c>
      <c r="AE3660" s="26" t="s">
        <v>23</v>
      </c>
      <c r="AF3660" s="26" t="s">
        <v>24</v>
      </c>
      <c r="AG3660" s="26">
        <v>9</v>
      </c>
      <c r="AH3660" s="26" t="s">
        <v>34</v>
      </c>
      <c r="AI3660" s="26" t="s">
        <v>26</v>
      </c>
      <c r="AJ3660" s="26">
        <v>38</v>
      </c>
      <c r="AK3660" s="26" t="s">
        <v>2436</v>
      </c>
      <c r="AL3660" s="26">
        <v>9081981982</v>
      </c>
      <c r="AM3660" s="26" t="s">
        <v>4</v>
      </c>
      <c r="AN3660" s="26">
        <v>5</v>
      </c>
      <c r="AO3660" s="26">
        <v>0</v>
      </c>
      <c r="AP3660" s="26" t="s">
        <v>28</v>
      </c>
      <c r="AT3660" s="26" t="str">
        <f>MID(AA3660,MIN(FIND({0,1,2,3,4,5,6,7,8,9},AA3660&amp;"0123456789″")),LEN(AA3660))</f>
        <v>510い7648</v>
      </c>
      <c r="AU3660" s="26" t="str">
        <f t="shared" si="638"/>
        <v>7648</v>
      </c>
    </row>
    <row r="3661" spans="9:47" x14ac:dyDescent="0.2">
      <c r="I3661" s="26">
        <v>7649</v>
      </c>
      <c r="J3661" s="32" t="str">
        <f t="shared" si="630"/>
        <v/>
      </c>
      <c r="K3661" s="32" t="str">
        <f>IF(J3661="","",COUNTIF($J$2:J3661,"該当"))</f>
        <v/>
      </c>
      <c r="L3661" s="32" t="str">
        <f t="shared" si="639"/>
        <v>7649</v>
      </c>
      <c r="M3661" s="32" t="str">
        <f t="shared" si="631"/>
        <v/>
      </c>
      <c r="N3661" s="32" t="str">
        <f>IF(M3661="","",COUNTIF($M$2:M3661,"該当"))</f>
        <v/>
      </c>
      <c r="O3661" s="32" t="str">
        <f t="shared" si="632"/>
        <v>7649</v>
      </c>
      <c r="P3661" s="32" t="str">
        <f t="shared" si="633"/>
        <v/>
      </c>
      <c r="Q3661" s="32" t="str">
        <f>IF(P3661="","",COUNTIF($P$2:P3661,"該当"))</f>
        <v/>
      </c>
      <c r="R3661" s="32" t="str">
        <f t="shared" si="634"/>
        <v>7649</v>
      </c>
      <c r="S3661" s="32" t="str">
        <f t="shared" si="635"/>
        <v/>
      </c>
      <c r="T3661" s="32" t="str">
        <f>IF(S3661="","",COUNTIF($S$2:S3661,"該当"))</f>
        <v/>
      </c>
      <c r="U3661" s="32" t="str">
        <f t="shared" si="636"/>
        <v>7649</v>
      </c>
      <c r="V3661" s="32" t="str">
        <f t="shared" si="637"/>
        <v/>
      </c>
      <c r="W3661" s="32" t="str">
        <f>IF(V3661="","",COUNTIF($V$2:V3661,"該当"))</f>
        <v/>
      </c>
      <c r="X3661" s="32" t="str">
        <f t="shared" si="640"/>
        <v>7649</v>
      </c>
      <c r="Y3661" s="26">
        <v>4017</v>
      </c>
      <c r="Z3661" s="26">
        <v>7649</v>
      </c>
      <c r="AA3661" s="26" t="s">
        <v>4328</v>
      </c>
      <c r="AB3661" s="26">
        <v>29</v>
      </c>
      <c r="AC3661" s="26" t="s">
        <v>34</v>
      </c>
      <c r="AD3661" s="26" t="s">
        <v>35</v>
      </c>
      <c r="AE3661" s="26" t="s">
        <v>23</v>
      </c>
      <c r="AF3661" s="26" t="s">
        <v>24</v>
      </c>
      <c r="AG3661" s="26">
        <v>9</v>
      </c>
      <c r="AH3661" s="26" t="s">
        <v>34</v>
      </c>
      <c r="AI3661" s="26" t="s">
        <v>26</v>
      </c>
      <c r="AJ3661" s="26">
        <v>38</v>
      </c>
      <c r="AK3661" s="26" t="s">
        <v>2436</v>
      </c>
      <c r="AL3661" s="26">
        <v>9081981982</v>
      </c>
      <c r="AM3661" s="26" t="s">
        <v>4</v>
      </c>
      <c r="AN3661" s="26">
        <v>5</v>
      </c>
      <c r="AO3661" s="26">
        <v>0</v>
      </c>
      <c r="AP3661" s="26" t="s">
        <v>28</v>
      </c>
      <c r="AT3661" s="26" t="str">
        <f>MID(AA3661,MIN(FIND({0,1,2,3,4,5,6,7,8,9},AA3661&amp;"0123456789″")),LEN(AA3661))</f>
        <v>510い7649</v>
      </c>
      <c r="AU3661" s="26" t="str">
        <f t="shared" si="638"/>
        <v>7649</v>
      </c>
    </row>
    <row r="3662" spans="9:47" x14ac:dyDescent="0.2">
      <c r="I3662" s="26">
        <v>7650</v>
      </c>
      <c r="J3662" s="32" t="str">
        <f t="shared" si="630"/>
        <v/>
      </c>
      <c r="K3662" s="32" t="str">
        <f>IF(J3662="","",COUNTIF($J$2:J3662,"該当"))</f>
        <v/>
      </c>
      <c r="L3662" s="32" t="str">
        <f t="shared" si="639"/>
        <v>7650</v>
      </c>
      <c r="M3662" s="32" t="str">
        <f t="shared" si="631"/>
        <v/>
      </c>
      <c r="N3662" s="32" t="str">
        <f>IF(M3662="","",COUNTIF($M$2:M3662,"該当"))</f>
        <v/>
      </c>
      <c r="O3662" s="32" t="str">
        <f t="shared" si="632"/>
        <v>7650</v>
      </c>
      <c r="P3662" s="32" t="str">
        <f t="shared" si="633"/>
        <v/>
      </c>
      <c r="Q3662" s="32" t="str">
        <f>IF(P3662="","",COUNTIF($P$2:P3662,"該当"))</f>
        <v/>
      </c>
      <c r="R3662" s="32" t="str">
        <f t="shared" si="634"/>
        <v>7650</v>
      </c>
      <c r="S3662" s="32" t="str">
        <f t="shared" si="635"/>
        <v/>
      </c>
      <c r="T3662" s="32" t="str">
        <f>IF(S3662="","",COUNTIF($S$2:S3662,"該当"))</f>
        <v/>
      </c>
      <c r="U3662" s="32" t="str">
        <f t="shared" si="636"/>
        <v>7650</v>
      </c>
      <c r="V3662" s="32" t="str">
        <f t="shared" si="637"/>
        <v/>
      </c>
      <c r="W3662" s="32" t="str">
        <f>IF(V3662="","",COUNTIF($V$2:V3662,"該当"))</f>
        <v/>
      </c>
      <c r="X3662" s="32" t="str">
        <f t="shared" si="640"/>
        <v>7650</v>
      </c>
      <c r="Y3662" s="26">
        <v>4018</v>
      </c>
      <c r="Z3662" s="26">
        <v>7650</v>
      </c>
      <c r="AA3662" s="26" t="s">
        <v>4329</v>
      </c>
      <c r="AB3662" s="26">
        <v>29</v>
      </c>
      <c r="AC3662" s="26" t="s">
        <v>34</v>
      </c>
      <c r="AD3662" s="26" t="s">
        <v>35</v>
      </c>
      <c r="AE3662" s="26" t="s">
        <v>23</v>
      </c>
      <c r="AF3662" s="26" t="s">
        <v>24</v>
      </c>
      <c r="AG3662" s="26">
        <v>9</v>
      </c>
      <c r="AH3662" s="26" t="s">
        <v>34</v>
      </c>
      <c r="AI3662" s="26" t="s">
        <v>26</v>
      </c>
      <c r="AJ3662" s="26">
        <v>38</v>
      </c>
      <c r="AK3662" s="26" t="s">
        <v>2436</v>
      </c>
      <c r="AL3662" s="26">
        <v>9081981982</v>
      </c>
      <c r="AM3662" s="26" t="s">
        <v>4</v>
      </c>
      <c r="AN3662" s="26">
        <v>5</v>
      </c>
      <c r="AO3662" s="26">
        <v>0</v>
      </c>
      <c r="AP3662" s="26" t="s">
        <v>28</v>
      </c>
      <c r="AT3662" s="26" t="str">
        <f>MID(AA3662,MIN(FIND({0,1,2,3,4,5,6,7,8,9},AA3662&amp;"0123456789″")),LEN(AA3662))</f>
        <v>510い7650</v>
      </c>
      <c r="AU3662" s="26" t="str">
        <f t="shared" si="638"/>
        <v>7650</v>
      </c>
    </row>
    <row r="3663" spans="9:47" x14ac:dyDescent="0.2">
      <c r="I3663" s="26">
        <v>7651</v>
      </c>
      <c r="J3663" s="32" t="str">
        <f t="shared" si="630"/>
        <v/>
      </c>
      <c r="K3663" s="32" t="str">
        <f>IF(J3663="","",COUNTIF($J$2:J3663,"該当"))</f>
        <v/>
      </c>
      <c r="L3663" s="32" t="str">
        <f t="shared" si="639"/>
        <v>7651</v>
      </c>
      <c r="M3663" s="32" t="str">
        <f t="shared" si="631"/>
        <v/>
      </c>
      <c r="N3663" s="32" t="str">
        <f>IF(M3663="","",COUNTIF($M$2:M3663,"該当"))</f>
        <v/>
      </c>
      <c r="O3663" s="32" t="str">
        <f t="shared" si="632"/>
        <v>7651</v>
      </c>
      <c r="P3663" s="32" t="str">
        <f t="shared" si="633"/>
        <v/>
      </c>
      <c r="Q3663" s="32" t="str">
        <f>IF(P3663="","",COUNTIF($P$2:P3663,"該当"))</f>
        <v/>
      </c>
      <c r="R3663" s="32" t="str">
        <f t="shared" si="634"/>
        <v>7651</v>
      </c>
      <c r="S3663" s="32" t="str">
        <f t="shared" si="635"/>
        <v/>
      </c>
      <c r="T3663" s="32" t="str">
        <f>IF(S3663="","",COUNTIF($S$2:S3663,"該当"))</f>
        <v/>
      </c>
      <c r="U3663" s="32" t="str">
        <f t="shared" si="636"/>
        <v>7651</v>
      </c>
      <c r="V3663" s="32" t="str">
        <f t="shared" si="637"/>
        <v/>
      </c>
      <c r="W3663" s="32" t="str">
        <f>IF(V3663="","",COUNTIF($V$2:V3663,"該当"))</f>
        <v/>
      </c>
      <c r="X3663" s="32" t="str">
        <f t="shared" si="640"/>
        <v>7651</v>
      </c>
      <c r="Y3663" s="26">
        <v>4019</v>
      </c>
      <c r="Z3663" s="26">
        <v>7651</v>
      </c>
      <c r="AA3663" s="26" t="s">
        <v>2513</v>
      </c>
      <c r="AB3663" s="26">
        <v>29</v>
      </c>
      <c r="AC3663" s="26" t="s">
        <v>34</v>
      </c>
      <c r="AD3663" s="26" t="s">
        <v>35</v>
      </c>
      <c r="AE3663" s="26" t="s">
        <v>23</v>
      </c>
      <c r="AF3663" s="26" t="s">
        <v>24</v>
      </c>
      <c r="AG3663" s="26">
        <v>9</v>
      </c>
      <c r="AH3663" s="26" t="s">
        <v>34</v>
      </c>
      <c r="AI3663" s="26" t="s">
        <v>26</v>
      </c>
      <c r="AJ3663" s="26">
        <v>38</v>
      </c>
      <c r="AK3663" s="26" t="s">
        <v>2436</v>
      </c>
      <c r="AL3663" s="26">
        <v>9081981982</v>
      </c>
      <c r="AM3663" s="26" t="s">
        <v>4</v>
      </c>
      <c r="AN3663" s="26">
        <v>5</v>
      </c>
      <c r="AO3663" s="26">
        <v>0</v>
      </c>
      <c r="AP3663" s="26" t="s">
        <v>28</v>
      </c>
      <c r="AT3663" s="26" t="str">
        <f>MID(AA3663,MIN(FIND({0,1,2,3,4,5,6,7,8,9},AA3663&amp;"0123456789″")),LEN(AA3663))</f>
        <v>510い7651</v>
      </c>
      <c r="AU3663" s="26" t="str">
        <f t="shared" si="638"/>
        <v>7651</v>
      </c>
    </row>
    <row r="3664" spans="9:47" x14ac:dyDescent="0.2">
      <c r="I3664" s="26">
        <v>7652</v>
      </c>
      <c r="J3664" s="32" t="str">
        <f t="shared" si="630"/>
        <v/>
      </c>
      <c r="K3664" s="32" t="str">
        <f>IF(J3664="","",COUNTIF($J$2:J3664,"該当"))</f>
        <v/>
      </c>
      <c r="L3664" s="32" t="str">
        <f t="shared" si="639"/>
        <v>7652</v>
      </c>
      <c r="M3664" s="32" t="str">
        <f t="shared" si="631"/>
        <v/>
      </c>
      <c r="N3664" s="32" t="str">
        <f>IF(M3664="","",COUNTIF($M$2:M3664,"該当"))</f>
        <v/>
      </c>
      <c r="O3664" s="32" t="str">
        <f t="shared" si="632"/>
        <v>7652</v>
      </c>
      <c r="P3664" s="32" t="str">
        <f t="shared" si="633"/>
        <v/>
      </c>
      <c r="Q3664" s="32" t="str">
        <f>IF(P3664="","",COUNTIF($P$2:P3664,"該当"))</f>
        <v/>
      </c>
      <c r="R3664" s="32" t="str">
        <f t="shared" si="634"/>
        <v>7652</v>
      </c>
      <c r="S3664" s="32" t="str">
        <f t="shared" si="635"/>
        <v/>
      </c>
      <c r="T3664" s="32" t="str">
        <f>IF(S3664="","",COUNTIF($S$2:S3664,"該当"))</f>
        <v/>
      </c>
      <c r="U3664" s="32" t="str">
        <f t="shared" si="636"/>
        <v>7652</v>
      </c>
      <c r="V3664" s="32" t="str">
        <f t="shared" si="637"/>
        <v/>
      </c>
      <c r="W3664" s="32" t="str">
        <f>IF(V3664="","",COUNTIF($V$2:V3664,"該当"))</f>
        <v/>
      </c>
      <c r="X3664" s="32" t="str">
        <f t="shared" si="640"/>
        <v>7652</v>
      </c>
      <c r="Y3664" s="26">
        <v>4020</v>
      </c>
      <c r="Z3664" s="26">
        <v>7652</v>
      </c>
      <c r="AA3664" s="26" t="s">
        <v>2514</v>
      </c>
      <c r="AB3664" s="26">
        <v>29</v>
      </c>
      <c r="AC3664" s="26" t="s">
        <v>34</v>
      </c>
      <c r="AD3664" s="26" t="s">
        <v>35</v>
      </c>
      <c r="AE3664" s="26" t="s">
        <v>23</v>
      </c>
      <c r="AF3664" s="26" t="s">
        <v>24</v>
      </c>
      <c r="AG3664" s="26">
        <v>9</v>
      </c>
      <c r="AH3664" s="26" t="s">
        <v>34</v>
      </c>
      <c r="AI3664" s="26" t="s">
        <v>26</v>
      </c>
      <c r="AJ3664" s="26">
        <v>38</v>
      </c>
      <c r="AK3664" s="26" t="s">
        <v>2436</v>
      </c>
      <c r="AL3664" s="26">
        <v>9081981982</v>
      </c>
      <c r="AM3664" s="26" t="s">
        <v>4</v>
      </c>
      <c r="AN3664" s="26">
        <v>5</v>
      </c>
      <c r="AO3664" s="26">
        <v>0</v>
      </c>
      <c r="AP3664" s="26" t="s">
        <v>28</v>
      </c>
      <c r="AT3664" s="26" t="str">
        <f>MID(AA3664,MIN(FIND({0,1,2,3,4,5,6,7,8,9},AA3664&amp;"0123456789″")),LEN(AA3664))</f>
        <v>510い7652</v>
      </c>
      <c r="AU3664" s="26" t="str">
        <f t="shared" si="638"/>
        <v>7652</v>
      </c>
    </row>
    <row r="3665" spans="9:47" x14ac:dyDescent="0.2">
      <c r="I3665" s="26">
        <v>7653</v>
      </c>
      <c r="J3665" s="32" t="str">
        <f t="shared" si="630"/>
        <v/>
      </c>
      <c r="K3665" s="32" t="str">
        <f>IF(J3665="","",COUNTIF($J$2:J3665,"該当"))</f>
        <v/>
      </c>
      <c r="L3665" s="32" t="str">
        <f t="shared" si="639"/>
        <v>7653</v>
      </c>
      <c r="M3665" s="32" t="str">
        <f t="shared" si="631"/>
        <v/>
      </c>
      <c r="N3665" s="32" t="str">
        <f>IF(M3665="","",COUNTIF($M$2:M3665,"該当"))</f>
        <v/>
      </c>
      <c r="O3665" s="32" t="str">
        <f t="shared" si="632"/>
        <v>7653</v>
      </c>
      <c r="P3665" s="32" t="str">
        <f t="shared" si="633"/>
        <v/>
      </c>
      <c r="Q3665" s="32" t="str">
        <f>IF(P3665="","",COUNTIF($P$2:P3665,"該当"))</f>
        <v/>
      </c>
      <c r="R3665" s="32" t="str">
        <f t="shared" si="634"/>
        <v>7653</v>
      </c>
      <c r="S3665" s="32" t="str">
        <f t="shared" si="635"/>
        <v/>
      </c>
      <c r="T3665" s="32" t="str">
        <f>IF(S3665="","",COUNTIF($S$2:S3665,"該当"))</f>
        <v/>
      </c>
      <c r="U3665" s="32" t="str">
        <f t="shared" si="636"/>
        <v>7653</v>
      </c>
      <c r="V3665" s="32" t="str">
        <f t="shared" si="637"/>
        <v/>
      </c>
      <c r="W3665" s="32" t="str">
        <f>IF(V3665="","",COUNTIF($V$2:V3665,"該当"))</f>
        <v/>
      </c>
      <c r="X3665" s="32" t="str">
        <f t="shared" si="640"/>
        <v>7653</v>
      </c>
      <c r="Y3665" s="26">
        <v>4021</v>
      </c>
      <c r="Z3665" s="26">
        <v>7653</v>
      </c>
      <c r="AA3665" s="26" t="s">
        <v>2515</v>
      </c>
      <c r="AB3665" s="26">
        <v>29</v>
      </c>
      <c r="AC3665" s="26" t="s">
        <v>34</v>
      </c>
      <c r="AD3665" s="26" t="s">
        <v>35</v>
      </c>
      <c r="AE3665" s="26" t="s">
        <v>23</v>
      </c>
      <c r="AF3665" s="26" t="s">
        <v>24</v>
      </c>
      <c r="AG3665" s="26">
        <v>9</v>
      </c>
      <c r="AH3665" s="26" t="s">
        <v>34</v>
      </c>
      <c r="AI3665" s="26" t="s">
        <v>26</v>
      </c>
      <c r="AJ3665" s="26">
        <v>38</v>
      </c>
      <c r="AK3665" s="26" t="s">
        <v>2436</v>
      </c>
      <c r="AL3665" s="26">
        <v>9081981982</v>
      </c>
      <c r="AM3665" s="26" t="s">
        <v>4</v>
      </c>
      <c r="AN3665" s="26">
        <v>5</v>
      </c>
      <c r="AO3665" s="26">
        <v>0</v>
      </c>
      <c r="AP3665" s="26" t="s">
        <v>28</v>
      </c>
      <c r="AT3665" s="26" t="str">
        <f>MID(AA3665,MIN(FIND({0,1,2,3,4,5,6,7,8,9},AA3665&amp;"0123456789″")),LEN(AA3665))</f>
        <v>510い7653</v>
      </c>
      <c r="AU3665" s="26" t="str">
        <f t="shared" si="638"/>
        <v>7653</v>
      </c>
    </row>
    <row r="3666" spans="9:47" x14ac:dyDescent="0.2">
      <c r="I3666" s="26">
        <v>7654</v>
      </c>
      <c r="J3666" s="32" t="str">
        <f t="shared" si="630"/>
        <v/>
      </c>
      <c r="K3666" s="32" t="str">
        <f>IF(J3666="","",COUNTIF($J$2:J3666,"該当"))</f>
        <v/>
      </c>
      <c r="L3666" s="32" t="str">
        <f t="shared" si="639"/>
        <v>7654</v>
      </c>
      <c r="M3666" s="32" t="str">
        <f t="shared" si="631"/>
        <v/>
      </c>
      <c r="N3666" s="32" t="str">
        <f>IF(M3666="","",COUNTIF($M$2:M3666,"該当"))</f>
        <v/>
      </c>
      <c r="O3666" s="32" t="str">
        <f t="shared" si="632"/>
        <v>7654</v>
      </c>
      <c r="P3666" s="32" t="str">
        <f t="shared" si="633"/>
        <v/>
      </c>
      <c r="Q3666" s="32" t="str">
        <f>IF(P3666="","",COUNTIF($P$2:P3666,"該当"))</f>
        <v/>
      </c>
      <c r="R3666" s="32" t="str">
        <f t="shared" si="634"/>
        <v>7654</v>
      </c>
      <c r="S3666" s="32" t="str">
        <f t="shared" si="635"/>
        <v/>
      </c>
      <c r="T3666" s="32" t="str">
        <f>IF(S3666="","",COUNTIF($S$2:S3666,"該当"))</f>
        <v/>
      </c>
      <c r="U3666" s="32" t="str">
        <f t="shared" si="636"/>
        <v>7654</v>
      </c>
      <c r="V3666" s="32" t="str">
        <f t="shared" si="637"/>
        <v/>
      </c>
      <c r="W3666" s="32" t="str">
        <f>IF(V3666="","",COUNTIF($V$2:V3666,"該当"))</f>
        <v/>
      </c>
      <c r="X3666" s="32" t="str">
        <f t="shared" si="640"/>
        <v>7654</v>
      </c>
      <c r="Y3666" s="26">
        <v>3600</v>
      </c>
      <c r="Z3666" s="26">
        <v>7654</v>
      </c>
      <c r="AA3666" s="26" t="s">
        <v>4665</v>
      </c>
      <c r="AB3666" s="26">
        <v>29</v>
      </c>
      <c r="AC3666" s="26" t="s">
        <v>34</v>
      </c>
      <c r="AD3666" s="26" t="s">
        <v>35</v>
      </c>
      <c r="AE3666" s="26" t="s">
        <v>23</v>
      </c>
      <c r="AF3666" s="26" t="s">
        <v>24</v>
      </c>
      <c r="AG3666" s="26">
        <v>9</v>
      </c>
      <c r="AH3666" s="26" t="s">
        <v>34</v>
      </c>
      <c r="AI3666" s="26" t="s">
        <v>26</v>
      </c>
      <c r="AJ3666" s="26">
        <v>38</v>
      </c>
      <c r="AK3666" s="26" t="s">
        <v>2436</v>
      </c>
      <c r="AL3666" s="26">
        <v>9081981982</v>
      </c>
      <c r="AM3666" s="26" t="s">
        <v>4</v>
      </c>
      <c r="AN3666" s="26">
        <v>5</v>
      </c>
      <c r="AO3666" s="26">
        <v>0</v>
      </c>
      <c r="AP3666" s="26" t="s">
        <v>28</v>
      </c>
      <c r="AT3666" s="26" t="str">
        <f>MID(AA3666,MIN(FIND({0,1,2,3,4,5,6,7,8,9},AA3666&amp;"0123456789″")),LEN(AA3666))</f>
        <v>510う7654</v>
      </c>
      <c r="AU3666" s="26" t="str">
        <f t="shared" si="638"/>
        <v>7654</v>
      </c>
    </row>
    <row r="3667" spans="9:47" x14ac:dyDescent="0.2">
      <c r="I3667" s="26">
        <v>7655</v>
      </c>
      <c r="J3667" s="32" t="str">
        <f t="shared" si="630"/>
        <v/>
      </c>
      <c r="K3667" s="32" t="str">
        <f>IF(J3667="","",COUNTIF($J$2:J3667,"該当"))</f>
        <v/>
      </c>
      <c r="L3667" s="32" t="str">
        <f t="shared" si="639"/>
        <v>7655</v>
      </c>
      <c r="M3667" s="32" t="str">
        <f t="shared" si="631"/>
        <v/>
      </c>
      <c r="N3667" s="32" t="str">
        <f>IF(M3667="","",COUNTIF($M$2:M3667,"該当"))</f>
        <v/>
      </c>
      <c r="O3667" s="32" t="str">
        <f t="shared" si="632"/>
        <v>7655</v>
      </c>
      <c r="P3667" s="32" t="str">
        <f t="shared" si="633"/>
        <v/>
      </c>
      <c r="Q3667" s="32" t="str">
        <f>IF(P3667="","",COUNTIF($P$2:P3667,"該当"))</f>
        <v/>
      </c>
      <c r="R3667" s="32" t="str">
        <f t="shared" si="634"/>
        <v>7655</v>
      </c>
      <c r="S3667" s="32" t="str">
        <f t="shared" si="635"/>
        <v/>
      </c>
      <c r="T3667" s="32" t="str">
        <f>IF(S3667="","",COUNTIF($S$2:S3667,"該当"))</f>
        <v/>
      </c>
      <c r="U3667" s="32" t="str">
        <f t="shared" si="636"/>
        <v>7655</v>
      </c>
      <c r="V3667" s="32" t="str">
        <f t="shared" si="637"/>
        <v/>
      </c>
      <c r="W3667" s="32" t="str">
        <f>IF(V3667="","",COUNTIF($V$2:V3667,"該当"))</f>
        <v/>
      </c>
      <c r="X3667" s="32" t="str">
        <f t="shared" si="640"/>
        <v>7655</v>
      </c>
      <c r="Y3667" s="26">
        <v>3601</v>
      </c>
      <c r="Z3667" s="26">
        <v>7655</v>
      </c>
      <c r="AA3667" s="26" t="s">
        <v>4088</v>
      </c>
      <c r="AB3667" s="26">
        <v>29</v>
      </c>
      <c r="AC3667" s="26" t="s">
        <v>34</v>
      </c>
      <c r="AD3667" s="26" t="s">
        <v>35</v>
      </c>
      <c r="AE3667" s="26" t="s">
        <v>23</v>
      </c>
      <c r="AF3667" s="26" t="s">
        <v>24</v>
      </c>
      <c r="AG3667" s="26">
        <v>9</v>
      </c>
      <c r="AH3667" s="26" t="s">
        <v>34</v>
      </c>
      <c r="AI3667" s="26" t="s">
        <v>26</v>
      </c>
      <c r="AJ3667" s="26">
        <v>38</v>
      </c>
      <c r="AK3667" s="26" t="s">
        <v>2436</v>
      </c>
      <c r="AL3667" s="26">
        <v>9081981982</v>
      </c>
      <c r="AM3667" s="26" t="s">
        <v>4</v>
      </c>
      <c r="AN3667" s="26">
        <v>5</v>
      </c>
      <c r="AO3667" s="26">
        <v>0</v>
      </c>
      <c r="AP3667" s="26" t="s">
        <v>28</v>
      </c>
      <c r="AT3667" s="26" t="str">
        <f>MID(AA3667,MIN(FIND({0,1,2,3,4,5,6,7,8,9},AA3667&amp;"0123456789″")),LEN(AA3667))</f>
        <v>510い7655</v>
      </c>
      <c r="AU3667" s="26" t="str">
        <f t="shared" si="638"/>
        <v>7655</v>
      </c>
    </row>
    <row r="3668" spans="9:47" x14ac:dyDescent="0.2">
      <c r="I3668" s="26">
        <v>7656</v>
      </c>
      <c r="J3668" s="32" t="str">
        <f t="shared" si="630"/>
        <v/>
      </c>
      <c r="K3668" s="32" t="str">
        <f>IF(J3668="","",COUNTIF($J$2:J3668,"該当"))</f>
        <v/>
      </c>
      <c r="L3668" s="32" t="str">
        <f t="shared" si="639"/>
        <v>7656</v>
      </c>
      <c r="M3668" s="32" t="str">
        <f t="shared" si="631"/>
        <v/>
      </c>
      <c r="N3668" s="32" t="str">
        <f>IF(M3668="","",COUNTIF($M$2:M3668,"該当"))</f>
        <v/>
      </c>
      <c r="O3668" s="32" t="str">
        <f t="shared" si="632"/>
        <v>7656</v>
      </c>
      <c r="P3668" s="32" t="str">
        <f t="shared" si="633"/>
        <v/>
      </c>
      <c r="Q3668" s="32" t="str">
        <f>IF(P3668="","",COUNTIF($P$2:P3668,"該当"))</f>
        <v/>
      </c>
      <c r="R3668" s="32" t="str">
        <f t="shared" si="634"/>
        <v>7656</v>
      </c>
      <c r="S3668" s="32" t="str">
        <f t="shared" si="635"/>
        <v/>
      </c>
      <c r="T3668" s="32" t="str">
        <f>IF(S3668="","",COUNTIF($S$2:S3668,"該当"))</f>
        <v/>
      </c>
      <c r="U3668" s="32" t="str">
        <f t="shared" si="636"/>
        <v>7656</v>
      </c>
      <c r="V3668" s="32" t="str">
        <f t="shared" si="637"/>
        <v/>
      </c>
      <c r="W3668" s="32" t="str">
        <f>IF(V3668="","",COUNTIF($V$2:V3668,"該当"))</f>
        <v/>
      </c>
      <c r="X3668" s="32" t="str">
        <f t="shared" si="640"/>
        <v>7656</v>
      </c>
      <c r="Y3668" s="26">
        <v>3602</v>
      </c>
      <c r="Z3668" s="26">
        <v>7656</v>
      </c>
      <c r="AA3668" s="26" t="s">
        <v>4089</v>
      </c>
      <c r="AB3668" s="26">
        <v>29</v>
      </c>
      <c r="AC3668" s="26" t="s">
        <v>34</v>
      </c>
      <c r="AD3668" s="26" t="s">
        <v>35</v>
      </c>
      <c r="AE3668" s="26" t="s">
        <v>23</v>
      </c>
      <c r="AF3668" s="26" t="s">
        <v>24</v>
      </c>
      <c r="AG3668" s="26">
        <v>9</v>
      </c>
      <c r="AH3668" s="26" t="s">
        <v>34</v>
      </c>
      <c r="AI3668" s="26" t="s">
        <v>26</v>
      </c>
      <c r="AJ3668" s="26">
        <v>38</v>
      </c>
      <c r="AK3668" s="26" t="s">
        <v>2436</v>
      </c>
      <c r="AL3668" s="26">
        <v>9081981982</v>
      </c>
      <c r="AM3668" s="26" t="s">
        <v>4</v>
      </c>
      <c r="AN3668" s="26">
        <v>5</v>
      </c>
      <c r="AO3668" s="26">
        <v>0</v>
      </c>
      <c r="AP3668" s="26" t="s">
        <v>28</v>
      </c>
      <c r="AT3668" s="26" t="str">
        <f>MID(AA3668,MIN(FIND({0,1,2,3,4,5,6,7,8,9},AA3668&amp;"0123456789″")),LEN(AA3668))</f>
        <v>510い7656</v>
      </c>
      <c r="AU3668" s="26" t="str">
        <f t="shared" si="638"/>
        <v>7656</v>
      </c>
    </row>
    <row r="3669" spans="9:47" x14ac:dyDescent="0.2">
      <c r="I3669" s="26">
        <v>7657</v>
      </c>
      <c r="J3669" s="32" t="str">
        <f t="shared" si="630"/>
        <v/>
      </c>
      <c r="K3669" s="32" t="str">
        <f>IF(J3669="","",COUNTIF($J$2:J3669,"該当"))</f>
        <v/>
      </c>
      <c r="L3669" s="32" t="str">
        <f t="shared" si="639"/>
        <v>7657</v>
      </c>
      <c r="M3669" s="32" t="str">
        <f t="shared" si="631"/>
        <v/>
      </c>
      <c r="N3669" s="32" t="str">
        <f>IF(M3669="","",COUNTIF($M$2:M3669,"該当"))</f>
        <v/>
      </c>
      <c r="O3669" s="32" t="str">
        <f t="shared" si="632"/>
        <v>7657</v>
      </c>
      <c r="P3669" s="32" t="str">
        <f t="shared" si="633"/>
        <v/>
      </c>
      <c r="Q3669" s="32" t="str">
        <f>IF(P3669="","",COUNTIF($P$2:P3669,"該当"))</f>
        <v/>
      </c>
      <c r="R3669" s="32" t="str">
        <f t="shared" si="634"/>
        <v>7657</v>
      </c>
      <c r="S3669" s="32" t="str">
        <f t="shared" si="635"/>
        <v/>
      </c>
      <c r="T3669" s="32" t="str">
        <f>IF(S3669="","",COUNTIF($S$2:S3669,"該当"))</f>
        <v/>
      </c>
      <c r="U3669" s="32" t="str">
        <f t="shared" si="636"/>
        <v>7657</v>
      </c>
      <c r="V3669" s="32" t="str">
        <f t="shared" si="637"/>
        <v/>
      </c>
      <c r="W3669" s="32" t="str">
        <f>IF(V3669="","",COUNTIF($V$2:V3669,"該当"))</f>
        <v/>
      </c>
      <c r="X3669" s="32" t="str">
        <f t="shared" si="640"/>
        <v>7657</v>
      </c>
      <c r="Y3669" s="26">
        <v>3603</v>
      </c>
      <c r="Z3669" s="26">
        <v>7657</v>
      </c>
      <c r="AA3669" s="26" t="s">
        <v>4090</v>
      </c>
      <c r="AB3669" s="26">
        <v>29</v>
      </c>
      <c r="AC3669" s="26" t="s">
        <v>34</v>
      </c>
      <c r="AD3669" s="26" t="s">
        <v>35</v>
      </c>
      <c r="AE3669" s="26" t="s">
        <v>23</v>
      </c>
      <c r="AF3669" s="26" t="s">
        <v>24</v>
      </c>
      <c r="AG3669" s="26">
        <v>9</v>
      </c>
      <c r="AH3669" s="26" t="s">
        <v>34</v>
      </c>
      <c r="AI3669" s="26" t="s">
        <v>26</v>
      </c>
      <c r="AJ3669" s="26">
        <v>38</v>
      </c>
      <c r="AK3669" s="26" t="s">
        <v>2436</v>
      </c>
      <c r="AL3669" s="26">
        <v>9081981982</v>
      </c>
      <c r="AM3669" s="26" t="s">
        <v>4</v>
      </c>
      <c r="AN3669" s="26">
        <v>5</v>
      </c>
      <c r="AO3669" s="26">
        <v>0</v>
      </c>
      <c r="AP3669" s="26" t="s">
        <v>28</v>
      </c>
      <c r="AT3669" s="26" t="str">
        <f>MID(AA3669,MIN(FIND({0,1,2,3,4,5,6,7,8,9},AA3669&amp;"0123456789″")),LEN(AA3669))</f>
        <v>510い7657</v>
      </c>
      <c r="AU3669" s="26" t="str">
        <f t="shared" si="638"/>
        <v>7657</v>
      </c>
    </row>
    <row r="3670" spans="9:47" x14ac:dyDescent="0.2">
      <c r="I3670" s="26">
        <v>7658</v>
      </c>
      <c r="J3670" s="32" t="str">
        <f t="shared" si="630"/>
        <v/>
      </c>
      <c r="K3670" s="32" t="str">
        <f>IF(J3670="","",COUNTIF($J$2:J3670,"該当"))</f>
        <v/>
      </c>
      <c r="L3670" s="32" t="str">
        <f t="shared" si="639"/>
        <v>7658</v>
      </c>
      <c r="M3670" s="32" t="str">
        <f t="shared" si="631"/>
        <v/>
      </c>
      <c r="N3670" s="32" t="str">
        <f>IF(M3670="","",COUNTIF($M$2:M3670,"該当"))</f>
        <v/>
      </c>
      <c r="O3670" s="32" t="str">
        <f t="shared" si="632"/>
        <v>7658</v>
      </c>
      <c r="P3670" s="32" t="str">
        <f t="shared" si="633"/>
        <v/>
      </c>
      <c r="Q3670" s="32" t="str">
        <f>IF(P3670="","",COUNTIF($P$2:P3670,"該当"))</f>
        <v/>
      </c>
      <c r="R3670" s="32" t="str">
        <f t="shared" si="634"/>
        <v>7658</v>
      </c>
      <c r="S3670" s="32" t="str">
        <f t="shared" si="635"/>
        <v/>
      </c>
      <c r="T3670" s="32" t="str">
        <f>IF(S3670="","",COUNTIF($S$2:S3670,"該当"))</f>
        <v/>
      </c>
      <c r="U3670" s="32" t="str">
        <f t="shared" si="636"/>
        <v>7658</v>
      </c>
      <c r="V3670" s="32" t="str">
        <f t="shared" si="637"/>
        <v/>
      </c>
      <c r="W3670" s="32" t="str">
        <f>IF(V3670="","",COUNTIF($V$2:V3670,"該当"))</f>
        <v/>
      </c>
      <c r="X3670" s="32" t="str">
        <f t="shared" si="640"/>
        <v>7658</v>
      </c>
      <c r="Y3670" s="26">
        <v>3604</v>
      </c>
      <c r="Z3670" s="26">
        <v>7658</v>
      </c>
      <c r="AA3670" s="26" t="s">
        <v>4091</v>
      </c>
      <c r="AB3670" s="26">
        <v>29</v>
      </c>
      <c r="AC3670" s="26" t="s">
        <v>34</v>
      </c>
      <c r="AD3670" s="26" t="s">
        <v>35</v>
      </c>
      <c r="AE3670" s="26" t="s">
        <v>23</v>
      </c>
      <c r="AF3670" s="26" t="s">
        <v>24</v>
      </c>
      <c r="AG3670" s="26">
        <v>9</v>
      </c>
      <c r="AH3670" s="26" t="s">
        <v>34</v>
      </c>
      <c r="AI3670" s="26" t="s">
        <v>26</v>
      </c>
      <c r="AJ3670" s="26">
        <v>38</v>
      </c>
      <c r="AK3670" s="26" t="s">
        <v>2436</v>
      </c>
      <c r="AL3670" s="26">
        <v>9081981982</v>
      </c>
      <c r="AM3670" s="26" t="s">
        <v>4</v>
      </c>
      <c r="AN3670" s="26">
        <v>5</v>
      </c>
      <c r="AO3670" s="26">
        <v>0</v>
      </c>
      <c r="AP3670" s="26" t="s">
        <v>28</v>
      </c>
      <c r="AT3670" s="26" t="str">
        <f>MID(AA3670,MIN(FIND({0,1,2,3,4,5,6,7,8,9},AA3670&amp;"0123456789″")),LEN(AA3670))</f>
        <v>510い7658</v>
      </c>
      <c r="AU3670" s="26" t="str">
        <f t="shared" si="638"/>
        <v>7658</v>
      </c>
    </row>
    <row r="3671" spans="9:47" x14ac:dyDescent="0.2">
      <c r="I3671" s="26">
        <v>7659</v>
      </c>
      <c r="J3671" s="32" t="str">
        <f t="shared" si="630"/>
        <v/>
      </c>
      <c r="K3671" s="32" t="str">
        <f>IF(J3671="","",COUNTIF($J$2:J3671,"該当"))</f>
        <v/>
      </c>
      <c r="L3671" s="32" t="str">
        <f t="shared" si="639"/>
        <v>7659</v>
      </c>
      <c r="M3671" s="32" t="str">
        <f t="shared" si="631"/>
        <v/>
      </c>
      <c r="N3671" s="32" t="str">
        <f>IF(M3671="","",COUNTIF($M$2:M3671,"該当"))</f>
        <v/>
      </c>
      <c r="O3671" s="32" t="str">
        <f t="shared" si="632"/>
        <v>7659</v>
      </c>
      <c r="P3671" s="32" t="str">
        <f t="shared" si="633"/>
        <v/>
      </c>
      <c r="Q3671" s="32" t="str">
        <f>IF(P3671="","",COUNTIF($P$2:P3671,"該当"))</f>
        <v/>
      </c>
      <c r="R3671" s="32" t="str">
        <f t="shared" si="634"/>
        <v>7659</v>
      </c>
      <c r="S3671" s="32" t="str">
        <f t="shared" si="635"/>
        <v/>
      </c>
      <c r="T3671" s="32" t="str">
        <f>IF(S3671="","",COUNTIF($S$2:S3671,"該当"))</f>
        <v/>
      </c>
      <c r="U3671" s="32" t="str">
        <f t="shared" si="636"/>
        <v>7659</v>
      </c>
      <c r="V3671" s="32" t="str">
        <f t="shared" si="637"/>
        <v/>
      </c>
      <c r="W3671" s="32" t="str">
        <f>IF(V3671="","",COUNTIF($V$2:V3671,"該当"))</f>
        <v/>
      </c>
      <c r="X3671" s="32" t="str">
        <f t="shared" si="640"/>
        <v>7659</v>
      </c>
      <c r="Y3671" s="26">
        <v>3637</v>
      </c>
      <c r="Z3671" s="26">
        <v>7659</v>
      </c>
      <c r="AA3671" s="26" t="s">
        <v>4092</v>
      </c>
      <c r="AB3671" s="26">
        <v>29</v>
      </c>
      <c r="AC3671" s="26" t="s">
        <v>34</v>
      </c>
      <c r="AD3671" s="26" t="s">
        <v>35</v>
      </c>
      <c r="AE3671" s="26" t="s">
        <v>23</v>
      </c>
      <c r="AF3671" s="26" t="s">
        <v>24</v>
      </c>
      <c r="AG3671" s="26">
        <v>9</v>
      </c>
      <c r="AH3671" s="26" t="s">
        <v>34</v>
      </c>
      <c r="AI3671" s="26" t="s">
        <v>26</v>
      </c>
      <c r="AJ3671" s="26">
        <v>38</v>
      </c>
      <c r="AK3671" s="26" t="s">
        <v>2436</v>
      </c>
      <c r="AL3671" s="26">
        <v>9081981982</v>
      </c>
      <c r="AM3671" s="26" t="s">
        <v>4</v>
      </c>
      <c r="AN3671" s="26">
        <v>5</v>
      </c>
      <c r="AO3671" s="26">
        <v>0</v>
      </c>
      <c r="AP3671" s="26" t="s">
        <v>28</v>
      </c>
      <c r="AT3671" s="26" t="str">
        <f>MID(AA3671,MIN(FIND({0,1,2,3,4,5,6,7,8,9},AA3671&amp;"0123456789″")),LEN(AA3671))</f>
        <v>510い7659</v>
      </c>
      <c r="AU3671" s="26" t="str">
        <f t="shared" si="638"/>
        <v>7659</v>
      </c>
    </row>
    <row r="3672" spans="9:47" x14ac:dyDescent="0.2">
      <c r="I3672" s="26">
        <v>7660</v>
      </c>
      <c r="J3672" s="32" t="str">
        <f t="shared" si="630"/>
        <v/>
      </c>
      <c r="K3672" s="32" t="str">
        <f>IF(J3672="","",COUNTIF($J$2:J3672,"該当"))</f>
        <v/>
      </c>
      <c r="L3672" s="32" t="str">
        <f t="shared" si="639"/>
        <v>7660</v>
      </c>
      <c r="M3672" s="32" t="str">
        <f t="shared" si="631"/>
        <v/>
      </c>
      <c r="N3672" s="32" t="str">
        <f>IF(M3672="","",COUNTIF($M$2:M3672,"該当"))</f>
        <v/>
      </c>
      <c r="O3672" s="32" t="str">
        <f t="shared" si="632"/>
        <v>7660</v>
      </c>
      <c r="P3672" s="32" t="str">
        <f t="shared" si="633"/>
        <v/>
      </c>
      <c r="Q3672" s="32" t="str">
        <f>IF(P3672="","",COUNTIF($P$2:P3672,"該当"))</f>
        <v/>
      </c>
      <c r="R3672" s="32" t="str">
        <f t="shared" si="634"/>
        <v>7660</v>
      </c>
      <c r="S3672" s="32" t="str">
        <f t="shared" si="635"/>
        <v/>
      </c>
      <c r="T3672" s="32" t="str">
        <f>IF(S3672="","",COUNTIF($S$2:S3672,"該当"))</f>
        <v/>
      </c>
      <c r="U3672" s="32" t="str">
        <f t="shared" si="636"/>
        <v>7660</v>
      </c>
      <c r="V3672" s="32" t="str">
        <f t="shared" si="637"/>
        <v/>
      </c>
      <c r="W3672" s="32" t="str">
        <f>IF(V3672="","",COUNTIF($V$2:V3672,"該当"))</f>
        <v/>
      </c>
      <c r="X3672" s="32" t="str">
        <f t="shared" si="640"/>
        <v>7660</v>
      </c>
      <c r="Y3672" s="26">
        <v>3638</v>
      </c>
      <c r="Z3672" s="26">
        <v>7660</v>
      </c>
      <c r="AA3672" s="26" t="s">
        <v>4093</v>
      </c>
      <c r="AB3672" s="26">
        <v>29</v>
      </c>
      <c r="AC3672" s="26" t="s">
        <v>34</v>
      </c>
      <c r="AD3672" s="26" t="s">
        <v>35</v>
      </c>
      <c r="AE3672" s="26" t="s">
        <v>23</v>
      </c>
      <c r="AF3672" s="26" t="s">
        <v>24</v>
      </c>
      <c r="AG3672" s="26">
        <v>9</v>
      </c>
      <c r="AH3672" s="26" t="s">
        <v>34</v>
      </c>
      <c r="AI3672" s="26" t="s">
        <v>26</v>
      </c>
      <c r="AJ3672" s="26">
        <v>38</v>
      </c>
      <c r="AK3672" s="26" t="s">
        <v>2436</v>
      </c>
      <c r="AL3672" s="26">
        <v>9081981982</v>
      </c>
      <c r="AM3672" s="26" t="s">
        <v>4</v>
      </c>
      <c r="AN3672" s="26">
        <v>5</v>
      </c>
      <c r="AO3672" s="26">
        <v>0</v>
      </c>
      <c r="AP3672" s="26" t="s">
        <v>28</v>
      </c>
      <c r="AT3672" s="26" t="str">
        <f>MID(AA3672,MIN(FIND({0,1,2,3,4,5,6,7,8,9},AA3672&amp;"0123456789″")),LEN(AA3672))</f>
        <v>510い7660</v>
      </c>
      <c r="AU3672" s="26" t="str">
        <f t="shared" si="638"/>
        <v>7660</v>
      </c>
    </row>
    <row r="3673" spans="9:47" x14ac:dyDescent="0.2">
      <c r="I3673" s="26">
        <v>7661</v>
      </c>
      <c r="J3673" s="32" t="str">
        <f t="shared" si="630"/>
        <v/>
      </c>
      <c r="K3673" s="32" t="str">
        <f>IF(J3673="","",COUNTIF($J$2:J3673,"該当"))</f>
        <v/>
      </c>
      <c r="L3673" s="32" t="str">
        <f t="shared" si="639"/>
        <v>7661</v>
      </c>
      <c r="M3673" s="32" t="str">
        <f t="shared" si="631"/>
        <v/>
      </c>
      <c r="N3673" s="32" t="str">
        <f>IF(M3673="","",COUNTIF($M$2:M3673,"該当"))</f>
        <v/>
      </c>
      <c r="O3673" s="32" t="str">
        <f t="shared" si="632"/>
        <v>7661</v>
      </c>
      <c r="P3673" s="32" t="str">
        <f t="shared" si="633"/>
        <v/>
      </c>
      <c r="Q3673" s="32" t="str">
        <f>IF(P3673="","",COUNTIF($P$2:P3673,"該当"))</f>
        <v/>
      </c>
      <c r="R3673" s="32" t="str">
        <f t="shared" si="634"/>
        <v>7661</v>
      </c>
      <c r="S3673" s="32" t="str">
        <f t="shared" si="635"/>
        <v/>
      </c>
      <c r="T3673" s="32" t="str">
        <f>IF(S3673="","",COUNTIF($S$2:S3673,"該当"))</f>
        <v/>
      </c>
      <c r="U3673" s="32" t="str">
        <f t="shared" si="636"/>
        <v>7661</v>
      </c>
      <c r="V3673" s="32" t="str">
        <f t="shared" si="637"/>
        <v/>
      </c>
      <c r="W3673" s="32" t="str">
        <f>IF(V3673="","",COUNTIF($V$2:V3673,"該当"))</f>
        <v/>
      </c>
      <c r="X3673" s="32" t="str">
        <f t="shared" si="640"/>
        <v>7661</v>
      </c>
      <c r="Y3673" s="26">
        <v>3650</v>
      </c>
      <c r="Z3673" s="26">
        <v>7661</v>
      </c>
      <c r="AA3673" s="26" t="s">
        <v>4094</v>
      </c>
      <c r="AB3673" s="26">
        <v>29</v>
      </c>
      <c r="AC3673" s="26" t="s">
        <v>34</v>
      </c>
      <c r="AD3673" s="26" t="s">
        <v>35</v>
      </c>
      <c r="AE3673" s="26" t="s">
        <v>23</v>
      </c>
      <c r="AF3673" s="26" t="s">
        <v>24</v>
      </c>
      <c r="AG3673" s="26">
        <v>9</v>
      </c>
      <c r="AH3673" s="26" t="s">
        <v>34</v>
      </c>
      <c r="AI3673" s="26" t="s">
        <v>26</v>
      </c>
      <c r="AJ3673" s="26">
        <v>38</v>
      </c>
      <c r="AK3673" s="26" t="s">
        <v>2436</v>
      </c>
      <c r="AL3673" s="26">
        <v>9081981982</v>
      </c>
      <c r="AM3673" s="26" t="s">
        <v>4</v>
      </c>
      <c r="AN3673" s="26">
        <v>5</v>
      </c>
      <c r="AO3673" s="26">
        <v>0</v>
      </c>
      <c r="AP3673" s="26" t="s">
        <v>28</v>
      </c>
      <c r="AT3673" s="26" t="str">
        <f>MID(AA3673,MIN(FIND({0,1,2,3,4,5,6,7,8,9},AA3673&amp;"0123456789″")),LEN(AA3673))</f>
        <v>510い7661</v>
      </c>
      <c r="AU3673" s="26" t="str">
        <f t="shared" si="638"/>
        <v>7661</v>
      </c>
    </row>
    <row r="3674" spans="9:47" x14ac:dyDescent="0.2">
      <c r="I3674" s="26">
        <v>7662</v>
      </c>
      <c r="J3674" s="32" t="str">
        <f t="shared" si="630"/>
        <v/>
      </c>
      <c r="K3674" s="32" t="str">
        <f>IF(J3674="","",COUNTIF($J$2:J3674,"該当"))</f>
        <v/>
      </c>
      <c r="L3674" s="32" t="str">
        <f t="shared" si="639"/>
        <v>7662</v>
      </c>
      <c r="M3674" s="32" t="str">
        <f t="shared" si="631"/>
        <v/>
      </c>
      <c r="N3674" s="32" t="str">
        <f>IF(M3674="","",COUNTIF($M$2:M3674,"該当"))</f>
        <v/>
      </c>
      <c r="O3674" s="32" t="str">
        <f t="shared" si="632"/>
        <v>7662</v>
      </c>
      <c r="P3674" s="32" t="str">
        <f t="shared" si="633"/>
        <v/>
      </c>
      <c r="Q3674" s="32" t="str">
        <f>IF(P3674="","",COUNTIF($P$2:P3674,"該当"))</f>
        <v/>
      </c>
      <c r="R3674" s="32" t="str">
        <f t="shared" si="634"/>
        <v>7662</v>
      </c>
      <c r="S3674" s="32" t="str">
        <f t="shared" si="635"/>
        <v/>
      </c>
      <c r="T3674" s="32" t="str">
        <f>IF(S3674="","",COUNTIF($S$2:S3674,"該当"))</f>
        <v/>
      </c>
      <c r="U3674" s="32" t="str">
        <f t="shared" si="636"/>
        <v>7662</v>
      </c>
      <c r="V3674" s="32" t="str">
        <f t="shared" si="637"/>
        <v/>
      </c>
      <c r="W3674" s="32" t="str">
        <f>IF(V3674="","",COUNTIF($V$2:V3674,"該当"))</f>
        <v/>
      </c>
      <c r="X3674" s="32" t="str">
        <f t="shared" si="640"/>
        <v>7662</v>
      </c>
      <c r="Y3674" s="26">
        <v>3651</v>
      </c>
      <c r="Z3674" s="26">
        <v>7662</v>
      </c>
      <c r="AA3674" s="26" t="s">
        <v>4095</v>
      </c>
      <c r="AB3674" s="26">
        <v>29</v>
      </c>
      <c r="AC3674" s="26" t="s">
        <v>34</v>
      </c>
      <c r="AD3674" s="26" t="s">
        <v>35</v>
      </c>
      <c r="AE3674" s="26" t="s">
        <v>23</v>
      </c>
      <c r="AF3674" s="26" t="s">
        <v>24</v>
      </c>
      <c r="AG3674" s="26">
        <v>9</v>
      </c>
      <c r="AH3674" s="26" t="s">
        <v>34</v>
      </c>
      <c r="AI3674" s="26" t="s">
        <v>26</v>
      </c>
      <c r="AJ3674" s="26">
        <v>38</v>
      </c>
      <c r="AK3674" s="26" t="s">
        <v>2436</v>
      </c>
      <c r="AL3674" s="26">
        <v>9081981982</v>
      </c>
      <c r="AM3674" s="26" t="s">
        <v>4</v>
      </c>
      <c r="AN3674" s="26">
        <v>5</v>
      </c>
      <c r="AO3674" s="26">
        <v>0</v>
      </c>
      <c r="AP3674" s="26" t="s">
        <v>28</v>
      </c>
      <c r="AT3674" s="26" t="str">
        <f>MID(AA3674,MIN(FIND({0,1,2,3,4,5,6,7,8,9},AA3674&amp;"0123456789″")),LEN(AA3674))</f>
        <v>510い7662</v>
      </c>
      <c r="AU3674" s="26" t="str">
        <f t="shared" si="638"/>
        <v>7662</v>
      </c>
    </row>
    <row r="3675" spans="9:47" x14ac:dyDescent="0.2">
      <c r="I3675" s="26">
        <v>7663</v>
      </c>
      <c r="J3675" s="32" t="str">
        <f t="shared" si="630"/>
        <v/>
      </c>
      <c r="K3675" s="32" t="str">
        <f>IF(J3675="","",COUNTIF($J$2:J3675,"該当"))</f>
        <v/>
      </c>
      <c r="L3675" s="32" t="str">
        <f t="shared" si="639"/>
        <v>7663</v>
      </c>
      <c r="M3675" s="32" t="str">
        <f t="shared" si="631"/>
        <v/>
      </c>
      <c r="N3675" s="32" t="str">
        <f>IF(M3675="","",COUNTIF($M$2:M3675,"該当"))</f>
        <v/>
      </c>
      <c r="O3675" s="32" t="str">
        <f t="shared" si="632"/>
        <v>7663</v>
      </c>
      <c r="P3675" s="32" t="str">
        <f t="shared" si="633"/>
        <v/>
      </c>
      <c r="Q3675" s="32" t="str">
        <f>IF(P3675="","",COUNTIF($P$2:P3675,"該当"))</f>
        <v/>
      </c>
      <c r="R3675" s="32" t="str">
        <f t="shared" si="634"/>
        <v>7663</v>
      </c>
      <c r="S3675" s="32" t="str">
        <f t="shared" si="635"/>
        <v/>
      </c>
      <c r="T3675" s="32" t="str">
        <f>IF(S3675="","",COUNTIF($S$2:S3675,"該当"))</f>
        <v/>
      </c>
      <c r="U3675" s="32" t="str">
        <f t="shared" si="636"/>
        <v>7663</v>
      </c>
      <c r="V3675" s="32" t="str">
        <f t="shared" si="637"/>
        <v/>
      </c>
      <c r="W3675" s="32" t="str">
        <f>IF(V3675="","",COUNTIF($V$2:V3675,"該当"))</f>
        <v/>
      </c>
      <c r="X3675" s="32" t="str">
        <f t="shared" si="640"/>
        <v>7663</v>
      </c>
      <c r="Y3675" s="26">
        <v>3658</v>
      </c>
      <c r="Z3675" s="26">
        <v>7663</v>
      </c>
      <c r="AA3675" s="26" t="s">
        <v>4330</v>
      </c>
      <c r="AB3675" s="26">
        <v>29</v>
      </c>
      <c r="AC3675" s="26" t="s">
        <v>34</v>
      </c>
      <c r="AD3675" s="26" t="s">
        <v>35</v>
      </c>
      <c r="AE3675" s="26" t="s">
        <v>23</v>
      </c>
      <c r="AF3675" s="26" t="s">
        <v>24</v>
      </c>
      <c r="AG3675" s="26">
        <v>9</v>
      </c>
      <c r="AH3675" s="26" t="s">
        <v>34</v>
      </c>
      <c r="AI3675" s="26" t="s">
        <v>26</v>
      </c>
      <c r="AJ3675" s="26">
        <v>38</v>
      </c>
      <c r="AK3675" s="26" t="s">
        <v>2436</v>
      </c>
      <c r="AL3675" s="26">
        <v>9081981982</v>
      </c>
      <c r="AM3675" s="26" t="s">
        <v>4</v>
      </c>
      <c r="AN3675" s="26">
        <v>5</v>
      </c>
      <c r="AO3675" s="26">
        <v>0</v>
      </c>
      <c r="AP3675" s="26" t="s">
        <v>28</v>
      </c>
      <c r="AT3675" s="26" t="str">
        <f>MID(AA3675,MIN(FIND({0,1,2,3,4,5,6,7,8,9},AA3675&amp;"0123456789″")),LEN(AA3675))</f>
        <v>510い7663</v>
      </c>
      <c r="AU3675" s="26" t="str">
        <f t="shared" si="638"/>
        <v>7663</v>
      </c>
    </row>
    <row r="3676" spans="9:47" x14ac:dyDescent="0.2">
      <c r="I3676" s="26">
        <v>7664</v>
      </c>
      <c r="J3676" s="32" t="str">
        <f t="shared" si="630"/>
        <v/>
      </c>
      <c r="K3676" s="32" t="str">
        <f>IF(J3676="","",COUNTIF($J$2:J3676,"該当"))</f>
        <v/>
      </c>
      <c r="L3676" s="32" t="str">
        <f t="shared" si="639"/>
        <v>7664</v>
      </c>
      <c r="M3676" s="32" t="str">
        <f t="shared" si="631"/>
        <v/>
      </c>
      <c r="N3676" s="32" t="str">
        <f>IF(M3676="","",COUNTIF($M$2:M3676,"該当"))</f>
        <v/>
      </c>
      <c r="O3676" s="32" t="str">
        <f t="shared" si="632"/>
        <v>7664</v>
      </c>
      <c r="P3676" s="32" t="str">
        <f t="shared" si="633"/>
        <v/>
      </c>
      <c r="Q3676" s="32" t="str">
        <f>IF(P3676="","",COUNTIF($P$2:P3676,"該当"))</f>
        <v/>
      </c>
      <c r="R3676" s="32" t="str">
        <f t="shared" si="634"/>
        <v>7664</v>
      </c>
      <c r="S3676" s="32" t="str">
        <f t="shared" si="635"/>
        <v/>
      </c>
      <c r="T3676" s="32" t="str">
        <f>IF(S3676="","",COUNTIF($S$2:S3676,"該当"))</f>
        <v/>
      </c>
      <c r="U3676" s="32" t="str">
        <f t="shared" si="636"/>
        <v>7664</v>
      </c>
      <c r="V3676" s="32" t="str">
        <f t="shared" si="637"/>
        <v/>
      </c>
      <c r="W3676" s="32" t="str">
        <f>IF(V3676="","",COUNTIF($V$2:V3676,"該当"))</f>
        <v/>
      </c>
      <c r="X3676" s="32" t="str">
        <f t="shared" si="640"/>
        <v>7664</v>
      </c>
      <c r="Y3676" s="26">
        <v>3659</v>
      </c>
      <c r="Z3676" s="26">
        <v>7664</v>
      </c>
      <c r="AA3676" s="26" t="s">
        <v>4331</v>
      </c>
      <c r="AB3676" s="26">
        <v>29</v>
      </c>
      <c r="AC3676" s="26" t="s">
        <v>34</v>
      </c>
      <c r="AD3676" s="26" t="s">
        <v>35</v>
      </c>
      <c r="AE3676" s="26" t="s">
        <v>23</v>
      </c>
      <c r="AF3676" s="26" t="s">
        <v>24</v>
      </c>
      <c r="AG3676" s="26">
        <v>9</v>
      </c>
      <c r="AH3676" s="26" t="s">
        <v>34</v>
      </c>
      <c r="AI3676" s="26" t="s">
        <v>26</v>
      </c>
      <c r="AJ3676" s="26">
        <v>38</v>
      </c>
      <c r="AK3676" s="26" t="s">
        <v>2436</v>
      </c>
      <c r="AL3676" s="26">
        <v>9081981982</v>
      </c>
      <c r="AM3676" s="26" t="s">
        <v>4</v>
      </c>
      <c r="AN3676" s="26">
        <v>5</v>
      </c>
      <c r="AO3676" s="26">
        <v>0</v>
      </c>
      <c r="AP3676" s="26" t="s">
        <v>28</v>
      </c>
      <c r="AT3676" s="26" t="str">
        <f>MID(AA3676,MIN(FIND({0,1,2,3,4,5,6,7,8,9},AA3676&amp;"0123456789″")),LEN(AA3676))</f>
        <v>510い7664</v>
      </c>
      <c r="AU3676" s="26" t="str">
        <f t="shared" si="638"/>
        <v>7664</v>
      </c>
    </row>
    <row r="3677" spans="9:47" x14ac:dyDescent="0.2">
      <c r="I3677" s="26">
        <v>7665</v>
      </c>
      <c r="J3677" s="32" t="str">
        <f t="shared" si="630"/>
        <v/>
      </c>
      <c r="K3677" s="32" t="str">
        <f>IF(J3677="","",COUNTIF($J$2:J3677,"該当"))</f>
        <v/>
      </c>
      <c r="L3677" s="32" t="str">
        <f t="shared" si="639"/>
        <v>7665</v>
      </c>
      <c r="M3677" s="32" t="str">
        <f t="shared" si="631"/>
        <v/>
      </c>
      <c r="N3677" s="32" t="str">
        <f>IF(M3677="","",COUNTIF($M$2:M3677,"該当"))</f>
        <v/>
      </c>
      <c r="O3677" s="32" t="str">
        <f t="shared" si="632"/>
        <v>7665</v>
      </c>
      <c r="P3677" s="32" t="str">
        <f t="shared" si="633"/>
        <v/>
      </c>
      <c r="Q3677" s="32" t="str">
        <f>IF(P3677="","",COUNTIF($P$2:P3677,"該当"))</f>
        <v/>
      </c>
      <c r="R3677" s="32" t="str">
        <f t="shared" si="634"/>
        <v>7665</v>
      </c>
      <c r="S3677" s="32" t="str">
        <f t="shared" si="635"/>
        <v/>
      </c>
      <c r="T3677" s="32" t="str">
        <f>IF(S3677="","",COUNTIF($S$2:S3677,"該当"))</f>
        <v/>
      </c>
      <c r="U3677" s="32" t="str">
        <f t="shared" si="636"/>
        <v>7665</v>
      </c>
      <c r="V3677" s="32" t="str">
        <f t="shared" si="637"/>
        <v/>
      </c>
      <c r="W3677" s="32" t="str">
        <f>IF(V3677="","",COUNTIF($V$2:V3677,"該当"))</f>
        <v/>
      </c>
      <c r="X3677" s="32" t="str">
        <f t="shared" si="640"/>
        <v>7665</v>
      </c>
      <c r="Y3677" s="26">
        <v>3676</v>
      </c>
      <c r="Z3677" s="26">
        <v>7665</v>
      </c>
      <c r="AA3677" s="26" t="s">
        <v>4332</v>
      </c>
      <c r="AB3677" s="26">
        <v>29</v>
      </c>
      <c r="AC3677" s="26" t="s">
        <v>34</v>
      </c>
      <c r="AD3677" s="26" t="s">
        <v>35</v>
      </c>
      <c r="AE3677" s="26" t="s">
        <v>23</v>
      </c>
      <c r="AF3677" s="26" t="s">
        <v>24</v>
      </c>
      <c r="AG3677" s="26">
        <v>9</v>
      </c>
      <c r="AH3677" s="26" t="s">
        <v>34</v>
      </c>
      <c r="AI3677" s="26" t="s">
        <v>26</v>
      </c>
      <c r="AJ3677" s="26">
        <v>38</v>
      </c>
      <c r="AK3677" s="26" t="s">
        <v>2436</v>
      </c>
      <c r="AL3677" s="26">
        <v>9081981982</v>
      </c>
      <c r="AM3677" s="26" t="s">
        <v>4</v>
      </c>
      <c r="AN3677" s="26">
        <v>5</v>
      </c>
      <c r="AO3677" s="26">
        <v>0</v>
      </c>
      <c r="AP3677" s="26" t="s">
        <v>28</v>
      </c>
      <c r="AT3677" s="26" t="str">
        <f>MID(AA3677,MIN(FIND({0,1,2,3,4,5,6,7,8,9},AA3677&amp;"0123456789″")),LEN(AA3677))</f>
        <v>510い7665</v>
      </c>
      <c r="AU3677" s="26" t="str">
        <f t="shared" si="638"/>
        <v>7665</v>
      </c>
    </row>
    <row r="3678" spans="9:47" x14ac:dyDescent="0.2">
      <c r="I3678" s="26">
        <v>7666</v>
      </c>
      <c r="J3678" s="32" t="str">
        <f t="shared" si="630"/>
        <v/>
      </c>
      <c r="K3678" s="32" t="str">
        <f>IF(J3678="","",COUNTIF($J$2:J3678,"該当"))</f>
        <v/>
      </c>
      <c r="L3678" s="32" t="str">
        <f t="shared" si="639"/>
        <v>7666</v>
      </c>
      <c r="M3678" s="32" t="str">
        <f t="shared" si="631"/>
        <v/>
      </c>
      <c r="N3678" s="32" t="str">
        <f>IF(M3678="","",COUNTIF($M$2:M3678,"該当"))</f>
        <v/>
      </c>
      <c r="O3678" s="32" t="str">
        <f t="shared" si="632"/>
        <v>7666</v>
      </c>
      <c r="P3678" s="32" t="str">
        <f t="shared" si="633"/>
        <v/>
      </c>
      <c r="Q3678" s="32" t="str">
        <f>IF(P3678="","",COUNTIF($P$2:P3678,"該当"))</f>
        <v/>
      </c>
      <c r="R3678" s="32" t="str">
        <f t="shared" si="634"/>
        <v>7666</v>
      </c>
      <c r="S3678" s="32" t="str">
        <f t="shared" si="635"/>
        <v/>
      </c>
      <c r="T3678" s="32" t="str">
        <f>IF(S3678="","",COUNTIF($S$2:S3678,"該当"))</f>
        <v/>
      </c>
      <c r="U3678" s="32" t="str">
        <f t="shared" si="636"/>
        <v>7666</v>
      </c>
      <c r="V3678" s="32" t="str">
        <f t="shared" si="637"/>
        <v/>
      </c>
      <c r="W3678" s="32" t="str">
        <f>IF(V3678="","",COUNTIF($V$2:V3678,"該当"))</f>
        <v/>
      </c>
      <c r="X3678" s="32" t="str">
        <f t="shared" si="640"/>
        <v>7666</v>
      </c>
      <c r="Y3678" s="26">
        <v>3677</v>
      </c>
      <c r="Z3678" s="26">
        <v>7666</v>
      </c>
      <c r="AA3678" s="26" t="s">
        <v>4333</v>
      </c>
      <c r="AB3678" s="26">
        <v>29</v>
      </c>
      <c r="AC3678" s="26" t="s">
        <v>34</v>
      </c>
      <c r="AD3678" s="26" t="s">
        <v>35</v>
      </c>
      <c r="AE3678" s="26" t="s">
        <v>23</v>
      </c>
      <c r="AF3678" s="26" t="s">
        <v>24</v>
      </c>
      <c r="AG3678" s="26">
        <v>9</v>
      </c>
      <c r="AH3678" s="26" t="s">
        <v>34</v>
      </c>
      <c r="AI3678" s="26" t="s">
        <v>26</v>
      </c>
      <c r="AJ3678" s="26">
        <v>38</v>
      </c>
      <c r="AK3678" s="26" t="s">
        <v>2436</v>
      </c>
      <c r="AL3678" s="26">
        <v>9081981982</v>
      </c>
      <c r="AM3678" s="26" t="s">
        <v>4</v>
      </c>
      <c r="AN3678" s="26">
        <v>5</v>
      </c>
      <c r="AO3678" s="26">
        <v>0</v>
      </c>
      <c r="AP3678" s="26" t="s">
        <v>28</v>
      </c>
      <c r="AT3678" s="26" t="str">
        <f>MID(AA3678,MIN(FIND({0,1,2,3,4,5,6,7,8,9},AA3678&amp;"0123456789″")),LEN(AA3678))</f>
        <v>510い7666</v>
      </c>
      <c r="AU3678" s="26" t="str">
        <f t="shared" si="638"/>
        <v>7666</v>
      </c>
    </row>
    <row r="3679" spans="9:47" x14ac:dyDescent="0.2">
      <c r="I3679" s="26">
        <v>7667</v>
      </c>
      <c r="J3679" s="32" t="str">
        <f t="shared" si="630"/>
        <v/>
      </c>
      <c r="K3679" s="32" t="str">
        <f>IF(J3679="","",COUNTIF($J$2:J3679,"該当"))</f>
        <v/>
      </c>
      <c r="L3679" s="32" t="str">
        <f t="shared" si="639"/>
        <v>7667</v>
      </c>
      <c r="M3679" s="32" t="str">
        <f t="shared" si="631"/>
        <v/>
      </c>
      <c r="N3679" s="32" t="str">
        <f>IF(M3679="","",COUNTIF($M$2:M3679,"該当"))</f>
        <v/>
      </c>
      <c r="O3679" s="32" t="str">
        <f t="shared" si="632"/>
        <v>7667</v>
      </c>
      <c r="P3679" s="32" t="str">
        <f t="shared" si="633"/>
        <v/>
      </c>
      <c r="Q3679" s="32" t="str">
        <f>IF(P3679="","",COUNTIF($P$2:P3679,"該当"))</f>
        <v/>
      </c>
      <c r="R3679" s="32" t="str">
        <f t="shared" si="634"/>
        <v>7667</v>
      </c>
      <c r="S3679" s="32" t="str">
        <f t="shared" si="635"/>
        <v/>
      </c>
      <c r="T3679" s="32" t="str">
        <f>IF(S3679="","",COUNTIF($S$2:S3679,"該当"))</f>
        <v/>
      </c>
      <c r="U3679" s="32" t="str">
        <f t="shared" si="636"/>
        <v>7667</v>
      </c>
      <c r="V3679" s="32" t="str">
        <f t="shared" si="637"/>
        <v/>
      </c>
      <c r="W3679" s="32" t="str">
        <f>IF(V3679="","",COUNTIF($V$2:V3679,"該当"))</f>
        <v/>
      </c>
      <c r="X3679" s="32" t="str">
        <f t="shared" si="640"/>
        <v>7667</v>
      </c>
      <c r="Y3679" s="26">
        <v>3684</v>
      </c>
      <c r="Z3679" s="26">
        <v>7667</v>
      </c>
      <c r="AA3679" s="26" t="s">
        <v>4334</v>
      </c>
      <c r="AB3679" s="26">
        <v>29</v>
      </c>
      <c r="AC3679" s="26" t="s">
        <v>34</v>
      </c>
      <c r="AD3679" s="26" t="s">
        <v>35</v>
      </c>
      <c r="AE3679" s="26" t="s">
        <v>23</v>
      </c>
      <c r="AF3679" s="26" t="s">
        <v>24</v>
      </c>
      <c r="AG3679" s="26">
        <v>9</v>
      </c>
      <c r="AH3679" s="26" t="s">
        <v>34</v>
      </c>
      <c r="AI3679" s="26" t="s">
        <v>26</v>
      </c>
      <c r="AJ3679" s="26">
        <v>38</v>
      </c>
      <c r="AK3679" s="26" t="s">
        <v>2436</v>
      </c>
      <c r="AL3679" s="26">
        <v>9081981982</v>
      </c>
      <c r="AM3679" s="26" t="s">
        <v>4</v>
      </c>
      <c r="AN3679" s="26">
        <v>5</v>
      </c>
      <c r="AO3679" s="26">
        <v>0</v>
      </c>
      <c r="AP3679" s="26" t="s">
        <v>28</v>
      </c>
      <c r="AT3679" s="26" t="str">
        <f>MID(AA3679,MIN(FIND({0,1,2,3,4,5,6,7,8,9},AA3679&amp;"0123456789″")),LEN(AA3679))</f>
        <v>510い7667</v>
      </c>
      <c r="AU3679" s="26" t="str">
        <f t="shared" si="638"/>
        <v>7667</v>
      </c>
    </row>
    <row r="3680" spans="9:47" x14ac:dyDescent="0.2">
      <c r="I3680" s="26">
        <v>7668</v>
      </c>
      <c r="J3680" s="32" t="str">
        <f t="shared" si="630"/>
        <v/>
      </c>
      <c r="K3680" s="32" t="str">
        <f>IF(J3680="","",COUNTIF($J$2:J3680,"該当"))</f>
        <v/>
      </c>
      <c r="L3680" s="32" t="str">
        <f t="shared" si="639"/>
        <v>7668</v>
      </c>
      <c r="M3680" s="32" t="str">
        <f t="shared" si="631"/>
        <v/>
      </c>
      <c r="N3680" s="32" t="str">
        <f>IF(M3680="","",COUNTIF($M$2:M3680,"該当"))</f>
        <v/>
      </c>
      <c r="O3680" s="32" t="str">
        <f t="shared" si="632"/>
        <v>7668</v>
      </c>
      <c r="P3680" s="32" t="str">
        <f t="shared" si="633"/>
        <v/>
      </c>
      <c r="Q3680" s="32" t="str">
        <f>IF(P3680="","",COUNTIF($P$2:P3680,"該当"))</f>
        <v/>
      </c>
      <c r="R3680" s="32" t="str">
        <f t="shared" si="634"/>
        <v>7668</v>
      </c>
      <c r="S3680" s="32" t="str">
        <f t="shared" si="635"/>
        <v/>
      </c>
      <c r="T3680" s="32" t="str">
        <f>IF(S3680="","",COUNTIF($S$2:S3680,"該当"))</f>
        <v/>
      </c>
      <c r="U3680" s="32" t="str">
        <f t="shared" si="636"/>
        <v>7668</v>
      </c>
      <c r="V3680" s="32" t="str">
        <f t="shared" si="637"/>
        <v/>
      </c>
      <c r="W3680" s="32" t="str">
        <f>IF(V3680="","",COUNTIF($V$2:V3680,"該当"))</f>
        <v/>
      </c>
      <c r="X3680" s="32" t="str">
        <f t="shared" si="640"/>
        <v>7668</v>
      </c>
      <c r="Y3680" s="26">
        <v>3685</v>
      </c>
      <c r="Z3680" s="26">
        <v>7668</v>
      </c>
      <c r="AA3680" s="26" t="s">
        <v>4335</v>
      </c>
      <c r="AB3680" s="26">
        <v>29</v>
      </c>
      <c r="AC3680" s="26" t="s">
        <v>34</v>
      </c>
      <c r="AD3680" s="26" t="s">
        <v>35</v>
      </c>
      <c r="AE3680" s="26" t="s">
        <v>23</v>
      </c>
      <c r="AF3680" s="26" t="s">
        <v>24</v>
      </c>
      <c r="AG3680" s="26">
        <v>9</v>
      </c>
      <c r="AH3680" s="26" t="s">
        <v>34</v>
      </c>
      <c r="AI3680" s="26" t="s">
        <v>26</v>
      </c>
      <c r="AJ3680" s="26">
        <v>38</v>
      </c>
      <c r="AK3680" s="26" t="s">
        <v>2436</v>
      </c>
      <c r="AL3680" s="26">
        <v>9081981982</v>
      </c>
      <c r="AM3680" s="26" t="s">
        <v>4</v>
      </c>
      <c r="AN3680" s="26">
        <v>5</v>
      </c>
      <c r="AO3680" s="26">
        <v>0</v>
      </c>
      <c r="AP3680" s="26" t="s">
        <v>28</v>
      </c>
      <c r="AT3680" s="26" t="str">
        <f>MID(AA3680,MIN(FIND({0,1,2,3,4,5,6,7,8,9},AA3680&amp;"0123456789″")),LEN(AA3680))</f>
        <v>510い7668</v>
      </c>
      <c r="AU3680" s="26" t="str">
        <f t="shared" si="638"/>
        <v>7668</v>
      </c>
    </row>
    <row r="3681" spans="9:47" x14ac:dyDescent="0.2">
      <c r="I3681" s="26">
        <v>7669</v>
      </c>
      <c r="J3681" s="32" t="str">
        <f t="shared" si="630"/>
        <v/>
      </c>
      <c r="K3681" s="32" t="str">
        <f>IF(J3681="","",COUNTIF($J$2:J3681,"該当"))</f>
        <v/>
      </c>
      <c r="L3681" s="32" t="str">
        <f t="shared" si="639"/>
        <v>7669</v>
      </c>
      <c r="M3681" s="32" t="str">
        <f t="shared" si="631"/>
        <v/>
      </c>
      <c r="N3681" s="32" t="str">
        <f>IF(M3681="","",COUNTIF($M$2:M3681,"該当"))</f>
        <v/>
      </c>
      <c r="O3681" s="32" t="str">
        <f t="shared" si="632"/>
        <v>7669</v>
      </c>
      <c r="P3681" s="32" t="str">
        <f t="shared" si="633"/>
        <v/>
      </c>
      <c r="Q3681" s="32" t="str">
        <f>IF(P3681="","",COUNTIF($P$2:P3681,"該当"))</f>
        <v/>
      </c>
      <c r="R3681" s="32" t="str">
        <f t="shared" si="634"/>
        <v>7669</v>
      </c>
      <c r="S3681" s="32" t="str">
        <f t="shared" si="635"/>
        <v/>
      </c>
      <c r="T3681" s="32" t="str">
        <f>IF(S3681="","",COUNTIF($S$2:S3681,"該当"))</f>
        <v/>
      </c>
      <c r="U3681" s="32" t="str">
        <f t="shared" si="636"/>
        <v>7669</v>
      </c>
      <c r="V3681" s="32" t="str">
        <f t="shared" si="637"/>
        <v/>
      </c>
      <c r="W3681" s="32" t="str">
        <f>IF(V3681="","",COUNTIF($V$2:V3681,"該当"))</f>
        <v/>
      </c>
      <c r="X3681" s="32" t="str">
        <f t="shared" si="640"/>
        <v>7669</v>
      </c>
      <c r="Y3681" s="26">
        <v>3700</v>
      </c>
      <c r="Z3681" s="26">
        <v>7669</v>
      </c>
      <c r="AA3681" s="26" t="s">
        <v>4336</v>
      </c>
      <c r="AB3681" s="26">
        <v>29</v>
      </c>
      <c r="AC3681" s="26" t="s">
        <v>34</v>
      </c>
      <c r="AD3681" s="26" t="s">
        <v>35</v>
      </c>
      <c r="AE3681" s="26" t="s">
        <v>23</v>
      </c>
      <c r="AF3681" s="26" t="s">
        <v>24</v>
      </c>
      <c r="AG3681" s="26">
        <v>9</v>
      </c>
      <c r="AH3681" s="26" t="s">
        <v>34</v>
      </c>
      <c r="AI3681" s="26" t="s">
        <v>26</v>
      </c>
      <c r="AJ3681" s="26">
        <v>38</v>
      </c>
      <c r="AK3681" s="26" t="s">
        <v>2436</v>
      </c>
      <c r="AL3681" s="26">
        <v>9081981982</v>
      </c>
      <c r="AM3681" s="26" t="s">
        <v>4</v>
      </c>
      <c r="AN3681" s="26">
        <v>5</v>
      </c>
      <c r="AO3681" s="26">
        <v>0</v>
      </c>
      <c r="AP3681" s="26" t="s">
        <v>28</v>
      </c>
      <c r="AT3681" s="26" t="str">
        <f>MID(AA3681,MIN(FIND({0,1,2,3,4,5,6,7,8,9},AA3681&amp;"0123456789″")),LEN(AA3681))</f>
        <v>510い7669</v>
      </c>
      <c r="AU3681" s="26" t="str">
        <f t="shared" si="638"/>
        <v>7669</v>
      </c>
    </row>
    <row r="3682" spans="9:47" x14ac:dyDescent="0.2">
      <c r="I3682" s="26">
        <v>7670</v>
      </c>
      <c r="J3682" s="32" t="str">
        <f t="shared" si="630"/>
        <v/>
      </c>
      <c r="K3682" s="32" t="str">
        <f>IF(J3682="","",COUNTIF($J$2:J3682,"該当"))</f>
        <v/>
      </c>
      <c r="L3682" s="32" t="str">
        <f t="shared" si="639"/>
        <v>7670</v>
      </c>
      <c r="M3682" s="32" t="str">
        <f t="shared" si="631"/>
        <v/>
      </c>
      <c r="N3682" s="32" t="str">
        <f>IF(M3682="","",COUNTIF($M$2:M3682,"該当"))</f>
        <v/>
      </c>
      <c r="O3682" s="32" t="str">
        <f t="shared" si="632"/>
        <v>7670</v>
      </c>
      <c r="P3682" s="32" t="str">
        <f t="shared" si="633"/>
        <v/>
      </c>
      <c r="Q3682" s="32" t="str">
        <f>IF(P3682="","",COUNTIF($P$2:P3682,"該当"))</f>
        <v/>
      </c>
      <c r="R3682" s="32" t="str">
        <f t="shared" si="634"/>
        <v>7670</v>
      </c>
      <c r="S3682" s="32" t="str">
        <f t="shared" si="635"/>
        <v/>
      </c>
      <c r="T3682" s="32" t="str">
        <f>IF(S3682="","",COUNTIF($S$2:S3682,"該当"))</f>
        <v/>
      </c>
      <c r="U3682" s="32" t="str">
        <f t="shared" si="636"/>
        <v>7670</v>
      </c>
      <c r="V3682" s="32" t="str">
        <f t="shared" si="637"/>
        <v/>
      </c>
      <c r="W3682" s="32" t="str">
        <f>IF(V3682="","",COUNTIF($V$2:V3682,"該当"))</f>
        <v/>
      </c>
      <c r="X3682" s="32" t="str">
        <f t="shared" si="640"/>
        <v>7670</v>
      </c>
      <c r="Y3682" s="26">
        <v>3701</v>
      </c>
      <c r="Z3682" s="26">
        <v>7670</v>
      </c>
      <c r="AA3682" s="26" t="s">
        <v>4337</v>
      </c>
      <c r="AB3682" s="26">
        <v>29</v>
      </c>
      <c r="AC3682" s="26" t="s">
        <v>34</v>
      </c>
      <c r="AD3682" s="26" t="s">
        <v>35</v>
      </c>
      <c r="AE3682" s="26" t="s">
        <v>23</v>
      </c>
      <c r="AF3682" s="26" t="s">
        <v>24</v>
      </c>
      <c r="AG3682" s="26">
        <v>9</v>
      </c>
      <c r="AH3682" s="26" t="s">
        <v>34</v>
      </c>
      <c r="AI3682" s="26" t="s">
        <v>26</v>
      </c>
      <c r="AJ3682" s="26">
        <v>38</v>
      </c>
      <c r="AK3682" s="26" t="s">
        <v>2436</v>
      </c>
      <c r="AL3682" s="26">
        <v>9081981982</v>
      </c>
      <c r="AM3682" s="26" t="s">
        <v>4</v>
      </c>
      <c r="AN3682" s="26">
        <v>5</v>
      </c>
      <c r="AO3682" s="26">
        <v>0</v>
      </c>
      <c r="AP3682" s="26" t="s">
        <v>28</v>
      </c>
      <c r="AT3682" s="26" t="str">
        <f>MID(AA3682,MIN(FIND({0,1,2,3,4,5,6,7,8,9},AA3682&amp;"0123456789″")),LEN(AA3682))</f>
        <v>510い7670</v>
      </c>
      <c r="AU3682" s="26" t="str">
        <f t="shared" si="638"/>
        <v>7670</v>
      </c>
    </row>
    <row r="3683" spans="9:47" x14ac:dyDescent="0.2">
      <c r="I3683" s="26">
        <v>7671</v>
      </c>
      <c r="J3683" s="32" t="str">
        <f t="shared" si="630"/>
        <v/>
      </c>
      <c r="K3683" s="32" t="str">
        <f>IF(J3683="","",COUNTIF($J$2:J3683,"該当"))</f>
        <v/>
      </c>
      <c r="L3683" s="32" t="str">
        <f t="shared" si="639"/>
        <v>7671</v>
      </c>
      <c r="M3683" s="32" t="str">
        <f t="shared" si="631"/>
        <v/>
      </c>
      <c r="N3683" s="32" t="str">
        <f>IF(M3683="","",COUNTIF($M$2:M3683,"該当"))</f>
        <v/>
      </c>
      <c r="O3683" s="32" t="str">
        <f t="shared" si="632"/>
        <v>7671</v>
      </c>
      <c r="P3683" s="32" t="str">
        <f t="shared" si="633"/>
        <v/>
      </c>
      <c r="Q3683" s="32" t="str">
        <f>IF(P3683="","",COUNTIF($P$2:P3683,"該当"))</f>
        <v/>
      </c>
      <c r="R3683" s="32" t="str">
        <f t="shared" si="634"/>
        <v>7671</v>
      </c>
      <c r="S3683" s="32" t="str">
        <f t="shared" si="635"/>
        <v/>
      </c>
      <c r="T3683" s="32" t="str">
        <f>IF(S3683="","",COUNTIF($S$2:S3683,"該当"))</f>
        <v/>
      </c>
      <c r="U3683" s="32" t="str">
        <f t="shared" si="636"/>
        <v>7671</v>
      </c>
      <c r="V3683" s="32" t="str">
        <f t="shared" si="637"/>
        <v/>
      </c>
      <c r="W3683" s="32" t="str">
        <f>IF(V3683="","",COUNTIF($V$2:V3683,"該当"))</f>
        <v/>
      </c>
      <c r="X3683" s="32" t="str">
        <f t="shared" si="640"/>
        <v>7671</v>
      </c>
      <c r="Y3683" s="26">
        <v>3719</v>
      </c>
      <c r="Z3683" s="26">
        <v>7671</v>
      </c>
      <c r="AA3683" s="26" t="s">
        <v>4338</v>
      </c>
      <c r="AB3683" s="26">
        <v>29</v>
      </c>
      <c r="AC3683" s="26" t="s">
        <v>34</v>
      </c>
      <c r="AD3683" s="26" t="s">
        <v>35</v>
      </c>
      <c r="AE3683" s="26" t="s">
        <v>23</v>
      </c>
      <c r="AF3683" s="26" t="s">
        <v>24</v>
      </c>
      <c r="AG3683" s="26">
        <v>9</v>
      </c>
      <c r="AH3683" s="26" t="s">
        <v>34</v>
      </c>
      <c r="AI3683" s="26" t="s">
        <v>26</v>
      </c>
      <c r="AJ3683" s="26">
        <v>38</v>
      </c>
      <c r="AK3683" s="26" t="s">
        <v>2436</v>
      </c>
      <c r="AL3683" s="26">
        <v>9081981982</v>
      </c>
      <c r="AM3683" s="26" t="s">
        <v>4</v>
      </c>
      <c r="AN3683" s="26">
        <v>5</v>
      </c>
      <c r="AO3683" s="26">
        <v>0</v>
      </c>
      <c r="AP3683" s="26" t="s">
        <v>28</v>
      </c>
      <c r="AT3683" s="26" t="str">
        <f>MID(AA3683,MIN(FIND({0,1,2,3,4,5,6,7,8,9},AA3683&amp;"0123456789″")),LEN(AA3683))</f>
        <v>510い7671</v>
      </c>
      <c r="AU3683" s="26" t="str">
        <f t="shared" si="638"/>
        <v>7671</v>
      </c>
    </row>
    <row r="3684" spans="9:47" x14ac:dyDescent="0.2">
      <c r="I3684" s="26">
        <v>7672</v>
      </c>
      <c r="J3684" s="32" t="str">
        <f t="shared" si="630"/>
        <v/>
      </c>
      <c r="K3684" s="32" t="str">
        <f>IF(J3684="","",COUNTIF($J$2:J3684,"該当"))</f>
        <v/>
      </c>
      <c r="L3684" s="32" t="str">
        <f t="shared" si="639"/>
        <v>7672</v>
      </c>
      <c r="M3684" s="32" t="str">
        <f t="shared" si="631"/>
        <v/>
      </c>
      <c r="N3684" s="32" t="str">
        <f>IF(M3684="","",COUNTIF($M$2:M3684,"該当"))</f>
        <v/>
      </c>
      <c r="O3684" s="32" t="str">
        <f t="shared" si="632"/>
        <v>7672</v>
      </c>
      <c r="P3684" s="32" t="str">
        <f t="shared" si="633"/>
        <v/>
      </c>
      <c r="Q3684" s="32" t="str">
        <f>IF(P3684="","",COUNTIF($P$2:P3684,"該当"))</f>
        <v/>
      </c>
      <c r="R3684" s="32" t="str">
        <f t="shared" si="634"/>
        <v>7672</v>
      </c>
      <c r="S3684" s="32" t="str">
        <f t="shared" si="635"/>
        <v/>
      </c>
      <c r="T3684" s="32" t="str">
        <f>IF(S3684="","",COUNTIF($S$2:S3684,"該当"))</f>
        <v/>
      </c>
      <c r="U3684" s="32" t="str">
        <f t="shared" si="636"/>
        <v>7672</v>
      </c>
      <c r="V3684" s="32" t="str">
        <f t="shared" si="637"/>
        <v/>
      </c>
      <c r="W3684" s="32" t="str">
        <f>IF(V3684="","",COUNTIF($V$2:V3684,"該当"))</f>
        <v/>
      </c>
      <c r="X3684" s="32" t="str">
        <f t="shared" si="640"/>
        <v>7672</v>
      </c>
      <c r="Y3684" s="26">
        <v>3720</v>
      </c>
      <c r="Z3684" s="26">
        <v>7672</v>
      </c>
      <c r="AA3684" s="26" t="s">
        <v>4339</v>
      </c>
      <c r="AB3684" s="26">
        <v>29</v>
      </c>
      <c r="AC3684" s="26" t="s">
        <v>34</v>
      </c>
      <c r="AD3684" s="26" t="s">
        <v>35</v>
      </c>
      <c r="AE3684" s="26" t="s">
        <v>23</v>
      </c>
      <c r="AF3684" s="26" t="s">
        <v>24</v>
      </c>
      <c r="AG3684" s="26">
        <v>9</v>
      </c>
      <c r="AH3684" s="26" t="s">
        <v>34</v>
      </c>
      <c r="AI3684" s="26" t="s">
        <v>26</v>
      </c>
      <c r="AJ3684" s="26">
        <v>38</v>
      </c>
      <c r="AK3684" s="26" t="s">
        <v>2436</v>
      </c>
      <c r="AL3684" s="26">
        <v>9081981982</v>
      </c>
      <c r="AM3684" s="26" t="s">
        <v>4</v>
      </c>
      <c r="AN3684" s="26">
        <v>5</v>
      </c>
      <c r="AO3684" s="26">
        <v>0</v>
      </c>
      <c r="AP3684" s="26" t="s">
        <v>28</v>
      </c>
      <c r="AT3684" s="26" t="str">
        <f>MID(AA3684,MIN(FIND({0,1,2,3,4,5,6,7,8,9},AA3684&amp;"0123456789″")),LEN(AA3684))</f>
        <v>510い7672</v>
      </c>
      <c r="AU3684" s="26" t="str">
        <f t="shared" si="638"/>
        <v>7672</v>
      </c>
    </row>
    <row r="3685" spans="9:47" x14ac:dyDescent="0.2">
      <c r="I3685" s="26">
        <v>7673</v>
      </c>
      <c r="J3685" s="32" t="str">
        <f t="shared" si="630"/>
        <v/>
      </c>
      <c r="K3685" s="32" t="str">
        <f>IF(J3685="","",COUNTIF($J$2:J3685,"該当"))</f>
        <v/>
      </c>
      <c r="L3685" s="32" t="str">
        <f t="shared" si="639"/>
        <v>7673</v>
      </c>
      <c r="M3685" s="32" t="str">
        <f t="shared" si="631"/>
        <v/>
      </c>
      <c r="N3685" s="32" t="str">
        <f>IF(M3685="","",COUNTIF($M$2:M3685,"該当"))</f>
        <v/>
      </c>
      <c r="O3685" s="32" t="str">
        <f t="shared" si="632"/>
        <v>7673</v>
      </c>
      <c r="P3685" s="32" t="str">
        <f t="shared" si="633"/>
        <v/>
      </c>
      <c r="Q3685" s="32" t="str">
        <f>IF(P3685="","",COUNTIF($P$2:P3685,"該当"))</f>
        <v/>
      </c>
      <c r="R3685" s="32" t="str">
        <f t="shared" si="634"/>
        <v>7673</v>
      </c>
      <c r="S3685" s="32" t="str">
        <f t="shared" si="635"/>
        <v/>
      </c>
      <c r="T3685" s="32" t="str">
        <f>IF(S3685="","",COUNTIF($S$2:S3685,"該当"))</f>
        <v/>
      </c>
      <c r="U3685" s="32" t="str">
        <f t="shared" si="636"/>
        <v>7673</v>
      </c>
      <c r="V3685" s="32" t="str">
        <f t="shared" si="637"/>
        <v/>
      </c>
      <c r="W3685" s="32" t="str">
        <f>IF(V3685="","",COUNTIF($V$2:V3685,"該当"))</f>
        <v/>
      </c>
      <c r="X3685" s="32" t="str">
        <f t="shared" si="640"/>
        <v>7673</v>
      </c>
      <c r="Y3685" s="26">
        <v>3727</v>
      </c>
      <c r="Z3685" s="26">
        <v>7673</v>
      </c>
      <c r="AA3685" s="26" t="s">
        <v>4340</v>
      </c>
      <c r="AB3685" s="26">
        <v>29</v>
      </c>
      <c r="AC3685" s="26" t="s">
        <v>34</v>
      </c>
      <c r="AD3685" s="26" t="s">
        <v>35</v>
      </c>
      <c r="AE3685" s="26" t="s">
        <v>23</v>
      </c>
      <c r="AF3685" s="26" t="s">
        <v>24</v>
      </c>
      <c r="AG3685" s="26">
        <v>9</v>
      </c>
      <c r="AH3685" s="26" t="s">
        <v>34</v>
      </c>
      <c r="AI3685" s="26" t="s">
        <v>26</v>
      </c>
      <c r="AJ3685" s="26">
        <v>38</v>
      </c>
      <c r="AK3685" s="26" t="s">
        <v>2436</v>
      </c>
      <c r="AL3685" s="26">
        <v>9081981982</v>
      </c>
      <c r="AM3685" s="26" t="s">
        <v>4</v>
      </c>
      <c r="AN3685" s="26">
        <v>5</v>
      </c>
      <c r="AO3685" s="26">
        <v>0</v>
      </c>
      <c r="AP3685" s="26" t="s">
        <v>28</v>
      </c>
      <c r="AT3685" s="26" t="str">
        <f>MID(AA3685,MIN(FIND({0,1,2,3,4,5,6,7,8,9},AA3685&amp;"0123456789″")),LEN(AA3685))</f>
        <v>510い7673</v>
      </c>
      <c r="AU3685" s="26" t="str">
        <f t="shared" si="638"/>
        <v>7673</v>
      </c>
    </row>
    <row r="3686" spans="9:47" x14ac:dyDescent="0.2">
      <c r="I3686" s="26">
        <v>7674</v>
      </c>
      <c r="J3686" s="32" t="str">
        <f t="shared" si="630"/>
        <v/>
      </c>
      <c r="K3686" s="32" t="str">
        <f>IF(J3686="","",COUNTIF($J$2:J3686,"該当"))</f>
        <v/>
      </c>
      <c r="L3686" s="32" t="str">
        <f t="shared" si="639"/>
        <v>7674</v>
      </c>
      <c r="M3686" s="32" t="str">
        <f t="shared" si="631"/>
        <v/>
      </c>
      <c r="N3686" s="32" t="str">
        <f>IF(M3686="","",COUNTIF($M$2:M3686,"該当"))</f>
        <v/>
      </c>
      <c r="O3686" s="32" t="str">
        <f t="shared" si="632"/>
        <v>7674</v>
      </c>
      <c r="P3686" s="32" t="str">
        <f t="shared" si="633"/>
        <v/>
      </c>
      <c r="Q3686" s="32" t="str">
        <f>IF(P3686="","",COUNTIF($P$2:P3686,"該当"))</f>
        <v/>
      </c>
      <c r="R3686" s="32" t="str">
        <f t="shared" si="634"/>
        <v>7674</v>
      </c>
      <c r="S3686" s="32" t="str">
        <f t="shared" si="635"/>
        <v/>
      </c>
      <c r="T3686" s="32" t="str">
        <f>IF(S3686="","",COUNTIF($S$2:S3686,"該当"))</f>
        <v/>
      </c>
      <c r="U3686" s="32" t="str">
        <f t="shared" si="636"/>
        <v>7674</v>
      </c>
      <c r="V3686" s="32" t="str">
        <f t="shared" si="637"/>
        <v/>
      </c>
      <c r="W3686" s="32" t="str">
        <f>IF(V3686="","",COUNTIF($V$2:V3686,"該当"))</f>
        <v/>
      </c>
      <c r="X3686" s="32" t="str">
        <f t="shared" si="640"/>
        <v>7674</v>
      </c>
      <c r="Y3686" s="26">
        <v>3728</v>
      </c>
      <c r="Z3686" s="26">
        <v>7674</v>
      </c>
      <c r="AA3686" s="26" t="s">
        <v>4341</v>
      </c>
      <c r="AB3686" s="26">
        <v>29</v>
      </c>
      <c r="AC3686" s="26" t="s">
        <v>34</v>
      </c>
      <c r="AD3686" s="26" t="s">
        <v>35</v>
      </c>
      <c r="AE3686" s="26" t="s">
        <v>23</v>
      </c>
      <c r="AF3686" s="26" t="s">
        <v>24</v>
      </c>
      <c r="AG3686" s="26">
        <v>9</v>
      </c>
      <c r="AH3686" s="26" t="s">
        <v>34</v>
      </c>
      <c r="AI3686" s="26" t="s">
        <v>26</v>
      </c>
      <c r="AJ3686" s="26">
        <v>38</v>
      </c>
      <c r="AK3686" s="26" t="s">
        <v>2436</v>
      </c>
      <c r="AL3686" s="26">
        <v>9081981982</v>
      </c>
      <c r="AM3686" s="26" t="s">
        <v>4</v>
      </c>
      <c r="AN3686" s="26">
        <v>5</v>
      </c>
      <c r="AO3686" s="26">
        <v>0</v>
      </c>
      <c r="AP3686" s="26" t="s">
        <v>28</v>
      </c>
      <c r="AT3686" s="26" t="str">
        <f>MID(AA3686,MIN(FIND({0,1,2,3,4,5,6,7,8,9},AA3686&amp;"0123456789″")),LEN(AA3686))</f>
        <v>510い7674</v>
      </c>
      <c r="AU3686" s="26" t="str">
        <f t="shared" si="638"/>
        <v>7674</v>
      </c>
    </row>
    <row r="3687" spans="9:47" x14ac:dyDescent="0.2">
      <c r="I3687" s="26">
        <v>7675</v>
      </c>
      <c r="J3687" s="32" t="str">
        <f t="shared" si="630"/>
        <v/>
      </c>
      <c r="K3687" s="32" t="str">
        <f>IF(J3687="","",COUNTIF($J$2:J3687,"該当"))</f>
        <v/>
      </c>
      <c r="L3687" s="32" t="str">
        <f t="shared" si="639"/>
        <v>7675</v>
      </c>
      <c r="M3687" s="32" t="str">
        <f t="shared" si="631"/>
        <v/>
      </c>
      <c r="N3687" s="32" t="str">
        <f>IF(M3687="","",COUNTIF($M$2:M3687,"該当"))</f>
        <v/>
      </c>
      <c r="O3687" s="32" t="str">
        <f t="shared" si="632"/>
        <v>7675</v>
      </c>
      <c r="P3687" s="32" t="str">
        <f t="shared" si="633"/>
        <v/>
      </c>
      <c r="Q3687" s="32" t="str">
        <f>IF(P3687="","",COUNTIF($P$2:P3687,"該当"))</f>
        <v/>
      </c>
      <c r="R3687" s="32" t="str">
        <f t="shared" si="634"/>
        <v>7675</v>
      </c>
      <c r="S3687" s="32" t="str">
        <f t="shared" si="635"/>
        <v/>
      </c>
      <c r="T3687" s="32" t="str">
        <f>IF(S3687="","",COUNTIF($S$2:S3687,"該当"))</f>
        <v/>
      </c>
      <c r="U3687" s="32" t="str">
        <f t="shared" si="636"/>
        <v>7675</v>
      </c>
      <c r="V3687" s="32" t="str">
        <f t="shared" si="637"/>
        <v/>
      </c>
      <c r="W3687" s="32" t="str">
        <f>IF(V3687="","",COUNTIF($V$2:V3687,"該当"))</f>
        <v/>
      </c>
      <c r="X3687" s="32" t="str">
        <f t="shared" si="640"/>
        <v>7675</v>
      </c>
      <c r="Y3687" s="26">
        <v>3740</v>
      </c>
      <c r="Z3687" s="26">
        <v>7675</v>
      </c>
      <c r="AA3687" s="26" t="s">
        <v>4342</v>
      </c>
      <c r="AB3687" s="26">
        <v>29</v>
      </c>
      <c r="AC3687" s="26" t="s">
        <v>34</v>
      </c>
      <c r="AD3687" s="26" t="s">
        <v>35</v>
      </c>
      <c r="AE3687" s="26" t="s">
        <v>23</v>
      </c>
      <c r="AF3687" s="26" t="s">
        <v>24</v>
      </c>
      <c r="AG3687" s="26">
        <v>9</v>
      </c>
      <c r="AH3687" s="26" t="s">
        <v>34</v>
      </c>
      <c r="AI3687" s="26" t="s">
        <v>26</v>
      </c>
      <c r="AJ3687" s="26">
        <v>38</v>
      </c>
      <c r="AK3687" s="26" t="s">
        <v>2436</v>
      </c>
      <c r="AL3687" s="26">
        <v>9081981982</v>
      </c>
      <c r="AM3687" s="26" t="s">
        <v>4</v>
      </c>
      <c r="AN3687" s="26">
        <v>5</v>
      </c>
      <c r="AO3687" s="26">
        <v>0</v>
      </c>
      <c r="AP3687" s="26" t="s">
        <v>28</v>
      </c>
      <c r="AT3687" s="26" t="str">
        <f>MID(AA3687,MIN(FIND({0,1,2,3,4,5,6,7,8,9},AA3687&amp;"0123456789″")),LEN(AA3687))</f>
        <v>510い7675</v>
      </c>
      <c r="AU3687" s="26" t="str">
        <f t="shared" si="638"/>
        <v>7675</v>
      </c>
    </row>
    <row r="3688" spans="9:47" x14ac:dyDescent="0.2">
      <c r="I3688" s="26">
        <v>7676</v>
      </c>
      <c r="J3688" s="32" t="str">
        <f t="shared" si="630"/>
        <v/>
      </c>
      <c r="K3688" s="32" t="str">
        <f>IF(J3688="","",COUNTIF($J$2:J3688,"該当"))</f>
        <v/>
      </c>
      <c r="L3688" s="32" t="str">
        <f t="shared" si="639"/>
        <v>7676</v>
      </c>
      <c r="M3688" s="32" t="str">
        <f t="shared" si="631"/>
        <v/>
      </c>
      <c r="N3688" s="32" t="str">
        <f>IF(M3688="","",COUNTIF($M$2:M3688,"該当"))</f>
        <v/>
      </c>
      <c r="O3688" s="32" t="str">
        <f t="shared" si="632"/>
        <v>7676</v>
      </c>
      <c r="P3688" s="32" t="str">
        <f t="shared" si="633"/>
        <v/>
      </c>
      <c r="Q3688" s="32" t="str">
        <f>IF(P3688="","",COUNTIF($P$2:P3688,"該当"))</f>
        <v/>
      </c>
      <c r="R3688" s="32" t="str">
        <f t="shared" si="634"/>
        <v>7676</v>
      </c>
      <c r="S3688" s="32" t="str">
        <f t="shared" si="635"/>
        <v/>
      </c>
      <c r="T3688" s="32" t="str">
        <f>IF(S3688="","",COUNTIF($S$2:S3688,"該当"))</f>
        <v/>
      </c>
      <c r="U3688" s="32" t="str">
        <f t="shared" si="636"/>
        <v>7676</v>
      </c>
      <c r="V3688" s="32" t="str">
        <f t="shared" si="637"/>
        <v/>
      </c>
      <c r="W3688" s="32" t="str">
        <f>IF(V3688="","",COUNTIF($V$2:V3688,"該当"))</f>
        <v/>
      </c>
      <c r="X3688" s="32" t="str">
        <f t="shared" si="640"/>
        <v>7676</v>
      </c>
      <c r="Y3688" s="26">
        <v>3741</v>
      </c>
      <c r="Z3688" s="26">
        <v>7676</v>
      </c>
      <c r="AA3688" s="26" t="s">
        <v>4343</v>
      </c>
      <c r="AB3688" s="26">
        <v>29</v>
      </c>
      <c r="AC3688" s="26" t="s">
        <v>34</v>
      </c>
      <c r="AD3688" s="26" t="s">
        <v>35</v>
      </c>
      <c r="AE3688" s="26" t="s">
        <v>23</v>
      </c>
      <c r="AF3688" s="26" t="s">
        <v>24</v>
      </c>
      <c r="AG3688" s="26">
        <v>9</v>
      </c>
      <c r="AH3688" s="26" t="s">
        <v>34</v>
      </c>
      <c r="AI3688" s="26" t="s">
        <v>26</v>
      </c>
      <c r="AJ3688" s="26">
        <v>38</v>
      </c>
      <c r="AK3688" s="26" t="s">
        <v>2436</v>
      </c>
      <c r="AL3688" s="26">
        <v>9081981982</v>
      </c>
      <c r="AM3688" s="26" t="s">
        <v>4</v>
      </c>
      <c r="AN3688" s="26">
        <v>5</v>
      </c>
      <c r="AO3688" s="26">
        <v>0</v>
      </c>
      <c r="AP3688" s="26" t="s">
        <v>28</v>
      </c>
      <c r="AT3688" s="26" t="str">
        <f>MID(AA3688,MIN(FIND({0,1,2,3,4,5,6,7,8,9},AA3688&amp;"0123456789″")),LEN(AA3688))</f>
        <v>510い7676</v>
      </c>
      <c r="AU3688" s="26" t="str">
        <f t="shared" si="638"/>
        <v>7676</v>
      </c>
    </row>
    <row r="3689" spans="9:47" x14ac:dyDescent="0.2">
      <c r="I3689" s="26">
        <v>7677</v>
      </c>
      <c r="J3689" s="32" t="str">
        <f t="shared" si="630"/>
        <v/>
      </c>
      <c r="K3689" s="32" t="str">
        <f>IF(J3689="","",COUNTIF($J$2:J3689,"該当"))</f>
        <v/>
      </c>
      <c r="L3689" s="32" t="str">
        <f t="shared" si="639"/>
        <v>7677</v>
      </c>
      <c r="M3689" s="32" t="str">
        <f t="shared" si="631"/>
        <v/>
      </c>
      <c r="N3689" s="32" t="str">
        <f>IF(M3689="","",COUNTIF($M$2:M3689,"該当"))</f>
        <v/>
      </c>
      <c r="O3689" s="32" t="str">
        <f t="shared" si="632"/>
        <v>7677</v>
      </c>
      <c r="P3689" s="32" t="str">
        <f t="shared" si="633"/>
        <v/>
      </c>
      <c r="Q3689" s="32" t="str">
        <f>IF(P3689="","",COUNTIF($P$2:P3689,"該当"))</f>
        <v/>
      </c>
      <c r="R3689" s="32" t="str">
        <f t="shared" si="634"/>
        <v>7677</v>
      </c>
      <c r="S3689" s="32" t="str">
        <f t="shared" si="635"/>
        <v/>
      </c>
      <c r="T3689" s="32" t="str">
        <f>IF(S3689="","",COUNTIF($S$2:S3689,"該当"))</f>
        <v/>
      </c>
      <c r="U3689" s="32" t="str">
        <f t="shared" si="636"/>
        <v>7677</v>
      </c>
      <c r="V3689" s="32" t="str">
        <f t="shared" si="637"/>
        <v/>
      </c>
      <c r="W3689" s="32" t="str">
        <f>IF(V3689="","",COUNTIF($V$2:V3689,"該当"))</f>
        <v/>
      </c>
      <c r="X3689" s="32" t="str">
        <f t="shared" si="640"/>
        <v>7677</v>
      </c>
      <c r="Y3689" s="26">
        <v>3744</v>
      </c>
      <c r="Z3689" s="26">
        <v>7677</v>
      </c>
      <c r="AA3689" s="26" t="s">
        <v>4344</v>
      </c>
      <c r="AB3689" s="26">
        <v>29</v>
      </c>
      <c r="AC3689" s="26" t="s">
        <v>34</v>
      </c>
      <c r="AD3689" s="26" t="s">
        <v>35</v>
      </c>
      <c r="AE3689" s="26" t="s">
        <v>23</v>
      </c>
      <c r="AF3689" s="26" t="s">
        <v>24</v>
      </c>
      <c r="AG3689" s="26">
        <v>9</v>
      </c>
      <c r="AH3689" s="26" t="s">
        <v>34</v>
      </c>
      <c r="AI3689" s="26" t="s">
        <v>26</v>
      </c>
      <c r="AJ3689" s="26">
        <v>38</v>
      </c>
      <c r="AK3689" s="26" t="s">
        <v>2436</v>
      </c>
      <c r="AL3689" s="26">
        <v>9081981982</v>
      </c>
      <c r="AM3689" s="26" t="s">
        <v>4</v>
      </c>
      <c r="AN3689" s="26">
        <v>5</v>
      </c>
      <c r="AO3689" s="26">
        <v>0</v>
      </c>
      <c r="AP3689" s="26" t="s">
        <v>28</v>
      </c>
      <c r="AT3689" s="26" t="str">
        <f>MID(AA3689,MIN(FIND({0,1,2,3,4,5,6,7,8,9},AA3689&amp;"0123456789″")),LEN(AA3689))</f>
        <v>510い7677</v>
      </c>
      <c r="AU3689" s="26" t="str">
        <f t="shared" si="638"/>
        <v>7677</v>
      </c>
    </row>
    <row r="3690" spans="9:47" x14ac:dyDescent="0.2">
      <c r="I3690" s="26">
        <v>7678</v>
      </c>
      <c r="J3690" s="32" t="str">
        <f t="shared" si="630"/>
        <v/>
      </c>
      <c r="K3690" s="32" t="str">
        <f>IF(J3690="","",COUNTIF($J$2:J3690,"該当"))</f>
        <v/>
      </c>
      <c r="L3690" s="32" t="str">
        <f t="shared" si="639"/>
        <v>7678</v>
      </c>
      <c r="M3690" s="32" t="str">
        <f t="shared" si="631"/>
        <v/>
      </c>
      <c r="N3690" s="32" t="str">
        <f>IF(M3690="","",COUNTIF($M$2:M3690,"該当"))</f>
        <v/>
      </c>
      <c r="O3690" s="32" t="str">
        <f t="shared" si="632"/>
        <v>7678</v>
      </c>
      <c r="P3690" s="32" t="str">
        <f t="shared" si="633"/>
        <v/>
      </c>
      <c r="Q3690" s="32" t="str">
        <f>IF(P3690="","",COUNTIF($P$2:P3690,"該当"))</f>
        <v/>
      </c>
      <c r="R3690" s="32" t="str">
        <f t="shared" si="634"/>
        <v>7678</v>
      </c>
      <c r="S3690" s="32" t="str">
        <f t="shared" si="635"/>
        <v/>
      </c>
      <c r="T3690" s="32" t="str">
        <f>IF(S3690="","",COUNTIF($S$2:S3690,"該当"))</f>
        <v/>
      </c>
      <c r="U3690" s="32" t="str">
        <f t="shared" si="636"/>
        <v>7678</v>
      </c>
      <c r="V3690" s="32" t="str">
        <f t="shared" si="637"/>
        <v/>
      </c>
      <c r="W3690" s="32" t="str">
        <f>IF(V3690="","",COUNTIF($V$2:V3690,"該当"))</f>
        <v/>
      </c>
      <c r="X3690" s="32" t="str">
        <f t="shared" si="640"/>
        <v>7678</v>
      </c>
      <c r="Y3690" s="26">
        <v>3745</v>
      </c>
      <c r="Z3690" s="26">
        <v>7678</v>
      </c>
      <c r="AA3690" s="26" t="s">
        <v>4345</v>
      </c>
      <c r="AB3690" s="26">
        <v>29</v>
      </c>
      <c r="AC3690" s="26" t="s">
        <v>34</v>
      </c>
      <c r="AD3690" s="26" t="s">
        <v>35</v>
      </c>
      <c r="AE3690" s="26" t="s">
        <v>23</v>
      </c>
      <c r="AF3690" s="26" t="s">
        <v>24</v>
      </c>
      <c r="AG3690" s="26">
        <v>9</v>
      </c>
      <c r="AH3690" s="26" t="s">
        <v>34</v>
      </c>
      <c r="AI3690" s="26" t="s">
        <v>26</v>
      </c>
      <c r="AJ3690" s="26">
        <v>38</v>
      </c>
      <c r="AK3690" s="26" t="s">
        <v>2436</v>
      </c>
      <c r="AL3690" s="26">
        <v>9081981982</v>
      </c>
      <c r="AM3690" s="26" t="s">
        <v>4</v>
      </c>
      <c r="AN3690" s="26">
        <v>5</v>
      </c>
      <c r="AO3690" s="26">
        <v>0</v>
      </c>
      <c r="AP3690" s="26" t="s">
        <v>28</v>
      </c>
      <c r="AT3690" s="26" t="str">
        <f>MID(AA3690,MIN(FIND({0,1,2,3,4,5,6,7,8,9},AA3690&amp;"0123456789″")),LEN(AA3690))</f>
        <v>510い7678</v>
      </c>
      <c r="AU3690" s="26" t="str">
        <f t="shared" si="638"/>
        <v>7678</v>
      </c>
    </row>
    <row r="3691" spans="9:47" x14ac:dyDescent="0.2">
      <c r="I3691" s="26">
        <v>1670</v>
      </c>
      <c r="J3691" s="32" t="str">
        <f t="shared" si="630"/>
        <v/>
      </c>
      <c r="K3691" s="32" t="str">
        <f>IF(J3691="","",COUNTIF($J$2:J3691,"該当"))</f>
        <v/>
      </c>
      <c r="L3691" s="32" t="str">
        <f t="shared" si="639"/>
        <v>1670</v>
      </c>
      <c r="M3691" s="32" t="str">
        <f t="shared" si="631"/>
        <v/>
      </c>
      <c r="N3691" s="32" t="str">
        <f>IF(M3691="","",COUNTIF($M$2:M3691,"該当"))</f>
        <v/>
      </c>
      <c r="O3691" s="32" t="str">
        <f t="shared" si="632"/>
        <v>1670</v>
      </c>
      <c r="P3691" s="32" t="str">
        <f t="shared" si="633"/>
        <v/>
      </c>
      <c r="Q3691" s="32" t="str">
        <f>IF(P3691="","",COUNTIF($P$2:P3691,"該当"))</f>
        <v/>
      </c>
      <c r="R3691" s="32" t="str">
        <f t="shared" si="634"/>
        <v>1670</v>
      </c>
      <c r="S3691" s="32" t="str">
        <f t="shared" si="635"/>
        <v/>
      </c>
      <c r="T3691" s="32" t="str">
        <f>IF(S3691="","",COUNTIF($S$2:S3691,"該当"))</f>
        <v/>
      </c>
      <c r="U3691" s="32" t="str">
        <f t="shared" si="636"/>
        <v>1670</v>
      </c>
      <c r="V3691" s="32" t="str">
        <f t="shared" si="637"/>
        <v/>
      </c>
      <c r="W3691" s="32" t="str">
        <f>IF(V3691="","",COUNTIF($V$2:V3691,"該当"))</f>
        <v/>
      </c>
      <c r="X3691" s="32" t="str">
        <f t="shared" si="640"/>
        <v>1670</v>
      </c>
      <c r="Y3691" s="26">
        <v>4298</v>
      </c>
      <c r="Z3691" s="26">
        <v>1</v>
      </c>
      <c r="AA3691" s="26" t="s">
        <v>2516</v>
      </c>
      <c r="AB3691" s="26">
        <v>27</v>
      </c>
      <c r="AC3691" s="26" t="s">
        <v>613</v>
      </c>
      <c r="AD3691" s="26" t="s">
        <v>614</v>
      </c>
      <c r="AE3691" s="26" t="s">
        <v>163</v>
      </c>
      <c r="AF3691" s="26" t="s">
        <v>24</v>
      </c>
      <c r="AG3691" s="26">
        <v>1</v>
      </c>
      <c r="AH3691" s="26" t="s">
        <v>25</v>
      </c>
      <c r="AI3691" s="26" t="s">
        <v>26</v>
      </c>
      <c r="AJ3691" s="26">
        <v>59</v>
      </c>
      <c r="AK3691" s="26" t="s">
        <v>2517</v>
      </c>
      <c r="AL3691" s="26">
        <v>9087993970</v>
      </c>
      <c r="AM3691" s="26" t="s">
        <v>4</v>
      </c>
      <c r="AN3691" s="26">
        <v>5</v>
      </c>
      <c r="AO3691" s="26">
        <v>0</v>
      </c>
      <c r="AT3691" s="26" t="str">
        <f>MID(AA3691,MIN(FIND({0,1,2,3,4,5,6,7,8,9},AA3691&amp;"0123456789″")),LEN(AA3691))</f>
        <v>330い1670</v>
      </c>
      <c r="AU3691" s="26" t="str">
        <f t="shared" si="638"/>
        <v>1670</v>
      </c>
    </row>
    <row r="3692" spans="9:47" x14ac:dyDescent="0.2">
      <c r="I3692" s="26">
        <v>2701</v>
      </c>
      <c r="J3692" s="32" t="str">
        <f t="shared" si="630"/>
        <v/>
      </c>
      <c r="K3692" s="32" t="str">
        <f>IF(J3692="","",COUNTIF($J$2:J3692,"該当"))</f>
        <v/>
      </c>
      <c r="L3692" s="32" t="str">
        <f t="shared" si="639"/>
        <v>2701</v>
      </c>
      <c r="M3692" s="32" t="str">
        <f t="shared" si="631"/>
        <v/>
      </c>
      <c r="N3692" s="32" t="str">
        <f>IF(M3692="","",COUNTIF($M$2:M3692,"該当"))</f>
        <v/>
      </c>
      <c r="O3692" s="32" t="str">
        <f t="shared" si="632"/>
        <v>2701</v>
      </c>
      <c r="P3692" s="32" t="str">
        <f t="shared" si="633"/>
        <v/>
      </c>
      <c r="Q3692" s="32" t="str">
        <f>IF(P3692="","",COUNTIF($P$2:P3692,"該当"))</f>
        <v/>
      </c>
      <c r="R3692" s="32" t="str">
        <f t="shared" si="634"/>
        <v>2701</v>
      </c>
      <c r="S3692" s="32" t="str">
        <f t="shared" si="635"/>
        <v/>
      </c>
      <c r="T3692" s="32" t="str">
        <f>IF(S3692="","",COUNTIF($S$2:S3692,"該当"))</f>
        <v/>
      </c>
      <c r="U3692" s="32" t="str">
        <f t="shared" si="636"/>
        <v>2701</v>
      </c>
      <c r="V3692" s="32" t="str">
        <f t="shared" si="637"/>
        <v/>
      </c>
      <c r="W3692" s="32" t="str">
        <f>IF(V3692="","",COUNTIF($V$2:V3692,"該当"))</f>
        <v/>
      </c>
      <c r="X3692" s="32" t="str">
        <f t="shared" si="640"/>
        <v>2701</v>
      </c>
      <c r="Y3692" s="26">
        <v>3087</v>
      </c>
      <c r="Z3692" s="26">
        <v>2701</v>
      </c>
      <c r="AA3692" s="26" t="s">
        <v>2518</v>
      </c>
      <c r="AB3692" s="26">
        <v>29</v>
      </c>
      <c r="AC3692" s="26" t="s">
        <v>34</v>
      </c>
      <c r="AD3692" s="26" t="s">
        <v>35</v>
      </c>
      <c r="AE3692" s="26" t="s">
        <v>23</v>
      </c>
      <c r="AF3692" s="26" t="s">
        <v>24</v>
      </c>
      <c r="AG3692" s="26">
        <v>9</v>
      </c>
      <c r="AH3692" s="26" t="s">
        <v>34</v>
      </c>
      <c r="AI3692" s="26" t="s">
        <v>26</v>
      </c>
      <c r="AJ3692" s="26">
        <v>20</v>
      </c>
      <c r="AK3692" s="26" t="s">
        <v>553</v>
      </c>
      <c r="AL3692" s="26">
        <v>9074959954</v>
      </c>
      <c r="AM3692" s="26" t="s">
        <v>4</v>
      </c>
      <c r="AN3692" s="26">
        <v>5</v>
      </c>
      <c r="AO3692" s="26">
        <v>0</v>
      </c>
      <c r="AP3692" s="26" t="s">
        <v>28</v>
      </c>
      <c r="AT3692" s="26" t="str">
        <f>MID(AA3692,MIN(FIND({0,1,2,3,4,5,6,7,8,9},AA3692&amp;"0123456789″")),LEN(AA3692))</f>
        <v>530え2701</v>
      </c>
      <c r="AU3692" s="26" t="str">
        <f t="shared" si="638"/>
        <v>2701</v>
      </c>
    </row>
    <row r="3693" spans="9:47" x14ac:dyDescent="0.2">
      <c r="I3693" s="26">
        <v>2702</v>
      </c>
      <c r="J3693" s="32" t="str">
        <f t="shared" si="630"/>
        <v/>
      </c>
      <c r="K3693" s="32" t="str">
        <f>IF(J3693="","",COUNTIF($J$2:J3693,"該当"))</f>
        <v/>
      </c>
      <c r="L3693" s="32" t="str">
        <f t="shared" si="639"/>
        <v>2702</v>
      </c>
      <c r="M3693" s="32" t="str">
        <f t="shared" si="631"/>
        <v/>
      </c>
      <c r="N3693" s="32" t="str">
        <f>IF(M3693="","",COUNTIF($M$2:M3693,"該当"))</f>
        <v/>
      </c>
      <c r="O3693" s="32" t="str">
        <f t="shared" si="632"/>
        <v>2702</v>
      </c>
      <c r="P3693" s="32" t="str">
        <f t="shared" si="633"/>
        <v/>
      </c>
      <c r="Q3693" s="32" t="str">
        <f>IF(P3693="","",COUNTIF($P$2:P3693,"該当"))</f>
        <v/>
      </c>
      <c r="R3693" s="32" t="str">
        <f t="shared" si="634"/>
        <v>2702</v>
      </c>
      <c r="S3693" s="32" t="str">
        <f t="shared" si="635"/>
        <v/>
      </c>
      <c r="T3693" s="32" t="str">
        <f>IF(S3693="","",COUNTIF($S$2:S3693,"該当"))</f>
        <v/>
      </c>
      <c r="U3693" s="32" t="str">
        <f t="shared" si="636"/>
        <v>2702</v>
      </c>
      <c r="V3693" s="32" t="str">
        <f t="shared" si="637"/>
        <v/>
      </c>
      <c r="W3693" s="32" t="str">
        <f>IF(V3693="","",COUNTIF($V$2:V3693,"該当"))</f>
        <v/>
      </c>
      <c r="X3693" s="32" t="str">
        <f t="shared" si="640"/>
        <v>2702</v>
      </c>
      <c r="Y3693" s="26">
        <v>3088</v>
      </c>
      <c r="Z3693" s="26">
        <v>2702</v>
      </c>
      <c r="AA3693" s="26" t="s">
        <v>2519</v>
      </c>
      <c r="AB3693" s="26">
        <v>29</v>
      </c>
      <c r="AC3693" s="26" t="s">
        <v>34</v>
      </c>
      <c r="AD3693" s="26" t="s">
        <v>35</v>
      </c>
      <c r="AE3693" s="26" t="s">
        <v>23</v>
      </c>
      <c r="AF3693" s="26" t="s">
        <v>24</v>
      </c>
      <c r="AG3693" s="26">
        <v>9</v>
      </c>
      <c r="AH3693" s="26" t="s">
        <v>34</v>
      </c>
      <c r="AI3693" s="26" t="s">
        <v>26</v>
      </c>
      <c r="AJ3693" s="26">
        <v>20</v>
      </c>
      <c r="AK3693" s="26" t="s">
        <v>553</v>
      </c>
      <c r="AL3693" s="26">
        <v>9074959954</v>
      </c>
      <c r="AM3693" s="26" t="s">
        <v>4</v>
      </c>
      <c r="AN3693" s="26">
        <v>5</v>
      </c>
      <c r="AO3693" s="26">
        <v>0</v>
      </c>
      <c r="AP3693" s="26" t="s">
        <v>28</v>
      </c>
      <c r="AT3693" s="26" t="str">
        <f>MID(AA3693,MIN(FIND({0,1,2,3,4,5,6,7,8,9},AA3693&amp;"0123456789″")),LEN(AA3693))</f>
        <v>510あ2702</v>
      </c>
      <c r="AU3693" s="26" t="str">
        <f t="shared" si="638"/>
        <v>2702</v>
      </c>
    </row>
    <row r="3694" spans="9:47" x14ac:dyDescent="0.2">
      <c r="I3694" s="26">
        <v>2703</v>
      </c>
      <c r="J3694" s="32" t="str">
        <f t="shared" si="630"/>
        <v/>
      </c>
      <c r="K3694" s="32" t="str">
        <f>IF(J3694="","",COUNTIF($J$2:J3694,"該当"))</f>
        <v/>
      </c>
      <c r="L3694" s="32" t="str">
        <f t="shared" si="639"/>
        <v>2703</v>
      </c>
      <c r="M3694" s="32" t="str">
        <f t="shared" si="631"/>
        <v/>
      </c>
      <c r="N3694" s="32" t="str">
        <f>IF(M3694="","",COUNTIF($M$2:M3694,"該当"))</f>
        <v/>
      </c>
      <c r="O3694" s="32" t="str">
        <f t="shared" si="632"/>
        <v>2703</v>
      </c>
      <c r="P3694" s="32" t="str">
        <f t="shared" si="633"/>
        <v/>
      </c>
      <c r="Q3694" s="32" t="str">
        <f>IF(P3694="","",COUNTIF($P$2:P3694,"該当"))</f>
        <v/>
      </c>
      <c r="R3694" s="32" t="str">
        <f t="shared" si="634"/>
        <v>2703</v>
      </c>
      <c r="S3694" s="32" t="str">
        <f t="shared" si="635"/>
        <v/>
      </c>
      <c r="T3694" s="32" t="str">
        <f>IF(S3694="","",COUNTIF($S$2:S3694,"該当"))</f>
        <v/>
      </c>
      <c r="U3694" s="32" t="str">
        <f t="shared" si="636"/>
        <v>2703</v>
      </c>
      <c r="V3694" s="32" t="str">
        <f t="shared" si="637"/>
        <v/>
      </c>
      <c r="W3694" s="32" t="str">
        <f>IF(V3694="","",COUNTIF($V$2:V3694,"該当"))</f>
        <v/>
      </c>
      <c r="X3694" s="32" t="str">
        <f t="shared" si="640"/>
        <v>2703</v>
      </c>
      <c r="Y3694" s="26">
        <v>3089</v>
      </c>
      <c r="Z3694" s="26">
        <v>2703</v>
      </c>
      <c r="AA3694" s="26" t="s">
        <v>3831</v>
      </c>
      <c r="AB3694" s="26">
        <v>29</v>
      </c>
      <c r="AC3694" s="26" t="s">
        <v>34</v>
      </c>
      <c r="AD3694" s="26" t="s">
        <v>35</v>
      </c>
      <c r="AE3694" s="26" t="s">
        <v>23</v>
      </c>
      <c r="AF3694" s="26" t="s">
        <v>24</v>
      </c>
      <c r="AG3694" s="26">
        <v>9</v>
      </c>
      <c r="AH3694" s="26" t="s">
        <v>34</v>
      </c>
      <c r="AI3694" s="26" t="s">
        <v>26</v>
      </c>
      <c r="AJ3694" s="26">
        <v>20</v>
      </c>
      <c r="AK3694" s="26" t="s">
        <v>553</v>
      </c>
      <c r="AL3694" s="26">
        <v>9074959954</v>
      </c>
      <c r="AM3694" s="26" t="s">
        <v>4</v>
      </c>
      <c r="AN3694" s="26">
        <v>5</v>
      </c>
      <c r="AO3694" s="26">
        <v>0</v>
      </c>
      <c r="AP3694" s="26" t="s">
        <v>28</v>
      </c>
      <c r="AT3694" s="26" t="str">
        <f>MID(AA3694,MIN(FIND({0,1,2,3,4,5,6,7,8,9},AA3694&amp;"0123456789″")),LEN(AA3694))</f>
        <v>510あ2703</v>
      </c>
      <c r="AU3694" s="26" t="str">
        <f t="shared" si="638"/>
        <v>2703</v>
      </c>
    </row>
    <row r="3695" spans="9:47" x14ac:dyDescent="0.2">
      <c r="I3695" s="26">
        <v>2704</v>
      </c>
      <c r="J3695" s="32" t="str">
        <f t="shared" si="630"/>
        <v/>
      </c>
      <c r="K3695" s="32" t="str">
        <f>IF(J3695="","",COUNTIF($J$2:J3695,"該当"))</f>
        <v/>
      </c>
      <c r="L3695" s="32" t="str">
        <f t="shared" si="639"/>
        <v>2704</v>
      </c>
      <c r="M3695" s="32" t="str">
        <f t="shared" si="631"/>
        <v/>
      </c>
      <c r="N3695" s="32" t="str">
        <f>IF(M3695="","",COUNTIF($M$2:M3695,"該当"))</f>
        <v/>
      </c>
      <c r="O3695" s="32" t="str">
        <f t="shared" si="632"/>
        <v>2704</v>
      </c>
      <c r="P3695" s="32" t="str">
        <f t="shared" si="633"/>
        <v/>
      </c>
      <c r="Q3695" s="32" t="str">
        <f>IF(P3695="","",COUNTIF($P$2:P3695,"該当"))</f>
        <v/>
      </c>
      <c r="R3695" s="32" t="str">
        <f t="shared" si="634"/>
        <v>2704</v>
      </c>
      <c r="S3695" s="32" t="str">
        <f t="shared" si="635"/>
        <v/>
      </c>
      <c r="T3695" s="32" t="str">
        <f>IF(S3695="","",COUNTIF($S$2:S3695,"該当"))</f>
        <v/>
      </c>
      <c r="U3695" s="32" t="str">
        <f t="shared" si="636"/>
        <v>2704</v>
      </c>
      <c r="V3695" s="32" t="str">
        <f t="shared" si="637"/>
        <v/>
      </c>
      <c r="W3695" s="32" t="str">
        <f>IF(V3695="","",COUNTIF($V$2:V3695,"該当"))</f>
        <v/>
      </c>
      <c r="X3695" s="32" t="str">
        <f t="shared" si="640"/>
        <v>2704</v>
      </c>
      <c r="Y3695" s="26">
        <v>3090</v>
      </c>
      <c r="Z3695" s="26">
        <v>2704</v>
      </c>
      <c r="AA3695" s="26" t="s">
        <v>2520</v>
      </c>
      <c r="AB3695" s="26">
        <v>29</v>
      </c>
      <c r="AC3695" s="26" t="s">
        <v>34</v>
      </c>
      <c r="AD3695" s="26" t="s">
        <v>35</v>
      </c>
      <c r="AE3695" s="26" t="s">
        <v>23</v>
      </c>
      <c r="AF3695" s="26" t="s">
        <v>24</v>
      </c>
      <c r="AG3695" s="26">
        <v>9</v>
      </c>
      <c r="AH3695" s="26" t="s">
        <v>34</v>
      </c>
      <c r="AI3695" s="26" t="s">
        <v>26</v>
      </c>
      <c r="AJ3695" s="26">
        <v>20</v>
      </c>
      <c r="AK3695" s="26" t="s">
        <v>553</v>
      </c>
      <c r="AL3695" s="26">
        <v>9074959954</v>
      </c>
      <c r="AM3695" s="26" t="s">
        <v>4</v>
      </c>
      <c r="AN3695" s="26">
        <v>5</v>
      </c>
      <c r="AO3695" s="26">
        <v>0</v>
      </c>
      <c r="AP3695" s="26" t="s">
        <v>28</v>
      </c>
      <c r="AT3695" s="26" t="str">
        <f>MID(AA3695,MIN(FIND({0,1,2,3,4,5,6,7,8,9},AA3695&amp;"0123456789″")),LEN(AA3695))</f>
        <v>510あ2704</v>
      </c>
      <c r="AU3695" s="26" t="str">
        <f t="shared" si="638"/>
        <v>2704</v>
      </c>
    </row>
    <row r="3696" spans="9:47" x14ac:dyDescent="0.2">
      <c r="I3696" s="26">
        <v>2705</v>
      </c>
      <c r="J3696" s="32" t="str">
        <f t="shared" si="630"/>
        <v/>
      </c>
      <c r="K3696" s="32" t="str">
        <f>IF(J3696="","",COUNTIF($J$2:J3696,"該当"))</f>
        <v/>
      </c>
      <c r="L3696" s="32" t="str">
        <f t="shared" si="639"/>
        <v>2705</v>
      </c>
      <c r="M3696" s="32" t="str">
        <f t="shared" si="631"/>
        <v/>
      </c>
      <c r="N3696" s="32" t="str">
        <f>IF(M3696="","",COUNTIF($M$2:M3696,"該当"))</f>
        <v/>
      </c>
      <c r="O3696" s="32" t="str">
        <f t="shared" si="632"/>
        <v>2705</v>
      </c>
      <c r="P3696" s="32" t="str">
        <f t="shared" si="633"/>
        <v/>
      </c>
      <c r="Q3696" s="32" t="str">
        <f>IF(P3696="","",COUNTIF($P$2:P3696,"該当"))</f>
        <v/>
      </c>
      <c r="R3696" s="32" t="str">
        <f t="shared" si="634"/>
        <v>2705</v>
      </c>
      <c r="S3696" s="32" t="str">
        <f t="shared" si="635"/>
        <v/>
      </c>
      <c r="T3696" s="32" t="str">
        <f>IF(S3696="","",COUNTIF($S$2:S3696,"該当"))</f>
        <v/>
      </c>
      <c r="U3696" s="32" t="str">
        <f t="shared" si="636"/>
        <v>2705</v>
      </c>
      <c r="V3696" s="32" t="str">
        <f t="shared" si="637"/>
        <v/>
      </c>
      <c r="W3696" s="32" t="str">
        <f>IF(V3696="","",COUNTIF($V$2:V3696,"該当"))</f>
        <v/>
      </c>
      <c r="X3696" s="32" t="str">
        <f t="shared" si="640"/>
        <v>2705</v>
      </c>
      <c r="Y3696" s="26">
        <v>3091</v>
      </c>
      <c r="Z3696" s="26">
        <v>2705</v>
      </c>
      <c r="AA3696" s="26" t="s">
        <v>2521</v>
      </c>
      <c r="AB3696" s="26">
        <v>29</v>
      </c>
      <c r="AC3696" s="26" t="s">
        <v>34</v>
      </c>
      <c r="AD3696" s="26" t="s">
        <v>35</v>
      </c>
      <c r="AE3696" s="26" t="s">
        <v>23</v>
      </c>
      <c r="AF3696" s="26" t="s">
        <v>24</v>
      </c>
      <c r="AG3696" s="26">
        <v>9</v>
      </c>
      <c r="AH3696" s="26" t="s">
        <v>34</v>
      </c>
      <c r="AI3696" s="26" t="s">
        <v>26</v>
      </c>
      <c r="AJ3696" s="26">
        <v>20</v>
      </c>
      <c r="AK3696" s="26" t="s">
        <v>553</v>
      </c>
      <c r="AL3696" s="26">
        <v>9074959954</v>
      </c>
      <c r="AM3696" s="26" t="s">
        <v>4</v>
      </c>
      <c r="AN3696" s="26">
        <v>5</v>
      </c>
      <c r="AO3696" s="26">
        <v>0</v>
      </c>
      <c r="AP3696" s="26" t="s">
        <v>28</v>
      </c>
      <c r="AT3696" s="26" t="str">
        <f>MID(AA3696,MIN(FIND({0,1,2,3,4,5,6,7,8,9},AA3696&amp;"0123456789″")),LEN(AA3696))</f>
        <v>530い2705</v>
      </c>
      <c r="AU3696" s="26" t="str">
        <f t="shared" si="638"/>
        <v>2705</v>
      </c>
    </row>
    <row r="3697" spans="9:47" x14ac:dyDescent="0.2">
      <c r="I3697" s="26">
        <v>2706</v>
      </c>
      <c r="J3697" s="32" t="str">
        <f t="shared" si="630"/>
        <v/>
      </c>
      <c r="K3697" s="32" t="str">
        <f>IF(J3697="","",COUNTIF($J$2:J3697,"該当"))</f>
        <v/>
      </c>
      <c r="L3697" s="32" t="str">
        <f t="shared" si="639"/>
        <v>2706</v>
      </c>
      <c r="M3697" s="32" t="str">
        <f t="shared" si="631"/>
        <v/>
      </c>
      <c r="N3697" s="32" t="str">
        <f>IF(M3697="","",COUNTIF($M$2:M3697,"該当"))</f>
        <v/>
      </c>
      <c r="O3697" s="32" t="str">
        <f t="shared" si="632"/>
        <v>2706</v>
      </c>
      <c r="P3697" s="32" t="str">
        <f t="shared" si="633"/>
        <v/>
      </c>
      <c r="Q3697" s="32" t="str">
        <f>IF(P3697="","",COUNTIF($P$2:P3697,"該当"))</f>
        <v/>
      </c>
      <c r="R3697" s="32" t="str">
        <f t="shared" si="634"/>
        <v>2706</v>
      </c>
      <c r="S3697" s="32" t="str">
        <f t="shared" si="635"/>
        <v/>
      </c>
      <c r="T3697" s="32" t="str">
        <f>IF(S3697="","",COUNTIF($S$2:S3697,"該当"))</f>
        <v/>
      </c>
      <c r="U3697" s="32" t="str">
        <f t="shared" si="636"/>
        <v>2706</v>
      </c>
      <c r="V3697" s="32" t="str">
        <f t="shared" si="637"/>
        <v/>
      </c>
      <c r="W3697" s="32" t="str">
        <f>IF(V3697="","",COUNTIF($V$2:V3697,"該当"))</f>
        <v/>
      </c>
      <c r="X3697" s="32" t="str">
        <f t="shared" si="640"/>
        <v>2706</v>
      </c>
      <c r="Y3697" s="26">
        <v>3092</v>
      </c>
      <c r="Z3697" s="26">
        <v>2706</v>
      </c>
      <c r="AA3697" s="26" t="s">
        <v>2522</v>
      </c>
      <c r="AB3697" s="26">
        <v>29</v>
      </c>
      <c r="AC3697" s="26" t="s">
        <v>34</v>
      </c>
      <c r="AD3697" s="26" t="s">
        <v>35</v>
      </c>
      <c r="AE3697" s="26" t="s">
        <v>23</v>
      </c>
      <c r="AF3697" s="26" t="s">
        <v>24</v>
      </c>
      <c r="AG3697" s="26">
        <v>9</v>
      </c>
      <c r="AH3697" s="26" t="s">
        <v>34</v>
      </c>
      <c r="AI3697" s="26" t="s">
        <v>26</v>
      </c>
      <c r="AJ3697" s="26">
        <v>20</v>
      </c>
      <c r="AK3697" s="26" t="s">
        <v>553</v>
      </c>
      <c r="AL3697" s="26">
        <v>9074959954</v>
      </c>
      <c r="AM3697" s="26" t="s">
        <v>4</v>
      </c>
      <c r="AN3697" s="26">
        <v>5</v>
      </c>
      <c r="AO3697" s="26">
        <v>0</v>
      </c>
      <c r="AP3697" s="26" t="s">
        <v>28</v>
      </c>
      <c r="AT3697" s="26" t="str">
        <f>MID(AA3697,MIN(FIND({0,1,2,3,4,5,6,7,8,9},AA3697&amp;"0123456789″")),LEN(AA3697))</f>
        <v>510あ2706</v>
      </c>
      <c r="AU3697" s="26" t="str">
        <f t="shared" si="638"/>
        <v>2706</v>
      </c>
    </row>
    <row r="3698" spans="9:47" x14ac:dyDescent="0.2">
      <c r="I3698" s="26">
        <v>2707</v>
      </c>
      <c r="J3698" s="32" t="str">
        <f t="shared" si="630"/>
        <v/>
      </c>
      <c r="K3698" s="32" t="str">
        <f>IF(J3698="","",COUNTIF($J$2:J3698,"該当"))</f>
        <v/>
      </c>
      <c r="L3698" s="32" t="str">
        <f t="shared" si="639"/>
        <v>2707</v>
      </c>
      <c r="M3698" s="32" t="str">
        <f t="shared" si="631"/>
        <v/>
      </c>
      <c r="N3698" s="32" t="str">
        <f>IF(M3698="","",COUNTIF($M$2:M3698,"該当"))</f>
        <v/>
      </c>
      <c r="O3698" s="32" t="str">
        <f t="shared" si="632"/>
        <v>2707</v>
      </c>
      <c r="P3698" s="32" t="str">
        <f t="shared" si="633"/>
        <v/>
      </c>
      <c r="Q3698" s="32" t="str">
        <f>IF(P3698="","",COUNTIF($P$2:P3698,"該当"))</f>
        <v/>
      </c>
      <c r="R3698" s="32" t="str">
        <f t="shared" si="634"/>
        <v>2707</v>
      </c>
      <c r="S3698" s="32" t="str">
        <f t="shared" si="635"/>
        <v/>
      </c>
      <c r="T3698" s="32" t="str">
        <f>IF(S3698="","",COUNTIF($S$2:S3698,"該当"))</f>
        <v/>
      </c>
      <c r="U3698" s="32" t="str">
        <f t="shared" si="636"/>
        <v>2707</v>
      </c>
      <c r="V3698" s="32" t="str">
        <f t="shared" si="637"/>
        <v/>
      </c>
      <c r="W3698" s="32" t="str">
        <f>IF(V3698="","",COUNTIF($V$2:V3698,"該当"))</f>
        <v/>
      </c>
      <c r="X3698" s="32" t="str">
        <f t="shared" si="640"/>
        <v>2707</v>
      </c>
      <c r="Y3698" s="26">
        <v>3093</v>
      </c>
      <c r="Z3698" s="26">
        <v>2707</v>
      </c>
      <c r="AA3698" s="26" t="s">
        <v>2523</v>
      </c>
      <c r="AB3698" s="26">
        <v>29</v>
      </c>
      <c r="AC3698" s="26" t="s">
        <v>34</v>
      </c>
      <c r="AD3698" s="26" t="s">
        <v>35</v>
      </c>
      <c r="AE3698" s="26" t="s">
        <v>23</v>
      </c>
      <c r="AF3698" s="26" t="s">
        <v>24</v>
      </c>
      <c r="AG3698" s="26">
        <v>9</v>
      </c>
      <c r="AH3698" s="26" t="s">
        <v>34</v>
      </c>
      <c r="AI3698" s="26" t="s">
        <v>26</v>
      </c>
      <c r="AJ3698" s="26">
        <v>20</v>
      </c>
      <c r="AK3698" s="26" t="s">
        <v>553</v>
      </c>
      <c r="AL3698" s="26">
        <v>9074959954</v>
      </c>
      <c r="AM3698" s="26" t="s">
        <v>4</v>
      </c>
      <c r="AN3698" s="26">
        <v>5</v>
      </c>
      <c r="AO3698" s="26">
        <v>0</v>
      </c>
      <c r="AP3698" s="26" t="s">
        <v>28</v>
      </c>
      <c r="AT3698" s="26" t="str">
        <f>MID(AA3698,MIN(FIND({0,1,2,3,4,5,6,7,8,9},AA3698&amp;"0123456789″")),LEN(AA3698))</f>
        <v>530あ2707</v>
      </c>
      <c r="AU3698" s="26" t="str">
        <f t="shared" si="638"/>
        <v>2707</v>
      </c>
    </row>
    <row r="3699" spans="9:47" x14ac:dyDescent="0.2">
      <c r="I3699" s="26">
        <v>2708</v>
      </c>
      <c r="J3699" s="32" t="str">
        <f t="shared" si="630"/>
        <v/>
      </c>
      <c r="K3699" s="32" t="str">
        <f>IF(J3699="","",COUNTIF($J$2:J3699,"該当"))</f>
        <v/>
      </c>
      <c r="L3699" s="32" t="str">
        <f t="shared" si="639"/>
        <v>2708</v>
      </c>
      <c r="M3699" s="32" t="str">
        <f t="shared" si="631"/>
        <v/>
      </c>
      <c r="N3699" s="32" t="str">
        <f>IF(M3699="","",COUNTIF($M$2:M3699,"該当"))</f>
        <v/>
      </c>
      <c r="O3699" s="32" t="str">
        <f t="shared" si="632"/>
        <v>2708</v>
      </c>
      <c r="P3699" s="32" t="str">
        <f t="shared" si="633"/>
        <v/>
      </c>
      <c r="Q3699" s="32" t="str">
        <f>IF(P3699="","",COUNTIF($P$2:P3699,"該当"))</f>
        <v/>
      </c>
      <c r="R3699" s="32" t="str">
        <f t="shared" si="634"/>
        <v>2708</v>
      </c>
      <c r="S3699" s="32" t="str">
        <f t="shared" si="635"/>
        <v/>
      </c>
      <c r="T3699" s="32" t="str">
        <f>IF(S3699="","",COUNTIF($S$2:S3699,"該当"))</f>
        <v/>
      </c>
      <c r="U3699" s="32" t="str">
        <f t="shared" si="636"/>
        <v>2708</v>
      </c>
      <c r="V3699" s="32" t="str">
        <f t="shared" si="637"/>
        <v/>
      </c>
      <c r="W3699" s="32" t="str">
        <f>IF(V3699="","",COUNTIF($V$2:V3699,"該当"))</f>
        <v/>
      </c>
      <c r="X3699" s="32" t="str">
        <f t="shared" si="640"/>
        <v>2708</v>
      </c>
      <c r="Y3699" s="26">
        <v>3094</v>
      </c>
      <c r="Z3699" s="26">
        <v>2708</v>
      </c>
      <c r="AA3699" s="26" t="s">
        <v>2524</v>
      </c>
      <c r="AB3699" s="26">
        <v>29</v>
      </c>
      <c r="AC3699" s="26" t="s">
        <v>34</v>
      </c>
      <c r="AD3699" s="26" t="s">
        <v>35</v>
      </c>
      <c r="AE3699" s="26" t="s">
        <v>23</v>
      </c>
      <c r="AF3699" s="26" t="s">
        <v>24</v>
      </c>
      <c r="AG3699" s="26">
        <v>9</v>
      </c>
      <c r="AH3699" s="26" t="s">
        <v>34</v>
      </c>
      <c r="AI3699" s="26" t="s">
        <v>26</v>
      </c>
      <c r="AJ3699" s="26">
        <v>20</v>
      </c>
      <c r="AK3699" s="26" t="s">
        <v>553</v>
      </c>
      <c r="AL3699" s="26">
        <v>9074959954</v>
      </c>
      <c r="AM3699" s="26" t="s">
        <v>4</v>
      </c>
      <c r="AN3699" s="26">
        <v>5</v>
      </c>
      <c r="AO3699" s="26">
        <v>0</v>
      </c>
      <c r="AP3699" s="26" t="s">
        <v>28</v>
      </c>
      <c r="AT3699" s="26" t="str">
        <f>MID(AA3699,MIN(FIND({0,1,2,3,4,5,6,7,8,9},AA3699&amp;"0123456789″")),LEN(AA3699))</f>
        <v>530あ2708</v>
      </c>
      <c r="AU3699" s="26" t="str">
        <f t="shared" si="638"/>
        <v>2708</v>
      </c>
    </row>
    <row r="3700" spans="9:47" x14ac:dyDescent="0.2">
      <c r="I3700" s="26">
        <v>2709</v>
      </c>
      <c r="J3700" s="32" t="str">
        <f t="shared" si="630"/>
        <v/>
      </c>
      <c r="K3700" s="32" t="str">
        <f>IF(J3700="","",COUNTIF($J$2:J3700,"該当"))</f>
        <v/>
      </c>
      <c r="L3700" s="32" t="str">
        <f t="shared" si="639"/>
        <v>2709</v>
      </c>
      <c r="M3700" s="32" t="str">
        <f t="shared" si="631"/>
        <v/>
      </c>
      <c r="N3700" s="32" t="str">
        <f>IF(M3700="","",COUNTIF($M$2:M3700,"該当"))</f>
        <v/>
      </c>
      <c r="O3700" s="32" t="str">
        <f t="shared" si="632"/>
        <v>2709</v>
      </c>
      <c r="P3700" s="32" t="str">
        <f t="shared" si="633"/>
        <v/>
      </c>
      <c r="Q3700" s="32" t="str">
        <f>IF(P3700="","",COUNTIF($P$2:P3700,"該当"))</f>
        <v/>
      </c>
      <c r="R3700" s="32" t="str">
        <f t="shared" si="634"/>
        <v>2709</v>
      </c>
      <c r="S3700" s="32" t="str">
        <f t="shared" si="635"/>
        <v/>
      </c>
      <c r="T3700" s="32" t="str">
        <f>IF(S3700="","",COUNTIF($S$2:S3700,"該当"))</f>
        <v/>
      </c>
      <c r="U3700" s="32" t="str">
        <f t="shared" si="636"/>
        <v>2709</v>
      </c>
      <c r="V3700" s="32" t="str">
        <f t="shared" si="637"/>
        <v/>
      </c>
      <c r="W3700" s="32" t="str">
        <f>IF(V3700="","",COUNTIF($V$2:V3700,"該当"))</f>
        <v/>
      </c>
      <c r="X3700" s="32" t="str">
        <f t="shared" si="640"/>
        <v>2709</v>
      </c>
      <c r="Y3700" s="26">
        <v>3095</v>
      </c>
      <c r="Z3700" s="26">
        <v>2709</v>
      </c>
      <c r="AA3700" s="26" t="s">
        <v>2525</v>
      </c>
      <c r="AB3700" s="26">
        <v>29</v>
      </c>
      <c r="AC3700" s="26" t="s">
        <v>34</v>
      </c>
      <c r="AD3700" s="26" t="s">
        <v>35</v>
      </c>
      <c r="AE3700" s="26" t="s">
        <v>23</v>
      </c>
      <c r="AF3700" s="26" t="s">
        <v>24</v>
      </c>
      <c r="AG3700" s="26">
        <v>9</v>
      </c>
      <c r="AH3700" s="26" t="s">
        <v>34</v>
      </c>
      <c r="AI3700" s="26" t="s">
        <v>26</v>
      </c>
      <c r="AJ3700" s="26">
        <v>20</v>
      </c>
      <c r="AK3700" s="26" t="s">
        <v>553</v>
      </c>
      <c r="AL3700" s="26">
        <v>9074959954</v>
      </c>
      <c r="AM3700" s="26" t="s">
        <v>4</v>
      </c>
      <c r="AN3700" s="26">
        <v>5</v>
      </c>
      <c r="AO3700" s="26">
        <v>0</v>
      </c>
      <c r="AP3700" s="26" t="s">
        <v>28</v>
      </c>
      <c r="AT3700" s="26" t="str">
        <f>MID(AA3700,MIN(FIND({0,1,2,3,4,5,6,7,8,9},AA3700&amp;"0123456789″")),LEN(AA3700))</f>
        <v>510あ2709</v>
      </c>
      <c r="AU3700" s="26" t="str">
        <f t="shared" si="638"/>
        <v>2709</v>
      </c>
    </row>
    <row r="3701" spans="9:47" x14ac:dyDescent="0.2">
      <c r="I3701" s="26">
        <v>2710</v>
      </c>
      <c r="J3701" s="32" t="str">
        <f t="shared" si="630"/>
        <v/>
      </c>
      <c r="K3701" s="32" t="str">
        <f>IF(J3701="","",COUNTIF($J$2:J3701,"該当"))</f>
        <v/>
      </c>
      <c r="L3701" s="32" t="str">
        <f t="shared" si="639"/>
        <v>2710</v>
      </c>
      <c r="M3701" s="32" t="str">
        <f t="shared" si="631"/>
        <v/>
      </c>
      <c r="N3701" s="32" t="str">
        <f>IF(M3701="","",COUNTIF($M$2:M3701,"該当"))</f>
        <v/>
      </c>
      <c r="O3701" s="32" t="str">
        <f t="shared" si="632"/>
        <v>2710</v>
      </c>
      <c r="P3701" s="32" t="str">
        <f t="shared" si="633"/>
        <v/>
      </c>
      <c r="Q3701" s="32" t="str">
        <f>IF(P3701="","",COUNTIF($P$2:P3701,"該当"))</f>
        <v/>
      </c>
      <c r="R3701" s="32" t="str">
        <f t="shared" si="634"/>
        <v>2710</v>
      </c>
      <c r="S3701" s="32" t="str">
        <f t="shared" si="635"/>
        <v/>
      </c>
      <c r="T3701" s="32" t="str">
        <f>IF(S3701="","",COUNTIF($S$2:S3701,"該当"))</f>
        <v/>
      </c>
      <c r="U3701" s="32" t="str">
        <f t="shared" si="636"/>
        <v>2710</v>
      </c>
      <c r="V3701" s="32" t="str">
        <f t="shared" si="637"/>
        <v/>
      </c>
      <c r="W3701" s="32" t="str">
        <f>IF(V3701="","",COUNTIF($V$2:V3701,"該当"))</f>
        <v/>
      </c>
      <c r="X3701" s="32" t="str">
        <f t="shared" si="640"/>
        <v>2710</v>
      </c>
      <c r="Y3701" s="26">
        <v>3096</v>
      </c>
      <c r="Z3701" s="26">
        <v>2710</v>
      </c>
      <c r="AA3701" s="26" t="s">
        <v>4666</v>
      </c>
      <c r="AB3701" s="26">
        <v>29</v>
      </c>
      <c r="AC3701" s="26" t="s">
        <v>34</v>
      </c>
      <c r="AD3701" s="26" t="s">
        <v>35</v>
      </c>
      <c r="AE3701" s="26" t="s">
        <v>23</v>
      </c>
      <c r="AF3701" s="26" t="s">
        <v>24</v>
      </c>
      <c r="AG3701" s="26">
        <v>9</v>
      </c>
      <c r="AH3701" s="26" t="s">
        <v>34</v>
      </c>
      <c r="AI3701" s="26" t="s">
        <v>26</v>
      </c>
      <c r="AJ3701" s="26">
        <v>20</v>
      </c>
      <c r="AK3701" s="26" t="s">
        <v>553</v>
      </c>
      <c r="AL3701" s="26">
        <v>9074959954</v>
      </c>
      <c r="AM3701" s="26" t="s">
        <v>4</v>
      </c>
      <c r="AN3701" s="26">
        <v>5</v>
      </c>
      <c r="AO3701" s="26">
        <v>0</v>
      </c>
      <c r="AP3701" s="26" t="s">
        <v>28</v>
      </c>
      <c r="AT3701" s="26" t="str">
        <f>MID(AA3701,MIN(FIND({0,1,2,3,4,5,6,7,8,9},AA3701&amp;"0123456789″")),LEN(AA3701))</f>
        <v>510あ2710</v>
      </c>
      <c r="AU3701" s="26" t="str">
        <f t="shared" si="638"/>
        <v>2710</v>
      </c>
    </row>
    <row r="3702" spans="9:47" x14ac:dyDescent="0.2">
      <c r="I3702" s="26">
        <v>2711</v>
      </c>
      <c r="J3702" s="32" t="str">
        <f t="shared" si="630"/>
        <v/>
      </c>
      <c r="K3702" s="32" t="str">
        <f>IF(J3702="","",COUNTIF($J$2:J3702,"該当"))</f>
        <v/>
      </c>
      <c r="L3702" s="32" t="str">
        <f t="shared" si="639"/>
        <v>2711</v>
      </c>
      <c r="M3702" s="32" t="str">
        <f t="shared" si="631"/>
        <v/>
      </c>
      <c r="N3702" s="32" t="str">
        <f>IF(M3702="","",COUNTIF($M$2:M3702,"該当"))</f>
        <v/>
      </c>
      <c r="O3702" s="32" t="str">
        <f t="shared" si="632"/>
        <v>2711</v>
      </c>
      <c r="P3702" s="32" t="str">
        <f t="shared" si="633"/>
        <v/>
      </c>
      <c r="Q3702" s="32" t="str">
        <f>IF(P3702="","",COUNTIF($P$2:P3702,"該当"))</f>
        <v/>
      </c>
      <c r="R3702" s="32" t="str">
        <f t="shared" si="634"/>
        <v>2711</v>
      </c>
      <c r="S3702" s="32" t="str">
        <f t="shared" si="635"/>
        <v/>
      </c>
      <c r="T3702" s="32" t="str">
        <f>IF(S3702="","",COUNTIF($S$2:S3702,"該当"))</f>
        <v/>
      </c>
      <c r="U3702" s="32" t="str">
        <f t="shared" si="636"/>
        <v>2711</v>
      </c>
      <c r="V3702" s="32" t="str">
        <f t="shared" si="637"/>
        <v/>
      </c>
      <c r="W3702" s="32" t="str">
        <f>IF(V3702="","",COUNTIF($V$2:V3702,"該当"))</f>
        <v/>
      </c>
      <c r="X3702" s="32" t="str">
        <f t="shared" si="640"/>
        <v>2711</v>
      </c>
      <c r="Y3702" s="26">
        <v>3097</v>
      </c>
      <c r="Z3702" s="26">
        <v>2711</v>
      </c>
      <c r="AA3702" s="26" t="s">
        <v>4667</v>
      </c>
      <c r="AB3702" s="26">
        <v>29</v>
      </c>
      <c r="AC3702" s="26" t="s">
        <v>34</v>
      </c>
      <c r="AD3702" s="26" t="s">
        <v>35</v>
      </c>
      <c r="AE3702" s="26" t="s">
        <v>23</v>
      </c>
      <c r="AF3702" s="26" t="s">
        <v>24</v>
      </c>
      <c r="AG3702" s="26">
        <v>9</v>
      </c>
      <c r="AH3702" s="26" t="s">
        <v>34</v>
      </c>
      <c r="AI3702" s="26" t="s">
        <v>26</v>
      </c>
      <c r="AJ3702" s="26">
        <v>20</v>
      </c>
      <c r="AK3702" s="26" t="s">
        <v>553</v>
      </c>
      <c r="AL3702" s="26">
        <v>9074959954</v>
      </c>
      <c r="AM3702" s="26" t="s">
        <v>4</v>
      </c>
      <c r="AN3702" s="26">
        <v>5</v>
      </c>
      <c r="AO3702" s="26">
        <v>0</v>
      </c>
      <c r="AP3702" s="26" t="s">
        <v>28</v>
      </c>
      <c r="AT3702" s="26" t="str">
        <f>MID(AA3702,MIN(FIND({0,1,2,3,4,5,6,7,8,9},AA3702&amp;"0123456789″")),LEN(AA3702))</f>
        <v>510あ2711</v>
      </c>
      <c r="AU3702" s="26" t="str">
        <f t="shared" si="638"/>
        <v>2711</v>
      </c>
    </row>
    <row r="3703" spans="9:47" x14ac:dyDescent="0.2">
      <c r="I3703" s="26">
        <v>2712</v>
      </c>
      <c r="J3703" s="32" t="str">
        <f t="shared" si="630"/>
        <v/>
      </c>
      <c r="K3703" s="32" t="str">
        <f>IF(J3703="","",COUNTIF($J$2:J3703,"該当"))</f>
        <v/>
      </c>
      <c r="L3703" s="32" t="str">
        <f t="shared" si="639"/>
        <v>2712</v>
      </c>
      <c r="M3703" s="32" t="str">
        <f t="shared" si="631"/>
        <v/>
      </c>
      <c r="N3703" s="32" t="str">
        <f>IF(M3703="","",COUNTIF($M$2:M3703,"該当"))</f>
        <v/>
      </c>
      <c r="O3703" s="32" t="str">
        <f t="shared" si="632"/>
        <v>2712</v>
      </c>
      <c r="P3703" s="32" t="str">
        <f t="shared" si="633"/>
        <v/>
      </c>
      <c r="Q3703" s="32" t="str">
        <f>IF(P3703="","",COUNTIF($P$2:P3703,"該当"))</f>
        <v/>
      </c>
      <c r="R3703" s="32" t="str">
        <f t="shared" si="634"/>
        <v>2712</v>
      </c>
      <c r="S3703" s="32" t="str">
        <f t="shared" si="635"/>
        <v/>
      </c>
      <c r="T3703" s="32" t="str">
        <f>IF(S3703="","",COUNTIF($S$2:S3703,"該当"))</f>
        <v/>
      </c>
      <c r="U3703" s="32" t="str">
        <f t="shared" si="636"/>
        <v>2712</v>
      </c>
      <c r="V3703" s="32" t="str">
        <f t="shared" si="637"/>
        <v/>
      </c>
      <c r="W3703" s="32" t="str">
        <f>IF(V3703="","",COUNTIF($V$2:V3703,"該当"))</f>
        <v/>
      </c>
      <c r="X3703" s="32" t="str">
        <f t="shared" si="640"/>
        <v>2712</v>
      </c>
      <c r="Y3703" s="26">
        <v>3098</v>
      </c>
      <c r="Z3703" s="26">
        <v>2712</v>
      </c>
      <c r="AA3703" s="26" t="s">
        <v>2526</v>
      </c>
      <c r="AB3703" s="26">
        <v>9</v>
      </c>
      <c r="AC3703" s="26" t="s">
        <v>21</v>
      </c>
      <c r="AD3703" s="26" t="s">
        <v>22</v>
      </c>
      <c r="AE3703" s="26" t="s">
        <v>23</v>
      </c>
      <c r="AF3703" s="26" t="s">
        <v>24</v>
      </c>
      <c r="AG3703" s="26">
        <v>1</v>
      </c>
      <c r="AH3703" s="26" t="s">
        <v>25</v>
      </c>
      <c r="AI3703" s="26" t="s">
        <v>26</v>
      </c>
      <c r="AJ3703" s="26">
        <v>20</v>
      </c>
      <c r="AK3703" s="26" t="s">
        <v>553</v>
      </c>
      <c r="AL3703" s="26">
        <v>9074959954</v>
      </c>
      <c r="AM3703" s="26" t="s">
        <v>4</v>
      </c>
      <c r="AN3703" s="26">
        <v>5</v>
      </c>
      <c r="AO3703" s="26">
        <v>0</v>
      </c>
      <c r="AP3703" s="26" t="s">
        <v>28</v>
      </c>
      <c r="AT3703" s="26" t="str">
        <f>MID(AA3703,MIN(FIND({0,1,2,3,4,5,6,7,8,9},AA3703&amp;"0123456789″")),LEN(AA3703))</f>
        <v>530い2712</v>
      </c>
      <c r="AU3703" s="26" t="str">
        <f t="shared" si="638"/>
        <v>2712</v>
      </c>
    </row>
    <row r="3704" spans="9:47" x14ac:dyDescent="0.2">
      <c r="I3704" s="26">
        <v>2713</v>
      </c>
      <c r="J3704" s="32" t="str">
        <f t="shared" si="630"/>
        <v/>
      </c>
      <c r="K3704" s="32" t="str">
        <f>IF(J3704="","",COUNTIF($J$2:J3704,"該当"))</f>
        <v/>
      </c>
      <c r="L3704" s="32" t="str">
        <f t="shared" si="639"/>
        <v>2713</v>
      </c>
      <c r="M3704" s="32" t="str">
        <f t="shared" si="631"/>
        <v/>
      </c>
      <c r="N3704" s="32" t="str">
        <f>IF(M3704="","",COUNTIF($M$2:M3704,"該当"))</f>
        <v/>
      </c>
      <c r="O3704" s="32" t="str">
        <f t="shared" si="632"/>
        <v>2713</v>
      </c>
      <c r="P3704" s="32" t="str">
        <f t="shared" si="633"/>
        <v/>
      </c>
      <c r="Q3704" s="32" t="str">
        <f>IF(P3704="","",COUNTIF($P$2:P3704,"該当"))</f>
        <v/>
      </c>
      <c r="R3704" s="32" t="str">
        <f t="shared" si="634"/>
        <v>2713</v>
      </c>
      <c r="S3704" s="32" t="str">
        <f t="shared" si="635"/>
        <v/>
      </c>
      <c r="T3704" s="32" t="str">
        <f>IF(S3704="","",COUNTIF($S$2:S3704,"該当"))</f>
        <v/>
      </c>
      <c r="U3704" s="32" t="str">
        <f t="shared" si="636"/>
        <v>2713</v>
      </c>
      <c r="V3704" s="32" t="str">
        <f t="shared" si="637"/>
        <v/>
      </c>
      <c r="W3704" s="32" t="str">
        <f>IF(V3704="","",COUNTIF($V$2:V3704,"該当"))</f>
        <v/>
      </c>
      <c r="X3704" s="32" t="str">
        <f t="shared" si="640"/>
        <v>2713</v>
      </c>
      <c r="Y3704" s="26">
        <v>3099</v>
      </c>
      <c r="Z3704" s="26">
        <v>2713</v>
      </c>
      <c r="AA3704" s="26" t="s">
        <v>2527</v>
      </c>
      <c r="AB3704" s="26">
        <v>29</v>
      </c>
      <c r="AC3704" s="26" t="s">
        <v>34</v>
      </c>
      <c r="AD3704" s="26" t="s">
        <v>35</v>
      </c>
      <c r="AE3704" s="26" t="s">
        <v>23</v>
      </c>
      <c r="AF3704" s="26" t="s">
        <v>24</v>
      </c>
      <c r="AG3704" s="26">
        <v>9</v>
      </c>
      <c r="AH3704" s="26" t="s">
        <v>34</v>
      </c>
      <c r="AI3704" s="26" t="s">
        <v>26</v>
      </c>
      <c r="AJ3704" s="26">
        <v>20</v>
      </c>
      <c r="AK3704" s="26" t="s">
        <v>553</v>
      </c>
      <c r="AL3704" s="26">
        <v>9074959954</v>
      </c>
      <c r="AM3704" s="26" t="s">
        <v>4</v>
      </c>
      <c r="AN3704" s="26">
        <v>5</v>
      </c>
      <c r="AO3704" s="26">
        <v>0</v>
      </c>
      <c r="AP3704" s="26" t="s">
        <v>28</v>
      </c>
      <c r="AT3704" s="26" t="str">
        <f>MID(AA3704,MIN(FIND({0,1,2,3,4,5,6,7,8,9},AA3704&amp;"0123456789″")),LEN(AA3704))</f>
        <v>510あ2713</v>
      </c>
      <c r="AU3704" s="26" t="str">
        <f t="shared" si="638"/>
        <v>2713</v>
      </c>
    </row>
    <row r="3705" spans="9:47" x14ac:dyDescent="0.2">
      <c r="I3705" s="26">
        <v>2714</v>
      </c>
      <c r="J3705" s="32" t="str">
        <f t="shared" si="630"/>
        <v/>
      </c>
      <c r="K3705" s="32" t="str">
        <f>IF(J3705="","",COUNTIF($J$2:J3705,"該当"))</f>
        <v/>
      </c>
      <c r="L3705" s="32" t="str">
        <f t="shared" si="639"/>
        <v>2714</v>
      </c>
      <c r="M3705" s="32" t="str">
        <f t="shared" si="631"/>
        <v/>
      </c>
      <c r="N3705" s="32" t="str">
        <f>IF(M3705="","",COUNTIF($M$2:M3705,"該当"))</f>
        <v/>
      </c>
      <c r="O3705" s="32" t="str">
        <f t="shared" si="632"/>
        <v>2714</v>
      </c>
      <c r="P3705" s="32" t="str">
        <f t="shared" si="633"/>
        <v/>
      </c>
      <c r="Q3705" s="32" t="str">
        <f>IF(P3705="","",COUNTIF($P$2:P3705,"該当"))</f>
        <v/>
      </c>
      <c r="R3705" s="32" t="str">
        <f t="shared" si="634"/>
        <v>2714</v>
      </c>
      <c r="S3705" s="32" t="str">
        <f t="shared" si="635"/>
        <v/>
      </c>
      <c r="T3705" s="32" t="str">
        <f>IF(S3705="","",COUNTIF($S$2:S3705,"該当"))</f>
        <v/>
      </c>
      <c r="U3705" s="32" t="str">
        <f t="shared" si="636"/>
        <v>2714</v>
      </c>
      <c r="V3705" s="32" t="str">
        <f t="shared" si="637"/>
        <v/>
      </c>
      <c r="W3705" s="32" t="str">
        <f>IF(V3705="","",COUNTIF($V$2:V3705,"該当"))</f>
        <v/>
      </c>
      <c r="X3705" s="32" t="str">
        <f t="shared" si="640"/>
        <v>2714</v>
      </c>
      <c r="Y3705" s="26">
        <v>3100</v>
      </c>
      <c r="Z3705" s="26">
        <v>2714</v>
      </c>
      <c r="AA3705" s="26" t="s">
        <v>2528</v>
      </c>
      <c r="AB3705" s="26">
        <v>9</v>
      </c>
      <c r="AC3705" s="26" t="s">
        <v>21</v>
      </c>
      <c r="AD3705" s="26" t="s">
        <v>22</v>
      </c>
      <c r="AE3705" s="26" t="s">
        <v>23</v>
      </c>
      <c r="AF3705" s="26" t="s">
        <v>24</v>
      </c>
      <c r="AG3705" s="26">
        <v>1</v>
      </c>
      <c r="AH3705" s="26" t="s">
        <v>25</v>
      </c>
      <c r="AI3705" s="26" t="s">
        <v>26</v>
      </c>
      <c r="AJ3705" s="26">
        <v>20</v>
      </c>
      <c r="AK3705" s="26" t="s">
        <v>553</v>
      </c>
      <c r="AL3705" s="26">
        <v>9074959954</v>
      </c>
      <c r="AM3705" s="26" t="s">
        <v>4</v>
      </c>
      <c r="AN3705" s="26">
        <v>5</v>
      </c>
      <c r="AO3705" s="26">
        <v>0</v>
      </c>
      <c r="AP3705" s="26" t="s">
        <v>28</v>
      </c>
      <c r="AT3705" s="26" t="str">
        <f>MID(AA3705,MIN(FIND({0,1,2,3,4,5,6,7,8,9},AA3705&amp;"0123456789″")),LEN(AA3705))</f>
        <v>530あ2714</v>
      </c>
      <c r="AU3705" s="26" t="str">
        <f t="shared" si="638"/>
        <v>2714</v>
      </c>
    </row>
    <row r="3706" spans="9:47" x14ac:dyDescent="0.2">
      <c r="I3706" s="26">
        <v>2715</v>
      </c>
      <c r="J3706" s="32" t="str">
        <f t="shared" si="630"/>
        <v/>
      </c>
      <c r="K3706" s="32" t="str">
        <f>IF(J3706="","",COUNTIF($J$2:J3706,"該当"))</f>
        <v/>
      </c>
      <c r="L3706" s="32" t="str">
        <f t="shared" si="639"/>
        <v>2715</v>
      </c>
      <c r="M3706" s="32" t="str">
        <f t="shared" si="631"/>
        <v/>
      </c>
      <c r="N3706" s="32" t="str">
        <f>IF(M3706="","",COUNTIF($M$2:M3706,"該当"))</f>
        <v/>
      </c>
      <c r="O3706" s="32" t="str">
        <f t="shared" si="632"/>
        <v>2715</v>
      </c>
      <c r="P3706" s="32" t="str">
        <f t="shared" si="633"/>
        <v/>
      </c>
      <c r="Q3706" s="32" t="str">
        <f>IF(P3706="","",COUNTIF($P$2:P3706,"該当"))</f>
        <v/>
      </c>
      <c r="R3706" s="32" t="str">
        <f t="shared" si="634"/>
        <v>2715</v>
      </c>
      <c r="S3706" s="32" t="str">
        <f t="shared" si="635"/>
        <v/>
      </c>
      <c r="T3706" s="32" t="str">
        <f>IF(S3706="","",COUNTIF($S$2:S3706,"該当"))</f>
        <v/>
      </c>
      <c r="U3706" s="32" t="str">
        <f t="shared" si="636"/>
        <v>2715</v>
      </c>
      <c r="V3706" s="32" t="str">
        <f t="shared" si="637"/>
        <v/>
      </c>
      <c r="W3706" s="32" t="str">
        <f>IF(V3706="","",COUNTIF($V$2:V3706,"該当"))</f>
        <v/>
      </c>
      <c r="X3706" s="32" t="str">
        <f t="shared" si="640"/>
        <v>2715</v>
      </c>
      <c r="Y3706" s="26">
        <v>3101</v>
      </c>
      <c r="Z3706" s="26">
        <v>2715</v>
      </c>
      <c r="AA3706" s="26" t="s">
        <v>2529</v>
      </c>
      <c r="AB3706" s="26">
        <v>29</v>
      </c>
      <c r="AC3706" s="26" t="s">
        <v>34</v>
      </c>
      <c r="AD3706" s="26" t="s">
        <v>35</v>
      </c>
      <c r="AE3706" s="26" t="s">
        <v>23</v>
      </c>
      <c r="AF3706" s="26" t="s">
        <v>24</v>
      </c>
      <c r="AG3706" s="26">
        <v>9</v>
      </c>
      <c r="AH3706" s="26" t="s">
        <v>34</v>
      </c>
      <c r="AI3706" s="26" t="s">
        <v>26</v>
      </c>
      <c r="AJ3706" s="26">
        <v>20</v>
      </c>
      <c r="AK3706" s="26" t="s">
        <v>553</v>
      </c>
      <c r="AL3706" s="26">
        <v>9074959954</v>
      </c>
      <c r="AM3706" s="26" t="s">
        <v>4</v>
      </c>
      <c r="AN3706" s="26">
        <v>5</v>
      </c>
      <c r="AO3706" s="26">
        <v>0</v>
      </c>
      <c r="AP3706" s="26" t="s">
        <v>28</v>
      </c>
      <c r="AT3706" s="26" t="str">
        <f>MID(AA3706,MIN(FIND({0,1,2,3,4,5,6,7,8,9},AA3706&amp;"0123456789″")),LEN(AA3706))</f>
        <v>510あ2715</v>
      </c>
      <c r="AU3706" s="26" t="str">
        <f t="shared" si="638"/>
        <v>2715</v>
      </c>
    </row>
    <row r="3707" spans="9:47" x14ac:dyDescent="0.2">
      <c r="I3707" s="26">
        <v>2716</v>
      </c>
      <c r="J3707" s="32" t="str">
        <f t="shared" si="630"/>
        <v/>
      </c>
      <c r="K3707" s="32" t="str">
        <f>IF(J3707="","",COUNTIF($J$2:J3707,"該当"))</f>
        <v/>
      </c>
      <c r="L3707" s="32" t="str">
        <f t="shared" si="639"/>
        <v>2716</v>
      </c>
      <c r="M3707" s="32" t="str">
        <f t="shared" si="631"/>
        <v/>
      </c>
      <c r="N3707" s="32" t="str">
        <f>IF(M3707="","",COUNTIF($M$2:M3707,"該当"))</f>
        <v/>
      </c>
      <c r="O3707" s="32" t="str">
        <f t="shared" si="632"/>
        <v>2716</v>
      </c>
      <c r="P3707" s="32" t="str">
        <f t="shared" si="633"/>
        <v/>
      </c>
      <c r="Q3707" s="32" t="str">
        <f>IF(P3707="","",COUNTIF($P$2:P3707,"該当"))</f>
        <v/>
      </c>
      <c r="R3707" s="32" t="str">
        <f t="shared" si="634"/>
        <v>2716</v>
      </c>
      <c r="S3707" s="32" t="str">
        <f t="shared" si="635"/>
        <v/>
      </c>
      <c r="T3707" s="32" t="str">
        <f>IF(S3707="","",COUNTIF($S$2:S3707,"該当"))</f>
        <v/>
      </c>
      <c r="U3707" s="32" t="str">
        <f t="shared" si="636"/>
        <v>2716</v>
      </c>
      <c r="V3707" s="32" t="str">
        <f t="shared" si="637"/>
        <v/>
      </c>
      <c r="W3707" s="32" t="str">
        <f>IF(V3707="","",COUNTIF($V$2:V3707,"該当"))</f>
        <v/>
      </c>
      <c r="X3707" s="32" t="str">
        <f t="shared" si="640"/>
        <v>2716</v>
      </c>
      <c r="Y3707" s="26">
        <v>3102</v>
      </c>
      <c r="Z3707" s="26">
        <v>2716</v>
      </c>
      <c r="AA3707" s="26" t="s">
        <v>2530</v>
      </c>
      <c r="AB3707" s="26">
        <v>29</v>
      </c>
      <c r="AC3707" s="26" t="s">
        <v>34</v>
      </c>
      <c r="AD3707" s="26" t="s">
        <v>35</v>
      </c>
      <c r="AE3707" s="26" t="s">
        <v>23</v>
      </c>
      <c r="AF3707" s="26" t="s">
        <v>24</v>
      </c>
      <c r="AG3707" s="26">
        <v>9</v>
      </c>
      <c r="AH3707" s="26" t="s">
        <v>34</v>
      </c>
      <c r="AI3707" s="26" t="s">
        <v>26</v>
      </c>
      <c r="AJ3707" s="26">
        <v>20</v>
      </c>
      <c r="AK3707" s="26" t="s">
        <v>553</v>
      </c>
      <c r="AL3707" s="26">
        <v>9074959954</v>
      </c>
      <c r="AM3707" s="26" t="s">
        <v>4</v>
      </c>
      <c r="AN3707" s="26">
        <v>5</v>
      </c>
      <c r="AO3707" s="26">
        <v>0</v>
      </c>
      <c r="AP3707" s="26" t="s">
        <v>28</v>
      </c>
      <c r="AT3707" s="26" t="str">
        <f>MID(AA3707,MIN(FIND({0,1,2,3,4,5,6,7,8,9},AA3707&amp;"0123456789″")),LEN(AA3707))</f>
        <v>510あ2716</v>
      </c>
      <c r="AU3707" s="26" t="str">
        <f t="shared" si="638"/>
        <v>2716</v>
      </c>
    </row>
    <row r="3708" spans="9:47" x14ac:dyDescent="0.2">
      <c r="I3708" s="26">
        <v>2717</v>
      </c>
      <c r="J3708" s="32" t="str">
        <f t="shared" si="630"/>
        <v/>
      </c>
      <c r="K3708" s="32" t="str">
        <f>IF(J3708="","",COUNTIF($J$2:J3708,"該当"))</f>
        <v/>
      </c>
      <c r="L3708" s="32" t="str">
        <f t="shared" si="639"/>
        <v>2717</v>
      </c>
      <c r="M3708" s="32" t="str">
        <f t="shared" si="631"/>
        <v/>
      </c>
      <c r="N3708" s="32" t="str">
        <f>IF(M3708="","",COUNTIF($M$2:M3708,"該当"))</f>
        <v/>
      </c>
      <c r="O3708" s="32" t="str">
        <f t="shared" si="632"/>
        <v>2717</v>
      </c>
      <c r="P3708" s="32" t="str">
        <f t="shared" si="633"/>
        <v/>
      </c>
      <c r="Q3708" s="32" t="str">
        <f>IF(P3708="","",COUNTIF($P$2:P3708,"該当"))</f>
        <v/>
      </c>
      <c r="R3708" s="32" t="str">
        <f t="shared" si="634"/>
        <v>2717</v>
      </c>
      <c r="S3708" s="32" t="str">
        <f t="shared" si="635"/>
        <v/>
      </c>
      <c r="T3708" s="32" t="str">
        <f>IF(S3708="","",COUNTIF($S$2:S3708,"該当"))</f>
        <v/>
      </c>
      <c r="U3708" s="32" t="str">
        <f t="shared" si="636"/>
        <v>2717</v>
      </c>
      <c r="V3708" s="32" t="str">
        <f t="shared" si="637"/>
        <v/>
      </c>
      <c r="W3708" s="32" t="str">
        <f>IF(V3708="","",COUNTIF($V$2:V3708,"該当"))</f>
        <v/>
      </c>
      <c r="X3708" s="32" t="str">
        <f t="shared" si="640"/>
        <v>2717</v>
      </c>
      <c r="Y3708" s="26">
        <v>3103</v>
      </c>
      <c r="Z3708" s="26">
        <v>2717</v>
      </c>
      <c r="AA3708" s="26" t="s">
        <v>4668</v>
      </c>
      <c r="AB3708" s="26">
        <v>29</v>
      </c>
      <c r="AC3708" s="26" t="s">
        <v>34</v>
      </c>
      <c r="AD3708" s="26" t="s">
        <v>35</v>
      </c>
      <c r="AE3708" s="26" t="s">
        <v>23</v>
      </c>
      <c r="AF3708" s="26" t="s">
        <v>24</v>
      </c>
      <c r="AG3708" s="26">
        <v>9</v>
      </c>
      <c r="AH3708" s="26" t="s">
        <v>34</v>
      </c>
      <c r="AI3708" s="26" t="s">
        <v>26</v>
      </c>
      <c r="AJ3708" s="26">
        <v>20</v>
      </c>
      <c r="AK3708" s="26" t="s">
        <v>553</v>
      </c>
      <c r="AL3708" s="26">
        <v>9074959954</v>
      </c>
      <c r="AM3708" s="26" t="s">
        <v>4</v>
      </c>
      <c r="AN3708" s="26">
        <v>5</v>
      </c>
      <c r="AO3708" s="26">
        <v>0</v>
      </c>
      <c r="AP3708" s="26" t="s">
        <v>28</v>
      </c>
      <c r="AT3708" s="26" t="str">
        <f>MID(AA3708,MIN(FIND({0,1,2,3,4,5,6,7,8,9},AA3708&amp;"0123456789″")),LEN(AA3708))</f>
        <v>510あ2717</v>
      </c>
      <c r="AU3708" s="26" t="str">
        <f t="shared" si="638"/>
        <v>2717</v>
      </c>
    </row>
    <row r="3709" spans="9:47" x14ac:dyDescent="0.2">
      <c r="I3709" s="26">
        <v>2718</v>
      </c>
      <c r="J3709" s="32" t="str">
        <f t="shared" si="630"/>
        <v/>
      </c>
      <c r="K3709" s="32" t="str">
        <f>IF(J3709="","",COUNTIF($J$2:J3709,"該当"))</f>
        <v/>
      </c>
      <c r="L3709" s="32" t="str">
        <f t="shared" si="639"/>
        <v>2718</v>
      </c>
      <c r="M3709" s="32" t="str">
        <f t="shared" si="631"/>
        <v/>
      </c>
      <c r="N3709" s="32" t="str">
        <f>IF(M3709="","",COUNTIF($M$2:M3709,"該当"))</f>
        <v/>
      </c>
      <c r="O3709" s="32" t="str">
        <f t="shared" si="632"/>
        <v>2718</v>
      </c>
      <c r="P3709" s="32" t="str">
        <f t="shared" si="633"/>
        <v/>
      </c>
      <c r="Q3709" s="32" t="str">
        <f>IF(P3709="","",COUNTIF($P$2:P3709,"該当"))</f>
        <v/>
      </c>
      <c r="R3709" s="32" t="str">
        <f t="shared" si="634"/>
        <v>2718</v>
      </c>
      <c r="S3709" s="32" t="str">
        <f t="shared" si="635"/>
        <v/>
      </c>
      <c r="T3709" s="32" t="str">
        <f>IF(S3709="","",COUNTIF($S$2:S3709,"該当"))</f>
        <v/>
      </c>
      <c r="U3709" s="32" t="str">
        <f t="shared" si="636"/>
        <v>2718</v>
      </c>
      <c r="V3709" s="32" t="str">
        <f t="shared" si="637"/>
        <v/>
      </c>
      <c r="W3709" s="32" t="str">
        <f>IF(V3709="","",COUNTIF($V$2:V3709,"該当"))</f>
        <v/>
      </c>
      <c r="X3709" s="32" t="str">
        <f t="shared" si="640"/>
        <v>2718</v>
      </c>
      <c r="Y3709" s="26">
        <v>3104</v>
      </c>
      <c r="Z3709" s="26">
        <v>2718</v>
      </c>
      <c r="AA3709" s="26" t="s">
        <v>2531</v>
      </c>
      <c r="AB3709" s="26">
        <v>29</v>
      </c>
      <c r="AC3709" s="26" t="s">
        <v>34</v>
      </c>
      <c r="AD3709" s="26" t="s">
        <v>35</v>
      </c>
      <c r="AE3709" s="26" t="s">
        <v>23</v>
      </c>
      <c r="AF3709" s="26" t="s">
        <v>24</v>
      </c>
      <c r="AG3709" s="26">
        <v>9</v>
      </c>
      <c r="AH3709" s="26" t="s">
        <v>34</v>
      </c>
      <c r="AI3709" s="26" t="s">
        <v>26</v>
      </c>
      <c r="AJ3709" s="26">
        <v>20</v>
      </c>
      <c r="AK3709" s="26" t="s">
        <v>553</v>
      </c>
      <c r="AL3709" s="26">
        <v>9074959954</v>
      </c>
      <c r="AM3709" s="26" t="s">
        <v>4</v>
      </c>
      <c r="AN3709" s="26">
        <v>5</v>
      </c>
      <c r="AO3709" s="26">
        <v>0</v>
      </c>
      <c r="AP3709" s="26" t="s">
        <v>28</v>
      </c>
      <c r="AT3709" s="26" t="str">
        <f>MID(AA3709,MIN(FIND({0,1,2,3,4,5,6,7,8,9},AA3709&amp;"0123456789″")),LEN(AA3709))</f>
        <v>510あ2718</v>
      </c>
      <c r="AU3709" s="26" t="str">
        <f t="shared" si="638"/>
        <v>2718</v>
      </c>
    </row>
    <row r="3710" spans="9:47" x14ac:dyDescent="0.2">
      <c r="I3710" s="26">
        <v>2719</v>
      </c>
      <c r="J3710" s="32" t="str">
        <f t="shared" si="630"/>
        <v/>
      </c>
      <c r="K3710" s="32" t="str">
        <f>IF(J3710="","",COUNTIF($J$2:J3710,"該当"))</f>
        <v/>
      </c>
      <c r="L3710" s="32" t="str">
        <f t="shared" si="639"/>
        <v>2719</v>
      </c>
      <c r="M3710" s="32" t="str">
        <f t="shared" si="631"/>
        <v/>
      </c>
      <c r="N3710" s="32" t="str">
        <f>IF(M3710="","",COUNTIF($M$2:M3710,"該当"))</f>
        <v/>
      </c>
      <c r="O3710" s="32" t="str">
        <f t="shared" si="632"/>
        <v>2719</v>
      </c>
      <c r="P3710" s="32" t="str">
        <f t="shared" si="633"/>
        <v/>
      </c>
      <c r="Q3710" s="32" t="str">
        <f>IF(P3710="","",COUNTIF($P$2:P3710,"該当"))</f>
        <v/>
      </c>
      <c r="R3710" s="32" t="str">
        <f t="shared" si="634"/>
        <v>2719</v>
      </c>
      <c r="S3710" s="32" t="str">
        <f t="shared" si="635"/>
        <v/>
      </c>
      <c r="T3710" s="32" t="str">
        <f>IF(S3710="","",COUNTIF($S$2:S3710,"該当"))</f>
        <v/>
      </c>
      <c r="U3710" s="32" t="str">
        <f t="shared" si="636"/>
        <v>2719</v>
      </c>
      <c r="V3710" s="32" t="str">
        <f t="shared" si="637"/>
        <v/>
      </c>
      <c r="W3710" s="32" t="str">
        <f>IF(V3710="","",COUNTIF($V$2:V3710,"該当"))</f>
        <v/>
      </c>
      <c r="X3710" s="32" t="str">
        <f t="shared" si="640"/>
        <v>2719</v>
      </c>
      <c r="Y3710" s="26">
        <v>3105</v>
      </c>
      <c r="Z3710" s="26">
        <v>2719</v>
      </c>
      <c r="AA3710" s="26" t="s">
        <v>2532</v>
      </c>
      <c r="AB3710" s="26">
        <v>9</v>
      </c>
      <c r="AC3710" s="26" t="s">
        <v>21</v>
      </c>
      <c r="AD3710" s="26" t="s">
        <v>22</v>
      </c>
      <c r="AE3710" s="26" t="s">
        <v>23</v>
      </c>
      <c r="AF3710" s="26" t="s">
        <v>24</v>
      </c>
      <c r="AG3710" s="26">
        <v>1</v>
      </c>
      <c r="AH3710" s="26" t="s">
        <v>25</v>
      </c>
      <c r="AI3710" s="26" t="s">
        <v>26</v>
      </c>
      <c r="AJ3710" s="26">
        <v>20</v>
      </c>
      <c r="AK3710" s="26" t="s">
        <v>553</v>
      </c>
      <c r="AL3710" s="26">
        <v>9074959954</v>
      </c>
      <c r="AM3710" s="26" t="s">
        <v>4</v>
      </c>
      <c r="AN3710" s="26">
        <v>5</v>
      </c>
      <c r="AO3710" s="26">
        <v>0</v>
      </c>
      <c r="AP3710" s="26" t="s">
        <v>28</v>
      </c>
      <c r="AT3710" s="26" t="str">
        <f>MID(AA3710,MIN(FIND({0,1,2,3,4,5,6,7,8,9},AA3710&amp;"0123456789″")),LEN(AA3710))</f>
        <v>530あ2719</v>
      </c>
      <c r="AU3710" s="26" t="str">
        <f t="shared" si="638"/>
        <v>2719</v>
      </c>
    </row>
    <row r="3711" spans="9:47" x14ac:dyDescent="0.2">
      <c r="I3711" s="26">
        <v>2720</v>
      </c>
      <c r="J3711" s="32" t="str">
        <f t="shared" si="630"/>
        <v/>
      </c>
      <c r="K3711" s="32" t="str">
        <f>IF(J3711="","",COUNTIF($J$2:J3711,"該当"))</f>
        <v/>
      </c>
      <c r="L3711" s="32" t="str">
        <f t="shared" si="639"/>
        <v>2720</v>
      </c>
      <c r="M3711" s="32" t="str">
        <f t="shared" si="631"/>
        <v/>
      </c>
      <c r="N3711" s="32" t="str">
        <f>IF(M3711="","",COUNTIF($M$2:M3711,"該当"))</f>
        <v/>
      </c>
      <c r="O3711" s="32" t="str">
        <f t="shared" si="632"/>
        <v>2720</v>
      </c>
      <c r="P3711" s="32" t="str">
        <f t="shared" si="633"/>
        <v/>
      </c>
      <c r="Q3711" s="32" t="str">
        <f>IF(P3711="","",COUNTIF($P$2:P3711,"該当"))</f>
        <v/>
      </c>
      <c r="R3711" s="32" t="str">
        <f t="shared" si="634"/>
        <v>2720</v>
      </c>
      <c r="S3711" s="32" t="str">
        <f t="shared" si="635"/>
        <v/>
      </c>
      <c r="T3711" s="32" t="str">
        <f>IF(S3711="","",COUNTIF($S$2:S3711,"該当"))</f>
        <v/>
      </c>
      <c r="U3711" s="32" t="str">
        <f t="shared" si="636"/>
        <v>2720</v>
      </c>
      <c r="V3711" s="32" t="str">
        <f t="shared" si="637"/>
        <v/>
      </c>
      <c r="W3711" s="32" t="str">
        <f>IF(V3711="","",COUNTIF($V$2:V3711,"該当"))</f>
        <v/>
      </c>
      <c r="X3711" s="32" t="str">
        <f t="shared" si="640"/>
        <v>2720</v>
      </c>
      <c r="Y3711" s="26">
        <v>3106</v>
      </c>
      <c r="Z3711" s="26">
        <v>2720</v>
      </c>
      <c r="AA3711" s="26" t="s">
        <v>3832</v>
      </c>
      <c r="AB3711" s="26">
        <v>29</v>
      </c>
      <c r="AC3711" s="26" t="s">
        <v>34</v>
      </c>
      <c r="AD3711" s="26" t="s">
        <v>35</v>
      </c>
      <c r="AE3711" s="26" t="s">
        <v>23</v>
      </c>
      <c r="AF3711" s="26" t="s">
        <v>24</v>
      </c>
      <c r="AG3711" s="26">
        <v>9</v>
      </c>
      <c r="AH3711" s="26" t="s">
        <v>34</v>
      </c>
      <c r="AI3711" s="26" t="s">
        <v>26</v>
      </c>
      <c r="AJ3711" s="26">
        <v>20</v>
      </c>
      <c r="AK3711" s="26" t="s">
        <v>553</v>
      </c>
      <c r="AL3711" s="26">
        <v>9074959954</v>
      </c>
      <c r="AM3711" s="26" t="s">
        <v>4</v>
      </c>
      <c r="AN3711" s="26">
        <v>5</v>
      </c>
      <c r="AO3711" s="26">
        <v>0</v>
      </c>
      <c r="AP3711" s="26" t="s">
        <v>28</v>
      </c>
      <c r="AT3711" s="26" t="str">
        <f>MID(AA3711,MIN(FIND({0,1,2,3,4,5,6,7,8,9},AA3711&amp;"0123456789″")),LEN(AA3711))</f>
        <v>510あ2720</v>
      </c>
      <c r="AU3711" s="26" t="str">
        <f t="shared" si="638"/>
        <v>2720</v>
      </c>
    </row>
    <row r="3712" spans="9:47" x14ac:dyDescent="0.2">
      <c r="I3712" s="26">
        <v>2721</v>
      </c>
      <c r="J3712" s="32" t="str">
        <f t="shared" si="630"/>
        <v/>
      </c>
      <c r="K3712" s="32" t="str">
        <f>IF(J3712="","",COUNTIF($J$2:J3712,"該当"))</f>
        <v/>
      </c>
      <c r="L3712" s="32" t="str">
        <f t="shared" si="639"/>
        <v>2721</v>
      </c>
      <c r="M3712" s="32" t="str">
        <f t="shared" si="631"/>
        <v/>
      </c>
      <c r="N3712" s="32" t="str">
        <f>IF(M3712="","",COUNTIF($M$2:M3712,"該当"))</f>
        <v/>
      </c>
      <c r="O3712" s="32" t="str">
        <f t="shared" si="632"/>
        <v>2721</v>
      </c>
      <c r="P3712" s="32" t="str">
        <f t="shared" si="633"/>
        <v/>
      </c>
      <c r="Q3712" s="32" t="str">
        <f>IF(P3712="","",COUNTIF($P$2:P3712,"該当"))</f>
        <v/>
      </c>
      <c r="R3712" s="32" t="str">
        <f t="shared" si="634"/>
        <v>2721</v>
      </c>
      <c r="S3712" s="32" t="str">
        <f t="shared" si="635"/>
        <v/>
      </c>
      <c r="T3712" s="32" t="str">
        <f>IF(S3712="","",COUNTIF($S$2:S3712,"該当"))</f>
        <v/>
      </c>
      <c r="U3712" s="32" t="str">
        <f t="shared" si="636"/>
        <v>2721</v>
      </c>
      <c r="V3712" s="32" t="str">
        <f t="shared" si="637"/>
        <v/>
      </c>
      <c r="W3712" s="32" t="str">
        <f>IF(V3712="","",COUNTIF($V$2:V3712,"該当"))</f>
        <v/>
      </c>
      <c r="X3712" s="32" t="str">
        <f t="shared" si="640"/>
        <v>2721</v>
      </c>
      <c r="Y3712" s="26">
        <v>3107</v>
      </c>
      <c r="Z3712" s="26">
        <v>2721</v>
      </c>
      <c r="AA3712" s="26" t="s">
        <v>2533</v>
      </c>
      <c r="AB3712" s="26">
        <v>9</v>
      </c>
      <c r="AC3712" s="26" t="s">
        <v>21</v>
      </c>
      <c r="AD3712" s="26" t="s">
        <v>22</v>
      </c>
      <c r="AE3712" s="26" t="s">
        <v>23</v>
      </c>
      <c r="AF3712" s="26" t="s">
        <v>24</v>
      </c>
      <c r="AG3712" s="26">
        <v>1</v>
      </c>
      <c r="AH3712" s="26" t="s">
        <v>25</v>
      </c>
      <c r="AI3712" s="26" t="s">
        <v>26</v>
      </c>
      <c r="AJ3712" s="26">
        <v>20</v>
      </c>
      <c r="AK3712" s="26" t="s">
        <v>553</v>
      </c>
      <c r="AL3712" s="26">
        <v>9074959954</v>
      </c>
      <c r="AM3712" s="26" t="s">
        <v>4</v>
      </c>
      <c r="AN3712" s="26">
        <v>5</v>
      </c>
      <c r="AO3712" s="26">
        <v>0</v>
      </c>
      <c r="AP3712" s="26" t="s">
        <v>28</v>
      </c>
      <c r="AT3712" s="26" t="str">
        <f>MID(AA3712,MIN(FIND({0,1,2,3,4,5,6,7,8,9},AA3712&amp;"0123456789″")),LEN(AA3712))</f>
        <v>530あ2721</v>
      </c>
      <c r="AU3712" s="26" t="str">
        <f t="shared" si="638"/>
        <v>2721</v>
      </c>
    </row>
    <row r="3713" spans="9:47" x14ac:dyDescent="0.2">
      <c r="I3713" s="26">
        <v>2722</v>
      </c>
      <c r="J3713" s="32" t="str">
        <f t="shared" si="630"/>
        <v/>
      </c>
      <c r="K3713" s="32" t="str">
        <f>IF(J3713="","",COUNTIF($J$2:J3713,"該当"))</f>
        <v/>
      </c>
      <c r="L3713" s="32" t="str">
        <f t="shared" si="639"/>
        <v>2722</v>
      </c>
      <c r="M3713" s="32" t="str">
        <f t="shared" si="631"/>
        <v/>
      </c>
      <c r="N3713" s="32" t="str">
        <f>IF(M3713="","",COUNTIF($M$2:M3713,"該当"))</f>
        <v/>
      </c>
      <c r="O3713" s="32" t="str">
        <f t="shared" si="632"/>
        <v>2722</v>
      </c>
      <c r="P3713" s="32" t="str">
        <f t="shared" si="633"/>
        <v/>
      </c>
      <c r="Q3713" s="32" t="str">
        <f>IF(P3713="","",COUNTIF($P$2:P3713,"該当"))</f>
        <v/>
      </c>
      <c r="R3713" s="32" t="str">
        <f t="shared" si="634"/>
        <v>2722</v>
      </c>
      <c r="S3713" s="32" t="str">
        <f t="shared" si="635"/>
        <v/>
      </c>
      <c r="T3713" s="32" t="str">
        <f>IF(S3713="","",COUNTIF($S$2:S3713,"該当"))</f>
        <v/>
      </c>
      <c r="U3713" s="32" t="str">
        <f t="shared" si="636"/>
        <v>2722</v>
      </c>
      <c r="V3713" s="32" t="str">
        <f t="shared" si="637"/>
        <v/>
      </c>
      <c r="W3713" s="32" t="str">
        <f>IF(V3713="","",COUNTIF($V$2:V3713,"該当"))</f>
        <v/>
      </c>
      <c r="X3713" s="32" t="str">
        <f t="shared" si="640"/>
        <v>2722</v>
      </c>
      <c r="Y3713" s="26">
        <v>3108</v>
      </c>
      <c r="Z3713" s="26">
        <v>2722</v>
      </c>
      <c r="AA3713" s="26" t="s">
        <v>4669</v>
      </c>
      <c r="AB3713" s="26">
        <v>29</v>
      </c>
      <c r="AC3713" s="26" t="s">
        <v>34</v>
      </c>
      <c r="AD3713" s="26" t="s">
        <v>35</v>
      </c>
      <c r="AE3713" s="26" t="s">
        <v>23</v>
      </c>
      <c r="AF3713" s="26" t="s">
        <v>24</v>
      </c>
      <c r="AG3713" s="26">
        <v>9</v>
      </c>
      <c r="AH3713" s="26" t="s">
        <v>34</v>
      </c>
      <c r="AI3713" s="26" t="s">
        <v>26</v>
      </c>
      <c r="AJ3713" s="26">
        <v>20</v>
      </c>
      <c r="AK3713" s="26" t="s">
        <v>553</v>
      </c>
      <c r="AL3713" s="26">
        <v>9074959954</v>
      </c>
      <c r="AM3713" s="26" t="s">
        <v>4</v>
      </c>
      <c r="AN3713" s="26">
        <v>5</v>
      </c>
      <c r="AO3713" s="26">
        <v>0</v>
      </c>
      <c r="AP3713" s="26" t="s">
        <v>28</v>
      </c>
      <c r="AT3713" s="26" t="str">
        <f>MID(AA3713,MIN(FIND({0,1,2,3,4,5,6,7,8,9},AA3713&amp;"0123456789″")),LEN(AA3713))</f>
        <v>510あ2722</v>
      </c>
      <c r="AU3713" s="26" t="str">
        <f t="shared" si="638"/>
        <v>2722</v>
      </c>
    </row>
    <row r="3714" spans="9:47" x14ac:dyDescent="0.2">
      <c r="I3714" s="26">
        <v>2723</v>
      </c>
      <c r="J3714" s="32" t="str">
        <f t="shared" ref="J3714:J3777" si="641">IF($B$2=I3714,"該当","")</f>
        <v/>
      </c>
      <c r="K3714" s="32" t="str">
        <f>IF(J3714="","",COUNTIF($J$2:J3714,"該当"))</f>
        <v/>
      </c>
      <c r="L3714" s="32" t="str">
        <f t="shared" si="639"/>
        <v>2723</v>
      </c>
      <c r="M3714" s="32" t="str">
        <f t="shared" ref="M3714:M3777" si="642">IF($B$3=I3714,"該当","")</f>
        <v/>
      </c>
      <c r="N3714" s="32" t="str">
        <f>IF(M3714="","",COUNTIF($M$2:M3714,"該当"))</f>
        <v/>
      </c>
      <c r="O3714" s="32" t="str">
        <f t="shared" si="632"/>
        <v>2723</v>
      </c>
      <c r="P3714" s="32" t="str">
        <f t="shared" si="633"/>
        <v/>
      </c>
      <c r="Q3714" s="32" t="str">
        <f>IF(P3714="","",COUNTIF($P$2:P3714,"該当"))</f>
        <v/>
      </c>
      <c r="R3714" s="32" t="str">
        <f t="shared" si="634"/>
        <v>2723</v>
      </c>
      <c r="S3714" s="32" t="str">
        <f t="shared" si="635"/>
        <v/>
      </c>
      <c r="T3714" s="32" t="str">
        <f>IF(S3714="","",COUNTIF($S$2:S3714,"該当"))</f>
        <v/>
      </c>
      <c r="U3714" s="32" t="str">
        <f t="shared" si="636"/>
        <v>2723</v>
      </c>
      <c r="V3714" s="32" t="str">
        <f t="shared" si="637"/>
        <v/>
      </c>
      <c r="W3714" s="32" t="str">
        <f>IF(V3714="","",COUNTIF($V$2:V3714,"該当"))</f>
        <v/>
      </c>
      <c r="X3714" s="32" t="str">
        <f t="shared" si="640"/>
        <v>2723</v>
      </c>
      <c r="Y3714" s="26">
        <v>3109</v>
      </c>
      <c r="Z3714" s="26">
        <v>2723</v>
      </c>
      <c r="AA3714" s="26" t="s">
        <v>2534</v>
      </c>
      <c r="AB3714" s="26">
        <v>9</v>
      </c>
      <c r="AC3714" s="26" t="s">
        <v>21</v>
      </c>
      <c r="AD3714" s="26" t="s">
        <v>22</v>
      </c>
      <c r="AE3714" s="26" t="s">
        <v>23</v>
      </c>
      <c r="AF3714" s="26" t="s">
        <v>24</v>
      </c>
      <c r="AG3714" s="26">
        <v>1</v>
      </c>
      <c r="AH3714" s="26" t="s">
        <v>25</v>
      </c>
      <c r="AI3714" s="26" t="s">
        <v>26</v>
      </c>
      <c r="AJ3714" s="26">
        <v>20</v>
      </c>
      <c r="AK3714" s="26" t="s">
        <v>553</v>
      </c>
      <c r="AL3714" s="26">
        <v>9074959954</v>
      </c>
      <c r="AM3714" s="26" t="s">
        <v>4</v>
      </c>
      <c r="AN3714" s="26">
        <v>5</v>
      </c>
      <c r="AO3714" s="26">
        <v>0</v>
      </c>
      <c r="AP3714" s="26" t="s">
        <v>28</v>
      </c>
      <c r="AT3714" s="26" t="str">
        <f>MID(AA3714,MIN(FIND({0,1,2,3,4,5,6,7,8,9},AA3714&amp;"0123456789″")),LEN(AA3714))</f>
        <v>530あ2723</v>
      </c>
      <c r="AU3714" s="26" t="str">
        <f t="shared" si="638"/>
        <v>2723</v>
      </c>
    </row>
    <row r="3715" spans="9:47" x14ac:dyDescent="0.2">
      <c r="I3715" s="26">
        <v>2724</v>
      </c>
      <c r="J3715" s="32" t="str">
        <f t="shared" si="641"/>
        <v/>
      </c>
      <c r="K3715" s="32" t="str">
        <f>IF(J3715="","",COUNTIF($J$2:J3715,"該当"))</f>
        <v/>
      </c>
      <c r="L3715" s="32" t="str">
        <f t="shared" si="639"/>
        <v>2724</v>
      </c>
      <c r="M3715" s="32" t="str">
        <f t="shared" si="642"/>
        <v/>
      </c>
      <c r="N3715" s="32" t="str">
        <f>IF(M3715="","",COUNTIF($M$2:M3715,"該当"))</f>
        <v/>
      </c>
      <c r="O3715" s="32" t="str">
        <f t="shared" ref="O3715:O3778" si="643">I3715&amp;M3715&amp;N3715</f>
        <v>2724</v>
      </c>
      <c r="P3715" s="32" t="str">
        <f t="shared" ref="P3715:P3778" si="644">IF($B$4=I3715,"該当","")</f>
        <v/>
      </c>
      <c r="Q3715" s="32" t="str">
        <f>IF(P3715="","",COUNTIF($P$2:P3715,"該当"))</f>
        <v/>
      </c>
      <c r="R3715" s="32" t="str">
        <f t="shared" ref="R3715:R3778" si="645">I3715&amp;P3715&amp;Q3715</f>
        <v>2724</v>
      </c>
      <c r="S3715" s="32" t="str">
        <f t="shared" ref="S3715:S3778" si="646">IF($B$5=I3715,"該当","")</f>
        <v/>
      </c>
      <c r="T3715" s="32" t="str">
        <f>IF(S3715="","",COUNTIF($S$2:S3715,"該当"))</f>
        <v/>
      </c>
      <c r="U3715" s="32" t="str">
        <f t="shared" ref="U3715:U3778" si="647">I3715&amp;S3715&amp;T3715</f>
        <v>2724</v>
      </c>
      <c r="V3715" s="32" t="str">
        <f t="shared" ref="V3715:V3778" si="648">IF($B$6=I3715,"該当","")</f>
        <v/>
      </c>
      <c r="W3715" s="32" t="str">
        <f>IF(V3715="","",COUNTIF($V$2:V3715,"該当"))</f>
        <v/>
      </c>
      <c r="X3715" s="32" t="str">
        <f t="shared" si="640"/>
        <v>2724</v>
      </c>
      <c r="Y3715" s="26">
        <v>3110</v>
      </c>
      <c r="Z3715" s="26">
        <v>2724</v>
      </c>
      <c r="AA3715" s="26" t="s">
        <v>2535</v>
      </c>
      <c r="AB3715" s="26">
        <v>29</v>
      </c>
      <c r="AC3715" s="26" t="s">
        <v>34</v>
      </c>
      <c r="AD3715" s="26" t="s">
        <v>35</v>
      </c>
      <c r="AE3715" s="26" t="s">
        <v>23</v>
      </c>
      <c r="AF3715" s="26" t="s">
        <v>24</v>
      </c>
      <c r="AG3715" s="26">
        <v>9</v>
      </c>
      <c r="AH3715" s="26" t="s">
        <v>34</v>
      </c>
      <c r="AI3715" s="26" t="s">
        <v>26</v>
      </c>
      <c r="AJ3715" s="26">
        <v>20</v>
      </c>
      <c r="AK3715" s="26" t="s">
        <v>553</v>
      </c>
      <c r="AL3715" s="26">
        <v>9074959954</v>
      </c>
      <c r="AM3715" s="26" t="s">
        <v>4</v>
      </c>
      <c r="AN3715" s="26">
        <v>5</v>
      </c>
      <c r="AO3715" s="26">
        <v>0</v>
      </c>
      <c r="AP3715" s="26" t="s">
        <v>28</v>
      </c>
      <c r="AT3715" s="26" t="str">
        <f>MID(AA3715,MIN(FIND({0,1,2,3,4,5,6,7,8,9},AA3715&amp;"0123456789″")),LEN(AA3715))</f>
        <v>510あ2724</v>
      </c>
      <c r="AU3715" s="26" t="str">
        <f t="shared" ref="AU3715:AU3778" si="649">RIGHT(AT3715,LEN(AT3715)-4)</f>
        <v>2724</v>
      </c>
    </row>
    <row r="3716" spans="9:47" x14ac:dyDescent="0.2">
      <c r="I3716" s="26">
        <v>2725</v>
      </c>
      <c r="J3716" s="32" t="str">
        <f t="shared" si="641"/>
        <v/>
      </c>
      <c r="K3716" s="32" t="str">
        <f>IF(J3716="","",COUNTIF($J$2:J3716,"該当"))</f>
        <v/>
      </c>
      <c r="L3716" s="32" t="str">
        <f t="shared" ref="L3716:L3779" si="650">I3716&amp;J3716&amp;K3716</f>
        <v>2725</v>
      </c>
      <c r="M3716" s="32" t="str">
        <f t="shared" si="642"/>
        <v/>
      </c>
      <c r="N3716" s="32" t="str">
        <f>IF(M3716="","",COUNTIF($M$2:M3716,"該当"))</f>
        <v/>
      </c>
      <c r="O3716" s="32" t="str">
        <f t="shared" si="643"/>
        <v>2725</v>
      </c>
      <c r="P3716" s="32" t="str">
        <f t="shared" si="644"/>
        <v/>
      </c>
      <c r="Q3716" s="32" t="str">
        <f>IF(P3716="","",COUNTIF($P$2:P3716,"該当"))</f>
        <v/>
      </c>
      <c r="R3716" s="32" t="str">
        <f t="shared" si="645"/>
        <v>2725</v>
      </c>
      <c r="S3716" s="32" t="str">
        <f t="shared" si="646"/>
        <v/>
      </c>
      <c r="T3716" s="32" t="str">
        <f>IF(S3716="","",COUNTIF($S$2:S3716,"該当"))</f>
        <v/>
      </c>
      <c r="U3716" s="32" t="str">
        <f t="shared" si="647"/>
        <v>2725</v>
      </c>
      <c r="V3716" s="32" t="str">
        <f t="shared" si="648"/>
        <v/>
      </c>
      <c r="W3716" s="32" t="str">
        <f>IF(V3716="","",COUNTIF($V$2:V3716,"該当"))</f>
        <v/>
      </c>
      <c r="X3716" s="32" t="str">
        <f t="shared" ref="X3716:X3779" si="651">I3716&amp;V3716&amp;W3716</f>
        <v>2725</v>
      </c>
      <c r="Y3716" s="26">
        <v>3127</v>
      </c>
      <c r="Z3716" s="26">
        <v>2725</v>
      </c>
      <c r="AA3716" s="26" t="s">
        <v>2536</v>
      </c>
      <c r="AB3716" s="26">
        <v>29</v>
      </c>
      <c r="AC3716" s="26" t="s">
        <v>34</v>
      </c>
      <c r="AD3716" s="26" t="s">
        <v>35</v>
      </c>
      <c r="AE3716" s="26" t="s">
        <v>23</v>
      </c>
      <c r="AF3716" s="26" t="s">
        <v>24</v>
      </c>
      <c r="AG3716" s="26">
        <v>9</v>
      </c>
      <c r="AH3716" s="26" t="s">
        <v>34</v>
      </c>
      <c r="AI3716" s="26" t="s">
        <v>26</v>
      </c>
      <c r="AJ3716" s="26">
        <v>20</v>
      </c>
      <c r="AK3716" s="26" t="s">
        <v>553</v>
      </c>
      <c r="AL3716" s="26">
        <v>9074959954</v>
      </c>
      <c r="AM3716" s="26" t="s">
        <v>4</v>
      </c>
      <c r="AN3716" s="26">
        <v>5</v>
      </c>
      <c r="AO3716" s="26">
        <v>0</v>
      </c>
      <c r="AP3716" s="26" t="s">
        <v>28</v>
      </c>
      <c r="AT3716" s="26" t="str">
        <f>MID(AA3716,MIN(FIND({0,1,2,3,4,5,6,7,8,9},AA3716&amp;"0123456789″")),LEN(AA3716))</f>
        <v>530い2725</v>
      </c>
      <c r="AU3716" s="26" t="str">
        <f t="shared" si="649"/>
        <v>2725</v>
      </c>
    </row>
    <row r="3717" spans="9:47" x14ac:dyDescent="0.2">
      <c r="I3717" s="26">
        <v>2726</v>
      </c>
      <c r="J3717" s="32" t="str">
        <f t="shared" si="641"/>
        <v/>
      </c>
      <c r="K3717" s="32" t="str">
        <f>IF(J3717="","",COUNTIF($J$2:J3717,"該当"))</f>
        <v/>
      </c>
      <c r="L3717" s="32" t="str">
        <f t="shared" si="650"/>
        <v>2726</v>
      </c>
      <c r="M3717" s="32" t="str">
        <f t="shared" si="642"/>
        <v/>
      </c>
      <c r="N3717" s="32" t="str">
        <f>IF(M3717="","",COUNTIF($M$2:M3717,"該当"))</f>
        <v/>
      </c>
      <c r="O3717" s="32" t="str">
        <f t="shared" si="643"/>
        <v>2726</v>
      </c>
      <c r="P3717" s="32" t="str">
        <f t="shared" si="644"/>
        <v/>
      </c>
      <c r="Q3717" s="32" t="str">
        <f>IF(P3717="","",COUNTIF($P$2:P3717,"該当"))</f>
        <v/>
      </c>
      <c r="R3717" s="32" t="str">
        <f t="shared" si="645"/>
        <v>2726</v>
      </c>
      <c r="S3717" s="32" t="str">
        <f t="shared" si="646"/>
        <v/>
      </c>
      <c r="T3717" s="32" t="str">
        <f>IF(S3717="","",COUNTIF($S$2:S3717,"該当"))</f>
        <v/>
      </c>
      <c r="U3717" s="32" t="str">
        <f t="shared" si="647"/>
        <v>2726</v>
      </c>
      <c r="V3717" s="32" t="str">
        <f t="shared" si="648"/>
        <v/>
      </c>
      <c r="W3717" s="32" t="str">
        <f>IF(V3717="","",COUNTIF($V$2:V3717,"該当"))</f>
        <v/>
      </c>
      <c r="X3717" s="32" t="str">
        <f t="shared" si="651"/>
        <v>2726</v>
      </c>
      <c r="Y3717" s="26">
        <v>3141</v>
      </c>
      <c r="Z3717" s="26">
        <v>2726</v>
      </c>
      <c r="AA3717" s="26" t="s">
        <v>2537</v>
      </c>
      <c r="AB3717" s="26">
        <v>29</v>
      </c>
      <c r="AC3717" s="26" t="s">
        <v>34</v>
      </c>
      <c r="AD3717" s="26" t="s">
        <v>35</v>
      </c>
      <c r="AE3717" s="26" t="s">
        <v>23</v>
      </c>
      <c r="AF3717" s="26" t="s">
        <v>24</v>
      </c>
      <c r="AG3717" s="26">
        <v>9</v>
      </c>
      <c r="AH3717" s="26" t="s">
        <v>34</v>
      </c>
      <c r="AI3717" s="26" t="s">
        <v>26</v>
      </c>
      <c r="AJ3717" s="26">
        <v>20</v>
      </c>
      <c r="AK3717" s="26" t="s">
        <v>553</v>
      </c>
      <c r="AL3717" s="26">
        <v>9074959954</v>
      </c>
      <c r="AM3717" s="26" t="s">
        <v>4</v>
      </c>
      <c r="AN3717" s="26">
        <v>5</v>
      </c>
      <c r="AO3717" s="26">
        <v>0</v>
      </c>
      <c r="AP3717" s="26" t="s">
        <v>28</v>
      </c>
      <c r="AT3717" s="26" t="str">
        <f>MID(AA3717,MIN(FIND({0,1,2,3,4,5,6,7,8,9},AA3717&amp;"0123456789″")),LEN(AA3717))</f>
        <v>510あ2726</v>
      </c>
      <c r="AU3717" s="26" t="str">
        <f t="shared" si="649"/>
        <v>2726</v>
      </c>
    </row>
    <row r="3718" spans="9:47" x14ac:dyDescent="0.2">
      <c r="I3718" s="26">
        <v>2727</v>
      </c>
      <c r="J3718" s="32" t="str">
        <f t="shared" si="641"/>
        <v/>
      </c>
      <c r="K3718" s="32" t="str">
        <f>IF(J3718="","",COUNTIF($J$2:J3718,"該当"))</f>
        <v/>
      </c>
      <c r="L3718" s="32" t="str">
        <f t="shared" si="650"/>
        <v>2727</v>
      </c>
      <c r="M3718" s="32" t="str">
        <f t="shared" si="642"/>
        <v/>
      </c>
      <c r="N3718" s="32" t="str">
        <f>IF(M3718="","",COUNTIF($M$2:M3718,"該当"))</f>
        <v/>
      </c>
      <c r="O3718" s="32" t="str">
        <f t="shared" si="643"/>
        <v>2727</v>
      </c>
      <c r="P3718" s="32" t="str">
        <f t="shared" si="644"/>
        <v/>
      </c>
      <c r="Q3718" s="32" t="str">
        <f>IF(P3718="","",COUNTIF($P$2:P3718,"該当"))</f>
        <v/>
      </c>
      <c r="R3718" s="32" t="str">
        <f t="shared" si="645"/>
        <v>2727</v>
      </c>
      <c r="S3718" s="32" t="str">
        <f t="shared" si="646"/>
        <v/>
      </c>
      <c r="T3718" s="32" t="str">
        <f>IF(S3718="","",COUNTIF($S$2:S3718,"該当"))</f>
        <v/>
      </c>
      <c r="U3718" s="32" t="str">
        <f t="shared" si="647"/>
        <v>2727</v>
      </c>
      <c r="V3718" s="32" t="str">
        <f t="shared" si="648"/>
        <v/>
      </c>
      <c r="W3718" s="32" t="str">
        <f>IF(V3718="","",COUNTIF($V$2:V3718,"該当"))</f>
        <v/>
      </c>
      <c r="X3718" s="32" t="str">
        <f t="shared" si="651"/>
        <v>2727</v>
      </c>
      <c r="Y3718" s="26">
        <v>3144</v>
      </c>
      <c r="Z3718" s="26">
        <v>2727</v>
      </c>
      <c r="AA3718" s="26" t="s">
        <v>2538</v>
      </c>
      <c r="AB3718" s="26">
        <v>29</v>
      </c>
      <c r="AC3718" s="26" t="s">
        <v>34</v>
      </c>
      <c r="AD3718" s="26" t="s">
        <v>35</v>
      </c>
      <c r="AE3718" s="26" t="s">
        <v>23</v>
      </c>
      <c r="AF3718" s="26" t="s">
        <v>24</v>
      </c>
      <c r="AG3718" s="26">
        <v>9</v>
      </c>
      <c r="AH3718" s="26" t="s">
        <v>34</v>
      </c>
      <c r="AI3718" s="26" t="s">
        <v>26</v>
      </c>
      <c r="AJ3718" s="26">
        <v>20</v>
      </c>
      <c r="AK3718" s="26" t="s">
        <v>553</v>
      </c>
      <c r="AL3718" s="26">
        <v>9074959954</v>
      </c>
      <c r="AM3718" s="26" t="s">
        <v>4</v>
      </c>
      <c r="AN3718" s="26">
        <v>5</v>
      </c>
      <c r="AO3718" s="26">
        <v>0</v>
      </c>
      <c r="AP3718" s="26" t="s">
        <v>28</v>
      </c>
      <c r="AT3718" s="26" t="str">
        <f>MID(AA3718,MIN(FIND({0,1,2,3,4,5,6,7,8,9},AA3718&amp;"0123456789″")),LEN(AA3718))</f>
        <v>510あ2727</v>
      </c>
      <c r="AU3718" s="26" t="str">
        <f t="shared" si="649"/>
        <v>2727</v>
      </c>
    </row>
    <row r="3719" spans="9:47" x14ac:dyDescent="0.2">
      <c r="I3719" s="26">
        <v>2728</v>
      </c>
      <c r="J3719" s="32" t="str">
        <f t="shared" si="641"/>
        <v/>
      </c>
      <c r="K3719" s="32" t="str">
        <f>IF(J3719="","",COUNTIF($J$2:J3719,"該当"))</f>
        <v/>
      </c>
      <c r="L3719" s="32" t="str">
        <f t="shared" si="650"/>
        <v>2728</v>
      </c>
      <c r="M3719" s="32" t="str">
        <f t="shared" si="642"/>
        <v/>
      </c>
      <c r="N3719" s="32" t="str">
        <f>IF(M3719="","",COUNTIF($M$2:M3719,"該当"))</f>
        <v/>
      </c>
      <c r="O3719" s="32" t="str">
        <f t="shared" si="643"/>
        <v>2728</v>
      </c>
      <c r="P3719" s="32" t="str">
        <f t="shared" si="644"/>
        <v/>
      </c>
      <c r="Q3719" s="32" t="str">
        <f>IF(P3719="","",COUNTIF($P$2:P3719,"該当"))</f>
        <v/>
      </c>
      <c r="R3719" s="32" t="str">
        <f t="shared" si="645"/>
        <v>2728</v>
      </c>
      <c r="S3719" s="32" t="str">
        <f t="shared" si="646"/>
        <v/>
      </c>
      <c r="T3719" s="32" t="str">
        <f>IF(S3719="","",COUNTIF($S$2:S3719,"該当"))</f>
        <v/>
      </c>
      <c r="U3719" s="32" t="str">
        <f t="shared" si="647"/>
        <v>2728</v>
      </c>
      <c r="V3719" s="32" t="str">
        <f t="shared" si="648"/>
        <v/>
      </c>
      <c r="W3719" s="32" t="str">
        <f>IF(V3719="","",COUNTIF($V$2:V3719,"該当"))</f>
        <v/>
      </c>
      <c r="X3719" s="32" t="str">
        <f t="shared" si="651"/>
        <v>2728</v>
      </c>
      <c r="Y3719" s="26">
        <v>3145</v>
      </c>
      <c r="Z3719" s="26">
        <v>2728</v>
      </c>
      <c r="AA3719" s="26" t="s">
        <v>2539</v>
      </c>
      <c r="AB3719" s="26">
        <v>29</v>
      </c>
      <c r="AC3719" s="26" t="s">
        <v>34</v>
      </c>
      <c r="AD3719" s="26" t="s">
        <v>35</v>
      </c>
      <c r="AE3719" s="26" t="s">
        <v>23</v>
      </c>
      <c r="AF3719" s="26" t="s">
        <v>24</v>
      </c>
      <c r="AG3719" s="26">
        <v>9</v>
      </c>
      <c r="AH3719" s="26" t="s">
        <v>34</v>
      </c>
      <c r="AI3719" s="26" t="s">
        <v>26</v>
      </c>
      <c r="AJ3719" s="26">
        <v>20</v>
      </c>
      <c r="AK3719" s="26" t="s">
        <v>553</v>
      </c>
      <c r="AL3719" s="26">
        <v>9074959954</v>
      </c>
      <c r="AM3719" s="26" t="s">
        <v>4</v>
      </c>
      <c r="AN3719" s="26">
        <v>5</v>
      </c>
      <c r="AO3719" s="26">
        <v>0</v>
      </c>
      <c r="AP3719" s="26" t="s">
        <v>28</v>
      </c>
      <c r="AT3719" s="26" t="str">
        <f>MID(AA3719,MIN(FIND({0,1,2,3,4,5,6,7,8,9},AA3719&amp;"0123456789″")),LEN(AA3719))</f>
        <v>510あ2728</v>
      </c>
      <c r="AU3719" s="26" t="str">
        <f t="shared" si="649"/>
        <v>2728</v>
      </c>
    </row>
    <row r="3720" spans="9:47" x14ac:dyDescent="0.2">
      <c r="I3720" s="26">
        <v>2729</v>
      </c>
      <c r="J3720" s="32" t="str">
        <f t="shared" si="641"/>
        <v/>
      </c>
      <c r="K3720" s="32" t="str">
        <f>IF(J3720="","",COUNTIF($J$2:J3720,"該当"))</f>
        <v/>
      </c>
      <c r="L3720" s="32" t="str">
        <f t="shared" si="650"/>
        <v>2729</v>
      </c>
      <c r="M3720" s="32" t="str">
        <f t="shared" si="642"/>
        <v/>
      </c>
      <c r="N3720" s="32" t="str">
        <f>IF(M3720="","",COUNTIF($M$2:M3720,"該当"))</f>
        <v/>
      </c>
      <c r="O3720" s="32" t="str">
        <f t="shared" si="643"/>
        <v>2729</v>
      </c>
      <c r="P3720" s="32" t="str">
        <f t="shared" si="644"/>
        <v/>
      </c>
      <c r="Q3720" s="32" t="str">
        <f>IF(P3720="","",COUNTIF($P$2:P3720,"該当"))</f>
        <v/>
      </c>
      <c r="R3720" s="32" t="str">
        <f t="shared" si="645"/>
        <v>2729</v>
      </c>
      <c r="S3720" s="32" t="str">
        <f t="shared" si="646"/>
        <v/>
      </c>
      <c r="T3720" s="32" t="str">
        <f>IF(S3720="","",COUNTIF($S$2:S3720,"該当"))</f>
        <v/>
      </c>
      <c r="U3720" s="32" t="str">
        <f t="shared" si="647"/>
        <v>2729</v>
      </c>
      <c r="V3720" s="32" t="str">
        <f t="shared" si="648"/>
        <v/>
      </c>
      <c r="W3720" s="32" t="str">
        <f>IF(V3720="","",COUNTIF($V$2:V3720,"該当"))</f>
        <v/>
      </c>
      <c r="X3720" s="32" t="str">
        <f t="shared" si="651"/>
        <v>2729</v>
      </c>
      <c r="Y3720" s="26">
        <v>3146</v>
      </c>
      <c r="Z3720" s="26">
        <v>2729</v>
      </c>
      <c r="AA3720" s="26" t="s">
        <v>2540</v>
      </c>
      <c r="AB3720" s="26">
        <v>29</v>
      </c>
      <c r="AC3720" s="26" t="s">
        <v>34</v>
      </c>
      <c r="AD3720" s="26" t="s">
        <v>35</v>
      </c>
      <c r="AE3720" s="26" t="s">
        <v>23</v>
      </c>
      <c r="AF3720" s="26" t="s">
        <v>24</v>
      </c>
      <c r="AG3720" s="26">
        <v>9</v>
      </c>
      <c r="AH3720" s="26" t="s">
        <v>34</v>
      </c>
      <c r="AI3720" s="26" t="s">
        <v>26</v>
      </c>
      <c r="AJ3720" s="26">
        <v>20</v>
      </c>
      <c r="AK3720" s="26" t="s">
        <v>553</v>
      </c>
      <c r="AL3720" s="26">
        <v>9074959954</v>
      </c>
      <c r="AM3720" s="26" t="s">
        <v>4</v>
      </c>
      <c r="AN3720" s="26">
        <v>5</v>
      </c>
      <c r="AO3720" s="26">
        <v>0</v>
      </c>
      <c r="AP3720" s="26" t="s">
        <v>28</v>
      </c>
      <c r="AT3720" s="26" t="str">
        <f>MID(AA3720,MIN(FIND({0,1,2,3,4,5,6,7,8,9},AA3720&amp;"0123456789″")),LEN(AA3720))</f>
        <v>510あ2729</v>
      </c>
      <c r="AU3720" s="26" t="str">
        <f t="shared" si="649"/>
        <v>2729</v>
      </c>
    </row>
    <row r="3721" spans="9:47" x14ac:dyDescent="0.2">
      <c r="I3721" s="26">
        <v>2730</v>
      </c>
      <c r="J3721" s="32" t="str">
        <f t="shared" si="641"/>
        <v/>
      </c>
      <c r="K3721" s="32" t="str">
        <f>IF(J3721="","",COUNTIF($J$2:J3721,"該当"))</f>
        <v/>
      </c>
      <c r="L3721" s="32" t="str">
        <f t="shared" si="650"/>
        <v>2730</v>
      </c>
      <c r="M3721" s="32" t="str">
        <f t="shared" si="642"/>
        <v/>
      </c>
      <c r="N3721" s="32" t="str">
        <f>IF(M3721="","",COUNTIF($M$2:M3721,"該当"))</f>
        <v/>
      </c>
      <c r="O3721" s="32" t="str">
        <f t="shared" si="643"/>
        <v>2730</v>
      </c>
      <c r="P3721" s="32" t="str">
        <f t="shared" si="644"/>
        <v/>
      </c>
      <c r="Q3721" s="32" t="str">
        <f>IF(P3721="","",COUNTIF($P$2:P3721,"該当"))</f>
        <v/>
      </c>
      <c r="R3721" s="32" t="str">
        <f t="shared" si="645"/>
        <v>2730</v>
      </c>
      <c r="S3721" s="32" t="str">
        <f t="shared" si="646"/>
        <v/>
      </c>
      <c r="T3721" s="32" t="str">
        <f>IF(S3721="","",COUNTIF($S$2:S3721,"該当"))</f>
        <v/>
      </c>
      <c r="U3721" s="32" t="str">
        <f t="shared" si="647"/>
        <v>2730</v>
      </c>
      <c r="V3721" s="32" t="str">
        <f t="shared" si="648"/>
        <v/>
      </c>
      <c r="W3721" s="32" t="str">
        <f>IF(V3721="","",COUNTIF($V$2:V3721,"該当"))</f>
        <v/>
      </c>
      <c r="X3721" s="32" t="str">
        <f t="shared" si="651"/>
        <v>2730</v>
      </c>
      <c r="Y3721" s="26">
        <v>3147</v>
      </c>
      <c r="Z3721" s="26">
        <v>2730</v>
      </c>
      <c r="AA3721" s="26" t="s">
        <v>2541</v>
      </c>
      <c r="AB3721" s="26">
        <v>9</v>
      </c>
      <c r="AC3721" s="26" t="s">
        <v>21</v>
      </c>
      <c r="AD3721" s="26" t="s">
        <v>22</v>
      </c>
      <c r="AE3721" s="26" t="s">
        <v>23</v>
      </c>
      <c r="AF3721" s="26" t="s">
        <v>24</v>
      </c>
      <c r="AG3721" s="26">
        <v>1</v>
      </c>
      <c r="AH3721" s="26" t="s">
        <v>25</v>
      </c>
      <c r="AI3721" s="26" t="s">
        <v>26</v>
      </c>
      <c r="AJ3721" s="26">
        <v>20</v>
      </c>
      <c r="AK3721" s="26" t="s">
        <v>553</v>
      </c>
      <c r="AL3721" s="26">
        <v>9074959954</v>
      </c>
      <c r="AM3721" s="26" t="s">
        <v>4</v>
      </c>
      <c r="AN3721" s="26">
        <v>5</v>
      </c>
      <c r="AO3721" s="26">
        <v>0</v>
      </c>
      <c r="AP3721" s="26" t="s">
        <v>28</v>
      </c>
      <c r="AT3721" s="26" t="str">
        <f>MID(AA3721,MIN(FIND({0,1,2,3,4,5,6,7,8,9},AA3721&amp;"0123456789″")),LEN(AA3721))</f>
        <v>530あ2730</v>
      </c>
      <c r="AU3721" s="26" t="str">
        <f t="shared" si="649"/>
        <v>2730</v>
      </c>
    </row>
    <row r="3722" spans="9:47" x14ac:dyDescent="0.2">
      <c r="I3722" s="26">
        <v>2731</v>
      </c>
      <c r="J3722" s="32" t="str">
        <f t="shared" si="641"/>
        <v/>
      </c>
      <c r="K3722" s="32" t="str">
        <f>IF(J3722="","",COUNTIF($J$2:J3722,"該当"))</f>
        <v/>
      </c>
      <c r="L3722" s="32" t="str">
        <f t="shared" si="650"/>
        <v>2731</v>
      </c>
      <c r="M3722" s="32" t="str">
        <f t="shared" si="642"/>
        <v/>
      </c>
      <c r="N3722" s="32" t="str">
        <f>IF(M3722="","",COUNTIF($M$2:M3722,"該当"))</f>
        <v/>
      </c>
      <c r="O3722" s="32" t="str">
        <f t="shared" si="643"/>
        <v>2731</v>
      </c>
      <c r="P3722" s="32" t="str">
        <f t="shared" si="644"/>
        <v/>
      </c>
      <c r="Q3722" s="32" t="str">
        <f>IF(P3722="","",COUNTIF($P$2:P3722,"該当"))</f>
        <v/>
      </c>
      <c r="R3722" s="32" t="str">
        <f t="shared" si="645"/>
        <v>2731</v>
      </c>
      <c r="S3722" s="32" t="str">
        <f t="shared" si="646"/>
        <v/>
      </c>
      <c r="T3722" s="32" t="str">
        <f>IF(S3722="","",COUNTIF($S$2:S3722,"該当"))</f>
        <v/>
      </c>
      <c r="U3722" s="32" t="str">
        <f t="shared" si="647"/>
        <v>2731</v>
      </c>
      <c r="V3722" s="32" t="str">
        <f t="shared" si="648"/>
        <v/>
      </c>
      <c r="W3722" s="32" t="str">
        <f>IF(V3722="","",COUNTIF($V$2:V3722,"該当"))</f>
        <v/>
      </c>
      <c r="X3722" s="32" t="str">
        <f t="shared" si="651"/>
        <v>2731</v>
      </c>
      <c r="Y3722" s="26">
        <v>3148</v>
      </c>
      <c r="Z3722" s="26">
        <v>2731</v>
      </c>
      <c r="AA3722" s="26" t="s">
        <v>2542</v>
      </c>
      <c r="AB3722" s="26">
        <v>29</v>
      </c>
      <c r="AC3722" s="26" t="s">
        <v>34</v>
      </c>
      <c r="AD3722" s="26" t="s">
        <v>35</v>
      </c>
      <c r="AE3722" s="26" t="s">
        <v>23</v>
      </c>
      <c r="AF3722" s="26" t="s">
        <v>24</v>
      </c>
      <c r="AG3722" s="26">
        <v>9</v>
      </c>
      <c r="AH3722" s="26" t="s">
        <v>34</v>
      </c>
      <c r="AI3722" s="26" t="s">
        <v>26</v>
      </c>
      <c r="AJ3722" s="26">
        <v>20</v>
      </c>
      <c r="AK3722" s="26" t="s">
        <v>553</v>
      </c>
      <c r="AL3722" s="26">
        <v>9074959954</v>
      </c>
      <c r="AM3722" s="26" t="s">
        <v>4</v>
      </c>
      <c r="AN3722" s="26">
        <v>5</v>
      </c>
      <c r="AO3722" s="26">
        <v>0</v>
      </c>
      <c r="AP3722" s="26" t="s">
        <v>28</v>
      </c>
      <c r="AT3722" s="26" t="str">
        <f>MID(AA3722,MIN(FIND({0,1,2,3,4,5,6,7,8,9},AA3722&amp;"0123456789″")),LEN(AA3722))</f>
        <v>510あ2731</v>
      </c>
      <c r="AU3722" s="26" t="str">
        <f t="shared" si="649"/>
        <v>2731</v>
      </c>
    </row>
    <row r="3723" spans="9:47" x14ac:dyDescent="0.2">
      <c r="I3723" s="26">
        <v>2732</v>
      </c>
      <c r="J3723" s="32" t="str">
        <f t="shared" si="641"/>
        <v/>
      </c>
      <c r="K3723" s="32" t="str">
        <f>IF(J3723="","",COUNTIF($J$2:J3723,"該当"))</f>
        <v/>
      </c>
      <c r="L3723" s="32" t="str">
        <f t="shared" si="650"/>
        <v>2732</v>
      </c>
      <c r="M3723" s="32" t="str">
        <f t="shared" si="642"/>
        <v/>
      </c>
      <c r="N3723" s="32" t="str">
        <f>IF(M3723="","",COUNTIF($M$2:M3723,"該当"))</f>
        <v/>
      </c>
      <c r="O3723" s="32" t="str">
        <f t="shared" si="643"/>
        <v>2732</v>
      </c>
      <c r="P3723" s="32" t="str">
        <f t="shared" si="644"/>
        <v/>
      </c>
      <c r="Q3723" s="32" t="str">
        <f>IF(P3723="","",COUNTIF($P$2:P3723,"該当"))</f>
        <v/>
      </c>
      <c r="R3723" s="32" t="str">
        <f t="shared" si="645"/>
        <v>2732</v>
      </c>
      <c r="S3723" s="32" t="str">
        <f t="shared" si="646"/>
        <v/>
      </c>
      <c r="T3723" s="32" t="str">
        <f>IF(S3723="","",COUNTIF($S$2:S3723,"該当"))</f>
        <v/>
      </c>
      <c r="U3723" s="32" t="str">
        <f t="shared" si="647"/>
        <v>2732</v>
      </c>
      <c r="V3723" s="32" t="str">
        <f t="shared" si="648"/>
        <v/>
      </c>
      <c r="W3723" s="32" t="str">
        <f>IF(V3723="","",COUNTIF($V$2:V3723,"該当"))</f>
        <v/>
      </c>
      <c r="X3723" s="32" t="str">
        <f t="shared" si="651"/>
        <v>2732</v>
      </c>
      <c r="Y3723" s="26">
        <v>3149</v>
      </c>
      <c r="Z3723" s="26">
        <v>2732</v>
      </c>
      <c r="AA3723" s="26" t="s">
        <v>2543</v>
      </c>
      <c r="AB3723" s="26">
        <v>29</v>
      </c>
      <c r="AC3723" s="26" t="s">
        <v>34</v>
      </c>
      <c r="AD3723" s="26" t="s">
        <v>35</v>
      </c>
      <c r="AE3723" s="26" t="s">
        <v>23</v>
      </c>
      <c r="AF3723" s="26" t="s">
        <v>24</v>
      </c>
      <c r="AG3723" s="26">
        <v>9</v>
      </c>
      <c r="AH3723" s="26" t="s">
        <v>34</v>
      </c>
      <c r="AI3723" s="26" t="s">
        <v>26</v>
      </c>
      <c r="AJ3723" s="26">
        <v>20</v>
      </c>
      <c r="AK3723" s="26" t="s">
        <v>553</v>
      </c>
      <c r="AL3723" s="26">
        <v>9074959954</v>
      </c>
      <c r="AM3723" s="26" t="s">
        <v>4</v>
      </c>
      <c r="AN3723" s="26">
        <v>5</v>
      </c>
      <c r="AO3723" s="26">
        <v>0</v>
      </c>
      <c r="AP3723" s="26" t="s">
        <v>28</v>
      </c>
      <c r="AT3723" s="26" t="str">
        <f>MID(AA3723,MIN(FIND({0,1,2,3,4,5,6,7,8,9},AA3723&amp;"0123456789″")),LEN(AA3723))</f>
        <v>510あ2732</v>
      </c>
      <c r="AU3723" s="26" t="str">
        <f t="shared" si="649"/>
        <v>2732</v>
      </c>
    </row>
    <row r="3724" spans="9:47" x14ac:dyDescent="0.2">
      <c r="I3724" s="26">
        <v>2733</v>
      </c>
      <c r="J3724" s="32" t="str">
        <f t="shared" si="641"/>
        <v/>
      </c>
      <c r="K3724" s="32" t="str">
        <f>IF(J3724="","",COUNTIF($J$2:J3724,"該当"))</f>
        <v/>
      </c>
      <c r="L3724" s="32" t="str">
        <f t="shared" si="650"/>
        <v>2733</v>
      </c>
      <c r="M3724" s="32" t="str">
        <f t="shared" si="642"/>
        <v/>
      </c>
      <c r="N3724" s="32" t="str">
        <f>IF(M3724="","",COUNTIF($M$2:M3724,"該当"))</f>
        <v/>
      </c>
      <c r="O3724" s="32" t="str">
        <f t="shared" si="643"/>
        <v>2733</v>
      </c>
      <c r="P3724" s="32" t="str">
        <f t="shared" si="644"/>
        <v/>
      </c>
      <c r="Q3724" s="32" t="str">
        <f>IF(P3724="","",COUNTIF($P$2:P3724,"該当"))</f>
        <v/>
      </c>
      <c r="R3724" s="32" t="str">
        <f t="shared" si="645"/>
        <v>2733</v>
      </c>
      <c r="S3724" s="32" t="str">
        <f t="shared" si="646"/>
        <v/>
      </c>
      <c r="T3724" s="32" t="str">
        <f>IF(S3724="","",COUNTIF($S$2:S3724,"該当"))</f>
        <v/>
      </c>
      <c r="U3724" s="32" t="str">
        <f t="shared" si="647"/>
        <v>2733</v>
      </c>
      <c r="V3724" s="32" t="str">
        <f t="shared" si="648"/>
        <v/>
      </c>
      <c r="W3724" s="32" t="str">
        <f>IF(V3724="","",COUNTIF($V$2:V3724,"該当"))</f>
        <v/>
      </c>
      <c r="X3724" s="32" t="str">
        <f t="shared" si="651"/>
        <v>2733</v>
      </c>
      <c r="Y3724" s="26">
        <v>3150</v>
      </c>
      <c r="Z3724" s="26">
        <v>2733</v>
      </c>
      <c r="AA3724" s="26" t="s">
        <v>2544</v>
      </c>
      <c r="AB3724" s="26">
        <v>29</v>
      </c>
      <c r="AC3724" s="26" t="s">
        <v>34</v>
      </c>
      <c r="AD3724" s="26" t="s">
        <v>35</v>
      </c>
      <c r="AE3724" s="26" t="s">
        <v>23</v>
      </c>
      <c r="AF3724" s="26" t="s">
        <v>24</v>
      </c>
      <c r="AG3724" s="26">
        <v>9</v>
      </c>
      <c r="AH3724" s="26" t="s">
        <v>34</v>
      </c>
      <c r="AI3724" s="26" t="s">
        <v>26</v>
      </c>
      <c r="AJ3724" s="26">
        <v>20</v>
      </c>
      <c r="AK3724" s="26" t="s">
        <v>553</v>
      </c>
      <c r="AL3724" s="26">
        <v>9074959954</v>
      </c>
      <c r="AM3724" s="26" t="s">
        <v>4</v>
      </c>
      <c r="AN3724" s="26">
        <v>5</v>
      </c>
      <c r="AO3724" s="26">
        <v>0</v>
      </c>
      <c r="AP3724" s="26" t="s">
        <v>28</v>
      </c>
      <c r="AT3724" s="26" t="str">
        <f>MID(AA3724,MIN(FIND({0,1,2,3,4,5,6,7,8,9},AA3724&amp;"0123456789″")),LEN(AA3724))</f>
        <v>510あ2733</v>
      </c>
      <c r="AU3724" s="26" t="str">
        <f t="shared" si="649"/>
        <v>2733</v>
      </c>
    </row>
    <row r="3725" spans="9:47" x14ac:dyDescent="0.2">
      <c r="I3725" s="26">
        <v>2734</v>
      </c>
      <c r="J3725" s="32" t="str">
        <f t="shared" si="641"/>
        <v/>
      </c>
      <c r="K3725" s="32" t="str">
        <f>IF(J3725="","",COUNTIF($J$2:J3725,"該当"))</f>
        <v/>
      </c>
      <c r="L3725" s="32" t="str">
        <f t="shared" si="650"/>
        <v>2734</v>
      </c>
      <c r="M3725" s="32" t="str">
        <f t="shared" si="642"/>
        <v/>
      </c>
      <c r="N3725" s="32" t="str">
        <f>IF(M3725="","",COUNTIF($M$2:M3725,"該当"))</f>
        <v/>
      </c>
      <c r="O3725" s="32" t="str">
        <f t="shared" si="643"/>
        <v>2734</v>
      </c>
      <c r="P3725" s="32" t="str">
        <f t="shared" si="644"/>
        <v/>
      </c>
      <c r="Q3725" s="32" t="str">
        <f>IF(P3725="","",COUNTIF($P$2:P3725,"該当"))</f>
        <v/>
      </c>
      <c r="R3725" s="32" t="str">
        <f t="shared" si="645"/>
        <v>2734</v>
      </c>
      <c r="S3725" s="32" t="str">
        <f t="shared" si="646"/>
        <v/>
      </c>
      <c r="T3725" s="32" t="str">
        <f>IF(S3725="","",COUNTIF($S$2:S3725,"該当"))</f>
        <v/>
      </c>
      <c r="U3725" s="32" t="str">
        <f t="shared" si="647"/>
        <v>2734</v>
      </c>
      <c r="V3725" s="32" t="str">
        <f t="shared" si="648"/>
        <v/>
      </c>
      <c r="W3725" s="32" t="str">
        <f>IF(V3725="","",COUNTIF($V$2:V3725,"該当"))</f>
        <v/>
      </c>
      <c r="X3725" s="32" t="str">
        <f t="shared" si="651"/>
        <v>2734</v>
      </c>
      <c r="Y3725" s="26">
        <v>3151</v>
      </c>
      <c r="Z3725" s="26">
        <v>2734</v>
      </c>
      <c r="AA3725" s="26" t="s">
        <v>2545</v>
      </c>
      <c r="AB3725" s="26">
        <v>29</v>
      </c>
      <c r="AC3725" s="26" t="s">
        <v>34</v>
      </c>
      <c r="AD3725" s="26" t="s">
        <v>35</v>
      </c>
      <c r="AE3725" s="26" t="s">
        <v>23</v>
      </c>
      <c r="AF3725" s="26" t="s">
        <v>24</v>
      </c>
      <c r="AG3725" s="26">
        <v>9</v>
      </c>
      <c r="AH3725" s="26" t="s">
        <v>34</v>
      </c>
      <c r="AI3725" s="26" t="s">
        <v>26</v>
      </c>
      <c r="AJ3725" s="26">
        <v>20</v>
      </c>
      <c r="AK3725" s="26" t="s">
        <v>553</v>
      </c>
      <c r="AL3725" s="26">
        <v>9074959954</v>
      </c>
      <c r="AM3725" s="26" t="s">
        <v>4</v>
      </c>
      <c r="AN3725" s="26">
        <v>5</v>
      </c>
      <c r="AO3725" s="26">
        <v>0</v>
      </c>
      <c r="AP3725" s="26" t="s">
        <v>28</v>
      </c>
      <c r="AT3725" s="26" t="str">
        <f>MID(AA3725,MIN(FIND({0,1,2,3,4,5,6,7,8,9},AA3725&amp;"0123456789″")),LEN(AA3725))</f>
        <v>510あ2734</v>
      </c>
      <c r="AU3725" s="26" t="str">
        <f t="shared" si="649"/>
        <v>2734</v>
      </c>
    </row>
    <row r="3726" spans="9:47" x14ac:dyDescent="0.2">
      <c r="I3726" s="26">
        <v>2735</v>
      </c>
      <c r="J3726" s="32" t="str">
        <f t="shared" si="641"/>
        <v/>
      </c>
      <c r="K3726" s="32" t="str">
        <f>IF(J3726="","",COUNTIF($J$2:J3726,"該当"))</f>
        <v/>
      </c>
      <c r="L3726" s="32" t="str">
        <f t="shared" si="650"/>
        <v>2735</v>
      </c>
      <c r="M3726" s="32" t="str">
        <f t="shared" si="642"/>
        <v/>
      </c>
      <c r="N3726" s="32" t="str">
        <f>IF(M3726="","",COUNTIF($M$2:M3726,"該当"))</f>
        <v/>
      </c>
      <c r="O3726" s="32" t="str">
        <f t="shared" si="643"/>
        <v>2735</v>
      </c>
      <c r="P3726" s="32" t="str">
        <f t="shared" si="644"/>
        <v/>
      </c>
      <c r="Q3726" s="32" t="str">
        <f>IF(P3726="","",COUNTIF($P$2:P3726,"該当"))</f>
        <v/>
      </c>
      <c r="R3726" s="32" t="str">
        <f t="shared" si="645"/>
        <v>2735</v>
      </c>
      <c r="S3726" s="32" t="str">
        <f t="shared" si="646"/>
        <v/>
      </c>
      <c r="T3726" s="32" t="str">
        <f>IF(S3726="","",COUNTIF($S$2:S3726,"該当"))</f>
        <v/>
      </c>
      <c r="U3726" s="32" t="str">
        <f t="shared" si="647"/>
        <v>2735</v>
      </c>
      <c r="V3726" s="32" t="str">
        <f t="shared" si="648"/>
        <v/>
      </c>
      <c r="W3726" s="32" t="str">
        <f>IF(V3726="","",COUNTIF($V$2:V3726,"該当"))</f>
        <v/>
      </c>
      <c r="X3726" s="32" t="str">
        <f t="shared" si="651"/>
        <v>2735</v>
      </c>
      <c r="Y3726" s="26">
        <v>3152</v>
      </c>
      <c r="Z3726" s="26">
        <v>2735</v>
      </c>
      <c r="AA3726" s="26" t="s">
        <v>2546</v>
      </c>
      <c r="AB3726" s="26">
        <v>29</v>
      </c>
      <c r="AC3726" s="26" t="s">
        <v>34</v>
      </c>
      <c r="AD3726" s="26" t="s">
        <v>35</v>
      </c>
      <c r="AE3726" s="26" t="s">
        <v>23</v>
      </c>
      <c r="AF3726" s="26" t="s">
        <v>24</v>
      </c>
      <c r="AG3726" s="26">
        <v>9</v>
      </c>
      <c r="AH3726" s="26" t="s">
        <v>34</v>
      </c>
      <c r="AI3726" s="26" t="s">
        <v>26</v>
      </c>
      <c r="AJ3726" s="26">
        <v>20</v>
      </c>
      <c r="AK3726" s="26" t="s">
        <v>553</v>
      </c>
      <c r="AL3726" s="26">
        <v>9074959954</v>
      </c>
      <c r="AM3726" s="26" t="s">
        <v>4</v>
      </c>
      <c r="AN3726" s="26">
        <v>5</v>
      </c>
      <c r="AO3726" s="26">
        <v>0</v>
      </c>
      <c r="AP3726" s="26" t="s">
        <v>28</v>
      </c>
      <c r="AT3726" s="26" t="str">
        <f>MID(AA3726,MIN(FIND({0,1,2,3,4,5,6,7,8,9},AA3726&amp;"0123456789″")),LEN(AA3726))</f>
        <v>510あ2735</v>
      </c>
      <c r="AU3726" s="26" t="str">
        <f t="shared" si="649"/>
        <v>2735</v>
      </c>
    </row>
    <row r="3727" spans="9:47" x14ac:dyDescent="0.2">
      <c r="I3727" s="26">
        <v>2736</v>
      </c>
      <c r="J3727" s="32" t="str">
        <f t="shared" si="641"/>
        <v/>
      </c>
      <c r="K3727" s="32" t="str">
        <f>IF(J3727="","",COUNTIF($J$2:J3727,"該当"))</f>
        <v/>
      </c>
      <c r="L3727" s="32" t="str">
        <f t="shared" si="650"/>
        <v>2736</v>
      </c>
      <c r="M3727" s="32" t="str">
        <f t="shared" si="642"/>
        <v/>
      </c>
      <c r="N3727" s="32" t="str">
        <f>IF(M3727="","",COUNTIF($M$2:M3727,"該当"))</f>
        <v/>
      </c>
      <c r="O3727" s="32" t="str">
        <f t="shared" si="643"/>
        <v>2736</v>
      </c>
      <c r="P3727" s="32" t="str">
        <f t="shared" si="644"/>
        <v/>
      </c>
      <c r="Q3727" s="32" t="str">
        <f>IF(P3727="","",COUNTIF($P$2:P3727,"該当"))</f>
        <v/>
      </c>
      <c r="R3727" s="32" t="str">
        <f t="shared" si="645"/>
        <v>2736</v>
      </c>
      <c r="S3727" s="32" t="str">
        <f t="shared" si="646"/>
        <v/>
      </c>
      <c r="T3727" s="32" t="str">
        <f>IF(S3727="","",COUNTIF($S$2:S3727,"該当"))</f>
        <v/>
      </c>
      <c r="U3727" s="32" t="str">
        <f t="shared" si="647"/>
        <v>2736</v>
      </c>
      <c r="V3727" s="32" t="str">
        <f t="shared" si="648"/>
        <v/>
      </c>
      <c r="W3727" s="32" t="str">
        <f>IF(V3727="","",COUNTIF($V$2:V3727,"該当"))</f>
        <v/>
      </c>
      <c r="X3727" s="32" t="str">
        <f t="shared" si="651"/>
        <v>2736</v>
      </c>
      <c r="Y3727" s="26">
        <v>3153</v>
      </c>
      <c r="Z3727" s="26">
        <v>2736</v>
      </c>
      <c r="AA3727" s="26" t="s">
        <v>2547</v>
      </c>
      <c r="AB3727" s="26">
        <v>29</v>
      </c>
      <c r="AC3727" s="26" t="s">
        <v>34</v>
      </c>
      <c r="AD3727" s="26" t="s">
        <v>35</v>
      </c>
      <c r="AE3727" s="26" t="s">
        <v>23</v>
      </c>
      <c r="AF3727" s="26" t="s">
        <v>24</v>
      </c>
      <c r="AG3727" s="26">
        <v>9</v>
      </c>
      <c r="AH3727" s="26" t="s">
        <v>34</v>
      </c>
      <c r="AI3727" s="26" t="s">
        <v>26</v>
      </c>
      <c r="AJ3727" s="26">
        <v>20</v>
      </c>
      <c r="AK3727" s="26" t="s">
        <v>553</v>
      </c>
      <c r="AL3727" s="26">
        <v>9074959954</v>
      </c>
      <c r="AM3727" s="26" t="s">
        <v>4</v>
      </c>
      <c r="AN3727" s="26">
        <v>5</v>
      </c>
      <c r="AO3727" s="26">
        <v>0</v>
      </c>
      <c r="AP3727" s="26" t="s">
        <v>28</v>
      </c>
      <c r="AT3727" s="26" t="str">
        <f>MID(AA3727,MIN(FIND({0,1,2,3,4,5,6,7,8,9},AA3727&amp;"0123456789″")),LEN(AA3727))</f>
        <v>510あ2736</v>
      </c>
      <c r="AU3727" s="26" t="str">
        <f t="shared" si="649"/>
        <v>2736</v>
      </c>
    </row>
    <row r="3728" spans="9:47" x14ac:dyDescent="0.2">
      <c r="I3728" s="26">
        <v>2737</v>
      </c>
      <c r="J3728" s="32" t="str">
        <f t="shared" si="641"/>
        <v/>
      </c>
      <c r="K3728" s="32" t="str">
        <f>IF(J3728="","",COUNTIF($J$2:J3728,"該当"))</f>
        <v/>
      </c>
      <c r="L3728" s="32" t="str">
        <f t="shared" si="650"/>
        <v>2737</v>
      </c>
      <c r="M3728" s="32" t="str">
        <f t="shared" si="642"/>
        <v/>
      </c>
      <c r="N3728" s="32" t="str">
        <f>IF(M3728="","",COUNTIF($M$2:M3728,"該当"))</f>
        <v/>
      </c>
      <c r="O3728" s="32" t="str">
        <f t="shared" si="643"/>
        <v>2737</v>
      </c>
      <c r="P3728" s="32" t="str">
        <f t="shared" si="644"/>
        <v/>
      </c>
      <c r="Q3728" s="32" t="str">
        <f>IF(P3728="","",COUNTIF($P$2:P3728,"該当"))</f>
        <v/>
      </c>
      <c r="R3728" s="32" t="str">
        <f t="shared" si="645"/>
        <v>2737</v>
      </c>
      <c r="S3728" s="32" t="str">
        <f t="shared" si="646"/>
        <v/>
      </c>
      <c r="T3728" s="32" t="str">
        <f>IF(S3728="","",COUNTIF($S$2:S3728,"該当"))</f>
        <v/>
      </c>
      <c r="U3728" s="32" t="str">
        <f t="shared" si="647"/>
        <v>2737</v>
      </c>
      <c r="V3728" s="32" t="str">
        <f t="shared" si="648"/>
        <v/>
      </c>
      <c r="W3728" s="32" t="str">
        <f>IF(V3728="","",COUNTIF($V$2:V3728,"該当"))</f>
        <v/>
      </c>
      <c r="X3728" s="32" t="str">
        <f t="shared" si="651"/>
        <v>2737</v>
      </c>
      <c r="Y3728" s="26">
        <v>3154</v>
      </c>
      <c r="Z3728" s="26">
        <v>2737</v>
      </c>
      <c r="AA3728" s="26" t="s">
        <v>2548</v>
      </c>
      <c r="AB3728" s="26">
        <v>29</v>
      </c>
      <c r="AC3728" s="26" t="s">
        <v>34</v>
      </c>
      <c r="AD3728" s="26" t="s">
        <v>35</v>
      </c>
      <c r="AE3728" s="26" t="s">
        <v>23</v>
      </c>
      <c r="AF3728" s="26" t="s">
        <v>24</v>
      </c>
      <c r="AG3728" s="26">
        <v>9</v>
      </c>
      <c r="AH3728" s="26" t="s">
        <v>34</v>
      </c>
      <c r="AI3728" s="26" t="s">
        <v>26</v>
      </c>
      <c r="AJ3728" s="26">
        <v>20</v>
      </c>
      <c r="AK3728" s="26" t="s">
        <v>553</v>
      </c>
      <c r="AL3728" s="26">
        <v>9074959954</v>
      </c>
      <c r="AM3728" s="26" t="s">
        <v>4</v>
      </c>
      <c r="AN3728" s="26">
        <v>5</v>
      </c>
      <c r="AO3728" s="26">
        <v>0</v>
      </c>
      <c r="AP3728" s="26" t="s">
        <v>28</v>
      </c>
      <c r="AT3728" s="26" t="str">
        <f>MID(AA3728,MIN(FIND({0,1,2,3,4,5,6,7,8,9},AA3728&amp;"0123456789″")),LEN(AA3728))</f>
        <v>510あ2737</v>
      </c>
      <c r="AU3728" s="26" t="str">
        <f t="shared" si="649"/>
        <v>2737</v>
      </c>
    </row>
    <row r="3729" spans="9:47" x14ac:dyDescent="0.2">
      <c r="I3729" s="26">
        <v>2738</v>
      </c>
      <c r="J3729" s="32" t="str">
        <f t="shared" si="641"/>
        <v/>
      </c>
      <c r="K3729" s="32" t="str">
        <f>IF(J3729="","",COUNTIF($J$2:J3729,"該当"))</f>
        <v/>
      </c>
      <c r="L3729" s="32" t="str">
        <f t="shared" si="650"/>
        <v>2738</v>
      </c>
      <c r="M3729" s="32" t="str">
        <f t="shared" si="642"/>
        <v/>
      </c>
      <c r="N3729" s="32" t="str">
        <f>IF(M3729="","",COUNTIF($M$2:M3729,"該当"))</f>
        <v/>
      </c>
      <c r="O3729" s="32" t="str">
        <f t="shared" si="643"/>
        <v>2738</v>
      </c>
      <c r="P3729" s="32" t="str">
        <f t="shared" si="644"/>
        <v/>
      </c>
      <c r="Q3729" s="32" t="str">
        <f>IF(P3729="","",COUNTIF($P$2:P3729,"該当"))</f>
        <v/>
      </c>
      <c r="R3729" s="32" t="str">
        <f t="shared" si="645"/>
        <v>2738</v>
      </c>
      <c r="S3729" s="32" t="str">
        <f t="shared" si="646"/>
        <v/>
      </c>
      <c r="T3729" s="32" t="str">
        <f>IF(S3729="","",COUNTIF($S$2:S3729,"該当"))</f>
        <v/>
      </c>
      <c r="U3729" s="32" t="str">
        <f t="shared" si="647"/>
        <v>2738</v>
      </c>
      <c r="V3729" s="32" t="str">
        <f t="shared" si="648"/>
        <v/>
      </c>
      <c r="W3729" s="32" t="str">
        <f>IF(V3729="","",COUNTIF($V$2:V3729,"該当"))</f>
        <v/>
      </c>
      <c r="X3729" s="32" t="str">
        <f t="shared" si="651"/>
        <v>2738</v>
      </c>
      <c r="Y3729" s="26">
        <v>3155</v>
      </c>
      <c r="Z3729" s="26">
        <v>2738</v>
      </c>
      <c r="AA3729" s="26" t="s">
        <v>2549</v>
      </c>
      <c r="AB3729" s="26">
        <v>29</v>
      </c>
      <c r="AC3729" s="26" t="s">
        <v>34</v>
      </c>
      <c r="AD3729" s="26" t="s">
        <v>35</v>
      </c>
      <c r="AE3729" s="26" t="s">
        <v>23</v>
      </c>
      <c r="AF3729" s="26" t="s">
        <v>24</v>
      </c>
      <c r="AG3729" s="26">
        <v>9</v>
      </c>
      <c r="AH3729" s="26" t="s">
        <v>34</v>
      </c>
      <c r="AI3729" s="26" t="s">
        <v>26</v>
      </c>
      <c r="AJ3729" s="26">
        <v>20</v>
      </c>
      <c r="AK3729" s="26" t="s">
        <v>553</v>
      </c>
      <c r="AL3729" s="26">
        <v>9074959954</v>
      </c>
      <c r="AM3729" s="26" t="s">
        <v>4</v>
      </c>
      <c r="AN3729" s="26">
        <v>5</v>
      </c>
      <c r="AO3729" s="26">
        <v>0</v>
      </c>
      <c r="AP3729" s="26" t="s">
        <v>28</v>
      </c>
      <c r="AT3729" s="26" t="str">
        <f>MID(AA3729,MIN(FIND({0,1,2,3,4,5,6,7,8,9},AA3729&amp;"0123456789″")),LEN(AA3729))</f>
        <v>210あ2738</v>
      </c>
      <c r="AU3729" s="26" t="str">
        <f t="shared" si="649"/>
        <v>2738</v>
      </c>
    </row>
    <row r="3730" spans="9:47" x14ac:dyDescent="0.2">
      <c r="I3730" s="26">
        <v>2739</v>
      </c>
      <c r="J3730" s="32" t="str">
        <f t="shared" si="641"/>
        <v/>
      </c>
      <c r="K3730" s="32" t="str">
        <f>IF(J3730="","",COUNTIF($J$2:J3730,"該当"))</f>
        <v/>
      </c>
      <c r="L3730" s="32" t="str">
        <f t="shared" si="650"/>
        <v>2739</v>
      </c>
      <c r="M3730" s="32" t="str">
        <f t="shared" si="642"/>
        <v/>
      </c>
      <c r="N3730" s="32" t="str">
        <f>IF(M3730="","",COUNTIF($M$2:M3730,"該当"))</f>
        <v/>
      </c>
      <c r="O3730" s="32" t="str">
        <f t="shared" si="643"/>
        <v>2739</v>
      </c>
      <c r="P3730" s="32" t="str">
        <f t="shared" si="644"/>
        <v/>
      </c>
      <c r="Q3730" s="32" t="str">
        <f>IF(P3730="","",COUNTIF($P$2:P3730,"該当"))</f>
        <v/>
      </c>
      <c r="R3730" s="32" t="str">
        <f t="shared" si="645"/>
        <v>2739</v>
      </c>
      <c r="S3730" s="32" t="str">
        <f t="shared" si="646"/>
        <v/>
      </c>
      <c r="T3730" s="32" t="str">
        <f>IF(S3730="","",COUNTIF($S$2:S3730,"該当"))</f>
        <v/>
      </c>
      <c r="U3730" s="32" t="str">
        <f t="shared" si="647"/>
        <v>2739</v>
      </c>
      <c r="V3730" s="32" t="str">
        <f t="shared" si="648"/>
        <v/>
      </c>
      <c r="W3730" s="32" t="str">
        <f>IF(V3730="","",COUNTIF($V$2:V3730,"該当"))</f>
        <v/>
      </c>
      <c r="X3730" s="32" t="str">
        <f t="shared" si="651"/>
        <v>2739</v>
      </c>
      <c r="Y3730" s="26">
        <v>3156</v>
      </c>
      <c r="Z3730" s="26">
        <v>2739</v>
      </c>
      <c r="AA3730" s="26" t="s">
        <v>2550</v>
      </c>
      <c r="AB3730" s="26">
        <v>29</v>
      </c>
      <c r="AC3730" s="26" t="s">
        <v>34</v>
      </c>
      <c r="AD3730" s="26" t="s">
        <v>35</v>
      </c>
      <c r="AE3730" s="26" t="s">
        <v>23</v>
      </c>
      <c r="AF3730" s="26" t="s">
        <v>24</v>
      </c>
      <c r="AG3730" s="26">
        <v>9</v>
      </c>
      <c r="AH3730" s="26" t="s">
        <v>34</v>
      </c>
      <c r="AI3730" s="26" t="s">
        <v>26</v>
      </c>
      <c r="AJ3730" s="26">
        <v>20</v>
      </c>
      <c r="AK3730" s="26" t="s">
        <v>553</v>
      </c>
      <c r="AL3730" s="26">
        <v>9074959954</v>
      </c>
      <c r="AM3730" s="26" t="s">
        <v>4</v>
      </c>
      <c r="AN3730" s="26">
        <v>5</v>
      </c>
      <c r="AO3730" s="26">
        <v>0</v>
      </c>
      <c r="AP3730" s="26" t="s">
        <v>28</v>
      </c>
      <c r="AT3730" s="26" t="str">
        <f>MID(AA3730,MIN(FIND({0,1,2,3,4,5,6,7,8,9},AA3730&amp;"0123456789″")),LEN(AA3730))</f>
        <v>510あ2739</v>
      </c>
      <c r="AU3730" s="26" t="str">
        <f t="shared" si="649"/>
        <v>2739</v>
      </c>
    </row>
    <row r="3731" spans="9:47" x14ac:dyDescent="0.2">
      <c r="I3731" s="26">
        <v>2740</v>
      </c>
      <c r="J3731" s="32" t="str">
        <f t="shared" si="641"/>
        <v/>
      </c>
      <c r="K3731" s="32" t="str">
        <f>IF(J3731="","",COUNTIF($J$2:J3731,"該当"))</f>
        <v/>
      </c>
      <c r="L3731" s="32" t="str">
        <f t="shared" si="650"/>
        <v>2740</v>
      </c>
      <c r="M3731" s="32" t="str">
        <f t="shared" si="642"/>
        <v/>
      </c>
      <c r="N3731" s="32" t="str">
        <f>IF(M3731="","",COUNTIF($M$2:M3731,"該当"))</f>
        <v/>
      </c>
      <c r="O3731" s="32" t="str">
        <f t="shared" si="643"/>
        <v>2740</v>
      </c>
      <c r="P3731" s="32" t="str">
        <f t="shared" si="644"/>
        <v/>
      </c>
      <c r="Q3731" s="32" t="str">
        <f>IF(P3731="","",COUNTIF($P$2:P3731,"該当"))</f>
        <v/>
      </c>
      <c r="R3731" s="32" t="str">
        <f t="shared" si="645"/>
        <v>2740</v>
      </c>
      <c r="S3731" s="32" t="str">
        <f t="shared" si="646"/>
        <v/>
      </c>
      <c r="T3731" s="32" t="str">
        <f>IF(S3731="","",COUNTIF($S$2:S3731,"該当"))</f>
        <v/>
      </c>
      <c r="U3731" s="32" t="str">
        <f t="shared" si="647"/>
        <v>2740</v>
      </c>
      <c r="V3731" s="32" t="str">
        <f t="shared" si="648"/>
        <v/>
      </c>
      <c r="W3731" s="32" t="str">
        <f>IF(V3731="","",COUNTIF($V$2:V3731,"該当"))</f>
        <v/>
      </c>
      <c r="X3731" s="32" t="str">
        <f t="shared" si="651"/>
        <v>2740</v>
      </c>
      <c r="Y3731" s="26">
        <v>3157</v>
      </c>
      <c r="Z3731" s="26">
        <v>2740</v>
      </c>
      <c r="AA3731" s="26" t="s">
        <v>2551</v>
      </c>
      <c r="AB3731" s="26">
        <v>29</v>
      </c>
      <c r="AC3731" s="26" t="s">
        <v>34</v>
      </c>
      <c r="AD3731" s="26" t="s">
        <v>35</v>
      </c>
      <c r="AE3731" s="26" t="s">
        <v>23</v>
      </c>
      <c r="AF3731" s="26" t="s">
        <v>24</v>
      </c>
      <c r="AG3731" s="26">
        <v>9</v>
      </c>
      <c r="AH3731" s="26" t="s">
        <v>34</v>
      </c>
      <c r="AI3731" s="26" t="s">
        <v>26</v>
      </c>
      <c r="AJ3731" s="26">
        <v>20</v>
      </c>
      <c r="AK3731" s="26" t="s">
        <v>553</v>
      </c>
      <c r="AL3731" s="26">
        <v>9074959954</v>
      </c>
      <c r="AM3731" s="26" t="s">
        <v>4</v>
      </c>
      <c r="AN3731" s="26">
        <v>5</v>
      </c>
      <c r="AO3731" s="26">
        <v>0</v>
      </c>
      <c r="AP3731" s="26" t="s">
        <v>28</v>
      </c>
      <c r="AT3731" s="26" t="str">
        <f>MID(AA3731,MIN(FIND({0,1,2,3,4,5,6,7,8,9},AA3731&amp;"0123456789″")),LEN(AA3731))</f>
        <v>510あ2740</v>
      </c>
      <c r="AU3731" s="26" t="str">
        <f t="shared" si="649"/>
        <v>2740</v>
      </c>
    </row>
    <row r="3732" spans="9:47" x14ac:dyDescent="0.2">
      <c r="I3732" s="26">
        <v>2741</v>
      </c>
      <c r="J3732" s="32" t="str">
        <f t="shared" si="641"/>
        <v/>
      </c>
      <c r="K3732" s="32" t="str">
        <f>IF(J3732="","",COUNTIF($J$2:J3732,"該当"))</f>
        <v/>
      </c>
      <c r="L3732" s="32" t="str">
        <f t="shared" si="650"/>
        <v>2741</v>
      </c>
      <c r="M3732" s="32" t="str">
        <f t="shared" si="642"/>
        <v/>
      </c>
      <c r="N3732" s="32" t="str">
        <f>IF(M3732="","",COUNTIF($M$2:M3732,"該当"))</f>
        <v/>
      </c>
      <c r="O3732" s="32" t="str">
        <f t="shared" si="643"/>
        <v>2741</v>
      </c>
      <c r="P3732" s="32" t="str">
        <f t="shared" si="644"/>
        <v/>
      </c>
      <c r="Q3732" s="32" t="str">
        <f>IF(P3732="","",COUNTIF($P$2:P3732,"該当"))</f>
        <v/>
      </c>
      <c r="R3732" s="32" t="str">
        <f t="shared" si="645"/>
        <v>2741</v>
      </c>
      <c r="S3732" s="32" t="str">
        <f t="shared" si="646"/>
        <v/>
      </c>
      <c r="T3732" s="32" t="str">
        <f>IF(S3732="","",COUNTIF($S$2:S3732,"該当"))</f>
        <v/>
      </c>
      <c r="U3732" s="32" t="str">
        <f t="shared" si="647"/>
        <v>2741</v>
      </c>
      <c r="V3732" s="32" t="str">
        <f t="shared" si="648"/>
        <v/>
      </c>
      <c r="W3732" s="32" t="str">
        <f>IF(V3732="","",COUNTIF($V$2:V3732,"該当"))</f>
        <v/>
      </c>
      <c r="X3732" s="32" t="str">
        <f t="shared" si="651"/>
        <v>2741</v>
      </c>
      <c r="Y3732" s="26">
        <v>3158</v>
      </c>
      <c r="Z3732" s="26">
        <v>2741</v>
      </c>
      <c r="AA3732" s="26" t="s">
        <v>2552</v>
      </c>
      <c r="AB3732" s="26">
        <v>29</v>
      </c>
      <c r="AC3732" s="26" t="s">
        <v>34</v>
      </c>
      <c r="AD3732" s="26" t="s">
        <v>35</v>
      </c>
      <c r="AE3732" s="26" t="s">
        <v>23</v>
      </c>
      <c r="AF3732" s="26" t="s">
        <v>24</v>
      </c>
      <c r="AG3732" s="26">
        <v>9</v>
      </c>
      <c r="AH3732" s="26" t="s">
        <v>34</v>
      </c>
      <c r="AI3732" s="26" t="s">
        <v>26</v>
      </c>
      <c r="AJ3732" s="26">
        <v>20</v>
      </c>
      <c r="AK3732" s="26" t="s">
        <v>553</v>
      </c>
      <c r="AL3732" s="26">
        <v>9074959954</v>
      </c>
      <c r="AM3732" s="26" t="s">
        <v>4</v>
      </c>
      <c r="AN3732" s="26">
        <v>5</v>
      </c>
      <c r="AO3732" s="26">
        <v>0</v>
      </c>
      <c r="AP3732" s="26" t="s">
        <v>28</v>
      </c>
      <c r="AT3732" s="26" t="str">
        <f>MID(AA3732,MIN(FIND({0,1,2,3,4,5,6,7,8,9},AA3732&amp;"0123456789″")),LEN(AA3732))</f>
        <v>510あ2741</v>
      </c>
      <c r="AU3732" s="26" t="str">
        <f t="shared" si="649"/>
        <v>2741</v>
      </c>
    </row>
    <row r="3733" spans="9:47" x14ac:dyDescent="0.2">
      <c r="I3733" s="26">
        <v>2742</v>
      </c>
      <c r="J3733" s="32" t="str">
        <f t="shared" si="641"/>
        <v/>
      </c>
      <c r="K3733" s="32" t="str">
        <f>IF(J3733="","",COUNTIF($J$2:J3733,"該当"))</f>
        <v/>
      </c>
      <c r="L3733" s="32" t="str">
        <f t="shared" si="650"/>
        <v>2742</v>
      </c>
      <c r="M3733" s="32" t="str">
        <f t="shared" si="642"/>
        <v/>
      </c>
      <c r="N3733" s="32" t="str">
        <f>IF(M3733="","",COUNTIF($M$2:M3733,"該当"))</f>
        <v/>
      </c>
      <c r="O3733" s="32" t="str">
        <f t="shared" si="643"/>
        <v>2742</v>
      </c>
      <c r="P3733" s="32" t="str">
        <f t="shared" si="644"/>
        <v/>
      </c>
      <c r="Q3733" s="32" t="str">
        <f>IF(P3733="","",COUNTIF($P$2:P3733,"該当"))</f>
        <v/>
      </c>
      <c r="R3733" s="32" t="str">
        <f t="shared" si="645"/>
        <v>2742</v>
      </c>
      <c r="S3733" s="32" t="str">
        <f t="shared" si="646"/>
        <v/>
      </c>
      <c r="T3733" s="32" t="str">
        <f>IF(S3733="","",COUNTIF($S$2:S3733,"該当"))</f>
        <v/>
      </c>
      <c r="U3733" s="32" t="str">
        <f t="shared" si="647"/>
        <v>2742</v>
      </c>
      <c r="V3733" s="32" t="str">
        <f t="shared" si="648"/>
        <v/>
      </c>
      <c r="W3733" s="32" t="str">
        <f>IF(V3733="","",COUNTIF($V$2:V3733,"該当"))</f>
        <v/>
      </c>
      <c r="X3733" s="32" t="str">
        <f t="shared" si="651"/>
        <v>2742</v>
      </c>
      <c r="Y3733" s="26">
        <v>3159</v>
      </c>
      <c r="Z3733" s="26">
        <v>2742</v>
      </c>
      <c r="AA3733" s="26" t="s">
        <v>5164</v>
      </c>
      <c r="AB3733" s="26">
        <v>38</v>
      </c>
      <c r="AC3733" s="26" t="s">
        <v>34</v>
      </c>
      <c r="AD3733" s="26" t="s">
        <v>4802</v>
      </c>
      <c r="AE3733" s="26" t="s">
        <v>23</v>
      </c>
      <c r="AF3733" s="26" t="s">
        <v>4599</v>
      </c>
      <c r="AG3733" s="26">
        <v>9</v>
      </c>
      <c r="AH3733" s="26" t="s">
        <v>34</v>
      </c>
      <c r="AI3733" s="26" t="s">
        <v>26</v>
      </c>
      <c r="AJ3733" s="26">
        <v>20</v>
      </c>
      <c r="AK3733" s="26" t="s">
        <v>553</v>
      </c>
      <c r="AL3733" s="26">
        <v>9074959954</v>
      </c>
      <c r="AM3733" s="26" t="s">
        <v>4</v>
      </c>
      <c r="AN3733" s="26">
        <v>5</v>
      </c>
      <c r="AO3733" s="26">
        <v>0</v>
      </c>
      <c r="AP3733" s="26" t="s">
        <v>28</v>
      </c>
      <c r="AT3733" s="26" t="str">
        <f>MID(AA3733,MIN(FIND({0,1,2,3,4,5,6,7,8,9},AA3733&amp;"0123456789″")),LEN(AA3733))</f>
        <v>510あ2742</v>
      </c>
      <c r="AU3733" s="26" t="str">
        <f t="shared" si="649"/>
        <v>2742</v>
      </c>
    </row>
    <row r="3734" spans="9:47" x14ac:dyDescent="0.2">
      <c r="I3734" s="26">
        <v>2743</v>
      </c>
      <c r="J3734" s="32" t="str">
        <f t="shared" si="641"/>
        <v/>
      </c>
      <c r="K3734" s="32" t="str">
        <f>IF(J3734="","",COUNTIF($J$2:J3734,"該当"))</f>
        <v/>
      </c>
      <c r="L3734" s="32" t="str">
        <f t="shared" si="650"/>
        <v>2743</v>
      </c>
      <c r="M3734" s="32" t="str">
        <f t="shared" si="642"/>
        <v/>
      </c>
      <c r="N3734" s="32" t="str">
        <f>IF(M3734="","",COUNTIF($M$2:M3734,"該当"))</f>
        <v/>
      </c>
      <c r="O3734" s="32" t="str">
        <f t="shared" si="643"/>
        <v>2743</v>
      </c>
      <c r="P3734" s="32" t="str">
        <f t="shared" si="644"/>
        <v/>
      </c>
      <c r="Q3734" s="32" t="str">
        <f>IF(P3734="","",COUNTIF($P$2:P3734,"該当"))</f>
        <v/>
      </c>
      <c r="R3734" s="32" t="str">
        <f t="shared" si="645"/>
        <v>2743</v>
      </c>
      <c r="S3734" s="32" t="str">
        <f t="shared" si="646"/>
        <v/>
      </c>
      <c r="T3734" s="32" t="str">
        <f>IF(S3734="","",COUNTIF($S$2:S3734,"該当"))</f>
        <v/>
      </c>
      <c r="U3734" s="32" t="str">
        <f t="shared" si="647"/>
        <v>2743</v>
      </c>
      <c r="V3734" s="32" t="str">
        <f t="shared" si="648"/>
        <v/>
      </c>
      <c r="W3734" s="32" t="str">
        <f>IF(V3734="","",COUNTIF($V$2:V3734,"該当"))</f>
        <v/>
      </c>
      <c r="X3734" s="32" t="str">
        <f t="shared" si="651"/>
        <v>2743</v>
      </c>
      <c r="Y3734" s="26">
        <v>3160</v>
      </c>
      <c r="Z3734" s="26">
        <v>2743</v>
      </c>
      <c r="AA3734" s="26" t="s">
        <v>2553</v>
      </c>
      <c r="AB3734" s="26">
        <v>29</v>
      </c>
      <c r="AC3734" s="26" t="s">
        <v>34</v>
      </c>
      <c r="AD3734" s="26" t="s">
        <v>35</v>
      </c>
      <c r="AE3734" s="26" t="s">
        <v>23</v>
      </c>
      <c r="AF3734" s="26" t="s">
        <v>24</v>
      </c>
      <c r="AG3734" s="26">
        <v>9</v>
      </c>
      <c r="AH3734" s="26" t="s">
        <v>34</v>
      </c>
      <c r="AI3734" s="26" t="s">
        <v>26</v>
      </c>
      <c r="AJ3734" s="26">
        <v>20</v>
      </c>
      <c r="AK3734" s="26" t="s">
        <v>553</v>
      </c>
      <c r="AL3734" s="26">
        <v>9074959954</v>
      </c>
      <c r="AM3734" s="26" t="s">
        <v>4</v>
      </c>
      <c r="AN3734" s="26">
        <v>5</v>
      </c>
      <c r="AO3734" s="26">
        <v>0</v>
      </c>
      <c r="AP3734" s="26" t="s">
        <v>28</v>
      </c>
      <c r="AT3734" s="26" t="str">
        <f>MID(AA3734,MIN(FIND({0,1,2,3,4,5,6,7,8,9},AA3734&amp;"0123456789″")),LEN(AA3734))</f>
        <v>510あ2743</v>
      </c>
      <c r="AU3734" s="26" t="str">
        <f t="shared" si="649"/>
        <v>2743</v>
      </c>
    </row>
    <row r="3735" spans="9:47" x14ac:dyDescent="0.2">
      <c r="I3735" s="26">
        <v>2744</v>
      </c>
      <c r="J3735" s="32" t="str">
        <f t="shared" si="641"/>
        <v/>
      </c>
      <c r="K3735" s="32" t="str">
        <f>IF(J3735="","",COUNTIF($J$2:J3735,"該当"))</f>
        <v/>
      </c>
      <c r="L3735" s="32" t="str">
        <f t="shared" si="650"/>
        <v>2744</v>
      </c>
      <c r="M3735" s="32" t="str">
        <f t="shared" si="642"/>
        <v/>
      </c>
      <c r="N3735" s="32" t="str">
        <f>IF(M3735="","",COUNTIF($M$2:M3735,"該当"))</f>
        <v/>
      </c>
      <c r="O3735" s="32" t="str">
        <f t="shared" si="643"/>
        <v>2744</v>
      </c>
      <c r="P3735" s="32" t="str">
        <f t="shared" si="644"/>
        <v/>
      </c>
      <c r="Q3735" s="32" t="str">
        <f>IF(P3735="","",COUNTIF($P$2:P3735,"該当"))</f>
        <v/>
      </c>
      <c r="R3735" s="32" t="str">
        <f t="shared" si="645"/>
        <v>2744</v>
      </c>
      <c r="S3735" s="32" t="str">
        <f t="shared" si="646"/>
        <v/>
      </c>
      <c r="T3735" s="32" t="str">
        <f>IF(S3735="","",COUNTIF($S$2:S3735,"該当"))</f>
        <v/>
      </c>
      <c r="U3735" s="32" t="str">
        <f t="shared" si="647"/>
        <v>2744</v>
      </c>
      <c r="V3735" s="32" t="str">
        <f t="shared" si="648"/>
        <v/>
      </c>
      <c r="W3735" s="32" t="str">
        <f>IF(V3735="","",COUNTIF($V$2:V3735,"該当"))</f>
        <v/>
      </c>
      <c r="X3735" s="32" t="str">
        <f t="shared" si="651"/>
        <v>2744</v>
      </c>
      <c r="Y3735" s="26">
        <v>3161</v>
      </c>
      <c r="Z3735" s="26">
        <v>2744</v>
      </c>
      <c r="AA3735" s="26" t="s">
        <v>3833</v>
      </c>
      <c r="AB3735" s="26">
        <v>29</v>
      </c>
      <c r="AC3735" s="26" t="s">
        <v>34</v>
      </c>
      <c r="AD3735" s="26" t="s">
        <v>35</v>
      </c>
      <c r="AE3735" s="26" t="s">
        <v>23</v>
      </c>
      <c r="AF3735" s="26" t="s">
        <v>24</v>
      </c>
      <c r="AG3735" s="26">
        <v>9</v>
      </c>
      <c r="AH3735" s="26" t="s">
        <v>34</v>
      </c>
      <c r="AI3735" s="26" t="s">
        <v>26</v>
      </c>
      <c r="AJ3735" s="26">
        <v>20</v>
      </c>
      <c r="AK3735" s="26" t="s">
        <v>553</v>
      </c>
      <c r="AL3735" s="26">
        <v>9074959954</v>
      </c>
      <c r="AM3735" s="26" t="s">
        <v>4</v>
      </c>
      <c r="AN3735" s="26">
        <v>5</v>
      </c>
      <c r="AO3735" s="26">
        <v>0</v>
      </c>
      <c r="AP3735" s="26" t="s">
        <v>28</v>
      </c>
      <c r="AT3735" s="26" t="str">
        <f>MID(AA3735,MIN(FIND({0,1,2,3,4,5,6,7,8,9},AA3735&amp;"0123456789″")),LEN(AA3735))</f>
        <v>510あ2744</v>
      </c>
      <c r="AU3735" s="26" t="str">
        <f t="shared" si="649"/>
        <v>2744</v>
      </c>
    </row>
    <row r="3736" spans="9:47" x14ac:dyDescent="0.2">
      <c r="I3736" s="26">
        <v>2745</v>
      </c>
      <c r="J3736" s="32" t="str">
        <f t="shared" si="641"/>
        <v/>
      </c>
      <c r="K3736" s="32" t="str">
        <f>IF(J3736="","",COUNTIF($J$2:J3736,"該当"))</f>
        <v/>
      </c>
      <c r="L3736" s="32" t="str">
        <f t="shared" si="650"/>
        <v>2745</v>
      </c>
      <c r="M3736" s="32" t="str">
        <f t="shared" si="642"/>
        <v/>
      </c>
      <c r="N3736" s="32" t="str">
        <f>IF(M3736="","",COUNTIF($M$2:M3736,"該当"))</f>
        <v/>
      </c>
      <c r="O3736" s="32" t="str">
        <f t="shared" si="643"/>
        <v>2745</v>
      </c>
      <c r="P3736" s="32" t="str">
        <f t="shared" si="644"/>
        <v/>
      </c>
      <c r="Q3736" s="32" t="str">
        <f>IF(P3736="","",COUNTIF($P$2:P3736,"該当"))</f>
        <v/>
      </c>
      <c r="R3736" s="32" t="str">
        <f t="shared" si="645"/>
        <v>2745</v>
      </c>
      <c r="S3736" s="32" t="str">
        <f t="shared" si="646"/>
        <v/>
      </c>
      <c r="T3736" s="32" t="str">
        <f>IF(S3736="","",COUNTIF($S$2:S3736,"該当"))</f>
        <v/>
      </c>
      <c r="U3736" s="32" t="str">
        <f t="shared" si="647"/>
        <v>2745</v>
      </c>
      <c r="V3736" s="32" t="str">
        <f t="shared" si="648"/>
        <v/>
      </c>
      <c r="W3736" s="32" t="str">
        <f>IF(V3736="","",COUNTIF($V$2:V3736,"該当"))</f>
        <v/>
      </c>
      <c r="X3736" s="32" t="str">
        <f t="shared" si="651"/>
        <v>2745</v>
      </c>
      <c r="Y3736" s="26">
        <v>3162</v>
      </c>
      <c r="Z3736" s="26">
        <v>2745</v>
      </c>
      <c r="AA3736" s="26" t="s">
        <v>4670</v>
      </c>
      <c r="AB3736" s="26">
        <v>29</v>
      </c>
      <c r="AC3736" s="26" t="s">
        <v>34</v>
      </c>
      <c r="AD3736" s="26" t="s">
        <v>35</v>
      </c>
      <c r="AE3736" s="26" t="s">
        <v>23</v>
      </c>
      <c r="AF3736" s="26" t="s">
        <v>24</v>
      </c>
      <c r="AG3736" s="26">
        <v>9</v>
      </c>
      <c r="AH3736" s="26" t="s">
        <v>34</v>
      </c>
      <c r="AI3736" s="26" t="s">
        <v>26</v>
      </c>
      <c r="AJ3736" s="26">
        <v>20</v>
      </c>
      <c r="AK3736" s="26" t="s">
        <v>553</v>
      </c>
      <c r="AL3736" s="26">
        <v>9074959954</v>
      </c>
      <c r="AM3736" s="26" t="s">
        <v>4</v>
      </c>
      <c r="AN3736" s="26">
        <v>5</v>
      </c>
      <c r="AO3736" s="26">
        <v>0</v>
      </c>
      <c r="AP3736" s="26" t="s">
        <v>28</v>
      </c>
      <c r="AT3736" s="26" t="str">
        <f>MID(AA3736,MIN(FIND({0,1,2,3,4,5,6,7,8,9},AA3736&amp;"0123456789″")),LEN(AA3736))</f>
        <v>510あ2745</v>
      </c>
      <c r="AU3736" s="26" t="str">
        <f t="shared" si="649"/>
        <v>2745</v>
      </c>
    </row>
    <row r="3737" spans="9:47" x14ac:dyDescent="0.2">
      <c r="I3737" s="26">
        <v>2746</v>
      </c>
      <c r="J3737" s="32" t="str">
        <f t="shared" si="641"/>
        <v/>
      </c>
      <c r="K3737" s="32" t="str">
        <f>IF(J3737="","",COUNTIF($J$2:J3737,"該当"))</f>
        <v/>
      </c>
      <c r="L3737" s="32" t="str">
        <f t="shared" si="650"/>
        <v>2746</v>
      </c>
      <c r="M3737" s="32" t="str">
        <f t="shared" si="642"/>
        <v/>
      </c>
      <c r="N3737" s="32" t="str">
        <f>IF(M3737="","",COUNTIF($M$2:M3737,"該当"))</f>
        <v/>
      </c>
      <c r="O3737" s="32" t="str">
        <f t="shared" si="643"/>
        <v>2746</v>
      </c>
      <c r="P3737" s="32" t="str">
        <f t="shared" si="644"/>
        <v/>
      </c>
      <c r="Q3737" s="32" t="str">
        <f>IF(P3737="","",COUNTIF($P$2:P3737,"該当"))</f>
        <v/>
      </c>
      <c r="R3737" s="32" t="str">
        <f t="shared" si="645"/>
        <v>2746</v>
      </c>
      <c r="S3737" s="32" t="str">
        <f t="shared" si="646"/>
        <v/>
      </c>
      <c r="T3737" s="32" t="str">
        <f>IF(S3737="","",COUNTIF($S$2:S3737,"該当"))</f>
        <v/>
      </c>
      <c r="U3737" s="32" t="str">
        <f t="shared" si="647"/>
        <v>2746</v>
      </c>
      <c r="V3737" s="32" t="str">
        <f t="shared" si="648"/>
        <v/>
      </c>
      <c r="W3737" s="32" t="str">
        <f>IF(V3737="","",COUNTIF($V$2:V3737,"該当"))</f>
        <v/>
      </c>
      <c r="X3737" s="32" t="str">
        <f t="shared" si="651"/>
        <v>2746</v>
      </c>
      <c r="Y3737" s="26">
        <v>3163</v>
      </c>
      <c r="Z3737" s="26">
        <v>2746</v>
      </c>
      <c r="AA3737" s="26" t="s">
        <v>2554</v>
      </c>
      <c r="AB3737" s="26">
        <v>29</v>
      </c>
      <c r="AC3737" s="26" t="s">
        <v>34</v>
      </c>
      <c r="AD3737" s="26" t="s">
        <v>35</v>
      </c>
      <c r="AE3737" s="26" t="s">
        <v>23</v>
      </c>
      <c r="AF3737" s="26" t="s">
        <v>24</v>
      </c>
      <c r="AG3737" s="26">
        <v>9</v>
      </c>
      <c r="AH3737" s="26" t="s">
        <v>34</v>
      </c>
      <c r="AI3737" s="26" t="s">
        <v>26</v>
      </c>
      <c r="AJ3737" s="26">
        <v>20</v>
      </c>
      <c r="AK3737" s="26" t="s">
        <v>553</v>
      </c>
      <c r="AL3737" s="26">
        <v>9074959954</v>
      </c>
      <c r="AM3737" s="26" t="s">
        <v>4</v>
      </c>
      <c r="AN3737" s="26">
        <v>5</v>
      </c>
      <c r="AO3737" s="26">
        <v>0</v>
      </c>
      <c r="AP3737" s="26" t="s">
        <v>28</v>
      </c>
      <c r="AT3737" s="26" t="str">
        <f>MID(AA3737,MIN(FIND({0,1,2,3,4,5,6,7,8,9},AA3737&amp;"0123456789″")),LEN(AA3737))</f>
        <v>530う2746</v>
      </c>
      <c r="AU3737" s="26" t="str">
        <f t="shared" si="649"/>
        <v>2746</v>
      </c>
    </row>
    <row r="3738" spans="9:47" x14ac:dyDescent="0.2">
      <c r="I3738" s="26">
        <v>2747</v>
      </c>
      <c r="J3738" s="32" t="str">
        <f t="shared" si="641"/>
        <v/>
      </c>
      <c r="K3738" s="32" t="str">
        <f>IF(J3738="","",COUNTIF($J$2:J3738,"該当"))</f>
        <v/>
      </c>
      <c r="L3738" s="32" t="str">
        <f t="shared" si="650"/>
        <v>2747</v>
      </c>
      <c r="M3738" s="32" t="str">
        <f t="shared" si="642"/>
        <v/>
      </c>
      <c r="N3738" s="32" t="str">
        <f>IF(M3738="","",COUNTIF($M$2:M3738,"該当"))</f>
        <v/>
      </c>
      <c r="O3738" s="32" t="str">
        <f t="shared" si="643"/>
        <v>2747</v>
      </c>
      <c r="P3738" s="32" t="str">
        <f t="shared" si="644"/>
        <v/>
      </c>
      <c r="Q3738" s="32" t="str">
        <f>IF(P3738="","",COUNTIF($P$2:P3738,"該当"))</f>
        <v/>
      </c>
      <c r="R3738" s="32" t="str">
        <f t="shared" si="645"/>
        <v>2747</v>
      </c>
      <c r="S3738" s="32" t="str">
        <f t="shared" si="646"/>
        <v/>
      </c>
      <c r="T3738" s="32" t="str">
        <f>IF(S3738="","",COUNTIF($S$2:S3738,"該当"))</f>
        <v/>
      </c>
      <c r="U3738" s="32" t="str">
        <f t="shared" si="647"/>
        <v>2747</v>
      </c>
      <c r="V3738" s="32" t="str">
        <f t="shared" si="648"/>
        <v/>
      </c>
      <c r="W3738" s="32" t="str">
        <f>IF(V3738="","",COUNTIF($V$2:V3738,"該当"))</f>
        <v/>
      </c>
      <c r="X3738" s="32" t="str">
        <f t="shared" si="651"/>
        <v>2747</v>
      </c>
      <c r="Y3738" s="26">
        <v>3164</v>
      </c>
      <c r="Z3738" s="26">
        <v>2747</v>
      </c>
      <c r="AA3738" s="26" t="s">
        <v>2555</v>
      </c>
      <c r="AB3738" s="26">
        <v>29</v>
      </c>
      <c r="AC3738" s="26" t="s">
        <v>34</v>
      </c>
      <c r="AD3738" s="26" t="s">
        <v>35</v>
      </c>
      <c r="AE3738" s="26" t="s">
        <v>23</v>
      </c>
      <c r="AF3738" s="26" t="s">
        <v>24</v>
      </c>
      <c r="AG3738" s="26">
        <v>9</v>
      </c>
      <c r="AH3738" s="26" t="s">
        <v>34</v>
      </c>
      <c r="AI3738" s="26" t="s">
        <v>26</v>
      </c>
      <c r="AJ3738" s="26">
        <v>20</v>
      </c>
      <c r="AK3738" s="26" t="s">
        <v>553</v>
      </c>
      <c r="AL3738" s="26">
        <v>9074959954</v>
      </c>
      <c r="AM3738" s="26" t="s">
        <v>4</v>
      </c>
      <c r="AN3738" s="26">
        <v>5</v>
      </c>
      <c r="AO3738" s="26">
        <v>0</v>
      </c>
      <c r="AP3738" s="26" t="s">
        <v>28</v>
      </c>
      <c r="AT3738" s="26" t="str">
        <f>MID(AA3738,MIN(FIND({0,1,2,3,4,5,6,7,8,9},AA3738&amp;"0123456789″")),LEN(AA3738))</f>
        <v>510あ2747</v>
      </c>
      <c r="AU3738" s="26" t="str">
        <f t="shared" si="649"/>
        <v>2747</v>
      </c>
    </row>
    <row r="3739" spans="9:47" x14ac:dyDescent="0.2">
      <c r="I3739" s="26">
        <v>2748</v>
      </c>
      <c r="J3739" s="32" t="str">
        <f t="shared" si="641"/>
        <v/>
      </c>
      <c r="K3739" s="32" t="str">
        <f>IF(J3739="","",COUNTIF($J$2:J3739,"該当"))</f>
        <v/>
      </c>
      <c r="L3739" s="32" t="str">
        <f t="shared" si="650"/>
        <v>2748</v>
      </c>
      <c r="M3739" s="32" t="str">
        <f t="shared" si="642"/>
        <v/>
      </c>
      <c r="N3739" s="32" t="str">
        <f>IF(M3739="","",COUNTIF($M$2:M3739,"該当"))</f>
        <v/>
      </c>
      <c r="O3739" s="32" t="str">
        <f t="shared" si="643"/>
        <v>2748</v>
      </c>
      <c r="P3739" s="32" t="str">
        <f t="shared" si="644"/>
        <v/>
      </c>
      <c r="Q3739" s="32" t="str">
        <f>IF(P3739="","",COUNTIF($P$2:P3739,"該当"))</f>
        <v/>
      </c>
      <c r="R3739" s="32" t="str">
        <f t="shared" si="645"/>
        <v>2748</v>
      </c>
      <c r="S3739" s="32" t="str">
        <f t="shared" si="646"/>
        <v/>
      </c>
      <c r="T3739" s="32" t="str">
        <f>IF(S3739="","",COUNTIF($S$2:S3739,"該当"))</f>
        <v/>
      </c>
      <c r="U3739" s="32" t="str">
        <f t="shared" si="647"/>
        <v>2748</v>
      </c>
      <c r="V3739" s="32" t="str">
        <f t="shared" si="648"/>
        <v/>
      </c>
      <c r="W3739" s="32" t="str">
        <f>IF(V3739="","",COUNTIF($V$2:V3739,"該当"))</f>
        <v/>
      </c>
      <c r="X3739" s="32" t="str">
        <f t="shared" si="651"/>
        <v>2748</v>
      </c>
      <c r="Y3739" s="26">
        <v>3165</v>
      </c>
      <c r="Z3739" s="26">
        <v>2748</v>
      </c>
      <c r="AA3739" s="26" t="s">
        <v>2556</v>
      </c>
      <c r="AB3739" s="26">
        <v>29</v>
      </c>
      <c r="AC3739" s="26" t="s">
        <v>34</v>
      </c>
      <c r="AD3739" s="26" t="s">
        <v>35</v>
      </c>
      <c r="AE3739" s="26" t="s">
        <v>23</v>
      </c>
      <c r="AF3739" s="26" t="s">
        <v>24</v>
      </c>
      <c r="AG3739" s="26">
        <v>9</v>
      </c>
      <c r="AH3739" s="26" t="s">
        <v>34</v>
      </c>
      <c r="AI3739" s="26" t="s">
        <v>26</v>
      </c>
      <c r="AJ3739" s="26">
        <v>20</v>
      </c>
      <c r="AK3739" s="26" t="s">
        <v>553</v>
      </c>
      <c r="AL3739" s="26">
        <v>9074959954</v>
      </c>
      <c r="AM3739" s="26" t="s">
        <v>4</v>
      </c>
      <c r="AN3739" s="26">
        <v>5</v>
      </c>
      <c r="AO3739" s="26">
        <v>0</v>
      </c>
      <c r="AP3739" s="26" t="s">
        <v>28</v>
      </c>
      <c r="AT3739" s="26" t="str">
        <f>MID(AA3739,MIN(FIND({0,1,2,3,4,5,6,7,8,9},AA3739&amp;"0123456789″")),LEN(AA3739))</f>
        <v>510あ2748</v>
      </c>
      <c r="AU3739" s="26" t="str">
        <f t="shared" si="649"/>
        <v>2748</v>
      </c>
    </row>
    <row r="3740" spans="9:47" x14ac:dyDescent="0.2">
      <c r="I3740" s="26">
        <v>2749</v>
      </c>
      <c r="J3740" s="32" t="str">
        <f t="shared" si="641"/>
        <v/>
      </c>
      <c r="K3740" s="32" t="str">
        <f>IF(J3740="","",COUNTIF($J$2:J3740,"該当"))</f>
        <v/>
      </c>
      <c r="L3740" s="32" t="str">
        <f t="shared" si="650"/>
        <v>2749</v>
      </c>
      <c r="M3740" s="32" t="str">
        <f t="shared" si="642"/>
        <v/>
      </c>
      <c r="N3740" s="32" t="str">
        <f>IF(M3740="","",COUNTIF($M$2:M3740,"該当"))</f>
        <v/>
      </c>
      <c r="O3740" s="32" t="str">
        <f t="shared" si="643"/>
        <v>2749</v>
      </c>
      <c r="P3740" s="32" t="str">
        <f t="shared" si="644"/>
        <v/>
      </c>
      <c r="Q3740" s="32" t="str">
        <f>IF(P3740="","",COUNTIF($P$2:P3740,"該当"))</f>
        <v/>
      </c>
      <c r="R3740" s="32" t="str">
        <f t="shared" si="645"/>
        <v>2749</v>
      </c>
      <c r="S3740" s="32" t="str">
        <f t="shared" si="646"/>
        <v/>
      </c>
      <c r="T3740" s="32" t="str">
        <f>IF(S3740="","",COUNTIF($S$2:S3740,"該当"))</f>
        <v/>
      </c>
      <c r="U3740" s="32" t="str">
        <f t="shared" si="647"/>
        <v>2749</v>
      </c>
      <c r="V3740" s="32" t="str">
        <f t="shared" si="648"/>
        <v/>
      </c>
      <c r="W3740" s="32" t="str">
        <f>IF(V3740="","",COUNTIF($V$2:V3740,"該当"))</f>
        <v/>
      </c>
      <c r="X3740" s="32" t="str">
        <f t="shared" si="651"/>
        <v>2749</v>
      </c>
      <c r="Y3740" s="26">
        <v>3166</v>
      </c>
      <c r="Z3740" s="26">
        <v>2749</v>
      </c>
      <c r="AA3740" s="26" t="s">
        <v>2557</v>
      </c>
      <c r="AB3740" s="26">
        <v>29</v>
      </c>
      <c r="AC3740" s="26" t="s">
        <v>34</v>
      </c>
      <c r="AD3740" s="26" t="s">
        <v>35</v>
      </c>
      <c r="AE3740" s="26" t="s">
        <v>23</v>
      </c>
      <c r="AF3740" s="26" t="s">
        <v>24</v>
      </c>
      <c r="AG3740" s="26">
        <v>9</v>
      </c>
      <c r="AH3740" s="26" t="s">
        <v>34</v>
      </c>
      <c r="AI3740" s="26" t="s">
        <v>26</v>
      </c>
      <c r="AJ3740" s="26">
        <v>20</v>
      </c>
      <c r="AK3740" s="26" t="s">
        <v>553</v>
      </c>
      <c r="AL3740" s="26">
        <v>9074959954</v>
      </c>
      <c r="AM3740" s="26" t="s">
        <v>4</v>
      </c>
      <c r="AN3740" s="26">
        <v>5</v>
      </c>
      <c r="AO3740" s="26">
        <v>0</v>
      </c>
      <c r="AP3740" s="26" t="s">
        <v>28</v>
      </c>
      <c r="AT3740" s="26" t="str">
        <f>MID(AA3740,MIN(FIND({0,1,2,3,4,5,6,7,8,9},AA3740&amp;"0123456789″")),LEN(AA3740))</f>
        <v>510あ2749</v>
      </c>
      <c r="AU3740" s="26" t="str">
        <f t="shared" si="649"/>
        <v>2749</v>
      </c>
    </row>
    <row r="3741" spans="9:47" x14ac:dyDescent="0.2">
      <c r="I3741" s="26">
        <v>2750</v>
      </c>
      <c r="J3741" s="32" t="str">
        <f t="shared" si="641"/>
        <v/>
      </c>
      <c r="K3741" s="32" t="str">
        <f>IF(J3741="","",COUNTIF($J$2:J3741,"該当"))</f>
        <v/>
      </c>
      <c r="L3741" s="32" t="str">
        <f t="shared" si="650"/>
        <v>2750</v>
      </c>
      <c r="M3741" s="32" t="str">
        <f t="shared" si="642"/>
        <v/>
      </c>
      <c r="N3741" s="32" t="str">
        <f>IF(M3741="","",COUNTIF($M$2:M3741,"該当"))</f>
        <v/>
      </c>
      <c r="O3741" s="32" t="str">
        <f t="shared" si="643"/>
        <v>2750</v>
      </c>
      <c r="P3741" s="32" t="str">
        <f t="shared" si="644"/>
        <v/>
      </c>
      <c r="Q3741" s="32" t="str">
        <f>IF(P3741="","",COUNTIF($P$2:P3741,"該当"))</f>
        <v/>
      </c>
      <c r="R3741" s="32" t="str">
        <f t="shared" si="645"/>
        <v>2750</v>
      </c>
      <c r="S3741" s="32" t="str">
        <f t="shared" si="646"/>
        <v/>
      </c>
      <c r="T3741" s="32" t="str">
        <f>IF(S3741="","",COUNTIF($S$2:S3741,"該当"))</f>
        <v/>
      </c>
      <c r="U3741" s="32" t="str">
        <f t="shared" si="647"/>
        <v>2750</v>
      </c>
      <c r="V3741" s="32" t="str">
        <f t="shared" si="648"/>
        <v/>
      </c>
      <c r="W3741" s="32" t="str">
        <f>IF(V3741="","",COUNTIF($V$2:V3741,"該当"))</f>
        <v/>
      </c>
      <c r="X3741" s="32" t="str">
        <f t="shared" si="651"/>
        <v>2750</v>
      </c>
      <c r="Y3741" s="26">
        <v>3167</v>
      </c>
      <c r="Z3741" s="26">
        <v>2750</v>
      </c>
      <c r="AA3741" s="26" t="s">
        <v>3834</v>
      </c>
      <c r="AB3741" s="26">
        <v>29</v>
      </c>
      <c r="AC3741" s="26" t="s">
        <v>34</v>
      </c>
      <c r="AD3741" s="26" t="s">
        <v>35</v>
      </c>
      <c r="AE3741" s="26" t="s">
        <v>23</v>
      </c>
      <c r="AF3741" s="26" t="s">
        <v>24</v>
      </c>
      <c r="AG3741" s="26">
        <v>9</v>
      </c>
      <c r="AH3741" s="26" t="s">
        <v>34</v>
      </c>
      <c r="AI3741" s="26" t="s">
        <v>26</v>
      </c>
      <c r="AJ3741" s="26">
        <v>20</v>
      </c>
      <c r="AK3741" s="26" t="s">
        <v>553</v>
      </c>
      <c r="AL3741" s="26">
        <v>9074959954</v>
      </c>
      <c r="AM3741" s="26" t="s">
        <v>4</v>
      </c>
      <c r="AN3741" s="26">
        <v>5</v>
      </c>
      <c r="AO3741" s="26">
        <v>0</v>
      </c>
      <c r="AP3741" s="26" t="s">
        <v>28</v>
      </c>
      <c r="AT3741" s="26" t="str">
        <f>MID(AA3741,MIN(FIND({0,1,2,3,4,5,6,7,8,9},AA3741&amp;"0123456789″")),LEN(AA3741))</f>
        <v>510あ2750</v>
      </c>
      <c r="AU3741" s="26" t="str">
        <f t="shared" si="649"/>
        <v>2750</v>
      </c>
    </row>
    <row r="3742" spans="9:47" x14ac:dyDescent="0.2">
      <c r="I3742" s="26">
        <v>2751</v>
      </c>
      <c r="J3742" s="32" t="str">
        <f t="shared" si="641"/>
        <v/>
      </c>
      <c r="K3742" s="32" t="str">
        <f>IF(J3742="","",COUNTIF($J$2:J3742,"該当"))</f>
        <v/>
      </c>
      <c r="L3742" s="32" t="str">
        <f t="shared" si="650"/>
        <v>2751</v>
      </c>
      <c r="M3742" s="32" t="str">
        <f t="shared" si="642"/>
        <v/>
      </c>
      <c r="N3742" s="32" t="str">
        <f>IF(M3742="","",COUNTIF($M$2:M3742,"該当"))</f>
        <v/>
      </c>
      <c r="O3742" s="32" t="str">
        <f t="shared" si="643"/>
        <v>2751</v>
      </c>
      <c r="P3742" s="32" t="str">
        <f t="shared" si="644"/>
        <v/>
      </c>
      <c r="Q3742" s="32" t="str">
        <f>IF(P3742="","",COUNTIF($P$2:P3742,"該当"))</f>
        <v/>
      </c>
      <c r="R3742" s="32" t="str">
        <f t="shared" si="645"/>
        <v>2751</v>
      </c>
      <c r="S3742" s="32" t="str">
        <f t="shared" si="646"/>
        <v/>
      </c>
      <c r="T3742" s="32" t="str">
        <f>IF(S3742="","",COUNTIF($S$2:S3742,"該当"))</f>
        <v/>
      </c>
      <c r="U3742" s="32" t="str">
        <f t="shared" si="647"/>
        <v>2751</v>
      </c>
      <c r="V3742" s="32" t="str">
        <f t="shared" si="648"/>
        <v/>
      </c>
      <c r="W3742" s="32" t="str">
        <f>IF(V3742="","",COUNTIF($V$2:V3742,"該当"))</f>
        <v/>
      </c>
      <c r="X3742" s="32" t="str">
        <f t="shared" si="651"/>
        <v>2751</v>
      </c>
      <c r="Y3742" s="26">
        <v>3168</v>
      </c>
      <c r="Z3742" s="26">
        <v>2751</v>
      </c>
      <c r="AA3742" s="26" t="s">
        <v>2558</v>
      </c>
      <c r="AB3742" s="26">
        <v>29</v>
      </c>
      <c r="AC3742" s="26" t="s">
        <v>34</v>
      </c>
      <c r="AD3742" s="26" t="s">
        <v>35</v>
      </c>
      <c r="AE3742" s="26" t="s">
        <v>23</v>
      </c>
      <c r="AF3742" s="26" t="s">
        <v>24</v>
      </c>
      <c r="AG3742" s="26">
        <v>9</v>
      </c>
      <c r="AH3742" s="26" t="s">
        <v>34</v>
      </c>
      <c r="AI3742" s="26" t="s">
        <v>26</v>
      </c>
      <c r="AJ3742" s="26">
        <v>20</v>
      </c>
      <c r="AK3742" s="26" t="s">
        <v>553</v>
      </c>
      <c r="AL3742" s="26">
        <v>9074959954</v>
      </c>
      <c r="AM3742" s="26" t="s">
        <v>4</v>
      </c>
      <c r="AN3742" s="26">
        <v>5</v>
      </c>
      <c r="AO3742" s="26">
        <v>0</v>
      </c>
      <c r="AP3742" s="26" t="s">
        <v>28</v>
      </c>
      <c r="AT3742" s="26" t="str">
        <f>MID(AA3742,MIN(FIND({0,1,2,3,4,5,6,7,8,9},AA3742&amp;"0123456789″")),LEN(AA3742))</f>
        <v>510あ2751</v>
      </c>
      <c r="AU3742" s="26" t="str">
        <f t="shared" si="649"/>
        <v>2751</v>
      </c>
    </row>
    <row r="3743" spans="9:47" x14ac:dyDescent="0.2">
      <c r="I3743" s="26">
        <v>2752</v>
      </c>
      <c r="J3743" s="32" t="str">
        <f t="shared" si="641"/>
        <v/>
      </c>
      <c r="K3743" s="32" t="str">
        <f>IF(J3743="","",COUNTIF($J$2:J3743,"該当"))</f>
        <v/>
      </c>
      <c r="L3743" s="32" t="str">
        <f t="shared" si="650"/>
        <v>2752</v>
      </c>
      <c r="M3743" s="32" t="str">
        <f t="shared" si="642"/>
        <v/>
      </c>
      <c r="N3743" s="32" t="str">
        <f>IF(M3743="","",COUNTIF($M$2:M3743,"該当"))</f>
        <v/>
      </c>
      <c r="O3743" s="32" t="str">
        <f t="shared" si="643"/>
        <v>2752</v>
      </c>
      <c r="P3743" s="32" t="str">
        <f t="shared" si="644"/>
        <v/>
      </c>
      <c r="Q3743" s="32" t="str">
        <f>IF(P3743="","",COUNTIF($P$2:P3743,"該当"))</f>
        <v/>
      </c>
      <c r="R3743" s="32" t="str">
        <f t="shared" si="645"/>
        <v>2752</v>
      </c>
      <c r="S3743" s="32" t="str">
        <f t="shared" si="646"/>
        <v/>
      </c>
      <c r="T3743" s="32" t="str">
        <f>IF(S3743="","",COUNTIF($S$2:S3743,"該当"))</f>
        <v/>
      </c>
      <c r="U3743" s="32" t="str">
        <f t="shared" si="647"/>
        <v>2752</v>
      </c>
      <c r="V3743" s="32" t="str">
        <f t="shared" si="648"/>
        <v/>
      </c>
      <c r="W3743" s="32" t="str">
        <f>IF(V3743="","",COUNTIF($V$2:V3743,"該当"))</f>
        <v/>
      </c>
      <c r="X3743" s="32" t="str">
        <f t="shared" si="651"/>
        <v>2752</v>
      </c>
      <c r="Y3743" s="26">
        <v>3169</v>
      </c>
      <c r="Z3743" s="26">
        <v>2752</v>
      </c>
      <c r="AA3743" s="26" t="s">
        <v>2559</v>
      </c>
      <c r="AB3743" s="26">
        <v>29</v>
      </c>
      <c r="AC3743" s="26" t="s">
        <v>34</v>
      </c>
      <c r="AD3743" s="26" t="s">
        <v>35</v>
      </c>
      <c r="AE3743" s="26" t="s">
        <v>23</v>
      </c>
      <c r="AF3743" s="26" t="s">
        <v>24</v>
      </c>
      <c r="AG3743" s="26">
        <v>9</v>
      </c>
      <c r="AH3743" s="26" t="s">
        <v>34</v>
      </c>
      <c r="AI3743" s="26" t="s">
        <v>26</v>
      </c>
      <c r="AJ3743" s="26">
        <v>20</v>
      </c>
      <c r="AK3743" s="26" t="s">
        <v>553</v>
      </c>
      <c r="AL3743" s="26">
        <v>9074959954</v>
      </c>
      <c r="AM3743" s="26" t="s">
        <v>4</v>
      </c>
      <c r="AN3743" s="26">
        <v>5</v>
      </c>
      <c r="AO3743" s="26">
        <v>0</v>
      </c>
      <c r="AP3743" s="26" t="s">
        <v>28</v>
      </c>
      <c r="AT3743" s="26" t="str">
        <f>MID(AA3743,MIN(FIND({0,1,2,3,4,5,6,7,8,9},AA3743&amp;"0123456789″")),LEN(AA3743))</f>
        <v>510あ2752</v>
      </c>
      <c r="AU3743" s="26" t="str">
        <f t="shared" si="649"/>
        <v>2752</v>
      </c>
    </row>
    <row r="3744" spans="9:47" x14ac:dyDescent="0.2">
      <c r="I3744" s="26">
        <v>2753</v>
      </c>
      <c r="J3744" s="32" t="str">
        <f t="shared" si="641"/>
        <v/>
      </c>
      <c r="K3744" s="32" t="str">
        <f>IF(J3744="","",COUNTIF($J$2:J3744,"該当"))</f>
        <v/>
      </c>
      <c r="L3744" s="32" t="str">
        <f t="shared" si="650"/>
        <v>2753</v>
      </c>
      <c r="M3744" s="32" t="str">
        <f t="shared" si="642"/>
        <v/>
      </c>
      <c r="N3744" s="32" t="str">
        <f>IF(M3744="","",COUNTIF($M$2:M3744,"該当"))</f>
        <v/>
      </c>
      <c r="O3744" s="32" t="str">
        <f t="shared" si="643"/>
        <v>2753</v>
      </c>
      <c r="P3744" s="32" t="str">
        <f t="shared" si="644"/>
        <v/>
      </c>
      <c r="Q3744" s="32" t="str">
        <f>IF(P3744="","",COUNTIF($P$2:P3744,"該当"))</f>
        <v/>
      </c>
      <c r="R3744" s="32" t="str">
        <f t="shared" si="645"/>
        <v>2753</v>
      </c>
      <c r="S3744" s="32" t="str">
        <f t="shared" si="646"/>
        <v/>
      </c>
      <c r="T3744" s="32" t="str">
        <f>IF(S3744="","",COUNTIF($S$2:S3744,"該当"))</f>
        <v/>
      </c>
      <c r="U3744" s="32" t="str">
        <f t="shared" si="647"/>
        <v>2753</v>
      </c>
      <c r="V3744" s="32" t="str">
        <f t="shared" si="648"/>
        <v/>
      </c>
      <c r="W3744" s="32" t="str">
        <f>IF(V3744="","",COUNTIF($V$2:V3744,"該当"))</f>
        <v/>
      </c>
      <c r="X3744" s="32" t="str">
        <f t="shared" si="651"/>
        <v>2753</v>
      </c>
      <c r="Y3744" s="26">
        <v>3170</v>
      </c>
      <c r="Z3744" s="26">
        <v>2753</v>
      </c>
      <c r="AA3744" s="26" t="s">
        <v>2560</v>
      </c>
      <c r="AB3744" s="26">
        <v>29</v>
      </c>
      <c r="AC3744" s="26" t="s">
        <v>34</v>
      </c>
      <c r="AD3744" s="26" t="s">
        <v>35</v>
      </c>
      <c r="AE3744" s="26" t="s">
        <v>23</v>
      </c>
      <c r="AF3744" s="26" t="s">
        <v>24</v>
      </c>
      <c r="AG3744" s="26">
        <v>9</v>
      </c>
      <c r="AH3744" s="26" t="s">
        <v>34</v>
      </c>
      <c r="AI3744" s="26" t="s">
        <v>26</v>
      </c>
      <c r="AJ3744" s="26">
        <v>20</v>
      </c>
      <c r="AK3744" s="26" t="s">
        <v>553</v>
      </c>
      <c r="AL3744" s="26">
        <v>9074959954</v>
      </c>
      <c r="AM3744" s="26" t="s">
        <v>4</v>
      </c>
      <c r="AN3744" s="26">
        <v>5</v>
      </c>
      <c r="AO3744" s="26">
        <v>0</v>
      </c>
      <c r="AP3744" s="26" t="s">
        <v>28</v>
      </c>
      <c r="AT3744" s="26" t="str">
        <f>MID(AA3744,MIN(FIND({0,1,2,3,4,5,6,7,8,9},AA3744&amp;"0123456789″")),LEN(AA3744))</f>
        <v>510あ2753</v>
      </c>
      <c r="AU3744" s="26" t="str">
        <f t="shared" si="649"/>
        <v>2753</v>
      </c>
    </row>
    <row r="3745" spans="9:47" x14ac:dyDescent="0.2">
      <c r="I3745" s="26">
        <v>2754</v>
      </c>
      <c r="J3745" s="32" t="str">
        <f t="shared" si="641"/>
        <v/>
      </c>
      <c r="K3745" s="32" t="str">
        <f>IF(J3745="","",COUNTIF($J$2:J3745,"該当"))</f>
        <v/>
      </c>
      <c r="L3745" s="32" t="str">
        <f t="shared" si="650"/>
        <v>2754</v>
      </c>
      <c r="M3745" s="32" t="str">
        <f t="shared" si="642"/>
        <v/>
      </c>
      <c r="N3745" s="32" t="str">
        <f>IF(M3745="","",COUNTIF($M$2:M3745,"該当"))</f>
        <v/>
      </c>
      <c r="O3745" s="32" t="str">
        <f t="shared" si="643"/>
        <v>2754</v>
      </c>
      <c r="P3745" s="32" t="str">
        <f t="shared" si="644"/>
        <v/>
      </c>
      <c r="Q3745" s="32" t="str">
        <f>IF(P3745="","",COUNTIF($P$2:P3745,"該当"))</f>
        <v/>
      </c>
      <c r="R3745" s="32" t="str">
        <f t="shared" si="645"/>
        <v>2754</v>
      </c>
      <c r="S3745" s="32" t="str">
        <f t="shared" si="646"/>
        <v/>
      </c>
      <c r="T3745" s="32" t="str">
        <f>IF(S3745="","",COUNTIF($S$2:S3745,"該当"))</f>
        <v/>
      </c>
      <c r="U3745" s="32" t="str">
        <f t="shared" si="647"/>
        <v>2754</v>
      </c>
      <c r="V3745" s="32" t="str">
        <f t="shared" si="648"/>
        <v/>
      </c>
      <c r="W3745" s="32" t="str">
        <f>IF(V3745="","",COUNTIF($V$2:V3745,"該当"))</f>
        <v/>
      </c>
      <c r="X3745" s="32" t="str">
        <f t="shared" si="651"/>
        <v>2754</v>
      </c>
      <c r="Y3745" s="26">
        <v>3171</v>
      </c>
      <c r="Z3745" s="26">
        <v>2754</v>
      </c>
      <c r="AA3745" s="26" t="s">
        <v>2561</v>
      </c>
      <c r="AB3745" s="26">
        <v>29</v>
      </c>
      <c r="AC3745" s="26" t="s">
        <v>34</v>
      </c>
      <c r="AD3745" s="26" t="s">
        <v>35</v>
      </c>
      <c r="AE3745" s="26" t="s">
        <v>23</v>
      </c>
      <c r="AF3745" s="26" t="s">
        <v>24</v>
      </c>
      <c r="AG3745" s="26">
        <v>9</v>
      </c>
      <c r="AH3745" s="26" t="s">
        <v>34</v>
      </c>
      <c r="AI3745" s="26" t="s">
        <v>26</v>
      </c>
      <c r="AJ3745" s="26">
        <v>20</v>
      </c>
      <c r="AK3745" s="26" t="s">
        <v>553</v>
      </c>
      <c r="AL3745" s="26">
        <v>9074959954</v>
      </c>
      <c r="AM3745" s="26" t="s">
        <v>4</v>
      </c>
      <c r="AN3745" s="26">
        <v>5</v>
      </c>
      <c r="AO3745" s="26">
        <v>0</v>
      </c>
      <c r="AP3745" s="26" t="s">
        <v>28</v>
      </c>
      <c r="AT3745" s="26" t="str">
        <f>MID(AA3745,MIN(FIND({0,1,2,3,4,5,6,7,8,9},AA3745&amp;"0123456789″")),LEN(AA3745))</f>
        <v>510あ2754</v>
      </c>
      <c r="AU3745" s="26" t="str">
        <f t="shared" si="649"/>
        <v>2754</v>
      </c>
    </row>
    <row r="3746" spans="9:47" x14ac:dyDescent="0.2">
      <c r="I3746" s="26">
        <v>2755</v>
      </c>
      <c r="J3746" s="32" t="str">
        <f t="shared" si="641"/>
        <v/>
      </c>
      <c r="K3746" s="32" t="str">
        <f>IF(J3746="","",COUNTIF($J$2:J3746,"該当"))</f>
        <v/>
      </c>
      <c r="L3746" s="32" t="str">
        <f t="shared" si="650"/>
        <v>2755</v>
      </c>
      <c r="M3746" s="32" t="str">
        <f t="shared" si="642"/>
        <v/>
      </c>
      <c r="N3746" s="32" t="str">
        <f>IF(M3746="","",COUNTIF($M$2:M3746,"該当"))</f>
        <v/>
      </c>
      <c r="O3746" s="32" t="str">
        <f t="shared" si="643"/>
        <v>2755</v>
      </c>
      <c r="P3746" s="32" t="str">
        <f t="shared" si="644"/>
        <v/>
      </c>
      <c r="Q3746" s="32" t="str">
        <f>IF(P3746="","",COUNTIF($P$2:P3746,"該当"))</f>
        <v/>
      </c>
      <c r="R3746" s="32" t="str">
        <f t="shared" si="645"/>
        <v>2755</v>
      </c>
      <c r="S3746" s="32" t="str">
        <f t="shared" si="646"/>
        <v/>
      </c>
      <c r="T3746" s="32" t="str">
        <f>IF(S3746="","",COUNTIF($S$2:S3746,"該当"))</f>
        <v/>
      </c>
      <c r="U3746" s="32" t="str">
        <f t="shared" si="647"/>
        <v>2755</v>
      </c>
      <c r="V3746" s="32" t="str">
        <f t="shared" si="648"/>
        <v/>
      </c>
      <c r="W3746" s="32" t="str">
        <f>IF(V3746="","",COUNTIF($V$2:V3746,"該当"))</f>
        <v/>
      </c>
      <c r="X3746" s="32" t="str">
        <f t="shared" si="651"/>
        <v>2755</v>
      </c>
      <c r="Y3746" s="26">
        <v>3172</v>
      </c>
      <c r="Z3746" s="26">
        <v>2755</v>
      </c>
      <c r="AA3746" s="26" t="s">
        <v>2562</v>
      </c>
      <c r="AB3746" s="26">
        <v>9</v>
      </c>
      <c r="AC3746" s="26" t="s">
        <v>21</v>
      </c>
      <c r="AD3746" s="26" t="s">
        <v>22</v>
      </c>
      <c r="AE3746" s="26" t="s">
        <v>23</v>
      </c>
      <c r="AF3746" s="26" t="s">
        <v>24</v>
      </c>
      <c r="AG3746" s="26">
        <v>1</v>
      </c>
      <c r="AH3746" s="26" t="s">
        <v>25</v>
      </c>
      <c r="AI3746" s="26" t="s">
        <v>26</v>
      </c>
      <c r="AJ3746" s="26">
        <v>20</v>
      </c>
      <c r="AK3746" s="26" t="s">
        <v>553</v>
      </c>
      <c r="AL3746" s="26">
        <v>9074959954</v>
      </c>
      <c r="AM3746" s="26" t="s">
        <v>4</v>
      </c>
      <c r="AN3746" s="26">
        <v>5</v>
      </c>
      <c r="AO3746" s="26">
        <v>0</v>
      </c>
      <c r="AP3746" s="26" t="s">
        <v>28</v>
      </c>
      <c r="AT3746" s="26" t="str">
        <f>MID(AA3746,MIN(FIND({0,1,2,3,4,5,6,7,8,9},AA3746&amp;"0123456789″")),LEN(AA3746))</f>
        <v>530あ2755</v>
      </c>
      <c r="AU3746" s="26" t="str">
        <f t="shared" si="649"/>
        <v>2755</v>
      </c>
    </row>
    <row r="3747" spans="9:47" x14ac:dyDescent="0.2">
      <c r="I3747" s="26">
        <v>2756</v>
      </c>
      <c r="J3747" s="32" t="str">
        <f t="shared" si="641"/>
        <v/>
      </c>
      <c r="K3747" s="32" t="str">
        <f>IF(J3747="","",COUNTIF($J$2:J3747,"該当"))</f>
        <v/>
      </c>
      <c r="L3747" s="32" t="str">
        <f t="shared" si="650"/>
        <v>2756</v>
      </c>
      <c r="M3747" s="32" t="str">
        <f t="shared" si="642"/>
        <v/>
      </c>
      <c r="N3747" s="32" t="str">
        <f>IF(M3747="","",COUNTIF($M$2:M3747,"該当"))</f>
        <v/>
      </c>
      <c r="O3747" s="32" t="str">
        <f t="shared" si="643"/>
        <v>2756</v>
      </c>
      <c r="P3747" s="32" t="str">
        <f t="shared" si="644"/>
        <v/>
      </c>
      <c r="Q3747" s="32" t="str">
        <f>IF(P3747="","",COUNTIF($P$2:P3747,"該当"))</f>
        <v/>
      </c>
      <c r="R3747" s="32" t="str">
        <f t="shared" si="645"/>
        <v>2756</v>
      </c>
      <c r="S3747" s="32" t="str">
        <f t="shared" si="646"/>
        <v/>
      </c>
      <c r="T3747" s="32" t="str">
        <f>IF(S3747="","",COUNTIF($S$2:S3747,"該当"))</f>
        <v/>
      </c>
      <c r="U3747" s="32" t="str">
        <f t="shared" si="647"/>
        <v>2756</v>
      </c>
      <c r="V3747" s="32" t="str">
        <f t="shared" si="648"/>
        <v/>
      </c>
      <c r="W3747" s="32" t="str">
        <f>IF(V3747="","",COUNTIF($V$2:V3747,"該当"))</f>
        <v/>
      </c>
      <c r="X3747" s="32" t="str">
        <f t="shared" si="651"/>
        <v>2756</v>
      </c>
      <c r="Y3747" s="26">
        <v>3173</v>
      </c>
      <c r="Z3747" s="26">
        <v>2756</v>
      </c>
      <c r="AA3747" s="26" t="s">
        <v>2563</v>
      </c>
      <c r="AB3747" s="26">
        <v>29</v>
      </c>
      <c r="AC3747" s="26" t="s">
        <v>34</v>
      </c>
      <c r="AD3747" s="26" t="s">
        <v>35</v>
      </c>
      <c r="AE3747" s="26" t="s">
        <v>23</v>
      </c>
      <c r="AF3747" s="26" t="s">
        <v>24</v>
      </c>
      <c r="AG3747" s="26">
        <v>9</v>
      </c>
      <c r="AH3747" s="26" t="s">
        <v>34</v>
      </c>
      <c r="AI3747" s="26" t="s">
        <v>26</v>
      </c>
      <c r="AJ3747" s="26">
        <v>20</v>
      </c>
      <c r="AK3747" s="26" t="s">
        <v>553</v>
      </c>
      <c r="AL3747" s="26">
        <v>9074959954</v>
      </c>
      <c r="AM3747" s="26" t="s">
        <v>4</v>
      </c>
      <c r="AN3747" s="26">
        <v>5</v>
      </c>
      <c r="AO3747" s="26">
        <v>0</v>
      </c>
      <c r="AP3747" s="26" t="s">
        <v>28</v>
      </c>
      <c r="AT3747" s="26" t="str">
        <f>MID(AA3747,MIN(FIND({0,1,2,3,4,5,6,7,8,9},AA3747&amp;"0123456789″")),LEN(AA3747))</f>
        <v>510あ2756</v>
      </c>
      <c r="AU3747" s="26" t="str">
        <f t="shared" si="649"/>
        <v>2756</v>
      </c>
    </row>
    <row r="3748" spans="9:47" x14ac:dyDescent="0.2">
      <c r="I3748" s="26">
        <v>2757</v>
      </c>
      <c r="J3748" s="32" t="str">
        <f t="shared" si="641"/>
        <v/>
      </c>
      <c r="K3748" s="32" t="str">
        <f>IF(J3748="","",COUNTIF($J$2:J3748,"該当"))</f>
        <v/>
      </c>
      <c r="L3748" s="32" t="str">
        <f t="shared" si="650"/>
        <v>2757</v>
      </c>
      <c r="M3748" s="32" t="str">
        <f t="shared" si="642"/>
        <v/>
      </c>
      <c r="N3748" s="32" t="str">
        <f>IF(M3748="","",COUNTIF($M$2:M3748,"該当"))</f>
        <v/>
      </c>
      <c r="O3748" s="32" t="str">
        <f t="shared" si="643"/>
        <v>2757</v>
      </c>
      <c r="P3748" s="32" t="str">
        <f t="shared" si="644"/>
        <v/>
      </c>
      <c r="Q3748" s="32" t="str">
        <f>IF(P3748="","",COUNTIF($P$2:P3748,"該当"))</f>
        <v/>
      </c>
      <c r="R3748" s="32" t="str">
        <f t="shared" si="645"/>
        <v>2757</v>
      </c>
      <c r="S3748" s="32" t="str">
        <f t="shared" si="646"/>
        <v/>
      </c>
      <c r="T3748" s="32" t="str">
        <f>IF(S3748="","",COUNTIF($S$2:S3748,"該当"))</f>
        <v/>
      </c>
      <c r="U3748" s="32" t="str">
        <f t="shared" si="647"/>
        <v>2757</v>
      </c>
      <c r="V3748" s="32" t="str">
        <f t="shared" si="648"/>
        <v/>
      </c>
      <c r="W3748" s="32" t="str">
        <f>IF(V3748="","",COUNTIF($V$2:V3748,"該当"))</f>
        <v/>
      </c>
      <c r="X3748" s="32" t="str">
        <f t="shared" si="651"/>
        <v>2757</v>
      </c>
      <c r="Y3748" s="26">
        <v>3174</v>
      </c>
      <c r="Z3748" s="26">
        <v>2757</v>
      </c>
      <c r="AA3748" s="26" t="s">
        <v>2564</v>
      </c>
      <c r="AB3748" s="26">
        <v>29</v>
      </c>
      <c r="AC3748" s="26" t="s">
        <v>34</v>
      </c>
      <c r="AD3748" s="26" t="s">
        <v>35</v>
      </c>
      <c r="AE3748" s="26" t="s">
        <v>23</v>
      </c>
      <c r="AF3748" s="26" t="s">
        <v>24</v>
      </c>
      <c r="AG3748" s="26">
        <v>9</v>
      </c>
      <c r="AH3748" s="26" t="s">
        <v>34</v>
      </c>
      <c r="AI3748" s="26" t="s">
        <v>26</v>
      </c>
      <c r="AJ3748" s="26">
        <v>20</v>
      </c>
      <c r="AK3748" s="26" t="s">
        <v>553</v>
      </c>
      <c r="AL3748" s="26">
        <v>9074959954</v>
      </c>
      <c r="AM3748" s="26" t="s">
        <v>4</v>
      </c>
      <c r="AN3748" s="26">
        <v>5</v>
      </c>
      <c r="AO3748" s="26">
        <v>0</v>
      </c>
      <c r="AP3748" s="26" t="s">
        <v>28</v>
      </c>
      <c r="AT3748" s="26" t="str">
        <f>MID(AA3748,MIN(FIND({0,1,2,3,4,5,6,7,8,9},AA3748&amp;"0123456789″")),LEN(AA3748))</f>
        <v>510あ2757</v>
      </c>
      <c r="AU3748" s="26" t="str">
        <f t="shared" si="649"/>
        <v>2757</v>
      </c>
    </row>
    <row r="3749" spans="9:47" x14ac:dyDescent="0.2">
      <c r="I3749" s="26">
        <v>2758</v>
      </c>
      <c r="J3749" s="32" t="str">
        <f t="shared" si="641"/>
        <v/>
      </c>
      <c r="K3749" s="32" t="str">
        <f>IF(J3749="","",COUNTIF($J$2:J3749,"該当"))</f>
        <v/>
      </c>
      <c r="L3749" s="32" t="str">
        <f t="shared" si="650"/>
        <v>2758</v>
      </c>
      <c r="M3749" s="32" t="str">
        <f t="shared" si="642"/>
        <v/>
      </c>
      <c r="N3749" s="32" t="str">
        <f>IF(M3749="","",COUNTIF($M$2:M3749,"該当"))</f>
        <v/>
      </c>
      <c r="O3749" s="32" t="str">
        <f t="shared" si="643"/>
        <v>2758</v>
      </c>
      <c r="P3749" s="32" t="str">
        <f t="shared" si="644"/>
        <v/>
      </c>
      <c r="Q3749" s="32" t="str">
        <f>IF(P3749="","",COUNTIF($P$2:P3749,"該当"))</f>
        <v/>
      </c>
      <c r="R3749" s="32" t="str">
        <f t="shared" si="645"/>
        <v>2758</v>
      </c>
      <c r="S3749" s="32" t="str">
        <f t="shared" si="646"/>
        <v/>
      </c>
      <c r="T3749" s="32" t="str">
        <f>IF(S3749="","",COUNTIF($S$2:S3749,"該当"))</f>
        <v/>
      </c>
      <c r="U3749" s="32" t="str">
        <f t="shared" si="647"/>
        <v>2758</v>
      </c>
      <c r="V3749" s="32" t="str">
        <f t="shared" si="648"/>
        <v/>
      </c>
      <c r="W3749" s="32" t="str">
        <f>IF(V3749="","",COUNTIF($V$2:V3749,"該当"))</f>
        <v/>
      </c>
      <c r="X3749" s="32" t="str">
        <f t="shared" si="651"/>
        <v>2758</v>
      </c>
      <c r="Y3749" s="26">
        <v>3175</v>
      </c>
      <c r="Z3749" s="26">
        <v>2758</v>
      </c>
      <c r="AA3749" s="26" t="s">
        <v>5165</v>
      </c>
      <c r="AB3749" s="26">
        <v>29</v>
      </c>
      <c r="AC3749" s="26" t="s">
        <v>34</v>
      </c>
      <c r="AD3749" s="26" t="s">
        <v>35</v>
      </c>
      <c r="AE3749" s="26" t="s">
        <v>23</v>
      </c>
      <c r="AF3749" s="26" t="s">
        <v>24</v>
      </c>
      <c r="AG3749" s="26">
        <v>9</v>
      </c>
      <c r="AH3749" s="26" t="s">
        <v>34</v>
      </c>
      <c r="AI3749" s="26" t="s">
        <v>26</v>
      </c>
      <c r="AJ3749" s="26">
        <v>20</v>
      </c>
      <c r="AK3749" s="26" t="s">
        <v>553</v>
      </c>
      <c r="AL3749" s="26">
        <v>9074959954</v>
      </c>
      <c r="AM3749" s="26" t="s">
        <v>4</v>
      </c>
      <c r="AN3749" s="26">
        <v>5</v>
      </c>
      <c r="AO3749" s="26">
        <v>0</v>
      </c>
      <c r="AP3749" s="26" t="s">
        <v>28</v>
      </c>
      <c r="AT3749" s="26" t="str">
        <f>MID(AA3749,MIN(FIND({0,1,2,3,4,5,6,7,8,9},AA3749&amp;"0123456789″")),LEN(AA3749))</f>
        <v>510あ2758</v>
      </c>
      <c r="AU3749" s="26" t="str">
        <f t="shared" si="649"/>
        <v>2758</v>
      </c>
    </row>
    <row r="3750" spans="9:47" x14ac:dyDescent="0.2">
      <c r="I3750" s="26">
        <v>2759</v>
      </c>
      <c r="J3750" s="32" t="str">
        <f t="shared" si="641"/>
        <v/>
      </c>
      <c r="K3750" s="32" t="str">
        <f>IF(J3750="","",COUNTIF($J$2:J3750,"該当"))</f>
        <v/>
      </c>
      <c r="L3750" s="32" t="str">
        <f t="shared" si="650"/>
        <v>2759</v>
      </c>
      <c r="M3750" s="32" t="str">
        <f t="shared" si="642"/>
        <v/>
      </c>
      <c r="N3750" s="32" t="str">
        <f>IF(M3750="","",COUNTIF($M$2:M3750,"該当"))</f>
        <v/>
      </c>
      <c r="O3750" s="32" t="str">
        <f t="shared" si="643"/>
        <v>2759</v>
      </c>
      <c r="P3750" s="32" t="str">
        <f t="shared" si="644"/>
        <v/>
      </c>
      <c r="Q3750" s="32" t="str">
        <f>IF(P3750="","",COUNTIF($P$2:P3750,"該当"))</f>
        <v/>
      </c>
      <c r="R3750" s="32" t="str">
        <f t="shared" si="645"/>
        <v>2759</v>
      </c>
      <c r="S3750" s="32" t="str">
        <f t="shared" si="646"/>
        <v/>
      </c>
      <c r="T3750" s="32" t="str">
        <f>IF(S3750="","",COUNTIF($S$2:S3750,"該当"))</f>
        <v/>
      </c>
      <c r="U3750" s="32" t="str">
        <f t="shared" si="647"/>
        <v>2759</v>
      </c>
      <c r="V3750" s="32" t="str">
        <f t="shared" si="648"/>
        <v/>
      </c>
      <c r="W3750" s="32" t="str">
        <f>IF(V3750="","",COUNTIF($V$2:V3750,"該当"))</f>
        <v/>
      </c>
      <c r="X3750" s="32" t="str">
        <f t="shared" si="651"/>
        <v>2759</v>
      </c>
      <c r="Y3750" s="26">
        <v>3176</v>
      </c>
      <c r="Z3750" s="26">
        <v>2759</v>
      </c>
      <c r="AA3750" s="26" t="s">
        <v>2565</v>
      </c>
      <c r="AB3750" s="26">
        <v>29</v>
      </c>
      <c r="AC3750" s="26" t="s">
        <v>34</v>
      </c>
      <c r="AD3750" s="26" t="s">
        <v>35</v>
      </c>
      <c r="AE3750" s="26" t="s">
        <v>23</v>
      </c>
      <c r="AF3750" s="26" t="s">
        <v>24</v>
      </c>
      <c r="AG3750" s="26">
        <v>9</v>
      </c>
      <c r="AH3750" s="26" t="s">
        <v>34</v>
      </c>
      <c r="AI3750" s="26" t="s">
        <v>26</v>
      </c>
      <c r="AJ3750" s="26">
        <v>20</v>
      </c>
      <c r="AK3750" s="26" t="s">
        <v>553</v>
      </c>
      <c r="AL3750" s="26">
        <v>9074959954</v>
      </c>
      <c r="AM3750" s="26" t="s">
        <v>4</v>
      </c>
      <c r="AN3750" s="26">
        <v>5</v>
      </c>
      <c r="AO3750" s="26">
        <v>0</v>
      </c>
      <c r="AP3750" s="26" t="s">
        <v>28</v>
      </c>
      <c r="AT3750" s="26" t="str">
        <f>MID(AA3750,MIN(FIND({0,1,2,3,4,5,6,7,8,9},AA3750&amp;"0123456789″")),LEN(AA3750))</f>
        <v>510あ2759</v>
      </c>
      <c r="AU3750" s="26" t="str">
        <f t="shared" si="649"/>
        <v>2759</v>
      </c>
    </row>
    <row r="3751" spans="9:47" x14ac:dyDescent="0.2">
      <c r="I3751" s="26">
        <v>2760</v>
      </c>
      <c r="J3751" s="32" t="str">
        <f t="shared" si="641"/>
        <v/>
      </c>
      <c r="K3751" s="32" t="str">
        <f>IF(J3751="","",COUNTIF($J$2:J3751,"該当"))</f>
        <v/>
      </c>
      <c r="L3751" s="32" t="str">
        <f t="shared" si="650"/>
        <v>2760</v>
      </c>
      <c r="M3751" s="32" t="str">
        <f t="shared" si="642"/>
        <v/>
      </c>
      <c r="N3751" s="32" t="str">
        <f>IF(M3751="","",COUNTIF($M$2:M3751,"該当"))</f>
        <v/>
      </c>
      <c r="O3751" s="32" t="str">
        <f t="shared" si="643"/>
        <v>2760</v>
      </c>
      <c r="P3751" s="32" t="str">
        <f t="shared" si="644"/>
        <v/>
      </c>
      <c r="Q3751" s="32" t="str">
        <f>IF(P3751="","",COUNTIF($P$2:P3751,"該当"))</f>
        <v/>
      </c>
      <c r="R3751" s="32" t="str">
        <f t="shared" si="645"/>
        <v>2760</v>
      </c>
      <c r="S3751" s="32" t="str">
        <f t="shared" si="646"/>
        <v/>
      </c>
      <c r="T3751" s="32" t="str">
        <f>IF(S3751="","",COUNTIF($S$2:S3751,"該当"))</f>
        <v/>
      </c>
      <c r="U3751" s="32" t="str">
        <f t="shared" si="647"/>
        <v>2760</v>
      </c>
      <c r="V3751" s="32" t="str">
        <f t="shared" si="648"/>
        <v/>
      </c>
      <c r="W3751" s="32" t="str">
        <f>IF(V3751="","",COUNTIF($V$2:V3751,"該当"))</f>
        <v/>
      </c>
      <c r="X3751" s="32" t="str">
        <f t="shared" si="651"/>
        <v>2760</v>
      </c>
      <c r="Y3751" s="26">
        <v>3177</v>
      </c>
      <c r="Z3751" s="26">
        <v>2760</v>
      </c>
      <c r="AA3751" s="26" t="s">
        <v>2566</v>
      </c>
      <c r="AB3751" s="26">
        <v>29</v>
      </c>
      <c r="AC3751" s="26" t="s">
        <v>34</v>
      </c>
      <c r="AD3751" s="26" t="s">
        <v>35</v>
      </c>
      <c r="AE3751" s="26" t="s">
        <v>23</v>
      </c>
      <c r="AF3751" s="26" t="s">
        <v>24</v>
      </c>
      <c r="AG3751" s="26">
        <v>9</v>
      </c>
      <c r="AH3751" s="26" t="s">
        <v>34</v>
      </c>
      <c r="AI3751" s="26" t="s">
        <v>26</v>
      </c>
      <c r="AJ3751" s="26">
        <v>20</v>
      </c>
      <c r="AK3751" s="26" t="s">
        <v>553</v>
      </c>
      <c r="AL3751" s="26">
        <v>9074959954</v>
      </c>
      <c r="AM3751" s="26" t="s">
        <v>4</v>
      </c>
      <c r="AN3751" s="26">
        <v>5</v>
      </c>
      <c r="AO3751" s="26">
        <v>0</v>
      </c>
      <c r="AP3751" s="26" t="s">
        <v>28</v>
      </c>
      <c r="AT3751" s="26" t="str">
        <f>MID(AA3751,MIN(FIND({0,1,2,3,4,5,6,7,8,9},AA3751&amp;"0123456789″")),LEN(AA3751))</f>
        <v>530あ2760</v>
      </c>
      <c r="AU3751" s="26" t="str">
        <f t="shared" si="649"/>
        <v>2760</v>
      </c>
    </row>
    <row r="3752" spans="9:47" x14ac:dyDescent="0.2">
      <c r="I3752" s="26">
        <v>2761</v>
      </c>
      <c r="J3752" s="32" t="str">
        <f t="shared" si="641"/>
        <v/>
      </c>
      <c r="K3752" s="32" t="str">
        <f>IF(J3752="","",COUNTIF($J$2:J3752,"該当"))</f>
        <v/>
      </c>
      <c r="L3752" s="32" t="str">
        <f t="shared" si="650"/>
        <v>2761</v>
      </c>
      <c r="M3752" s="32" t="str">
        <f t="shared" si="642"/>
        <v/>
      </c>
      <c r="N3752" s="32" t="str">
        <f>IF(M3752="","",COUNTIF($M$2:M3752,"該当"))</f>
        <v/>
      </c>
      <c r="O3752" s="32" t="str">
        <f t="shared" si="643"/>
        <v>2761</v>
      </c>
      <c r="P3752" s="32" t="str">
        <f t="shared" si="644"/>
        <v/>
      </c>
      <c r="Q3752" s="32" t="str">
        <f>IF(P3752="","",COUNTIF($P$2:P3752,"該当"))</f>
        <v/>
      </c>
      <c r="R3752" s="32" t="str">
        <f t="shared" si="645"/>
        <v>2761</v>
      </c>
      <c r="S3752" s="32" t="str">
        <f t="shared" si="646"/>
        <v/>
      </c>
      <c r="T3752" s="32" t="str">
        <f>IF(S3752="","",COUNTIF($S$2:S3752,"該当"))</f>
        <v/>
      </c>
      <c r="U3752" s="32" t="str">
        <f t="shared" si="647"/>
        <v>2761</v>
      </c>
      <c r="V3752" s="32" t="str">
        <f t="shared" si="648"/>
        <v/>
      </c>
      <c r="W3752" s="32" t="str">
        <f>IF(V3752="","",COUNTIF($V$2:V3752,"該当"))</f>
        <v/>
      </c>
      <c r="X3752" s="32" t="str">
        <f t="shared" si="651"/>
        <v>2761</v>
      </c>
      <c r="Y3752" s="26">
        <v>3178</v>
      </c>
      <c r="Z3752" s="26">
        <v>2761</v>
      </c>
      <c r="AA3752" s="26" t="s">
        <v>2567</v>
      </c>
      <c r="AB3752" s="26">
        <v>29</v>
      </c>
      <c r="AC3752" s="26" t="s">
        <v>34</v>
      </c>
      <c r="AD3752" s="26" t="s">
        <v>35</v>
      </c>
      <c r="AE3752" s="26" t="s">
        <v>23</v>
      </c>
      <c r="AF3752" s="26" t="s">
        <v>24</v>
      </c>
      <c r="AG3752" s="26">
        <v>9</v>
      </c>
      <c r="AH3752" s="26" t="s">
        <v>34</v>
      </c>
      <c r="AI3752" s="26" t="s">
        <v>26</v>
      </c>
      <c r="AJ3752" s="26">
        <v>20</v>
      </c>
      <c r="AK3752" s="26" t="s">
        <v>553</v>
      </c>
      <c r="AL3752" s="26">
        <v>9074959954</v>
      </c>
      <c r="AM3752" s="26" t="s">
        <v>4</v>
      </c>
      <c r="AN3752" s="26">
        <v>5</v>
      </c>
      <c r="AO3752" s="26">
        <v>0</v>
      </c>
      <c r="AP3752" s="26" t="s">
        <v>28</v>
      </c>
      <c r="AT3752" s="26" t="str">
        <f>MID(AA3752,MIN(FIND({0,1,2,3,4,5,6,7,8,9},AA3752&amp;"0123456789″")),LEN(AA3752))</f>
        <v>510あ2761</v>
      </c>
      <c r="AU3752" s="26" t="str">
        <f t="shared" si="649"/>
        <v>2761</v>
      </c>
    </row>
    <row r="3753" spans="9:47" x14ac:dyDescent="0.2">
      <c r="I3753" s="26">
        <v>2762</v>
      </c>
      <c r="J3753" s="32" t="str">
        <f t="shared" si="641"/>
        <v/>
      </c>
      <c r="K3753" s="32" t="str">
        <f>IF(J3753="","",COUNTIF($J$2:J3753,"該当"))</f>
        <v/>
      </c>
      <c r="L3753" s="32" t="str">
        <f t="shared" si="650"/>
        <v>2762</v>
      </c>
      <c r="M3753" s="32" t="str">
        <f t="shared" si="642"/>
        <v/>
      </c>
      <c r="N3753" s="32" t="str">
        <f>IF(M3753="","",COUNTIF($M$2:M3753,"該当"))</f>
        <v/>
      </c>
      <c r="O3753" s="32" t="str">
        <f t="shared" si="643"/>
        <v>2762</v>
      </c>
      <c r="P3753" s="32" t="str">
        <f t="shared" si="644"/>
        <v/>
      </c>
      <c r="Q3753" s="32" t="str">
        <f>IF(P3753="","",COUNTIF($P$2:P3753,"該当"))</f>
        <v/>
      </c>
      <c r="R3753" s="32" t="str">
        <f t="shared" si="645"/>
        <v>2762</v>
      </c>
      <c r="S3753" s="32" t="str">
        <f t="shared" si="646"/>
        <v/>
      </c>
      <c r="T3753" s="32" t="str">
        <f>IF(S3753="","",COUNTIF($S$2:S3753,"該当"))</f>
        <v/>
      </c>
      <c r="U3753" s="32" t="str">
        <f t="shared" si="647"/>
        <v>2762</v>
      </c>
      <c r="V3753" s="32" t="str">
        <f t="shared" si="648"/>
        <v/>
      </c>
      <c r="W3753" s="32" t="str">
        <f>IF(V3753="","",COUNTIF($V$2:V3753,"該当"))</f>
        <v/>
      </c>
      <c r="X3753" s="32" t="str">
        <f t="shared" si="651"/>
        <v>2762</v>
      </c>
      <c r="Y3753" s="26">
        <v>3179</v>
      </c>
      <c r="Z3753" s="26">
        <v>2762</v>
      </c>
      <c r="AA3753" s="26" t="s">
        <v>2568</v>
      </c>
      <c r="AB3753" s="26">
        <v>29</v>
      </c>
      <c r="AC3753" s="26" t="s">
        <v>34</v>
      </c>
      <c r="AD3753" s="26" t="s">
        <v>35</v>
      </c>
      <c r="AE3753" s="26" t="s">
        <v>23</v>
      </c>
      <c r="AF3753" s="26" t="s">
        <v>24</v>
      </c>
      <c r="AG3753" s="26">
        <v>9</v>
      </c>
      <c r="AH3753" s="26" t="s">
        <v>34</v>
      </c>
      <c r="AI3753" s="26" t="s">
        <v>26</v>
      </c>
      <c r="AJ3753" s="26">
        <v>20</v>
      </c>
      <c r="AK3753" s="26" t="s">
        <v>553</v>
      </c>
      <c r="AL3753" s="26">
        <v>9074959954</v>
      </c>
      <c r="AM3753" s="26" t="s">
        <v>4</v>
      </c>
      <c r="AN3753" s="26">
        <v>5</v>
      </c>
      <c r="AO3753" s="26">
        <v>0</v>
      </c>
      <c r="AP3753" s="26" t="s">
        <v>28</v>
      </c>
      <c r="AT3753" s="26" t="str">
        <f>MID(AA3753,MIN(FIND({0,1,2,3,4,5,6,7,8,9},AA3753&amp;"0123456789″")),LEN(AA3753))</f>
        <v>510あ2762</v>
      </c>
      <c r="AU3753" s="26" t="str">
        <f t="shared" si="649"/>
        <v>2762</v>
      </c>
    </row>
    <row r="3754" spans="9:47" x14ac:dyDescent="0.2">
      <c r="I3754" s="26">
        <v>2763</v>
      </c>
      <c r="J3754" s="32" t="str">
        <f t="shared" si="641"/>
        <v/>
      </c>
      <c r="K3754" s="32" t="str">
        <f>IF(J3754="","",COUNTIF($J$2:J3754,"該当"))</f>
        <v/>
      </c>
      <c r="L3754" s="32" t="str">
        <f t="shared" si="650"/>
        <v>2763</v>
      </c>
      <c r="M3754" s="32" t="str">
        <f t="shared" si="642"/>
        <v/>
      </c>
      <c r="N3754" s="32" t="str">
        <f>IF(M3754="","",COUNTIF($M$2:M3754,"該当"))</f>
        <v/>
      </c>
      <c r="O3754" s="32" t="str">
        <f t="shared" si="643"/>
        <v>2763</v>
      </c>
      <c r="P3754" s="32" t="str">
        <f t="shared" si="644"/>
        <v/>
      </c>
      <c r="Q3754" s="32" t="str">
        <f>IF(P3754="","",COUNTIF($P$2:P3754,"該当"))</f>
        <v/>
      </c>
      <c r="R3754" s="32" t="str">
        <f t="shared" si="645"/>
        <v>2763</v>
      </c>
      <c r="S3754" s="32" t="str">
        <f t="shared" si="646"/>
        <v/>
      </c>
      <c r="T3754" s="32" t="str">
        <f>IF(S3754="","",COUNTIF($S$2:S3754,"該当"))</f>
        <v/>
      </c>
      <c r="U3754" s="32" t="str">
        <f t="shared" si="647"/>
        <v>2763</v>
      </c>
      <c r="V3754" s="32" t="str">
        <f t="shared" si="648"/>
        <v/>
      </c>
      <c r="W3754" s="32" t="str">
        <f>IF(V3754="","",COUNTIF($V$2:V3754,"該当"))</f>
        <v/>
      </c>
      <c r="X3754" s="32" t="str">
        <f t="shared" si="651"/>
        <v>2763</v>
      </c>
      <c r="Y3754" s="26">
        <v>3180</v>
      </c>
      <c r="Z3754" s="26">
        <v>2763</v>
      </c>
      <c r="AA3754" s="26" t="s">
        <v>2569</v>
      </c>
      <c r="AB3754" s="26">
        <v>9</v>
      </c>
      <c r="AC3754" s="26" t="s">
        <v>21</v>
      </c>
      <c r="AD3754" s="26" t="s">
        <v>22</v>
      </c>
      <c r="AE3754" s="26" t="s">
        <v>23</v>
      </c>
      <c r="AF3754" s="26" t="s">
        <v>24</v>
      </c>
      <c r="AG3754" s="26">
        <v>1</v>
      </c>
      <c r="AH3754" s="26" t="s">
        <v>25</v>
      </c>
      <c r="AI3754" s="26" t="s">
        <v>26</v>
      </c>
      <c r="AJ3754" s="26">
        <v>20</v>
      </c>
      <c r="AK3754" s="26" t="s">
        <v>553</v>
      </c>
      <c r="AL3754" s="26">
        <v>9074959954</v>
      </c>
      <c r="AM3754" s="26" t="s">
        <v>4</v>
      </c>
      <c r="AN3754" s="26">
        <v>5</v>
      </c>
      <c r="AO3754" s="26">
        <v>0</v>
      </c>
      <c r="AP3754" s="26" t="s">
        <v>28</v>
      </c>
      <c r="AT3754" s="26" t="str">
        <f>MID(AA3754,MIN(FIND({0,1,2,3,4,5,6,7,8,9},AA3754&amp;"0123456789″")),LEN(AA3754))</f>
        <v>530あ2763</v>
      </c>
      <c r="AU3754" s="26" t="str">
        <f t="shared" si="649"/>
        <v>2763</v>
      </c>
    </row>
    <row r="3755" spans="9:47" x14ac:dyDescent="0.2">
      <c r="I3755" s="26">
        <v>2764</v>
      </c>
      <c r="J3755" s="32" t="str">
        <f t="shared" si="641"/>
        <v/>
      </c>
      <c r="K3755" s="32" t="str">
        <f>IF(J3755="","",COUNTIF($J$2:J3755,"該当"))</f>
        <v/>
      </c>
      <c r="L3755" s="32" t="str">
        <f t="shared" si="650"/>
        <v>2764</v>
      </c>
      <c r="M3755" s="32" t="str">
        <f t="shared" si="642"/>
        <v/>
      </c>
      <c r="N3755" s="32" t="str">
        <f>IF(M3755="","",COUNTIF($M$2:M3755,"該当"))</f>
        <v/>
      </c>
      <c r="O3755" s="32" t="str">
        <f t="shared" si="643"/>
        <v>2764</v>
      </c>
      <c r="P3755" s="32" t="str">
        <f t="shared" si="644"/>
        <v/>
      </c>
      <c r="Q3755" s="32" t="str">
        <f>IF(P3755="","",COUNTIF($P$2:P3755,"該当"))</f>
        <v/>
      </c>
      <c r="R3755" s="32" t="str">
        <f t="shared" si="645"/>
        <v>2764</v>
      </c>
      <c r="S3755" s="32" t="str">
        <f t="shared" si="646"/>
        <v/>
      </c>
      <c r="T3755" s="32" t="str">
        <f>IF(S3755="","",COUNTIF($S$2:S3755,"該当"))</f>
        <v/>
      </c>
      <c r="U3755" s="32" t="str">
        <f t="shared" si="647"/>
        <v>2764</v>
      </c>
      <c r="V3755" s="32" t="str">
        <f t="shared" si="648"/>
        <v/>
      </c>
      <c r="W3755" s="32" t="str">
        <f>IF(V3755="","",COUNTIF($V$2:V3755,"該当"))</f>
        <v/>
      </c>
      <c r="X3755" s="32" t="str">
        <f t="shared" si="651"/>
        <v>2764</v>
      </c>
      <c r="Y3755" s="26">
        <v>3181</v>
      </c>
      <c r="Z3755" s="26">
        <v>2764</v>
      </c>
      <c r="AA3755" s="26" t="s">
        <v>2570</v>
      </c>
      <c r="AB3755" s="26">
        <v>29</v>
      </c>
      <c r="AC3755" s="26" t="s">
        <v>34</v>
      </c>
      <c r="AD3755" s="26" t="s">
        <v>35</v>
      </c>
      <c r="AE3755" s="26" t="s">
        <v>23</v>
      </c>
      <c r="AF3755" s="26" t="s">
        <v>24</v>
      </c>
      <c r="AG3755" s="26">
        <v>9</v>
      </c>
      <c r="AH3755" s="26" t="s">
        <v>34</v>
      </c>
      <c r="AI3755" s="26" t="s">
        <v>26</v>
      </c>
      <c r="AJ3755" s="26">
        <v>20</v>
      </c>
      <c r="AK3755" s="26" t="s">
        <v>553</v>
      </c>
      <c r="AL3755" s="26">
        <v>9074959954</v>
      </c>
      <c r="AM3755" s="26" t="s">
        <v>4</v>
      </c>
      <c r="AN3755" s="26">
        <v>5</v>
      </c>
      <c r="AO3755" s="26">
        <v>0</v>
      </c>
      <c r="AP3755" s="26" t="s">
        <v>28</v>
      </c>
      <c r="AT3755" s="26" t="str">
        <f>MID(AA3755,MIN(FIND({0,1,2,3,4,5,6,7,8,9},AA3755&amp;"0123456789″")),LEN(AA3755))</f>
        <v>530あ2764</v>
      </c>
      <c r="AU3755" s="26" t="str">
        <f t="shared" si="649"/>
        <v>2764</v>
      </c>
    </row>
    <row r="3756" spans="9:47" x14ac:dyDescent="0.2">
      <c r="I3756" s="26">
        <v>2765</v>
      </c>
      <c r="J3756" s="32" t="str">
        <f t="shared" si="641"/>
        <v/>
      </c>
      <c r="K3756" s="32" t="str">
        <f>IF(J3756="","",COUNTIF($J$2:J3756,"該当"))</f>
        <v/>
      </c>
      <c r="L3756" s="32" t="str">
        <f t="shared" si="650"/>
        <v>2765</v>
      </c>
      <c r="M3756" s="32" t="str">
        <f t="shared" si="642"/>
        <v/>
      </c>
      <c r="N3756" s="32" t="str">
        <f>IF(M3756="","",COUNTIF($M$2:M3756,"該当"))</f>
        <v/>
      </c>
      <c r="O3756" s="32" t="str">
        <f t="shared" si="643"/>
        <v>2765</v>
      </c>
      <c r="P3756" s="32" t="str">
        <f t="shared" si="644"/>
        <v/>
      </c>
      <c r="Q3756" s="32" t="str">
        <f>IF(P3756="","",COUNTIF($P$2:P3756,"該当"))</f>
        <v/>
      </c>
      <c r="R3756" s="32" t="str">
        <f t="shared" si="645"/>
        <v>2765</v>
      </c>
      <c r="S3756" s="32" t="str">
        <f t="shared" si="646"/>
        <v/>
      </c>
      <c r="T3756" s="32" t="str">
        <f>IF(S3756="","",COUNTIF($S$2:S3756,"該当"))</f>
        <v/>
      </c>
      <c r="U3756" s="32" t="str">
        <f t="shared" si="647"/>
        <v>2765</v>
      </c>
      <c r="V3756" s="32" t="str">
        <f t="shared" si="648"/>
        <v/>
      </c>
      <c r="W3756" s="32" t="str">
        <f>IF(V3756="","",COUNTIF($V$2:V3756,"該当"))</f>
        <v/>
      </c>
      <c r="X3756" s="32" t="str">
        <f t="shared" si="651"/>
        <v>2765</v>
      </c>
      <c r="Y3756" s="26">
        <v>3182</v>
      </c>
      <c r="Z3756" s="26">
        <v>2765</v>
      </c>
      <c r="AA3756" s="26" t="s">
        <v>2571</v>
      </c>
      <c r="AB3756" s="26">
        <v>9</v>
      </c>
      <c r="AC3756" s="26" t="s">
        <v>21</v>
      </c>
      <c r="AD3756" s="26" t="s">
        <v>22</v>
      </c>
      <c r="AE3756" s="26" t="s">
        <v>23</v>
      </c>
      <c r="AF3756" s="26" t="s">
        <v>24</v>
      </c>
      <c r="AG3756" s="26">
        <v>1</v>
      </c>
      <c r="AH3756" s="26" t="s">
        <v>25</v>
      </c>
      <c r="AI3756" s="26" t="s">
        <v>26</v>
      </c>
      <c r="AJ3756" s="26">
        <v>20</v>
      </c>
      <c r="AK3756" s="26" t="s">
        <v>553</v>
      </c>
      <c r="AL3756" s="26">
        <v>9074959954</v>
      </c>
      <c r="AM3756" s="26" t="s">
        <v>4</v>
      </c>
      <c r="AN3756" s="26">
        <v>5</v>
      </c>
      <c r="AO3756" s="26">
        <v>0</v>
      </c>
      <c r="AP3756" s="26" t="s">
        <v>28</v>
      </c>
      <c r="AT3756" s="26" t="str">
        <f>MID(AA3756,MIN(FIND({0,1,2,3,4,5,6,7,8,9},AA3756&amp;"0123456789″")),LEN(AA3756))</f>
        <v>530あ2765</v>
      </c>
      <c r="AU3756" s="26" t="str">
        <f t="shared" si="649"/>
        <v>2765</v>
      </c>
    </row>
    <row r="3757" spans="9:47" x14ac:dyDescent="0.2">
      <c r="I3757" s="26">
        <v>2766</v>
      </c>
      <c r="J3757" s="32" t="str">
        <f t="shared" si="641"/>
        <v/>
      </c>
      <c r="K3757" s="32" t="str">
        <f>IF(J3757="","",COUNTIF($J$2:J3757,"該当"))</f>
        <v/>
      </c>
      <c r="L3757" s="32" t="str">
        <f t="shared" si="650"/>
        <v>2766</v>
      </c>
      <c r="M3757" s="32" t="str">
        <f t="shared" si="642"/>
        <v/>
      </c>
      <c r="N3757" s="32" t="str">
        <f>IF(M3757="","",COUNTIF($M$2:M3757,"該当"))</f>
        <v/>
      </c>
      <c r="O3757" s="32" t="str">
        <f t="shared" si="643"/>
        <v>2766</v>
      </c>
      <c r="P3757" s="32" t="str">
        <f t="shared" si="644"/>
        <v/>
      </c>
      <c r="Q3757" s="32" t="str">
        <f>IF(P3757="","",COUNTIF($P$2:P3757,"該当"))</f>
        <v/>
      </c>
      <c r="R3757" s="32" t="str">
        <f t="shared" si="645"/>
        <v>2766</v>
      </c>
      <c r="S3757" s="32" t="str">
        <f t="shared" si="646"/>
        <v/>
      </c>
      <c r="T3757" s="32" t="str">
        <f>IF(S3757="","",COUNTIF($S$2:S3757,"該当"))</f>
        <v/>
      </c>
      <c r="U3757" s="32" t="str">
        <f t="shared" si="647"/>
        <v>2766</v>
      </c>
      <c r="V3757" s="32" t="str">
        <f t="shared" si="648"/>
        <v/>
      </c>
      <c r="W3757" s="32" t="str">
        <f>IF(V3757="","",COUNTIF($V$2:V3757,"該当"))</f>
        <v/>
      </c>
      <c r="X3757" s="32" t="str">
        <f t="shared" si="651"/>
        <v>2766</v>
      </c>
      <c r="Y3757" s="26">
        <v>3183</v>
      </c>
      <c r="Z3757" s="26">
        <v>2766</v>
      </c>
      <c r="AA3757" s="26" t="s">
        <v>2572</v>
      </c>
      <c r="AB3757" s="26">
        <v>1</v>
      </c>
      <c r="AC3757" s="26" t="s">
        <v>161</v>
      </c>
      <c r="AD3757" s="26" t="s">
        <v>162</v>
      </c>
      <c r="AE3757" s="26" t="s">
        <v>163</v>
      </c>
      <c r="AF3757" s="26" t="s">
        <v>24</v>
      </c>
      <c r="AG3757" s="26">
        <v>3</v>
      </c>
      <c r="AH3757" s="26" t="s">
        <v>164</v>
      </c>
      <c r="AI3757" s="26" t="s">
        <v>26</v>
      </c>
      <c r="AJ3757" s="26">
        <v>20</v>
      </c>
      <c r="AK3757" s="26" t="s">
        <v>553</v>
      </c>
      <c r="AL3757" s="26">
        <v>9074959954</v>
      </c>
      <c r="AM3757" s="26" t="s">
        <v>4</v>
      </c>
      <c r="AN3757" s="26">
        <v>7</v>
      </c>
      <c r="AO3757" s="26">
        <v>1</v>
      </c>
      <c r="AP3757" s="26" t="s">
        <v>844</v>
      </c>
      <c r="AT3757" s="26" t="str">
        <f>MID(AA3757,MIN(FIND({0,1,2,3,4,5,6,7,8,9},AA3757&amp;"0123456789″")),LEN(AA3757))</f>
        <v>330え2766</v>
      </c>
      <c r="AU3757" s="26" t="str">
        <f t="shared" si="649"/>
        <v>2766</v>
      </c>
    </row>
    <row r="3758" spans="9:47" x14ac:dyDescent="0.2">
      <c r="I3758" s="26">
        <v>2767</v>
      </c>
      <c r="J3758" s="32" t="str">
        <f t="shared" si="641"/>
        <v/>
      </c>
      <c r="K3758" s="32" t="str">
        <f>IF(J3758="","",COUNTIF($J$2:J3758,"該当"))</f>
        <v/>
      </c>
      <c r="L3758" s="32" t="str">
        <f t="shared" si="650"/>
        <v>2767</v>
      </c>
      <c r="M3758" s="32" t="str">
        <f t="shared" si="642"/>
        <v/>
      </c>
      <c r="N3758" s="32" t="str">
        <f>IF(M3758="","",COUNTIF($M$2:M3758,"該当"))</f>
        <v/>
      </c>
      <c r="O3758" s="32" t="str">
        <f t="shared" si="643"/>
        <v>2767</v>
      </c>
      <c r="P3758" s="32" t="str">
        <f t="shared" si="644"/>
        <v/>
      </c>
      <c r="Q3758" s="32" t="str">
        <f>IF(P3758="","",COUNTIF($P$2:P3758,"該当"))</f>
        <v/>
      </c>
      <c r="R3758" s="32" t="str">
        <f t="shared" si="645"/>
        <v>2767</v>
      </c>
      <c r="S3758" s="32" t="str">
        <f t="shared" si="646"/>
        <v/>
      </c>
      <c r="T3758" s="32" t="str">
        <f>IF(S3758="","",COUNTIF($S$2:S3758,"該当"))</f>
        <v/>
      </c>
      <c r="U3758" s="32" t="str">
        <f t="shared" si="647"/>
        <v>2767</v>
      </c>
      <c r="V3758" s="32" t="str">
        <f t="shared" si="648"/>
        <v/>
      </c>
      <c r="W3758" s="32" t="str">
        <f>IF(V3758="","",COUNTIF($V$2:V3758,"該当"))</f>
        <v/>
      </c>
      <c r="X3758" s="32" t="str">
        <f t="shared" si="651"/>
        <v>2767</v>
      </c>
      <c r="Y3758" s="26">
        <v>3184</v>
      </c>
      <c r="Z3758" s="26">
        <v>2767</v>
      </c>
      <c r="AA3758" s="26" t="s">
        <v>2573</v>
      </c>
      <c r="AB3758" s="26">
        <v>1</v>
      </c>
      <c r="AC3758" s="26" t="s">
        <v>161</v>
      </c>
      <c r="AD3758" s="26" t="s">
        <v>162</v>
      </c>
      <c r="AE3758" s="26" t="s">
        <v>163</v>
      </c>
      <c r="AF3758" s="26" t="s">
        <v>24</v>
      </c>
      <c r="AG3758" s="26">
        <v>3</v>
      </c>
      <c r="AH3758" s="26" t="s">
        <v>164</v>
      </c>
      <c r="AI3758" s="26" t="s">
        <v>26</v>
      </c>
      <c r="AJ3758" s="26">
        <v>20</v>
      </c>
      <c r="AK3758" s="26" t="s">
        <v>553</v>
      </c>
      <c r="AL3758" s="26">
        <v>9074959954</v>
      </c>
      <c r="AM3758" s="26" t="s">
        <v>4</v>
      </c>
      <c r="AN3758" s="26">
        <v>7</v>
      </c>
      <c r="AO3758" s="26">
        <v>1</v>
      </c>
      <c r="AP3758" s="26" t="s">
        <v>844</v>
      </c>
      <c r="AT3758" s="26" t="str">
        <f>MID(AA3758,MIN(FIND({0,1,2,3,4,5,6,7,8,9},AA3758&amp;"0123456789″")),LEN(AA3758))</f>
        <v>310あ2767</v>
      </c>
      <c r="AU3758" s="26" t="str">
        <f t="shared" si="649"/>
        <v>2767</v>
      </c>
    </row>
    <row r="3759" spans="9:47" x14ac:dyDescent="0.2">
      <c r="I3759" s="26">
        <v>2810</v>
      </c>
      <c r="J3759" s="32" t="str">
        <f t="shared" si="641"/>
        <v/>
      </c>
      <c r="K3759" s="32" t="str">
        <f>IF(J3759="","",COUNTIF($J$2:J3759,"該当"))</f>
        <v/>
      </c>
      <c r="L3759" s="32" t="str">
        <f t="shared" si="650"/>
        <v>2810</v>
      </c>
      <c r="M3759" s="32" t="str">
        <f t="shared" si="642"/>
        <v/>
      </c>
      <c r="N3759" s="32" t="str">
        <f>IF(M3759="","",COUNTIF($M$2:M3759,"該当"))</f>
        <v/>
      </c>
      <c r="O3759" s="32" t="str">
        <f t="shared" si="643"/>
        <v>2810</v>
      </c>
      <c r="P3759" s="32" t="str">
        <f t="shared" si="644"/>
        <v/>
      </c>
      <c r="Q3759" s="32" t="str">
        <f>IF(P3759="","",COUNTIF($P$2:P3759,"該当"))</f>
        <v/>
      </c>
      <c r="R3759" s="32" t="str">
        <f t="shared" si="645"/>
        <v>2810</v>
      </c>
      <c r="S3759" s="32" t="str">
        <f t="shared" si="646"/>
        <v/>
      </c>
      <c r="T3759" s="32" t="str">
        <f>IF(S3759="","",COUNTIF($S$2:S3759,"該当"))</f>
        <v/>
      </c>
      <c r="U3759" s="32" t="str">
        <f t="shared" si="647"/>
        <v>2810</v>
      </c>
      <c r="V3759" s="32" t="str">
        <f t="shared" si="648"/>
        <v/>
      </c>
      <c r="W3759" s="32" t="str">
        <f>IF(V3759="","",COUNTIF($V$2:V3759,"該当"))</f>
        <v/>
      </c>
      <c r="X3759" s="32" t="str">
        <f t="shared" si="651"/>
        <v>2810</v>
      </c>
      <c r="Y3759" s="26">
        <v>4135</v>
      </c>
      <c r="Z3759" s="26">
        <v>2810</v>
      </c>
      <c r="AA3759" s="26" t="s">
        <v>3835</v>
      </c>
      <c r="AB3759" s="26">
        <v>29</v>
      </c>
      <c r="AC3759" s="26" t="s">
        <v>34</v>
      </c>
      <c r="AD3759" s="26" t="s">
        <v>35</v>
      </c>
      <c r="AE3759" s="26" t="s">
        <v>23</v>
      </c>
      <c r="AF3759" s="26" t="s">
        <v>24</v>
      </c>
      <c r="AG3759" s="26">
        <v>9</v>
      </c>
      <c r="AH3759" s="26" t="s">
        <v>34</v>
      </c>
      <c r="AI3759" s="26" t="s">
        <v>26</v>
      </c>
      <c r="AJ3759" s="26">
        <v>20</v>
      </c>
      <c r="AK3759" s="26" t="s">
        <v>553</v>
      </c>
      <c r="AL3759" s="26">
        <v>9074959954</v>
      </c>
      <c r="AM3759" s="26" t="s">
        <v>4</v>
      </c>
      <c r="AN3759" s="26">
        <v>5</v>
      </c>
      <c r="AO3759" s="26">
        <v>0</v>
      </c>
      <c r="AP3759" s="26" t="s">
        <v>28</v>
      </c>
      <c r="AT3759" s="26" t="str">
        <f>MID(AA3759,MIN(FIND({0,1,2,3,4,5,6,7,8,9},AA3759&amp;"0123456789″")),LEN(AA3759))</f>
        <v>510い2810</v>
      </c>
      <c r="AU3759" s="26" t="str">
        <f t="shared" si="649"/>
        <v>2810</v>
      </c>
    </row>
    <row r="3760" spans="9:47" x14ac:dyDescent="0.2">
      <c r="I3760" s="26">
        <v>2811</v>
      </c>
      <c r="J3760" s="32" t="str">
        <f t="shared" si="641"/>
        <v/>
      </c>
      <c r="K3760" s="32" t="str">
        <f>IF(J3760="","",COUNTIF($J$2:J3760,"該当"))</f>
        <v/>
      </c>
      <c r="L3760" s="32" t="str">
        <f t="shared" si="650"/>
        <v>2811</v>
      </c>
      <c r="M3760" s="32" t="str">
        <f t="shared" si="642"/>
        <v/>
      </c>
      <c r="N3760" s="32" t="str">
        <f>IF(M3760="","",COUNTIF($M$2:M3760,"該当"))</f>
        <v/>
      </c>
      <c r="O3760" s="32" t="str">
        <f t="shared" si="643"/>
        <v>2811</v>
      </c>
      <c r="P3760" s="32" t="str">
        <f t="shared" si="644"/>
        <v/>
      </c>
      <c r="Q3760" s="32" t="str">
        <f>IF(P3760="","",COUNTIF($P$2:P3760,"該当"))</f>
        <v/>
      </c>
      <c r="R3760" s="32" t="str">
        <f t="shared" si="645"/>
        <v>2811</v>
      </c>
      <c r="S3760" s="32" t="str">
        <f t="shared" si="646"/>
        <v/>
      </c>
      <c r="T3760" s="32" t="str">
        <f>IF(S3760="","",COUNTIF($S$2:S3760,"該当"))</f>
        <v/>
      </c>
      <c r="U3760" s="32" t="str">
        <f t="shared" si="647"/>
        <v>2811</v>
      </c>
      <c r="V3760" s="32" t="str">
        <f t="shared" si="648"/>
        <v/>
      </c>
      <c r="W3760" s="32" t="str">
        <f>IF(V3760="","",COUNTIF($V$2:V3760,"該当"))</f>
        <v/>
      </c>
      <c r="X3760" s="32" t="str">
        <f t="shared" si="651"/>
        <v>2811</v>
      </c>
      <c r="Y3760" s="26">
        <v>4136</v>
      </c>
      <c r="Z3760" s="26">
        <v>2811</v>
      </c>
      <c r="AA3760" s="26" t="s">
        <v>3836</v>
      </c>
      <c r="AB3760" s="26">
        <v>29</v>
      </c>
      <c r="AC3760" s="26" t="s">
        <v>34</v>
      </c>
      <c r="AD3760" s="26" t="s">
        <v>35</v>
      </c>
      <c r="AE3760" s="26" t="s">
        <v>23</v>
      </c>
      <c r="AF3760" s="26" t="s">
        <v>24</v>
      </c>
      <c r="AG3760" s="26">
        <v>9</v>
      </c>
      <c r="AH3760" s="26" t="s">
        <v>34</v>
      </c>
      <c r="AI3760" s="26" t="s">
        <v>26</v>
      </c>
      <c r="AJ3760" s="26">
        <v>20</v>
      </c>
      <c r="AK3760" s="26" t="s">
        <v>553</v>
      </c>
      <c r="AL3760" s="26">
        <v>9074959954</v>
      </c>
      <c r="AM3760" s="26" t="s">
        <v>4</v>
      </c>
      <c r="AN3760" s="26">
        <v>5</v>
      </c>
      <c r="AO3760" s="26">
        <v>0</v>
      </c>
      <c r="AP3760" s="26" t="s">
        <v>28</v>
      </c>
      <c r="AT3760" s="26" t="str">
        <f>MID(AA3760,MIN(FIND({0,1,2,3,4,5,6,7,8,9},AA3760&amp;"0123456789″")),LEN(AA3760))</f>
        <v>510い2811</v>
      </c>
      <c r="AU3760" s="26" t="str">
        <f t="shared" si="649"/>
        <v>2811</v>
      </c>
    </row>
    <row r="3761" spans="9:47" x14ac:dyDescent="0.2">
      <c r="I3761" s="26">
        <v>2812</v>
      </c>
      <c r="J3761" s="32" t="str">
        <f t="shared" si="641"/>
        <v/>
      </c>
      <c r="K3761" s="32" t="str">
        <f>IF(J3761="","",COUNTIF($J$2:J3761,"該当"))</f>
        <v/>
      </c>
      <c r="L3761" s="32" t="str">
        <f t="shared" si="650"/>
        <v>2812</v>
      </c>
      <c r="M3761" s="32" t="str">
        <f t="shared" si="642"/>
        <v/>
      </c>
      <c r="N3761" s="32" t="str">
        <f>IF(M3761="","",COUNTIF($M$2:M3761,"該当"))</f>
        <v/>
      </c>
      <c r="O3761" s="32" t="str">
        <f t="shared" si="643"/>
        <v>2812</v>
      </c>
      <c r="P3761" s="32" t="str">
        <f t="shared" si="644"/>
        <v/>
      </c>
      <c r="Q3761" s="32" t="str">
        <f>IF(P3761="","",COUNTIF($P$2:P3761,"該当"))</f>
        <v/>
      </c>
      <c r="R3761" s="32" t="str">
        <f t="shared" si="645"/>
        <v>2812</v>
      </c>
      <c r="S3761" s="32" t="str">
        <f t="shared" si="646"/>
        <v/>
      </c>
      <c r="T3761" s="32" t="str">
        <f>IF(S3761="","",COUNTIF($S$2:S3761,"該当"))</f>
        <v/>
      </c>
      <c r="U3761" s="32" t="str">
        <f t="shared" si="647"/>
        <v>2812</v>
      </c>
      <c r="V3761" s="32" t="str">
        <f t="shared" si="648"/>
        <v/>
      </c>
      <c r="W3761" s="32" t="str">
        <f>IF(V3761="","",COUNTIF($V$2:V3761,"該当"))</f>
        <v/>
      </c>
      <c r="X3761" s="32" t="str">
        <f t="shared" si="651"/>
        <v>2812</v>
      </c>
      <c r="Y3761" s="26">
        <v>4137</v>
      </c>
      <c r="Z3761" s="26">
        <v>2812</v>
      </c>
      <c r="AA3761" s="26" t="s">
        <v>3837</v>
      </c>
      <c r="AB3761" s="26">
        <v>29</v>
      </c>
      <c r="AC3761" s="26" t="s">
        <v>34</v>
      </c>
      <c r="AD3761" s="26" t="s">
        <v>35</v>
      </c>
      <c r="AE3761" s="26" t="s">
        <v>23</v>
      </c>
      <c r="AF3761" s="26" t="s">
        <v>24</v>
      </c>
      <c r="AG3761" s="26">
        <v>9</v>
      </c>
      <c r="AH3761" s="26" t="s">
        <v>34</v>
      </c>
      <c r="AI3761" s="26" t="s">
        <v>26</v>
      </c>
      <c r="AJ3761" s="26">
        <v>20</v>
      </c>
      <c r="AK3761" s="26" t="s">
        <v>553</v>
      </c>
      <c r="AL3761" s="26">
        <v>9074959954</v>
      </c>
      <c r="AM3761" s="26" t="s">
        <v>4</v>
      </c>
      <c r="AN3761" s="26">
        <v>5</v>
      </c>
      <c r="AO3761" s="26">
        <v>0</v>
      </c>
      <c r="AP3761" s="26" t="s">
        <v>28</v>
      </c>
      <c r="AT3761" s="26" t="str">
        <f>MID(AA3761,MIN(FIND({0,1,2,3,4,5,6,7,8,9},AA3761&amp;"0123456789″")),LEN(AA3761))</f>
        <v>510い2812</v>
      </c>
      <c r="AU3761" s="26" t="str">
        <f t="shared" si="649"/>
        <v>2812</v>
      </c>
    </row>
    <row r="3762" spans="9:47" x14ac:dyDescent="0.2">
      <c r="I3762" s="26">
        <v>2813</v>
      </c>
      <c r="J3762" s="32" t="str">
        <f t="shared" si="641"/>
        <v/>
      </c>
      <c r="K3762" s="32" t="str">
        <f>IF(J3762="","",COUNTIF($J$2:J3762,"該当"))</f>
        <v/>
      </c>
      <c r="L3762" s="32" t="str">
        <f t="shared" si="650"/>
        <v>2813</v>
      </c>
      <c r="M3762" s="32" t="str">
        <f t="shared" si="642"/>
        <v/>
      </c>
      <c r="N3762" s="32" t="str">
        <f>IF(M3762="","",COUNTIF($M$2:M3762,"該当"))</f>
        <v/>
      </c>
      <c r="O3762" s="32" t="str">
        <f t="shared" si="643"/>
        <v>2813</v>
      </c>
      <c r="P3762" s="32" t="str">
        <f t="shared" si="644"/>
        <v/>
      </c>
      <c r="Q3762" s="32" t="str">
        <f>IF(P3762="","",COUNTIF($P$2:P3762,"該当"))</f>
        <v/>
      </c>
      <c r="R3762" s="32" t="str">
        <f t="shared" si="645"/>
        <v>2813</v>
      </c>
      <c r="S3762" s="32" t="str">
        <f t="shared" si="646"/>
        <v/>
      </c>
      <c r="T3762" s="32" t="str">
        <f>IF(S3762="","",COUNTIF($S$2:S3762,"該当"))</f>
        <v/>
      </c>
      <c r="U3762" s="32" t="str">
        <f t="shared" si="647"/>
        <v>2813</v>
      </c>
      <c r="V3762" s="32" t="str">
        <f t="shared" si="648"/>
        <v/>
      </c>
      <c r="W3762" s="32" t="str">
        <f>IF(V3762="","",COUNTIF($V$2:V3762,"該当"))</f>
        <v/>
      </c>
      <c r="X3762" s="32" t="str">
        <f t="shared" si="651"/>
        <v>2813</v>
      </c>
      <c r="Y3762" s="26">
        <v>4138</v>
      </c>
      <c r="Z3762" s="26">
        <v>2813</v>
      </c>
      <c r="AA3762" s="26" t="s">
        <v>2574</v>
      </c>
      <c r="AB3762" s="26">
        <v>9</v>
      </c>
      <c r="AC3762" s="26" t="s">
        <v>21</v>
      </c>
      <c r="AD3762" s="26" t="s">
        <v>22</v>
      </c>
      <c r="AE3762" s="26" t="s">
        <v>23</v>
      </c>
      <c r="AF3762" s="26" t="s">
        <v>24</v>
      </c>
      <c r="AG3762" s="26">
        <v>1</v>
      </c>
      <c r="AH3762" s="26" t="s">
        <v>25</v>
      </c>
      <c r="AI3762" s="26" t="s">
        <v>26</v>
      </c>
      <c r="AJ3762" s="26">
        <v>20</v>
      </c>
      <c r="AK3762" s="26" t="s">
        <v>553</v>
      </c>
      <c r="AL3762" s="26">
        <v>9074959954</v>
      </c>
      <c r="AM3762" s="26" t="s">
        <v>4</v>
      </c>
      <c r="AN3762" s="26">
        <v>5</v>
      </c>
      <c r="AO3762" s="26">
        <v>0</v>
      </c>
      <c r="AP3762" s="26" t="s">
        <v>28</v>
      </c>
      <c r="AT3762" s="26" t="str">
        <f>MID(AA3762,MIN(FIND({0,1,2,3,4,5,6,7,8,9},AA3762&amp;"0123456789″")),LEN(AA3762))</f>
        <v>510あ2813</v>
      </c>
      <c r="AU3762" s="26" t="str">
        <f t="shared" si="649"/>
        <v>2813</v>
      </c>
    </row>
    <row r="3763" spans="9:47" x14ac:dyDescent="0.2">
      <c r="I3763" s="26">
        <v>2814</v>
      </c>
      <c r="J3763" s="32" t="str">
        <f t="shared" si="641"/>
        <v/>
      </c>
      <c r="K3763" s="32" t="str">
        <f>IF(J3763="","",COUNTIF($J$2:J3763,"該当"))</f>
        <v/>
      </c>
      <c r="L3763" s="32" t="str">
        <f t="shared" si="650"/>
        <v>2814</v>
      </c>
      <c r="M3763" s="32" t="str">
        <f t="shared" si="642"/>
        <v/>
      </c>
      <c r="N3763" s="32" t="str">
        <f>IF(M3763="","",COUNTIF($M$2:M3763,"該当"))</f>
        <v/>
      </c>
      <c r="O3763" s="32" t="str">
        <f t="shared" si="643"/>
        <v>2814</v>
      </c>
      <c r="P3763" s="32" t="str">
        <f t="shared" si="644"/>
        <v/>
      </c>
      <c r="Q3763" s="32" t="str">
        <f>IF(P3763="","",COUNTIF($P$2:P3763,"該当"))</f>
        <v/>
      </c>
      <c r="R3763" s="32" t="str">
        <f t="shared" si="645"/>
        <v>2814</v>
      </c>
      <c r="S3763" s="32" t="str">
        <f t="shared" si="646"/>
        <v/>
      </c>
      <c r="T3763" s="32" t="str">
        <f>IF(S3763="","",COUNTIF($S$2:S3763,"該当"))</f>
        <v/>
      </c>
      <c r="U3763" s="32" t="str">
        <f t="shared" si="647"/>
        <v>2814</v>
      </c>
      <c r="V3763" s="32" t="str">
        <f t="shared" si="648"/>
        <v/>
      </c>
      <c r="W3763" s="32" t="str">
        <f>IF(V3763="","",COUNTIF($V$2:V3763,"該当"))</f>
        <v/>
      </c>
      <c r="X3763" s="32" t="str">
        <f t="shared" si="651"/>
        <v>2814</v>
      </c>
      <c r="Y3763" s="26">
        <v>4139</v>
      </c>
      <c r="Z3763" s="26">
        <v>2814</v>
      </c>
      <c r="AA3763" s="26" t="s">
        <v>4671</v>
      </c>
      <c r="AB3763" s="26">
        <v>29</v>
      </c>
      <c r="AC3763" s="26" t="s">
        <v>34</v>
      </c>
      <c r="AD3763" s="26" t="s">
        <v>35</v>
      </c>
      <c r="AE3763" s="26" t="s">
        <v>23</v>
      </c>
      <c r="AF3763" s="26" t="s">
        <v>24</v>
      </c>
      <c r="AG3763" s="26">
        <v>9</v>
      </c>
      <c r="AH3763" s="26" t="s">
        <v>34</v>
      </c>
      <c r="AI3763" s="26" t="s">
        <v>26</v>
      </c>
      <c r="AJ3763" s="26">
        <v>20</v>
      </c>
      <c r="AK3763" s="26" t="s">
        <v>553</v>
      </c>
      <c r="AL3763" s="26">
        <v>9074959954</v>
      </c>
      <c r="AM3763" s="26" t="s">
        <v>4</v>
      </c>
      <c r="AN3763" s="26">
        <v>5</v>
      </c>
      <c r="AO3763" s="26">
        <v>0</v>
      </c>
      <c r="AP3763" s="26" t="s">
        <v>28</v>
      </c>
      <c r="AT3763" s="26" t="str">
        <f>MID(AA3763,MIN(FIND({0,1,2,3,4,5,6,7,8,9},AA3763&amp;"0123456789″")),LEN(AA3763))</f>
        <v>510あ2814</v>
      </c>
      <c r="AU3763" s="26" t="str">
        <f t="shared" si="649"/>
        <v>2814</v>
      </c>
    </row>
    <row r="3764" spans="9:47" x14ac:dyDescent="0.2">
      <c r="I3764" s="26">
        <v>2815</v>
      </c>
      <c r="J3764" s="32" t="str">
        <f t="shared" si="641"/>
        <v/>
      </c>
      <c r="K3764" s="32" t="str">
        <f>IF(J3764="","",COUNTIF($J$2:J3764,"該当"))</f>
        <v/>
      </c>
      <c r="L3764" s="32" t="str">
        <f t="shared" si="650"/>
        <v>2815</v>
      </c>
      <c r="M3764" s="32" t="str">
        <f t="shared" si="642"/>
        <v/>
      </c>
      <c r="N3764" s="32" t="str">
        <f>IF(M3764="","",COUNTIF($M$2:M3764,"該当"))</f>
        <v/>
      </c>
      <c r="O3764" s="32" t="str">
        <f t="shared" si="643"/>
        <v>2815</v>
      </c>
      <c r="P3764" s="32" t="str">
        <f t="shared" si="644"/>
        <v/>
      </c>
      <c r="Q3764" s="32" t="str">
        <f>IF(P3764="","",COUNTIF($P$2:P3764,"該当"))</f>
        <v/>
      </c>
      <c r="R3764" s="32" t="str">
        <f t="shared" si="645"/>
        <v>2815</v>
      </c>
      <c r="S3764" s="32" t="str">
        <f t="shared" si="646"/>
        <v/>
      </c>
      <c r="T3764" s="32" t="str">
        <f>IF(S3764="","",COUNTIF($S$2:S3764,"該当"))</f>
        <v/>
      </c>
      <c r="U3764" s="32" t="str">
        <f t="shared" si="647"/>
        <v>2815</v>
      </c>
      <c r="V3764" s="32" t="str">
        <f t="shared" si="648"/>
        <v/>
      </c>
      <c r="W3764" s="32" t="str">
        <f>IF(V3764="","",COUNTIF($V$2:V3764,"該当"))</f>
        <v/>
      </c>
      <c r="X3764" s="32" t="str">
        <f t="shared" si="651"/>
        <v>2815</v>
      </c>
      <c r="Y3764" s="26">
        <v>4140</v>
      </c>
      <c r="Z3764" s="26">
        <v>2815</v>
      </c>
      <c r="AA3764" s="26" t="s">
        <v>3838</v>
      </c>
      <c r="AB3764" s="26">
        <v>29</v>
      </c>
      <c r="AC3764" s="26" t="s">
        <v>34</v>
      </c>
      <c r="AD3764" s="26" t="s">
        <v>35</v>
      </c>
      <c r="AE3764" s="26" t="s">
        <v>23</v>
      </c>
      <c r="AF3764" s="26" t="s">
        <v>24</v>
      </c>
      <c r="AG3764" s="26">
        <v>9</v>
      </c>
      <c r="AH3764" s="26" t="s">
        <v>34</v>
      </c>
      <c r="AI3764" s="26" t="s">
        <v>26</v>
      </c>
      <c r="AJ3764" s="26">
        <v>20</v>
      </c>
      <c r="AK3764" s="26" t="s">
        <v>553</v>
      </c>
      <c r="AL3764" s="26">
        <v>9074959954</v>
      </c>
      <c r="AM3764" s="26" t="s">
        <v>4</v>
      </c>
      <c r="AN3764" s="26">
        <v>5</v>
      </c>
      <c r="AO3764" s="26">
        <v>0</v>
      </c>
      <c r="AP3764" s="26" t="s">
        <v>28</v>
      </c>
      <c r="AT3764" s="26" t="str">
        <f>MID(AA3764,MIN(FIND({0,1,2,3,4,5,6,7,8,9},AA3764&amp;"0123456789″")),LEN(AA3764))</f>
        <v>510あ2815</v>
      </c>
      <c r="AU3764" s="26" t="str">
        <f t="shared" si="649"/>
        <v>2815</v>
      </c>
    </row>
    <row r="3765" spans="9:47" x14ac:dyDescent="0.2">
      <c r="I3765" s="26">
        <v>2768</v>
      </c>
      <c r="J3765" s="32" t="str">
        <f t="shared" si="641"/>
        <v/>
      </c>
      <c r="K3765" s="32" t="str">
        <f>IF(J3765="","",COUNTIF($J$2:J3765,"該当"))</f>
        <v/>
      </c>
      <c r="L3765" s="32" t="str">
        <f t="shared" si="650"/>
        <v>2768</v>
      </c>
      <c r="M3765" s="32" t="str">
        <f t="shared" si="642"/>
        <v/>
      </c>
      <c r="N3765" s="32" t="str">
        <f>IF(M3765="","",COUNTIF($M$2:M3765,"該当"))</f>
        <v/>
      </c>
      <c r="O3765" s="32" t="str">
        <f t="shared" si="643"/>
        <v>2768</v>
      </c>
      <c r="P3765" s="32" t="str">
        <f t="shared" si="644"/>
        <v/>
      </c>
      <c r="Q3765" s="32" t="str">
        <f>IF(P3765="","",COUNTIF($P$2:P3765,"該当"))</f>
        <v/>
      </c>
      <c r="R3765" s="32" t="str">
        <f t="shared" si="645"/>
        <v>2768</v>
      </c>
      <c r="S3765" s="32" t="str">
        <f t="shared" si="646"/>
        <v/>
      </c>
      <c r="T3765" s="32" t="str">
        <f>IF(S3765="","",COUNTIF($S$2:S3765,"該当"))</f>
        <v/>
      </c>
      <c r="U3765" s="32" t="str">
        <f t="shared" si="647"/>
        <v>2768</v>
      </c>
      <c r="V3765" s="32" t="str">
        <f t="shared" si="648"/>
        <v/>
      </c>
      <c r="W3765" s="32" t="str">
        <f>IF(V3765="","",COUNTIF($V$2:V3765,"該当"))</f>
        <v/>
      </c>
      <c r="X3765" s="32" t="str">
        <f t="shared" si="651"/>
        <v>2768</v>
      </c>
      <c r="Y3765" s="26">
        <v>1990</v>
      </c>
      <c r="Z3765" s="26">
        <v>2768</v>
      </c>
      <c r="AA3765" s="26" t="s">
        <v>4672</v>
      </c>
      <c r="AB3765" s="26">
        <v>29</v>
      </c>
      <c r="AC3765" s="26" t="s">
        <v>34</v>
      </c>
      <c r="AD3765" s="26" t="s">
        <v>35</v>
      </c>
      <c r="AE3765" s="26" t="s">
        <v>23</v>
      </c>
      <c r="AF3765" s="26" t="s">
        <v>24</v>
      </c>
      <c r="AG3765" s="26">
        <v>9</v>
      </c>
      <c r="AH3765" s="26" t="s">
        <v>34</v>
      </c>
      <c r="AI3765" s="26" t="s">
        <v>26</v>
      </c>
      <c r="AJ3765" s="26">
        <v>21</v>
      </c>
      <c r="AK3765" s="26" t="s">
        <v>2575</v>
      </c>
      <c r="AL3765" s="26">
        <v>9074959955</v>
      </c>
      <c r="AM3765" s="26" t="s">
        <v>4</v>
      </c>
      <c r="AN3765" s="26">
        <v>5</v>
      </c>
      <c r="AO3765" s="26">
        <v>0</v>
      </c>
      <c r="AP3765" s="26" t="s">
        <v>28</v>
      </c>
      <c r="AT3765" s="26" t="str">
        <f>MID(AA3765,MIN(FIND({0,1,2,3,4,5,6,7,8,9},AA3765&amp;"0123456789″")),LEN(AA3765))</f>
        <v>530い2768</v>
      </c>
      <c r="AU3765" s="26" t="str">
        <f t="shared" si="649"/>
        <v>2768</v>
      </c>
    </row>
    <row r="3766" spans="9:47" x14ac:dyDescent="0.2">
      <c r="I3766" s="26">
        <v>2769</v>
      </c>
      <c r="J3766" s="32" t="str">
        <f t="shared" si="641"/>
        <v/>
      </c>
      <c r="K3766" s="32" t="str">
        <f>IF(J3766="","",COUNTIF($J$2:J3766,"該当"))</f>
        <v/>
      </c>
      <c r="L3766" s="32" t="str">
        <f t="shared" si="650"/>
        <v>2769</v>
      </c>
      <c r="M3766" s="32" t="str">
        <f t="shared" si="642"/>
        <v/>
      </c>
      <c r="N3766" s="32" t="str">
        <f>IF(M3766="","",COUNTIF($M$2:M3766,"該当"))</f>
        <v/>
      </c>
      <c r="O3766" s="32" t="str">
        <f t="shared" si="643"/>
        <v>2769</v>
      </c>
      <c r="P3766" s="32" t="str">
        <f t="shared" si="644"/>
        <v/>
      </c>
      <c r="Q3766" s="32" t="str">
        <f>IF(P3766="","",COUNTIF($P$2:P3766,"該当"))</f>
        <v/>
      </c>
      <c r="R3766" s="32" t="str">
        <f t="shared" si="645"/>
        <v>2769</v>
      </c>
      <c r="S3766" s="32" t="str">
        <f t="shared" si="646"/>
        <v/>
      </c>
      <c r="T3766" s="32" t="str">
        <f>IF(S3766="","",COUNTIF($S$2:S3766,"該当"))</f>
        <v/>
      </c>
      <c r="U3766" s="32" t="str">
        <f t="shared" si="647"/>
        <v>2769</v>
      </c>
      <c r="V3766" s="32" t="str">
        <f t="shared" si="648"/>
        <v/>
      </c>
      <c r="W3766" s="32" t="str">
        <f>IF(V3766="","",COUNTIF($V$2:V3766,"該当"))</f>
        <v/>
      </c>
      <c r="X3766" s="32" t="str">
        <f t="shared" si="651"/>
        <v>2769</v>
      </c>
      <c r="Y3766" s="26">
        <v>2080</v>
      </c>
      <c r="Z3766" s="26">
        <v>2769</v>
      </c>
      <c r="AA3766" s="26" t="s">
        <v>4494</v>
      </c>
      <c r="AB3766" s="26">
        <v>63</v>
      </c>
      <c r="AC3766" s="26" t="s">
        <v>4495</v>
      </c>
      <c r="AD3766" s="26" t="s">
        <v>4496</v>
      </c>
      <c r="AE3766" s="26" t="s">
        <v>2260</v>
      </c>
      <c r="AF3766" s="26" t="s">
        <v>24</v>
      </c>
      <c r="AG3766" s="26">
        <v>17</v>
      </c>
      <c r="AH3766" s="26" t="s">
        <v>4495</v>
      </c>
      <c r="AI3766" s="26" t="s">
        <v>26</v>
      </c>
      <c r="AJ3766" s="26">
        <v>21</v>
      </c>
      <c r="AK3766" s="26" t="s">
        <v>2575</v>
      </c>
      <c r="AL3766" s="26">
        <v>9074959955</v>
      </c>
      <c r="AM3766" s="26" t="s">
        <v>4</v>
      </c>
      <c r="AN3766" s="26">
        <v>5</v>
      </c>
      <c r="AO3766" s="26">
        <v>0</v>
      </c>
      <c r="AP3766" s="26" t="s">
        <v>28</v>
      </c>
      <c r="AT3766" s="26" t="str">
        <f>MID(AA3766,MIN(FIND({0,1,2,3,4,5,6,7,8,9},AA3766&amp;"0123456789″")),LEN(AA3766))</f>
        <v>330い2769</v>
      </c>
      <c r="AU3766" s="26" t="str">
        <f t="shared" si="649"/>
        <v>2769</v>
      </c>
    </row>
    <row r="3767" spans="9:47" x14ac:dyDescent="0.2">
      <c r="I3767" s="26">
        <v>2770</v>
      </c>
      <c r="J3767" s="32" t="str">
        <f t="shared" si="641"/>
        <v/>
      </c>
      <c r="K3767" s="32" t="str">
        <f>IF(J3767="","",COUNTIF($J$2:J3767,"該当"))</f>
        <v/>
      </c>
      <c r="L3767" s="32" t="str">
        <f t="shared" si="650"/>
        <v>2770</v>
      </c>
      <c r="M3767" s="32" t="str">
        <f t="shared" si="642"/>
        <v/>
      </c>
      <c r="N3767" s="32" t="str">
        <f>IF(M3767="","",COUNTIF($M$2:M3767,"該当"))</f>
        <v/>
      </c>
      <c r="O3767" s="32" t="str">
        <f t="shared" si="643"/>
        <v>2770</v>
      </c>
      <c r="P3767" s="32" t="str">
        <f t="shared" si="644"/>
        <v/>
      </c>
      <c r="Q3767" s="32" t="str">
        <f>IF(P3767="","",COUNTIF($P$2:P3767,"該当"))</f>
        <v/>
      </c>
      <c r="R3767" s="32" t="str">
        <f t="shared" si="645"/>
        <v>2770</v>
      </c>
      <c r="S3767" s="32" t="str">
        <f t="shared" si="646"/>
        <v/>
      </c>
      <c r="T3767" s="32" t="str">
        <f>IF(S3767="","",COUNTIF($S$2:S3767,"該当"))</f>
        <v/>
      </c>
      <c r="U3767" s="32" t="str">
        <f t="shared" si="647"/>
        <v>2770</v>
      </c>
      <c r="V3767" s="32" t="str">
        <f t="shared" si="648"/>
        <v/>
      </c>
      <c r="W3767" s="32" t="str">
        <f>IF(V3767="","",COUNTIF($V$2:V3767,"該当"))</f>
        <v/>
      </c>
      <c r="X3767" s="32" t="str">
        <f t="shared" si="651"/>
        <v>2770</v>
      </c>
      <c r="Y3767" s="26">
        <v>2606</v>
      </c>
      <c r="Z3767" s="26">
        <v>2770</v>
      </c>
      <c r="AA3767" s="26" t="s">
        <v>2576</v>
      </c>
      <c r="AB3767" s="26">
        <v>29</v>
      </c>
      <c r="AC3767" s="26" t="s">
        <v>34</v>
      </c>
      <c r="AD3767" s="26" t="s">
        <v>35</v>
      </c>
      <c r="AE3767" s="26" t="s">
        <v>23</v>
      </c>
      <c r="AF3767" s="26" t="s">
        <v>24</v>
      </c>
      <c r="AG3767" s="26">
        <v>9</v>
      </c>
      <c r="AH3767" s="26" t="s">
        <v>34</v>
      </c>
      <c r="AI3767" s="26" t="s">
        <v>26</v>
      </c>
      <c r="AJ3767" s="26">
        <v>21</v>
      </c>
      <c r="AK3767" s="26" t="s">
        <v>2575</v>
      </c>
      <c r="AL3767" s="26">
        <v>9074959955</v>
      </c>
      <c r="AM3767" s="26" t="s">
        <v>4</v>
      </c>
      <c r="AN3767" s="26">
        <v>5</v>
      </c>
      <c r="AO3767" s="26">
        <v>0</v>
      </c>
      <c r="AP3767" s="26" t="s">
        <v>28</v>
      </c>
      <c r="AT3767" s="26" t="str">
        <f>MID(AA3767,MIN(FIND({0,1,2,3,4,5,6,7,8,9},AA3767&amp;"0123456789″")),LEN(AA3767))</f>
        <v>530い2770</v>
      </c>
      <c r="AU3767" s="26" t="str">
        <f t="shared" si="649"/>
        <v>2770</v>
      </c>
    </row>
    <row r="3768" spans="9:47" x14ac:dyDescent="0.2">
      <c r="I3768" s="26">
        <v>2771</v>
      </c>
      <c r="J3768" s="32" t="str">
        <f t="shared" si="641"/>
        <v/>
      </c>
      <c r="K3768" s="32" t="str">
        <f>IF(J3768="","",COUNTIF($J$2:J3768,"該当"))</f>
        <v/>
      </c>
      <c r="L3768" s="32" t="str">
        <f t="shared" si="650"/>
        <v>2771</v>
      </c>
      <c r="M3768" s="32" t="str">
        <f t="shared" si="642"/>
        <v/>
      </c>
      <c r="N3768" s="32" t="str">
        <f>IF(M3768="","",COUNTIF($M$2:M3768,"該当"))</f>
        <v/>
      </c>
      <c r="O3768" s="32" t="str">
        <f t="shared" si="643"/>
        <v>2771</v>
      </c>
      <c r="P3768" s="32" t="str">
        <f t="shared" si="644"/>
        <v/>
      </c>
      <c r="Q3768" s="32" t="str">
        <f>IF(P3768="","",COUNTIF($P$2:P3768,"該当"))</f>
        <v/>
      </c>
      <c r="R3768" s="32" t="str">
        <f t="shared" si="645"/>
        <v>2771</v>
      </c>
      <c r="S3768" s="32" t="str">
        <f t="shared" si="646"/>
        <v/>
      </c>
      <c r="T3768" s="32" t="str">
        <f>IF(S3768="","",COUNTIF($S$2:S3768,"該当"))</f>
        <v/>
      </c>
      <c r="U3768" s="32" t="str">
        <f t="shared" si="647"/>
        <v>2771</v>
      </c>
      <c r="V3768" s="32" t="str">
        <f t="shared" si="648"/>
        <v/>
      </c>
      <c r="W3768" s="32" t="str">
        <f>IF(V3768="","",COUNTIF($V$2:V3768,"該当"))</f>
        <v/>
      </c>
      <c r="X3768" s="32" t="str">
        <f t="shared" si="651"/>
        <v>2771</v>
      </c>
      <c r="Y3768" s="26">
        <v>2607</v>
      </c>
      <c r="Z3768" s="26">
        <v>2771</v>
      </c>
      <c r="AA3768" s="26" t="s">
        <v>2577</v>
      </c>
      <c r="AB3768" s="26">
        <v>9</v>
      </c>
      <c r="AC3768" s="26" t="s">
        <v>21</v>
      </c>
      <c r="AD3768" s="26" t="s">
        <v>22</v>
      </c>
      <c r="AE3768" s="26" t="s">
        <v>23</v>
      </c>
      <c r="AF3768" s="26" t="s">
        <v>24</v>
      </c>
      <c r="AG3768" s="26">
        <v>1</v>
      </c>
      <c r="AH3768" s="26" t="s">
        <v>25</v>
      </c>
      <c r="AI3768" s="26" t="s">
        <v>26</v>
      </c>
      <c r="AJ3768" s="26">
        <v>21</v>
      </c>
      <c r="AK3768" s="26" t="s">
        <v>2575</v>
      </c>
      <c r="AL3768" s="26">
        <v>9074959955</v>
      </c>
      <c r="AM3768" s="26" t="s">
        <v>4</v>
      </c>
      <c r="AN3768" s="26">
        <v>5</v>
      </c>
      <c r="AO3768" s="26">
        <v>0</v>
      </c>
      <c r="AP3768" s="26" t="s">
        <v>28</v>
      </c>
      <c r="AT3768" s="26" t="str">
        <f>MID(AA3768,MIN(FIND({0,1,2,3,4,5,6,7,8,9},AA3768&amp;"0123456789″")),LEN(AA3768))</f>
        <v>530あ2771</v>
      </c>
      <c r="AU3768" s="26" t="str">
        <f t="shared" si="649"/>
        <v>2771</v>
      </c>
    </row>
    <row r="3769" spans="9:47" x14ac:dyDescent="0.2">
      <c r="I3769" s="26">
        <v>2772</v>
      </c>
      <c r="J3769" s="32" t="str">
        <f t="shared" si="641"/>
        <v/>
      </c>
      <c r="K3769" s="32" t="str">
        <f>IF(J3769="","",COUNTIF($J$2:J3769,"該当"))</f>
        <v/>
      </c>
      <c r="L3769" s="32" t="str">
        <f t="shared" si="650"/>
        <v>2772</v>
      </c>
      <c r="M3769" s="32" t="str">
        <f t="shared" si="642"/>
        <v/>
      </c>
      <c r="N3769" s="32" t="str">
        <f>IF(M3769="","",COUNTIF($M$2:M3769,"該当"))</f>
        <v/>
      </c>
      <c r="O3769" s="32" t="str">
        <f t="shared" si="643"/>
        <v>2772</v>
      </c>
      <c r="P3769" s="32" t="str">
        <f t="shared" si="644"/>
        <v/>
      </c>
      <c r="Q3769" s="32" t="str">
        <f>IF(P3769="","",COUNTIF($P$2:P3769,"該当"))</f>
        <v/>
      </c>
      <c r="R3769" s="32" t="str">
        <f t="shared" si="645"/>
        <v>2772</v>
      </c>
      <c r="S3769" s="32" t="str">
        <f t="shared" si="646"/>
        <v/>
      </c>
      <c r="T3769" s="32" t="str">
        <f>IF(S3769="","",COUNTIF($S$2:S3769,"該当"))</f>
        <v/>
      </c>
      <c r="U3769" s="32" t="str">
        <f t="shared" si="647"/>
        <v>2772</v>
      </c>
      <c r="V3769" s="32" t="str">
        <f t="shared" si="648"/>
        <v/>
      </c>
      <c r="W3769" s="32" t="str">
        <f>IF(V3769="","",COUNTIF($V$2:V3769,"該当"))</f>
        <v/>
      </c>
      <c r="X3769" s="32" t="str">
        <f t="shared" si="651"/>
        <v>2772</v>
      </c>
      <c r="Y3769" s="26">
        <v>2608</v>
      </c>
      <c r="Z3769" s="26">
        <v>2772</v>
      </c>
      <c r="AA3769" s="26" t="s">
        <v>2578</v>
      </c>
      <c r="AB3769" s="26">
        <v>29</v>
      </c>
      <c r="AC3769" s="26" t="s">
        <v>34</v>
      </c>
      <c r="AD3769" s="26" t="s">
        <v>35</v>
      </c>
      <c r="AE3769" s="26" t="s">
        <v>23</v>
      </c>
      <c r="AF3769" s="26" t="s">
        <v>24</v>
      </c>
      <c r="AG3769" s="26">
        <v>9</v>
      </c>
      <c r="AH3769" s="26" t="s">
        <v>34</v>
      </c>
      <c r="AI3769" s="26" t="s">
        <v>26</v>
      </c>
      <c r="AJ3769" s="26">
        <v>21</v>
      </c>
      <c r="AK3769" s="26" t="s">
        <v>2575</v>
      </c>
      <c r="AL3769" s="26">
        <v>9074959955</v>
      </c>
      <c r="AM3769" s="26" t="s">
        <v>4</v>
      </c>
      <c r="AN3769" s="26">
        <v>5</v>
      </c>
      <c r="AO3769" s="26">
        <v>0</v>
      </c>
      <c r="AP3769" s="26" t="s">
        <v>28</v>
      </c>
      <c r="AT3769" s="26" t="str">
        <f>MID(AA3769,MIN(FIND({0,1,2,3,4,5,6,7,8,9},AA3769&amp;"0123456789″")),LEN(AA3769))</f>
        <v>530う2772</v>
      </c>
      <c r="AU3769" s="26" t="str">
        <f t="shared" si="649"/>
        <v>2772</v>
      </c>
    </row>
    <row r="3770" spans="9:47" x14ac:dyDescent="0.2">
      <c r="I3770" s="26">
        <v>2773</v>
      </c>
      <c r="J3770" s="32" t="str">
        <f t="shared" si="641"/>
        <v/>
      </c>
      <c r="K3770" s="32" t="str">
        <f>IF(J3770="","",COUNTIF($J$2:J3770,"該当"))</f>
        <v/>
      </c>
      <c r="L3770" s="32" t="str">
        <f t="shared" si="650"/>
        <v>2773</v>
      </c>
      <c r="M3770" s="32" t="str">
        <f t="shared" si="642"/>
        <v/>
      </c>
      <c r="N3770" s="32" t="str">
        <f>IF(M3770="","",COUNTIF($M$2:M3770,"該当"))</f>
        <v/>
      </c>
      <c r="O3770" s="32" t="str">
        <f t="shared" si="643"/>
        <v>2773</v>
      </c>
      <c r="P3770" s="32" t="str">
        <f t="shared" si="644"/>
        <v/>
      </c>
      <c r="Q3770" s="32" t="str">
        <f>IF(P3770="","",COUNTIF($P$2:P3770,"該当"))</f>
        <v/>
      </c>
      <c r="R3770" s="32" t="str">
        <f t="shared" si="645"/>
        <v>2773</v>
      </c>
      <c r="S3770" s="32" t="str">
        <f t="shared" si="646"/>
        <v/>
      </c>
      <c r="T3770" s="32" t="str">
        <f>IF(S3770="","",COUNTIF($S$2:S3770,"該当"))</f>
        <v/>
      </c>
      <c r="U3770" s="32" t="str">
        <f t="shared" si="647"/>
        <v>2773</v>
      </c>
      <c r="V3770" s="32" t="str">
        <f t="shared" si="648"/>
        <v/>
      </c>
      <c r="W3770" s="32" t="str">
        <f>IF(V3770="","",COUNTIF($V$2:V3770,"該当"))</f>
        <v/>
      </c>
      <c r="X3770" s="32" t="str">
        <f t="shared" si="651"/>
        <v>2773</v>
      </c>
      <c r="Y3770" s="26">
        <v>2609</v>
      </c>
      <c r="Z3770" s="26">
        <v>2773</v>
      </c>
      <c r="AA3770" s="26" t="s">
        <v>2579</v>
      </c>
      <c r="AB3770" s="26">
        <v>29</v>
      </c>
      <c r="AC3770" s="26" t="s">
        <v>34</v>
      </c>
      <c r="AD3770" s="26" t="s">
        <v>35</v>
      </c>
      <c r="AE3770" s="26" t="s">
        <v>23</v>
      </c>
      <c r="AF3770" s="26" t="s">
        <v>24</v>
      </c>
      <c r="AG3770" s="26">
        <v>9</v>
      </c>
      <c r="AH3770" s="26" t="s">
        <v>34</v>
      </c>
      <c r="AI3770" s="26" t="s">
        <v>26</v>
      </c>
      <c r="AJ3770" s="26">
        <v>21</v>
      </c>
      <c r="AK3770" s="26" t="s">
        <v>2575</v>
      </c>
      <c r="AL3770" s="26">
        <v>9074959955</v>
      </c>
      <c r="AM3770" s="26" t="s">
        <v>4</v>
      </c>
      <c r="AN3770" s="26">
        <v>5</v>
      </c>
      <c r="AO3770" s="26">
        <v>0</v>
      </c>
      <c r="AP3770" s="26" t="s">
        <v>28</v>
      </c>
      <c r="AT3770" s="26" t="str">
        <f>MID(AA3770,MIN(FIND({0,1,2,3,4,5,6,7,8,9},AA3770&amp;"0123456789″")),LEN(AA3770))</f>
        <v>530か2773</v>
      </c>
      <c r="AU3770" s="26" t="str">
        <f t="shared" si="649"/>
        <v>2773</v>
      </c>
    </row>
    <row r="3771" spans="9:47" x14ac:dyDescent="0.2">
      <c r="I3771" s="26">
        <v>2774</v>
      </c>
      <c r="J3771" s="32" t="str">
        <f t="shared" si="641"/>
        <v/>
      </c>
      <c r="K3771" s="32" t="str">
        <f>IF(J3771="","",COUNTIF($J$2:J3771,"該当"))</f>
        <v/>
      </c>
      <c r="L3771" s="32" t="str">
        <f t="shared" si="650"/>
        <v>2774</v>
      </c>
      <c r="M3771" s="32" t="str">
        <f t="shared" si="642"/>
        <v/>
      </c>
      <c r="N3771" s="32" t="str">
        <f>IF(M3771="","",COUNTIF($M$2:M3771,"該当"))</f>
        <v/>
      </c>
      <c r="O3771" s="32" t="str">
        <f t="shared" si="643"/>
        <v>2774</v>
      </c>
      <c r="P3771" s="32" t="str">
        <f t="shared" si="644"/>
        <v/>
      </c>
      <c r="Q3771" s="32" t="str">
        <f>IF(P3771="","",COUNTIF($P$2:P3771,"該当"))</f>
        <v/>
      </c>
      <c r="R3771" s="32" t="str">
        <f t="shared" si="645"/>
        <v>2774</v>
      </c>
      <c r="S3771" s="32" t="str">
        <f t="shared" si="646"/>
        <v/>
      </c>
      <c r="T3771" s="32" t="str">
        <f>IF(S3771="","",COUNTIF($S$2:S3771,"該当"))</f>
        <v/>
      </c>
      <c r="U3771" s="32" t="str">
        <f t="shared" si="647"/>
        <v>2774</v>
      </c>
      <c r="V3771" s="32" t="str">
        <f t="shared" si="648"/>
        <v/>
      </c>
      <c r="W3771" s="32" t="str">
        <f>IF(V3771="","",COUNTIF($V$2:V3771,"該当"))</f>
        <v/>
      </c>
      <c r="X3771" s="32" t="str">
        <f t="shared" si="651"/>
        <v>2774</v>
      </c>
      <c r="Y3771" s="26">
        <v>2610</v>
      </c>
      <c r="Z3771" s="26">
        <v>2774</v>
      </c>
      <c r="AA3771" s="26" t="s">
        <v>2580</v>
      </c>
      <c r="AB3771" s="26">
        <v>29</v>
      </c>
      <c r="AC3771" s="26" t="s">
        <v>34</v>
      </c>
      <c r="AD3771" s="26" t="s">
        <v>35</v>
      </c>
      <c r="AE3771" s="26" t="s">
        <v>23</v>
      </c>
      <c r="AF3771" s="26" t="s">
        <v>24</v>
      </c>
      <c r="AG3771" s="26">
        <v>9</v>
      </c>
      <c r="AH3771" s="26" t="s">
        <v>34</v>
      </c>
      <c r="AI3771" s="26" t="s">
        <v>26</v>
      </c>
      <c r="AJ3771" s="26">
        <v>21</v>
      </c>
      <c r="AK3771" s="26" t="s">
        <v>2575</v>
      </c>
      <c r="AL3771" s="26">
        <v>9074959955</v>
      </c>
      <c r="AM3771" s="26" t="s">
        <v>4</v>
      </c>
      <c r="AN3771" s="26">
        <v>5</v>
      </c>
      <c r="AO3771" s="26">
        <v>0</v>
      </c>
      <c r="AP3771" s="26" t="s">
        <v>28</v>
      </c>
      <c r="AT3771" s="26" t="str">
        <f>MID(AA3771,MIN(FIND({0,1,2,3,4,5,6,7,8,9},AA3771&amp;"0123456789″")),LEN(AA3771))</f>
        <v>530い2774</v>
      </c>
      <c r="AU3771" s="26" t="str">
        <f t="shared" si="649"/>
        <v>2774</v>
      </c>
    </row>
    <row r="3772" spans="9:47" x14ac:dyDescent="0.2">
      <c r="I3772" s="26">
        <v>2775</v>
      </c>
      <c r="J3772" s="32" t="str">
        <f t="shared" si="641"/>
        <v/>
      </c>
      <c r="K3772" s="32" t="str">
        <f>IF(J3772="","",COUNTIF($J$2:J3772,"該当"))</f>
        <v/>
      </c>
      <c r="L3772" s="32" t="str">
        <f t="shared" si="650"/>
        <v>2775</v>
      </c>
      <c r="M3772" s="32" t="str">
        <f t="shared" si="642"/>
        <v/>
      </c>
      <c r="N3772" s="32" t="str">
        <f>IF(M3772="","",COUNTIF($M$2:M3772,"該当"))</f>
        <v/>
      </c>
      <c r="O3772" s="32" t="str">
        <f t="shared" si="643"/>
        <v>2775</v>
      </c>
      <c r="P3772" s="32" t="str">
        <f t="shared" si="644"/>
        <v/>
      </c>
      <c r="Q3772" s="32" t="str">
        <f>IF(P3772="","",COUNTIF($P$2:P3772,"該当"))</f>
        <v/>
      </c>
      <c r="R3772" s="32" t="str">
        <f t="shared" si="645"/>
        <v>2775</v>
      </c>
      <c r="S3772" s="32" t="str">
        <f t="shared" si="646"/>
        <v/>
      </c>
      <c r="T3772" s="32" t="str">
        <f>IF(S3772="","",COUNTIF($S$2:S3772,"該当"))</f>
        <v/>
      </c>
      <c r="U3772" s="32" t="str">
        <f t="shared" si="647"/>
        <v>2775</v>
      </c>
      <c r="V3772" s="32" t="str">
        <f t="shared" si="648"/>
        <v/>
      </c>
      <c r="W3772" s="32" t="str">
        <f>IF(V3772="","",COUNTIF($V$2:V3772,"該当"))</f>
        <v/>
      </c>
      <c r="X3772" s="32" t="str">
        <f t="shared" si="651"/>
        <v>2775</v>
      </c>
      <c r="Y3772" s="26">
        <v>2611</v>
      </c>
      <c r="Z3772" s="26">
        <v>2775</v>
      </c>
      <c r="AA3772" s="26" t="s">
        <v>2581</v>
      </c>
      <c r="AB3772" s="26">
        <v>29</v>
      </c>
      <c r="AC3772" s="26" t="s">
        <v>34</v>
      </c>
      <c r="AD3772" s="26" t="s">
        <v>35</v>
      </c>
      <c r="AE3772" s="26" t="s">
        <v>23</v>
      </c>
      <c r="AF3772" s="26" t="s">
        <v>24</v>
      </c>
      <c r="AG3772" s="26">
        <v>9</v>
      </c>
      <c r="AH3772" s="26" t="s">
        <v>34</v>
      </c>
      <c r="AI3772" s="26" t="s">
        <v>26</v>
      </c>
      <c r="AJ3772" s="26">
        <v>21</v>
      </c>
      <c r="AK3772" s="26" t="s">
        <v>2575</v>
      </c>
      <c r="AL3772" s="26">
        <v>9074959955</v>
      </c>
      <c r="AM3772" s="26" t="s">
        <v>4</v>
      </c>
      <c r="AN3772" s="26">
        <v>5</v>
      </c>
      <c r="AO3772" s="26">
        <v>0</v>
      </c>
      <c r="AP3772" s="26" t="s">
        <v>28</v>
      </c>
      <c r="AT3772" s="26" t="str">
        <f>MID(AA3772,MIN(FIND({0,1,2,3,4,5,6,7,8,9},AA3772&amp;"0123456789″")),LEN(AA3772))</f>
        <v>530い2775</v>
      </c>
      <c r="AU3772" s="26" t="str">
        <f t="shared" si="649"/>
        <v>2775</v>
      </c>
    </row>
    <row r="3773" spans="9:47" x14ac:dyDescent="0.2">
      <c r="I3773" s="26">
        <v>2776</v>
      </c>
      <c r="J3773" s="32" t="str">
        <f t="shared" si="641"/>
        <v/>
      </c>
      <c r="K3773" s="32" t="str">
        <f>IF(J3773="","",COUNTIF($J$2:J3773,"該当"))</f>
        <v/>
      </c>
      <c r="L3773" s="32" t="str">
        <f t="shared" si="650"/>
        <v>2776</v>
      </c>
      <c r="M3773" s="32" t="str">
        <f t="shared" si="642"/>
        <v/>
      </c>
      <c r="N3773" s="32" t="str">
        <f>IF(M3773="","",COUNTIF($M$2:M3773,"該当"))</f>
        <v/>
      </c>
      <c r="O3773" s="32" t="str">
        <f t="shared" si="643"/>
        <v>2776</v>
      </c>
      <c r="P3773" s="32" t="str">
        <f t="shared" si="644"/>
        <v/>
      </c>
      <c r="Q3773" s="32" t="str">
        <f>IF(P3773="","",COUNTIF($P$2:P3773,"該当"))</f>
        <v/>
      </c>
      <c r="R3773" s="32" t="str">
        <f t="shared" si="645"/>
        <v>2776</v>
      </c>
      <c r="S3773" s="32" t="str">
        <f t="shared" si="646"/>
        <v/>
      </c>
      <c r="T3773" s="32" t="str">
        <f>IF(S3773="","",COUNTIF($S$2:S3773,"該当"))</f>
        <v/>
      </c>
      <c r="U3773" s="32" t="str">
        <f t="shared" si="647"/>
        <v>2776</v>
      </c>
      <c r="V3773" s="32" t="str">
        <f t="shared" si="648"/>
        <v/>
      </c>
      <c r="W3773" s="32" t="str">
        <f>IF(V3773="","",COUNTIF($V$2:V3773,"該当"))</f>
        <v/>
      </c>
      <c r="X3773" s="32" t="str">
        <f t="shared" si="651"/>
        <v>2776</v>
      </c>
      <c r="Y3773" s="26">
        <v>2612</v>
      </c>
      <c r="Z3773" s="26">
        <v>2776</v>
      </c>
      <c r="AA3773" s="26" t="s">
        <v>2582</v>
      </c>
      <c r="AB3773" s="26">
        <v>29</v>
      </c>
      <c r="AC3773" s="26" t="s">
        <v>34</v>
      </c>
      <c r="AD3773" s="26" t="s">
        <v>35</v>
      </c>
      <c r="AE3773" s="26" t="s">
        <v>23</v>
      </c>
      <c r="AF3773" s="26" t="s">
        <v>24</v>
      </c>
      <c r="AG3773" s="26">
        <v>9</v>
      </c>
      <c r="AH3773" s="26" t="s">
        <v>34</v>
      </c>
      <c r="AI3773" s="26" t="s">
        <v>26</v>
      </c>
      <c r="AJ3773" s="26">
        <v>21</v>
      </c>
      <c r="AK3773" s="26" t="s">
        <v>2575</v>
      </c>
      <c r="AL3773" s="26">
        <v>9074959955</v>
      </c>
      <c r="AM3773" s="26" t="s">
        <v>4</v>
      </c>
      <c r="AN3773" s="26">
        <v>5</v>
      </c>
      <c r="AO3773" s="26">
        <v>0</v>
      </c>
      <c r="AP3773" s="26" t="s">
        <v>28</v>
      </c>
      <c r="AT3773" s="26" t="str">
        <f>MID(AA3773,MIN(FIND({0,1,2,3,4,5,6,7,8,9},AA3773&amp;"0123456789″")),LEN(AA3773))</f>
        <v>530う2776</v>
      </c>
      <c r="AU3773" s="26" t="str">
        <f t="shared" si="649"/>
        <v>2776</v>
      </c>
    </row>
    <row r="3774" spans="9:47" x14ac:dyDescent="0.2">
      <c r="I3774" s="26">
        <v>2777</v>
      </c>
      <c r="J3774" s="32" t="str">
        <f t="shared" si="641"/>
        <v/>
      </c>
      <c r="K3774" s="32" t="str">
        <f>IF(J3774="","",COUNTIF($J$2:J3774,"該当"))</f>
        <v/>
      </c>
      <c r="L3774" s="32" t="str">
        <f t="shared" si="650"/>
        <v>2777</v>
      </c>
      <c r="M3774" s="32" t="str">
        <f t="shared" si="642"/>
        <v/>
      </c>
      <c r="N3774" s="32" t="str">
        <f>IF(M3774="","",COUNTIF($M$2:M3774,"該当"))</f>
        <v/>
      </c>
      <c r="O3774" s="32" t="str">
        <f t="shared" si="643"/>
        <v>2777</v>
      </c>
      <c r="P3774" s="32" t="str">
        <f t="shared" si="644"/>
        <v/>
      </c>
      <c r="Q3774" s="32" t="str">
        <f>IF(P3774="","",COUNTIF($P$2:P3774,"該当"))</f>
        <v/>
      </c>
      <c r="R3774" s="32" t="str">
        <f t="shared" si="645"/>
        <v>2777</v>
      </c>
      <c r="S3774" s="32" t="str">
        <f t="shared" si="646"/>
        <v/>
      </c>
      <c r="T3774" s="32" t="str">
        <f>IF(S3774="","",COUNTIF($S$2:S3774,"該当"))</f>
        <v/>
      </c>
      <c r="U3774" s="32" t="str">
        <f t="shared" si="647"/>
        <v>2777</v>
      </c>
      <c r="V3774" s="32" t="str">
        <f t="shared" si="648"/>
        <v/>
      </c>
      <c r="W3774" s="32" t="str">
        <f>IF(V3774="","",COUNTIF($V$2:V3774,"該当"))</f>
        <v/>
      </c>
      <c r="X3774" s="32" t="str">
        <f t="shared" si="651"/>
        <v>2777</v>
      </c>
      <c r="Y3774" s="26">
        <v>2613</v>
      </c>
      <c r="Z3774" s="26">
        <v>2777</v>
      </c>
      <c r="AA3774" s="26" t="s">
        <v>2583</v>
      </c>
      <c r="AB3774" s="26">
        <v>29</v>
      </c>
      <c r="AC3774" s="26" t="s">
        <v>34</v>
      </c>
      <c r="AD3774" s="26" t="s">
        <v>35</v>
      </c>
      <c r="AE3774" s="26" t="s">
        <v>23</v>
      </c>
      <c r="AF3774" s="26" t="s">
        <v>24</v>
      </c>
      <c r="AG3774" s="26">
        <v>9</v>
      </c>
      <c r="AH3774" s="26" t="s">
        <v>34</v>
      </c>
      <c r="AI3774" s="26" t="s">
        <v>26</v>
      </c>
      <c r="AJ3774" s="26">
        <v>21</v>
      </c>
      <c r="AK3774" s="26" t="s">
        <v>2575</v>
      </c>
      <c r="AL3774" s="26">
        <v>9074959955</v>
      </c>
      <c r="AM3774" s="26" t="s">
        <v>4</v>
      </c>
      <c r="AN3774" s="26">
        <v>5</v>
      </c>
      <c r="AO3774" s="26">
        <v>0</v>
      </c>
      <c r="AP3774" s="26" t="s">
        <v>28</v>
      </c>
      <c r="AT3774" s="26" t="str">
        <f>MID(AA3774,MIN(FIND({0,1,2,3,4,5,6,7,8,9},AA3774&amp;"0123456789″")),LEN(AA3774))</f>
        <v>530い2777</v>
      </c>
      <c r="AU3774" s="26" t="str">
        <f t="shared" si="649"/>
        <v>2777</v>
      </c>
    </row>
    <row r="3775" spans="9:47" x14ac:dyDescent="0.2">
      <c r="I3775" s="26">
        <v>2778</v>
      </c>
      <c r="J3775" s="32" t="str">
        <f t="shared" si="641"/>
        <v/>
      </c>
      <c r="K3775" s="32" t="str">
        <f>IF(J3775="","",COUNTIF($J$2:J3775,"該当"))</f>
        <v/>
      </c>
      <c r="L3775" s="32" t="str">
        <f t="shared" si="650"/>
        <v>2778</v>
      </c>
      <c r="M3775" s="32" t="str">
        <f t="shared" si="642"/>
        <v/>
      </c>
      <c r="N3775" s="32" t="str">
        <f>IF(M3775="","",COUNTIF($M$2:M3775,"該当"))</f>
        <v/>
      </c>
      <c r="O3775" s="32" t="str">
        <f t="shared" si="643"/>
        <v>2778</v>
      </c>
      <c r="P3775" s="32" t="str">
        <f t="shared" si="644"/>
        <v/>
      </c>
      <c r="Q3775" s="32" t="str">
        <f>IF(P3775="","",COUNTIF($P$2:P3775,"該当"))</f>
        <v/>
      </c>
      <c r="R3775" s="32" t="str">
        <f t="shared" si="645"/>
        <v>2778</v>
      </c>
      <c r="S3775" s="32" t="str">
        <f t="shared" si="646"/>
        <v/>
      </c>
      <c r="T3775" s="32" t="str">
        <f>IF(S3775="","",COUNTIF($S$2:S3775,"該当"))</f>
        <v/>
      </c>
      <c r="U3775" s="32" t="str">
        <f t="shared" si="647"/>
        <v>2778</v>
      </c>
      <c r="V3775" s="32" t="str">
        <f t="shared" si="648"/>
        <v/>
      </c>
      <c r="W3775" s="32" t="str">
        <f>IF(V3775="","",COUNTIF($V$2:V3775,"該当"))</f>
        <v/>
      </c>
      <c r="X3775" s="32" t="str">
        <f t="shared" si="651"/>
        <v>2778</v>
      </c>
      <c r="Y3775" s="26">
        <v>2614</v>
      </c>
      <c r="Z3775" s="26">
        <v>2778</v>
      </c>
      <c r="AA3775" s="26" t="s">
        <v>2584</v>
      </c>
      <c r="AB3775" s="26">
        <v>29</v>
      </c>
      <c r="AC3775" s="26" t="s">
        <v>34</v>
      </c>
      <c r="AD3775" s="26" t="s">
        <v>35</v>
      </c>
      <c r="AE3775" s="26" t="s">
        <v>23</v>
      </c>
      <c r="AF3775" s="26" t="s">
        <v>24</v>
      </c>
      <c r="AG3775" s="26">
        <v>9</v>
      </c>
      <c r="AH3775" s="26" t="s">
        <v>34</v>
      </c>
      <c r="AI3775" s="26" t="s">
        <v>26</v>
      </c>
      <c r="AJ3775" s="26">
        <v>21</v>
      </c>
      <c r="AK3775" s="26" t="s">
        <v>2575</v>
      </c>
      <c r="AL3775" s="26">
        <v>9074959955</v>
      </c>
      <c r="AM3775" s="26" t="s">
        <v>4</v>
      </c>
      <c r="AN3775" s="26">
        <v>5</v>
      </c>
      <c r="AO3775" s="26">
        <v>0</v>
      </c>
      <c r="AP3775" s="26" t="s">
        <v>28</v>
      </c>
      <c r="AT3775" s="26" t="str">
        <f>MID(AA3775,MIN(FIND({0,1,2,3,4,5,6,7,8,9},AA3775&amp;"0123456789″")),LEN(AA3775))</f>
        <v>530え2778</v>
      </c>
      <c r="AU3775" s="26" t="str">
        <f t="shared" si="649"/>
        <v>2778</v>
      </c>
    </row>
    <row r="3776" spans="9:47" x14ac:dyDescent="0.2">
      <c r="I3776" s="26">
        <v>2779</v>
      </c>
      <c r="J3776" s="32" t="str">
        <f t="shared" si="641"/>
        <v/>
      </c>
      <c r="K3776" s="32" t="str">
        <f>IF(J3776="","",COUNTIF($J$2:J3776,"該当"))</f>
        <v/>
      </c>
      <c r="L3776" s="32" t="str">
        <f t="shared" si="650"/>
        <v>2779</v>
      </c>
      <c r="M3776" s="32" t="str">
        <f t="shared" si="642"/>
        <v/>
      </c>
      <c r="N3776" s="32" t="str">
        <f>IF(M3776="","",COUNTIF($M$2:M3776,"該当"))</f>
        <v/>
      </c>
      <c r="O3776" s="32" t="str">
        <f t="shared" si="643"/>
        <v>2779</v>
      </c>
      <c r="P3776" s="32" t="str">
        <f t="shared" si="644"/>
        <v/>
      </c>
      <c r="Q3776" s="32" t="str">
        <f>IF(P3776="","",COUNTIF($P$2:P3776,"該当"))</f>
        <v/>
      </c>
      <c r="R3776" s="32" t="str">
        <f t="shared" si="645"/>
        <v>2779</v>
      </c>
      <c r="S3776" s="32" t="str">
        <f t="shared" si="646"/>
        <v/>
      </c>
      <c r="T3776" s="32" t="str">
        <f>IF(S3776="","",COUNTIF($S$2:S3776,"該当"))</f>
        <v/>
      </c>
      <c r="U3776" s="32" t="str">
        <f t="shared" si="647"/>
        <v>2779</v>
      </c>
      <c r="V3776" s="32" t="str">
        <f t="shared" si="648"/>
        <v/>
      </c>
      <c r="W3776" s="32" t="str">
        <f>IF(V3776="","",COUNTIF($V$2:V3776,"該当"))</f>
        <v/>
      </c>
      <c r="X3776" s="32" t="str">
        <f t="shared" si="651"/>
        <v>2779</v>
      </c>
      <c r="Y3776" s="26">
        <v>2615</v>
      </c>
      <c r="Z3776" s="26">
        <v>2779</v>
      </c>
      <c r="AA3776" s="26" t="s">
        <v>2585</v>
      </c>
      <c r="AB3776" s="26">
        <v>29</v>
      </c>
      <c r="AC3776" s="26" t="s">
        <v>34</v>
      </c>
      <c r="AD3776" s="26" t="s">
        <v>35</v>
      </c>
      <c r="AE3776" s="26" t="s">
        <v>23</v>
      </c>
      <c r="AF3776" s="26" t="s">
        <v>24</v>
      </c>
      <c r="AG3776" s="26">
        <v>9</v>
      </c>
      <c r="AH3776" s="26" t="s">
        <v>34</v>
      </c>
      <c r="AI3776" s="26" t="s">
        <v>26</v>
      </c>
      <c r="AJ3776" s="26">
        <v>21</v>
      </c>
      <c r="AK3776" s="26" t="s">
        <v>2575</v>
      </c>
      <c r="AL3776" s="26">
        <v>9074959955</v>
      </c>
      <c r="AM3776" s="26" t="s">
        <v>4</v>
      </c>
      <c r="AN3776" s="26">
        <v>5</v>
      </c>
      <c r="AO3776" s="26">
        <v>0</v>
      </c>
      <c r="AP3776" s="26" t="s">
        <v>28</v>
      </c>
      <c r="AT3776" s="26" t="str">
        <f>MID(AA3776,MIN(FIND({0,1,2,3,4,5,6,7,8,9},AA3776&amp;"0123456789″")),LEN(AA3776))</f>
        <v>530い2779</v>
      </c>
      <c r="AU3776" s="26" t="str">
        <f t="shared" si="649"/>
        <v>2779</v>
      </c>
    </row>
    <row r="3777" spans="9:47" x14ac:dyDescent="0.2">
      <c r="I3777" s="26">
        <v>2780</v>
      </c>
      <c r="J3777" s="32" t="str">
        <f t="shared" si="641"/>
        <v/>
      </c>
      <c r="K3777" s="32" t="str">
        <f>IF(J3777="","",COUNTIF($J$2:J3777,"該当"))</f>
        <v/>
      </c>
      <c r="L3777" s="32" t="str">
        <f t="shared" si="650"/>
        <v>2780</v>
      </c>
      <c r="M3777" s="32" t="str">
        <f t="shared" si="642"/>
        <v/>
      </c>
      <c r="N3777" s="32" t="str">
        <f>IF(M3777="","",COUNTIF($M$2:M3777,"該当"))</f>
        <v/>
      </c>
      <c r="O3777" s="32" t="str">
        <f t="shared" si="643"/>
        <v>2780</v>
      </c>
      <c r="P3777" s="32" t="str">
        <f t="shared" si="644"/>
        <v/>
      </c>
      <c r="Q3777" s="32" t="str">
        <f>IF(P3777="","",COUNTIF($P$2:P3777,"該当"))</f>
        <v/>
      </c>
      <c r="R3777" s="32" t="str">
        <f t="shared" si="645"/>
        <v>2780</v>
      </c>
      <c r="S3777" s="32" t="str">
        <f t="shared" si="646"/>
        <v/>
      </c>
      <c r="T3777" s="32" t="str">
        <f>IF(S3777="","",COUNTIF($S$2:S3777,"該当"))</f>
        <v/>
      </c>
      <c r="U3777" s="32" t="str">
        <f t="shared" si="647"/>
        <v>2780</v>
      </c>
      <c r="V3777" s="32" t="str">
        <f t="shared" si="648"/>
        <v/>
      </c>
      <c r="W3777" s="32" t="str">
        <f>IF(V3777="","",COUNTIF($V$2:V3777,"該当"))</f>
        <v/>
      </c>
      <c r="X3777" s="32" t="str">
        <f t="shared" si="651"/>
        <v>2780</v>
      </c>
      <c r="Y3777" s="26">
        <v>2616</v>
      </c>
      <c r="Z3777" s="26">
        <v>2780</v>
      </c>
      <c r="AA3777" s="26" t="s">
        <v>2586</v>
      </c>
      <c r="AB3777" s="26">
        <v>29</v>
      </c>
      <c r="AC3777" s="26" t="s">
        <v>34</v>
      </c>
      <c r="AD3777" s="26" t="s">
        <v>35</v>
      </c>
      <c r="AE3777" s="26" t="s">
        <v>23</v>
      </c>
      <c r="AF3777" s="26" t="s">
        <v>24</v>
      </c>
      <c r="AG3777" s="26">
        <v>9</v>
      </c>
      <c r="AH3777" s="26" t="s">
        <v>34</v>
      </c>
      <c r="AI3777" s="26" t="s">
        <v>26</v>
      </c>
      <c r="AJ3777" s="26">
        <v>21</v>
      </c>
      <c r="AK3777" s="26" t="s">
        <v>2575</v>
      </c>
      <c r="AL3777" s="26">
        <v>9074959955</v>
      </c>
      <c r="AM3777" s="26" t="s">
        <v>4</v>
      </c>
      <c r="AN3777" s="26">
        <v>5</v>
      </c>
      <c r="AO3777" s="26">
        <v>0</v>
      </c>
      <c r="AP3777" s="26" t="s">
        <v>28</v>
      </c>
      <c r="AT3777" s="26" t="str">
        <f>MID(AA3777,MIN(FIND({0,1,2,3,4,5,6,7,8,9},AA3777&amp;"0123456789″")),LEN(AA3777))</f>
        <v>530い2780</v>
      </c>
      <c r="AU3777" s="26" t="str">
        <f t="shared" si="649"/>
        <v>2780</v>
      </c>
    </row>
    <row r="3778" spans="9:47" x14ac:dyDescent="0.2">
      <c r="I3778" s="26">
        <v>2781</v>
      </c>
      <c r="J3778" s="32" t="str">
        <f t="shared" ref="J3778:J3841" si="652">IF($B$2=I3778,"該当","")</f>
        <v/>
      </c>
      <c r="K3778" s="32" t="str">
        <f>IF(J3778="","",COUNTIF($J$2:J3778,"該当"))</f>
        <v/>
      </c>
      <c r="L3778" s="32" t="str">
        <f t="shared" si="650"/>
        <v>2781</v>
      </c>
      <c r="M3778" s="32" t="str">
        <f t="shared" ref="M3778:M3841" si="653">IF($B$3=I3778,"該当","")</f>
        <v/>
      </c>
      <c r="N3778" s="32" t="str">
        <f>IF(M3778="","",COUNTIF($M$2:M3778,"該当"))</f>
        <v/>
      </c>
      <c r="O3778" s="32" t="str">
        <f t="shared" si="643"/>
        <v>2781</v>
      </c>
      <c r="P3778" s="32" t="str">
        <f t="shared" si="644"/>
        <v/>
      </c>
      <c r="Q3778" s="32" t="str">
        <f>IF(P3778="","",COUNTIF($P$2:P3778,"該当"))</f>
        <v/>
      </c>
      <c r="R3778" s="32" t="str">
        <f t="shared" si="645"/>
        <v>2781</v>
      </c>
      <c r="S3778" s="32" t="str">
        <f t="shared" si="646"/>
        <v/>
      </c>
      <c r="T3778" s="32" t="str">
        <f>IF(S3778="","",COUNTIF($S$2:S3778,"該当"))</f>
        <v/>
      </c>
      <c r="U3778" s="32" t="str">
        <f t="shared" si="647"/>
        <v>2781</v>
      </c>
      <c r="V3778" s="32" t="str">
        <f t="shared" si="648"/>
        <v/>
      </c>
      <c r="W3778" s="32" t="str">
        <f>IF(V3778="","",COUNTIF($V$2:V3778,"該当"))</f>
        <v/>
      </c>
      <c r="X3778" s="32" t="str">
        <f t="shared" si="651"/>
        <v>2781</v>
      </c>
      <c r="Y3778" s="26">
        <v>2617</v>
      </c>
      <c r="Z3778" s="26">
        <v>2781</v>
      </c>
      <c r="AA3778" s="26" t="s">
        <v>2587</v>
      </c>
      <c r="AB3778" s="26">
        <v>9</v>
      </c>
      <c r="AC3778" s="26" t="s">
        <v>21</v>
      </c>
      <c r="AD3778" s="26" t="s">
        <v>22</v>
      </c>
      <c r="AE3778" s="26" t="s">
        <v>23</v>
      </c>
      <c r="AF3778" s="26" t="s">
        <v>24</v>
      </c>
      <c r="AG3778" s="26">
        <v>1</v>
      </c>
      <c r="AH3778" s="26" t="s">
        <v>25</v>
      </c>
      <c r="AI3778" s="26" t="s">
        <v>26</v>
      </c>
      <c r="AJ3778" s="26">
        <v>21</v>
      </c>
      <c r="AK3778" s="26" t="s">
        <v>2575</v>
      </c>
      <c r="AL3778" s="26">
        <v>9074959955</v>
      </c>
      <c r="AM3778" s="26" t="s">
        <v>4</v>
      </c>
      <c r="AN3778" s="26">
        <v>5</v>
      </c>
      <c r="AO3778" s="26">
        <v>0</v>
      </c>
      <c r="AP3778" s="26" t="s">
        <v>28</v>
      </c>
      <c r="AT3778" s="26" t="str">
        <f>MID(AA3778,MIN(FIND({0,1,2,3,4,5,6,7,8,9},AA3778&amp;"0123456789″")),LEN(AA3778))</f>
        <v>530あ2781</v>
      </c>
      <c r="AU3778" s="26" t="str">
        <f t="shared" si="649"/>
        <v>2781</v>
      </c>
    </row>
    <row r="3779" spans="9:47" x14ac:dyDescent="0.2">
      <c r="I3779" s="26">
        <v>2782</v>
      </c>
      <c r="J3779" s="32" t="str">
        <f t="shared" si="652"/>
        <v/>
      </c>
      <c r="K3779" s="32" t="str">
        <f>IF(J3779="","",COUNTIF($J$2:J3779,"該当"))</f>
        <v/>
      </c>
      <c r="L3779" s="32" t="str">
        <f t="shared" si="650"/>
        <v>2782</v>
      </c>
      <c r="M3779" s="32" t="str">
        <f t="shared" si="653"/>
        <v/>
      </c>
      <c r="N3779" s="32" t="str">
        <f>IF(M3779="","",COUNTIF($M$2:M3779,"該当"))</f>
        <v/>
      </c>
      <c r="O3779" s="32" t="str">
        <f t="shared" ref="O3779:O3842" si="654">I3779&amp;M3779&amp;N3779</f>
        <v>2782</v>
      </c>
      <c r="P3779" s="32" t="str">
        <f t="shared" ref="P3779:P3842" si="655">IF($B$4=I3779,"該当","")</f>
        <v/>
      </c>
      <c r="Q3779" s="32" t="str">
        <f>IF(P3779="","",COUNTIF($P$2:P3779,"該当"))</f>
        <v/>
      </c>
      <c r="R3779" s="32" t="str">
        <f t="shared" ref="R3779:R3842" si="656">I3779&amp;P3779&amp;Q3779</f>
        <v>2782</v>
      </c>
      <c r="S3779" s="32" t="str">
        <f t="shared" ref="S3779:S3842" si="657">IF($B$5=I3779,"該当","")</f>
        <v/>
      </c>
      <c r="T3779" s="32" t="str">
        <f>IF(S3779="","",COUNTIF($S$2:S3779,"該当"))</f>
        <v/>
      </c>
      <c r="U3779" s="32" t="str">
        <f t="shared" ref="U3779:U3842" si="658">I3779&amp;S3779&amp;T3779</f>
        <v>2782</v>
      </c>
      <c r="V3779" s="32" t="str">
        <f t="shared" ref="V3779:V3842" si="659">IF($B$6=I3779,"該当","")</f>
        <v/>
      </c>
      <c r="W3779" s="32" t="str">
        <f>IF(V3779="","",COUNTIF($V$2:V3779,"該当"))</f>
        <v/>
      </c>
      <c r="X3779" s="32" t="str">
        <f t="shared" si="651"/>
        <v>2782</v>
      </c>
      <c r="Y3779" s="26">
        <v>2618</v>
      </c>
      <c r="Z3779" s="26">
        <v>2782</v>
      </c>
      <c r="AA3779" s="26" t="s">
        <v>2588</v>
      </c>
      <c r="AB3779" s="26">
        <v>29</v>
      </c>
      <c r="AC3779" s="26" t="s">
        <v>34</v>
      </c>
      <c r="AD3779" s="26" t="s">
        <v>35</v>
      </c>
      <c r="AE3779" s="26" t="s">
        <v>23</v>
      </c>
      <c r="AF3779" s="26" t="s">
        <v>24</v>
      </c>
      <c r="AG3779" s="26">
        <v>9</v>
      </c>
      <c r="AH3779" s="26" t="s">
        <v>34</v>
      </c>
      <c r="AI3779" s="26" t="s">
        <v>26</v>
      </c>
      <c r="AJ3779" s="26">
        <v>21</v>
      </c>
      <c r="AK3779" s="26" t="s">
        <v>2575</v>
      </c>
      <c r="AL3779" s="26">
        <v>9074959955</v>
      </c>
      <c r="AM3779" s="26" t="s">
        <v>4</v>
      </c>
      <c r="AN3779" s="26">
        <v>5</v>
      </c>
      <c r="AO3779" s="26">
        <v>0</v>
      </c>
      <c r="AP3779" s="26" t="s">
        <v>28</v>
      </c>
      <c r="AT3779" s="26" t="str">
        <f>MID(AA3779,MIN(FIND({0,1,2,3,4,5,6,7,8,9},AA3779&amp;"0123456789″")),LEN(AA3779))</f>
        <v>530い2782</v>
      </c>
      <c r="AU3779" s="26" t="str">
        <f t="shared" ref="AU3779:AU3842" si="660">RIGHT(AT3779,LEN(AT3779)-4)</f>
        <v>2782</v>
      </c>
    </row>
    <row r="3780" spans="9:47" x14ac:dyDescent="0.2">
      <c r="I3780" s="26">
        <v>2783</v>
      </c>
      <c r="J3780" s="32" t="str">
        <f t="shared" si="652"/>
        <v/>
      </c>
      <c r="K3780" s="32" t="str">
        <f>IF(J3780="","",COUNTIF($J$2:J3780,"該当"))</f>
        <v/>
      </c>
      <c r="L3780" s="32" t="str">
        <f t="shared" ref="L3780:L3843" si="661">I3780&amp;J3780&amp;K3780</f>
        <v>2783</v>
      </c>
      <c r="M3780" s="32" t="str">
        <f t="shared" si="653"/>
        <v/>
      </c>
      <c r="N3780" s="32" t="str">
        <f>IF(M3780="","",COUNTIF($M$2:M3780,"該当"))</f>
        <v/>
      </c>
      <c r="O3780" s="32" t="str">
        <f t="shared" si="654"/>
        <v>2783</v>
      </c>
      <c r="P3780" s="32" t="str">
        <f t="shared" si="655"/>
        <v/>
      </c>
      <c r="Q3780" s="32" t="str">
        <f>IF(P3780="","",COUNTIF($P$2:P3780,"該当"))</f>
        <v/>
      </c>
      <c r="R3780" s="32" t="str">
        <f t="shared" si="656"/>
        <v>2783</v>
      </c>
      <c r="S3780" s="32" t="str">
        <f t="shared" si="657"/>
        <v/>
      </c>
      <c r="T3780" s="32" t="str">
        <f>IF(S3780="","",COUNTIF($S$2:S3780,"該当"))</f>
        <v/>
      </c>
      <c r="U3780" s="32" t="str">
        <f t="shared" si="658"/>
        <v>2783</v>
      </c>
      <c r="V3780" s="32" t="str">
        <f t="shared" si="659"/>
        <v/>
      </c>
      <c r="W3780" s="32" t="str">
        <f>IF(V3780="","",COUNTIF($V$2:V3780,"該当"))</f>
        <v/>
      </c>
      <c r="X3780" s="32" t="str">
        <f t="shared" ref="X3780:X3843" si="662">I3780&amp;V3780&amp;W3780</f>
        <v>2783</v>
      </c>
      <c r="Y3780" s="26">
        <v>2619</v>
      </c>
      <c r="Z3780" s="26">
        <v>2783</v>
      </c>
      <c r="AA3780" s="26" t="s">
        <v>2589</v>
      </c>
      <c r="AB3780" s="26">
        <v>29</v>
      </c>
      <c r="AC3780" s="26" t="s">
        <v>34</v>
      </c>
      <c r="AD3780" s="26" t="s">
        <v>35</v>
      </c>
      <c r="AE3780" s="26" t="s">
        <v>23</v>
      </c>
      <c r="AF3780" s="26" t="s">
        <v>24</v>
      </c>
      <c r="AG3780" s="26">
        <v>9</v>
      </c>
      <c r="AH3780" s="26" t="s">
        <v>34</v>
      </c>
      <c r="AI3780" s="26" t="s">
        <v>26</v>
      </c>
      <c r="AJ3780" s="26">
        <v>21</v>
      </c>
      <c r="AK3780" s="26" t="s">
        <v>2575</v>
      </c>
      <c r="AL3780" s="26">
        <v>9074959955</v>
      </c>
      <c r="AM3780" s="26" t="s">
        <v>4</v>
      </c>
      <c r="AN3780" s="26">
        <v>5</v>
      </c>
      <c r="AO3780" s="26">
        <v>0</v>
      </c>
      <c r="AP3780" s="26" t="s">
        <v>28</v>
      </c>
      <c r="AT3780" s="26" t="str">
        <f>MID(AA3780,MIN(FIND({0,1,2,3,4,5,6,7,8,9},AA3780&amp;"0123456789″")),LEN(AA3780))</f>
        <v>530い2783</v>
      </c>
      <c r="AU3780" s="26" t="str">
        <f t="shared" si="660"/>
        <v>2783</v>
      </c>
    </row>
    <row r="3781" spans="9:47" x14ac:dyDescent="0.2">
      <c r="I3781" s="26">
        <v>2784</v>
      </c>
      <c r="J3781" s="32" t="str">
        <f t="shared" si="652"/>
        <v/>
      </c>
      <c r="K3781" s="32" t="str">
        <f>IF(J3781="","",COUNTIF($J$2:J3781,"該当"))</f>
        <v/>
      </c>
      <c r="L3781" s="32" t="str">
        <f t="shared" si="661"/>
        <v>2784</v>
      </c>
      <c r="M3781" s="32" t="str">
        <f t="shared" si="653"/>
        <v/>
      </c>
      <c r="N3781" s="32" t="str">
        <f>IF(M3781="","",COUNTIF($M$2:M3781,"該当"))</f>
        <v/>
      </c>
      <c r="O3781" s="32" t="str">
        <f t="shared" si="654"/>
        <v>2784</v>
      </c>
      <c r="P3781" s="32" t="str">
        <f t="shared" si="655"/>
        <v/>
      </c>
      <c r="Q3781" s="32" t="str">
        <f>IF(P3781="","",COUNTIF($P$2:P3781,"該当"))</f>
        <v/>
      </c>
      <c r="R3781" s="32" t="str">
        <f t="shared" si="656"/>
        <v>2784</v>
      </c>
      <c r="S3781" s="32" t="str">
        <f t="shared" si="657"/>
        <v/>
      </c>
      <c r="T3781" s="32" t="str">
        <f>IF(S3781="","",COUNTIF($S$2:S3781,"該当"))</f>
        <v/>
      </c>
      <c r="U3781" s="32" t="str">
        <f t="shared" si="658"/>
        <v>2784</v>
      </c>
      <c r="V3781" s="32" t="str">
        <f t="shared" si="659"/>
        <v/>
      </c>
      <c r="W3781" s="32" t="str">
        <f>IF(V3781="","",COUNTIF($V$2:V3781,"該当"))</f>
        <v/>
      </c>
      <c r="X3781" s="32" t="str">
        <f t="shared" si="662"/>
        <v>2784</v>
      </c>
      <c r="Y3781" s="26">
        <v>2620</v>
      </c>
      <c r="Z3781" s="26">
        <v>2784</v>
      </c>
      <c r="AA3781" s="26" t="s">
        <v>2590</v>
      </c>
      <c r="AB3781" s="26">
        <v>29</v>
      </c>
      <c r="AC3781" s="26" t="s">
        <v>34</v>
      </c>
      <c r="AD3781" s="26" t="s">
        <v>35</v>
      </c>
      <c r="AE3781" s="26" t="s">
        <v>23</v>
      </c>
      <c r="AF3781" s="26" t="s">
        <v>24</v>
      </c>
      <c r="AG3781" s="26">
        <v>9</v>
      </c>
      <c r="AH3781" s="26" t="s">
        <v>34</v>
      </c>
      <c r="AI3781" s="26" t="s">
        <v>26</v>
      </c>
      <c r="AJ3781" s="26">
        <v>21</v>
      </c>
      <c r="AK3781" s="26" t="s">
        <v>2575</v>
      </c>
      <c r="AL3781" s="26">
        <v>9074959955</v>
      </c>
      <c r="AM3781" s="26" t="s">
        <v>4</v>
      </c>
      <c r="AN3781" s="26">
        <v>5</v>
      </c>
      <c r="AO3781" s="26">
        <v>0</v>
      </c>
      <c r="AP3781" s="26" t="s">
        <v>28</v>
      </c>
      <c r="AT3781" s="26" t="str">
        <f>MID(AA3781,MIN(FIND({0,1,2,3,4,5,6,7,8,9},AA3781&amp;"0123456789″")),LEN(AA3781))</f>
        <v>530い2784</v>
      </c>
      <c r="AU3781" s="26" t="str">
        <f t="shared" si="660"/>
        <v>2784</v>
      </c>
    </row>
    <row r="3782" spans="9:47" x14ac:dyDescent="0.2">
      <c r="I3782" s="26">
        <v>2785</v>
      </c>
      <c r="J3782" s="32" t="str">
        <f t="shared" si="652"/>
        <v/>
      </c>
      <c r="K3782" s="32" t="str">
        <f>IF(J3782="","",COUNTIF($J$2:J3782,"該当"))</f>
        <v/>
      </c>
      <c r="L3782" s="32" t="str">
        <f t="shared" si="661"/>
        <v>2785</v>
      </c>
      <c r="M3782" s="32" t="str">
        <f t="shared" si="653"/>
        <v/>
      </c>
      <c r="N3782" s="32" t="str">
        <f>IF(M3782="","",COUNTIF($M$2:M3782,"該当"))</f>
        <v/>
      </c>
      <c r="O3782" s="32" t="str">
        <f t="shared" si="654"/>
        <v>2785</v>
      </c>
      <c r="P3782" s="32" t="str">
        <f t="shared" si="655"/>
        <v/>
      </c>
      <c r="Q3782" s="32" t="str">
        <f>IF(P3782="","",COUNTIF($P$2:P3782,"該当"))</f>
        <v/>
      </c>
      <c r="R3782" s="32" t="str">
        <f t="shared" si="656"/>
        <v>2785</v>
      </c>
      <c r="S3782" s="32" t="str">
        <f t="shared" si="657"/>
        <v/>
      </c>
      <c r="T3782" s="32" t="str">
        <f>IF(S3782="","",COUNTIF($S$2:S3782,"該当"))</f>
        <v/>
      </c>
      <c r="U3782" s="32" t="str">
        <f t="shared" si="658"/>
        <v>2785</v>
      </c>
      <c r="V3782" s="32" t="str">
        <f t="shared" si="659"/>
        <v/>
      </c>
      <c r="W3782" s="32" t="str">
        <f>IF(V3782="","",COUNTIF($V$2:V3782,"該当"))</f>
        <v/>
      </c>
      <c r="X3782" s="32" t="str">
        <f t="shared" si="662"/>
        <v>2785</v>
      </c>
      <c r="Y3782" s="26">
        <v>2621</v>
      </c>
      <c r="Z3782" s="26">
        <v>2785</v>
      </c>
      <c r="AA3782" s="26" t="s">
        <v>2591</v>
      </c>
      <c r="AB3782" s="26">
        <v>29</v>
      </c>
      <c r="AC3782" s="26" t="s">
        <v>34</v>
      </c>
      <c r="AD3782" s="26" t="s">
        <v>35</v>
      </c>
      <c r="AE3782" s="26" t="s">
        <v>23</v>
      </c>
      <c r="AF3782" s="26" t="s">
        <v>24</v>
      </c>
      <c r="AG3782" s="26">
        <v>9</v>
      </c>
      <c r="AH3782" s="26" t="s">
        <v>34</v>
      </c>
      <c r="AI3782" s="26" t="s">
        <v>26</v>
      </c>
      <c r="AJ3782" s="26">
        <v>21</v>
      </c>
      <c r="AK3782" s="26" t="s">
        <v>2575</v>
      </c>
      <c r="AL3782" s="26">
        <v>9074959955</v>
      </c>
      <c r="AM3782" s="26" t="s">
        <v>4</v>
      </c>
      <c r="AN3782" s="26">
        <v>5</v>
      </c>
      <c r="AO3782" s="26">
        <v>0</v>
      </c>
      <c r="AP3782" s="26" t="s">
        <v>28</v>
      </c>
      <c r="AT3782" s="26" t="str">
        <f>MID(AA3782,MIN(FIND({0,1,2,3,4,5,6,7,8,9},AA3782&amp;"0123456789″")),LEN(AA3782))</f>
        <v>530い2785</v>
      </c>
      <c r="AU3782" s="26" t="str">
        <f t="shared" si="660"/>
        <v>2785</v>
      </c>
    </row>
    <row r="3783" spans="9:47" x14ac:dyDescent="0.2">
      <c r="I3783" s="26">
        <v>2786</v>
      </c>
      <c r="J3783" s="32" t="str">
        <f t="shared" si="652"/>
        <v/>
      </c>
      <c r="K3783" s="32" t="str">
        <f>IF(J3783="","",COUNTIF($J$2:J3783,"該当"))</f>
        <v/>
      </c>
      <c r="L3783" s="32" t="str">
        <f t="shared" si="661"/>
        <v>2786</v>
      </c>
      <c r="M3783" s="32" t="str">
        <f t="shared" si="653"/>
        <v/>
      </c>
      <c r="N3783" s="32" t="str">
        <f>IF(M3783="","",COUNTIF($M$2:M3783,"該当"))</f>
        <v/>
      </c>
      <c r="O3783" s="32" t="str">
        <f t="shared" si="654"/>
        <v>2786</v>
      </c>
      <c r="P3783" s="32" t="str">
        <f t="shared" si="655"/>
        <v/>
      </c>
      <c r="Q3783" s="32" t="str">
        <f>IF(P3783="","",COUNTIF($P$2:P3783,"該当"))</f>
        <v/>
      </c>
      <c r="R3783" s="32" t="str">
        <f t="shared" si="656"/>
        <v>2786</v>
      </c>
      <c r="S3783" s="32" t="str">
        <f t="shared" si="657"/>
        <v/>
      </c>
      <c r="T3783" s="32" t="str">
        <f>IF(S3783="","",COUNTIF($S$2:S3783,"該当"))</f>
        <v/>
      </c>
      <c r="U3783" s="32" t="str">
        <f t="shared" si="658"/>
        <v>2786</v>
      </c>
      <c r="V3783" s="32" t="str">
        <f t="shared" si="659"/>
        <v/>
      </c>
      <c r="W3783" s="32" t="str">
        <f>IF(V3783="","",COUNTIF($V$2:V3783,"該当"))</f>
        <v/>
      </c>
      <c r="X3783" s="32" t="str">
        <f t="shared" si="662"/>
        <v>2786</v>
      </c>
      <c r="Y3783" s="26">
        <v>2622</v>
      </c>
      <c r="Z3783" s="26">
        <v>2786</v>
      </c>
      <c r="AA3783" s="26" t="s">
        <v>5166</v>
      </c>
      <c r="AB3783" s="26">
        <v>32</v>
      </c>
      <c r="AC3783" s="26" t="s">
        <v>4464</v>
      </c>
      <c r="AD3783" s="26" t="s">
        <v>398</v>
      </c>
      <c r="AE3783" s="26" t="s">
        <v>23</v>
      </c>
      <c r="AF3783" s="26" t="s">
        <v>24</v>
      </c>
      <c r="AG3783" s="26">
        <v>9</v>
      </c>
      <c r="AH3783" s="26" t="s">
        <v>34</v>
      </c>
      <c r="AI3783" s="26" t="s">
        <v>26</v>
      </c>
      <c r="AJ3783" s="26">
        <v>21</v>
      </c>
      <c r="AK3783" s="26" t="s">
        <v>2575</v>
      </c>
      <c r="AL3783" s="26">
        <v>9074959955</v>
      </c>
      <c r="AM3783" s="26" t="s">
        <v>4</v>
      </c>
      <c r="AN3783" s="26">
        <v>5</v>
      </c>
      <c r="AO3783" s="26">
        <v>0</v>
      </c>
      <c r="AP3783" s="26" t="s">
        <v>28</v>
      </c>
      <c r="AT3783" s="26" t="str">
        <f>MID(AA3783,MIN(FIND({0,1,2,3,4,5,6,7,8,9},AA3783&amp;"0123456789″")),LEN(AA3783))</f>
        <v>530え2786</v>
      </c>
      <c r="AU3783" s="26" t="str">
        <f t="shared" si="660"/>
        <v>2786</v>
      </c>
    </row>
    <row r="3784" spans="9:47" x14ac:dyDescent="0.2">
      <c r="I3784" s="26">
        <v>2787</v>
      </c>
      <c r="J3784" s="32" t="str">
        <f t="shared" si="652"/>
        <v/>
      </c>
      <c r="K3784" s="32" t="str">
        <f>IF(J3784="","",COUNTIF($J$2:J3784,"該当"))</f>
        <v/>
      </c>
      <c r="L3784" s="32" t="str">
        <f t="shared" si="661"/>
        <v>2787</v>
      </c>
      <c r="M3784" s="32" t="str">
        <f t="shared" si="653"/>
        <v/>
      </c>
      <c r="N3784" s="32" t="str">
        <f>IF(M3784="","",COUNTIF($M$2:M3784,"該当"))</f>
        <v/>
      </c>
      <c r="O3784" s="32" t="str">
        <f t="shared" si="654"/>
        <v>2787</v>
      </c>
      <c r="P3784" s="32" t="str">
        <f t="shared" si="655"/>
        <v/>
      </c>
      <c r="Q3784" s="32" t="str">
        <f>IF(P3784="","",COUNTIF($P$2:P3784,"該当"))</f>
        <v/>
      </c>
      <c r="R3784" s="32" t="str">
        <f t="shared" si="656"/>
        <v>2787</v>
      </c>
      <c r="S3784" s="32" t="str">
        <f t="shared" si="657"/>
        <v/>
      </c>
      <c r="T3784" s="32" t="str">
        <f>IF(S3784="","",COUNTIF($S$2:S3784,"該当"))</f>
        <v/>
      </c>
      <c r="U3784" s="32" t="str">
        <f t="shared" si="658"/>
        <v>2787</v>
      </c>
      <c r="V3784" s="32" t="str">
        <f t="shared" si="659"/>
        <v/>
      </c>
      <c r="W3784" s="32" t="str">
        <f>IF(V3784="","",COUNTIF($V$2:V3784,"該当"))</f>
        <v/>
      </c>
      <c r="X3784" s="32" t="str">
        <f t="shared" si="662"/>
        <v>2787</v>
      </c>
      <c r="Y3784" s="26">
        <v>2623</v>
      </c>
      <c r="Z3784" s="26">
        <v>2787</v>
      </c>
      <c r="AA3784" s="26" t="s">
        <v>2592</v>
      </c>
      <c r="AB3784" s="26">
        <v>29</v>
      </c>
      <c r="AC3784" s="26" t="s">
        <v>34</v>
      </c>
      <c r="AD3784" s="26" t="s">
        <v>35</v>
      </c>
      <c r="AE3784" s="26" t="s">
        <v>23</v>
      </c>
      <c r="AF3784" s="26" t="s">
        <v>24</v>
      </c>
      <c r="AG3784" s="26">
        <v>9</v>
      </c>
      <c r="AH3784" s="26" t="s">
        <v>34</v>
      </c>
      <c r="AI3784" s="26" t="s">
        <v>26</v>
      </c>
      <c r="AJ3784" s="26">
        <v>21</v>
      </c>
      <c r="AK3784" s="26" t="s">
        <v>2575</v>
      </c>
      <c r="AL3784" s="26">
        <v>9074959955</v>
      </c>
      <c r="AM3784" s="26" t="s">
        <v>4</v>
      </c>
      <c r="AN3784" s="26">
        <v>5</v>
      </c>
      <c r="AO3784" s="26">
        <v>0</v>
      </c>
      <c r="AP3784" s="26" t="s">
        <v>28</v>
      </c>
      <c r="AT3784" s="26" t="str">
        <f>MID(AA3784,MIN(FIND({0,1,2,3,4,5,6,7,8,9},AA3784&amp;"0123456789″")),LEN(AA3784))</f>
        <v>530い2787</v>
      </c>
      <c r="AU3784" s="26" t="str">
        <f t="shared" si="660"/>
        <v>2787</v>
      </c>
    </row>
    <row r="3785" spans="9:47" x14ac:dyDescent="0.2">
      <c r="I3785" s="26">
        <v>2788</v>
      </c>
      <c r="J3785" s="32" t="str">
        <f t="shared" si="652"/>
        <v/>
      </c>
      <c r="K3785" s="32" t="str">
        <f>IF(J3785="","",COUNTIF($J$2:J3785,"該当"))</f>
        <v/>
      </c>
      <c r="L3785" s="32" t="str">
        <f t="shared" si="661"/>
        <v>2788</v>
      </c>
      <c r="M3785" s="32" t="str">
        <f t="shared" si="653"/>
        <v/>
      </c>
      <c r="N3785" s="32" t="str">
        <f>IF(M3785="","",COUNTIF($M$2:M3785,"該当"))</f>
        <v/>
      </c>
      <c r="O3785" s="32" t="str">
        <f t="shared" si="654"/>
        <v>2788</v>
      </c>
      <c r="P3785" s="32" t="str">
        <f t="shared" si="655"/>
        <v/>
      </c>
      <c r="Q3785" s="32" t="str">
        <f>IF(P3785="","",COUNTIF($P$2:P3785,"該当"))</f>
        <v/>
      </c>
      <c r="R3785" s="32" t="str">
        <f t="shared" si="656"/>
        <v>2788</v>
      </c>
      <c r="S3785" s="32" t="str">
        <f t="shared" si="657"/>
        <v/>
      </c>
      <c r="T3785" s="32" t="str">
        <f>IF(S3785="","",COUNTIF($S$2:S3785,"該当"))</f>
        <v/>
      </c>
      <c r="U3785" s="32" t="str">
        <f t="shared" si="658"/>
        <v>2788</v>
      </c>
      <c r="V3785" s="32" t="str">
        <f t="shared" si="659"/>
        <v/>
      </c>
      <c r="W3785" s="32" t="str">
        <f>IF(V3785="","",COUNTIF($V$2:V3785,"該当"))</f>
        <v/>
      </c>
      <c r="X3785" s="32" t="str">
        <f t="shared" si="662"/>
        <v>2788</v>
      </c>
      <c r="Y3785" s="26">
        <v>2624</v>
      </c>
      <c r="Z3785" s="26">
        <v>2788</v>
      </c>
      <c r="AA3785" s="26" t="s">
        <v>3839</v>
      </c>
      <c r="AB3785" s="26">
        <v>29</v>
      </c>
      <c r="AC3785" s="26" t="s">
        <v>34</v>
      </c>
      <c r="AD3785" s="26" t="s">
        <v>35</v>
      </c>
      <c r="AE3785" s="26" t="s">
        <v>23</v>
      </c>
      <c r="AF3785" s="26" t="s">
        <v>24</v>
      </c>
      <c r="AG3785" s="26">
        <v>9</v>
      </c>
      <c r="AH3785" s="26" t="s">
        <v>34</v>
      </c>
      <c r="AI3785" s="26" t="s">
        <v>26</v>
      </c>
      <c r="AJ3785" s="26">
        <v>21</v>
      </c>
      <c r="AK3785" s="26" t="s">
        <v>2575</v>
      </c>
      <c r="AL3785" s="26">
        <v>9074959955</v>
      </c>
      <c r="AM3785" s="26" t="s">
        <v>4</v>
      </c>
      <c r="AN3785" s="26">
        <v>5</v>
      </c>
      <c r="AO3785" s="26">
        <v>0</v>
      </c>
      <c r="AP3785" s="26" t="s">
        <v>28</v>
      </c>
      <c r="AT3785" s="26" t="str">
        <f>MID(AA3785,MIN(FIND({0,1,2,3,4,5,6,7,8,9},AA3785&amp;"0123456789″")),LEN(AA3785))</f>
        <v>530う2788</v>
      </c>
      <c r="AU3785" s="26" t="str">
        <f t="shared" si="660"/>
        <v>2788</v>
      </c>
    </row>
    <row r="3786" spans="9:47" x14ac:dyDescent="0.2">
      <c r="I3786" s="26">
        <v>2789</v>
      </c>
      <c r="J3786" s="32" t="str">
        <f t="shared" si="652"/>
        <v/>
      </c>
      <c r="K3786" s="32" t="str">
        <f>IF(J3786="","",COUNTIF($J$2:J3786,"該当"))</f>
        <v/>
      </c>
      <c r="L3786" s="32" t="str">
        <f t="shared" si="661"/>
        <v>2789</v>
      </c>
      <c r="M3786" s="32" t="str">
        <f t="shared" si="653"/>
        <v/>
      </c>
      <c r="N3786" s="32" t="str">
        <f>IF(M3786="","",COUNTIF($M$2:M3786,"該当"))</f>
        <v/>
      </c>
      <c r="O3786" s="32" t="str">
        <f t="shared" si="654"/>
        <v>2789</v>
      </c>
      <c r="P3786" s="32" t="str">
        <f t="shared" si="655"/>
        <v/>
      </c>
      <c r="Q3786" s="32" t="str">
        <f>IF(P3786="","",COUNTIF($P$2:P3786,"該当"))</f>
        <v/>
      </c>
      <c r="R3786" s="32" t="str">
        <f t="shared" si="656"/>
        <v>2789</v>
      </c>
      <c r="S3786" s="32" t="str">
        <f t="shared" si="657"/>
        <v/>
      </c>
      <c r="T3786" s="32" t="str">
        <f>IF(S3786="","",COUNTIF($S$2:S3786,"該当"))</f>
        <v/>
      </c>
      <c r="U3786" s="32" t="str">
        <f t="shared" si="658"/>
        <v>2789</v>
      </c>
      <c r="V3786" s="32" t="str">
        <f t="shared" si="659"/>
        <v/>
      </c>
      <c r="W3786" s="32" t="str">
        <f>IF(V3786="","",COUNTIF($V$2:V3786,"該当"))</f>
        <v/>
      </c>
      <c r="X3786" s="32" t="str">
        <f t="shared" si="662"/>
        <v>2789</v>
      </c>
      <c r="Y3786" s="26">
        <v>2625</v>
      </c>
      <c r="Z3786" s="26">
        <v>2789</v>
      </c>
      <c r="AA3786" s="26" t="s">
        <v>2593</v>
      </c>
      <c r="AB3786" s="26">
        <v>29</v>
      </c>
      <c r="AC3786" s="26" t="s">
        <v>34</v>
      </c>
      <c r="AD3786" s="26" t="s">
        <v>35</v>
      </c>
      <c r="AE3786" s="26" t="s">
        <v>23</v>
      </c>
      <c r="AF3786" s="26" t="s">
        <v>24</v>
      </c>
      <c r="AG3786" s="26">
        <v>9</v>
      </c>
      <c r="AH3786" s="26" t="s">
        <v>34</v>
      </c>
      <c r="AI3786" s="26" t="s">
        <v>26</v>
      </c>
      <c r="AJ3786" s="26">
        <v>21</v>
      </c>
      <c r="AK3786" s="26" t="s">
        <v>2575</v>
      </c>
      <c r="AL3786" s="26">
        <v>9074959955</v>
      </c>
      <c r="AM3786" s="26" t="s">
        <v>4</v>
      </c>
      <c r="AN3786" s="26">
        <v>5</v>
      </c>
      <c r="AO3786" s="26">
        <v>0</v>
      </c>
      <c r="AP3786" s="26" t="s">
        <v>28</v>
      </c>
      <c r="AT3786" s="26" t="str">
        <f>MID(AA3786,MIN(FIND({0,1,2,3,4,5,6,7,8,9},AA3786&amp;"0123456789″")),LEN(AA3786))</f>
        <v>530い2789</v>
      </c>
      <c r="AU3786" s="26" t="str">
        <f t="shared" si="660"/>
        <v>2789</v>
      </c>
    </row>
    <row r="3787" spans="9:47" x14ac:dyDescent="0.2">
      <c r="I3787" s="26">
        <v>2790</v>
      </c>
      <c r="J3787" s="32" t="str">
        <f t="shared" si="652"/>
        <v/>
      </c>
      <c r="K3787" s="32" t="str">
        <f>IF(J3787="","",COUNTIF($J$2:J3787,"該当"))</f>
        <v/>
      </c>
      <c r="L3787" s="32" t="str">
        <f t="shared" si="661"/>
        <v>2790</v>
      </c>
      <c r="M3787" s="32" t="str">
        <f t="shared" si="653"/>
        <v/>
      </c>
      <c r="N3787" s="32" t="str">
        <f>IF(M3787="","",COUNTIF($M$2:M3787,"該当"))</f>
        <v/>
      </c>
      <c r="O3787" s="32" t="str">
        <f t="shared" si="654"/>
        <v>2790</v>
      </c>
      <c r="P3787" s="32" t="str">
        <f t="shared" si="655"/>
        <v/>
      </c>
      <c r="Q3787" s="32" t="str">
        <f>IF(P3787="","",COUNTIF($P$2:P3787,"該当"))</f>
        <v/>
      </c>
      <c r="R3787" s="32" t="str">
        <f t="shared" si="656"/>
        <v>2790</v>
      </c>
      <c r="S3787" s="32" t="str">
        <f t="shared" si="657"/>
        <v/>
      </c>
      <c r="T3787" s="32" t="str">
        <f>IF(S3787="","",COUNTIF($S$2:S3787,"該当"))</f>
        <v/>
      </c>
      <c r="U3787" s="32" t="str">
        <f t="shared" si="658"/>
        <v>2790</v>
      </c>
      <c r="V3787" s="32" t="str">
        <f t="shared" si="659"/>
        <v/>
      </c>
      <c r="W3787" s="32" t="str">
        <f>IF(V3787="","",COUNTIF($V$2:V3787,"該当"))</f>
        <v/>
      </c>
      <c r="X3787" s="32" t="str">
        <f t="shared" si="662"/>
        <v>2790</v>
      </c>
      <c r="Y3787" s="26">
        <v>2626</v>
      </c>
      <c r="Z3787" s="26">
        <v>2790</v>
      </c>
      <c r="AA3787" s="26" t="s">
        <v>4799</v>
      </c>
      <c r="AB3787" s="26">
        <v>32</v>
      </c>
      <c r="AC3787" s="26" t="s">
        <v>4464</v>
      </c>
      <c r="AD3787" s="26" t="s">
        <v>398</v>
      </c>
      <c r="AE3787" s="26" t="s">
        <v>23</v>
      </c>
      <c r="AF3787" s="26" t="s">
        <v>24</v>
      </c>
      <c r="AG3787" s="26">
        <v>9</v>
      </c>
      <c r="AH3787" s="26" t="s">
        <v>34</v>
      </c>
      <c r="AI3787" s="26" t="s">
        <v>26</v>
      </c>
      <c r="AJ3787" s="26">
        <v>21</v>
      </c>
      <c r="AK3787" s="26" t="s">
        <v>2575</v>
      </c>
      <c r="AL3787" s="26">
        <v>9074959955</v>
      </c>
      <c r="AM3787" s="26" t="s">
        <v>4</v>
      </c>
      <c r="AN3787" s="26">
        <v>5</v>
      </c>
      <c r="AO3787" s="26">
        <v>1</v>
      </c>
      <c r="AP3787" s="26" t="s">
        <v>844</v>
      </c>
      <c r="AT3787" s="26" t="str">
        <f>MID(AA3787,MIN(FIND({0,1,2,3,4,5,6,7,8,9},AA3787&amp;"0123456789″")),LEN(AA3787))</f>
        <v>530う2790</v>
      </c>
      <c r="AU3787" s="26" t="str">
        <f t="shared" si="660"/>
        <v>2790</v>
      </c>
    </row>
    <row r="3788" spans="9:47" x14ac:dyDescent="0.2">
      <c r="I3788" s="26">
        <v>2791</v>
      </c>
      <c r="J3788" s="32" t="str">
        <f t="shared" si="652"/>
        <v/>
      </c>
      <c r="K3788" s="32" t="str">
        <f>IF(J3788="","",COUNTIF($J$2:J3788,"該当"))</f>
        <v/>
      </c>
      <c r="L3788" s="32" t="str">
        <f t="shared" si="661"/>
        <v>2791</v>
      </c>
      <c r="M3788" s="32" t="str">
        <f t="shared" si="653"/>
        <v/>
      </c>
      <c r="N3788" s="32" t="str">
        <f>IF(M3788="","",COUNTIF($M$2:M3788,"該当"))</f>
        <v/>
      </c>
      <c r="O3788" s="32" t="str">
        <f t="shared" si="654"/>
        <v>2791</v>
      </c>
      <c r="P3788" s="32" t="str">
        <f t="shared" si="655"/>
        <v/>
      </c>
      <c r="Q3788" s="32" t="str">
        <f>IF(P3788="","",COUNTIF($P$2:P3788,"該当"))</f>
        <v/>
      </c>
      <c r="R3788" s="32" t="str">
        <f t="shared" si="656"/>
        <v>2791</v>
      </c>
      <c r="S3788" s="32" t="str">
        <f t="shared" si="657"/>
        <v/>
      </c>
      <c r="T3788" s="32" t="str">
        <f>IF(S3788="","",COUNTIF($S$2:S3788,"該当"))</f>
        <v/>
      </c>
      <c r="U3788" s="32" t="str">
        <f t="shared" si="658"/>
        <v>2791</v>
      </c>
      <c r="V3788" s="32" t="str">
        <f t="shared" si="659"/>
        <v/>
      </c>
      <c r="W3788" s="32" t="str">
        <f>IF(V3788="","",COUNTIF($V$2:V3788,"該当"))</f>
        <v/>
      </c>
      <c r="X3788" s="32" t="str">
        <f t="shared" si="662"/>
        <v>2791</v>
      </c>
      <c r="Y3788" s="26">
        <v>2627</v>
      </c>
      <c r="Z3788" s="26">
        <v>2791</v>
      </c>
      <c r="AA3788" s="26" t="s">
        <v>3840</v>
      </c>
      <c r="AB3788" s="26">
        <v>29</v>
      </c>
      <c r="AC3788" s="26" t="s">
        <v>34</v>
      </c>
      <c r="AD3788" s="26" t="s">
        <v>35</v>
      </c>
      <c r="AE3788" s="26" t="s">
        <v>23</v>
      </c>
      <c r="AF3788" s="26" t="s">
        <v>24</v>
      </c>
      <c r="AG3788" s="26">
        <v>9</v>
      </c>
      <c r="AH3788" s="26" t="s">
        <v>34</v>
      </c>
      <c r="AI3788" s="26" t="s">
        <v>26</v>
      </c>
      <c r="AJ3788" s="26">
        <v>21</v>
      </c>
      <c r="AK3788" s="26" t="s">
        <v>2575</v>
      </c>
      <c r="AL3788" s="26">
        <v>9074959955</v>
      </c>
      <c r="AM3788" s="26" t="s">
        <v>4</v>
      </c>
      <c r="AN3788" s="26">
        <v>5</v>
      </c>
      <c r="AO3788" s="26">
        <v>0</v>
      </c>
      <c r="AP3788" s="26" t="s">
        <v>28</v>
      </c>
      <c r="AT3788" s="26" t="str">
        <f>MID(AA3788,MIN(FIND({0,1,2,3,4,5,6,7,8,9},AA3788&amp;"0123456789″")),LEN(AA3788))</f>
        <v>530い2791</v>
      </c>
      <c r="AU3788" s="26" t="str">
        <f t="shared" si="660"/>
        <v>2791</v>
      </c>
    </row>
    <row r="3789" spans="9:47" x14ac:dyDescent="0.2">
      <c r="I3789" s="26">
        <v>2792</v>
      </c>
      <c r="J3789" s="32" t="str">
        <f t="shared" si="652"/>
        <v/>
      </c>
      <c r="K3789" s="32" t="str">
        <f>IF(J3789="","",COUNTIF($J$2:J3789,"該当"))</f>
        <v/>
      </c>
      <c r="L3789" s="32" t="str">
        <f t="shared" si="661"/>
        <v>2792</v>
      </c>
      <c r="M3789" s="32" t="str">
        <f t="shared" si="653"/>
        <v/>
      </c>
      <c r="N3789" s="32" t="str">
        <f>IF(M3789="","",COUNTIF($M$2:M3789,"該当"))</f>
        <v/>
      </c>
      <c r="O3789" s="32" t="str">
        <f t="shared" si="654"/>
        <v>2792</v>
      </c>
      <c r="P3789" s="32" t="str">
        <f t="shared" si="655"/>
        <v/>
      </c>
      <c r="Q3789" s="32" t="str">
        <f>IF(P3789="","",COUNTIF($P$2:P3789,"該当"))</f>
        <v/>
      </c>
      <c r="R3789" s="32" t="str">
        <f t="shared" si="656"/>
        <v>2792</v>
      </c>
      <c r="S3789" s="32" t="str">
        <f t="shared" si="657"/>
        <v/>
      </c>
      <c r="T3789" s="32" t="str">
        <f>IF(S3789="","",COUNTIF($S$2:S3789,"該当"))</f>
        <v/>
      </c>
      <c r="U3789" s="32" t="str">
        <f t="shared" si="658"/>
        <v>2792</v>
      </c>
      <c r="V3789" s="32" t="str">
        <f t="shared" si="659"/>
        <v/>
      </c>
      <c r="W3789" s="32" t="str">
        <f>IF(V3789="","",COUNTIF($V$2:V3789,"該当"))</f>
        <v/>
      </c>
      <c r="X3789" s="32" t="str">
        <f t="shared" si="662"/>
        <v>2792</v>
      </c>
      <c r="Y3789" s="26">
        <v>2628</v>
      </c>
      <c r="Z3789" s="26">
        <v>2792</v>
      </c>
      <c r="AA3789" s="26" t="s">
        <v>2594</v>
      </c>
      <c r="AB3789" s="26">
        <v>29</v>
      </c>
      <c r="AC3789" s="26" t="s">
        <v>34</v>
      </c>
      <c r="AD3789" s="26" t="s">
        <v>35</v>
      </c>
      <c r="AE3789" s="26" t="s">
        <v>23</v>
      </c>
      <c r="AF3789" s="26" t="s">
        <v>24</v>
      </c>
      <c r="AG3789" s="26">
        <v>9</v>
      </c>
      <c r="AH3789" s="26" t="s">
        <v>34</v>
      </c>
      <c r="AI3789" s="26" t="s">
        <v>26</v>
      </c>
      <c r="AJ3789" s="26">
        <v>21</v>
      </c>
      <c r="AK3789" s="26" t="s">
        <v>2575</v>
      </c>
      <c r="AL3789" s="26">
        <v>9074959955</v>
      </c>
      <c r="AM3789" s="26" t="s">
        <v>4</v>
      </c>
      <c r="AN3789" s="26">
        <v>5</v>
      </c>
      <c r="AO3789" s="26">
        <v>0</v>
      </c>
      <c r="AP3789" s="26" t="s">
        <v>28</v>
      </c>
      <c r="AT3789" s="26" t="str">
        <f>MID(AA3789,MIN(FIND({0,1,2,3,4,5,6,7,8,9},AA3789&amp;"0123456789″")),LEN(AA3789))</f>
        <v>530い2792</v>
      </c>
      <c r="AU3789" s="26" t="str">
        <f t="shared" si="660"/>
        <v>2792</v>
      </c>
    </row>
    <row r="3790" spans="9:47" x14ac:dyDescent="0.2">
      <c r="I3790" s="26">
        <v>2793</v>
      </c>
      <c r="J3790" s="32" t="str">
        <f t="shared" si="652"/>
        <v/>
      </c>
      <c r="K3790" s="32" t="str">
        <f>IF(J3790="","",COUNTIF($J$2:J3790,"該当"))</f>
        <v/>
      </c>
      <c r="L3790" s="32" t="str">
        <f t="shared" si="661"/>
        <v>2793</v>
      </c>
      <c r="M3790" s="32" t="str">
        <f t="shared" si="653"/>
        <v/>
      </c>
      <c r="N3790" s="32" t="str">
        <f>IF(M3790="","",COUNTIF($M$2:M3790,"該当"))</f>
        <v/>
      </c>
      <c r="O3790" s="32" t="str">
        <f t="shared" si="654"/>
        <v>2793</v>
      </c>
      <c r="P3790" s="32" t="str">
        <f t="shared" si="655"/>
        <v/>
      </c>
      <c r="Q3790" s="32" t="str">
        <f>IF(P3790="","",COUNTIF($P$2:P3790,"該当"))</f>
        <v/>
      </c>
      <c r="R3790" s="32" t="str">
        <f t="shared" si="656"/>
        <v>2793</v>
      </c>
      <c r="S3790" s="32" t="str">
        <f t="shared" si="657"/>
        <v/>
      </c>
      <c r="T3790" s="32" t="str">
        <f>IF(S3790="","",COUNTIF($S$2:S3790,"該当"))</f>
        <v/>
      </c>
      <c r="U3790" s="32" t="str">
        <f t="shared" si="658"/>
        <v>2793</v>
      </c>
      <c r="V3790" s="32" t="str">
        <f t="shared" si="659"/>
        <v/>
      </c>
      <c r="W3790" s="32" t="str">
        <f>IF(V3790="","",COUNTIF($V$2:V3790,"該当"))</f>
        <v/>
      </c>
      <c r="X3790" s="32" t="str">
        <f t="shared" si="662"/>
        <v>2793</v>
      </c>
      <c r="Y3790" s="26">
        <v>2629</v>
      </c>
      <c r="Z3790" s="26">
        <v>2793</v>
      </c>
      <c r="AA3790" s="26" t="s">
        <v>2595</v>
      </c>
      <c r="AB3790" s="26">
        <v>29</v>
      </c>
      <c r="AC3790" s="26" t="s">
        <v>34</v>
      </c>
      <c r="AD3790" s="26" t="s">
        <v>35</v>
      </c>
      <c r="AE3790" s="26" t="s">
        <v>23</v>
      </c>
      <c r="AF3790" s="26" t="s">
        <v>24</v>
      </c>
      <c r="AG3790" s="26">
        <v>9</v>
      </c>
      <c r="AH3790" s="26" t="s">
        <v>34</v>
      </c>
      <c r="AI3790" s="26" t="s">
        <v>26</v>
      </c>
      <c r="AJ3790" s="26">
        <v>21</v>
      </c>
      <c r="AK3790" s="26" t="s">
        <v>2575</v>
      </c>
      <c r="AL3790" s="26">
        <v>9074959955</v>
      </c>
      <c r="AM3790" s="26" t="s">
        <v>4</v>
      </c>
      <c r="AN3790" s="26">
        <v>5</v>
      </c>
      <c r="AO3790" s="26">
        <v>0</v>
      </c>
      <c r="AP3790" s="26" t="s">
        <v>28</v>
      </c>
      <c r="AT3790" s="26" t="str">
        <f>MID(AA3790,MIN(FIND({0,1,2,3,4,5,6,7,8,9},AA3790&amp;"0123456789″")),LEN(AA3790))</f>
        <v>530い2793</v>
      </c>
      <c r="AU3790" s="26" t="str">
        <f t="shared" si="660"/>
        <v>2793</v>
      </c>
    </row>
    <row r="3791" spans="9:47" x14ac:dyDescent="0.2">
      <c r="I3791" s="26">
        <v>2794</v>
      </c>
      <c r="J3791" s="32" t="str">
        <f t="shared" si="652"/>
        <v/>
      </c>
      <c r="K3791" s="32" t="str">
        <f>IF(J3791="","",COUNTIF($J$2:J3791,"該当"))</f>
        <v/>
      </c>
      <c r="L3791" s="32" t="str">
        <f t="shared" si="661"/>
        <v>2794</v>
      </c>
      <c r="M3791" s="32" t="str">
        <f t="shared" si="653"/>
        <v/>
      </c>
      <c r="N3791" s="32" t="str">
        <f>IF(M3791="","",COUNTIF($M$2:M3791,"該当"))</f>
        <v/>
      </c>
      <c r="O3791" s="32" t="str">
        <f t="shared" si="654"/>
        <v>2794</v>
      </c>
      <c r="P3791" s="32" t="str">
        <f t="shared" si="655"/>
        <v/>
      </c>
      <c r="Q3791" s="32" t="str">
        <f>IF(P3791="","",COUNTIF($P$2:P3791,"該当"))</f>
        <v/>
      </c>
      <c r="R3791" s="32" t="str">
        <f t="shared" si="656"/>
        <v>2794</v>
      </c>
      <c r="S3791" s="32" t="str">
        <f t="shared" si="657"/>
        <v/>
      </c>
      <c r="T3791" s="32" t="str">
        <f>IF(S3791="","",COUNTIF($S$2:S3791,"該当"))</f>
        <v/>
      </c>
      <c r="U3791" s="32" t="str">
        <f t="shared" si="658"/>
        <v>2794</v>
      </c>
      <c r="V3791" s="32" t="str">
        <f t="shared" si="659"/>
        <v/>
      </c>
      <c r="W3791" s="32" t="str">
        <f>IF(V3791="","",COUNTIF($V$2:V3791,"該当"))</f>
        <v/>
      </c>
      <c r="X3791" s="32" t="str">
        <f t="shared" si="662"/>
        <v>2794</v>
      </c>
      <c r="Y3791" s="26">
        <v>2630</v>
      </c>
      <c r="Z3791" s="26">
        <v>2794</v>
      </c>
      <c r="AA3791" s="26" t="s">
        <v>2596</v>
      </c>
      <c r="AB3791" s="26">
        <v>29</v>
      </c>
      <c r="AC3791" s="26" t="s">
        <v>34</v>
      </c>
      <c r="AD3791" s="26" t="s">
        <v>35</v>
      </c>
      <c r="AE3791" s="26" t="s">
        <v>23</v>
      </c>
      <c r="AF3791" s="26" t="s">
        <v>24</v>
      </c>
      <c r="AG3791" s="26">
        <v>9</v>
      </c>
      <c r="AH3791" s="26" t="s">
        <v>34</v>
      </c>
      <c r="AI3791" s="26" t="s">
        <v>26</v>
      </c>
      <c r="AJ3791" s="26">
        <v>21</v>
      </c>
      <c r="AK3791" s="26" t="s">
        <v>2575</v>
      </c>
      <c r="AL3791" s="26">
        <v>9074959955</v>
      </c>
      <c r="AM3791" s="26" t="s">
        <v>4</v>
      </c>
      <c r="AN3791" s="26">
        <v>5</v>
      </c>
      <c r="AO3791" s="26">
        <v>0</v>
      </c>
      <c r="AP3791" s="26" t="s">
        <v>28</v>
      </c>
      <c r="AT3791" s="26" t="str">
        <f>MID(AA3791,MIN(FIND({0,1,2,3,4,5,6,7,8,9},AA3791&amp;"0123456789″")),LEN(AA3791))</f>
        <v>530い2794</v>
      </c>
      <c r="AU3791" s="26" t="str">
        <f t="shared" si="660"/>
        <v>2794</v>
      </c>
    </row>
    <row r="3792" spans="9:47" x14ac:dyDescent="0.2">
      <c r="I3792" s="26">
        <v>2795</v>
      </c>
      <c r="J3792" s="32" t="str">
        <f t="shared" si="652"/>
        <v/>
      </c>
      <c r="K3792" s="32" t="str">
        <f>IF(J3792="","",COUNTIF($J$2:J3792,"該当"))</f>
        <v/>
      </c>
      <c r="L3792" s="32" t="str">
        <f t="shared" si="661"/>
        <v>2795</v>
      </c>
      <c r="M3792" s="32" t="str">
        <f t="shared" si="653"/>
        <v/>
      </c>
      <c r="N3792" s="32" t="str">
        <f>IF(M3792="","",COUNTIF($M$2:M3792,"該当"))</f>
        <v/>
      </c>
      <c r="O3792" s="32" t="str">
        <f t="shared" si="654"/>
        <v>2795</v>
      </c>
      <c r="P3792" s="32" t="str">
        <f t="shared" si="655"/>
        <v/>
      </c>
      <c r="Q3792" s="32" t="str">
        <f>IF(P3792="","",COUNTIF($P$2:P3792,"該当"))</f>
        <v/>
      </c>
      <c r="R3792" s="32" t="str">
        <f t="shared" si="656"/>
        <v>2795</v>
      </c>
      <c r="S3792" s="32" t="str">
        <f t="shared" si="657"/>
        <v/>
      </c>
      <c r="T3792" s="32" t="str">
        <f>IF(S3792="","",COUNTIF($S$2:S3792,"該当"))</f>
        <v/>
      </c>
      <c r="U3792" s="32" t="str">
        <f t="shared" si="658"/>
        <v>2795</v>
      </c>
      <c r="V3792" s="32" t="str">
        <f t="shared" si="659"/>
        <v/>
      </c>
      <c r="W3792" s="32" t="str">
        <f>IF(V3792="","",COUNTIF($V$2:V3792,"該当"))</f>
        <v/>
      </c>
      <c r="X3792" s="32" t="str">
        <f t="shared" si="662"/>
        <v>2795</v>
      </c>
      <c r="Y3792" s="26">
        <v>2631</v>
      </c>
      <c r="Z3792" s="26">
        <v>2795</v>
      </c>
      <c r="AA3792" s="26" t="s">
        <v>2597</v>
      </c>
      <c r="AB3792" s="26">
        <v>29</v>
      </c>
      <c r="AC3792" s="26" t="s">
        <v>34</v>
      </c>
      <c r="AD3792" s="26" t="s">
        <v>35</v>
      </c>
      <c r="AE3792" s="26" t="s">
        <v>23</v>
      </c>
      <c r="AF3792" s="26" t="s">
        <v>24</v>
      </c>
      <c r="AG3792" s="26">
        <v>9</v>
      </c>
      <c r="AH3792" s="26" t="s">
        <v>34</v>
      </c>
      <c r="AI3792" s="26" t="s">
        <v>26</v>
      </c>
      <c r="AJ3792" s="26">
        <v>21</v>
      </c>
      <c r="AK3792" s="26" t="s">
        <v>2575</v>
      </c>
      <c r="AL3792" s="26">
        <v>9074959955</v>
      </c>
      <c r="AM3792" s="26" t="s">
        <v>4</v>
      </c>
      <c r="AN3792" s="26">
        <v>5</v>
      </c>
      <c r="AO3792" s="26">
        <v>0</v>
      </c>
      <c r="AP3792" s="26" t="s">
        <v>28</v>
      </c>
      <c r="AT3792" s="26" t="str">
        <f>MID(AA3792,MIN(FIND({0,1,2,3,4,5,6,7,8,9},AA3792&amp;"0123456789″")),LEN(AA3792))</f>
        <v>530い2795</v>
      </c>
      <c r="AU3792" s="26" t="str">
        <f t="shared" si="660"/>
        <v>2795</v>
      </c>
    </row>
    <row r="3793" spans="9:47" x14ac:dyDescent="0.2">
      <c r="I3793" s="26">
        <v>2796</v>
      </c>
      <c r="J3793" s="32" t="str">
        <f t="shared" si="652"/>
        <v/>
      </c>
      <c r="K3793" s="32" t="str">
        <f>IF(J3793="","",COUNTIF($J$2:J3793,"該当"))</f>
        <v/>
      </c>
      <c r="L3793" s="32" t="str">
        <f t="shared" si="661"/>
        <v>2796</v>
      </c>
      <c r="M3793" s="32" t="str">
        <f t="shared" si="653"/>
        <v/>
      </c>
      <c r="N3793" s="32" t="str">
        <f>IF(M3793="","",COUNTIF($M$2:M3793,"該当"))</f>
        <v/>
      </c>
      <c r="O3793" s="32" t="str">
        <f t="shared" si="654"/>
        <v>2796</v>
      </c>
      <c r="P3793" s="32" t="str">
        <f t="shared" si="655"/>
        <v/>
      </c>
      <c r="Q3793" s="32" t="str">
        <f>IF(P3793="","",COUNTIF($P$2:P3793,"該当"))</f>
        <v/>
      </c>
      <c r="R3793" s="32" t="str">
        <f t="shared" si="656"/>
        <v>2796</v>
      </c>
      <c r="S3793" s="32" t="str">
        <f t="shared" si="657"/>
        <v/>
      </c>
      <c r="T3793" s="32" t="str">
        <f>IF(S3793="","",COUNTIF($S$2:S3793,"該当"))</f>
        <v/>
      </c>
      <c r="U3793" s="32" t="str">
        <f t="shared" si="658"/>
        <v>2796</v>
      </c>
      <c r="V3793" s="32" t="str">
        <f t="shared" si="659"/>
        <v/>
      </c>
      <c r="W3793" s="32" t="str">
        <f>IF(V3793="","",COUNTIF($V$2:V3793,"該当"))</f>
        <v/>
      </c>
      <c r="X3793" s="32" t="str">
        <f t="shared" si="662"/>
        <v>2796</v>
      </c>
      <c r="Y3793" s="26">
        <v>2632</v>
      </c>
      <c r="Z3793" s="26">
        <v>2796</v>
      </c>
      <c r="AA3793" s="26" t="s">
        <v>3841</v>
      </c>
      <c r="AB3793" s="26">
        <v>29</v>
      </c>
      <c r="AC3793" s="26" t="s">
        <v>34</v>
      </c>
      <c r="AD3793" s="26" t="s">
        <v>35</v>
      </c>
      <c r="AE3793" s="26" t="s">
        <v>23</v>
      </c>
      <c r="AF3793" s="26" t="s">
        <v>24</v>
      </c>
      <c r="AG3793" s="26">
        <v>9</v>
      </c>
      <c r="AH3793" s="26" t="s">
        <v>34</v>
      </c>
      <c r="AI3793" s="26" t="s">
        <v>26</v>
      </c>
      <c r="AJ3793" s="26">
        <v>21</v>
      </c>
      <c r="AK3793" s="26" t="s">
        <v>2575</v>
      </c>
      <c r="AL3793" s="26">
        <v>9074959955</v>
      </c>
      <c r="AM3793" s="26" t="s">
        <v>4</v>
      </c>
      <c r="AN3793" s="26">
        <v>5</v>
      </c>
      <c r="AO3793" s="26">
        <v>0</v>
      </c>
      <c r="AP3793" s="26" t="s">
        <v>28</v>
      </c>
      <c r="AT3793" s="26" t="str">
        <f>MID(AA3793,MIN(FIND({0,1,2,3,4,5,6,7,8,9},AA3793&amp;"0123456789″")),LEN(AA3793))</f>
        <v>530い2796</v>
      </c>
      <c r="AU3793" s="26" t="str">
        <f t="shared" si="660"/>
        <v>2796</v>
      </c>
    </row>
    <row r="3794" spans="9:47" x14ac:dyDescent="0.2">
      <c r="I3794" s="26">
        <v>2797</v>
      </c>
      <c r="J3794" s="32" t="str">
        <f t="shared" si="652"/>
        <v/>
      </c>
      <c r="K3794" s="32" t="str">
        <f>IF(J3794="","",COUNTIF($J$2:J3794,"該当"))</f>
        <v/>
      </c>
      <c r="L3794" s="32" t="str">
        <f t="shared" si="661"/>
        <v>2797</v>
      </c>
      <c r="M3794" s="32" t="str">
        <f t="shared" si="653"/>
        <v/>
      </c>
      <c r="N3794" s="32" t="str">
        <f>IF(M3794="","",COUNTIF($M$2:M3794,"該当"))</f>
        <v/>
      </c>
      <c r="O3794" s="32" t="str">
        <f t="shared" si="654"/>
        <v>2797</v>
      </c>
      <c r="P3794" s="32" t="str">
        <f t="shared" si="655"/>
        <v/>
      </c>
      <c r="Q3794" s="32" t="str">
        <f>IF(P3794="","",COUNTIF($P$2:P3794,"該当"))</f>
        <v/>
      </c>
      <c r="R3794" s="32" t="str">
        <f t="shared" si="656"/>
        <v>2797</v>
      </c>
      <c r="S3794" s="32" t="str">
        <f t="shared" si="657"/>
        <v/>
      </c>
      <c r="T3794" s="32" t="str">
        <f>IF(S3794="","",COUNTIF($S$2:S3794,"該当"))</f>
        <v/>
      </c>
      <c r="U3794" s="32" t="str">
        <f t="shared" si="658"/>
        <v>2797</v>
      </c>
      <c r="V3794" s="32" t="str">
        <f t="shared" si="659"/>
        <v/>
      </c>
      <c r="W3794" s="32" t="str">
        <f>IF(V3794="","",COUNTIF($V$2:V3794,"該当"))</f>
        <v/>
      </c>
      <c r="X3794" s="32" t="str">
        <f t="shared" si="662"/>
        <v>2797</v>
      </c>
      <c r="Y3794" s="26">
        <v>1991</v>
      </c>
      <c r="Z3794" s="26">
        <v>2797</v>
      </c>
      <c r="AA3794" s="26" t="s">
        <v>2598</v>
      </c>
      <c r="AB3794" s="26">
        <v>29</v>
      </c>
      <c r="AC3794" s="26" t="s">
        <v>34</v>
      </c>
      <c r="AD3794" s="26" t="s">
        <v>35</v>
      </c>
      <c r="AE3794" s="26" t="s">
        <v>23</v>
      </c>
      <c r="AF3794" s="26" t="s">
        <v>24</v>
      </c>
      <c r="AG3794" s="26">
        <v>9</v>
      </c>
      <c r="AH3794" s="26" t="s">
        <v>34</v>
      </c>
      <c r="AI3794" s="26" t="s">
        <v>26</v>
      </c>
      <c r="AJ3794" s="26">
        <v>21</v>
      </c>
      <c r="AK3794" s="26" t="s">
        <v>2575</v>
      </c>
      <c r="AL3794" s="26">
        <v>9074959955</v>
      </c>
      <c r="AM3794" s="26" t="s">
        <v>4</v>
      </c>
      <c r="AN3794" s="26">
        <v>5</v>
      </c>
      <c r="AO3794" s="26">
        <v>0</v>
      </c>
      <c r="AP3794" s="26" t="s">
        <v>28</v>
      </c>
      <c r="AT3794" s="26" t="str">
        <f>MID(AA3794,MIN(FIND({0,1,2,3,4,5,6,7,8,9},AA3794&amp;"0123456789″")),LEN(AA3794))</f>
        <v>530い2797</v>
      </c>
      <c r="AU3794" s="26" t="str">
        <f t="shared" si="660"/>
        <v>2797</v>
      </c>
    </row>
    <row r="3795" spans="9:47" x14ac:dyDescent="0.2">
      <c r="I3795" s="26">
        <v>2798</v>
      </c>
      <c r="J3795" s="32" t="str">
        <f t="shared" si="652"/>
        <v/>
      </c>
      <c r="K3795" s="32" t="str">
        <f>IF(J3795="","",COUNTIF($J$2:J3795,"該当"))</f>
        <v/>
      </c>
      <c r="L3795" s="32" t="str">
        <f t="shared" si="661"/>
        <v>2798</v>
      </c>
      <c r="M3795" s="32" t="str">
        <f t="shared" si="653"/>
        <v/>
      </c>
      <c r="N3795" s="32" t="str">
        <f>IF(M3795="","",COUNTIF($M$2:M3795,"該当"))</f>
        <v/>
      </c>
      <c r="O3795" s="32" t="str">
        <f t="shared" si="654"/>
        <v>2798</v>
      </c>
      <c r="P3795" s="32" t="str">
        <f t="shared" si="655"/>
        <v/>
      </c>
      <c r="Q3795" s="32" t="str">
        <f>IF(P3795="","",COUNTIF($P$2:P3795,"該当"))</f>
        <v/>
      </c>
      <c r="R3795" s="32" t="str">
        <f t="shared" si="656"/>
        <v>2798</v>
      </c>
      <c r="S3795" s="32" t="str">
        <f t="shared" si="657"/>
        <v/>
      </c>
      <c r="T3795" s="32" t="str">
        <f>IF(S3795="","",COUNTIF($S$2:S3795,"該当"))</f>
        <v/>
      </c>
      <c r="U3795" s="32" t="str">
        <f t="shared" si="658"/>
        <v>2798</v>
      </c>
      <c r="V3795" s="32" t="str">
        <f t="shared" si="659"/>
        <v/>
      </c>
      <c r="W3795" s="32" t="str">
        <f>IF(V3795="","",COUNTIF($V$2:V3795,"該当"))</f>
        <v/>
      </c>
      <c r="X3795" s="32" t="str">
        <f t="shared" si="662"/>
        <v>2798</v>
      </c>
      <c r="Y3795" s="26">
        <v>2633</v>
      </c>
      <c r="Z3795" s="26">
        <v>2798</v>
      </c>
      <c r="AA3795" s="26" t="s">
        <v>2599</v>
      </c>
      <c r="AB3795" s="26">
        <v>29</v>
      </c>
      <c r="AC3795" s="26" t="s">
        <v>34</v>
      </c>
      <c r="AD3795" s="26" t="s">
        <v>35</v>
      </c>
      <c r="AE3795" s="26" t="s">
        <v>23</v>
      </c>
      <c r="AF3795" s="26" t="s">
        <v>24</v>
      </c>
      <c r="AG3795" s="26">
        <v>9</v>
      </c>
      <c r="AH3795" s="26" t="s">
        <v>34</v>
      </c>
      <c r="AI3795" s="26" t="s">
        <v>26</v>
      </c>
      <c r="AJ3795" s="26">
        <v>21</v>
      </c>
      <c r="AK3795" s="26" t="s">
        <v>2575</v>
      </c>
      <c r="AL3795" s="26">
        <v>9074959955</v>
      </c>
      <c r="AM3795" s="26" t="s">
        <v>4</v>
      </c>
      <c r="AN3795" s="26">
        <v>5</v>
      </c>
      <c r="AO3795" s="26">
        <v>0</v>
      </c>
      <c r="AP3795" s="26" t="s">
        <v>28</v>
      </c>
      <c r="AT3795" s="26" t="str">
        <f>MID(AA3795,MIN(FIND({0,1,2,3,4,5,6,7,8,9},AA3795&amp;"0123456789″")),LEN(AA3795))</f>
        <v>530う2798</v>
      </c>
      <c r="AU3795" s="26" t="str">
        <f t="shared" si="660"/>
        <v>2798</v>
      </c>
    </row>
    <row r="3796" spans="9:47" x14ac:dyDescent="0.2">
      <c r="I3796" s="26">
        <v>2799</v>
      </c>
      <c r="J3796" s="32" t="str">
        <f t="shared" si="652"/>
        <v/>
      </c>
      <c r="K3796" s="32" t="str">
        <f>IF(J3796="","",COUNTIF($J$2:J3796,"該当"))</f>
        <v/>
      </c>
      <c r="L3796" s="32" t="str">
        <f t="shared" si="661"/>
        <v>2799</v>
      </c>
      <c r="M3796" s="32" t="str">
        <f t="shared" si="653"/>
        <v/>
      </c>
      <c r="N3796" s="32" t="str">
        <f>IF(M3796="","",COUNTIF($M$2:M3796,"該当"))</f>
        <v/>
      </c>
      <c r="O3796" s="32" t="str">
        <f t="shared" si="654"/>
        <v>2799</v>
      </c>
      <c r="P3796" s="32" t="str">
        <f t="shared" si="655"/>
        <v/>
      </c>
      <c r="Q3796" s="32" t="str">
        <f>IF(P3796="","",COUNTIF($P$2:P3796,"該当"))</f>
        <v/>
      </c>
      <c r="R3796" s="32" t="str">
        <f t="shared" si="656"/>
        <v>2799</v>
      </c>
      <c r="S3796" s="32" t="str">
        <f t="shared" si="657"/>
        <v/>
      </c>
      <c r="T3796" s="32" t="str">
        <f>IF(S3796="","",COUNTIF($S$2:S3796,"該当"))</f>
        <v/>
      </c>
      <c r="U3796" s="32" t="str">
        <f t="shared" si="658"/>
        <v>2799</v>
      </c>
      <c r="V3796" s="32" t="str">
        <f t="shared" si="659"/>
        <v/>
      </c>
      <c r="W3796" s="32" t="str">
        <f>IF(V3796="","",COUNTIF($V$2:V3796,"該当"))</f>
        <v/>
      </c>
      <c r="X3796" s="32" t="str">
        <f t="shared" si="662"/>
        <v>2799</v>
      </c>
      <c r="Y3796" s="26">
        <v>2634</v>
      </c>
      <c r="Z3796" s="26">
        <v>2799</v>
      </c>
      <c r="AA3796" s="26" t="s">
        <v>2600</v>
      </c>
      <c r="AB3796" s="26">
        <v>29</v>
      </c>
      <c r="AC3796" s="26" t="s">
        <v>34</v>
      </c>
      <c r="AD3796" s="26" t="s">
        <v>35</v>
      </c>
      <c r="AE3796" s="26" t="s">
        <v>23</v>
      </c>
      <c r="AF3796" s="26" t="s">
        <v>24</v>
      </c>
      <c r="AG3796" s="26">
        <v>9</v>
      </c>
      <c r="AH3796" s="26" t="s">
        <v>34</v>
      </c>
      <c r="AI3796" s="26" t="s">
        <v>26</v>
      </c>
      <c r="AJ3796" s="26">
        <v>21</v>
      </c>
      <c r="AK3796" s="26" t="s">
        <v>2575</v>
      </c>
      <c r="AL3796" s="26">
        <v>9074959955</v>
      </c>
      <c r="AM3796" s="26" t="s">
        <v>4</v>
      </c>
      <c r="AN3796" s="26">
        <v>5</v>
      </c>
      <c r="AO3796" s="26">
        <v>0</v>
      </c>
      <c r="AP3796" s="26" t="s">
        <v>28</v>
      </c>
      <c r="AT3796" s="26" t="str">
        <f>MID(AA3796,MIN(FIND({0,1,2,3,4,5,6,7,8,9},AA3796&amp;"0123456789″")),LEN(AA3796))</f>
        <v>530あ2799</v>
      </c>
      <c r="AU3796" s="26" t="str">
        <f t="shared" si="660"/>
        <v>2799</v>
      </c>
    </row>
    <row r="3797" spans="9:47" x14ac:dyDescent="0.2">
      <c r="I3797" s="26">
        <v>2800</v>
      </c>
      <c r="J3797" s="32" t="str">
        <f t="shared" si="652"/>
        <v/>
      </c>
      <c r="K3797" s="32" t="str">
        <f>IF(J3797="","",COUNTIF($J$2:J3797,"該当"))</f>
        <v/>
      </c>
      <c r="L3797" s="32" t="str">
        <f t="shared" si="661"/>
        <v>2800</v>
      </c>
      <c r="M3797" s="32" t="str">
        <f t="shared" si="653"/>
        <v/>
      </c>
      <c r="N3797" s="32" t="str">
        <f>IF(M3797="","",COUNTIF($M$2:M3797,"該当"))</f>
        <v/>
      </c>
      <c r="O3797" s="32" t="str">
        <f t="shared" si="654"/>
        <v>2800</v>
      </c>
      <c r="P3797" s="32" t="str">
        <f t="shared" si="655"/>
        <v/>
      </c>
      <c r="Q3797" s="32" t="str">
        <f>IF(P3797="","",COUNTIF($P$2:P3797,"該当"))</f>
        <v/>
      </c>
      <c r="R3797" s="32" t="str">
        <f t="shared" si="656"/>
        <v>2800</v>
      </c>
      <c r="S3797" s="32" t="str">
        <f t="shared" si="657"/>
        <v/>
      </c>
      <c r="T3797" s="32" t="str">
        <f>IF(S3797="","",COUNTIF($S$2:S3797,"該当"))</f>
        <v/>
      </c>
      <c r="U3797" s="32" t="str">
        <f t="shared" si="658"/>
        <v>2800</v>
      </c>
      <c r="V3797" s="32" t="str">
        <f t="shared" si="659"/>
        <v/>
      </c>
      <c r="W3797" s="32" t="str">
        <f>IF(V3797="","",COUNTIF($V$2:V3797,"該当"))</f>
        <v/>
      </c>
      <c r="X3797" s="32" t="str">
        <f t="shared" si="662"/>
        <v>2800</v>
      </c>
      <c r="Y3797" s="26">
        <v>2635</v>
      </c>
      <c r="Z3797" s="26">
        <v>2800</v>
      </c>
      <c r="AA3797" s="26" t="s">
        <v>2601</v>
      </c>
      <c r="AB3797" s="26">
        <v>29</v>
      </c>
      <c r="AC3797" s="26" t="s">
        <v>34</v>
      </c>
      <c r="AD3797" s="26" t="s">
        <v>35</v>
      </c>
      <c r="AE3797" s="26" t="s">
        <v>23</v>
      </c>
      <c r="AF3797" s="26" t="s">
        <v>24</v>
      </c>
      <c r="AG3797" s="26">
        <v>9</v>
      </c>
      <c r="AH3797" s="26" t="s">
        <v>34</v>
      </c>
      <c r="AI3797" s="26" t="s">
        <v>26</v>
      </c>
      <c r="AJ3797" s="26">
        <v>21</v>
      </c>
      <c r="AK3797" s="26" t="s">
        <v>2575</v>
      </c>
      <c r="AL3797" s="26">
        <v>9074959955</v>
      </c>
      <c r="AM3797" s="26" t="s">
        <v>4</v>
      </c>
      <c r="AN3797" s="26">
        <v>5</v>
      </c>
      <c r="AO3797" s="26">
        <v>0</v>
      </c>
      <c r="AP3797" s="26" t="s">
        <v>28</v>
      </c>
      <c r="AT3797" s="26" t="str">
        <f>MID(AA3797,MIN(FIND({0,1,2,3,4,5,6,7,8,9},AA3797&amp;"0123456789″")),LEN(AA3797))</f>
        <v>530あ2800</v>
      </c>
      <c r="AU3797" s="26" t="str">
        <f t="shared" si="660"/>
        <v>2800</v>
      </c>
    </row>
    <row r="3798" spans="9:47" x14ac:dyDescent="0.2">
      <c r="I3798" s="26">
        <v>2801</v>
      </c>
      <c r="J3798" s="32" t="str">
        <f t="shared" si="652"/>
        <v/>
      </c>
      <c r="K3798" s="32" t="str">
        <f>IF(J3798="","",COUNTIF($J$2:J3798,"該当"))</f>
        <v/>
      </c>
      <c r="L3798" s="32" t="str">
        <f t="shared" si="661"/>
        <v>2801</v>
      </c>
      <c r="M3798" s="32" t="str">
        <f t="shared" si="653"/>
        <v/>
      </c>
      <c r="N3798" s="32" t="str">
        <f>IF(M3798="","",COUNTIF($M$2:M3798,"該当"))</f>
        <v/>
      </c>
      <c r="O3798" s="32" t="str">
        <f t="shared" si="654"/>
        <v>2801</v>
      </c>
      <c r="P3798" s="32" t="str">
        <f t="shared" si="655"/>
        <v/>
      </c>
      <c r="Q3798" s="32" t="str">
        <f>IF(P3798="","",COUNTIF($P$2:P3798,"該当"))</f>
        <v/>
      </c>
      <c r="R3798" s="32" t="str">
        <f t="shared" si="656"/>
        <v>2801</v>
      </c>
      <c r="S3798" s="32" t="str">
        <f t="shared" si="657"/>
        <v/>
      </c>
      <c r="T3798" s="32" t="str">
        <f>IF(S3798="","",COUNTIF($S$2:S3798,"該当"))</f>
        <v/>
      </c>
      <c r="U3798" s="32" t="str">
        <f t="shared" si="658"/>
        <v>2801</v>
      </c>
      <c r="V3798" s="32" t="str">
        <f t="shared" si="659"/>
        <v/>
      </c>
      <c r="W3798" s="32" t="str">
        <f>IF(V3798="","",COUNTIF($V$2:V3798,"該当"))</f>
        <v/>
      </c>
      <c r="X3798" s="32" t="str">
        <f t="shared" si="662"/>
        <v>2801</v>
      </c>
      <c r="Y3798" s="26">
        <v>2636</v>
      </c>
      <c r="Z3798" s="26">
        <v>2801</v>
      </c>
      <c r="AA3798" s="26" t="s">
        <v>2602</v>
      </c>
      <c r="AB3798" s="26">
        <v>29</v>
      </c>
      <c r="AC3798" s="26" t="s">
        <v>34</v>
      </c>
      <c r="AD3798" s="26" t="s">
        <v>35</v>
      </c>
      <c r="AE3798" s="26" t="s">
        <v>23</v>
      </c>
      <c r="AF3798" s="26" t="s">
        <v>24</v>
      </c>
      <c r="AG3798" s="26">
        <v>9</v>
      </c>
      <c r="AH3798" s="26" t="s">
        <v>34</v>
      </c>
      <c r="AI3798" s="26" t="s">
        <v>26</v>
      </c>
      <c r="AJ3798" s="26">
        <v>21</v>
      </c>
      <c r="AK3798" s="26" t="s">
        <v>2575</v>
      </c>
      <c r="AL3798" s="26">
        <v>9074959955</v>
      </c>
      <c r="AM3798" s="26" t="s">
        <v>4</v>
      </c>
      <c r="AN3798" s="26">
        <v>5</v>
      </c>
      <c r="AO3798" s="26">
        <v>0</v>
      </c>
      <c r="AP3798" s="26" t="s">
        <v>28</v>
      </c>
      <c r="AT3798" s="26" t="str">
        <f>MID(AA3798,MIN(FIND({0,1,2,3,4,5,6,7,8,9},AA3798&amp;"0123456789″")),LEN(AA3798))</f>
        <v>530い2801</v>
      </c>
      <c r="AU3798" s="26" t="str">
        <f t="shared" si="660"/>
        <v>2801</v>
      </c>
    </row>
    <row r="3799" spans="9:47" x14ac:dyDescent="0.2">
      <c r="I3799" s="26">
        <v>2802</v>
      </c>
      <c r="J3799" s="32" t="str">
        <f t="shared" si="652"/>
        <v/>
      </c>
      <c r="K3799" s="32" t="str">
        <f>IF(J3799="","",COUNTIF($J$2:J3799,"該当"))</f>
        <v/>
      </c>
      <c r="L3799" s="32" t="str">
        <f t="shared" si="661"/>
        <v>2802</v>
      </c>
      <c r="M3799" s="32" t="str">
        <f t="shared" si="653"/>
        <v/>
      </c>
      <c r="N3799" s="32" t="str">
        <f>IF(M3799="","",COUNTIF($M$2:M3799,"該当"))</f>
        <v/>
      </c>
      <c r="O3799" s="32" t="str">
        <f t="shared" si="654"/>
        <v>2802</v>
      </c>
      <c r="P3799" s="32" t="str">
        <f t="shared" si="655"/>
        <v/>
      </c>
      <c r="Q3799" s="32" t="str">
        <f>IF(P3799="","",COUNTIF($P$2:P3799,"該当"))</f>
        <v/>
      </c>
      <c r="R3799" s="32" t="str">
        <f t="shared" si="656"/>
        <v>2802</v>
      </c>
      <c r="S3799" s="32" t="str">
        <f t="shared" si="657"/>
        <v/>
      </c>
      <c r="T3799" s="32" t="str">
        <f>IF(S3799="","",COUNTIF($S$2:S3799,"該当"))</f>
        <v/>
      </c>
      <c r="U3799" s="32" t="str">
        <f t="shared" si="658"/>
        <v>2802</v>
      </c>
      <c r="V3799" s="32" t="str">
        <f t="shared" si="659"/>
        <v/>
      </c>
      <c r="W3799" s="32" t="str">
        <f>IF(V3799="","",COUNTIF($V$2:V3799,"該当"))</f>
        <v/>
      </c>
      <c r="X3799" s="32" t="str">
        <f t="shared" si="662"/>
        <v>2802</v>
      </c>
      <c r="Y3799" s="26">
        <v>2637</v>
      </c>
      <c r="Z3799" s="26">
        <v>2802</v>
      </c>
      <c r="AA3799" s="26" t="s">
        <v>2603</v>
      </c>
      <c r="AB3799" s="26">
        <v>29</v>
      </c>
      <c r="AC3799" s="26" t="s">
        <v>34</v>
      </c>
      <c r="AD3799" s="26" t="s">
        <v>35</v>
      </c>
      <c r="AE3799" s="26" t="s">
        <v>23</v>
      </c>
      <c r="AF3799" s="26" t="s">
        <v>24</v>
      </c>
      <c r="AG3799" s="26">
        <v>9</v>
      </c>
      <c r="AH3799" s="26" t="s">
        <v>34</v>
      </c>
      <c r="AI3799" s="26" t="s">
        <v>26</v>
      </c>
      <c r="AJ3799" s="26">
        <v>21</v>
      </c>
      <c r="AK3799" s="26" t="s">
        <v>2575</v>
      </c>
      <c r="AL3799" s="26">
        <v>9074959955</v>
      </c>
      <c r="AM3799" s="26" t="s">
        <v>4</v>
      </c>
      <c r="AN3799" s="26">
        <v>5</v>
      </c>
      <c r="AO3799" s="26">
        <v>0</v>
      </c>
      <c r="AP3799" s="26" t="s">
        <v>28</v>
      </c>
      <c r="AT3799" s="26" t="str">
        <f>MID(AA3799,MIN(FIND({0,1,2,3,4,5,6,7,8,9},AA3799&amp;"0123456789″")),LEN(AA3799))</f>
        <v>530い2802</v>
      </c>
      <c r="AU3799" s="26" t="str">
        <f t="shared" si="660"/>
        <v>2802</v>
      </c>
    </row>
    <row r="3800" spans="9:47" x14ac:dyDescent="0.2">
      <c r="I3800" s="26">
        <v>2803</v>
      </c>
      <c r="J3800" s="32" t="str">
        <f t="shared" si="652"/>
        <v/>
      </c>
      <c r="K3800" s="32" t="str">
        <f>IF(J3800="","",COUNTIF($J$2:J3800,"該当"))</f>
        <v/>
      </c>
      <c r="L3800" s="32" t="str">
        <f t="shared" si="661"/>
        <v>2803</v>
      </c>
      <c r="M3800" s="32" t="str">
        <f t="shared" si="653"/>
        <v/>
      </c>
      <c r="N3800" s="32" t="str">
        <f>IF(M3800="","",COUNTIF($M$2:M3800,"該当"))</f>
        <v/>
      </c>
      <c r="O3800" s="32" t="str">
        <f t="shared" si="654"/>
        <v>2803</v>
      </c>
      <c r="P3800" s="32" t="str">
        <f t="shared" si="655"/>
        <v/>
      </c>
      <c r="Q3800" s="32" t="str">
        <f>IF(P3800="","",COUNTIF($P$2:P3800,"該当"))</f>
        <v/>
      </c>
      <c r="R3800" s="32" t="str">
        <f t="shared" si="656"/>
        <v>2803</v>
      </c>
      <c r="S3800" s="32" t="str">
        <f t="shared" si="657"/>
        <v/>
      </c>
      <c r="T3800" s="32" t="str">
        <f>IF(S3800="","",COUNTIF($S$2:S3800,"該当"))</f>
        <v/>
      </c>
      <c r="U3800" s="32" t="str">
        <f t="shared" si="658"/>
        <v>2803</v>
      </c>
      <c r="V3800" s="32" t="str">
        <f t="shared" si="659"/>
        <v/>
      </c>
      <c r="W3800" s="32" t="str">
        <f>IF(V3800="","",COUNTIF($V$2:V3800,"該当"))</f>
        <v/>
      </c>
      <c r="X3800" s="32" t="str">
        <f t="shared" si="662"/>
        <v>2803</v>
      </c>
      <c r="Y3800" s="26">
        <v>2638</v>
      </c>
      <c r="Z3800" s="26">
        <v>2803</v>
      </c>
      <c r="AA3800" s="26" t="s">
        <v>2604</v>
      </c>
      <c r="AB3800" s="26">
        <v>9</v>
      </c>
      <c r="AC3800" s="26" t="s">
        <v>21</v>
      </c>
      <c r="AD3800" s="26" t="s">
        <v>22</v>
      </c>
      <c r="AE3800" s="26" t="s">
        <v>23</v>
      </c>
      <c r="AF3800" s="26" t="s">
        <v>24</v>
      </c>
      <c r="AG3800" s="26">
        <v>1</v>
      </c>
      <c r="AH3800" s="26" t="s">
        <v>25</v>
      </c>
      <c r="AI3800" s="26" t="s">
        <v>26</v>
      </c>
      <c r="AJ3800" s="26">
        <v>21</v>
      </c>
      <c r="AK3800" s="26" t="s">
        <v>2575</v>
      </c>
      <c r="AL3800" s="26">
        <v>9074959955</v>
      </c>
      <c r="AM3800" s="26" t="s">
        <v>4</v>
      </c>
      <c r="AN3800" s="26">
        <v>5</v>
      </c>
      <c r="AO3800" s="26">
        <v>0</v>
      </c>
      <c r="AP3800" s="26" t="s">
        <v>28</v>
      </c>
      <c r="AT3800" s="26" t="str">
        <f>MID(AA3800,MIN(FIND({0,1,2,3,4,5,6,7,8,9},AA3800&amp;"0123456789″")),LEN(AA3800))</f>
        <v>530あ2803</v>
      </c>
      <c r="AU3800" s="26" t="str">
        <f t="shared" si="660"/>
        <v>2803</v>
      </c>
    </row>
    <row r="3801" spans="9:47" x14ac:dyDescent="0.2">
      <c r="I3801" s="26">
        <v>2804</v>
      </c>
      <c r="J3801" s="32" t="str">
        <f t="shared" si="652"/>
        <v/>
      </c>
      <c r="K3801" s="32" t="str">
        <f>IF(J3801="","",COUNTIF($J$2:J3801,"該当"))</f>
        <v/>
      </c>
      <c r="L3801" s="32" t="str">
        <f t="shared" si="661"/>
        <v>2804</v>
      </c>
      <c r="M3801" s="32" t="str">
        <f t="shared" si="653"/>
        <v/>
      </c>
      <c r="N3801" s="32" t="str">
        <f>IF(M3801="","",COUNTIF($M$2:M3801,"該当"))</f>
        <v/>
      </c>
      <c r="O3801" s="32" t="str">
        <f t="shared" si="654"/>
        <v>2804</v>
      </c>
      <c r="P3801" s="32" t="str">
        <f t="shared" si="655"/>
        <v/>
      </c>
      <c r="Q3801" s="32" t="str">
        <f>IF(P3801="","",COUNTIF($P$2:P3801,"該当"))</f>
        <v/>
      </c>
      <c r="R3801" s="32" t="str">
        <f t="shared" si="656"/>
        <v>2804</v>
      </c>
      <c r="S3801" s="32" t="str">
        <f t="shared" si="657"/>
        <v/>
      </c>
      <c r="T3801" s="32" t="str">
        <f>IF(S3801="","",COUNTIF($S$2:S3801,"該当"))</f>
        <v/>
      </c>
      <c r="U3801" s="32" t="str">
        <f t="shared" si="658"/>
        <v>2804</v>
      </c>
      <c r="V3801" s="32" t="str">
        <f t="shared" si="659"/>
        <v/>
      </c>
      <c r="W3801" s="32" t="str">
        <f>IF(V3801="","",COUNTIF($V$2:V3801,"該当"))</f>
        <v/>
      </c>
      <c r="X3801" s="32" t="str">
        <f t="shared" si="662"/>
        <v>2804</v>
      </c>
      <c r="Y3801" s="26">
        <v>2639</v>
      </c>
      <c r="Z3801" s="26">
        <v>2804</v>
      </c>
      <c r="AA3801" s="26" t="s">
        <v>2605</v>
      </c>
      <c r="AB3801" s="26">
        <v>29</v>
      </c>
      <c r="AC3801" s="26" t="s">
        <v>34</v>
      </c>
      <c r="AD3801" s="26" t="s">
        <v>35</v>
      </c>
      <c r="AE3801" s="26" t="s">
        <v>23</v>
      </c>
      <c r="AF3801" s="26" t="s">
        <v>24</v>
      </c>
      <c r="AG3801" s="26">
        <v>9</v>
      </c>
      <c r="AH3801" s="26" t="s">
        <v>34</v>
      </c>
      <c r="AI3801" s="26" t="s">
        <v>26</v>
      </c>
      <c r="AJ3801" s="26">
        <v>21</v>
      </c>
      <c r="AK3801" s="26" t="s">
        <v>2575</v>
      </c>
      <c r="AL3801" s="26">
        <v>9074959955</v>
      </c>
      <c r="AM3801" s="26" t="s">
        <v>4</v>
      </c>
      <c r="AN3801" s="26">
        <v>5</v>
      </c>
      <c r="AO3801" s="26">
        <v>0</v>
      </c>
      <c r="AP3801" s="26" t="s">
        <v>28</v>
      </c>
      <c r="AT3801" s="26" t="str">
        <f>MID(AA3801,MIN(FIND({0,1,2,3,4,5,6,7,8,9},AA3801&amp;"0123456789″")),LEN(AA3801))</f>
        <v>530え2804</v>
      </c>
      <c r="AU3801" s="26" t="str">
        <f t="shared" si="660"/>
        <v>2804</v>
      </c>
    </row>
    <row r="3802" spans="9:47" x14ac:dyDescent="0.2">
      <c r="I3802" s="26">
        <v>2805</v>
      </c>
      <c r="J3802" s="32" t="str">
        <f t="shared" si="652"/>
        <v/>
      </c>
      <c r="K3802" s="32" t="str">
        <f>IF(J3802="","",COUNTIF($J$2:J3802,"該当"))</f>
        <v/>
      </c>
      <c r="L3802" s="32" t="str">
        <f t="shared" si="661"/>
        <v>2805</v>
      </c>
      <c r="M3802" s="32" t="str">
        <f t="shared" si="653"/>
        <v/>
      </c>
      <c r="N3802" s="32" t="str">
        <f>IF(M3802="","",COUNTIF($M$2:M3802,"該当"))</f>
        <v/>
      </c>
      <c r="O3802" s="32" t="str">
        <f t="shared" si="654"/>
        <v>2805</v>
      </c>
      <c r="P3802" s="32" t="str">
        <f t="shared" si="655"/>
        <v/>
      </c>
      <c r="Q3802" s="32" t="str">
        <f>IF(P3802="","",COUNTIF($P$2:P3802,"該当"))</f>
        <v/>
      </c>
      <c r="R3802" s="32" t="str">
        <f t="shared" si="656"/>
        <v>2805</v>
      </c>
      <c r="S3802" s="32" t="str">
        <f t="shared" si="657"/>
        <v/>
      </c>
      <c r="T3802" s="32" t="str">
        <f>IF(S3802="","",COUNTIF($S$2:S3802,"該当"))</f>
        <v/>
      </c>
      <c r="U3802" s="32" t="str">
        <f t="shared" si="658"/>
        <v>2805</v>
      </c>
      <c r="V3802" s="32" t="str">
        <f t="shared" si="659"/>
        <v/>
      </c>
      <c r="W3802" s="32" t="str">
        <f>IF(V3802="","",COUNTIF($V$2:V3802,"該当"))</f>
        <v/>
      </c>
      <c r="X3802" s="32" t="str">
        <f t="shared" si="662"/>
        <v>2805</v>
      </c>
      <c r="Y3802" s="26">
        <v>2640</v>
      </c>
      <c r="Z3802" s="26">
        <v>2805</v>
      </c>
      <c r="AA3802" s="26" t="s">
        <v>2606</v>
      </c>
      <c r="AB3802" s="26">
        <v>29</v>
      </c>
      <c r="AC3802" s="26" t="s">
        <v>34</v>
      </c>
      <c r="AD3802" s="26" t="s">
        <v>35</v>
      </c>
      <c r="AE3802" s="26" t="s">
        <v>23</v>
      </c>
      <c r="AF3802" s="26" t="s">
        <v>24</v>
      </c>
      <c r="AG3802" s="26">
        <v>9</v>
      </c>
      <c r="AH3802" s="26" t="s">
        <v>34</v>
      </c>
      <c r="AI3802" s="26" t="s">
        <v>26</v>
      </c>
      <c r="AJ3802" s="26">
        <v>21</v>
      </c>
      <c r="AK3802" s="26" t="s">
        <v>2575</v>
      </c>
      <c r="AL3802" s="26">
        <v>9074959955</v>
      </c>
      <c r="AM3802" s="26" t="s">
        <v>4</v>
      </c>
      <c r="AN3802" s="26">
        <v>5</v>
      </c>
      <c r="AO3802" s="26">
        <v>0</v>
      </c>
      <c r="AP3802" s="26" t="s">
        <v>28</v>
      </c>
      <c r="AT3802" s="26" t="str">
        <f>MID(AA3802,MIN(FIND({0,1,2,3,4,5,6,7,8,9},AA3802&amp;"0123456789″")),LEN(AA3802))</f>
        <v>530い2805</v>
      </c>
      <c r="AU3802" s="26" t="str">
        <f t="shared" si="660"/>
        <v>2805</v>
      </c>
    </row>
    <row r="3803" spans="9:47" x14ac:dyDescent="0.2">
      <c r="I3803" s="26">
        <v>2806</v>
      </c>
      <c r="J3803" s="32" t="str">
        <f t="shared" si="652"/>
        <v/>
      </c>
      <c r="K3803" s="32" t="str">
        <f>IF(J3803="","",COUNTIF($J$2:J3803,"該当"))</f>
        <v/>
      </c>
      <c r="L3803" s="32" t="str">
        <f t="shared" si="661"/>
        <v>2806</v>
      </c>
      <c r="M3803" s="32" t="str">
        <f t="shared" si="653"/>
        <v/>
      </c>
      <c r="N3803" s="32" t="str">
        <f>IF(M3803="","",COUNTIF($M$2:M3803,"該当"))</f>
        <v/>
      </c>
      <c r="O3803" s="32" t="str">
        <f t="shared" si="654"/>
        <v>2806</v>
      </c>
      <c r="P3803" s="32" t="str">
        <f t="shared" si="655"/>
        <v/>
      </c>
      <c r="Q3803" s="32" t="str">
        <f>IF(P3803="","",COUNTIF($P$2:P3803,"該当"))</f>
        <v/>
      </c>
      <c r="R3803" s="32" t="str">
        <f t="shared" si="656"/>
        <v>2806</v>
      </c>
      <c r="S3803" s="32" t="str">
        <f t="shared" si="657"/>
        <v/>
      </c>
      <c r="T3803" s="32" t="str">
        <f>IF(S3803="","",COUNTIF($S$2:S3803,"該当"))</f>
        <v/>
      </c>
      <c r="U3803" s="32" t="str">
        <f t="shared" si="658"/>
        <v>2806</v>
      </c>
      <c r="V3803" s="32" t="str">
        <f t="shared" si="659"/>
        <v/>
      </c>
      <c r="W3803" s="32" t="str">
        <f>IF(V3803="","",COUNTIF($V$2:V3803,"該当"))</f>
        <v/>
      </c>
      <c r="X3803" s="32" t="str">
        <f t="shared" si="662"/>
        <v>2806</v>
      </c>
      <c r="Y3803" s="26">
        <v>2641</v>
      </c>
      <c r="Z3803" s="26">
        <v>2806</v>
      </c>
      <c r="AA3803" s="26" t="s">
        <v>2607</v>
      </c>
      <c r="AB3803" s="26">
        <v>9</v>
      </c>
      <c r="AC3803" s="26" t="s">
        <v>21</v>
      </c>
      <c r="AD3803" s="26" t="s">
        <v>22</v>
      </c>
      <c r="AE3803" s="26" t="s">
        <v>23</v>
      </c>
      <c r="AF3803" s="26" t="s">
        <v>24</v>
      </c>
      <c r="AG3803" s="26">
        <v>1</v>
      </c>
      <c r="AH3803" s="26" t="s">
        <v>25</v>
      </c>
      <c r="AI3803" s="26" t="s">
        <v>26</v>
      </c>
      <c r="AJ3803" s="26">
        <v>21</v>
      </c>
      <c r="AK3803" s="26" t="s">
        <v>2575</v>
      </c>
      <c r="AL3803" s="26">
        <v>9074959955</v>
      </c>
      <c r="AM3803" s="26" t="s">
        <v>4</v>
      </c>
      <c r="AN3803" s="26">
        <v>5</v>
      </c>
      <c r="AO3803" s="26">
        <v>0</v>
      </c>
      <c r="AP3803" s="26" t="s">
        <v>28</v>
      </c>
      <c r="AT3803" s="26" t="str">
        <f>MID(AA3803,MIN(FIND({0,1,2,3,4,5,6,7,8,9},AA3803&amp;"0123456789″")),LEN(AA3803))</f>
        <v>530あ2806</v>
      </c>
      <c r="AU3803" s="26" t="str">
        <f t="shared" si="660"/>
        <v>2806</v>
      </c>
    </row>
    <row r="3804" spans="9:47" x14ac:dyDescent="0.2">
      <c r="I3804" s="26">
        <v>2807</v>
      </c>
      <c r="J3804" s="32" t="str">
        <f t="shared" si="652"/>
        <v/>
      </c>
      <c r="K3804" s="32" t="str">
        <f>IF(J3804="","",COUNTIF($J$2:J3804,"該当"))</f>
        <v/>
      </c>
      <c r="L3804" s="32" t="str">
        <f t="shared" si="661"/>
        <v>2807</v>
      </c>
      <c r="M3804" s="32" t="str">
        <f t="shared" si="653"/>
        <v/>
      </c>
      <c r="N3804" s="32" t="str">
        <f>IF(M3804="","",COUNTIF($M$2:M3804,"該当"))</f>
        <v/>
      </c>
      <c r="O3804" s="32" t="str">
        <f t="shared" si="654"/>
        <v>2807</v>
      </c>
      <c r="P3804" s="32" t="str">
        <f t="shared" si="655"/>
        <v/>
      </c>
      <c r="Q3804" s="32" t="str">
        <f>IF(P3804="","",COUNTIF($P$2:P3804,"該当"))</f>
        <v/>
      </c>
      <c r="R3804" s="32" t="str">
        <f t="shared" si="656"/>
        <v>2807</v>
      </c>
      <c r="S3804" s="32" t="str">
        <f t="shared" si="657"/>
        <v/>
      </c>
      <c r="T3804" s="32" t="str">
        <f>IF(S3804="","",COUNTIF($S$2:S3804,"該当"))</f>
        <v/>
      </c>
      <c r="U3804" s="32" t="str">
        <f t="shared" si="658"/>
        <v>2807</v>
      </c>
      <c r="V3804" s="32" t="str">
        <f t="shared" si="659"/>
        <v/>
      </c>
      <c r="W3804" s="32" t="str">
        <f>IF(V3804="","",COUNTIF($V$2:V3804,"該当"))</f>
        <v/>
      </c>
      <c r="X3804" s="32" t="str">
        <f t="shared" si="662"/>
        <v>2807</v>
      </c>
      <c r="Y3804" s="26">
        <v>2642</v>
      </c>
      <c r="Z3804" s="26">
        <v>2807</v>
      </c>
      <c r="AA3804" s="26" t="s">
        <v>2608</v>
      </c>
      <c r="AB3804" s="26">
        <v>29</v>
      </c>
      <c r="AC3804" s="26" t="s">
        <v>34</v>
      </c>
      <c r="AD3804" s="26" t="s">
        <v>35</v>
      </c>
      <c r="AE3804" s="26" t="s">
        <v>23</v>
      </c>
      <c r="AF3804" s="26" t="s">
        <v>24</v>
      </c>
      <c r="AG3804" s="26">
        <v>9</v>
      </c>
      <c r="AH3804" s="26" t="s">
        <v>34</v>
      </c>
      <c r="AI3804" s="26" t="s">
        <v>26</v>
      </c>
      <c r="AJ3804" s="26">
        <v>21</v>
      </c>
      <c r="AK3804" s="26" t="s">
        <v>2575</v>
      </c>
      <c r="AL3804" s="26">
        <v>9074959955</v>
      </c>
      <c r="AM3804" s="26" t="s">
        <v>4</v>
      </c>
      <c r="AN3804" s="26">
        <v>5</v>
      </c>
      <c r="AO3804" s="26">
        <v>0</v>
      </c>
      <c r="AP3804" s="26" t="s">
        <v>28</v>
      </c>
      <c r="AT3804" s="26" t="str">
        <f>MID(AA3804,MIN(FIND({0,1,2,3,4,5,6,7,8,9},AA3804&amp;"0123456789″")),LEN(AA3804))</f>
        <v>530い2807</v>
      </c>
      <c r="AU3804" s="26" t="str">
        <f t="shared" si="660"/>
        <v>2807</v>
      </c>
    </row>
    <row r="3805" spans="9:47" x14ac:dyDescent="0.2">
      <c r="I3805" s="26">
        <v>2808</v>
      </c>
      <c r="J3805" s="32" t="str">
        <f t="shared" si="652"/>
        <v/>
      </c>
      <c r="K3805" s="32" t="str">
        <f>IF(J3805="","",COUNTIF($J$2:J3805,"該当"))</f>
        <v/>
      </c>
      <c r="L3805" s="32" t="str">
        <f t="shared" si="661"/>
        <v>2808</v>
      </c>
      <c r="M3805" s="32" t="str">
        <f t="shared" si="653"/>
        <v/>
      </c>
      <c r="N3805" s="32" t="str">
        <f>IF(M3805="","",COUNTIF($M$2:M3805,"該当"))</f>
        <v/>
      </c>
      <c r="O3805" s="32" t="str">
        <f t="shared" si="654"/>
        <v>2808</v>
      </c>
      <c r="P3805" s="32" t="str">
        <f t="shared" si="655"/>
        <v/>
      </c>
      <c r="Q3805" s="32" t="str">
        <f>IF(P3805="","",COUNTIF($P$2:P3805,"該当"))</f>
        <v/>
      </c>
      <c r="R3805" s="32" t="str">
        <f t="shared" si="656"/>
        <v>2808</v>
      </c>
      <c r="S3805" s="32" t="str">
        <f t="shared" si="657"/>
        <v/>
      </c>
      <c r="T3805" s="32" t="str">
        <f>IF(S3805="","",COUNTIF($S$2:S3805,"該当"))</f>
        <v/>
      </c>
      <c r="U3805" s="32" t="str">
        <f t="shared" si="658"/>
        <v>2808</v>
      </c>
      <c r="V3805" s="32" t="str">
        <f t="shared" si="659"/>
        <v/>
      </c>
      <c r="W3805" s="32" t="str">
        <f>IF(V3805="","",COUNTIF($V$2:V3805,"該当"))</f>
        <v/>
      </c>
      <c r="X3805" s="32" t="str">
        <f t="shared" si="662"/>
        <v>2808</v>
      </c>
      <c r="Y3805" s="26">
        <v>2643</v>
      </c>
      <c r="Z3805" s="26">
        <v>2808</v>
      </c>
      <c r="AA3805" s="26" t="s">
        <v>2609</v>
      </c>
      <c r="AB3805" s="26">
        <v>29</v>
      </c>
      <c r="AC3805" s="26" t="s">
        <v>34</v>
      </c>
      <c r="AD3805" s="26" t="s">
        <v>35</v>
      </c>
      <c r="AE3805" s="26" t="s">
        <v>23</v>
      </c>
      <c r="AF3805" s="26" t="s">
        <v>24</v>
      </c>
      <c r="AG3805" s="26">
        <v>9</v>
      </c>
      <c r="AH3805" s="26" t="s">
        <v>34</v>
      </c>
      <c r="AI3805" s="26" t="s">
        <v>26</v>
      </c>
      <c r="AJ3805" s="26">
        <v>21</v>
      </c>
      <c r="AK3805" s="26" t="s">
        <v>2575</v>
      </c>
      <c r="AL3805" s="26">
        <v>9074959955</v>
      </c>
      <c r="AM3805" s="26" t="s">
        <v>4</v>
      </c>
      <c r="AN3805" s="26">
        <v>5</v>
      </c>
      <c r="AO3805" s="26">
        <v>0</v>
      </c>
      <c r="AP3805" s="26" t="s">
        <v>28</v>
      </c>
      <c r="AT3805" s="26" t="str">
        <f>MID(AA3805,MIN(FIND({0,1,2,3,4,5,6,7,8,9},AA3805&amp;"0123456789″")),LEN(AA3805))</f>
        <v>530う2808</v>
      </c>
      <c r="AU3805" s="26" t="str">
        <f t="shared" si="660"/>
        <v>2808</v>
      </c>
    </row>
    <row r="3806" spans="9:47" x14ac:dyDescent="0.2">
      <c r="I3806" s="26">
        <v>2809</v>
      </c>
      <c r="J3806" s="32" t="str">
        <f t="shared" si="652"/>
        <v/>
      </c>
      <c r="K3806" s="32" t="str">
        <f>IF(J3806="","",COUNTIF($J$2:J3806,"該当"))</f>
        <v/>
      </c>
      <c r="L3806" s="32" t="str">
        <f t="shared" si="661"/>
        <v>2809</v>
      </c>
      <c r="M3806" s="32" t="str">
        <f t="shared" si="653"/>
        <v/>
      </c>
      <c r="N3806" s="32" t="str">
        <f>IF(M3806="","",COUNTIF($M$2:M3806,"該当"))</f>
        <v/>
      </c>
      <c r="O3806" s="32" t="str">
        <f t="shared" si="654"/>
        <v>2809</v>
      </c>
      <c r="P3806" s="32" t="str">
        <f t="shared" si="655"/>
        <v/>
      </c>
      <c r="Q3806" s="32" t="str">
        <f>IF(P3806="","",COUNTIF($P$2:P3806,"該当"))</f>
        <v/>
      </c>
      <c r="R3806" s="32" t="str">
        <f t="shared" si="656"/>
        <v>2809</v>
      </c>
      <c r="S3806" s="32" t="str">
        <f t="shared" si="657"/>
        <v/>
      </c>
      <c r="T3806" s="32" t="str">
        <f>IF(S3806="","",COUNTIF($S$2:S3806,"該当"))</f>
        <v/>
      </c>
      <c r="U3806" s="32" t="str">
        <f t="shared" si="658"/>
        <v>2809</v>
      </c>
      <c r="V3806" s="32" t="str">
        <f t="shared" si="659"/>
        <v/>
      </c>
      <c r="W3806" s="32" t="str">
        <f>IF(V3806="","",COUNTIF($V$2:V3806,"該当"))</f>
        <v/>
      </c>
      <c r="X3806" s="32" t="str">
        <f t="shared" si="662"/>
        <v>2809</v>
      </c>
      <c r="Y3806" s="26">
        <v>2644</v>
      </c>
      <c r="Z3806" s="26">
        <v>2809</v>
      </c>
      <c r="AA3806" s="26" t="s">
        <v>2610</v>
      </c>
      <c r="AB3806" s="26">
        <v>29</v>
      </c>
      <c r="AC3806" s="26" t="s">
        <v>34</v>
      </c>
      <c r="AD3806" s="26" t="s">
        <v>35</v>
      </c>
      <c r="AE3806" s="26" t="s">
        <v>23</v>
      </c>
      <c r="AF3806" s="26" t="s">
        <v>24</v>
      </c>
      <c r="AG3806" s="26">
        <v>9</v>
      </c>
      <c r="AH3806" s="26" t="s">
        <v>34</v>
      </c>
      <c r="AI3806" s="26" t="s">
        <v>26</v>
      </c>
      <c r="AJ3806" s="26">
        <v>21</v>
      </c>
      <c r="AK3806" s="26" t="s">
        <v>2575</v>
      </c>
      <c r="AL3806" s="26">
        <v>9074959955</v>
      </c>
      <c r="AM3806" s="26" t="s">
        <v>4</v>
      </c>
      <c r="AN3806" s="26">
        <v>5</v>
      </c>
      <c r="AO3806" s="26">
        <v>0</v>
      </c>
      <c r="AP3806" s="26" t="s">
        <v>28</v>
      </c>
      <c r="AT3806" s="26" t="str">
        <f>MID(AA3806,MIN(FIND({0,1,2,3,4,5,6,7,8,9},AA3806&amp;"0123456789″")),LEN(AA3806))</f>
        <v>530う2809</v>
      </c>
      <c r="AU3806" s="26" t="str">
        <f t="shared" si="660"/>
        <v>2809</v>
      </c>
    </row>
    <row r="3807" spans="9:47" x14ac:dyDescent="0.2">
      <c r="I3807" s="26">
        <v>6101</v>
      </c>
      <c r="J3807" s="32" t="str">
        <f t="shared" si="652"/>
        <v/>
      </c>
      <c r="K3807" s="32" t="str">
        <f>IF(J3807="","",COUNTIF($J$2:J3807,"該当"))</f>
        <v/>
      </c>
      <c r="L3807" s="32" t="str">
        <f t="shared" si="661"/>
        <v>6101</v>
      </c>
      <c r="M3807" s="32" t="str">
        <f t="shared" si="653"/>
        <v/>
      </c>
      <c r="N3807" s="32" t="str">
        <f>IF(M3807="","",COUNTIF($M$2:M3807,"該当"))</f>
        <v/>
      </c>
      <c r="O3807" s="32" t="str">
        <f t="shared" si="654"/>
        <v>6101</v>
      </c>
      <c r="P3807" s="32" t="str">
        <f t="shared" si="655"/>
        <v/>
      </c>
      <c r="Q3807" s="32" t="str">
        <f>IF(P3807="","",COUNTIF($P$2:P3807,"該当"))</f>
        <v/>
      </c>
      <c r="R3807" s="32" t="str">
        <f t="shared" si="656"/>
        <v>6101</v>
      </c>
      <c r="S3807" s="32" t="str">
        <f t="shared" si="657"/>
        <v/>
      </c>
      <c r="T3807" s="32" t="str">
        <f>IF(S3807="","",COUNTIF($S$2:S3807,"該当"))</f>
        <v/>
      </c>
      <c r="U3807" s="32" t="str">
        <f t="shared" si="658"/>
        <v>6101</v>
      </c>
      <c r="V3807" s="32" t="str">
        <f t="shared" si="659"/>
        <v/>
      </c>
      <c r="W3807" s="32" t="str">
        <f>IF(V3807="","",COUNTIF($V$2:V3807,"該当"))</f>
        <v/>
      </c>
      <c r="X3807" s="32" t="str">
        <f t="shared" si="662"/>
        <v>6101</v>
      </c>
      <c r="Y3807" s="26">
        <v>1467</v>
      </c>
      <c r="Z3807" s="26">
        <v>6101</v>
      </c>
      <c r="AA3807" s="26" t="s">
        <v>2611</v>
      </c>
      <c r="AB3807" s="26">
        <v>29</v>
      </c>
      <c r="AC3807" s="26" t="s">
        <v>34</v>
      </c>
      <c r="AD3807" s="26" t="s">
        <v>35</v>
      </c>
      <c r="AE3807" s="26" t="s">
        <v>23</v>
      </c>
      <c r="AF3807" s="26" t="s">
        <v>24</v>
      </c>
      <c r="AG3807" s="26">
        <v>9</v>
      </c>
      <c r="AH3807" s="26" t="s">
        <v>34</v>
      </c>
      <c r="AI3807" s="26" t="s">
        <v>26</v>
      </c>
      <c r="AJ3807" s="26">
        <v>10</v>
      </c>
      <c r="AK3807" s="26" t="s">
        <v>2612</v>
      </c>
      <c r="AL3807" s="26">
        <v>9083989965</v>
      </c>
      <c r="AM3807" s="26" t="s">
        <v>4</v>
      </c>
      <c r="AN3807" s="26">
        <v>5</v>
      </c>
      <c r="AO3807" s="26">
        <v>0</v>
      </c>
      <c r="AP3807" s="26" t="s">
        <v>28</v>
      </c>
      <c r="AT3807" s="26" t="str">
        <f>MID(AA3807,MIN(FIND({0,1,2,3,4,5,6,7,8,9},AA3807&amp;"0123456789″")),LEN(AA3807))</f>
        <v>530う6101</v>
      </c>
      <c r="AU3807" s="26" t="str">
        <f t="shared" si="660"/>
        <v>6101</v>
      </c>
    </row>
    <row r="3808" spans="9:47" x14ac:dyDescent="0.2">
      <c r="I3808" s="26">
        <v>6102</v>
      </c>
      <c r="J3808" s="32" t="str">
        <f t="shared" si="652"/>
        <v/>
      </c>
      <c r="K3808" s="32" t="str">
        <f>IF(J3808="","",COUNTIF($J$2:J3808,"該当"))</f>
        <v/>
      </c>
      <c r="L3808" s="32" t="str">
        <f t="shared" si="661"/>
        <v>6102</v>
      </c>
      <c r="M3808" s="32" t="str">
        <f t="shared" si="653"/>
        <v/>
      </c>
      <c r="N3808" s="32" t="str">
        <f>IF(M3808="","",COUNTIF($M$2:M3808,"該当"))</f>
        <v/>
      </c>
      <c r="O3808" s="32" t="str">
        <f t="shared" si="654"/>
        <v>6102</v>
      </c>
      <c r="P3808" s="32" t="str">
        <f t="shared" si="655"/>
        <v/>
      </c>
      <c r="Q3808" s="32" t="str">
        <f>IF(P3808="","",COUNTIF($P$2:P3808,"該当"))</f>
        <v/>
      </c>
      <c r="R3808" s="32" t="str">
        <f t="shared" si="656"/>
        <v>6102</v>
      </c>
      <c r="S3808" s="32" t="str">
        <f t="shared" si="657"/>
        <v/>
      </c>
      <c r="T3808" s="32" t="str">
        <f>IF(S3808="","",COUNTIF($S$2:S3808,"該当"))</f>
        <v/>
      </c>
      <c r="U3808" s="32" t="str">
        <f t="shared" si="658"/>
        <v>6102</v>
      </c>
      <c r="V3808" s="32" t="str">
        <f t="shared" si="659"/>
        <v/>
      </c>
      <c r="W3808" s="32" t="str">
        <f>IF(V3808="","",COUNTIF($V$2:V3808,"該当"))</f>
        <v/>
      </c>
      <c r="X3808" s="32" t="str">
        <f t="shared" si="662"/>
        <v>6102</v>
      </c>
      <c r="Y3808" s="26">
        <v>1468</v>
      </c>
      <c r="Z3808" s="26">
        <v>6102</v>
      </c>
      <c r="AA3808" s="26" t="s">
        <v>2613</v>
      </c>
      <c r="AB3808" s="26">
        <v>29</v>
      </c>
      <c r="AC3808" s="26" t="s">
        <v>34</v>
      </c>
      <c r="AD3808" s="26" t="s">
        <v>35</v>
      </c>
      <c r="AE3808" s="26" t="s">
        <v>23</v>
      </c>
      <c r="AF3808" s="26" t="s">
        <v>24</v>
      </c>
      <c r="AG3808" s="26">
        <v>9</v>
      </c>
      <c r="AH3808" s="26" t="s">
        <v>34</v>
      </c>
      <c r="AI3808" s="26" t="s">
        <v>26</v>
      </c>
      <c r="AJ3808" s="26">
        <v>10</v>
      </c>
      <c r="AK3808" s="26" t="s">
        <v>2612</v>
      </c>
      <c r="AL3808" s="26">
        <v>9083989965</v>
      </c>
      <c r="AM3808" s="26" t="s">
        <v>4</v>
      </c>
      <c r="AN3808" s="26">
        <v>5</v>
      </c>
      <c r="AO3808" s="26">
        <v>0</v>
      </c>
      <c r="AP3808" s="26" t="s">
        <v>28</v>
      </c>
      <c r="AT3808" s="26" t="str">
        <f>MID(AA3808,MIN(FIND({0,1,2,3,4,5,6,7,8,9},AA3808&amp;"0123456789″")),LEN(AA3808))</f>
        <v>530う6102</v>
      </c>
      <c r="AU3808" s="26" t="str">
        <f t="shared" si="660"/>
        <v>6102</v>
      </c>
    </row>
    <row r="3809" spans="9:47" x14ac:dyDescent="0.2">
      <c r="I3809" s="26">
        <v>6103</v>
      </c>
      <c r="J3809" s="32" t="str">
        <f t="shared" si="652"/>
        <v/>
      </c>
      <c r="K3809" s="32" t="str">
        <f>IF(J3809="","",COUNTIF($J$2:J3809,"該当"))</f>
        <v/>
      </c>
      <c r="L3809" s="32" t="str">
        <f t="shared" si="661"/>
        <v>6103</v>
      </c>
      <c r="M3809" s="32" t="str">
        <f t="shared" si="653"/>
        <v/>
      </c>
      <c r="N3809" s="32" t="str">
        <f>IF(M3809="","",COUNTIF($M$2:M3809,"該当"))</f>
        <v/>
      </c>
      <c r="O3809" s="32" t="str">
        <f t="shared" si="654"/>
        <v>6103</v>
      </c>
      <c r="P3809" s="32" t="str">
        <f t="shared" si="655"/>
        <v/>
      </c>
      <c r="Q3809" s="32" t="str">
        <f>IF(P3809="","",COUNTIF($P$2:P3809,"該当"))</f>
        <v/>
      </c>
      <c r="R3809" s="32" t="str">
        <f t="shared" si="656"/>
        <v>6103</v>
      </c>
      <c r="S3809" s="32" t="str">
        <f t="shared" si="657"/>
        <v/>
      </c>
      <c r="T3809" s="32" t="str">
        <f>IF(S3809="","",COUNTIF($S$2:S3809,"該当"))</f>
        <v/>
      </c>
      <c r="U3809" s="32" t="str">
        <f t="shared" si="658"/>
        <v>6103</v>
      </c>
      <c r="V3809" s="32" t="str">
        <f t="shared" si="659"/>
        <v/>
      </c>
      <c r="W3809" s="32" t="str">
        <f>IF(V3809="","",COUNTIF($V$2:V3809,"該当"))</f>
        <v/>
      </c>
      <c r="X3809" s="32" t="str">
        <f t="shared" si="662"/>
        <v>6103</v>
      </c>
      <c r="Y3809" s="26">
        <v>1886</v>
      </c>
      <c r="Z3809" s="26">
        <v>6103</v>
      </c>
      <c r="AA3809" s="26" t="s">
        <v>2614</v>
      </c>
      <c r="AB3809" s="26">
        <v>10</v>
      </c>
      <c r="AC3809" s="26" t="s">
        <v>21</v>
      </c>
      <c r="AD3809" s="26" t="s">
        <v>22</v>
      </c>
      <c r="AE3809" s="26" t="s">
        <v>23</v>
      </c>
      <c r="AF3809" s="26" t="s">
        <v>384</v>
      </c>
      <c r="AG3809" s="26">
        <v>1</v>
      </c>
      <c r="AH3809" s="26" t="s">
        <v>25</v>
      </c>
      <c r="AI3809" s="26" t="s">
        <v>26</v>
      </c>
      <c r="AJ3809" s="26">
        <v>10</v>
      </c>
      <c r="AK3809" s="26" t="s">
        <v>2612</v>
      </c>
      <c r="AL3809" s="26">
        <v>9083989965</v>
      </c>
      <c r="AM3809" s="26" t="s">
        <v>4</v>
      </c>
      <c r="AN3809" s="26">
        <v>5</v>
      </c>
      <c r="AO3809" s="26">
        <v>0</v>
      </c>
      <c r="AP3809" s="26" t="s">
        <v>28</v>
      </c>
      <c r="AT3809" s="26" t="str">
        <f>MID(AA3809,MIN(FIND({0,1,2,3,4,5,6,7,8,9},AA3809&amp;"0123456789″")),LEN(AA3809))</f>
        <v>530あ6103</v>
      </c>
      <c r="AU3809" s="26" t="str">
        <f t="shared" si="660"/>
        <v>6103</v>
      </c>
    </row>
    <row r="3810" spans="9:47" x14ac:dyDescent="0.2">
      <c r="I3810" s="26">
        <v>6104</v>
      </c>
      <c r="J3810" s="32" t="str">
        <f t="shared" si="652"/>
        <v/>
      </c>
      <c r="K3810" s="32" t="str">
        <f>IF(J3810="","",COUNTIF($J$2:J3810,"該当"))</f>
        <v/>
      </c>
      <c r="L3810" s="32" t="str">
        <f t="shared" si="661"/>
        <v>6104</v>
      </c>
      <c r="M3810" s="32" t="str">
        <f t="shared" si="653"/>
        <v/>
      </c>
      <c r="N3810" s="32" t="str">
        <f>IF(M3810="","",COUNTIF($M$2:M3810,"該当"))</f>
        <v/>
      </c>
      <c r="O3810" s="32" t="str">
        <f t="shared" si="654"/>
        <v>6104</v>
      </c>
      <c r="P3810" s="32" t="str">
        <f t="shared" si="655"/>
        <v/>
      </c>
      <c r="Q3810" s="32" t="str">
        <f>IF(P3810="","",COUNTIF($P$2:P3810,"該当"))</f>
        <v/>
      </c>
      <c r="R3810" s="32" t="str">
        <f t="shared" si="656"/>
        <v>6104</v>
      </c>
      <c r="S3810" s="32" t="str">
        <f t="shared" si="657"/>
        <v/>
      </c>
      <c r="T3810" s="32" t="str">
        <f>IF(S3810="","",COUNTIF($S$2:S3810,"該当"))</f>
        <v/>
      </c>
      <c r="U3810" s="32" t="str">
        <f t="shared" si="658"/>
        <v>6104</v>
      </c>
      <c r="V3810" s="32" t="str">
        <f t="shared" si="659"/>
        <v/>
      </c>
      <c r="W3810" s="32" t="str">
        <f>IF(V3810="","",COUNTIF($V$2:V3810,"該当"))</f>
        <v/>
      </c>
      <c r="X3810" s="32" t="str">
        <f t="shared" si="662"/>
        <v>6104</v>
      </c>
      <c r="Y3810" s="26">
        <v>1887</v>
      </c>
      <c r="Z3810" s="26">
        <v>6104</v>
      </c>
      <c r="AA3810" s="26" t="s">
        <v>2615</v>
      </c>
      <c r="AB3810" s="26">
        <v>29</v>
      </c>
      <c r="AC3810" s="26" t="s">
        <v>34</v>
      </c>
      <c r="AD3810" s="26" t="s">
        <v>35</v>
      </c>
      <c r="AE3810" s="26" t="s">
        <v>23</v>
      </c>
      <c r="AF3810" s="26" t="s">
        <v>24</v>
      </c>
      <c r="AG3810" s="26">
        <v>9</v>
      </c>
      <c r="AH3810" s="26" t="s">
        <v>34</v>
      </c>
      <c r="AI3810" s="26" t="s">
        <v>26</v>
      </c>
      <c r="AJ3810" s="26">
        <v>10</v>
      </c>
      <c r="AK3810" s="26" t="s">
        <v>2612</v>
      </c>
      <c r="AL3810" s="26">
        <v>9083989965</v>
      </c>
      <c r="AM3810" s="26" t="s">
        <v>4</v>
      </c>
      <c r="AN3810" s="26">
        <v>5</v>
      </c>
      <c r="AO3810" s="26">
        <v>0</v>
      </c>
      <c r="AP3810" s="26" t="s">
        <v>28</v>
      </c>
      <c r="AT3810" s="26" t="str">
        <f>MID(AA3810,MIN(FIND({0,1,2,3,4,5,6,7,8,9},AA3810&amp;"0123456789″")),LEN(AA3810))</f>
        <v>530う6104</v>
      </c>
      <c r="AU3810" s="26" t="str">
        <f t="shared" si="660"/>
        <v>6104</v>
      </c>
    </row>
    <row r="3811" spans="9:47" x14ac:dyDescent="0.2">
      <c r="I3811" s="26">
        <v>6105</v>
      </c>
      <c r="J3811" s="32" t="str">
        <f t="shared" si="652"/>
        <v/>
      </c>
      <c r="K3811" s="32" t="str">
        <f>IF(J3811="","",COUNTIF($J$2:J3811,"該当"))</f>
        <v/>
      </c>
      <c r="L3811" s="32" t="str">
        <f t="shared" si="661"/>
        <v>6105</v>
      </c>
      <c r="M3811" s="32" t="str">
        <f t="shared" si="653"/>
        <v/>
      </c>
      <c r="N3811" s="32" t="str">
        <f>IF(M3811="","",COUNTIF($M$2:M3811,"該当"))</f>
        <v/>
      </c>
      <c r="O3811" s="32" t="str">
        <f t="shared" si="654"/>
        <v>6105</v>
      </c>
      <c r="P3811" s="32" t="str">
        <f t="shared" si="655"/>
        <v/>
      </c>
      <c r="Q3811" s="32" t="str">
        <f>IF(P3811="","",COUNTIF($P$2:P3811,"該当"))</f>
        <v/>
      </c>
      <c r="R3811" s="32" t="str">
        <f t="shared" si="656"/>
        <v>6105</v>
      </c>
      <c r="S3811" s="32" t="str">
        <f t="shared" si="657"/>
        <v/>
      </c>
      <c r="T3811" s="32" t="str">
        <f>IF(S3811="","",COUNTIF($S$2:S3811,"該当"))</f>
        <v/>
      </c>
      <c r="U3811" s="32" t="str">
        <f t="shared" si="658"/>
        <v>6105</v>
      </c>
      <c r="V3811" s="32" t="str">
        <f t="shared" si="659"/>
        <v/>
      </c>
      <c r="W3811" s="32" t="str">
        <f>IF(V3811="","",COUNTIF($V$2:V3811,"該当"))</f>
        <v/>
      </c>
      <c r="X3811" s="32" t="str">
        <f t="shared" si="662"/>
        <v>6105</v>
      </c>
      <c r="Y3811" s="26">
        <v>1888</v>
      </c>
      <c r="Z3811" s="26">
        <v>6105</v>
      </c>
      <c r="AA3811" s="26" t="s">
        <v>2616</v>
      </c>
      <c r="AB3811" s="26">
        <v>29</v>
      </c>
      <c r="AC3811" s="26" t="s">
        <v>34</v>
      </c>
      <c r="AD3811" s="26" t="s">
        <v>35</v>
      </c>
      <c r="AE3811" s="26" t="s">
        <v>23</v>
      </c>
      <c r="AF3811" s="26" t="s">
        <v>24</v>
      </c>
      <c r="AG3811" s="26">
        <v>9</v>
      </c>
      <c r="AH3811" s="26" t="s">
        <v>34</v>
      </c>
      <c r="AI3811" s="26" t="s">
        <v>26</v>
      </c>
      <c r="AJ3811" s="26">
        <v>10</v>
      </c>
      <c r="AK3811" s="26" t="s">
        <v>2612</v>
      </c>
      <c r="AL3811" s="26">
        <v>9083989965</v>
      </c>
      <c r="AM3811" s="26" t="s">
        <v>4</v>
      </c>
      <c r="AN3811" s="26">
        <v>5</v>
      </c>
      <c r="AO3811" s="26">
        <v>0</v>
      </c>
      <c r="AP3811" s="26" t="s">
        <v>28</v>
      </c>
      <c r="AT3811" s="26" t="str">
        <f>MID(AA3811,MIN(FIND({0,1,2,3,4,5,6,7,8,9},AA3811&amp;"0123456789″")),LEN(AA3811))</f>
        <v>530う6105</v>
      </c>
      <c r="AU3811" s="26" t="str">
        <f t="shared" si="660"/>
        <v>6105</v>
      </c>
    </row>
    <row r="3812" spans="9:47" x14ac:dyDescent="0.2">
      <c r="I3812" s="26">
        <v>6106</v>
      </c>
      <c r="J3812" s="32" t="str">
        <f t="shared" si="652"/>
        <v/>
      </c>
      <c r="K3812" s="32" t="str">
        <f>IF(J3812="","",COUNTIF($J$2:J3812,"該当"))</f>
        <v/>
      </c>
      <c r="L3812" s="32" t="str">
        <f t="shared" si="661"/>
        <v>6106</v>
      </c>
      <c r="M3812" s="32" t="str">
        <f t="shared" si="653"/>
        <v/>
      </c>
      <c r="N3812" s="32" t="str">
        <f>IF(M3812="","",COUNTIF($M$2:M3812,"該当"))</f>
        <v/>
      </c>
      <c r="O3812" s="32" t="str">
        <f t="shared" si="654"/>
        <v>6106</v>
      </c>
      <c r="P3812" s="32" t="str">
        <f t="shared" si="655"/>
        <v/>
      </c>
      <c r="Q3812" s="32" t="str">
        <f>IF(P3812="","",COUNTIF($P$2:P3812,"該当"))</f>
        <v/>
      </c>
      <c r="R3812" s="32" t="str">
        <f t="shared" si="656"/>
        <v>6106</v>
      </c>
      <c r="S3812" s="32" t="str">
        <f t="shared" si="657"/>
        <v/>
      </c>
      <c r="T3812" s="32" t="str">
        <f>IF(S3812="","",COUNTIF($S$2:S3812,"該当"))</f>
        <v/>
      </c>
      <c r="U3812" s="32" t="str">
        <f t="shared" si="658"/>
        <v>6106</v>
      </c>
      <c r="V3812" s="32" t="str">
        <f t="shared" si="659"/>
        <v/>
      </c>
      <c r="W3812" s="32" t="str">
        <f>IF(V3812="","",COUNTIF($V$2:V3812,"該当"))</f>
        <v/>
      </c>
      <c r="X3812" s="32" t="str">
        <f t="shared" si="662"/>
        <v>6106</v>
      </c>
      <c r="Y3812" s="26">
        <v>1469</v>
      </c>
      <c r="Z3812" s="26">
        <v>6106</v>
      </c>
      <c r="AA3812" s="26" t="s">
        <v>2617</v>
      </c>
      <c r="AB3812" s="26">
        <v>29</v>
      </c>
      <c r="AC3812" s="26" t="s">
        <v>34</v>
      </c>
      <c r="AD3812" s="26" t="s">
        <v>35</v>
      </c>
      <c r="AE3812" s="26" t="s">
        <v>23</v>
      </c>
      <c r="AF3812" s="26" t="s">
        <v>24</v>
      </c>
      <c r="AG3812" s="26">
        <v>9</v>
      </c>
      <c r="AH3812" s="26" t="s">
        <v>34</v>
      </c>
      <c r="AI3812" s="26" t="s">
        <v>26</v>
      </c>
      <c r="AJ3812" s="26">
        <v>10</v>
      </c>
      <c r="AK3812" s="26" t="s">
        <v>2612</v>
      </c>
      <c r="AL3812" s="26">
        <v>9083989965</v>
      </c>
      <c r="AM3812" s="26" t="s">
        <v>4</v>
      </c>
      <c r="AN3812" s="26">
        <v>5</v>
      </c>
      <c r="AO3812" s="26">
        <v>0</v>
      </c>
      <c r="AP3812" s="26" t="s">
        <v>28</v>
      </c>
      <c r="AT3812" s="26" t="str">
        <f>MID(AA3812,MIN(FIND({0,1,2,3,4,5,6,7,8,9},AA3812&amp;"0123456789″")),LEN(AA3812))</f>
        <v>530か6106</v>
      </c>
      <c r="AU3812" s="26" t="str">
        <f t="shared" si="660"/>
        <v>6106</v>
      </c>
    </row>
    <row r="3813" spans="9:47" x14ac:dyDescent="0.2">
      <c r="I3813" s="26">
        <v>6107</v>
      </c>
      <c r="J3813" s="32" t="str">
        <f t="shared" si="652"/>
        <v/>
      </c>
      <c r="K3813" s="32" t="str">
        <f>IF(J3813="","",COUNTIF($J$2:J3813,"該当"))</f>
        <v/>
      </c>
      <c r="L3813" s="32" t="str">
        <f t="shared" si="661"/>
        <v>6107</v>
      </c>
      <c r="M3813" s="32" t="str">
        <f t="shared" si="653"/>
        <v/>
      </c>
      <c r="N3813" s="32" t="str">
        <f>IF(M3813="","",COUNTIF($M$2:M3813,"該当"))</f>
        <v/>
      </c>
      <c r="O3813" s="32" t="str">
        <f t="shared" si="654"/>
        <v>6107</v>
      </c>
      <c r="P3813" s="32" t="str">
        <f t="shared" si="655"/>
        <v/>
      </c>
      <c r="Q3813" s="32" t="str">
        <f>IF(P3813="","",COUNTIF($P$2:P3813,"該当"))</f>
        <v/>
      </c>
      <c r="R3813" s="32" t="str">
        <f t="shared" si="656"/>
        <v>6107</v>
      </c>
      <c r="S3813" s="32" t="str">
        <f t="shared" si="657"/>
        <v/>
      </c>
      <c r="T3813" s="32" t="str">
        <f>IF(S3813="","",COUNTIF($S$2:S3813,"該当"))</f>
        <v/>
      </c>
      <c r="U3813" s="32" t="str">
        <f t="shared" si="658"/>
        <v>6107</v>
      </c>
      <c r="V3813" s="32" t="str">
        <f t="shared" si="659"/>
        <v/>
      </c>
      <c r="W3813" s="32" t="str">
        <f>IF(V3813="","",COUNTIF($V$2:V3813,"該当"))</f>
        <v/>
      </c>
      <c r="X3813" s="32" t="str">
        <f t="shared" si="662"/>
        <v>6107</v>
      </c>
      <c r="Y3813" s="26">
        <v>1889</v>
      </c>
      <c r="Z3813" s="26">
        <v>6107</v>
      </c>
      <c r="AA3813" s="26" t="s">
        <v>2618</v>
      </c>
      <c r="AB3813" s="26">
        <v>29</v>
      </c>
      <c r="AC3813" s="26" t="s">
        <v>34</v>
      </c>
      <c r="AD3813" s="26" t="s">
        <v>35</v>
      </c>
      <c r="AE3813" s="26" t="s">
        <v>23</v>
      </c>
      <c r="AF3813" s="26" t="s">
        <v>24</v>
      </c>
      <c r="AG3813" s="26">
        <v>9</v>
      </c>
      <c r="AH3813" s="26" t="s">
        <v>34</v>
      </c>
      <c r="AI3813" s="26" t="s">
        <v>26</v>
      </c>
      <c r="AJ3813" s="26">
        <v>10</v>
      </c>
      <c r="AK3813" s="26" t="s">
        <v>2612</v>
      </c>
      <c r="AL3813" s="26">
        <v>9083989965</v>
      </c>
      <c r="AM3813" s="26" t="s">
        <v>4</v>
      </c>
      <c r="AN3813" s="26">
        <v>5</v>
      </c>
      <c r="AO3813" s="26">
        <v>0</v>
      </c>
      <c r="AP3813" s="26" t="s">
        <v>28</v>
      </c>
      <c r="AT3813" s="26" t="str">
        <f>MID(AA3813,MIN(FIND({0,1,2,3,4,5,6,7,8,9},AA3813&amp;"0123456789″")),LEN(AA3813))</f>
        <v>530う6107</v>
      </c>
      <c r="AU3813" s="26" t="str">
        <f t="shared" si="660"/>
        <v>6107</v>
      </c>
    </row>
    <row r="3814" spans="9:47" x14ac:dyDescent="0.2">
      <c r="I3814" s="26">
        <v>6108</v>
      </c>
      <c r="J3814" s="32" t="str">
        <f t="shared" si="652"/>
        <v/>
      </c>
      <c r="K3814" s="32" t="str">
        <f>IF(J3814="","",COUNTIF($J$2:J3814,"該当"))</f>
        <v/>
      </c>
      <c r="L3814" s="32" t="str">
        <f t="shared" si="661"/>
        <v>6108</v>
      </c>
      <c r="M3814" s="32" t="str">
        <f t="shared" si="653"/>
        <v/>
      </c>
      <c r="N3814" s="32" t="str">
        <f>IF(M3814="","",COUNTIF($M$2:M3814,"該当"))</f>
        <v/>
      </c>
      <c r="O3814" s="32" t="str">
        <f t="shared" si="654"/>
        <v>6108</v>
      </c>
      <c r="P3814" s="32" t="str">
        <f t="shared" si="655"/>
        <v/>
      </c>
      <c r="Q3814" s="32" t="str">
        <f>IF(P3814="","",COUNTIF($P$2:P3814,"該当"))</f>
        <v/>
      </c>
      <c r="R3814" s="32" t="str">
        <f t="shared" si="656"/>
        <v>6108</v>
      </c>
      <c r="S3814" s="32" t="str">
        <f t="shared" si="657"/>
        <v/>
      </c>
      <c r="T3814" s="32" t="str">
        <f>IF(S3814="","",COUNTIF($S$2:S3814,"該当"))</f>
        <v/>
      </c>
      <c r="U3814" s="32" t="str">
        <f t="shared" si="658"/>
        <v>6108</v>
      </c>
      <c r="V3814" s="32" t="str">
        <f t="shared" si="659"/>
        <v/>
      </c>
      <c r="W3814" s="32" t="str">
        <f>IF(V3814="","",COUNTIF($V$2:V3814,"該当"))</f>
        <v/>
      </c>
      <c r="X3814" s="32" t="str">
        <f t="shared" si="662"/>
        <v>6108</v>
      </c>
      <c r="Y3814" s="26">
        <v>1890</v>
      </c>
      <c r="Z3814" s="26">
        <v>6108</v>
      </c>
      <c r="AA3814" s="26" t="s">
        <v>2619</v>
      </c>
      <c r="AB3814" s="26">
        <v>29</v>
      </c>
      <c r="AC3814" s="26" t="s">
        <v>34</v>
      </c>
      <c r="AD3814" s="26" t="s">
        <v>35</v>
      </c>
      <c r="AE3814" s="26" t="s">
        <v>23</v>
      </c>
      <c r="AF3814" s="26" t="s">
        <v>24</v>
      </c>
      <c r="AG3814" s="26">
        <v>9</v>
      </c>
      <c r="AH3814" s="26" t="s">
        <v>34</v>
      </c>
      <c r="AI3814" s="26" t="s">
        <v>26</v>
      </c>
      <c r="AJ3814" s="26">
        <v>10</v>
      </c>
      <c r="AK3814" s="26" t="s">
        <v>2612</v>
      </c>
      <c r="AL3814" s="26">
        <v>9083989965</v>
      </c>
      <c r="AM3814" s="26" t="s">
        <v>4</v>
      </c>
      <c r="AN3814" s="26">
        <v>5</v>
      </c>
      <c r="AO3814" s="26">
        <v>0</v>
      </c>
      <c r="AP3814" s="26" t="s">
        <v>28</v>
      </c>
      <c r="AT3814" s="26" t="str">
        <f>MID(AA3814,MIN(FIND({0,1,2,3,4,5,6,7,8,9},AA3814&amp;"0123456789″")),LEN(AA3814))</f>
        <v>530え6108</v>
      </c>
      <c r="AU3814" s="26" t="str">
        <f t="shared" si="660"/>
        <v>6108</v>
      </c>
    </row>
    <row r="3815" spans="9:47" x14ac:dyDescent="0.2">
      <c r="I3815" s="26">
        <v>6109</v>
      </c>
      <c r="J3815" s="32" t="str">
        <f t="shared" si="652"/>
        <v/>
      </c>
      <c r="K3815" s="32" t="str">
        <f>IF(J3815="","",COUNTIF($J$2:J3815,"該当"))</f>
        <v/>
      </c>
      <c r="L3815" s="32" t="str">
        <f t="shared" si="661"/>
        <v>6109</v>
      </c>
      <c r="M3815" s="32" t="str">
        <f t="shared" si="653"/>
        <v/>
      </c>
      <c r="N3815" s="32" t="str">
        <f>IF(M3815="","",COUNTIF($M$2:M3815,"該当"))</f>
        <v/>
      </c>
      <c r="O3815" s="32" t="str">
        <f t="shared" si="654"/>
        <v>6109</v>
      </c>
      <c r="P3815" s="32" t="str">
        <f t="shared" si="655"/>
        <v/>
      </c>
      <c r="Q3815" s="32" t="str">
        <f>IF(P3815="","",COUNTIF($P$2:P3815,"該当"))</f>
        <v/>
      </c>
      <c r="R3815" s="32" t="str">
        <f t="shared" si="656"/>
        <v>6109</v>
      </c>
      <c r="S3815" s="32" t="str">
        <f t="shared" si="657"/>
        <v/>
      </c>
      <c r="T3815" s="32" t="str">
        <f>IF(S3815="","",COUNTIF($S$2:S3815,"該当"))</f>
        <v/>
      </c>
      <c r="U3815" s="32" t="str">
        <f t="shared" si="658"/>
        <v>6109</v>
      </c>
      <c r="V3815" s="32" t="str">
        <f t="shared" si="659"/>
        <v/>
      </c>
      <c r="W3815" s="32" t="str">
        <f>IF(V3815="","",COUNTIF($V$2:V3815,"該当"))</f>
        <v/>
      </c>
      <c r="X3815" s="32" t="str">
        <f t="shared" si="662"/>
        <v>6109</v>
      </c>
      <c r="Y3815" s="26">
        <v>1891</v>
      </c>
      <c r="Z3815" s="26">
        <v>6109</v>
      </c>
      <c r="AA3815" s="26" t="s">
        <v>5066</v>
      </c>
      <c r="AB3815" s="26">
        <v>29</v>
      </c>
      <c r="AC3815" s="26" t="s">
        <v>34</v>
      </c>
      <c r="AD3815" s="26" t="s">
        <v>35</v>
      </c>
      <c r="AE3815" s="26" t="s">
        <v>23</v>
      </c>
      <c r="AF3815" s="26" t="s">
        <v>24</v>
      </c>
      <c r="AG3815" s="26">
        <v>9</v>
      </c>
      <c r="AH3815" s="26" t="s">
        <v>34</v>
      </c>
      <c r="AI3815" s="26" t="s">
        <v>26</v>
      </c>
      <c r="AJ3815" s="26">
        <v>10</v>
      </c>
      <c r="AK3815" s="26" t="s">
        <v>2612</v>
      </c>
      <c r="AL3815" s="26">
        <v>9083989965</v>
      </c>
      <c r="AM3815" s="26" t="s">
        <v>4</v>
      </c>
      <c r="AN3815" s="26">
        <v>5</v>
      </c>
      <c r="AO3815" s="26">
        <v>0</v>
      </c>
      <c r="AP3815" s="26" t="s">
        <v>28</v>
      </c>
      <c r="AT3815" s="26" t="str">
        <f>MID(AA3815,MIN(FIND({0,1,2,3,4,5,6,7,8,9},AA3815&amp;"0123456789″")),LEN(AA3815))</f>
        <v>530き6109</v>
      </c>
      <c r="AU3815" s="26" t="str">
        <f t="shared" si="660"/>
        <v>6109</v>
      </c>
    </row>
    <row r="3816" spans="9:47" x14ac:dyDescent="0.2">
      <c r="I3816" s="26">
        <v>6110</v>
      </c>
      <c r="J3816" s="32" t="str">
        <f t="shared" si="652"/>
        <v/>
      </c>
      <c r="K3816" s="32" t="str">
        <f>IF(J3816="","",COUNTIF($J$2:J3816,"該当"))</f>
        <v/>
      </c>
      <c r="L3816" s="32" t="str">
        <f t="shared" si="661"/>
        <v>6110</v>
      </c>
      <c r="M3816" s="32" t="str">
        <f t="shared" si="653"/>
        <v/>
      </c>
      <c r="N3816" s="32" t="str">
        <f>IF(M3816="","",COUNTIF($M$2:M3816,"該当"))</f>
        <v/>
      </c>
      <c r="O3816" s="32" t="str">
        <f t="shared" si="654"/>
        <v>6110</v>
      </c>
      <c r="P3816" s="32" t="str">
        <f t="shared" si="655"/>
        <v/>
      </c>
      <c r="Q3816" s="32" t="str">
        <f>IF(P3816="","",COUNTIF($P$2:P3816,"該当"))</f>
        <v/>
      </c>
      <c r="R3816" s="32" t="str">
        <f t="shared" si="656"/>
        <v>6110</v>
      </c>
      <c r="S3816" s="32" t="str">
        <f t="shared" si="657"/>
        <v/>
      </c>
      <c r="T3816" s="32" t="str">
        <f>IF(S3816="","",COUNTIF($S$2:S3816,"該当"))</f>
        <v/>
      </c>
      <c r="U3816" s="32" t="str">
        <f t="shared" si="658"/>
        <v>6110</v>
      </c>
      <c r="V3816" s="32" t="str">
        <f t="shared" si="659"/>
        <v/>
      </c>
      <c r="W3816" s="32" t="str">
        <f>IF(V3816="","",COUNTIF($V$2:V3816,"該当"))</f>
        <v/>
      </c>
      <c r="X3816" s="32" t="str">
        <f t="shared" si="662"/>
        <v>6110</v>
      </c>
      <c r="Y3816" s="26">
        <v>1893</v>
      </c>
      <c r="Z3816" s="26">
        <v>6110</v>
      </c>
      <c r="AA3816" s="26" t="s">
        <v>2620</v>
      </c>
      <c r="AB3816" s="26">
        <v>29</v>
      </c>
      <c r="AC3816" s="26" t="s">
        <v>34</v>
      </c>
      <c r="AD3816" s="26" t="s">
        <v>35</v>
      </c>
      <c r="AE3816" s="26" t="s">
        <v>23</v>
      </c>
      <c r="AF3816" s="26" t="s">
        <v>24</v>
      </c>
      <c r="AG3816" s="26">
        <v>9</v>
      </c>
      <c r="AH3816" s="26" t="s">
        <v>34</v>
      </c>
      <c r="AI3816" s="26" t="s">
        <v>26</v>
      </c>
      <c r="AJ3816" s="26">
        <v>10</v>
      </c>
      <c r="AK3816" s="26" t="s">
        <v>2612</v>
      </c>
      <c r="AL3816" s="26">
        <v>9083989965</v>
      </c>
      <c r="AM3816" s="26" t="s">
        <v>4</v>
      </c>
      <c r="AN3816" s="26">
        <v>5</v>
      </c>
      <c r="AO3816" s="26">
        <v>0</v>
      </c>
      <c r="AP3816" s="26" t="s">
        <v>28</v>
      </c>
      <c r="AT3816" s="26" t="str">
        <f>MID(AA3816,MIN(FIND({0,1,2,3,4,5,6,7,8,9},AA3816&amp;"0123456789″")),LEN(AA3816))</f>
        <v>530う6110</v>
      </c>
      <c r="AU3816" s="26" t="str">
        <f t="shared" si="660"/>
        <v>6110</v>
      </c>
    </row>
    <row r="3817" spans="9:47" x14ac:dyDescent="0.2">
      <c r="I3817" s="26">
        <v>6111</v>
      </c>
      <c r="J3817" s="32" t="str">
        <f t="shared" si="652"/>
        <v/>
      </c>
      <c r="K3817" s="32" t="str">
        <f>IF(J3817="","",COUNTIF($J$2:J3817,"該当"))</f>
        <v/>
      </c>
      <c r="L3817" s="32" t="str">
        <f t="shared" si="661"/>
        <v>6111</v>
      </c>
      <c r="M3817" s="32" t="str">
        <f t="shared" si="653"/>
        <v/>
      </c>
      <c r="N3817" s="32" t="str">
        <f>IF(M3817="","",COUNTIF($M$2:M3817,"該当"))</f>
        <v/>
      </c>
      <c r="O3817" s="32" t="str">
        <f t="shared" si="654"/>
        <v>6111</v>
      </c>
      <c r="P3817" s="32" t="str">
        <f t="shared" si="655"/>
        <v/>
      </c>
      <c r="Q3817" s="32" t="str">
        <f>IF(P3817="","",COUNTIF($P$2:P3817,"該当"))</f>
        <v/>
      </c>
      <c r="R3817" s="32" t="str">
        <f t="shared" si="656"/>
        <v>6111</v>
      </c>
      <c r="S3817" s="32" t="str">
        <f t="shared" si="657"/>
        <v/>
      </c>
      <c r="T3817" s="32" t="str">
        <f>IF(S3817="","",COUNTIF($S$2:S3817,"該当"))</f>
        <v/>
      </c>
      <c r="U3817" s="32" t="str">
        <f t="shared" si="658"/>
        <v>6111</v>
      </c>
      <c r="V3817" s="32" t="str">
        <f t="shared" si="659"/>
        <v/>
      </c>
      <c r="W3817" s="32" t="str">
        <f>IF(V3817="","",COUNTIF($V$2:V3817,"該当"))</f>
        <v/>
      </c>
      <c r="X3817" s="32" t="str">
        <f t="shared" si="662"/>
        <v>6111</v>
      </c>
      <c r="Y3817" s="26">
        <v>1894</v>
      </c>
      <c r="Z3817" s="26">
        <v>6111</v>
      </c>
      <c r="AA3817" s="26" t="s">
        <v>5167</v>
      </c>
      <c r="AB3817" s="26">
        <v>32</v>
      </c>
      <c r="AC3817" s="26" t="s">
        <v>4464</v>
      </c>
      <c r="AD3817" s="26" t="s">
        <v>398</v>
      </c>
      <c r="AE3817" s="26" t="s">
        <v>23</v>
      </c>
      <c r="AF3817" s="26" t="s">
        <v>24</v>
      </c>
      <c r="AG3817" s="26">
        <v>9</v>
      </c>
      <c r="AH3817" s="26" t="s">
        <v>34</v>
      </c>
      <c r="AI3817" s="26" t="s">
        <v>26</v>
      </c>
      <c r="AJ3817" s="26">
        <v>10</v>
      </c>
      <c r="AK3817" s="26" t="s">
        <v>2612</v>
      </c>
      <c r="AL3817" s="26">
        <v>9083989965</v>
      </c>
      <c r="AM3817" s="26" t="s">
        <v>4</v>
      </c>
      <c r="AN3817" s="26">
        <v>5</v>
      </c>
      <c r="AO3817" s="26">
        <v>0</v>
      </c>
      <c r="AP3817" s="26" t="s">
        <v>28</v>
      </c>
      <c r="AT3817" s="26" t="str">
        <f>MID(AA3817,MIN(FIND({0,1,2,3,4,5,6,7,8,9},AA3817&amp;"0123456789″")),LEN(AA3817))</f>
        <v>530か6111</v>
      </c>
      <c r="AU3817" s="26" t="str">
        <f t="shared" si="660"/>
        <v>6111</v>
      </c>
    </row>
    <row r="3818" spans="9:47" x14ac:dyDescent="0.2">
      <c r="I3818" s="26">
        <v>6112</v>
      </c>
      <c r="J3818" s="32" t="str">
        <f t="shared" si="652"/>
        <v/>
      </c>
      <c r="K3818" s="32" t="str">
        <f>IF(J3818="","",COUNTIF($J$2:J3818,"該当"))</f>
        <v/>
      </c>
      <c r="L3818" s="32" t="str">
        <f t="shared" si="661"/>
        <v>6112</v>
      </c>
      <c r="M3818" s="32" t="str">
        <f t="shared" si="653"/>
        <v/>
      </c>
      <c r="N3818" s="32" t="str">
        <f>IF(M3818="","",COUNTIF($M$2:M3818,"該当"))</f>
        <v/>
      </c>
      <c r="O3818" s="32" t="str">
        <f t="shared" si="654"/>
        <v>6112</v>
      </c>
      <c r="P3818" s="32" t="str">
        <f t="shared" si="655"/>
        <v/>
      </c>
      <c r="Q3818" s="32" t="str">
        <f>IF(P3818="","",COUNTIF($P$2:P3818,"該当"))</f>
        <v/>
      </c>
      <c r="R3818" s="32" t="str">
        <f t="shared" si="656"/>
        <v>6112</v>
      </c>
      <c r="S3818" s="32" t="str">
        <f t="shared" si="657"/>
        <v/>
      </c>
      <c r="T3818" s="32" t="str">
        <f>IF(S3818="","",COUNTIF($S$2:S3818,"該当"))</f>
        <v/>
      </c>
      <c r="U3818" s="32" t="str">
        <f t="shared" si="658"/>
        <v>6112</v>
      </c>
      <c r="V3818" s="32" t="str">
        <f t="shared" si="659"/>
        <v/>
      </c>
      <c r="W3818" s="32" t="str">
        <f>IF(V3818="","",COUNTIF($V$2:V3818,"該当"))</f>
        <v/>
      </c>
      <c r="X3818" s="32" t="str">
        <f t="shared" si="662"/>
        <v>6112</v>
      </c>
      <c r="Y3818" s="26">
        <v>1895</v>
      </c>
      <c r="Z3818" s="26">
        <v>6112</v>
      </c>
      <c r="AA3818" s="26" t="s">
        <v>2621</v>
      </c>
      <c r="AB3818" s="26">
        <v>29</v>
      </c>
      <c r="AC3818" s="26" t="s">
        <v>34</v>
      </c>
      <c r="AD3818" s="26" t="s">
        <v>35</v>
      </c>
      <c r="AE3818" s="26" t="s">
        <v>23</v>
      </c>
      <c r="AF3818" s="26" t="s">
        <v>24</v>
      </c>
      <c r="AG3818" s="26">
        <v>9</v>
      </c>
      <c r="AH3818" s="26" t="s">
        <v>34</v>
      </c>
      <c r="AI3818" s="26" t="s">
        <v>26</v>
      </c>
      <c r="AJ3818" s="26">
        <v>10</v>
      </c>
      <c r="AK3818" s="26" t="s">
        <v>2612</v>
      </c>
      <c r="AL3818" s="26">
        <v>9083989965</v>
      </c>
      <c r="AM3818" s="26" t="s">
        <v>4</v>
      </c>
      <c r="AN3818" s="26">
        <v>5</v>
      </c>
      <c r="AO3818" s="26">
        <v>0</v>
      </c>
      <c r="AP3818" s="26" t="s">
        <v>28</v>
      </c>
      <c r="AT3818" s="26" t="str">
        <f>MID(AA3818,MIN(FIND({0,1,2,3,4,5,6,7,8,9},AA3818&amp;"0123456789″")),LEN(AA3818))</f>
        <v>530い6112</v>
      </c>
      <c r="AU3818" s="26" t="str">
        <f t="shared" si="660"/>
        <v>6112</v>
      </c>
    </row>
    <row r="3819" spans="9:47" x14ac:dyDescent="0.2">
      <c r="I3819" s="26">
        <v>6113</v>
      </c>
      <c r="J3819" s="32" t="str">
        <f t="shared" si="652"/>
        <v/>
      </c>
      <c r="K3819" s="32" t="str">
        <f>IF(J3819="","",COUNTIF($J$2:J3819,"該当"))</f>
        <v/>
      </c>
      <c r="L3819" s="32" t="str">
        <f t="shared" si="661"/>
        <v>6113</v>
      </c>
      <c r="M3819" s="32" t="str">
        <f t="shared" si="653"/>
        <v/>
      </c>
      <c r="N3819" s="32" t="str">
        <f>IF(M3819="","",COUNTIF($M$2:M3819,"該当"))</f>
        <v/>
      </c>
      <c r="O3819" s="32" t="str">
        <f t="shared" si="654"/>
        <v>6113</v>
      </c>
      <c r="P3819" s="32" t="str">
        <f t="shared" si="655"/>
        <v/>
      </c>
      <c r="Q3819" s="32" t="str">
        <f>IF(P3819="","",COUNTIF($P$2:P3819,"該当"))</f>
        <v/>
      </c>
      <c r="R3819" s="32" t="str">
        <f t="shared" si="656"/>
        <v>6113</v>
      </c>
      <c r="S3819" s="32" t="str">
        <f t="shared" si="657"/>
        <v/>
      </c>
      <c r="T3819" s="32" t="str">
        <f>IF(S3819="","",COUNTIF($S$2:S3819,"該当"))</f>
        <v/>
      </c>
      <c r="U3819" s="32" t="str">
        <f t="shared" si="658"/>
        <v>6113</v>
      </c>
      <c r="V3819" s="32" t="str">
        <f t="shared" si="659"/>
        <v/>
      </c>
      <c r="W3819" s="32" t="str">
        <f>IF(V3819="","",COUNTIF($V$2:V3819,"該当"))</f>
        <v/>
      </c>
      <c r="X3819" s="32" t="str">
        <f t="shared" si="662"/>
        <v>6113</v>
      </c>
      <c r="Y3819" s="26">
        <v>1896</v>
      </c>
      <c r="Z3819" s="26">
        <v>6113</v>
      </c>
      <c r="AA3819" s="26" t="s">
        <v>2622</v>
      </c>
      <c r="AB3819" s="26">
        <v>29</v>
      </c>
      <c r="AC3819" s="26" t="s">
        <v>34</v>
      </c>
      <c r="AD3819" s="26" t="s">
        <v>35</v>
      </c>
      <c r="AE3819" s="26" t="s">
        <v>23</v>
      </c>
      <c r="AF3819" s="26" t="s">
        <v>24</v>
      </c>
      <c r="AG3819" s="26">
        <v>9</v>
      </c>
      <c r="AH3819" s="26" t="s">
        <v>34</v>
      </c>
      <c r="AI3819" s="26" t="s">
        <v>26</v>
      </c>
      <c r="AJ3819" s="26">
        <v>10</v>
      </c>
      <c r="AK3819" s="26" t="s">
        <v>2612</v>
      </c>
      <c r="AL3819" s="26">
        <v>9083989965</v>
      </c>
      <c r="AM3819" s="26" t="s">
        <v>4</v>
      </c>
      <c r="AN3819" s="26">
        <v>5</v>
      </c>
      <c r="AO3819" s="26">
        <v>0</v>
      </c>
      <c r="AP3819" s="26" t="s">
        <v>28</v>
      </c>
      <c r="AT3819" s="26" t="str">
        <f>MID(AA3819,MIN(FIND({0,1,2,3,4,5,6,7,8,9},AA3819&amp;"0123456789″")),LEN(AA3819))</f>
        <v>530う6113</v>
      </c>
      <c r="AU3819" s="26" t="str">
        <f t="shared" si="660"/>
        <v>6113</v>
      </c>
    </row>
    <row r="3820" spans="9:47" x14ac:dyDescent="0.2">
      <c r="I3820" s="26">
        <v>6114</v>
      </c>
      <c r="J3820" s="32" t="str">
        <f t="shared" si="652"/>
        <v/>
      </c>
      <c r="K3820" s="32" t="str">
        <f>IF(J3820="","",COUNTIF($J$2:J3820,"該当"))</f>
        <v/>
      </c>
      <c r="L3820" s="32" t="str">
        <f t="shared" si="661"/>
        <v>6114</v>
      </c>
      <c r="M3820" s="32" t="str">
        <f t="shared" si="653"/>
        <v/>
      </c>
      <c r="N3820" s="32" t="str">
        <f>IF(M3820="","",COUNTIF($M$2:M3820,"該当"))</f>
        <v/>
      </c>
      <c r="O3820" s="32" t="str">
        <f t="shared" si="654"/>
        <v>6114</v>
      </c>
      <c r="P3820" s="32" t="str">
        <f t="shared" si="655"/>
        <v/>
      </c>
      <c r="Q3820" s="32" t="str">
        <f>IF(P3820="","",COUNTIF($P$2:P3820,"該当"))</f>
        <v/>
      </c>
      <c r="R3820" s="32" t="str">
        <f t="shared" si="656"/>
        <v>6114</v>
      </c>
      <c r="S3820" s="32" t="str">
        <f t="shared" si="657"/>
        <v/>
      </c>
      <c r="T3820" s="32" t="str">
        <f>IF(S3820="","",COUNTIF($S$2:S3820,"該当"))</f>
        <v/>
      </c>
      <c r="U3820" s="32" t="str">
        <f t="shared" si="658"/>
        <v>6114</v>
      </c>
      <c r="V3820" s="32" t="str">
        <f t="shared" si="659"/>
        <v/>
      </c>
      <c r="W3820" s="32" t="str">
        <f>IF(V3820="","",COUNTIF($V$2:V3820,"該当"))</f>
        <v/>
      </c>
      <c r="X3820" s="32" t="str">
        <f t="shared" si="662"/>
        <v>6114</v>
      </c>
      <c r="Y3820" s="26">
        <v>1897</v>
      </c>
      <c r="Z3820" s="26">
        <v>6114</v>
      </c>
      <c r="AA3820" s="26" t="s">
        <v>2623</v>
      </c>
      <c r="AB3820" s="26">
        <v>29</v>
      </c>
      <c r="AC3820" s="26" t="s">
        <v>34</v>
      </c>
      <c r="AD3820" s="26" t="s">
        <v>35</v>
      </c>
      <c r="AE3820" s="26" t="s">
        <v>23</v>
      </c>
      <c r="AF3820" s="26" t="s">
        <v>24</v>
      </c>
      <c r="AG3820" s="26">
        <v>9</v>
      </c>
      <c r="AH3820" s="26" t="s">
        <v>34</v>
      </c>
      <c r="AI3820" s="26" t="s">
        <v>26</v>
      </c>
      <c r="AJ3820" s="26">
        <v>10</v>
      </c>
      <c r="AK3820" s="26" t="s">
        <v>2612</v>
      </c>
      <c r="AL3820" s="26">
        <v>9083989965</v>
      </c>
      <c r="AM3820" s="26" t="s">
        <v>4</v>
      </c>
      <c r="AN3820" s="26">
        <v>5</v>
      </c>
      <c r="AO3820" s="26">
        <v>0</v>
      </c>
      <c r="AP3820" s="26" t="s">
        <v>28</v>
      </c>
      <c r="AT3820" s="26" t="str">
        <f>MID(AA3820,MIN(FIND({0,1,2,3,4,5,6,7,8,9},AA3820&amp;"0123456789″")),LEN(AA3820))</f>
        <v>530う6114</v>
      </c>
      <c r="AU3820" s="26" t="str">
        <f t="shared" si="660"/>
        <v>6114</v>
      </c>
    </row>
    <row r="3821" spans="9:47" x14ac:dyDescent="0.2">
      <c r="I3821" s="26">
        <v>6115</v>
      </c>
      <c r="J3821" s="32" t="str">
        <f t="shared" si="652"/>
        <v/>
      </c>
      <c r="K3821" s="32" t="str">
        <f>IF(J3821="","",COUNTIF($J$2:J3821,"該当"))</f>
        <v/>
      </c>
      <c r="L3821" s="32" t="str">
        <f t="shared" si="661"/>
        <v>6115</v>
      </c>
      <c r="M3821" s="32" t="str">
        <f t="shared" si="653"/>
        <v/>
      </c>
      <c r="N3821" s="32" t="str">
        <f>IF(M3821="","",COUNTIF($M$2:M3821,"該当"))</f>
        <v/>
      </c>
      <c r="O3821" s="32" t="str">
        <f t="shared" si="654"/>
        <v>6115</v>
      </c>
      <c r="P3821" s="32" t="str">
        <f t="shared" si="655"/>
        <v/>
      </c>
      <c r="Q3821" s="32" t="str">
        <f>IF(P3821="","",COUNTIF($P$2:P3821,"該当"))</f>
        <v/>
      </c>
      <c r="R3821" s="32" t="str">
        <f t="shared" si="656"/>
        <v>6115</v>
      </c>
      <c r="S3821" s="32" t="str">
        <f t="shared" si="657"/>
        <v/>
      </c>
      <c r="T3821" s="32" t="str">
        <f>IF(S3821="","",COUNTIF($S$2:S3821,"該当"))</f>
        <v/>
      </c>
      <c r="U3821" s="32" t="str">
        <f t="shared" si="658"/>
        <v>6115</v>
      </c>
      <c r="V3821" s="32" t="str">
        <f t="shared" si="659"/>
        <v/>
      </c>
      <c r="W3821" s="32" t="str">
        <f>IF(V3821="","",COUNTIF($V$2:V3821,"該当"))</f>
        <v/>
      </c>
      <c r="X3821" s="32" t="str">
        <f t="shared" si="662"/>
        <v>6115</v>
      </c>
      <c r="Y3821" s="26">
        <v>1898</v>
      </c>
      <c r="Z3821" s="26">
        <v>6115</v>
      </c>
      <c r="AA3821" s="26" t="s">
        <v>2624</v>
      </c>
      <c r="AB3821" s="26">
        <v>29</v>
      </c>
      <c r="AC3821" s="26" t="s">
        <v>34</v>
      </c>
      <c r="AD3821" s="26" t="s">
        <v>35</v>
      </c>
      <c r="AE3821" s="26" t="s">
        <v>23</v>
      </c>
      <c r="AF3821" s="26" t="s">
        <v>24</v>
      </c>
      <c r="AG3821" s="26">
        <v>9</v>
      </c>
      <c r="AH3821" s="26" t="s">
        <v>34</v>
      </c>
      <c r="AI3821" s="26" t="s">
        <v>26</v>
      </c>
      <c r="AJ3821" s="26">
        <v>10</v>
      </c>
      <c r="AK3821" s="26" t="s">
        <v>2612</v>
      </c>
      <c r="AL3821" s="26">
        <v>9083989965</v>
      </c>
      <c r="AM3821" s="26" t="s">
        <v>4</v>
      </c>
      <c r="AN3821" s="26">
        <v>5</v>
      </c>
      <c r="AO3821" s="26">
        <v>0</v>
      </c>
      <c r="AP3821" s="26" t="s">
        <v>28</v>
      </c>
      <c r="AT3821" s="26" t="str">
        <f>MID(AA3821,MIN(FIND({0,1,2,3,4,5,6,7,8,9},AA3821&amp;"0123456789″")),LEN(AA3821))</f>
        <v>530く6115</v>
      </c>
      <c r="AU3821" s="26" t="str">
        <f t="shared" si="660"/>
        <v>6115</v>
      </c>
    </row>
    <row r="3822" spans="9:47" x14ac:dyDescent="0.2">
      <c r="I3822" s="26">
        <v>6116</v>
      </c>
      <c r="J3822" s="32" t="str">
        <f t="shared" si="652"/>
        <v/>
      </c>
      <c r="K3822" s="32" t="str">
        <f>IF(J3822="","",COUNTIF($J$2:J3822,"該当"))</f>
        <v/>
      </c>
      <c r="L3822" s="32" t="str">
        <f t="shared" si="661"/>
        <v>6116</v>
      </c>
      <c r="M3822" s="32" t="str">
        <f t="shared" si="653"/>
        <v/>
      </c>
      <c r="N3822" s="32" t="str">
        <f>IF(M3822="","",COUNTIF($M$2:M3822,"該当"))</f>
        <v/>
      </c>
      <c r="O3822" s="32" t="str">
        <f t="shared" si="654"/>
        <v>6116</v>
      </c>
      <c r="P3822" s="32" t="str">
        <f t="shared" si="655"/>
        <v/>
      </c>
      <c r="Q3822" s="32" t="str">
        <f>IF(P3822="","",COUNTIF($P$2:P3822,"該当"))</f>
        <v/>
      </c>
      <c r="R3822" s="32" t="str">
        <f t="shared" si="656"/>
        <v>6116</v>
      </c>
      <c r="S3822" s="32" t="str">
        <f t="shared" si="657"/>
        <v/>
      </c>
      <c r="T3822" s="32" t="str">
        <f>IF(S3822="","",COUNTIF($S$2:S3822,"該当"))</f>
        <v/>
      </c>
      <c r="U3822" s="32" t="str">
        <f t="shared" si="658"/>
        <v>6116</v>
      </c>
      <c r="V3822" s="32" t="str">
        <f t="shared" si="659"/>
        <v/>
      </c>
      <c r="W3822" s="32" t="str">
        <f>IF(V3822="","",COUNTIF($V$2:V3822,"該当"))</f>
        <v/>
      </c>
      <c r="X3822" s="32" t="str">
        <f t="shared" si="662"/>
        <v>6116</v>
      </c>
      <c r="Y3822" s="26">
        <v>1899</v>
      </c>
      <c r="Z3822" s="26">
        <v>6116</v>
      </c>
      <c r="AA3822" s="26" t="s">
        <v>2625</v>
      </c>
      <c r="AB3822" s="26">
        <v>29</v>
      </c>
      <c r="AC3822" s="26" t="s">
        <v>34</v>
      </c>
      <c r="AD3822" s="26" t="s">
        <v>35</v>
      </c>
      <c r="AE3822" s="26" t="s">
        <v>23</v>
      </c>
      <c r="AF3822" s="26" t="s">
        <v>24</v>
      </c>
      <c r="AG3822" s="26">
        <v>9</v>
      </c>
      <c r="AH3822" s="26" t="s">
        <v>34</v>
      </c>
      <c r="AI3822" s="26" t="s">
        <v>26</v>
      </c>
      <c r="AJ3822" s="26">
        <v>10</v>
      </c>
      <c r="AK3822" s="26" t="s">
        <v>2612</v>
      </c>
      <c r="AL3822" s="26">
        <v>9083989965</v>
      </c>
      <c r="AM3822" s="26" t="s">
        <v>4</v>
      </c>
      <c r="AN3822" s="26">
        <v>5</v>
      </c>
      <c r="AO3822" s="26">
        <v>0</v>
      </c>
      <c r="AP3822" s="26" t="s">
        <v>28</v>
      </c>
      <c r="AT3822" s="26" t="str">
        <f>MID(AA3822,MIN(FIND({0,1,2,3,4,5,6,7,8,9},AA3822&amp;"0123456789″")),LEN(AA3822))</f>
        <v>530う6116</v>
      </c>
      <c r="AU3822" s="26" t="str">
        <f t="shared" si="660"/>
        <v>6116</v>
      </c>
    </row>
    <row r="3823" spans="9:47" x14ac:dyDescent="0.2">
      <c r="I3823" s="26">
        <v>6117</v>
      </c>
      <c r="J3823" s="32" t="str">
        <f t="shared" si="652"/>
        <v/>
      </c>
      <c r="K3823" s="32" t="str">
        <f>IF(J3823="","",COUNTIF($J$2:J3823,"該当"))</f>
        <v/>
      </c>
      <c r="L3823" s="32" t="str">
        <f t="shared" si="661"/>
        <v>6117</v>
      </c>
      <c r="M3823" s="32" t="str">
        <f t="shared" si="653"/>
        <v/>
      </c>
      <c r="N3823" s="32" t="str">
        <f>IF(M3823="","",COUNTIF($M$2:M3823,"該当"))</f>
        <v/>
      </c>
      <c r="O3823" s="32" t="str">
        <f t="shared" si="654"/>
        <v>6117</v>
      </c>
      <c r="P3823" s="32" t="str">
        <f t="shared" si="655"/>
        <v/>
      </c>
      <c r="Q3823" s="32" t="str">
        <f>IF(P3823="","",COUNTIF($P$2:P3823,"該当"))</f>
        <v/>
      </c>
      <c r="R3823" s="32" t="str">
        <f t="shared" si="656"/>
        <v>6117</v>
      </c>
      <c r="S3823" s="32" t="str">
        <f t="shared" si="657"/>
        <v/>
      </c>
      <c r="T3823" s="32" t="str">
        <f>IF(S3823="","",COUNTIF($S$2:S3823,"該当"))</f>
        <v/>
      </c>
      <c r="U3823" s="32" t="str">
        <f t="shared" si="658"/>
        <v>6117</v>
      </c>
      <c r="V3823" s="32" t="str">
        <f t="shared" si="659"/>
        <v/>
      </c>
      <c r="W3823" s="32" t="str">
        <f>IF(V3823="","",COUNTIF($V$2:V3823,"該当"))</f>
        <v/>
      </c>
      <c r="X3823" s="32" t="str">
        <f t="shared" si="662"/>
        <v>6117</v>
      </c>
      <c r="Y3823" s="26">
        <v>1900</v>
      </c>
      <c r="Z3823" s="26">
        <v>6117</v>
      </c>
      <c r="AA3823" s="26" t="s">
        <v>2626</v>
      </c>
      <c r="AB3823" s="26">
        <v>29</v>
      </c>
      <c r="AC3823" s="26" t="s">
        <v>34</v>
      </c>
      <c r="AD3823" s="26" t="s">
        <v>35</v>
      </c>
      <c r="AE3823" s="26" t="s">
        <v>23</v>
      </c>
      <c r="AF3823" s="26" t="s">
        <v>24</v>
      </c>
      <c r="AG3823" s="26">
        <v>9</v>
      </c>
      <c r="AH3823" s="26" t="s">
        <v>34</v>
      </c>
      <c r="AI3823" s="26" t="s">
        <v>26</v>
      </c>
      <c r="AJ3823" s="26">
        <v>10</v>
      </c>
      <c r="AK3823" s="26" t="s">
        <v>2612</v>
      </c>
      <c r="AL3823" s="26">
        <v>9083989965</v>
      </c>
      <c r="AM3823" s="26" t="s">
        <v>4</v>
      </c>
      <c r="AN3823" s="26">
        <v>5</v>
      </c>
      <c r="AO3823" s="26">
        <v>0</v>
      </c>
      <c r="AP3823" s="26" t="s">
        <v>28</v>
      </c>
      <c r="AT3823" s="26" t="str">
        <f>MID(AA3823,MIN(FIND({0,1,2,3,4,5,6,7,8,9},AA3823&amp;"0123456789″")),LEN(AA3823))</f>
        <v>530い6117</v>
      </c>
      <c r="AU3823" s="26" t="str">
        <f t="shared" si="660"/>
        <v>6117</v>
      </c>
    </row>
    <row r="3824" spans="9:47" x14ac:dyDescent="0.2">
      <c r="I3824" s="26">
        <v>6118</v>
      </c>
      <c r="J3824" s="32" t="str">
        <f t="shared" si="652"/>
        <v/>
      </c>
      <c r="K3824" s="32" t="str">
        <f>IF(J3824="","",COUNTIF($J$2:J3824,"該当"))</f>
        <v/>
      </c>
      <c r="L3824" s="32" t="str">
        <f t="shared" si="661"/>
        <v>6118</v>
      </c>
      <c r="M3824" s="32" t="str">
        <f t="shared" si="653"/>
        <v/>
      </c>
      <c r="N3824" s="32" t="str">
        <f>IF(M3824="","",COUNTIF($M$2:M3824,"該当"))</f>
        <v/>
      </c>
      <c r="O3824" s="32" t="str">
        <f t="shared" si="654"/>
        <v>6118</v>
      </c>
      <c r="P3824" s="32" t="str">
        <f t="shared" si="655"/>
        <v/>
      </c>
      <c r="Q3824" s="32" t="str">
        <f>IF(P3824="","",COUNTIF($P$2:P3824,"該当"))</f>
        <v/>
      </c>
      <c r="R3824" s="32" t="str">
        <f t="shared" si="656"/>
        <v>6118</v>
      </c>
      <c r="S3824" s="32" t="str">
        <f t="shared" si="657"/>
        <v/>
      </c>
      <c r="T3824" s="32" t="str">
        <f>IF(S3824="","",COUNTIF($S$2:S3824,"該当"))</f>
        <v/>
      </c>
      <c r="U3824" s="32" t="str">
        <f t="shared" si="658"/>
        <v>6118</v>
      </c>
      <c r="V3824" s="32" t="str">
        <f t="shared" si="659"/>
        <v/>
      </c>
      <c r="W3824" s="32" t="str">
        <f>IF(V3824="","",COUNTIF($V$2:V3824,"該当"))</f>
        <v/>
      </c>
      <c r="X3824" s="32" t="str">
        <f t="shared" si="662"/>
        <v>6118</v>
      </c>
      <c r="Y3824" s="26">
        <v>1901</v>
      </c>
      <c r="Z3824" s="26">
        <v>6118</v>
      </c>
      <c r="AA3824" s="26" t="s">
        <v>2627</v>
      </c>
      <c r="AB3824" s="26">
        <v>29</v>
      </c>
      <c r="AC3824" s="26" t="s">
        <v>34</v>
      </c>
      <c r="AD3824" s="26" t="s">
        <v>35</v>
      </c>
      <c r="AE3824" s="26" t="s">
        <v>23</v>
      </c>
      <c r="AF3824" s="26" t="s">
        <v>24</v>
      </c>
      <c r="AG3824" s="26">
        <v>9</v>
      </c>
      <c r="AH3824" s="26" t="s">
        <v>34</v>
      </c>
      <c r="AI3824" s="26" t="s">
        <v>26</v>
      </c>
      <c r="AJ3824" s="26">
        <v>10</v>
      </c>
      <c r="AK3824" s="26" t="s">
        <v>2612</v>
      </c>
      <c r="AL3824" s="26">
        <v>9083989965</v>
      </c>
      <c r="AM3824" s="26" t="s">
        <v>4</v>
      </c>
      <c r="AN3824" s="26">
        <v>5</v>
      </c>
      <c r="AO3824" s="26">
        <v>0</v>
      </c>
      <c r="AP3824" s="26" t="s">
        <v>28</v>
      </c>
      <c r="AT3824" s="26" t="str">
        <f>MID(AA3824,MIN(FIND({0,1,2,3,4,5,6,7,8,9},AA3824&amp;"0123456789″")),LEN(AA3824))</f>
        <v>530う6118</v>
      </c>
      <c r="AU3824" s="26" t="str">
        <f t="shared" si="660"/>
        <v>6118</v>
      </c>
    </row>
    <row r="3825" spans="9:47" x14ac:dyDescent="0.2">
      <c r="I3825" s="26">
        <v>6119</v>
      </c>
      <c r="J3825" s="32" t="str">
        <f t="shared" si="652"/>
        <v/>
      </c>
      <c r="K3825" s="32" t="str">
        <f>IF(J3825="","",COUNTIF($J$2:J3825,"該当"))</f>
        <v/>
      </c>
      <c r="L3825" s="32" t="str">
        <f t="shared" si="661"/>
        <v>6119</v>
      </c>
      <c r="M3825" s="32" t="str">
        <f t="shared" si="653"/>
        <v/>
      </c>
      <c r="N3825" s="32" t="str">
        <f>IF(M3825="","",COUNTIF($M$2:M3825,"該当"))</f>
        <v/>
      </c>
      <c r="O3825" s="32" t="str">
        <f t="shared" si="654"/>
        <v>6119</v>
      </c>
      <c r="P3825" s="32" t="str">
        <f t="shared" si="655"/>
        <v/>
      </c>
      <c r="Q3825" s="32" t="str">
        <f>IF(P3825="","",COUNTIF($P$2:P3825,"該当"))</f>
        <v/>
      </c>
      <c r="R3825" s="32" t="str">
        <f t="shared" si="656"/>
        <v>6119</v>
      </c>
      <c r="S3825" s="32" t="str">
        <f t="shared" si="657"/>
        <v/>
      </c>
      <c r="T3825" s="32" t="str">
        <f>IF(S3825="","",COUNTIF($S$2:S3825,"該当"))</f>
        <v/>
      </c>
      <c r="U3825" s="32" t="str">
        <f t="shared" si="658"/>
        <v>6119</v>
      </c>
      <c r="V3825" s="32" t="str">
        <f t="shared" si="659"/>
        <v/>
      </c>
      <c r="W3825" s="32" t="str">
        <f>IF(V3825="","",COUNTIF($V$2:V3825,"該当"))</f>
        <v/>
      </c>
      <c r="X3825" s="32" t="str">
        <f t="shared" si="662"/>
        <v>6119</v>
      </c>
      <c r="Y3825" s="26">
        <v>1902</v>
      </c>
      <c r="Z3825" s="26">
        <v>6119</v>
      </c>
      <c r="AA3825" s="26" t="s">
        <v>2628</v>
      </c>
      <c r="AB3825" s="26">
        <v>29</v>
      </c>
      <c r="AC3825" s="26" t="s">
        <v>34</v>
      </c>
      <c r="AD3825" s="26" t="s">
        <v>35</v>
      </c>
      <c r="AE3825" s="26" t="s">
        <v>23</v>
      </c>
      <c r="AF3825" s="26" t="s">
        <v>24</v>
      </c>
      <c r="AG3825" s="26">
        <v>9</v>
      </c>
      <c r="AH3825" s="26" t="s">
        <v>34</v>
      </c>
      <c r="AI3825" s="26" t="s">
        <v>26</v>
      </c>
      <c r="AJ3825" s="26">
        <v>10</v>
      </c>
      <c r="AK3825" s="26" t="s">
        <v>2612</v>
      </c>
      <c r="AL3825" s="26">
        <v>9083989965</v>
      </c>
      <c r="AM3825" s="26" t="s">
        <v>4</v>
      </c>
      <c r="AN3825" s="26">
        <v>5</v>
      </c>
      <c r="AO3825" s="26">
        <v>0</v>
      </c>
      <c r="AP3825" s="26" t="s">
        <v>28</v>
      </c>
      <c r="AT3825" s="26" t="str">
        <f>MID(AA3825,MIN(FIND({0,1,2,3,4,5,6,7,8,9},AA3825&amp;"0123456789″")),LEN(AA3825))</f>
        <v>530う6119</v>
      </c>
      <c r="AU3825" s="26" t="str">
        <f t="shared" si="660"/>
        <v>6119</v>
      </c>
    </row>
    <row r="3826" spans="9:47" x14ac:dyDescent="0.2">
      <c r="I3826" s="26">
        <v>6120</v>
      </c>
      <c r="J3826" s="32" t="str">
        <f t="shared" si="652"/>
        <v/>
      </c>
      <c r="K3826" s="32" t="str">
        <f>IF(J3826="","",COUNTIF($J$2:J3826,"該当"))</f>
        <v/>
      </c>
      <c r="L3826" s="32" t="str">
        <f t="shared" si="661"/>
        <v>6120</v>
      </c>
      <c r="M3826" s="32" t="str">
        <f t="shared" si="653"/>
        <v/>
      </c>
      <c r="N3826" s="32" t="str">
        <f>IF(M3826="","",COUNTIF($M$2:M3826,"該当"))</f>
        <v/>
      </c>
      <c r="O3826" s="32" t="str">
        <f t="shared" si="654"/>
        <v>6120</v>
      </c>
      <c r="P3826" s="32" t="str">
        <f t="shared" si="655"/>
        <v/>
      </c>
      <c r="Q3826" s="32" t="str">
        <f>IF(P3826="","",COUNTIF($P$2:P3826,"該当"))</f>
        <v/>
      </c>
      <c r="R3826" s="32" t="str">
        <f t="shared" si="656"/>
        <v>6120</v>
      </c>
      <c r="S3826" s="32" t="str">
        <f t="shared" si="657"/>
        <v/>
      </c>
      <c r="T3826" s="32" t="str">
        <f>IF(S3826="","",COUNTIF($S$2:S3826,"該当"))</f>
        <v/>
      </c>
      <c r="U3826" s="32" t="str">
        <f t="shared" si="658"/>
        <v>6120</v>
      </c>
      <c r="V3826" s="32" t="str">
        <f t="shared" si="659"/>
        <v/>
      </c>
      <c r="W3826" s="32" t="str">
        <f>IF(V3826="","",COUNTIF($V$2:V3826,"該当"))</f>
        <v/>
      </c>
      <c r="X3826" s="32" t="str">
        <f t="shared" si="662"/>
        <v>6120</v>
      </c>
      <c r="Y3826" s="26">
        <v>1904</v>
      </c>
      <c r="Z3826" s="26">
        <v>6120</v>
      </c>
      <c r="AA3826" s="26" t="s">
        <v>2629</v>
      </c>
      <c r="AB3826" s="26">
        <v>29</v>
      </c>
      <c r="AC3826" s="26" t="s">
        <v>34</v>
      </c>
      <c r="AD3826" s="26" t="s">
        <v>35</v>
      </c>
      <c r="AE3826" s="26" t="s">
        <v>23</v>
      </c>
      <c r="AF3826" s="26" t="s">
        <v>24</v>
      </c>
      <c r="AG3826" s="26">
        <v>9</v>
      </c>
      <c r="AH3826" s="26" t="s">
        <v>34</v>
      </c>
      <c r="AI3826" s="26" t="s">
        <v>26</v>
      </c>
      <c r="AJ3826" s="26">
        <v>10</v>
      </c>
      <c r="AK3826" s="26" t="s">
        <v>2612</v>
      </c>
      <c r="AL3826" s="26">
        <v>9083989965</v>
      </c>
      <c r="AM3826" s="26" t="s">
        <v>4</v>
      </c>
      <c r="AN3826" s="26">
        <v>5</v>
      </c>
      <c r="AO3826" s="26">
        <v>0</v>
      </c>
      <c r="AP3826" s="26" t="s">
        <v>28</v>
      </c>
      <c r="AT3826" s="26" t="str">
        <f>MID(AA3826,MIN(FIND({0,1,2,3,4,5,6,7,8,9},AA3826&amp;"0123456789″")),LEN(AA3826))</f>
        <v>530い6120</v>
      </c>
      <c r="AU3826" s="26" t="str">
        <f t="shared" si="660"/>
        <v>6120</v>
      </c>
    </row>
    <row r="3827" spans="9:47" x14ac:dyDescent="0.2">
      <c r="I3827" s="26">
        <v>6121</v>
      </c>
      <c r="J3827" s="32" t="str">
        <f t="shared" si="652"/>
        <v/>
      </c>
      <c r="K3827" s="32" t="str">
        <f>IF(J3827="","",COUNTIF($J$2:J3827,"該当"))</f>
        <v/>
      </c>
      <c r="L3827" s="32" t="str">
        <f t="shared" si="661"/>
        <v>6121</v>
      </c>
      <c r="M3827" s="32" t="str">
        <f t="shared" si="653"/>
        <v/>
      </c>
      <c r="N3827" s="32" t="str">
        <f>IF(M3827="","",COUNTIF($M$2:M3827,"該当"))</f>
        <v/>
      </c>
      <c r="O3827" s="32" t="str">
        <f t="shared" si="654"/>
        <v>6121</v>
      </c>
      <c r="P3827" s="32" t="str">
        <f t="shared" si="655"/>
        <v/>
      </c>
      <c r="Q3827" s="32" t="str">
        <f>IF(P3827="","",COUNTIF($P$2:P3827,"該当"))</f>
        <v/>
      </c>
      <c r="R3827" s="32" t="str">
        <f t="shared" si="656"/>
        <v>6121</v>
      </c>
      <c r="S3827" s="32" t="str">
        <f t="shared" si="657"/>
        <v/>
      </c>
      <c r="T3827" s="32" t="str">
        <f>IF(S3827="","",COUNTIF($S$2:S3827,"該当"))</f>
        <v/>
      </c>
      <c r="U3827" s="32" t="str">
        <f t="shared" si="658"/>
        <v>6121</v>
      </c>
      <c r="V3827" s="32" t="str">
        <f t="shared" si="659"/>
        <v/>
      </c>
      <c r="W3827" s="32" t="str">
        <f>IF(V3827="","",COUNTIF($V$2:V3827,"該当"))</f>
        <v/>
      </c>
      <c r="X3827" s="32" t="str">
        <f t="shared" si="662"/>
        <v>6121</v>
      </c>
      <c r="Y3827" s="26">
        <v>1905</v>
      </c>
      <c r="Z3827" s="26">
        <v>6121</v>
      </c>
      <c r="AA3827" s="26" t="s">
        <v>2630</v>
      </c>
      <c r="AB3827" s="26">
        <v>29</v>
      </c>
      <c r="AC3827" s="26" t="s">
        <v>34</v>
      </c>
      <c r="AD3827" s="26" t="s">
        <v>35</v>
      </c>
      <c r="AE3827" s="26" t="s">
        <v>23</v>
      </c>
      <c r="AF3827" s="26" t="s">
        <v>24</v>
      </c>
      <c r="AG3827" s="26">
        <v>9</v>
      </c>
      <c r="AH3827" s="26" t="s">
        <v>34</v>
      </c>
      <c r="AI3827" s="26" t="s">
        <v>26</v>
      </c>
      <c r="AJ3827" s="26">
        <v>10</v>
      </c>
      <c r="AK3827" s="26" t="s">
        <v>2612</v>
      </c>
      <c r="AL3827" s="26">
        <v>9083989965</v>
      </c>
      <c r="AM3827" s="26" t="s">
        <v>4</v>
      </c>
      <c r="AN3827" s="26">
        <v>5</v>
      </c>
      <c r="AO3827" s="26">
        <v>0</v>
      </c>
      <c r="AP3827" s="26" t="s">
        <v>28</v>
      </c>
      <c r="AT3827" s="26" t="str">
        <f>MID(AA3827,MIN(FIND({0,1,2,3,4,5,6,7,8,9},AA3827&amp;"0123456789″")),LEN(AA3827))</f>
        <v>530い6121</v>
      </c>
      <c r="AU3827" s="26" t="str">
        <f t="shared" si="660"/>
        <v>6121</v>
      </c>
    </row>
    <row r="3828" spans="9:47" x14ac:dyDescent="0.2">
      <c r="I3828" s="26">
        <v>6122</v>
      </c>
      <c r="J3828" s="32" t="str">
        <f t="shared" si="652"/>
        <v/>
      </c>
      <c r="K3828" s="32" t="str">
        <f>IF(J3828="","",COUNTIF($J$2:J3828,"該当"))</f>
        <v/>
      </c>
      <c r="L3828" s="32" t="str">
        <f t="shared" si="661"/>
        <v>6122</v>
      </c>
      <c r="M3828" s="32" t="str">
        <f t="shared" si="653"/>
        <v/>
      </c>
      <c r="N3828" s="32" t="str">
        <f>IF(M3828="","",COUNTIF($M$2:M3828,"該当"))</f>
        <v/>
      </c>
      <c r="O3828" s="32" t="str">
        <f t="shared" si="654"/>
        <v>6122</v>
      </c>
      <c r="P3828" s="32" t="str">
        <f t="shared" si="655"/>
        <v/>
      </c>
      <c r="Q3828" s="32" t="str">
        <f>IF(P3828="","",COUNTIF($P$2:P3828,"該当"))</f>
        <v/>
      </c>
      <c r="R3828" s="32" t="str">
        <f t="shared" si="656"/>
        <v>6122</v>
      </c>
      <c r="S3828" s="32" t="str">
        <f t="shared" si="657"/>
        <v/>
      </c>
      <c r="T3828" s="32" t="str">
        <f>IF(S3828="","",COUNTIF($S$2:S3828,"該当"))</f>
        <v/>
      </c>
      <c r="U3828" s="32" t="str">
        <f t="shared" si="658"/>
        <v>6122</v>
      </c>
      <c r="V3828" s="32" t="str">
        <f t="shared" si="659"/>
        <v/>
      </c>
      <c r="W3828" s="32" t="str">
        <f>IF(V3828="","",COUNTIF($V$2:V3828,"該当"))</f>
        <v/>
      </c>
      <c r="X3828" s="32" t="str">
        <f t="shared" si="662"/>
        <v>6122</v>
      </c>
      <c r="Y3828" s="26">
        <v>1906</v>
      </c>
      <c r="Z3828" s="26">
        <v>6122</v>
      </c>
      <c r="AA3828" s="26" t="s">
        <v>3842</v>
      </c>
      <c r="AB3828" s="26">
        <v>29</v>
      </c>
      <c r="AC3828" s="26" t="s">
        <v>34</v>
      </c>
      <c r="AD3828" s="26" t="s">
        <v>35</v>
      </c>
      <c r="AE3828" s="26" t="s">
        <v>23</v>
      </c>
      <c r="AF3828" s="26" t="s">
        <v>24</v>
      </c>
      <c r="AG3828" s="26">
        <v>9</v>
      </c>
      <c r="AH3828" s="26" t="s">
        <v>34</v>
      </c>
      <c r="AI3828" s="26" t="s">
        <v>26</v>
      </c>
      <c r="AJ3828" s="26">
        <v>10</v>
      </c>
      <c r="AK3828" s="26" t="s">
        <v>2612</v>
      </c>
      <c r="AL3828" s="26">
        <v>9083989965</v>
      </c>
      <c r="AM3828" s="26" t="s">
        <v>4</v>
      </c>
      <c r="AN3828" s="26">
        <v>5</v>
      </c>
      <c r="AO3828" s="26">
        <v>0</v>
      </c>
      <c r="AP3828" s="26" t="s">
        <v>28</v>
      </c>
      <c r="AT3828" s="26" t="str">
        <f>MID(AA3828,MIN(FIND({0,1,2,3,4,5,6,7,8,9},AA3828&amp;"0123456789″")),LEN(AA3828))</f>
        <v>530い6122</v>
      </c>
      <c r="AU3828" s="26" t="str">
        <f t="shared" si="660"/>
        <v>6122</v>
      </c>
    </row>
    <row r="3829" spans="9:47" x14ac:dyDescent="0.2">
      <c r="I3829" s="26">
        <v>6123</v>
      </c>
      <c r="J3829" s="32" t="str">
        <f t="shared" si="652"/>
        <v/>
      </c>
      <c r="K3829" s="32" t="str">
        <f>IF(J3829="","",COUNTIF($J$2:J3829,"該当"))</f>
        <v/>
      </c>
      <c r="L3829" s="32" t="str">
        <f t="shared" si="661"/>
        <v>6123</v>
      </c>
      <c r="M3829" s="32" t="str">
        <f t="shared" si="653"/>
        <v/>
      </c>
      <c r="N3829" s="32" t="str">
        <f>IF(M3829="","",COUNTIF($M$2:M3829,"該当"))</f>
        <v/>
      </c>
      <c r="O3829" s="32" t="str">
        <f t="shared" si="654"/>
        <v>6123</v>
      </c>
      <c r="P3829" s="32" t="str">
        <f t="shared" si="655"/>
        <v/>
      </c>
      <c r="Q3829" s="32" t="str">
        <f>IF(P3829="","",COUNTIF($P$2:P3829,"該当"))</f>
        <v/>
      </c>
      <c r="R3829" s="32" t="str">
        <f t="shared" si="656"/>
        <v>6123</v>
      </c>
      <c r="S3829" s="32" t="str">
        <f t="shared" si="657"/>
        <v/>
      </c>
      <c r="T3829" s="32" t="str">
        <f>IF(S3829="","",COUNTIF($S$2:S3829,"該当"))</f>
        <v/>
      </c>
      <c r="U3829" s="32" t="str">
        <f t="shared" si="658"/>
        <v>6123</v>
      </c>
      <c r="V3829" s="32" t="str">
        <f t="shared" si="659"/>
        <v/>
      </c>
      <c r="W3829" s="32" t="str">
        <f>IF(V3829="","",COUNTIF($V$2:V3829,"該当"))</f>
        <v/>
      </c>
      <c r="X3829" s="32" t="str">
        <f t="shared" si="662"/>
        <v>6123</v>
      </c>
      <c r="Y3829" s="26">
        <v>1907</v>
      </c>
      <c r="Z3829" s="26">
        <v>6123</v>
      </c>
      <c r="AA3829" s="26" t="s">
        <v>2631</v>
      </c>
      <c r="AB3829" s="26">
        <v>29</v>
      </c>
      <c r="AC3829" s="26" t="s">
        <v>34</v>
      </c>
      <c r="AD3829" s="26" t="s">
        <v>35</v>
      </c>
      <c r="AE3829" s="26" t="s">
        <v>23</v>
      </c>
      <c r="AF3829" s="26" t="s">
        <v>24</v>
      </c>
      <c r="AG3829" s="26">
        <v>9</v>
      </c>
      <c r="AH3829" s="26" t="s">
        <v>34</v>
      </c>
      <c r="AI3829" s="26" t="s">
        <v>26</v>
      </c>
      <c r="AJ3829" s="26">
        <v>10</v>
      </c>
      <c r="AK3829" s="26" t="s">
        <v>2612</v>
      </c>
      <c r="AL3829" s="26">
        <v>9083989965</v>
      </c>
      <c r="AM3829" s="26" t="s">
        <v>4</v>
      </c>
      <c r="AN3829" s="26">
        <v>5</v>
      </c>
      <c r="AO3829" s="26">
        <v>0</v>
      </c>
      <c r="AP3829" s="26" t="s">
        <v>28</v>
      </c>
      <c r="AT3829" s="26" t="str">
        <f>MID(AA3829,MIN(FIND({0,1,2,3,4,5,6,7,8,9},AA3829&amp;"0123456789″")),LEN(AA3829))</f>
        <v>530え6123</v>
      </c>
      <c r="AU3829" s="26" t="str">
        <f t="shared" si="660"/>
        <v>6123</v>
      </c>
    </row>
    <row r="3830" spans="9:47" x14ac:dyDescent="0.2">
      <c r="I3830" s="26">
        <v>6124</v>
      </c>
      <c r="J3830" s="32" t="str">
        <f t="shared" si="652"/>
        <v/>
      </c>
      <c r="K3830" s="32" t="str">
        <f>IF(J3830="","",COUNTIF($J$2:J3830,"該当"))</f>
        <v/>
      </c>
      <c r="L3830" s="32" t="str">
        <f t="shared" si="661"/>
        <v>6124</v>
      </c>
      <c r="M3830" s="32" t="str">
        <f t="shared" si="653"/>
        <v/>
      </c>
      <c r="N3830" s="32" t="str">
        <f>IF(M3830="","",COUNTIF($M$2:M3830,"該当"))</f>
        <v/>
      </c>
      <c r="O3830" s="32" t="str">
        <f t="shared" si="654"/>
        <v>6124</v>
      </c>
      <c r="P3830" s="32" t="str">
        <f t="shared" si="655"/>
        <v/>
      </c>
      <c r="Q3830" s="32" t="str">
        <f>IF(P3830="","",COUNTIF($P$2:P3830,"該当"))</f>
        <v/>
      </c>
      <c r="R3830" s="32" t="str">
        <f t="shared" si="656"/>
        <v>6124</v>
      </c>
      <c r="S3830" s="32" t="str">
        <f t="shared" si="657"/>
        <v/>
      </c>
      <c r="T3830" s="32" t="str">
        <f>IF(S3830="","",COUNTIF($S$2:S3830,"該当"))</f>
        <v/>
      </c>
      <c r="U3830" s="32" t="str">
        <f t="shared" si="658"/>
        <v>6124</v>
      </c>
      <c r="V3830" s="32" t="str">
        <f t="shared" si="659"/>
        <v/>
      </c>
      <c r="W3830" s="32" t="str">
        <f>IF(V3830="","",COUNTIF($V$2:V3830,"該当"))</f>
        <v/>
      </c>
      <c r="X3830" s="32" t="str">
        <f t="shared" si="662"/>
        <v>6124</v>
      </c>
      <c r="Y3830" s="26">
        <v>1908</v>
      </c>
      <c r="Z3830" s="26">
        <v>6124</v>
      </c>
      <c r="AA3830" s="26" t="s">
        <v>2632</v>
      </c>
      <c r="AB3830" s="26">
        <v>29</v>
      </c>
      <c r="AC3830" s="26" t="s">
        <v>34</v>
      </c>
      <c r="AD3830" s="26" t="s">
        <v>35</v>
      </c>
      <c r="AE3830" s="26" t="s">
        <v>23</v>
      </c>
      <c r="AF3830" s="26" t="s">
        <v>24</v>
      </c>
      <c r="AG3830" s="26">
        <v>9</v>
      </c>
      <c r="AH3830" s="26" t="s">
        <v>34</v>
      </c>
      <c r="AI3830" s="26" t="s">
        <v>26</v>
      </c>
      <c r="AJ3830" s="26">
        <v>10</v>
      </c>
      <c r="AK3830" s="26" t="s">
        <v>2612</v>
      </c>
      <c r="AL3830" s="26">
        <v>9083989965</v>
      </c>
      <c r="AM3830" s="26" t="s">
        <v>4</v>
      </c>
      <c r="AN3830" s="26">
        <v>5</v>
      </c>
      <c r="AO3830" s="26">
        <v>0</v>
      </c>
      <c r="AP3830" s="26" t="s">
        <v>28</v>
      </c>
      <c r="AT3830" s="26" t="str">
        <f>MID(AA3830,MIN(FIND({0,1,2,3,4,5,6,7,8,9},AA3830&amp;"0123456789″")),LEN(AA3830))</f>
        <v>530あ6124</v>
      </c>
      <c r="AU3830" s="26" t="str">
        <f t="shared" si="660"/>
        <v>6124</v>
      </c>
    </row>
    <row r="3831" spans="9:47" x14ac:dyDescent="0.2">
      <c r="I3831" s="26">
        <v>6125</v>
      </c>
      <c r="J3831" s="32" t="str">
        <f t="shared" si="652"/>
        <v/>
      </c>
      <c r="K3831" s="32" t="str">
        <f>IF(J3831="","",COUNTIF($J$2:J3831,"該当"))</f>
        <v/>
      </c>
      <c r="L3831" s="32" t="str">
        <f t="shared" si="661"/>
        <v>6125</v>
      </c>
      <c r="M3831" s="32" t="str">
        <f t="shared" si="653"/>
        <v/>
      </c>
      <c r="N3831" s="32" t="str">
        <f>IF(M3831="","",COUNTIF($M$2:M3831,"該当"))</f>
        <v/>
      </c>
      <c r="O3831" s="32" t="str">
        <f t="shared" si="654"/>
        <v>6125</v>
      </c>
      <c r="P3831" s="32" t="str">
        <f t="shared" si="655"/>
        <v/>
      </c>
      <c r="Q3831" s="32" t="str">
        <f>IF(P3831="","",COUNTIF($P$2:P3831,"該当"))</f>
        <v/>
      </c>
      <c r="R3831" s="32" t="str">
        <f t="shared" si="656"/>
        <v>6125</v>
      </c>
      <c r="S3831" s="32" t="str">
        <f t="shared" si="657"/>
        <v/>
      </c>
      <c r="T3831" s="32" t="str">
        <f>IF(S3831="","",COUNTIF($S$2:S3831,"該当"))</f>
        <v/>
      </c>
      <c r="U3831" s="32" t="str">
        <f t="shared" si="658"/>
        <v>6125</v>
      </c>
      <c r="V3831" s="32" t="str">
        <f t="shared" si="659"/>
        <v/>
      </c>
      <c r="W3831" s="32" t="str">
        <f>IF(V3831="","",COUNTIF($V$2:V3831,"該当"))</f>
        <v/>
      </c>
      <c r="X3831" s="32" t="str">
        <f t="shared" si="662"/>
        <v>6125</v>
      </c>
      <c r="Y3831" s="26">
        <v>1909</v>
      </c>
      <c r="Z3831" s="26">
        <v>6125</v>
      </c>
      <c r="AA3831" s="26" t="s">
        <v>2633</v>
      </c>
      <c r="AB3831" s="26">
        <v>29</v>
      </c>
      <c r="AC3831" s="26" t="s">
        <v>34</v>
      </c>
      <c r="AD3831" s="26" t="s">
        <v>35</v>
      </c>
      <c r="AE3831" s="26" t="s">
        <v>23</v>
      </c>
      <c r="AF3831" s="26" t="s">
        <v>24</v>
      </c>
      <c r="AG3831" s="26">
        <v>9</v>
      </c>
      <c r="AH3831" s="26" t="s">
        <v>34</v>
      </c>
      <c r="AI3831" s="26" t="s">
        <v>26</v>
      </c>
      <c r="AJ3831" s="26">
        <v>10</v>
      </c>
      <c r="AK3831" s="26" t="s">
        <v>2612</v>
      </c>
      <c r="AL3831" s="26">
        <v>9083989965</v>
      </c>
      <c r="AM3831" s="26" t="s">
        <v>4</v>
      </c>
      <c r="AN3831" s="26">
        <v>5</v>
      </c>
      <c r="AO3831" s="26">
        <v>0</v>
      </c>
      <c r="AP3831" s="26" t="s">
        <v>28</v>
      </c>
      <c r="AT3831" s="26" t="str">
        <f>MID(AA3831,MIN(FIND({0,1,2,3,4,5,6,7,8,9},AA3831&amp;"0123456789″")),LEN(AA3831))</f>
        <v>530い6125</v>
      </c>
      <c r="AU3831" s="26" t="str">
        <f t="shared" si="660"/>
        <v>6125</v>
      </c>
    </row>
    <row r="3832" spans="9:47" x14ac:dyDescent="0.2">
      <c r="I3832" s="26">
        <v>6126</v>
      </c>
      <c r="J3832" s="32" t="str">
        <f t="shared" si="652"/>
        <v/>
      </c>
      <c r="K3832" s="32" t="str">
        <f>IF(J3832="","",COUNTIF($J$2:J3832,"該当"))</f>
        <v/>
      </c>
      <c r="L3832" s="32" t="str">
        <f t="shared" si="661"/>
        <v>6126</v>
      </c>
      <c r="M3832" s="32" t="str">
        <f t="shared" si="653"/>
        <v/>
      </c>
      <c r="N3832" s="32" t="str">
        <f>IF(M3832="","",COUNTIF($M$2:M3832,"該当"))</f>
        <v/>
      </c>
      <c r="O3832" s="32" t="str">
        <f t="shared" si="654"/>
        <v>6126</v>
      </c>
      <c r="P3832" s="32" t="str">
        <f t="shared" si="655"/>
        <v/>
      </c>
      <c r="Q3832" s="32" t="str">
        <f>IF(P3832="","",COUNTIF($P$2:P3832,"該当"))</f>
        <v/>
      </c>
      <c r="R3832" s="32" t="str">
        <f t="shared" si="656"/>
        <v>6126</v>
      </c>
      <c r="S3832" s="32" t="str">
        <f t="shared" si="657"/>
        <v/>
      </c>
      <c r="T3832" s="32" t="str">
        <f>IF(S3832="","",COUNTIF($S$2:S3832,"該当"))</f>
        <v/>
      </c>
      <c r="U3832" s="32" t="str">
        <f t="shared" si="658"/>
        <v>6126</v>
      </c>
      <c r="V3832" s="32" t="str">
        <f t="shared" si="659"/>
        <v/>
      </c>
      <c r="W3832" s="32" t="str">
        <f>IF(V3832="","",COUNTIF($V$2:V3832,"該当"))</f>
        <v/>
      </c>
      <c r="X3832" s="32" t="str">
        <f t="shared" si="662"/>
        <v>6126</v>
      </c>
      <c r="Y3832" s="26">
        <v>1910</v>
      </c>
      <c r="Z3832" s="26">
        <v>6126</v>
      </c>
      <c r="AA3832" s="26" t="s">
        <v>2634</v>
      </c>
      <c r="AB3832" s="26">
        <v>29</v>
      </c>
      <c r="AC3832" s="26" t="s">
        <v>34</v>
      </c>
      <c r="AD3832" s="26" t="s">
        <v>35</v>
      </c>
      <c r="AE3832" s="26" t="s">
        <v>23</v>
      </c>
      <c r="AF3832" s="26" t="s">
        <v>24</v>
      </c>
      <c r="AG3832" s="26">
        <v>9</v>
      </c>
      <c r="AH3832" s="26" t="s">
        <v>34</v>
      </c>
      <c r="AI3832" s="26" t="s">
        <v>26</v>
      </c>
      <c r="AJ3832" s="26">
        <v>10</v>
      </c>
      <c r="AK3832" s="26" t="s">
        <v>2612</v>
      </c>
      <c r="AL3832" s="26">
        <v>9083989965</v>
      </c>
      <c r="AM3832" s="26" t="s">
        <v>4</v>
      </c>
      <c r="AN3832" s="26">
        <v>5</v>
      </c>
      <c r="AO3832" s="26">
        <v>0</v>
      </c>
      <c r="AP3832" s="26" t="s">
        <v>28</v>
      </c>
      <c r="AT3832" s="26" t="str">
        <f>MID(AA3832,MIN(FIND({0,1,2,3,4,5,6,7,8,9},AA3832&amp;"0123456789″")),LEN(AA3832))</f>
        <v>530あ6126</v>
      </c>
      <c r="AU3832" s="26" t="str">
        <f t="shared" si="660"/>
        <v>6126</v>
      </c>
    </row>
    <row r="3833" spans="9:47" x14ac:dyDescent="0.2">
      <c r="I3833" s="26">
        <v>6127</v>
      </c>
      <c r="J3833" s="32" t="str">
        <f t="shared" si="652"/>
        <v/>
      </c>
      <c r="K3833" s="32" t="str">
        <f>IF(J3833="","",COUNTIF($J$2:J3833,"該当"))</f>
        <v/>
      </c>
      <c r="L3833" s="32" t="str">
        <f t="shared" si="661"/>
        <v>6127</v>
      </c>
      <c r="M3833" s="32" t="str">
        <f t="shared" si="653"/>
        <v/>
      </c>
      <c r="N3833" s="32" t="str">
        <f>IF(M3833="","",COUNTIF($M$2:M3833,"該当"))</f>
        <v/>
      </c>
      <c r="O3833" s="32" t="str">
        <f t="shared" si="654"/>
        <v>6127</v>
      </c>
      <c r="P3833" s="32" t="str">
        <f t="shared" si="655"/>
        <v/>
      </c>
      <c r="Q3833" s="32" t="str">
        <f>IF(P3833="","",COUNTIF($P$2:P3833,"該当"))</f>
        <v/>
      </c>
      <c r="R3833" s="32" t="str">
        <f t="shared" si="656"/>
        <v>6127</v>
      </c>
      <c r="S3833" s="32" t="str">
        <f t="shared" si="657"/>
        <v/>
      </c>
      <c r="T3833" s="32" t="str">
        <f>IF(S3833="","",COUNTIF($S$2:S3833,"該当"))</f>
        <v/>
      </c>
      <c r="U3833" s="32" t="str">
        <f t="shared" si="658"/>
        <v>6127</v>
      </c>
      <c r="V3833" s="32" t="str">
        <f t="shared" si="659"/>
        <v/>
      </c>
      <c r="W3833" s="32" t="str">
        <f>IF(V3833="","",COUNTIF($V$2:V3833,"該当"))</f>
        <v/>
      </c>
      <c r="X3833" s="32" t="str">
        <f t="shared" si="662"/>
        <v>6127</v>
      </c>
      <c r="Y3833" s="26">
        <v>1911</v>
      </c>
      <c r="Z3833" s="26">
        <v>6127</v>
      </c>
      <c r="AA3833" s="26" t="s">
        <v>2635</v>
      </c>
      <c r="AB3833" s="26">
        <v>29</v>
      </c>
      <c r="AC3833" s="26" t="s">
        <v>34</v>
      </c>
      <c r="AD3833" s="26" t="s">
        <v>35</v>
      </c>
      <c r="AE3833" s="26" t="s">
        <v>23</v>
      </c>
      <c r="AF3833" s="26" t="s">
        <v>24</v>
      </c>
      <c r="AG3833" s="26">
        <v>9</v>
      </c>
      <c r="AH3833" s="26" t="s">
        <v>34</v>
      </c>
      <c r="AI3833" s="26" t="s">
        <v>26</v>
      </c>
      <c r="AJ3833" s="26">
        <v>10</v>
      </c>
      <c r="AK3833" s="26" t="s">
        <v>2612</v>
      </c>
      <c r="AL3833" s="26">
        <v>9083989965</v>
      </c>
      <c r="AM3833" s="26" t="s">
        <v>4</v>
      </c>
      <c r="AN3833" s="26">
        <v>5</v>
      </c>
      <c r="AO3833" s="26">
        <v>0</v>
      </c>
      <c r="AP3833" s="26" t="s">
        <v>28</v>
      </c>
      <c r="AT3833" s="26" t="str">
        <f>MID(AA3833,MIN(FIND({0,1,2,3,4,5,6,7,8,9},AA3833&amp;"0123456789″")),LEN(AA3833))</f>
        <v>530あ6127</v>
      </c>
      <c r="AU3833" s="26" t="str">
        <f t="shared" si="660"/>
        <v>6127</v>
      </c>
    </row>
    <row r="3834" spans="9:47" x14ac:dyDescent="0.2">
      <c r="I3834" s="26">
        <v>6128</v>
      </c>
      <c r="J3834" s="32" t="str">
        <f t="shared" si="652"/>
        <v/>
      </c>
      <c r="K3834" s="32" t="str">
        <f>IF(J3834="","",COUNTIF($J$2:J3834,"該当"))</f>
        <v/>
      </c>
      <c r="L3834" s="32" t="str">
        <f t="shared" si="661"/>
        <v>6128</v>
      </c>
      <c r="M3834" s="32" t="str">
        <f t="shared" si="653"/>
        <v/>
      </c>
      <c r="N3834" s="32" t="str">
        <f>IF(M3834="","",COUNTIF($M$2:M3834,"該当"))</f>
        <v/>
      </c>
      <c r="O3834" s="32" t="str">
        <f t="shared" si="654"/>
        <v>6128</v>
      </c>
      <c r="P3834" s="32" t="str">
        <f t="shared" si="655"/>
        <v/>
      </c>
      <c r="Q3834" s="32" t="str">
        <f>IF(P3834="","",COUNTIF($P$2:P3834,"該当"))</f>
        <v/>
      </c>
      <c r="R3834" s="32" t="str">
        <f t="shared" si="656"/>
        <v>6128</v>
      </c>
      <c r="S3834" s="32" t="str">
        <f t="shared" si="657"/>
        <v/>
      </c>
      <c r="T3834" s="32" t="str">
        <f>IF(S3834="","",COUNTIF($S$2:S3834,"該当"))</f>
        <v/>
      </c>
      <c r="U3834" s="32" t="str">
        <f t="shared" si="658"/>
        <v>6128</v>
      </c>
      <c r="V3834" s="32" t="str">
        <f t="shared" si="659"/>
        <v/>
      </c>
      <c r="W3834" s="32" t="str">
        <f>IF(V3834="","",COUNTIF($V$2:V3834,"該当"))</f>
        <v/>
      </c>
      <c r="X3834" s="32" t="str">
        <f t="shared" si="662"/>
        <v>6128</v>
      </c>
      <c r="Y3834" s="26">
        <v>1912</v>
      </c>
      <c r="Z3834" s="26">
        <v>6128</v>
      </c>
      <c r="AA3834" s="26" t="s">
        <v>2636</v>
      </c>
      <c r="AB3834" s="26">
        <v>29</v>
      </c>
      <c r="AC3834" s="26" t="s">
        <v>34</v>
      </c>
      <c r="AD3834" s="26" t="s">
        <v>35</v>
      </c>
      <c r="AE3834" s="26" t="s">
        <v>23</v>
      </c>
      <c r="AF3834" s="26" t="s">
        <v>24</v>
      </c>
      <c r="AG3834" s="26">
        <v>9</v>
      </c>
      <c r="AH3834" s="26" t="s">
        <v>34</v>
      </c>
      <c r="AI3834" s="26" t="s">
        <v>26</v>
      </c>
      <c r="AJ3834" s="26">
        <v>10</v>
      </c>
      <c r="AK3834" s="26" t="s">
        <v>2612</v>
      </c>
      <c r="AL3834" s="26">
        <v>9083989965</v>
      </c>
      <c r="AM3834" s="26" t="s">
        <v>4</v>
      </c>
      <c r="AN3834" s="26">
        <v>5</v>
      </c>
      <c r="AO3834" s="26">
        <v>0</v>
      </c>
      <c r="AP3834" s="26" t="s">
        <v>28</v>
      </c>
      <c r="AT3834" s="26" t="str">
        <f>MID(AA3834,MIN(FIND({0,1,2,3,4,5,6,7,8,9},AA3834&amp;"0123456789″")),LEN(AA3834))</f>
        <v>530あ6128</v>
      </c>
      <c r="AU3834" s="26" t="str">
        <f t="shared" si="660"/>
        <v>6128</v>
      </c>
    </row>
    <row r="3835" spans="9:47" x14ac:dyDescent="0.2">
      <c r="I3835" s="26">
        <v>6129</v>
      </c>
      <c r="J3835" s="32" t="str">
        <f t="shared" si="652"/>
        <v/>
      </c>
      <c r="K3835" s="32" t="str">
        <f>IF(J3835="","",COUNTIF($J$2:J3835,"該当"))</f>
        <v/>
      </c>
      <c r="L3835" s="32" t="str">
        <f t="shared" si="661"/>
        <v>6129</v>
      </c>
      <c r="M3835" s="32" t="str">
        <f t="shared" si="653"/>
        <v/>
      </c>
      <c r="N3835" s="32" t="str">
        <f>IF(M3835="","",COUNTIF($M$2:M3835,"該当"))</f>
        <v/>
      </c>
      <c r="O3835" s="32" t="str">
        <f t="shared" si="654"/>
        <v>6129</v>
      </c>
      <c r="P3835" s="32" t="str">
        <f t="shared" si="655"/>
        <v/>
      </c>
      <c r="Q3835" s="32" t="str">
        <f>IF(P3835="","",COUNTIF($P$2:P3835,"該当"))</f>
        <v/>
      </c>
      <c r="R3835" s="32" t="str">
        <f t="shared" si="656"/>
        <v>6129</v>
      </c>
      <c r="S3835" s="32" t="str">
        <f t="shared" si="657"/>
        <v/>
      </c>
      <c r="T3835" s="32" t="str">
        <f>IF(S3835="","",COUNTIF($S$2:S3835,"該当"))</f>
        <v/>
      </c>
      <c r="U3835" s="32" t="str">
        <f t="shared" si="658"/>
        <v>6129</v>
      </c>
      <c r="V3835" s="32" t="str">
        <f t="shared" si="659"/>
        <v/>
      </c>
      <c r="W3835" s="32" t="str">
        <f>IF(V3835="","",COUNTIF($V$2:V3835,"該当"))</f>
        <v/>
      </c>
      <c r="X3835" s="32" t="str">
        <f t="shared" si="662"/>
        <v>6129</v>
      </c>
      <c r="Y3835" s="26">
        <v>1913</v>
      </c>
      <c r="Z3835" s="26">
        <v>6129</v>
      </c>
      <c r="AA3835" s="26" t="s">
        <v>2637</v>
      </c>
      <c r="AB3835" s="26">
        <v>29</v>
      </c>
      <c r="AC3835" s="26" t="s">
        <v>34</v>
      </c>
      <c r="AD3835" s="26" t="s">
        <v>35</v>
      </c>
      <c r="AE3835" s="26" t="s">
        <v>23</v>
      </c>
      <c r="AF3835" s="26" t="s">
        <v>24</v>
      </c>
      <c r="AG3835" s="26">
        <v>9</v>
      </c>
      <c r="AH3835" s="26" t="s">
        <v>34</v>
      </c>
      <c r="AI3835" s="26" t="s">
        <v>26</v>
      </c>
      <c r="AJ3835" s="26">
        <v>10</v>
      </c>
      <c r="AK3835" s="26" t="s">
        <v>2612</v>
      </c>
      <c r="AL3835" s="26">
        <v>9083989965</v>
      </c>
      <c r="AM3835" s="26" t="s">
        <v>4</v>
      </c>
      <c r="AN3835" s="26">
        <v>5</v>
      </c>
      <c r="AO3835" s="26">
        <v>0</v>
      </c>
      <c r="AP3835" s="26" t="s">
        <v>28</v>
      </c>
      <c r="AT3835" s="26" t="str">
        <f>MID(AA3835,MIN(FIND({0,1,2,3,4,5,6,7,8,9},AA3835&amp;"0123456789″")),LEN(AA3835))</f>
        <v>530う6129</v>
      </c>
      <c r="AU3835" s="26" t="str">
        <f t="shared" si="660"/>
        <v>6129</v>
      </c>
    </row>
    <row r="3836" spans="9:47" x14ac:dyDescent="0.2">
      <c r="I3836" s="26">
        <v>6130</v>
      </c>
      <c r="J3836" s="32" t="str">
        <f t="shared" si="652"/>
        <v/>
      </c>
      <c r="K3836" s="32" t="str">
        <f>IF(J3836="","",COUNTIF($J$2:J3836,"該当"))</f>
        <v/>
      </c>
      <c r="L3836" s="32" t="str">
        <f t="shared" si="661"/>
        <v>6130</v>
      </c>
      <c r="M3836" s="32" t="str">
        <f t="shared" si="653"/>
        <v/>
      </c>
      <c r="N3836" s="32" t="str">
        <f>IF(M3836="","",COUNTIF($M$2:M3836,"該当"))</f>
        <v/>
      </c>
      <c r="O3836" s="32" t="str">
        <f t="shared" si="654"/>
        <v>6130</v>
      </c>
      <c r="P3836" s="32" t="str">
        <f t="shared" si="655"/>
        <v/>
      </c>
      <c r="Q3836" s="32" t="str">
        <f>IF(P3836="","",COUNTIF($P$2:P3836,"該当"))</f>
        <v/>
      </c>
      <c r="R3836" s="32" t="str">
        <f t="shared" si="656"/>
        <v>6130</v>
      </c>
      <c r="S3836" s="32" t="str">
        <f t="shared" si="657"/>
        <v/>
      </c>
      <c r="T3836" s="32" t="str">
        <f>IF(S3836="","",COUNTIF($S$2:S3836,"該当"))</f>
        <v/>
      </c>
      <c r="U3836" s="32" t="str">
        <f t="shared" si="658"/>
        <v>6130</v>
      </c>
      <c r="V3836" s="32" t="str">
        <f t="shared" si="659"/>
        <v/>
      </c>
      <c r="W3836" s="32" t="str">
        <f>IF(V3836="","",COUNTIF($V$2:V3836,"該当"))</f>
        <v/>
      </c>
      <c r="X3836" s="32" t="str">
        <f t="shared" si="662"/>
        <v>6130</v>
      </c>
      <c r="Y3836" s="26">
        <v>1915</v>
      </c>
      <c r="Z3836" s="26">
        <v>6130</v>
      </c>
      <c r="AA3836" s="26" t="s">
        <v>3843</v>
      </c>
      <c r="AB3836" s="26">
        <v>29</v>
      </c>
      <c r="AC3836" s="26" t="s">
        <v>34</v>
      </c>
      <c r="AD3836" s="26" t="s">
        <v>35</v>
      </c>
      <c r="AE3836" s="26" t="s">
        <v>23</v>
      </c>
      <c r="AF3836" s="26" t="s">
        <v>24</v>
      </c>
      <c r="AG3836" s="26">
        <v>9</v>
      </c>
      <c r="AH3836" s="26" t="s">
        <v>34</v>
      </c>
      <c r="AI3836" s="26" t="s">
        <v>26</v>
      </c>
      <c r="AJ3836" s="26">
        <v>10</v>
      </c>
      <c r="AK3836" s="26" t="s">
        <v>2612</v>
      </c>
      <c r="AL3836" s="26">
        <v>9083989965</v>
      </c>
      <c r="AM3836" s="26" t="s">
        <v>4</v>
      </c>
      <c r="AN3836" s="26">
        <v>5</v>
      </c>
      <c r="AO3836" s="26">
        <v>0</v>
      </c>
      <c r="AP3836" s="26" t="s">
        <v>28</v>
      </c>
      <c r="AT3836" s="26" t="str">
        <f>MID(AA3836,MIN(FIND({0,1,2,3,4,5,6,7,8,9},AA3836&amp;"0123456789″")),LEN(AA3836))</f>
        <v>530う6130</v>
      </c>
      <c r="AU3836" s="26" t="str">
        <f t="shared" si="660"/>
        <v>6130</v>
      </c>
    </row>
    <row r="3837" spans="9:47" x14ac:dyDescent="0.2">
      <c r="I3837" s="26">
        <v>6131</v>
      </c>
      <c r="J3837" s="32" t="str">
        <f t="shared" si="652"/>
        <v/>
      </c>
      <c r="K3837" s="32" t="str">
        <f>IF(J3837="","",COUNTIF($J$2:J3837,"該当"))</f>
        <v/>
      </c>
      <c r="L3837" s="32" t="str">
        <f t="shared" si="661"/>
        <v>6131</v>
      </c>
      <c r="M3837" s="32" t="str">
        <f t="shared" si="653"/>
        <v/>
      </c>
      <c r="N3837" s="32" t="str">
        <f>IF(M3837="","",COUNTIF($M$2:M3837,"該当"))</f>
        <v/>
      </c>
      <c r="O3837" s="32" t="str">
        <f t="shared" si="654"/>
        <v>6131</v>
      </c>
      <c r="P3837" s="32" t="str">
        <f t="shared" si="655"/>
        <v/>
      </c>
      <c r="Q3837" s="32" t="str">
        <f>IF(P3837="","",COUNTIF($P$2:P3837,"該当"))</f>
        <v/>
      </c>
      <c r="R3837" s="32" t="str">
        <f t="shared" si="656"/>
        <v>6131</v>
      </c>
      <c r="S3837" s="32" t="str">
        <f t="shared" si="657"/>
        <v/>
      </c>
      <c r="T3837" s="32" t="str">
        <f>IF(S3837="","",COUNTIF($S$2:S3837,"該当"))</f>
        <v/>
      </c>
      <c r="U3837" s="32" t="str">
        <f t="shared" si="658"/>
        <v>6131</v>
      </c>
      <c r="V3837" s="32" t="str">
        <f t="shared" si="659"/>
        <v/>
      </c>
      <c r="W3837" s="32" t="str">
        <f>IF(V3837="","",COUNTIF($V$2:V3837,"該当"))</f>
        <v/>
      </c>
      <c r="X3837" s="32" t="str">
        <f t="shared" si="662"/>
        <v>6131</v>
      </c>
      <c r="Y3837" s="26">
        <v>1916</v>
      </c>
      <c r="Z3837" s="26">
        <v>6131</v>
      </c>
      <c r="AA3837" s="26" t="s">
        <v>2638</v>
      </c>
      <c r="AB3837" s="26">
        <v>29</v>
      </c>
      <c r="AC3837" s="26" t="s">
        <v>34</v>
      </c>
      <c r="AD3837" s="26" t="s">
        <v>35</v>
      </c>
      <c r="AE3837" s="26" t="s">
        <v>23</v>
      </c>
      <c r="AF3837" s="26" t="s">
        <v>24</v>
      </c>
      <c r="AG3837" s="26">
        <v>9</v>
      </c>
      <c r="AH3837" s="26" t="s">
        <v>34</v>
      </c>
      <c r="AI3837" s="26" t="s">
        <v>26</v>
      </c>
      <c r="AJ3837" s="26">
        <v>10</v>
      </c>
      <c r="AK3837" s="26" t="s">
        <v>2612</v>
      </c>
      <c r="AL3837" s="26">
        <v>9083989965</v>
      </c>
      <c r="AM3837" s="26" t="s">
        <v>4</v>
      </c>
      <c r="AN3837" s="26">
        <v>5</v>
      </c>
      <c r="AO3837" s="26">
        <v>0</v>
      </c>
      <c r="AP3837" s="26" t="s">
        <v>28</v>
      </c>
      <c r="AT3837" s="26" t="str">
        <f>MID(AA3837,MIN(FIND({0,1,2,3,4,5,6,7,8,9},AA3837&amp;"0123456789″")),LEN(AA3837))</f>
        <v>530う6131</v>
      </c>
      <c r="AU3837" s="26" t="str">
        <f t="shared" si="660"/>
        <v>6131</v>
      </c>
    </row>
    <row r="3838" spans="9:47" x14ac:dyDescent="0.2">
      <c r="I3838" s="26">
        <v>6132</v>
      </c>
      <c r="J3838" s="32" t="str">
        <f t="shared" si="652"/>
        <v/>
      </c>
      <c r="K3838" s="32" t="str">
        <f>IF(J3838="","",COUNTIF($J$2:J3838,"該当"))</f>
        <v/>
      </c>
      <c r="L3838" s="32" t="str">
        <f t="shared" si="661"/>
        <v>6132</v>
      </c>
      <c r="M3838" s="32" t="str">
        <f t="shared" si="653"/>
        <v/>
      </c>
      <c r="N3838" s="32" t="str">
        <f>IF(M3838="","",COUNTIF($M$2:M3838,"該当"))</f>
        <v/>
      </c>
      <c r="O3838" s="32" t="str">
        <f t="shared" si="654"/>
        <v>6132</v>
      </c>
      <c r="P3838" s="32" t="str">
        <f t="shared" si="655"/>
        <v/>
      </c>
      <c r="Q3838" s="32" t="str">
        <f>IF(P3838="","",COUNTIF($P$2:P3838,"該当"))</f>
        <v/>
      </c>
      <c r="R3838" s="32" t="str">
        <f t="shared" si="656"/>
        <v>6132</v>
      </c>
      <c r="S3838" s="32" t="str">
        <f t="shared" si="657"/>
        <v/>
      </c>
      <c r="T3838" s="32" t="str">
        <f>IF(S3838="","",COUNTIF($S$2:S3838,"該当"))</f>
        <v/>
      </c>
      <c r="U3838" s="32" t="str">
        <f t="shared" si="658"/>
        <v>6132</v>
      </c>
      <c r="V3838" s="32" t="str">
        <f t="shared" si="659"/>
        <v/>
      </c>
      <c r="W3838" s="32" t="str">
        <f>IF(V3838="","",COUNTIF($V$2:V3838,"該当"))</f>
        <v/>
      </c>
      <c r="X3838" s="32" t="str">
        <f t="shared" si="662"/>
        <v>6132</v>
      </c>
      <c r="Y3838" s="26">
        <v>1917</v>
      </c>
      <c r="Z3838" s="26">
        <v>6132</v>
      </c>
      <c r="AA3838" s="26" t="s">
        <v>2639</v>
      </c>
      <c r="AB3838" s="26">
        <v>29</v>
      </c>
      <c r="AC3838" s="26" t="s">
        <v>34</v>
      </c>
      <c r="AD3838" s="26" t="s">
        <v>35</v>
      </c>
      <c r="AE3838" s="26" t="s">
        <v>23</v>
      </c>
      <c r="AF3838" s="26" t="s">
        <v>24</v>
      </c>
      <c r="AG3838" s="26">
        <v>9</v>
      </c>
      <c r="AH3838" s="26" t="s">
        <v>34</v>
      </c>
      <c r="AI3838" s="26" t="s">
        <v>26</v>
      </c>
      <c r="AJ3838" s="26">
        <v>10</v>
      </c>
      <c r="AK3838" s="26" t="s">
        <v>2612</v>
      </c>
      <c r="AL3838" s="26">
        <v>9083989965</v>
      </c>
      <c r="AM3838" s="26" t="s">
        <v>4</v>
      </c>
      <c r="AN3838" s="26">
        <v>5</v>
      </c>
      <c r="AO3838" s="26">
        <v>0</v>
      </c>
      <c r="AP3838" s="26" t="s">
        <v>28</v>
      </c>
      <c r="AT3838" s="26" t="str">
        <f>MID(AA3838,MIN(FIND({0,1,2,3,4,5,6,7,8,9},AA3838&amp;"0123456789″")),LEN(AA3838))</f>
        <v>530あ6132</v>
      </c>
      <c r="AU3838" s="26" t="str">
        <f t="shared" si="660"/>
        <v>6132</v>
      </c>
    </row>
    <row r="3839" spans="9:47" x14ac:dyDescent="0.2">
      <c r="I3839" s="26">
        <v>6133</v>
      </c>
      <c r="J3839" s="32" t="str">
        <f t="shared" si="652"/>
        <v/>
      </c>
      <c r="K3839" s="32" t="str">
        <f>IF(J3839="","",COUNTIF($J$2:J3839,"該当"))</f>
        <v/>
      </c>
      <c r="L3839" s="32" t="str">
        <f t="shared" si="661"/>
        <v>6133</v>
      </c>
      <c r="M3839" s="32" t="str">
        <f t="shared" si="653"/>
        <v/>
      </c>
      <c r="N3839" s="32" t="str">
        <f>IF(M3839="","",COUNTIF($M$2:M3839,"該当"))</f>
        <v/>
      </c>
      <c r="O3839" s="32" t="str">
        <f t="shared" si="654"/>
        <v>6133</v>
      </c>
      <c r="P3839" s="32" t="str">
        <f t="shared" si="655"/>
        <v/>
      </c>
      <c r="Q3839" s="32" t="str">
        <f>IF(P3839="","",COUNTIF($P$2:P3839,"該当"))</f>
        <v/>
      </c>
      <c r="R3839" s="32" t="str">
        <f t="shared" si="656"/>
        <v>6133</v>
      </c>
      <c r="S3839" s="32" t="str">
        <f t="shared" si="657"/>
        <v/>
      </c>
      <c r="T3839" s="32" t="str">
        <f>IF(S3839="","",COUNTIF($S$2:S3839,"該当"))</f>
        <v/>
      </c>
      <c r="U3839" s="32" t="str">
        <f t="shared" si="658"/>
        <v>6133</v>
      </c>
      <c r="V3839" s="32" t="str">
        <f t="shared" si="659"/>
        <v/>
      </c>
      <c r="W3839" s="32" t="str">
        <f>IF(V3839="","",COUNTIF($V$2:V3839,"該当"))</f>
        <v/>
      </c>
      <c r="X3839" s="32" t="str">
        <f t="shared" si="662"/>
        <v>6133</v>
      </c>
      <c r="Y3839" s="26">
        <v>1918</v>
      </c>
      <c r="Z3839" s="26">
        <v>6133</v>
      </c>
      <c r="AA3839" s="26" t="s">
        <v>4800</v>
      </c>
      <c r="AB3839" s="26">
        <v>29</v>
      </c>
      <c r="AC3839" s="26" t="s">
        <v>34</v>
      </c>
      <c r="AD3839" s="26" t="s">
        <v>35</v>
      </c>
      <c r="AE3839" s="26" t="s">
        <v>23</v>
      </c>
      <c r="AF3839" s="26" t="s">
        <v>24</v>
      </c>
      <c r="AG3839" s="26">
        <v>9</v>
      </c>
      <c r="AH3839" s="26" t="s">
        <v>34</v>
      </c>
      <c r="AI3839" s="26" t="s">
        <v>26</v>
      </c>
      <c r="AJ3839" s="26">
        <v>10</v>
      </c>
      <c r="AK3839" s="26" t="s">
        <v>2612</v>
      </c>
      <c r="AL3839" s="26">
        <v>9083989965</v>
      </c>
      <c r="AM3839" s="26" t="s">
        <v>4</v>
      </c>
      <c r="AN3839" s="26">
        <v>5</v>
      </c>
      <c r="AO3839" s="26">
        <v>0</v>
      </c>
      <c r="AP3839" s="26" t="s">
        <v>28</v>
      </c>
      <c r="AT3839" s="26" t="str">
        <f>MID(AA3839,MIN(FIND({0,1,2,3,4,5,6,7,8,9},AA3839&amp;"0123456789″")),LEN(AA3839))</f>
        <v>530う6133</v>
      </c>
      <c r="AU3839" s="26" t="str">
        <f t="shared" si="660"/>
        <v>6133</v>
      </c>
    </row>
    <row r="3840" spans="9:47" x14ac:dyDescent="0.2">
      <c r="I3840" s="26">
        <v>6134</v>
      </c>
      <c r="J3840" s="32" t="str">
        <f t="shared" si="652"/>
        <v/>
      </c>
      <c r="K3840" s="32" t="str">
        <f>IF(J3840="","",COUNTIF($J$2:J3840,"該当"))</f>
        <v/>
      </c>
      <c r="L3840" s="32" t="str">
        <f t="shared" si="661"/>
        <v>6134</v>
      </c>
      <c r="M3840" s="32" t="str">
        <f t="shared" si="653"/>
        <v/>
      </c>
      <c r="N3840" s="32" t="str">
        <f>IF(M3840="","",COUNTIF($M$2:M3840,"該当"))</f>
        <v/>
      </c>
      <c r="O3840" s="32" t="str">
        <f t="shared" si="654"/>
        <v>6134</v>
      </c>
      <c r="P3840" s="32" t="str">
        <f t="shared" si="655"/>
        <v/>
      </c>
      <c r="Q3840" s="32" t="str">
        <f>IF(P3840="","",COUNTIF($P$2:P3840,"該当"))</f>
        <v/>
      </c>
      <c r="R3840" s="32" t="str">
        <f t="shared" si="656"/>
        <v>6134</v>
      </c>
      <c r="S3840" s="32" t="str">
        <f t="shared" si="657"/>
        <v/>
      </c>
      <c r="T3840" s="32" t="str">
        <f>IF(S3840="","",COUNTIF($S$2:S3840,"該当"))</f>
        <v/>
      </c>
      <c r="U3840" s="32" t="str">
        <f t="shared" si="658"/>
        <v>6134</v>
      </c>
      <c r="V3840" s="32" t="str">
        <f t="shared" si="659"/>
        <v/>
      </c>
      <c r="W3840" s="32" t="str">
        <f>IF(V3840="","",COUNTIF($V$2:V3840,"該当"))</f>
        <v/>
      </c>
      <c r="X3840" s="32" t="str">
        <f t="shared" si="662"/>
        <v>6134</v>
      </c>
      <c r="Y3840" s="26">
        <v>1919</v>
      </c>
      <c r="Z3840" s="26">
        <v>6134</v>
      </c>
      <c r="AA3840" s="26" t="s">
        <v>2640</v>
      </c>
      <c r="AB3840" s="26">
        <v>29</v>
      </c>
      <c r="AC3840" s="26" t="s">
        <v>34</v>
      </c>
      <c r="AD3840" s="26" t="s">
        <v>35</v>
      </c>
      <c r="AE3840" s="26" t="s">
        <v>23</v>
      </c>
      <c r="AF3840" s="26" t="s">
        <v>24</v>
      </c>
      <c r="AG3840" s="26">
        <v>9</v>
      </c>
      <c r="AH3840" s="26" t="s">
        <v>34</v>
      </c>
      <c r="AI3840" s="26" t="s">
        <v>26</v>
      </c>
      <c r="AJ3840" s="26">
        <v>10</v>
      </c>
      <c r="AK3840" s="26" t="s">
        <v>2612</v>
      </c>
      <c r="AL3840" s="26">
        <v>9083989965</v>
      </c>
      <c r="AM3840" s="26" t="s">
        <v>4</v>
      </c>
      <c r="AN3840" s="26">
        <v>5</v>
      </c>
      <c r="AO3840" s="26">
        <v>0</v>
      </c>
      <c r="AP3840" s="26" t="s">
        <v>28</v>
      </c>
      <c r="AT3840" s="26" t="str">
        <f>MID(AA3840,MIN(FIND({0,1,2,3,4,5,6,7,8,9},AA3840&amp;"0123456789″")),LEN(AA3840))</f>
        <v>530う6134</v>
      </c>
      <c r="AU3840" s="26" t="str">
        <f t="shared" si="660"/>
        <v>6134</v>
      </c>
    </row>
    <row r="3841" spans="9:47" x14ac:dyDescent="0.2">
      <c r="I3841" s="26">
        <v>6135</v>
      </c>
      <c r="J3841" s="32" t="str">
        <f t="shared" si="652"/>
        <v/>
      </c>
      <c r="K3841" s="32" t="str">
        <f>IF(J3841="","",COUNTIF($J$2:J3841,"該当"))</f>
        <v/>
      </c>
      <c r="L3841" s="32" t="str">
        <f t="shared" si="661"/>
        <v>6135</v>
      </c>
      <c r="M3841" s="32" t="str">
        <f t="shared" si="653"/>
        <v/>
      </c>
      <c r="N3841" s="32" t="str">
        <f>IF(M3841="","",COUNTIF($M$2:M3841,"該当"))</f>
        <v/>
      </c>
      <c r="O3841" s="32" t="str">
        <f t="shared" si="654"/>
        <v>6135</v>
      </c>
      <c r="P3841" s="32" t="str">
        <f t="shared" si="655"/>
        <v/>
      </c>
      <c r="Q3841" s="32" t="str">
        <f>IF(P3841="","",COUNTIF($P$2:P3841,"該当"))</f>
        <v/>
      </c>
      <c r="R3841" s="32" t="str">
        <f t="shared" si="656"/>
        <v>6135</v>
      </c>
      <c r="S3841" s="32" t="str">
        <f t="shared" si="657"/>
        <v/>
      </c>
      <c r="T3841" s="32" t="str">
        <f>IF(S3841="","",COUNTIF($S$2:S3841,"該当"))</f>
        <v/>
      </c>
      <c r="U3841" s="32" t="str">
        <f t="shared" si="658"/>
        <v>6135</v>
      </c>
      <c r="V3841" s="32" t="str">
        <f t="shared" si="659"/>
        <v/>
      </c>
      <c r="W3841" s="32" t="str">
        <f>IF(V3841="","",COUNTIF($V$2:V3841,"該当"))</f>
        <v/>
      </c>
      <c r="X3841" s="32" t="str">
        <f t="shared" si="662"/>
        <v>6135</v>
      </c>
      <c r="Y3841" s="26">
        <v>1920</v>
      </c>
      <c r="Z3841" s="26">
        <v>6135</v>
      </c>
      <c r="AA3841" s="26" t="s">
        <v>2641</v>
      </c>
      <c r="AB3841" s="26">
        <v>29</v>
      </c>
      <c r="AC3841" s="26" t="s">
        <v>34</v>
      </c>
      <c r="AD3841" s="26" t="s">
        <v>35</v>
      </c>
      <c r="AE3841" s="26" t="s">
        <v>23</v>
      </c>
      <c r="AF3841" s="26" t="s">
        <v>24</v>
      </c>
      <c r="AG3841" s="26">
        <v>9</v>
      </c>
      <c r="AH3841" s="26" t="s">
        <v>34</v>
      </c>
      <c r="AI3841" s="26" t="s">
        <v>26</v>
      </c>
      <c r="AJ3841" s="26">
        <v>10</v>
      </c>
      <c r="AK3841" s="26" t="s">
        <v>2612</v>
      </c>
      <c r="AL3841" s="26">
        <v>9083989965</v>
      </c>
      <c r="AM3841" s="26" t="s">
        <v>4</v>
      </c>
      <c r="AN3841" s="26">
        <v>5</v>
      </c>
      <c r="AO3841" s="26">
        <v>0</v>
      </c>
      <c r="AP3841" s="26" t="s">
        <v>28</v>
      </c>
      <c r="AT3841" s="26" t="str">
        <f>MID(AA3841,MIN(FIND({0,1,2,3,4,5,6,7,8,9},AA3841&amp;"0123456789″")),LEN(AA3841))</f>
        <v>530う6135</v>
      </c>
      <c r="AU3841" s="26" t="str">
        <f t="shared" si="660"/>
        <v>6135</v>
      </c>
    </row>
    <row r="3842" spans="9:47" x14ac:dyDescent="0.2">
      <c r="I3842" s="26">
        <v>6136</v>
      </c>
      <c r="J3842" s="32" t="str">
        <f t="shared" ref="J3842:J3905" si="663">IF($B$2=I3842,"該当","")</f>
        <v/>
      </c>
      <c r="K3842" s="32" t="str">
        <f>IF(J3842="","",COUNTIF($J$2:J3842,"該当"))</f>
        <v/>
      </c>
      <c r="L3842" s="32" t="str">
        <f t="shared" si="661"/>
        <v>6136</v>
      </c>
      <c r="M3842" s="32" t="str">
        <f t="shared" ref="M3842:M3905" si="664">IF($B$3=I3842,"該当","")</f>
        <v/>
      </c>
      <c r="N3842" s="32" t="str">
        <f>IF(M3842="","",COUNTIF($M$2:M3842,"該当"))</f>
        <v/>
      </c>
      <c r="O3842" s="32" t="str">
        <f t="shared" si="654"/>
        <v>6136</v>
      </c>
      <c r="P3842" s="32" t="str">
        <f t="shared" si="655"/>
        <v/>
      </c>
      <c r="Q3842" s="32" t="str">
        <f>IF(P3842="","",COUNTIF($P$2:P3842,"該当"))</f>
        <v/>
      </c>
      <c r="R3842" s="32" t="str">
        <f t="shared" si="656"/>
        <v>6136</v>
      </c>
      <c r="S3842" s="32" t="str">
        <f t="shared" si="657"/>
        <v/>
      </c>
      <c r="T3842" s="32" t="str">
        <f>IF(S3842="","",COUNTIF($S$2:S3842,"該当"))</f>
        <v/>
      </c>
      <c r="U3842" s="32" t="str">
        <f t="shared" si="658"/>
        <v>6136</v>
      </c>
      <c r="V3842" s="32" t="str">
        <f t="shared" si="659"/>
        <v/>
      </c>
      <c r="W3842" s="32" t="str">
        <f>IF(V3842="","",COUNTIF($V$2:V3842,"該当"))</f>
        <v/>
      </c>
      <c r="X3842" s="32" t="str">
        <f t="shared" si="662"/>
        <v>6136</v>
      </c>
      <c r="Y3842" s="26">
        <v>1921</v>
      </c>
      <c r="Z3842" s="26">
        <v>6136</v>
      </c>
      <c r="AA3842" s="26" t="s">
        <v>2642</v>
      </c>
      <c r="AB3842" s="26">
        <v>29</v>
      </c>
      <c r="AC3842" s="26" t="s">
        <v>34</v>
      </c>
      <c r="AD3842" s="26" t="s">
        <v>35</v>
      </c>
      <c r="AE3842" s="26" t="s">
        <v>23</v>
      </c>
      <c r="AF3842" s="26" t="s">
        <v>24</v>
      </c>
      <c r="AG3842" s="26">
        <v>9</v>
      </c>
      <c r="AH3842" s="26" t="s">
        <v>34</v>
      </c>
      <c r="AI3842" s="26" t="s">
        <v>26</v>
      </c>
      <c r="AJ3842" s="26">
        <v>10</v>
      </c>
      <c r="AK3842" s="26" t="s">
        <v>2612</v>
      </c>
      <c r="AL3842" s="26">
        <v>9083989965</v>
      </c>
      <c r="AM3842" s="26" t="s">
        <v>4</v>
      </c>
      <c r="AN3842" s="26">
        <v>5</v>
      </c>
      <c r="AO3842" s="26">
        <v>0</v>
      </c>
      <c r="AP3842" s="26" t="s">
        <v>28</v>
      </c>
      <c r="AT3842" s="26" t="str">
        <f>MID(AA3842,MIN(FIND({0,1,2,3,4,5,6,7,8,9},AA3842&amp;"0123456789″")),LEN(AA3842))</f>
        <v>530う6136</v>
      </c>
      <c r="AU3842" s="26" t="str">
        <f t="shared" si="660"/>
        <v>6136</v>
      </c>
    </row>
    <row r="3843" spans="9:47" x14ac:dyDescent="0.2">
      <c r="I3843" s="26">
        <v>6137</v>
      </c>
      <c r="J3843" s="32" t="str">
        <f t="shared" si="663"/>
        <v/>
      </c>
      <c r="K3843" s="32" t="str">
        <f>IF(J3843="","",COUNTIF($J$2:J3843,"該当"))</f>
        <v/>
      </c>
      <c r="L3843" s="32" t="str">
        <f t="shared" si="661"/>
        <v>6137</v>
      </c>
      <c r="M3843" s="32" t="str">
        <f t="shared" si="664"/>
        <v/>
      </c>
      <c r="N3843" s="32" t="str">
        <f>IF(M3843="","",COUNTIF($M$2:M3843,"該当"))</f>
        <v/>
      </c>
      <c r="O3843" s="32" t="str">
        <f t="shared" ref="O3843:O3906" si="665">I3843&amp;M3843&amp;N3843</f>
        <v>6137</v>
      </c>
      <c r="P3843" s="32" t="str">
        <f t="shared" ref="P3843:P3906" si="666">IF($B$4=I3843,"該当","")</f>
        <v/>
      </c>
      <c r="Q3843" s="32" t="str">
        <f>IF(P3843="","",COUNTIF($P$2:P3843,"該当"))</f>
        <v/>
      </c>
      <c r="R3843" s="32" t="str">
        <f t="shared" ref="R3843:R3906" si="667">I3843&amp;P3843&amp;Q3843</f>
        <v>6137</v>
      </c>
      <c r="S3843" s="32" t="str">
        <f t="shared" ref="S3843:S3906" si="668">IF($B$5=I3843,"該当","")</f>
        <v/>
      </c>
      <c r="T3843" s="32" t="str">
        <f>IF(S3843="","",COUNTIF($S$2:S3843,"該当"))</f>
        <v/>
      </c>
      <c r="U3843" s="32" t="str">
        <f t="shared" ref="U3843:U3906" si="669">I3843&amp;S3843&amp;T3843</f>
        <v>6137</v>
      </c>
      <c r="V3843" s="32" t="str">
        <f t="shared" ref="V3843:V3906" si="670">IF($B$6=I3843,"該当","")</f>
        <v/>
      </c>
      <c r="W3843" s="32" t="str">
        <f>IF(V3843="","",COUNTIF($V$2:V3843,"該当"))</f>
        <v/>
      </c>
      <c r="X3843" s="32" t="str">
        <f t="shared" si="662"/>
        <v>6137</v>
      </c>
      <c r="Y3843" s="26">
        <v>1922</v>
      </c>
      <c r="Z3843" s="26">
        <v>6137</v>
      </c>
      <c r="AA3843" s="26" t="s">
        <v>3844</v>
      </c>
      <c r="AB3843" s="26">
        <v>29</v>
      </c>
      <c r="AC3843" s="26" t="s">
        <v>34</v>
      </c>
      <c r="AD3843" s="26" t="s">
        <v>35</v>
      </c>
      <c r="AE3843" s="26" t="s">
        <v>23</v>
      </c>
      <c r="AF3843" s="26" t="s">
        <v>24</v>
      </c>
      <c r="AG3843" s="26">
        <v>9</v>
      </c>
      <c r="AH3843" s="26" t="s">
        <v>34</v>
      </c>
      <c r="AI3843" s="26" t="s">
        <v>26</v>
      </c>
      <c r="AJ3843" s="26">
        <v>10</v>
      </c>
      <c r="AK3843" s="26" t="s">
        <v>2612</v>
      </c>
      <c r="AL3843" s="26">
        <v>9083989965</v>
      </c>
      <c r="AM3843" s="26" t="s">
        <v>4</v>
      </c>
      <c r="AN3843" s="26">
        <v>5</v>
      </c>
      <c r="AO3843" s="26">
        <v>0</v>
      </c>
      <c r="AP3843" s="26" t="s">
        <v>28</v>
      </c>
      <c r="AT3843" s="26" t="str">
        <f>MID(AA3843,MIN(FIND({0,1,2,3,4,5,6,7,8,9},AA3843&amp;"0123456789″")),LEN(AA3843))</f>
        <v>530う6137</v>
      </c>
      <c r="AU3843" s="26" t="str">
        <f t="shared" ref="AU3843:AU3906" si="671">RIGHT(AT3843,LEN(AT3843)-4)</f>
        <v>6137</v>
      </c>
    </row>
    <row r="3844" spans="9:47" x14ac:dyDescent="0.2">
      <c r="I3844" s="26">
        <v>6138</v>
      </c>
      <c r="J3844" s="32" t="str">
        <f t="shared" si="663"/>
        <v/>
      </c>
      <c r="K3844" s="32" t="str">
        <f>IF(J3844="","",COUNTIF($J$2:J3844,"該当"))</f>
        <v/>
      </c>
      <c r="L3844" s="32" t="str">
        <f t="shared" ref="L3844:L3907" si="672">I3844&amp;J3844&amp;K3844</f>
        <v>6138</v>
      </c>
      <c r="M3844" s="32" t="str">
        <f t="shared" si="664"/>
        <v/>
      </c>
      <c r="N3844" s="32" t="str">
        <f>IF(M3844="","",COUNTIF($M$2:M3844,"該当"))</f>
        <v/>
      </c>
      <c r="O3844" s="32" t="str">
        <f t="shared" si="665"/>
        <v>6138</v>
      </c>
      <c r="P3844" s="32" t="str">
        <f t="shared" si="666"/>
        <v/>
      </c>
      <c r="Q3844" s="32" t="str">
        <f>IF(P3844="","",COUNTIF($P$2:P3844,"該当"))</f>
        <v/>
      </c>
      <c r="R3844" s="32" t="str">
        <f t="shared" si="667"/>
        <v>6138</v>
      </c>
      <c r="S3844" s="32" t="str">
        <f t="shared" si="668"/>
        <v/>
      </c>
      <c r="T3844" s="32" t="str">
        <f>IF(S3844="","",COUNTIF($S$2:S3844,"該当"))</f>
        <v/>
      </c>
      <c r="U3844" s="32" t="str">
        <f t="shared" si="669"/>
        <v>6138</v>
      </c>
      <c r="V3844" s="32" t="str">
        <f t="shared" si="670"/>
        <v/>
      </c>
      <c r="W3844" s="32" t="str">
        <f>IF(V3844="","",COUNTIF($V$2:V3844,"該当"))</f>
        <v/>
      </c>
      <c r="X3844" s="32" t="str">
        <f t="shared" ref="X3844:X3907" si="673">I3844&amp;V3844&amp;W3844</f>
        <v>6138</v>
      </c>
      <c r="Y3844" s="26">
        <v>1923</v>
      </c>
      <c r="Z3844" s="26">
        <v>6138</v>
      </c>
      <c r="AA3844" s="26" t="s">
        <v>2643</v>
      </c>
      <c r="AB3844" s="26">
        <v>29</v>
      </c>
      <c r="AC3844" s="26" t="s">
        <v>34</v>
      </c>
      <c r="AD3844" s="26" t="s">
        <v>35</v>
      </c>
      <c r="AE3844" s="26" t="s">
        <v>23</v>
      </c>
      <c r="AF3844" s="26" t="s">
        <v>24</v>
      </c>
      <c r="AG3844" s="26">
        <v>9</v>
      </c>
      <c r="AH3844" s="26" t="s">
        <v>34</v>
      </c>
      <c r="AI3844" s="26" t="s">
        <v>26</v>
      </c>
      <c r="AJ3844" s="26">
        <v>10</v>
      </c>
      <c r="AK3844" s="26" t="s">
        <v>2612</v>
      </c>
      <c r="AL3844" s="26">
        <v>9083989965</v>
      </c>
      <c r="AM3844" s="26" t="s">
        <v>4</v>
      </c>
      <c r="AN3844" s="26">
        <v>5</v>
      </c>
      <c r="AO3844" s="26">
        <v>0</v>
      </c>
      <c r="AP3844" s="26" t="s">
        <v>28</v>
      </c>
      <c r="AT3844" s="26" t="str">
        <f>MID(AA3844,MIN(FIND({0,1,2,3,4,5,6,7,8,9},AA3844&amp;"0123456789″")),LEN(AA3844))</f>
        <v>530あ6138</v>
      </c>
      <c r="AU3844" s="26" t="str">
        <f t="shared" si="671"/>
        <v>6138</v>
      </c>
    </row>
    <row r="3845" spans="9:47" x14ac:dyDescent="0.2">
      <c r="I3845" s="26">
        <v>6139</v>
      </c>
      <c r="J3845" s="32" t="str">
        <f t="shared" si="663"/>
        <v/>
      </c>
      <c r="K3845" s="32" t="str">
        <f>IF(J3845="","",COUNTIF($J$2:J3845,"該当"))</f>
        <v/>
      </c>
      <c r="L3845" s="32" t="str">
        <f t="shared" si="672"/>
        <v>6139</v>
      </c>
      <c r="M3845" s="32" t="str">
        <f t="shared" si="664"/>
        <v/>
      </c>
      <c r="N3845" s="32" t="str">
        <f>IF(M3845="","",COUNTIF($M$2:M3845,"該当"))</f>
        <v/>
      </c>
      <c r="O3845" s="32" t="str">
        <f t="shared" si="665"/>
        <v>6139</v>
      </c>
      <c r="P3845" s="32" t="str">
        <f t="shared" si="666"/>
        <v/>
      </c>
      <c r="Q3845" s="32" t="str">
        <f>IF(P3845="","",COUNTIF($P$2:P3845,"該当"))</f>
        <v/>
      </c>
      <c r="R3845" s="32" t="str">
        <f t="shared" si="667"/>
        <v>6139</v>
      </c>
      <c r="S3845" s="32" t="str">
        <f t="shared" si="668"/>
        <v/>
      </c>
      <c r="T3845" s="32" t="str">
        <f>IF(S3845="","",COUNTIF($S$2:S3845,"該当"))</f>
        <v/>
      </c>
      <c r="U3845" s="32" t="str">
        <f t="shared" si="669"/>
        <v>6139</v>
      </c>
      <c r="V3845" s="32" t="str">
        <f t="shared" si="670"/>
        <v/>
      </c>
      <c r="W3845" s="32" t="str">
        <f>IF(V3845="","",COUNTIF($V$2:V3845,"該当"))</f>
        <v/>
      </c>
      <c r="X3845" s="32" t="str">
        <f t="shared" si="673"/>
        <v>6139</v>
      </c>
      <c r="Y3845" s="26">
        <v>1924</v>
      </c>
      <c r="Z3845" s="26">
        <v>6139</v>
      </c>
      <c r="AA3845" s="26" t="s">
        <v>2644</v>
      </c>
      <c r="AB3845" s="26">
        <v>29</v>
      </c>
      <c r="AC3845" s="26" t="s">
        <v>34</v>
      </c>
      <c r="AD3845" s="26" t="s">
        <v>35</v>
      </c>
      <c r="AE3845" s="26" t="s">
        <v>23</v>
      </c>
      <c r="AF3845" s="26" t="s">
        <v>24</v>
      </c>
      <c r="AG3845" s="26">
        <v>9</v>
      </c>
      <c r="AH3845" s="26" t="s">
        <v>34</v>
      </c>
      <c r="AI3845" s="26" t="s">
        <v>26</v>
      </c>
      <c r="AJ3845" s="26">
        <v>10</v>
      </c>
      <c r="AK3845" s="26" t="s">
        <v>2612</v>
      </c>
      <c r="AL3845" s="26">
        <v>9083989965</v>
      </c>
      <c r="AM3845" s="26" t="s">
        <v>4</v>
      </c>
      <c r="AN3845" s="26">
        <v>5</v>
      </c>
      <c r="AO3845" s="26">
        <v>0</v>
      </c>
      <c r="AP3845" s="26" t="s">
        <v>28</v>
      </c>
      <c r="AT3845" s="26" t="str">
        <f>MID(AA3845,MIN(FIND({0,1,2,3,4,5,6,7,8,9},AA3845&amp;"0123456789″")),LEN(AA3845))</f>
        <v>530う6139</v>
      </c>
      <c r="AU3845" s="26" t="str">
        <f t="shared" si="671"/>
        <v>6139</v>
      </c>
    </row>
    <row r="3846" spans="9:47" x14ac:dyDescent="0.2">
      <c r="I3846" s="26">
        <v>6140</v>
      </c>
      <c r="J3846" s="32" t="str">
        <f t="shared" si="663"/>
        <v/>
      </c>
      <c r="K3846" s="32" t="str">
        <f>IF(J3846="","",COUNTIF($J$2:J3846,"該当"))</f>
        <v/>
      </c>
      <c r="L3846" s="32" t="str">
        <f t="shared" si="672"/>
        <v>6140</v>
      </c>
      <c r="M3846" s="32" t="str">
        <f t="shared" si="664"/>
        <v/>
      </c>
      <c r="N3846" s="32" t="str">
        <f>IF(M3846="","",COUNTIF($M$2:M3846,"該当"))</f>
        <v/>
      </c>
      <c r="O3846" s="32" t="str">
        <f t="shared" si="665"/>
        <v>6140</v>
      </c>
      <c r="P3846" s="32" t="str">
        <f t="shared" si="666"/>
        <v/>
      </c>
      <c r="Q3846" s="32" t="str">
        <f>IF(P3846="","",COUNTIF($P$2:P3846,"該当"))</f>
        <v/>
      </c>
      <c r="R3846" s="32" t="str">
        <f t="shared" si="667"/>
        <v>6140</v>
      </c>
      <c r="S3846" s="32" t="str">
        <f t="shared" si="668"/>
        <v/>
      </c>
      <c r="T3846" s="32" t="str">
        <f>IF(S3846="","",COUNTIF($S$2:S3846,"該当"))</f>
        <v/>
      </c>
      <c r="U3846" s="32" t="str">
        <f t="shared" si="669"/>
        <v>6140</v>
      </c>
      <c r="V3846" s="32" t="str">
        <f t="shared" si="670"/>
        <v/>
      </c>
      <c r="W3846" s="32" t="str">
        <f>IF(V3846="","",COUNTIF($V$2:V3846,"該当"))</f>
        <v/>
      </c>
      <c r="X3846" s="32" t="str">
        <f t="shared" si="673"/>
        <v>6140</v>
      </c>
      <c r="Y3846" s="26">
        <v>1925</v>
      </c>
      <c r="Z3846" s="26">
        <v>6140</v>
      </c>
      <c r="AA3846" s="26" t="s">
        <v>3845</v>
      </c>
      <c r="AB3846" s="26">
        <v>29</v>
      </c>
      <c r="AC3846" s="26" t="s">
        <v>34</v>
      </c>
      <c r="AD3846" s="26" t="s">
        <v>35</v>
      </c>
      <c r="AE3846" s="26" t="s">
        <v>23</v>
      </c>
      <c r="AF3846" s="26" t="s">
        <v>24</v>
      </c>
      <c r="AG3846" s="26">
        <v>9</v>
      </c>
      <c r="AH3846" s="26" t="s">
        <v>34</v>
      </c>
      <c r="AI3846" s="26" t="s">
        <v>26</v>
      </c>
      <c r="AJ3846" s="26">
        <v>10</v>
      </c>
      <c r="AK3846" s="26" t="s">
        <v>2612</v>
      </c>
      <c r="AL3846" s="26">
        <v>9083989965</v>
      </c>
      <c r="AM3846" s="26" t="s">
        <v>4</v>
      </c>
      <c r="AN3846" s="26">
        <v>5</v>
      </c>
      <c r="AO3846" s="26">
        <v>0</v>
      </c>
      <c r="AP3846" s="26" t="s">
        <v>28</v>
      </c>
      <c r="AT3846" s="26" t="str">
        <f>MID(AA3846,MIN(FIND({0,1,2,3,4,5,6,7,8,9},AA3846&amp;"0123456789″")),LEN(AA3846))</f>
        <v>530え6140</v>
      </c>
      <c r="AU3846" s="26" t="str">
        <f t="shared" si="671"/>
        <v>6140</v>
      </c>
    </row>
    <row r="3847" spans="9:47" x14ac:dyDescent="0.2">
      <c r="I3847" s="26">
        <v>6141</v>
      </c>
      <c r="J3847" s="32" t="str">
        <f t="shared" si="663"/>
        <v/>
      </c>
      <c r="K3847" s="32" t="str">
        <f>IF(J3847="","",COUNTIF($J$2:J3847,"該当"))</f>
        <v/>
      </c>
      <c r="L3847" s="32" t="str">
        <f t="shared" si="672"/>
        <v>6141</v>
      </c>
      <c r="M3847" s="32" t="str">
        <f t="shared" si="664"/>
        <v/>
      </c>
      <c r="N3847" s="32" t="str">
        <f>IF(M3847="","",COUNTIF($M$2:M3847,"該当"))</f>
        <v/>
      </c>
      <c r="O3847" s="32" t="str">
        <f t="shared" si="665"/>
        <v>6141</v>
      </c>
      <c r="P3847" s="32" t="str">
        <f t="shared" si="666"/>
        <v/>
      </c>
      <c r="Q3847" s="32" t="str">
        <f>IF(P3847="","",COUNTIF($P$2:P3847,"該当"))</f>
        <v/>
      </c>
      <c r="R3847" s="32" t="str">
        <f t="shared" si="667"/>
        <v>6141</v>
      </c>
      <c r="S3847" s="32" t="str">
        <f t="shared" si="668"/>
        <v/>
      </c>
      <c r="T3847" s="32" t="str">
        <f>IF(S3847="","",COUNTIF($S$2:S3847,"該当"))</f>
        <v/>
      </c>
      <c r="U3847" s="32" t="str">
        <f t="shared" si="669"/>
        <v>6141</v>
      </c>
      <c r="V3847" s="32" t="str">
        <f t="shared" si="670"/>
        <v/>
      </c>
      <c r="W3847" s="32" t="str">
        <f>IF(V3847="","",COUNTIF($V$2:V3847,"該当"))</f>
        <v/>
      </c>
      <c r="X3847" s="32" t="str">
        <f t="shared" si="673"/>
        <v>6141</v>
      </c>
      <c r="Y3847" s="26">
        <v>1926</v>
      </c>
      <c r="Z3847" s="26">
        <v>6141</v>
      </c>
      <c r="AA3847" s="26" t="s">
        <v>2645</v>
      </c>
      <c r="AB3847" s="26">
        <v>29</v>
      </c>
      <c r="AC3847" s="26" t="s">
        <v>34</v>
      </c>
      <c r="AD3847" s="26" t="s">
        <v>35</v>
      </c>
      <c r="AE3847" s="26" t="s">
        <v>23</v>
      </c>
      <c r="AF3847" s="26" t="s">
        <v>24</v>
      </c>
      <c r="AG3847" s="26">
        <v>9</v>
      </c>
      <c r="AH3847" s="26" t="s">
        <v>34</v>
      </c>
      <c r="AI3847" s="26" t="s">
        <v>26</v>
      </c>
      <c r="AJ3847" s="26">
        <v>10</v>
      </c>
      <c r="AK3847" s="26" t="s">
        <v>2612</v>
      </c>
      <c r="AL3847" s="26">
        <v>9083989965</v>
      </c>
      <c r="AM3847" s="26" t="s">
        <v>4</v>
      </c>
      <c r="AN3847" s="26">
        <v>5</v>
      </c>
      <c r="AO3847" s="26">
        <v>0</v>
      </c>
      <c r="AP3847" s="26" t="s">
        <v>28</v>
      </c>
      <c r="AT3847" s="26" t="str">
        <f>MID(AA3847,MIN(FIND({0,1,2,3,4,5,6,7,8,9},AA3847&amp;"0123456789″")),LEN(AA3847))</f>
        <v>530え6141</v>
      </c>
      <c r="AU3847" s="26" t="str">
        <f t="shared" si="671"/>
        <v>6141</v>
      </c>
    </row>
    <row r="3848" spans="9:47" x14ac:dyDescent="0.2">
      <c r="I3848" s="26">
        <v>6142</v>
      </c>
      <c r="J3848" s="32" t="str">
        <f t="shared" si="663"/>
        <v/>
      </c>
      <c r="K3848" s="32" t="str">
        <f>IF(J3848="","",COUNTIF($J$2:J3848,"該当"))</f>
        <v/>
      </c>
      <c r="L3848" s="32" t="str">
        <f t="shared" si="672"/>
        <v>6142</v>
      </c>
      <c r="M3848" s="32" t="str">
        <f t="shared" si="664"/>
        <v/>
      </c>
      <c r="N3848" s="32" t="str">
        <f>IF(M3848="","",COUNTIF($M$2:M3848,"該当"))</f>
        <v/>
      </c>
      <c r="O3848" s="32" t="str">
        <f t="shared" si="665"/>
        <v>6142</v>
      </c>
      <c r="P3848" s="32" t="str">
        <f t="shared" si="666"/>
        <v/>
      </c>
      <c r="Q3848" s="32" t="str">
        <f>IF(P3848="","",COUNTIF($P$2:P3848,"該当"))</f>
        <v/>
      </c>
      <c r="R3848" s="32" t="str">
        <f t="shared" si="667"/>
        <v>6142</v>
      </c>
      <c r="S3848" s="32" t="str">
        <f t="shared" si="668"/>
        <v/>
      </c>
      <c r="T3848" s="32" t="str">
        <f>IF(S3848="","",COUNTIF($S$2:S3848,"該当"))</f>
        <v/>
      </c>
      <c r="U3848" s="32" t="str">
        <f t="shared" si="669"/>
        <v>6142</v>
      </c>
      <c r="V3848" s="32" t="str">
        <f t="shared" si="670"/>
        <v/>
      </c>
      <c r="W3848" s="32" t="str">
        <f>IF(V3848="","",COUNTIF($V$2:V3848,"該当"))</f>
        <v/>
      </c>
      <c r="X3848" s="32" t="str">
        <f t="shared" si="673"/>
        <v>6142</v>
      </c>
      <c r="Y3848" s="26">
        <v>1927</v>
      </c>
      <c r="Z3848" s="26">
        <v>6142</v>
      </c>
      <c r="AA3848" s="26" t="s">
        <v>2646</v>
      </c>
      <c r="AB3848" s="26">
        <v>10</v>
      </c>
      <c r="AC3848" s="26" t="s">
        <v>21</v>
      </c>
      <c r="AD3848" s="26" t="s">
        <v>22</v>
      </c>
      <c r="AE3848" s="26" t="s">
        <v>23</v>
      </c>
      <c r="AF3848" s="26" t="s">
        <v>384</v>
      </c>
      <c r="AG3848" s="26">
        <v>1</v>
      </c>
      <c r="AH3848" s="26" t="s">
        <v>25</v>
      </c>
      <c r="AI3848" s="26" t="s">
        <v>26</v>
      </c>
      <c r="AJ3848" s="26">
        <v>10</v>
      </c>
      <c r="AK3848" s="26" t="s">
        <v>2612</v>
      </c>
      <c r="AL3848" s="26">
        <v>9083989965</v>
      </c>
      <c r="AM3848" s="26" t="s">
        <v>4</v>
      </c>
      <c r="AN3848" s="26">
        <v>5</v>
      </c>
      <c r="AO3848" s="26">
        <v>0</v>
      </c>
      <c r="AP3848" s="26" t="s">
        <v>28</v>
      </c>
      <c r="AT3848" s="26" t="str">
        <f>MID(AA3848,MIN(FIND({0,1,2,3,4,5,6,7,8,9},AA3848&amp;"0123456789″")),LEN(AA3848))</f>
        <v>530う6142</v>
      </c>
      <c r="AU3848" s="26" t="str">
        <f t="shared" si="671"/>
        <v>6142</v>
      </c>
    </row>
    <row r="3849" spans="9:47" x14ac:dyDescent="0.2">
      <c r="I3849" s="26">
        <v>6144</v>
      </c>
      <c r="J3849" s="32" t="str">
        <f t="shared" si="663"/>
        <v/>
      </c>
      <c r="K3849" s="32" t="str">
        <f>IF(J3849="","",COUNTIF($J$2:J3849,"該当"))</f>
        <v/>
      </c>
      <c r="L3849" s="32" t="str">
        <f t="shared" si="672"/>
        <v>6144</v>
      </c>
      <c r="M3849" s="32" t="str">
        <f t="shared" si="664"/>
        <v/>
      </c>
      <c r="N3849" s="32" t="str">
        <f>IF(M3849="","",COUNTIF($M$2:M3849,"該当"))</f>
        <v/>
      </c>
      <c r="O3849" s="32" t="str">
        <f t="shared" si="665"/>
        <v>6144</v>
      </c>
      <c r="P3849" s="32" t="str">
        <f t="shared" si="666"/>
        <v/>
      </c>
      <c r="Q3849" s="32" t="str">
        <f>IF(P3849="","",COUNTIF($P$2:P3849,"該当"))</f>
        <v/>
      </c>
      <c r="R3849" s="32" t="str">
        <f t="shared" si="667"/>
        <v>6144</v>
      </c>
      <c r="S3849" s="32" t="str">
        <f t="shared" si="668"/>
        <v/>
      </c>
      <c r="T3849" s="32" t="str">
        <f>IF(S3849="","",COUNTIF($S$2:S3849,"該当"))</f>
        <v/>
      </c>
      <c r="U3849" s="32" t="str">
        <f t="shared" si="669"/>
        <v>6144</v>
      </c>
      <c r="V3849" s="32" t="str">
        <f t="shared" si="670"/>
        <v/>
      </c>
      <c r="W3849" s="32" t="str">
        <f>IF(V3849="","",COUNTIF($V$2:V3849,"該当"))</f>
        <v/>
      </c>
      <c r="X3849" s="32" t="str">
        <f t="shared" si="673"/>
        <v>6144</v>
      </c>
      <c r="Y3849" s="26">
        <v>1928</v>
      </c>
      <c r="Z3849" s="26">
        <v>6144</v>
      </c>
      <c r="AA3849" s="26" t="s">
        <v>2647</v>
      </c>
      <c r="AB3849" s="26">
        <v>29</v>
      </c>
      <c r="AC3849" s="26" t="s">
        <v>34</v>
      </c>
      <c r="AD3849" s="26" t="s">
        <v>35</v>
      </c>
      <c r="AE3849" s="26" t="s">
        <v>23</v>
      </c>
      <c r="AF3849" s="26" t="s">
        <v>24</v>
      </c>
      <c r="AG3849" s="26">
        <v>9</v>
      </c>
      <c r="AH3849" s="26" t="s">
        <v>34</v>
      </c>
      <c r="AI3849" s="26" t="s">
        <v>26</v>
      </c>
      <c r="AJ3849" s="26">
        <v>10</v>
      </c>
      <c r="AK3849" s="26" t="s">
        <v>2612</v>
      </c>
      <c r="AL3849" s="26">
        <v>9083989965</v>
      </c>
      <c r="AM3849" s="26" t="s">
        <v>4</v>
      </c>
      <c r="AN3849" s="26">
        <v>5</v>
      </c>
      <c r="AO3849" s="26">
        <v>0</v>
      </c>
      <c r="AP3849" s="26" t="s">
        <v>28</v>
      </c>
      <c r="AT3849" s="26" t="str">
        <f>MID(AA3849,MIN(FIND({0,1,2,3,4,5,6,7,8,9},AA3849&amp;"0123456789″")),LEN(AA3849))</f>
        <v>530か6144</v>
      </c>
      <c r="AU3849" s="26" t="str">
        <f t="shared" si="671"/>
        <v>6144</v>
      </c>
    </row>
    <row r="3850" spans="9:47" x14ac:dyDescent="0.2">
      <c r="I3850" s="26">
        <v>6145</v>
      </c>
      <c r="J3850" s="32" t="str">
        <f t="shared" si="663"/>
        <v/>
      </c>
      <c r="K3850" s="32" t="str">
        <f>IF(J3850="","",COUNTIF($J$2:J3850,"該当"))</f>
        <v/>
      </c>
      <c r="L3850" s="32" t="str">
        <f t="shared" si="672"/>
        <v>6145</v>
      </c>
      <c r="M3850" s="32" t="str">
        <f t="shared" si="664"/>
        <v/>
      </c>
      <c r="N3850" s="32" t="str">
        <f>IF(M3850="","",COUNTIF($M$2:M3850,"該当"))</f>
        <v/>
      </c>
      <c r="O3850" s="32" t="str">
        <f t="shared" si="665"/>
        <v>6145</v>
      </c>
      <c r="P3850" s="32" t="str">
        <f t="shared" si="666"/>
        <v/>
      </c>
      <c r="Q3850" s="32" t="str">
        <f>IF(P3850="","",COUNTIF($P$2:P3850,"該当"))</f>
        <v/>
      </c>
      <c r="R3850" s="32" t="str">
        <f t="shared" si="667"/>
        <v>6145</v>
      </c>
      <c r="S3850" s="32" t="str">
        <f t="shared" si="668"/>
        <v/>
      </c>
      <c r="T3850" s="32" t="str">
        <f>IF(S3850="","",COUNTIF($S$2:S3850,"該当"))</f>
        <v/>
      </c>
      <c r="U3850" s="32" t="str">
        <f t="shared" si="669"/>
        <v>6145</v>
      </c>
      <c r="V3850" s="32" t="str">
        <f t="shared" si="670"/>
        <v/>
      </c>
      <c r="W3850" s="32" t="str">
        <f>IF(V3850="","",COUNTIF($V$2:V3850,"該当"))</f>
        <v/>
      </c>
      <c r="X3850" s="32" t="str">
        <f t="shared" si="673"/>
        <v>6145</v>
      </c>
      <c r="Y3850" s="26">
        <v>1929</v>
      </c>
      <c r="Z3850" s="26">
        <v>6145</v>
      </c>
      <c r="AA3850" s="26" t="s">
        <v>2648</v>
      </c>
      <c r="AB3850" s="26">
        <v>29</v>
      </c>
      <c r="AC3850" s="26" t="s">
        <v>34</v>
      </c>
      <c r="AD3850" s="26" t="s">
        <v>35</v>
      </c>
      <c r="AE3850" s="26" t="s">
        <v>23</v>
      </c>
      <c r="AF3850" s="26" t="s">
        <v>24</v>
      </c>
      <c r="AG3850" s="26">
        <v>9</v>
      </c>
      <c r="AH3850" s="26" t="s">
        <v>34</v>
      </c>
      <c r="AI3850" s="26" t="s">
        <v>26</v>
      </c>
      <c r="AJ3850" s="26">
        <v>10</v>
      </c>
      <c r="AK3850" s="26" t="s">
        <v>2612</v>
      </c>
      <c r="AL3850" s="26">
        <v>9083989965</v>
      </c>
      <c r="AM3850" s="26" t="s">
        <v>4</v>
      </c>
      <c r="AN3850" s="26">
        <v>5</v>
      </c>
      <c r="AO3850" s="26">
        <v>0</v>
      </c>
      <c r="AP3850" s="26" t="s">
        <v>28</v>
      </c>
      <c r="AT3850" s="26" t="str">
        <f>MID(AA3850,MIN(FIND({0,1,2,3,4,5,6,7,8,9},AA3850&amp;"0123456789″")),LEN(AA3850))</f>
        <v>530う6145</v>
      </c>
      <c r="AU3850" s="26" t="str">
        <f t="shared" si="671"/>
        <v>6145</v>
      </c>
    </row>
    <row r="3851" spans="9:47" x14ac:dyDescent="0.2">
      <c r="I3851" s="26">
        <v>6146</v>
      </c>
      <c r="J3851" s="32" t="str">
        <f t="shared" si="663"/>
        <v/>
      </c>
      <c r="K3851" s="32" t="str">
        <f>IF(J3851="","",COUNTIF($J$2:J3851,"該当"))</f>
        <v/>
      </c>
      <c r="L3851" s="32" t="str">
        <f t="shared" si="672"/>
        <v>6146</v>
      </c>
      <c r="M3851" s="32" t="str">
        <f t="shared" si="664"/>
        <v/>
      </c>
      <c r="N3851" s="32" t="str">
        <f>IF(M3851="","",COUNTIF($M$2:M3851,"該当"))</f>
        <v/>
      </c>
      <c r="O3851" s="32" t="str">
        <f t="shared" si="665"/>
        <v>6146</v>
      </c>
      <c r="P3851" s="32" t="str">
        <f t="shared" si="666"/>
        <v/>
      </c>
      <c r="Q3851" s="32" t="str">
        <f>IF(P3851="","",COUNTIF($P$2:P3851,"該当"))</f>
        <v/>
      </c>
      <c r="R3851" s="32" t="str">
        <f t="shared" si="667"/>
        <v>6146</v>
      </c>
      <c r="S3851" s="32" t="str">
        <f t="shared" si="668"/>
        <v/>
      </c>
      <c r="T3851" s="32" t="str">
        <f>IF(S3851="","",COUNTIF($S$2:S3851,"該当"))</f>
        <v/>
      </c>
      <c r="U3851" s="32" t="str">
        <f t="shared" si="669"/>
        <v>6146</v>
      </c>
      <c r="V3851" s="32" t="str">
        <f t="shared" si="670"/>
        <v/>
      </c>
      <c r="W3851" s="32" t="str">
        <f>IF(V3851="","",COUNTIF($V$2:V3851,"該当"))</f>
        <v/>
      </c>
      <c r="X3851" s="32" t="str">
        <f t="shared" si="673"/>
        <v>6146</v>
      </c>
      <c r="Y3851" s="26">
        <v>1930</v>
      </c>
      <c r="Z3851" s="26">
        <v>6146</v>
      </c>
      <c r="AA3851" s="26" t="s">
        <v>2649</v>
      </c>
      <c r="AB3851" s="26">
        <v>29</v>
      </c>
      <c r="AC3851" s="26" t="s">
        <v>34</v>
      </c>
      <c r="AD3851" s="26" t="s">
        <v>35</v>
      </c>
      <c r="AE3851" s="26" t="s">
        <v>23</v>
      </c>
      <c r="AF3851" s="26" t="s">
        <v>24</v>
      </c>
      <c r="AG3851" s="26">
        <v>9</v>
      </c>
      <c r="AH3851" s="26" t="s">
        <v>34</v>
      </c>
      <c r="AI3851" s="26" t="s">
        <v>26</v>
      </c>
      <c r="AJ3851" s="26">
        <v>10</v>
      </c>
      <c r="AK3851" s="26" t="s">
        <v>2612</v>
      </c>
      <c r="AL3851" s="26">
        <v>9083989965</v>
      </c>
      <c r="AM3851" s="26" t="s">
        <v>4</v>
      </c>
      <c r="AN3851" s="26">
        <v>5</v>
      </c>
      <c r="AO3851" s="26">
        <v>0</v>
      </c>
      <c r="AP3851" s="26" t="s">
        <v>28</v>
      </c>
      <c r="AT3851" s="26" t="str">
        <f>MID(AA3851,MIN(FIND({0,1,2,3,4,5,6,7,8,9},AA3851&amp;"0123456789″")),LEN(AA3851))</f>
        <v>530う6146</v>
      </c>
      <c r="AU3851" s="26" t="str">
        <f t="shared" si="671"/>
        <v>6146</v>
      </c>
    </row>
    <row r="3852" spans="9:47" x14ac:dyDescent="0.2">
      <c r="I3852" s="26">
        <v>6149</v>
      </c>
      <c r="J3852" s="32" t="str">
        <f t="shared" si="663"/>
        <v/>
      </c>
      <c r="K3852" s="32" t="str">
        <f>IF(J3852="","",COUNTIF($J$2:J3852,"該当"))</f>
        <v/>
      </c>
      <c r="L3852" s="32" t="str">
        <f t="shared" si="672"/>
        <v>6149</v>
      </c>
      <c r="M3852" s="32" t="str">
        <f t="shared" si="664"/>
        <v/>
      </c>
      <c r="N3852" s="32" t="str">
        <f>IF(M3852="","",COUNTIF($M$2:M3852,"該当"))</f>
        <v/>
      </c>
      <c r="O3852" s="32" t="str">
        <f t="shared" si="665"/>
        <v>6149</v>
      </c>
      <c r="P3852" s="32" t="str">
        <f t="shared" si="666"/>
        <v/>
      </c>
      <c r="Q3852" s="32" t="str">
        <f>IF(P3852="","",COUNTIF($P$2:P3852,"該当"))</f>
        <v/>
      </c>
      <c r="R3852" s="32" t="str">
        <f t="shared" si="667"/>
        <v>6149</v>
      </c>
      <c r="S3852" s="32" t="str">
        <f t="shared" si="668"/>
        <v/>
      </c>
      <c r="T3852" s="32" t="str">
        <f>IF(S3852="","",COUNTIF($S$2:S3852,"該当"))</f>
        <v/>
      </c>
      <c r="U3852" s="32" t="str">
        <f t="shared" si="669"/>
        <v>6149</v>
      </c>
      <c r="V3852" s="32" t="str">
        <f t="shared" si="670"/>
        <v/>
      </c>
      <c r="W3852" s="32" t="str">
        <f>IF(V3852="","",COUNTIF($V$2:V3852,"該当"))</f>
        <v/>
      </c>
      <c r="X3852" s="32" t="str">
        <f t="shared" si="673"/>
        <v>6149</v>
      </c>
      <c r="Y3852" s="26">
        <v>1932</v>
      </c>
      <c r="Z3852" s="26">
        <v>6149</v>
      </c>
      <c r="AA3852" s="26" t="s">
        <v>2650</v>
      </c>
      <c r="AB3852" s="26">
        <v>29</v>
      </c>
      <c r="AC3852" s="26" t="s">
        <v>34</v>
      </c>
      <c r="AD3852" s="26" t="s">
        <v>35</v>
      </c>
      <c r="AE3852" s="26" t="s">
        <v>23</v>
      </c>
      <c r="AF3852" s="26" t="s">
        <v>24</v>
      </c>
      <c r="AG3852" s="26">
        <v>9</v>
      </c>
      <c r="AH3852" s="26" t="s">
        <v>34</v>
      </c>
      <c r="AI3852" s="26" t="s">
        <v>26</v>
      </c>
      <c r="AJ3852" s="26">
        <v>10</v>
      </c>
      <c r="AK3852" s="26" t="s">
        <v>2612</v>
      </c>
      <c r="AL3852" s="26">
        <v>9083989965</v>
      </c>
      <c r="AM3852" s="26" t="s">
        <v>4</v>
      </c>
      <c r="AN3852" s="26">
        <v>5</v>
      </c>
      <c r="AO3852" s="26">
        <v>0</v>
      </c>
      <c r="AP3852" s="26" t="s">
        <v>28</v>
      </c>
      <c r="AT3852" s="26" t="str">
        <f>MID(AA3852,MIN(FIND({0,1,2,3,4,5,6,7,8,9},AA3852&amp;"0123456789″")),LEN(AA3852))</f>
        <v>530う6149</v>
      </c>
      <c r="AU3852" s="26" t="str">
        <f t="shared" si="671"/>
        <v>6149</v>
      </c>
    </row>
    <row r="3853" spans="9:47" x14ac:dyDescent="0.2">
      <c r="I3853" s="26">
        <v>6150</v>
      </c>
      <c r="J3853" s="32" t="str">
        <f t="shared" si="663"/>
        <v/>
      </c>
      <c r="K3853" s="32" t="str">
        <f>IF(J3853="","",COUNTIF($J$2:J3853,"該当"))</f>
        <v/>
      </c>
      <c r="L3853" s="32" t="str">
        <f t="shared" si="672"/>
        <v>6150</v>
      </c>
      <c r="M3853" s="32" t="str">
        <f t="shared" si="664"/>
        <v/>
      </c>
      <c r="N3853" s="32" t="str">
        <f>IF(M3853="","",COUNTIF($M$2:M3853,"該当"))</f>
        <v/>
      </c>
      <c r="O3853" s="32" t="str">
        <f t="shared" si="665"/>
        <v>6150</v>
      </c>
      <c r="P3853" s="32" t="str">
        <f t="shared" si="666"/>
        <v/>
      </c>
      <c r="Q3853" s="32" t="str">
        <f>IF(P3853="","",COUNTIF($P$2:P3853,"該当"))</f>
        <v/>
      </c>
      <c r="R3853" s="32" t="str">
        <f t="shared" si="667"/>
        <v>6150</v>
      </c>
      <c r="S3853" s="32" t="str">
        <f t="shared" si="668"/>
        <v/>
      </c>
      <c r="T3853" s="32" t="str">
        <f>IF(S3853="","",COUNTIF($S$2:S3853,"該当"))</f>
        <v/>
      </c>
      <c r="U3853" s="32" t="str">
        <f t="shared" si="669"/>
        <v>6150</v>
      </c>
      <c r="V3853" s="32" t="str">
        <f t="shared" si="670"/>
        <v/>
      </c>
      <c r="W3853" s="32" t="str">
        <f>IF(V3853="","",COUNTIF($V$2:V3853,"該当"))</f>
        <v/>
      </c>
      <c r="X3853" s="32" t="str">
        <f t="shared" si="673"/>
        <v>6150</v>
      </c>
      <c r="Y3853" s="26">
        <v>1934</v>
      </c>
      <c r="Z3853" s="26">
        <v>6150</v>
      </c>
      <c r="AA3853" s="26" t="s">
        <v>2651</v>
      </c>
      <c r="AB3853" s="26">
        <v>9</v>
      </c>
      <c r="AC3853" s="26" t="s">
        <v>21</v>
      </c>
      <c r="AD3853" s="26" t="s">
        <v>22</v>
      </c>
      <c r="AE3853" s="26" t="s">
        <v>23</v>
      </c>
      <c r="AF3853" s="26" t="s">
        <v>24</v>
      </c>
      <c r="AG3853" s="26">
        <v>1</v>
      </c>
      <c r="AH3853" s="26" t="s">
        <v>25</v>
      </c>
      <c r="AI3853" s="26" t="s">
        <v>26</v>
      </c>
      <c r="AJ3853" s="26">
        <v>10</v>
      </c>
      <c r="AK3853" s="26" t="s">
        <v>2612</v>
      </c>
      <c r="AL3853" s="26">
        <v>9083989965</v>
      </c>
      <c r="AM3853" s="26" t="s">
        <v>4</v>
      </c>
      <c r="AN3853" s="26">
        <v>5</v>
      </c>
      <c r="AO3853" s="26">
        <v>0</v>
      </c>
      <c r="AP3853" s="26" t="s">
        <v>28</v>
      </c>
      <c r="AT3853" s="26" t="str">
        <f>MID(AA3853,MIN(FIND({0,1,2,3,4,5,6,7,8,9},AA3853&amp;"0123456789″")),LEN(AA3853))</f>
        <v>530い6150</v>
      </c>
      <c r="AU3853" s="26" t="str">
        <f t="shared" si="671"/>
        <v>6150</v>
      </c>
    </row>
    <row r="3854" spans="9:47" x14ac:dyDescent="0.2">
      <c r="I3854" s="26">
        <v>6151</v>
      </c>
      <c r="J3854" s="32" t="str">
        <f t="shared" si="663"/>
        <v/>
      </c>
      <c r="K3854" s="32" t="str">
        <f>IF(J3854="","",COUNTIF($J$2:J3854,"該当"))</f>
        <v/>
      </c>
      <c r="L3854" s="32" t="str">
        <f t="shared" si="672"/>
        <v>6151</v>
      </c>
      <c r="M3854" s="32" t="str">
        <f t="shared" si="664"/>
        <v/>
      </c>
      <c r="N3854" s="32" t="str">
        <f>IF(M3854="","",COUNTIF($M$2:M3854,"該当"))</f>
        <v/>
      </c>
      <c r="O3854" s="32" t="str">
        <f t="shared" si="665"/>
        <v>6151</v>
      </c>
      <c r="P3854" s="32" t="str">
        <f t="shared" si="666"/>
        <v/>
      </c>
      <c r="Q3854" s="32" t="str">
        <f>IF(P3854="","",COUNTIF($P$2:P3854,"該当"))</f>
        <v/>
      </c>
      <c r="R3854" s="32" t="str">
        <f t="shared" si="667"/>
        <v>6151</v>
      </c>
      <c r="S3854" s="32" t="str">
        <f t="shared" si="668"/>
        <v/>
      </c>
      <c r="T3854" s="32" t="str">
        <f>IF(S3854="","",COUNTIF($S$2:S3854,"該当"))</f>
        <v/>
      </c>
      <c r="U3854" s="32" t="str">
        <f t="shared" si="669"/>
        <v>6151</v>
      </c>
      <c r="V3854" s="32" t="str">
        <f t="shared" si="670"/>
        <v/>
      </c>
      <c r="W3854" s="32" t="str">
        <f>IF(V3854="","",COUNTIF($V$2:V3854,"該当"))</f>
        <v/>
      </c>
      <c r="X3854" s="32" t="str">
        <f t="shared" si="673"/>
        <v>6151</v>
      </c>
      <c r="Y3854" s="26">
        <v>1935</v>
      </c>
      <c r="Z3854" s="26">
        <v>6151</v>
      </c>
      <c r="AA3854" s="26" t="s">
        <v>2652</v>
      </c>
      <c r="AB3854" s="26">
        <v>29</v>
      </c>
      <c r="AC3854" s="26" t="s">
        <v>34</v>
      </c>
      <c r="AD3854" s="26" t="s">
        <v>35</v>
      </c>
      <c r="AE3854" s="26" t="s">
        <v>23</v>
      </c>
      <c r="AF3854" s="26" t="s">
        <v>24</v>
      </c>
      <c r="AG3854" s="26">
        <v>9</v>
      </c>
      <c r="AH3854" s="26" t="s">
        <v>34</v>
      </c>
      <c r="AI3854" s="26" t="s">
        <v>26</v>
      </c>
      <c r="AJ3854" s="26">
        <v>10</v>
      </c>
      <c r="AK3854" s="26" t="s">
        <v>2612</v>
      </c>
      <c r="AL3854" s="26">
        <v>9083989965</v>
      </c>
      <c r="AM3854" s="26" t="s">
        <v>4</v>
      </c>
      <c r="AN3854" s="26">
        <v>5</v>
      </c>
      <c r="AO3854" s="26">
        <v>0</v>
      </c>
      <c r="AP3854" s="26" t="s">
        <v>28</v>
      </c>
      <c r="AT3854" s="26" t="str">
        <f>MID(AA3854,MIN(FIND({0,1,2,3,4,5,6,7,8,9},AA3854&amp;"0123456789″")),LEN(AA3854))</f>
        <v>530う6151</v>
      </c>
      <c r="AU3854" s="26" t="str">
        <f t="shared" si="671"/>
        <v>6151</v>
      </c>
    </row>
    <row r="3855" spans="9:47" x14ac:dyDescent="0.2">
      <c r="I3855" s="26">
        <v>6152</v>
      </c>
      <c r="J3855" s="32" t="str">
        <f t="shared" si="663"/>
        <v/>
      </c>
      <c r="K3855" s="32" t="str">
        <f>IF(J3855="","",COUNTIF($J$2:J3855,"該当"))</f>
        <v/>
      </c>
      <c r="L3855" s="32" t="str">
        <f t="shared" si="672"/>
        <v>6152</v>
      </c>
      <c r="M3855" s="32" t="str">
        <f t="shared" si="664"/>
        <v/>
      </c>
      <c r="N3855" s="32" t="str">
        <f>IF(M3855="","",COUNTIF($M$2:M3855,"該当"))</f>
        <v/>
      </c>
      <c r="O3855" s="32" t="str">
        <f t="shared" si="665"/>
        <v>6152</v>
      </c>
      <c r="P3855" s="32" t="str">
        <f t="shared" si="666"/>
        <v/>
      </c>
      <c r="Q3855" s="32" t="str">
        <f>IF(P3855="","",COUNTIF($P$2:P3855,"該当"))</f>
        <v/>
      </c>
      <c r="R3855" s="32" t="str">
        <f t="shared" si="667"/>
        <v>6152</v>
      </c>
      <c r="S3855" s="32" t="str">
        <f t="shared" si="668"/>
        <v/>
      </c>
      <c r="T3855" s="32" t="str">
        <f>IF(S3855="","",COUNTIF($S$2:S3855,"該当"))</f>
        <v/>
      </c>
      <c r="U3855" s="32" t="str">
        <f t="shared" si="669"/>
        <v>6152</v>
      </c>
      <c r="V3855" s="32" t="str">
        <f t="shared" si="670"/>
        <v/>
      </c>
      <c r="W3855" s="32" t="str">
        <f>IF(V3855="","",COUNTIF($V$2:V3855,"該当"))</f>
        <v/>
      </c>
      <c r="X3855" s="32" t="str">
        <f t="shared" si="673"/>
        <v>6152</v>
      </c>
      <c r="Y3855" s="26">
        <v>1936</v>
      </c>
      <c r="Z3855" s="26">
        <v>6152</v>
      </c>
      <c r="AA3855" s="26" t="s">
        <v>2653</v>
      </c>
      <c r="AB3855" s="26">
        <v>9</v>
      </c>
      <c r="AC3855" s="26" t="s">
        <v>21</v>
      </c>
      <c r="AD3855" s="26" t="s">
        <v>22</v>
      </c>
      <c r="AE3855" s="26" t="s">
        <v>23</v>
      </c>
      <c r="AF3855" s="26" t="s">
        <v>24</v>
      </c>
      <c r="AG3855" s="26">
        <v>1</v>
      </c>
      <c r="AH3855" s="26" t="s">
        <v>25</v>
      </c>
      <c r="AI3855" s="26" t="s">
        <v>26</v>
      </c>
      <c r="AJ3855" s="26">
        <v>10</v>
      </c>
      <c r="AK3855" s="26" t="s">
        <v>2612</v>
      </c>
      <c r="AL3855" s="26">
        <v>9083989965</v>
      </c>
      <c r="AM3855" s="26" t="s">
        <v>4</v>
      </c>
      <c r="AN3855" s="26">
        <v>5</v>
      </c>
      <c r="AO3855" s="26">
        <v>0</v>
      </c>
      <c r="AP3855" s="26" t="s">
        <v>28</v>
      </c>
      <c r="AT3855" s="26" t="str">
        <f>MID(AA3855,MIN(FIND({0,1,2,3,4,5,6,7,8,9},AA3855&amp;"0123456789″")),LEN(AA3855))</f>
        <v>530い6152</v>
      </c>
      <c r="AU3855" s="26" t="str">
        <f t="shared" si="671"/>
        <v>6152</v>
      </c>
    </row>
    <row r="3856" spans="9:47" x14ac:dyDescent="0.2">
      <c r="I3856" s="26">
        <v>6153</v>
      </c>
      <c r="J3856" s="32" t="str">
        <f t="shared" si="663"/>
        <v/>
      </c>
      <c r="K3856" s="32" t="str">
        <f>IF(J3856="","",COUNTIF($J$2:J3856,"該当"))</f>
        <v/>
      </c>
      <c r="L3856" s="32" t="str">
        <f t="shared" si="672"/>
        <v>6153</v>
      </c>
      <c r="M3856" s="32" t="str">
        <f t="shared" si="664"/>
        <v/>
      </c>
      <c r="N3856" s="32" t="str">
        <f>IF(M3856="","",COUNTIF($M$2:M3856,"該当"))</f>
        <v/>
      </c>
      <c r="O3856" s="32" t="str">
        <f t="shared" si="665"/>
        <v>6153</v>
      </c>
      <c r="P3856" s="32" t="str">
        <f t="shared" si="666"/>
        <v/>
      </c>
      <c r="Q3856" s="32" t="str">
        <f>IF(P3856="","",COUNTIF($P$2:P3856,"該当"))</f>
        <v/>
      </c>
      <c r="R3856" s="32" t="str">
        <f t="shared" si="667"/>
        <v>6153</v>
      </c>
      <c r="S3856" s="32" t="str">
        <f t="shared" si="668"/>
        <v/>
      </c>
      <c r="T3856" s="32" t="str">
        <f>IF(S3856="","",COUNTIF($S$2:S3856,"該当"))</f>
        <v/>
      </c>
      <c r="U3856" s="32" t="str">
        <f t="shared" si="669"/>
        <v>6153</v>
      </c>
      <c r="V3856" s="32" t="str">
        <f t="shared" si="670"/>
        <v/>
      </c>
      <c r="W3856" s="32" t="str">
        <f>IF(V3856="","",COUNTIF($V$2:V3856,"該当"))</f>
        <v/>
      </c>
      <c r="X3856" s="32" t="str">
        <f t="shared" si="673"/>
        <v>6153</v>
      </c>
      <c r="Y3856" s="26">
        <v>1937</v>
      </c>
      <c r="Z3856" s="26">
        <v>6153</v>
      </c>
      <c r="AA3856" s="26" t="s">
        <v>2654</v>
      </c>
      <c r="AB3856" s="26">
        <v>29</v>
      </c>
      <c r="AC3856" s="26" t="s">
        <v>34</v>
      </c>
      <c r="AD3856" s="26" t="s">
        <v>35</v>
      </c>
      <c r="AE3856" s="26" t="s">
        <v>23</v>
      </c>
      <c r="AF3856" s="26" t="s">
        <v>24</v>
      </c>
      <c r="AG3856" s="26">
        <v>9</v>
      </c>
      <c r="AH3856" s="26" t="s">
        <v>34</v>
      </c>
      <c r="AI3856" s="26" t="s">
        <v>26</v>
      </c>
      <c r="AJ3856" s="26">
        <v>10</v>
      </c>
      <c r="AK3856" s="26" t="s">
        <v>2612</v>
      </c>
      <c r="AL3856" s="26">
        <v>9083989965</v>
      </c>
      <c r="AM3856" s="26" t="s">
        <v>4</v>
      </c>
      <c r="AN3856" s="26">
        <v>5</v>
      </c>
      <c r="AO3856" s="26">
        <v>0</v>
      </c>
      <c r="AP3856" s="26" t="s">
        <v>28</v>
      </c>
      <c r="AT3856" s="26" t="str">
        <f>MID(AA3856,MIN(FIND({0,1,2,3,4,5,6,7,8,9},AA3856&amp;"0123456789″")),LEN(AA3856))</f>
        <v>530う6153</v>
      </c>
      <c r="AU3856" s="26" t="str">
        <f t="shared" si="671"/>
        <v>6153</v>
      </c>
    </row>
    <row r="3857" spans="9:47" x14ac:dyDescent="0.2">
      <c r="I3857" s="26">
        <v>6154</v>
      </c>
      <c r="J3857" s="32" t="str">
        <f t="shared" si="663"/>
        <v/>
      </c>
      <c r="K3857" s="32" t="str">
        <f>IF(J3857="","",COUNTIF($J$2:J3857,"該当"))</f>
        <v/>
      </c>
      <c r="L3857" s="32" t="str">
        <f t="shared" si="672"/>
        <v>6154</v>
      </c>
      <c r="M3857" s="32" t="str">
        <f t="shared" si="664"/>
        <v/>
      </c>
      <c r="N3857" s="32" t="str">
        <f>IF(M3857="","",COUNTIF($M$2:M3857,"該当"))</f>
        <v/>
      </c>
      <c r="O3857" s="32" t="str">
        <f t="shared" si="665"/>
        <v>6154</v>
      </c>
      <c r="P3857" s="32" t="str">
        <f t="shared" si="666"/>
        <v/>
      </c>
      <c r="Q3857" s="32" t="str">
        <f>IF(P3857="","",COUNTIF($P$2:P3857,"該当"))</f>
        <v/>
      </c>
      <c r="R3857" s="32" t="str">
        <f t="shared" si="667"/>
        <v>6154</v>
      </c>
      <c r="S3857" s="32" t="str">
        <f t="shared" si="668"/>
        <v/>
      </c>
      <c r="T3857" s="32" t="str">
        <f>IF(S3857="","",COUNTIF($S$2:S3857,"該当"))</f>
        <v/>
      </c>
      <c r="U3857" s="32" t="str">
        <f t="shared" si="669"/>
        <v>6154</v>
      </c>
      <c r="V3857" s="32" t="str">
        <f t="shared" si="670"/>
        <v/>
      </c>
      <c r="W3857" s="32" t="str">
        <f>IF(V3857="","",COUNTIF($V$2:V3857,"該当"))</f>
        <v/>
      </c>
      <c r="X3857" s="32" t="str">
        <f t="shared" si="673"/>
        <v>6154</v>
      </c>
      <c r="Y3857" s="26">
        <v>1938</v>
      </c>
      <c r="Z3857" s="26">
        <v>6154</v>
      </c>
      <c r="AA3857" s="26" t="s">
        <v>2655</v>
      </c>
      <c r="AB3857" s="26">
        <v>29</v>
      </c>
      <c r="AC3857" s="26" t="s">
        <v>34</v>
      </c>
      <c r="AD3857" s="26" t="s">
        <v>35</v>
      </c>
      <c r="AE3857" s="26" t="s">
        <v>23</v>
      </c>
      <c r="AF3857" s="26" t="s">
        <v>24</v>
      </c>
      <c r="AG3857" s="26">
        <v>9</v>
      </c>
      <c r="AH3857" s="26" t="s">
        <v>34</v>
      </c>
      <c r="AI3857" s="26" t="s">
        <v>26</v>
      </c>
      <c r="AJ3857" s="26">
        <v>10</v>
      </c>
      <c r="AK3857" s="26" t="s">
        <v>2612</v>
      </c>
      <c r="AL3857" s="26">
        <v>9083989965</v>
      </c>
      <c r="AM3857" s="26" t="s">
        <v>4</v>
      </c>
      <c r="AN3857" s="26">
        <v>5</v>
      </c>
      <c r="AO3857" s="26">
        <v>0</v>
      </c>
      <c r="AP3857" s="26" t="s">
        <v>28</v>
      </c>
      <c r="AT3857" s="26" t="str">
        <f>MID(AA3857,MIN(FIND({0,1,2,3,4,5,6,7,8,9},AA3857&amp;"0123456789″")),LEN(AA3857))</f>
        <v>530う6154</v>
      </c>
      <c r="AU3857" s="26" t="str">
        <f t="shared" si="671"/>
        <v>6154</v>
      </c>
    </row>
    <row r="3858" spans="9:47" x14ac:dyDescent="0.2">
      <c r="I3858" s="26">
        <v>5103</v>
      </c>
      <c r="J3858" s="32" t="str">
        <f t="shared" si="663"/>
        <v/>
      </c>
      <c r="K3858" s="32" t="str">
        <f>IF(J3858="","",COUNTIF($J$2:J3858,"該当"))</f>
        <v/>
      </c>
      <c r="L3858" s="32" t="str">
        <f t="shared" si="672"/>
        <v>5103</v>
      </c>
      <c r="M3858" s="32" t="str">
        <f t="shared" si="664"/>
        <v/>
      </c>
      <c r="N3858" s="32" t="str">
        <f>IF(M3858="","",COUNTIF($M$2:M3858,"該当"))</f>
        <v/>
      </c>
      <c r="O3858" s="32" t="str">
        <f t="shared" si="665"/>
        <v>5103</v>
      </c>
      <c r="P3858" s="32" t="str">
        <f t="shared" si="666"/>
        <v/>
      </c>
      <c r="Q3858" s="32" t="str">
        <f>IF(P3858="","",COUNTIF($P$2:P3858,"該当"))</f>
        <v/>
      </c>
      <c r="R3858" s="32" t="str">
        <f t="shared" si="667"/>
        <v>5103</v>
      </c>
      <c r="S3858" s="32" t="str">
        <f t="shared" si="668"/>
        <v/>
      </c>
      <c r="T3858" s="32" t="str">
        <f>IF(S3858="","",COUNTIF($S$2:S3858,"該当"))</f>
        <v/>
      </c>
      <c r="U3858" s="32" t="str">
        <f t="shared" si="669"/>
        <v>5103</v>
      </c>
      <c r="V3858" s="32" t="str">
        <f t="shared" si="670"/>
        <v/>
      </c>
      <c r="W3858" s="32" t="str">
        <f>IF(V3858="","",COUNTIF($V$2:V3858,"該当"))</f>
        <v/>
      </c>
      <c r="X3858" s="32" t="str">
        <f t="shared" si="673"/>
        <v>5103</v>
      </c>
      <c r="Y3858" s="26">
        <v>4294</v>
      </c>
      <c r="Z3858" s="26">
        <v>13</v>
      </c>
      <c r="AA3858" s="26" t="s">
        <v>2656</v>
      </c>
      <c r="AB3858" s="26">
        <v>54</v>
      </c>
      <c r="AC3858" s="26" t="s">
        <v>2657</v>
      </c>
      <c r="AD3858" s="26" t="s">
        <v>2658</v>
      </c>
      <c r="AE3858" s="26" t="s">
        <v>163</v>
      </c>
      <c r="AF3858" s="26" t="s">
        <v>24</v>
      </c>
      <c r="AG3858" s="26">
        <v>14</v>
      </c>
      <c r="AH3858" s="26" t="s">
        <v>2657</v>
      </c>
      <c r="AI3858" s="26" t="s">
        <v>26</v>
      </c>
      <c r="AJ3858" s="26">
        <v>51</v>
      </c>
      <c r="AK3858" s="26" t="s">
        <v>2659</v>
      </c>
      <c r="AL3858" s="26">
        <v>9087774974</v>
      </c>
      <c r="AM3858" s="26" t="s">
        <v>4</v>
      </c>
      <c r="AN3858" s="26">
        <v>7</v>
      </c>
      <c r="AO3858" s="26">
        <v>1</v>
      </c>
      <c r="AT3858" s="26" t="str">
        <f>MID(AA3858,MIN(FIND({0,1,2,3,4,5,6,7,8,9},AA3858&amp;"0123456789″")),LEN(AA3858))</f>
        <v>330あ5103</v>
      </c>
      <c r="AU3858" s="26" t="str">
        <f t="shared" si="671"/>
        <v>5103</v>
      </c>
    </row>
    <row r="3859" spans="9:47" x14ac:dyDescent="0.2">
      <c r="I3859" s="26">
        <v>23</v>
      </c>
      <c r="J3859" s="32" t="str">
        <f t="shared" si="663"/>
        <v/>
      </c>
      <c r="K3859" s="32" t="str">
        <f>IF(J3859="","",COUNTIF($J$2:J3859,"該当"))</f>
        <v/>
      </c>
      <c r="L3859" s="32" t="str">
        <f t="shared" si="672"/>
        <v>23</v>
      </c>
      <c r="M3859" s="32" t="str">
        <f t="shared" si="664"/>
        <v/>
      </c>
      <c r="N3859" s="32" t="str">
        <f>IF(M3859="","",COUNTIF($M$2:M3859,"該当"))</f>
        <v/>
      </c>
      <c r="O3859" s="32" t="str">
        <f t="shared" si="665"/>
        <v>23</v>
      </c>
      <c r="P3859" s="32" t="str">
        <f t="shared" si="666"/>
        <v/>
      </c>
      <c r="Q3859" s="32" t="str">
        <f>IF(P3859="","",COUNTIF($P$2:P3859,"該当"))</f>
        <v/>
      </c>
      <c r="R3859" s="32" t="str">
        <f t="shared" si="667"/>
        <v>23</v>
      </c>
      <c r="S3859" s="32" t="str">
        <f t="shared" si="668"/>
        <v/>
      </c>
      <c r="T3859" s="32" t="str">
        <f>IF(S3859="","",COUNTIF($S$2:S3859,"該当"))</f>
        <v/>
      </c>
      <c r="U3859" s="32" t="str">
        <f t="shared" si="669"/>
        <v>23</v>
      </c>
      <c r="V3859" s="32" t="str">
        <f t="shared" si="670"/>
        <v/>
      </c>
      <c r="W3859" s="32" t="str">
        <f>IF(V3859="","",COUNTIF($V$2:V3859,"該当"))</f>
        <v/>
      </c>
      <c r="X3859" s="32" t="str">
        <f t="shared" si="673"/>
        <v>23</v>
      </c>
      <c r="Y3859" s="26">
        <v>4785</v>
      </c>
      <c r="Z3859" s="26">
        <v>23</v>
      </c>
      <c r="AA3859" s="26" t="s">
        <v>3846</v>
      </c>
      <c r="AB3859" s="26">
        <v>29</v>
      </c>
      <c r="AC3859" s="26" t="s">
        <v>34</v>
      </c>
      <c r="AD3859" s="26" t="s">
        <v>35</v>
      </c>
      <c r="AE3859" s="26" t="s">
        <v>23</v>
      </c>
      <c r="AF3859" s="26" t="s">
        <v>24</v>
      </c>
      <c r="AG3859" s="26">
        <v>9</v>
      </c>
      <c r="AH3859" s="26" t="s">
        <v>34</v>
      </c>
      <c r="AI3859" s="26" t="s">
        <v>26</v>
      </c>
      <c r="AJ3859" s="26">
        <v>74</v>
      </c>
      <c r="AK3859" s="26" t="s">
        <v>3847</v>
      </c>
      <c r="AL3859" s="26">
        <v>9045729929</v>
      </c>
      <c r="AM3859" s="26" t="s">
        <v>4</v>
      </c>
      <c r="AN3859" s="26">
        <v>5</v>
      </c>
      <c r="AO3859" s="26">
        <v>0</v>
      </c>
      <c r="AT3859" s="26" t="str">
        <f>MID(AA3859,MIN(FIND({0,1,2,3,4,5,6,7,8,9},AA3859&amp;"0123456789″")),LEN(AA3859))</f>
        <v>530い23</v>
      </c>
      <c r="AU3859" s="26" t="str">
        <f t="shared" si="671"/>
        <v>23</v>
      </c>
    </row>
    <row r="3860" spans="9:47" x14ac:dyDescent="0.2">
      <c r="I3860" s="26">
        <v>217</v>
      </c>
      <c r="J3860" s="32" t="str">
        <f t="shared" si="663"/>
        <v/>
      </c>
      <c r="K3860" s="32" t="str">
        <f>IF(J3860="","",COUNTIF($J$2:J3860,"該当"))</f>
        <v/>
      </c>
      <c r="L3860" s="32" t="str">
        <f t="shared" si="672"/>
        <v>217</v>
      </c>
      <c r="M3860" s="32" t="str">
        <f t="shared" si="664"/>
        <v/>
      </c>
      <c r="N3860" s="32" t="str">
        <f>IF(M3860="","",COUNTIF($M$2:M3860,"該当"))</f>
        <v/>
      </c>
      <c r="O3860" s="32" t="str">
        <f t="shared" si="665"/>
        <v>217</v>
      </c>
      <c r="P3860" s="32" t="str">
        <f t="shared" si="666"/>
        <v/>
      </c>
      <c r="Q3860" s="32" t="str">
        <f>IF(P3860="","",COUNTIF($P$2:P3860,"該当"))</f>
        <v/>
      </c>
      <c r="R3860" s="32" t="str">
        <f t="shared" si="667"/>
        <v>217</v>
      </c>
      <c r="S3860" s="32" t="str">
        <f t="shared" si="668"/>
        <v/>
      </c>
      <c r="T3860" s="32" t="str">
        <f>IF(S3860="","",COUNTIF($S$2:S3860,"該当"))</f>
        <v/>
      </c>
      <c r="U3860" s="32" t="str">
        <f t="shared" si="669"/>
        <v>217</v>
      </c>
      <c r="V3860" s="32" t="str">
        <f t="shared" si="670"/>
        <v/>
      </c>
      <c r="W3860" s="32" t="str">
        <f>IF(V3860="","",COUNTIF($V$2:V3860,"該当"))</f>
        <v/>
      </c>
      <c r="X3860" s="32" t="str">
        <f t="shared" si="673"/>
        <v>217</v>
      </c>
      <c r="Y3860" s="26">
        <v>4782</v>
      </c>
      <c r="Z3860" s="26">
        <v>19</v>
      </c>
      <c r="AA3860" s="26" t="s">
        <v>3848</v>
      </c>
      <c r="AB3860" s="26">
        <v>54</v>
      </c>
      <c r="AC3860" s="26" t="s">
        <v>2657</v>
      </c>
      <c r="AD3860" s="26" t="s">
        <v>2658</v>
      </c>
      <c r="AE3860" s="26" t="s">
        <v>163</v>
      </c>
      <c r="AF3860" s="26" t="s">
        <v>24</v>
      </c>
      <c r="AG3860" s="26">
        <v>14</v>
      </c>
      <c r="AH3860" s="26" t="s">
        <v>2657</v>
      </c>
      <c r="AI3860" s="26" t="s">
        <v>26</v>
      </c>
      <c r="AJ3860" s="26">
        <v>70</v>
      </c>
      <c r="AK3860" s="26" t="s">
        <v>3849</v>
      </c>
      <c r="AL3860" s="26">
        <v>9041703903</v>
      </c>
      <c r="AM3860" s="26" t="s">
        <v>4</v>
      </c>
      <c r="AN3860" s="26">
        <v>7</v>
      </c>
      <c r="AO3860" s="26">
        <v>1</v>
      </c>
      <c r="AT3860" s="26" t="str">
        <f>MID(AA3860,MIN(FIND({0,1,2,3,4,5,6,7,8,9},AA3860&amp;"0123456789″")),LEN(AA3860))</f>
        <v>331い217</v>
      </c>
      <c r="AU3860" s="26" t="str">
        <f t="shared" si="671"/>
        <v>217</v>
      </c>
    </row>
    <row r="3861" spans="9:47" x14ac:dyDescent="0.2">
      <c r="I3861" s="26">
        <v>6201</v>
      </c>
      <c r="J3861" s="32" t="str">
        <f t="shared" si="663"/>
        <v/>
      </c>
      <c r="K3861" s="32" t="str">
        <f>IF(J3861="","",COUNTIF($J$2:J3861,"該当"))</f>
        <v/>
      </c>
      <c r="L3861" s="32" t="str">
        <f t="shared" si="672"/>
        <v>6201</v>
      </c>
      <c r="M3861" s="32" t="str">
        <f t="shared" si="664"/>
        <v/>
      </c>
      <c r="N3861" s="32" t="str">
        <f>IF(M3861="","",COUNTIF($M$2:M3861,"該当"))</f>
        <v/>
      </c>
      <c r="O3861" s="32" t="str">
        <f t="shared" si="665"/>
        <v>6201</v>
      </c>
      <c r="P3861" s="32" t="str">
        <f t="shared" si="666"/>
        <v/>
      </c>
      <c r="Q3861" s="32" t="str">
        <f>IF(P3861="","",COUNTIF($P$2:P3861,"該当"))</f>
        <v/>
      </c>
      <c r="R3861" s="32" t="str">
        <f t="shared" si="667"/>
        <v>6201</v>
      </c>
      <c r="S3861" s="32" t="str">
        <f t="shared" si="668"/>
        <v/>
      </c>
      <c r="T3861" s="32" t="str">
        <f>IF(S3861="","",COUNTIF($S$2:S3861,"該当"))</f>
        <v/>
      </c>
      <c r="U3861" s="32" t="str">
        <f t="shared" si="669"/>
        <v>6201</v>
      </c>
      <c r="V3861" s="32" t="str">
        <f t="shared" si="670"/>
        <v/>
      </c>
      <c r="W3861" s="32" t="str">
        <f>IF(V3861="","",COUNTIF($V$2:V3861,"該当"))</f>
        <v/>
      </c>
      <c r="X3861" s="32" t="str">
        <f t="shared" si="673"/>
        <v>6201</v>
      </c>
      <c r="Y3861" s="26">
        <v>1947</v>
      </c>
      <c r="Z3861" s="26">
        <v>6201</v>
      </c>
      <c r="AA3861" s="26" t="s">
        <v>2660</v>
      </c>
      <c r="AB3861" s="26">
        <v>29</v>
      </c>
      <c r="AC3861" s="26" t="s">
        <v>34</v>
      </c>
      <c r="AD3861" s="26" t="s">
        <v>35</v>
      </c>
      <c r="AE3861" s="26" t="s">
        <v>23</v>
      </c>
      <c r="AF3861" s="26" t="s">
        <v>24</v>
      </c>
      <c r="AG3861" s="26">
        <v>9</v>
      </c>
      <c r="AH3861" s="26" t="s">
        <v>34</v>
      </c>
      <c r="AI3861" s="26" t="s">
        <v>26</v>
      </c>
      <c r="AJ3861" s="26">
        <v>11</v>
      </c>
      <c r="AK3861" s="26" t="s">
        <v>2661</v>
      </c>
      <c r="AL3861" s="26">
        <v>9077971959</v>
      </c>
      <c r="AM3861" s="26" t="s">
        <v>4</v>
      </c>
      <c r="AN3861" s="26">
        <v>5</v>
      </c>
      <c r="AO3861" s="26">
        <v>0</v>
      </c>
      <c r="AP3861" s="26" t="s">
        <v>28</v>
      </c>
      <c r="AT3861" s="26" t="str">
        <f>MID(AA3861,MIN(FIND({0,1,2,3,4,5,6,7,8,9},AA3861&amp;"0123456789″")),LEN(AA3861))</f>
        <v>530い6201</v>
      </c>
      <c r="AU3861" s="26" t="str">
        <f t="shared" si="671"/>
        <v>6201</v>
      </c>
    </row>
    <row r="3862" spans="9:47" x14ac:dyDescent="0.2">
      <c r="I3862" s="26">
        <v>6202</v>
      </c>
      <c r="J3862" s="32" t="str">
        <f t="shared" si="663"/>
        <v/>
      </c>
      <c r="K3862" s="32" t="str">
        <f>IF(J3862="","",COUNTIF($J$2:J3862,"該当"))</f>
        <v/>
      </c>
      <c r="L3862" s="32" t="str">
        <f t="shared" si="672"/>
        <v>6202</v>
      </c>
      <c r="M3862" s="32" t="str">
        <f t="shared" si="664"/>
        <v/>
      </c>
      <c r="N3862" s="32" t="str">
        <f>IF(M3862="","",COUNTIF($M$2:M3862,"該当"))</f>
        <v/>
      </c>
      <c r="O3862" s="32" t="str">
        <f t="shared" si="665"/>
        <v>6202</v>
      </c>
      <c r="P3862" s="32" t="str">
        <f t="shared" si="666"/>
        <v/>
      </c>
      <c r="Q3862" s="32" t="str">
        <f>IF(P3862="","",COUNTIF($P$2:P3862,"該当"))</f>
        <v/>
      </c>
      <c r="R3862" s="32" t="str">
        <f t="shared" si="667"/>
        <v>6202</v>
      </c>
      <c r="S3862" s="32" t="str">
        <f t="shared" si="668"/>
        <v/>
      </c>
      <c r="T3862" s="32" t="str">
        <f>IF(S3862="","",COUNTIF($S$2:S3862,"該当"))</f>
        <v/>
      </c>
      <c r="U3862" s="32" t="str">
        <f t="shared" si="669"/>
        <v>6202</v>
      </c>
      <c r="V3862" s="32" t="str">
        <f t="shared" si="670"/>
        <v/>
      </c>
      <c r="W3862" s="32" t="str">
        <f>IF(V3862="","",COUNTIF($V$2:V3862,"該当"))</f>
        <v/>
      </c>
      <c r="X3862" s="32" t="str">
        <f t="shared" si="673"/>
        <v>6202</v>
      </c>
      <c r="Y3862" s="26">
        <v>1948</v>
      </c>
      <c r="Z3862" s="26">
        <v>6202</v>
      </c>
      <c r="AA3862" s="26" t="s">
        <v>2662</v>
      </c>
      <c r="AB3862" s="26">
        <v>29</v>
      </c>
      <c r="AC3862" s="26" t="s">
        <v>34</v>
      </c>
      <c r="AD3862" s="26" t="s">
        <v>35</v>
      </c>
      <c r="AE3862" s="26" t="s">
        <v>23</v>
      </c>
      <c r="AF3862" s="26" t="s">
        <v>24</v>
      </c>
      <c r="AG3862" s="26">
        <v>9</v>
      </c>
      <c r="AH3862" s="26" t="s">
        <v>34</v>
      </c>
      <c r="AI3862" s="26" t="s">
        <v>26</v>
      </c>
      <c r="AJ3862" s="26">
        <v>11</v>
      </c>
      <c r="AK3862" s="26" t="s">
        <v>2661</v>
      </c>
      <c r="AL3862" s="26">
        <v>9077971959</v>
      </c>
      <c r="AM3862" s="26" t="s">
        <v>4</v>
      </c>
      <c r="AN3862" s="26">
        <v>5</v>
      </c>
      <c r="AO3862" s="26">
        <v>0</v>
      </c>
      <c r="AP3862" s="26" t="s">
        <v>28</v>
      </c>
      <c r="AT3862" s="26" t="str">
        <f>MID(AA3862,MIN(FIND({0,1,2,3,4,5,6,7,8,9},AA3862&amp;"0123456789″")),LEN(AA3862))</f>
        <v>530い6202</v>
      </c>
      <c r="AU3862" s="26" t="str">
        <f t="shared" si="671"/>
        <v>6202</v>
      </c>
    </row>
    <row r="3863" spans="9:47" x14ac:dyDescent="0.2">
      <c r="I3863" s="26">
        <v>6203</v>
      </c>
      <c r="J3863" s="32" t="str">
        <f t="shared" si="663"/>
        <v/>
      </c>
      <c r="K3863" s="32" t="str">
        <f>IF(J3863="","",COUNTIF($J$2:J3863,"該当"))</f>
        <v/>
      </c>
      <c r="L3863" s="32" t="str">
        <f t="shared" si="672"/>
        <v>6203</v>
      </c>
      <c r="M3863" s="32" t="str">
        <f t="shared" si="664"/>
        <v/>
      </c>
      <c r="N3863" s="32" t="str">
        <f>IF(M3863="","",COUNTIF($M$2:M3863,"該当"))</f>
        <v/>
      </c>
      <c r="O3863" s="32" t="str">
        <f t="shared" si="665"/>
        <v>6203</v>
      </c>
      <c r="P3863" s="32" t="str">
        <f t="shared" si="666"/>
        <v/>
      </c>
      <c r="Q3863" s="32" t="str">
        <f>IF(P3863="","",COUNTIF($P$2:P3863,"該当"))</f>
        <v/>
      </c>
      <c r="R3863" s="32" t="str">
        <f t="shared" si="667"/>
        <v>6203</v>
      </c>
      <c r="S3863" s="32" t="str">
        <f t="shared" si="668"/>
        <v/>
      </c>
      <c r="T3863" s="32" t="str">
        <f>IF(S3863="","",COUNTIF($S$2:S3863,"該当"))</f>
        <v/>
      </c>
      <c r="U3863" s="32" t="str">
        <f t="shared" si="669"/>
        <v>6203</v>
      </c>
      <c r="V3863" s="32" t="str">
        <f t="shared" si="670"/>
        <v/>
      </c>
      <c r="W3863" s="32" t="str">
        <f>IF(V3863="","",COUNTIF($V$2:V3863,"該当"))</f>
        <v/>
      </c>
      <c r="X3863" s="32" t="str">
        <f t="shared" si="673"/>
        <v>6203</v>
      </c>
      <c r="Y3863" s="26">
        <v>1949</v>
      </c>
      <c r="Z3863" s="26">
        <v>6203</v>
      </c>
      <c r="AA3863" s="26" t="s">
        <v>2663</v>
      </c>
      <c r="AB3863" s="26">
        <v>29</v>
      </c>
      <c r="AC3863" s="26" t="s">
        <v>34</v>
      </c>
      <c r="AD3863" s="26" t="s">
        <v>35</v>
      </c>
      <c r="AE3863" s="26" t="s">
        <v>23</v>
      </c>
      <c r="AF3863" s="26" t="s">
        <v>24</v>
      </c>
      <c r="AG3863" s="26">
        <v>9</v>
      </c>
      <c r="AH3863" s="26" t="s">
        <v>34</v>
      </c>
      <c r="AI3863" s="26" t="s">
        <v>26</v>
      </c>
      <c r="AJ3863" s="26">
        <v>11</v>
      </c>
      <c r="AK3863" s="26" t="s">
        <v>2661</v>
      </c>
      <c r="AL3863" s="26">
        <v>9077971959</v>
      </c>
      <c r="AM3863" s="26" t="s">
        <v>4</v>
      </c>
      <c r="AN3863" s="26">
        <v>5</v>
      </c>
      <c r="AO3863" s="26">
        <v>0</v>
      </c>
      <c r="AP3863" s="26" t="s">
        <v>28</v>
      </c>
      <c r="AT3863" s="26" t="str">
        <f>MID(AA3863,MIN(FIND({0,1,2,3,4,5,6,7,8,9},AA3863&amp;"0123456789″")),LEN(AA3863))</f>
        <v>530い6203</v>
      </c>
      <c r="AU3863" s="26" t="str">
        <f t="shared" si="671"/>
        <v>6203</v>
      </c>
    </row>
    <row r="3864" spans="9:47" x14ac:dyDescent="0.2">
      <c r="I3864" s="26">
        <v>6205</v>
      </c>
      <c r="J3864" s="32" t="str">
        <f t="shared" si="663"/>
        <v/>
      </c>
      <c r="K3864" s="32" t="str">
        <f>IF(J3864="","",COUNTIF($J$2:J3864,"該当"))</f>
        <v/>
      </c>
      <c r="L3864" s="32" t="str">
        <f t="shared" si="672"/>
        <v>6205</v>
      </c>
      <c r="M3864" s="32" t="str">
        <f t="shared" si="664"/>
        <v/>
      </c>
      <c r="N3864" s="32" t="str">
        <f>IF(M3864="","",COUNTIF($M$2:M3864,"該当"))</f>
        <v/>
      </c>
      <c r="O3864" s="32" t="str">
        <f t="shared" si="665"/>
        <v>6205</v>
      </c>
      <c r="P3864" s="32" t="str">
        <f t="shared" si="666"/>
        <v/>
      </c>
      <c r="Q3864" s="32" t="str">
        <f>IF(P3864="","",COUNTIF($P$2:P3864,"該当"))</f>
        <v/>
      </c>
      <c r="R3864" s="32" t="str">
        <f t="shared" si="667"/>
        <v>6205</v>
      </c>
      <c r="S3864" s="32" t="str">
        <f t="shared" si="668"/>
        <v/>
      </c>
      <c r="T3864" s="32" t="str">
        <f>IF(S3864="","",COUNTIF($S$2:S3864,"該当"))</f>
        <v/>
      </c>
      <c r="U3864" s="32" t="str">
        <f t="shared" si="669"/>
        <v>6205</v>
      </c>
      <c r="V3864" s="32" t="str">
        <f t="shared" si="670"/>
        <v/>
      </c>
      <c r="W3864" s="32" t="str">
        <f>IF(V3864="","",COUNTIF($V$2:V3864,"該当"))</f>
        <v/>
      </c>
      <c r="X3864" s="32" t="str">
        <f t="shared" si="673"/>
        <v>6205</v>
      </c>
      <c r="Y3864" s="26">
        <v>1951</v>
      </c>
      <c r="Z3864" s="26">
        <v>6205</v>
      </c>
      <c r="AA3864" s="26" t="s">
        <v>2664</v>
      </c>
      <c r="AB3864" s="26">
        <v>29</v>
      </c>
      <c r="AC3864" s="26" t="s">
        <v>34</v>
      </c>
      <c r="AD3864" s="26" t="s">
        <v>35</v>
      </c>
      <c r="AE3864" s="26" t="s">
        <v>23</v>
      </c>
      <c r="AF3864" s="26" t="s">
        <v>24</v>
      </c>
      <c r="AG3864" s="26">
        <v>9</v>
      </c>
      <c r="AH3864" s="26" t="s">
        <v>34</v>
      </c>
      <c r="AI3864" s="26" t="s">
        <v>26</v>
      </c>
      <c r="AJ3864" s="26">
        <v>11</v>
      </c>
      <c r="AK3864" s="26" t="s">
        <v>2661</v>
      </c>
      <c r="AL3864" s="26">
        <v>9077971959</v>
      </c>
      <c r="AM3864" s="26" t="s">
        <v>4</v>
      </c>
      <c r="AN3864" s="26">
        <v>5</v>
      </c>
      <c r="AO3864" s="26">
        <v>0</v>
      </c>
      <c r="AP3864" s="26" t="s">
        <v>28</v>
      </c>
      <c r="AT3864" s="26" t="str">
        <f>MID(AA3864,MIN(FIND({0,1,2,3,4,5,6,7,8,9},AA3864&amp;"0123456789″")),LEN(AA3864))</f>
        <v>510い6205</v>
      </c>
      <c r="AU3864" s="26" t="str">
        <f t="shared" si="671"/>
        <v>6205</v>
      </c>
    </row>
    <row r="3865" spans="9:47" x14ac:dyDescent="0.2">
      <c r="I3865" s="26">
        <v>6208</v>
      </c>
      <c r="J3865" s="32" t="str">
        <f t="shared" si="663"/>
        <v/>
      </c>
      <c r="K3865" s="32" t="str">
        <f>IF(J3865="","",COUNTIF($J$2:J3865,"該当"))</f>
        <v/>
      </c>
      <c r="L3865" s="32" t="str">
        <f t="shared" si="672"/>
        <v>6208</v>
      </c>
      <c r="M3865" s="32" t="str">
        <f t="shared" si="664"/>
        <v/>
      </c>
      <c r="N3865" s="32" t="str">
        <f>IF(M3865="","",COUNTIF($M$2:M3865,"該当"))</f>
        <v/>
      </c>
      <c r="O3865" s="32" t="str">
        <f t="shared" si="665"/>
        <v>6208</v>
      </c>
      <c r="P3865" s="32" t="str">
        <f t="shared" si="666"/>
        <v/>
      </c>
      <c r="Q3865" s="32" t="str">
        <f>IF(P3865="","",COUNTIF($P$2:P3865,"該当"))</f>
        <v/>
      </c>
      <c r="R3865" s="32" t="str">
        <f t="shared" si="667"/>
        <v>6208</v>
      </c>
      <c r="S3865" s="32" t="str">
        <f t="shared" si="668"/>
        <v/>
      </c>
      <c r="T3865" s="32" t="str">
        <f>IF(S3865="","",COUNTIF($S$2:S3865,"該当"))</f>
        <v/>
      </c>
      <c r="U3865" s="32" t="str">
        <f t="shared" si="669"/>
        <v>6208</v>
      </c>
      <c r="V3865" s="32" t="str">
        <f t="shared" si="670"/>
        <v/>
      </c>
      <c r="W3865" s="32" t="str">
        <f>IF(V3865="","",COUNTIF($V$2:V3865,"該当"))</f>
        <v/>
      </c>
      <c r="X3865" s="32" t="str">
        <f t="shared" si="673"/>
        <v>6208</v>
      </c>
      <c r="Y3865" s="26">
        <v>1953</v>
      </c>
      <c r="Z3865" s="26">
        <v>6208</v>
      </c>
      <c r="AA3865" s="26" t="s">
        <v>2666</v>
      </c>
      <c r="AB3865" s="26">
        <v>29</v>
      </c>
      <c r="AC3865" s="26" t="s">
        <v>34</v>
      </c>
      <c r="AD3865" s="26" t="s">
        <v>35</v>
      </c>
      <c r="AE3865" s="26" t="s">
        <v>23</v>
      </c>
      <c r="AF3865" s="26" t="s">
        <v>24</v>
      </c>
      <c r="AG3865" s="26">
        <v>9</v>
      </c>
      <c r="AH3865" s="26" t="s">
        <v>34</v>
      </c>
      <c r="AI3865" s="26" t="s">
        <v>26</v>
      </c>
      <c r="AJ3865" s="26">
        <v>11</v>
      </c>
      <c r="AK3865" s="26" t="s">
        <v>2661</v>
      </c>
      <c r="AL3865" s="26">
        <v>9077971959</v>
      </c>
      <c r="AM3865" s="26" t="s">
        <v>4</v>
      </c>
      <c r="AN3865" s="26">
        <v>5</v>
      </c>
      <c r="AO3865" s="26">
        <v>0</v>
      </c>
      <c r="AP3865" s="26" t="s">
        <v>28</v>
      </c>
      <c r="AT3865" s="26" t="str">
        <f>MID(AA3865,MIN(FIND({0,1,2,3,4,5,6,7,8,9},AA3865&amp;"0123456789″")),LEN(AA3865))</f>
        <v>530い6208</v>
      </c>
      <c r="AU3865" s="26" t="str">
        <f t="shared" si="671"/>
        <v>6208</v>
      </c>
    </row>
    <row r="3866" spans="9:47" x14ac:dyDescent="0.2">
      <c r="I3866" s="26">
        <v>6209</v>
      </c>
      <c r="J3866" s="32" t="str">
        <f t="shared" si="663"/>
        <v/>
      </c>
      <c r="K3866" s="32" t="str">
        <f>IF(J3866="","",COUNTIF($J$2:J3866,"該当"))</f>
        <v/>
      </c>
      <c r="L3866" s="32" t="str">
        <f t="shared" si="672"/>
        <v>6209</v>
      </c>
      <c r="M3866" s="32" t="str">
        <f t="shared" si="664"/>
        <v/>
      </c>
      <c r="N3866" s="32" t="str">
        <f>IF(M3866="","",COUNTIF($M$2:M3866,"該当"))</f>
        <v/>
      </c>
      <c r="O3866" s="32" t="str">
        <f t="shared" si="665"/>
        <v>6209</v>
      </c>
      <c r="P3866" s="32" t="str">
        <f t="shared" si="666"/>
        <v/>
      </c>
      <c r="Q3866" s="32" t="str">
        <f>IF(P3866="","",COUNTIF($P$2:P3866,"該当"))</f>
        <v/>
      </c>
      <c r="R3866" s="32" t="str">
        <f t="shared" si="667"/>
        <v>6209</v>
      </c>
      <c r="S3866" s="32" t="str">
        <f t="shared" si="668"/>
        <v/>
      </c>
      <c r="T3866" s="32" t="str">
        <f>IF(S3866="","",COUNTIF($S$2:S3866,"該当"))</f>
        <v/>
      </c>
      <c r="U3866" s="32" t="str">
        <f t="shared" si="669"/>
        <v>6209</v>
      </c>
      <c r="V3866" s="32" t="str">
        <f t="shared" si="670"/>
        <v/>
      </c>
      <c r="W3866" s="32" t="str">
        <f>IF(V3866="","",COUNTIF($V$2:V3866,"該当"))</f>
        <v/>
      </c>
      <c r="X3866" s="32" t="str">
        <f t="shared" si="673"/>
        <v>6209</v>
      </c>
      <c r="Y3866" s="26">
        <v>1954</v>
      </c>
      <c r="Z3866" s="26">
        <v>6209</v>
      </c>
      <c r="AA3866" s="26" t="s">
        <v>2667</v>
      </c>
      <c r="AB3866" s="26">
        <v>29</v>
      </c>
      <c r="AC3866" s="26" t="s">
        <v>34</v>
      </c>
      <c r="AD3866" s="26" t="s">
        <v>35</v>
      </c>
      <c r="AE3866" s="26" t="s">
        <v>23</v>
      </c>
      <c r="AF3866" s="26" t="s">
        <v>24</v>
      </c>
      <c r="AG3866" s="26">
        <v>9</v>
      </c>
      <c r="AH3866" s="26" t="s">
        <v>34</v>
      </c>
      <c r="AI3866" s="26" t="s">
        <v>26</v>
      </c>
      <c r="AJ3866" s="26">
        <v>11</v>
      </c>
      <c r="AK3866" s="26" t="s">
        <v>2661</v>
      </c>
      <c r="AL3866" s="26">
        <v>9077971959</v>
      </c>
      <c r="AM3866" s="26" t="s">
        <v>4</v>
      </c>
      <c r="AN3866" s="26">
        <v>5</v>
      </c>
      <c r="AO3866" s="26">
        <v>0</v>
      </c>
      <c r="AP3866" s="26" t="s">
        <v>28</v>
      </c>
      <c r="AT3866" s="26" t="str">
        <f>MID(AA3866,MIN(FIND({0,1,2,3,4,5,6,7,8,9},AA3866&amp;"0123456789″")),LEN(AA3866))</f>
        <v>530い6209</v>
      </c>
      <c r="AU3866" s="26" t="str">
        <f t="shared" si="671"/>
        <v>6209</v>
      </c>
    </row>
    <row r="3867" spans="9:47" x14ac:dyDescent="0.2">
      <c r="I3867" s="26">
        <v>6211</v>
      </c>
      <c r="J3867" s="32" t="str">
        <f t="shared" si="663"/>
        <v/>
      </c>
      <c r="K3867" s="32" t="str">
        <f>IF(J3867="","",COUNTIF($J$2:J3867,"該当"))</f>
        <v/>
      </c>
      <c r="L3867" s="32" t="str">
        <f t="shared" si="672"/>
        <v>6211</v>
      </c>
      <c r="M3867" s="32" t="str">
        <f t="shared" si="664"/>
        <v/>
      </c>
      <c r="N3867" s="32" t="str">
        <f>IF(M3867="","",COUNTIF($M$2:M3867,"該当"))</f>
        <v/>
      </c>
      <c r="O3867" s="32" t="str">
        <f t="shared" si="665"/>
        <v>6211</v>
      </c>
      <c r="P3867" s="32" t="str">
        <f t="shared" si="666"/>
        <v/>
      </c>
      <c r="Q3867" s="32" t="str">
        <f>IF(P3867="","",COUNTIF($P$2:P3867,"該当"))</f>
        <v/>
      </c>
      <c r="R3867" s="32" t="str">
        <f t="shared" si="667"/>
        <v>6211</v>
      </c>
      <c r="S3867" s="32" t="str">
        <f t="shared" si="668"/>
        <v/>
      </c>
      <c r="T3867" s="32" t="str">
        <f>IF(S3867="","",COUNTIF($S$2:S3867,"該当"))</f>
        <v/>
      </c>
      <c r="U3867" s="32" t="str">
        <f t="shared" si="669"/>
        <v>6211</v>
      </c>
      <c r="V3867" s="32" t="str">
        <f t="shared" si="670"/>
        <v/>
      </c>
      <c r="W3867" s="32" t="str">
        <f>IF(V3867="","",COUNTIF($V$2:V3867,"該当"))</f>
        <v/>
      </c>
      <c r="X3867" s="32" t="str">
        <f t="shared" si="673"/>
        <v>6211</v>
      </c>
      <c r="Y3867" s="26">
        <v>1957</v>
      </c>
      <c r="Z3867" s="26">
        <v>6211</v>
      </c>
      <c r="AA3867" s="26" t="s">
        <v>2669</v>
      </c>
      <c r="AB3867" s="26">
        <v>29</v>
      </c>
      <c r="AC3867" s="26" t="s">
        <v>34</v>
      </c>
      <c r="AD3867" s="26" t="s">
        <v>35</v>
      </c>
      <c r="AE3867" s="26" t="s">
        <v>23</v>
      </c>
      <c r="AF3867" s="26" t="s">
        <v>24</v>
      </c>
      <c r="AG3867" s="26">
        <v>9</v>
      </c>
      <c r="AH3867" s="26" t="s">
        <v>34</v>
      </c>
      <c r="AI3867" s="26" t="s">
        <v>26</v>
      </c>
      <c r="AJ3867" s="26">
        <v>11</v>
      </c>
      <c r="AK3867" s="26" t="s">
        <v>2661</v>
      </c>
      <c r="AL3867" s="26">
        <v>9077971959</v>
      </c>
      <c r="AM3867" s="26" t="s">
        <v>4</v>
      </c>
      <c r="AN3867" s="26">
        <v>5</v>
      </c>
      <c r="AO3867" s="26">
        <v>0</v>
      </c>
      <c r="AP3867" s="26" t="s">
        <v>28</v>
      </c>
      <c r="AT3867" s="26" t="str">
        <f>MID(AA3867,MIN(FIND({0,1,2,3,4,5,6,7,8,9},AA3867&amp;"0123456789″")),LEN(AA3867))</f>
        <v>530い6211</v>
      </c>
      <c r="AU3867" s="26" t="str">
        <f t="shared" si="671"/>
        <v>6211</v>
      </c>
    </row>
    <row r="3868" spans="9:47" x14ac:dyDescent="0.2">
      <c r="I3868" s="26">
        <v>6212</v>
      </c>
      <c r="J3868" s="32" t="str">
        <f t="shared" si="663"/>
        <v/>
      </c>
      <c r="K3868" s="32" t="str">
        <f>IF(J3868="","",COUNTIF($J$2:J3868,"該当"))</f>
        <v/>
      </c>
      <c r="L3868" s="32" t="str">
        <f t="shared" si="672"/>
        <v>6212</v>
      </c>
      <c r="M3868" s="32" t="str">
        <f t="shared" si="664"/>
        <v/>
      </c>
      <c r="N3868" s="32" t="str">
        <f>IF(M3868="","",COUNTIF($M$2:M3868,"該当"))</f>
        <v/>
      </c>
      <c r="O3868" s="32" t="str">
        <f t="shared" si="665"/>
        <v>6212</v>
      </c>
      <c r="P3868" s="32" t="str">
        <f t="shared" si="666"/>
        <v/>
      </c>
      <c r="Q3868" s="32" t="str">
        <f>IF(P3868="","",COUNTIF($P$2:P3868,"該当"))</f>
        <v/>
      </c>
      <c r="R3868" s="32" t="str">
        <f t="shared" si="667"/>
        <v>6212</v>
      </c>
      <c r="S3868" s="32" t="str">
        <f t="shared" si="668"/>
        <v/>
      </c>
      <c r="T3868" s="32" t="str">
        <f>IF(S3868="","",COUNTIF($S$2:S3868,"該当"))</f>
        <v/>
      </c>
      <c r="U3868" s="32" t="str">
        <f t="shared" si="669"/>
        <v>6212</v>
      </c>
      <c r="V3868" s="32" t="str">
        <f t="shared" si="670"/>
        <v/>
      </c>
      <c r="W3868" s="32" t="str">
        <f>IF(V3868="","",COUNTIF($V$2:V3868,"該当"))</f>
        <v/>
      </c>
      <c r="X3868" s="32" t="str">
        <f t="shared" si="673"/>
        <v>6212</v>
      </c>
      <c r="Y3868" s="26">
        <v>1958</v>
      </c>
      <c r="Z3868" s="26">
        <v>6212</v>
      </c>
      <c r="AA3868" s="26" t="s">
        <v>2670</v>
      </c>
      <c r="AB3868" s="26">
        <v>29</v>
      </c>
      <c r="AC3868" s="26" t="s">
        <v>34</v>
      </c>
      <c r="AD3868" s="26" t="s">
        <v>35</v>
      </c>
      <c r="AE3868" s="26" t="s">
        <v>23</v>
      </c>
      <c r="AF3868" s="26" t="s">
        <v>24</v>
      </c>
      <c r="AG3868" s="26">
        <v>9</v>
      </c>
      <c r="AH3868" s="26" t="s">
        <v>34</v>
      </c>
      <c r="AI3868" s="26" t="s">
        <v>26</v>
      </c>
      <c r="AJ3868" s="26">
        <v>11</v>
      </c>
      <c r="AK3868" s="26" t="s">
        <v>2661</v>
      </c>
      <c r="AL3868" s="26">
        <v>9077971959</v>
      </c>
      <c r="AM3868" s="26" t="s">
        <v>4</v>
      </c>
      <c r="AN3868" s="26">
        <v>5</v>
      </c>
      <c r="AO3868" s="26">
        <v>0</v>
      </c>
      <c r="AP3868" s="26" t="s">
        <v>28</v>
      </c>
      <c r="AT3868" s="26" t="str">
        <f>MID(AA3868,MIN(FIND({0,1,2,3,4,5,6,7,8,9},AA3868&amp;"0123456789″")),LEN(AA3868))</f>
        <v>510あ6212</v>
      </c>
      <c r="AU3868" s="26" t="str">
        <f t="shared" si="671"/>
        <v>6212</v>
      </c>
    </row>
    <row r="3869" spans="9:47" x14ac:dyDescent="0.2">
      <c r="I3869" s="26">
        <v>6213</v>
      </c>
      <c r="J3869" s="32" t="str">
        <f t="shared" si="663"/>
        <v/>
      </c>
      <c r="K3869" s="32" t="str">
        <f>IF(J3869="","",COUNTIF($J$2:J3869,"該当"))</f>
        <v/>
      </c>
      <c r="L3869" s="32" t="str">
        <f t="shared" si="672"/>
        <v>6213</v>
      </c>
      <c r="M3869" s="32" t="str">
        <f t="shared" si="664"/>
        <v/>
      </c>
      <c r="N3869" s="32" t="str">
        <f>IF(M3869="","",COUNTIF($M$2:M3869,"該当"))</f>
        <v/>
      </c>
      <c r="O3869" s="32" t="str">
        <f t="shared" si="665"/>
        <v>6213</v>
      </c>
      <c r="P3869" s="32" t="str">
        <f t="shared" si="666"/>
        <v/>
      </c>
      <c r="Q3869" s="32" t="str">
        <f>IF(P3869="","",COUNTIF($P$2:P3869,"該当"))</f>
        <v/>
      </c>
      <c r="R3869" s="32" t="str">
        <f t="shared" si="667"/>
        <v>6213</v>
      </c>
      <c r="S3869" s="32" t="str">
        <f t="shared" si="668"/>
        <v/>
      </c>
      <c r="T3869" s="32" t="str">
        <f>IF(S3869="","",COUNTIF($S$2:S3869,"該当"))</f>
        <v/>
      </c>
      <c r="U3869" s="32" t="str">
        <f t="shared" si="669"/>
        <v>6213</v>
      </c>
      <c r="V3869" s="32" t="str">
        <f t="shared" si="670"/>
        <v/>
      </c>
      <c r="W3869" s="32" t="str">
        <f>IF(V3869="","",COUNTIF($V$2:V3869,"該当"))</f>
        <v/>
      </c>
      <c r="X3869" s="32" t="str">
        <f t="shared" si="673"/>
        <v>6213</v>
      </c>
      <c r="Y3869" s="26">
        <v>1959</v>
      </c>
      <c r="Z3869" s="26">
        <v>6213</v>
      </c>
      <c r="AA3869" s="26" t="s">
        <v>2671</v>
      </c>
      <c r="AB3869" s="26">
        <v>29</v>
      </c>
      <c r="AC3869" s="26" t="s">
        <v>34</v>
      </c>
      <c r="AD3869" s="26" t="s">
        <v>35</v>
      </c>
      <c r="AE3869" s="26" t="s">
        <v>23</v>
      </c>
      <c r="AF3869" s="26" t="s">
        <v>24</v>
      </c>
      <c r="AG3869" s="26">
        <v>9</v>
      </c>
      <c r="AH3869" s="26" t="s">
        <v>34</v>
      </c>
      <c r="AI3869" s="26" t="s">
        <v>26</v>
      </c>
      <c r="AJ3869" s="26">
        <v>11</v>
      </c>
      <c r="AK3869" s="26" t="s">
        <v>2661</v>
      </c>
      <c r="AL3869" s="26">
        <v>9077971959</v>
      </c>
      <c r="AM3869" s="26" t="s">
        <v>4</v>
      </c>
      <c r="AN3869" s="26">
        <v>5</v>
      </c>
      <c r="AO3869" s="26">
        <v>0</v>
      </c>
      <c r="AP3869" s="26" t="s">
        <v>28</v>
      </c>
      <c r="AT3869" s="26" t="str">
        <f>MID(AA3869,MIN(FIND({0,1,2,3,4,5,6,7,8,9},AA3869&amp;"0123456789″")),LEN(AA3869))</f>
        <v>530い6213</v>
      </c>
      <c r="AU3869" s="26" t="str">
        <f t="shared" si="671"/>
        <v>6213</v>
      </c>
    </row>
    <row r="3870" spans="9:47" x14ac:dyDescent="0.2">
      <c r="I3870" s="26">
        <v>6214</v>
      </c>
      <c r="J3870" s="32" t="str">
        <f t="shared" si="663"/>
        <v/>
      </c>
      <c r="K3870" s="32" t="str">
        <f>IF(J3870="","",COUNTIF($J$2:J3870,"該当"))</f>
        <v/>
      </c>
      <c r="L3870" s="32" t="str">
        <f t="shared" si="672"/>
        <v>6214</v>
      </c>
      <c r="M3870" s="32" t="str">
        <f t="shared" si="664"/>
        <v/>
      </c>
      <c r="N3870" s="32" t="str">
        <f>IF(M3870="","",COUNTIF($M$2:M3870,"該当"))</f>
        <v/>
      </c>
      <c r="O3870" s="32" t="str">
        <f t="shared" si="665"/>
        <v>6214</v>
      </c>
      <c r="P3870" s="32" t="str">
        <f t="shared" si="666"/>
        <v/>
      </c>
      <c r="Q3870" s="32" t="str">
        <f>IF(P3870="","",COUNTIF($P$2:P3870,"該当"))</f>
        <v/>
      </c>
      <c r="R3870" s="32" t="str">
        <f t="shared" si="667"/>
        <v>6214</v>
      </c>
      <c r="S3870" s="32" t="str">
        <f t="shared" si="668"/>
        <v/>
      </c>
      <c r="T3870" s="32" t="str">
        <f>IF(S3870="","",COUNTIF($S$2:S3870,"該当"))</f>
        <v/>
      </c>
      <c r="U3870" s="32" t="str">
        <f t="shared" si="669"/>
        <v>6214</v>
      </c>
      <c r="V3870" s="32" t="str">
        <f t="shared" si="670"/>
        <v/>
      </c>
      <c r="W3870" s="32" t="str">
        <f>IF(V3870="","",COUNTIF($V$2:V3870,"該当"))</f>
        <v/>
      </c>
      <c r="X3870" s="32" t="str">
        <f t="shared" si="673"/>
        <v>6214</v>
      </c>
      <c r="Y3870" s="26">
        <v>1960</v>
      </c>
      <c r="Z3870" s="26">
        <v>6214</v>
      </c>
      <c r="AA3870" s="26" t="s">
        <v>3850</v>
      </c>
      <c r="AB3870" s="26">
        <v>29</v>
      </c>
      <c r="AC3870" s="26" t="s">
        <v>34</v>
      </c>
      <c r="AD3870" s="26" t="s">
        <v>35</v>
      </c>
      <c r="AE3870" s="26" t="s">
        <v>23</v>
      </c>
      <c r="AF3870" s="26" t="s">
        <v>24</v>
      </c>
      <c r="AG3870" s="26">
        <v>9</v>
      </c>
      <c r="AH3870" s="26" t="s">
        <v>34</v>
      </c>
      <c r="AI3870" s="26" t="s">
        <v>26</v>
      </c>
      <c r="AJ3870" s="26">
        <v>11</v>
      </c>
      <c r="AK3870" s="26" t="s">
        <v>2661</v>
      </c>
      <c r="AL3870" s="26">
        <v>9077971959</v>
      </c>
      <c r="AM3870" s="26" t="s">
        <v>4</v>
      </c>
      <c r="AN3870" s="26">
        <v>5</v>
      </c>
      <c r="AO3870" s="26">
        <v>0</v>
      </c>
      <c r="AP3870" s="26" t="s">
        <v>28</v>
      </c>
      <c r="AT3870" s="26" t="str">
        <f>MID(AA3870,MIN(FIND({0,1,2,3,4,5,6,7,8,9},AA3870&amp;"0123456789″")),LEN(AA3870))</f>
        <v>510い6214</v>
      </c>
      <c r="AU3870" s="26" t="str">
        <f t="shared" si="671"/>
        <v>6214</v>
      </c>
    </row>
    <row r="3871" spans="9:47" x14ac:dyDescent="0.2">
      <c r="I3871" s="26">
        <v>6215</v>
      </c>
      <c r="J3871" s="32" t="str">
        <f t="shared" si="663"/>
        <v/>
      </c>
      <c r="K3871" s="32" t="str">
        <f>IF(J3871="","",COUNTIF($J$2:J3871,"該当"))</f>
        <v/>
      </c>
      <c r="L3871" s="32" t="str">
        <f t="shared" si="672"/>
        <v>6215</v>
      </c>
      <c r="M3871" s="32" t="str">
        <f t="shared" si="664"/>
        <v/>
      </c>
      <c r="N3871" s="32" t="str">
        <f>IF(M3871="","",COUNTIF($M$2:M3871,"該当"))</f>
        <v/>
      </c>
      <c r="O3871" s="32" t="str">
        <f t="shared" si="665"/>
        <v>6215</v>
      </c>
      <c r="P3871" s="32" t="str">
        <f t="shared" si="666"/>
        <v/>
      </c>
      <c r="Q3871" s="32" t="str">
        <f>IF(P3871="","",COUNTIF($P$2:P3871,"該当"))</f>
        <v/>
      </c>
      <c r="R3871" s="32" t="str">
        <f t="shared" si="667"/>
        <v>6215</v>
      </c>
      <c r="S3871" s="32" t="str">
        <f t="shared" si="668"/>
        <v/>
      </c>
      <c r="T3871" s="32" t="str">
        <f>IF(S3871="","",COUNTIF($S$2:S3871,"該当"))</f>
        <v/>
      </c>
      <c r="U3871" s="32" t="str">
        <f t="shared" si="669"/>
        <v>6215</v>
      </c>
      <c r="V3871" s="32" t="str">
        <f t="shared" si="670"/>
        <v/>
      </c>
      <c r="W3871" s="32" t="str">
        <f>IF(V3871="","",COUNTIF($V$2:V3871,"該当"))</f>
        <v/>
      </c>
      <c r="X3871" s="32" t="str">
        <f t="shared" si="673"/>
        <v>6215</v>
      </c>
      <c r="Y3871" s="26">
        <v>1961</v>
      </c>
      <c r="Z3871" s="26">
        <v>6215</v>
      </c>
      <c r="AA3871" s="26" t="s">
        <v>2672</v>
      </c>
      <c r="AB3871" s="26">
        <v>29</v>
      </c>
      <c r="AC3871" s="26" t="s">
        <v>34</v>
      </c>
      <c r="AD3871" s="26" t="s">
        <v>35</v>
      </c>
      <c r="AE3871" s="26" t="s">
        <v>23</v>
      </c>
      <c r="AF3871" s="26" t="s">
        <v>24</v>
      </c>
      <c r="AG3871" s="26">
        <v>9</v>
      </c>
      <c r="AH3871" s="26" t="s">
        <v>34</v>
      </c>
      <c r="AI3871" s="26" t="s">
        <v>26</v>
      </c>
      <c r="AJ3871" s="26">
        <v>11</v>
      </c>
      <c r="AK3871" s="26" t="s">
        <v>2661</v>
      </c>
      <c r="AL3871" s="26">
        <v>9077971959</v>
      </c>
      <c r="AM3871" s="26" t="s">
        <v>4</v>
      </c>
      <c r="AN3871" s="26">
        <v>5</v>
      </c>
      <c r="AO3871" s="26">
        <v>0</v>
      </c>
      <c r="AP3871" s="26" t="s">
        <v>28</v>
      </c>
      <c r="AT3871" s="26" t="str">
        <f>MID(AA3871,MIN(FIND({0,1,2,3,4,5,6,7,8,9},AA3871&amp;"0123456789″")),LEN(AA3871))</f>
        <v>530い6215</v>
      </c>
      <c r="AU3871" s="26" t="str">
        <f t="shared" si="671"/>
        <v>6215</v>
      </c>
    </row>
    <row r="3872" spans="9:47" x14ac:dyDescent="0.2">
      <c r="I3872" s="26">
        <v>6216</v>
      </c>
      <c r="J3872" s="32" t="str">
        <f t="shared" si="663"/>
        <v/>
      </c>
      <c r="K3872" s="32" t="str">
        <f>IF(J3872="","",COUNTIF($J$2:J3872,"該当"))</f>
        <v/>
      </c>
      <c r="L3872" s="32" t="str">
        <f t="shared" si="672"/>
        <v>6216</v>
      </c>
      <c r="M3872" s="32" t="str">
        <f t="shared" si="664"/>
        <v/>
      </c>
      <c r="N3872" s="32" t="str">
        <f>IF(M3872="","",COUNTIF($M$2:M3872,"該当"))</f>
        <v/>
      </c>
      <c r="O3872" s="32" t="str">
        <f t="shared" si="665"/>
        <v>6216</v>
      </c>
      <c r="P3872" s="32" t="str">
        <f t="shared" si="666"/>
        <v/>
      </c>
      <c r="Q3872" s="32" t="str">
        <f>IF(P3872="","",COUNTIF($P$2:P3872,"該当"))</f>
        <v/>
      </c>
      <c r="R3872" s="32" t="str">
        <f t="shared" si="667"/>
        <v>6216</v>
      </c>
      <c r="S3872" s="32" t="str">
        <f t="shared" si="668"/>
        <v/>
      </c>
      <c r="T3872" s="32" t="str">
        <f>IF(S3872="","",COUNTIF($S$2:S3872,"該当"))</f>
        <v/>
      </c>
      <c r="U3872" s="32" t="str">
        <f t="shared" si="669"/>
        <v>6216</v>
      </c>
      <c r="V3872" s="32" t="str">
        <f t="shared" si="670"/>
        <v/>
      </c>
      <c r="W3872" s="32" t="str">
        <f>IF(V3872="","",COUNTIF($V$2:V3872,"該当"))</f>
        <v/>
      </c>
      <c r="X3872" s="32" t="str">
        <f t="shared" si="673"/>
        <v>6216</v>
      </c>
      <c r="Y3872" s="26">
        <v>1962</v>
      </c>
      <c r="Z3872" s="26">
        <v>6216</v>
      </c>
      <c r="AA3872" s="26" t="s">
        <v>2673</v>
      </c>
      <c r="AB3872" s="26">
        <v>29</v>
      </c>
      <c r="AC3872" s="26" t="s">
        <v>34</v>
      </c>
      <c r="AD3872" s="26" t="s">
        <v>35</v>
      </c>
      <c r="AE3872" s="26" t="s">
        <v>23</v>
      </c>
      <c r="AF3872" s="26" t="s">
        <v>24</v>
      </c>
      <c r="AG3872" s="26">
        <v>9</v>
      </c>
      <c r="AH3872" s="26" t="s">
        <v>34</v>
      </c>
      <c r="AI3872" s="26" t="s">
        <v>26</v>
      </c>
      <c r="AJ3872" s="26">
        <v>11</v>
      </c>
      <c r="AK3872" s="26" t="s">
        <v>2661</v>
      </c>
      <c r="AL3872" s="26">
        <v>9077971959</v>
      </c>
      <c r="AM3872" s="26" t="s">
        <v>4</v>
      </c>
      <c r="AN3872" s="26">
        <v>5</v>
      </c>
      <c r="AO3872" s="26">
        <v>0</v>
      </c>
      <c r="AP3872" s="26" t="s">
        <v>28</v>
      </c>
      <c r="AT3872" s="26" t="str">
        <f>MID(AA3872,MIN(FIND({0,1,2,3,4,5,6,7,8,9},AA3872&amp;"0123456789″")),LEN(AA3872))</f>
        <v>530い6216</v>
      </c>
      <c r="AU3872" s="26" t="str">
        <f t="shared" si="671"/>
        <v>6216</v>
      </c>
    </row>
    <row r="3873" spans="9:47" x14ac:dyDescent="0.2">
      <c r="I3873" s="26">
        <v>6217</v>
      </c>
      <c r="J3873" s="32" t="str">
        <f t="shared" si="663"/>
        <v/>
      </c>
      <c r="K3873" s="32" t="str">
        <f>IF(J3873="","",COUNTIF($J$2:J3873,"該当"))</f>
        <v/>
      </c>
      <c r="L3873" s="32" t="str">
        <f t="shared" si="672"/>
        <v>6217</v>
      </c>
      <c r="M3873" s="32" t="str">
        <f t="shared" si="664"/>
        <v/>
      </c>
      <c r="N3873" s="32" t="str">
        <f>IF(M3873="","",COUNTIF($M$2:M3873,"該当"))</f>
        <v/>
      </c>
      <c r="O3873" s="32" t="str">
        <f t="shared" si="665"/>
        <v>6217</v>
      </c>
      <c r="P3873" s="32" t="str">
        <f t="shared" si="666"/>
        <v/>
      </c>
      <c r="Q3873" s="32" t="str">
        <f>IF(P3873="","",COUNTIF($P$2:P3873,"該当"))</f>
        <v/>
      </c>
      <c r="R3873" s="32" t="str">
        <f t="shared" si="667"/>
        <v>6217</v>
      </c>
      <c r="S3873" s="32" t="str">
        <f t="shared" si="668"/>
        <v/>
      </c>
      <c r="T3873" s="32" t="str">
        <f>IF(S3873="","",COUNTIF($S$2:S3873,"該当"))</f>
        <v/>
      </c>
      <c r="U3873" s="32" t="str">
        <f t="shared" si="669"/>
        <v>6217</v>
      </c>
      <c r="V3873" s="32" t="str">
        <f t="shared" si="670"/>
        <v/>
      </c>
      <c r="W3873" s="32" t="str">
        <f>IF(V3873="","",COUNTIF($V$2:V3873,"該当"))</f>
        <v/>
      </c>
      <c r="X3873" s="32" t="str">
        <f t="shared" si="673"/>
        <v>6217</v>
      </c>
      <c r="Y3873" s="26">
        <v>1963</v>
      </c>
      <c r="Z3873" s="26">
        <v>6217</v>
      </c>
      <c r="AA3873" s="26" t="s">
        <v>2674</v>
      </c>
      <c r="AB3873" s="26">
        <v>29</v>
      </c>
      <c r="AC3873" s="26" t="s">
        <v>34</v>
      </c>
      <c r="AD3873" s="26" t="s">
        <v>35</v>
      </c>
      <c r="AE3873" s="26" t="s">
        <v>23</v>
      </c>
      <c r="AF3873" s="26" t="s">
        <v>24</v>
      </c>
      <c r="AG3873" s="26">
        <v>9</v>
      </c>
      <c r="AH3873" s="26" t="s">
        <v>34</v>
      </c>
      <c r="AI3873" s="26" t="s">
        <v>26</v>
      </c>
      <c r="AJ3873" s="26">
        <v>11</v>
      </c>
      <c r="AK3873" s="26" t="s">
        <v>2661</v>
      </c>
      <c r="AL3873" s="26">
        <v>9077971959</v>
      </c>
      <c r="AM3873" s="26" t="s">
        <v>4</v>
      </c>
      <c r="AN3873" s="26">
        <v>5</v>
      </c>
      <c r="AO3873" s="26">
        <v>0</v>
      </c>
      <c r="AP3873" s="26" t="s">
        <v>28</v>
      </c>
      <c r="AT3873" s="26" t="str">
        <f>MID(AA3873,MIN(FIND({0,1,2,3,4,5,6,7,8,9},AA3873&amp;"0123456789″")),LEN(AA3873))</f>
        <v>530い6217</v>
      </c>
      <c r="AU3873" s="26" t="str">
        <f t="shared" si="671"/>
        <v>6217</v>
      </c>
    </row>
    <row r="3874" spans="9:47" x14ac:dyDescent="0.2">
      <c r="I3874" s="26">
        <v>6218</v>
      </c>
      <c r="J3874" s="32" t="str">
        <f t="shared" si="663"/>
        <v/>
      </c>
      <c r="K3874" s="32" t="str">
        <f>IF(J3874="","",COUNTIF($J$2:J3874,"該当"))</f>
        <v/>
      </c>
      <c r="L3874" s="32" t="str">
        <f t="shared" si="672"/>
        <v>6218</v>
      </c>
      <c r="M3874" s="32" t="str">
        <f t="shared" si="664"/>
        <v/>
      </c>
      <c r="N3874" s="32" t="str">
        <f>IF(M3874="","",COUNTIF($M$2:M3874,"該当"))</f>
        <v/>
      </c>
      <c r="O3874" s="32" t="str">
        <f t="shared" si="665"/>
        <v>6218</v>
      </c>
      <c r="P3874" s="32" t="str">
        <f t="shared" si="666"/>
        <v/>
      </c>
      <c r="Q3874" s="32" t="str">
        <f>IF(P3874="","",COUNTIF($P$2:P3874,"該当"))</f>
        <v/>
      </c>
      <c r="R3874" s="32" t="str">
        <f t="shared" si="667"/>
        <v>6218</v>
      </c>
      <c r="S3874" s="32" t="str">
        <f t="shared" si="668"/>
        <v/>
      </c>
      <c r="T3874" s="32" t="str">
        <f>IF(S3874="","",COUNTIF($S$2:S3874,"該当"))</f>
        <v/>
      </c>
      <c r="U3874" s="32" t="str">
        <f t="shared" si="669"/>
        <v>6218</v>
      </c>
      <c r="V3874" s="32" t="str">
        <f t="shared" si="670"/>
        <v/>
      </c>
      <c r="W3874" s="32" t="str">
        <f>IF(V3874="","",COUNTIF($V$2:V3874,"該当"))</f>
        <v/>
      </c>
      <c r="X3874" s="32" t="str">
        <f t="shared" si="673"/>
        <v>6218</v>
      </c>
      <c r="Y3874" s="26">
        <v>1964</v>
      </c>
      <c r="Z3874" s="26">
        <v>6218</v>
      </c>
      <c r="AA3874" s="26" t="s">
        <v>2675</v>
      </c>
      <c r="AB3874" s="26">
        <v>29</v>
      </c>
      <c r="AC3874" s="26" t="s">
        <v>34</v>
      </c>
      <c r="AD3874" s="26" t="s">
        <v>35</v>
      </c>
      <c r="AE3874" s="26" t="s">
        <v>23</v>
      </c>
      <c r="AF3874" s="26" t="s">
        <v>24</v>
      </c>
      <c r="AG3874" s="26">
        <v>9</v>
      </c>
      <c r="AH3874" s="26" t="s">
        <v>34</v>
      </c>
      <c r="AI3874" s="26" t="s">
        <v>26</v>
      </c>
      <c r="AJ3874" s="26">
        <v>11</v>
      </c>
      <c r="AK3874" s="26" t="s">
        <v>2661</v>
      </c>
      <c r="AL3874" s="26">
        <v>9077971959</v>
      </c>
      <c r="AM3874" s="26" t="s">
        <v>4</v>
      </c>
      <c r="AN3874" s="26">
        <v>5</v>
      </c>
      <c r="AO3874" s="26">
        <v>0</v>
      </c>
      <c r="AP3874" s="26" t="s">
        <v>28</v>
      </c>
      <c r="AT3874" s="26" t="str">
        <f>MID(AA3874,MIN(FIND({0,1,2,3,4,5,6,7,8,9},AA3874&amp;"0123456789″")),LEN(AA3874))</f>
        <v>510あ6218</v>
      </c>
      <c r="AU3874" s="26" t="str">
        <f t="shared" si="671"/>
        <v>6218</v>
      </c>
    </row>
    <row r="3875" spans="9:47" x14ac:dyDescent="0.2">
      <c r="I3875" s="26">
        <v>6219</v>
      </c>
      <c r="J3875" s="32" t="str">
        <f t="shared" si="663"/>
        <v/>
      </c>
      <c r="K3875" s="32" t="str">
        <f>IF(J3875="","",COUNTIF($J$2:J3875,"該当"))</f>
        <v/>
      </c>
      <c r="L3875" s="32" t="str">
        <f t="shared" si="672"/>
        <v>6219</v>
      </c>
      <c r="M3875" s="32" t="str">
        <f t="shared" si="664"/>
        <v/>
      </c>
      <c r="N3875" s="32" t="str">
        <f>IF(M3875="","",COUNTIF($M$2:M3875,"該当"))</f>
        <v/>
      </c>
      <c r="O3875" s="32" t="str">
        <f t="shared" si="665"/>
        <v>6219</v>
      </c>
      <c r="P3875" s="32" t="str">
        <f t="shared" si="666"/>
        <v/>
      </c>
      <c r="Q3875" s="32" t="str">
        <f>IF(P3875="","",COUNTIF($P$2:P3875,"該当"))</f>
        <v/>
      </c>
      <c r="R3875" s="32" t="str">
        <f t="shared" si="667"/>
        <v>6219</v>
      </c>
      <c r="S3875" s="32" t="str">
        <f t="shared" si="668"/>
        <v/>
      </c>
      <c r="T3875" s="32" t="str">
        <f>IF(S3875="","",COUNTIF($S$2:S3875,"該当"))</f>
        <v/>
      </c>
      <c r="U3875" s="32" t="str">
        <f t="shared" si="669"/>
        <v>6219</v>
      </c>
      <c r="V3875" s="32" t="str">
        <f t="shared" si="670"/>
        <v/>
      </c>
      <c r="W3875" s="32" t="str">
        <f>IF(V3875="","",COUNTIF($V$2:V3875,"該当"))</f>
        <v/>
      </c>
      <c r="X3875" s="32" t="str">
        <f t="shared" si="673"/>
        <v>6219</v>
      </c>
      <c r="Y3875" s="26">
        <v>1965</v>
      </c>
      <c r="Z3875" s="26">
        <v>6219</v>
      </c>
      <c r="AA3875" s="26" t="s">
        <v>2676</v>
      </c>
      <c r="AB3875" s="26">
        <v>29</v>
      </c>
      <c r="AC3875" s="26" t="s">
        <v>34</v>
      </c>
      <c r="AD3875" s="26" t="s">
        <v>35</v>
      </c>
      <c r="AE3875" s="26" t="s">
        <v>23</v>
      </c>
      <c r="AF3875" s="26" t="s">
        <v>24</v>
      </c>
      <c r="AG3875" s="26">
        <v>9</v>
      </c>
      <c r="AH3875" s="26" t="s">
        <v>34</v>
      </c>
      <c r="AI3875" s="26" t="s">
        <v>26</v>
      </c>
      <c r="AJ3875" s="26">
        <v>11</v>
      </c>
      <c r="AK3875" s="26" t="s">
        <v>2661</v>
      </c>
      <c r="AL3875" s="26">
        <v>9077971959</v>
      </c>
      <c r="AM3875" s="26" t="s">
        <v>4</v>
      </c>
      <c r="AN3875" s="26">
        <v>5</v>
      </c>
      <c r="AO3875" s="26">
        <v>0</v>
      </c>
      <c r="AP3875" s="26" t="s">
        <v>28</v>
      </c>
      <c r="AT3875" s="26" t="str">
        <f>MID(AA3875,MIN(FIND({0,1,2,3,4,5,6,7,8,9},AA3875&amp;"0123456789″")),LEN(AA3875))</f>
        <v>530い6219</v>
      </c>
      <c r="AU3875" s="26" t="str">
        <f t="shared" si="671"/>
        <v>6219</v>
      </c>
    </row>
    <row r="3876" spans="9:47" x14ac:dyDescent="0.2">
      <c r="I3876" s="26">
        <v>6220</v>
      </c>
      <c r="J3876" s="32" t="str">
        <f t="shared" si="663"/>
        <v/>
      </c>
      <c r="K3876" s="32" t="str">
        <f>IF(J3876="","",COUNTIF($J$2:J3876,"該当"))</f>
        <v/>
      </c>
      <c r="L3876" s="32" t="str">
        <f t="shared" si="672"/>
        <v>6220</v>
      </c>
      <c r="M3876" s="32" t="str">
        <f t="shared" si="664"/>
        <v/>
      </c>
      <c r="N3876" s="32" t="str">
        <f>IF(M3876="","",COUNTIF($M$2:M3876,"該当"))</f>
        <v/>
      </c>
      <c r="O3876" s="32" t="str">
        <f t="shared" si="665"/>
        <v>6220</v>
      </c>
      <c r="P3876" s="32" t="str">
        <f t="shared" si="666"/>
        <v/>
      </c>
      <c r="Q3876" s="32" t="str">
        <f>IF(P3876="","",COUNTIF($P$2:P3876,"該当"))</f>
        <v/>
      </c>
      <c r="R3876" s="32" t="str">
        <f t="shared" si="667"/>
        <v>6220</v>
      </c>
      <c r="S3876" s="32" t="str">
        <f t="shared" si="668"/>
        <v/>
      </c>
      <c r="T3876" s="32" t="str">
        <f>IF(S3876="","",COUNTIF($S$2:S3876,"該当"))</f>
        <v/>
      </c>
      <c r="U3876" s="32" t="str">
        <f t="shared" si="669"/>
        <v>6220</v>
      </c>
      <c r="V3876" s="32" t="str">
        <f t="shared" si="670"/>
        <v/>
      </c>
      <c r="W3876" s="32" t="str">
        <f>IF(V3876="","",COUNTIF($V$2:V3876,"該当"))</f>
        <v/>
      </c>
      <c r="X3876" s="32" t="str">
        <f t="shared" si="673"/>
        <v>6220</v>
      </c>
      <c r="Y3876" s="26">
        <v>1967</v>
      </c>
      <c r="Z3876" s="26">
        <v>6220</v>
      </c>
      <c r="AA3876" s="26" t="s">
        <v>2677</v>
      </c>
      <c r="AB3876" s="26">
        <v>29</v>
      </c>
      <c r="AC3876" s="26" t="s">
        <v>34</v>
      </c>
      <c r="AD3876" s="26" t="s">
        <v>35</v>
      </c>
      <c r="AE3876" s="26" t="s">
        <v>23</v>
      </c>
      <c r="AF3876" s="26" t="s">
        <v>24</v>
      </c>
      <c r="AG3876" s="26">
        <v>9</v>
      </c>
      <c r="AH3876" s="26" t="s">
        <v>34</v>
      </c>
      <c r="AI3876" s="26" t="s">
        <v>26</v>
      </c>
      <c r="AJ3876" s="26">
        <v>11</v>
      </c>
      <c r="AK3876" s="26" t="s">
        <v>2661</v>
      </c>
      <c r="AL3876" s="26">
        <v>9077971959</v>
      </c>
      <c r="AM3876" s="26" t="s">
        <v>4</v>
      </c>
      <c r="AN3876" s="26">
        <v>5</v>
      </c>
      <c r="AO3876" s="26">
        <v>0</v>
      </c>
      <c r="AP3876" s="26" t="s">
        <v>28</v>
      </c>
      <c r="AT3876" s="26" t="str">
        <f>MID(AA3876,MIN(FIND({0,1,2,3,4,5,6,7,8,9},AA3876&amp;"0123456789″")),LEN(AA3876))</f>
        <v>530い6220</v>
      </c>
      <c r="AU3876" s="26" t="str">
        <f t="shared" si="671"/>
        <v>6220</v>
      </c>
    </row>
    <row r="3877" spans="9:47" x14ac:dyDescent="0.2">
      <c r="I3877" s="26">
        <v>6222</v>
      </c>
      <c r="J3877" s="32" t="str">
        <f t="shared" si="663"/>
        <v/>
      </c>
      <c r="K3877" s="32" t="str">
        <f>IF(J3877="","",COUNTIF($J$2:J3877,"該当"))</f>
        <v/>
      </c>
      <c r="L3877" s="32" t="str">
        <f t="shared" si="672"/>
        <v>6222</v>
      </c>
      <c r="M3877" s="32" t="str">
        <f t="shared" si="664"/>
        <v/>
      </c>
      <c r="N3877" s="32" t="str">
        <f>IF(M3877="","",COUNTIF($M$2:M3877,"該当"))</f>
        <v/>
      </c>
      <c r="O3877" s="32" t="str">
        <f t="shared" si="665"/>
        <v>6222</v>
      </c>
      <c r="P3877" s="32" t="str">
        <f t="shared" si="666"/>
        <v/>
      </c>
      <c r="Q3877" s="32" t="str">
        <f>IF(P3877="","",COUNTIF($P$2:P3877,"該当"))</f>
        <v/>
      </c>
      <c r="R3877" s="32" t="str">
        <f t="shared" si="667"/>
        <v>6222</v>
      </c>
      <c r="S3877" s="32" t="str">
        <f t="shared" si="668"/>
        <v/>
      </c>
      <c r="T3877" s="32" t="str">
        <f>IF(S3877="","",COUNTIF($S$2:S3877,"該当"))</f>
        <v/>
      </c>
      <c r="U3877" s="32" t="str">
        <f t="shared" si="669"/>
        <v>6222</v>
      </c>
      <c r="V3877" s="32" t="str">
        <f t="shared" si="670"/>
        <v/>
      </c>
      <c r="W3877" s="32" t="str">
        <f>IF(V3877="","",COUNTIF($V$2:V3877,"該当"))</f>
        <v/>
      </c>
      <c r="X3877" s="32" t="str">
        <f t="shared" si="673"/>
        <v>6222</v>
      </c>
      <c r="Y3877" s="26">
        <v>1968</v>
      </c>
      <c r="Z3877" s="26">
        <v>6222</v>
      </c>
      <c r="AA3877" s="26" t="s">
        <v>2678</v>
      </c>
      <c r="AB3877" s="26">
        <v>29</v>
      </c>
      <c r="AC3877" s="26" t="s">
        <v>34</v>
      </c>
      <c r="AD3877" s="26" t="s">
        <v>35</v>
      </c>
      <c r="AE3877" s="26" t="s">
        <v>23</v>
      </c>
      <c r="AF3877" s="26" t="s">
        <v>24</v>
      </c>
      <c r="AG3877" s="26">
        <v>9</v>
      </c>
      <c r="AH3877" s="26" t="s">
        <v>34</v>
      </c>
      <c r="AI3877" s="26" t="s">
        <v>26</v>
      </c>
      <c r="AJ3877" s="26">
        <v>11</v>
      </c>
      <c r="AK3877" s="26" t="s">
        <v>2661</v>
      </c>
      <c r="AL3877" s="26">
        <v>9077971959</v>
      </c>
      <c r="AM3877" s="26" t="s">
        <v>4</v>
      </c>
      <c r="AN3877" s="26">
        <v>5</v>
      </c>
      <c r="AO3877" s="26">
        <v>0</v>
      </c>
      <c r="AP3877" s="26" t="s">
        <v>28</v>
      </c>
      <c r="AT3877" s="26" t="str">
        <f>MID(AA3877,MIN(FIND({0,1,2,3,4,5,6,7,8,9},AA3877&amp;"0123456789″")),LEN(AA3877))</f>
        <v>510あ6222</v>
      </c>
      <c r="AU3877" s="26" t="str">
        <f t="shared" si="671"/>
        <v>6222</v>
      </c>
    </row>
    <row r="3878" spans="9:47" x14ac:dyDescent="0.2">
      <c r="I3878" s="26">
        <v>6225</v>
      </c>
      <c r="J3878" s="32" t="str">
        <f t="shared" si="663"/>
        <v/>
      </c>
      <c r="K3878" s="32" t="str">
        <f>IF(J3878="","",COUNTIF($J$2:J3878,"該当"))</f>
        <v/>
      </c>
      <c r="L3878" s="32" t="str">
        <f t="shared" si="672"/>
        <v>6225</v>
      </c>
      <c r="M3878" s="32" t="str">
        <f t="shared" si="664"/>
        <v/>
      </c>
      <c r="N3878" s="32" t="str">
        <f>IF(M3878="","",COUNTIF($M$2:M3878,"該当"))</f>
        <v/>
      </c>
      <c r="O3878" s="32" t="str">
        <f t="shared" si="665"/>
        <v>6225</v>
      </c>
      <c r="P3878" s="32" t="str">
        <f t="shared" si="666"/>
        <v/>
      </c>
      <c r="Q3878" s="32" t="str">
        <f>IF(P3878="","",COUNTIF($P$2:P3878,"該当"))</f>
        <v/>
      </c>
      <c r="R3878" s="32" t="str">
        <f t="shared" si="667"/>
        <v>6225</v>
      </c>
      <c r="S3878" s="32" t="str">
        <f t="shared" si="668"/>
        <v/>
      </c>
      <c r="T3878" s="32" t="str">
        <f>IF(S3878="","",COUNTIF($S$2:S3878,"該当"))</f>
        <v/>
      </c>
      <c r="U3878" s="32" t="str">
        <f t="shared" si="669"/>
        <v>6225</v>
      </c>
      <c r="V3878" s="32" t="str">
        <f t="shared" si="670"/>
        <v/>
      </c>
      <c r="W3878" s="32" t="str">
        <f>IF(V3878="","",COUNTIF($V$2:V3878,"該当"))</f>
        <v/>
      </c>
      <c r="X3878" s="32" t="str">
        <f t="shared" si="673"/>
        <v>6225</v>
      </c>
      <c r="Y3878" s="26">
        <v>1971</v>
      </c>
      <c r="Z3878" s="26">
        <v>6225</v>
      </c>
      <c r="AA3878" s="26" t="s">
        <v>2680</v>
      </c>
      <c r="AB3878" s="26">
        <v>29</v>
      </c>
      <c r="AC3878" s="26" t="s">
        <v>34</v>
      </c>
      <c r="AD3878" s="26" t="s">
        <v>35</v>
      </c>
      <c r="AE3878" s="26" t="s">
        <v>23</v>
      </c>
      <c r="AF3878" s="26" t="s">
        <v>24</v>
      </c>
      <c r="AG3878" s="26">
        <v>9</v>
      </c>
      <c r="AH3878" s="26" t="s">
        <v>34</v>
      </c>
      <c r="AI3878" s="26" t="s">
        <v>26</v>
      </c>
      <c r="AJ3878" s="26">
        <v>11</v>
      </c>
      <c r="AK3878" s="26" t="s">
        <v>2661</v>
      </c>
      <c r="AL3878" s="26">
        <v>9077971959</v>
      </c>
      <c r="AM3878" s="26" t="s">
        <v>4</v>
      </c>
      <c r="AN3878" s="26">
        <v>5</v>
      </c>
      <c r="AO3878" s="26">
        <v>0</v>
      </c>
      <c r="AP3878" s="26" t="s">
        <v>28</v>
      </c>
      <c r="AT3878" s="26" t="str">
        <f>MID(AA3878,MIN(FIND({0,1,2,3,4,5,6,7,8,9},AA3878&amp;"0123456789″")),LEN(AA3878))</f>
        <v>510あ6225</v>
      </c>
      <c r="AU3878" s="26" t="str">
        <f t="shared" si="671"/>
        <v>6225</v>
      </c>
    </row>
    <row r="3879" spans="9:47" x14ac:dyDescent="0.2">
      <c r="I3879" s="26">
        <v>6227</v>
      </c>
      <c r="J3879" s="32" t="str">
        <f t="shared" si="663"/>
        <v/>
      </c>
      <c r="K3879" s="32" t="str">
        <f>IF(J3879="","",COUNTIF($J$2:J3879,"該当"))</f>
        <v/>
      </c>
      <c r="L3879" s="32" t="str">
        <f t="shared" si="672"/>
        <v>6227</v>
      </c>
      <c r="M3879" s="32" t="str">
        <f t="shared" si="664"/>
        <v/>
      </c>
      <c r="N3879" s="32" t="str">
        <f>IF(M3879="","",COUNTIF($M$2:M3879,"該当"))</f>
        <v/>
      </c>
      <c r="O3879" s="32" t="str">
        <f t="shared" si="665"/>
        <v>6227</v>
      </c>
      <c r="P3879" s="32" t="str">
        <f t="shared" si="666"/>
        <v/>
      </c>
      <c r="Q3879" s="32" t="str">
        <f>IF(P3879="","",COUNTIF($P$2:P3879,"該当"))</f>
        <v/>
      </c>
      <c r="R3879" s="32" t="str">
        <f t="shared" si="667"/>
        <v>6227</v>
      </c>
      <c r="S3879" s="32" t="str">
        <f t="shared" si="668"/>
        <v/>
      </c>
      <c r="T3879" s="32" t="str">
        <f>IF(S3879="","",COUNTIF($S$2:S3879,"該当"))</f>
        <v/>
      </c>
      <c r="U3879" s="32" t="str">
        <f t="shared" si="669"/>
        <v>6227</v>
      </c>
      <c r="V3879" s="32" t="str">
        <f t="shared" si="670"/>
        <v/>
      </c>
      <c r="W3879" s="32" t="str">
        <f>IF(V3879="","",COUNTIF($V$2:V3879,"該当"))</f>
        <v/>
      </c>
      <c r="X3879" s="32" t="str">
        <f t="shared" si="673"/>
        <v>6227</v>
      </c>
      <c r="Y3879" s="26">
        <v>1972</v>
      </c>
      <c r="Z3879" s="26">
        <v>6227</v>
      </c>
      <c r="AA3879" s="26" t="s">
        <v>3552</v>
      </c>
      <c r="AB3879" s="26">
        <v>29</v>
      </c>
      <c r="AC3879" s="26" t="s">
        <v>34</v>
      </c>
      <c r="AD3879" s="26" t="s">
        <v>35</v>
      </c>
      <c r="AE3879" s="26" t="s">
        <v>23</v>
      </c>
      <c r="AF3879" s="26" t="s">
        <v>24</v>
      </c>
      <c r="AG3879" s="26">
        <v>9</v>
      </c>
      <c r="AH3879" s="26" t="s">
        <v>34</v>
      </c>
      <c r="AI3879" s="26" t="s">
        <v>26</v>
      </c>
      <c r="AJ3879" s="26">
        <v>11</v>
      </c>
      <c r="AK3879" s="26" t="s">
        <v>2661</v>
      </c>
      <c r="AL3879" s="26">
        <v>9077971959</v>
      </c>
      <c r="AM3879" s="26" t="s">
        <v>4</v>
      </c>
      <c r="AN3879" s="26">
        <v>5</v>
      </c>
      <c r="AO3879" s="26">
        <v>0</v>
      </c>
      <c r="AP3879" s="26" t="s">
        <v>28</v>
      </c>
      <c r="AT3879" s="26" t="str">
        <f>MID(AA3879,MIN(FIND({0,1,2,3,4,5,6,7,8,9},AA3879&amp;"0123456789″")),LEN(AA3879))</f>
        <v>510あ6227</v>
      </c>
      <c r="AU3879" s="26" t="str">
        <f t="shared" si="671"/>
        <v>6227</v>
      </c>
    </row>
    <row r="3880" spans="9:47" x14ac:dyDescent="0.2">
      <c r="I3880" s="26">
        <v>6228</v>
      </c>
      <c r="J3880" s="32" t="str">
        <f t="shared" si="663"/>
        <v/>
      </c>
      <c r="K3880" s="32" t="str">
        <f>IF(J3880="","",COUNTIF($J$2:J3880,"該当"))</f>
        <v/>
      </c>
      <c r="L3880" s="32" t="str">
        <f t="shared" si="672"/>
        <v>6228</v>
      </c>
      <c r="M3880" s="32" t="str">
        <f t="shared" si="664"/>
        <v/>
      </c>
      <c r="N3880" s="32" t="str">
        <f>IF(M3880="","",COUNTIF($M$2:M3880,"該当"))</f>
        <v/>
      </c>
      <c r="O3880" s="32" t="str">
        <f t="shared" si="665"/>
        <v>6228</v>
      </c>
      <c r="P3880" s="32" t="str">
        <f t="shared" si="666"/>
        <v/>
      </c>
      <c r="Q3880" s="32" t="str">
        <f>IF(P3880="","",COUNTIF($P$2:P3880,"該当"))</f>
        <v/>
      </c>
      <c r="R3880" s="32" t="str">
        <f t="shared" si="667"/>
        <v>6228</v>
      </c>
      <c r="S3880" s="32" t="str">
        <f t="shared" si="668"/>
        <v/>
      </c>
      <c r="T3880" s="32" t="str">
        <f>IF(S3880="","",COUNTIF($S$2:S3880,"該当"))</f>
        <v/>
      </c>
      <c r="U3880" s="32" t="str">
        <f t="shared" si="669"/>
        <v>6228</v>
      </c>
      <c r="V3880" s="32" t="str">
        <f t="shared" si="670"/>
        <v/>
      </c>
      <c r="W3880" s="32" t="str">
        <f>IF(V3880="","",COUNTIF($V$2:V3880,"該当"))</f>
        <v/>
      </c>
      <c r="X3880" s="32" t="str">
        <f t="shared" si="673"/>
        <v>6228</v>
      </c>
      <c r="Y3880" s="26">
        <v>1973</v>
      </c>
      <c r="Z3880" s="26">
        <v>6228</v>
      </c>
      <c r="AA3880" s="26" t="s">
        <v>2681</v>
      </c>
      <c r="AB3880" s="26">
        <v>29</v>
      </c>
      <c r="AC3880" s="26" t="s">
        <v>34</v>
      </c>
      <c r="AD3880" s="26" t="s">
        <v>35</v>
      </c>
      <c r="AE3880" s="26" t="s">
        <v>23</v>
      </c>
      <c r="AF3880" s="26" t="s">
        <v>24</v>
      </c>
      <c r="AG3880" s="26">
        <v>9</v>
      </c>
      <c r="AH3880" s="26" t="s">
        <v>34</v>
      </c>
      <c r="AI3880" s="26" t="s">
        <v>26</v>
      </c>
      <c r="AJ3880" s="26">
        <v>11</v>
      </c>
      <c r="AK3880" s="26" t="s">
        <v>2661</v>
      </c>
      <c r="AL3880" s="26">
        <v>9077971959</v>
      </c>
      <c r="AM3880" s="26" t="s">
        <v>4</v>
      </c>
      <c r="AN3880" s="26">
        <v>5</v>
      </c>
      <c r="AO3880" s="26">
        <v>0</v>
      </c>
      <c r="AP3880" s="26" t="s">
        <v>28</v>
      </c>
      <c r="AT3880" s="26" t="str">
        <f>MID(AA3880,MIN(FIND({0,1,2,3,4,5,6,7,8,9},AA3880&amp;"0123456789″")),LEN(AA3880))</f>
        <v>510あ6228</v>
      </c>
      <c r="AU3880" s="26" t="str">
        <f t="shared" si="671"/>
        <v>6228</v>
      </c>
    </row>
    <row r="3881" spans="9:47" x14ac:dyDescent="0.2">
      <c r="I3881" s="26">
        <v>6229</v>
      </c>
      <c r="J3881" s="32" t="str">
        <f t="shared" si="663"/>
        <v/>
      </c>
      <c r="K3881" s="32" t="str">
        <f>IF(J3881="","",COUNTIF($J$2:J3881,"該当"))</f>
        <v/>
      </c>
      <c r="L3881" s="32" t="str">
        <f t="shared" si="672"/>
        <v>6229</v>
      </c>
      <c r="M3881" s="32" t="str">
        <f t="shared" si="664"/>
        <v/>
      </c>
      <c r="N3881" s="32" t="str">
        <f>IF(M3881="","",COUNTIF($M$2:M3881,"該当"))</f>
        <v/>
      </c>
      <c r="O3881" s="32" t="str">
        <f t="shared" si="665"/>
        <v>6229</v>
      </c>
      <c r="P3881" s="32" t="str">
        <f t="shared" si="666"/>
        <v/>
      </c>
      <c r="Q3881" s="32" t="str">
        <f>IF(P3881="","",COUNTIF($P$2:P3881,"該当"))</f>
        <v/>
      </c>
      <c r="R3881" s="32" t="str">
        <f t="shared" si="667"/>
        <v>6229</v>
      </c>
      <c r="S3881" s="32" t="str">
        <f t="shared" si="668"/>
        <v/>
      </c>
      <c r="T3881" s="32" t="str">
        <f>IF(S3881="","",COUNTIF($S$2:S3881,"該当"))</f>
        <v/>
      </c>
      <c r="U3881" s="32" t="str">
        <f t="shared" si="669"/>
        <v>6229</v>
      </c>
      <c r="V3881" s="32" t="str">
        <f t="shared" si="670"/>
        <v/>
      </c>
      <c r="W3881" s="32" t="str">
        <f>IF(V3881="","",COUNTIF($V$2:V3881,"該当"))</f>
        <v/>
      </c>
      <c r="X3881" s="32" t="str">
        <f t="shared" si="673"/>
        <v>6229</v>
      </c>
      <c r="Y3881" s="26">
        <v>1974</v>
      </c>
      <c r="Z3881" s="26">
        <v>6229</v>
      </c>
      <c r="AA3881" s="26" t="s">
        <v>3851</v>
      </c>
      <c r="AB3881" s="26">
        <v>29</v>
      </c>
      <c r="AC3881" s="26" t="s">
        <v>34</v>
      </c>
      <c r="AD3881" s="26" t="s">
        <v>35</v>
      </c>
      <c r="AE3881" s="26" t="s">
        <v>23</v>
      </c>
      <c r="AF3881" s="26" t="s">
        <v>24</v>
      </c>
      <c r="AG3881" s="26">
        <v>9</v>
      </c>
      <c r="AH3881" s="26" t="s">
        <v>34</v>
      </c>
      <c r="AI3881" s="26" t="s">
        <v>26</v>
      </c>
      <c r="AJ3881" s="26">
        <v>11</v>
      </c>
      <c r="AK3881" s="26" t="s">
        <v>2661</v>
      </c>
      <c r="AL3881" s="26">
        <v>9077971959</v>
      </c>
      <c r="AM3881" s="26" t="s">
        <v>4</v>
      </c>
      <c r="AN3881" s="26">
        <v>5</v>
      </c>
      <c r="AO3881" s="26">
        <v>0</v>
      </c>
      <c r="AP3881" s="26" t="s">
        <v>28</v>
      </c>
      <c r="AT3881" s="26" t="str">
        <f>MID(AA3881,MIN(FIND({0,1,2,3,4,5,6,7,8,9},AA3881&amp;"0123456789″")),LEN(AA3881))</f>
        <v>510い6229</v>
      </c>
      <c r="AU3881" s="26" t="str">
        <f t="shared" si="671"/>
        <v>6229</v>
      </c>
    </row>
    <row r="3882" spans="9:47" x14ac:dyDescent="0.2">
      <c r="I3882" s="26">
        <v>6231</v>
      </c>
      <c r="J3882" s="32" t="str">
        <f t="shared" si="663"/>
        <v/>
      </c>
      <c r="K3882" s="32" t="str">
        <f>IF(J3882="","",COUNTIF($J$2:J3882,"該当"))</f>
        <v/>
      </c>
      <c r="L3882" s="32" t="str">
        <f t="shared" si="672"/>
        <v>6231</v>
      </c>
      <c r="M3882" s="32" t="str">
        <f t="shared" si="664"/>
        <v/>
      </c>
      <c r="N3882" s="32" t="str">
        <f>IF(M3882="","",COUNTIF($M$2:M3882,"該当"))</f>
        <v/>
      </c>
      <c r="O3882" s="32" t="str">
        <f t="shared" si="665"/>
        <v>6231</v>
      </c>
      <c r="P3882" s="32" t="str">
        <f t="shared" si="666"/>
        <v/>
      </c>
      <c r="Q3882" s="32" t="str">
        <f>IF(P3882="","",COUNTIF($P$2:P3882,"該当"))</f>
        <v/>
      </c>
      <c r="R3882" s="32" t="str">
        <f t="shared" si="667"/>
        <v>6231</v>
      </c>
      <c r="S3882" s="32" t="str">
        <f t="shared" si="668"/>
        <v/>
      </c>
      <c r="T3882" s="32" t="str">
        <f>IF(S3882="","",COUNTIF($S$2:S3882,"該当"))</f>
        <v/>
      </c>
      <c r="U3882" s="32" t="str">
        <f t="shared" si="669"/>
        <v>6231</v>
      </c>
      <c r="V3882" s="32" t="str">
        <f t="shared" si="670"/>
        <v/>
      </c>
      <c r="W3882" s="32" t="str">
        <f>IF(V3882="","",COUNTIF($V$2:V3882,"該当"))</f>
        <v/>
      </c>
      <c r="X3882" s="32" t="str">
        <f t="shared" si="673"/>
        <v>6231</v>
      </c>
      <c r="Y3882" s="26">
        <v>1976</v>
      </c>
      <c r="Z3882" s="26">
        <v>6231</v>
      </c>
      <c r="AA3882" s="26" t="s">
        <v>2683</v>
      </c>
      <c r="AB3882" s="26">
        <v>29</v>
      </c>
      <c r="AC3882" s="26" t="s">
        <v>34</v>
      </c>
      <c r="AD3882" s="26" t="s">
        <v>35</v>
      </c>
      <c r="AE3882" s="26" t="s">
        <v>23</v>
      </c>
      <c r="AF3882" s="26" t="s">
        <v>24</v>
      </c>
      <c r="AG3882" s="26">
        <v>9</v>
      </c>
      <c r="AH3882" s="26" t="s">
        <v>34</v>
      </c>
      <c r="AI3882" s="26" t="s">
        <v>26</v>
      </c>
      <c r="AJ3882" s="26">
        <v>11</v>
      </c>
      <c r="AK3882" s="26" t="s">
        <v>2661</v>
      </c>
      <c r="AL3882" s="26">
        <v>9077971959</v>
      </c>
      <c r="AM3882" s="26" t="s">
        <v>4</v>
      </c>
      <c r="AN3882" s="26">
        <v>5</v>
      </c>
      <c r="AO3882" s="26">
        <v>0</v>
      </c>
      <c r="AP3882" s="26" t="s">
        <v>28</v>
      </c>
      <c r="AT3882" s="26" t="str">
        <f>MID(AA3882,MIN(FIND({0,1,2,3,4,5,6,7,8,9},AA3882&amp;"0123456789″")),LEN(AA3882))</f>
        <v>530い6231</v>
      </c>
      <c r="AU3882" s="26" t="str">
        <f t="shared" si="671"/>
        <v>6231</v>
      </c>
    </row>
    <row r="3883" spans="9:47" x14ac:dyDescent="0.2">
      <c r="I3883" s="26">
        <v>6234</v>
      </c>
      <c r="J3883" s="32" t="str">
        <f t="shared" si="663"/>
        <v/>
      </c>
      <c r="K3883" s="32" t="str">
        <f>IF(J3883="","",COUNTIF($J$2:J3883,"該当"))</f>
        <v/>
      </c>
      <c r="L3883" s="32" t="str">
        <f t="shared" si="672"/>
        <v>6234</v>
      </c>
      <c r="M3883" s="32" t="str">
        <f t="shared" si="664"/>
        <v/>
      </c>
      <c r="N3883" s="32" t="str">
        <f>IF(M3883="","",COUNTIF($M$2:M3883,"該当"))</f>
        <v/>
      </c>
      <c r="O3883" s="32" t="str">
        <f t="shared" si="665"/>
        <v>6234</v>
      </c>
      <c r="P3883" s="32" t="str">
        <f t="shared" si="666"/>
        <v/>
      </c>
      <c r="Q3883" s="32" t="str">
        <f>IF(P3883="","",COUNTIF($P$2:P3883,"該当"))</f>
        <v/>
      </c>
      <c r="R3883" s="32" t="str">
        <f t="shared" si="667"/>
        <v>6234</v>
      </c>
      <c r="S3883" s="32" t="str">
        <f t="shared" si="668"/>
        <v/>
      </c>
      <c r="T3883" s="32" t="str">
        <f>IF(S3883="","",COUNTIF($S$2:S3883,"該当"))</f>
        <v/>
      </c>
      <c r="U3883" s="32" t="str">
        <f t="shared" si="669"/>
        <v>6234</v>
      </c>
      <c r="V3883" s="32" t="str">
        <f t="shared" si="670"/>
        <v/>
      </c>
      <c r="W3883" s="32" t="str">
        <f>IF(V3883="","",COUNTIF($V$2:V3883,"該当"))</f>
        <v/>
      </c>
      <c r="X3883" s="32" t="str">
        <f t="shared" si="673"/>
        <v>6234</v>
      </c>
      <c r="Y3883" s="26">
        <v>1978</v>
      </c>
      <c r="Z3883" s="26">
        <v>6234</v>
      </c>
      <c r="AA3883" s="26" t="s">
        <v>3852</v>
      </c>
      <c r="AB3883" s="26">
        <v>29</v>
      </c>
      <c r="AC3883" s="26" t="s">
        <v>34</v>
      </c>
      <c r="AD3883" s="26" t="s">
        <v>35</v>
      </c>
      <c r="AE3883" s="26" t="s">
        <v>23</v>
      </c>
      <c r="AF3883" s="26" t="s">
        <v>24</v>
      </c>
      <c r="AG3883" s="26">
        <v>9</v>
      </c>
      <c r="AH3883" s="26" t="s">
        <v>34</v>
      </c>
      <c r="AI3883" s="26" t="s">
        <v>26</v>
      </c>
      <c r="AJ3883" s="26">
        <v>11</v>
      </c>
      <c r="AK3883" s="26" t="s">
        <v>2661</v>
      </c>
      <c r="AL3883" s="26">
        <v>9077971959</v>
      </c>
      <c r="AM3883" s="26" t="s">
        <v>4</v>
      </c>
      <c r="AN3883" s="26">
        <v>5</v>
      </c>
      <c r="AO3883" s="26">
        <v>0</v>
      </c>
      <c r="AP3883" s="26" t="s">
        <v>28</v>
      </c>
      <c r="AT3883" s="26" t="str">
        <f>MID(AA3883,MIN(FIND({0,1,2,3,4,5,6,7,8,9},AA3883&amp;"0123456789″")),LEN(AA3883))</f>
        <v>510あ6234</v>
      </c>
      <c r="AU3883" s="26" t="str">
        <f t="shared" si="671"/>
        <v>6234</v>
      </c>
    </row>
    <row r="3884" spans="9:47" x14ac:dyDescent="0.2">
      <c r="I3884" s="26">
        <v>6236</v>
      </c>
      <c r="J3884" s="32" t="str">
        <f t="shared" si="663"/>
        <v/>
      </c>
      <c r="K3884" s="32" t="str">
        <f>IF(J3884="","",COUNTIF($J$2:J3884,"該当"))</f>
        <v/>
      </c>
      <c r="L3884" s="32" t="str">
        <f t="shared" si="672"/>
        <v>6236</v>
      </c>
      <c r="M3884" s="32" t="str">
        <f t="shared" si="664"/>
        <v/>
      </c>
      <c r="N3884" s="32" t="str">
        <f>IF(M3884="","",COUNTIF($M$2:M3884,"該当"))</f>
        <v/>
      </c>
      <c r="O3884" s="32" t="str">
        <f t="shared" si="665"/>
        <v>6236</v>
      </c>
      <c r="P3884" s="32" t="str">
        <f t="shared" si="666"/>
        <v/>
      </c>
      <c r="Q3884" s="32" t="str">
        <f>IF(P3884="","",COUNTIF($P$2:P3884,"該当"))</f>
        <v/>
      </c>
      <c r="R3884" s="32" t="str">
        <f t="shared" si="667"/>
        <v>6236</v>
      </c>
      <c r="S3884" s="32" t="str">
        <f t="shared" si="668"/>
        <v/>
      </c>
      <c r="T3884" s="32" t="str">
        <f>IF(S3884="","",COUNTIF($S$2:S3884,"該当"))</f>
        <v/>
      </c>
      <c r="U3884" s="32" t="str">
        <f t="shared" si="669"/>
        <v>6236</v>
      </c>
      <c r="V3884" s="32" t="str">
        <f t="shared" si="670"/>
        <v/>
      </c>
      <c r="W3884" s="32" t="str">
        <f>IF(V3884="","",COUNTIF($V$2:V3884,"該当"))</f>
        <v/>
      </c>
      <c r="X3884" s="32" t="str">
        <f t="shared" si="673"/>
        <v>6236</v>
      </c>
      <c r="Y3884" s="26">
        <v>1979</v>
      </c>
      <c r="Z3884" s="26">
        <v>6236</v>
      </c>
      <c r="AA3884" s="26" t="s">
        <v>2684</v>
      </c>
      <c r="AB3884" s="26">
        <v>29</v>
      </c>
      <c r="AC3884" s="26" t="s">
        <v>34</v>
      </c>
      <c r="AD3884" s="26" t="s">
        <v>35</v>
      </c>
      <c r="AE3884" s="26" t="s">
        <v>23</v>
      </c>
      <c r="AF3884" s="26" t="s">
        <v>24</v>
      </c>
      <c r="AG3884" s="26">
        <v>9</v>
      </c>
      <c r="AH3884" s="26" t="s">
        <v>34</v>
      </c>
      <c r="AI3884" s="26" t="s">
        <v>26</v>
      </c>
      <c r="AJ3884" s="26">
        <v>11</v>
      </c>
      <c r="AK3884" s="26" t="s">
        <v>2661</v>
      </c>
      <c r="AL3884" s="26">
        <v>9077971959</v>
      </c>
      <c r="AM3884" s="26" t="s">
        <v>4</v>
      </c>
      <c r="AN3884" s="26">
        <v>5</v>
      </c>
      <c r="AO3884" s="26">
        <v>0</v>
      </c>
      <c r="AP3884" s="26" t="s">
        <v>28</v>
      </c>
      <c r="AT3884" s="26" t="str">
        <f>MID(AA3884,MIN(FIND({0,1,2,3,4,5,6,7,8,9},AA3884&amp;"0123456789″")),LEN(AA3884))</f>
        <v>530い6236</v>
      </c>
      <c r="AU3884" s="26" t="str">
        <f t="shared" si="671"/>
        <v>6236</v>
      </c>
    </row>
    <row r="3885" spans="9:47" x14ac:dyDescent="0.2">
      <c r="I3885" s="26">
        <v>6238</v>
      </c>
      <c r="J3885" s="32" t="str">
        <f t="shared" si="663"/>
        <v/>
      </c>
      <c r="K3885" s="32" t="str">
        <f>IF(J3885="","",COUNTIF($J$2:J3885,"該当"))</f>
        <v/>
      </c>
      <c r="L3885" s="32" t="str">
        <f t="shared" si="672"/>
        <v>6238</v>
      </c>
      <c r="M3885" s="32" t="str">
        <f t="shared" si="664"/>
        <v/>
      </c>
      <c r="N3885" s="32" t="str">
        <f>IF(M3885="","",COUNTIF($M$2:M3885,"該当"))</f>
        <v/>
      </c>
      <c r="O3885" s="32" t="str">
        <f t="shared" si="665"/>
        <v>6238</v>
      </c>
      <c r="P3885" s="32" t="str">
        <f t="shared" si="666"/>
        <v/>
      </c>
      <c r="Q3885" s="32" t="str">
        <f>IF(P3885="","",COUNTIF($P$2:P3885,"該当"))</f>
        <v/>
      </c>
      <c r="R3885" s="32" t="str">
        <f t="shared" si="667"/>
        <v>6238</v>
      </c>
      <c r="S3885" s="32" t="str">
        <f t="shared" si="668"/>
        <v/>
      </c>
      <c r="T3885" s="32" t="str">
        <f>IF(S3885="","",COUNTIF($S$2:S3885,"該当"))</f>
        <v/>
      </c>
      <c r="U3885" s="32" t="str">
        <f t="shared" si="669"/>
        <v>6238</v>
      </c>
      <c r="V3885" s="32" t="str">
        <f t="shared" si="670"/>
        <v/>
      </c>
      <c r="W3885" s="32" t="str">
        <f>IF(V3885="","",COUNTIF($V$2:V3885,"該当"))</f>
        <v/>
      </c>
      <c r="X3885" s="32" t="str">
        <f t="shared" si="673"/>
        <v>6238</v>
      </c>
      <c r="Y3885" s="26">
        <v>1981</v>
      </c>
      <c r="Z3885" s="26">
        <v>6238</v>
      </c>
      <c r="AA3885" s="26" t="s">
        <v>2686</v>
      </c>
      <c r="AB3885" s="26">
        <v>29</v>
      </c>
      <c r="AC3885" s="26" t="s">
        <v>34</v>
      </c>
      <c r="AD3885" s="26" t="s">
        <v>35</v>
      </c>
      <c r="AE3885" s="26" t="s">
        <v>23</v>
      </c>
      <c r="AF3885" s="26" t="s">
        <v>24</v>
      </c>
      <c r="AG3885" s="26">
        <v>9</v>
      </c>
      <c r="AH3885" s="26" t="s">
        <v>34</v>
      </c>
      <c r="AI3885" s="26" t="s">
        <v>26</v>
      </c>
      <c r="AJ3885" s="26">
        <v>11</v>
      </c>
      <c r="AK3885" s="26" t="s">
        <v>2661</v>
      </c>
      <c r="AL3885" s="26">
        <v>9077971959</v>
      </c>
      <c r="AM3885" s="26" t="s">
        <v>4</v>
      </c>
      <c r="AN3885" s="26">
        <v>5</v>
      </c>
      <c r="AO3885" s="26">
        <v>0</v>
      </c>
      <c r="AP3885" s="26" t="s">
        <v>28</v>
      </c>
      <c r="AT3885" s="26" t="str">
        <f>MID(AA3885,MIN(FIND({0,1,2,3,4,5,6,7,8,9},AA3885&amp;"0123456789″")),LEN(AA3885))</f>
        <v>510あ6238</v>
      </c>
      <c r="AU3885" s="26" t="str">
        <f t="shared" si="671"/>
        <v>6238</v>
      </c>
    </row>
    <row r="3886" spans="9:47" x14ac:dyDescent="0.2">
      <c r="I3886" s="26">
        <v>6243</v>
      </c>
      <c r="J3886" s="32" t="str">
        <f t="shared" si="663"/>
        <v/>
      </c>
      <c r="K3886" s="32" t="str">
        <f>IF(J3886="","",COUNTIF($J$2:J3886,"該当"))</f>
        <v/>
      </c>
      <c r="L3886" s="32" t="str">
        <f t="shared" si="672"/>
        <v>6243</v>
      </c>
      <c r="M3886" s="32" t="str">
        <f t="shared" si="664"/>
        <v/>
      </c>
      <c r="N3886" s="32" t="str">
        <f>IF(M3886="","",COUNTIF($M$2:M3886,"該当"))</f>
        <v/>
      </c>
      <c r="O3886" s="32" t="str">
        <f t="shared" si="665"/>
        <v>6243</v>
      </c>
      <c r="P3886" s="32" t="str">
        <f t="shared" si="666"/>
        <v/>
      </c>
      <c r="Q3886" s="32" t="str">
        <f>IF(P3886="","",COUNTIF($P$2:P3886,"該当"))</f>
        <v/>
      </c>
      <c r="R3886" s="32" t="str">
        <f t="shared" si="667"/>
        <v>6243</v>
      </c>
      <c r="S3886" s="32" t="str">
        <f t="shared" si="668"/>
        <v/>
      </c>
      <c r="T3886" s="32" t="str">
        <f>IF(S3886="","",COUNTIF($S$2:S3886,"該当"))</f>
        <v/>
      </c>
      <c r="U3886" s="32" t="str">
        <f t="shared" si="669"/>
        <v>6243</v>
      </c>
      <c r="V3886" s="32" t="str">
        <f t="shared" si="670"/>
        <v/>
      </c>
      <c r="W3886" s="32" t="str">
        <f>IF(V3886="","",COUNTIF($V$2:V3886,"該当"))</f>
        <v/>
      </c>
      <c r="X3886" s="32" t="str">
        <f t="shared" si="673"/>
        <v>6243</v>
      </c>
      <c r="Y3886" s="26">
        <v>1985</v>
      </c>
      <c r="Z3886" s="26">
        <v>6243</v>
      </c>
      <c r="AA3886" s="26" t="s">
        <v>2689</v>
      </c>
      <c r="AB3886" s="26">
        <v>29</v>
      </c>
      <c r="AC3886" s="26" t="s">
        <v>34</v>
      </c>
      <c r="AD3886" s="26" t="s">
        <v>35</v>
      </c>
      <c r="AE3886" s="26" t="s">
        <v>23</v>
      </c>
      <c r="AF3886" s="26" t="s">
        <v>24</v>
      </c>
      <c r="AG3886" s="26">
        <v>9</v>
      </c>
      <c r="AH3886" s="26" t="s">
        <v>34</v>
      </c>
      <c r="AI3886" s="26" t="s">
        <v>26</v>
      </c>
      <c r="AJ3886" s="26">
        <v>11</v>
      </c>
      <c r="AK3886" s="26" t="s">
        <v>2661</v>
      </c>
      <c r="AL3886" s="26">
        <v>9077971959</v>
      </c>
      <c r="AM3886" s="26" t="s">
        <v>4</v>
      </c>
      <c r="AN3886" s="26">
        <v>5</v>
      </c>
      <c r="AO3886" s="26">
        <v>0</v>
      </c>
      <c r="AP3886" s="26" t="s">
        <v>28</v>
      </c>
      <c r="AT3886" s="26" t="str">
        <f>MID(AA3886,MIN(FIND({0,1,2,3,4,5,6,7,8,9},AA3886&amp;"0123456789″")),LEN(AA3886))</f>
        <v>530い6243</v>
      </c>
      <c r="AU3886" s="26" t="str">
        <f t="shared" si="671"/>
        <v>6243</v>
      </c>
    </row>
    <row r="3887" spans="9:47" x14ac:dyDescent="0.2">
      <c r="I3887" s="26">
        <v>6245</v>
      </c>
      <c r="J3887" s="32" t="str">
        <f t="shared" si="663"/>
        <v/>
      </c>
      <c r="K3887" s="32" t="str">
        <f>IF(J3887="","",COUNTIF($J$2:J3887,"該当"))</f>
        <v/>
      </c>
      <c r="L3887" s="32" t="str">
        <f t="shared" si="672"/>
        <v>6245</v>
      </c>
      <c r="M3887" s="32" t="str">
        <f t="shared" si="664"/>
        <v/>
      </c>
      <c r="N3887" s="32" t="str">
        <f>IF(M3887="","",COUNTIF($M$2:M3887,"該当"))</f>
        <v/>
      </c>
      <c r="O3887" s="32" t="str">
        <f t="shared" si="665"/>
        <v>6245</v>
      </c>
      <c r="P3887" s="32" t="str">
        <f t="shared" si="666"/>
        <v/>
      </c>
      <c r="Q3887" s="32" t="str">
        <f>IF(P3887="","",COUNTIF($P$2:P3887,"該当"))</f>
        <v/>
      </c>
      <c r="R3887" s="32" t="str">
        <f t="shared" si="667"/>
        <v>6245</v>
      </c>
      <c r="S3887" s="32" t="str">
        <f t="shared" si="668"/>
        <v/>
      </c>
      <c r="T3887" s="32" t="str">
        <f>IF(S3887="","",COUNTIF($S$2:S3887,"該当"))</f>
        <v/>
      </c>
      <c r="U3887" s="32" t="str">
        <f t="shared" si="669"/>
        <v>6245</v>
      </c>
      <c r="V3887" s="32" t="str">
        <f t="shared" si="670"/>
        <v/>
      </c>
      <c r="W3887" s="32" t="str">
        <f>IF(V3887="","",COUNTIF($V$2:V3887,"該当"))</f>
        <v/>
      </c>
      <c r="X3887" s="32" t="str">
        <f t="shared" si="673"/>
        <v>6245</v>
      </c>
      <c r="Y3887" s="26">
        <v>1986</v>
      </c>
      <c r="Z3887" s="26">
        <v>6245</v>
      </c>
      <c r="AA3887" s="26" t="s">
        <v>2690</v>
      </c>
      <c r="AB3887" s="26">
        <v>29</v>
      </c>
      <c r="AC3887" s="26" t="s">
        <v>34</v>
      </c>
      <c r="AD3887" s="26" t="s">
        <v>35</v>
      </c>
      <c r="AE3887" s="26" t="s">
        <v>23</v>
      </c>
      <c r="AF3887" s="26" t="s">
        <v>24</v>
      </c>
      <c r="AG3887" s="26">
        <v>9</v>
      </c>
      <c r="AH3887" s="26" t="s">
        <v>34</v>
      </c>
      <c r="AI3887" s="26" t="s">
        <v>26</v>
      </c>
      <c r="AJ3887" s="26">
        <v>11</v>
      </c>
      <c r="AK3887" s="26" t="s">
        <v>2661</v>
      </c>
      <c r="AL3887" s="26">
        <v>9077971959</v>
      </c>
      <c r="AM3887" s="26" t="s">
        <v>4</v>
      </c>
      <c r="AN3887" s="26">
        <v>5</v>
      </c>
      <c r="AO3887" s="26">
        <v>0</v>
      </c>
      <c r="AP3887" s="26" t="s">
        <v>28</v>
      </c>
      <c r="AT3887" s="26" t="str">
        <f>MID(AA3887,MIN(FIND({0,1,2,3,4,5,6,7,8,9},AA3887&amp;"0123456789″")),LEN(AA3887))</f>
        <v>510あ6245</v>
      </c>
      <c r="AU3887" s="26" t="str">
        <f t="shared" si="671"/>
        <v>6245</v>
      </c>
    </row>
    <row r="3888" spans="9:47" x14ac:dyDescent="0.2">
      <c r="I3888" s="26">
        <v>6246</v>
      </c>
      <c r="J3888" s="32" t="str">
        <f t="shared" si="663"/>
        <v/>
      </c>
      <c r="K3888" s="32" t="str">
        <f>IF(J3888="","",COUNTIF($J$2:J3888,"該当"))</f>
        <v/>
      </c>
      <c r="L3888" s="32" t="str">
        <f t="shared" si="672"/>
        <v>6246</v>
      </c>
      <c r="M3888" s="32" t="str">
        <f t="shared" si="664"/>
        <v/>
      </c>
      <c r="N3888" s="32" t="str">
        <f>IF(M3888="","",COUNTIF($M$2:M3888,"該当"))</f>
        <v/>
      </c>
      <c r="O3888" s="32" t="str">
        <f t="shared" si="665"/>
        <v>6246</v>
      </c>
      <c r="P3888" s="32" t="str">
        <f t="shared" si="666"/>
        <v/>
      </c>
      <c r="Q3888" s="32" t="str">
        <f>IF(P3888="","",COUNTIF($P$2:P3888,"該当"))</f>
        <v/>
      </c>
      <c r="R3888" s="32" t="str">
        <f t="shared" si="667"/>
        <v>6246</v>
      </c>
      <c r="S3888" s="32" t="str">
        <f t="shared" si="668"/>
        <v/>
      </c>
      <c r="T3888" s="32" t="str">
        <f>IF(S3888="","",COUNTIF($S$2:S3888,"該当"))</f>
        <v/>
      </c>
      <c r="U3888" s="32" t="str">
        <f t="shared" si="669"/>
        <v>6246</v>
      </c>
      <c r="V3888" s="32" t="str">
        <f t="shared" si="670"/>
        <v/>
      </c>
      <c r="W3888" s="32" t="str">
        <f>IF(V3888="","",COUNTIF($V$2:V3888,"該当"))</f>
        <v/>
      </c>
      <c r="X3888" s="32" t="str">
        <f t="shared" si="673"/>
        <v>6246</v>
      </c>
      <c r="Y3888" s="26">
        <v>1987</v>
      </c>
      <c r="Z3888" s="26">
        <v>6246</v>
      </c>
      <c r="AA3888" s="26" t="s">
        <v>2691</v>
      </c>
      <c r="AB3888" s="26">
        <v>29</v>
      </c>
      <c r="AC3888" s="26" t="s">
        <v>34</v>
      </c>
      <c r="AD3888" s="26" t="s">
        <v>35</v>
      </c>
      <c r="AE3888" s="26" t="s">
        <v>23</v>
      </c>
      <c r="AF3888" s="26" t="s">
        <v>24</v>
      </c>
      <c r="AG3888" s="26">
        <v>9</v>
      </c>
      <c r="AH3888" s="26" t="s">
        <v>34</v>
      </c>
      <c r="AI3888" s="26" t="s">
        <v>26</v>
      </c>
      <c r="AJ3888" s="26">
        <v>11</v>
      </c>
      <c r="AK3888" s="26" t="s">
        <v>2661</v>
      </c>
      <c r="AL3888" s="26">
        <v>9077971959</v>
      </c>
      <c r="AM3888" s="26" t="s">
        <v>4</v>
      </c>
      <c r="AN3888" s="26">
        <v>5</v>
      </c>
      <c r="AO3888" s="26">
        <v>0</v>
      </c>
      <c r="AP3888" s="26" t="s">
        <v>28</v>
      </c>
      <c r="AT3888" s="26" t="str">
        <f>MID(AA3888,MIN(FIND({0,1,2,3,4,5,6,7,8,9},AA3888&amp;"0123456789″")),LEN(AA3888))</f>
        <v>510あ6246</v>
      </c>
      <c r="AU3888" s="26" t="str">
        <f t="shared" si="671"/>
        <v>6246</v>
      </c>
    </row>
    <row r="3889" spans="9:47" x14ac:dyDescent="0.2">
      <c r="I3889" s="26">
        <v>6247</v>
      </c>
      <c r="J3889" s="32" t="str">
        <f t="shared" si="663"/>
        <v/>
      </c>
      <c r="K3889" s="32" t="str">
        <f>IF(J3889="","",COUNTIF($J$2:J3889,"該当"))</f>
        <v/>
      </c>
      <c r="L3889" s="32" t="str">
        <f t="shared" si="672"/>
        <v>6247</v>
      </c>
      <c r="M3889" s="32" t="str">
        <f t="shared" si="664"/>
        <v/>
      </c>
      <c r="N3889" s="32" t="str">
        <f>IF(M3889="","",COUNTIF($M$2:M3889,"該当"))</f>
        <v/>
      </c>
      <c r="O3889" s="32" t="str">
        <f t="shared" si="665"/>
        <v>6247</v>
      </c>
      <c r="P3889" s="32" t="str">
        <f t="shared" si="666"/>
        <v/>
      </c>
      <c r="Q3889" s="32" t="str">
        <f>IF(P3889="","",COUNTIF($P$2:P3889,"該当"))</f>
        <v/>
      </c>
      <c r="R3889" s="32" t="str">
        <f t="shared" si="667"/>
        <v>6247</v>
      </c>
      <c r="S3889" s="32" t="str">
        <f t="shared" si="668"/>
        <v/>
      </c>
      <c r="T3889" s="32" t="str">
        <f>IF(S3889="","",COUNTIF($S$2:S3889,"該当"))</f>
        <v/>
      </c>
      <c r="U3889" s="32" t="str">
        <f t="shared" si="669"/>
        <v>6247</v>
      </c>
      <c r="V3889" s="32" t="str">
        <f t="shared" si="670"/>
        <v/>
      </c>
      <c r="W3889" s="32" t="str">
        <f>IF(V3889="","",COUNTIF($V$2:V3889,"該当"))</f>
        <v/>
      </c>
      <c r="X3889" s="32" t="str">
        <f t="shared" si="673"/>
        <v>6247</v>
      </c>
      <c r="Y3889" s="26">
        <v>1988</v>
      </c>
      <c r="Z3889" s="26">
        <v>6247</v>
      </c>
      <c r="AA3889" s="26" t="s">
        <v>2692</v>
      </c>
      <c r="AB3889" s="26">
        <v>29</v>
      </c>
      <c r="AC3889" s="26" t="s">
        <v>34</v>
      </c>
      <c r="AD3889" s="26" t="s">
        <v>35</v>
      </c>
      <c r="AE3889" s="26" t="s">
        <v>23</v>
      </c>
      <c r="AF3889" s="26" t="s">
        <v>24</v>
      </c>
      <c r="AG3889" s="26">
        <v>9</v>
      </c>
      <c r="AH3889" s="26" t="s">
        <v>34</v>
      </c>
      <c r="AI3889" s="26" t="s">
        <v>26</v>
      </c>
      <c r="AJ3889" s="26">
        <v>11</v>
      </c>
      <c r="AK3889" s="26" t="s">
        <v>2661</v>
      </c>
      <c r="AL3889" s="26">
        <v>9077971959</v>
      </c>
      <c r="AM3889" s="26" t="s">
        <v>4</v>
      </c>
      <c r="AN3889" s="26">
        <v>5</v>
      </c>
      <c r="AO3889" s="26">
        <v>0</v>
      </c>
      <c r="AP3889" s="26" t="s">
        <v>28</v>
      </c>
      <c r="AT3889" s="26" t="str">
        <f>MID(AA3889,MIN(FIND({0,1,2,3,4,5,6,7,8,9},AA3889&amp;"0123456789″")),LEN(AA3889))</f>
        <v>530い6247</v>
      </c>
      <c r="AU3889" s="26" t="str">
        <f t="shared" si="671"/>
        <v>6247</v>
      </c>
    </row>
    <row r="3890" spans="9:47" x14ac:dyDescent="0.2">
      <c r="I3890" s="26">
        <v>6248</v>
      </c>
      <c r="J3890" s="32" t="str">
        <f t="shared" si="663"/>
        <v/>
      </c>
      <c r="K3890" s="32" t="str">
        <f>IF(J3890="","",COUNTIF($J$2:J3890,"該当"))</f>
        <v/>
      </c>
      <c r="L3890" s="32" t="str">
        <f t="shared" si="672"/>
        <v>6248</v>
      </c>
      <c r="M3890" s="32" t="str">
        <f t="shared" si="664"/>
        <v/>
      </c>
      <c r="N3890" s="32" t="str">
        <f>IF(M3890="","",COUNTIF($M$2:M3890,"該当"))</f>
        <v/>
      </c>
      <c r="O3890" s="32" t="str">
        <f t="shared" si="665"/>
        <v>6248</v>
      </c>
      <c r="P3890" s="32" t="str">
        <f t="shared" si="666"/>
        <v/>
      </c>
      <c r="Q3890" s="32" t="str">
        <f>IF(P3890="","",COUNTIF($P$2:P3890,"該当"))</f>
        <v/>
      </c>
      <c r="R3890" s="32" t="str">
        <f t="shared" si="667"/>
        <v>6248</v>
      </c>
      <c r="S3890" s="32" t="str">
        <f t="shared" si="668"/>
        <v/>
      </c>
      <c r="T3890" s="32" t="str">
        <f>IF(S3890="","",COUNTIF($S$2:S3890,"該当"))</f>
        <v/>
      </c>
      <c r="U3890" s="32" t="str">
        <f t="shared" si="669"/>
        <v>6248</v>
      </c>
      <c r="V3890" s="32" t="str">
        <f t="shared" si="670"/>
        <v/>
      </c>
      <c r="W3890" s="32" t="str">
        <f>IF(V3890="","",COUNTIF($V$2:V3890,"該当"))</f>
        <v/>
      </c>
      <c r="X3890" s="32" t="str">
        <f t="shared" si="673"/>
        <v>6248</v>
      </c>
      <c r="Y3890" s="26">
        <v>1989</v>
      </c>
      <c r="Z3890" s="26">
        <v>6248</v>
      </c>
      <c r="AA3890" s="26" t="s">
        <v>2693</v>
      </c>
      <c r="AB3890" s="26">
        <v>29</v>
      </c>
      <c r="AC3890" s="26" t="s">
        <v>34</v>
      </c>
      <c r="AD3890" s="26" t="s">
        <v>35</v>
      </c>
      <c r="AE3890" s="26" t="s">
        <v>23</v>
      </c>
      <c r="AF3890" s="26" t="s">
        <v>24</v>
      </c>
      <c r="AG3890" s="26">
        <v>9</v>
      </c>
      <c r="AH3890" s="26" t="s">
        <v>34</v>
      </c>
      <c r="AI3890" s="26" t="s">
        <v>26</v>
      </c>
      <c r="AJ3890" s="26">
        <v>11</v>
      </c>
      <c r="AK3890" s="26" t="s">
        <v>2661</v>
      </c>
      <c r="AL3890" s="26">
        <v>9077971959</v>
      </c>
      <c r="AM3890" s="26" t="s">
        <v>4</v>
      </c>
      <c r="AN3890" s="26">
        <v>5</v>
      </c>
      <c r="AO3890" s="26">
        <v>0</v>
      </c>
      <c r="AP3890" s="26" t="s">
        <v>28</v>
      </c>
      <c r="AT3890" s="26" t="str">
        <f>MID(AA3890,MIN(FIND({0,1,2,3,4,5,6,7,8,9},AA3890&amp;"0123456789″")),LEN(AA3890))</f>
        <v>510あ6248</v>
      </c>
      <c r="AU3890" s="26" t="str">
        <f t="shared" si="671"/>
        <v>6248</v>
      </c>
    </row>
    <row r="3891" spans="9:47" x14ac:dyDescent="0.2">
      <c r="I3891" s="26">
        <v>6249</v>
      </c>
      <c r="J3891" s="32" t="str">
        <f t="shared" si="663"/>
        <v/>
      </c>
      <c r="K3891" s="32" t="str">
        <f>IF(J3891="","",COUNTIF($J$2:J3891,"該当"))</f>
        <v/>
      </c>
      <c r="L3891" s="32" t="str">
        <f t="shared" si="672"/>
        <v>6249</v>
      </c>
      <c r="M3891" s="32" t="str">
        <f t="shared" si="664"/>
        <v/>
      </c>
      <c r="N3891" s="32" t="str">
        <f>IF(M3891="","",COUNTIF($M$2:M3891,"該当"))</f>
        <v/>
      </c>
      <c r="O3891" s="32" t="str">
        <f t="shared" si="665"/>
        <v>6249</v>
      </c>
      <c r="P3891" s="32" t="str">
        <f t="shared" si="666"/>
        <v/>
      </c>
      <c r="Q3891" s="32" t="str">
        <f>IF(P3891="","",COUNTIF($P$2:P3891,"該当"))</f>
        <v/>
      </c>
      <c r="R3891" s="32" t="str">
        <f t="shared" si="667"/>
        <v>6249</v>
      </c>
      <c r="S3891" s="32" t="str">
        <f t="shared" si="668"/>
        <v/>
      </c>
      <c r="T3891" s="32" t="str">
        <f>IF(S3891="","",COUNTIF($S$2:S3891,"該当"))</f>
        <v/>
      </c>
      <c r="U3891" s="32" t="str">
        <f t="shared" si="669"/>
        <v>6249</v>
      </c>
      <c r="V3891" s="32" t="str">
        <f t="shared" si="670"/>
        <v/>
      </c>
      <c r="W3891" s="32" t="str">
        <f>IF(V3891="","",COUNTIF($V$2:V3891,"該当"))</f>
        <v/>
      </c>
      <c r="X3891" s="32" t="str">
        <f t="shared" si="673"/>
        <v>6249</v>
      </c>
      <c r="Y3891" s="26">
        <v>672</v>
      </c>
      <c r="Z3891" s="26">
        <v>6249</v>
      </c>
      <c r="AA3891" s="26" t="s">
        <v>2694</v>
      </c>
      <c r="AB3891" s="26">
        <v>29</v>
      </c>
      <c r="AC3891" s="26" t="s">
        <v>34</v>
      </c>
      <c r="AD3891" s="26" t="s">
        <v>35</v>
      </c>
      <c r="AE3891" s="26" t="s">
        <v>23</v>
      </c>
      <c r="AF3891" s="26" t="s">
        <v>24</v>
      </c>
      <c r="AG3891" s="26">
        <v>9</v>
      </c>
      <c r="AH3891" s="26" t="s">
        <v>34</v>
      </c>
      <c r="AI3891" s="26" t="s">
        <v>26</v>
      </c>
      <c r="AJ3891" s="26">
        <v>11</v>
      </c>
      <c r="AK3891" s="26" t="s">
        <v>2661</v>
      </c>
      <c r="AL3891" s="26">
        <v>9077971959</v>
      </c>
      <c r="AM3891" s="26" t="s">
        <v>4</v>
      </c>
      <c r="AN3891" s="26">
        <v>5</v>
      </c>
      <c r="AO3891" s="26">
        <v>0</v>
      </c>
      <c r="AP3891" s="26" t="s">
        <v>28</v>
      </c>
      <c r="AT3891" s="26" t="str">
        <f>MID(AA3891,MIN(FIND({0,1,2,3,4,5,6,7,8,9},AA3891&amp;"0123456789″")),LEN(AA3891))</f>
        <v>530い6249</v>
      </c>
      <c r="AU3891" s="26" t="str">
        <f t="shared" si="671"/>
        <v>6249</v>
      </c>
    </row>
    <row r="3892" spans="9:47" x14ac:dyDescent="0.2">
      <c r="I3892" s="26">
        <v>6250</v>
      </c>
      <c r="J3892" s="32" t="str">
        <f t="shared" si="663"/>
        <v/>
      </c>
      <c r="K3892" s="32" t="str">
        <f>IF(J3892="","",COUNTIF($J$2:J3892,"該当"))</f>
        <v/>
      </c>
      <c r="L3892" s="32" t="str">
        <f t="shared" si="672"/>
        <v>6250</v>
      </c>
      <c r="M3892" s="32" t="str">
        <f t="shared" si="664"/>
        <v/>
      </c>
      <c r="N3892" s="32" t="str">
        <f>IF(M3892="","",COUNTIF($M$2:M3892,"該当"))</f>
        <v/>
      </c>
      <c r="O3892" s="32" t="str">
        <f t="shared" si="665"/>
        <v>6250</v>
      </c>
      <c r="P3892" s="32" t="str">
        <f t="shared" si="666"/>
        <v/>
      </c>
      <c r="Q3892" s="32" t="str">
        <f>IF(P3892="","",COUNTIF($P$2:P3892,"該当"))</f>
        <v/>
      </c>
      <c r="R3892" s="32" t="str">
        <f t="shared" si="667"/>
        <v>6250</v>
      </c>
      <c r="S3892" s="32" t="str">
        <f t="shared" si="668"/>
        <v/>
      </c>
      <c r="T3892" s="32" t="str">
        <f>IF(S3892="","",COUNTIF($S$2:S3892,"該当"))</f>
        <v/>
      </c>
      <c r="U3892" s="32" t="str">
        <f t="shared" si="669"/>
        <v>6250</v>
      </c>
      <c r="V3892" s="32" t="str">
        <f t="shared" si="670"/>
        <v/>
      </c>
      <c r="W3892" s="32" t="str">
        <f>IF(V3892="","",COUNTIF($V$2:V3892,"該当"))</f>
        <v/>
      </c>
      <c r="X3892" s="32" t="str">
        <f t="shared" si="673"/>
        <v>6250</v>
      </c>
      <c r="Y3892" s="26">
        <v>674</v>
      </c>
      <c r="Z3892" s="26">
        <v>6250</v>
      </c>
      <c r="AA3892" s="26" t="s">
        <v>2695</v>
      </c>
      <c r="AB3892" s="26">
        <v>29</v>
      </c>
      <c r="AC3892" s="26" t="s">
        <v>34</v>
      </c>
      <c r="AD3892" s="26" t="s">
        <v>35</v>
      </c>
      <c r="AE3892" s="26" t="s">
        <v>23</v>
      </c>
      <c r="AF3892" s="26" t="s">
        <v>24</v>
      </c>
      <c r="AG3892" s="26">
        <v>9</v>
      </c>
      <c r="AH3892" s="26" t="s">
        <v>34</v>
      </c>
      <c r="AI3892" s="26" t="s">
        <v>26</v>
      </c>
      <c r="AJ3892" s="26">
        <v>11</v>
      </c>
      <c r="AK3892" s="26" t="s">
        <v>2661</v>
      </c>
      <c r="AL3892" s="26">
        <v>9077971959</v>
      </c>
      <c r="AM3892" s="26" t="s">
        <v>4</v>
      </c>
      <c r="AN3892" s="26">
        <v>5</v>
      </c>
      <c r="AO3892" s="26">
        <v>0</v>
      </c>
      <c r="AP3892" s="26" t="s">
        <v>28</v>
      </c>
      <c r="AT3892" s="26" t="str">
        <f>MID(AA3892,MIN(FIND({0,1,2,3,4,5,6,7,8,9},AA3892&amp;"0123456789″")),LEN(AA3892))</f>
        <v>510あ6250</v>
      </c>
      <c r="AU3892" s="26" t="str">
        <f t="shared" si="671"/>
        <v>6250</v>
      </c>
    </row>
    <row r="3893" spans="9:47" x14ac:dyDescent="0.2">
      <c r="I3893" s="26">
        <v>6251</v>
      </c>
      <c r="J3893" s="32" t="str">
        <f t="shared" si="663"/>
        <v/>
      </c>
      <c r="K3893" s="32" t="str">
        <f>IF(J3893="","",COUNTIF($J$2:J3893,"該当"))</f>
        <v/>
      </c>
      <c r="L3893" s="32" t="str">
        <f t="shared" si="672"/>
        <v>6251</v>
      </c>
      <c r="M3893" s="32" t="str">
        <f t="shared" si="664"/>
        <v/>
      </c>
      <c r="N3893" s="32" t="str">
        <f>IF(M3893="","",COUNTIF($M$2:M3893,"該当"))</f>
        <v/>
      </c>
      <c r="O3893" s="32" t="str">
        <f t="shared" si="665"/>
        <v>6251</v>
      </c>
      <c r="P3893" s="32" t="str">
        <f t="shared" si="666"/>
        <v/>
      </c>
      <c r="Q3893" s="32" t="str">
        <f>IF(P3893="","",COUNTIF($P$2:P3893,"該当"))</f>
        <v/>
      </c>
      <c r="R3893" s="32" t="str">
        <f t="shared" si="667"/>
        <v>6251</v>
      </c>
      <c r="S3893" s="32" t="str">
        <f t="shared" si="668"/>
        <v/>
      </c>
      <c r="T3893" s="32" t="str">
        <f>IF(S3893="","",COUNTIF($S$2:S3893,"該当"))</f>
        <v/>
      </c>
      <c r="U3893" s="32" t="str">
        <f t="shared" si="669"/>
        <v>6251</v>
      </c>
      <c r="V3893" s="32" t="str">
        <f t="shared" si="670"/>
        <v/>
      </c>
      <c r="W3893" s="32" t="str">
        <f>IF(V3893="","",COUNTIF($V$2:V3893,"該当"))</f>
        <v/>
      </c>
      <c r="X3893" s="32" t="str">
        <f t="shared" si="673"/>
        <v>6251</v>
      </c>
      <c r="Y3893" s="26">
        <v>675</v>
      </c>
      <c r="Z3893" s="26">
        <v>6251</v>
      </c>
      <c r="AA3893" s="26" t="s">
        <v>2696</v>
      </c>
      <c r="AB3893" s="26">
        <v>29</v>
      </c>
      <c r="AC3893" s="26" t="s">
        <v>34</v>
      </c>
      <c r="AD3893" s="26" t="s">
        <v>35</v>
      </c>
      <c r="AE3893" s="26" t="s">
        <v>23</v>
      </c>
      <c r="AF3893" s="26" t="s">
        <v>24</v>
      </c>
      <c r="AG3893" s="26">
        <v>9</v>
      </c>
      <c r="AH3893" s="26" t="s">
        <v>34</v>
      </c>
      <c r="AI3893" s="26" t="s">
        <v>26</v>
      </c>
      <c r="AJ3893" s="26">
        <v>11</v>
      </c>
      <c r="AK3893" s="26" t="s">
        <v>2661</v>
      </c>
      <c r="AL3893" s="26">
        <v>9077971959</v>
      </c>
      <c r="AM3893" s="26" t="s">
        <v>4</v>
      </c>
      <c r="AN3893" s="26">
        <v>5</v>
      </c>
      <c r="AO3893" s="26">
        <v>0</v>
      </c>
      <c r="AP3893" s="26" t="s">
        <v>28</v>
      </c>
      <c r="AT3893" s="26" t="str">
        <f>MID(AA3893,MIN(FIND({0,1,2,3,4,5,6,7,8,9},AA3893&amp;"0123456789″")),LEN(AA3893))</f>
        <v>510あ6251</v>
      </c>
      <c r="AU3893" s="26" t="str">
        <f t="shared" si="671"/>
        <v>6251</v>
      </c>
    </row>
    <row r="3894" spans="9:47" x14ac:dyDescent="0.2">
      <c r="I3894" s="26">
        <v>6254</v>
      </c>
      <c r="J3894" s="32" t="str">
        <f t="shared" si="663"/>
        <v/>
      </c>
      <c r="K3894" s="32" t="str">
        <f>IF(J3894="","",COUNTIF($J$2:J3894,"該当"))</f>
        <v/>
      </c>
      <c r="L3894" s="32" t="str">
        <f t="shared" si="672"/>
        <v>6254</v>
      </c>
      <c r="M3894" s="32" t="str">
        <f t="shared" si="664"/>
        <v/>
      </c>
      <c r="N3894" s="32" t="str">
        <f>IF(M3894="","",COUNTIF($M$2:M3894,"該当"))</f>
        <v/>
      </c>
      <c r="O3894" s="32" t="str">
        <f t="shared" si="665"/>
        <v>6254</v>
      </c>
      <c r="P3894" s="32" t="str">
        <f t="shared" si="666"/>
        <v/>
      </c>
      <c r="Q3894" s="32" t="str">
        <f>IF(P3894="","",COUNTIF($P$2:P3894,"該当"))</f>
        <v/>
      </c>
      <c r="R3894" s="32" t="str">
        <f t="shared" si="667"/>
        <v>6254</v>
      </c>
      <c r="S3894" s="32" t="str">
        <f t="shared" si="668"/>
        <v/>
      </c>
      <c r="T3894" s="32" t="str">
        <f>IF(S3894="","",COUNTIF($S$2:S3894,"該当"))</f>
        <v/>
      </c>
      <c r="U3894" s="32" t="str">
        <f t="shared" si="669"/>
        <v>6254</v>
      </c>
      <c r="V3894" s="32" t="str">
        <f t="shared" si="670"/>
        <v/>
      </c>
      <c r="W3894" s="32" t="str">
        <f>IF(V3894="","",COUNTIF($V$2:V3894,"該当"))</f>
        <v/>
      </c>
      <c r="X3894" s="32" t="str">
        <f t="shared" si="673"/>
        <v>6254</v>
      </c>
      <c r="Y3894" s="26">
        <v>678</v>
      </c>
      <c r="Z3894" s="26">
        <v>6254</v>
      </c>
      <c r="AA3894" s="26" t="s">
        <v>2699</v>
      </c>
      <c r="AB3894" s="26">
        <v>29</v>
      </c>
      <c r="AC3894" s="26" t="s">
        <v>34</v>
      </c>
      <c r="AD3894" s="26" t="s">
        <v>35</v>
      </c>
      <c r="AE3894" s="26" t="s">
        <v>23</v>
      </c>
      <c r="AF3894" s="26" t="s">
        <v>24</v>
      </c>
      <c r="AG3894" s="26">
        <v>9</v>
      </c>
      <c r="AH3894" s="26" t="s">
        <v>34</v>
      </c>
      <c r="AI3894" s="26" t="s">
        <v>26</v>
      </c>
      <c r="AJ3894" s="26">
        <v>11</v>
      </c>
      <c r="AK3894" s="26" t="s">
        <v>2661</v>
      </c>
      <c r="AL3894" s="26">
        <v>9077971959</v>
      </c>
      <c r="AM3894" s="26" t="s">
        <v>4</v>
      </c>
      <c r="AN3894" s="26">
        <v>5</v>
      </c>
      <c r="AO3894" s="26">
        <v>0</v>
      </c>
      <c r="AP3894" s="26" t="s">
        <v>28</v>
      </c>
      <c r="AT3894" s="26" t="str">
        <f>MID(AA3894,MIN(FIND({0,1,2,3,4,5,6,7,8,9},AA3894&amp;"0123456789″")),LEN(AA3894))</f>
        <v>530い6254</v>
      </c>
      <c r="AU3894" s="26" t="str">
        <f t="shared" si="671"/>
        <v>6254</v>
      </c>
    </row>
    <row r="3895" spans="9:47" x14ac:dyDescent="0.2">
      <c r="I3895" s="26">
        <v>6256</v>
      </c>
      <c r="J3895" s="32" t="str">
        <f t="shared" si="663"/>
        <v/>
      </c>
      <c r="K3895" s="32" t="str">
        <f>IF(J3895="","",COUNTIF($J$2:J3895,"該当"))</f>
        <v/>
      </c>
      <c r="L3895" s="32" t="str">
        <f t="shared" si="672"/>
        <v>6256</v>
      </c>
      <c r="M3895" s="32" t="str">
        <f t="shared" si="664"/>
        <v/>
      </c>
      <c r="N3895" s="32" t="str">
        <f>IF(M3895="","",COUNTIF($M$2:M3895,"該当"))</f>
        <v/>
      </c>
      <c r="O3895" s="32" t="str">
        <f t="shared" si="665"/>
        <v>6256</v>
      </c>
      <c r="P3895" s="32" t="str">
        <f t="shared" si="666"/>
        <v/>
      </c>
      <c r="Q3895" s="32" t="str">
        <f>IF(P3895="","",COUNTIF($P$2:P3895,"該当"))</f>
        <v/>
      </c>
      <c r="R3895" s="32" t="str">
        <f t="shared" si="667"/>
        <v>6256</v>
      </c>
      <c r="S3895" s="32" t="str">
        <f t="shared" si="668"/>
        <v/>
      </c>
      <c r="T3895" s="32" t="str">
        <f>IF(S3895="","",COUNTIF($S$2:S3895,"該当"))</f>
        <v/>
      </c>
      <c r="U3895" s="32" t="str">
        <f t="shared" si="669"/>
        <v>6256</v>
      </c>
      <c r="V3895" s="32" t="str">
        <f t="shared" si="670"/>
        <v/>
      </c>
      <c r="W3895" s="32" t="str">
        <f>IF(V3895="","",COUNTIF($V$2:V3895,"該当"))</f>
        <v/>
      </c>
      <c r="X3895" s="32" t="str">
        <f t="shared" si="673"/>
        <v>6256</v>
      </c>
      <c r="Y3895" s="26">
        <v>680</v>
      </c>
      <c r="Z3895" s="26">
        <v>6256</v>
      </c>
      <c r="AA3895" s="26" t="s">
        <v>2700</v>
      </c>
      <c r="AB3895" s="26">
        <v>29</v>
      </c>
      <c r="AC3895" s="26" t="s">
        <v>34</v>
      </c>
      <c r="AD3895" s="26" t="s">
        <v>35</v>
      </c>
      <c r="AE3895" s="26" t="s">
        <v>23</v>
      </c>
      <c r="AF3895" s="26" t="s">
        <v>24</v>
      </c>
      <c r="AG3895" s="26">
        <v>9</v>
      </c>
      <c r="AH3895" s="26" t="s">
        <v>34</v>
      </c>
      <c r="AI3895" s="26" t="s">
        <v>26</v>
      </c>
      <c r="AJ3895" s="26">
        <v>11</v>
      </c>
      <c r="AK3895" s="26" t="s">
        <v>2661</v>
      </c>
      <c r="AL3895" s="26">
        <v>9077971959</v>
      </c>
      <c r="AM3895" s="26" t="s">
        <v>4</v>
      </c>
      <c r="AN3895" s="26">
        <v>5</v>
      </c>
      <c r="AO3895" s="26">
        <v>0</v>
      </c>
      <c r="AP3895" s="26" t="s">
        <v>28</v>
      </c>
      <c r="AT3895" s="26" t="str">
        <f>MID(AA3895,MIN(FIND({0,1,2,3,4,5,6,7,8,9},AA3895&amp;"0123456789″")),LEN(AA3895))</f>
        <v>530う6256</v>
      </c>
      <c r="AU3895" s="26" t="str">
        <f t="shared" si="671"/>
        <v>6256</v>
      </c>
    </row>
    <row r="3896" spans="9:47" x14ac:dyDescent="0.2">
      <c r="I3896" s="26">
        <v>6257</v>
      </c>
      <c r="J3896" s="32" t="str">
        <f t="shared" si="663"/>
        <v/>
      </c>
      <c r="K3896" s="32" t="str">
        <f>IF(J3896="","",COUNTIF($J$2:J3896,"該当"))</f>
        <v/>
      </c>
      <c r="L3896" s="32" t="str">
        <f t="shared" si="672"/>
        <v>6257</v>
      </c>
      <c r="M3896" s="32" t="str">
        <f t="shared" si="664"/>
        <v/>
      </c>
      <c r="N3896" s="32" t="str">
        <f>IF(M3896="","",COUNTIF($M$2:M3896,"該当"))</f>
        <v/>
      </c>
      <c r="O3896" s="32" t="str">
        <f t="shared" si="665"/>
        <v>6257</v>
      </c>
      <c r="P3896" s="32" t="str">
        <f t="shared" si="666"/>
        <v/>
      </c>
      <c r="Q3896" s="32" t="str">
        <f>IF(P3896="","",COUNTIF($P$2:P3896,"該当"))</f>
        <v/>
      </c>
      <c r="R3896" s="32" t="str">
        <f t="shared" si="667"/>
        <v>6257</v>
      </c>
      <c r="S3896" s="32" t="str">
        <f t="shared" si="668"/>
        <v/>
      </c>
      <c r="T3896" s="32" t="str">
        <f>IF(S3896="","",COUNTIF($S$2:S3896,"該当"))</f>
        <v/>
      </c>
      <c r="U3896" s="32" t="str">
        <f t="shared" si="669"/>
        <v>6257</v>
      </c>
      <c r="V3896" s="32" t="str">
        <f t="shared" si="670"/>
        <v/>
      </c>
      <c r="W3896" s="32" t="str">
        <f>IF(V3896="","",COUNTIF($V$2:V3896,"該当"))</f>
        <v/>
      </c>
      <c r="X3896" s="32" t="str">
        <f t="shared" si="673"/>
        <v>6257</v>
      </c>
      <c r="Y3896" s="26">
        <v>681</v>
      </c>
      <c r="Z3896" s="26">
        <v>6257</v>
      </c>
      <c r="AA3896" s="26" t="s">
        <v>2701</v>
      </c>
      <c r="AB3896" s="26">
        <v>29</v>
      </c>
      <c r="AC3896" s="26" t="s">
        <v>34</v>
      </c>
      <c r="AD3896" s="26" t="s">
        <v>35</v>
      </c>
      <c r="AE3896" s="26" t="s">
        <v>23</v>
      </c>
      <c r="AF3896" s="26" t="s">
        <v>24</v>
      </c>
      <c r="AG3896" s="26">
        <v>9</v>
      </c>
      <c r="AH3896" s="26" t="s">
        <v>34</v>
      </c>
      <c r="AI3896" s="26" t="s">
        <v>26</v>
      </c>
      <c r="AJ3896" s="26">
        <v>11</v>
      </c>
      <c r="AK3896" s="26" t="s">
        <v>2661</v>
      </c>
      <c r="AL3896" s="26">
        <v>9077971959</v>
      </c>
      <c r="AM3896" s="26" t="s">
        <v>4</v>
      </c>
      <c r="AN3896" s="26">
        <v>5</v>
      </c>
      <c r="AO3896" s="26">
        <v>0</v>
      </c>
      <c r="AP3896" s="26" t="s">
        <v>28</v>
      </c>
      <c r="AT3896" s="26" t="str">
        <f>MID(AA3896,MIN(FIND({0,1,2,3,4,5,6,7,8,9},AA3896&amp;"0123456789″")),LEN(AA3896))</f>
        <v>510あ6257</v>
      </c>
      <c r="AU3896" s="26" t="str">
        <f t="shared" si="671"/>
        <v>6257</v>
      </c>
    </row>
    <row r="3897" spans="9:47" x14ac:dyDescent="0.2">
      <c r="I3897" s="26">
        <v>6258</v>
      </c>
      <c r="J3897" s="32" t="str">
        <f t="shared" si="663"/>
        <v/>
      </c>
      <c r="K3897" s="32" t="str">
        <f>IF(J3897="","",COUNTIF($J$2:J3897,"該当"))</f>
        <v/>
      </c>
      <c r="L3897" s="32" t="str">
        <f t="shared" si="672"/>
        <v>6258</v>
      </c>
      <c r="M3897" s="32" t="str">
        <f t="shared" si="664"/>
        <v/>
      </c>
      <c r="N3897" s="32" t="str">
        <f>IF(M3897="","",COUNTIF($M$2:M3897,"該当"))</f>
        <v/>
      </c>
      <c r="O3897" s="32" t="str">
        <f t="shared" si="665"/>
        <v>6258</v>
      </c>
      <c r="P3897" s="32" t="str">
        <f t="shared" si="666"/>
        <v/>
      </c>
      <c r="Q3897" s="32" t="str">
        <f>IF(P3897="","",COUNTIF($P$2:P3897,"該当"))</f>
        <v/>
      </c>
      <c r="R3897" s="32" t="str">
        <f t="shared" si="667"/>
        <v>6258</v>
      </c>
      <c r="S3897" s="32" t="str">
        <f t="shared" si="668"/>
        <v/>
      </c>
      <c r="T3897" s="32" t="str">
        <f>IF(S3897="","",COUNTIF($S$2:S3897,"該当"))</f>
        <v/>
      </c>
      <c r="U3897" s="32" t="str">
        <f t="shared" si="669"/>
        <v>6258</v>
      </c>
      <c r="V3897" s="32" t="str">
        <f t="shared" si="670"/>
        <v/>
      </c>
      <c r="W3897" s="32" t="str">
        <f>IF(V3897="","",COUNTIF($V$2:V3897,"該当"))</f>
        <v/>
      </c>
      <c r="X3897" s="32" t="str">
        <f t="shared" si="673"/>
        <v>6258</v>
      </c>
      <c r="Y3897" s="26">
        <v>682</v>
      </c>
      <c r="Z3897" s="26">
        <v>6258</v>
      </c>
      <c r="AA3897" s="26" t="s">
        <v>2702</v>
      </c>
      <c r="AB3897" s="26">
        <v>29</v>
      </c>
      <c r="AC3897" s="26" t="s">
        <v>34</v>
      </c>
      <c r="AD3897" s="26" t="s">
        <v>35</v>
      </c>
      <c r="AE3897" s="26" t="s">
        <v>23</v>
      </c>
      <c r="AF3897" s="26" t="s">
        <v>24</v>
      </c>
      <c r="AG3897" s="26">
        <v>9</v>
      </c>
      <c r="AH3897" s="26" t="s">
        <v>34</v>
      </c>
      <c r="AI3897" s="26" t="s">
        <v>26</v>
      </c>
      <c r="AJ3897" s="26">
        <v>11</v>
      </c>
      <c r="AK3897" s="26" t="s">
        <v>2661</v>
      </c>
      <c r="AL3897" s="26">
        <v>9077971959</v>
      </c>
      <c r="AM3897" s="26" t="s">
        <v>4</v>
      </c>
      <c r="AN3897" s="26">
        <v>5</v>
      </c>
      <c r="AO3897" s="26">
        <v>0</v>
      </c>
      <c r="AP3897" s="26" t="s">
        <v>28</v>
      </c>
      <c r="AT3897" s="26" t="str">
        <f>MID(AA3897,MIN(FIND({0,1,2,3,4,5,6,7,8,9},AA3897&amp;"0123456789″")),LEN(AA3897))</f>
        <v>530い6258</v>
      </c>
      <c r="AU3897" s="26" t="str">
        <f t="shared" si="671"/>
        <v>6258</v>
      </c>
    </row>
    <row r="3898" spans="9:47" x14ac:dyDescent="0.2">
      <c r="I3898" s="26">
        <v>6259</v>
      </c>
      <c r="J3898" s="32" t="str">
        <f t="shared" si="663"/>
        <v/>
      </c>
      <c r="K3898" s="32" t="str">
        <f>IF(J3898="","",COUNTIF($J$2:J3898,"該当"))</f>
        <v/>
      </c>
      <c r="L3898" s="32" t="str">
        <f t="shared" si="672"/>
        <v>6259</v>
      </c>
      <c r="M3898" s="32" t="str">
        <f t="shared" si="664"/>
        <v/>
      </c>
      <c r="N3898" s="32" t="str">
        <f>IF(M3898="","",COUNTIF($M$2:M3898,"該当"))</f>
        <v/>
      </c>
      <c r="O3898" s="32" t="str">
        <f t="shared" si="665"/>
        <v>6259</v>
      </c>
      <c r="P3898" s="32" t="str">
        <f t="shared" si="666"/>
        <v/>
      </c>
      <c r="Q3898" s="32" t="str">
        <f>IF(P3898="","",COUNTIF($P$2:P3898,"該当"))</f>
        <v/>
      </c>
      <c r="R3898" s="32" t="str">
        <f t="shared" si="667"/>
        <v>6259</v>
      </c>
      <c r="S3898" s="32" t="str">
        <f t="shared" si="668"/>
        <v/>
      </c>
      <c r="T3898" s="32" t="str">
        <f>IF(S3898="","",COUNTIF($S$2:S3898,"該当"))</f>
        <v/>
      </c>
      <c r="U3898" s="32" t="str">
        <f t="shared" si="669"/>
        <v>6259</v>
      </c>
      <c r="V3898" s="32" t="str">
        <f t="shared" si="670"/>
        <v/>
      </c>
      <c r="W3898" s="32" t="str">
        <f>IF(V3898="","",COUNTIF($V$2:V3898,"該当"))</f>
        <v/>
      </c>
      <c r="X3898" s="32" t="str">
        <f t="shared" si="673"/>
        <v>6259</v>
      </c>
      <c r="Y3898" s="26">
        <v>683</v>
      </c>
      <c r="Z3898" s="26">
        <v>6259</v>
      </c>
      <c r="AA3898" s="26" t="s">
        <v>2703</v>
      </c>
      <c r="AB3898" s="26">
        <v>29</v>
      </c>
      <c r="AC3898" s="26" t="s">
        <v>34</v>
      </c>
      <c r="AD3898" s="26" t="s">
        <v>35</v>
      </c>
      <c r="AE3898" s="26" t="s">
        <v>23</v>
      </c>
      <c r="AF3898" s="26" t="s">
        <v>24</v>
      </c>
      <c r="AG3898" s="26">
        <v>9</v>
      </c>
      <c r="AH3898" s="26" t="s">
        <v>34</v>
      </c>
      <c r="AI3898" s="26" t="s">
        <v>26</v>
      </c>
      <c r="AJ3898" s="26">
        <v>11</v>
      </c>
      <c r="AK3898" s="26" t="s">
        <v>2661</v>
      </c>
      <c r="AL3898" s="26">
        <v>9077971959</v>
      </c>
      <c r="AM3898" s="26" t="s">
        <v>4</v>
      </c>
      <c r="AN3898" s="26">
        <v>5</v>
      </c>
      <c r="AO3898" s="26">
        <v>0</v>
      </c>
      <c r="AP3898" s="26" t="s">
        <v>28</v>
      </c>
      <c r="AT3898" s="26" t="str">
        <f>MID(AA3898,MIN(FIND({0,1,2,3,4,5,6,7,8,9},AA3898&amp;"0123456789″")),LEN(AA3898))</f>
        <v>510あ6259</v>
      </c>
      <c r="AU3898" s="26" t="str">
        <f t="shared" si="671"/>
        <v>6259</v>
      </c>
    </row>
    <row r="3899" spans="9:47" x14ac:dyDescent="0.2">
      <c r="I3899" s="26">
        <v>6260</v>
      </c>
      <c r="J3899" s="32" t="str">
        <f t="shared" si="663"/>
        <v/>
      </c>
      <c r="K3899" s="32" t="str">
        <f>IF(J3899="","",COUNTIF($J$2:J3899,"該当"))</f>
        <v/>
      </c>
      <c r="L3899" s="32" t="str">
        <f t="shared" si="672"/>
        <v>6260</v>
      </c>
      <c r="M3899" s="32" t="str">
        <f t="shared" si="664"/>
        <v/>
      </c>
      <c r="N3899" s="32" t="str">
        <f>IF(M3899="","",COUNTIF($M$2:M3899,"該当"))</f>
        <v/>
      </c>
      <c r="O3899" s="32" t="str">
        <f t="shared" si="665"/>
        <v>6260</v>
      </c>
      <c r="P3899" s="32" t="str">
        <f t="shared" si="666"/>
        <v/>
      </c>
      <c r="Q3899" s="32" t="str">
        <f>IF(P3899="","",COUNTIF($P$2:P3899,"該当"))</f>
        <v/>
      </c>
      <c r="R3899" s="32" t="str">
        <f t="shared" si="667"/>
        <v>6260</v>
      </c>
      <c r="S3899" s="32" t="str">
        <f t="shared" si="668"/>
        <v/>
      </c>
      <c r="T3899" s="32" t="str">
        <f>IF(S3899="","",COUNTIF($S$2:S3899,"該当"))</f>
        <v/>
      </c>
      <c r="U3899" s="32" t="str">
        <f t="shared" si="669"/>
        <v>6260</v>
      </c>
      <c r="V3899" s="32" t="str">
        <f t="shared" si="670"/>
        <v/>
      </c>
      <c r="W3899" s="32" t="str">
        <f>IF(V3899="","",COUNTIF($V$2:V3899,"該当"))</f>
        <v/>
      </c>
      <c r="X3899" s="32" t="str">
        <f t="shared" si="673"/>
        <v>6260</v>
      </c>
      <c r="Y3899" s="26">
        <v>685</v>
      </c>
      <c r="Z3899" s="26">
        <v>6260</v>
      </c>
      <c r="AA3899" s="26" t="s">
        <v>2704</v>
      </c>
      <c r="AB3899" s="26">
        <v>29</v>
      </c>
      <c r="AC3899" s="26" t="s">
        <v>34</v>
      </c>
      <c r="AD3899" s="26" t="s">
        <v>35</v>
      </c>
      <c r="AE3899" s="26" t="s">
        <v>23</v>
      </c>
      <c r="AF3899" s="26" t="s">
        <v>24</v>
      </c>
      <c r="AG3899" s="26">
        <v>9</v>
      </c>
      <c r="AH3899" s="26" t="s">
        <v>34</v>
      </c>
      <c r="AI3899" s="26" t="s">
        <v>26</v>
      </c>
      <c r="AJ3899" s="26">
        <v>11</v>
      </c>
      <c r="AK3899" s="26" t="s">
        <v>2661</v>
      </c>
      <c r="AL3899" s="26">
        <v>9077971959</v>
      </c>
      <c r="AM3899" s="26" t="s">
        <v>4</v>
      </c>
      <c r="AN3899" s="26">
        <v>5</v>
      </c>
      <c r="AO3899" s="26">
        <v>0</v>
      </c>
      <c r="AP3899" s="26" t="s">
        <v>28</v>
      </c>
      <c r="AT3899" s="26" t="str">
        <f>MID(AA3899,MIN(FIND({0,1,2,3,4,5,6,7,8,9},AA3899&amp;"0123456789″")),LEN(AA3899))</f>
        <v>530あ6260</v>
      </c>
      <c r="AU3899" s="26" t="str">
        <f t="shared" si="671"/>
        <v>6260</v>
      </c>
    </row>
    <row r="3900" spans="9:47" x14ac:dyDescent="0.2">
      <c r="I3900" s="26">
        <v>6261</v>
      </c>
      <c r="J3900" s="32" t="str">
        <f t="shared" si="663"/>
        <v/>
      </c>
      <c r="K3900" s="32" t="str">
        <f>IF(J3900="","",COUNTIF($J$2:J3900,"該当"))</f>
        <v/>
      </c>
      <c r="L3900" s="32" t="str">
        <f t="shared" si="672"/>
        <v>6261</v>
      </c>
      <c r="M3900" s="32" t="str">
        <f t="shared" si="664"/>
        <v/>
      </c>
      <c r="N3900" s="32" t="str">
        <f>IF(M3900="","",COUNTIF($M$2:M3900,"該当"))</f>
        <v/>
      </c>
      <c r="O3900" s="32" t="str">
        <f t="shared" si="665"/>
        <v>6261</v>
      </c>
      <c r="P3900" s="32" t="str">
        <f t="shared" si="666"/>
        <v/>
      </c>
      <c r="Q3900" s="32" t="str">
        <f>IF(P3900="","",COUNTIF($P$2:P3900,"該当"))</f>
        <v/>
      </c>
      <c r="R3900" s="32" t="str">
        <f t="shared" si="667"/>
        <v>6261</v>
      </c>
      <c r="S3900" s="32" t="str">
        <f t="shared" si="668"/>
        <v/>
      </c>
      <c r="T3900" s="32" t="str">
        <f>IF(S3900="","",COUNTIF($S$2:S3900,"該当"))</f>
        <v/>
      </c>
      <c r="U3900" s="32" t="str">
        <f t="shared" si="669"/>
        <v>6261</v>
      </c>
      <c r="V3900" s="32" t="str">
        <f t="shared" si="670"/>
        <v/>
      </c>
      <c r="W3900" s="32" t="str">
        <f>IF(V3900="","",COUNTIF($V$2:V3900,"該当"))</f>
        <v/>
      </c>
      <c r="X3900" s="32" t="str">
        <f t="shared" si="673"/>
        <v>6261</v>
      </c>
      <c r="Y3900" s="26">
        <v>686</v>
      </c>
      <c r="Z3900" s="26">
        <v>6261</v>
      </c>
      <c r="AA3900" s="26" t="s">
        <v>2705</v>
      </c>
      <c r="AB3900" s="26">
        <v>29</v>
      </c>
      <c r="AC3900" s="26" t="s">
        <v>34</v>
      </c>
      <c r="AD3900" s="26" t="s">
        <v>35</v>
      </c>
      <c r="AE3900" s="26" t="s">
        <v>23</v>
      </c>
      <c r="AF3900" s="26" t="s">
        <v>24</v>
      </c>
      <c r="AG3900" s="26">
        <v>9</v>
      </c>
      <c r="AH3900" s="26" t="s">
        <v>34</v>
      </c>
      <c r="AI3900" s="26" t="s">
        <v>26</v>
      </c>
      <c r="AJ3900" s="26">
        <v>11</v>
      </c>
      <c r="AK3900" s="26" t="s">
        <v>2661</v>
      </c>
      <c r="AL3900" s="26">
        <v>9077971959</v>
      </c>
      <c r="AM3900" s="26" t="s">
        <v>4</v>
      </c>
      <c r="AN3900" s="26">
        <v>5</v>
      </c>
      <c r="AO3900" s="26">
        <v>0</v>
      </c>
      <c r="AP3900" s="26" t="s">
        <v>28</v>
      </c>
      <c r="AT3900" s="26" t="str">
        <f>MID(AA3900,MIN(FIND({0,1,2,3,4,5,6,7,8,9},AA3900&amp;"0123456789″")),LEN(AA3900))</f>
        <v>510あ6261</v>
      </c>
      <c r="AU3900" s="26" t="str">
        <f t="shared" si="671"/>
        <v>6261</v>
      </c>
    </row>
    <row r="3901" spans="9:47" x14ac:dyDescent="0.2">
      <c r="I3901" s="26">
        <v>6263</v>
      </c>
      <c r="J3901" s="32" t="str">
        <f t="shared" si="663"/>
        <v/>
      </c>
      <c r="K3901" s="32" t="str">
        <f>IF(J3901="","",COUNTIF($J$2:J3901,"該当"))</f>
        <v/>
      </c>
      <c r="L3901" s="32" t="str">
        <f t="shared" si="672"/>
        <v>6263</v>
      </c>
      <c r="M3901" s="32" t="str">
        <f t="shared" si="664"/>
        <v/>
      </c>
      <c r="N3901" s="32" t="str">
        <f>IF(M3901="","",COUNTIF($M$2:M3901,"該当"))</f>
        <v/>
      </c>
      <c r="O3901" s="32" t="str">
        <f t="shared" si="665"/>
        <v>6263</v>
      </c>
      <c r="P3901" s="32" t="str">
        <f t="shared" si="666"/>
        <v/>
      </c>
      <c r="Q3901" s="32" t="str">
        <f>IF(P3901="","",COUNTIF($P$2:P3901,"該当"))</f>
        <v/>
      </c>
      <c r="R3901" s="32" t="str">
        <f t="shared" si="667"/>
        <v>6263</v>
      </c>
      <c r="S3901" s="32" t="str">
        <f t="shared" si="668"/>
        <v/>
      </c>
      <c r="T3901" s="32" t="str">
        <f>IF(S3901="","",COUNTIF($S$2:S3901,"該当"))</f>
        <v/>
      </c>
      <c r="U3901" s="32" t="str">
        <f t="shared" si="669"/>
        <v>6263</v>
      </c>
      <c r="V3901" s="32" t="str">
        <f t="shared" si="670"/>
        <v/>
      </c>
      <c r="W3901" s="32" t="str">
        <f>IF(V3901="","",COUNTIF($V$2:V3901,"該当"))</f>
        <v/>
      </c>
      <c r="X3901" s="32" t="str">
        <f t="shared" si="673"/>
        <v>6263</v>
      </c>
      <c r="Y3901" s="26">
        <v>688</v>
      </c>
      <c r="Z3901" s="26">
        <v>6263</v>
      </c>
      <c r="AA3901" s="26" t="s">
        <v>2707</v>
      </c>
      <c r="AB3901" s="26">
        <v>29</v>
      </c>
      <c r="AC3901" s="26" t="s">
        <v>34</v>
      </c>
      <c r="AD3901" s="26" t="s">
        <v>35</v>
      </c>
      <c r="AE3901" s="26" t="s">
        <v>23</v>
      </c>
      <c r="AF3901" s="26" t="s">
        <v>24</v>
      </c>
      <c r="AG3901" s="26">
        <v>9</v>
      </c>
      <c r="AH3901" s="26" t="s">
        <v>34</v>
      </c>
      <c r="AI3901" s="26" t="s">
        <v>26</v>
      </c>
      <c r="AJ3901" s="26">
        <v>11</v>
      </c>
      <c r="AK3901" s="26" t="s">
        <v>2661</v>
      </c>
      <c r="AL3901" s="26">
        <v>9077971959</v>
      </c>
      <c r="AM3901" s="26" t="s">
        <v>4</v>
      </c>
      <c r="AN3901" s="26">
        <v>5</v>
      </c>
      <c r="AO3901" s="26">
        <v>0</v>
      </c>
      <c r="AP3901" s="26" t="s">
        <v>28</v>
      </c>
      <c r="AT3901" s="26" t="str">
        <f>MID(AA3901,MIN(FIND({0,1,2,3,4,5,6,7,8,9},AA3901&amp;"0123456789″")),LEN(AA3901))</f>
        <v>530い6263</v>
      </c>
      <c r="AU3901" s="26" t="str">
        <f t="shared" si="671"/>
        <v>6263</v>
      </c>
    </row>
    <row r="3902" spans="9:47" x14ac:dyDescent="0.2">
      <c r="I3902" s="26">
        <v>6264</v>
      </c>
      <c r="J3902" s="32" t="str">
        <f t="shared" si="663"/>
        <v/>
      </c>
      <c r="K3902" s="32" t="str">
        <f>IF(J3902="","",COUNTIF($J$2:J3902,"該当"))</f>
        <v/>
      </c>
      <c r="L3902" s="32" t="str">
        <f t="shared" si="672"/>
        <v>6264</v>
      </c>
      <c r="M3902" s="32" t="str">
        <f t="shared" si="664"/>
        <v/>
      </c>
      <c r="N3902" s="32" t="str">
        <f>IF(M3902="","",COUNTIF($M$2:M3902,"該当"))</f>
        <v/>
      </c>
      <c r="O3902" s="32" t="str">
        <f t="shared" si="665"/>
        <v>6264</v>
      </c>
      <c r="P3902" s="32" t="str">
        <f t="shared" si="666"/>
        <v/>
      </c>
      <c r="Q3902" s="32" t="str">
        <f>IF(P3902="","",COUNTIF($P$2:P3902,"該当"))</f>
        <v/>
      </c>
      <c r="R3902" s="32" t="str">
        <f t="shared" si="667"/>
        <v>6264</v>
      </c>
      <c r="S3902" s="32" t="str">
        <f t="shared" si="668"/>
        <v/>
      </c>
      <c r="T3902" s="32" t="str">
        <f>IF(S3902="","",COUNTIF($S$2:S3902,"該当"))</f>
        <v/>
      </c>
      <c r="U3902" s="32" t="str">
        <f t="shared" si="669"/>
        <v>6264</v>
      </c>
      <c r="V3902" s="32" t="str">
        <f t="shared" si="670"/>
        <v/>
      </c>
      <c r="W3902" s="32" t="str">
        <f>IF(V3902="","",COUNTIF($V$2:V3902,"該当"))</f>
        <v/>
      </c>
      <c r="X3902" s="32" t="str">
        <f t="shared" si="673"/>
        <v>6264</v>
      </c>
      <c r="Y3902" s="26">
        <v>689</v>
      </c>
      <c r="Z3902" s="26">
        <v>6264</v>
      </c>
      <c r="AA3902" s="26" t="s">
        <v>2708</v>
      </c>
      <c r="AB3902" s="26">
        <v>29</v>
      </c>
      <c r="AC3902" s="26" t="s">
        <v>34</v>
      </c>
      <c r="AD3902" s="26" t="s">
        <v>35</v>
      </c>
      <c r="AE3902" s="26" t="s">
        <v>23</v>
      </c>
      <c r="AF3902" s="26" t="s">
        <v>24</v>
      </c>
      <c r="AG3902" s="26">
        <v>9</v>
      </c>
      <c r="AH3902" s="26" t="s">
        <v>34</v>
      </c>
      <c r="AI3902" s="26" t="s">
        <v>26</v>
      </c>
      <c r="AJ3902" s="26">
        <v>11</v>
      </c>
      <c r="AK3902" s="26" t="s">
        <v>2661</v>
      </c>
      <c r="AL3902" s="26">
        <v>9077971959</v>
      </c>
      <c r="AM3902" s="26" t="s">
        <v>4</v>
      </c>
      <c r="AN3902" s="26">
        <v>5</v>
      </c>
      <c r="AO3902" s="26">
        <v>0</v>
      </c>
      <c r="AP3902" s="26" t="s">
        <v>28</v>
      </c>
      <c r="AT3902" s="26" t="str">
        <f>MID(AA3902,MIN(FIND({0,1,2,3,4,5,6,7,8,9},AA3902&amp;"0123456789″")),LEN(AA3902))</f>
        <v>530い6264</v>
      </c>
      <c r="AU3902" s="26" t="str">
        <f t="shared" si="671"/>
        <v>6264</v>
      </c>
    </row>
    <row r="3903" spans="9:47" x14ac:dyDescent="0.2">
      <c r="I3903" s="26">
        <v>6265</v>
      </c>
      <c r="J3903" s="32" t="str">
        <f t="shared" si="663"/>
        <v/>
      </c>
      <c r="K3903" s="32" t="str">
        <f>IF(J3903="","",COUNTIF($J$2:J3903,"該当"))</f>
        <v/>
      </c>
      <c r="L3903" s="32" t="str">
        <f t="shared" si="672"/>
        <v>6265</v>
      </c>
      <c r="M3903" s="32" t="str">
        <f t="shared" si="664"/>
        <v/>
      </c>
      <c r="N3903" s="32" t="str">
        <f>IF(M3903="","",COUNTIF($M$2:M3903,"該当"))</f>
        <v/>
      </c>
      <c r="O3903" s="32" t="str">
        <f t="shared" si="665"/>
        <v>6265</v>
      </c>
      <c r="P3903" s="32" t="str">
        <f t="shared" si="666"/>
        <v/>
      </c>
      <c r="Q3903" s="32" t="str">
        <f>IF(P3903="","",COUNTIF($P$2:P3903,"該当"))</f>
        <v/>
      </c>
      <c r="R3903" s="32" t="str">
        <f t="shared" si="667"/>
        <v>6265</v>
      </c>
      <c r="S3903" s="32" t="str">
        <f t="shared" si="668"/>
        <v/>
      </c>
      <c r="T3903" s="32" t="str">
        <f>IF(S3903="","",COUNTIF($S$2:S3903,"該当"))</f>
        <v/>
      </c>
      <c r="U3903" s="32" t="str">
        <f t="shared" si="669"/>
        <v>6265</v>
      </c>
      <c r="V3903" s="32" t="str">
        <f t="shared" si="670"/>
        <v/>
      </c>
      <c r="W3903" s="32" t="str">
        <f>IF(V3903="","",COUNTIF($V$2:V3903,"該当"))</f>
        <v/>
      </c>
      <c r="X3903" s="32" t="str">
        <f t="shared" si="673"/>
        <v>6265</v>
      </c>
      <c r="Y3903" s="26">
        <v>690</v>
      </c>
      <c r="Z3903" s="26">
        <v>6265</v>
      </c>
      <c r="AA3903" s="26" t="s">
        <v>2709</v>
      </c>
      <c r="AB3903" s="26">
        <v>29</v>
      </c>
      <c r="AC3903" s="26" t="s">
        <v>34</v>
      </c>
      <c r="AD3903" s="26" t="s">
        <v>35</v>
      </c>
      <c r="AE3903" s="26" t="s">
        <v>23</v>
      </c>
      <c r="AF3903" s="26" t="s">
        <v>24</v>
      </c>
      <c r="AG3903" s="26">
        <v>9</v>
      </c>
      <c r="AH3903" s="26" t="s">
        <v>34</v>
      </c>
      <c r="AI3903" s="26" t="s">
        <v>26</v>
      </c>
      <c r="AJ3903" s="26">
        <v>11</v>
      </c>
      <c r="AK3903" s="26" t="s">
        <v>2661</v>
      </c>
      <c r="AL3903" s="26">
        <v>9077971959</v>
      </c>
      <c r="AM3903" s="26" t="s">
        <v>4</v>
      </c>
      <c r="AN3903" s="26">
        <v>5</v>
      </c>
      <c r="AO3903" s="26">
        <v>0</v>
      </c>
      <c r="AP3903" s="26" t="s">
        <v>28</v>
      </c>
      <c r="AT3903" s="26" t="str">
        <f>MID(AA3903,MIN(FIND({0,1,2,3,4,5,6,7,8,9},AA3903&amp;"0123456789″")),LEN(AA3903))</f>
        <v>530い6265</v>
      </c>
      <c r="AU3903" s="26" t="str">
        <f t="shared" si="671"/>
        <v>6265</v>
      </c>
    </row>
    <row r="3904" spans="9:47" x14ac:dyDescent="0.2">
      <c r="I3904" s="26">
        <v>6266</v>
      </c>
      <c r="J3904" s="32" t="str">
        <f t="shared" si="663"/>
        <v/>
      </c>
      <c r="K3904" s="32" t="str">
        <f>IF(J3904="","",COUNTIF($J$2:J3904,"該当"))</f>
        <v/>
      </c>
      <c r="L3904" s="32" t="str">
        <f t="shared" si="672"/>
        <v>6266</v>
      </c>
      <c r="M3904" s="32" t="str">
        <f t="shared" si="664"/>
        <v/>
      </c>
      <c r="N3904" s="32" t="str">
        <f>IF(M3904="","",COUNTIF($M$2:M3904,"該当"))</f>
        <v/>
      </c>
      <c r="O3904" s="32" t="str">
        <f t="shared" si="665"/>
        <v>6266</v>
      </c>
      <c r="P3904" s="32" t="str">
        <f t="shared" si="666"/>
        <v/>
      </c>
      <c r="Q3904" s="32" t="str">
        <f>IF(P3904="","",COUNTIF($P$2:P3904,"該当"))</f>
        <v/>
      </c>
      <c r="R3904" s="32" t="str">
        <f t="shared" si="667"/>
        <v>6266</v>
      </c>
      <c r="S3904" s="32" t="str">
        <f t="shared" si="668"/>
        <v/>
      </c>
      <c r="T3904" s="32" t="str">
        <f>IF(S3904="","",COUNTIF($S$2:S3904,"該当"))</f>
        <v/>
      </c>
      <c r="U3904" s="32" t="str">
        <f t="shared" si="669"/>
        <v>6266</v>
      </c>
      <c r="V3904" s="32" t="str">
        <f t="shared" si="670"/>
        <v/>
      </c>
      <c r="W3904" s="32" t="str">
        <f>IF(V3904="","",COUNTIF($V$2:V3904,"該当"))</f>
        <v/>
      </c>
      <c r="X3904" s="32" t="str">
        <f t="shared" si="673"/>
        <v>6266</v>
      </c>
      <c r="Y3904" s="26">
        <v>691</v>
      </c>
      <c r="Z3904" s="26">
        <v>6266</v>
      </c>
      <c r="AA3904" s="26" t="s">
        <v>2710</v>
      </c>
      <c r="AB3904" s="26">
        <v>29</v>
      </c>
      <c r="AC3904" s="26" t="s">
        <v>34</v>
      </c>
      <c r="AD3904" s="26" t="s">
        <v>35</v>
      </c>
      <c r="AE3904" s="26" t="s">
        <v>23</v>
      </c>
      <c r="AF3904" s="26" t="s">
        <v>24</v>
      </c>
      <c r="AG3904" s="26">
        <v>9</v>
      </c>
      <c r="AH3904" s="26" t="s">
        <v>34</v>
      </c>
      <c r="AI3904" s="26" t="s">
        <v>26</v>
      </c>
      <c r="AJ3904" s="26">
        <v>11</v>
      </c>
      <c r="AK3904" s="26" t="s">
        <v>2661</v>
      </c>
      <c r="AL3904" s="26">
        <v>9077971959</v>
      </c>
      <c r="AM3904" s="26" t="s">
        <v>4</v>
      </c>
      <c r="AN3904" s="26">
        <v>5</v>
      </c>
      <c r="AO3904" s="26">
        <v>0</v>
      </c>
      <c r="AP3904" s="26" t="s">
        <v>28</v>
      </c>
      <c r="AT3904" s="26" t="str">
        <f>MID(AA3904,MIN(FIND({0,1,2,3,4,5,6,7,8,9},AA3904&amp;"0123456789″")),LEN(AA3904))</f>
        <v>530い6266</v>
      </c>
      <c r="AU3904" s="26" t="str">
        <f t="shared" si="671"/>
        <v>6266</v>
      </c>
    </row>
    <row r="3905" spans="9:47" x14ac:dyDescent="0.2">
      <c r="I3905" s="26">
        <v>6267</v>
      </c>
      <c r="J3905" s="32" t="str">
        <f t="shared" si="663"/>
        <v/>
      </c>
      <c r="K3905" s="32" t="str">
        <f>IF(J3905="","",COUNTIF($J$2:J3905,"該当"))</f>
        <v/>
      </c>
      <c r="L3905" s="32" t="str">
        <f t="shared" si="672"/>
        <v>6267</v>
      </c>
      <c r="M3905" s="32" t="str">
        <f t="shared" si="664"/>
        <v/>
      </c>
      <c r="N3905" s="32" t="str">
        <f>IF(M3905="","",COUNTIF($M$2:M3905,"該当"))</f>
        <v/>
      </c>
      <c r="O3905" s="32" t="str">
        <f t="shared" si="665"/>
        <v>6267</v>
      </c>
      <c r="P3905" s="32" t="str">
        <f t="shared" si="666"/>
        <v/>
      </c>
      <c r="Q3905" s="32" t="str">
        <f>IF(P3905="","",COUNTIF($P$2:P3905,"該当"))</f>
        <v/>
      </c>
      <c r="R3905" s="32" t="str">
        <f t="shared" si="667"/>
        <v>6267</v>
      </c>
      <c r="S3905" s="32" t="str">
        <f t="shared" si="668"/>
        <v/>
      </c>
      <c r="T3905" s="32" t="str">
        <f>IF(S3905="","",COUNTIF($S$2:S3905,"該当"))</f>
        <v/>
      </c>
      <c r="U3905" s="32" t="str">
        <f t="shared" si="669"/>
        <v>6267</v>
      </c>
      <c r="V3905" s="32" t="str">
        <f t="shared" si="670"/>
        <v/>
      </c>
      <c r="W3905" s="32" t="str">
        <f>IF(V3905="","",COUNTIF($V$2:V3905,"該当"))</f>
        <v/>
      </c>
      <c r="X3905" s="32" t="str">
        <f t="shared" si="673"/>
        <v>6267</v>
      </c>
      <c r="Y3905" s="26">
        <v>692</v>
      </c>
      <c r="Z3905" s="26">
        <v>6267</v>
      </c>
      <c r="AA3905" s="26" t="s">
        <v>2711</v>
      </c>
      <c r="AB3905" s="26">
        <v>29</v>
      </c>
      <c r="AC3905" s="26" t="s">
        <v>34</v>
      </c>
      <c r="AD3905" s="26" t="s">
        <v>35</v>
      </c>
      <c r="AE3905" s="26" t="s">
        <v>23</v>
      </c>
      <c r="AF3905" s="26" t="s">
        <v>24</v>
      </c>
      <c r="AG3905" s="26">
        <v>9</v>
      </c>
      <c r="AH3905" s="26" t="s">
        <v>34</v>
      </c>
      <c r="AI3905" s="26" t="s">
        <v>26</v>
      </c>
      <c r="AJ3905" s="26">
        <v>11</v>
      </c>
      <c r="AK3905" s="26" t="s">
        <v>2661</v>
      </c>
      <c r="AL3905" s="26">
        <v>9077971959</v>
      </c>
      <c r="AM3905" s="26" t="s">
        <v>4</v>
      </c>
      <c r="AN3905" s="26">
        <v>5</v>
      </c>
      <c r="AO3905" s="26">
        <v>0</v>
      </c>
      <c r="AP3905" s="26" t="s">
        <v>28</v>
      </c>
      <c r="AT3905" s="26" t="str">
        <f>MID(AA3905,MIN(FIND({0,1,2,3,4,5,6,7,8,9},AA3905&amp;"0123456789″")),LEN(AA3905))</f>
        <v>530い6267</v>
      </c>
      <c r="AU3905" s="26" t="str">
        <f t="shared" si="671"/>
        <v>6267</v>
      </c>
    </row>
    <row r="3906" spans="9:47" x14ac:dyDescent="0.2">
      <c r="I3906" s="26">
        <v>6270</v>
      </c>
      <c r="J3906" s="32" t="str">
        <f t="shared" ref="J3906:J3969" si="674">IF($B$2=I3906,"該当","")</f>
        <v/>
      </c>
      <c r="K3906" s="32" t="str">
        <f>IF(J3906="","",COUNTIF($J$2:J3906,"該当"))</f>
        <v/>
      </c>
      <c r="L3906" s="32" t="str">
        <f t="shared" si="672"/>
        <v>6270</v>
      </c>
      <c r="M3906" s="32" t="str">
        <f t="shared" ref="M3906:M3969" si="675">IF($B$3=I3906,"該当","")</f>
        <v/>
      </c>
      <c r="N3906" s="32" t="str">
        <f>IF(M3906="","",COUNTIF($M$2:M3906,"該当"))</f>
        <v/>
      </c>
      <c r="O3906" s="32" t="str">
        <f t="shared" si="665"/>
        <v>6270</v>
      </c>
      <c r="P3906" s="32" t="str">
        <f t="shared" si="666"/>
        <v/>
      </c>
      <c r="Q3906" s="32" t="str">
        <f>IF(P3906="","",COUNTIF($P$2:P3906,"該当"))</f>
        <v/>
      </c>
      <c r="R3906" s="32" t="str">
        <f t="shared" si="667"/>
        <v>6270</v>
      </c>
      <c r="S3906" s="32" t="str">
        <f t="shared" si="668"/>
        <v/>
      </c>
      <c r="T3906" s="32" t="str">
        <f>IF(S3906="","",COUNTIF($S$2:S3906,"該当"))</f>
        <v/>
      </c>
      <c r="U3906" s="32" t="str">
        <f t="shared" si="669"/>
        <v>6270</v>
      </c>
      <c r="V3906" s="32" t="str">
        <f t="shared" si="670"/>
        <v/>
      </c>
      <c r="W3906" s="32" t="str">
        <f>IF(V3906="","",COUNTIF($V$2:V3906,"該当"))</f>
        <v/>
      </c>
      <c r="X3906" s="32" t="str">
        <f t="shared" si="673"/>
        <v>6270</v>
      </c>
      <c r="Y3906" s="26">
        <v>696</v>
      </c>
      <c r="Z3906" s="26">
        <v>6270</v>
      </c>
      <c r="AA3906" s="26" t="s">
        <v>2712</v>
      </c>
      <c r="AB3906" s="26">
        <v>29</v>
      </c>
      <c r="AC3906" s="26" t="s">
        <v>34</v>
      </c>
      <c r="AD3906" s="26" t="s">
        <v>35</v>
      </c>
      <c r="AE3906" s="26" t="s">
        <v>23</v>
      </c>
      <c r="AF3906" s="26" t="s">
        <v>24</v>
      </c>
      <c r="AG3906" s="26">
        <v>9</v>
      </c>
      <c r="AH3906" s="26" t="s">
        <v>34</v>
      </c>
      <c r="AI3906" s="26" t="s">
        <v>26</v>
      </c>
      <c r="AJ3906" s="26">
        <v>11</v>
      </c>
      <c r="AK3906" s="26" t="s">
        <v>2661</v>
      </c>
      <c r="AL3906" s="26">
        <v>9077971959</v>
      </c>
      <c r="AM3906" s="26" t="s">
        <v>4</v>
      </c>
      <c r="AN3906" s="26">
        <v>5</v>
      </c>
      <c r="AO3906" s="26">
        <v>0</v>
      </c>
      <c r="AP3906" s="26" t="s">
        <v>28</v>
      </c>
      <c r="AT3906" s="26" t="str">
        <f>MID(AA3906,MIN(FIND({0,1,2,3,4,5,6,7,8,9},AA3906&amp;"0123456789″")),LEN(AA3906))</f>
        <v>510あ6270</v>
      </c>
      <c r="AU3906" s="26" t="str">
        <f t="shared" si="671"/>
        <v>6270</v>
      </c>
    </row>
    <row r="3907" spans="9:47" x14ac:dyDescent="0.2">
      <c r="I3907" s="26">
        <v>6271</v>
      </c>
      <c r="J3907" s="32" t="str">
        <f t="shared" si="674"/>
        <v/>
      </c>
      <c r="K3907" s="32" t="str">
        <f>IF(J3907="","",COUNTIF($J$2:J3907,"該当"))</f>
        <v/>
      </c>
      <c r="L3907" s="32" t="str">
        <f t="shared" si="672"/>
        <v>6271</v>
      </c>
      <c r="M3907" s="32" t="str">
        <f t="shared" si="675"/>
        <v/>
      </c>
      <c r="N3907" s="32" t="str">
        <f>IF(M3907="","",COUNTIF($M$2:M3907,"該当"))</f>
        <v/>
      </c>
      <c r="O3907" s="32" t="str">
        <f t="shared" ref="O3907:O3970" si="676">I3907&amp;M3907&amp;N3907</f>
        <v>6271</v>
      </c>
      <c r="P3907" s="32" t="str">
        <f t="shared" ref="P3907:P3970" si="677">IF($B$4=I3907,"該当","")</f>
        <v/>
      </c>
      <c r="Q3907" s="32" t="str">
        <f>IF(P3907="","",COUNTIF($P$2:P3907,"該当"))</f>
        <v/>
      </c>
      <c r="R3907" s="32" t="str">
        <f t="shared" ref="R3907:R3970" si="678">I3907&amp;P3907&amp;Q3907</f>
        <v>6271</v>
      </c>
      <c r="S3907" s="32" t="str">
        <f t="shared" ref="S3907:S3970" si="679">IF($B$5=I3907,"該当","")</f>
        <v/>
      </c>
      <c r="T3907" s="32" t="str">
        <f>IF(S3907="","",COUNTIF($S$2:S3907,"該当"))</f>
        <v/>
      </c>
      <c r="U3907" s="32" t="str">
        <f t="shared" ref="U3907:U3970" si="680">I3907&amp;S3907&amp;T3907</f>
        <v>6271</v>
      </c>
      <c r="V3907" s="32" t="str">
        <f t="shared" ref="V3907:V3970" si="681">IF($B$6=I3907,"該当","")</f>
        <v/>
      </c>
      <c r="W3907" s="32" t="str">
        <f>IF(V3907="","",COUNTIF($V$2:V3907,"該当"))</f>
        <v/>
      </c>
      <c r="X3907" s="32" t="str">
        <f t="shared" si="673"/>
        <v>6271</v>
      </c>
      <c r="Y3907" s="26">
        <v>697</v>
      </c>
      <c r="Z3907" s="26">
        <v>6271</v>
      </c>
      <c r="AA3907" s="26" t="s">
        <v>2713</v>
      </c>
      <c r="AB3907" s="26">
        <v>29</v>
      </c>
      <c r="AC3907" s="26" t="s">
        <v>34</v>
      </c>
      <c r="AD3907" s="26" t="s">
        <v>35</v>
      </c>
      <c r="AE3907" s="26" t="s">
        <v>23</v>
      </c>
      <c r="AF3907" s="26" t="s">
        <v>24</v>
      </c>
      <c r="AG3907" s="26">
        <v>9</v>
      </c>
      <c r="AH3907" s="26" t="s">
        <v>34</v>
      </c>
      <c r="AI3907" s="26" t="s">
        <v>26</v>
      </c>
      <c r="AJ3907" s="26">
        <v>11</v>
      </c>
      <c r="AK3907" s="26" t="s">
        <v>2661</v>
      </c>
      <c r="AL3907" s="26">
        <v>9077971959</v>
      </c>
      <c r="AM3907" s="26" t="s">
        <v>4</v>
      </c>
      <c r="AN3907" s="26">
        <v>5</v>
      </c>
      <c r="AO3907" s="26">
        <v>0</v>
      </c>
      <c r="AP3907" s="26" t="s">
        <v>28</v>
      </c>
      <c r="AT3907" s="26" t="str">
        <f>MID(AA3907,MIN(FIND({0,1,2,3,4,5,6,7,8,9},AA3907&amp;"0123456789″")),LEN(AA3907))</f>
        <v>530い6271</v>
      </c>
      <c r="AU3907" s="26" t="str">
        <f t="shared" ref="AU3907:AU3970" si="682">RIGHT(AT3907,LEN(AT3907)-4)</f>
        <v>6271</v>
      </c>
    </row>
    <row r="3908" spans="9:47" x14ac:dyDescent="0.2">
      <c r="I3908" s="26">
        <v>6272</v>
      </c>
      <c r="J3908" s="32" t="str">
        <f t="shared" si="674"/>
        <v/>
      </c>
      <c r="K3908" s="32" t="str">
        <f>IF(J3908="","",COUNTIF($J$2:J3908,"該当"))</f>
        <v/>
      </c>
      <c r="L3908" s="32" t="str">
        <f t="shared" ref="L3908:L3971" si="683">I3908&amp;J3908&amp;K3908</f>
        <v>6272</v>
      </c>
      <c r="M3908" s="32" t="str">
        <f t="shared" si="675"/>
        <v/>
      </c>
      <c r="N3908" s="32" t="str">
        <f>IF(M3908="","",COUNTIF($M$2:M3908,"該当"))</f>
        <v/>
      </c>
      <c r="O3908" s="32" t="str">
        <f t="shared" si="676"/>
        <v>6272</v>
      </c>
      <c r="P3908" s="32" t="str">
        <f t="shared" si="677"/>
        <v/>
      </c>
      <c r="Q3908" s="32" t="str">
        <f>IF(P3908="","",COUNTIF($P$2:P3908,"該当"))</f>
        <v/>
      </c>
      <c r="R3908" s="32" t="str">
        <f t="shared" si="678"/>
        <v>6272</v>
      </c>
      <c r="S3908" s="32" t="str">
        <f t="shared" si="679"/>
        <v/>
      </c>
      <c r="T3908" s="32" t="str">
        <f>IF(S3908="","",COUNTIF($S$2:S3908,"該当"))</f>
        <v/>
      </c>
      <c r="U3908" s="32" t="str">
        <f t="shared" si="680"/>
        <v>6272</v>
      </c>
      <c r="V3908" s="32" t="str">
        <f t="shared" si="681"/>
        <v/>
      </c>
      <c r="W3908" s="32" t="str">
        <f>IF(V3908="","",COUNTIF($V$2:V3908,"該当"))</f>
        <v/>
      </c>
      <c r="X3908" s="32" t="str">
        <f t="shared" ref="X3908:X3971" si="684">I3908&amp;V3908&amp;W3908</f>
        <v>6272</v>
      </c>
      <c r="Y3908" s="26">
        <v>698</v>
      </c>
      <c r="Z3908" s="26">
        <v>6272</v>
      </c>
      <c r="AA3908" s="26" t="s">
        <v>2714</v>
      </c>
      <c r="AB3908" s="26">
        <v>29</v>
      </c>
      <c r="AC3908" s="26" t="s">
        <v>34</v>
      </c>
      <c r="AD3908" s="26" t="s">
        <v>35</v>
      </c>
      <c r="AE3908" s="26" t="s">
        <v>23</v>
      </c>
      <c r="AF3908" s="26" t="s">
        <v>24</v>
      </c>
      <c r="AG3908" s="26">
        <v>9</v>
      </c>
      <c r="AH3908" s="26" t="s">
        <v>34</v>
      </c>
      <c r="AI3908" s="26" t="s">
        <v>26</v>
      </c>
      <c r="AJ3908" s="26">
        <v>11</v>
      </c>
      <c r="AK3908" s="26" t="s">
        <v>2661</v>
      </c>
      <c r="AL3908" s="26">
        <v>9077971959</v>
      </c>
      <c r="AM3908" s="26" t="s">
        <v>4</v>
      </c>
      <c r="AN3908" s="26">
        <v>5</v>
      </c>
      <c r="AO3908" s="26">
        <v>0</v>
      </c>
      <c r="AP3908" s="26" t="s">
        <v>28</v>
      </c>
      <c r="AT3908" s="26" t="str">
        <f>MID(AA3908,MIN(FIND({0,1,2,3,4,5,6,7,8,9},AA3908&amp;"0123456789″")),LEN(AA3908))</f>
        <v>530い6272</v>
      </c>
      <c r="AU3908" s="26" t="str">
        <f t="shared" si="682"/>
        <v>6272</v>
      </c>
    </row>
    <row r="3909" spans="9:47" x14ac:dyDescent="0.2">
      <c r="I3909" s="26">
        <v>6273</v>
      </c>
      <c r="J3909" s="32" t="str">
        <f t="shared" si="674"/>
        <v/>
      </c>
      <c r="K3909" s="32" t="str">
        <f>IF(J3909="","",COUNTIF($J$2:J3909,"該当"))</f>
        <v/>
      </c>
      <c r="L3909" s="32" t="str">
        <f t="shared" si="683"/>
        <v>6273</v>
      </c>
      <c r="M3909" s="32" t="str">
        <f t="shared" si="675"/>
        <v/>
      </c>
      <c r="N3909" s="32" t="str">
        <f>IF(M3909="","",COUNTIF($M$2:M3909,"該当"))</f>
        <v/>
      </c>
      <c r="O3909" s="32" t="str">
        <f t="shared" si="676"/>
        <v>6273</v>
      </c>
      <c r="P3909" s="32" t="str">
        <f t="shared" si="677"/>
        <v/>
      </c>
      <c r="Q3909" s="32" t="str">
        <f>IF(P3909="","",COUNTIF($P$2:P3909,"該当"))</f>
        <v/>
      </c>
      <c r="R3909" s="32" t="str">
        <f t="shared" si="678"/>
        <v>6273</v>
      </c>
      <c r="S3909" s="32" t="str">
        <f t="shared" si="679"/>
        <v/>
      </c>
      <c r="T3909" s="32" t="str">
        <f>IF(S3909="","",COUNTIF($S$2:S3909,"該当"))</f>
        <v/>
      </c>
      <c r="U3909" s="32" t="str">
        <f t="shared" si="680"/>
        <v>6273</v>
      </c>
      <c r="V3909" s="32" t="str">
        <f t="shared" si="681"/>
        <v/>
      </c>
      <c r="W3909" s="32" t="str">
        <f>IF(V3909="","",COUNTIF($V$2:V3909,"該当"))</f>
        <v/>
      </c>
      <c r="X3909" s="32" t="str">
        <f t="shared" si="684"/>
        <v>6273</v>
      </c>
      <c r="Y3909" s="26">
        <v>699</v>
      </c>
      <c r="Z3909" s="26">
        <v>6273</v>
      </c>
      <c r="AA3909" s="26" t="s">
        <v>2715</v>
      </c>
      <c r="AB3909" s="26">
        <v>29</v>
      </c>
      <c r="AC3909" s="26" t="s">
        <v>34</v>
      </c>
      <c r="AD3909" s="26" t="s">
        <v>35</v>
      </c>
      <c r="AE3909" s="26" t="s">
        <v>23</v>
      </c>
      <c r="AF3909" s="26" t="s">
        <v>24</v>
      </c>
      <c r="AG3909" s="26">
        <v>9</v>
      </c>
      <c r="AH3909" s="26" t="s">
        <v>34</v>
      </c>
      <c r="AI3909" s="26" t="s">
        <v>26</v>
      </c>
      <c r="AJ3909" s="26">
        <v>11</v>
      </c>
      <c r="AK3909" s="26" t="s">
        <v>2661</v>
      </c>
      <c r="AL3909" s="26">
        <v>9077971959</v>
      </c>
      <c r="AM3909" s="26" t="s">
        <v>4</v>
      </c>
      <c r="AN3909" s="26">
        <v>5</v>
      </c>
      <c r="AO3909" s="26">
        <v>0</v>
      </c>
      <c r="AP3909" s="26" t="s">
        <v>28</v>
      </c>
      <c r="AT3909" s="26" t="str">
        <f>MID(AA3909,MIN(FIND({0,1,2,3,4,5,6,7,8,9},AA3909&amp;"0123456789″")),LEN(AA3909))</f>
        <v>510あ6273</v>
      </c>
      <c r="AU3909" s="26" t="str">
        <f t="shared" si="682"/>
        <v>6273</v>
      </c>
    </row>
    <row r="3910" spans="9:47" x14ac:dyDescent="0.2">
      <c r="I3910" s="26">
        <v>6274</v>
      </c>
      <c r="J3910" s="32" t="str">
        <f t="shared" si="674"/>
        <v/>
      </c>
      <c r="K3910" s="32" t="str">
        <f>IF(J3910="","",COUNTIF($J$2:J3910,"該当"))</f>
        <v/>
      </c>
      <c r="L3910" s="32" t="str">
        <f t="shared" si="683"/>
        <v>6274</v>
      </c>
      <c r="M3910" s="32" t="str">
        <f t="shared" si="675"/>
        <v/>
      </c>
      <c r="N3910" s="32" t="str">
        <f>IF(M3910="","",COUNTIF($M$2:M3910,"該当"))</f>
        <v/>
      </c>
      <c r="O3910" s="32" t="str">
        <f t="shared" si="676"/>
        <v>6274</v>
      </c>
      <c r="P3910" s="32" t="str">
        <f t="shared" si="677"/>
        <v/>
      </c>
      <c r="Q3910" s="32" t="str">
        <f>IF(P3910="","",COUNTIF($P$2:P3910,"該当"))</f>
        <v/>
      </c>
      <c r="R3910" s="32" t="str">
        <f t="shared" si="678"/>
        <v>6274</v>
      </c>
      <c r="S3910" s="32" t="str">
        <f t="shared" si="679"/>
        <v/>
      </c>
      <c r="T3910" s="32" t="str">
        <f>IF(S3910="","",COUNTIF($S$2:S3910,"該当"))</f>
        <v/>
      </c>
      <c r="U3910" s="32" t="str">
        <f t="shared" si="680"/>
        <v>6274</v>
      </c>
      <c r="V3910" s="32" t="str">
        <f t="shared" si="681"/>
        <v/>
      </c>
      <c r="W3910" s="32" t="str">
        <f>IF(V3910="","",COUNTIF($V$2:V3910,"該当"))</f>
        <v/>
      </c>
      <c r="X3910" s="32" t="str">
        <f t="shared" si="684"/>
        <v>6274</v>
      </c>
      <c r="Y3910" s="26">
        <v>700</v>
      </c>
      <c r="Z3910" s="26">
        <v>6274</v>
      </c>
      <c r="AA3910" s="26" t="s">
        <v>2716</v>
      </c>
      <c r="AB3910" s="26">
        <v>29</v>
      </c>
      <c r="AC3910" s="26" t="s">
        <v>34</v>
      </c>
      <c r="AD3910" s="26" t="s">
        <v>35</v>
      </c>
      <c r="AE3910" s="26" t="s">
        <v>23</v>
      </c>
      <c r="AF3910" s="26" t="s">
        <v>24</v>
      </c>
      <c r="AG3910" s="26">
        <v>9</v>
      </c>
      <c r="AH3910" s="26" t="s">
        <v>34</v>
      </c>
      <c r="AI3910" s="26" t="s">
        <v>26</v>
      </c>
      <c r="AJ3910" s="26">
        <v>11</v>
      </c>
      <c r="AK3910" s="26" t="s">
        <v>2661</v>
      </c>
      <c r="AL3910" s="26">
        <v>9077971959</v>
      </c>
      <c r="AM3910" s="26" t="s">
        <v>4</v>
      </c>
      <c r="AN3910" s="26">
        <v>5</v>
      </c>
      <c r="AO3910" s="26">
        <v>0</v>
      </c>
      <c r="AP3910" s="26" t="s">
        <v>28</v>
      </c>
      <c r="AT3910" s="26" t="str">
        <f>MID(AA3910,MIN(FIND({0,1,2,3,4,5,6,7,8,9},AA3910&amp;"0123456789″")),LEN(AA3910))</f>
        <v>510あ6274</v>
      </c>
      <c r="AU3910" s="26" t="str">
        <f t="shared" si="682"/>
        <v>6274</v>
      </c>
    </row>
    <row r="3911" spans="9:47" x14ac:dyDescent="0.2">
      <c r="I3911" s="26">
        <v>6276</v>
      </c>
      <c r="J3911" s="32" t="str">
        <f t="shared" si="674"/>
        <v/>
      </c>
      <c r="K3911" s="32" t="str">
        <f>IF(J3911="","",COUNTIF($J$2:J3911,"該当"))</f>
        <v/>
      </c>
      <c r="L3911" s="32" t="str">
        <f t="shared" si="683"/>
        <v>6276</v>
      </c>
      <c r="M3911" s="32" t="str">
        <f t="shared" si="675"/>
        <v/>
      </c>
      <c r="N3911" s="32" t="str">
        <f>IF(M3911="","",COUNTIF($M$2:M3911,"該当"))</f>
        <v/>
      </c>
      <c r="O3911" s="32" t="str">
        <f t="shared" si="676"/>
        <v>6276</v>
      </c>
      <c r="P3911" s="32" t="str">
        <f t="shared" si="677"/>
        <v/>
      </c>
      <c r="Q3911" s="32" t="str">
        <f>IF(P3911="","",COUNTIF($P$2:P3911,"該当"))</f>
        <v/>
      </c>
      <c r="R3911" s="32" t="str">
        <f t="shared" si="678"/>
        <v>6276</v>
      </c>
      <c r="S3911" s="32" t="str">
        <f t="shared" si="679"/>
        <v/>
      </c>
      <c r="T3911" s="32" t="str">
        <f>IF(S3911="","",COUNTIF($S$2:S3911,"該当"))</f>
        <v/>
      </c>
      <c r="U3911" s="32" t="str">
        <f t="shared" si="680"/>
        <v>6276</v>
      </c>
      <c r="V3911" s="32" t="str">
        <f t="shared" si="681"/>
        <v/>
      </c>
      <c r="W3911" s="32" t="str">
        <f>IF(V3911="","",COUNTIF($V$2:V3911,"該当"))</f>
        <v/>
      </c>
      <c r="X3911" s="32" t="str">
        <f t="shared" si="684"/>
        <v>6276</v>
      </c>
      <c r="Y3911" s="26">
        <v>702</v>
      </c>
      <c r="Z3911" s="26">
        <v>6276</v>
      </c>
      <c r="AA3911" s="26" t="s">
        <v>3853</v>
      </c>
      <c r="AB3911" s="26">
        <v>29</v>
      </c>
      <c r="AC3911" s="26" t="s">
        <v>34</v>
      </c>
      <c r="AD3911" s="26" t="s">
        <v>35</v>
      </c>
      <c r="AE3911" s="26" t="s">
        <v>23</v>
      </c>
      <c r="AF3911" s="26" t="s">
        <v>24</v>
      </c>
      <c r="AG3911" s="26">
        <v>9</v>
      </c>
      <c r="AH3911" s="26" t="s">
        <v>34</v>
      </c>
      <c r="AI3911" s="26" t="s">
        <v>26</v>
      </c>
      <c r="AJ3911" s="26">
        <v>11</v>
      </c>
      <c r="AK3911" s="26" t="s">
        <v>2661</v>
      </c>
      <c r="AL3911" s="26">
        <v>9077971959</v>
      </c>
      <c r="AM3911" s="26" t="s">
        <v>4</v>
      </c>
      <c r="AN3911" s="26">
        <v>5</v>
      </c>
      <c r="AO3911" s="26">
        <v>0</v>
      </c>
      <c r="AP3911" s="26" t="s">
        <v>28</v>
      </c>
      <c r="AT3911" s="26" t="str">
        <f>MID(AA3911,MIN(FIND({0,1,2,3,4,5,6,7,8,9},AA3911&amp;"0123456789″")),LEN(AA3911))</f>
        <v>510い6276</v>
      </c>
      <c r="AU3911" s="26" t="str">
        <f t="shared" si="682"/>
        <v>6276</v>
      </c>
    </row>
    <row r="3912" spans="9:47" x14ac:dyDescent="0.2">
      <c r="I3912" s="26">
        <v>6277</v>
      </c>
      <c r="J3912" s="32" t="str">
        <f t="shared" si="674"/>
        <v/>
      </c>
      <c r="K3912" s="32" t="str">
        <f>IF(J3912="","",COUNTIF($J$2:J3912,"該当"))</f>
        <v/>
      </c>
      <c r="L3912" s="32" t="str">
        <f t="shared" si="683"/>
        <v>6277</v>
      </c>
      <c r="M3912" s="32" t="str">
        <f t="shared" si="675"/>
        <v/>
      </c>
      <c r="N3912" s="32" t="str">
        <f>IF(M3912="","",COUNTIF($M$2:M3912,"該当"))</f>
        <v/>
      </c>
      <c r="O3912" s="32" t="str">
        <f t="shared" si="676"/>
        <v>6277</v>
      </c>
      <c r="P3912" s="32" t="str">
        <f t="shared" si="677"/>
        <v/>
      </c>
      <c r="Q3912" s="32" t="str">
        <f>IF(P3912="","",COUNTIF($P$2:P3912,"該当"))</f>
        <v/>
      </c>
      <c r="R3912" s="32" t="str">
        <f t="shared" si="678"/>
        <v>6277</v>
      </c>
      <c r="S3912" s="32" t="str">
        <f t="shared" si="679"/>
        <v/>
      </c>
      <c r="T3912" s="32" t="str">
        <f>IF(S3912="","",COUNTIF($S$2:S3912,"該当"))</f>
        <v/>
      </c>
      <c r="U3912" s="32" t="str">
        <f t="shared" si="680"/>
        <v>6277</v>
      </c>
      <c r="V3912" s="32" t="str">
        <f t="shared" si="681"/>
        <v/>
      </c>
      <c r="W3912" s="32" t="str">
        <f>IF(V3912="","",COUNTIF($V$2:V3912,"該当"))</f>
        <v/>
      </c>
      <c r="X3912" s="32" t="str">
        <f t="shared" si="684"/>
        <v>6277</v>
      </c>
      <c r="Y3912" s="26">
        <v>703</v>
      </c>
      <c r="Z3912" s="26">
        <v>6277</v>
      </c>
      <c r="AA3912" s="26" t="s">
        <v>2717</v>
      </c>
      <c r="AB3912" s="26">
        <v>29</v>
      </c>
      <c r="AC3912" s="26" t="s">
        <v>34</v>
      </c>
      <c r="AD3912" s="26" t="s">
        <v>35</v>
      </c>
      <c r="AE3912" s="26" t="s">
        <v>23</v>
      </c>
      <c r="AF3912" s="26" t="s">
        <v>24</v>
      </c>
      <c r="AG3912" s="26">
        <v>9</v>
      </c>
      <c r="AH3912" s="26" t="s">
        <v>34</v>
      </c>
      <c r="AI3912" s="26" t="s">
        <v>26</v>
      </c>
      <c r="AJ3912" s="26">
        <v>11</v>
      </c>
      <c r="AK3912" s="26" t="s">
        <v>2661</v>
      </c>
      <c r="AL3912" s="26">
        <v>9077971959</v>
      </c>
      <c r="AM3912" s="26" t="s">
        <v>4</v>
      </c>
      <c r="AN3912" s="26">
        <v>5</v>
      </c>
      <c r="AO3912" s="26">
        <v>0</v>
      </c>
      <c r="AP3912" s="26" t="s">
        <v>28</v>
      </c>
      <c r="AT3912" s="26" t="str">
        <f>MID(AA3912,MIN(FIND({0,1,2,3,4,5,6,7,8,9},AA3912&amp;"0123456789″")),LEN(AA3912))</f>
        <v>530い6277</v>
      </c>
      <c r="AU3912" s="26" t="str">
        <f t="shared" si="682"/>
        <v>6277</v>
      </c>
    </row>
    <row r="3913" spans="9:47" x14ac:dyDescent="0.2">
      <c r="I3913" s="26">
        <v>6278</v>
      </c>
      <c r="J3913" s="32" t="str">
        <f t="shared" si="674"/>
        <v/>
      </c>
      <c r="K3913" s="32" t="str">
        <f>IF(J3913="","",COUNTIF($J$2:J3913,"該当"))</f>
        <v/>
      </c>
      <c r="L3913" s="32" t="str">
        <f t="shared" si="683"/>
        <v>6278</v>
      </c>
      <c r="M3913" s="32" t="str">
        <f t="shared" si="675"/>
        <v/>
      </c>
      <c r="N3913" s="32" t="str">
        <f>IF(M3913="","",COUNTIF($M$2:M3913,"該当"))</f>
        <v/>
      </c>
      <c r="O3913" s="32" t="str">
        <f t="shared" si="676"/>
        <v>6278</v>
      </c>
      <c r="P3913" s="32" t="str">
        <f t="shared" si="677"/>
        <v/>
      </c>
      <c r="Q3913" s="32" t="str">
        <f>IF(P3913="","",COUNTIF($P$2:P3913,"該当"))</f>
        <v/>
      </c>
      <c r="R3913" s="32" t="str">
        <f t="shared" si="678"/>
        <v>6278</v>
      </c>
      <c r="S3913" s="32" t="str">
        <f t="shared" si="679"/>
        <v/>
      </c>
      <c r="T3913" s="32" t="str">
        <f>IF(S3913="","",COUNTIF($S$2:S3913,"該当"))</f>
        <v/>
      </c>
      <c r="U3913" s="32" t="str">
        <f t="shared" si="680"/>
        <v>6278</v>
      </c>
      <c r="V3913" s="32" t="str">
        <f t="shared" si="681"/>
        <v/>
      </c>
      <c r="W3913" s="32" t="str">
        <f>IF(V3913="","",COUNTIF($V$2:V3913,"該当"))</f>
        <v/>
      </c>
      <c r="X3913" s="32" t="str">
        <f t="shared" si="684"/>
        <v>6278</v>
      </c>
      <c r="Y3913" s="26">
        <v>704</v>
      </c>
      <c r="Z3913" s="26">
        <v>6278</v>
      </c>
      <c r="AA3913" s="26" t="s">
        <v>2718</v>
      </c>
      <c r="AB3913" s="26">
        <v>29</v>
      </c>
      <c r="AC3913" s="26" t="s">
        <v>34</v>
      </c>
      <c r="AD3913" s="26" t="s">
        <v>35</v>
      </c>
      <c r="AE3913" s="26" t="s">
        <v>23</v>
      </c>
      <c r="AF3913" s="26" t="s">
        <v>24</v>
      </c>
      <c r="AG3913" s="26">
        <v>9</v>
      </c>
      <c r="AH3913" s="26" t="s">
        <v>34</v>
      </c>
      <c r="AI3913" s="26" t="s">
        <v>26</v>
      </c>
      <c r="AJ3913" s="26">
        <v>11</v>
      </c>
      <c r="AK3913" s="26" t="s">
        <v>2661</v>
      </c>
      <c r="AL3913" s="26">
        <v>9077971959</v>
      </c>
      <c r="AM3913" s="26" t="s">
        <v>4</v>
      </c>
      <c r="AN3913" s="26">
        <v>5</v>
      </c>
      <c r="AO3913" s="26">
        <v>0</v>
      </c>
      <c r="AP3913" s="26" t="s">
        <v>28</v>
      </c>
      <c r="AT3913" s="26" t="str">
        <f>MID(AA3913,MIN(FIND({0,1,2,3,4,5,6,7,8,9},AA3913&amp;"0123456789″")),LEN(AA3913))</f>
        <v>530い6278</v>
      </c>
      <c r="AU3913" s="26" t="str">
        <f t="shared" si="682"/>
        <v>6278</v>
      </c>
    </row>
    <row r="3914" spans="9:47" x14ac:dyDescent="0.2">
      <c r="I3914" s="26">
        <v>6279</v>
      </c>
      <c r="J3914" s="32" t="str">
        <f t="shared" si="674"/>
        <v/>
      </c>
      <c r="K3914" s="32" t="str">
        <f>IF(J3914="","",COUNTIF($J$2:J3914,"該当"))</f>
        <v/>
      </c>
      <c r="L3914" s="32" t="str">
        <f t="shared" si="683"/>
        <v>6279</v>
      </c>
      <c r="M3914" s="32" t="str">
        <f t="shared" si="675"/>
        <v/>
      </c>
      <c r="N3914" s="32" t="str">
        <f>IF(M3914="","",COUNTIF($M$2:M3914,"該当"))</f>
        <v/>
      </c>
      <c r="O3914" s="32" t="str">
        <f t="shared" si="676"/>
        <v>6279</v>
      </c>
      <c r="P3914" s="32" t="str">
        <f t="shared" si="677"/>
        <v/>
      </c>
      <c r="Q3914" s="32" t="str">
        <f>IF(P3914="","",COUNTIF($P$2:P3914,"該当"))</f>
        <v/>
      </c>
      <c r="R3914" s="32" t="str">
        <f t="shared" si="678"/>
        <v>6279</v>
      </c>
      <c r="S3914" s="32" t="str">
        <f t="shared" si="679"/>
        <v/>
      </c>
      <c r="T3914" s="32" t="str">
        <f>IF(S3914="","",COUNTIF($S$2:S3914,"該当"))</f>
        <v/>
      </c>
      <c r="U3914" s="32" t="str">
        <f t="shared" si="680"/>
        <v>6279</v>
      </c>
      <c r="V3914" s="32" t="str">
        <f t="shared" si="681"/>
        <v/>
      </c>
      <c r="W3914" s="32" t="str">
        <f>IF(V3914="","",COUNTIF($V$2:V3914,"該当"))</f>
        <v/>
      </c>
      <c r="X3914" s="32" t="str">
        <f t="shared" si="684"/>
        <v>6279</v>
      </c>
      <c r="Y3914" s="26">
        <v>705</v>
      </c>
      <c r="Z3914" s="26">
        <v>6279</v>
      </c>
      <c r="AA3914" s="26" t="s">
        <v>2719</v>
      </c>
      <c r="AB3914" s="26">
        <v>29</v>
      </c>
      <c r="AC3914" s="26" t="s">
        <v>34</v>
      </c>
      <c r="AD3914" s="26" t="s">
        <v>35</v>
      </c>
      <c r="AE3914" s="26" t="s">
        <v>23</v>
      </c>
      <c r="AF3914" s="26" t="s">
        <v>24</v>
      </c>
      <c r="AG3914" s="26">
        <v>9</v>
      </c>
      <c r="AH3914" s="26" t="s">
        <v>34</v>
      </c>
      <c r="AI3914" s="26" t="s">
        <v>26</v>
      </c>
      <c r="AJ3914" s="26">
        <v>11</v>
      </c>
      <c r="AK3914" s="26" t="s">
        <v>2661</v>
      </c>
      <c r="AL3914" s="26">
        <v>9077971959</v>
      </c>
      <c r="AM3914" s="26" t="s">
        <v>4</v>
      </c>
      <c r="AN3914" s="26">
        <v>5</v>
      </c>
      <c r="AO3914" s="26">
        <v>0</v>
      </c>
      <c r="AP3914" s="26" t="s">
        <v>28</v>
      </c>
      <c r="AT3914" s="26" t="str">
        <f>MID(AA3914,MIN(FIND({0,1,2,3,4,5,6,7,8,9},AA3914&amp;"0123456789″")),LEN(AA3914))</f>
        <v>530い6279</v>
      </c>
      <c r="AU3914" s="26" t="str">
        <f t="shared" si="682"/>
        <v>6279</v>
      </c>
    </row>
    <row r="3915" spans="9:47" x14ac:dyDescent="0.2">
      <c r="I3915" s="26">
        <v>6281</v>
      </c>
      <c r="J3915" s="32" t="str">
        <f t="shared" si="674"/>
        <v/>
      </c>
      <c r="K3915" s="32" t="str">
        <f>IF(J3915="","",COUNTIF($J$2:J3915,"該当"))</f>
        <v/>
      </c>
      <c r="L3915" s="32" t="str">
        <f t="shared" si="683"/>
        <v>6281</v>
      </c>
      <c r="M3915" s="32" t="str">
        <f t="shared" si="675"/>
        <v/>
      </c>
      <c r="N3915" s="32" t="str">
        <f>IF(M3915="","",COUNTIF($M$2:M3915,"該当"))</f>
        <v/>
      </c>
      <c r="O3915" s="32" t="str">
        <f t="shared" si="676"/>
        <v>6281</v>
      </c>
      <c r="P3915" s="32" t="str">
        <f t="shared" si="677"/>
        <v/>
      </c>
      <c r="Q3915" s="32" t="str">
        <f>IF(P3915="","",COUNTIF($P$2:P3915,"該当"))</f>
        <v/>
      </c>
      <c r="R3915" s="32" t="str">
        <f t="shared" si="678"/>
        <v>6281</v>
      </c>
      <c r="S3915" s="32" t="str">
        <f t="shared" si="679"/>
        <v/>
      </c>
      <c r="T3915" s="32" t="str">
        <f>IF(S3915="","",COUNTIF($S$2:S3915,"該当"))</f>
        <v/>
      </c>
      <c r="U3915" s="32" t="str">
        <f t="shared" si="680"/>
        <v>6281</v>
      </c>
      <c r="V3915" s="32" t="str">
        <f t="shared" si="681"/>
        <v/>
      </c>
      <c r="W3915" s="32" t="str">
        <f>IF(V3915="","",COUNTIF($V$2:V3915,"該当"))</f>
        <v/>
      </c>
      <c r="X3915" s="32" t="str">
        <f t="shared" si="684"/>
        <v>6281</v>
      </c>
      <c r="Y3915" s="26">
        <v>708</v>
      </c>
      <c r="Z3915" s="26">
        <v>6281</v>
      </c>
      <c r="AA3915" s="26" t="s">
        <v>2721</v>
      </c>
      <c r="AB3915" s="26">
        <v>29</v>
      </c>
      <c r="AC3915" s="26" t="s">
        <v>34</v>
      </c>
      <c r="AD3915" s="26" t="s">
        <v>35</v>
      </c>
      <c r="AE3915" s="26" t="s">
        <v>23</v>
      </c>
      <c r="AF3915" s="26" t="s">
        <v>24</v>
      </c>
      <c r="AG3915" s="26">
        <v>9</v>
      </c>
      <c r="AH3915" s="26" t="s">
        <v>34</v>
      </c>
      <c r="AI3915" s="26" t="s">
        <v>26</v>
      </c>
      <c r="AJ3915" s="26">
        <v>11</v>
      </c>
      <c r="AK3915" s="26" t="s">
        <v>2661</v>
      </c>
      <c r="AL3915" s="26">
        <v>9077971959</v>
      </c>
      <c r="AM3915" s="26" t="s">
        <v>4</v>
      </c>
      <c r="AN3915" s="26">
        <v>5</v>
      </c>
      <c r="AO3915" s="26">
        <v>0</v>
      </c>
      <c r="AP3915" s="26" t="s">
        <v>28</v>
      </c>
      <c r="AT3915" s="26" t="str">
        <f>MID(AA3915,MIN(FIND({0,1,2,3,4,5,6,7,8,9},AA3915&amp;"0123456789″")),LEN(AA3915))</f>
        <v>530い6281</v>
      </c>
      <c r="AU3915" s="26" t="str">
        <f t="shared" si="682"/>
        <v>6281</v>
      </c>
    </row>
    <row r="3916" spans="9:47" x14ac:dyDescent="0.2">
      <c r="I3916" s="26">
        <v>6282</v>
      </c>
      <c r="J3916" s="32" t="str">
        <f t="shared" si="674"/>
        <v/>
      </c>
      <c r="K3916" s="32" t="str">
        <f>IF(J3916="","",COUNTIF($J$2:J3916,"該当"))</f>
        <v/>
      </c>
      <c r="L3916" s="32" t="str">
        <f t="shared" si="683"/>
        <v>6282</v>
      </c>
      <c r="M3916" s="32" t="str">
        <f t="shared" si="675"/>
        <v/>
      </c>
      <c r="N3916" s="32" t="str">
        <f>IF(M3916="","",COUNTIF($M$2:M3916,"該当"))</f>
        <v/>
      </c>
      <c r="O3916" s="32" t="str">
        <f t="shared" si="676"/>
        <v>6282</v>
      </c>
      <c r="P3916" s="32" t="str">
        <f t="shared" si="677"/>
        <v/>
      </c>
      <c r="Q3916" s="32" t="str">
        <f>IF(P3916="","",COUNTIF($P$2:P3916,"該当"))</f>
        <v/>
      </c>
      <c r="R3916" s="32" t="str">
        <f t="shared" si="678"/>
        <v>6282</v>
      </c>
      <c r="S3916" s="32" t="str">
        <f t="shared" si="679"/>
        <v/>
      </c>
      <c r="T3916" s="32" t="str">
        <f>IF(S3916="","",COUNTIF($S$2:S3916,"該当"))</f>
        <v/>
      </c>
      <c r="U3916" s="32" t="str">
        <f t="shared" si="680"/>
        <v>6282</v>
      </c>
      <c r="V3916" s="32" t="str">
        <f t="shared" si="681"/>
        <v/>
      </c>
      <c r="W3916" s="32" t="str">
        <f>IF(V3916="","",COUNTIF($V$2:V3916,"該当"))</f>
        <v/>
      </c>
      <c r="X3916" s="32" t="str">
        <f t="shared" si="684"/>
        <v>6282</v>
      </c>
      <c r="Y3916" s="26">
        <v>709</v>
      </c>
      <c r="Z3916" s="26">
        <v>6282</v>
      </c>
      <c r="AA3916" s="26" t="s">
        <v>2722</v>
      </c>
      <c r="AB3916" s="26">
        <v>29</v>
      </c>
      <c r="AC3916" s="26" t="s">
        <v>34</v>
      </c>
      <c r="AD3916" s="26" t="s">
        <v>35</v>
      </c>
      <c r="AE3916" s="26" t="s">
        <v>23</v>
      </c>
      <c r="AF3916" s="26" t="s">
        <v>24</v>
      </c>
      <c r="AG3916" s="26">
        <v>9</v>
      </c>
      <c r="AH3916" s="26" t="s">
        <v>34</v>
      </c>
      <c r="AI3916" s="26" t="s">
        <v>26</v>
      </c>
      <c r="AJ3916" s="26">
        <v>11</v>
      </c>
      <c r="AK3916" s="26" t="s">
        <v>2661</v>
      </c>
      <c r="AL3916" s="26">
        <v>9077971959</v>
      </c>
      <c r="AM3916" s="26" t="s">
        <v>4</v>
      </c>
      <c r="AN3916" s="26">
        <v>5</v>
      </c>
      <c r="AO3916" s="26">
        <v>0</v>
      </c>
      <c r="AP3916" s="26" t="s">
        <v>28</v>
      </c>
      <c r="AT3916" s="26" t="str">
        <f>MID(AA3916,MIN(FIND({0,1,2,3,4,5,6,7,8,9},AA3916&amp;"0123456789″")),LEN(AA3916))</f>
        <v>530い6282</v>
      </c>
      <c r="AU3916" s="26" t="str">
        <f t="shared" si="682"/>
        <v>6282</v>
      </c>
    </row>
    <row r="3917" spans="9:47" x14ac:dyDescent="0.2">
      <c r="I3917" s="26">
        <v>6283</v>
      </c>
      <c r="J3917" s="32" t="str">
        <f t="shared" si="674"/>
        <v/>
      </c>
      <c r="K3917" s="32" t="str">
        <f>IF(J3917="","",COUNTIF($J$2:J3917,"該当"))</f>
        <v/>
      </c>
      <c r="L3917" s="32" t="str">
        <f t="shared" si="683"/>
        <v>6283</v>
      </c>
      <c r="M3917" s="32" t="str">
        <f t="shared" si="675"/>
        <v/>
      </c>
      <c r="N3917" s="32" t="str">
        <f>IF(M3917="","",COUNTIF($M$2:M3917,"該当"))</f>
        <v/>
      </c>
      <c r="O3917" s="32" t="str">
        <f t="shared" si="676"/>
        <v>6283</v>
      </c>
      <c r="P3917" s="32" t="str">
        <f t="shared" si="677"/>
        <v/>
      </c>
      <c r="Q3917" s="32" t="str">
        <f>IF(P3917="","",COUNTIF($P$2:P3917,"該当"))</f>
        <v/>
      </c>
      <c r="R3917" s="32" t="str">
        <f t="shared" si="678"/>
        <v>6283</v>
      </c>
      <c r="S3917" s="32" t="str">
        <f t="shared" si="679"/>
        <v/>
      </c>
      <c r="T3917" s="32" t="str">
        <f>IF(S3917="","",COUNTIF($S$2:S3917,"該当"))</f>
        <v/>
      </c>
      <c r="U3917" s="32" t="str">
        <f t="shared" si="680"/>
        <v>6283</v>
      </c>
      <c r="V3917" s="32" t="str">
        <f t="shared" si="681"/>
        <v/>
      </c>
      <c r="W3917" s="32" t="str">
        <f>IF(V3917="","",COUNTIF($V$2:V3917,"該当"))</f>
        <v/>
      </c>
      <c r="X3917" s="32" t="str">
        <f t="shared" si="684"/>
        <v>6283</v>
      </c>
      <c r="Y3917" s="26">
        <v>710</v>
      </c>
      <c r="Z3917" s="26">
        <v>6283</v>
      </c>
      <c r="AA3917" s="26" t="s">
        <v>2723</v>
      </c>
      <c r="AB3917" s="26">
        <v>29</v>
      </c>
      <c r="AC3917" s="26" t="s">
        <v>34</v>
      </c>
      <c r="AD3917" s="26" t="s">
        <v>35</v>
      </c>
      <c r="AE3917" s="26" t="s">
        <v>23</v>
      </c>
      <c r="AF3917" s="26" t="s">
        <v>24</v>
      </c>
      <c r="AG3917" s="26">
        <v>9</v>
      </c>
      <c r="AH3917" s="26" t="s">
        <v>34</v>
      </c>
      <c r="AI3917" s="26" t="s">
        <v>26</v>
      </c>
      <c r="AJ3917" s="26">
        <v>11</v>
      </c>
      <c r="AK3917" s="26" t="s">
        <v>2661</v>
      </c>
      <c r="AL3917" s="26">
        <v>9077971959</v>
      </c>
      <c r="AM3917" s="26" t="s">
        <v>4</v>
      </c>
      <c r="AN3917" s="26">
        <v>5</v>
      </c>
      <c r="AO3917" s="26">
        <v>0</v>
      </c>
      <c r="AP3917" s="26" t="s">
        <v>28</v>
      </c>
      <c r="AT3917" s="26" t="str">
        <f>MID(AA3917,MIN(FIND({0,1,2,3,4,5,6,7,8,9},AA3917&amp;"0123456789″")),LEN(AA3917))</f>
        <v>530い6283</v>
      </c>
      <c r="AU3917" s="26" t="str">
        <f t="shared" si="682"/>
        <v>6283</v>
      </c>
    </row>
    <row r="3918" spans="9:47" x14ac:dyDescent="0.2">
      <c r="I3918" s="26">
        <v>6286</v>
      </c>
      <c r="J3918" s="32" t="str">
        <f t="shared" si="674"/>
        <v/>
      </c>
      <c r="K3918" s="32" t="str">
        <f>IF(J3918="","",COUNTIF($J$2:J3918,"該当"))</f>
        <v/>
      </c>
      <c r="L3918" s="32" t="str">
        <f t="shared" si="683"/>
        <v>6286</v>
      </c>
      <c r="M3918" s="32" t="str">
        <f t="shared" si="675"/>
        <v/>
      </c>
      <c r="N3918" s="32" t="str">
        <f>IF(M3918="","",COUNTIF($M$2:M3918,"該当"))</f>
        <v/>
      </c>
      <c r="O3918" s="32" t="str">
        <f t="shared" si="676"/>
        <v>6286</v>
      </c>
      <c r="P3918" s="32" t="str">
        <f t="shared" si="677"/>
        <v/>
      </c>
      <c r="Q3918" s="32" t="str">
        <f>IF(P3918="","",COUNTIF($P$2:P3918,"該当"))</f>
        <v/>
      </c>
      <c r="R3918" s="32" t="str">
        <f t="shared" si="678"/>
        <v>6286</v>
      </c>
      <c r="S3918" s="32" t="str">
        <f t="shared" si="679"/>
        <v/>
      </c>
      <c r="T3918" s="32" t="str">
        <f>IF(S3918="","",COUNTIF($S$2:S3918,"該当"))</f>
        <v/>
      </c>
      <c r="U3918" s="32" t="str">
        <f t="shared" si="680"/>
        <v>6286</v>
      </c>
      <c r="V3918" s="32" t="str">
        <f t="shared" si="681"/>
        <v/>
      </c>
      <c r="W3918" s="32" t="str">
        <f>IF(V3918="","",COUNTIF($V$2:V3918,"該当"))</f>
        <v/>
      </c>
      <c r="X3918" s="32" t="str">
        <f t="shared" si="684"/>
        <v>6286</v>
      </c>
      <c r="Y3918" s="26">
        <v>713</v>
      </c>
      <c r="Z3918" s="26">
        <v>6286</v>
      </c>
      <c r="AA3918" s="26" t="s">
        <v>2724</v>
      </c>
      <c r="AB3918" s="26">
        <v>29</v>
      </c>
      <c r="AC3918" s="26" t="s">
        <v>34</v>
      </c>
      <c r="AD3918" s="26" t="s">
        <v>35</v>
      </c>
      <c r="AE3918" s="26" t="s">
        <v>23</v>
      </c>
      <c r="AF3918" s="26" t="s">
        <v>24</v>
      </c>
      <c r="AG3918" s="26">
        <v>9</v>
      </c>
      <c r="AH3918" s="26" t="s">
        <v>34</v>
      </c>
      <c r="AI3918" s="26" t="s">
        <v>26</v>
      </c>
      <c r="AJ3918" s="26">
        <v>11</v>
      </c>
      <c r="AK3918" s="26" t="s">
        <v>2661</v>
      </c>
      <c r="AL3918" s="26">
        <v>9077971959</v>
      </c>
      <c r="AM3918" s="26" t="s">
        <v>4</v>
      </c>
      <c r="AN3918" s="26">
        <v>5</v>
      </c>
      <c r="AO3918" s="26">
        <v>0</v>
      </c>
      <c r="AP3918" s="26" t="s">
        <v>28</v>
      </c>
      <c r="AT3918" s="26" t="str">
        <f>MID(AA3918,MIN(FIND({0,1,2,3,4,5,6,7,8,9},AA3918&amp;"0123456789″")),LEN(AA3918))</f>
        <v>530い6286</v>
      </c>
      <c r="AU3918" s="26" t="str">
        <f t="shared" si="682"/>
        <v>6286</v>
      </c>
    </row>
    <row r="3919" spans="9:47" x14ac:dyDescent="0.2">
      <c r="I3919" s="26">
        <v>6289</v>
      </c>
      <c r="J3919" s="32" t="str">
        <f t="shared" si="674"/>
        <v/>
      </c>
      <c r="K3919" s="32" t="str">
        <f>IF(J3919="","",COUNTIF($J$2:J3919,"該当"))</f>
        <v/>
      </c>
      <c r="L3919" s="32" t="str">
        <f t="shared" si="683"/>
        <v>6289</v>
      </c>
      <c r="M3919" s="32" t="str">
        <f t="shared" si="675"/>
        <v/>
      </c>
      <c r="N3919" s="32" t="str">
        <f>IF(M3919="","",COUNTIF($M$2:M3919,"該当"))</f>
        <v/>
      </c>
      <c r="O3919" s="32" t="str">
        <f t="shared" si="676"/>
        <v>6289</v>
      </c>
      <c r="P3919" s="32" t="str">
        <f t="shared" si="677"/>
        <v/>
      </c>
      <c r="Q3919" s="32" t="str">
        <f>IF(P3919="","",COUNTIF($P$2:P3919,"該当"))</f>
        <v/>
      </c>
      <c r="R3919" s="32" t="str">
        <f t="shared" si="678"/>
        <v>6289</v>
      </c>
      <c r="S3919" s="32" t="str">
        <f t="shared" si="679"/>
        <v/>
      </c>
      <c r="T3919" s="32" t="str">
        <f>IF(S3919="","",COUNTIF($S$2:S3919,"該当"))</f>
        <v/>
      </c>
      <c r="U3919" s="32" t="str">
        <f t="shared" si="680"/>
        <v>6289</v>
      </c>
      <c r="V3919" s="32" t="str">
        <f t="shared" si="681"/>
        <v/>
      </c>
      <c r="W3919" s="32" t="str">
        <f>IF(V3919="","",COUNTIF($V$2:V3919,"該当"))</f>
        <v/>
      </c>
      <c r="X3919" s="32" t="str">
        <f t="shared" si="684"/>
        <v>6289</v>
      </c>
      <c r="Y3919" s="26">
        <v>716</v>
      </c>
      <c r="Z3919" s="26">
        <v>6289</v>
      </c>
      <c r="AA3919" s="26" t="s">
        <v>2726</v>
      </c>
      <c r="AB3919" s="26">
        <v>29</v>
      </c>
      <c r="AC3919" s="26" t="s">
        <v>34</v>
      </c>
      <c r="AD3919" s="26" t="s">
        <v>35</v>
      </c>
      <c r="AE3919" s="26" t="s">
        <v>23</v>
      </c>
      <c r="AF3919" s="26" t="s">
        <v>24</v>
      </c>
      <c r="AG3919" s="26">
        <v>9</v>
      </c>
      <c r="AH3919" s="26" t="s">
        <v>34</v>
      </c>
      <c r="AI3919" s="26" t="s">
        <v>26</v>
      </c>
      <c r="AJ3919" s="26">
        <v>11</v>
      </c>
      <c r="AK3919" s="26" t="s">
        <v>2661</v>
      </c>
      <c r="AL3919" s="26">
        <v>9077971959</v>
      </c>
      <c r="AM3919" s="26" t="s">
        <v>4</v>
      </c>
      <c r="AN3919" s="26">
        <v>5</v>
      </c>
      <c r="AO3919" s="26">
        <v>0</v>
      </c>
      <c r="AP3919" s="26" t="s">
        <v>28</v>
      </c>
      <c r="AT3919" s="26" t="str">
        <f>MID(AA3919,MIN(FIND({0,1,2,3,4,5,6,7,8,9},AA3919&amp;"0123456789″")),LEN(AA3919))</f>
        <v>530う6289</v>
      </c>
      <c r="AU3919" s="26" t="str">
        <f t="shared" si="682"/>
        <v>6289</v>
      </c>
    </row>
    <row r="3920" spans="9:47" x14ac:dyDescent="0.2">
      <c r="I3920" s="26">
        <v>6293</v>
      </c>
      <c r="J3920" s="32" t="str">
        <f t="shared" si="674"/>
        <v/>
      </c>
      <c r="K3920" s="32" t="str">
        <f>IF(J3920="","",COUNTIF($J$2:J3920,"該当"))</f>
        <v/>
      </c>
      <c r="L3920" s="32" t="str">
        <f t="shared" si="683"/>
        <v>6293</v>
      </c>
      <c r="M3920" s="32" t="str">
        <f t="shared" si="675"/>
        <v/>
      </c>
      <c r="N3920" s="32" t="str">
        <f>IF(M3920="","",COUNTIF($M$2:M3920,"該当"))</f>
        <v/>
      </c>
      <c r="O3920" s="32" t="str">
        <f t="shared" si="676"/>
        <v>6293</v>
      </c>
      <c r="P3920" s="32" t="str">
        <f t="shared" si="677"/>
        <v/>
      </c>
      <c r="Q3920" s="32" t="str">
        <f>IF(P3920="","",COUNTIF($P$2:P3920,"該当"))</f>
        <v/>
      </c>
      <c r="R3920" s="32" t="str">
        <f t="shared" si="678"/>
        <v>6293</v>
      </c>
      <c r="S3920" s="32" t="str">
        <f t="shared" si="679"/>
        <v/>
      </c>
      <c r="T3920" s="32" t="str">
        <f>IF(S3920="","",COUNTIF($S$2:S3920,"該当"))</f>
        <v/>
      </c>
      <c r="U3920" s="32" t="str">
        <f t="shared" si="680"/>
        <v>6293</v>
      </c>
      <c r="V3920" s="32" t="str">
        <f t="shared" si="681"/>
        <v/>
      </c>
      <c r="W3920" s="32" t="str">
        <f>IF(V3920="","",COUNTIF($V$2:V3920,"該当"))</f>
        <v/>
      </c>
      <c r="X3920" s="32" t="str">
        <f t="shared" si="684"/>
        <v>6293</v>
      </c>
      <c r="Y3920" s="26">
        <v>721</v>
      </c>
      <c r="Z3920" s="26">
        <v>6293</v>
      </c>
      <c r="AA3920" s="26" t="s">
        <v>2729</v>
      </c>
      <c r="AB3920" s="26">
        <v>29</v>
      </c>
      <c r="AC3920" s="26" t="s">
        <v>34</v>
      </c>
      <c r="AD3920" s="26" t="s">
        <v>35</v>
      </c>
      <c r="AE3920" s="26" t="s">
        <v>23</v>
      </c>
      <c r="AF3920" s="26" t="s">
        <v>24</v>
      </c>
      <c r="AG3920" s="26">
        <v>9</v>
      </c>
      <c r="AH3920" s="26" t="s">
        <v>34</v>
      </c>
      <c r="AI3920" s="26" t="s">
        <v>26</v>
      </c>
      <c r="AJ3920" s="26">
        <v>11</v>
      </c>
      <c r="AK3920" s="26" t="s">
        <v>2661</v>
      </c>
      <c r="AL3920" s="26">
        <v>9077971959</v>
      </c>
      <c r="AM3920" s="26" t="s">
        <v>4</v>
      </c>
      <c r="AN3920" s="26">
        <v>5</v>
      </c>
      <c r="AO3920" s="26">
        <v>0</v>
      </c>
      <c r="AP3920" s="26" t="s">
        <v>28</v>
      </c>
      <c r="AT3920" s="26" t="str">
        <f>MID(AA3920,MIN(FIND({0,1,2,3,4,5,6,7,8,9},AA3920&amp;"0123456789″")),LEN(AA3920))</f>
        <v>530い6293</v>
      </c>
      <c r="AU3920" s="26" t="str">
        <f t="shared" si="682"/>
        <v>6293</v>
      </c>
    </row>
    <row r="3921" spans="9:47" x14ac:dyDescent="0.2">
      <c r="I3921" s="26">
        <v>6295</v>
      </c>
      <c r="J3921" s="32" t="str">
        <f t="shared" si="674"/>
        <v/>
      </c>
      <c r="K3921" s="32" t="str">
        <f>IF(J3921="","",COUNTIF($J$2:J3921,"該当"))</f>
        <v/>
      </c>
      <c r="L3921" s="32" t="str">
        <f t="shared" si="683"/>
        <v>6295</v>
      </c>
      <c r="M3921" s="32" t="str">
        <f t="shared" si="675"/>
        <v/>
      </c>
      <c r="N3921" s="32" t="str">
        <f>IF(M3921="","",COUNTIF($M$2:M3921,"該当"))</f>
        <v/>
      </c>
      <c r="O3921" s="32" t="str">
        <f t="shared" si="676"/>
        <v>6295</v>
      </c>
      <c r="P3921" s="32" t="str">
        <f t="shared" si="677"/>
        <v/>
      </c>
      <c r="Q3921" s="32" t="str">
        <f>IF(P3921="","",COUNTIF($P$2:P3921,"該当"))</f>
        <v/>
      </c>
      <c r="R3921" s="32" t="str">
        <f t="shared" si="678"/>
        <v>6295</v>
      </c>
      <c r="S3921" s="32" t="str">
        <f t="shared" si="679"/>
        <v/>
      </c>
      <c r="T3921" s="32" t="str">
        <f>IF(S3921="","",COUNTIF($S$2:S3921,"該当"))</f>
        <v/>
      </c>
      <c r="U3921" s="32" t="str">
        <f t="shared" si="680"/>
        <v>6295</v>
      </c>
      <c r="V3921" s="32" t="str">
        <f t="shared" si="681"/>
        <v/>
      </c>
      <c r="W3921" s="32" t="str">
        <f>IF(V3921="","",COUNTIF($V$2:V3921,"該当"))</f>
        <v/>
      </c>
      <c r="X3921" s="32" t="str">
        <f t="shared" si="684"/>
        <v>6295</v>
      </c>
      <c r="Y3921" s="26">
        <v>723</v>
      </c>
      <c r="Z3921" s="26">
        <v>6295</v>
      </c>
      <c r="AA3921" s="26" t="s">
        <v>2730</v>
      </c>
      <c r="AB3921" s="26">
        <v>29</v>
      </c>
      <c r="AC3921" s="26" t="s">
        <v>34</v>
      </c>
      <c r="AD3921" s="26" t="s">
        <v>35</v>
      </c>
      <c r="AE3921" s="26" t="s">
        <v>23</v>
      </c>
      <c r="AF3921" s="26" t="s">
        <v>24</v>
      </c>
      <c r="AG3921" s="26">
        <v>9</v>
      </c>
      <c r="AH3921" s="26" t="s">
        <v>34</v>
      </c>
      <c r="AI3921" s="26" t="s">
        <v>26</v>
      </c>
      <c r="AJ3921" s="26">
        <v>11</v>
      </c>
      <c r="AK3921" s="26" t="s">
        <v>2661</v>
      </c>
      <c r="AL3921" s="26">
        <v>9077971959</v>
      </c>
      <c r="AM3921" s="26" t="s">
        <v>4</v>
      </c>
      <c r="AN3921" s="26">
        <v>5</v>
      </c>
      <c r="AO3921" s="26">
        <v>0</v>
      </c>
      <c r="AP3921" s="26" t="s">
        <v>28</v>
      </c>
      <c r="AT3921" s="26" t="str">
        <f>MID(AA3921,MIN(FIND({0,1,2,3,4,5,6,7,8,9},AA3921&amp;"0123456789″")),LEN(AA3921))</f>
        <v>530い6295</v>
      </c>
      <c r="AU3921" s="26" t="str">
        <f t="shared" si="682"/>
        <v>6295</v>
      </c>
    </row>
    <row r="3922" spans="9:47" x14ac:dyDescent="0.2">
      <c r="I3922" s="26">
        <v>6297</v>
      </c>
      <c r="J3922" s="32" t="str">
        <f t="shared" si="674"/>
        <v/>
      </c>
      <c r="K3922" s="32" t="str">
        <f>IF(J3922="","",COUNTIF($J$2:J3922,"該当"))</f>
        <v/>
      </c>
      <c r="L3922" s="32" t="str">
        <f t="shared" si="683"/>
        <v>6297</v>
      </c>
      <c r="M3922" s="32" t="str">
        <f t="shared" si="675"/>
        <v/>
      </c>
      <c r="N3922" s="32" t="str">
        <f>IF(M3922="","",COUNTIF($M$2:M3922,"該当"))</f>
        <v/>
      </c>
      <c r="O3922" s="32" t="str">
        <f t="shared" si="676"/>
        <v>6297</v>
      </c>
      <c r="P3922" s="32" t="str">
        <f t="shared" si="677"/>
        <v/>
      </c>
      <c r="Q3922" s="32" t="str">
        <f>IF(P3922="","",COUNTIF($P$2:P3922,"該当"))</f>
        <v/>
      </c>
      <c r="R3922" s="32" t="str">
        <f t="shared" si="678"/>
        <v>6297</v>
      </c>
      <c r="S3922" s="32" t="str">
        <f t="shared" si="679"/>
        <v/>
      </c>
      <c r="T3922" s="32" t="str">
        <f>IF(S3922="","",COUNTIF($S$2:S3922,"該当"))</f>
        <v/>
      </c>
      <c r="U3922" s="32" t="str">
        <f t="shared" si="680"/>
        <v>6297</v>
      </c>
      <c r="V3922" s="32" t="str">
        <f t="shared" si="681"/>
        <v/>
      </c>
      <c r="W3922" s="32" t="str">
        <f>IF(V3922="","",COUNTIF($V$2:V3922,"該当"))</f>
        <v/>
      </c>
      <c r="X3922" s="32" t="str">
        <f t="shared" si="684"/>
        <v>6297</v>
      </c>
      <c r="Y3922" s="26">
        <v>725</v>
      </c>
      <c r="Z3922" s="26">
        <v>6297</v>
      </c>
      <c r="AA3922" s="26" t="s">
        <v>2732</v>
      </c>
      <c r="AB3922" s="26">
        <v>29</v>
      </c>
      <c r="AC3922" s="26" t="s">
        <v>34</v>
      </c>
      <c r="AD3922" s="26" t="s">
        <v>35</v>
      </c>
      <c r="AE3922" s="26" t="s">
        <v>23</v>
      </c>
      <c r="AF3922" s="26" t="s">
        <v>24</v>
      </c>
      <c r="AG3922" s="26">
        <v>9</v>
      </c>
      <c r="AH3922" s="26" t="s">
        <v>34</v>
      </c>
      <c r="AI3922" s="26" t="s">
        <v>26</v>
      </c>
      <c r="AJ3922" s="26">
        <v>11</v>
      </c>
      <c r="AK3922" s="26" t="s">
        <v>2661</v>
      </c>
      <c r="AL3922" s="26">
        <v>9077971959</v>
      </c>
      <c r="AM3922" s="26" t="s">
        <v>4</v>
      </c>
      <c r="AN3922" s="26">
        <v>5</v>
      </c>
      <c r="AO3922" s="26">
        <v>0</v>
      </c>
      <c r="AP3922" s="26" t="s">
        <v>28</v>
      </c>
      <c r="AT3922" s="26" t="str">
        <f>MID(AA3922,MIN(FIND({0,1,2,3,4,5,6,7,8,9},AA3922&amp;"0123456789″")),LEN(AA3922))</f>
        <v>530い6297</v>
      </c>
      <c r="AU3922" s="26" t="str">
        <f t="shared" si="682"/>
        <v>6297</v>
      </c>
    </row>
    <row r="3923" spans="9:47" x14ac:dyDescent="0.2">
      <c r="I3923" s="26">
        <v>6298</v>
      </c>
      <c r="J3923" s="32" t="str">
        <f t="shared" si="674"/>
        <v/>
      </c>
      <c r="K3923" s="32" t="str">
        <f>IF(J3923="","",COUNTIF($J$2:J3923,"該当"))</f>
        <v/>
      </c>
      <c r="L3923" s="32" t="str">
        <f t="shared" si="683"/>
        <v>6298</v>
      </c>
      <c r="M3923" s="32" t="str">
        <f t="shared" si="675"/>
        <v/>
      </c>
      <c r="N3923" s="32" t="str">
        <f>IF(M3923="","",COUNTIF($M$2:M3923,"該当"))</f>
        <v/>
      </c>
      <c r="O3923" s="32" t="str">
        <f t="shared" si="676"/>
        <v>6298</v>
      </c>
      <c r="P3923" s="32" t="str">
        <f t="shared" si="677"/>
        <v/>
      </c>
      <c r="Q3923" s="32" t="str">
        <f>IF(P3923="","",COUNTIF($P$2:P3923,"該当"))</f>
        <v/>
      </c>
      <c r="R3923" s="32" t="str">
        <f t="shared" si="678"/>
        <v>6298</v>
      </c>
      <c r="S3923" s="32" t="str">
        <f t="shared" si="679"/>
        <v/>
      </c>
      <c r="T3923" s="32" t="str">
        <f>IF(S3923="","",COUNTIF($S$2:S3923,"該当"))</f>
        <v/>
      </c>
      <c r="U3923" s="32" t="str">
        <f t="shared" si="680"/>
        <v>6298</v>
      </c>
      <c r="V3923" s="32" t="str">
        <f t="shared" si="681"/>
        <v/>
      </c>
      <c r="W3923" s="32" t="str">
        <f>IF(V3923="","",COUNTIF($V$2:V3923,"該当"))</f>
        <v/>
      </c>
      <c r="X3923" s="32" t="str">
        <f t="shared" si="684"/>
        <v>6298</v>
      </c>
      <c r="Y3923" s="26">
        <v>726</v>
      </c>
      <c r="Z3923" s="26">
        <v>6298</v>
      </c>
      <c r="AA3923" s="26" t="s">
        <v>2733</v>
      </c>
      <c r="AB3923" s="26">
        <v>29</v>
      </c>
      <c r="AC3923" s="26" t="s">
        <v>34</v>
      </c>
      <c r="AD3923" s="26" t="s">
        <v>35</v>
      </c>
      <c r="AE3923" s="26" t="s">
        <v>23</v>
      </c>
      <c r="AF3923" s="26" t="s">
        <v>24</v>
      </c>
      <c r="AG3923" s="26">
        <v>9</v>
      </c>
      <c r="AH3923" s="26" t="s">
        <v>34</v>
      </c>
      <c r="AI3923" s="26" t="s">
        <v>26</v>
      </c>
      <c r="AJ3923" s="26">
        <v>11</v>
      </c>
      <c r="AK3923" s="26" t="s">
        <v>2661</v>
      </c>
      <c r="AL3923" s="26">
        <v>9077971959</v>
      </c>
      <c r="AM3923" s="26" t="s">
        <v>4</v>
      </c>
      <c r="AN3923" s="26">
        <v>5</v>
      </c>
      <c r="AO3923" s="26">
        <v>0</v>
      </c>
      <c r="AP3923" s="26" t="s">
        <v>28</v>
      </c>
      <c r="AT3923" s="26" t="str">
        <f>MID(AA3923,MIN(FIND({0,1,2,3,4,5,6,7,8,9},AA3923&amp;"0123456789″")),LEN(AA3923))</f>
        <v>530か6298</v>
      </c>
      <c r="AU3923" s="26" t="str">
        <f t="shared" si="682"/>
        <v>6298</v>
      </c>
    </row>
    <row r="3924" spans="9:47" x14ac:dyDescent="0.2">
      <c r="I3924" s="26">
        <v>6299</v>
      </c>
      <c r="J3924" s="32" t="str">
        <f t="shared" si="674"/>
        <v/>
      </c>
      <c r="K3924" s="32" t="str">
        <f>IF(J3924="","",COUNTIF($J$2:J3924,"該当"))</f>
        <v/>
      </c>
      <c r="L3924" s="32" t="str">
        <f t="shared" si="683"/>
        <v>6299</v>
      </c>
      <c r="M3924" s="32" t="str">
        <f t="shared" si="675"/>
        <v/>
      </c>
      <c r="N3924" s="32" t="str">
        <f>IF(M3924="","",COUNTIF($M$2:M3924,"該当"))</f>
        <v/>
      </c>
      <c r="O3924" s="32" t="str">
        <f t="shared" si="676"/>
        <v>6299</v>
      </c>
      <c r="P3924" s="32" t="str">
        <f t="shared" si="677"/>
        <v/>
      </c>
      <c r="Q3924" s="32" t="str">
        <f>IF(P3924="","",COUNTIF($P$2:P3924,"該当"))</f>
        <v/>
      </c>
      <c r="R3924" s="32" t="str">
        <f t="shared" si="678"/>
        <v>6299</v>
      </c>
      <c r="S3924" s="32" t="str">
        <f t="shared" si="679"/>
        <v/>
      </c>
      <c r="T3924" s="32" t="str">
        <f>IF(S3924="","",COUNTIF($S$2:S3924,"該当"))</f>
        <v/>
      </c>
      <c r="U3924" s="32" t="str">
        <f t="shared" si="680"/>
        <v>6299</v>
      </c>
      <c r="V3924" s="32" t="str">
        <f t="shared" si="681"/>
        <v/>
      </c>
      <c r="W3924" s="32" t="str">
        <f>IF(V3924="","",COUNTIF($V$2:V3924,"該当"))</f>
        <v/>
      </c>
      <c r="X3924" s="32" t="str">
        <f t="shared" si="684"/>
        <v>6299</v>
      </c>
      <c r="Y3924" s="26">
        <v>727</v>
      </c>
      <c r="Z3924" s="26">
        <v>6299</v>
      </c>
      <c r="AA3924" s="26" t="s">
        <v>2734</v>
      </c>
      <c r="AB3924" s="26">
        <v>29</v>
      </c>
      <c r="AC3924" s="26" t="s">
        <v>34</v>
      </c>
      <c r="AD3924" s="26" t="s">
        <v>35</v>
      </c>
      <c r="AE3924" s="26" t="s">
        <v>23</v>
      </c>
      <c r="AF3924" s="26" t="s">
        <v>24</v>
      </c>
      <c r="AG3924" s="26">
        <v>9</v>
      </c>
      <c r="AH3924" s="26" t="s">
        <v>34</v>
      </c>
      <c r="AI3924" s="26" t="s">
        <v>26</v>
      </c>
      <c r="AJ3924" s="26">
        <v>11</v>
      </c>
      <c r="AK3924" s="26" t="s">
        <v>2661</v>
      </c>
      <c r="AL3924" s="26">
        <v>9077971959</v>
      </c>
      <c r="AM3924" s="26" t="s">
        <v>4</v>
      </c>
      <c r="AN3924" s="26">
        <v>5</v>
      </c>
      <c r="AO3924" s="26">
        <v>0</v>
      </c>
      <c r="AP3924" s="26" t="s">
        <v>28</v>
      </c>
      <c r="AT3924" s="26" t="str">
        <f>MID(AA3924,MIN(FIND({0,1,2,3,4,5,6,7,8,9},AA3924&amp;"0123456789″")),LEN(AA3924))</f>
        <v>510あ6299</v>
      </c>
      <c r="AU3924" s="26" t="str">
        <f t="shared" si="682"/>
        <v>6299</v>
      </c>
    </row>
    <row r="3925" spans="9:47" x14ac:dyDescent="0.2">
      <c r="I3925" s="26">
        <v>6300</v>
      </c>
      <c r="J3925" s="32" t="str">
        <f t="shared" si="674"/>
        <v/>
      </c>
      <c r="K3925" s="32" t="str">
        <f>IF(J3925="","",COUNTIF($J$2:J3925,"該当"))</f>
        <v/>
      </c>
      <c r="L3925" s="32" t="str">
        <f t="shared" si="683"/>
        <v>6300</v>
      </c>
      <c r="M3925" s="32" t="str">
        <f t="shared" si="675"/>
        <v/>
      </c>
      <c r="N3925" s="32" t="str">
        <f>IF(M3925="","",COUNTIF($M$2:M3925,"該当"))</f>
        <v/>
      </c>
      <c r="O3925" s="32" t="str">
        <f t="shared" si="676"/>
        <v>6300</v>
      </c>
      <c r="P3925" s="32" t="str">
        <f t="shared" si="677"/>
        <v/>
      </c>
      <c r="Q3925" s="32" t="str">
        <f>IF(P3925="","",COUNTIF($P$2:P3925,"該当"))</f>
        <v/>
      </c>
      <c r="R3925" s="32" t="str">
        <f t="shared" si="678"/>
        <v>6300</v>
      </c>
      <c r="S3925" s="32" t="str">
        <f t="shared" si="679"/>
        <v/>
      </c>
      <c r="T3925" s="32" t="str">
        <f>IF(S3925="","",COUNTIF($S$2:S3925,"該当"))</f>
        <v/>
      </c>
      <c r="U3925" s="32" t="str">
        <f t="shared" si="680"/>
        <v>6300</v>
      </c>
      <c r="V3925" s="32" t="str">
        <f t="shared" si="681"/>
        <v/>
      </c>
      <c r="W3925" s="32" t="str">
        <f>IF(V3925="","",COUNTIF($V$2:V3925,"該当"))</f>
        <v/>
      </c>
      <c r="X3925" s="32" t="str">
        <f t="shared" si="684"/>
        <v>6300</v>
      </c>
      <c r="Y3925" s="26">
        <v>729</v>
      </c>
      <c r="Z3925" s="26">
        <v>6300</v>
      </c>
      <c r="AA3925" s="26" t="s">
        <v>2735</v>
      </c>
      <c r="AB3925" s="26">
        <v>29</v>
      </c>
      <c r="AC3925" s="26" t="s">
        <v>34</v>
      </c>
      <c r="AD3925" s="26" t="s">
        <v>35</v>
      </c>
      <c r="AE3925" s="26" t="s">
        <v>23</v>
      </c>
      <c r="AF3925" s="26" t="s">
        <v>24</v>
      </c>
      <c r="AG3925" s="26">
        <v>9</v>
      </c>
      <c r="AH3925" s="26" t="s">
        <v>34</v>
      </c>
      <c r="AI3925" s="26" t="s">
        <v>26</v>
      </c>
      <c r="AJ3925" s="26">
        <v>11</v>
      </c>
      <c r="AK3925" s="26" t="s">
        <v>2661</v>
      </c>
      <c r="AL3925" s="26">
        <v>9077971959</v>
      </c>
      <c r="AM3925" s="26" t="s">
        <v>4</v>
      </c>
      <c r="AN3925" s="26">
        <v>5</v>
      </c>
      <c r="AO3925" s="26">
        <v>0</v>
      </c>
      <c r="AP3925" s="26" t="s">
        <v>28</v>
      </c>
      <c r="AT3925" s="26" t="str">
        <f>MID(AA3925,MIN(FIND({0,1,2,3,4,5,6,7,8,9},AA3925&amp;"0123456789″")),LEN(AA3925))</f>
        <v>530い6300</v>
      </c>
      <c r="AU3925" s="26" t="str">
        <f t="shared" si="682"/>
        <v>6300</v>
      </c>
    </row>
    <row r="3926" spans="9:47" x14ac:dyDescent="0.2">
      <c r="I3926" s="26">
        <v>6301</v>
      </c>
      <c r="J3926" s="32" t="str">
        <f t="shared" si="674"/>
        <v/>
      </c>
      <c r="K3926" s="32" t="str">
        <f>IF(J3926="","",COUNTIF($J$2:J3926,"該当"))</f>
        <v/>
      </c>
      <c r="L3926" s="32" t="str">
        <f t="shared" si="683"/>
        <v>6301</v>
      </c>
      <c r="M3926" s="32" t="str">
        <f t="shared" si="675"/>
        <v/>
      </c>
      <c r="N3926" s="32" t="str">
        <f>IF(M3926="","",COUNTIF($M$2:M3926,"該当"))</f>
        <v/>
      </c>
      <c r="O3926" s="32" t="str">
        <f t="shared" si="676"/>
        <v>6301</v>
      </c>
      <c r="P3926" s="32" t="str">
        <f t="shared" si="677"/>
        <v/>
      </c>
      <c r="Q3926" s="32" t="str">
        <f>IF(P3926="","",COUNTIF($P$2:P3926,"該当"))</f>
        <v/>
      </c>
      <c r="R3926" s="32" t="str">
        <f t="shared" si="678"/>
        <v>6301</v>
      </c>
      <c r="S3926" s="32" t="str">
        <f t="shared" si="679"/>
        <v/>
      </c>
      <c r="T3926" s="32" t="str">
        <f>IF(S3926="","",COUNTIF($S$2:S3926,"該当"))</f>
        <v/>
      </c>
      <c r="U3926" s="32" t="str">
        <f t="shared" si="680"/>
        <v>6301</v>
      </c>
      <c r="V3926" s="32" t="str">
        <f t="shared" si="681"/>
        <v/>
      </c>
      <c r="W3926" s="32" t="str">
        <f>IF(V3926="","",COUNTIF($V$2:V3926,"該当"))</f>
        <v/>
      </c>
      <c r="X3926" s="32" t="str">
        <f t="shared" si="684"/>
        <v>6301</v>
      </c>
      <c r="Y3926" s="26">
        <v>730</v>
      </c>
      <c r="Z3926" s="26">
        <v>6301</v>
      </c>
      <c r="AA3926" s="26" t="s">
        <v>2736</v>
      </c>
      <c r="AB3926" s="26">
        <v>29</v>
      </c>
      <c r="AC3926" s="26" t="s">
        <v>34</v>
      </c>
      <c r="AD3926" s="26" t="s">
        <v>35</v>
      </c>
      <c r="AE3926" s="26" t="s">
        <v>23</v>
      </c>
      <c r="AF3926" s="26" t="s">
        <v>24</v>
      </c>
      <c r="AG3926" s="26">
        <v>9</v>
      </c>
      <c r="AH3926" s="26" t="s">
        <v>34</v>
      </c>
      <c r="AI3926" s="26" t="s">
        <v>26</v>
      </c>
      <c r="AJ3926" s="26">
        <v>11</v>
      </c>
      <c r="AK3926" s="26" t="s">
        <v>2661</v>
      </c>
      <c r="AL3926" s="26">
        <v>9077971959</v>
      </c>
      <c r="AM3926" s="26" t="s">
        <v>4</v>
      </c>
      <c r="AN3926" s="26">
        <v>5</v>
      </c>
      <c r="AO3926" s="26">
        <v>0</v>
      </c>
      <c r="AP3926" s="26" t="s">
        <v>28</v>
      </c>
      <c r="AT3926" s="26" t="str">
        <f>MID(AA3926,MIN(FIND({0,1,2,3,4,5,6,7,8,9},AA3926&amp;"0123456789″")),LEN(AA3926))</f>
        <v>510あ6301</v>
      </c>
      <c r="AU3926" s="26" t="str">
        <f t="shared" si="682"/>
        <v>6301</v>
      </c>
    </row>
    <row r="3927" spans="9:47" x14ac:dyDescent="0.2">
      <c r="I3927" s="26">
        <v>6306</v>
      </c>
      <c r="J3927" s="32" t="str">
        <f t="shared" si="674"/>
        <v/>
      </c>
      <c r="K3927" s="32" t="str">
        <f>IF(J3927="","",COUNTIF($J$2:J3927,"該当"))</f>
        <v/>
      </c>
      <c r="L3927" s="32" t="str">
        <f t="shared" si="683"/>
        <v>6306</v>
      </c>
      <c r="M3927" s="32" t="str">
        <f t="shared" si="675"/>
        <v/>
      </c>
      <c r="N3927" s="32" t="str">
        <f>IF(M3927="","",COUNTIF($M$2:M3927,"該当"))</f>
        <v/>
      </c>
      <c r="O3927" s="32" t="str">
        <f t="shared" si="676"/>
        <v>6306</v>
      </c>
      <c r="P3927" s="32" t="str">
        <f t="shared" si="677"/>
        <v/>
      </c>
      <c r="Q3927" s="32" t="str">
        <f>IF(P3927="","",COUNTIF($P$2:P3927,"該当"))</f>
        <v/>
      </c>
      <c r="R3927" s="32" t="str">
        <f t="shared" si="678"/>
        <v>6306</v>
      </c>
      <c r="S3927" s="32" t="str">
        <f t="shared" si="679"/>
        <v/>
      </c>
      <c r="T3927" s="32" t="str">
        <f>IF(S3927="","",COUNTIF($S$2:S3927,"該当"))</f>
        <v/>
      </c>
      <c r="U3927" s="32" t="str">
        <f t="shared" si="680"/>
        <v>6306</v>
      </c>
      <c r="V3927" s="32" t="str">
        <f t="shared" si="681"/>
        <v/>
      </c>
      <c r="W3927" s="32" t="str">
        <f>IF(V3927="","",COUNTIF($V$2:V3927,"該当"))</f>
        <v/>
      </c>
      <c r="X3927" s="32" t="str">
        <f t="shared" si="684"/>
        <v>6306</v>
      </c>
      <c r="Y3927" s="26">
        <v>735</v>
      </c>
      <c r="Z3927" s="26">
        <v>6306</v>
      </c>
      <c r="AA3927" s="26" t="s">
        <v>2738</v>
      </c>
      <c r="AB3927" s="26">
        <v>29</v>
      </c>
      <c r="AC3927" s="26" t="s">
        <v>34</v>
      </c>
      <c r="AD3927" s="26" t="s">
        <v>35</v>
      </c>
      <c r="AE3927" s="26" t="s">
        <v>23</v>
      </c>
      <c r="AF3927" s="26" t="s">
        <v>24</v>
      </c>
      <c r="AG3927" s="26">
        <v>9</v>
      </c>
      <c r="AH3927" s="26" t="s">
        <v>34</v>
      </c>
      <c r="AI3927" s="26" t="s">
        <v>26</v>
      </c>
      <c r="AJ3927" s="26">
        <v>11</v>
      </c>
      <c r="AK3927" s="26" t="s">
        <v>2661</v>
      </c>
      <c r="AL3927" s="26">
        <v>9077971959</v>
      </c>
      <c r="AM3927" s="26" t="s">
        <v>4</v>
      </c>
      <c r="AN3927" s="26">
        <v>5</v>
      </c>
      <c r="AO3927" s="26">
        <v>0</v>
      </c>
      <c r="AP3927" s="26" t="s">
        <v>28</v>
      </c>
      <c r="AT3927" s="26" t="str">
        <f>MID(AA3927,MIN(FIND({0,1,2,3,4,5,6,7,8,9},AA3927&amp;"0123456789″")),LEN(AA3927))</f>
        <v>530い6306</v>
      </c>
      <c r="AU3927" s="26" t="str">
        <f t="shared" si="682"/>
        <v>6306</v>
      </c>
    </row>
    <row r="3928" spans="9:47" x14ac:dyDescent="0.2">
      <c r="I3928" s="26">
        <v>6307</v>
      </c>
      <c r="J3928" s="32" t="str">
        <f t="shared" si="674"/>
        <v/>
      </c>
      <c r="K3928" s="32" t="str">
        <f>IF(J3928="","",COUNTIF($J$2:J3928,"該当"))</f>
        <v/>
      </c>
      <c r="L3928" s="32" t="str">
        <f t="shared" si="683"/>
        <v>6307</v>
      </c>
      <c r="M3928" s="32" t="str">
        <f t="shared" si="675"/>
        <v/>
      </c>
      <c r="N3928" s="32" t="str">
        <f>IF(M3928="","",COUNTIF($M$2:M3928,"該当"))</f>
        <v/>
      </c>
      <c r="O3928" s="32" t="str">
        <f t="shared" si="676"/>
        <v>6307</v>
      </c>
      <c r="P3928" s="32" t="str">
        <f t="shared" si="677"/>
        <v/>
      </c>
      <c r="Q3928" s="32" t="str">
        <f>IF(P3928="","",COUNTIF($P$2:P3928,"該当"))</f>
        <v/>
      </c>
      <c r="R3928" s="32" t="str">
        <f t="shared" si="678"/>
        <v>6307</v>
      </c>
      <c r="S3928" s="32" t="str">
        <f t="shared" si="679"/>
        <v/>
      </c>
      <c r="T3928" s="32" t="str">
        <f>IF(S3928="","",COUNTIF($S$2:S3928,"該当"))</f>
        <v/>
      </c>
      <c r="U3928" s="32" t="str">
        <f t="shared" si="680"/>
        <v>6307</v>
      </c>
      <c r="V3928" s="32" t="str">
        <f t="shared" si="681"/>
        <v/>
      </c>
      <c r="W3928" s="32" t="str">
        <f>IF(V3928="","",COUNTIF($V$2:V3928,"該当"))</f>
        <v/>
      </c>
      <c r="X3928" s="32" t="str">
        <f t="shared" si="684"/>
        <v>6307</v>
      </c>
      <c r="Y3928" s="26">
        <v>736</v>
      </c>
      <c r="Z3928" s="26">
        <v>6307</v>
      </c>
      <c r="AA3928" s="26" t="s">
        <v>2739</v>
      </c>
      <c r="AB3928" s="26">
        <v>29</v>
      </c>
      <c r="AC3928" s="26" t="s">
        <v>34</v>
      </c>
      <c r="AD3928" s="26" t="s">
        <v>35</v>
      </c>
      <c r="AE3928" s="26" t="s">
        <v>23</v>
      </c>
      <c r="AF3928" s="26" t="s">
        <v>24</v>
      </c>
      <c r="AG3928" s="26">
        <v>9</v>
      </c>
      <c r="AH3928" s="26" t="s">
        <v>34</v>
      </c>
      <c r="AI3928" s="26" t="s">
        <v>26</v>
      </c>
      <c r="AJ3928" s="26">
        <v>11</v>
      </c>
      <c r="AK3928" s="26" t="s">
        <v>2661</v>
      </c>
      <c r="AL3928" s="26">
        <v>9077971959</v>
      </c>
      <c r="AM3928" s="26" t="s">
        <v>4</v>
      </c>
      <c r="AN3928" s="26">
        <v>5</v>
      </c>
      <c r="AO3928" s="26">
        <v>0</v>
      </c>
      <c r="AP3928" s="26" t="s">
        <v>28</v>
      </c>
      <c r="AT3928" s="26" t="str">
        <f>MID(AA3928,MIN(FIND({0,1,2,3,4,5,6,7,8,9},AA3928&amp;"0123456789″")),LEN(AA3928))</f>
        <v>530い6307</v>
      </c>
      <c r="AU3928" s="26" t="str">
        <f t="shared" si="682"/>
        <v>6307</v>
      </c>
    </row>
    <row r="3929" spans="9:47" x14ac:dyDescent="0.2">
      <c r="I3929" s="26">
        <v>6310</v>
      </c>
      <c r="J3929" s="32" t="str">
        <f t="shared" si="674"/>
        <v/>
      </c>
      <c r="K3929" s="32" t="str">
        <f>IF(J3929="","",COUNTIF($J$2:J3929,"該当"))</f>
        <v/>
      </c>
      <c r="L3929" s="32" t="str">
        <f t="shared" si="683"/>
        <v>6310</v>
      </c>
      <c r="M3929" s="32" t="str">
        <f t="shared" si="675"/>
        <v/>
      </c>
      <c r="N3929" s="32" t="str">
        <f>IF(M3929="","",COUNTIF($M$2:M3929,"該当"))</f>
        <v/>
      </c>
      <c r="O3929" s="32" t="str">
        <f t="shared" si="676"/>
        <v>6310</v>
      </c>
      <c r="P3929" s="32" t="str">
        <f t="shared" si="677"/>
        <v/>
      </c>
      <c r="Q3929" s="32" t="str">
        <f>IF(P3929="","",COUNTIF($P$2:P3929,"該当"))</f>
        <v/>
      </c>
      <c r="R3929" s="32" t="str">
        <f t="shared" si="678"/>
        <v>6310</v>
      </c>
      <c r="S3929" s="32" t="str">
        <f t="shared" si="679"/>
        <v/>
      </c>
      <c r="T3929" s="32" t="str">
        <f>IF(S3929="","",COUNTIF($S$2:S3929,"該当"))</f>
        <v/>
      </c>
      <c r="U3929" s="32" t="str">
        <f t="shared" si="680"/>
        <v>6310</v>
      </c>
      <c r="V3929" s="32" t="str">
        <f t="shared" si="681"/>
        <v/>
      </c>
      <c r="W3929" s="32" t="str">
        <f>IF(V3929="","",COUNTIF($V$2:V3929,"該当"))</f>
        <v/>
      </c>
      <c r="X3929" s="32" t="str">
        <f t="shared" si="684"/>
        <v>6310</v>
      </c>
      <c r="Y3929" s="26">
        <v>1664</v>
      </c>
      <c r="Z3929" s="26">
        <v>6310</v>
      </c>
      <c r="AA3929" s="26" t="s">
        <v>2740</v>
      </c>
      <c r="AB3929" s="26">
        <v>29</v>
      </c>
      <c r="AC3929" s="26" t="s">
        <v>34</v>
      </c>
      <c r="AD3929" s="26" t="s">
        <v>35</v>
      </c>
      <c r="AE3929" s="26" t="s">
        <v>23</v>
      </c>
      <c r="AF3929" s="26" t="s">
        <v>24</v>
      </c>
      <c r="AG3929" s="26">
        <v>9</v>
      </c>
      <c r="AH3929" s="26" t="s">
        <v>34</v>
      </c>
      <c r="AI3929" s="26" t="s">
        <v>26</v>
      </c>
      <c r="AJ3929" s="26">
        <v>11</v>
      </c>
      <c r="AK3929" s="26" t="s">
        <v>2661</v>
      </c>
      <c r="AL3929" s="26">
        <v>9077971959</v>
      </c>
      <c r="AM3929" s="26" t="s">
        <v>4</v>
      </c>
      <c r="AN3929" s="26">
        <v>5</v>
      </c>
      <c r="AO3929" s="26">
        <v>0</v>
      </c>
      <c r="AP3929" s="26" t="s">
        <v>28</v>
      </c>
      <c r="AT3929" s="26" t="str">
        <f>MID(AA3929,MIN(FIND({0,1,2,3,4,5,6,7,8,9},AA3929&amp;"0123456789″")),LEN(AA3929))</f>
        <v>530い6310</v>
      </c>
      <c r="AU3929" s="26" t="str">
        <f t="shared" si="682"/>
        <v>6310</v>
      </c>
    </row>
    <row r="3930" spans="9:47" x14ac:dyDescent="0.2">
      <c r="I3930" s="26">
        <v>6311</v>
      </c>
      <c r="J3930" s="32" t="str">
        <f t="shared" si="674"/>
        <v/>
      </c>
      <c r="K3930" s="32" t="str">
        <f>IF(J3930="","",COUNTIF($J$2:J3930,"該当"))</f>
        <v/>
      </c>
      <c r="L3930" s="32" t="str">
        <f t="shared" si="683"/>
        <v>6311</v>
      </c>
      <c r="M3930" s="32" t="str">
        <f t="shared" si="675"/>
        <v/>
      </c>
      <c r="N3930" s="32" t="str">
        <f>IF(M3930="","",COUNTIF($M$2:M3930,"該当"))</f>
        <v/>
      </c>
      <c r="O3930" s="32" t="str">
        <f t="shared" si="676"/>
        <v>6311</v>
      </c>
      <c r="P3930" s="32" t="str">
        <f t="shared" si="677"/>
        <v/>
      </c>
      <c r="Q3930" s="32" t="str">
        <f>IF(P3930="","",COUNTIF($P$2:P3930,"該当"))</f>
        <v/>
      </c>
      <c r="R3930" s="32" t="str">
        <f t="shared" si="678"/>
        <v>6311</v>
      </c>
      <c r="S3930" s="32" t="str">
        <f t="shared" si="679"/>
        <v/>
      </c>
      <c r="T3930" s="32" t="str">
        <f>IF(S3930="","",COUNTIF($S$2:S3930,"該当"))</f>
        <v/>
      </c>
      <c r="U3930" s="32" t="str">
        <f t="shared" si="680"/>
        <v>6311</v>
      </c>
      <c r="V3930" s="32" t="str">
        <f t="shared" si="681"/>
        <v/>
      </c>
      <c r="W3930" s="32" t="str">
        <f>IF(V3930="","",COUNTIF($V$2:V3930,"該当"))</f>
        <v/>
      </c>
      <c r="X3930" s="32" t="str">
        <f t="shared" si="684"/>
        <v>6311</v>
      </c>
      <c r="Y3930" s="26">
        <v>1665</v>
      </c>
      <c r="Z3930" s="26">
        <v>6311</v>
      </c>
      <c r="AA3930" s="26" t="s">
        <v>2741</v>
      </c>
      <c r="AB3930" s="26">
        <v>29</v>
      </c>
      <c r="AC3930" s="26" t="s">
        <v>34</v>
      </c>
      <c r="AD3930" s="26" t="s">
        <v>35</v>
      </c>
      <c r="AE3930" s="26" t="s">
        <v>23</v>
      </c>
      <c r="AF3930" s="26" t="s">
        <v>24</v>
      </c>
      <c r="AG3930" s="26">
        <v>9</v>
      </c>
      <c r="AH3930" s="26" t="s">
        <v>34</v>
      </c>
      <c r="AI3930" s="26" t="s">
        <v>26</v>
      </c>
      <c r="AJ3930" s="26">
        <v>11</v>
      </c>
      <c r="AK3930" s="26" t="s">
        <v>2661</v>
      </c>
      <c r="AL3930" s="26">
        <v>9077971959</v>
      </c>
      <c r="AM3930" s="26" t="s">
        <v>4</v>
      </c>
      <c r="AN3930" s="26">
        <v>5</v>
      </c>
      <c r="AO3930" s="26">
        <v>0</v>
      </c>
      <c r="AP3930" s="26" t="s">
        <v>28</v>
      </c>
      <c r="AT3930" s="26" t="str">
        <f>MID(AA3930,MIN(FIND({0,1,2,3,4,5,6,7,8,9},AA3930&amp;"0123456789″")),LEN(AA3930))</f>
        <v>530い6311</v>
      </c>
      <c r="AU3930" s="26" t="str">
        <f t="shared" si="682"/>
        <v>6311</v>
      </c>
    </row>
    <row r="3931" spans="9:47" x14ac:dyDescent="0.2">
      <c r="I3931" s="26">
        <v>6312</v>
      </c>
      <c r="J3931" s="32" t="str">
        <f t="shared" si="674"/>
        <v/>
      </c>
      <c r="K3931" s="32" t="str">
        <f>IF(J3931="","",COUNTIF($J$2:J3931,"該当"))</f>
        <v/>
      </c>
      <c r="L3931" s="32" t="str">
        <f t="shared" si="683"/>
        <v>6312</v>
      </c>
      <c r="M3931" s="32" t="str">
        <f t="shared" si="675"/>
        <v/>
      </c>
      <c r="N3931" s="32" t="str">
        <f>IF(M3931="","",COUNTIF($M$2:M3931,"該当"))</f>
        <v/>
      </c>
      <c r="O3931" s="32" t="str">
        <f t="shared" si="676"/>
        <v>6312</v>
      </c>
      <c r="P3931" s="32" t="str">
        <f t="shared" si="677"/>
        <v/>
      </c>
      <c r="Q3931" s="32" t="str">
        <f>IF(P3931="","",COUNTIF($P$2:P3931,"該当"))</f>
        <v/>
      </c>
      <c r="R3931" s="32" t="str">
        <f t="shared" si="678"/>
        <v>6312</v>
      </c>
      <c r="S3931" s="32" t="str">
        <f t="shared" si="679"/>
        <v/>
      </c>
      <c r="T3931" s="32" t="str">
        <f>IF(S3931="","",COUNTIF($S$2:S3931,"該当"))</f>
        <v/>
      </c>
      <c r="U3931" s="32" t="str">
        <f t="shared" si="680"/>
        <v>6312</v>
      </c>
      <c r="V3931" s="32" t="str">
        <f t="shared" si="681"/>
        <v/>
      </c>
      <c r="W3931" s="32" t="str">
        <f>IF(V3931="","",COUNTIF($V$2:V3931,"該当"))</f>
        <v/>
      </c>
      <c r="X3931" s="32" t="str">
        <f t="shared" si="684"/>
        <v>6312</v>
      </c>
      <c r="Y3931" s="26">
        <v>1666</v>
      </c>
      <c r="Z3931" s="26">
        <v>6312</v>
      </c>
      <c r="AA3931" s="26" t="s">
        <v>2742</v>
      </c>
      <c r="AB3931" s="26">
        <v>29</v>
      </c>
      <c r="AC3931" s="26" t="s">
        <v>34</v>
      </c>
      <c r="AD3931" s="26" t="s">
        <v>35</v>
      </c>
      <c r="AE3931" s="26" t="s">
        <v>23</v>
      </c>
      <c r="AF3931" s="26" t="s">
        <v>24</v>
      </c>
      <c r="AG3931" s="26">
        <v>9</v>
      </c>
      <c r="AH3931" s="26" t="s">
        <v>34</v>
      </c>
      <c r="AI3931" s="26" t="s">
        <v>26</v>
      </c>
      <c r="AJ3931" s="26">
        <v>11</v>
      </c>
      <c r="AK3931" s="26" t="s">
        <v>2661</v>
      </c>
      <c r="AL3931" s="26">
        <v>9077971959</v>
      </c>
      <c r="AM3931" s="26" t="s">
        <v>4</v>
      </c>
      <c r="AN3931" s="26">
        <v>5</v>
      </c>
      <c r="AO3931" s="26">
        <v>0</v>
      </c>
      <c r="AP3931" s="26" t="s">
        <v>28</v>
      </c>
      <c r="AT3931" s="26" t="str">
        <f>MID(AA3931,MIN(FIND({0,1,2,3,4,5,6,7,8,9},AA3931&amp;"0123456789″")),LEN(AA3931))</f>
        <v>530う6312</v>
      </c>
      <c r="AU3931" s="26" t="str">
        <f t="shared" si="682"/>
        <v>6312</v>
      </c>
    </row>
    <row r="3932" spans="9:47" x14ac:dyDescent="0.2">
      <c r="I3932" s="26">
        <v>6314</v>
      </c>
      <c r="J3932" s="32" t="str">
        <f t="shared" si="674"/>
        <v/>
      </c>
      <c r="K3932" s="32" t="str">
        <f>IF(J3932="","",COUNTIF($J$2:J3932,"該当"))</f>
        <v/>
      </c>
      <c r="L3932" s="32" t="str">
        <f t="shared" si="683"/>
        <v>6314</v>
      </c>
      <c r="M3932" s="32" t="str">
        <f t="shared" si="675"/>
        <v/>
      </c>
      <c r="N3932" s="32" t="str">
        <f>IF(M3932="","",COUNTIF($M$2:M3932,"該当"))</f>
        <v/>
      </c>
      <c r="O3932" s="32" t="str">
        <f t="shared" si="676"/>
        <v>6314</v>
      </c>
      <c r="P3932" s="32" t="str">
        <f t="shared" si="677"/>
        <v/>
      </c>
      <c r="Q3932" s="32" t="str">
        <f>IF(P3932="","",COUNTIF($P$2:P3932,"該当"))</f>
        <v/>
      </c>
      <c r="R3932" s="32" t="str">
        <f t="shared" si="678"/>
        <v>6314</v>
      </c>
      <c r="S3932" s="32" t="str">
        <f t="shared" si="679"/>
        <v/>
      </c>
      <c r="T3932" s="32" t="str">
        <f>IF(S3932="","",COUNTIF($S$2:S3932,"該当"))</f>
        <v/>
      </c>
      <c r="U3932" s="32" t="str">
        <f t="shared" si="680"/>
        <v>6314</v>
      </c>
      <c r="V3932" s="32" t="str">
        <f t="shared" si="681"/>
        <v/>
      </c>
      <c r="W3932" s="32" t="str">
        <f>IF(V3932="","",COUNTIF($V$2:V3932,"該当"))</f>
        <v/>
      </c>
      <c r="X3932" s="32" t="str">
        <f t="shared" si="684"/>
        <v>6314</v>
      </c>
      <c r="Y3932" s="26">
        <v>1668</v>
      </c>
      <c r="Z3932" s="26">
        <v>6314</v>
      </c>
      <c r="AA3932" s="26" t="s">
        <v>2744</v>
      </c>
      <c r="AB3932" s="26">
        <v>29</v>
      </c>
      <c r="AC3932" s="26" t="s">
        <v>34</v>
      </c>
      <c r="AD3932" s="26" t="s">
        <v>35</v>
      </c>
      <c r="AE3932" s="26" t="s">
        <v>23</v>
      </c>
      <c r="AF3932" s="26" t="s">
        <v>24</v>
      </c>
      <c r="AG3932" s="26">
        <v>9</v>
      </c>
      <c r="AH3932" s="26" t="s">
        <v>34</v>
      </c>
      <c r="AI3932" s="26" t="s">
        <v>26</v>
      </c>
      <c r="AJ3932" s="26">
        <v>11</v>
      </c>
      <c r="AK3932" s="26" t="s">
        <v>2661</v>
      </c>
      <c r="AL3932" s="26">
        <v>9077971959</v>
      </c>
      <c r="AM3932" s="26" t="s">
        <v>4</v>
      </c>
      <c r="AN3932" s="26">
        <v>5</v>
      </c>
      <c r="AO3932" s="26">
        <v>0</v>
      </c>
      <c r="AP3932" s="26" t="s">
        <v>28</v>
      </c>
      <c r="AT3932" s="26" t="str">
        <f>MID(AA3932,MIN(FIND({0,1,2,3,4,5,6,7,8,9},AA3932&amp;"0123456789″")),LEN(AA3932))</f>
        <v>530い6314</v>
      </c>
      <c r="AU3932" s="26" t="str">
        <f t="shared" si="682"/>
        <v>6314</v>
      </c>
    </row>
    <row r="3933" spans="9:47" x14ac:dyDescent="0.2">
      <c r="I3933" s="26">
        <v>6316</v>
      </c>
      <c r="J3933" s="32" t="str">
        <f t="shared" si="674"/>
        <v/>
      </c>
      <c r="K3933" s="32" t="str">
        <f>IF(J3933="","",COUNTIF($J$2:J3933,"該当"))</f>
        <v/>
      </c>
      <c r="L3933" s="32" t="str">
        <f t="shared" si="683"/>
        <v>6316</v>
      </c>
      <c r="M3933" s="32" t="str">
        <f t="shared" si="675"/>
        <v/>
      </c>
      <c r="N3933" s="32" t="str">
        <f>IF(M3933="","",COUNTIF($M$2:M3933,"該当"))</f>
        <v/>
      </c>
      <c r="O3933" s="32" t="str">
        <f t="shared" si="676"/>
        <v>6316</v>
      </c>
      <c r="P3933" s="32" t="str">
        <f t="shared" si="677"/>
        <v/>
      </c>
      <c r="Q3933" s="32" t="str">
        <f>IF(P3933="","",COUNTIF($P$2:P3933,"該当"))</f>
        <v/>
      </c>
      <c r="R3933" s="32" t="str">
        <f t="shared" si="678"/>
        <v>6316</v>
      </c>
      <c r="S3933" s="32" t="str">
        <f t="shared" si="679"/>
        <v/>
      </c>
      <c r="T3933" s="32" t="str">
        <f>IF(S3933="","",COUNTIF($S$2:S3933,"該当"))</f>
        <v/>
      </c>
      <c r="U3933" s="32" t="str">
        <f t="shared" si="680"/>
        <v>6316</v>
      </c>
      <c r="V3933" s="32" t="str">
        <f t="shared" si="681"/>
        <v/>
      </c>
      <c r="W3933" s="32" t="str">
        <f>IF(V3933="","",COUNTIF($V$2:V3933,"該当"))</f>
        <v/>
      </c>
      <c r="X3933" s="32" t="str">
        <f t="shared" si="684"/>
        <v>6316</v>
      </c>
      <c r="Y3933" s="26">
        <v>1670</v>
      </c>
      <c r="Z3933" s="26">
        <v>6316</v>
      </c>
      <c r="AA3933" s="26" t="s">
        <v>2745</v>
      </c>
      <c r="AB3933" s="26">
        <v>29</v>
      </c>
      <c r="AC3933" s="26" t="s">
        <v>34</v>
      </c>
      <c r="AD3933" s="26" t="s">
        <v>35</v>
      </c>
      <c r="AE3933" s="26" t="s">
        <v>23</v>
      </c>
      <c r="AF3933" s="26" t="s">
        <v>24</v>
      </c>
      <c r="AG3933" s="26">
        <v>9</v>
      </c>
      <c r="AH3933" s="26" t="s">
        <v>34</v>
      </c>
      <c r="AI3933" s="26" t="s">
        <v>26</v>
      </c>
      <c r="AJ3933" s="26">
        <v>11</v>
      </c>
      <c r="AK3933" s="26" t="s">
        <v>2661</v>
      </c>
      <c r="AL3933" s="26">
        <v>9077971959</v>
      </c>
      <c r="AM3933" s="26" t="s">
        <v>4</v>
      </c>
      <c r="AN3933" s="26">
        <v>5</v>
      </c>
      <c r="AO3933" s="26">
        <v>0</v>
      </c>
      <c r="AP3933" s="26" t="s">
        <v>28</v>
      </c>
      <c r="AT3933" s="26" t="str">
        <f>MID(AA3933,MIN(FIND({0,1,2,3,4,5,6,7,8,9},AA3933&amp;"0123456789″")),LEN(AA3933))</f>
        <v>510あ6316</v>
      </c>
      <c r="AU3933" s="26" t="str">
        <f t="shared" si="682"/>
        <v>6316</v>
      </c>
    </row>
    <row r="3934" spans="9:47" x14ac:dyDescent="0.2">
      <c r="I3934" s="26">
        <v>6317</v>
      </c>
      <c r="J3934" s="32" t="str">
        <f t="shared" si="674"/>
        <v/>
      </c>
      <c r="K3934" s="32" t="str">
        <f>IF(J3934="","",COUNTIF($J$2:J3934,"該当"))</f>
        <v/>
      </c>
      <c r="L3934" s="32" t="str">
        <f t="shared" si="683"/>
        <v>6317</v>
      </c>
      <c r="M3934" s="32" t="str">
        <f t="shared" si="675"/>
        <v/>
      </c>
      <c r="N3934" s="32" t="str">
        <f>IF(M3934="","",COUNTIF($M$2:M3934,"該当"))</f>
        <v/>
      </c>
      <c r="O3934" s="32" t="str">
        <f t="shared" si="676"/>
        <v>6317</v>
      </c>
      <c r="P3934" s="32" t="str">
        <f t="shared" si="677"/>
        <v/>
      </c>
      <c r="Q3934" s="32" t="str">
        <f>IF(P3934="","",COUNTIF($P$2:P3934,"該当"))</f>
        <v/>
      </c>
      <c r="R3934" s="32" t="str">
        <f t="shared" si="678"/>
        <v>6317</v>
      </c>
      <c r="S3934" s="32" t="str">
        <f t="shared" si="679"/>
        <v/>
      </c>
      <c r="T3934" s="32" t="str">
        <f>IF(S3934="","",COUNTIF($S$2:S3934,"該当"))</f>
        <v/>
      </c>
      <c r="U3934" s="32" t="str">
        <f t="shared" si="680"/>
        <v>6317</v>
      </c>
      <c r="V3934" s="32" t="str">
        <f t="shared" si="681"/>
        <v/>
      </c>
      <c r="W3934" s="32" t="str">
        <f>IF(V3934="","",COUNTIF($V$2:V3934,"該当"))</f>
        <v/>
      </c>
      <c r="X3934" s="32" t="str">
        <f t="shared" si="684"/>
        <v>6317</v>
      </c>
      <c r="Y3934" s="26">
        <v>1671</v>
      </c>
      <c r="Z3934" s="26">
        <v>6317</v>
      </c>
      <c r="AA3934" s="26" t="s">
        <v>2746</v>
      </c>
      <c r="AB3934" s="26">
        <v>29</v>
      </c>
      <c r="AC3934" s="26" t="s">
        <v>34</v>
      </c>
      <c r="AD3934" s="26" t="s">
        <v>35</v>
      </c>
      <c r="AE3934" s="26" t="s">
        <v>23</v>
      </c>
      <c r="AF3934" s="26" t="s">
        <v>24</v>
      </c>
      <c r="AG3934" s="26">
        <v>9</v>
      </c>
      <c r="AH3934" s="26" t="s">
        <v>34</v>
      </c>
      <c r="AI3934" s="26" t="s">
        <v>26</v>
      </c>
      <c r="AJ3934" s="26">
        <v>11</v>
      </c>
      <c r="AK3934" s="26" t="s">
        <v>2661</v>
      </c>
      <c r="AL3934" s="26">
        <v>9077971959</v>
      </c>
      <c r="AM3934" s="26" t="s">
        <v>4</v>
      </c>
      <c r="AN3934" s="26">
        <v>5</v>
      </c>
      <c r="AO3934" s="26">
        <v>0</v>
      </c>
      <c r="AP3934" s="26" t="s">
        <v>28</v>
      </c>
      <c r="AT3934" s="26" t="str">
        <f>MID(AA3934,MIN(FIND({0,1,2,3,4,5,6,7,8,9},AA3934&amp;"0123456789″")),LEN(AA3934))</f>
        <v>530い6317</v>
      </c>
      <c r="AU3934" s="26" t="str">
        <f t="shared" si="682"/>
        <v>6317</v>
      </c>
    </row>
    <row r="3935" spans="9:47" x14ac:dyDescent="0.2">
      <c r="I3935" s="26">
        <v>6318</v>
      </c>
      <c r="J3935" s="32" t="str">
        <f t="shared" si="674"/>
        <v/>
      </c>
      <c r="K3935" s="32" t="str">
        <f>IF(J3935="","",COUNTIF($J$2:J3935,"該当"))</f>
        <v/>
      </c>
      <c r="L3935" s="32" t="str">
        <f t="shared" si="683"/>
        <v>6318</v>
      </c>
      <c r="M3935" s="32" t="str">
        <f t="shared" si="675"/>
        <v/>
      </c>
      <c r="N3935" s="32" t="str">
        <f>IF(M3935="","",COUNTIF($M$2:M3935,"該当"))</f>
        <v/>
      </c>
      <c r="O3935" s="32" t="str">
        <f t="shared" si="676"/>
        <v>6318</v>
      </c>
      <c r="P3935" s="32" t="str">
        <f t="shared" si="677"/>
        <v/>
      </c>
      <c r="Q3935" s="32" t="str">
        <f>IF(P3935="","",COUNTIF($P$2:P3935,"該当"))</f>
        <v/>
      </c>
      <c r="R3935" s="32" t="str">
        <f t="shared" si="678"/>
        <v>6318</v>
      </c>
      <c r="S3935" s="32" t="str">
        <f t="shared" si="679"/>
        <v/>
      </c>
      <c r="T3935" s="32" t="str">
        <f>IF(S3935="","",COUNTIF($S$2:S3935,"該当"))</f>
        <v/>
      </c>
      <c r="U3935" s="32" t="str">
        <f t="shared" si="680"/>
        <v>6318</v>
      </c>
      <c r="V3935" s="32" t="str">
        <f t="shared" si="681"/>
        <v/>
      </c>
      <c r="W3935" s="32" t="str">
        <f>IF(V3935="","",COUNTIF($V$2:V3935,"該当"))</f>
        <v/>
      </c>
      <c r="X3935" s="32" t="str">
        <f t="shared" si="684"/>
        <v>6318</v>
      </c>
      <c r="Y3935" s="26">
        <v>1672</v>
      </c>
      <c r="Z3935" s="26">
        <v>6318</v>
      </c>
      <c r="AA3935" s="26" t="s">
        <v>2747</v>
      </c>
      <c r="AB3935" s="26">
        <v>29</v>
      </c>
      <c r="AC3935" s="26" t="s">
        <v>34</v>
      </c>
      <c r="AD3935" s="26" t="s">
        <v>35</v>
      </c>
      <c r="AE3935" s="26" t="s">
        <v>23</v>
      </c>
      <c r="AF3935" s="26" t="s">
        <v>24</v>
      </c>
      <c r="AG3935" s="26">
        <v>9</v>
      </c>
      <c r="AH3935" s="26" t="s">
        <v>34</v>
      </c>
      <c r="AI3935" s="26" t="s">
        <v>26</v>
      </c>
      <c r="AJ3935" s="26">
        <v>11</v>
      </c>
      <c r="AK3935" s="26" t="s">
        <v>2661</v>
      </c>
      <c r="AL3935" s="26">
        <v>9077971959</v>
      </c>
      <c r="AM3935" s="26" t="s">
        <v>4</v>
      </c>
      <c r="AN3935" s="26">
        <v>5</v>
      </c>
      <c r="AO3935" s="26">
        <v>0</v>
      </c>
      <c r="AP3935" s="26" t="s">
        <v>28</v>
      </c>
      <c r="AT3935" s="26" t="str">
        <f>MID(AA3935,MIN(FIND({0,1,2,3,4,5,6,7,8,9},AA3935&amp;"0123456789″")),LEN(AA3935))</f>
        <v>510あ6318</v>
      </c>
      <c r="AU3935" s="26" t="str">
        <f t="shared" si="682"/>
        <v>6318</v>
      </c>
    </row>
    <row r="3936" spans="9:47" x14ac:dyDescent="0.2">
      <c r="I3936" s="26">
        <v>6321</v>
      </c>
      <c r="J3936" s="32" t="str">
        <f t="shared" si="674"/>
        <v/>
      </c>
      <c r="K3936" s="32" t="str">
        <f>IF(J3936="","",COUNTIF($J$2:J3936,"該当"))</f>
        <v/>
      </c>
      <c r="L3936" s="32" t="str">
        <f t="shared" si="683"/>
        <v>6321</v>
      </c>
      <c r="M3936" s="32" t="str">
        <f t="shared" si="675"/>
        <v/>
      </c>
      <c r="N3936" s="32" t="str">
        <f>IF(M3936="","",COUNTIF($M$2:M3936,"該当"))</f>
        <v/>
      </c>
      <c r="O3936" s="32" t="str">
        <f t="shared" si="676"/>
        <v>6321</v>
      </c>
      <c r="P3936" s="32" t="str">
        <f t="shared" si="677"/>
        <v/>
      </c>
      <c r="Q3936" s="32" t="str">
        <f>IF(P3936="","",COUNTIF($P$2:P3936,"該当"))</f>
        <v/>
      </c>
      <c r="R3936" s="32" t="str">
        <f t="shared" si="678"/>
        <v>6321</v>
      </c>
      <c r="S3936" s="32" t="str">
        <f t="shared" si="679"/>
        <v/>
      </c>
      <c r="T3936" s="32" t="str">
        <f>IF(S3936="","",COUNTIF($S$2:S3936,"該当"))</f>
        <v/>
      </c>
      <c r="U3936" s="32" t="str">
        <f t="shared" si="680"/>
        <v>6321</v>
      </c>
      <c r="V3936" s="32" t="str">
        <f t="shared" si="681"/>
        <v/>
      </c>
      <c r="W3936" s="32" t="str">
        <f>IF(V3936="","",COUNTIF($V$2:V3936,"該当"))</f>
        <v/>
      </c>
      <c r="X3936" s="32" t="str">
        <f t="shared" si="684"/>
        <v>6321</v>
      </c>
      <c r="Y3936" s="26">
        <v>1676</v>
      </c>
      <c r="Z3936" s="26">
        <v>6321</v>
      </c>
      <c r="AA3936" s="26" t="s">
        <v>2749</v>
      </c>
      <c r="AB3936" s="26">
        <v>29</v>
      </c>
      <c r="AC3936" s="26" t="s">
        <v>34</v>
      </c>
      <c r="AD3936" s="26" t="s">
        <v>35</v>
      </c>
      <c r="AE3936" s="26" t="s">
        <v>23</v>
      </c>
      <c r="AF3936" s="26" t="s">
        <v>24</v>
      </c>
      <c r="AG3936" s="26">
        <v>9</v>
      </c>
      <c r="AH3936" s="26" t="s">
        <v>34</v>
      </c>
      <c r="AI3936" s="26" t="s">
        <v>26</v>
      </c>
      <c r="AJ3936" s="26">
        <v>11</v>
      </c>
      <c r="AK3936" s="26" t="s">
        <v>2661</v>
      </c>
      <c r="AL3936" s="26">
        <v>9077971959</v>
      </c>
      <c r="AM3936" s="26" t="s">
        <v>4</v>
      </c>
      <c r="AN3936" s="26">
        <v>5</v>
      </c>
      <c r="AO3936" s="26">
        <v>0</v>
      </c>
      <c r="AP3936" s="26" t="s">
        <v>28</v>
      </c>
      <c r="AT3936" s="26" t="str">
        <f>MID(AA3936,MIN(FIND({0,1,2,3,4,5,6,7,8,9},AA3936&amp;"0123456789″")),LEN(AA3936))</f>
        <v>530う6321</v>
      </c>
      <c r="AU3936" s="26" t="str">
        <f t="shared" si="682"/>
        <v>6321</v>
      </c>
    </row>
    <row r="3937" spans="9:47" x14ac:dyDescent="0.2">
      <c r="I3937" s="26">
        <v>6323</v>
      </c>
      <c r="J3937" s="32" t="str">
        <f t="shared" si="674"/>
        <v/>
      </c>
      <c r="K3937" s="32" t="str">
        <f>IF(J3937="","",COUNTIF($J$2:J3937,"該当"))</f>
        <v/>
      </c>
      <c r="L3937" s="32" t="str">
        <f t="shared" si="683"/>
        <v>6323</v>
      </c>
      <c r="M3937" s="32" t="str">
        <f t="shared" si="675"/>
        <v/>
      </c>
      <c r="N3937" s="32" t="str">
        <f>IF(M3937="","",COUNTIF($M$2:M3937,"該当"))</f>
        <v/>
      </c>
      <c r="O3937" s="32" t="str">
        <f t="shared" si="676"/>
        <v>6323</v>
      </c>
      <c r="P3937" s="32" t="str">
        <f t="shared" si="677"/>
        <v/>
      </c>
      <c r="Q3937" s="32" t="str">
        <f>IF(P3937="","",COUNTIF($P$2:P3937,"該当"))</f>
        <v/>
      </c>
      <c r="R3937" s="32" t="str">
        <f t="shared" si="678"/>
        <v>6323</v>
      </c>
      <c r="S3937" s="32" t="str">
        <f t="shared" si="679"/>
        <v/>
      </c>
      <c r="T3937" s="32" t="str">
        <f>IF(S3937="","",COUNTIF($S$2:S3937,"該当"))</f>
        <v/>
      </c>
      <c r="U3937" s="32" t="str">
        <f t="shared" si="680"/>
        <v>6323</v>
      </c>
      <c r="V3937" s="32" t="str">
        <f t="shared" si="681"/>
        <v/>
      </c>
      <c r="W3937" s="32" t="str">
        <f>IF(V3937="","",COUNTIF($V$2:V3937,"該当"))</f>
        <v/>
      </c>
      <c r="X3937" s="32" t="str">
        <f t="shared" si="684"/>
        <v>6323</v>
      </c>
      <c r="Y3937" s="26">
        <v>1678</v>
      </c>
      <c r="Z3937" s="26">
        <v>6323</v>
      </c>
      <c r="AA3937" s="26" t="s">
        <v>2750</v>
      </c>
      <c r="AB3937" s="26">
        <v>29</v>
      </c>
      <c r="AC3937" s="26" t="s">
        <v>34</v>
      </c>
      <c r="AD3937" s="26" t="s">
        <v>35</v>
      </c>
      <c r="AE3937" s="26" t="s">
        <v>23</v>
      </c>
      <c r="AF3937" s="26" t="s">
        <v>24</v>
      </c>
      <c r="AG3937" s="26">
        <v>9</v>
      </c>
      <c r="AH3937" s="26" t="s">
        <v>34</v>
      </c>
      <c r="AI3937" s="26" t="s">
        <v>26</v>
      </c>
      <c r="AJ3937" s="26">
        <v>11</v>
      </c>
      <c r="AK3937" s="26" t="s">
        <v>2661</v>
      </c>
      <c r="AL3937" s="26">
        <v>9077971959</v>
      </c>
      <c r="AM3937" s="26" t="s">
        <v>4</v>
      </c>
      <c r="AN3937" s="26">
        <v>5</v>
      </c>
      <c r="AO3937" s="26">
        <v>0</v>
      </c>
      <c r="AP3937" s="26" t="s">
        <v>28</v>
      </c>
      <c r="AT3937" s="26" t="str">
        <f>MID(AA3937,MIN(FIND({0,1,2,3,4,5,6,7,8,9},AA3937&amp;"0123456789″")),LEN(AA3937))</f>
        <v>510あ6323</v>
      </c>
      <c r="AU3937" s="26" t="str">
        <f t="shared" si="682"/>
        <v>6323</v>
      </c>
    </row>
    <row r="3938" spans="9:47" x14ac:dyDescent="0.2">
      <c r="I3938" s="26">
        <v>6325</v>
      </c>
      <c r="J3938" s="32" t="str">
        <f t="shared" si="674"/>
        <v/>
      </c>
      <c r="K3938" s="32" t="str">
        <f>IF(J3938="","",COUNTIF($J$2:J3938,"該当"))</f>
        <v/>
      </c>
      <c r="L3938" s="32" t="str">
        <f t="shared" si="683"/>
        <v>6325</v>
      </c>
      <c r="M3938" s="32" t="str">
        <f t="shared" si="675"/>
        <v/>
      </c>
      <c r="N3938" s="32" t="str">
        <f>IF(M3938="","",COUNTIF($M$2:M3938,"該当"))</f>
        <v/>
      </c>
      <c r="O3938" s="32" t="str">
        <f t="shared" si="676"/>
        <v>6325</v>
      </c>
      <c r="P3938" s="32" t="str">
        <f t="shared" si="677"/>
        <v/>
      </c>
      <c r="Q3938" s="32" t="str">
        <f>IF(P3938="","",COUNTIF($P$2:P3938,"該当"))</f>
        <v/>
      </c>
      <c r="R3938" s="32" t="str">
        <f t="shared" si="678"/>
        <v>6325</v>
      </c>
      <c r="S3938" s="32" t="str">
        <f t="shared" si="679"/>
        <v/>
      </c>
      <c r="T3938" s="32" t="str">
        <f>IF(S3938="","",COUNTIF($S$2:S3938,"該当"))</f>
        <v/>
      </c>
      <c r="U3938" s="32" t="str">
        <f t="shared" si="680"/>
        <v>6325</v>
      </c>
      <c r="V3938" s="32" t="str">
        <f t="shared" si="681"/>
        <v/>
      </c>
      <c r="W3938" s="32" t="str">
        <f>IF(V3938="","",COUNTIF($V$2:V3938,"該当"))</f>
        <v/>
      </c>
      <c r="X3938" s="32" t="str">
        <f t="shared" si="684"/>
        <v>6325</v>
      </c>
      <c r="Y3938" s="26">
        <v>1680</v>
      </c>
      <c r="Z3938" s="26">
        <v>6325</v>
      </c>
      <c r="AA3938" s="26" t="s">
        <v>2752</v>
      </c>
      <c r="AB3938" s="26">
        <v>29</v>
      </c>
      <c r="AC3938" s="26" t="s">
        <v>34</v>
      </c>
      <c r="AD3938" s="26" t="s">
        <v>35</v>
      </c>
      <c r="AE3938" s="26" t="s">
        <v>23</v>
      </c>
      <c r="AF3938" s="26" t="s">
        <v>24</v>
      </c>
      <c r="AG3938" s="26">
        <v>9</v>
      </c>
      <c r="AH3938" s="26" t="s">
        <v>34</v>
      </c>
      <c r="AI3938" s="26" t="s">
        <v>26</v>
      </c>
      <c r="AJ3938" s="26">
        <v>11</v>
      </c>
      <c r="AK3938" s="26" t="s">
        <v>2661</v>
      </c>
      <c r="AL3938" s="26">
        <v>9077971959</v>
      </c>
      <c r="AM3938" s="26" t="s">
        <v>4</v>
      </c>
      <c r="AN3938" s="26">
        <v>5</v>
      </c>
      <c r="AO3938" s="26">
        <v>0</v>
      </c>
      <c r="AP3938" s="26" t="s">
        <v>28</v>
      </c>
      <c r="AT3938" s="26" t="str">
        <f>MID(AA3938,MIN(FIND({0,1,2,3,4,5,6,7,8,9},AA3938&amp;"0123456789″")),LEN(AA3938))</f>
        <v>530い6325</v>
      </c>
      <c r="AU3938" s="26" t="str">
        <f t="shared" si="682"/>
        <v>6325</v>
      </c>
    </row>
    <row r="3939" spans="9:47" x14ac:dyDescent="0.2">
      <c r="I3939" s="26">
        <v>6326</v>
      </c>
      <c r="J3939" s="32" t="str">
        <f t="shared" si="674"/>
        <v/>
      </c>
      <c r="K3939" s="32" t="str">
        <f>IF(J3939="","",COUNTIF($J$2:J3939,"該当"))</f>
        <v/>
      </c>
      <c r="L3939" s="32" t="str">
        <f t="shared" si="683"/>
        <v>6326</v>
      </c>
      <c r="M3939" s="32" t="str">
        <f t="shared" si="675"/>
        <v/>
      </c>
      <c r="N3939" s="32" t="str">
        <f>IF(M3939="","",COUNTIF($M$2:M3939,"該当"))</f>
        <v/>
      </c>
      <c r="O3939" s="32" t="str">
        <f t="shared" si="676"/>
        <v>6326</v>
      </c>
      <c r="P3939" s="32" t="str">
        <f t="shared" si="677"/>
        <v/>
      </c>
      <c r="Q3939" s="32" t="str">
        <f>IF(P3939="","",COUNTIF($P$2:P3939,"該当"))</f>
        <v/>
      </c>
      <c r="R3939" s="32" t="str">
        <f t="shared" si="678"/>
        <v>6326</v>
      </c>
      <c r="S3939" s="32" t="str">
        <f t="shared" si="679"/>
        <v/>
      </c>
      <c r="T3939" s="32" t="str">
        <f>IF(S3939="","",COUNTIF($S$2:S3939,"該当"))</f>
        <v/>
      </c>
      <c r="U3939" s="32" t="str">
        <f t="shared" si="680"/>
        <v>6326</v>
      </c>
      <c r="V3939" s="32" t="str">
        <f t="shared" si="681"/>
        <v/>
      </c>
      <c r="W3939" s="32" t="str">
        <f>IF(V3939="","",COUNTIF($V$2:V3939,"該当"))</f>
        <v/>
      </c>
      <c r="X3939" s="32" t="str">
        <f t="shared" si="684"/>
        <v>6326</v>
      </c>
      <c r="Y3939" s="26">
        <v>1681</v>
      </c>
      <c r="Z3939" s="26">
        <v>6326</v>
      </c>
      <c r="AA3939" s="26" t="s">
        <v>2753</v>
      </c>
      <c r="AB3939" s="26">
        <v>29</v>
      </c>
      <c r="AC3939" s="26" t="s">
        <v>34</v>
      </c>
      <c r="AD3939" s="26" t="s">
        <v>35</v>
      </c>
      <c r="AE3939" s="26" t="s">
        <v>23</v>
      </c>
      <c r="AF3939" s="26" t="s">
        <v>24</v>
      </c>
      <c r="AG3939" s="26">
        <v>9</v>
      </c>
      <c r="AH3939" s="26" t="s">
        <v>34</v>
      </c>
      <c r="AI3939" s="26" t="s">
        <v>26</v>
      </c>
      <c r="AJ3939" s="26">
        <v>11</v>
      </c>
      <c r="AK3939" s="26" t="s">
        <v>2661</v>
      </c>
      <c r="AL3939" s="26">
        <v>9077971959</v>
      </c>
      <c r="AM3939" s="26" t="s">
        <v>4</v>
      </c>
      <c r="AN3939" s="26">
        <v>5</v>
      </c>
      <c r="AO3939" s="26">
        <v>0</v>
      </c>
      <c r="AP3939" s="26" t="s">
        <v>28</v>
      </c>
      <c r="AT3939" s="26" t="str">
        <f>MID(AA3939,MIN(FIND({0,1,2,3,4,5,6,7,8,9},AA3939&amp;"0123456789″")),LEN(AA3939))</f>
        <v>510あ6326</v>
      </c>
      <c r="AU3939" s="26" t="str">
        <f t="shared" si="682"/>
        <v>6326</v>
      </c>
    </row>
    <row r="3940" spans="9:47" x14ac:dyDescent="0.2">
      <c r="I3940" s="26">
        <v>6327</v>
      </c>
      <c r="J3940" s="32" t="str">
        <f t="shared" si="674"/>
        <v/>
      </c>
      <c r="K3940" s="32" t="str">
        <f>IF(J3940="","",COUNTIF($J$2:J3940,"該当"))</f>
        <v/>
      </c>
      <c r="L3940" s="32" t="str">
        <f t="shared" si="683"/>
        <v>6327</v>
      </c>
      <c r="M3940" s="32" t="str">
        <f t="shared" si="675"/>
        <v/>
      </c>
      <c r="N3940" s="32" t="str">
        <f>IF(M3940="","",COUNTIF($M$2:M3940,"該当"))</f>
        <v/>
      </c>
      <c r="O3940" s="32" t="str">
        <f t="shared" si="676"/>
        <v>6327</v>
      </c>
      <c r="P3940" s="32" t="str">
        <f t="shared" si="677"/>
        <v/>
      </c>
      <c r="Q3940" s="32" t="str">
        <f>IF(P3940="","",COUNTIF($P$2:P3940,"該当"))</f>
        <v/>
      </c>
      <c r="R3940" s="32" t="str">
        <f t="shared" si="678"/>
        <v>6327</v>
      </c>
      <c r="S3940" s="32" t="str">
        <f t="shared" si="679"/>
        <v/>
      </c>
      <c r="T3940" s="32" t="str">
        <f>IF(S3940="","",COUNTIF($S$2:S3940,"該当"))</f>
        <v/>
      </c>
      <c r="U3940" s="32" t="str">
        <f t="shared" si="680"/>
        <v>6327</v>
      </c>
      <c r="V3940" s="32" t="str">
        <f t="shared" si="681"/>
        <v/>
      </c>
      <c r="W3940" s="32" t="str">
        <f>IF(V3940="","",COUNTIF($V$2:V3940,"該当"))</f>
        <v/>
      </c>
      <c r="X3940" s="32" t="str">
        <f t="shared" si="684"/>
        <v>6327</v>
      </c>
      <c r="Y3940" s="26">
        <v>1682</v>
      </c>
      <c r="Z3940" s="26">
        <v>6327</v>
      </c>
      <c r="AA3940" s="26" t="s">
        <v>2754</v>
      </c>
      <c r="AB3940" s="26">
        <v>29</v>
      </c>
      <c r="AC3940" s="26" t="s">
        <v>34</v>
      </c>
      <c r="AD3940" s="26" t="s">
        <v>35</v>
      </c>
      <c r="AE3940" s="26" t="s">
        <v>23</v>
      </c>
      <c r="AF3940" s="26" t="s">
        <v>24</v>
      </c>
      <c r="AG3940" s="26">
        <v>9</v>
      </c>
      <c r="AH3940" s="26" t="s">
        <v>34</v>
      </c>
      <c r="AI3940" s="26" t="s">
        <v>26</v>
      </c>
      <c r="AJ3940" s="26">
        <v>11</v>
      </c>
      <c r="AK3940" s="26" t="s">
        <v>2661</v>
      </c>
      <c r="AL3940" s="26">
        <v>9077971959</v>
      </c>
      <c r="AM3940" s="26" t="s">
        <v>4</v>
      </c>
      <c r="AN3940" s="26">
        <v>5</v>
      </c>
      <c r="AO3940" s="26">
        <v>0</v>
      </c>
      <c r="AP3940" s="26" t="s">
        <v>28</v>
      </c>
      <c r="AT3940" s="26" t="str">
        <f>MID(AA3940,MIN(FIND({0,1,2,3,4,5,6,7,8,9},AA3940&amp;"0123456789″")),LEN(AA3940))</f>
        <v>530い6327</v>
      </c>
      <c r="AU3940" s="26" t="str">
        <f t="shared" si="682"/>
        <v>6327</v>
      </c>
    </row>
    <row r="3941" spans="9:47" x14ac:dyDescent="0.2">
      <c r="I3941" s="26">
        <v>6328</v>
      </c>
      <c r="J3941" s="32" t="str">
        <f t="shared" si="674"/>
        <v/>
      </c>
      <c r="K3941" s="32" t="str">
        <f>IF(J3941="","",COUNTIF($J$2:J3941,"該当"))</f>
        <v/>
      </c>
      <c r="L3941" s="32" t="str">
        <f t="shared" si="683"/>
        <v>6328</v>
      </c>
      <c r="M3941" s="32" t="str">
        <f t="shared" si="675"/>
        <v/>
      </c>
      <c r="N3941" s="32" t="str">
        <f>IF(M3941="","",COUNTIF($M$2:M3941,"該当"))</f>
        <v/>
      </c>
      <c r="O3941" s="32" t="str">
        <f t="shared" si="676"/>
        <v>6328</v>
      </c>
      <c r="P3941" s="32" t="str">
        <f t="shared" si="677"/>
        <v/>
      </c>
      <c r="Q3941" s="32" t="str">
        <f>IF(P3941="","",COUNTIF($P$2:P3941,"該当"))</f>
        <v/>
      </c>
      <c r="R3941" s="32" t="str">
        <f t="shared" si="678"/>
        <v>6328</v>
      </c>
      <c r="S3941" s="32" t="str">
        <f t="shared" si="679"/>
        <v/>
      </c>
      <c r="T3941" s="32" t="str">
        <f>IF(S3941="","",COUNTIF($S$2:S3941,"該当"))</f>
        <v/>
      </c>
      <c r="U3941" s="32" t="str">
        <f t="shared" si="680"/>
        <v>6328</v>
      </c>
      <c r="V3941" s="32" t="str">
        <f t="shared" si="681"/>
        <v/>
      </c>
      <c r="W3941" s="32" t="str">
        <f>IF(V3941="","",COUNTIF($V$2:V3941,"該当"))</f>
        <v/>
      </c>
      <c r="X3941" s="32" t="str">
        <f t="shared" si="684"/>
        <v>6328</v>
      </c>
      <c r="Y3941" s="26">
        <v>1683</v>
      </c>
      <c r="Z3941" s="26">
        <v>6328</v>
      </c>
      <c r="AA3941" s="26" t="s">
        <v>2755</v>
      </c>
      <c r="AB3941" s="26">
        <v>29</v>
      </c>
      <c r="AC3941" s="26" t="s">
        <v>34</v>
      </c>
      <c r="AD3941" s="26" t="s">
        <v>35</v>
      </c>
      <c r="AE3941" s="26" t="s">
        <v>23</v>
      </c>
      <c r="AF3941" s="26" t="s">
        <v>24</v>
      </c>
      <c r="AG3941" s="26">
        <v>9</v>
      </c>
      <c r="AH3941" s="26" t="s">
        <v>34</v>
      </c>
      <c r="AI3941" s="26" t="s">
        <v>26</v>
      </c>
      <c r="AJ3941" s="26">
        <v>11</v>
      </c>
      <c r="AK3941" s="26" t="s">
        <v>2661</v>
      </c>
      <c r="AL3941" s="26">
        <v>9077971959</v>
      </c>
      <c r="AM3941" s="26" t="s">
        <v>4</v>
      </c>
      <c r="AN3941" s="26">
        <v>5</v>
      </c>
      <c r="AO3941" s="26">
        <v>0</v>
      </c>
      <c r="AP3941" s="26" t="s">
        <v>28</v>
      </c>
      <c r="AT3941" s="26" t="str">
        <f>MID(AA3941,MIN(FIND({0,1,2,3,4,5,6,7,8,9},AA3941&amp;"0123456789″")),LEN(AA3941))</f>
        <v>510あ6328</v>
      </c>
      <c r="AU3941" s="26" t="str">
        <f t="shared" si="682"/>
        <v>6328</v>
      </c>
    </row>
    <row r="3942" spans="9:47" x14ac:dyDescent="0.2">
      <c r="I3942" s="26">
        <v>6329</v>
      </c>
      <c r="J3942" s="32" t="str">
        <f t="shared" si="674"/>
        <v/>
      </c>
      <c r="K3942" s="32" t="str">
        <f>IF(J3942="","",COUNTIF($J$2:J3942,"該当"))</f>
        <v/>
      </c>
      <c r="L3942" s="32" t="str">
        <f t="shared" si="683"/>
        <v>6329</v>
      </c>
      <c r="M3942" s="32" t="str">
        <f t="shared" si="675"/>
        <v/>
      </c>
      <c r="N3942" s="32" t="str">
        <f>IF(M3942="","",COUNTIF($M$2:M3942,"該当"))</f>
        <v/>
      </c>
      <c r="O3942" s="32" t="str">
        <f t="shared" si="676"/>
        <v>6329</v>
      </c>
      <c r="P3942" s="32" t="str">
        <f t="shared" si="677"/>
        <v/>
      </c>
      <c r="Q3942" s="32" t="str">
        <f>IF(P3942="","",COUNTIF($P$2:P3942,"該当"))</f>
        <v/>
      </c>
      <c r="R3942" s="32" t="str">
        <f t="shared" si="678"/>
        <v>6329</v>
      </c>
      <c r="S3942" s="32" t="str">
        <f t="shared" si="679"/>
        <v/>
      </c>
      <c r="T3942" s="32" t="str">
        <f>IF(S3942="","",COUNTIF($S$2:S3942,"該当"))</f>
        <v/>
      </c>
      <c r="U3942" s="32" t="str">
        <f t="shared" si="680"/>
        <v>6329</v>
      </c>
      <c r="V3942" s="32" t="str">
        <f t="shared" si="681"/>
        <v/>
      </c>
      <c r="W3942" s="32" t="str">
        <f>IF(V3942="","",COUNTIF($V$2:V3942,"該当"))</f>
        <v/>
      </c>
      <c r="X3942" s="32" t="str">
        <f t="shared" si="684"/>
        <v>6329</v>
      </c>
      <c r="Y3942" s="26">
        <v>1684</v>
      </c>
      <c r="Z3942" s="26">
        <v>6329</v>
      </c>
      <c r="AA3942" s="26" t="s">
        <v>2756</v>
      </c>
      <c r="AB3942" s="26">
        <v>29</v>
      </c>
      <c r="AC3942" s="26" t="s">
        <v>34</v>
      </c>
      <c r="AD3942" s="26" t="s">
        <v>35</v>
      </c>
      <c r="AE3942" s="26" t="s">
        <v>23</v>
      </c>
      <c r="AF3942" s="26" t="s">
        <v>24</v>
      </c>
      <c r="AG3942" s="26">
        <v>9</v>
      </c>
      <c r="AH3942" s="26" t="s">
        <v>34</v>
      </c>
      <c r="AI3942" s="26" t="s">
        <v>26</v>
      </c>
      <c r="AJ3942" s="26">
        <v>11</v>
      </c>
      <c r="AK3942" s="26" t="s">
        <v>2661</v>
      </c>
      <c r="AL3942" s="26">
        <v>9077971959</v>
      </c>
      <c r="AM3942" s="26" t="s">
        <v>4</v>
      </c>
      <c r="AN3942" s="26">
        <v>5</v>
      </c>
      <c r="AO3942" s="26">
        <v>0</v>
      </c>
      <c r="AP3942" s="26" t="s">
        <v>28</v>
      </c>
      <c r="AT3942" s="26" t="str">
        <f>MID(AA3942,MIN(FIND({0,1,2,3,4,5,6,7,8,9},AA3942&amp;"0123456789″")),LEN(AA3942))</f>
        <v>510あ6329</v>
      </c>
      <c r="AU3942" s="26" t="str">
        <f t="shared" si="682"/>
        <v>6329</v>
      </c>
    </row>
    <row r="3943" spans="9:47" x14ac:dyDescent="0.2">
      <c r="I3943" s="26">
        <v>6330</v>
      </c>
      <c r="J3943" s="32" t="str">
        <f t="shared" si="674"/>
        <v/>
      </c>
      <c r="K3943" s="32" t="str">
        <f>IF(J3943="","",COUNTIF($J$2:J3943,"該当"))</f>
        <v/>
      </c>
      <c r="L3943" s="32" t="str">
        <f t="shared" si="683"/>
        <v>6330</v>
      </c>
      <c r="M3943" s="32" t="str">
        <f t="shared" si="675"/>
        <v/>
      </c>
      <c r="N3943" s="32" t="str">
        <f>IF(M3943="","",COUNTIF($M$2:M3943,"該当"))</f>
        <v/>
      </c>
      <c r="O3943" s="32" t="str">
        <f t="shared" si="676"/>
        <v>6330</v>
      </c>
      <c r="P3943" s="32" t="str">
        <f t="shared" si="677"/>
        <v/>
      </c>
      <c r="Q3943" s="32" t="str">
        <f>IF(P3943="","",COUNTIF($P$2:P3943,"該当"))</f>
        <v/>
      </c>
      <c r="R3943" s="32" t="str">
        <f t="shared" si="678"/>
        <v>6330</v>
      </c>
      <c r="S3943" s="32" t="str">
        <f t="shared" si="679"/>
        <v/>
      </c>
      <c r="T3943" s="32" t="str">
        <f>IF(S3943="","",COUNTIF($S$2:S3943,"該当"))</f>
        <v/>
      </c>
      <c r="U3943" s="32" t="str">
        <f t="shared" si="680"/>
        <v>6330</v>
      </c>
      <c r="V3943" s="32" t="str">
        <f t="shared" si="681"/>
        <v/>
      </c>
      <c r="W3943" s="32" t="str">
        <f>IF(V3943="","",COUNTIF($V$2:V3943,"該当"))</f>
        <v/>
      </c>
      <c r="X3943" s="32" t="str">
        <f t="shared" si="684"/>
        <v>6330</v>
      </c>
      <c r="Y3943" s="26">
        <v>1685</v>
      </c>
      <c r="Z3943" s="26">
        <v>6330</v>
      </c>
      <c r="AA3943" s="26" t="s">
        <v>2757</v>
      </c>
      <c r="AB3943" s="26">
        <v>29</v>
      </c>
      <c r="AC3943" s="26" t="s">
        <v>34</v>
      </c>
      <c r="AD3943" s="26" t="s">
        <v>35</v>
      </c>
      <c r="AE3943" s="26" t="s">
        <v>23</v>
      </c>
      <c r="AF3943" s="26" t="s">
        <v>24</v>
      </c>
      <c r="AG3943" s="26">
        <v>9</v>
      </c>
      <c r="AH3943" s="26" t="s">
        <v>34</v>
      </c>
      <c r="AI3943" s="26" t="s">
        <v>26</v>
      </c>
      <c r="AJ3943" s="26">
        <v>11</v>
      </c>
      <c r="AK3943" s="26" t="s">
        <v>2661</v>
      </c>
      <c r="AL3943" s="26">
        <v>9077971959</v>
      </c>
      <c r="AM3943" s="26" t="s">
        <v>4</v>
      </c>
      <c r="AN3943" s="26">
        <v>5</v>
      </c>
      <c r="AO3943" s="26">
        <v>0</v>
      </c>
      <c r="AP3943" s="26" t="s">
        <v>28</v>
      </c>
      <c r="AT3943" s="26" t="str">
        <f>MID(AA3943,MIN(FIND({0,1,2,3,4,5,6,7,8,9},AA3943&amp;"0123456789″")),LEN(AA3943))</f>
        <v>530い6330</v>
      </c>
      <c r="AU3943" s="26" t="str">
        <f t="shared" si="682"/>
        <v>6330</v>
      </c>
    </row>
    <row r="3944" spans="9:47" x14ac:dyDescent="0.2">
      <c r="I3944" s="26">
        <v>6331</v>
      </c>
      <c r="J3944" s="32" t="str">
        <f t="shared" si="674"/>
        <v/>
      </c>
      <c r="K3944" s="32" t="str">
        <f>IF(J3944="","",COUNTIF($J$2:J3944,"該当"))</f>
        <v/>
      </c>
      <c r="L3944" s="32" t="str">
        <f t="shared" si="683"/>
        <v>6331</v>
      </c>
      <c r="M3944" s="32" t="str">
        <f t="shared" si="675"/>
        <v/>
      </c>
      <c r="N3944" s="32" t="str">
        <f>IF(M3944="","",COUNTIF($M$2:M3944,"該当"))</f>
        <v/>
      </c>
      <c r="O3944" s="32" t="str">
        <f t="shared" si="676"/>
        <v>6331</v>
      </c>
      <c r="P3944" s="32" t="str">
        <f t="shared" si="677"/>
        <v/>
      </c>
      <c r="Q3944" s="32" t="str">
        <f>IF(P3944="","",COUNTIF($P$2:P3944,"該当"))</f>
        <v/>
      </c>
      <c r="R3944" s="32" t="str">
        <f t="shared" si="678"/>
        <v>6331</v>
      </c>
      <c r="S3944" s="32" t="str">
        <f t="shared" si="679"/>
        <v/>
      </c>
      <c r="T3944" s="32" t="str">
        <f>IF(S3944="","",COUNTIF($S$2:S3944,"該当"))</f>
        <v/>
      </c>
      <c r="U3944" s="32" t="str">
        <f t="shared" si="680"/>
        <v>6331</v>
      </c>
      <c r="V3944" s="32" t="str">
        <f t="shared" si="681"/>
        <v/>
      </c>
      <c r="W3944" s="32" t="str">
        <f>IF(V3944="","",COUNTIF($V$2:V3944,"該当"))</f>
        <v/>
      </c>
      <c r="X3944" s="32" t="str">
        <f t="shared" si="684"/>
        <v>6331</v>
      </c>
      <c r="Y3944" s="26">
        <v>1686</v>
      </c>
      <c r="Z3944" s="26">
        <v>6331</v>
      </c>
      <c r="AA3944" s="26" t="s">
        <v>2758</v>
      </c>
      <c r="AB3944" s="26">
        <v>29</v>
      </c>
      <c r="AC3944" s="26" t="s">
        <v>34</v>
      </c>
      <c r="AD3944" s="26" t="s">
        <v>35</v>
      </c>
      <c r="AE3944" s="26" t="s">
        <v>23</v>
      </c>
      <c r="AF3944" s="26" t="s">
        <v>24</v>
      </c>
      <c r="AG3944" s="26">
        <v>9</v>
      </c>
      <c r="AH3944" s="26" t="s">
        <v>34</v>
      </c>
      <c r="AI3944" s="26" t="s">
        <v>26</v>
      </c>
      <c r="AJ3944" s="26">
        <v>11</v>
      </c>
      <c r="AK3944" s="26" t="s">
        <v>2661</v>
      </c>
      <c r="AL3944" s="26">
        <v>9077971959</v>
      </c>
      <c r="AM3944" s="26" t="s">
        <v>4</v>
      </c>
      <c r="AN3944" s="26">
        <v>5</v>
      </c>
      <c r="AO3944" s="26">
        <v>0</v>
      </c>
      <c r="AP3944" s="26" t="s">
        <v>28</v>
      </c>
      <c r="AT3944" s="26" t="str">
        <f>MID(AA3944,MIN(FIND({0,1,2,3,4,5,6,7,8,9},AA3944&amp;"0123456789″")),LEN(AA3944))</f>
        <v>530い6331</v>
      </c>
      <c r="AU3944" s="26" t="str">
        <f t="shared" si="682"/>
        <v>6331</v>
      </c>
    </row>
    <row r="3945" spans="9:47" x14ac:dyDescent="0.2">
      <c r="I3945" s="26">
        <v>6333</v>
      </c>
      <c r="J3945" s="32" t="str">
        <f t="shared" si="674"/>
        <v/>
      </c>
      <c r="K3945" s="32" t="str">
        <f>IF(J3945="","",COUNTIF($J$2:J3945,"該当"))</f>
        <v/>
      </c>
      <c r="L3945" s="32" t="str">
        <f t="shared" si="683"/>
        <v>6333</v>
      </c>
      <c r="M3945" s="32" t="str">
        <f t="shared" si="675"/>
        <v/>
      </c>
      <c r="N3945" s="32" t="str">
        <f>IF(M3945="","",COUNTIF($M$2:M3945,"該当"))</f>
        <v/>
      </c>
      <c r="O3945" s="32" t="str">
        <f t="shared" si="676"/>
        <v>6333</v>
      </c>
      <c r="P3945" s="32" t="str">
        <f t="shared" si="677"/>
        <v/>
      </c>
      <c r="Q3945" s="32" t="str">
        <f>IF(P3945="","",COUNTIF($P$2:P3945,"該当"))</f>
        <v/>
      </c>
      <c r="R3945" s="32" t="str">
        <f t="shared" si="678"/>
        <v>6333</v>
      </c>
      <c r="S3945" s="32" t="str">
        <f t="shared" si="679"/>
        <v/>
      </c>
      <c r="T3945" s="32" t="str">
        <f>IF(S3945="","",COUNTIF($S$2:S3945,"該当"))</f>
        <v/>
      </c>
      <c r="U3945" s="32" t="str">
        <f t="shared" si="680"/>
        <v>6333</v>
      </c>
      <c r="V3945" s="32" t="str">
        <f t="shared" si="681"/>
        <v/>
      </c>
      <c r="W3945" s="32" t="str">
        <f>IF(V3945="","",COUNTIF($V$2:V3945,"該当"))</f>
        <v/>
      </c>
      <c r="X3945" s="32" t="str">
        <f t="shared" si="684"/>
        <v>6333</v>
      </c>
      <c r="Y3945" s="26">
        <v>1687</v>
      </c>
      <c r="Z3945" s="26">
        <v>6333</v>
      </c>
      <c r="AA3945" s="26" t="s">
        <v>2759</v>
      </c>
      <c r="AB3945" s="26">
        <v>29</v>
      </c>
      <c r="AC3945" s="26" t="s">
        <v>34</v>
      </c>
      <c r="AD3945" s="26" t="s">
        <v>35</v>
      </c>
      <c r="AE3945" s="26" t="s">
        <v>23</v>
      </c>
      <c r="AF3945" s="26" t="s">
        <v>24</v>
      </c>
      <c r="AG3945" s="26">
        <v>9</v>
      </c>
      <c r="AH3945" s="26" t="s">
        <v>34</v>
      </c>
      <c r="AI3945" s="26" t="s">
        <v>26</v>
      </c>
      <c r="AJ3945" s="26">
        <v>11</v>
      </c>
      <c r="AK3945" s="26" t="s">
        <v>2661</v>
      </c>
      <c r="AL3945" s="26">
        <v>9077971959</v>
      </c>
      <c r="AM3945" s="26" t="s">
        <v>4</v>
      </c>
      <c r="AN3945" s="26">
        <v>5</v>
      </c>
      <c r="AO3945" s="26">
        <v>0</v>
      </c>
      <c r="AP3945" s="26" t="s">
        <v>28</v>
      </c>
      <c r="AT3945" s="26" t="str">
        <f>MID(AA3945,MIN(FIND({0,1,2,3,4,5,6,7,8,9},AA3945&amp;"0123456789″")),LEN(AA3945))</f>
        <v>530い6333</v>
      </c>
      <c r="AU3945" s="26" t="str">
        <f t="shared" si="682"/>
        <v>6333</v>
      </c>
    </row>
    <row r="3946" spans="9:47" x14ac:dyDescent="0.2">
      <c r="I3946" s="26">
        <v>6335</v>
      </c>
      <c r="J3946" s="32" t="str">
        <f t="shared" si="674"/>
        <v/>
      </c>
      <c r="K3946" s="32" t="str">
        <f>IF(J3946="","",COUNTIF($J$2:J3946,"該当"))</f>
        <v/>
      </c>
      <c r="L3946" s="32" t="str">
        <f t="shared" si="683"/>
        <v>6335</v>
      </c>
      <c r="M3946" s="32" t="str">
        <f t="shared" si="675"/>
        <v/>
      </c>
      <c r="N3946" s="32" t="str">
        <f>IF(M3946="","",COUNTIF($M$2:M3946,"該当"))</f>
        <v/>
      </c>
      <c r="O3946" s="32" t="str">
        <f t="shared" si="676"/>
        <v>6335</v>
      </c>
      <c r="P3946" s="32" t="str">
        <f t="shared" si="677"/>
        <v/>
      </c>
      <c r="Q3946" s="32" t="str">
        <f>IF(P3946="","",COUNTIF($P$2:P3946,"該当"))</f>
        <v/>
      </c>
      <c r="R3946" s="32" t="str">
        <f t="shared" si="678"/>
        <v>6335</v>
      </c>
      <c r="S3946" s="32" t="str">
        <f t="shared" si="679"/>
        <v/>
      </c>
      <c r="T3946" s="32" t="str">
        <f>IF(S3946="","",COUNTIF($S$2:S3946,"該当"))</f>
        <v/>
      </c>
      <c r="U3946" s="32" t="str">
        <f t="shared" si="680"/>
        <v>6335</v>
      </c>
      <c r="V3946" s="32" t="str">
        <f t="shared" si="681"/>
        <v/>
      </c>
      <c r="W3946" s="32" t="str">
        <f>IF(V3946="","",COUNTIF($V$2:V3946,"該当"))</f>
        <v/>
      </c>
      <c r="X3946" s="32" t="str">
        <f t="shared" si="684"/>
        <v>6335</v>
      </c>
      <c r="Y3946" s="26">
        <v>1688</v>
      </c>
      <c r="Z3946" s="26">
        <v>6335</v>
      </c>
      <c r="AA3946" s="26" t="s">
        <v>2760</v>
      </c>
      <c r="AB3946" s="26">
        <v>29</v>
      </c>
      <c r="AC3946" s="26" t="s">
        <v>34</v>
      </c>
      <c r="AD3946" s="26" t="s">
        <v>35</v>
      </c>
      <c r="AE3946" s="26" t="s">
        <v>23</v>
      </c>
      <c r="AF3946" s="26" t="s">
        <v>24</v>
      </c>
      <c r="AG3946" s="26">
        <v>9</v>
      </c>
      <c r="AH3946" s="26" t="s">
        <v>34</v>
      </c>
      <c r="AI3946" s="26" t="s">
        <v>26</v>
      </c>
      <c r="AJ3946" s="26">
        <v>11</v>
      </c>
      <c r="AK3946" s="26" t="s">
        <v>2661</v>
      </c>
      <c r="AL3946" s="26">
        <v>9077971959</v>
      </c>
      <c r="AM3946" s="26" t="s">
        <v>4</v>
      </c>
      <c r="AN3946" s="26">
        <v>5</v>
      </c>
      <c r="AO3946" s="26">
        <v>0</v>
      </c>
      <c r="AP3946" s="26" t="s">
        <v>28</v>
      </c>
      <c r="AT3946" s="26" t="str">
        <f>MID(AA3946,MIN(FIND({0,1,2,3,4,5,6,7,8,9},AA3946&amp;"0123456789″")),LEN(AA3946))</f>
        <v>530い6335</v>
      </c>
      <c r="AU3946" s="26" t="str">
        <f t="shared" si="682"/>
        <v>6335</v>
      </c>
    </row>
    <row r="3947" spans="9:47" x14ac:dyDescent="0.2">
      <c r="I3947" s="26">
        <v>6336</v>
      </c>
      <c r="J3947" s="32" t="str">
        <f t="shared" si="674"/>
        <v/>
      </c>
      <c r="K3947" s="32" t="str">
        <f>IF(J3947="","",COUNTIF($J$2:J3947,"該当"))</f>
        <v/>
      </c>
      <c r="L3947" s="32" t="str">
        <f t="shared" si="683"/>
        <v>6336</v>
      </c>
      <c r="M3947" s="32" t="str">
        <f t="shared" si="675"/>
        <v/>
      </c>
      <c r="N3947" s="32" t="str">
        <f>IF(M3947="","",COUNTIF($M$2:M3947,"該当"))</f>
        <v/>
      </c>
      <c r="O3947" s="32" t="str">
        <f t="shared" si="676"/>
        <v>6336</v>
      </c>
      <c r="P3947" s="32" t="str">
        <f t="shared" si="677"/>
        <v/>
      </c>
      <c r="Q3947" s="32" t="str">
        <f>IF(P3947="","",COUNTIF($P$2:P3947,"該当"))</f>
        <v/>
      </c>
      <c r="R3947" s="32" t="str">
        <f t="shared" si="678"/>
        <v>6336</v>
      </c>
      <c r="S3947" s="32" t="str">
        <f t="shared" si="679"/>
        <v/>
      </c>
      <c r="T3947" s="32" t="str">
        <f>IF(S3947="","",COUNTIF($S$2:S3947,"該当"))</f>
        <v/>
      </c>
      <c r="U3947" s="32" t="str">
        <f t="shared" si="680"/>
        <v>6336</v>
      </c>
      <c r="V3947" s="32" t="str">
        <f t="shared" si="681"/>
        <v/>
      </c>
      <c r="W3947" s="32" t="str">
        <f>IF(V3947="","",COUNTIF($V$2:V3947,"該当"))</f>
        <v/>
      </c>
      <c r="X3947" s="32" t="str">
        <f t="shared" si="684"/>
        <v>6336</v>
      </c>
      <c r="Y3947" s="26">
        <v>1689</v>
      </c>
      <c r="Z3947" s="26">
        <v>6336</v>
      </c>
      <c r="AA3947" s="26" t="s">
        <v>2761</v>
      </c>
      <c r="AB3947" s="26">
        <v>29</v>
      </c>
      <c r="AC3947" s="26" t="s">
        <v>34</v>
      </c>
      <c r="AD3947" s="26" t="s">
        <v>35</v>
      </c>
      <c r="AE3947" s="26" t="s">
        <v>23</v>
      </c>
      <c r="AF3947" s="26" t="s">
        <v>24</v>
      </c>
      <c r="AG3947" s="26">
        <v>9</v>
      </c>
      <c r="AH3947" s="26" t="s">
        <v>34</v>
      </c>
      <c r="AI3947" s="26" t="s">
        <v>26</v>
      </c>
      <c r="AJ3947" s="26">
        <v>11</v>
      </c>
      <c r="AK3947" s="26" t="s">
        <v>2661</v>
      </c>
      <c r="AL3947" s="26">
        <v>9077971959</v>
      </c>
      <c r="AM3947" s="26" t="s">
        <v>4</v>
      </c>
      <c r="AN3947" s="26">
        <v>5</v>
      </c>
      <c r="AO3947" s="26">
        <v>0</v>
      </c>
      <c r="AP3947" s="26" t="s">
        <v>28</v>
      </c>
      <c r="AT3947" s="26" t="str">
        <f>MID(AA3947,MIN(FIND({0,1,2,3,4,5,6,7,8,9},AA3947&amp;"0123456789″")),LEN(AA3947))</f>
        <v>510あ6336</v>
      </c>
      <c r="AU3947" s="26" t="str">
        <f t="shared" si="682"/>
        <v>6336</v>
      </c>
    </row>
    <row r="3948" spans="9:47" x14ac:dyDescent="0.2">
      <c r="I3948" s="26">
        <v>6337</v>
      </c>
      <c r="J3948" s="32" t="str">
        <f t="shared" si="674"/>
        <v/>
      </c>
      <c r="K3948" s="32" t="str">
        <f>IF(J3948="","",COUNTIF($J$2:J3948,"該当"))</f>
        <v/>
      </c>
      <c r="L3948" s="32" t="str">
        <f t="shared" si="683"/>
        <v>6337</v>
      </c>
      <c r="M3948" s="32" t="str">
        <f t="shared" si="675"/>
        <v/>
      </c>
      <c r="N3948" s="32" t="str">
        <f>IF(M3948="","",COUNTIF($M$2:M3948,"該当"))</f>
        <v/>
      </c>
      <c r="O3948" s="32" t="str">
        <f t="shared" si="676"/>
        <v>6337</v>
      </c>
      <c r="P3948" s="32" t="str">
        <f t="shared" si="677"/>
        <v/>
      </c>
      <c r="Q3948" s="32" t="str">
        <f>IF(P3948="","",COUNTIF($P$2:P3948,"該当"))</f>
        <v/>
      </c>
      <c r="R3948" s="32" t="str">
        <f t="shared" si="678"/>
        <v>6337</v>
      </c>
      <c r="S3948" s="32" t="str">
        <f t="shared" si="679"/>
        <v/>
      </c>
      <c r="T3948" s="32" t="str">
        <f>IF(S3948="","",COUNTIF($S$2:S3948,"該当"))</f>
        <v/>
      </c>
      <c r="U3948" s="32" t="str">
        <f t="shared" si="680"/>
        <v>6337</v>
      </c>
      <c r="V3948" s="32" t="str">
        <f t="shared" si="681"/>
        <v/>
      </c>
      <c r="W3948" s="32" t="str">
        <f>IF(V3948="","",COUNTIF($V$2:V3948,"該当"))</f>
        <v/>
      </c>
      <c r="X3948" s="32" t="str">
        <f t="shared" si="684"/>
        <v>6337</v>
      </c>
      <c r="Y3948" s="26">
        <v>1690</v>
      </c>
      <c r="Z3948" s="26">
        <v>6337</v>
      </c>
      <c r="AA3948" s="26" t="s">
        <v>2762</v>
      </c>
      <c r="AB3948" s="26">
        <v>29</v>
      </c>
      <c r="AC3948" s="26" t="s">
        <v>34</v>
      </c>
      <c r="AD3948" s="26" t="s">
        <v>35</v>
      </c>
      <c r="AE3948" s="26" t="s">
        <v>23</v>
      </c>
      <c r="AF3948" s="26" t="s">
        <v>24</v>
      </c>
      <c r="AG3948" s="26">
        <v>9</v>
      </c>
      <c r="AH3948" s="26" t="s">
        <v>34</v>
      </c>
      <c r="AI3948" s="26" t="s">
        <v>26</v>
      </c>
      <c r="AJ3948" s="26">
        <v>11</v>
      </c>
      <c r="AK3948" s="26" t="s">
        <v>2661</v>
      </c>
      <c r="AL3948" s="26">
        <v>9077971959</v>
      </c>
      <c r="AM3948" s="26" t="s">
        <v>4</v>
      </c>
      <c r="AN3948" s="26">
        <v>5</v>
      </c>
      <c r="AO3948" s="26">
        <v>0</v>
      </c>
      <c r="AP3948" s="26" t="s">
        <v>28</v>
      </c>
      <c r="AT3948" s="26" t="str">
        <f>MID(AA3948,MIN(FIND({0,1,2,3,4,5,6,7,8,9},AA3948&amp;"0123456789″")),LEN(AA3948))</f>
        <v>510あ6337</v>
      </c>
      <c r="AU3948" s="26" t="str">
        <f t="shared" si="682"/>
        <v>6337</v>
      </c>
    </row>
    <row r="3949" spans="9:47" x14ac:dyDescent="0.2">
      <c r="I3949" s="26">
        <v>6339</v>
      </c>
      <c r="J3949" s="32" t="str">
        <f t="shared" si="674"/>
        <v/>
      </c>
      <c r="K3949" s="32" t="str">
        <f>IF(J3949="","",COUNTIF($J$2:J3949,"該当"))</f>
        <v/>
      </c>
      <c r="L3949" s="32" t="str">
        <f t="shared" si="683"/>
        <v>6339</v>
      </c>
      <c r="M3949" s="32" t="str">
        <f t="shared" si="675"/>
        <v/>
      </c>
      <c r="N3949" s="32" t="str">
        <f>IF(M3949="","",COUNTIF($M$2:M3949,"該当"))</f>
        <v/>
      </c>
      <c r="O3949" s="32" t="str">
        <f t="shared" si="676"/>
        <v>6339</v>
      </c>
      <c r="P3949" s="32" t="str">
        <f t="shared" si="677"/>
        <v/>
      </c>
      <c r="Q3949" s="32" t="str">
        <f>IF(P3949="","",COUNTIF($P$2:P3949,"該当"))</f>
        <v/>
      </c>
      <c r="R3949" s="32" t="str">
        <f t="shared" si="678"/>
        <v>6339</v>
      </c>
      <c r="S3949" s="32" t="str">
        <f t="shared" si="679"/>
        <v/>
      </c>
      <c r="T3949" s="32" t="str">
        <f>IF(S3949="","",COUNTIF($S$2:S3949,"該当"))</f>
        <v/>
      </c>
      <c r="U3949" s="32" t="str">
        <f t="shared" si="680"/>
        <v>6339</v>
      </c>
      <c r="V3949" s="32" t="str">
        <f t="shared" si="681"/>
        <v/>
      </c>
      <c r="W3949" s="32" t="str">
        <f>IF(V3949="","",COUNTIF($V$2:V3949,"該当"))</f>
        <v/>
      </c>
      <c r="X3949" s="32" t="str">
        <f t="shared" si="684"/>
        <v>6339</v>
      </c>
      <c r="Y3949" s="26">
        <v>1691</v>
      </c>
      <c r="Z3949" s="26">
        <v>6339</v>
      </c>
      <c r="AA3949" s="26" t="s">
        <v>2763</v>
      </c>
      <c r="AB3949" s="26">
        <v>29</v>
      </c>
      <c r="AC3949" s="26" t="s">
        <v>34</v>
      </c>
      <c r="AD3949" s="26" t="s">
        <v>35</v>
      </c>
      <c r="AE3949" s="26" t="s">
        <v>23</v>
      </c>
      <c r="AF3949" s="26" t="s">
        <v>24</v>
      </c>
      <c r="AG3949" s="26">
        <v>9</v>
      </c>
      <c r="AH3949" s="26" t="s">
        <v>34</v>
      </c>
      <c r="AI3949" s="26" t="s">
        <v>26</v>
      </c>
      <c r="AJ3949" s="26">
        <v>11</v>
      </c>
      <c r="AK3949" s="26" t="s">
        <v>2661</v>
      </c>
      <c r="AL3949" s="26">
        <v>9077971959</v>
      </c>
      <c r="AM3949" s="26" t="s">
        <v>4</v>
      </c>
      <c r="AN3949" s="26">
        <v>5</v>
      </c>
      <c r="AO3949" s="26">
        <v>0</v>
      </c>
      <c r="AP3949" s="26" t="s">
        <v>28</v>
      </c>
      <c r="AT3949" s="26" t="str">
        <f>MID(AA3949,MIN(FIND({0,1,2,3,4,5,6,7,8,9},AA3949&amp;"0123456789″")),LEN(AA3949))</f>
        <v>510あ6339</v>
      </c>
      <c r="AU3949" s="26" t="str">
        <f t="shared" si="682"/>
        <v>6339</v>
      </c>
    </row>
    <row r="3950" spans="9:47" x14ac:dyDescent="0.2">
      <c r="I3950" s="26">
        <v>6340</v>
      </c>
      <c r="J3950" s="32" t="str">
        <f t="shared" si="674"/>
        <v/>
      </c>
      <c r="K3950" s="32" t="str">
        <f>IF(J3950="","",COUNTIF($J$2:J3950,"該当"))</f>
        <v/>
      </c>
      <c r="L3950" s="32" t="str">
        <f t="shared" si="683"/>
        <v>6340</v>
      </c>
      <c r="M3950" s="32" t="str">
        <f t="shared" si="675"/>
        <v/>
      </c>
      <c r="N3950" s="32" t="str">
        <f>IF(M3950="","",COUNTIF($M$2:M3950,"該当"))</f>
        <v/>
      </c>
      <c r="O3950" s="32" t="str">
        <f t="shared" si="676"/>
        <v>6340</v>
      </c>
      <c r="P3950" s="32" t="str">
        <f t="shared" si="677"/>
        <v/>
      </c>
      <c r="Q3950" s="32" t="str">
        <f>IF(P3950="","",COUNTIF($P$2:P3950,"該当"))</f>
        <v/>
      </c>
      <c r="R3950" s="32" t="str">
        <f t="shared" si="678"/>
        <v>6340</v>
      </c>
      <c r="S3950" s="32" t="str">
        <f t="shared" si="679"/>
        <v/>
      </c>
      <c r="T3950" s="32" t="str">
        <f>IF(S3950="","",COUNTIF($S$2:S3950,"該当"))</f>
        <v/>
      </c>
      <c r="U3950" s="32" t="str">
        <f t="shared" si="680"/>
        <v>6340</v>
      </c>
      <c r="V3950" s="32" t="str">
        <f t="shared" si="681"/>
        <v/>
      </c>
      <c r="W3950" s="32" t="str">
        <f>IF(V3950="","",COUNTIF($V$2:V3950,"該当"))</f>
        <v/>
      </c>
      <c r="X3950" s="32" t="str">
        <f t="shared" si="684"/>
        <v>6340</v>
      </c>
      <c r="Y3950" s="26">
        <v>1693</v>
      </c>
      <c r="Z3950" s="26">
        <v>6340</v>
      </c>
      <c r="AA3950" s="26" t="s">
        <v>2764</v>
      </c>
      <c r="AB3950" s="26">
        <v>29</v>
      </c>
      <c r="AC3950" s="26" t="s">
        <v>34</v>
      </c>
      <c r="AD3950" s="26" t="s">
        <v>35</v>
      </c>
      <c r="AE3950" s="26" t="s">
        <v>23</v>
      </c>
      <c r="AF3950" s="26" t="s">
        <v>24</v>
      </c>
      <c r="AG3950" s="26">
        <v>9</v>
      </c>
      <c r="AH3950" s="26" t="s">
        <v>34</v>
      </c>
      <c r="AI3950" s="26" t="s">
        <v>26</v>
      </c>
      <c r="AJ3950" s="26">
        <v>11</v>
      </c>
      <c r="AK3950" s="26" t="s">
        <v>2661</v>
      </c>
      <c r="AL3950" s="26">
        <v>9077971959</v>
      </c>
      <c r="AM3950" s="26" t="s">
        <v>4</v>
      </c>
      <c r="AN3950" s="26">
        <v>5</v>
      </c>
      <c r="AO3950" s="26">
        <v>0</v>
      </c>
      <c r="AP3950" s="26" t="s">
        <v>28</v>
      </c>
      <c r="AT3950" s="26" t="str">
        <f>MID(AA3950,MIN(FIND({0,1,2,3,4,5,6,7,8,9},AA3950&amp;"0123456789″")),LEN(AA3950))</f>
        <v>510あ6340</v>
      </c>
      <c r="AU3950" s="26" t="str">
        <f t="shared" si="682"/>
        <v>6340</v>
      </c>
    </row>
    <row r="3951" spans="9:47" x14ac:dyDescent="0.2">
      <c r="I3951" s="26">
        <v>6341</v>
      </c>
      <c r="J3951" s="32" t="str">
        <f t="shared" si="674"/>
        <v/>
      </c>
      <c r="K3951" s="32" t="str">
        <f>IF(J3951="","",COUNTIF($J$2:J3951,"該当"))</f>
        <v/>
      </c>
      <c r="L3951" s="32" t="str">
        <f t="shared" si="683"/>
        <v>6341</v>
      </c>
      <c r="M3951" s="32" t="str">
        <f t="shared" si="675"/>
        <v/>
      </c>
      <c r="N3951" s="32" t="str">
        <f>IF(M3951="","",COUNTIF($M$2:M3951,"該当"))</f>
        <v/>
      </c>
      <c r="O3951" s="32" t="str">
        <f t="shared" si="676"/>
        <v>6341</v>
      </c>
      <c r="P3951" s="32" t="str">
        <f t="shared" si="677"/>
        <v/>
      </c>
      <c r="Q3951" s="32" t="str">
        <f>IF(P3951="","",COUNTIF($P$2:P3951,"該当"))</f>
        <v/>
      </c>
      <c r="R3951" s="32" t="str">
        <f t="shared" si="678"/>
        <v>6341</v>
      </c>
      <c r="S3951" s="32" t="str">
        <f t="shared" si="679"/>
        <v/>
      </c>
      <c r="T3951" s="32" t="str">
        <f>IF(S3951="","",COUNTIF($S$2:S3951,"該当"))</f>
        <v/>
      </c>
      <c r="U3951" s="32" t="str">
        <f t="shared" si="680"/>
        <v>6341</v>
      </c>
      <c r="V3951" s="32" t="str">
        <f t="shared" si="681"/>
        <v/>
      </c>
      <c r="W3951" s="32" t="str">
        <f>IF(V3951="","",COUNTIF($V$2:V3951,"該当"))</f>
        <v/>
      </c>
      <c r="X3951" s="32" t="str">
        <f t="shared" si="684"/>
        <v>6341</v>
      </c>
      <c r="Y3951" s="26">
        <v>1694</v>
      </c>
      <c r="Z3951" s="26">
        <v>6341</v>
      </c>
      <c r="AA3951" s="26" t="s">
        <v>2765</v>
      </c>
      <c r="AB3951" s="26">
        <v>29</v>
      </c>
      <c r="AC3951" s="26" t="s">
        <v>34</v>
      </c>
      <c r="AD3951" s="26" t="s">
        <v>35</v>
      </c>
      <c r="AE3951" s="26" t="s">
        <v>23</v>
      </c>
      <c r="AF3951" s="26" t="s">
        <v>24</v>
      </c>
      <c r="AG3951" s="26">
        <v>9</v>
      </c>
      <c r="AH3951" s="26" t="s">
        <v>34</v>
      </c>
      <c r="AI3951" s="26" t="s">
        <v>26</v>
      </c>
      <c r="AJ3951" s="26">
        <v>11</v>
      </c>
      <c r="AK3951" s="26" t="s">
        <v>2661</v>
      </c>
      <c r="AL3951" s="26">
        <v>9077971959</v>
      </c>
      <c r="AM3951" s="26" t="s">
        <v>4</v>
      </c>
      <c r="AN3951" s="26">
        <v>5</v>
      </c>
      <c r="AO3951" s="26">
        <v>0</v>
      </c>
      <c r="AP3951" s="26" t="s">
        <v>28</v>
      </c>
      <c r="AT3951" s="26" t="str">
        <f>MID(AA3951,MIN(FIND({0,1,2,3,4,5,6,7,8,9},AA3951&amp;"0123456789″")),LEN(AA3951))</f>
        <v>530い6341</v>
      </c>
      <c r="AU3951" s="26" t="str">
        <f t="shared" si="682"/>
        <v>6341</v>
      </c>
    </row>
    <row r="3952" spans="9:47" x14ac:dyDescent="0.2">
      <c r="I3952" s="26">
        <v>6342</v>
      </c>
      <c r="J3952" s="32" t="str">
        <f t="shared" si="674"/>
        <v/>
      </c>
      <c r="K3952" s="32" t="str">
        <f>IF(J3952="","",COUNTIF($J$2:J3952,"該当"))</f>
        <v/>
      </c>
      <c r="L3952" s="32" t="str">
        <f t="shared" si="683"/>
        <v>6342</v>
      </c>
      <c r="M3952" s="32" t="str">
        <f t="shared" si="675"/>
        <v/>
      </c>
      <c r="N3952" s="32" t="str">
        <f>IF(M3952="","",COUNTIF($M$2:M3952,"該当"))</f>
        <v/>
      </c>
      <c r="O3952" s="32" t="str">
        <f t="shared" si="676"/>
        <v>6342</v>
      </c>
      <c r="P3952" s="32" t="str">
        <f t="shared" si="677"/>
        <v/>
      </c>
      <c r="Q3952" s="32" t="str">
        <f>IF(P3952="","",COUNTIF($P$2:P3952,"該当"))</f>
        <v/>
      </c>
      <c r="R3952" s="32" t="str">
        <f t="shared" si="678"/>
        <v>6342</v>
      </c>
      <c r="S3952" s="32" t="str">
        <f t="shared" si="679"/>
        <v/>
      </c>
      <c r="T3952" s="32" t="str">
        <f>IF(S3952="","",COUNTIF($S$2:S3952,"該当"))</f>
        <v/>
      </c>
      <c r="U3952" s="32" t="str">
        <f t="shared" si="680"/>
        <v>6342</v>
      </c>
      <c r="V3952" s="32" t="str">
        <f t="shared" si="681"/>
        <v/>
      </c>
      <c r="W3952" s="32" t="str">
        <f>IF(V3952="","",COUNTIF($V$2:V3952,"該当"))</f>
        <v/>
      </c>
      <c r="X3952" s="32" t="str">
        <f t="shared" si="684"/>
        <v>6342</v>
      </c>
      <c r="Y3952" s="26">
        <v>1695</v>
      </c>
      <c r="Z3952" s="26">
        <v>6342</v>
      </c>
      <c r="AA3952" s="26" t="s">
        <v>2766</v>
      </c>
      <c r="AB3952" s="26">
        <v>29</v>
      </c>
      <c r="AC3952" s="26" t="s">
        <v>34</v>
      </c>
      <c r="AD3952" s="26" t="s">
        <v>35</v>
      </c>
      <c r="AE3952" s="26" t="s">
        <v>23</v>
      </c>
      <c r="AF3952" s="26" t="s">
        <v>24</v>
      </c>
      <c r="AG3952" s="26">
        <v>9</v>
      </c>
      <c r="AH3952" s="26" t="s">
        <v>34</v>
      </c>
      <c r="AI3952" s="26" t="s">
        <v>26</v>
      </c>
      <c r="AJ3952" s="26">
        <v>11</v>
      </c>
      <c r="AK3952" s="26" t="s">
        <v>2661</v>
      </c>
      <c r="AL3952" s="26">
        <v>9077971959</v>
      </c>
      <c r="AM3952" s="26" t="s">
        <v>4</v>
      </c>
      <c r="AN3952" s="26">
        <v>5</v>
      </c>
      <c r="AO3952" s="26">
        <v>0</v>
      </c>
      <c r="AP3952" s="26" t="s">
        <v>28</v>
      </c>
      <c r="AT3952" s="26" t="str">
        <f>MID(AA3952,MIN(FIND({0,1,2,3,4,5,6,7,8,9},AA3952&amp;"0123456789″")),LEN(AA3952))</f>
        <v>510あ6342</v>
      </c>
      <c r="AU3952" s="26" t="str">
        <f t="shared" si="682"/>
        <v>6342</v>
      </c>
    </row>
    <row r="3953" spans="9:47" x14ac:dyDescent="0.2">
      <c r="I3953" s="26">
        <v>6343</v>
      </c>
      <c r="J3953" s="32" t="str">
        <f t="shared" si="674"/>
        <v/>
      </c>
      <c r="K3953" s="32" t="str">
        <f>IF(J3953="","",COUNTIF($J$2:J3953,"該当"))</f>
        <v/>
      </c>
      <c r="L3953" s="32" t="str">
        <f t="shared" si="683"/>
        <v>6343</v>
      </c>
      <c r="M3953" s="32" t="str">
        <f t="shared" si="675"/>
        <v/>
      </c>
      <c r="N3953" s="32" t="str">
        <f>IF(M3953="","",COUNTIF($M$2:M3953,"該当"))</f>
        <v/>
      </c>
      <c r="O3953" s="32" t="str">
        <f t="shared" si="676"/>
        <v>6343</v>
      </c>
      <c r="P3953" s="32" t="str">
        <f t="shared" si="677"/>
        <v/>
      </c>
      <c r="Q3953" s="32" t="str">
        <f>IF(P3953="","",COUNTIF($P$2:P3953,"該当"))</f>
        <v/>
      </c>
      <c r="R3953" s="32" t="str">
        <f t="shared" si="678"/>
        <v>6343</v>
      </c>
      <c r="S3953" s="32" t="str">
        <f t="shared" si="679"/>
        <v/>
      </c>
      <c r="T3953" s="32" t="str">
        <f>IF(S3953="","",COUNTIF($S$2:S3953,"該当"))</f>
        <v/>
      </c>
      <c r="U3953" s="32" t="str">
        <f t="shared" si="680"/>
        <v>6343</v>
      </c>
      <c r="V3953" s="32" t="str">
        <f t="shared" si="681"/>
        <v/>
      </c>
      <c r="W3953" s="32" t="str">
        <f>IF(V3953="","",COUNTIF($V$2:V3953,"該当"))</f>
        <v/>
      </c>
      <c r="X3953" s="32" t="str">
        <f t="shared" si="684"/>
        <v>6343</v>
      </c>
      <c r="Y3953" s="26">
        <v>1696</v>
      </c>
      <c r="Z3953" s="26">
        <v>6343</v>
      </c>
      <c r="AA3953" s="26" t="s">
        <v>2767</v>
      </c>
      <c r="AB3953" s="26">
        <v>29</v>
      </c>
      <c r="AC3953" s="26" t="s">
        <v>34</v>
      </c>
      <c r="AD3953" s="26" t="s">
        <v>35</v>
      </c>
      <c r="AE3953" s="26" t="s">
        <v>23</v>
      </c>
      <c r="AF3953" s="26" t="s">
        <v>24</v>
      </c>
      <c r="AG3953" s="26">
        <v>9</v>
      </c>
      <c r="AH3953" s="26" t="s">
        <v>34</v>
      </c>
      <c r="AI3953" s="26" t="s">
        <v>26</v>
      </c>
      <c r="AJ3953" s="26">
        <v>11</v>
      </c>
      <c r="AK3953" s="26" t="s">
        <v>2661</v>
      </c>
      <c r="AL3953" s="26">
        <v>9077971959</v>
      </c>
      <c r="AM3953" s="26" t="s">
        <v>4</v>
      </c>
      <c r="AN3953" s="26">
        <v>5</v>
      </c>
      <c r="AO3953" s="26">
        <v>0</v>
      </c>
      <c r="AP3953" s="26" t="s">
        <v>28</v>
      </c>
      <c r="AT3953" s="26" t="str">
        <f>MID(AA3953,MIN(FIND({0,1,2,3,4,5,6,7,8,9},AA3953&amp;"0123456789″")),LEN(AA3953))</f>
        <v>530う6343</v>
      </c>
      <c r="AU3953" s="26" t="str">
        <f t="shared" si="682"/>
        <v>6343</v>
      </c>
    </row>
    <row r="3954" spans="9:47" x14ac:dyDescent="0.2">
      <c r="I3954" s="26">
        <v>6344</v>
      </c>
      <c r="J3954" s="32" t="str">
        <f t="shared" si="674"/>
        <v/>
      </c>
      <c r="K3954" s="32" t="str">
        <f>IF(J3954="","",COUNTIF($J$2:J3954,"該当"))</f>
        <v/>
      </c>
      <c r="L3954" s="32" t="str">
        <f t="shared" si="683"/>
        <v>6344</v>
      </c>
      <c r="M3954" s="32" t="str">
        <f t="shared" si="675"/>
        <v/>
      </c>
      <c r="N3954" s="32" t="str">
        <f>IF(M3954="","",COUNTIF($M$2:M3954,"該当"))</f>
        <v/>
      </c>
      <c r="O3954" s="32" t="str">
        <f t="shared" si="676"/>
        <v>6344</v>
      </c>
      <c r="P3954" s="32" t="str">
        <f t="shared" si="677"/>
        <v/>
      </c>
      <c r="Q3954" s="32" t="str">
        <f>IF(P3954="","",COUNTIF($P$2:P3954,"該当"))</f>
        <v/>
      </c>
      <c r="R3954" s="32" t="str">
        <f t="shared" si="678"/>
        <v>6344</v>
      </c>
      <c r="S3954" s="32" t="str">
        <f t="shared" si="679"/>
        <v/>
      </c>
      <c r="T3954" s="32" t="str">
        <f>IF(S3954="","",COUNTIF($S$2:S3954,"該当"))</f>
        <v/>
      </c>
      <c r="U3954" s="32" t="str">
        <f t="shared" si="680"/>
        <v>6344</v>
      </c>
      <c r="V3954" s="32" t="str">
        <f t="shared" si="681"/>
        <v/>
      </c>
      <c r="W3954" s="32" t="str">
        <f>IF(V3954="","",COUNTIF($V$2:V3954,"該当"))</f>
        <v/>
      </c>
      <c r="X3954" s="32" t="str">
        <f t="shared" si="684"/>
        <v>6344</v>
      </c>
      <c r="Y3954" s="26">
        <v>1697</v>
      </c>
      <c r="Z3954" s="26">
        <v>6344</v>
      </c>
      <c r="AA3954" s="26" t="s">
        <v>2768</v>
      </c>
      <c r="AB3954" s="26">
        <v>29</v>
      </c>
      <c r="AC3954" s="26" t="s">
        <v>34</v>
      </c>
      <c r="AD3954" s="26" t="s">
        <v>35</v>
      </c>
      <c r="AE3954" s="26" t="s">
        <v>23</v>
      </c>
      <c r="AF3954" s="26" t="s">
        <v>24</v>
      </c>
      <c r="AG3954" s="26">
        <v>9</v>
      </c>
      <c r="AH3954" s="26" t="s">
        <v>34</v>
      </c>
      <c r="AI3954" s="26" t="s">
        <v>26</v>
      </c>
      <c r="AJ3954" s="26">
        <v>11</v>
      </c>
      <c r="AK3954" s="26" t="s">
        <v>2661</v>
      </c>
      <c r="AL3954" s="26">
        <v>9077971959</v>
      </c>
      <c r="AM3954" s="26" t="s">
        <v>4</v>
      </c>
      <c r="AN3954" s="26">
        <v>5</v>
      </c>
      <c r="AO3954" s="26">
        <v>0</v>
      </c>
      <c r="AP3954" s="26" t="s">
        <v>28</v>
      </c>
      <c r="AT3954" s="26" t="str">
        <f>MID(AA3954,MIN(FIND({0,1,2,3,4,5,6,7,8,9},AA3954&amp;"0123456789″")),LEN(AA3954))</f>
        <v>530い6344</v>
      </c>
      <c r="AU3954" s="26" t="str">
        <f t="shared" si="682"/>
        <v>6344</v>
      </c>
    </row>
    <row r="3955" spans="9:47" x14ac:dyDescent="0.2">
      <c r="I3955" s="26">
        <v>6345</v>
      </c>
      <c r="J3955" s="32" t="str">
        <f t="shared" si="674"/>
        <v/>
      </c>
      <c r="K3955" s="32" t="str">
        <f>IF(J3955="","",COUNTIF($J$2:J3955,"該当"))</f>
        <v/>
      </c>
      <c r="L3955" s="32" t="str">
        <f t="shared" si="683"/>
        <v>6345</v>
      </c>
      <c r="M3955" s="32" t="str">
        <f t="shared" si="675"/>
        <v/>
      </c>
      <c r="N3955" s="32" t="str">
        <f>IF(M3955="","",COUNTIF($M$2:M3955,"該当"))</f>
        <v/>
      </c>
      <c r="O3955" s="32" t="str">
        <f t="shared" si="676"/>
        <v>6345</v>
      </c>
      <c r="P3955" s="32" t="str">
        <f t="shared" si="677"/>
        <v/>
      </c>
      <c r="Q3955" s="32" t="str">
        <f>IF(P3955="","",COUNTIF($P$2:P3955,"該当"))</f>
        <v/>
      </c>
      <c r="R3955" s="32" t="str">
        <f t="shared" si="678"/>
        <v>6345</v>
      </c>
      <c r="S3955" s="32" t="str">
        <f t="shared" si="679"/>
        <v/>
      </c>
      <c r="T3955" s="32" t="str">
        <f>IF(S3955="","",COUNTIF($S$2:S3955,"該当"))</f>
        <v/>
      </c>
      <c r="U3955" s="32" t="str">
        <f t="shared" si="680"/>
        <v>6345</v>
      </c>
      <c r="V3955" s="32" t="str">
        <f t="shared" si="681"/>
        <v/>
      </c>
      <c r="W3955" s="32" t="str">
        <f>IF(V3955="","",COUNTIF($V$2:V3955,"該当"))</f>
        <v/>
      </c>
      <c r="X3955" s="32" t="str">
        <f t="shared" si="684"/>
        <v>6345</v>
      </c>
      <c r="Y3955" s="26">
        <v>1698</v>
      </c>
      <c r="Z3955" s="26">
        <v>6345</v>
      </c>
      <c r="AA3955" s="26" t="s">
        <v>2769</v>
      </c>
      <c r="AB3955" s="26">
        <v>29</v>
      </c>
      <c r="AC3955" s="26" t="s">
        <v>34</v>
      </c>
      <c r="AD3955" s="26" t="s">
        <v>35</v>
      </c>
      <c r="AE3955" s="26" t="s">
        <v>23</v>
      </c>
      <c r="AF3955" s="26" t="s">
        <v>24</v>
      </c>
      <c r="AG3955" s="26">
        <v>9</v>
      </c>
      <c r="AH3955" s="26" t="s">
        <v>34</v>
      </c>
      <c r="AI3955" s="26" t="s">
        <v>26</v>
      </c>
      <c r="AJ3955" s="26">
        <v>11</v>
      </c>
      <c r="AK3955" s="26" t="s">
        <v>2661</v>
      </c>
      <c r="AL3955" s="26">
        <v>9077971959</v>
      </c>
      <c r="AM3955" s="26" t="s">
        <v>4</v>
      </c>
      <c r="AN3955" s="26">
        <v>5</v>
      </c>
      <c r="AO3955" s="26">
        <v>0</v>
      </c>
      <c r="AP3955" s="26" t="s">
        <v>28</v>
      </c>
      <c r="AT3955" s="26" t="str">
        <f>MID(AA3955,MIN(FIND({0,1,2,3,4,5,6,7,8,9},AA3955&amp;"0123456789″")),LEN(AA3955))</f>
        <v>530い6345</v>
      </c>
      <c r="AU3955" s="26" t="str">
        <f t="shared" si="682"/>
        <v>6345</v>
      </c>
    </row>
    <row r="3956" spans="9:47" x14ac:dyDescent="0.2">
      <c r="I3956" s="26">
        <v>6346</v>
      </c>
      <c r="J3956" s="32" t="str">
        <f t="shared" si="674"/>
        <v/>
      </c>
      <c r="K3956" s="32" t="str">
        <f>IF(J3956="","",COUNTIF($J$2:J3956,"該当"))</f>
        <v/>
      </c>
      <c r="L3956" s="32" t="str">
        <f t="shared" si="683"/>
        <v>6346</v>
      </c>
      <c r="M3956" s="32" t="str">
        <f t="shared" si="675"/>
        <v/>
      </c>
      <c r="N3956" s="32" t="str">
        <f>IF(M3956="","",COUNTIF($M$2:M3956,"該当"))</f>
        <v/>
      </c>
      <c r="O3956" s="32" t="str">
        <f t="shared" si="676"/>
        <v>6346</v>
      </c>
      <c r="P3956" s="32" t="str">
        <f t="shared" si="677"/>
        <v/>
      </c>
      <c r="Q3956" s="32" t="str">
        <f>IF(P3956="","",COUNTIF($P$2:P3956,"該当"))</f>
        <v/>
      </c>
      <c r="R3956" s="32" t="str">
        <f t="shared" si="678"/>
        <v>6346</v>
      </c>
      <c r="S3956" s="32" t="str">
        <f t="shared" si="679"/>
        <v/>
      </c>
      <c r="T3956" s="32" t="str">
        <f>IF(S3956="","",COUNTIF($S$2:S3956,"該当"))</f>
        <v/>
      </c>
      <c r="U3956" s="32" t="str">
        <f t="shared" si="680"/>
        <v>6346</v>
      </c>
      <c r="V3956" s="32" t="str">
        <f t="shared" si="681"/>
        <v/>
      </c>
      <c r="W3956" s="32" t="str">
        <f>IF(V3956="","",COUNTIF($V$2:V3956,"該当"))</f>
        <v/>
      </c>
      <c r="X3956" s="32" t="str">
        <f t="shared" si="684"/>
        <v>6346</v>
      </c>
      <c r="Y3956" s="26">
        <v>1699</v>
      </c>
      <c r="Z3956" s="26">
        <v>6346</v>
      </c>
      <c r="AA3956" s="26" t="s">
        <v>2770</v>
      </c>
      <c r="AB3956" s="26">
        <v>29</v>
      </c>
      <c r="AC3956" s="26" t="s">
        <v>34</v>
      </c>
      <c r="AD3956" s="26" t="s">
        <v>35</v>
      </c>
      <c r="AE3956" s="26" t="s">
        <v>23</v>
      </c>
      <c r="AF3956" s="26" t="s">
        <v>24</v>
      </c>
      <c r="AG3956" s="26">
        <v>9</v>
      </c>
      <c r="AH3956" s="26" t="s">
        <v>34</v>
      </c>
      <c r="AI3956" s="26" t="s">
        <v>26</v>
      </c>
      <c r="AJ3956" s="26">
        <v>11</v>
      </c>
      <c r="AK3956" s="26" t="s">
        <v>2661</v>
      </c>
      <c r="AL3956" s="26">
        <v>9077971959</v>
      </c>
      <c r="AM3956" s="26" t="s">
        <v>4</v>
      </c>
      <c r="AN3956" s="26">
        <v>5</v>
      </c>
      <c r="AO3956" s="26">
        <v>0</v>
      </c>
      <c r="AP3956" s="26" t="s">
        <v>28</v>
      </c>
      <c r="AT3956" s="26" t="str">
        <f>MID(AA3956,MIN(FIND({0,1,2,3,4,5,6,7,8,9},AA3956&amp;"0123456789″")),LEN(AA3956))</f>
        <v>530い6346</v>
      </c>
      <c r="AU3956" s="26" t="str">
        <f t="shared" si="682"/>
        <v>6346</v>
      </c>
    </row>
    <row r="3957" spans="9:47" x14ac:dyDescent="0.2">
      <c r="I3957" s="26">
        <v>6347</v>
      </c>
      <c r="J3957" s="32" t="str">
        <f t="shared" si="674"/>
        <v/>
      </c>
      <c r="K3957" s="32" t="str">
        <f>IF(J3957="","",COUNTIF($J$2:J3957,"該当"))</f>
        <v/>
      </c>
      <c r="L3957" s="32" t="str">
        <f t="shared" si="683"/>
        <v>6347</v>
      </c>
      <c r="M3957" s="32" t="str">
        <f t="shared" si="675"/>
        <v/>
      </c>
      <c r="N3957" s="32" t="str">
        <f>IF(M3957="","",COUNTIF($M$2:M3957,"該当"))</f>
        <v/>
      </c>
      <c r="O3957" s="32" t="str">
        <f t="shared" si="676"/>
        <v>6347</v>
      </c>
      <c r="P3957" s="32" t="str">
        <f t="shared" si="677"/>
        <v/>
      </c>
      <c r="Q3957" s="32" t="str">
        <f>IF(P3957="","",COUNTIF($P$2:P3957,"該当"))</f>
        <v/>
      </c>
      <c r="R3957" s="32" t="str">
        <f t="shared" si="678"/>
        <v>6347</v>
      </c>
      <c r="S3957" s="32" t="str">
        <f t="shared" si="679"/>
        <v/>
      </c>
      <c r="T3957" s="32" t="str">
        <f>IF(S3957="","",COUNTIF($S$2:S3957,"該当"))</f>
        <v/>
      </c>
      <c r="U3957" s="32" t="str">
        <f t="shared" si="680"/>
        <v>6347</v>
      </c>
      <c r="V3957" s="32" t="str">
        <f t="shared" si="681"/>
        <v/>
      </c>
      <c r="W3957" s="32" t="str">
        <f>IF(V3957="","",COUNTIF($V$2:V3957,"該当"))</f>
        <v/>
      </c>
      <c r="X3957" s="32" t="str">
        <f t="shared" si="684"/>
        <v>6347</v>
      </c>
      <c r="Y3957" s="26">
        <v>1700</v>
      </c>
      <c r="Z3957" s="26">
        <v>6347</v>
      </c>
      <c r="AA3957" s="26" t="s">
        <v>4096</v>
      </c>
      <c r="AB3957" s="26">
        <v>29</v>
      </c>
      <c r="AC3957" s="26" t="s">
        <v>34</v>
      </c>
      <c r="AD3957" s="26" t="s">
        <v>35</v>
      </c>
      <c r="AE3957" s="26" t="s">
        <v>23</v>
      </c>
      <c r="AF3957" s="26" t="s">
        <v>24</v>
      </c>
      <c r="AG3957" s="26">
        <v>9</v>
      </c>
      <c r="AH3957" s="26" t="s">
        <v>34</v>
      </c>
      <c r="AI3957" s="26" t="s">
        <v>26</v>
      </c>
      <c r="AJ3957" s="26">
        <v>11</v>
      </c>
      <c r="AK3957" s="26" t="s">
        <v>2661</v>
      </c>
      <c r="AL3957" s="26">
        <v>9077971959</v>
      </c>
      <c r="AM3957" s="26" t="s">
        <v>4</v>
      </c>
      <c r="AN3957" s="26">
        <v>5</v>
      </c>
      <c r="AO3957" s="26">
        <v>0</v>
      </c>
      <c r="AP3957" s="26" t="s">
        <v>28</v>
      </c>
      <c r="AT3957" s="26" t="str">
        <f>MID(AA3957,MIN(FIND({0,1,2,3,4,5,6,7,8,9},AA3957&amp;"0123456789″")),LEN(AA3957))</f>
        <v>530い6347</v>
      </c>
      <c r="AU3957" s="26" t="str">
        <f t="shared" si="682"/>
        <v>6347</v>
      </c>
    </row>
    <row r="3958" spans="9:47" x14ac:dyDescent="0.2">
      <c r="I3958" s="26">
        <v>6348</v>
      </c>
      <c r="J3958" s="32" t="str">
        <f t="shared" si="674"/>
        <v/>
      </c>
      <c r="K3958" s="32" t="str">
        <f>IF(J3958="","",COUNTIF($J$2:J3958,"該当"))</f>
        <v/>
      </c>
      <c r="L3958" s="32" t="str">
        <f t="shared" si="683"/>
        <v>6348</v>
      </c>
      <c r="M3958" s="32" t="str">
        <f t="shared" si="675"/>
        <v/>
      </c>
      <c r="N3958" s="32" t="str">
        <f>IF(M3958="","",COUNTIF($M$2:M3958,"該当"))</f>
        <v/>
      </c>
      <c r="O3958" s="32" t="str">
        <f t="shared" si="676"/>
        <v>6348</v>
      </c>
      <c r="P3958" s="32" t="str">
        <f t="shared" si="677"/>
        <v/>
      </c>
      <c r="Q3958" s="32" t="str">
        <f>IF(P3958="","",COUNTIF($P$2:P3958,"該当"))</f>
        <v/>
      </c>
      <c r="R3958" s="32" t="str">
        <f t="shared" si="678"/>
        <v>6348</v>
      </c>
      <c r="S3958" s="32" t="str">
        <f t="shared" si="679"/>
        <v/>
      </c>
      <c r="T3958" s="32" t="str">
        <f>IF(S3958="","",COUNTIF($S$2:S3958,"該当"))</f>
        <v/>
      </c>
      <c r="U3958" s="32" t="str">
        <f t="shared" si="680"/>
        <v>6348</v>
      </c>
      <c r="V3958" s="32" t="str">
        <f t="shared" si="681"/>
        <v/>
      </c>
      <c r="W3958" s="32" t="str">
        <f>IF(V3958="","",COUNTIF($V$2:V3958,"該当"))</f>
        <v/>
      </c>
      <c r="X3958" s="32" t="str">
        <f t="shared" si="684"/>
        <v>6348</v>
      </c>
      <c r="Y3958" s="26">
        <v>1701</v>
      </c>
      <c r="Z3958" s="26">
        <v>6348</v>
      </c>
      <c r="AA3958" s="26" t="s">
        <v>3854</v>
      </c>
      <c r="AB3958" s="26">
        <v>29</v>
      </c>
      <c r="AC3958" s="26" t="s">
        <v>34</v>
      </c>
      <c r="AD3958" s="26" t="s">
        <v>35</v>
      </c>
      <c r="AE3958" s="26" t="s">
        <v>23</v>
      </c>
      <c r="AF3958" s="26" t="s">
        <v>24</v>
      </c>
      <c r="AG3958" s="26">
        <v>9</v>
      </c>
      <c r="AH3958" s="26" t="s">
        <v>34</v>
      </c>
      <c r="AI3958" s="26" t="s">
        <v>26</v>
      </c>
      <c r="AJ3958" s="26">
        <v>11</v>
      </c>
      <c r="AK3958" s="26" t="s">
        <v>2661</v>
      </c>
      <c r="AL3958" s="26">
        <v>9077971959</v>
      </c>
      <c r="AM3958" s="26" t="s">
        <v>4</v>
      </c>
      <c r="AN3958" s="26">
        <v>5</v>
      </c>
      <c r="AO3958" s="26">
        <v>0</v>
      </c>
      <c r="AP3958" s="26" t="s">
        <v>28</v>
      </c>
      <c r="AT3958" s="26" t="str">
        <f>MID(AA3958,MIN(FIND({0,1,2,3,4,5,6,7,8,9},AA3958&amp;"0123456789″")),LEN(AA3958))</f>
        <v>510い6348</v>
      </c>
      <c r="AU3958" s="26" t="str">
        <f t="shared" si="682"/>
        <v>6348</v>
      </c>
    </row>
    <row r="3959" spans="9:47" x14ac:dyDescent="0.2">
      <c r="I3959" s="26">
        <v>6349</v>
      </c>
      <c r="J3959" s="32" t="str">
        <f t="shared" si="674"/>
        <v/>
      </c>
      <c r="K3959" s="32" t="str">
        <f>IF(J3959="","",COUNTIF($J$2:J3959,"該当"))</f>
        <v/>
      </c>
      <c r="L3959" s="32" t="str">
        <f t="shared" si="683"/>
        <v>6349</v>
      </c>
      <c r="M3959" s="32" t="str">
        <f t="shared" si="675"/>
        <v/>
      </c>
      <c r="N3959" s="32" t="str">
        <f>IF(M3959="","",COUNTIF($M$2:M3959,"該当"))</f>
        <v/>
      </c>
      <c r="O3959" s="32" t="str">
        <f t="shared" si="676"/>
        <v>6349</v>
      </c>
      <c r="P3959" s="32" t="str">
        <f t="shared" si="677"/>
        <v/>
      </c>
      <c r="Q3959" s="32" t="str">
        <f>IF(P3959="","",COUNTIF($P$2:P3959,"該当"))</f>
        <v/>
      </c>
      <c r="R3959" s="32" t="str">
        <f t="shared" si="678"/>
        <v>6349</v>
      </c>
      <c r="S3959" s="32" t="str">
        <f t="shared" si="679"/>
        <v/>
      </c>
      <c r="T3959" s="32" t="str">
        <f>IF(S3959="","",COUNTIF($S$2:S3959,"該当"))</f>
        <v/>
      </c>
      <c r="U3959" s="32" t="str">
        <f t="shared" si="680"/>
        <v>6349</v>
      </c>
      <c r="V3959" s="32" t="str">
        <f t="shared" si="681"/>
        <v/>
      </c>
      <c r="W3959" s="32" t="str">
        <f>IF(V3959="","",COUNTIF($V$2:V3959,"該当"))</f>
        <v/>
      </c>
      <c r="X3959" s="32" t="str">
        <f t="shared" si="684"/>
        <v>6349</v>
      </c>
      <c r="Y3959" s="26">
        <v>1702</v>
      </c>
      <c r="Z3959" s="26">
        <v>6349</v>
      </c>
      <c r="AA3959" s="26" t="s">
        <v>3855</v>
      </c>
      <c r="AB3959" s="26">
        <v>29</v>
      </c>
      <c r="AC3959" s="26" t="s">
        <v>34</v>
      </c>
      <c r="AD3959" s="26" t="s">
        <v>35</v>
      </c>
      <c r="AE3959" s="26" t="s">
        <v>23</v>
      </c>
      <c r="AF3959" s="26" t="s">
        <v>24</v>
      </c>
      <c r="AG3959" s="26">
        <v>9</v>
      </c>
      <c r="AH3959" s="26" t="s">
        <v>34</v>
      </c>
      <c r="AI3959" s="26" t="s">
        <v>26</v>
      </c>
      <c r="AJ3959" s="26">
        <v>11</v>
      </c>
      <c r="AK3959" s="26" t="s">
        <v>2661</v>
      </c>
      <c r="AL3959" s="26">
        <v>9077971959</v>
      </c>
      <c r="AM3959" s="26" t="s">
        <v>4</v>
      </c>
      <c r="AN3959" s="26">
        <v>5</v>
      </c>
      <c r="AO3959" s="26">
        <v>0</v>
      </c>
      <c r="AP3959" s="26" t="s">
        <v>28</v>
      </c>
      <c r="AT3959" s="26" t="str">
        <f>MID(AA3959,MIN(FIND({0,1,2,3,4,5,6,7,8,9},AA3959&amp;"0123456789″")),LEN(AA3959))</f>
        <v>510い6349</v>
      </c>
      <c r="AU3959" s="26" t="str">
        <f t="shared" si="682"/>
        <v>6349</v>
      </c>
    </row>
    <row r="3960" spans="9:47" x14ac:dyDescent="0.2">
      <c r="I3960" s="26">
        <v>6350</v>
      </c>
      <c r="J3960" s="32" t="str">
        <f t="shared" si="674"/>
        <v/>
      </c>
      <c r="K3960" s="32" t="str">
        <f>IF(J3960="","",COUNTIF($J$2:J3960,"該当"))</f>
        <v/>
      </c>
      <c r="L3960" s="32" t="str">
        <f t="shared" si="683"/>
        <v>6350</v>
      </c>
      <c r="M3960" s="32" t="str">
        <f t="shared" si="675"/>
        <v/>
      </c>
      <c r="N3960" s="32" t="str">
        <f>IF(M3960="","",COUNTIF($M$2:M3960,"該当"))</f>
        <v/>
      </c>
      <c r="O3960" s="32" t="str">
        <f t="shared" si="676"/>
        <v>6350</v>
      </c>
      <c r="P3960" s="32" t="str">
        <f t="shared" si="677"/>
        <v/>
      </c>
      <c r="Q3960" s="32" t="str">
        <f>IF(P3960="","",COUNTIF($P$2:P3960,"該当"))</f>
        <v/>
      </c>
      <c r="R3960" s="32" t="str">
        <f t="shared" si="678"/>
        <v>6350</v>
      </c>
      <c r="S3960" s="32" t="str">
        <f t="shared" si="679"/>
        <v/>
      </c>
      <c r="T3960" s="32" t="str">
        <f>IF(S3960="","",COUNTIF($S$2:S3960,"該当"))</f>
        <v/>
      </c>
      <c r="U3960" s="32" t="str">
        <f t="shared" si="680"/>
        <v>6350</v>
      </c>
      <c r="V3960" s="32" t="str">
        <f t="shared" si="681"/>
        <v/>
      </c>
      <c r="W3960" s="32" t="str">
        <f>IF(V3960="","",COUNTIF($V$2:V3960,"該当"))</f>
        <v/>
      </c>
      <c r="X3960" s="32" t="str">
        <f t="shared" si="684"/>
        <v>6350</v>
      </c>
      <c r="Y3960" s="26">
        <v>1703</v>
      </c>
      <c r="Z3960" s="26">
        <v>6350</v>
      </c>
      <c r="AA3960" s="26" t="s">
        <v>2771</v>
      </c>
      <c r="AB3960" s="26">
        <v>29</v>
      </c>
      <c r="AC3960" s="26" t="s">
        <v>34</v>
      </c>
      <c r="AD3960" s="26" t="s">
        <v>35</v>
      </c>
      <c r="AE3960" s="26" t="s">
        <v>23</v>
      </c>
      <c r="AF3960" s="26" t="s">
        <v>24</v>
      </c>
      <c r="AG3960" s="26">
        <v>9</v>
      </c>
      <c r="AH3960" s="26" t="s">
        <v>34</v>
      </c>
      <c r="AI3960" s="26" t="s">
        <v>26</v>
      </c>
      <c r="AJ3960" s="26">
        <v>11</v>
      </c>
      <c r="AK3960" s="26" t="s">
        <v>2661</v>
      </c>
      <c r="AL3960" s="26">
        <v>9077971959</v>
      </c>
      <c r="AM3960" s="26" t="s">
        <v>4</v>
      </c>
      <c r="AN3960" s="26">
        <v>5</v>
      </c>
      <c r="AO3960" s="26">
        <v>0</v>
      </c>
      <c r="AP3960" s="26" t="s">
        <v>28</v>
      </c>
      <c r="AT3960" s="26" t="str">
        <f>MID(AA3960,MIN(FIND({0,1,2,3,4,5,6,7,8,9},AA3960&amp;"0123456789″")),LEN(AA3960))</f>
        <v>530い6350</v>
      </c>
      <c r="AU3960" s="26" t="str">
        <f t="shared" si="682"/>
        <v>6350</v>
      </c>
    </row>
    <row r="3961" spans="9:47" x14ac:dyDescent="0.2">
      <c r="I3961" s="26">
        <v>6352</v>
      </c>
      <c r="J3961" s="32" t="str">
        <f t="shared" si="674"/>
        <v/>
      </c>
      <c r="K3961" s="32" t="str">
        <f>IF(J3961="","",COUNTIF($J$2:J3961,"該当"))</f>
        <v/>
      </c>
      <c r="L3961" s="32" t="str">
        <f t="shared" si="683"/>
        <v>6352</v>
      </c>
      <c r="M3961" s="32" t="str">
        <f t="shared" si="675"/>
        <v/>
      </c>
      <c r="N3961" s="32" t="str">
        <f>IF(M3961="","",COUNTIF($M$2:M3961,"該当"))</f>
        <v/>
      </c>
      <c r="O3961" s="32" t="str">
        <f t="shared" si="676"/>
        <v>6352</v>
      </c>
      <c r="P3961" s="32" t="str">
        <f t="shared" si="677"/>
        <v/>
      </c>
      <c r="Q3961" s="32" t="str">
        <f>IF(P3961="","",COUNTIF($P$2:P3961,"該当"))</f>
        <v/>
      </c>
      <c r="R3961" s="32" t="str">
        <f t="shared" si="678"/>
        <v>6352</v>
      </c>
      <c r="S3961" s="32" t="str">
        <f t="shared" si="679"/>
        <v/>
      </c>
      <c r="T3961" s="32" t="str">
        <f>IF(S3961="","",COUNTIF($S$2:S3961,"該当"))</f>
        <v/>
      </c>
      <c r="U3961" s="32" t="str">
        <f t="shared" si="680"/>
        <v>6352</v>
      </c>
      <c r="V3961" s="32" t="str">
        <f t="shared" si="681"/>
        <v/>
      </c>
      <c r="W3961" s="32" t="str">
        <f>IF(V3961="","",COUNTIF($V$2:V3961,"該当"))</f>
        <v/>
      </c>
      <c r="X3961" s="32" t="str">
        <f t="shared" si="684"/>
        <v>6352</v>
      </c>
      <c r="Y3961" s="26">
        <v>1705</v>
      </c>
      <c r="Z3961" s="26">
        <v>6352</v>
      </c>
      <c r="AA3961" s="26" t="s">
        <v>2773</v>
      </c>
      <c r="AB3961" s="26">
        <v>29</v>
      </c>
      <c r="AC3961" s="26" t="s">
        <v>34</v>
      </c>
      <c r="AD3961" s="26" t="s">
        <v>35</v>
      </c>
      <c r="AE3961" s="26" t="s">
        <v>23</v>
      </c>
      <c r="AF3961" s="26" t="s">
        <v>24</v>
      </c>
      <c r="AG3961" s="26">
        <v>9</v>
      </c>
      <c r="AH3961" s="26" t="s">
        <v>34</v>
      </c>
      <c r="AI3961" s="26" t="s">
        <v>26</v>
      </c>
      <c r="AJ3961" s="26">
        <v>11</v>
      </c>
      <c r="AK3961" s="26" t="s">
        <v>2661</v>
      </c>
      <c r="AL3961" s="26">
        <v>9077971959</v>
      </c>
      <c r="AM3961" s="26" t="s">
        <v>4</v>
      </c>
      <c r="AN3961" s="26">
        <v>5</v>
      </c>
      <c r="AO3961" s="26">
        <v>0</v>
      </c>
      <c r="AP3961" s="26" t="s">
        <v>28</v>
      </c>
      <c r="AT3961" s="26" t="str">
        <f>MID(AA3961,MIN(FIND({0,1,2,3,4,5,6,7,8,9},AA3961&amp;"0123456789″")),LEN(AA3961))</f>
        <v>530い6352</v>
      </c>
      <c r="AU3961" s="26" t="str">
        <f t="shared" si="682"/>
        <v>6352</v>
      </c>
    </row>
    <row r="3962" spans="9:47" x14ac:dyDescent="0.2">
      <c r="I3962" s="26">
        <v>6353</v>
      </c>
      <c r="J3962" s="32" t="str">
        <f t="shared" si="674"/>
        <v/>
      </c>
      <c r="K3962" s="32" t="str">
        <f>IF(J3962="","",COUNTIF($J$2:J3962,"該当"))</f>
        <v/>
      </c>
      <c r="L3962" s="32" t="str">
        <f t="shared" si="683"/>
        <v>6353</v>
      </c>
      <c r="M3962" s="32" t="str">
        <f t="shared" si="675"/>
        <v/>
      </c>
      <c r="N3962" s="32" t="str">
        <f>IF(M3962="","",COUNTIF($M$2:M3962,"該当"))</f>
        <v/>
      </c>
      <c r="O3962" s="32" t="str">
        <f t="shared" si="676"/>
        <v>6353</v>
      </c>
      <c r="P3962" s="32" t="str">
        <f t="shared" si="677"/>
        <v/>
      </c>
      <c r="Q3962" s="32" t="str">
        <f>IF(P3962="","",COUNTIF($P$2:P3962,"該当"))</f>
        <v/>
      </c>
      <c r="R3962" s="32" t="str">
        <f t="shared" si="678"/>
        <v>6353</v>
      </c>
      <c r="S3962" s="32" t="str">
        <f t="shared" si="679"/>
        <v/>
      </c>
      <c r="T3962" s="32" t="str">
        <f>IF(S3962="","",COUNTIF($S$2:S3962,"該当"))</f>
        <v/>
      </c>
      <c r="U3962" s="32" t="str">
        <f t="shared" si="680"/>
        <v>6353</v>
      </c>
      <c r="V3962" s="32" t="str">
        <f t="shared" si="681"/>
        <v/>
      </c>
      <c r="W3962" s="32" t="str">
        <f>IF(V3962="","",COUNTIF($V$2:V3962,"該当"))</f>
        <v/>
      </c>
      <c r="X3962" s="32" t="str">
        <f t="shared" si="684"/>
        <v>6353</v>
      </c>
      <c r="Y3962" s="26">
        <v>1706</v>
      </c>
      <c r="Z3962" s="26">
        <v>6353</v>
      </c>
      <c r="AA3962" s="26" t="s">
        <v>2774</v>
      </c>
      <c r="AB3962" s="26">
        <v>29</v>
      </c>
      <c r="AC3962" s="26" t="s">
        <v>34</v>
      </c>
      <c r="AD3962" s="26" t="s">
        <v>35</v>
      </c>
      <c r="AE3962" s="26" t="s">
        <v>23</v>
      </c>
      <c r="AF3962" s="26" t="s">
        <v>24</v>
      </c>
      <c r="AG3962" s="26">
        <v>9</v>
      </c>
      <c r="AH3962" s="26" t="s">
        <v>34</v>
      </c>
      <c r="AI3962" s="26" t="s">
        <v>26</v>
      </c>
      <c r="AJ3962" s="26">
        <v>11</v>
      </c>
      <c r="AK3962" s="26" t="s">
        <v>2661</v>
      </c>
      <c r="AL3962" s="26">
        <v>9077971959</v>
      </c>
      <c r="AM3962" s="26" t="s">
        <v>4</v>
      </c>
      <c r="AN3962" s="26">
        <v>5</v>
      </c>
      <c r="AO3962" s="26">
        <v>0</v>
      </c>
      <c r="AP3962" s="26" t="s">
        <v>28</v>
      </c>
      <c r="AT3962" s="26" t="str">
        <f>MID(AA3962,MIN(FIND({0,1,2,3,4,5,6,7,8,9},AA3962&amp;"0123456789″")),LEN(AA3962))</f>
        <v>510い6353</v>
      </c>
      <c r="AU3962" s="26" t="str">
        <f t="shared" si="682"/>
        <v>6353</v>
      </c>
    </row>
    <row r="3963" spans="9:47" x14ac:dyDescent="0.2">
      <c r="I3963" s="26">
        <v>6354</v>
      </c>
      <c r="J3963" s="32" t="str">
        <f t="shared" si="674"/>
        <v/>
      </c>
      <c r="K3963" s="32" t="str">
        <f>IF(J3963="","",COUNTIF($J$2:J3963,"該当"))</f>
        <v/>
      </c>
      <c r="L3963" s="32" t="str">
        <f t="shared" si="683"/>
        <v>6354</v>
      </c>
      <c r="M3963" s="32" t="str">
        <f t="shared" si="675"/>
        <v/>
      </c>
      <c r="N3963" s="32" t="str">
        <f>IF(M3963="","",COUNTIF($M$2:M3963,"該当"))</f>
        <v/>
      </c>
      <c r="O3963" s="32" t="str">
        <f t="shared" si="676"/>
        <v>6354</v>
      </c>
      <c r="P3963" s="32" t="str">
        <f t="shared" si="677"/>
        <v/>
      </c>
      <c r="Q3963" s="32" t="str">
        <f>IF(P3963="","",COUNTIF($P$2:P3963,"該当"))</f>
        <v/>
      </c>
      <c r="R3963" s="32" t="str">
        <f t="shared" si="678"/>
        <v>6354</v>
      </c>
      <c r="S3963" s="32" t="str">
        <f t="shared" si="679"/>
        <v/>
      </c>
      <c r="T3963" s="32" t="str">
        <f>IF(S3963="","",COUNTIF($S$2:S3963,"該当"))</f>
        <v/>
      </c>
      <c r="U3963" s="32" t="str">
        <f t="shared" si="680"/>
        <v>6354</v>
      </c>
      <c r="V3963" s="32" t="str">
        <f t="shared" si="681"/>
        <v/>
      </c>
      <c r="W3963" s="32" t="str">
        <f>IF(V3963="","",COUNTIF($V$2:V3963,"該当"))</f>
        <v/>
      </c>
      <c r="X3963" s="32" t="str">
        <f t="shared" si="684"/>
        <v>6354</v>
      </c>
      <c r="Y3963" s="26">
        <v>5043</v>
      </c>
      <c r="Z3963" s="26">
        <v>6354</v>
      </c>
      <c r="AA3963" s="26" t="s">
        <v>5168</v>
      </c>
      <c r="AB3963" s="26">
        <v>67</v>
      </c>
      <c r="AC3963" s="26" t="s">
        <v>4969</v>
      </c>
      <c r="AD3963" s="26" t="s">
        <v>4970</v>
      </c>
      <c r="AE3963" s="26" t="s">
        <v>4971</v>
      </c>
      <c r="AF3963" s="26" t="s">
        <v>24</v>
      </c>
      <c r="AG3963" s="26">
        <v>19</v>
      </c>
      <c r="AH3963" s="26" t="s">
        <v>4969</v>
      </c>
      <c r="AI3963" s="26" t="s">
        <v>26</v>
      </c>
      <c r="AJ3963" s="26">
        <v>11</v>
      </c>
      <c r="AK3963" s="26" t="s">
        <v>2661</v>
      </c>
      <c r="AL3963" s="26">
        <v>9077971959</v>
      </c>
      <c r="AM3963" s="26" t="s">
        <v>4</v>
      </c>
      <c r="AN3963" s="26">
        <v>4</v>
      </c>
      <c r="AO3963" s="26">
        <v>0</v>
      </c>
      <c r="AP3963" s="26" t="s">
        <v>28</v>
      </c>
      <c r="AT3963" s="26" t="str">
        <f>MID(AA3963,MIN(FIND({0,1,2,3,4,5,6,7,8,9},AA3963&amp;"0123456789″")),LEN(AA3963))</f>
        <v>310あ6354</v>
      </c>
      <c r="AU3963" s="26" t="str">
        <f t="shared" si="682"/>
        <v>6354</v>
      </c>
    </row>
    <row r="3964" spans="9:47" x14ac:dyDescent="0.2">
      <c r="I3964" s="26">
        <v>6355</v>
      </c>
      <c r="J3964" s="32" t="str">
        <f t="shared" si="674"/>
        <v/>
      </c>
      <c r="K3964" s="32" t="str">
        <f>IF(J3964="","",COUNTIF($J$2:J3964,"該当"))</f>
        <v/>
      </c>
      <c r="L3964" s="32" t="str">
        <f t="shared" si="683"/>
        <v>6355</v>
      </c>
      <c r="M3964" s="32" t="str">
        <f t="shared" si="675"/>
        <v/>
      </c>
      <c r="N3964" s="32" t="str">
        <f>IF(M3964="","",COUNTIF($M$2:M3964,"該当"))</f>
        <v/>
      </c>
      <c r="O3964" s="32" t="str">
        <f t="shared" si="676"/>
        <v>6355</v>
      </c>
      <c r="P3964" s="32" t="str">
        <f t="shared" si="677"/>
        <v/>
      </c>
      <c r="Q3964" s="32" t="str">
        <f>IF(P3964="","",COUNTIF($P$2:P3964,"該当"))</f>
        <v/>
      </c>
      <c r="R3964" s="32" t="str">
        <f t="shared" si="678"/>
        <v>6355</v>
      </c>
      <c r="S3964" s="32" t="str">
        <f t="shared" si="679"/>
        <v/>
      </c>
      <c r="T3964" s="32" t="str">
        <f>IF(S3964="","",COUNTIF($S$2:S3964,"該当"))</f>
        <v/>
      </c>
      <c r="U3964" s="32" t="str">
        <f t="shared" si="680"/>
        <v>6355</v>
      </c>
      <c r="V3964" s="32" t="str">
        <f t="shared" si="681"/>
        <v/>
      </c>
      <c r="W3964" s="32" t="str">
        <f>IF(V3964="","",COUNTIF($V$2:V3964,"該当"))</f>
        <v/>
      </c>
      <c r="X3964" s="32" t="str">
        <f t="shared" si="684"/>
        <v>6355</v>
      </c>
      <c r="Y3964" s="26">
        <v>5044</v>
      </c>
      <c r="Z3964" s="26">
        <v>6355</v>
      </c>
      <c r="AA3964" s="26" t="s">
        <v>5169</v>
      </c>
      <c r="AB3964" s="26">
        <v>67</v>
      </c>
      <c r="AC3964" s="26" t="s">
        <v>4969</v>
      </c>
      <c r="AD3964" s="26" t="s">
        <v>4970</v>
      </c>
      <c r="AE3964" s="26" t="s">
        <v>4971</v>
      </c>
      <c r="AF3964" s="26" t="s">
        <v>24</v>
      </c>
      <c r="AG3964" s="26">
        <v>19</v>
      </c>
      <c r="AH3964" s="26" t="s">
        <v>4969</v>
      </c>
      <c r="AI3964" s="26" t="s">
        <v>26</v>
      </c>
      <c r="AJ3964" s="26">
        <v>11</v>
      </c>
      <c r="AK3964" s="26" t="s">
        <v>2661</v>
      </c>
      <c r="AL3964" s="26">
        <v>9077971959</v>
      </c>
      <c r="AM3964" s="26" t="s">
        <v>4</v>
      </c>
      <c r="AN3964" s="26">
        <v>4</v>
      </c>
      <c r="AO3964" s="26">
        <v>0</v>
      </c>
      <c r="AP3964" s="26" t="s">
        <v>28</v>
      </c>
      <c r="AT3964" s="26" t="str">
        <f>MID(AA3964,MIN(FIND({0,1,2,3,4,5,6,7,8,9},AA3964&amp;"0123456789″")),LEN(AA3964))</f>
        <v>310あ6355</v>
      </c>
      <c r="AU3964" s="26" t="str">
        <f t="shared" si="682"/>
        <v>6355</v>
      </c>
    </row>
    <row r="3965" spans="9:47" x14ac:dyDescent="0.2">
      <c r="I3965" s="26">
        <v>2831</v>
      </c>
      <c r="J3965" s="32" t="str">
        <f t="shared" si="674"/>
        <v/>
      </c>
      <c r="K3965" s="32" t="str">
        <f>IF(J3965="","",COUNTIF($J$2:J3965,"該当"))</f>
        <v/>
      </c>
      <c r="L3965" s="32" t="str">
        <f t="shared" si="683"/>
        <v>2831</v>
      </c>
      <c r="M3965" s="32" t="str">
        <f t="shared" si="675"/>
        <v/>
      </c>
      <c r="N3965" s="32" t="str">
        <f>IF(M3965="","",COUNTIF($M$2:M3965,"該当"))</f>
        <v/>
      </c>
      <c r="O3965" s="32" t="str">
        <f t="shared" si="676"/>
        <v>2831</v>
      </c>
      <c r="P3965" s="32" t="str">
        <f t="shared" si="677"/>
        <v/>
      </c>
      <c r="Q3965" s="32" t="str">
        <f>IF(P3965="","",COUNTIF($P$2:P3965,"該当"))</f>
        <v/>
      </c>
      <c r="R3965" s="32" t="str">
        <f t="shared" si="678"/>
        <v>2831</v>
      </c>
      <c r="S3965" s="32" t="str">
        <f t="shared" si="679"/>
        <v/>
      </c>
      <c r="T3965" s="32" t="str">
        <f>IF(S3965="","",COUNTIF($S$2:S3965,"該当"))</f>
        <v/>
      </c>
      <c r="U3965" s="32" t="str">
        <f t="shared" si="680"/>
        <v>2831</v>
      </c>
      <c r="V3965" s="32" t="str">
        <f t="shared" si="681"/>
        <v/>
      </c>
      <c r="W3965" s="32" t="str">
        <f>IF(V3965="","",COUNTIF($V$2:V3965,"該当"))</f>
        <v/>
      </c>
      <c r="X3965" s="32" t="str">
        <f t="shared" si="684"/>
        <v>2831</v>
      </c>
      <c r="Y3965" s="26">
        <v>3185</v>
      </c>
      <c r="Z3965" s="26">
        <v>2831</v>
      </c>
      <c r="AA3965" s="26" t="s">
        <v>2775</v>
      </c>
      <c r="AB3965" s="26">
        <v>29</v>
      </c>
      <c r="AC3965" s="26" t="s">
        <v>34</v>
      </c>
      <c r="AD3965" s="26" t="s">
        <v>35</v>
      </c>
      <c r="AE3965" s="26" t="s">
        <v>23</v>
      </c>
      <c r="AF3965" s="26" t="s">
        <v>24</v>
      </c>
      <c r="AG3965" s="26">
        <v>9</v>
      </c>
      <c r="AH3965" s="26" t="s">
        <v>34</v>
      </c>
      <c r="AI3965" s="26" t="s">
        <v>26</v>
      </c>
      <c r="AJ3965" s="26">
        <v>22</v>
      </c>
      <c r="AK3965" s="26" t="s">
        <v>2776</v>
      </c>
      <c r="AL3965" s="26">
        <v>9076968958</v>
      </c>
      <c r="AM3965" s="26" t="s">
        <v>4</v>
      </c>
      <c r="AN3965" s="26">
        <v>5</v>
      </c>
      <c r="AO3965" s="26">
        <v>0</v>
      </c>
      <c r="AP3965" s="26" t="s">
        <v>28</v>
      </c>
      <c r="AT3965" s="26" t="str">
        <f>MID(AA3965,MIN(FIND({0,1,2,3,4,5,6,7,8,9},AA3965&amp;"0123456789″")),LEN(AA3965))</f>
        <v>510あ2831</v>
      </c>
      <c r="AU3965" s="26" t="str">
        <f t="shared" si="682"/>
        <v>2831</v>
      </c>
    </row>
    <row r="3966" spans="9:47" x14ac:dyDescent="0.2">
      <c r="I3966" s="26">
        <v>2832</v>
      </c>
      <c r="J3966" s="32" t="str">
        <f t="shared" si="674"/>
        <v/>
      </c>
      <c r="K3966" s="32" t="str">
        <f>IF(J3966="","",COUNTIF($J$2:J3966,"該当"))</f>
        <v/>
      </c>
      <c r="L3966" s="32" t="str">
        <f t="shared" si="683"/>
        <v>2832</v>
      </c>
      <c r="M3966" s="32" t="str">
        <f t="shared" si="675"/>
        <v/>
      </c>
      <c r="N3966" s="32" t="str">
        <f>IF(M3966="","",COUNTIF($M$2:M3966,"該当"))</f>
        <v/>
      </c>
      <c r="O3966" s="32" t="str">
        <f t="shared" si="676"/>
        <v>2832</v>
      </c>
      <c r="P3966" s="32" t="str">
        <f t="shared" si="677"/>
        <v/>
      </c>
      <c r="Q3966" s="32" t="str">
        <f>IF(P3966="","",COUNTIF($P$2:P3966,"該当"))</f>
        <v/>
      </c>
      <c r="R3966" s="32" t="str">
        <f t="shared" si="678"/>
        <v>2832</v>
      </c>
      <c r="S3966" s="32" t="str">
        <f t="shared" si="679"/>
        <v/>
      </c>
      <c r="T3966" s="32" t="str">
        <f>IF(S3966="","",COUNTIF($S$2:S3966,"該当"))</f>
        <v/>
      </c>
      <c r="U3966" s="32" t="str">
        <f t="shared" si="680"/>
        <v>2832</v>
      </c>
      <c r="V3966" s="32" t="str">
        <f t="shared" si="681"/>
        <v/>
      </c>
      <c r="W3966" s="32" t="str">
        <f>IF(V3966="","",COUNTIF($V$2:V3966,"該当"))</f>
        <v/>
      </c>
      <c r="X3966" s="32" t="str">
        <f t="shared" si="684"/>
        <v>2832</v>
      </c>
      <c r="Y3966" s="26">
        <v>3186</v>
      </c>
      <c r="Z3966" s="26">
        <v>2832</v>
      </c>
      <c r="AA3966" s="26" t="s">
        <v>2777</v>
      </c>
      <c r="AB3966" s="26">
        <v>29</v>
      </c>
      <c r="AC3966" s="26" t="s">
        <v>34</v>
      </c>
      <c r="AD3966" s="26" t="s">
        <v>35</v>
      </c>
      <c r="AE3966" s="26" t="s">
        <v>23</v>
      </c>
      <c r="AF3966" s="26" t="s">
        <v>24</v>
      </c>
      <c r="AG3966" s="26">
        <v>9</v>
      </c>
      <c r="AH3966" s="26" t="s">
        <v>34</v>
      </c>
      <c r="AI3966" s="26" t="s">
        <v>26</v>
      </c>
      <c r="AJ3966" s="26">
        <v>22</v>
      </c>
      <c r="AK3966" s="26" t="s">
        <v>2776</v>
      </c>
      <c r="AL3966" s="26">
        <v>9076968958</v>
      </c>
      <c r="AM3966" s="26" t="s">
        <v>4</v>
      </c>
      <c r="AN3966" s="26">
        <v>5</v>
      </c>
      <c r="AO3966" s="26">
        <v>0</v>
      </c>
      <c r="AP3966" s="26" t="s">
        <v>28</v>
      </c>
      <c r="AT3966" s="26" t="str">
        <f>MID(AA3966,MIN(FIND({0,1,2,3,4,5,6,7,8,9},AA3966&amp;"0123456789″")),LEN(AA3966))</f>
        <v>510あ2832</v>
      </c>
      <c r="AU3966" s="26" t="str">
        <f t="shared" si="682"/>
        <v>2832</v>
      </c>
    </row>
    <row r="3967" spans="9:47" x14ac:dyDescent="0.2">
      <c r="I3967" s="26">
        <v>2833</v>
      </c>
      <c r="J3967" s="32" t="str">
        <f t="shared" si="674"/>
        <v/>
      </c>
      <c r="K3967" s="32" t="str">
        <f>IF(J3967="","",COUNTIF($J$2:J3967,"該当"))</f>
        <v/>
      </c>
      <c r="L3967" s="32" t="str">
        <f t="shared" si="683"/>
        <v>2833</v>
      </c>
      <c r="M3967" s="32" t="str">
        <f t="shared" si="675"/>
        <v/>
      </c>
      <c r="N3967" s="32" t="str">
        <f>IF(M3967="","",COUNTIF($M$2:M3967,"該当"))</f>
        <v/>
      </c>
      <c r="O3967" s="32" t="str">
        <f t="shared" si="676"/>
        <v>2833</v>
      </c>
      <c r="P3967" s="32" t="str">
        <f t="shared" si="677"/>
        <v/>
      </c>
      <c r="Q3967" s="32" t="str">
        <f>IF(P3967="","",COUNTIF($P$2:P3967,"該当"))</f>
        <v/>
      </c>
      <c r="R3967" s="32" t="str">
        <f t="shared" si="678"/>
        <v>2833</v>
      </c>
      <c r="S3967" s="32" t="str">
        <f t="shared" si="679"/>
        <v/>
      </c>
      <c r="T3967" s="32" t="str">
        <f>IF(S3967="","",COUNTIF($S$2:S3967,"該当"))</f>
        <v/>
      </c>
      <c r="U3967" s="32" t="str">
        <f t="shared" si="680"/>
        <v>2833</v>
      </c>
      <c r="V3967" s="32" t="str">
        <f t="shared" si="681"/>
        <v/>
      </c>
      <c r="W3967" s="32" t="str">
        <f>IF(V3967="","",COUNTIF($V$2:V3967,"該当"))</f>
        <v/>
      </c>
      <c r="X3967" s="32" t="str">
        <f t="shared" si="684"/>
        <v>2833</v>
      </c>
      <c r="Y3967" s="26">
        <v>32</v>
      </c>
      <c r="Z3967" s="26">
        <v>2833</v>
      </c>
      <c r="AA3967" s="26" t="s">
        <v>2778</v>
      </c>
      <c r="AB3967" s="26">
        <v>29</v>
      </c>
      <c r="AC3967" s="26" t="s">
        <v>34</v>
      </c>
      <c r="AD3967" s="26" t="s">
        <v>35</v>
      </c>
      <c r="AE3967" s="26" t="s">
        <v>23</v>
      </c>
      <c r="AF3967" s="26" t="s">
        <v>24</v>
      </c>
      <c r="AG3967" s="26">
        <v>9</v>
      </c>
      <c r="AH3967" s="26" t="s">
        <v>34</v>
      </c>
      <c r="AI3967" s="26" t="s">
        <v>26</v>
      </c>
      <c r="AJ3967" s="26">
        <v>22</v>
      </c>
      <c r="AK3967" s="26" t="s">
        <v>2776</v>
      </c>
      <c r="AL3967" s="26">
        <v>9076968958</v>
      </c>
      <c r="AM3967" s="26" t="s">
        <v>4</v>
      </c>
      <c r="AN3967" s="26">
        <v>5</v>
      </c>
      <c r="AO3967" s="26">
        <v>0</v>
      </c>
      <c r="AP3967" s="26" t="s">
        <v>28</v>
      </c>
      <c r="AT3967" s="26" t="str">
        <f>MID(AA3967,MIN(FIND({0,1,2,3,4,5,6,7,8,9},AA3967&amp;"0123456789″")),LEN(AA3967))</f>
        <v>510あ2833</v>
      </c>
      <c r="AU3967" s="26" t="str">
        <f t="shared" si="682"/>
        <v>2833</v>
      </c>
    </row>
    <row r="3968" spans="9:47" x14ac:dyDescent="0.2">
      <c r="I3968" s="26">
        <v>2834</v>
      </c>
      <c r="J3968" s="32" t="str">
        <f t="shared" si="674"/>
        <v/>
      </c>
      <c r="K3968" s="32" t="str">
        <f>IF(J3968="","",COUNTIF($J$2:J3968,"該当"))</f>
        <v/>
      </c>
      <c r="L3968" s="32" t="str">
        <f t="shared" si="683"/>
        <v>2834</v>
      </c>
      <c r="M3968" s="32" t="str">
        <f t="shared" si="675"/>
        <v/>
      </c>
      <c r="N3968" s="32" t="str">
        <f>IF(M3968="","",COUNTIF($M$2:M3968,"該当"))</f>
        <v/>
      </c>
      <c r="O3968" s="32" t="str">
        <f t="shared" si="676"/>
        <v>2834</v>
      </c>
      <c r="P3968" s="32" t="str">
        <f t="shared" si="677"/>
        <v/>
      </c>
      <c r="Q3968" s="32" t="str">
        <f>IF(P3968="","",COUNTIF($P$2:P3968,"該当"))</f>
        <v/>
      </c>
      <c r="R3968" s="32" t="str">
        <f t="shared" si="678"/>
        <v>2834</v>
      </c>
      <c r="S3968" s="32" t="str">
        <f t="shared" si="679"/>
        <v/>
      </c>
      <c r="T3968" s="32" t="str">
        <f>IF(S3968="","",COUNTIF($S$2:S3968,"該当"))</f>
        <v/>
      </c>
      <c r="U3968" s="32" t="str">
        <f t="shared" si="680"/>
        <v>2834</v>
      </c>
      <c r="V3968" s="32" t="str">
        <f t="shared" si="681"/>
        <v/>
      </c>
      <c r="W3968" s="32" t="str">
        <f>IF(V3968="","",COUNTIF($V$2:V3968,"該当"))</f>
        <v/>
      </c>
      <c r="X3968" s="32" t="str">
        <f t="shared" si="684"/>
        <v>2834</v>
      </c>
      <c r="Y3968" s="26">
        <v>3187</v>
      </c>
      <c r="Z3968" s="26">
        <v>2834</v>
      </c>
      <c r="AA3968" s="26" t="s">
        <v>2779</v>
      </c>
      <c r="AB3968" s="26">
        <v>29</v>
      </c>
      <c r="AC3968" s="26" t="s">
        <v>34</v>
      </c>
      <c r="AD3968" s="26" t="s">
        <v>35</v>
      </c>
      <c r="AE3968" s="26" t="s">
        <v>23</v>
      </c>
      <c r="AF3968" s="26" t="s">
        <v>24</v>
      </c>
      <c r="AG3968" s="26">
        <v>9</v>
      </c>
      <c r="AH3968" s="26" t="s">
        <v>34</v>
      </c>
      <c r="AI3968" s="26" t="s">
        <v>26</v>
      </c>
      <c r="AJ3968" s="26">
        <v>22</v>
      </c>
      <c r="AK3968" s="26" t="s">
        <v>2776</v>
      </c>
      <c r="AL3968" s="26">
        <v>9076968958</v>
      </c>
      <c r="AM3968" s="26" t="s">
        <v>4</v>
      </c>
      <c r="AN3968" s="26">
        <v>5</v>
      </c>
      <c r="AO3968" s="26">
        <v>0</v>
      </c>
      <c r="AP3968" s="26" t="s">
        <v>28</v>
      </c>
      <c r="AT3968" s="26" t="str">
        <f>MID(AA3968,MIN(FIND({0,1,2,3,4,5,6,7,8,9},AA3968&amp;"0123456789″")),LEN(AA3968))</f>
        <v>510あ2834</v>
      </c>
      <c r="AU3968" s="26" t="str">
        <f t="shared" si="682"/>
        <v>2834</v>
      </c>
    </row>
    <row r="3969" spans="9:47" x14ac:dyDescent="0.2">
      <c r="I3969" s="26">
        <v>2835</v>
      </c>
      <c r="J3969" s="32" t="str">
        <f t="shared" si="674"/>
        <v/>
      </c>
      <c r="K3969" s="32" t="str">
        <f>IF(J3969="","",COUNTIF($J$2:J3969,"該当"))</f>
        <v/>
      </c>
      <c r="L3969" s="32" t="str">
        <f t="shared" si="683"/>
        <v>2835</v>
      </c>
      <c r="M3969" s="32" t="str">
        <f t="shared" si="675"/>
        <v/>
      </c>
      <c r="N3969" s="32" t="str">
        <f>IF(M3969="","",COUNTIF($M$2:M3969,"該当"))</f>
        <v/>
      </c>
      <c r="O3969" s="32" t="str">
        <f t="shared" si="676"/>
        <v>2835</v>
      </c>
      <c r="P3969" s="32" t="str">
        <f t="shared" si="677"/>
        <v/>
      </c>
      <c r="Q3969" s="32" t="str">
        <f>IF(P3969="","",COUNTIF($P$2:P3969,"該当"))</f>
        <v/>
      </c>
      <c r="R3969" s="32" t="str">
        <f t="shared" si="678"/>
        <v>2835</v>
      </c>
      <c r="S3969" s="32" t="str">
        <f t="shared" si="679"/>
        <v/>
      </c>
      <c r="T3969" s="32" t="str">
        <f>IF(S3969="","",COUNTIF($S$2:S3969,"該当"))</f>
        <v/>
      </c>
      <c r="U3969" s="32" t="str">
        <f t="shared" si="680"/>
        <v>2835</v>
      </c>
      <c r="V3969" s="32" t="str">
        <f t="shared" si="681"/>
        <v/>
      </c>
      <c r="W3969" s="32" t="str">
        <f>IF(V3969="","",COUNTIF($V$2:V3969,"該当"))</f>
        <v/>
      </c>
      <c r="X3969" s="32" t="str">
        <f t="shared" si="684"/>
        <v>2835</v>
      </c>
      <c r="Y3969" s="26">
        <v>3188</v>
      </c>
      <c r="Z3969" s="26">
        <v>2835</v>
      </c>
      <c r="AA3969" s="26" t="s">
        <v>2780</v>
      </c>
      <c r="AB3969" s="26">
        <v>29</v>
      </c>
      <c r="AC3969" s="26" t="s">
        <v>34</v>
      </c>
      <c r="AD3969" s="26" t="s">
        <v>35</v>
      </c>
      <c r="AE3969" s="26" t="s">
        <v>23</v>
      </c>
      <c r="AF3969" s="26" t="s">
        <v>24</v>
      </c>
      <c r="AG3969" s="26">
        <v>9</v>
      </c>
      <c r="AH3969" s="26" t="s">
        <v>34</v>
      </c>
      <c r="AI3969" s="26" t="s">
        <v>26</v>
      </c>
      <c r="AJ3969" s="26">
        <v>22</v>
      </c>
      <c r="AK3969" s="26" t="s">
        <v>2776</v>
      </c>
      <c r="AL3969" s="26">
        <v>9076968958</v>
      </c>
      <c r="AM3969" s="26" t="s">
        <v>4</v>
      </c>
      <c r="AN3969" s="26">
        <v>5</v>
      </c>
      <c r="AO3969" s="26">
        <v>0</v>
      </c>
      <c r="AP3969" s="26" t="s">
        <v>452</v>
      </c>
      <c r="AT3969" s="26" t="str">
        <f>MID(AA3969,MIN(FIND({0,1,2,3,4,5,6,7,8,9},AA3969&amp;"0123456789″")),LEN(AA3969))</f>
        <v>510あ2835</v>
      </c>
      <c r="AU3969" s="26" t="str">
        <f t="shared" si="682"/>
        <v>2835</v>
      </c>
    </row>
    <row r="3970" spans="9:47" x14ac:dyDescent="0.2">
      <c r="I3970" s="26">
        <v>2836</v>
      </c>
      <c r="J3970" s="32" t="str">
        <f t="shared" ref="J3970:J4033" si="685">IF($B$2=I3970,"該当","")</f>
        <v/>
      </c>
      <c r="K3970" s="32" t="str">
        <f>IF(J3970="","",COUNTIF($J$2:J3970,"該当"))</f>
        <v/>
      </c>
      <c r="L3970" s="32" t="str">
        <f t="shared" si="683"/>
        <v>2836</v>
      </c>
      <c r="M3970" s="32" t="str">
        <f t="shared" ref="M3970:M4033" si="686">IF($B$3=I3970,"該当","")</f>
        <v/>
      </c>
      <c r="N3970" s="32" t="str">
        <f>IF(M3970="","",COUNTIF($M$2:M3970,"該当"))</f>
        <v/>
      </c>
      <c r="O3970" s="32" t="str">
        <f t="shared" si="676"/>
        <v>2836</v>
      </c>
      <c r="P3970" s="32" t="str">
        <f t="shared" si="677"/>
        <v/>
      </c>
      <c r="Q3970" s="32" t="str">
        <f>IF(P3970="","",COUNTIF($P$2:P3970,"該当"))</f>
        <v/>
      </c>
      <c r="R3970" s="32" t="str">
        <f t="shared" si="678"/>
        <v>2836</v>
      </c>
      <c r="S3970" s="32" t="str">
        <f t="shared" si="679"/>
        <v/>
      </c>
      <c r="T3970" s="32" t="str">
        <f>IF(S3970="","",COUNTIF($S$2:S3970,"該当"))</f>
        <v/>
      </c>
      <c r="U3970" s="32" t="str">
        <f t="shared" si="680"/>
        <v>2836</v>
      </c>
      <c r="V3970" s="32" t="str">
        <f t="shared" si="681"/>
        <v/>
      </c>
      <c r="W3970" s="32" t="str">
        <f>IF(V3970="","",COUNTIF($V$2:V3970,"該当"))</f>
        <v/>
      </c>
      <c r="X3970" s="32" t="str">
        <f t="shared" si="684"/>
        <v>2836</v>
      </c>
      <c r="Y3970" s="26">
        <v>3189</v>
      </c>
      <c r="Z3970" s="26">
        <v>2836</v>
      </c>
      <c r="AA3970" s="26" t="s">
        <v>2781</v>
      </c>
      <c r="AB3970" s="26">
        <v>29</v>
      </c>
      <c r="AC3970" s="26" t="s">
        <v>34</v>
      </c>
      <c r="AD3970" s="26" t="s">
        <v>35</v>
      </c>
      <c r="AE3970" s="26" t="s">
        <v>23</v>
      </c>
      <c r="AF3970" s="26" t="s">
        <v>24</v>
      </c>
      <c r="AG3970" s="26">
        <v>9</v>
      </c>
      <c r="AH3970" s="26" t="s">
        <v>34</v>
      </c>
      <c r="AI3970" s="26" t="s">
        <v>26</v>
      </c>
      <c r="AJ3970" s="26">
        <v>22</v>
      </c>
      <c r="AK3970" s="26" t="s">
        <v>2776</v>
      </c>
      <c r="AL3970" s="26">
        <v>9076968958</v>
      </c>
      <c r="AM3970" s="26" t="s">
        <v>4</v>
      </c>
      <c r="AN3970" s="26">
        <v>5</v>
      </c>
      <c r="AO3970" s="26">
        <v>0</v>
      </c>
      <c r="AP3970" s="26" t="s">
        <v>28</v>
      </c>
      <c r="AT3970" s="26" t="str">
        <f>MID(AA3970,MIN(FIND({0,1,2,3,4,5,6,7,8,9},AA3970&amp;"0123456789″")),LEN(AA3970))</f>
        <v>510あ2836</v>
      </c>
      <c r="AU3970" s="26" t="str">
        <f t="shared" si="682"/>
        <v>2836</v>
      </c>
    </row>
    <row r="3971" spans="9:47" x14ac:dyDescent="0.2">
      <c r="I3971" s="26">
        <v>2837</v>
      </c>
      <c r="J3971" s="32" t="str">
        <f t="shared" si="685"/>
        <v/>
      </c>
      <c r="K3971" s="32" t="str">
        <f>IF(J3971="","",COUNTIF($J$2:J3971,"該当"))</f>
        <v/>
      </c>
      <c r="L3971" s="32" t="str">
        <f t="shared" si="683"/>
        <v>2837</v>
      </c>
      <c r="M3971" s="32" t="str">
        <f t="shared" si="686"/>
        <v/>
      </c>
      <c r="N3971" s="32" t="str">
        <f>IF(M3971="","",COUNTIF($M$2:M3971,"該当"))</f>
        <v/>
      </c>
      <c r="O3971" s="32" t="str">
        <f t="shared" ref="O3971:O4034" si="687">I3971&amp;M3971&amp;N3971</f>
        <v>2837</v>
      </c>
      <c r="P3971" s="32" t="str">
        <f t="shared" ref="P3971:P4034" si="688">IF($B$4=I3971,"該当","")</f>
        <v/>
      </c>
      <c r="Q3971" s="32" t="str">
        <f>IF(P3971="","",COUNTIF($P$2:P3971,"該当"))</f>
        <v/>
      </c>
      <c r="R3971" s="32" t="str">
        <f t="shared" ref="R3971:R4034" si="689">I3971&amp;P3971&amp;Q3971</f>
        <v>2837</v>
      </c>
      <c r="S3971" s="32" t="str">
        <f t="shared" ref="S3971:S4034" si="690">IF($B$5=I3971,"該当","")</f>
        <v/>
      </c>
      <c r="T3971" s="32" t="str">
        <f>IF(S3971="","",COUNTIF($S$2:S3971,"該当"))</f>
        <v/>
      </c>
      <c r="U3971" s="32" t="str">
        <f t="shared" ref="U3971:U4034" si="691">I3971&amp;S3971&amp;T3971</f>
        <v>2837</v>
      </c>
      <c r="V3971" s="32" t="str">
        <f t="shared" ref="V3971:V4034" si="692">IF($B$6=I3971,"該当","")</f>
        <v/>
      </c>
      <c r="W3971" s="32" t="str">
        <f>IF(V3971="","",COUNTIF($V$2:V3971,"該当"))</f>
        <v/>
      </c>
      <c r="X3971" s="32" t="str">
        <f t="shared" si="684"/>
        <v>2837</v>
      </c>
      <c r="Y3971" s="26">
        <v>3190</v>
      </c>
      <c r="Z3971" s="26">
        <v>2837</v>
      </c>
      <c r="AA3971" s="26" t="s">
        <v>2782</v>
      </c>
      <c r="AB3971" s="26">
        <v>29</v>
      </c>
      <c r="AC3971" s="26" t="s">
        <v>34</v>
      </c>
      <c r="AD3971" s="26" t="s">
        <v>35</v>
      </c>
      <c r="AE3971" s="26" t="s">
        <v>23</v>
      </c>
      <c r="AF3971" s="26" t="s">
        <v>24</v>
      </c>
      <c r="AG3971" s="26">
        <v>9</v>
      </c>
      <c r="AH3971" s="26" t="s">
        <v>34</v>
      </c>
      <c r="AI3971" s="26" t="s">
        <v>26</v>
      </c>
      <c r="AJ3971" s="26">
        <v>22</v>
      </c>
      <c r="AK3971" s="26" t="s">
        <v>2776</v>
      </c>
      <c r="AL3971" s="26">
        <v>9076968958</v>
      </c>
      <c r="AM3971" s="26" t="s">
        <v>4</v>
      </c>
      <c r="AN3971" s="26">
        <v>5</v>
      </c>
      <c r="AO3971" s="26">
        <v>0</v>
      </c>
      <c r="AP3971" s="26" t="s">
        <v>28</v>
      </c>
      <c r="AT3971" s="26" t="str">
        <f>MID(AA3971,MIN(FIND({0,1,2,3,4,5,6,7,8,9},AA3971&amp;"0123456789″")),LEN(AA3971))</f>
        <v>510あ2837</v>
      </c>
      <c r="AU3971" s="26" t="str">
        <f t="shared" ref="AU3971:AU4034" si="693">RIGHT(AT3971,LEN(AT3971)-4)</f>
        <v>2837</v>
      </c>
    </row>
    <row r="3972" spans="9:47" x14ac:dyDescent="0.2">
      <c r="I3972" s="26">
        <v>2838</v>
      </c>
      <c r="J3972" s="32" t="str">
        <f t="shared" si="685"/>
        <v/>
      </c>
      <c r="K3972" s="32" t="str">
        <f>IF(J3972="","",COUNTIF($J$2:J3972,"該当"))</f>
        <v/>
      </c>
      <c r="L3972" s="32" t="str">
        <f t="shared" ref="L3972:L4035" si="694">I3972&amp;J3972&amp;K3972</f>
        <v>2838</v>
      </c>
      <c r="M3972" s="32" t="str">
        <f t="shared" si="686"/>
        <v/>
      </c>
      <c r="N3972" s="32" t="str">
        <f>IF(M3972="","",COUNTIF($M$2:M3972,"該当"))</f>
        <v/>
      </c>
      <c r="O3972" s="32" t="str">
        <f t="shared" si="687"/>
        <v>2838</v>
      </c>
      <c r="P3972" s="32" t="str">
        <f t="shared" si="688"/>
        <v/>
      </c>
      <c r="Q3972" s="32" t="str">
        <f>IF(P3972="","",COUNTIF($P$2:P3972,"該当"))</f>
        <v/>
      </c>
      <c r="R3972" s="32" t="str">
        <f t="shared" si="689"/>
        <v>2838</v>
      </c>
      <c r="S3972" s="32" t="str">
        <f t="shared" si="690"/>
        <v/>
      </c>
      <c r="T3972" s="32" t="str">
        <f>IF(S3972="","",COUNTIF($S$2:S3972,"該当"))</f>
        <v/>
      </c>
      <c r="U3972" s="32" t="str">
        <f t="shared" si="691"/>
        <v>2838</v>
      </c>
      <c r="V3972" s="32" t="str">
        <f t="shared" si="692"/>
        <v/>
      </c>
      <c r="W3972" s="32" t="str">
        <f>IF(V3972="","",COUNTIF($V$2:V3972,"該当"))</f>
        <v/>
      </c>
      <c r="X3972" s="32" t="str">
        <f t="shared" ref="X3972:X4035" si="695">I3972&amp;V3972&amp;W3972</f>
        <v>2838</v>
      </c>
      <c r="Y3972" s="26">
        <v>1992</v>
      </c>
      <c r="Z3972" s="26">
        <v>2838</v>
      </c>
      <c r="AA3972" s="26" t="s">
        <v>2783</v>
      </c>
      <c r="AB3972" s="26">
        <v>29</v>
      </c>
      <c r="AC3972" s="26" t="s">
        <v>34</v>
      </c>
      <c r="AD3972" s="26" t="s">
        <v>35</v>
      </c>
      <c r="AE3972" s="26" t="s">
        <v>23</v>
      </c>
      <c r="AF3972" s="26" t="s">
        <v>24</v>
      </c>
      <c r="AG3972" s="26">
        <v>9</v>
      </c>
      <c r="AH3972" s="26" t="s">
        <v>34</v>
      </c>
      <c r="AI3972" s="26" t="s">
        <v>26</v>
      </c>
      <c r="AJ3972" s="26">
        <v>22</v>
      </c>
      <c r="AK3972" s="26" t="s">
        <v>2776</v>
      </c>
      <c r="AL3972" s="26">
        <v>9076968958</v>
      </c>
      <c r="AM3972" s="26" t="s">
        <v>4</v>
      </c>
      <c r="AN3972" s="26">
        <v>5</v>
      </c>
      <c r="AO3972" s="26">
        <v>0</v>
      </c>
      <c r="AP3972" s="26" t="s">
        <v>28</v>
      </c>
      <c r="AT3972" s="26" t="str">
        <f>MID(AA3972,MIN(FIND({0,1,2,3,4,5,6,7,8,9},AA3972&amp;"0123456789″")),LEN(AA3972))</f>
        <v>510あ2838</v>
      </c>
      <c r="AU3972" s="26" t="str">
        <f t="shared" si="693"/>
        <v>2838</v>
      </c>
    </row>
    <row r="3973" spans="9:47" x14ac:dyDescent="0.2">
      <c r="I3973" s="26">
        <v>2839</v>
      </c>
      <c r="J3973" s="32" t="str">
        <f t="shared" si="685"/>
        <v/>
      </c>
      <c r="K3973" s="32" t="str">
        <f>IF(J3973="","",COUNTIF($J$2:J3973,"該当"))</f>
        <v/>
      </c>
      <c r="L3973" s="32" t="str">
        <f t="shared" si="694"/>
        <v>2839</v>
      </c>
      <c r="M3973" s="32" t="str">
        <f t="shared" si="686"/>
        <v/>
      </c>
      <c r="N3973" s="32" t="str">
        <f>IF(M3973="","",COUNTIF($M$2:M3973,"該当"))</f>
        <v/>
      </c>
      <c r="O3973" s="32" t="str">
        <f t="shared" si="687"/>
        <v>2839</v>
      </c>
      <c r="P3973" s="32" t="str">
        <f t="shared" si="688"/>
        <v/>
      </c>
      <c r="Q3973" s="32" t="str">
        <f>IF(P3973="","",COUNTIF($P$2:P3973,"該当"))</f>
        <v/>
      </c>
      <c r="R3973" s="32" t="str">
        <f t="shared" si="689"/>
        <v>2839</v>
      </c>
      <c r="S3973" s="32" t="str">
        <f t="shared" si="690"/>
        <v/>
      </c>
      <c r="T3973" s="32" t="str">
        <f>IF(S3973="","",COUNTIF($S$2:S3973,"該当"))</f>
        <v/>
      </c>
      <c r="U3973" s="32" t="str">
        <f t="shared" si="691"/>
        <v>2839</v>
      </c>
      <c r="V3973" s="32" t="str">
        <f t="shared" si="692"/>
        <v/>
      </c>
      <c r="W3973" s="32" t="str">
        <f>IF(V3973="","",COUNTIF($V$2:V3973,"該当"))</f>
        <v/>
      </c>
      <c r="X3973" s="32" t="str">
        <f t="shared" si="695"/>
        <v>2839</v>
      </c>
      <c r="Y3973" s="26">
        <v>3191</v>
      </c>
      <c r="Z3973" s="26">
        <v>2839</v>
      </c>
      <c r="AA3973" s="26" t="s">
        <v>2784</v>
      </c>
      <c r="AB3973" s="26">
        <v>29</v>
      </c>
      <c r="AC3973" s="26" t="s">
        <v>34</v>
      </c>
      <c r="AD3973" s="26" t="s">
        <v>35</v>
      </c>
      <c r="AE3973" s="26" t="s">
        <v>23</v>
      </c>
      <c r="AF3973" s="26" t="s">
        <v>24</v>
      </c>
      <c r="AG3973" s="26">
        <v>9</v>
      </c>
      <c r="AH3973" s="26" t="s">
        <v>34</v>
      </c>
      <c r="AI3973" s="26" t="s">
        <v>26</v>
      </c>
      <c r="AJ3973" s="26">
        <v>22</v>
      </c>
      <c r="AK3973" s="26" t="s">
        <v>2776</v>
      </c>
      <c r="AL3973" s="26">
        <v>9076968958</v>
      </c>
      <c r="AM3973" s="26" t="s">
        <v>4</v>
      </c>
      <c r="AN3973" s="26">
        <v>5</v>
      </c>
      <c r="AO3973" s="26">
        <v>0</v>
      </c>
      <c r="AP3973" s="26" t="s">
        <v>28</v>
      </c>
      <c r="AT3973" s="26" t="str">
        <f>MID(AA3973,MIN(FIND({0,1,2,3,4,5,6,7,8,9},AA3973&amp;"0123456789″")),LEN(AA3973))</f>
        <v>510あ2839</v>
      </c>
      <c r="AU3973" s="26" t="str">
        <f t="shared" si="693"/>
        <v>2839</v>
      </c>
    </row>
    <row r="3974" spans="9:47" x14ac:dyDescent="0.2">
      <c r="I3974" s="26">
        <v>2840</v>
      </c>
      <c r="J3974" s="32" t="str">
        <f t="shared" si="685"/>
        <v/>
      </c>
      <c r="K3974" s="32" t="str">
        <f>IF(J3974="","",COUNTIF($J$2:J3974,"該当"))</f>
        <v/>
      </c>
      <c r="L3974" s="32" t="str">
        <f t="shared" si="694"/>
        <v>2840</v>
      </c>
      <c r="M3974" s="32" t="str">
        <f t="shared" si="686"/>
        <v/>
      </c>
      <c r="N3974" s="32" t="str">
        <f>IF(M3974="","",COUNTIF($M$2:M3974,"該当"))</f>
        <v/>
      </c>
      <c r="O3974" s="32" t="str">
        <f t="shared" si="687"/>
        <v>2840</v>
      </c>
      <c r="P3974" s="32" t="str">
        <f t="shared" si="688"/>
        <v/>
      </c>
      <c r="Q3974" s="32" t="str">
        <f>IF(P3974="","",COUNTIF($P$2:P3974,"該当"))</f>
        <v/>
      </c>
      <c r="R3974" s="32" t="str">
        <f t="shared" si="689"/>
        <v>2840</v>
      </c>
      <c r="S3974" s="32" t="str">
        <f t="shared" si="690"/>
        <v/>
      </c>
      <c r="T3974" s="32" t="str">
        <f>IF(S3974="","",COUNTIF($S$2:S3974,"該当"))</f>
        <v/>
      </c>
      <c r="U3974" s="32" t="str">
        <f t="shared" si="691"/>
        <v>2840</v>
      </c>
      <c r="V3974" s="32" t="str">
        <f t="shared" si="692"/>
        <v/>
      </c>
      <c r="W3974" s="32" t="str">
        <f>IF(V3974="","",COUNTIF($V$2:V3974,"該当"))</f>
        <v/>
      </c>
      <c r="X3974" s="32" t="str">
        <f t="shared" si="695"/>
        <v>2840</v>
      </c>
      <c r="Y3974" s="26">
        <v>3192</v>
      </c>
      <c r="Z3974" s="26">
        <v>2840</v>
      </c>
      <c r="AA3974" s="26" t="s">
        <v>4346</v>
      </c>
      <c r="AB3974" s="26">
        <v>29</v>
      </c>
      <c r="AC3974" s="26" t="s">
        <v>34</v>
      </c>
      <c r="AD3974" s="26" t="s">
        <v>35</v>
      </c>
      <c r="AE3974" s="26" t="s">
        <v>23</v>
      </c>
      <c r="AF3974" s="26" t="s">
        <v>24</v>
      </c>
      <c r="AG3974" s="26">
        <v>9</v>
      </c>
      <c r="AH3974" s="26" t="s">
        <v>34</v>
      </c>
      <c r="AI3974" s="26" t="s">
        <v>26</v>
      </c>
      <c r="AJ3974" s="26">
        <v>22</v>
      </c>
      <c r="AK3974" s="26" t="s">
        <v>2776</v>
      </c>
      <c r="AL3974" s="26">
        <v>9076968958</v>
      </c>
      <c r="AM3974" s="26" t="s">
        <v>4</v>
      </c>
      <c r="AN3974" s="26">
        <v>5</v>
      </c>
      <c r="AO3974" s="26">
        <v>0</v>
      </c>
      <c r="AP3974" s="26" t="s">
        <v>28</v>
      </c>
      <c r="AT3974" s="26" t="str">
        <f>MID(AA3974,MIN(FIND({0,1,2,3,4,5,6,7,8,9},AA3974&amp;"0123456789″")),LEN(AA3974))</f>
        <v>510あ2840</v>
      </c>
      <c r="AU3974" s="26" t="str">
        <f t="shared" si="693"/>
        <v>2840</v>
      </c>
    </row>
    <row r="3975" spans="9:47" x14ac:dyDescent="0.2">
      <c r="I3975" s="26">
        <v>2841</v>
      </c>
      <c r="J3975" s="32" t="str">
        <f t="shared" si="685"/>
        <v/>
      </c>
      <c r="K3975" s="32" t="str">
        <f>IF(J3975="","",COUNTIF($J$2:J3975,"該当"))</f>
        <v/>
      </c>
      <c r="L3975" s="32" t="str">
        <f t="shared" si="694"/>
        <v>2841</v>
      </c>
      <c r="M3975" s="32" t="str">
        <f t="shared" si="686"/>
        <v/>
      </c>
      <c r="N3975" s="32" t="str">
        <f>IF(M3975="","",COUNTIF($M$2:M3975,"該当"))</f>
        <v/>
      </c>
      <c r="O3975" s="32" t="str">
        <f t="shared" si="687"/>
        <v>2841</v>
      </c>
      <c r="P3975" s="32" t="str">
        <f t="shared" si="688"/>
        <v/>
      </c>
      <c r="Q3975" s="32" t="str">
        <f>IF(P3975="","",COUNTIF($P$2:P3975,"該当"))</f>
        <v/>
      </c>
      <c r="R3975" s="32" t="str">
        <f t="shared" si="689"/>
        <v>2841</v>
      </c>
      <c r="S3975" s="32" t="str">
        <f t="shared" si="690"/>
        <v/>
      </c>
      <c r="T3975" s="32" t="str">
        <f>IF(S3975="","",COUNTIF($S$2:S3975,"該当"))</f>
        <v/>
      </c>
      <c r="U3975" s="32" t="str">
        <f t="shared" si="691"/>
        <v>2841</v>
      </c>
      <c r="V3975" s="32" t="str">
        <f t="shared" si="692"/>
        <v/>
      </c>
      <c r="W3975" s="32" t="str">
        <f>IF(V3975="","",COUNTIF($V$2:V3975,"該当"))</f>
        <v/>
      </c>
      <c r="X3975" s="32" t="str">
        <f t="shared" si="695"/>
        <v>2841</v>
      </c>
      <c r="Y3975" s="26">
        <v>3193</v>
      </c>
      <c r="Z3975" s="26">
        <v>2841</v>
      </c>
      <c r="AA3975" s="26" t="s">
        <v>2785</v>
      </c>
      <c r="AB3975" s="26">
        <v>29</v>
      </c>
      <c r="AC3975" s="26" t="s">
        <v>34</v>
      </c>
      <c r="AD3975" s="26" t="s">
        <v>35</v>
      </c>
      <c r="AE3975" s="26" t="s">
        <v>23</v>
      </c>
      <c r="AF3975" s="26" t="s">
        <v>24</v>
      </c>
      <c r="AG3975" s="26">
        <v>9</v>
      </c>
      <c r="AH3975" s="26" t="s">
        <v>34</v>
      </c>
      <c r="AI3975" s="26" t="s">
        <v>26</v>
      </c>
      <c r="AJ3975" s="26">
        <v>22</v>
      </c>
      <c r="AK3975" s="26" t="s">
        <v>2776</v>
      </c>
      <c r="AL3975" s="26">
        <v>9076968958</v>
      </c>
      <c r="AM3975" s="26" t="s">
        <v>4</v>
      </c>
      <c r="AN3975" s="26">
        <v>5</v>
      </c>
      <c r="AO3975" s="26">
        <v>0</v>
      </c>
      <c r="AP3975" s="26" t="s">
        <v>28</v>
      </c>
      <c r="AT3975" s="26" t="str">
        <f>MID(AA3975,MIN(FIND({0,1,2,3,4,5,6,7,8,9},AA3975&amp;"0123456789″")),LEN(AA3975))</f>
        <v>510あ2841</v>
      </c>
      <c r="AU3975" s="26" t="str">
        <f t="shared" si="693"/>
        <v>2841</v>
      </c>
    </row>
    <row r="3976" spans="9:47" x14ac:dyDescent="0.2">
      <c r="I3976" s="26">
        <v>2842</v>
      </c>
      <c r="J3976" s="32" t="str">
        <f t="shared" si="685"/>
        <v/>
      </c>
      <c r="K3976" s="32" t="str">
        <f>IF(J3976="","",COUNTIF($J$2:J3976,"該当"))</f>
        <v/>
      </c>
      <c r="L3976" s="32" t="str">
        <f t="shared" si="694"/>
        <v>2842</v>
      </c>
      <c r="M3976" s="32" t="str">
        <f t="shared" si="686"/>
        <v/>
      </c>
      <c r="N3976" s="32" t="str">
        <f>IF(M3976="","",COUNTIF($M$2:M3976,"該当"))</f>
        <v/>
      </c>
      <c r="O3976" s="32" t="str">
        <f t="shared" si="687"/>
        <v>2842</v>
      </c>
      <c r="P3976" s="32" t="str">
        <f t="shared" si="688"/>
        <v/>
      </c>
      <c r="Q3976" s="32" t="str">
        <f>IF(P3976="","",COUNTIF($P$2:P3976,"該当"))</f>
        <v/>
      </c>
      <c r="R3976" s="32" t="str">
        <f t="shared" si="689"/>
        <v>2842</v>
      </c>
      <c r="S3976" s="32" t="str">
        <f t="shared" si="690"/>
        <v/>
      </c>
      <c r="T3976" s="32" t="str">
        <f>IF(S3976="","",COUNTIF($S$2:S3976,"該当"))</f>
        <v/>
      </c>
      <c r="U3976" s="32" t="str">
        <f t="shared" si="691"/>
        <v>2842</v>
      </c>
      <c r="V3976" s="32" t="str">
        <f t="shared" si="692"/>
        <v/>
      </c>
      <c r="W3976" s="32" t="str">
        <f>IF(V3976="","",COUNTIF($V$2:V3976,"該当"))</f>
        <v/>
      </c>
      <c r="X3976" s="32" t="str">
        <f t="shared" si="695"/>
        <v>2842</v>
      </c>
      <c r="Y3976" s="26">
        <v>3194</v>
      </c>
      <c r="Z3976" s="26">
        <v>2842</v>
      </c>
      <c r="AA3976" s="26" t="s">
        <v>2786</v>
      </c>
      <c r="AB3976" s="26">
        <v>29</v>
      </c>
      <c r="AC3976" s="26" t="s">
        <v>34</v>
      </c>
      <c r="AD3976" s="26" t="s">
        <v>35</v>
      </c>
      <c r="AE3976" s="26" t="s">
        <v>23</v>
      </c>
      <c r="AF3976" s="26" t="s">
        <v>24</v>
      </c>
      <c r="AG3976" s="26">
        <v>9</v>
      </c>
      <c r="AH3976" s="26" t="s">
        <v>34</v>
      </c>
      <c r="AI3976" s="26" t="s">
        <v>26</v>
      </c>
      <c r="AJ3976" s="26">
        <v>22</v>
      </c>
      <c r="AK3976" s="26" t="s">
        <v>2776</v>
      </c>
      <c r="AL3976" s="26">
        <v>9076968958</v>
      </c>
      <c r="AM3976" s="26" t="s">
        <v>4</v>
      </c>
      <c r="AN3976" s="26">
        <v>5</v>
      </c>
      <c r="AO3976" s="26">
        <v>0</v>
      </c>
      <c r="AP3976" s="26" t="s">
        <v>28</v>
      </c>
      <c r="AT3976" s="26" t="str">
        <f>MID(AA3976,MIN(FIND({0,1,2,3,4,5,6,7,8,9},AA3976&amp;"0123456789″")),LEN(AA3976))</f>
        <v>530う2842</v>
      </c>
      <c r="AU3976" s="26" t="str">
        <f t="shared" si="693"/>
        <v>2842</v>
      </c>
    </row>
    <row r="3977" spans="9:47" x14ac:dyDescent="0.2">
      <c r="I3977" s="26">
        <v>2843</v>
      </c>
      <c r="J3977" s="32" t="str">
        <f t="shared" si="685"/>
        <v/>
      </c>
      <c r="K3977" s="32" t="str">
        <f>IF(J3977="","",COUNTIF($J$2:J3977,"該当"))</f>
        <v/>
      </c>
      <c r="L3977" s="32" t="str">
        <f t="shared" si="694"/>
        <v>2843</v>
      </c>
      <c r="M3977" s="32" t="str">
        <f t="shared" si="686"/>
        <v/>
      </c>
      <c r="N3977" s="32" t="str">
        <f>IF(M3977="","",COUNTIF($M$2:M3977,"該当"))</f>
        <v/>
      </c>
      <c r="O3977" s="32" t="str">
        <f t="shared" si="687"/>
        <v>2843</v>
      </c>
      <c r="P3977" s="32" t="str">
        <f t="shared" si="688"/>
        <v/>
      </c>
      <c r="Q3977" s="32" t="str">
        <f>IF(P3977="","",COUNTIF($P$2:P3977,"該当"))</f>
        <v/>
      </c>
      <c r="R3977" s="32" t="str">
        <f t="shared" si="689"/>
        <v>2843</v>
      </c>
      <c r="S3977" s="32" t="str">
        <f t="shared" si="690"/>
        <v/>
      </c>
      <c r="T3977" s="32" t="str">
        <f>IF(S3977="","",COUNTIF($S$2:S3977,"該当"))</f>
        <v/>
      </c>
      <c r="U3977" s="32" t="str">
        <f t="shared" si="691"/>
        <v>2843</v>
      </c>
      <c r="V3977" s="32" t="str">
        <f t="shared" si="692"/>
        <v/>
      </c>
      <c r="W3977" s="32" t="str">
        <f>IF(V3977="","",COUNTIF($V$2:V3977,"該当"))</f>
        <v/>
      </c>
      <c r="X3977" s="32" t="str">
        <f t="shared" si="695"/>
        <v>2843</v>
      </c>
      <c r="Y3977" s="26">
        <v>3195</v>
      </c>
      <c r="Z3977" s="26">
        <v>2843</v>
      </c>
      <c r="AA3977" s="26" t="s">
        <v>2787</v>
      </c>
      <c r="AB3977" s="26">
        <v>29</v>
      </c>
      <c r="AC3977" s="26" t="s">
        <v>34</v>
      </c>
      <c r="AD3977" s="26" t="s">
        <v>35</v>
      </c>
      <c r="AE3977" s="26" t="s">
        <v>23</v>
      </c>
      <c r="AF3977" s="26" t="s">
        <v>24</v>
      </c>
      <c r="AG3977" s="26">
        <v>9</v>
      </c>
      <c r="AH3977" s="26" t="s">
        <v>34</v>
      </c>
      <c r="AI3977" s="26" t="s">
        <v>26</v>
      </c>
      <c r="AJ3977" s="26">
        <v>22</v>
      </c>
      <c r="AK3977" s="26" t="s">
        <v>2776</v>
      </c>
      <c r="AL3977" s="26">
        <v>9076968958</v>
      </c>
      <c r="AM3977" s="26" t="s">
        <v>4</v>
      </c>
      <c r="AN3977" s="26">
        <v>5</v>
      </c>
      <c r="AO3977" s="26">
        <v>0</v>
      </c>
      <c r="AP3977" s="26" t="s">
        <v>28</v>
      </c>
      <c r="AT3977" s="26" t="str">
        <f>MID(AA3977,MIN(FIND({0,1,2,3,4,5,6,7,8,9},AA3977&amp;"0123456789″")),LEN(AA3977))</f>
        <v>510あ2843</v>
      </c>
      <c r="AU3977" s="26" t="str">
        <f t="shared" si="693"/>
        <v>2843</v>
      </c>
    </row>
    <row r="3978" spans="9:47" x14ac:dyDescent="0.2">
      <c r="I3978" s="26">
        <v>2844</v>
      </c>
      <c r="J3978" s="32" t="str">
        <f t="shared" si="685"/>
        <v/>
      </c>
      <c r="K3978" s="32" t="str">
        <f>IF(J3978="","",COUNTIF($J$2:J3978,"該当"))</f>
        <v/>
      </c>
      <c r="L3978" s="32" t="str">
        <f t="shared" si="694"/>
        <v>2844</v>
      </c>
      <c r="M3978" s="32" t="str">
        <f t="shared" si="686"/>
        <v/>
      </c>
      <c r="N3978" s="32" t="str">
        <f>IF(M3978="","",COUNTIF($M$2:M3978,"該当"))</f>
        <v/>
      </c>
      <c r="O3978" s="32" t="str">
        <f t="shared" si="687"/>
        <v>2844</v>
      </c>
      <c r="P3978" s="32" t="str">
        <f t="shared" si="688"/>
        <v/>
      </c>
      <c r="Q3978" s="32" t="str">
        <f>IF(P3978="","",COUNTIF($P$2:P3978,"該当"))</f>
        <v/>
      </c>
      <c r="R3978" s="32" t="str">
        <f t="shared" si="689"/>
        <v>2844</v>
      </c>
      <c r="S3978" s="32" t="str">
        <f t="shared" si="690"/>
        <v/>
      </c>
      <c r="T3978" s="32" t="str">
        <f>IF(S3978="","",COUNTIF($S$2:S3978,"該当"))</f>
        <v/>
      </c>
      <c r="U3978" s="32" t="str">
        <f t="shared" si="691"/>
        <v>2844</v>
      </c>
      <c r="V3978" s="32" t="str">
        <f t="shared" si="692"/>
        <v/>
      </c>
      <c r="W3978" s="32" t="str">
        <f>IF(V3978="","",COUNTIF($V$2:V3978,"該当"))</f>
        <v/>
      </c>
      <c r="X3978" s="32" t="str">
        <f t="shared" si="695"/>
        <v>2844</v>
      </c>
      <c r="Y3978" s="26">
        <v>3196</v>
      </c>
      <c r="Z3978" s="26">
        <v>2844</v>
      </c>
      <c r="AA3978" s="26" t="s">
        <v>2788</v>
      </c>
      <c r="AB3978" s="26">
        <v>29</v>
      </c>
      <c r="AC3978" s="26" t="s">
        <v>34</v>
      </c>
      <c r="AD3978" s="26" t="s">
        <v>35</v>
      </c>
      <c r="AE3978" s="26" t="s">
        <v>23</v>
      </c>
      <c r="AF3978" s="26" t="s">
        <v>24</v>
      </c>
      <c r="AG3978" s="26">
        <v>9</v>
      </c>
      <c r="AH3978" s="26" t="s">
        <v>34</v>
      </c>
      <c r="AI3978" s="26" t="s">
        <v>26</v>
      </c>
      <c r="AJ3978" s="26">
        <v>22</v>
      </c>
      <c r="AK3978" s="26" t="s">
        <v>2776</v>
      </c>
      <c r="AL3978" s="26">
        <v>9076968958</v>
      </c>
      <c r="AM3978" s="26" t="s">
        <v>4</v>
      </c>
      <c r="AN3978" s="26">
        <v>5</v>
      </c>
      <c r="AO3978" s="26">
        <v>0</v>
      </c>
      <c r="AP3978" s="26" t="s">
        <v>28</v>
      </c>
      <c r="AT3978" s="26" t="str">
        <f>MID(AA3978,MIN(FIND({0,1,2,3,4,5,6,7,8,9},AA3978&amp;"0123456789″")),LEN(AA3978))</f>
        <v>510あ2844</v>
      </c>
      <c r="AU3978" s="26" t="str">
        <f t="shared" si="693"/>
        <v>2844</v>
      </c>
    </row>
    <row r="3979" spans="9:47" x14ac:dyDescent="0.2">
      <c r="I3979" s="26">
        <v>2845</v>
      </c>
      <c r="J3979" s="32" t="str">
        <f t="shared" si="685"/>
        <v/>
      </c>
      <c r="K3979" s="32" t="str">
        <f>IF(J3979="","",COUNTIF($J$2:J3979,"該当"))</f>
        <v/>
      </c>
      <c r="L3979" s="32" t="str">
        <f t="shared" si="694"/>
        <v>2845</v>
      </c>
      <c r="M3979" s="32" t="str">
        <f t="shared" si="686"/>
        <v/>
      </c>
      <c r="N3979" s="32" t="str">
        <f>IF(M3979="","",COUNTIF($M$2:M3979,"該当"))</f>
        <v/>
      </c>
      <c r="O3979" s="32" t="str">
        <f t="shared" si="687"/>
        <v>2845</v>
      </c>
      <c r="P3979" s="32" t="str">
        <f t="shared" si="688"/>
        <v/>
      </c>
      <c r="Q3979" s="32" t="str">
        <f>IF(P3979="","",COUNTIF($P$2:P3979,"該当"))</f>
        <v/>
      </c>
      <c r="R3979" s="32" t="str">
        <f t="shared" si="689"/>
        <v>2845</v>
      </c>
      <c r="S3979" s="32" t="str">
        <f t="shared" si="690"/>
        <v/>
      </c>
      <c r="T3979" s="32" t="str">
        <f>IF(S3979="","",COUNTIF($S$2:S3979,"該当"))</f>
        <v/>
      </c>
      <c r="U3979" s="32" t="str">
        <f t="shared" si="691"/>
        <v>2845</v>
      </c>
      <c r="V3979" s="32" t="str">
        <f t="shared" si="692"/>
        <v/>
      </c>
      <c r="W3979" s="32" t="str">
        <f>IF(V3979="","",COUNTIF($V$2:V3979,"該当"))</f>
        <v/>
      </c>
      <c r="X3979" s="32" t="str">
        <f t="shared" si="695"/>
        <v>2845</v>
      </c>
      <c r="Y3979" s="26">
        <v>3197</v>
      </c>
      <c r="Z3979" s="26">
        <v>2845</v>
      </c>
      <c r="AA3979" s="26" t="s">
        <v>2789</v>
      </c>
      <c r="AB3979" s="26">
        <v>29</v>
      </c>
      <c r="AC3979" s="26" t="s">
        <v>34</v>
      </c>
      <c r="AD3979" s="26" t="s">
        <v>35</v>
      </c>
      <c r="AE3979" s="26" t="s">
        <v>23</v>
      </c>
      <c r="AF3979" s="26" t="s">
        <v>24</v>
      </c>
      <c r="AG3979" s="26">
        <v>9</v>
      </c>
      <c r="AH3979" s="26" t="s">
        <v>34</v>
      </c>
      <c r="AI3979" s="26" t="s">
        <v>26</v>
      </c>
      <c r="AJ3979" s="26">
        <v>22</v>
      </c>
      <c r="AK3979" s="26" t="s">
        <v>2776</v>
      </c>
      <c r="AL3979" s="26">
        <v>9076968958</v>
      </c>
      <c r="AM3979" s="26" t="s">
        <v>4</v>
      </c>
      <c r="AN3979" s="26">
        <v>5</v>
      </c>
      <c r="AO3979" s="26">
        <v>0</v>
      </c>
      <c r="AP3979" s="26" t="s">
        <v>28</v>
      </c>
      <c r="AT3979" s="26" t="str">
        <f>MID(AA3979,MIN(FIND({0,1,2,3,4,5,6,7,8,9},AA3979&amp;"0123456789″")),LEN(AA3979))</f>
        <v>510あ2845</v>
      </c>
      <c r="AU3979" s="26" t="str">
        <f t="shared" si="693"/>
        <v>2845</v>
      </c>
    </row>
    <row r="3980" spans="9:47" x14ac:dyDescent="0.2">
      <c r="I3980" s="26">
        <v>2846</v>
      </c>
      <c r="J3980" s="32" t="str">
        <f t="shared" si="685"/>
        <v/>
      </c>
      <c r="K3980" s="32" t="str">
        <f>IF(J3980="","",COUNTIF($J$2:J3980,"該当"))</f>
        <v/>
      </c>
      <c r="L3980" s="32" t="str">
        <f t="shared" si="694"/>
        <v>2846</v>
      </c>
      <c r="M3980" s="32" t="str">
        <f t="shared" si="686"/>
        <v/>
      </c>
      <c r="N3980" s="32" t="str">
        <f>IF(M3980="","",COUNTIF($M$2:M3980,"該当"))</f>
        <v/>
      </c>
      <c r="O3980" s="32" t="str">
        <f t="shared" si="687"/>
        <v>2846</v>
      </c>
      <c r="P3980" s="32" t="str">
        <f t="shared" si="688"/>
        <v/>
      </c>
      <c r="Q3980" s="32" t="str">
        <f>IF(P3980="","",COUNTIF($P$2:P3980,"該当"))</f>
        <v/>
      </c>
      <c r="R3980" s="32" t="str">
        <f t="shared" si="689"/>
        <v>2846</v>
      </c>
      <c r="S3980" s="32" t="str">
        <f t="shared" si="690"/>
        <v/>
      </c>
      <c r="T3980" s="32" t="str">
        <f>IF(S3980="","",COUNTIF($S$2:S3980,"該当"))</f>
        <v/>
      </c>
      <c r="U3980" s="32" t="str">
        <f t="shared" si="691"/>
        <v>2846</v>
      </c>
      <c r="V3980" s="32" t="str">
        <f t="shared" si="692"/>
        <v/>
      </c>
      <c r="W3980" s="32" t="str">
        <f>IF(V3980="","",COUNTIF($V$2:V3980,"該当"))</f>
        <v/>
      </c>
      <c r="X3980" s="32" t="str">
        <f t="shared" si="695"/>
        <v>2846</v>
      </c>
      <c r="Y3980" s="26">
        <v>3198</v>
      </c>
      <c r="Z3980" s="26">
        <v>2846</v>
      </c>
      <c r="AA3980" s="26" t="s">
        <v>3856</v>
      </c>
      <c r="AB3980" s="26">
        <v>29</v>
      </c>
      <c r="AC3980" s="26" t="s">
        <v>34</v>
      </c>
      <c r="AD3980" s="26" t="s">
        <v>35</v>
      </c>
      <c r="AE3980" s="26" t="s">
        <v>23</v>
      </c>
      <c r="AF3980" s="26" t="s">
        <v>24</v>
      </c>
      <c r="AG3980" s="26">
        <v>9</v>
      </c>
      <c r="AH3980" s="26" t="s">
        <v>34</v>
      </c>
      <c r="AI3980" s="26" t="s">
        <v>26</v>
      </c>
      <c r="AJ3980" s="26">
        <v>22</v>
      </c>
      <c r="AK3980" s="26" t="s">
        <v>2776</v>
      </c>
      <c r="AL3980" s="26">
        <v>9076968958</v>
      </c>
      <c r="AM3980" s="26" t="s">
        <v>4</v>
      </c>
      <c r="AN3980" s="26">
        <v>5</v>
      </c>
      <c r="AO3980" s="26">
        <v>0</v>
      </c>
      <c r="AP3980" s="26" t="s">
        <v>28</v>
      </c>
      <c r="AT3980" s="26" t="str">
        <f>MID(AA3980,MIN(FIND({0,1,2,3,4,5,6,7,8,9},AA3980&amp;"0123456789″")),LEN(AA3980))</f>
        <v>510あ2846</v>
      </c>
      <c r="AU3980" s="26" t="str">
        <f t="shared" si="693"/>
        <v>2846</v>
      </c>
    </row>
    <row r="3981" spans="9:47" x14ac:dyDescent="0.2">
      <c r="I3981" s="26">
        <v>2847</v>
      </c>
      <c r="J3981" s="32" t="str">
        <f t="shared" si="685"/>
        <v/>
      </c>
      <c r="K3981" s="32" t="str">
        <f>IF(J3981="","",COUNTIF($J$2:J3981,"該当"))</f>
        <v/>
      </c>
      <c r="L3981" s="32" t="str">
        <f t="shared" si="694"/>
        <v>2847</v>
      </c>
      <c r="M3981" s="32" t="str">
        <f t="shared" si="686"/>
        <v/>
      </c>
      <c r="N3981" s="32" t="str">
        <f>IF(M3981="","",COUNTIF($M$2:M3981,"該当"))</f>
        <v/>
      </c>
      <c r="O3981" s="32" t="str">
        <f t="shared" si="687"/>
        <v>2847</v>
      </c>
      <c r="P3981" s="32" t="str">
        <f t="shared" si="688"/>
        <v/>
      </c>
      <c r="Q3981" s="32" t="str">
        <f>IF(P3981="","",COUNTIF($P$2:P3981,"該当"))</f>
        <v/>
      </c>
      <c r="R3981" s="32" t="str">
        <f t="shared" si="689"/>
        <v>2847</v>
      </c>
      <c r="S3981" s="32" t="str">
        <f t="shared" si="690"/>
        <v/>
      </c>
      <c r="T3981" s="32" t="str">
        <f>IF(S3981="","",COUNTIF($S$2:S3981,"該当"))</f>
        <v/>
      </c>
      <c r="U3981" s="32" t="str">
        <f t="shared" si="691"/>
        <v>2847</v>
      </c>
      <c r="V3981" s="32" t="str">
        <f t="shared" si="692"/>
        <v/>
      </c>
      <c r="W3981" s="32" t="str">
        <f>IF(V3981="","",COUNTIF($V$2:V3981,"該当"))</f>
        <v/>
      </c>
      <c r="X3981" s="32" t="str">
        <f t="shared" si="695"/>
        <v>2847</v>
      </c>
      <c r="Y3981" s="26">
        <v>3199</v>
      </c>
      <c r="Z3981" s="26">
        <v>2847</v>
      </c>
      <c r="AA3981" s="26" t="s">
        <v>2790</v>
      </c>
      <c r="AB3981" s="26">
        <v>29</v>
      </c>
      <c r="AC3981" s="26" t="s">
        <v>34</v>
      </c>
      <c r="AD3981" s="26" t="s">
        <v>35</v>
      </c>
      <c r="AE3981" s="26" t="s">
        <v>23</v>
      </c>
      <c r="AF3981" s="26" t="s">
        <v>24</v>
      </c>
      <c r="AG3981" s="26">
        <v>9</v>
      </c>
      <c r="AH3981" s="26" t="s">
        <v>34</v>
      </c>
      <c r="AI3981" s="26" t="s">
        <v>26</v>
      </c>
      <c r="AJ3981" s="26">
        <v>22</v>
      </c>
      <c r="AK3981" s="26" t="s">
        <v>2776</v>
      </c>
      <c r="AL3981" s="26">
        <v>9076968958</v>
      </c>
      <c r="AM3981" s="26" t="s">
        <v>4</v>
      </c>
      <c r="AN3981" s="26">
        <v>5</v>
      </c>
      <c r="AO3981" s="26">
        <v>0</v>
      </c>
      <c r="AP3981" s="26" t="s">
        <v>28</v>
      </c>
      <c r="AT3981" s="26" t="str">
        <f>MID(AA3981,MIN(FIND({0,1,2,3,4,5,6,7,8,9},AA3981&amp;"0123456789″")),LEN(AA3981))</f>
        <v>530あ2847</v>
      </c>
      <c r="AU3981" s="26" t="str">
        <f t="shared" si="693"/>
        <v>2847</v>
      </c>
    </row>
    <row r="3982" spans="9:47" x14ac:dyDescent="0.2">
      <c r="I3982" s="26">
        <v>2848</v>
      </c>
      <c r="J3982" s="32" t="str">
        <f t="shared" si="685"/>
        <v/>
      </c>
      <c r="K3982" s="32" t="str">
        <f>IF(J3982="","",COUNTIF($J$2:J3982,"該当"))</f>
        <v/>
      </c>
      <c r="L3982" s="32" t="str">
        <f t="shared" si="694"/>
        <v>2848</v>
      </c>
      <c r="M3982" s="32" t="str">
        <f t="shared" si="686"/>
        <v/>
      </c>
      <c r="N3982" s="32" t="str">
        <f>IF(M3982="","",COUNTIF($M$2:M3982,"該当"))</f>
        <v/>
      </c>
      <c r="O3982" s="32" t="str">
        <f t="shared" si="687"/>
        <v>2848</v>
      </c>
      <c r="P3982" s="32" t="str">
        <f t="shared" si="688"/>
        <v/>
      </c>
      <c r="Q3982" s="32" t="str">
        <f>IF(P3982="","",COUNTIF($P$2:P3982,"該当"))</f>
        <v/>
      </c>
      <c r="R3982" s="32" t="str">
        <f t="shared" si="689"/>
        <v>2848</v>
      </c>
      <c r="S3982" s="32" t="str">
        <f t="shared" si="690"/>
        <v/>
      </c>
      <c r="T3982" s="32" t="str">
        <f>IF(S3982="","",COUNTIF($S$2:S3982,"該当"))</f>
        <v/>
      </c>
      <c r="U3982" s="32" t="str">
        <f t="shared" si="691"/>
        <v>2848</v>
      </c>
      <c r="V3982" s="32" t="str">
        <f t="shared" si="692"/>
        <v/>
      </c>
      <c r="W3982" s="32" t="str">
        <f>IF(V3982="","",COUNTIF($V$2:V3982,"該当"))</f>
        <v/>
      </c>
      <c r="X3982" s="32" t="str">
        <f t="shared" si="695"/>
        <v>2848</v>
      </c>
      <c r="Y3982" s="26">
        <v>3200</v>
      </c>
      <c r="Z3982" s="26">
        <v>2848</v>
      </c>
      <c r="AA3982" s="26" t="s">
        <v>2791</v>
      </c>
      <c r="AB3982" s="26">
        <v>29</v>
      </c>
      <c r="AC3982" s="26" t="s">
        <v>34</v>
      </c>
      <c r="AD3982" s="26" t="s">
        <v>35</v>
      </c>
      <c r="AE3982" s="26" t="s">
        <v>23</v>
      </c>
      <c r="AF3982" s="26" t="s">
        <v>24</v>
      </c>
      <c r="AG3982" s="26">
        <v>9</v>
      </c>
      <c r="AH3982" s="26" t="s">
        <v>34</v>
      </c>
      <c r="AI3982" s="26" t="s">
        <v>26</v>
      </c>
      <c r="AJ3982" s="26">
        <v>22</v>
      </c>
      <c r="AK3982" s="26" t="s">
        <v>2776</v>
      </c>
      <c r="AL3982" s="26">
        <v>9076968958</v>
      </c>
      <c r="AM3982" s="26" t="s">
        <v>4</v>
      </c>
      <c r="AN3982" s="26">
        <v>5</v>
      </c>
      <c r="AO3982" s="26">
        <v>0</v>
      </c>
      <c r="AP3982" s="26" t="s">
        <v>28</v>
      </c>
      <c r="AT3982" s="26" t="str">
        <f>MID(AA3982,MIN(FIND({0,1,2,3,4,5,6,7,8,9},AA3982&amp;"0123456789″")),LEN(AA3982))</f>
        <v>530あ2848</v>
      </c>
      <c r="AU3982" s="26" t="str">
        <f t="shared" si="693"/>
        <v>2848</v>
      </c>
    </row>
    <row r="3983" spans="9:47" x14ac:dyDescent="0.2">
      <c r="I3983" s="26">
        <v>2849</v>
      </c>
      <c r="J3983" s="32" t="str">
        <f t="shared" si="685"/>
        <v/>
      </c>
      <c r="K3983" s="32" t="str">
        <f>IF(J3983="","",COUNTIF($J$2:J3983,"該当"))</f>
        <v/>
      </c>
      <c r="L3983" s="32" t="str">
        <f t="shared" si="694"/>
        <v>2849</v>
      </c>
      <c r="M3983" s="32" t="str">
        <f t="shared" si="686"/>
        <v/>
      </c>
      <c r="N3983" s="32" t="str">
        <f>IF(M3983="","",COUNTIF($M$2:M3983,"該当"))</f>
        <v/>
      </c>
      <c r="O3983" s="32" t="str">
        <f t="shared" si="687"/>
        <v>2849</v>
      </c>
      <c r="P3983" s="32" t="str">
        <f t="shared" si="688"/>
        <v/>
      </c>
      <c r="Q3983" s="32" t="str">
        <f>IF(P3983="","",COUNTIF($P$2:P3983,"該当"))</f>
        <v/>
      </c>
      <c r="R3983" s="32" t="str">
        <f t="shared" si="689"/>
        <v>2849</v>
      </c>
      <c r="S3983" s="32" t="str">
        <f t="shared" si="690"/>
        <v/>
      </c>
      <c r="T3983" s="32" t="str">
        <f>IF(S3983="","",COUNTIF($S$2:S3983,"該当"))</f>
        <v/>
      </c>
      <c r="U3983" s="32" t="str">
        <f t="shared" si="691"/>
        <v>2849</v>
      </c>
      <c r="V3983" s="32" t="str">
        <f t="shared" si="692"/>
        <v/>
      </c>
      <c r="W3983" s="32" t="str">
        <f>IF(V3983="","",COUNTIF($V$2:V3983,"該当"))</f>
        <v/>
      </c>
      <c r="X3983" s="32" t="str">
        <f t="shared" si="695"/>
        <v>2849</v>
      </c>
      <c r="Y3983" s="26">
        <v>3201</v>
      </c>
      <c r="Z3983" s="26">
        <v>2849</v>
      </c>
      <c r="AA3983" s="26" t="s">
        <v>4347</v>
      </c>
      <c r="AB3983" s="26">
        <v>29</v>
      </c>
      <c r="AC3983" s="26" t="s">
        <v>34</v>
      </c>
      <c r="AD3983" s="26" t="s">
        <v>35</v>
      </c>
      <c r="AE3983" s="26" t="s">
        <v>23</v>
      </c>
      <c r="AF3983" s="26" t="s">
        <v>24</v>
      </c>
      <c r="AG3983" s="26">
        <v>9</v>
      </c>
      <c r="AH3983" s="26" t="s">
        <v>34</v>
      </c>
      <c r="AI3983" s="26" t="s">
        <v>26</v>
      </c>
      <c r="AJ3983" s="26">
        <v>22</v>
      </c>
      <c r="AK3983" s="26" t="s">
        <v>2776</v>
      </c>
      <c r="AL3983" s="26">
        <v>9076968958</v>
      </c>
      <c r="AM3983" s="26" t="s">
        <v>4</v>
      </c>
      <c r="AN3983" s="26">
        <v>5</v>
      </c>
      <c r="AO3983" s="26">
        <v>0</v>
      </c>
      <c r="AP3983" s="26" t="s">
        <v>28</v>
      </c>
      <c r="AT3983" s="26" t="str">
        <f>MID(AA3983,MIN(FIND({0,1,2,3,4,5,6,7,8,9},AA3983&amp;"0123456789″")),LEN(AA3983))</f>
        <v>510い2849</v>
      </c>
      <c r="AU3983" s="26" t="str">
        <f t="shared" si="693"/>
        <v>2849</v>
      </c>
    </row>
    <row r="3984" spans="9:47" x14ac:dyDescent="0.2">
      <c r="I3984" s="26">
        <v>2850</v>
      </c>
      <c r="J3984" s="32" t="str">
        <f t="shared" si="685"/>
        <v/>
      </c>
      <c r="K3984" s="32" t="str">
        <f>IF(J3984="","",COUNTIF($J$2:J3984,"該当"))</f>
        <v/>
      </c>
      <c r="L3984" s="32" t="str">
        <f t="shared" si="694"/>
        <v>2850</v>
      </c>
      <c r="M3984" s="32" t="str">
        <f t="shared" si="686"/>
        <v/>
      </c>
      <c r="N3984" s="32" t="str">
        <f>IF(M3984="","",COUNTIF($M$2:M3984,"該当"))</f>
        <v/>
      </c>
      <c r="O3984" s="32" t="str">
        <f t="shared" si="687"/>
        <v>2850</v>
      </c>
      <c r="P3984" s="32" t="str">
        <f t="shared" si="688"/>
        <v/>
      </c>
      <c r="Q3984" s="32" t="str">
        <f>IF(P3984="","",COUNTIF($P$2:P3984,"該当"))</f>
        <v/>
      </c>
      <c r="R3984" s="32" t="str">
        <f t="shared" si="689"/>
        <v>2850</v>
      </c>
      <c r="S3984" s="32" t="str">
        <f t="shared" si="690"/>
        <v/>
      </c>
      <c r="T3984" s="32" t="str">
        <f>IF(S3984="","",COUNTIF($S$2:S3984,"該当"))</f>
        <v/>
      </c>
      <c r="U3984" s="32" t="str">
        <f t="shared" si="691"/>
        <v>2850</v>
      </c>
      <c r="V3984" s="32" t="str">
        <f t="shared" si="692"/>
        <v/>
      </c>
      <c r="W3984" s="32" t="str">
        <f>IF(V3984="","",COUNTIF($V$2:V3984,"該当"))</f>
        <v/>
      </c>
      <c r="X3984" s="32" t="str">
        <f t="shared" si="695"/>
        <v>2850</v>
      </c>
      <c r="Y3984" s="26">
        <v>3202</v>
      </c>
      <c r="Z3984" s="26">
        <v>2850</v>
      </c>
      <c r="AA3984" s="26" t="s">
        <v>4497</v>
      </c>
      <c r="AB3984" s="26">
        <v>29</v>
      </c>
      <c r="AC3984" s="26" t="s">
        <v>34</v>
      </c>
      <c r="AD3984" s="26" t="s">
        <v>35</v>
      </c>
      <c r="AE3984" s="26" t="s">
        <v>23</v>
      </c>
      <c r="AF3984" s="26" t="s">
        <v>24</v>
      </c>
      <c r="AG3984" s="26">
        <v>9</v>
      </c>
      <c r="AH3984" s="26" t="s">
        <v>34</v>
      </c>
      <c r="AI3984" s="26" t="s">
        <v>26</v>
      </c>
      <c r="AJ3984" s="26">
        <v>22</v>
      </c>
      <c r="AK3984" s="26" t="s">
        <v>2776</v>
      </c>
      <c r="AL3984" s="26">
        <v>9076968958</v>
      </c>
      <c r="AM3984" s="26" t="s">
        <v>4</v>
      </c>
      <c r="AN3984" s="26">
        <v>5</v>
      </c>
      <c r="AO3984" s="26">
        <v>0</v>
      </c>
      <c r="AP3984" s="26" t="s">
        <v>28</v>
      </c>
      <c r="AT3984" s="26" t="str">
        <f>MID(AA3984,MIN(FIND({0,1,2,3,4,5,6,7,8,9},AA3984&amp;"0123456789″")),LEN(AA3984))</f>
        <v>510あ2850</v>
      </c>
      <c r="AU3984" s="26" t="str">
        <f t="shared" si="693"/>
        <v>2850</v>
      </c>
    </row>
    <row r="3985" spans="9:47" x14ac:dyDescent="0.2">
      <c r="I3985" s="26">
        <v>2851</v>
      </c>
      <c r="J3985" s="32" t="str">
        <f t="shared" si="685"/>
        <v/>
      </c>
      <c r="K3985" s="32" t="str">
        <f>IF(J3985="","",COUNTIF($J$2:J3985,"該当"))</f>
        <v/>
      </c>
      <c r="L3985" s="32" t="str">
        <f t="shared" si="694"/>
        <v>2851</v>
      </c>
      <c r="M3985" s="32" t="str">
        <f t="shared" si="686"/>
        <v/>
      </c>
      <c r="N3985" s="32" t="str">
        <f>IF(M3985="","",COUNTIF($M$2:M3985,"該当"))</f>
        <v/>
      </c>
      <c r="O3985" s="32" t="str">
        <f t="shared" si="687"/>
        <v>2851</v>
      </c>
      <c r="P3985" s="32" t="str">
        <f t="shared" si="688"/>
        <v/>
      </c>
      <c r="Q3985" s="32" t="str">
        <f>IF(P3985="","",COUNTIF($P$2:P3985,"該当"))</f>
        <v/>
      </c>
      <c r="R3985" s="32" t="str">
        <f t="shared" si="689"/>
        <v>2851</v>
      </c>
      <c r="S3985" s="32" t="str">
        <f t="shared" si="690"/>
        <v/>
      </c>
      <c r="T3985" s="32" t="str">
        <f>IF(S3985="","",COUNTIF($S$2:S3985,"該当"))</f>
        <v/>
      </c>
      <c r="U3985" s="32" t="str">
        <f t="shared" si="691"/>
        <v>2851</v>
      </c>
      <c r="V3985" s="32" t="str">
        <f t="shared" si="692"/>
        <v/>
      </c>
      <c r="W3985" s="32" t="str">
        <f>IF(V3985="","",COUNTIF($V$2:V3985,"該当"))</f>
        <v/>
      </c>
      <c r="X3985" s="32" t="str">
        <f t="shared" si="695"/>
        <v>2851</v>
      </c>
      <c r="Y3985" s="26">
        <v>3203</v>
      </c>
      <c r="Z3985" s="26">
        <v>2851</v>
      </c>
      <c r="AA3985" s="26" t="s">
        <v>2792</v>
      </c>
      <c r="AB3985" s="26">
        <v>29</v>
      </c>
      <c r="AC3985" s="26" t="s">
        <v>34</v>
      </c>
      <c r="AD3985" s="26" t="s">
        <v>35</v>
      </c>
      <c r="AE3985" s="26" t="s">
        <v>23</v>
      </c>
      <c r="AF3985" s="26" t="s">
        <v>24</v>
      </c>
      <c r="AG3985" s="26">
        <v>9</v>
      </c>
      <c r="AH3985" s="26" t="s">
        <v>34</v>
      </c>
      <c r="AI3985" s="26" t="s">
        <v>26</v>
      </c>
      <c r="AJ3985" s="26">
        <v>22</v>
      </c>
      <c r="AK3985" s="26" t="s">
        <v>2776</v>
      </c>
      <c r="AL3985" s="26">
        <v>9076968958</v>
      </c>
      <c r="AM3985" s="26" t="s">
        <v>4</v>
      </c>
      <c r="AN3985" s="26">
        <v>5</v>
      </c>
      <c r="AO3985" s="26">
        <v>0</v>
      </c>
      <c r="AT3985" s="26" t="str">
        <f>MID(AA3985,MIN(FIND({0,1,2,3,4,5,6,7,8,9},AA3985&amp;"0123456789″")),LEN(AA3985))</f>
        <v>510あ2851</v>
      </c>
      <c r="AU3985" s="26" t="str">
        <f t="shared" si="693"/>
        <v>2851</v>
      </c>
    </row>
    <row r="3986" spans="9:47" x14ac:dyDescent="0.2">
      <c r="I3986" s="26">
        <v>2852</v>
      </c>
      <c r="J3986" s="32" t="str">
        <f t="shared" si="685"/>
        <v/>
      </c>
      <c r="K3986" s="32" t="str">
        <f>IF(J3986="","",COUNTIF($J$2:J3986,"該当"))</f>
        <v/>
      </c>
      <c r="L3986" s="32" t="str">
        <f t="shared" si="694"/>
        <v>2852</v>
      </c>
      <c r="M3986" s="32" t="str">
        <f t="shared" si="686"/>
        <v/>
      </c>
      <c r="N3986" s="32" t="str">
        <f>IF(M3986="","",COUNTIF($M$2:M3986,"該当"))</f>
        <v/>
      </c>
      <c r="O3986" s="32" t="str">
        <f t="shared" si="687"/>
        <v>2852</v>
      </c>
      <c r="P3986" s="32" t="str">
        <f t="shared" si="688"/>
        <v/>
      </c>
      <c r="Q3986" s="32" t="str">
        <f>IF(P3986="","",COUNTIF($P$2:P3986,"該当"))</f>
        <v/>
      </c>
      <c r="R3986" s="32" t="str">
        <f t="shared" si="689"/>
        <v>2852</v>
      </c>
      <c r="S3986" s="32" t="str">
        <f t="shared" si="690"/>
        <v/>
      </c>
      <c r="T3986" s="32" t="str">
        <f>IF(S3986="","",COUNTIF($S$2:S3986,"該当"))</f>
        <v/>
      </c>
      <c r="U3986" s="32" t="str">
        <f t="shared" si="691"/>
        <v>2852</v>
      </c>
      <c r="V3986" s="32" t="str">
        <f t="shared" si="692"/>
        <v/>
      </c>
      <c r="W3986" s="32" t="str">
        <f>IF(V3986="","",COUNTIF($V$2:V3986,"該当"))</f>
        <v/>
      </c>
      <c r="X3986" s="32" t="str">
        <f t="shared" si="695"/>
        <v>2852</v>
      </c>
      <c r="Y3986" s="26">
        <v>3204</v>
      </c>
      <c r="Z3986" s="26">
        <v>2852</v>
      </c>
      <c r="AA3986" s="26" t="s">
        <v>2793</v>
      </c>
      <c r="AB3986" s="26">
        <v>29</v>
      </c>
      <c r="AC3986" s="26" t="s">
        <v>34</v>
      </c>
      <c r="AD3986" s="26" t="s">
        <v>35</v>
      </c>
      <c r="AE3986" s="26" t="s">
        <v>23</v>
      </c>
      <c r="AF3986" s="26" t="s">
        <v>24</v>
      </c>
      <c r="AG3986" s="26">
        <v>9</v>
      </c>
      <c r="AH3986" s="26" t="s">
        <v>34</v>
      </c>
      <c r="AI3986" s="26" t="s">
        <v>26</v>
      </c>
      <c r="AJ3986" s="26">
        <v>22</v>
      </c>
      <c r="AK3986" s="26" t="s">
        <v>2776</v>
      </c>
      <c r="AL3986" s="26">
        <v>9076968958</v>
      </c>
      <c r="AM3986" s="26" t="s">
        <v>4</v>
      </c>
      <c r="AN3986" s="26">
        <v>5</v>
      </c>
      <c r="AO3986" s="26">
        <v>0</v>
      </c>
      <c r="AP3986" s="26" t="s">
        <v>28</v>
      </c>
      <c r="AT3986" s="26" t="str">
        <f>MID(AA3986,MIN(FIND({0,1,2,3,4,5,6,7,8,9},AA3986&amp;"0123456789″")),LEN(AA3986))</f>
        <v>510い2852</v>
      </c>
      <c r="AU3986" s="26" t="str">
        <f t="shared" si="693"/>
        <v>2852</v>
      </c>
    </row>
    <row r="3987" spans="9:47" x14ac:dyDescent="0.2">
      <c r="I3987" s="26">
        <v>2853</v>
      </c>
      <c r="J3987" s="32" t="str">
        <f t="shared" si="685"/>
        <v/>
      </c>
      <c r="K3987" s="32" t="str">
        <f>IF(J3987="","",COUNTIF($J$2:J3987,"該当"))</f>
        <v/>
      </c>
      <c r="L3987" s="32" t="str">
        <f t="shared" si="694"/>
        <v>2853</v>
      </c>
      <c r="M3987" s="32" t="str">
        <f t="shared" si="686"/>
        <v/>
      </c>
      <c r="N3987" s="32" t="str">
        <f>IF(M3987="","",COUNTIF($M$2:M3987,"該当"))</f>
        <v/>
      </c>
      <c r="O3987" s="32" t="str">
        <f t="shared" si="687"/>
        <v>2853</v>
      </c>
      <c r="P3987" s="32" t="str">
        <f t="shared" si="688"/>
        <v/>
      </c>
      <c r="Q3987" s="32" t="str">
        <f>IF(P3987="","",COUNTIF($P$2:P3987,"該当"))</f>
        <v/>
      </c>
      <c r="R3987" s="32" t="str">
        <f t="shared" si="689"/>
        <v>2853</v>
      </c>
      <c r="S3987" s="32" t="str">
        <f t="shared" si="690"/>
        <v/>
      </c>
      <c r="T3987" s="32" t="str">
        <f>IF(S3987="","",COUNTIF($S$2:S3987,"該当"))</f>
        <v/>
      </c>
      <c r="U3987" s="32" t="str">
        <f t="shared" si="691"/>
        <v>2853</v>
      </c>
      <c r="V3987" s="32" t="str">
        <f t="shared" si="692"/>
        <v/>
      </c>
      <c r="W3987" s="32" t="str">
        <f>IF(V3987="","",COUNTIF($V$2:V3987,"該当"))</f>
        <v/>
      </c>
      <c r="X3987" s="32" t="str">
        <f t="shared" si="695"/>
        <v>2853</v>
      </c>
      <c r="Y3987" s="26">
        <v>3205</v>
      </c>
      <c r="Z3987" s="26">
        <v>2853</v>
      </c>
      <c r="AA3987" s="26" t="s">
        <v>2794</v>
      </c>
      <c r="AB3987" s="26">
        <v>29</v>
      </c>
      <c r="AC3987" s="26" t="s">
        <v>34</v>
      </c>
      <c r="AD3987" s="26" t="s">
        <v>35</v>
      </c>
      <c r="AE3987" s="26" t="s">
        <v>23</v>
      </c>
      <c r="AF3987" s="26" t="s">
        <v>24</v>
      </c>
      <c r="AG3987" s="26">
        <v>9</v>
      </c>
      <c r="AH3987" s="26" t="s">
        <v>34</v>
      </c>
      <c r="AI3987" s="26" t="s">
        <v>26</v>
      </c>
      <c r="AJ3987" s="26">
        <v>22</v>
      </c>
      <c r="AK3987" s="26" t="s">
        <v>2776</v>
      </c>
      <c r="AL3987" s="26">
        <v>9076968958</v>
      </c>
      <c r="AM3987" s="26" t="s">
        <v>4</v>
      </c>
      <c r="AN3987" s="26">
        <v>5</v>
      </c>
      <c r="AO3987" s="26">
        <v>0</v>
      </c>
      <c r="AP3987" s="26" t="s">
        <v>28</v>
      </c>
      <c r="AT3987" s="26" t="str">
        <f>MID(AA3987,MIN(FIND({0,1,2,3,4,5,6,7,8,9},AA3987&amp;"0123456789″")),LEN(AA3987))</f>
        <v>510あ2853</v>
      </c>
      <c r="AU3987" s="26" t="str">
        <f t="shared" si="693"/>
        <v>2853</v>
      </c>
    </row>
    <row r="3988" spans="9:47" x14ac:dyDescent="0.2">
      <c r="I3988" s="26">
        <v>2854</v>
      </c>
      <c r="J3988" s="32" t="str">
        <f t="shared" si="685"/>
        <v/>
      </c>
      <c r="K3988" s="32" t="str">
        <f>IF(J3988="","",COUNTIF($J$2:J3988,"該当"))</f>
        <v/>
      </c>
      <c r="L3988" s="32" t="str">
        <f t="shared" si="694"/>
        <v>2854</v>
      </c>
      <c r="M3988" s="32" t="str">
        <f t="shared" si="686"/>
        <v/>
      </c>
      <c r="N3988" s="32" t="str">
        <f>IF(M3988="","",COUNTIF($M$2:M3988,"該当"))</f>
        <v/>
      </c>
      <c r="O3988" s="32" t="str">
        <f t="shared" si="687"/>
        <v>2854</v>
      </c>
      <c r="P3988" s="32" t="str">
        <f t="shared" si="688"/>
        <v/>
      </c>
      <c r="Q3988" s="32" t="str">
        <f>IF(P3988="","",COUNTIF($P$2:P3988,"該当"))</f>
        <v/>
      </c>
      <c r="R3988" s="32" t="str">
        <f t="shared" si="689"/>
        <v>2854</v>
      </c>
      <c r="S3988" s="32" t="str">
        <f t="shared" si="690"/>
        <v/>
      </c>
      <c r="T3988" s="32" t="str">
        <f>IF(S3988="","",COUNTIF($S$2:S3988,"該当"))</f>
        <v/>
      </c>
      <c r="U3988" s="32" t="str">
        <f t="shared" si="691"/>
        <v>2854</v>
      </c>
      <c r="V3988" s="32" t="str">
        <f t="shared" si="692"/>
        <v/>
      </c>
      <c r="W3988" s="32" t="str">
        <f>IF(V3988="","",COUNTIF($V$2:V3988,"該当"))</f>
        <v/>
      </c>
      <c r="X3988" s="32" t="str">
        <f t="shared" si="695"/>
        <v>2854</v>
      </c>
      <c r="Y3988" s="26">
        <v>3206</v>
      </c>
      <c r="Z3988" s="26">
        <v>2854</v>
      </c>
      <c r="AA3988" s="26" t="s">
        <v>2795</v>
      </c>
      <c r="AB3988" s="26">
        <v>29</v>
      </c>
      <c r="AC3988" s="26" t="s">
        <v>34</v>
      </c>
      <c r="AD3988" s="26" t="s">
        <v>35</v>
      </c>
      <c r="AE3988" s="26" t="s">
        <v>23</v>
      </c>
      <c r="AF3988" s="26" t="s">
        <v>24</v>
      </c>
      <c r="AG3988" s="26">
        <v>9</v>
      </c>
      <c r="AH3988" s="26" t="s">
        <v>34</v>
      </c>
      <c r="AI3988" s="26" t="s">
        <v>26</v>
      </c>
      <c r="AJ3988" s="26">
        <v>22</v>
      </c>
      <c r="AK3988" s="26" t="s">
        <v>2776</v>
      </c>
      <c r="AL3988" s="26">
        <v>9076968958</v>
      </c>
      <c r="AM3988" s="26" t="s">
        <v>4</v>
      </c>
      <c r="AN3988" s="26">
        <v>5</v>
      </c>
      <c r="AO3988" s="26">
        <v>0</v>
      </c>
      <c r="AP3988" s="26" t="s">
        <v>28</v>
      </c>
      <c r="AT3988" s="26" t="str">
        <f>MID(AA3988,MIN(FIND({0,1,2,3,4,5,6,7,8,9},AA3988&amp;"0123456789″")),LEN(AA3988))</f>
        <v>530あ2854</v>
      </c>
      <c r="AU3988" s="26" t="str">
        <f t="shared" si="693"/>
        <v>2854</v>
      </c>
    </row>
    <row r="3989" spans="9:47" x14ac:dyDescent="0.2">
      <c r="I3989" s="26">
        <v>2855</v>
      </c>
      <c r="J3989" s="32" t="str">
        <f t="shared" si="685"/>
        <v/>
      </c>
      <c r="K3989" s="32" t="str">
        <f>IF(J3989="","",COUNTIF($J$2:J3989,"該当"))</f>
        <v/>
      </c>
      <c r="L3989" s="32" t="str">
        <f t="shared" si="694"/>
        <v>2855</v>
      </c>
      <c r="M3989" s="32" t="str">
        <f t="shared" si="686"/>
        <v/>
      </c>
      <c r="N3989" s="32" t="str">
        <f>IF(M3989="","",COUNTIF($M$2:M3989,"該当"))</f>
        <v/>
      </c>
      <c r="O3989" s="32" t="str">
        <f t="shared" si="687"/>
        <v>2855</v>
      </c>
      <c r="P3989" s="32" t="str">
        <f t="shared" si="688"/>
        <v/>
      </c>
      <c r="Q3989" s="32" t="str">
        <f>IF(P3989="","",COUNTIF($P$2:P3989,"該当"))</f>
        <v/>
      </c>
      <c r="R3989" s="32" t="str">
        <f t="shared" si="689"/>
        <v>2855</v>
      </c>
      <c r="S3989" s="32" t="str">
        <f t="shared" si="690"/>
        <v/>
      </c>
      <c r="T3989" s="32" t="str">
        <f>IF(S3989="","",COUNTIF($S$2:S3989,"該当"))</f>
        <v/>
      </c>
      <c r="U3989" s="32" t="str">
        <f t="shared" si="691"/>
        <v>2855</v>
      </c>
      <c r="V3989" s="32" t="str">
        <f t="shared" si="692"/>
        <v/>
      </c>
      <c r="W3989" s="32" t="str">
        <f>IF(V3989="","",COUNTIF($V$2:V3989,"該当"))</f>
        <v/>
      </c>
      <c r="X3989" s="32" t="str">
        <f t="shared" si="695"/>
        <v>2855</v>
      </c>
      <c r="Y3989" s="26">
        <v>3207</v>
      </c>
      <c r="Z3989" s="26">
        <v>2855</v>
      </c>
      <c r="AA3989" s="26" t="s">
        <v>3857</v>
      </c>
      <c r="AB3989" s="26">
        <v>29</v>
      </c>
      <c r="AC3989" s="26" t="s">
        <v>34</v>
      </c>
      <c r="AD3989" s="26" t="s">
        <v>35</v>
      </c>
      <c r="AE3989" s="26" t="s">
        <v>23</v>
      </c>
      <c r="AF3989" s="26" t="s">
        <v>24</v>
      </c>
      <c r="AG3989" s="26">
        <v>9</v>
      </c>
      <c r="AH3989" s="26" t="s">
        <v>34</v>
      </c>
      <c r="AI3989" s="26" t="s">
        <v>26</v>
      </c>
      <c r="AJ3989" s="26">
        <v>22</v>
      </c>
      <c r="AK3989" s="26" t="s">
        <v>2776</v>
      </c>
      <c r="AL3989" s="26">
        <v>9076968958</v>
      </c>
      <c r="AM3989" s="26" t="s">
        <v>4</v>
      </c>
      <c r="AN3989" s="26">
        <v>5</v>
      </c>
      <c r="AO3989" s="26">
        <v>0</v>
      </c>
      <c r="AP3989" s="26" t="s">
        <v>28</v>
      </c>
      <c r="AT3989" s="26" t="str">
        <f>MID(AA3989,MIN(FIND({0,1,2,3,4,5,6,7,8,9},AA3989&amp;"0123456789″")),LEN(AA3989))</f>
        <v>510あ2855</v>
      </c>
      <c r="AU3989" s="26" t="str">
        <f t="shared" si="693"/>
        <v>2855</v>
      </c>
    </row>
    <row r="3990" spans="9:47" x14ac:dyDescent="0.2">
      <c r="I3990" s="26">
        <v>2856</v>
      </c>
      <c r="J3990" s="32" t="str">
        <f t="shared" si="685"/>
        <v/>
      </c>
      <c r="K3990" s="32" t="str">
        <f>IF(J3990="","",COUNTIF($J$2:J3990,"該当"))</f>
        <v/>
      </c>
      <c r="L3990" s="32" t="str">
        <f t="shared" si="694"/>
        <v>2856</v>
      </c>
      <c r="M3990" s="32" t="str">
        <f t="shared" si="686"/>
        <v/>
      </c>
      <c r="N3990" s="32" t="str">
        <f>IF(M3990="","",COUNTIF($M$2:M3990,"該当"))</f>
        <v/>
      </c>
      <c r="O3990" s="32" t="str">
        <f t="shared" si="687"/>
        <v>2856</v>
      </c>
      <c r="P3990" s="32" t="str">
        <f t="shared" si="688"/>
        <v/>
      </c>
      <c r="Q3990" s="32" t="str">
        <f>IF(P3990="","",COUNTIF($P$2:P3990,"該当"))</f>
        <v/>
      </c>
      <c r="R3990" s="32" t="str">
        <f t="shared" si="689"/>
        <v>2856</v>
      </c>
      <c r="S3990" s="32" t="str">
        <f t="shared" si="690"/>
        <v/>
      </c>
      <c r="T3990" s="32" t="str">
        <f>IF(S3990="","",COUNTIF($S$2:S3990,"該当"))</f>
        <v/>
      </c>
      <c r="U3990" s="32" t="str">
        <f t="shared" si="691"/>
        <v>2856</v>
      </c>
      <c r="V3990" s="32" t="str">
        <f t="shared" si="692"/>
        <v/>
      </c>
      <c r="W3990" s="32" t="str">
        <f>IF(V3990="","",COUNTIF($V$2:V3990,"該当"))</f>
        <v/>
      </c>
      <c r="X3990" s="32" t="str">
        <f t="shared" si="695"/>
        <v>2856</v>
      </c>
      <c r="Y3990" s="26">
        <v>3208</v>
      </c>
      <c r="Z3990" s="26">
        <v>2856</v>
      </c>
      <c r="AA3990" s="26" t="s">
        <v>4097</v>
      </c>
      <c r="AB3990" s="26">
        <v>29</v>
      </c>
      <c r="AC3990" s="26" t="s">
        <v>34</v>
      </c>
      <c r="AD3990" s="26" t="s">
        <v>35</v>
      </c>
      <c r="AE3990" s="26" t="s">
        <v>23</v>
      </c>
      <c r="AF3990" s="26" t="s">
        <v>24</v>
      </c>
      <c r="AG3990" s="26">
        <v>9</v>
      </c>
      <c r="AH3990" s="26" t="s">
        <v>34</v>
      </c>
      <c r="AI3990" s="26" t="s">
        <v>26</v>
      </c>
      <c r="AJ3990" s="26">
        <v>22</v>
      </c>
      <c r="AK3990" s="26" t="s">
        <v>2776</v>
      </c>
      <c r="AL3990" s="26">
        <v>9076968958</v>
      </c>
      <c r="AM3990" s="26" t="s">
        <v>4</v>
      </c>
      <c r="AN3990" s="26">
        <v>5</v>
      </c>
      <c r="AO3990" s="26">
        <v>0</v>
      </c>
      <c r="AP3990" s="26" t="s">
        <v>28</v>
      </c>
      <c r="AT3990" s="26" t="str">
        <f>MID(AA3990,MIN(FIND({0,1,2,3,4,5,6,7,8,9},AA3990&amp;"0123456789″")),LEN(AA3990))</f>
        <v>510あ2856</v>
      </c>
      <c r="AU3990" s="26" t="str">
        <f t="shared" si="693"/>
        <v>2856</v>
      </c>
    </row>
    <row r="3991" spans="9:47" x14ac:dyDescent="0.2">
      <c r="I3991" s="26">
        <v>2857</v>
      </c>
      <c r="J3991" s="32" t="str">
        <f t="shared" si="685"/>
        <v/>
      </c>
      <c r="K3991" s="32" t="str">
        <f>IF(J3991="","",COUNTIF($J$2:J3991,"該当"))</f>
        <v/>
      </c>
      <c r="L3991" s="32" t="str">
        <f t="shared" si="694"/>
        <v>2857</v>
      </c>
      <c r="M3991" s="32" t="str">
        <f t="shared" si="686"/>
        <v/>
      </c>
      <c r="N3991" s="32" t="str">
        <f>IF(M3991="","",COUNTIF($M$2:M3991,"該当"))</f>
        <v/>
      </c>
      <c r="O3991" s="32" t="str">
        <f t="shared" si="687"/>
        <v>2857</v>
      </c>
      <c r="P3991" s="32" t="str">
        <f t="shared" si="688"/>
        <v/>
      </c>
      <c r="Q3991" s="32" t="str">
        <f>IF(P3991="","",COUNTIF($P$2:P3991,"該当"))</f>
        <v/>
      </c>
      <c r="R3991" s="32" t="str">
        <f t="shared" si="689"/>
        <v>2857</v>
      </c>
      <c r="S3991" s="32" t="str">
        <f t="shared" si="690"/>
        <v/>
      </c>
      <c r="T3991" s="32" t="str">
        <f>IF(S3991="","",COUNTIF($S$2:S3991,"該当"))</f>
        <v/>
      </c>
      <c r="U3991" s="32" t="str">
        <f t="shared" si="691"/>
        <v>2857</v>
      </c>
      <c r="V3991" s="32" t="str">
        <f t="shared" si="692"/>
        <v/>
      </c>
      <c r="W3991" s="32" t="str">
        <f>IF(V3991="","",COUNTIF($V$2:V3991,"該当"))</f>
        <v/>
      </c>
      <c r="X3991" s="32" t="str">
        <f t="shared" si="695"/>
        <v>2857</v>
      </c>
      <c r="Y3991" s="26">
        <v>3209</v>
      </c>
      <c r="Z3991" s="26">
        <v>2857</v>
      </c>
      <c r="AA3991" s="26" t="s">
        <v>4498</v>
      </c>
      <c r="AB3991" s="26">
        <v>29</v>
      </c>
      <c r="AC3991" s="26" t="s">
        <v>34</v>
      </c>
      <c r="AD3991" s="26" t="s">
        <v>35</v>
      </c>
      <c r="AE3991" s="26" t="s">
        <v>23</v>
      </c>
      <c r="AF3991" s="26" t="s">
        <v>24</v>
      </c>
      <c r="AG3991" s="26">
        <v>1</v>
      </c>
      <c r="AH3991" s="26" t="s">
        <v>25</v>
      </c>
      <c r="AI3991" s="26" t="s">
        <v>26</v>
      </c>
      <c r="AJ3991" s="26">
        <v>22</v>
      </c>
      <c r="AK3991" s="26" t="s">
        <v>2776</v>
      </c>
      <c r="AL3991" s="26">
        <v>9076968958</v>
      </c>
      <c r="AM3991" s="26" t="s">
        <v>4</v>
      </c>
      <c r="AN3991" s="26">
        <v>5</v>
      </c>
      <c r="AO3991" s="26">
        <v>0</v>
      </c>
      <c r="AP3991" s="26" t="s">
        <v>28</v>
      </c>
      <c r="AT3991" s="26" t="str">
        <f>MID(AA3991,MIN(FIND({0,1,2,3,4,5,6,7,8,9},AA3991&amp;"0123456789″")),LEN(AA3991))</f>
        <v>510え2857</v>
      </c>
      <c r="AU3991" s="26" t="str">
        <f t="shared" si="693"/>
        <v>2857</v>
      </c>
    </row>
    <row r="3992" spans="9:47" x14ac:dyDescent="0.2">
      <c r="I3992" s="26">
        <v>2858</v>
      </c>
      <c r="J3992" s="32" t="str">
        <f t="shared" si="685"/>
        <v/>
      </c>
      <c r="K3992" s="32" t="str">
        <f>IF(J3992="","",COUNTIF($J$2:J3992,"該当"))</f>
        <v/>
      </c>
      <c r="L3992" s="32" t="str">
        <f t="shared" si="694"/>
        <v>2858</v>
      </c>
      <c r="M3992" s="32" t="str">
        <f t="shared" si="686"/>
        <v/>
      </c>
      <c r="N3992" s="32" t="str">
        <f>IF(M3992="","",COUNTIF($M$2:M3992,"該当"))</f>
        <v/>
      </c>
      <c r="O3992" s="32" t="str">
        <f t="shared" si="687"/>
        <v>2858</v>
      </c>
      <c r="P3992" s="32" t="str">
        <f t="shared" si="688"/>
        <v/>
      </c>
      <c r="Q3992" s="32" t="str">
        <f>IF(P3992="","",COUNTIF($P$2:P3992,"該当"))</f>
        <v/>
      </c>
      <c r="R3992" s="32" t="str">
        <f t="shared" si="689"/>
        <v>2858</v>
      </c>
      <c r="S3992" s="32" t="str">
        <f t="shared" si="690"/>
        <v/>
      </c>
      <c r="T3992" s="32" t="str">
        <f>IF(S3992="","",COUNTIF($S$2:S3992,"該当"))</f>
        <v/>
      </c>
      <c r="U3992" s="32" t="str">
        <f t="shared" si="691"/>
        <v>2858</v>
      </c>
      <c r="V3992" s="32" t="str">
        <f t="shared" si="692"/>
        <v/>
      </c>
      <c r="W3992" s="32" t="str">
        <f>IF(V3992="","",COUNTIF($V$2:V3992,"該当"))</f>
        <v/>
      </c>
      <c r="X3992" s="32" t="str">
        <f t="shared" si="695"/>
        <v>2858</v>
      </c>
      <c r="Y3992" s="26">
        <v>3210</v>
      </c>
      <c r="Z3992" s="26">
        <v>2858</v>
      </c>
      <c r="AA3992" s="26" t="s">
        <v>2796</v>
      </c>
      <c r="AB3992" s="26">
        <v>29</v>
      </c>
      <c r="AC3992" s="26" t="s">
        <v>34</v>
      </c>
      <c r="AD3992" s="26" t="s">
        <v>35</v>
      </c>
      <c r="AE3992" s="26" t="s">
        <v>23</v>
      </c>
      <c r="AF3992" s="26" t="s">
        <v>24</v>
      </c>
      <c r="AG3992" s="26">
        <v>9</v>
      </c>
      <c r="AH3992" s="26" t="s">
        <v>34</v>
      </c>
      <c r="AI3992" s="26" t="s">
        <v>26</v>
      </c>
      <c r="AJ3992" s="26">
        <v>22</v>
      </c>
      <c r="AK3992" s="26" t="s">
        <v>2776</v>
      </c>
      <c r="AL3992" s="26">
        <v>9076968958</v>
      </c>
      <c r="AM3992" s="26" t="s">
        <v>4</v>
      </c>
      <c r="AN3992" s="26">
        <v>5</v>
      </c>
      <c r="AO3992" s="26">
        <v>0</v>
      </c>
      <c r="AP3992" s="26" t="s">
        <v>28</v>
      </c>
      <c r="AT3992" s="26" t="str">
        <f>MID(AA3992,MIN(FIND({0,1,2,3,4,5,6,7,8,9},AA3992&amp;"0123456789″")),LEN(AA3992))</f>
        <v>510あ2858</v>
      </c>
      <c r="AU3992" s="26" t="str">
        <f t="shared" si="693"/>
        <v>2858</v>
      </c>
    </row>
    <row r="3993" spans="9:47" x14ac:dyDescent="0.2">
      <c r="I3993" s="26">
        <v>2859</v>
      </c>
      <c r="J3993" s="32" t="str">
        <f t="shared" si="685"/>
        <v/>
      </c>
      <c r="K3993" s="32" t="str">
        <f>IF(J3993="","",COUNTIF($J$2:J3993,"該当"))</f>
        <v/>
      </c>
      <c r="L3993" s="32" t="str">
        <f t="shared" si="694"/>
        <v>2859</v>
      </c>
      <c r="M3993" s="32" t="str">
        <f t="shared" si="686"/>
        <v/>
      </c>
      <c r="N3993" s="32" t="str">
        <f>IF(M3993="","",COUNTIF($M$2:M3993,"該当"))</f>
        <v/>
      </c>
      <c r="O3993" s="32" t="str">
        <f t="shared" si="687"/>
        <v>2859</v>
      </c>
      <c r="P3993" s="32" t="str">
        <f t="shared" si="688"/>
        <v/>
      </c>
      <c r="Q3993" s="32" t="str">
        <f>IF(P3993="","",COUNTIF($P$2:P3993,"該当"))</f>
        <v/>
      </c>
      <c r="R3993" s="32" t="str">
        <f t="shared" si="689"/>
        <v>2859</v>
      </c>
      <c r="S3993" s="32" t="str">
        <f t="shared" si="690"/>
        <v/>
      </c>
      <c r="T3993" s="32" t="str">
        <f>IF(S3993="","",COUNTIF($S$2:S3993,"該当"))</f>
        <v/>
      </c>
      <c r="U3993" s="32" t="str">
        <f t="shared" si="691"/>
        <v>2859</v>
      </c>
      <c r="V3993" s="32" t="str">
        <f t="shared" si="692"/>
        <v/>
      </c>
      <c r="W3993" s="32" t="str">
        <f>IF(V3993="","",COUNTIF($V$2:V3993,"該当"))</f>
        <v/>
      </c>
      <c r="X3993" s="32" t="str">
        <f t="shared" si="695"/>
        <v>2859</v>
      </c>
      <c r="Y3993" s="26">
        <v>3211</v>
      </c>
      <c r="Z3993" s="26">
        <v>2859</v>
      </c>
      <c r="AA3993" s="26" t="s">
        <v>4499</v>
      </c>
      <c r="AB3993" s="26">
        <v>29</v>
      </c>
      <c r="AC3993" s="26" t="s">
        <v>34</v>
      </c>
      <c r="AD3993" s="26" t="s">
        <v>35</v>
      </c>
      <c r="AE3993" s="26" t="s">
        <v>23</v>
      </c>
      <c r="AF3993" s="26" t="s">
        <v>24</v>
      </c>
      <c r="AG3993" s="26">
        <v>9</v>
      </c>
      <c r="AH3993" s="26" t="s">
        <v>34</v>
      </c>
      <c r="AI3993" s="26" t="s">
        <v>26</v>
      </c>
      <c r="AJ3993" s="26">
        <v>22</v>
      </c>
      <c r="AK3993" s="26" t="s">
        <v>2776</v>
      </c>
      <c r="AL3993" s="26">
        <v>9076968958</v>
      </c>
      <c r="AM3993" s="26" t="s">
        <v>4</v>
      </c>
      <c r="AN3993" s="26">
        <v>5</v>
      </c>
      <c r="AO3993" s="26">
        <v>0</v>
      </c>
      <c r="AP3993" s="26" t="s">
        <v>28</v>
      </c>
      <c r="AT3993" s="26" t="str">
        <f>MID(AA3993,MIN(FIND({0,1,2,3,4,5,6,7,8,9},AA3993&amp;"0123456789″")),LEN(AA3993))</f>
        <v>510あ2859</v>
      </c>
      <c r="AU3993" s="26" t="str">
        <f t="shared" si="693"/>
        <v>2859</v>
      </c>
    </row>
    <row r="3994" spans="9:47" x14ac:dyDescent="0.2">
      <c r="I3994" s="26">
        <v>2860</v>
      </c>
      <c r="J3994" s="32" t="str">
        <f t="shared" si="685"/>
        <v/>
      </c>
      <c r="K3994" s="32" t="str">
        <f>IF(J3994="","",COUNTIF($J$2:J3994,"該当"))</f>
        <v/>
      </c>
      <c r="L3994" s="32" t="str">
        <f t="shared" si="694"/>
        <v>2860</v>
      </c>
      <c r="M3994" s="32" t="str">
        <f t="shared" si="686"/>
        <v/>
      </c>
      <c r="N3994" s="32" t="str">
        <f>IF(M3994="","",COUNTIF($M$2:M3994,"該当"))</f>
        <v/>
      </c>
      <c r="O3994" s="32" t="str">
        <f t="shared" si="687"/>
        <v>2860</v>
      </c>
      <c r="P3994" s="32" t="str">
        <f t="shared" si="688"/>
        <v/>
      </c>
      <c r="Q3994" s="32" t="str">
        <f>IF(P3994="","",COUNTIF($P$2:P3994,"該当"))</f>
        <v/>
      </c>
      <c r="R3994" s="32" t="str">
        <f t="shared" si="689"/>
        <v>2860</v>
      </c>
      <c r="S3994" s="32" t="str">
        <f t="shared" si="690"/>
        <v/>
      </c>
      <c r="T3994" s="32" t="str">
        <f>IF(S3994="","",COUNTIF($S$2:S3994,"該当"))</f>
        <v/>
      </c>
      <c r="U3994" s="32" t="str">
        <f t="shared" si="691"/>
        <v>2860</v>
      </c>
      <c r="V3994" s="32" t="str">
        <f t="shared" si="692"/>
        <v/>
      </c>
      <c r="W3994" s="32" t="str">
        <f>IF(V3994="","",COUNTIF($V$2:V3994,"該当"))</f>
        <v/>
      </c>
      <c r="X3994" s="32" t="str">
        <f t="shared" si="695"/>
        <v>2860</v>
      </c>
      <c r="Y3994" s="26">
        <v>3212</v>
      </c>
      <c r="Z3994" s="26">
        <v>2860</v>
      </c>
      <c r="AA3994" s="26" t="s">
        <v>2797</v>
      </c>
      <c r="AB3994" s="26">
        <v>29</v>
      </c>
      <c r="AC3994" s="26" t="s">
        <v>34</v>
      </c>
      <c r="AD3994" s="26" t="s">
        <v>35</v>
      </c>
      <c r="AE3994" s="26" t="s">
        <v>23</v>
      </c>
      <c r="AF3994" s="26" t="s">
        <v>24</v>
      </c>
      <c r="AG3994" s="26">
        <v>9</v>
      </c>
      <c r="AH3994" s="26" t="s">
        <v>34</v>
      </c>
      <c r="AI3994" s="26" t="s">
        <v>26</v>
      </c>
      <c r="AJ3994" s="26">
        <v>22</v>
      </c>
      <c r="AK3994" s="26" t="s">
        <v>2776</v>
      </c>
      <c r="AL3994" s="26">
        <v>9076968958</v>
      </c>
      <c r="AM3994" s="26" t="s">
        <v>4</v>
      </c>
      <c r="AN3994" s="26">
        <v>5</v>
      </c>
      <c r="AO3994" s="26">
        <v>0</v>
      </c>
      <c r="AP3994" s="26" t="s">
        <v>28</v>
      </c>
      <c r="AT3994" s="26" t="str">
        <f>MID(AA3994,MIN(FIND({0,1,2,3,4,5,6,7,8,9},AA3994&amp;"0123456789″")),LEN(AA3994))</f>
        <v>510あ2860</v>
      </c>
      <c r="AU3994" s="26" t="str">
        <f t="shared" si="693"/>
        <v>2860</v>
      </c>
    </row>
    <row r="3995" spans="9:47" x14ac:dyDescent="0.2">
      <c r="I3995" s="26">
        <v>2861</v>
      </c>
      <c r="J3995" s="32" t="str">
        <f t="shared" si="685"/>
        <v/>
      </c>
      <c r="K3995" s="32" t="str">
        <f>IF(J3995="","",COUNTIF($J$2:J3995,"該当"))</f>
        <v/>
      </c>
      <c r="L3995" s="32" t="str">
        <f t="shared" si="694"/>
        <v>2861</v>
      </c>
      <c r="M3995" s="32" t="str">
        <f t="shared" si="686"/>
        <v/>
      </c>
      <c r="N3995" s="32" t="str">
        <f>IF(M3995="","",COUNTIF($M$2:M3995,"該当"))</f>
        <v/>
      </c>
      <c r="O3995" s="32" t="str">
        <f t="shared" si="687"/>
        <v>2861</v>
      </c>
      <c r="P3995" s="32" t="str">
        <f t="shared" si="688"/>
        <v/>
      </c>
      <c r="Q3995" s="32" t="str">
        <f>IF(P3995="","",COUNTIF($P$2:P3995,"該当"))</f>
        <v/>
      </c>
      <c r="R3995" s="32" t="str">
        <f t="shared" si="689"/>
        <v>2861</v>
      </c>
      <c r="S3995" s="32" t="str">
        <f t="shared" si="690"/>
        <v/>
      </c>
      <c r="T3995" s="32" t="str">
        <f>IF(S3995="","",COUNTIF($S$2:S3995,"該当"))</f>
        <v/>
      </c>
      <c r="U3995" s="32" t="str">
        <f t="shared" si="691"/>
        <v>2861</v>
      </c>
      <c r="V3995" s="32" t="str">
        <f t="shared" si="692"/>
        <v/>
      </c>
      <c r="W3995" s="32" t="str">
        <f>IF(V3995="","",COUNTIF($V$2:V3995,"該当"))</f>
        <v/>
      </c>
      <c r="X3995" s="32" t="str">
        <f t="shared" si="695"/>
        <v>2861</v>
      </c>
      <c r="Y3995" s="26">
        <v>3213</v>
      </c>
      <c r="Z3995" s="26">
        <v>2861</v>
      </c>
      <c r="AA3995" s="26" t="s">
        <v>3858</v>
      </c>
      <c r="AB3995" s="26">
        <v>29</v>
      </c>
      <c r="AC3995" s="26" t="s">
        <v>34</v>
      </c>
      <c r="AD3995" s="26" t="s">
        <v>35</v>
      </c>
      <c r="AE3995" s="26" t="s">
        <v>23</v>
      </c>
      <c r="AF3995" s="26" t="s">
        <v>24</v>
      </c>
      <c r="AG3995" s="26">
        <v>9</v>
      </c>
      <c r="AH3995" s="26" t="s">
        <v>34</v>
      </c>
      <c r="AI3995" s="26" t="s">
        <v>26</v>
      </c>
      <c r="AJ3995" s="26">
        <v>22</v>
      </c>
      <c r="AK3995" s="26" t="s">
        <v>2776</v>
      </c>
      <c r="AL3995" s="26">
        <v>9076968958</v>
      </c>
      <c r="AM3995" s="26" t="s">
        <v>4</v>
      </c>
      <c r="AN3995" s="26">
        <v>5</v>
      </c>
      <c r="AO3995" s="26">
        <v>0</v>
      </c>
      <c r="AP3995" s="26" t="s">
        <v>28</v>
      </c>
      <c r="AT3995" s="26" t="str">
        <f>MID(AA3995,MIN(FIND({0,1,2,3,4,5,6,7,8,9},AA3995&amp;"0123456789″")),LEN(AA3995))</f>
        <v>510あ2861</v>
      </c>
      <c r="AU3995" s="26" t="str">
        <f t="shared" si="693"/>
        <v>2861</v>
      </c>
    </row>
    <row r="3996" spans="9:47" x14ac:dyDescent="0.2">
      <c r="I3996" s="26">
        <v>2862</v>
      </c>
      <c r="J3996" s="32" t="str">
        <f t="shared" si="685"/>
        <v/>
      </c>
      <c r="K3996" s="32" t="str">
        <f>IF(J3996="","",COUNTIF($J$2:J3996,"該当"))</f>
        <v/>
      </c>
      <c r="L3996" s="32" t="str">
        <f t="shared" si="694"/>
        <v>2862</v>
      </c>
      <c r="M3996" s="32" t="str">
        <f t="shared" si="686"/>
        <v/>
      </c>
      <c r="N3996" s="32" t="str">
        <f>IF(M3996="","",COUNTIF($M$2:M3996,"該当"))</f>
        <v/>
      </c>
      <c r="O3996" s="32" t="str">
        <f t="shared" si="687"/>
        <v>2862</v>
      </c>
      <c r="P3996" s="32" t="str">
        <f t="shared" si="688"/>
        <v/>
      </c>
      <c r="Q3996" s="32" t="str">
        <f>IF(P3996="","",COUNTIF($P$2:P3996,"該当"))</f>
        <v/>
      </c>
      <c r="R3996" s="32" t="str">
        <f t="shared" si="689"/>
        <v>2862</v>
      </c>
      <c r="S3996" s="32" t="str">
        <f t="shared" si="690"/>
        <v/>
      </c>
      <c r="T3996" s="32" t="str">
        <f>IF(S3996="","",COUNTIF($S$2:S3996,"該当"))</f>
        <v/>
      </c>
      <c r="U3996" s="32" t="str">
        <f t="shared" si="691"/>
        <v>2862</v>
      </c>
      <c r="V3996" s="32" t="str">
        <f t="shared" si="692"/>
        <v/>
      </c>
      <c r="W3996" s="32" t="str">
        <f>IF(V3996="","",COUNTIF($V$2:V3996,"該当"))</f>
        <v/>
      </c>
      <c r="X3996" s="32" t="str">
        <f t="shared" si="695"/>
        <v>2862</v>
      </c>
      <c r="Y3996" s="26">
        <v>3214</v>
      </c>
      <c r="Z3996" s="26">
        <v>2862</v>
      </c>
      <c r="AA3996" s="26" t="s">
        <v>4500</v>
      </c>
      <c r="AB3996" s="26">
        <v>29</v>
      </c>
      <c r="AC3996" s="26" t="s">
        <v>34</v>
      </c>
      <c r="AD3996" s="26" t="s">
        <v>35</v>
      </c>
      <c r="AE3996" s="26" t="s">
        <v>23</v>
      </c>
      <c r="AF3996" s="26" t="s">
        <v>24</v>
      </c>
      <c r="AG3996" s="26">
        <v>9</v>
      </c>
      <c r="AH3996" s="26" t="s">
        <v>34</v>
      </c>
      <c r="AI3996" s="26" t="s">
        <v>26</v>
      </c>
      <c r="AJ3996" s="26">
        <v>22</v>
      </c>
      <c r="AK3996" s="26" t="s">
        <v>2776</v>
      </c>
      <c r="AL3996" s="26">
        <v>9076968958</v>
      </c>
      <c r="AM3996" s="26" t="s">
        <v>4</v>
      </c>
      <c r="AN3996" s="26">
        <v>5</v>
      </c>
      <c r="AO3996" s="26">
        <v>0</v>
      </c>
      <c r="AP3996" s="26" t="s">
        <v>28</v>
      </c>
      <c r="AT3996" s="26" t="str">
        <f>MID(AA3996,MIN(FIND({0,1,2,3,4,5,6,7,8,9},AA3996&amp;"0123456789″")),LEN(AA3996))</f>
        <v>510あ2862</v>
      </c>
      <c r="AU3996" s="26" t="str">
        <f t="shared" si="693"/>
        <v>2862</v>
      </c>
    </row>
    <row r="3997" spans="9:47" x14ac:dyDescent="0.2">
      <c r="I3997" s="26">
        <v>2863</v>
      </c>
      <c r="J3997" s="32" t="str">
        <f t="shared" si="685"/>
        <v/>
      </c>
      <c r="K3997" s="32" t="str">
        <f>IF(J3997="","",COUNTIF($J$2:J3997,"該当"))</f>
        <v/>
      </c>
      <c r="L3997" s="32" t="str">
        <f t="shared" si="694"/>
        <v>2863</v>
      </c>
      <c r="M3997" s="32" t="str">
        <f t="shared" si="686"/>
        <v/>
      </c>
      <c r="N3997" s="32" t="str">
        <f>IF(M3997="","",COUNTIF($M$2:M3997,"該当"))</f>
        <v/>
      </c>
      <c r="O3997" s="32" t="str">
        <f t="shared" si="687"/>
        <v>2863</v>
      </c>
      <c r="P3997" s="32" t="str">
        <f t="shared" si="688"/>
        <v/>
      </c>
      <c r="Q3997" s="32" t="str">
        <f>IF(P3997="","",COUNTIF($P$2:P3997,"該当"))</f>
        <v/>
      </c>
      <c r="R3997" s="32" t="str">
        <f t="shared" si="689"/>
        <v>2863</v>
      </c>
      <c r="S3997" s="32" t="str">
        <f t="shared" si="690"/>
        <v/>
      </c>
      <c r="T3997" s="32" t="str">
        <f>IF(S3997="","",COUNTIF($S$2:S3997,"該当"))</f>
        <v/>
      </c>
      <c r="U3997" s="32" t="str">
        <f t="shared" si="691"/>
        <v>2863</v>
      </c>
      <c r="V3997" s="32" t="str">
        <f t="shared" si="692"/>
        <v/>
      </c>
      <c r="W3997" s="32" t="str">
        <f>IF(V3997="","",COUNTIF($V$2:V3997,"該当"))</f>
        <v/>
      </c>
      <c r="X3997" s="32" t="str">
        <f t="shared" si="695"/>
        <v>2863</v>
      </c>
      <c r="Y3997" s="26">
        <v>3215</v>
      </c>
      <c r="Z3997" s="26">
        <v>2863</v>
      </c>
      <c r="AA3997" s="26" t="s">
        <v>4673</v>
      </c>
      <c r="AB3997" s="26">
        <v>29</v>
      </c>
      <c r="AC3997" s="26" t="s">
        <v>34</v>
      </c>
      <c r="AD3997" s="26" t="s">
        <v>35</v>
      </c>
      <c r="AE3997" s="26" t="s">
        <v>23</v>
      </c>
      <c r="AF3997" s="26" t="s">
        <v>24</v>
      </c>
      <c r="AG3997" s="26">
        <v>9</v>
      </c>
      <c r="AH3997" s="26" t="s">
        <v>34</v>
      </c>
      <c r="AI3997" s="26" t="s">
        <v>26</v>
      </c>
      <c r="AJ3997" s="26">
        <v>22</v>
      </c>
      <c r="AK3997" s="26" t="s">
        <v>2776</v>
      </c>
      <c r="AL3997" s="26">
        <v>9076968958</v>
      </c>
      <c r="AM3997" s="26" t="s">
        <v>4</v>
      </c>
      <c r="AN3997" s="26">
        <v>5</v>
      </c>
      <c r="AO3997" s="26">
        <v>0</v>
      </c>
      <c r="AP3997" s="26" t="s">
        <v>28</v>
      </c>
      <c r="AT3997" s="26" t="str">
        <f>MID(AA3997,MIN(FIND({0,1,2,3,4,5,6,7,8,9},AA3997&amp;"0123456789″")),LEN(AA3997))</f>
        <v>510あ2863</v>
      </c>
      <c r="AU3997" s="26" t="str">
        <f t="shared" si="693"/>
        <v>2863</v>
      </c>
    </row>
    <row r="3998" spans="9:47" x14ac:dyDescent="0.2">
      <c r="I3998" s="26">
        <v>2864</v>
      </c>
      <c r="J3998" s="32" t="str">
        <f t="shared" si="685"/>
        <v/>
      </c>
      <c r="K3998" s="32" t="str">
        <f>IF(J3998="","",COUNTIF($J$2:J3998,"該当"))</f>
        <v/>
      </c>
      <c r="L3998" s="32" t="str">
        <f t="shared" si="694"/>
        <v>2864</v>
      </c>
      <c r="M3998" s="32" t="str">
        <f t="shared" si="686"/>
        <v/>
      </c>
      <c r="N3998" s="32" t="str">
        <f>IF(M3998="","",COUNTIF($M$2:M3998,"該当"))</f>
        <v/>
      </c>
      <c r="O3998" s="32" t="str">
        <f t="shared" si="687"/>
        <v>2864</v>
      </c>
      <c r="P3998" s="32" t="str">
        <f t="shared" si="688"/>
        <v/>
      </c>
      <c r="Q3998" s="32" t="str">
        <f>IF(P3998="","",COUNTIF($P$2:P3998,"該当"))</f>
        <v/>
      </c>
      <c r="R3998" s="32" t="str">
        <f t="shared" si="689"/>
        <v>2864</v>
      </c>
      <c r="S3998" s="32" t="str">
        <f t="shared" si="690"/>
        <v/>
      </c>
      <c r="T3998" s="32" t="str">
        <f>IF(S3998="","",COUNTIF($S$2:S3998,"該当"))</f>
        <v/>
      </c>
      <c r="U3998" s="32" t="str">
        <f t="shared" si="691"/>
        <v>2864</v>
      </c>
      <c r="V3998" s="32" t="str">
        <f t="shared" si="692"/>
        <v/>
      </c>
      <c r="W3998" s="32" t="str">
        <f>IF(V3998="","",COUNTIF($V$2:V3998,"該当"))</f>
        <v/>
      </c>
      <c r="X3998" s="32" t="str">
        <f t="shared" si="695"/>
        <v>2864</v>
      </c>
      <c r="Y3998" s="26">
        <v>3216</v>
      </c>
      <c r="Z3998" s="26">
        <v>2864</v>
      </c>
      <c r="AA3998" s="26" t="s">
        <v>2798</v>
      </c>
      <c r="AB3998" s="26">
        <v>29</v>
      </c>
      <c r="AC3998" s="26" t="s">
        <v>34</v>
      </c>
      <c r="AD3998" s="26" t="s">
        <v>35</v>
      </c>
      <c r="AE3998" s="26" t="s">
        <v>23</v>
      </c>
      <c r="AF3998" s="26" t="s">
        <v>24</v>
      </c>
      <c r="AG3998" s="26">
        <v>9</v>
      </c>
      <c r="AH3998" s="26" t="s">
        <v>34</v>
      </c>
      <c r="AI3998" s="26" t="s">
        <v>26</v>
      </c>
      <c r="AJ3998" s="26">
        <v>22</v>
      </c>
      <c r="AK3998" s="26" t="s">
        <v>2776</v>
      </c>
      <c r="AL3998" s="26">
        <v>9076968958</v>
      </c>
      <c r="AM3998" s="26" t="s">
        <v>4</v>
      </c>
      <c r="AN3998" s="26">
        <v>5</v>
      </c>
      <c r="AO3998" s="26">
        <v>0</v>
      </c>
      <c r="AT3998" s="26" t="str">
        <f>MID(AA3998,MIN(FIND({0,1,2,3,4,5,6,7,8,9},AA3998&amp;"0123456789″")),LEN(AA3998))</f>
        <v>510あ2864</v>
      </c>
      <c r="AU3998" s="26" t="str">
        <f t="shared" si="693"/>
        <v>2864</v>
      </c>
    </row>
    <row r="3999" spans="9:47" x14ac:dyDescent="0.2">
      <c r="I3999" s="26">
        <v>2865</v>
      </c>
      <c r="J3999" s="32" t="str">
        <f t="shared" si="685"/>
        <v/>
      </c>
      <c r="K3999" s="32" t="str">
        <f>IF(J3999="","",COUNTIF($J$2:J3999,"該当"))</f>
        <v/>
      </c>
      <c r="L3999" s="32" t="str">
        <f t="shared" si="694"/>
        <v>2865</v>
      </c>
      <c r="M3999" s="32" t="str">
        <f t="shared" si="686"/>
        <v/>
      </c>
      <c r="N3999" s="32" t="str">
        <f>IF(M3999="","",COUNTIF($M$2:M3999,"該当"))</f>
        <v/>
      </c>
      <c r="O3999" s="32" t="str">
        <f t="shared" si="687"/>
        <v>2865</v>
      </c>
      <c r="P3999" s="32" t="str">
        <f t="shared" si="688"/>
        <v/>
      </c>
      <c r="Q3999" s="32" t="str">
        <f>IF(P3999="","",COUNTIF($P$2:P3999,"該当"))</f>
        <v/>
      </c>
      <c r="R3999" s="32" t="str">
        <f t="shared" si="689"/>
        <v>2865</v>
      </c>
      <c r="S3999" s="32" t="str">
        <f t="shared" si="690"/>
        <v/>
      </c>
      <c r="T3999" s="32" t="str">
        <f>IF(S3999="","",COUNTIF($S$2:S3999,"該当"))</f>
        <v/>
      </c>
      <c r="U3999" s="32" t="str">
        <f t="shared" si="691"/>
        <v>2865</v>
      </c>
      <c r="V3999" s="32" t="str">
        <f t="shared" si="692"/>
        <v/>
      </c>
      <c r="W3999" s="32" t="str">
        <f>IF(V3999="","",COUNTIF($V$2:V3999,"該当"))</f>
        <v/>
      </c>
      <c r="X3999" s="32" t="str">
        <f t="shared" si="695"/>
        <v>2865</v>
      </c>
      <c r="Y3999" s="26">
        <v>3217</v>
      </c>
      <c r="Z3999" s="26">
        <v>2865</v>
      </c>
      <c r="AA3999" s="26" t="s">
        <v>3859</v>
      </c>
      <c r="AB3999" s="26">
        <v>29</v>
      </c>
      <c r="AC3999" s="26" t="s">
        <v>34</v>
      </c>
      <c r="AD3999" s="26" t="s">
        <v>35</v>
      </c>
      <c r="AE3999" s="26" t="s">
        <v>23</v>
      </c>
      <c r="AF3999" s="26" t="s">
        <v>24</v>
      </c>
      <c r="AG3999" s="26">
        <v>9</v>
      </c>
      <c r="AH3999" s="26" t="s">
        <v>34</v>
      </c>
      <c r="AI3999" s="26" t="s">
        <v>26</v>
      </c>
      <c r="AJ3999" s="26">
        <v>22</v>
      </c>
      <c r="AK3999" s="26" t="s">
        <v>2776</v>
      </c>
      <c r="AL3999" s="26">
        <v>9076968958</v>
      </c>
      <c r="AM3999" s="26" t="s">
        <v>4</v>
      </c>
      <c r="AN3999" s="26">
        <v>5</v>
      </c>
      <c r="AO3999" s="26">
        <v>0</v>
      </c>
      <c r="AP3999" s="26" t="s">
        <v>28</v>
      </c>
      <c r="AT3999" s="26" t="str">
        <f>MID(AA3999,MIN(FIND({0,1,2,3,4,5,6,7,8,9},AA3999&amp;"0123456789″")),LEN(AA3999))</f>
        <v>510あ2865</v>
      </c>
      <c r="AU3999" s="26" t="str">
        <f t="shared" si="693"/>
        <v>2865</v>
      </c>
    </row>
    <row r="4000" spans="9:47" x14ac:dyDescent="0.2">
      <c r="I4000" s="26">
        <v>2866</v>
      </c>
      <c r="J4000" s="32" t="str">
        <f t="shared" si="685"/>
        <v/>
      </c>
      <c r="K4000" s="32" t="str">
        <f>IF(J4000="","",COUNTIF($J$2:J4000,"該当"))</f>
        <v/>
      </c>
      <c r="L4000" s="32" t="str">
        <f t="shared" si="694"/>
        <v>2866</v>
      </c>
      <c r="M4000" s="32" t="str">
        <f t="shared" si="686"/>
        <v/>
      </c>
      <c r="N4000" s="32" t="str">
        <f>IF(M4000="","",COUNTIF($M$2:M4000,"該当"))</f>
        <v/>
      </c>
      <c r="O4000" s="32" t="str">
        <f t="shared" si="687"/>
        <v>2866</v>
      </c>
      <c r="P4000" s="32" t="str">
        <f t="shared" si="688"/>
        <v/>
      </c>
      <c r="Q4000" s="32" t="str">
        <f>IF(P4000="","",COUNTIF($P$2:P4000,"該当"))</f>
        <v/>
      </c>
      <c r="R4000" s="32" t="str">
        <f t="shared" si="689"/>
        <v>2866</v>
      </c>
      <c r="S4000" s="32" t="str">
        <f t="shared" si="690"/>
        <v/>
      </c>
      <c r="T4000" s="32" t="str">
        <f>IF(S4000="","",COUNTIF($S$2:S4000,"該当"))</f>
        <v/>
      </c>
      <c r="U4000" s="32" t="str">
        <f t="shared" si="691"/>
        <v>2866</v>
      </c>
      <c r="V4000" s="32" t="str">
        <f t="shared" si="692"/>
        <v/>
      </c>
      <c r="W4000" s="32" t="str">
        <f>IF(V4000="","",COUNTIF($V$2:V4000,"該当"))</f>
        <v/>
      </c>
      <c r="X4000" s="32" t="str">
        <f t="shared" si="695"/>
        <v>2866</v>
      </c>
      <c r="Y4000" s="26">
        <v>3218</v>
      </c>
      <c r="Z4000" s="26">
        <v>2866</v>
      </c>
      <c r="AA4000" s="26" t="s">
        <v>2799</v>
      </c>
      <c r="AB4000" s="26">
        <v>29</v>
      </c>
      <c r="AC4000" s="26" t="s">
        <v>34</v>
      </c>
      <c r="AD4000" s="26" t="s">
        <v>35</v>
      </c>
      <c r="AE4000" s="26" t="s">
        <v>23</v>
      </c>
      <c r="AF4000" s="26" t="s">
        <v>24</v>
      </c>
      <c r="AG4000" s="26">
        <v>9</v>
      </c>
      <c r="AH4000" s="26" t="s">
        <v>34</v>
      </c>
      <c r="AI4000" s="26" t="s">
        <v>26</v>
      </c>
      <c r="AJ4000" s="26">
        <v>22</v>
      </c>
      <c r="AK4000" s="26" t="s">
        <v>2776</v>
      </c>
      <c r="AL4000" s="26">
        <v>9076968958</v>
      </c>
      <c r="AM4000" s="26" t="s">
        <v>4</v>
      </c>
      <c r="AN4000" s="26">
        <v>5</v>
      </c>
      <c r="AO4000" s="26">
        <v>0</v>
      </c>
      <c r="AP4000" s="26" t="s">
        <v>28</v>
      </c>
      <c r="AT4000" s="26" t="str">
        <f>MID(AA4000,MIN(FIND({0,1,2,3,4,5,6,7,8,9},AA4000&amp;"0123456789″")),LEN(AA4000))</f>
        <v>510あ2866</v>
      </c>
      <c r="AU4000" s="26" t="str">
        <f t="shared" si="693"/>
        <v>2866</v>
      </c>
    </row>
    <row r="4001" spans="9:47" x14ac:dyDescent="0.2">
      <c r="I4001" s="26">
        <v>2867</v>
      </c>
      <c r="J4001" s="32" t="str">
        <f t="shared" si="685"/>
        <v/>
      </c>
      <c r="K4001" s="32" t="str">
        <f>IF(J4001="","",COUNTIF($J$2:J4001,"該当"))</f>
        <v/>
      </c>
      <c r="L4001" s="32" t="str">
        <f t="shared" si="694"/>
        <v>2867</v>
      </c>
      <c r="M4001" s="32" t="str">
        <f t="shared" si="686"/>
        <v/>
      </c>
      <c r="N4001" s="32" t="str">
        <f>IF(M4001="","",COUNTIF($M$2:M4001,"該当"))</f>
        <v/>
      </c>
      <c r="O4001" s="32" t="str">
        <f t="shared" si="687"/>
        <v>2867</v>
      </c>
      <c r="P4001" s="32" t="str">
        <f t="shared" si="688"/>
        <v/>
      </c>
      <c r="Q4001" s="32" t="str">
        <f>IF(P4001="","",COUNTIF($P$2:P4001,"該当"))</f>
        <v/>
      </c>
      <c r="R4001" s="32" t="str">
        <f t="shared" si="689"/>
        <v>2867</v>
      </c>
      <c r="S4001" s="32" t="str">
        <f t="shared" si="690"/>
        <v/>
      </c>
      <c r="T4001" s="32" t="str">
        <f>IF(S4001="","",COUNTIF($S$2:S4001,"該当"))</f>
        <v/>
      </c>
      <c r="U4001" s="32" t="str">
        <f t="shared" si="691"/>
        <v>2867</v>
      </c>
      <c r="V4001" s="32" t="str">
        <f t="shared" si="692"/>
        <v/>
      </c>
      <c r="W4001" s="32" t="str">
        <f>IF(V4001="","",COUNTIF($V$2:V4001,"該当"))</f>
        <v/>
      </c>
      <c r="X4001" s="32" t="str">
        <f t="shared" si="695"/>
        <v>2867</v>
      </c>
      <c r="Y4001" s="26">
        <v>3219</v>
      </c>
      <c r="Z4001" s="26">
        <v>2867</v>
      </c>
      <c r="AA4001" s="26" t="s">
        <v>2800</v>
      </c>
      <c r="AB4001" s="26">
        <v>29</v>
      </c>
      <c r="AC4001" s="26" t="s">
        <v>34</v>
      </c>
      <c r="AD4001" s="26" t="s">
        <v>35</v>
      </c>
      <c r="AE4001" s="26" t="s">
        <v>23</v>
      </c>
      <c r="AF4001" s="26" t="s">
        <v>24</v>
      </c>
      <c r="AG4001" s="26">
        <v>9</v>
      </c>
      <c r="AH4001" s="26" t="s">
        <v>34</v>
      </c>
      <c r="AI4001" s="26" t="s">
        <v>26</v>
      </c>
      <c r="AJ4001" s="26">
        <v>22</v>
      </c>
      <c r="AK4001" s="26" t="s">
        <v>2776</v>
      </c>
      <c r="AL4001" s="26">
        <v>9076968958</v>
      </c>
      <c r="AM4001" s="26" t="s">
        <v>4</v>
      </c>
      <c r="AN4001" s="26">
        <v>5</v>
      </c>
      <c r="AO4001" s="26">
        <v>0</v>
      </c>
      <c r="AP4001" s="26" t="s">
        <v>28</v>
      </c>
      <c r="AT4001" s="26" t="str">
        <f>MID(AA4001,MIN(FIND({0,1,2,3,4,5,6,7,8,9},AA4001&amp;"0123456789″")),LEN(AA4001))</f>
        <v>530う2867</v>
      </c>
      <c r="AU4001" s="26" t="str">
        <f t="shared" si="693"/>
        <v>2867</v>
      </c>
    </row>
    <row r="4002" spans="9:47" x14ac:dyDescent="0.2">
      <c r="I4002" s="26">
        <v>2868</v>
      </c>
      <c r="J4002" s="32" t="str">
        <f t="shared" si="685"/>
        <v/>
      </c>
      <c r="K4002" s="32" t="str">
        <f>IF(J4002="","",COUNTIF($J$2:J4002,"該当"))</f>
        <v/>
      </c>
      <c r="L4002" s="32" t="str">
        <f t="shared" si="694"/>
        <v>2868</v>
      </c>
      <c r="M4002" s="32" t="str">
        <f t="shared" si="686"/>
        <v/>
      </c>
      <c r="N4002" s="32" t="str">
        <f>IF(M4002="","",COUNTIF($M$2:M4002,"該当"))</f>
        <v/>
      </c>
      <c r="O4002" s="32" t="str">
        <f t="shared" si="687"/>
        <v>2868</v>
      </c>
      <c r="P4002" s="32" t="str">
        <f t="shared" si="688"/>
        <v/>
      </c>
      <c r="Q4002" s="32" t="str">
        <f>IF(P4002="","",COUNTIF($P$2:P4002,"該当"))</f>
        <v/>
      </c>
      <c r="R4002" s="32" t="str">
        <f t="shared" si="689"/>
        <v>2868</v>
      </c>
      <c r="S4002" s="32" t="str">
        <f t="shared" si="690"/>
        <v/>
      </c>
      <c r="T4002" s="32" t="str">
        <f>IF(S4002="","",COUNTIF($S$2:S4002,"該当"))</f>
        <v/>
      </c>
      <c r="U4002" s="32" t="str">
        <f t="shared" si="691"/>
        <v>2868</v>
      </c>
      <c r="V4002" s="32" t="str">
        <f t="shared" si="692"/>
        <v/>
      </c>
      <c r="W4002" s="32" t="str">
        <f>IF(V4002="","",COUNTIF($V$2:V4002,"該当"))</f>
        <v/>
      </c>
      <c r="X4002" s="32" t="str">
        <f t="shared" si="695"/>
        <v>2868</v>
      </c>
      <c r="Y4002" s="26">
        <v>3220</v>
      </c>
      <c r="Z4002" s="26">
        <v>2868</v>
      </c>
      <c r="AA4002" s="26" t="s">
        <v>2801</v>
      </c>
      <c r="AB4002" s="26">
        <v>29</v>
      </c>
      <c r="AC4002" s="26" t="s">
        <v>34</v>
      </c>
      <c r="AD4002" s="26" t="s">
        <v>35</v>
      </c>
      <c r="AE4002" s="26" t="s">
        <v>23</v>
      </c>
      <c r="AF4002" s="26" t="s">
        <v>24</v>
      </c>
      <c r="AG4002" s="26">
        <v>9</v>
      </c>
      <c r="AH4002" s="26" t="s">
        <v>34</v>
      </c>
      <c r="AI4002" s="26" t="s">
        <v>26</v>
      </c>
      <c r="AJ4002" s="26">
        <v>22</v>
      </c>
      <c r="AK4002" s="26" t="s">
        <v>2776</v>
      </c>
      <c r="AL4002" s="26">
        <v>9076968958</v>
      </c>
      <c r="AM4002" s="26" t="s">
        <v>4</v>
      </c>
      <c r="AN4002" s="26">
        <v>5</v>
      </c>
      <c r="AO4002" s="26">
        <v>0</v>
      </c>
      <c r="AP4002" s="26" t="s">
        <v>28</v>
      </c>
      <c r="AT4002" s="26" t="str">
        <f>MID(AA4002,MIN(FIND({0,1,2,3,4,5,6,7,8,9},AA4002&amp;"0123456789″")),LEN(AA4002))</f>
        <v>530い2868</v>
      </c>
      <c r="AU4002" s="26" t="str">
        <f t="shared" si="693"/>
        <v>2868</v>
      </c>
    </row>
    <row r="4003" spans="9:47" x14ac:dyDescent="0.2">
      <c r="I4003" s="26">
        <v>2869</v>
      </c>
      <c r="J4003" s="32" t="str">
        <f t="shared" si="685"/>
        <v/>
      </c>
      <c r="K4003" s="32" t="str">
        <f>IF(J4003="","",COUNTIF($J$2:J4003,"該当"))</f>
        <v/>
      </c>
      <c r="L4003" s="32" t="str">
        <f t="shared" si="694"/>
        <v>2869</v>
      </c>
      <c r="M4003" s="32" t="str">
        <f t="shared" si="686"/>
        <v/>
      </c>
      <c r="N4003" s="32" t="str">
        <f>IF(M4003="","",COUNTIF($M$2:M4003,"該当"))</f>
        <v/>
      </c>
      <c r="O4003" s="32" t="str">
        <f t="shared" si="687"/>
        <v>2869</v>
      </c>
      <c r="P4003" s="32" t="str">
        <f t="shared" si="688"/>
        <v/>
      </c>
      <c r="Q4003" s="32" t="str">
        <f>IF(P4003="","",COUNTIF($P$2:P4003,"該当"))</f>
        <v/>
      </c>
      <c r="R4003" s="32" t="str">
        <f t="shared" si="689"/>
        <v>2869</v>
      </c>
      <c r="S4003" s="32" t="str">
        <f t="shared" si="690"/>
        <v/>
      </c>
      <c r="T4003" s="32" t="str">
        <f>IF(S4003="","",COUNTIF($S$2:S4003,"該当"))</f>
        <v/>
      </c>
      <c r="U4003" s="32" t="str">
        <f t="shared" si="691"/>
        <v>2869</v>
      </c>
      <c r="V4003" s="32" t="str">
        <f t="shared" si="692"/>
        <v/>
      </c>
      <c r="W4003" s="32" t="str">
        <f>IF(V4003="","",COUNTIF($V$2:V4003,"該当"))</f>
        <v/>
      </c>
      <c r="X4003" s="32" t="str">
        <f t="shared" si="695"/>
        <v>2869</v>
      </c>
      <c r="Y4003" s="26">
        <v>3221</v>
      </c>
      <c r="Z4003" s="26">
        <v>2869</v>
      </c>
      <c r="AA4003" s="26" t="s">
        <v>2802</v>
      </c>
      <c r="AB4003" s="26">
        <v>29</v>
      </c>
      <c r="AC4003" s="26" t="s">
        <v>34</v>
      </c>
      <c r="AD4003" s="26" t="s">
        <v>35</v>
      </c>
      <c r="AE4003" s="26" t="s">
        <v>23</v>
      </c>
      <c r="AF4003" s="26" t="s">
        <v>24</v>
      </c>
      <c r="AG4003" s="26">
        <v>9</v>
      </c>
      <c r="AH4003" s="26" t="s">
        <v>34</v>
      </c>
      <c r="AI4003" s="26" t="s">
        <v>26</v>
      </c>
      <c r="AJ4003" s="26">
        <v>22</v>
      </c>
      <c r="AK4003" s="26" t="s">
        <v>2776</v>
      </c>
      <c r="AL4003" s="26">
        <v>9076968958</v>
      </c>
      <c r="AM4003" s="26" t="s">
        <v>4</v>
      </c>
      <c r="AN4003" s="26">
        <v>5</v>
      </c>
      <c r="AO4003" s="26">
        <v>0</v>
      </c>
      <c r="AP4003" s="26" t="s">
        <v>28</v>
      </c>
      <c r="AT4003" s="26" t="str">
        <f>MID(AA4003,MIN(FIND({0,1,2,3,4,5,6,7,8,9},AA4003&amp;"0123456789″")),LEN(AA4003))</f>
        <v>510あ2869</v>
      </c>
      <c r="AU4003" s="26" t="str">
        <f t="shared" si="693"/>
        <v>2869</v>
      </c>
    </row>
    <row r="4004" spans="9:47" x14ac:dyDescent="0.2">
      <c r="I4004" s="26">
        <v>2870</v>
      </c>
      <c r="J4004" s="32" t="str">
        <f t="shared" si="685"/>
        <v/>
      </c>
      <c r="K4004" s="32" t="str">
        <f>IF(J4004="","",COUNTIF($J$2:J4004,"該当"))</f>
        <v/>
      </c>
      <c r="L4004" s="32" t="str">
        <f t="shared" si="694"/>
        <v>2870</v>
      </c>
      <c r="M4004" s="32" t="str">
        <f t="shared" si="686"/>
        <v/>
      </c>
      <c r="N4004" s="32" t="str">
        <f>IF(M4004="","",COUNTIF($M$2:M4004,"該当"))</f>
        <v/>
      </c>
      <c r="O4004" s="32" t="str">
        <f t="shared" si="687"/>
        <v>2870</v>
      </c>
      <c r="P4004" s="32" t="str">
        <f t="shared" si="688"/>
        <v/>
      </c>
      <c r="Q4004" s="32" t="str">
        <f>IF(P4004="","",COUNTIF($P$2:P4004,"該当"))</f>
        <v/>
      </c>
      <c r="R4004" s="32" t="str">
        <f t="shared" si="689"/>
        <v>2870</v>
      </c>
      <c r="S4004" s="32" t="str">
        <f t="shared" si="690"/>
        <v/>
      </c>
      <c r="T4004" s="32" t="str">
        <f>IF(S4004="","",COUNTIF($S$2:S4004,"該当"))</f>
        <v/>
      </c>
      <c r="U4004" s="32" t="str">
        <f t="shared" si="691"/>
        <v>2870</v>
      </c>
      <c r="V4004" s="32" t="str">
        <f t="shared" si="692"/>
        <v/>
      </c>
      <c r="W4004" s="32" t="str">
        <f>IF(V4004="","",COUNTIF($V$2:V4004,"該当"))</f>
        <v/>
      </c>
      <c r="X4004" s="32" t="str">
        <f t="shared" si="695"/>
        <v>2870</v>
      </c>
      <c r="Y4004" s="26">
        <v>3222</v>
      </c>
      <c r="Z4004" s="26">
        <v>2870</v>
      </c>
      <c r="AA4004" s="26" t="s">
        <v>2803</v>
      </c>
      <c r="AB4004" s="26">
        <v>29</v>
      </c>
      <c r="AC4004" s="26" t="s">
        <v>34</v>
      </c>
      <c r="AD4004" s="26" t="s">
        <v>35</v>
      </c>
      <c r="AE4004" s="26" t="s">
        <v>23</v>
      </c>
      <c r="AF4004" s="26" t="s">
        <v>24</v>
      </c>
      <c r="AG4004" s="26">
        <v>9</v>
      </c>
      <c r="AH4004" s="26" t="s">
        <v>34</v>
      </c>
      <c r="AI4004" s="26" t="s">
        <v>26</v>
      </c>
      <c r="AJ4004" s="26">
        <v>22</v>
      </c>
      <c r="AK4004" s="26" t="s">
        <v>2776</v>
      </c>
      <c r="AL4004" s="26">
        <v>9076968958</v>
      </c>
      <c r="AM4004" s="26" t="s">
        <v>4</v>
      </c>
      <c r="AN4004" s="26">
        <v>5</v>
      </c>
      <c r="AO4004" s="26">
        <v>0</v>
      </c>
      <c r="AP4004" s="26" t="s">
        <v>28</v>
      </c>
      <c r="AT4004" s="26" t="str">
        <f>MID(AA4004,MIN(FIND({0,1,2,3,4,5,6,7,8,9},AA4004&amp;"0123456789″")),LEN(AA4004))</f>
        <v>510あ2870</v>
      </c>
      <c r="AU4004" s="26" t="str">
        <f t="shared" si="693"/>
        <v>2870</v>
      </c>
    </row>
    <row r="4005" spans="9:47" x14ac:dyDescent="0.2">
      <c r="I4005" s="26">
        <v>2871</v>
      </c>
      <c r="J4005" s="32" t="str">
        <f t="shared" si="685"/>
        <v/>
      </c>
      <c r="K4005" s="32" t="str">
        <f>IF(J4005="","",COUNTIF($J$2:J4005,"該当"))</f>
        <v/>
      </c>
      <c r="L4005" s="32" t="str">
        <f t="shared" si="694"/>
        <v>2871</v>
      </c>
      <c r="M4005" s="32" t="str">
        <f t="shared" si="686"/>
        <v/>
      </c>
      <c r="N4005" s="32" t="str">
        <f>IF(M4005="","",COUNTIF($M$2:M4005,"該当"))</f>
        <v/>
      </c>
      <c r="O4005" s="32" t="str">
        <f t="shared" si="687"/>
        <v>2871</v>
      </c>
      <c r="P4005" s="32" t="str">
        <f t="shared" si="688"/>
        <v/>
      </c>
      <c r="Q4005" s="32" t="str">
        <f>IF(P4005="","",COUNTIF($P$2:P4005,"該当"))</f>
        <v/>
      </c>
      <c r="R4005" s="32" t="str">
        <f t="shared" si="689"/>
        <v>2871</v>
      </c>
      <c r="S4005" s="32" t="str">
        <f t="shared" si="690"/>
        <v/>
      </c>
      <c r="T4005" s="32" t="str">
        <f>IF(S4005="","",COUNTIF($S$2:S4005,"該当"))</f>
        <v/>
      </c>
      <c r="U4005" s="32" t="str">
        <f t="shared" si="691"/>
        <v>2871</v>
      </c>
      <c r="V4005" s="32" t="str">
        <f t="shared" si="692"/>
        <v/>
      </c>
      <c r="W4005" s="32" t="str">
        <f>IF(V4005="","",COUNTIF($V$2:V4005,"該当"))</f>
        <v/>
      </c>
      <c r="X4005" s="32" t="str">
        <f t="shared" si="695"/>
        <v>2871</v>
      </c>
      <c r="Y4005" s="26">
        <v>3223</v>
      </c>
      <c r="Z4005" s="26">
        <v>2871</v>
      </c>
      <c r="AA4005" s="26" t="s">
        <v>2804</v>
      </c>
      <c r="AB4005" s="26">
        <v>29</v>
      </c>
      <c r="AC4005" s="26" t="s">
        <v>34</v>
      </c>
      <c r="AD4005" s="26" t="s">
        <v>35</v>
      </c>
      <c r="AE4005" s="26" t="s">
        <v>23</v>
      </c>
      <c r="AF4005" s="26" t="s">
        <v>24</v>
      </c>
      <c r="AG4005" s="26">
        <v>9</v>
      </c>
      <c r="AH4005" s="26" t="s">
        <v>34</v>
      </c>
      <c r="AI4005" s="26" t="s">
        <v>26</v>
      </c>
      <c r="AJ4005" s="26">
        <v>22</v>
      </c>
      <c r="AK4005" s="26" t="s">
        <v>2776</v>
      </c>
      <c r="AL4005" s="26">
        <v>9076968958</v>
      </c>
      <c r="AM4005" s="26" t="s">
        <v>4</v>
      </c>
      <c r="AN4005" s="26">
        <v>5</v>
      </c>
      <c r="AO4005" s="26">
        <v>0</v>
      </c>
      <c r="AP4005" s="26" t="s">
        <v>28</v>
      </c>
      <c r="AT4005" s="26" t="str">
        <f>MID(AA4005,MIN(FIND({0,1,2,3,4,5,6,7,8,9},AA4005&amp;"0123456789″")),LEN(AA4005))</f>
        <v>530い2871</v>
      </c>
      <c r="AU4005" s="26" t="str">
        <f t="shared" si="693"/>
        <v>2871</v>
      </c>
    </row>
    <row r="4006" spans="9:47" x14ac:dyDescent="0.2">
      <c r="I4006" s="26">
        <v>2872</v>
      </c>
      <c r="J4006" s="32" t="str">
        <f t="shared" si="685"/>
        <v/>
      </c>
      <c r="K4006" s="32" t="str">
        <f>IF(J4006="","",COUNTIF($J$2:J4006,"該当"))</f>
        <v/>
      </c>
      <c r="L4006" s="32" t="str">
        <f t="shared" si="694"/>
        <v>2872</v>
      </c>
      <c r="M4006" s="32" t="str">
        <f t="shared" si="686"/>
        <v/>
      </c>
      <c r="N4006" s="32" t="str">
        <f>IF(M4006="","",COUNTIF($M$2:M4006,"該当"))</f>
        <v/>
      </c>
      <c r="O4006" s="32" t="str">
        <f t="shared" si="687"/>
        <v>2872</v>
      </c>
      <c r="P4006" s="32" t="str">
        <f t="shared" si="688"/>
        <v/>
      </c>
      <c r="Q4006" s="32" t="str">
        <f>IF(P4006="","",COUNTIF($P$2:P4006,"該当"))</f>
        <v/>
      </c>
      <c r="R4006" s="32" t="str">
        <f t="shared" si="689"/>
        <v>2872</v>
      </c>
      <c r="S4006" s="32" t="str">
        <f t="shared" si="690"/>
        <v/>
      </c>
      <c r="T4006" s="32" t="str">
        <f>IF(S4006="","",COUNTIF($S$2:S4006,"該当"))</f>
        <v/>
      </c>
      <c r="U4006" s="32" t="str">
        <f t="shared" si="691"/>
        <v>2872</v>
      </c>
      <c r="V4006" s="32" t="str">
        <f t="shared" si="692"/>
        <v/>
      </c>
      <c r="W4006" s="32" t="str">
        <f>IF(V4006="","",COUNTIF($V$2:V4006,"該当"))</f>
        <v/>
      </c>
      <c r="X4006" s="32" t="str">
        <f t="shared" si="695"/>
        <v>2872</v>
      </c>
      <c r="Y4006" s="26">
        <v>3224</v>
      </c>
      <c r="Z4006" s="26">
        <v>2872</v>
      </c>
      <c r="AA4006" s="26" t="s">
        <v>2805</v>
      </c>
      <c r="AB4006" s="26">
        <v>29</v>
      </c>
      <c r="AC4006" s="26" t="s">
        <v>34</v>
      </c>
      <c r="AD4006" s="26" t="s">
        <v>35</v>
      </c>
      <c r="AE4006" s="26" t="s">
        <v>23</v>
      </c>
      <c r="AF4006" s="26" t="s">
        <v>24</v>
      </c>
      <c r="AG4006" s="26">
        <v>9</v>
      </c>
      <c r="AH4006" s="26" t="s">
        <v>34</v>
      </c>
      <c r="AI4006" s="26" t="s">
        <v>26</v>
      </c>
      <c r="AJ4006" s="26">
        <v>22</v>
      </c>
      <c r="AK4006" s="26" t="s">
        <v>2776</v>
      </c>
      <c r="AL4006" s="26">
        <v>9076968958</v>
      </c>
      <c r="AM4006" s="26" t="s">
        <v>4</v>
      </c>
      <c r="AN4006" s="26">
        <v>5</v>
      </c>
      <c r="AO4006" s="26">
        <v>0</v>
      </c>
      <c r="AP4006" s="26" t="s">
        <v>28</v>
      </c>
      <c r="AT4006" s="26" t="str">
        <f>MID(AA4006,MIN(FIND({0,1,2,3,4,5,6,7,8,9},AA4006&amp;"0123456789″")),LEN(AA4006))</f>
        <v>510あ2872</v>
      </c>
      <c r="AU4006" s="26" t="str">
        <f t="shared" si="693"/>
        <v>2872</v>
      </c>
    </row>
    <row r="4007" spans="9:47" x14ac:dyDescent="0.2">
      <c r="I4007" s="26">
        <v>2873</v>
      </c>
      <c r="J4007" s="32" t="str">
        <f t="shared" si="685"/>
        <v/>
      </c>
      <c r="K4007" s="32" t="str">
        <f>IF(J4007="","",COUNTIF($J$2:J4007,"該当"))</f>
        <v/>
      </c>
      <c r="L4007" s="32" t="str">
        <f t="shared" si="694"/>
        <v>2873</v>
      </c>
      <c r="M4007" s="32" t="str">
        <f t="shared" si="686"/>
        <v/>
      </c>
      <c r="N4007" s="32" t="str">
        <f>IF(M4007="","",COUNTIF($M$2:M4007,"該当"))</f>
        <v/>
      </c>
      <c r="O4007" s="32" t="str">
        <f t="shared" si="687"/>
        <v>2873</v>
      </c>
      <c r="P4007" s="32" t="str">
        <f t="shared" si="688"/>
        <v/>
      </c>
      <c r="Q4007" s="32" t="str">
        <f>IF(P4007="","",COUNTIF($P$2:P4007,"該当"))</f>
        <v/>
      </c>
      <c r="R4007" s="32" t="str">
        <f t="shared" si="689"/>
        <v>2873</v>
      </c>
      <c r="S4007" s="32" t="str">
        <f t="shared" si="690"/>
        <v/>
      </c>
      <c r="T4007" s="32" t="str">
        <f>IF(S4007="","",COUNTIF($S$2:S4007,"該当"))</f>
        <v/>
      </c>
      <c r="U4007" s="32" t="str">
        <f t="shared" si="691"/>
        <v>2873</v>
      </c>
      <c r="V4007" s="32" t="str">
        <f t="shared" si="692"/>
        <v/>
      </c>
      <c r="W4007" s="32" t="str">
        <f>IF(V4007="","",COUNTIF($V$2:V4007,"該当"))</f>
        <v/>
      </c>
      <c r="X4007" s="32" t="str">
        <f t="shared" si="695"/>
        <v>2873</v>
      </c>
      <c r="Y4007" s="26">
        <v>3225</v>
      </c>
      <c r="Z4007" s="26">
        <v>2873</v>
      </c>
      <c r="AA4007" s="26" t="s">
        <v>2806</v>
      </c>
      <c r="AB4007" s="26">
        <v>29</v>
      </c>
      <c r="AC4007" s="26" t="s">
        <v>34</v>
      </c>
      <c r="AD4007" s="26" t="s">
        <v>35</v>
      </c>
      <c r="AE4007" s="26" t="s">
        <v>23</v>
      </c>
      <c r="AF4007" s="26" t="s">
        <v>24</v>
      </c>
      <c r="AG4007" s="26">
        <v>9</v>
      </c>
      <c r="AH4007" s="26" t="s">
        <v>34</v>
      </c>
      <c r="AI4007" s="26" t="s">
        <v>26</v>
      </c>
      <c r="AJ4007" s="26">
        <v>22</v>
      </c>
      <c r="AK4007" s="26" t="s">
        <v>2776</v>
      </c>
      <c r="AL4007" s="26">
        <v>9076968958</v>
      </c>
      <c r="AM4007" s="26" t="s">
        <v>4</v>
      </c>
      <c r="AN4007" s="26">
        <v>5</v>
      </c>
      <c r="AO4007" s="26">
        <v>0</v>
      </c>
      <c r="AP4007" s="26" t="s">
        <v>28</v>
      </c>
      <c r="AT4007" s="26" t="str">
        <f>MID(AA4007,MIN(FIND({0,1,2,3,4,5,6,7,8,9},AA4007&amp;"0123456789″")),LEN(AA4007))</f>
        <v>510あ2873</v>
      </c>
      <c r="AU4007" s="26" t="str">
        <f t="shared" si="693"/>
        <v>2873</v>
      </c>
    </row>
    <row r="4008" spans="9:47" x14ac:dyDescent="0.2">
      <c r="I4008" s="26">
        <v>2874</v>
      </c>
      <c r="J4008" s="32" t="str">
        <f t="shared" si="685"/>
        <v/>
      </c>
      <c r="K4008" s="32" t="str">
        <f>IF(J4008="","",COUNTIF($J$2:J4008,"該当"))</f>
        <v/>
      </c>
      <c r="L4008" s="32" t="str">
        <f t="shared" si="694"/>
        <v>2874</v>
      </c>
      <c r="M4008" s="32" t="str">
        <f t="shared" si="686"/>
        <v/>
      </c>
      <c r="N4008" s="32" t="str">
        <f>IF(M4008="","",COUNTIF($M$2:M4008,"該当"))</f>
        <v/>
      </c>
      <c r="O4008" s="32" t="str">
        <f t="shared" si="687"/>
        <v>2874</v>
      </c>
      <c r="P4008" s="32" t="str">
        <f t="shared" si="688"/>
        <v/>
      </c>
      <c r="Q4008" s="32" t="str">
        <f>IF(P4008="","",COUNTIF($P$2:P4008,"該当"))</f>
        <v/>
      </c>
      <c r="R4008" s="32" t="str">
        <f t="shared" si="689"/>
        <v>2874</v>
      </c>
      <c r="S4008" s="32" t="str">
        <f t="shared" si="690"/>
        <v/>
      </c>
      <c r="T4008" s="32" t="str">
        <f>IF(S4008="","",COUNTIF($S$2:S4008,"該当"))</f>
        <v/>
      </c>
      <c r="U4008" s="32" t="str">
        <f t="shared" si="691"/>
        <v>2874</v>
      </c>
      <c r="V4008" s="32" t="str">
        <f t="shared" si="692"/>
        <v/>
      </c>
      <c r="W4008" s="32" t="str">
        <f>IF(V4008="","",COUNTIF($V$2:V4008,"該当"))</f>
        <v/>
      </c>
      <c r="X4008" s="32" t="str">
        <f t="shared" si="695"/>
        <v>2874</v>
      </c>
      <c r="Y4008" s="26">
        <v>3226</v>
      </c>
      <c r="Z4008" s="26">
        <v>2874</v>
      </c>
      <c r="AA4008" s="26" t="s">
        <v>2807</v>
      </c>
      <c r="AB4008" s="26">
        <v>29</v>
      </c>
      <c r="AC4008" s="26" t="s">
        <v>34</v>
      </c>
      <c r="AD4008" s="26" t="s">
        <v>35</v>
      </c>
      <c r="AE4008" s="26" t="s">
        <v>23</v>
      </c>
      <c r="AF4008" s="26" t="s">
        <v>24</v>
      </c>
      <c r="AG4008" s="26">
        <v>9</v>
      </c>
      <c r="AH4008" s="26" t="s">
        <v>34</v>
      </c>
      <c r="AI4008" s="26" t="s">
        <v>26</v>
      </c>
      <c r="AJ4008" s="26">
        <v>22</v>
      </c>
      <c r="AK4008" s="26" t="s">
        <v>2776</v>
      </c>
      <c r="AL4008" s="26">
        <v>9076968958</v>
      </c>
      <c r="AM4008" s="26" t="s">
        <v>4</v>
      </c>
      <c r="AN4008" s="26">
        <v>5</v>
      </c>
      <c r="AO4008" s="26">
        <v>0</v>
      </c>
      <c r="AP4008" s="26" t="s">
        <v>28</v>
      </c>
      <c r="AT4008" s="26" t="str">
        <f>MID(AA4008,MIN(FIND({0,1,2,3,4,5,6,7,8,9},AA4008&amp;"0123456789″")),LEN(AA4008))</f>
        <v>510あ2874</v>
      </c>
      <c r="AU4008" s="26" t="str">
        <f t="shared" si="693"/>
        <v>2874</v>
      </c>
    </row>
    <row r="4009" spans="9:47" x14ac:dyDescent="0.2">
      <c r="I4009" s="26">
        <v>2875</v>
      </c>
      <c r="J4009" s="32" t="str">
        <f t="shared" si="685"/>
        <v/>
      </c>
      <c r="K4009" s="32" t="str">
        <f>IF(J4009="","",COUNTIF($J$2:J4009,"該当"))</f>
        <v/>
      </c>
      <c r="L4009" s="32" t="str">
        <f t="shared" si="694"/>
        <v>2875</v>
      </c>
      <c r="M4009" s="32" t="str">
        <f t="shared" si="686"/>
        <v/>
      </c>
      <c r="N4009" s="32" t="str">
        <f>IF(M4009="","",COUNTIF($M$2:M4009,"該当"))</f>
        <v/>
      </c>
      <c r="O4009" s="32" t="str">
        <f t="shared" si="687"/>
        <v>2875</v>
      </c>
      <c r="P4009" s="32" t="str">
        <f t="shared" si="688"/>
        <v/>
      </c>
      <c r="Q4009" s="32" t="str">
        <f>IF(P4009="","",COUNTIF($P$2:P4009,"該当"))</f>
        <v/>
      </c>
      <c r="R4009" s="32" t="str">
        <f t="shared" si="689"/>
        <v>2875</v>
      </c>
      <c r="S4009" s="32" t="str">
        <f t="shared" si="690"/>
        <v/>
      </c>
      <c r="T4009" s="32" t="str">
        <f>IF(S4009="","",COUNTIF($S$2:S4009,"該当"))</f>
        <v/>
      </c>
      <c r="U4009" s="32" t="str">
        <f t="shared" si="691"/>
        <v>2875</v>
      </c>
      <c r="V4009" s="32" t="str">
        <f t="shared" si="692"/>
        <v/>
      </c>
      <c r="W4009" s="32" t="str">
        <f>IF(V4009="","",COUNTIF($V$2:V4009,"該当"))</f>
        <v/>
      </c>
      <c r="X4009" s="32" t="str">
        <f t="shared" si="695"/>
        <v>2875</v>
      </c>
      <c r="Y4009" s="26">
        <v>3227</v>
      </c>
      <c r="Z4009" s="26">
        <v>2875</v>
      </c>
      <c r="AA4009" s="26" t="s">
        <v>2808</v>
      </c>
      <c r="AB4009" s="26">
        <v>29</v>
      </c>
      <c r="AC4009" s="26" t="s">
        <v>34</v>
      </c>
      <c r="AD4009" s="26" t="s">
        <v>35</v>
      </c>
      <c r="AE4009" s="26" t="s">
        <v>23</v>
      </c>
      <c r="AF4009" s="26" t="s">
        <v>24</v>
      </c>
      <c r="AG4009" s="26">
        <v>9</v>
      </c>
      <c r="AH4009" s="26" t="s">
        <v>34</v>
      </c>
      <c r="AI4009" s="26" t="s">
        <v>26</v>
      </c>
      <c r="AJ4009" s="26">
        <v>22</v>
      </c>
      <c r="AK4009" s="26" t="s">
        <v>2776</v>
      </c>
      <c r="AL4009" s="26">
        <v>9076968958</v>
      </c>
      <c r="AM4009" s="26" t="s">
        <v>4</v>
      </c>
      <c r="AN4009" s="26">
        <v>5</v>
      </c>
      <c r="AO4009" s="26">
        <v>0</v>
      </c>
      <c r="AP4009" s="26" t="s">
        <v>28</v>
      </c>
      <c r="AT4009" s="26" t="str">
        <f>MID(AA4009,MIN(FIND({0,1,2,3,4,5,6,7,8,9},AA4009&amp;"0123456789″")),LEN(AA4009))</f>
        <v>510あ2875</v>
      </c>
      <c r="AU4009" s="26" t="str">
        <f t="shared" si="693"/>
        <v>2875</v>
      </c>
    </row>
    <row r="4010" spans="9:47" x14ac:dyDescent="0.2">
      <c r="I4010" s="26">
        <v>2876</v>
      </c>
      <c r="J4010" s="32" t="str">
        <f t="shared" si="685"/>
        <v/>
      </c>
      <c r="K4010" s="32" t="str">
        <f>IF(J4010="","",COUNTIF($J$2:J4010,"該当"))</f>
        <v/>
      </c>
      <c r="L4010" s="32" t="str">
        <f t="shared" si="694"/>
        <v>2876</v>
      </c>
      <c r="M4010" s="32" t="str">
        <f t="shared" si="686"/>
        <v/>
      </c>
      <c r="N4010" s="32" t="str">
        <f>IF(M4010="","",COUNTIF($M$2:M4010,"該当"))</f>
        <v/>
      </c>
      <c r="O4010" s="32" t="str">
        <f t="shared" si="687"/>
        <v>2876</v>
      </c>
      <c r="P4010" s="32" t="str">
        <f t="shared" si="688"/>
        <v/>
      </c>
      <c r="Q4010" s="32" t="str">
        <f>IF(P4010="","",COUNTIF($P$2:P4010,"該当"))</f>
        <v/>
      </c>
      <c r="R4010" s="32" t="str">
        <f t="shared" si="689"/>
        <v>2876</v>
      </c>
      <c r="S4010" s="32" t="str">
        <f t="shared" si="690"/>
        <v/>
      </c>
      <c r="T4010" s="32" t="str">
        <f>IF(S4010="","",COUNTIF($S$2:S4010,"該当"))</f>
        <v/>
      </c>
      <c r="U4010" s="32" t="str">
        <f t="shared" si="691"/>
        <v>2876</v>
      </c>
      <c r="V4010" s="32" t="str">
        <f t="shared" si="692"/>
        <v/>
      </c>
      <c r="W4010" s="32" t="str">
        <f>IF(V4010="","",COUNTIF($V$2:V4010,"該当"))</f>
        <v/>
      </c>
      <c r="X4010" s="32" t="str">
        <f t="shared" si="695"/>
        <v>2876</v>
      </c>
      <c r="Y4010" s="26">
        <v>2590</v>
      </c>
      <c r="Z4010" s="26">
        <v>2876</v>
      </c>
      <c r="AA4010" s="26" t="s">
        <v>2809</v>
      </c>
      <c r="AB4010" s="26">
        <v>29</v>
      </c>
      <c r="AC4010" s="26" t="s">
        <v>34</v>
      </c>
      <c r="AD4010" s="26" t="s">
        <v>35</v>
      </c>
      <c r="AE4010" s="26" t="s">
        <v>23</v>
      </c>
      <c r="AF4010" s="26" t="s">
        <v>24</v>
      </c>
      <c r="AG4010" s="26">
        <v>9</v>
      </c>
      <c r="AH4010" s="26" t="s">
        <v>34</v>
      </c>
      <c r="AI4010" s="26" t="s">
        <v>26</v>
      </c>
      <c r="AJ4010" s="26">
        <v>22</v>
      </c>
      <c r="AK4010" s="26" t="s">
        <v>2776</v>
      </c>
      <c r="AL4010" s="26">
        <v>9076968958</v>
      </c>
      <c r="AM4010" s="26" t="s">
        <v>4</v>
      </c>
      <c r="AN4010" s="26">
        <v>5</v>
      </c>
      <c r="AO4010" s="26">
        <v>0</v>
      </c>
      <c r="AP4010" s="26" t="s">
        <v>28</v>
      </c>
      <c r="AT4010" s="26" t="str">
        <f>MID(AA4010,MIN(FIND({0,1,2,3,4,5,6,7,8,9},AA4010&amp;"0123456789″")),LEN(AA4010))</f>
        <v>530あ2876</v>
      </c>
      <c r="AU4010" s="26" t="str">
        <f t="shared" si="693"/>
        <v>2876</v>
      </c>
    </row>
    <row r="4011" spans="9:47" x14ac:dyDescent="0.2">
      <c r="I4011" s="26">
        <v>2877</v>
      </c>
      <c r="J4011" s="32" t="str">
        <f t="shared" si="685"/>
        <v/>
      </c>
      <c r="K4011" s="32" t="str">
        <f>IF(J4011="","",COUNTIF($J$2:J4011,"該当"))</f>
        <v/>
      </c>
      <c r="L4011" s="32" t="str">
        <f t="shared" si="694"/>
        <v>2877</v>
      </c>
      <c r="M4011" s="32" t="str">
        <f t="shared" si="686"/>
        <v/>
      </c>
      <c r="N4011" s="32" t="str">
        <f>IF(M4011="","",COUNTIF($M$2:M4011,"該当"))</f>
        <v/>
      </c>
      <c r="O4011" s="32" t="str">
        <f t="shared" si="687"/>
        <v>2877</v>
      </c>
      <c r="P4011" s="32" t="str">
        <f t="shared" si="688"/>
        <v/>
      </c>
      <c r="Q4011" s="32" t="str">
        <f>IF(P4011="","",COUNTIF($P$2:P4011,"該当"))</f>
        <v/>
      </c>
      <c r="R4011" s="32" t="str">
        <f t="shared" si="689"/>
        <v>2877</v>
      </c>
      <c r="S4011" s="32" t="str">
        <f t="shared" si="690"/>
        <v/>
      </c>
      <c r="T4011" s="32" t="str">
        <f>IF(S4011="","",COUNTIF($S$2:S4011,"該当"))</f>
        <v/>
      </c>
      <c r="U4011" s="32" t="str">
        <f t="shared" si="691"/>
        <v>2877</v>
      </c>
      <c r="V4011" s="32" t="str">
        <f t="shared" si="692"/>
        <v/>
      </c>
      <c r="W4011" s="32" t="str">
        <f>IF(V4011="","",COUNTIF($V$2:V4011,"該当"))</f>
        <v/>
      </c>
      <c r="X4011" s="32" t="str">
        <f t="shared" si="695"/>
        <v>2877</v>
      </c>
      <c r="Y4011" s="26">
        <v>2591</v>
      </c>
      <c r="Z4011" s="26">
        <v>2877</v>
      </c>
      <c r="AA4011" s="26" t="s">
        <v>2810</v>
      </c>
      <c r="AB4011" s="26">
        <v>29</v>
      </c>
      <c r="AC4011" s="26" t="s">
        <v>34</v>
      </c>
      <c r="AD4011" s="26" t="s">
        <v>35</v>
      </c>
      <c r="AE4011" s="26" t="s">
        <v>23</v>
      </c>
      <c r="AF4011" s="26" t="s">
        <v>24</v>
      </c>
      <c r="AG4011" s="26">
        <v>9</v>
      </c>
      <c r="AH4011" s="26" t="s">
        <v>34</v>
      </c>
      <c r="AI4011" s="26" t="s">
        <v>26</v>
      </c>
      <c r="AJ4011" s="26">
        <v>22</v>
      </c>
      <c r="AK4011" s="26" t="s">
        <v>2776</v>
      </c>
      <c r="AL4011" s="26">
        <v>9076968958</v>
      </c>
      <c r="AM4011" s="26" t="s">
        <v>4</v>
      </c>
      <c r="AN4011" s="26">
        <v>5</v>
      </c>
      <c r="AO4011" s="26">
        <v>0</v>
      </c>
      <c r="AP4011" s="26" t="s">
        <v>28</v>
      </c>
      <c r="AT4011" s="26" t="str">
        <f>MID(AA4011,MIN(FIND({0,1,2,3,4,5,6,7,8,9},AA4011&amp;"0123456789″")),LEN(AA4011))</f>
        <v>530い2877</v>
      </c>
      <c r="AU4011" s="26" t="str">
        <f t="shared" si="693"/>
        <v>2877</v>
      </c>
    </row>
    <row r="4012" spans="9:47" x14ac:dyDescent="0.2">
      <c r="I4012" s="26">
        <v>2878</v>
      </c>
      <c r="J4012" s="32" t="str">
        <f t="shared" si="685"/>
        <v/>
      </c>
      <c r="K4012" s="32" t="str">
        <f>IF(J4012="","",COUNTIF($J$2:J4012,"該当"))</f>
        <v/>
      </c>
      <c r="L4012" s="32" t="str">
        <f t="shared" si="694"/>
        <v>2878</v>
      </c>
      <c r="M4012" s="32" t="str">
        <f t="shared" si="686"/>
        <v/>
      </c>
      <c r="N4012" s="32" t="str">
        <f>IF(M4012="","",COUNTIF($M$2:M4012,"該当"))</f>
        <v/>
      </c>
      <c r="O4012" s="32" t="str">
        <f t="shared" si="687"/>
        <v>2878</v>
      </c>
      <c r="P4012" s="32" t="str">
        <f t="shared" si="688"/>
        <v/>
      </c>
      <c r="Q4012" s="32" t="str">
        <f>IF(P4012="","",COUNTIF($P$2:P4012,"該当"))</f>
        <v/>
      </c>
      <c r="R4012" s="32" t="str">
        <f t="shared" si="689"/>
        <v>2878</v>
      </c>
      <c r="S4012" s="32" t="str">
        <f t="shared" si="690"/>
        <v/>
      </c>
      <c r="T4012" s="32" t="str">
        <f>IF(S4012="","",COUNTIF($S$2:S4012,"該当"))</f>
        <v/>
      </c>
      <c r="U4012" s="32" t="str">
        <f t="shared" si="691"/>
        <v>2878</v>
      </c>
      <c r="V4012" s="32" t="str">
        <f t="shared" si="692"/>
        <v/>
      </c>
      <c r="W4012" s="32" t="str">
        <f>IF(V4012="","",COUNTIF($V$2:V4012,"該当"))</f>
        <v/>
      </c>
      <c r="X4012" s="32" t="str">
        <f t="shared" si="695"/>
        <v>2878</v>
      </c>
      <c r="Y4012" s="26">
        <v>2592</v>
      </c>
      <c r="Z4012" s="26">
        <v>2878</v>
      </c>
      <c r="AA4012" s="26" t="s">
        <v>2811</v>
      </c>
      <c r="AB4012" s="26">
        <v>29</v>
      </c>
      <c r="AC4012" s="26" t="s">
        <v>34</v>
      </c>
      <c r="AD4012" s="26" t="s">
        <v>35</v>
      </c>
      <c r="AE4012" s="26" t="s">
        <v>23</v>
      </c>
      <c r="AF4012" s="26" t="s">
        <v>24</v>
      </c>
      <c r="AG4012" s="26">
        <v>9</v>
      </c>
      <c r="AH4012" s="26" t="s">
        <v>34</v>
      </c>
      <c r="AI4012" s="26" t="s">
        <v>26</v>
      </c>
      <c r="AJ4012" s="26">
        <v>22</v>
      </c>
      <c r="AK4012" s="26" t="s">
        <v>2776</v>
      </c>
      <c r="AL4012" s="26">
        <v>9076968958</v>
      </c>
      <c r="AM4012" s="26" t="s">
        <v>4</v>
      </c>
      <c r="AN4012" s="26">
        <v>5</v>
      </c>
      <c r="AO4012" s="26">
        <v>0</v>
      </c>
      <c r="AP4012" s="26" t="s">
        <v>28</v>
      </c>
      <c r="AT4012" s="26" t="str">
        <f>MID(AA4012,MIN(FIND({0,1,2,3,4,5,6,7,8,9},AA4012&amp;"0123456789″")),LEN(AA4012))</f>
        <v>510あ2878</v>
      </c>
      <c r="AU4012" s="26" t="str">
        <f t="shared" si="693"/>
        <v>2878</v>
      </c>
    </row>
    <row r="4013" spans="9:47" x14ac:dyDescent="0.2">
      <c r="I4013" s="26">
        <v>2879</v>
      </c>
      <c r="J4013" s="32" t="str">
        <f t="shared" si="685"/>
        <v/>
      </c>
      <c r="K4013" s="32" t="str">
        <f>IF(J4013="","",COUNTIF($J$2:J4013,"該当"))</f>
        <v/>
      </c>
      <c r="L4013" s="32" t="str">
        <f t="shared" si="694"/>
        <v>2879</v>
      </c>
      <c r="M4013" s="32" t="str">
        <f t="shared" si="686"/>
        <v/>
      </c>
      <c r="N4013" s="32" t="str">
        <f>IF(M4013="","",COUNTIF($M$2:M4013,"該当"))</f>
        <v/>
      </c>
      <c r="O4013" s="32" t="str">
        <f t="shared" si="687"/>
        <v>2879</v>
      </c>
      <c r="P4013" s="32" t="str">
        <f t="shared" si="688"/>
        <v/>
      </c>
      <c r="Q4013" s="32" t="str">
        <f>IF(P4013="","",COUNTIF($P$2:P4013,"該当"))</f>
        <v/>
      </c>
      <c r="R4013" s="32" t="str">
        <f t="shared" si="689"/>
        <v>2879</v>
      </c>
      <c r="S4013" s="32" t="str">
        <f t="shared" si="690"/>
        <v/>
      </c>
      <c r="T4013" s="32" t="str">
        <f>IF(S4013="","",COUNTIF($S$2:S4013,"該当"))</f>
        <v/>
      </c>
      <c r="U4013" s="32" t="str">
        <f t="shared" si="691"/>
        <v>2879</v>
      </c>
      <c r="V4013" s="32" t="str">
        <f t="shared" si="692"/>
        <v/>
      </c>
      <c r="W4013" s="32" t="str">
        <f>IF(V4013="","",COUNTIF($V$2:V4013,"該当"))</f>
        <v/>
      </c>
      <c r="X4013" s="32" t="str">
        <f t="shared" si="695"/>
        <v>2879</v>
      </c>
      <c r="Y4013" s="26">
        <v>2593</v>
      </c>
      <c r="Z4013" s="26">
        <v>2879</v>
      </c>
      <c r="AA4013" s="26" t="s">
        <v>2812</v>
      </c>
      <c r="AB4013" s="26">
        <v>29</v>
      </c>
      <c r="AC4013" s="26" t="s">
        <v>34</v>
      </c>
      <c r="AD4013" s="26" t="s">
        <v>35</v>
      </c>
      <c r="AE4013" s="26" t="s">
        <v>23</v>
      </c>
      <c r="AF4013" s="26" t="s">
        <v>24</v>
      </c>
      <c r="AG4013" s="26">
        <v>9</v>
      </c>
      <c r="AH4013" s="26" t="s">
        <v>34</v>
      </c>
      <c r="AI4013" s="26" t="s">
        <v>26</v>
      </c>
      <c r="AJ4013" s="26">
        <v>22</v>
      </c>
      <c r="AK4013" s="26" t="s">
        <v>2776</v>
      </c>
      <c r="AL4013" s="26">
        <v>9076968958</v>
      </c>
      <c r="AM4013" s="26" t="s">
        <v>4</v>
      </c>
      <c r="AN4013" s="26">
        <v>5</v>
      </c>
      <c r="AO4013" s="26">
        <v>0</v>
      </c>
      <c r="AP4013" s="26" t="s">
        <v>28</v>
      </c>
      <c r="AT4013" s="26" t="str">
        <f>MID(AA4013,MIN(FIND({0,1,2,3,4,5,6,7,8,9},AA4013&amp;"0123456789″")),LEN(AA4013))</f>
        <v>510あ2879</v>
      </c>
      <c r="AU4013" s="26" t="str">
        <f t="shared" si="693"/>
        <v>2879</v>
      </c>
    </row>
    <row r="4014" spans="9:47" x14ac:dyDescent="0.2">
      <c r="I4014" s="26">
        <v>2880</v>
      </c>
      <c r="J4014" s="32" t="str">
        <f t="shared" si="685"/>
        <v/>
      </c>
      <c r="K4014" s="32" t="str">
        <f>IF(J4014="","",COUNTIF($J$2:J4014,"該当"))</f>
        <v/>
      </c>
      <c r="L4014" s="32" t="str">
        <f t="shared" si="694"/>
        <v>2880</v>
      </c>
      <c r="M4014" s="32" t="str">
        <f t="shared" si="686"/>
        <v/>
      </c>
      <c r="N4014" s="32" t="str">
        <f>IF(M4014="","",COUNTIF($M$2:M4014,"該当"))</f>
        <v/>
      </c>
      <c r="O4014" s="32" t="str">
        <f t="shared" si="687"/>
        <v>2880</v>
      </c>
      <c r="P4014" s="32" t="str">
        <f t="shared" si="688"/>
        <v/>
      </c>
      <c r="Q4014" s="32" t="str">
        <f>IF(P4014="","",COUNTIF($P$2:P4014,"該当"))</f>
        <v/>
      </c>
      <c r="R4014" s="32" t="str">
        <f t="shared" si="689"/>
        <v>2880</v>
      </c>
      <c r="S4014" s="32" t="str">
        <f t="shared" si="690"/>
        <v/>
      </c>
      <c r="T4014" s="32" t="str">
        <f>IF(S4014="","",COUNTIF($S$2:S4014,"該当"))</f>
        <v/>
      </c>
      <c r="U4014" s="32" t="str">
        <f t="shared" si="691"/>
        <v>2880</v>
      </c>
      <c r="V4014" s="32" t="str">
        <f t="shared" si="692"/>
        <v/>
      </c>
      <c r="W4014" s="32" t="str">
        <f>IF(V4014="","",COUNTIF($V$2:V4014,"該当"))</f>
        <v/>
      </c>
      <c r="X4014" s="32" t="str">
        <f t="shared" si="695"/>
        <v>2880</v>
      </c>
      <c r="Y4014" s="26">
        <v>2594</v>
      </c>
      <c r="Z4014" s="26">
        <v>2880</v>
      </c>
      <c r="AA4014" s="26" t="s">
        <v>2813</v>
      </c>
      <c r="AB4014" s="26">
        <v>29</v>
      </c>
      <c r="AC4014" s="26" t="s">
        <v>34</v>
      </c>
      <c r="AD4014" s="26" t="s">
        <v>35</v>
      </c>
      <c r="AE4014" s="26" t="s">
        <v>23</v>
      </c>
      <c r="AF4014" s="26" t="s">
        <v>24</v>
      </c>
      <c r="AG4014" s="26">
        <v>9</v>
      </c>
      <c r="AH4014" s="26" t="s">
        <v>34</v>
      </c>
      <c r="AI4014" s="26" t="s">
        <v>26</v>
      </c>
      <c r="AJ4014" s="26">
        <v>22</v>
      </c>
      <c r="AK4014" s="26" t="s">
        <v>2776</v>
      </c>
      <c r="AL4014" s="26">
        <v>9076968958</v>
      </c>
      <c r="AM4014" s="26" t="s">
        <v>4</v>
      </c>
      <c r="AN4014" s="26">
        <v>5</v>
      </c>
      <c r="AO4014" s="26">
        <v>0</v>
      </c>
      <c r="AP4014" s="26" t="s">
        <v>28</v>
      </c>
      <c r="AT4014" s="26" t="str">
        <f>MID(AA4014,MIN(FIND({0,1,2,3,4,5,6,7,8,9},AA4014&amp;"0123456789″")),LEN(AA4014))</f>
        <v>510あ2880</v>
      </c>
      <c r="AU4014" s="26" t="str">
        <f t="shared" si="693"/>
        <v>2880</v>
      </c>
    </row>
    <row r="4015" spans="9:47" x14ac:dyDescent="0.2">
      <c r="I4015" s="26">
        <v>2881</v>
      </c>
      <c r="J4015" s="32" t="str">
        <f t="shared" si="685"/>
        <v/>
      </c>
      <c r="K4015" s="32" t="str">
        <f>IF(J4015="","",COUNTIF($J$2:J4015,"該当"))</f>
        <v/>
      </c>
      <c r="L4015" s="32" t="str">
        <f t="shared" si="694"/>
        <v>2881</v>
      </c>
      <c r="M4015" s="32" t="str">
        <f t="shared" si="686"/>
        <v/>
      </c>
      <c r="N4015" s="32" t="str">
        <f>IF(M4015="","",COUNTIF($M$2:M4015,"該当"))</f>
        <v/>
      </c>
      <c r="O4015" s="32" t="str">
        <f t="shared" si="687"/>
        <v>2881</v>
      </c>
      <c r="P4015" s="32" t="str">
        <f t="shared" si="688"/>
        <v/>
      </c>
      <c r="Q4015" s="32" t="str">
        <f>IF(P4015="","",COUNTIF($P$2:P4015,"該当"))</f>
        <v/>
      </c>
      <c r="R4015" s="32" t="str">
        <f t="shared" si="689"/>
        <v>2881</v>
      </c>
      <c r="S4015" s="32" t="str">
        <f t="shared" si="690"/>
        <v/>
      </c>
      <c r="T4015" s="32" t="str">
        <f>IF(S4015="","",COUNTIF($S$2:S4015,"該当"))</f>
        <v/>
      </c>
      <c r="U4015" s="32" t="str">
        <f t="shared" si="691"/>
        <v>2881</v>
      </c>
      <c r="V4015" s="32" t="str">
        <f t="shared" si="692"/>
        <v/>
      </c>
      <c r="W4015" s="32" t="str">
        <f>IF(V4015="","",COUNTIF($V$2:V4015,"該当"))</f>
        <v/>
      </c>
      <c r="X4015" s="32" t="str">
        <f t="shared" si="695"/>
        <v>2881</v>
      </c>
      <c r="Y4015" s="26">
        <v>2595</v>
      </c>
      <c r="Z4015" s="26">
        <v>2881</v>
      </c>
      <c r="AA4015" s="26" t="s">
        <v>2814</v>
      </c>
      <c r="AB4015" s="26">
        <v>29</v>
      </c>
      <c r="AC4015" s="26" t="s">
        <v>34</v>
      </c>
      <c r="AD4015" s="26" t="s">
        <v>35</v>
      </c>
      <c r="AE4015" s="26" t="s">
        <v>23</v>
      </c>
      <c r="AF4015" s="26" t="s">
        <v>24</v>
      </c>
      <c r="AG4015" s="26">
        <v>9</v>
      </c>
      <c r="AH4015" s="26" t="s">
        <v>34</v>
      </c>
      <c r="AI4015" s="26" t="s">
        <v>26</v>
      </c>
      <c r="AJ4015" s="26">
        <v>22</v>
      </c>
      <c r="AK4015" s="26" t="s">
        <v>2776</v>
      </c>
      <c r="AL4015" s="26">
        <v>9076968958</v>
      </c>
      <c r="AM4015" s="26" t="s">
        <v>4</v>
      </c>
      <c r="AN4015" s="26">
        <v>5</v>
      </c>
      <c r="AO4015" s="26">
        <v>0</v>
      </c>
      <c r="AP4015" s="26" t="s">
        <v>28</v>
      </c>
      <c r="AT4015" s="26" t="str">
        <f>MID(AA4015,MIN(FIND({0,1,2,3,4,5,6,7,8,9},AA4015&amp;"0123456789″")),LEN(AA4015))</f>
        <v>510あ2881</v>
      </c>
      <c r="AU4015" s="26" t="str">
        <f t="shared" si="693"/>
        <v>2881</v>
      </c>
    </row>
    <row r="4016" spans="9:47" x14ac:dyDescent="0.2">
      <c r="I4016" s="26">
        <v>2882</v>
      </c>
      <c r="J4016" s="32" t="str">
        <f t="shared" si="685"/>
        <v/>
      </c>
      <c r="K4016" s="32" t="str">
        <f>IF(J4016="","",COUNTIF($J$2:J4016,"該当"))</f>
        <v/>
      </c>
      <c r="L4016" s="32" t="str">
        <f t="shared" si="694"/>
        <v>2882</v>
      </c>
      <c r="M4016" s="32" t="str">
        <f t="shared" si="686"/>
        <v/>
      </c>
      <c r="N4016" s="32" t="str">
        <f>IF(M4016="","",COUNTIF($M$2:M4016,"該当"))</f>
        <v/>
      </c>
      <c r="O4016" s="32" t="str">
        <f t="shared" si="687"/>
        <v>2882</v>
      </c>
      <c r="P4016" s="32" t="str">
        <f t="shared" si="688"/>
        <v/>
      </c>
      <c r="Q4016" s="32" t="str">
        <f>IF(P4016="","",COUNTIF($P$2:P4016,"該当"))</f>
        <v/>
      </c>
      <c r="R4016" s="32" t="str">
        <f t="shared" si="689"/>
        <v>2882</v>
      </c>
      <c r="S4016" s="32" t="str">
        <f t="shared" si="690"/>
        <v/>
      </c>
      <c r="T4016" s="32" t="str">
        <f>IF(S4016="","",COUNTIF($S$2:S4016,"該当"))</f>
        <v/>
      </c>
      <c r="U4016" s="32" t="str">
        <f t="shared" si="691"/>
        <v>2882</v>
      </c>
      <c r="V4016" s="32" t="str">
        <f t="shared" si="692"/>
        <v/>
      </c>
      <c r="W4016" s="32" t="str">
        <f>IF(V4016="","",COUNTIF($V$2:V4016,"該当"))</f>
        <v/>
      </c>
      <c r="X4016" s="32" t="str">
        <f t="shared" si="695"/>
        <v>2882</v>
      </c>
      <c r="Y4016" s="26">
        <v>2596</v>
      </c>
      <c r="Z4016" s="26">
        <v>2882</v>
      </c>
      <c r="AA4016" s="26" t="s">
        <v>2815</v>
      </c>
      <c r="AB4016" s="26">
        <v>29</v>
      </c>
      <c r="AC4016" s="26" t="s">
        <v>34</v>
      </c>
      <c r="AD4016" s="26" t="s">
        <v>35</v>
      </c>
      <c r="AE4016" s="26" t="s">
        <v>23</v>
      </c>
      <c r="AF4016" s="26" t="s">
        <v>24</v>
      </c>
      <c r="AG4016" s="26">
        <v>9</v>
      </c>
      <c r="AH4016" s="26" t="s">
        <v>34</v>
      </c>
      <c r="AI4016" s="26" t="s">
        <v>26</v>
      </c>
      <c r="AJ4016" s="26">
        <v>22</v>
      </c>
      <c r="AK4016" s="26" t="s">
        <v>2776</v>
      </c>
      <c r="AL4016" s="26">
        <v>9076968958</v>
      </c>
      <c r="AM4016" s="26" t="s">
        <v>4</v>
      </c>
      <c r="AN4016" s="26">
        <v>5</v>
      </c>
      <c r="AO4016" s="26">
        <v>0</v>
      </c>
      <c r="AP4016" s="26" t="s">
        <v>28</v>
      </c>
      <c r="AT4016" s="26" t="str">
        <f>MID(AA4016,MIN(FIND({0,1,2,3,4,5,6,7,8,9},AA4016&amp;"0123456789″")),LEN(AA4016))</f>
        <v>510あ2882</v>
      </c>
      <c r="AU4016" s="26" t="str">
        <f t="shared" si="693"/>
        <v>2882</v>
      </c>
    </row>
    <row r="4017" spans="9:47" x14ac:dyDescent="0.2">
      <c r="I4017" s="26">
        <v>2883</v>
      </c>
      <c r="J4017" s="32" t="str">
        <f t="shared" si="685"/>
        <v/>
      </c>
      <c r="K4017" s="32" t="str">
        <f>IF(J4017="","",COUNTIF($J$2:J4017,"該当"))</f>
        <v/>
      </c>
      <c r="L4017" s="32" t="str">
        <f t="shared" si="694"/>
        <v>2883</v>
      </c>
      <c r="M4017" s="32" t="str">
        <f t="shared" si="686"/>
        <v/>
      </c>
      <c r="N4017" s="32" t="str">
        <f>IF(M4017="","",COUNTIF($M$2:M4017,"該当"))</f>
        <v/>
      </c>
      <c r="O4017" s="32" t="str">
        <f t="shared" si="687"/>
        <v>2883</v>
      </c>
      <c r="P4017" s="32" t="str">
        <f t="shared" si="688"/>
        <v/>
      </c>
      <c r="Q4017" s="32" t="str">
        <f>IF(P4017="","",COUNTIF($P$2:P4017,"該当"))</f>
        <v/>
      </c>
      <c r="R4017" s="32" t="str">
        <f t="shared" si="689"/>
        <v>2883</v>
      </c>
      <c r="S4017" s="32" t="str">
        <f t="shared" si="690"/>
        <v/>
      </c>
      <c r="T4017" s="32" t="str">
        <f>IF(S4017="","",COUNTIF($S$2:S4017,"該当"))</f>
        <v/>
      </c>
      <c r="U4017" s="32" t="str">
        <f t="shared" si="691"/>
        <v>2883</v>
      </c>
      <c r="V4017" s="32" t="str">
        <f t="shared" si="692"/>
        <v/>
      </c>
      <c r="W4017" s="32" t="str">
        <f>IF(V4017="","",COUNTIF($V$2:V4017,"該当"))</f>
        <v/>
      </c>
      <c r="X4017" s="32" t="str">
        <f t="shared" si="695"/>
        <v>2883</v>
      </c>
      <c r="Y4017" s="26">
        <v>2597</v>
      </c>
      <c r="Z4017" s="26">
        <v>2883</v>
      </c>
      <c r="AA4017" s="26" t="s">
        <v>2816</v>
      </c>
      <c r="AB4017" s="26">
        <v>29</v>
      </c>
      <c r="AC4017" s="26" t="s">
        <v>34</v>
      </c>
      <c r="AD4017" s="26" t="s">
        <v>35</v>
      </c>
      <c r="AE4017" s="26" t="s">
        <v>23</v>
      </c>
      <c r="AF4017" s="26" t="s">
        <v>24</v>
      </c>
      <c r="AG4017" s="26">
        <v>9</v>
      </c>
      <c r="AH4017" s="26" t="s">
        <v>34</v>
      </c>
      <c r="AI4017" s="26" t="s">
        <v>26</v>
      </c>
      <c r="AJ4017" s="26">
        <v>22</v>
      </c>
      <c r="AK4017" s="26" t="s">
        <v>2776</v>
      </c>
      <c r="AL4017" s="26">
        <v>9076968958</v>
      </c>
      <c r="AM4017" s="26" t="s">
        <v>4</v>
      </c>
      <c r="AN4017" s="26">
        <v>5</v>
      </c>
      <c r="AO4017" s="26">
        <v>0</v>
      </c>
      <c r="AP4017" s="26" t="s">
        <v>28</v>
      </c>
      <c r="AT4017" s="26" t="str">
        <f>MID(AA4017,MIN(FIND({0,1,2,3,4,5,6,7,8,9},AA4017&amp;"0123456789″")),LEN(AA4017))</f>
        <v>510あ2883</v>
      </c>
      <c r="AU4017" s="26" t="str">
        <f t="shared" si="693"/>
        <v>2883</v>
      </c>
    </row>
    <row r="4018" spans="9:47" x14ac:dyDescent="0.2">
      <c r="I4018" s="26">
        <v>2884</v>
      </c>
      <c r="J4018" s="32" t="str">
        <f t="shared" si="685"/>
        <v/>
      </c>
      <c r="K4018" s="32" t="str">
        <f>IF(J4018="","",COUNTIF($J$2:J4018,"該当"))</f>
        <v/>
      </c>
      <c r="L4018" s="32" t="str">
        <f t="shared" si="694"/>
        <v>2884</v>
      </c>
      <c r="M4018" s="32" t="str">
        <f t="shared" si="686"/>
        <v/>
      </c>
      <c r="N4018" s="32" t="str">
        <f>IF(M4018="","",COUNTIF($M$2:M4018,"該当"))</f>
        <v/>
      </c>
      <c r="O4018" s="32" t="str">
        <f t="shared" si="687"/>
        <v>2884</v>
      </c>
      <c r="P4018" s="32" t="str">
        <f t="shared" si="688"/>
        <v/>
      </c>
      <c r="Q4018" s="32" t="str">
        <f>IF(P4018="","",COUNTIF($P$2:P4018,"該当"))</f>
        <v/>
      </c>
      <c r="R4018" s="32" t="str">
        <f t="shared" si="689"/>
        <v>2884</v>
      </c>
      <c r="S4018" s="32" t="str">
        <f t="shared" si="690"/>
        <v/>
      </c>
      <c r="T4018" s="32" t="str">
        <f>IF(S4018="","",COUNTIF($S$2:S4018,"該当"))</f>
        <v/>
      </c>
      <c r="U4018" s="32" t="str">
        <f t="shared" si="691"/>
        <v>2884</v>
      </c>
      <c r="V4018" s="32" t="str">
        <f t="shared" si="692"/>
        <v/>
      </c>
      <c r="W4018" s="32" t="str">
        <f>IF(V4018="","",COUNTIF($V$2:V4018,"該当"))</f>
        <v/>
      </c>
      <c r="X4018" s="32" t="str">
        <f t="shared" si="695"/>
        <v>2884</v>
      </c>
      <c r="Y4018" s="26">
        <v>2598</v>
      </c>
      <c r="Z4018" s="26">
        <v>2884</v>
      </c>
      <c r="AA4018" s="26" t="s">
        <v>3860</v>
      </c>
      <c r="AB4018" s="26">
        <v>29</v>
      </c>
      <c r="AC4018" s="26" t="s">
        <v>34</v>
      </c>
      <c r="AD4018" s="26" t="s">
        <v>35</v>
      </c>
      <c r="AE4018" s="26" t="s">
        <v>23</v>
      </c>
      <c r="AF4018" s="26" t="s">
        <v>24</v>
      </c>
      <c r="AG4018" s="26">
        <v>9</v>
      </c>
      <c r="AH4018" s="26" t="s">
        <v>34</v>
      </c>
      <c r="AI4018" s="26" t="s">
        <v>26</v>
      </c>
      <c r="AJ4018" s="26">
        <v>22</v>
      </c>
      <c r="AK4018" s="26" t="s">
        <v>2776</v>
      </c>
      <c r="AL4018" s="26">
        <v>9076968958</v>
      </c>
      <c r="AM4018" s="26" t="s">
        <v>4</v>
      </c>
      <c r="AN4018" s="26">
        <v>5</v>
      </c>
      <c r="AO4018" s="26">
        <v>0</v>
      </c>
      <c r="AP4018" s="26" t="s">
        <v>28</v>
      </c>
      <c r="AT4018" s="26" t="str">
        <f>MID(AA4018,MIN(FIND({0,1,2,3,4,5,6,7,8,9},AA4018&amp;"0123456789″")),LEN(AA4018))</f>
        <v>510あ2884</v>
      </c>
      <c r="AU4018" s="26" t="str">
        <f t="shared" si="693"/>
        <v>2884</v>
      </c>
    </row>
    <row r="4019" spans="9:47" x14ac:dyDescent="0.2">
      <c r="I4019" s="26">
        <v>2885</v>
      </c>
      <c r="J4019" s="32" t="str">
        <f t="shared" si="685"/>
        <v/>
      </c>
      <c r="K4019" s="32" t="str">
        <f>IF(J4019="","",COUNTIF($J$2:J4019,"該当"))</f>
        <v/>
      </c>
      <c r="L4019" s="32" t="str">
        <f t="shared" si="694"/>
        <v>2885</v>
      </c>
      <c r="M4019" s="32" t="str">
        <f t="shared" si="686"/>
        <v/>
      </c>
      <c r="N4019" s="32" t="str">
        <f>IF(M4019="","",COUNTIF($M$2:M4019,"該当"))</f>
        <v/>
      </c>
      <c r="O4019" s="32" t="str">
        <f t="shared" si="687"/>
        <v>2885</v>
      </c>
      <c r="P4019" s="32" t="str">
        <f t="shared" si="688"/>
        <v/>
      </c>
      <c r="Q4019" s="32" t="str">
        <f>IF(P4019="","",COUNTIF($P$2:P4019,"該当"))</f>
        <v/>
      </c>
      <c r="R4019" s="32" t="str">
        <f t="shared" si="689"/>
        <v>2885</v>
      </c>
      <c r="S4019" s="32" t="str">
        <f t="shared" si="690"/>
        <v/>
      </c>
      <c r="T4019" s="32" t="str">
        <f>IF(S4019="","",COUNTIF($S$2:S4019,"該当"))</f>
        <v/>
      </c>
      <c r="U4019" s="32" t="str">
        <f t="shared" si="691"/>
        <v>2885</v>
      </c>
      <c r="V4019" s="32" t="str">
        <f t="shared" si="692"/>
        <v/>
      </c>
      <c r="W4019" s="32" t="str">
        <f>IF(V4019="","",COUNTIF($V$2:V4019,"該当"))</f>
        <v/>
      </c>
      <c r="X4019" s="32" t="str">
        <f t="shared" si="695"/>
        <v>2885</v>
      </c>
      <c r="Y4019" s="26">
        <v>2599</v>
      </c>
      <c r="Z4019" s="26">
        <v>2885</v>
      </c>
      <c r="AA4019" s="26" t="s">
        <v>2817</v>
      </c>
      <c r="AB4019" s="26">
        <v>29</v>
      </c>
      <c r="AC4019" s="26" t="s">
        <v>34</v>
      </c>
      <c r="AD4019" s="26" t="s">
        <v>35</v>
      </c>
      <c r="AE4019" s="26" t="s">
        <v>23</v>
      </c>
      <c r="AF4019" s="26" t="s">
        <v>24</v>
      </c>
      <c r="AG4019" s="26">
        <v>9</v>
      </c>
      <c r="AH4019" s="26" t="s">
        <v>34</v>
      </c>
      <c r="AI4019" s="26" t="s">
        <v>26</v>
      </c>
      <c r="AJ4019" s="26">
        <v>22</v>
      </c>
      <c r="AK4019" s="26" t="s">
        <v>2776</v>
      </c>
      <c r="AL4019" s="26">
        <v>9076968958</v>
      </c>
      <c r="AM4019" s="26" t="s">
        <v>4</v>
      </c>
      <c r="AN4019" s="26">
        <v>5</v>
      </c>
      <c r="AO4019" s="26">
        <v>0</v>
      </c>
      <c r="AP4019" s="26" t="s">
        <v>28</v>
      </c>
      <c r="AT4019" s="26" t="str">
        <f>MID(AA4019,MIN(FIND({0,1,2,3,4,5,6,7,8,9},AA4019&amp;"0123456789″")),LEN(AA4019))</f>
        <v>510あ2885</v>
      </c>
      <c r="AU4019" s="26" t="str">
        <f t="shared" si="693"/>
        <v>2885</v>
      </c>
    </row>
    <row r="4020" spans="9:47" x14ac:dyDescent="0.2">
      <c r="I4020" s="26">
        <v>2886</v>
      </c>
      <c r="J4020" s="32" t="str">
        <f t="shared" si="685"/>
        <v/>
      </c>
      <c r="K4020" s="32" t="str">
        <f>IF(J4020="","",COUNTIF($J$2:J4020,"該当"))</f>
        <v/>
      </c>
      <c r="L4020" s="32" t="str">
        <f t="shared" si="694"/>
        <v>2886</v>
      </c>
      <c r="M4020" s="32" t="str">
        <f t="shared" si="686"/>
        <v/>
      </c>
      <c r="N4020" s="32" t="str">
        <f>IF(M4020="","",COUNTIF($M$2:M4020,"該当"))</f>
        <v/>
      </c>
      <c r="O4020" s="32" t="str">
        <f t="shared" si="687"/>
        <v>2886</v>
      </c>
      <c r="P4020" s="32" t="str">
        <f t="shared" si="688"/>
        <v/>
      </c>
      <c r="Q4020" s="32" t="str">
        <f>IF(P4020="","",COUNTIF($P$2:P4020,"該当"))</f>
        <v/>
      </c>
      <c r="R4020" s="32" t="str">
        <f t="shared" si="689"/>
        <v>2886</v>
      </c>
      <c r="S4020" s="32" t="str">
        <f t="shared" si="690"/>
        <v/>
      </c>
      <c r="T4020" s="32" t="str">
        <f>IF(S4020="","",COUNTIF($S$2:S4020,"該当"))</f>
        <v/>
      </c>
      <c r="U4020" s="32" t="str">
        <f t="shared" si="691"/>
        <v>2886</v>
      </c>
      <c r="V4020" s="32" t="str">
        <f t="shared" si="692"/>
        <v/>
      </c>
      <c r="W4020" s="32" t="str">
        <f>IF(V4020="","",COUNTIF($V$2:V4020,"該当"))</f>
        <v/>
      </c>
      <c r="X4020" s="32" t="str">
        <f t="shared" si="695"/>
        <v>2886</v>
      </c>
      <c r="Y4020" s="26">
        <v>2600</v>
      </c>
      <c r="Z4020" s="26">
        <v>2886</v>
      </c>
      <c r="AA4020" s="26" t="s">
        <v>2818</v>
      </c>
      <c r="AB4020" s="26">
        <v>29</v>
      </c>
      <c r="AC4020" s="26" t="s">
        <v>34</v>
      </c>
      <c r="AD4020" s="26" t="s">
        <v>35</v>
      </c>
      <c r="AE4020" s="26" t="s">
        <v>23</v>
      </c>
      <c r="AF4020" s="26" t="s">
        <v>24</v>
      </c>
      <c r="AG4020" s="26">
        <v>9</v>
      </c>
      <c r="AH4020" s="26" t="s">
        <v>34</v>
      </c>
      <c r="AI4020" s="26" t="s">
        <v>26</v>
      </c>
      <c r="AJ4020" s="26">
        <v>22</v>
      </c>
      <c r="AK4020" s="26" t="s">
        <v>2776</v>
      </c>
      <c r="AL4020" s="26">
        <v>9076968958</v>
      </c>
      <c r="AM4020" s="26" t="s">
        <v>4</v>
      </c>
      <c r="AN4020" s="26">
        <v>5</v>
      </c>
      <c r="AO4020" s="26">
        <v>0</v>
      </c>
      <c r="AP4020" s="26" t="s">
        <v>28</v>
      </c>
      <c r="AT4020" s="26" t="str">
        <f>MID(AA4020,MIN(FIND({0,1,2,3,4,5,6,7,8,9},AA4020&amp;"0123456789″")),LEN(AA4020))</f>
        <v>510あ2886</v>
      </c>
      <c r="AU4020" s="26" t="str">
        <f t="shared" si="693"/>
        <v>2886</v>
      </c>
    </row>
    <row r="4021" spans="9:47" x14ac:dyDescent="0.2">
      <c r="I4021" s="26">
        <v>2887</v>
      </c>
      <c r="J4021" s="32" t="str">
        <f t="shared" si="685"/>
        <v/>
      </c>
      <c r="K4021" s="32" t="str">
        <f>IF(J4021="","",COUNTIF($J$2:J4021,"該当"))</f>
        <v/>
      </c>
      <c r="L4021" s="32" t="str">
        <f t="shared" si="694"/>
        <v>2887</v>
      </c>
      <c r="M4021" s="32" t="str">
        <f t="shared" si="686"/>
        <v/>
      </c>
      <c r="N4021" s="32" t="str">
        <f>IF(M4021="","",COUNTIF($M$2:M4021,"該当"))</f>
        <v/>
      </c>
      <c r="O4021" s="32" t="str">
        <f t="shared" si="687"/>
        <v>2887</v>
      </c>
      <c r="P4021" s="32" t="str">
        <f t="shared" si="688"/>
        <v/>
      </c>
      <c r="Q4021" s="32" t="str">
        <f>IF(P4021="","",COUNTIF($P$2:P4021,"該当"))</f>
        <v/>
      </c>
      <c r="R4021" s="32" t="str">
        <f t="shared" si="689"/>
        <v>2887</v>
      </c>
      <c r="S4021" s="32" t="str">
        <f t="shared" si="690"/>
        <v/>
      </c>
      <c r="T4021" s="32" t="str">
        <f>IF(S4021="","",COUNTIF($S$2:S4021,"該当"))</f>
        <v/>
      </c>
      <c r="U4021" s="32" t="str">
        <f t="shared" si="691"/>
        <v>2887</v>
      </c>
      <c r="V4021" s="32" t="str">
        <f t="shared" si="692"/>
        <v/>
      </c>
      <c r="W4021" s="32" t="str">
        <f>IF(V4021="","",COUNTIF($V$2:V4021,"該当"))</f>
        <v/>
      </c>
      <c r="X4021" s="32" t="str">
        <f t="shared" si="695"/>
        <v>2887</v>
      </c>
      <c r="Y4021" s="26">
        <v>2601</v>
      </c>
      <c r="Z4021" s="26">
        <v>2887</v>
      </c>
      <c r="AA4021" s="26" t="s">
        <v>2819</v>
      </c>
      <c r="AB4021" s="26">
        <v>29</v>
      </c>
      <c r="AC4021" s="26" t="s">
        <v>34</v>
      </c>
      <c r="AD4021" s="26" t="s">
        <v>35</v>
      </c>
      <c r="AE4021" s="26" t="s">
        <v>23</v>
      </c>
      <c r="AF4021" s="26" t="s">
        <v>24</v>
      </c>
      <c r="AG4021" s="26">
        <v>9</v>
      </c>
      <c r="AH4021" s="26" t="s">
        <v>34</v>
      </c>
      <c r="AI4021" s="26" t="s">
        <v>26</v>
      </c>
      <c r="AJ4021" s="26">
        <v>22</v>
      </c>
      <c r="AK4021" s="26" t="s">
        <v>2776</v>
      </c>
      <c r="AL4021" s="26">
        <v>9076968958</v>
      </c>
      <c r="AM4021" s="26" t="s">
        <v>4</v>
      </c>
      <c r="AN4021" s="26">
        <v>5</v>
      </c>
      <c r="AO4021" s="26">
        <v>0</v>
      </c>
      <c r="AP4021" s="26" t="s">
        <v>28</v>
      </c>
      <c r="AT4021" s="26" t="str">
        <f>MID(AA4021,MIN(FIND({0,1,2,3,4,5,6,7,8,9},AA4021&amp;"0123456789″")),LEN(AA4021))</f>
        <v>510あ2887</v>
      </c>
      <c r="AU4021" s="26" t="str">
        <f t="shared" si="693"/>
        <v>2887</v>
      </c>
    </row>
    <row r="4022" spans="9:47" x14ac:dyDescent="0.2">
      <c r="I4022" s="26">
        <v>2888</v>
      </c>
      <c r="J4022" s="32" t="str">
        <f t="shared" si="685"/>
        <v/>
      </c>
      <c r="K4022" s="32" t="str">
        <f>IF(J4022="","",COUNTIF($J$2:J4022,"該当"))</f>
        <v/>
      </c>
      <c r="L4022" s="32" t="str">
        <f t="shared" si="694"/>
        <v>2888</v>
      </c>
      <c r="M4022" s="32" t="str">
        <f t="shared" si="686"/>
        <v/>
      </c>
      <c r="N4022" s="32" t="str">
        <f>IF(M4022="","",COUNTIF($M$2:M4022,"該当"))</f>
        <v/>
      </c>
      <c r="O4022" s="32" t="str">
        <f t="shared" si="687"/>
        <v>2888</v>
      </c>
      <c r="P4022" s="32" t="str">
        <f t="shared" si="688"/>
        <v/>
      </c>
      <c r="Q4022" s="32" t="str">
        <f>IF(P4022="","",COUNTIF($P$2:P4022,"該当"))</f>
        <v/>
      </c>
      <c r="R4022" s="32" t="str">
        <f t="shared" si="689"/>
        <v>2888</v>
      </c>
      <c r="S4022" s="32" t="str">
        <f t="shared" si="690"/>
        <v/>
      </c>
      <c r="T4022" s="32" t="str">
        <f>IF(S4022="","",COUNTIF($S$2:S4022,"該当"))</f>
        <v/>
      </c>
      <c r="U4022" s="32" t="str">
        <f t="shared" si="691"/>
        <v>2888</v>
      </c>
      <c r="V4022" s="32" t="str">
        <f t="shared" si="692"/>
        <v/>
      </c>
      <c r="W4022" s="32" t="str">
        <f>IF(V4022="","",COUNTIF($V$2:V4022,"該当"))</f>
        <v/>
      </c>
      <c r="X4022" s="32" t="str">
        <f t="shared" si="695"/>
        <v>2888</v>
      </c>
      <c r="Y4022" s="26">
        <v>2602</v>
      </c>
      <c r="Z4022" s="26">
        <v>2888</v>
      </c>
      <c r="AA4022" s="26" t="s">
        <v>2820</v>
      </c>
      <c r="AB4022" s="26">
        <v>29</v>
      </c>
      <c r="AC4022" s="26" t="s">
        <v>34</v>
      </c>
      <c r="AD4022" s="26" t="s">
        <v>35</v>
      </c>
      <c r="AE4022" s="26" t="s">
        <v>23</v>
      </c>
      <c r="AF4022" s="26" t="s">
        <v>24</v>
      </c>
      <c r="AG4022" s="26">
        <v>9</v>
      </c>
      <c r="AH4022" s="26" t="s">
        <v>34</v>
      </c>
      <c r="AI4022" s="26" t="s">
        <v>26</v>
      </c>
      <c r="AJ4022" s="26">
        <v>22</v>
      </c>
      <c r="AK4022" s="26" t="s">
        <v>2776</v>
      </c>
      <c r="AL4022" s="26">
        <v>9076968958</v>
      </c>
      <c r="AM4022" s="26" t="s">
        <v>4</v>
      </c>
      <c r="AN4022" s="26">
        <v>5</v>
      </c>
      <c r="AO4022" s="26">
        <v>0</v>
      </c>
      <c r="AP4022" s="26" t="s">
        <v>28</v>
      </c>
      <c r="AT4022" s="26" t="str">
        <f>MID(AA4022,MIN(FIND({0,1,2,3,4,5,6,7,8,9},AA4022&amp;"0123456789″")),LEN(AA4022))</f>
        <v>510あ2888</v>
      </c>
      <c r="AU4022" s="26" t="str">
        <f t="shared" si="693"/>
        <v>2888</v>
      </c>
    </row>
    <row r="4023" spans="9:47" x14ac:dyDescent="0.2">
      <c r="I4023" s="26">
        <v>2889</v>
      </c>
      <c r="J4023" s="32" t="str">
        <f t="shared" si="685"/>
        <v/>
      </c>
      <c r="K4023" s="32" t="str">
        <f>IF(J4023="","",COUNTIF($J$2:J4023,"該当"))</f>
        <v/>
      </c>
      <c r="L4023" s="32" t="str">
        <f t="shared" si="694"/>
        <v>2889</v>
      </c>
      <c r="M4023" s="32" t="str">
        <f t="shared" si="686"/>
        <v/>
      </c>
      <c r="N4023" s="32" t="str">
        <f>IF(M4023="","",COUNTIF($M$2:M4023,"該当"))</f>
        <v/>
      </c>
      <c r="O4023" s="32" t="str">
        <f t="shared" si="687"/>
        <v>2889</v>
      </c>
      <c r="P4023" s="32" t="str">
        <f t="shared" si="688"/>
        <v/>
      </c>
      <c r="Q4023" s="32" t="str">
        <f>IF(P4023="","",COUNTIF($P$2:P4023,"該当"))</f>
        <v/>
      </c>
      <c r="R4023" s="32" t="str">
        <f t="shared" si="689"/>
        <v>2889</v>
      </c>
      <c r="S4023" s="32" t="str">
        <f t="shared" si="690"/>
        <v/>
      </c>
      <c r="T4023" s="32" t="str">
        <f>IF(S4023="","",COUNTIF($S$2:S4023,"該当"))</f>
        <v/>
      </c>
      <c r="U4023" s="32" t="str">
        <f t="shared" si="691"/>
        <v>2889</v>
      </c>
      <c r="V4023" s="32" t="str">
        <f t="shared" si="692"/>
        <v/>
      </c>
      <c r="W4023" s="32" t="str">
        <f>IF(V4023="","",COUNTIF($V$2:V4023,"該当"))</f>
        <v/>
      </c>
      <c r="X4023" s="32" t="str">
        <f t="shared" si="695"/>
        <v>2889</v>
      </c>
      <c r="Y4023" s="26">
        <v>2603</v>
      </c>
      <c r="Z4023" s="26">
        <v>2889</v>
      </c>
      <c r="AA4023" s="26" t="s">
        <v>4348</v>
      </c>
      <c r="AB4023" s="26">
        <v>29</v>
      </c>
      <c r="AC4023" s="26" t="s">
        <v>34</v>
      </c>
      <c r="AD4023" s="26" t="s">
        <v>35</v>
      </c>
      <c r="AE4023" s="26" t="s">
        <v>23</v>
      </c>
      <c r="AF4023" s="26" t="s">
        <v>24</v>
      </c>
      <c r="AG4023" s="26">
        <v>9</v>
      </c>
      <c r="AH4023" s="26" t="s">
        <v>34</v>
      </c>
      <c r="AI4023" s="26" t="s">
        <v>26</v>
      </c>
      <c r="AJ4023" s="26">
        <v>22</v>
      </c>
      <c r="AK4023" s="26" t="s">
        <v>2776</v>
      </c>
      <c r="AL4023" s="26">
        <v>9076968958</v>
      </c>
      <c r="AM4023" s="26" t="s">
        <v>4</v>
      </c>
      <c r="AN4023" s="26">
        <v>5</v>
      </c>
      <c r="AO4023" s="26">
        <v>0</v>
      </c>
      <c r="AP4023" s="26" t="s">
        <v>28</v>
      </c>
      <c r="AT4023" s="26" t="str">
        <f>MID(AA4023,MIN(FIND({0,1,2,3,4,5,6,7,8,9},AA4023&amp;"0123456789″")),LEN(AA4023))</f>
        <v>510あ2889</v>
      </c>
      <c r="AU4023" s="26" t="str">
        <f t="shared" si="693"/>
        <v>2889</v>
      </c>
    </row>
    <row r="4024" spans="9:47" x14ac:dyDescent="0.2">
      <c r="I4024" s="26">
        <v>2890</v>
      </c>
      <c r="J4024" s="32" t="str">
        <f t="shared" si="685"/>
        <v/>
      </c>
      <c r="K4024" s="32" t="str">
        <f>IF(J4024="","",COUNTIF($J$2:J4024,"該当"))</f>
        <v/>
      </c>
      <c r="L4024" s="32" t="str">
        <f t="shared" si="694"/>
        <v>2890</v>
      </c>
      <c r="M4024" s="32" t="str">
        <f t="shared" si="686"/>
        <v/>
      </c>
      <c r="N4024" s="32" t="str">
        <f>IF(M4024="","",COUNTIF($M$2:M4024,"該当"))</f>
        <v/>
      </c>
      <c r="O4024" s="32" t="str">
        <f t="shared" si="687"/>
        <v>2890</v>
      </c>
      <c r="P4024" s="32" t="str">
        <f t="shared" si="688"/>
        <v/>
      </c>
      <c r="Q4024" s="32" t="str">
        <f>IF(P4024="","",COUNTIF($P$2:P4024,"該当"))</f>
        <v/>
      </c>
      <c r="R4024" s="32" t="str">
        <f t="shared" si="689"/>
        <v>2890</v>
      </c>
      <c r="S4024" s="32" t="str">
        <f t="shared" si="690"/>
        <v/>
      </c>
      <c r="T4024" s="32" t="str">
        <f>IF(S4024="","",COUNTIF($S$2:S4024,"該当"))</f>
        <v/>
      </c>
      <c r="U4024" s="32" t="str">
        <f t="shared" si="691"/>
        <v>2890</v>
      </c>
      <c r="V4024" s="32" t="str">
        <f t="shared" si="692"/>
        <v/>
      </c>
      <c r="W4024" s="32" t="str">
        <f>IF(V4024="","",COUNTIF($V$2:V4024,"該当"))</f>
        <v/>
      </c>
      <c r="X4024" s="32" t="str">
        <f t="shared" si="695"/>
        <v>2890</v>
      </c>
      <c r="Y4024" s="26">
        <v>2604</v>
      </c>
      <c r="Z4024" s="26">
        <v>2890</v>
      </c>
      <c r="AA4024" s="26" t="s">
        <v>2821</v>
      </c>
      <c r="AB4024" s="26">
        <v>29</v>
      </c>
      <c r="AC4024" s="26" t="s">
        <v>34</v>
      </c>
      <c r="AD4024" s="26" t="s">
        <v>35</v>
      </c>
      <c r="AE4024" s="26" t="s">
        <v>23</v>
      </c>
      <c r="AF4024" s="26" t="s">
        <v>24</v>
      </c>
      <c r="AG4024" s="26">
        <v>9</v>
      </c>
      <c r="AH4024" s="26" t="s">
        <v>34</v>
      </c>
      <c r="AI4024" s="26" t="s">
        <v>26</v>
      </c>
      <c r="AJ4024" s="26">
        <v>22</v>
      </c>
      <c r="AK4024" s="26" t="s">
        <v>2776</v>
      </c>
      <c r="AL4024" s="26">
        <v>9076968958</v>
      </c>
      <c r="AM4024" s="26" t="s">
        <v>4</v>
      </c>
      <c r="AN4024" s="26">
        <v>5</v>
      </c>
      <c r="AO4024" s="26">
        <v>0</v>
      </c>
      <c r="AP4024" s="26" t="s">
        <v>28</v>
      </c>
      <c r="AT4024" s="26" t="str">
        <f>MID(AA4024,MIN(FIND({0,1,2,3,4,5,6,7,8,9},AA4024&amp;"0123456789″")),LEN(AA4024))</f>
        <v>530い2890</v>
      </c>
      <c r="AU4024" s="26" t="str">
        <f t="shared" si="693"/>
        <v>2890</v>
      </c>
    </row>
    <row r="4025" spans="9:47" x14ac:dyDescent="0.2">
      <c r="I4025" s="26">
        <v>2891</v>
      </c>
      <c r="J4025" s="32" t="str">
        <f t="shared" si="685"/>
        <v/>
      </c>
      <c r="K4025" s="32" t="str">
        <f>IF(J4025="","",COUNTIF($J$2:J4025,"該当"))</f>
        <v/>
      </c>
      <c r="L4025" s="32" t="str">
        <f t="shared" si="694"/>
        <v>2891</v>
      </c>
      <c r="M4025" s="32" t="str">
        <f t="shared" si="686"/>
        <v/>
      </c>
      <c r="N4025" s="32" t="str">
        <f>IF(M4025="","",COUNTIF($M$2:M4025,"該当"))</f>
        <v/>
      </c>
      <c r="O4025" s="32" t="str">
        <f t="shared" si="687"/>
        <v>2891</v>
      </c>
      <c r="P4025" s="32" t="str">
        <f t="shared" si="688"/>
        <v/>
      </c>
      <c r="Q4025" s="32" t="str">
        <f>IF(P4025="","",COUNTIF($P$2:P4025,"該当"))</f>
        <v/>
      </c>
      <c r="R4025" s="32" t="str">
        <f t="shared" si="689"/>
        <v>2891</v>
      </c>
      <c r="S4025" s="32" t="str">
        <f t="shared" si="690"/>
        <v/>
      </c>
      <c r="T4025" s="32" t="str">
        <f>IF(S4025="","",COUNTIF($S$2:S4025,"該当"))</f>
        <v/>
      </c>
      <c r="U4025" s="32" t="str">
        <f t="shared" si="691"/>
        <v>2891</v>
      </c>
      <c r="V4025" s="32" t="str">
        <f t="shared" si="692"/>
        <v/>
      </c>
      <c r="W4025" s="32" t="str">
        <f>IF(V4025="","",COUNTIF($V$2:V4025,"該当"))</f>
        <v/>
      </c>
      <c r="X4025" s="32" t="str">
        <f t="shared" si="695"/>
        <v>2891</v>
      </c>
      <c r="Y4025" s="26">
        <v>2645</v>
      </c>
      <c r="Z4025" s="26">
        <v>2891</v>
      </c>
      <c r="AA4025" s="26" t="s">
        <v>3861</v>
      </c>
      <c r="AB4025" s="26">
        <v>29</v>
      </c>
      <c r="AC4025" s="26" t="s">
        <v>34</v>
      </c>
      <c r="AD4025" s="26" t="s">
        <v>35</v>
      </c>
      <c r="AE4025" s="26" t="s">
        <v>23</v>
      </c>
      <c r="AF4025" s="26" t="s">
        <v>24</v>
      </c>
      <c r="AG4025" s="26">
        <v>9</v>
      </c>
      <c r="AH4025" s="26" t="s">
        <v>34</v>
      </c>
      <c r="AI4025" s="26" t="s">
        <v>26</v>
      </c>
      <c r="AJ4025" s="26">
        <v>22</v>
      </c>
      <c r="AK4025" s="26" t="s">
        <v>2776</v>
      </c>
      <c r="AL4025" s="26">
        <v>9076968958</v>
      </c>
      <c r="AM4025" s="26" t="s">
        <v>4</v>
      </c>
      <c r="AN4025" s="26">
        <v>5</v>
      </c>
      <c r="AO4025" s="26">
        <v>0</v>
      </c>
      <c r="AP4025" s="26" t="s">
        <v>28</v>
      </c>
      <c r="AT4025" s="26" t="str">
        <f>MID(AA4025,MIN(FIND({0,1,2,3,4,5,6,7,8,9},AA4025&amp;"0123456789″")),LEN(AA4025))</f>
        <v>510あ2891</v>
      </c>
      <c r="AU4025" s="26" t="str">
        <f t="shared" si="693"/>
        <v>2891</v>
      </c>
    </row>
    <row r="4026" spans="9:47" x14ac:dyDescent="0.2">
      <c r="I4026" s="26">
        <v>2892</v>
      </c>
      <c r="J4026" s="32" t="str">
        <f t="shared" si="685"/>
        <v/>
      </c>
      <c r="K4026" s="32" t="str">
        <f>IF(J4026="","",COUNTIF($J$2:J4026,"該当"))</f>
        <v/>
      </c>
      <c r="L4026" s="32" t="str">
        <f t="shared" si="694"/>
        <v>2892</v>
      </c>
      <c r="M4026" s="32" t="str">
        <f t="shared" si="686"/>
        <v/>
      </c>
      <c r="N4026" s="32" t="str">
        <f>IF(M4026="","",COUNTIF($M$2:M4026,"該当"))</f>
        <v/>
      </c>
      <c r="O4026" s="32" t="str">
        <f t="shared" si="687"/>
        <v>2892</v>
      </c>
      <c r="P4026" s="32" t="str">
        <f t="shared" si="688"/>
        <v/>
      </c>
      <c r="Q4026" s="32" t="str">
        <f>IF(P4026="","",COUNTIF($P$2:P4026,"該当"))</f>
        <v/>
      </c>
      <c r="R4026" s="32" t="str">
        <f t="shared" si="689"/>
        <v>2892</v>
      </c>
      <c r="S4026" s="32" t="str">
        <f t="shared" si="690"/>
        <v/>
      </c>
      <c r="T4026" s="32" t="str">
        <f>IF(S4026="","",COUNTIF($S$2:S4026,"該当"))</f>
        <v/>
      </c>
      <c r="U4026" s="32" t="str">
        <f t="shared" si="691"/>
        <v>2892</v>
      </c>
      <c r="V4026" s="32" t="str">
        <f t="shared" si="692"/>
        <v/>
      </c>
      <c r="W4026" s="32" t="str">
        <f>IF(V4026="","",COUNTIF($V$2:V4026,"該当"))</f>
        <v/>
      </c>
      <c r="X4026" s="32" t="str">
        <f t="shared" si="695"/>
        <v>2892</v>
      </c>
      <c r="Y4026" s="26">
        <v>2605</v>
      </c>
      <c r="Z4026" s="26">
        <v>2892</v>
      </c>
      <c r="AA4026" s="26" t="s">
        <v>2822</v>
      </c>
      <c r="AB4026" s="26">
        <v>29</v>
      </c>
      <c r="AC4026" s="26" t="s">
        <v>34</v>
      </c>
      <c r="AD4026" s="26" t="s">
        <v>35</v>
      </c>
      <c r="AE4026" s="26" t="s">
        <v>23</v>
      </c>
      <c r="AF4026" s="26" t="s">
        <v>24</v>
      </c>
      <c r="AG4026" s="26">
        <v>9</v>
      </c>
      <c r="AH4026" s="26" t="s">
        <v>34</v>
      </c>
      <c r="AI4026" s="26" t="s">
        <v>26</v>
      </c>
      <c r="AJ4026" s="26">
        <v>22</v>
      </c>
      <c r="AK4026" s="26" t="s">
        <v>2776</v>
      </c>
      <c r="AL4026" s="26">
        <v>9076968958</v>
      </c>
      <c r="AM4026" s="26" t="s">
        <v>4</v>
      </c>
      <c r="AN4026" s="26">
        <v>5</v>
      </c>
      <c r="AO4026" s="26">
        <v>0</v>
      </c>
      <c r="AP4026" s="26" t="s">
        <v>28</v>
      </c>
      <c r="AT4026" s="26" t="str">
        <f>MID(AA4026,MIN(FIND({0,1,2,3,4,5,6,7,8,9},AA4026&amp;"0123456789″")),LEN(AA4026))</f>
        <v>530あ2892</v>
      </c>
      <c r="AU4026" s="26" t="str">
        <f t="shared" si="693"/>
        <v>2892</v>
      </c>
    </row>
    <row r="4027" spans="9:47" x14ac:dyDescent="0.2">
      <c r="I4027" s="26">
        <v>2893</v>
      </c>
      <c r="J4027" s="32" t="str">
        <f t="shared" si="685"/>
        <v/>
      </c>
      <c r="K4027" s="32" t="str">
        <f>IF(J4027="","",COUNTIF($J$2:J4027,"該当"))</f>
        <v/>
      </c>
      <c r="L4027" s="32" t="str">
        <f t="shared" si="694"/>
        <v>2893</v>
      </c>
      <c r="M4027" s="32" t="str">
        <f t="shared" si="686"/>
        <v/>
      </c>
      <c r="N4027" s="32" t="str">
        <f>IF(M4027="","",COUNTIF($M$2:M4027,"該当"))</f>
        <v/>
      </c>
      <c r="O4027" s="32" t="str">
        <f t="shared" si="687"/>
        <v>2893</v>
      </c>
      <c r="P4027" s="32" t="str">
        <f t="shared" si="688"/>
        <v/>
      </c>
      <c r="Q4027" s="32" t="str">
        <f>IF(P4027="","",COUNTIF($P$2:P4027,"該当"))</f>
        <v/>
      </c>
      <c r="R4027" s="32" t="str">
        <f t="shared" si="689"/>
        <v>2893</v>
      </c>
      <c r="S4027" s="32" t="str">
        <f t="shared" si="690"/>
        <v/>
      </c>
      <c r="T4027" s="32" t="str">
        <f>IF(S4027="","",COUNTIF($S$2:S4027,"該当"))</f>
        <v/>
      </c>
      <c r="U4027" s="32" t="str">
        <f t="shared" si="691"/>
        <v>2893</v>
      </c>
      <c r="V4027" s="32" t="str">
        <f t="shared" si="692"/>
        <v/>
      </c>
      <c r="W4027" s="32" t="str">
        <f>IF(V4027="","",COUNTIF($V$2:V4027,"該当"))</f>
        <v/>
      </c>
      <c r="X4027" s="32" t="str">
        <f t="shared" si="695"/>
        <v>2893</v>
      </c>
      <c r="Y4027" s="26">
        <v>2991</v>
      </c>
      <c r="Z4027" s="26">
        <v>2893</v>
      </c>
      <c r="AA4027" s="26" t="s">
        <v>3862</v>
      </c>
      <c r="AB4027" s="26">
        <v>29</v>
      </c>
      <c r="AC4027" s="26" t="s">
        <v>34</v>
      </c>
      <c r="AD4027" s="26" t="s">
        <v>35</v>
      </c>
      <c r="AE4027" s="26" t="s">
        <v>23</v>
      </c>
      <c r="AF4027" s="26" t="s">
        <v>24</v>
      </c>
      <c r="AG4027" s="26">
        <v>9</v>
      </c>
      <c r="AH4027" s="26" t="s">
        <v>34</v>
      </c>
      <c r="AI4027" s="26" t="s">
        <v>26</v>
      </c>
      <c r="AJ4027" s="26">
        <v>22</v>
      </c>
      <c r="AK4027" s="26" t="s">
        <v>2776</v>
      </c>
      <c r="AL4027" s="26">
        <v>9076968958</v>
      </c>
      <c r="AM4027" s="26" t="s">
        <v>4</v>
      </c>
      <c r="AN4027" s="26">
        <v>5</v>
      </c>
      <c r="AO4027" s="26">
        <v>0</v>
      </c>
      <c r="AP4027" s="26" t="s">
        <v>28</v>
      </c>
      <c r="AT4027" s="26" t="str">
        <f>MID(AA4027,MIN(FIND({0,1,2,3,4,5,6,7,8,9},AA4027&amp;"0123456789″")),LEN(AA4027))</f>
        <v>510い2893</v>
      </c>
      <c r="AU4027" s="26" t="str">
        <f t="shared" si="693"/>
        <v>2893</v>
      </c>
    </row>
    <row r="4028" spans="9:47" x14ac:dyDescent="0.2">
      <c r="I4028" s="26">
        <v>2894</v>
      </c>
      <c r="J4028" s="32" t="str">
        <f t="shared" si="685"/>
        <v/>
      </c>
      <c r="K4028" s="32" t="str">
        <f>IF(J4028="","",COUNTIF($J$2:J4028,"該当"))</f>
        <v/>
      </c>
      <c r="L4028" s="32" t="str">
        <f t="shared" si="694"/>
        <v>2894</v>
      </c>
      <c r="M4028" s="32" t="str">
        <f t="shared" si="686"/>
        <v/>
      </c>
      <c r="N4028" s="32" t="str">
        <f>IF(M4028="","",COUNTIF($M$2:M4028,"該当"))</f>
        <v/>
      </c>
      <c r="O4028" s="32" t="str">
        <f t="shared" si="687"/>
        <v>2894</v>
      </c>
      <c r="P4028" s="32" t="str">
        <f t="shared" si="688"/>
        <v/>
      </c>
      <c r="Q4028" s="32" t="str">
        <f>IF(P4028="","",COUNTIF($P$2:P4028,"該当"))</f>
        <v/>
      </c>
      <c r="R4028" s="32" t="str">
        <f t="shared" si="689"/>
        <v>2894</v>
      </c>
      <c r="S4028" s="32" t="str">
        <f t="shared" si="690"/>
        <v/>
      </c>
      <c r="T4028" s="32" t="str">
        <f>IF(S4028="","",COUNTIF($S$2:S4028,"該当"))</f>
        <v/>
      </c>
      <c r="U4028" s="32" t="str">
        <f t="shared" si="691"/>
        <v>2894</v>
      </c>
      <c r="V4028" s="32" t="str">
        <f t="shared" si="692"/>
        <v/>
      </c>
      <c r="W4028" s="32" t="str">
        <f>IF(V4028="","",COUNTIF($V$2:V4028,"該当"))</f>
        <v/>
      </c>
      <c r="X4028" s="32" t="str">
        <f t="shared" si="695"/>
        <v>2894</v>
      </c>
      <c r="Y4028" s="26">
        <v>3255</v>
      </c>
      <c r="Z4028" s="26">
        <v>2894</v>
      </c>
      <c r="AA4028" s="26" t="s">
        <v>4349</v>
      </c>
      <c r="AB4028" s="26">
        <v>29</v>
      </c>
      <c r="AC4028" s="26" t="s">
        <v>34</v>
      </c>
      <c r="AD4028" s="26" t="s">
        <v>35</v>
      </c>
      <c r="AE4028" s="26" t="s">
        <v>23</v>
      </c>
      <c r="AF4028" s="26" t="s">
        <v>24</v>
      </c>
      <c r="AG4028" s="26">
        <v>9</v>
      </c>
      <c r="AH4028" s="26" t="s">
        <v>34</v>
      </c>
      <c r="AI4028" s="26" t="s">
        <v>26</v>
      </c>
      <c r="AJ4028" s="26">
        <v>22</v>
      </c>
      <c r="AK4028" s="26" t="s">
        <v>2776</v>
      </c>
      <c r="AL4028" s="26">
        <v>9076968958</v>
      </c>
      <c r="AM4028" s="26" t="s">
        <v>4</v>
      </c>
      <c r="AN4028" s="26">
        <v>5</v>
      </c>
      <c r="AO4028" s="26">
        <v>0</v>
      </c>
      <c r="AP4028" s="26" t="s">
        <v>28</v>
      </c>
      <c r="AT4028" s="26" t="str">
        <f>MID(AA4028,MIN(FIND({0,1,2,3,4,5,6,7,8,9},AA4028&amp;"0123456789″")),LEN(AA4028))</f>
        <v>510う2894</v>
      </c>
      <c r="AU4028" s="26" t="str">
        <f t="shared" si="693"/>
        <v>2894</v>
      </c>
    </row>
    <row r="4029" spans="9:47" x14ac:dyDescent="0.2">
      <c r="I4029" s="26">
        <v>2895</v>
      </c>
      <c r="J4029" s="32" t="str">
        <f t="shared" si="685"/>
        <v/>
      </c>
      <c r="K4029" s="32" t="str">
        <f>IF(J4029="","",COUNTIF($J$2:J4029,"該当"))</f>
        <v/>
      </c>
      <c r="L4029" s="32" t="str">
        <f t="shared" si="694"/>
        <v>2895</v>
      </c>
      <c r="M4029" s="32" t="str">
        <f t="shared" si="686"/>
        <v/>
      </c>
      <c r="N4029" s="32" t="str">
        <f>IF(M4029="","",COUNTIF($M$2:M4029,"該当"))</f>
        <v/>
      </c>
      <c r="O4029" s="32" t="str">
        <f t="shared" si="687"/>
        <v>2895</v>
      </c>
      <c r="P4029" s="32" t="str">
        <f t="shared" si="688"/>
        <v/>
      </c>
      <c r="Q4029" s="32" t="str">
        <f>IF(P4029="","",COUNTIF($P$2:P4029,"該当"))</f>
        <v/>
      </c>
      <c r="R4029" s="32" t="str">
        <f t="shared" si="689"/>
        <v>2895</v>
      </c>
      <c r="S4029" s="32" t="str">
        <f t="shared" si="690"/>
        <v/>
      </c>
      <c r="T4029" s="32" t="str">
        <f>IF(S4029="","",COUNTIF($S$2:S4029,"該当"))</f>
        <v/>
      </c>
      <c r="U4029" s="32" t="str">
        <f t="shared" si="691"/>
        <v>2895</v>
      </c>
      <c r="V4029" s="32" t="str">
        <f t="shared" si="692"/>
        <v/>
      </c>
      <c r="W4029" s="32" t="str">
        <f>IF(V4029="","",COUNTIF($V$2:V4029,"該当"))</f>
        <v/>
      </c>
      <c r="X4029" s="32" t="str">
        <f t="shared" si="695"/>
        <v>2895</v>
      </c>
      <c r="Y4029" s="26">
        <v>3257</v>
      </c>
      <c r="Z4029" s="26">
        <v>2895</v>
      </c>
      <c r="AA4029" s="26" t="s">
        <v>2823</v>
      </c>
      <c r="AB4029" s="26">
        <v>29</v>
      </c>
      <c r="AC4029" s="26" t="s">
        <v>34</v>
      </c>
      <c r="AD4029" s="26" t="s">
        <v>35</v>
      </c>
      <c r="AE4029" s="26" t="s">
        <v>23</v>
      </c>
      <c r="AF4029" s="26" t="s">
        <v>24</v>
      </c>
      <c r="AG4029" s="26">
        <v>9</v>
      </c>
      <c r="AH4029" s="26" t="s">
        <v>34</v>
      </c>
      <c r="AI4029" s="26" t="s">
        <v>26</v>
      </c>
      <c r="AJ4029" s="26">
        <v>22</v>
      </c>
      <c r="AK4029" s="26" t="s">
        <v>2776</v>
      </c>
      <c r="AL4029" s="26">
        <v>9076968958</v>
      </c>
      <c r="AM4029" s="26" t="s">
        <v>4</v>
      </c>
      <c r="AN4029" s="26">
        <v>5</v>
      </c>
      <c r="AO4029" s="26">
        <v>0</v>
      </c>
      <c r="AP4029" s="26" t="s">
        <v>28</v>
      </c>
      <c r="AT4029" s="26" t="str">
        <f>MID(AA4029,MIN(FIND({0,1,2,3,4,5,6,7,8,9},AA4029&amp;"0123456789″")),LEN(AA4029))</f>
        <v>510い2895</v>
      </c>
      <c r="AU4029" s="26" t="str">
        <f t="shared" si="693"/>
        <v>2895</v>
      </c>
    </row>
    <row r="4030" spans="9:47" x14ac:dyDescent="0.2">
      <c r="I4030" s="26">
        <v>2896</v>
      </c>
      <c r="J4030" s="32" t="str">
        <f t="shared" si="685"/>
        <v/>
      </c>
      <c r="K4030" s="32" t="str">
        <f>IF(J4030="","",COUNTIF($J$2:J4030,"該当"))</f>
        <v/>
      </c>
      <c r="L4030" s="32" t="str">
        <f t="shared" si="694"/>
        <v>2896</v>
      </c>
      <c r="M4030" s="32" t="str">
        <f t="shared" si="686"/>
        <v/>
      </c>
      <c r="N4030" s="32" t="str">
        <f>IF(M4030="","",COUNTIF($M$2:M4030,"該当"))</f>
        <v/>
      </c>
      <c r="O4030" s="32" t="str">
        <f t="shared" si="687"/>
        <v>2896</v>
      </c>
      <c r="P4030" s="32" t="str">
        <f t="shared" si="688"/>
        <v/>
      </c>
      <c r="Q4030" s="32" t="str">
        <f>IF(P4030="","",COUNTIF($P$2:P4030,"該当"))</f>
        <v/>
      </c>
      <c r="R4030" s="32" t="str">
        <f t="shared" si="689"/>
        <v>2896</v>
      </c>
      <c r="S4030" s="32" t="str">
        <f t="shared" si="690"/>
        <v/>
      </c>
      <c r="T4030" s="32" t="str">
        <f>IF(S4030="","",COUNTIF($S$2:S4030,"該当"))</f>
        <v/>
      </c>
      <c r="U4030" s="32" t="str">
        <f t="shared" si="691"/>
        <v>2896</v>
      </c>
      <c r="V4030" s="32" t="str">
        <f t="shared" si="692"/>
        <v/>
      </c>
      <c r="W4030" s="32" t="str">
        <f>IF(V4030="","",COUNTIF($V$2:V4030,"該当"))</f>
        <v/>
      </c>
      <c r="X4030" s="32" t="str">
        <f t="shared" si="695"/>
        <v>2896</v>
      </c>
      <c r="Y4030" s="26">
        <v>3028</v>
      </c>
      <c r="Z4030" s="26">
        <v>2896</v>
      </c>
      <c r="AA4030" s="26" t="s">
        <v>2824</v>
      </c>
      <c r="AB4030" s="26">
        <v>29</v>
      </c>
      <c r="AC4030" s="26" t="s">
        <v>34</v>
      </c>
      <c r="AD4030" s="26" t="s">
        <v>35</v>
      </c>
      <c r="AE4030" s="26" t="s">
        <v>23</v>
      </c>
      <c r="AF4030" s="26" t="s">
        <v>24</v>
      </c>
      <c r="AG4030" s="26">
        <v>9</v>
      </c>
      <c r="AH4030" s="26" t="s">
        <v>34</v>
      </c>
      <c r="AI4030" s="26" t="s">
        <v>26</v>
      </c>
      <c r="AJ4030" s="26">
        <v>22</v>
      </c>
      <c r="AK4030" s="26" t="s">
        <v>2776</v>
      </c>
      <c r="AL4030" s="26">
        <v>9076968958</v>
      </c>
      <c r="AM4030" s="26" t="s">
        <v>4</v>
      </c>
      <c r="AN4030" s="26">
        <v>5</v>
      </c>
      <c r="AO4030" s="26">
        <v>0</v>
      </c>
      <c r="AP4030" s="26" t="s">
        <v>28</v>
      </c>
      <c r="AT4030" s="26" t="str">
        <f>MID(AA4030,MIN(FIND({0,1,2,3,4,5,6,7,8,9},AA4030&amp;"0123456789″")),LEN(AA4030))</f>
        <v>510い2896</v>
      </c>
      <c r="AU4030" s="26" t="str">
        <f t="shared" si="693"/>
        <v>2896</v>
      </c>
    </row>
    <row r="4031" spans="9:47" x14ac:dyDescent="0.2">
      <c r="I4031" s="26">
        <v>8960</v>
      </c>
      <c r="J4031" s="32" t="str">
        <f t="shared" si="685"/>
        <v/>
      </c>
      <c r="K4031" s="32" t="str">
        <f>IF(J4031="","",COUNTIF($J$2:J4031,"該当"))</f>
        <v/>
      </c>
      <c r="L4031" s="32" t="str">
        <f t="shared" si="694"/>
        <v>8960</v>
      </c>
      <c r="M4031" s="32" t="str">
        <f t="shared" si="686"/>
        <v/>
      </c>
      <c r="N4031" s="32" t="str">
        <f>IF(M4031="","",COUNTIF($M$2:M4031,"該当"))</f>
        <v/>
      </c>
      <c r="O4031" s="32" t="str">
        <f t="shared" si="687"/>
        <v>8960</v>
      </c>
      <c r="P4031" s="32" t="str">
        <f t="shared" si="688"/>
        <v/>
      </c>
      <c r="Q4031" s="32" t="str">
        <f>IF(P4031="","",COUNTIF($P$2:P4031,"該当"))</f>
        <v/>
      </c>
      <c r="R4031" s="32" t="str">
        <f t="shared" si="689"/>
        <v>8960</v>
      </c>
      <c r="S4031" s="32" t="str">
        <f t="shared" si="690"/>
        <v/>
      </c>
      <c r="T4031" s="32" t="str">
        <f>IF(S4031="","",COUNTIF($S$2:S4031,"該当"))</f>
        <v/>
      </c>
      <c r="U4031" s="32" t="str">
        <f t="shared" si="691"/>
        <v>8960</v>
      </c>
      <c r="V4031" s="32" t="str">
        <f t="shared" si="692"/>
        <v/>
      </c>
      <c r="W4031" s="32" t="str">
        <f>IF(V4031="","",COUNTIF($V$2:V4031,"該当"))</f>
        <v/>
      </c>
      <c r="X4031" s="32" t="str">
        <f t="shared" si="695"/>
        <v>8960</v>
      </c>
      <c r="Y4031" s="26">
        <v>4557</v>
      </c>
      <c r="Z4031" s="26">
        <v>9401</v>
      </c>
      <c r="AA4031" s="26" t="s">
        <v>3429</v>
      </c>
      <c r="AB4031" s="26">
        <v>29</v>
      </c>
      <c r="AC4031" s="26" t="s">
        <v>34</v>
      </c>
      <c r="AD4031" s="26" t="s">
        <v>35</v>
      </c>
      <c r="AE4031" s="26" t="s">
        <v>23</v>
      </c>
      <c r="AF4031" s="26" t="s">
        <v>24</v>
      </c>
      <c r="AG4031" s="26">
        <v>9</v>
      </c>
      <c r="AH4031" s="26" t="s">
        <v>34</v>
      </c>
      <c r="AI4031" s="26" t="s">
        <v>26</v>
      </c>
      <c r="AJ4031" s="26">
        <v>64</v>
      </c>
      <c r="AK4031" s="26" t="s">
        <v>3430</v>
      </c>
      <c r="AL4031" s="26">
        <v>9089709909</v>
      </c>
      <c r="AM4031" s="26" t="s">
        <v>4</v>
      </c>
      <c r="AN4031" s="26">
        <v>5</v>
      </c>
      <c r="AO4031" s="26">
        <v>0</v>
      </c>
      <c r="AP4031" s="26" t="s">
        <v>28</v>
      </c>
      <c r="AT4031" s="26" t="str">
        <f>MID(AA4031,MIN(FIND({0,1,2,3,4,5,6,7,8,9},AA4031&amp;"0123456789″")),LEN(AA4031))</f>
        <v>500え8960</v>
      </c>
      <c r="AU4031" s="26" t="str">
        <f t="shared" si="693"/>
        <v>8960</v>
      </c>
    </row>
    <row r="4032" spans="9:47" x14ac:dyDescent="0.2">
      <c r="I4032" s="26">
        <v>9402</v>
      </c>
      <c r="J4032" s="32" t="str">
        <f t="shared" si="685"/>
        <v/>
      </c>
      <c r="K4032" s="32" t="str">
        <f>IF(J4032="","",COUNTIF($J$2:J4032,"該当"))</f>
        <v/>
      </c>
      <c r="L4032" s="32" t="str">
        <f t="shared" si="694"/>
        <v>9402</v>
      </c>
      <c r="M4032" s="32" t="str">
        <f t="shared" si="686"/>
        <v/>
      </c>
      <c r="N4032" s="32" t="str">
        <f>IF(M4032="","",COUNTIF($M$2:M4032,"該当"))</f>
        <v/>
      </c>
      <c r="O4032" s="32" t="str">
        <f t="shared" si="687"/>
        <v>9402</v>
      </c>
      <c r="P4032" s="32" t="str">
        <f t="shared" si="688"/>
        <v/>
      </c>
      <c r="Q4032" s="32" t="str">
        <f>IF(P4032="","",COUNTIF($P$2:P4032,"該当"))</f>
        <v/>
      </c>
      <c r="R4032" s="32" t="str">
        <f t="shared" si="689"/>
        <v>9402</v>
      </c>
      <c r="S4032" s="32" t="str">
        <f t="shared" si="690"/>
        <v/>
      </c>
      <c r="T4032" s="32" t="str">
        <f>IF(S4032="","",COUNTIF($S$2:S4032,"該当"))</f>
        <v/>
      </c>
      <c r="U4032" s="32" t="str">
        <f t="shared" si="691"/>
        <v>9402</v>
      </c>
      <c r="V4032" s="32" t="str">
        <f t="shared" si="692"/>
        <v/>
      </c>
      <c r="W4032" s="32" t="str">
        <f>IF(V4032="","",COUNTIF($V$2:V4032,"該当"))</f>
        <v/>
      </c>
      <c r="X4032" s="32" t="str">
        <f t="shared" si="695"/>
        <v>9402</v>
      </c>
      <c r="Y4032" s="26">
        <v>4558</v>
      </c>
      <c r="Z4032" s="26">
        <v>9402</v>
      </c>
      <c r="AA4032" s="26" t="s">
        <v>4350</v>
      </c>
      <c r="AB4032" s="26">
        <v>29</v>
      </c>
      <c r="AC4032" s="26" t="s">
        <v>34</v>
      </c>
      <c r="AD4032" s="26" t="s">
        <v>35</v>
      </c>
      <c r="AE4032" s="26" t="s">
        <v>23</v>
      </c>
      <c r="AF4032" s="26" t="s">
        <v>24</v>
      </c>
      <c r="AG4032" s="26">
        <v>9</v>
      </c>
      <c r="AH4032" s="26" t="s">
        <v>34</v>
      </c>
      <c r="AI4032" s="26" t="s">
        <v>26</v>
      </c>
      <c r="AJ4032" s="26">
        <v>64</v>
      </c>
      <c r="AK4032" s="26" t="s">
        <v>3430</v>
      </c>
      <c r="AL4032" s="26">
        <v>9089709909</v>
      </c>
      <c r="AM4032" s="26" t="s">
        <v>4</v>
      </c>
      <c r="AN4032" s="26">
        <v>5</v>
      </c>
      <c r="AO4032" s="26">
        <v>0</v>
      </c>
      <c r="AP4032" s="26" t="s">
        <v>28</v>
      </c>
      <c r="AT4032" s="26" t="str">
        <f>MID(AA4032,MIN(FIND({0,1,2,3,4,5,6,7,8,9},AA4032&amp;"0123456789″")),LEN(AA4032))</f>
        <v>530あ9402</v>
      </c>
      <c r="AU4032" s="26" t="str">
        <f t="shared" si="693"/>
        <v>9402</v>
      </c>
    </row>
    <row r="4033" spans="9:47" x14ac:dyDescent="0.2">
      <c r="I4033" s="26">
        <v>9403</v>
      </c>
      <c r="J4033" s="32" t="str">
        <f t="shared" si="685"/>
        <v/>
      </c>
      <c r="K4033" s="32" t="str">
        <f>IF(J4033="","",COUNTIF($J$2:J4033,"該当"))</f>
        <v/>
      </c>
      <c r="L4033" s="32" t="str">
        <f t="shared" si="694"/>
        <v>9403</v>
      </c>
      <c r="M4033" s="32" t="str">
        <f t="shared" si="686"/>
        <v/>
      </c>
      <c r="N4033" s="32" t="str">
        <f>IF(M4033="","",COUNTIF($M$2:M4033,"該当"))</f>
        <v/>
      </c>
      <c r="O4033" s="32" t="str">
        <f t="shared" si="687"/>
        <v>9403</v>
      </c>
      <c r="P4033" s="32" t="str">
        <f t="shared" si="688"/>
        <v/>
      </c>
      <c r="Q4033" s="32" t="str">
        <f>IF(P4033="","",COUNTIF($P$2:P4033,"該当"))</f>
        <v/>
      </c>
      <c r="R4033" s="32" t="str">
        <f t="shared" si="689"/>
        <v>9403</v>
      </c>
      <c r="S4033" s="32" t="str">
        <f t="shared" si="690"/>
        <v/>
      </c>
      <c r="T4033" s="32" t="str">
        <f>IF(S4033="","",COUNTIF($S$2:S4033,"該当"))</f>
        <v/>
      </c>
      <c r="U4033" s="32" t="str">
        <f t="shared" si="691"/>
        <v>9403</v>
      </c>
      <c r="V4033" s="32" t="str">
        <f t="shared" si="692"/>
        <v/>
      </c>
      <c r="W4033" s="32" t="str">
        <f>IF(V4033="","",COUNTIF($V$2:V4033,"該当"))</f>
        <v/>
      </c>
      <c r="X4033" s="32" t="str">
        <f t="shared" si="695"/>
        <v>9403</v>
      </c>
      <c r="Y4033" s="26">
        <v>4559</v>
      </c>
      <c r="Z4033" s="26">
        <v>9403</v>
      </c>
      <c r="AA4033" s="26" t="s">
        <v>3863</v>
      </c>
      <c r="AB4033" s="26">
        <v>29</v>
      </c>
      <c r="AC4033" s="26" t="s">
        <v>34</v>
      </c>
      <c r="AD4033" s="26" t="s">
        <v>35</v>
      </c>
      <c r="AE4033" s="26" t="s">
        <v>23</v>
      </c>
      <c r="AF4033" s="26" t="s">
        <v>24</v>
      </c>
      <c r="AG4033" s="26">
        <v>9</v>
      </c>
      <c r="AH4033" s="26" t="s">
        <v>34</v>
      </c>
      <c r="AI4033" s="26" t="s">
        <v>26</v>
      </c>
      <c r="AJ4033" s="26">
        <v>64</v>
      </c>
      <c r="AK4033" s="26" t="s">
        <v>3430</v>
      </c>
      <c r="AL4033" s="26">
        <v>9089709909</v>
      </c>
      <c r="AM4033" s="26" t="s">
        <v>4</v>
      </c>
      <c r="AN4033" s="26">
        <v>5</v>
      </c>
      <c r="AO4033" s="26">
        <v>0</v>
      </c>
      <c r="AP4033" s="26" t="s">
        <v>28</v>
      </c>
      <c r="AT4033" s="26" t="str">
        <f>MID(AA4033,MIN(FIND({0,1,2,3,4,5,6,7,8,9},AA4033&amp;"0123456789″")),LEN(AA4033))</f>
        <v>530あ9403</v>
      </c>
      <c r="AU4033" s="26" t="str">
        <f t="shared" si="693"/>
        <v>9403</v>
      </c>
    </row>
    <row r="4034" spans="9:47" x14ac:dyDescent="0.2">
      <c r="I4034" s="26">
        <v>9382</v>
      </c>
      <c r="J4034" s="32" t="str">
        <f t="shared" ref="J4034:J4097" si="696">IF($B$2=I4034,"該当","")</f>
        <v/>
      </c>
      <c r="K4034" s="32" t="str">
        <f>IF(J4034="","",COUNTIF($J$2:J4034,"該当"))</f>
        <v/>
      </c>
      <c r="L4034" s="32" t="str">
        <f t="shared" si="694"/>
        <v>9382</v>
      </c>
      <c r="M4034" s="32" t="str">
        <f t="shared" ref="M4034:M4097" si="697">IF($B$3=I4034,"該当","")</f>
        <v/>
      </c>
      <c r="N4034" s="32" t="str">
        <f>IF(M4034="","",COUNTIF($M$2:M4034,"該当"))</f>
        <v/>
      </c>
      <c r="O4034" s="32" t="str">
        <f t="shared" si="687"/>
        <v>9382</v>
      </c>
      <c r="P4034" s="32" t="str">
        <f t="shared" si="688"/>
        <v/>
      </c>
      <c r="Q4034" s="32" t="str">
        <f>IF(P4034="","",COUNTIF($P$2:P4034,"該当"))</f>
        <v/>
      </c>
      <c r="R4034" s="32" t="str">
        <f t="shared" si="689"/>
        <v>9382</v>
      </c>
      <c r="S4034" s="32" t="str">
        <f t="shared" si="690"/>
        <v/>
      </c>
      <c r="T4034" s="32" t="str">
        <f>IF(S4034="","",COUNTIF($S$2:S4034,"該当"))</f>
        <v/>
      </c>
      <c r="U4034" s="32" t="str">
        <f t="shared" si="691"/>
        <v>9382</v>
      </c>
      <c r="V4034" s="32" t="str">
        <f t="shared" si="692"/>
        <v/>
      </c>
      <c r="W4034" s="32" t="str">
        <f>IF(V4034="","",COUNTIF($V$2:V4034,"該当"))</f>
        <v/>
      </c>
      <c r="X4034" s="32" t="str">
        <f t="shared" si="695"/>
        <v>9382</v>
      </c>
      <c r="Y4034" s="26">
        <v>4560</v>
      </c>
      <c r="Z4034" s="26">
        <v>9404</v>
      </c>
      <c r="AA4034" s="26" t="s">
        <v>3431</v>
      </c>
      <c r="AB4034" s="26">
        <v>29</v>
      </c>
      <c r="AC4034" s="26" t="s">
        <v>34</v>
      </c>
      <c r="AD4034" s="26" t="s">
        <v>35</v>
      </c>
      <c r="AE4034" s="26" t="s">
        <v>23</v>
      </c>
      <c r="AF4034" s="26" t="s">
        <v>24</v>
      </c>
      <c r="AG4034" s="26">
        <v>9</v>
      </c>
      <c r="AH4034" s="26" t="s">
        <v>34</v>
      </c>
      <c r="AI4034" s="26" t="s">
        <v>26</v>
      </c>
      <c r="AJ4034" s="26">
        <v>64</v>
      </c>
      <c r="AK4034" s="26" t="s">
        <v>3430</v>
      </c>
      <c r="AL4034" s="26">
        <v>9089709909</v>
      </c>
      <c r="AM4034" s="26" t="s">
        <v>4</v>
      </c>
      <c r="AN4034" s="26">
        <v>5</v>
      </c>
      <c r="AO4034" s="26">
        <v>0</v>
      </c>
      <c r="AP4034" s="26" t="s">
        <v>28</v>
      </c>
      <c r="AT4034" s="26" t="str">
        <f>MID(AA4034,MIN(FIND({0,1,2,3,4,5,6,7,8,9},AA4034&amp;"0123456789″")),LEN(AA4034))</f>
        <v>500え9382</v>
      </c>
      <c r="AU4034" s="26" t="str">
        <f t="shared" si="693"/>
        <v>9382</v>
      </c>
    </row>
    <row r="4035" spans="9:47" x14ac:dyDescent="0.2">
      <c r="I4035" s="26">
        <v>8961</v>
      </c>
      <c r="J4035" s="32" t="str">
        <f t="shared" si="696"/>
        <v/>
      </c>
      <c r="K4035" s="32" t="str">
        <f>IF(J4035="","",COUNTIF($J$2:J4035,"該当"))</f>
        <v/>
      </c>
      <c r="L4035" s="32" t="str">
        <f t="shared" si="694"/>
        <v>8961</v>
      </c>
      <c r="M4035" s="32" t="str">
        <f t="shared" si="697"/>
        <v/>
      </c>
      <c r="N4035" s="32" t="str">
        <f>IF(M4035="","",COUNTIF($M$2:M4035,"該当"))</f>
        <v/>
      </c>
      <c r="O4035" s="32" t="str">
        <f t="shared" ref="O4035:O4098" si="698">I4035&amp;M4035&amp;N4035</f>
        <v>8961</v>
      </c>
      <c r="P4035" s="32" t="str">
        <f t="shared" ref="P4035:P4098" si="699">IF($B$4=I4035,"該当","")</f>
        <v/>
      </c>
      <c r="Q4035" s="32" t="str">
        <f>IF(P4035="","",COUNTIF($P$2:P4035,"該当"))</f>
        <v/>
      </c>
      <c r="R4035" s="32" t="str">
        <f t="shared" ref="R4035:R4098" si="700">I4035&amp;P4035&amp;Q4035</f>
        <v>8961</v>
      </c>
      <c r="S4035" s="32" t="str">
        <f t="shared" ref="S4035:S4098" si="701">IF($B$5=I4035,"該当","")</f>
        <v/>
      </c>
      <c r="T4035" s="32" t="str">
        <f>IF(S4035="","",COUNTIF($S$2:S4035,"該当"))</f>
        <v/>
      </c>
      <c r="U4035" s="32" t="str">
        <f t="shared" ref="U4035:U4098" si="702">I4035&amp;S4035&amp;T4035</f>
        <v>8961</v>
      </c>
      <c r="V4035" s="32" t="str">
        <f t="shared" ref="V4035:V4098" si="703">IF($B$6=I4035,"該当","")</f>
        <v/>
      </c>
      <c r="W4035" s="32" t="str">
        <f>IF(V4035="","",COUNTIF($V$2:V4035,"該当"))</f>
        <v/>
      </c>
      <c r="X4035" s="32" t="str">
        <f t="shared" si="695"/>
        <v>8961</v>
      </c>
      <c r="Y4035" s="26">
        <v>4561</v>
      </c>
      <c r="Z4035" s="26">
        <v>9405</v>
      </c>
      <c r="AA4035" s="26" t="s">
        <v>3432</v>
      </c>
      <c r="AB4035" s="26">
        <v>29</v>
      </c>
      <c r="AC4035" s="26" t="s">
        <v>34</v>
      </c>
      <c r="AD4035" s="26" t="s">
        <v>35</v>
      </c>
      <c r="AE4035" s="26" t="s">
        <v>23</v>
      </c>
      <c r="AF4035" s="26" t="s">
        <v>24</v>
      </c>
      <c r="AG4035" s="26">
        <v>9</v>
      </c>
      <c r="AH4035" s="26" t="s">
        <v>34</v>
      </c>
      <c r="AI4035" s="26" t="s">
        <v>26</v>
      </c>
      <c r="AJ4035" s="26">
        <v>64</v>
      </c>
      <c r="AK4035" s="26" t="s">
        <v>3430</v>
      </c>
      <c r="AL4035" s="26">
        <v>9089709909</v>
      </c>
      <c r="AM4035" s="26" t="s">
        <v>4</v>
      </c>
      <c r="AN4035" s="26">
        <v>5</v>
      </c>
      <c r="AO4035" s="26">
        <v>0</v>
      </c>
      <c r="AP4035" s="26" t="s">
        <v>28</v>
      </c>
      <c r="AT4035" s="26" t="str">
        <f>MID(AA4035,MIN(FIND({0,1,2,3,4,5,6,7,8,9},AA4035&amp;"0123456789″")),LEN(AA4035))</f>
        <v>500え8961</v>
      </c>
      <c r="AU4035" s="26" t="str">
        <f t="shared" ref="AU4035:AU4098" si="704">RIGHT(AT4035,LEN(AT4035)-4)</f>
        <v>8961</v>
      </c>
    </row>
    <row r="4036" spans="9:47" x14ac:dyDescent="0.2">
      <c r="I4036" s="26">
        <v>9503</v>
      </c>
      <c r="J4036" s="32" t="str">
        <f t="shared" si="696"/>
        <v/>
      </c>
      <c r="K4036" s="32" t="str">
        <f>IF(J4036="","",COUNTIF($J$2:J4036,"該当"))</f>
        <v/>
      </c>
      <c r="L4036" s="32" t="str">
        <f t="shared" ref="L4036:L4099" si="705">I4036&amp;J4036&amp;K4036</f>
        <v>9503</v>
      </c>
      <c r="M4036" s="32" t="str">
        <f t="shared" si="697"/>
        <v/>
      </c>
      <c r="N4036" s="32" t="str">
        <f>IF(M4036="","",COUNTIF($M$2:M4036,"該当"))</f>
        <v/>
      </c>
      <c r="O4036" s="32" t="str">
        <f t="shared" si="698"/>
        <v>9503</v>
      </c>
      <c r="P4036" s="32" t="str">
        <f t="shared" si="699"/>
        <v/>
      </c>
      <c r="Q4036" s="32" t="str">
        <f>IF(P4036="","",COUNTIF($P$2:P4036,"該当"))</f>
        <v/>
      </c>
      <c r="R4036" s="32" t="str">
        <f t="shared" si="700"/>
        <v>9503</v>
      </c>
      <c r="S4036" s="32" t="str">
        <f t="shared" si="701"/>
        <v/>
      </c>
      <c r="T4036" s="32" t="str">
        <f>IF(S4036="","",COUNTIF($S$2:S4036,"該当"))</f>
        <v/>
      </c>
      <c r="U4036" s="32" t="str">
        <f t="shared" si="702"/>
        <v>9503</v>
      </c>
      <c r="V4036" s="32" t="str">
        <f t="shared" si="703"/>
        <v/>
      </c>
      <c r="W4036" s="32" t="str">
        <f>IF(V4036="","",COUNTIF($V$2:V4036,"該当"))</f>
        <v/>
      </c>
      <c r="X4036" s="32" t="str">
        <f t="shared" ref="X4036:X4099" si="706">I4036&amp;V4036&amp;W4036</f>
        <v>9503</v>
      </c>
      <c r="Y4036" s="26">
        <v>4562</v>
      </c>
      <c r="Z4036" s="26">
        <v>9406</v>
      </c>
      <c r="AA4036" s="26" t="s">
        <v>3433</v>
      </c>
      <c r="AB4036" s="26">
        <v>29</v>
      </c>
      <c r="AC4036" s="26" t="s">
        <v>34</v>
      </c>
      <c r="AD4036" s="26" t="s">
        <v>35</v>
      </c>
      <c r="AE4036" s="26" t="s">
        <v>23</v>
      </c>
      <c r="AF4036" s="26" t="s">
        <v>24</v>
      </c>
      <c r="AG4036" s="26">
        <v>9</v>
      </c>
      <c r="AH4036" s="26" t="s">
        <v>34</v>
      </c>
      <c r="AI4036" s="26" t="s">
        <v>26</v>
      </c>
      <c r="AJ4036" s="26">
        <v>64</v>
      </c>
      <c r="AK4036" s="26" t="s">
        <v>3430</v>
      </c>
      <c r="AL4036" s="26">
        <v>9089709909</v>
      </c>
      <c r="AM4036" s="26" t="s">
        <v>4</v>
      </c>
      <c r="AN4036" s="26">
        <v>5</v>
      </c>
      <c r="AO4036" s="26">
        <v>0</v>
      </c>
      <c r="AP4036" s="26" t="s">
        <v>28</v>
      </c>
      <c r="AT4036" s="26" t="str">
        <f>MID(AA4036,MIN(FIND({0,1,2,3,4,5,6,7,8,9},AA4036&amp;"0123456789″")),LEN(AA4036))</f>
        <v>500え9503</v>
      </c>
      <c r="AU4036" s="26" t="str">
        <f t="shared" si="704"/>
        <v>9503</v>
      </c>
    </row>
    <row r="4037" spans="9:47" x14ac:dyDescent="0.2">
      <c r="I4037" s="26">
        <v>9407</v>
      </c>
      <c r="J4037" s="32" t="str">
        <f t="shared" si="696"/>
        <v/>
      </c>
      <c r="K4037" s="32" t="str">
        <f>IF(J4037="","",COUNTIF($J$2:J4037,"該当"))</f>
        <v/>
      </c>
      <c r="L4037" s="32" t="str">
        <f t="shared" si="705"/>
        <v>9407</v>
      </c>
      <c r="M4037" s="32" t="str">
        <f t="shared" si="697"/>
        <v/>
      </c>
      <c r="N4037" s="32" t="str">
        <f>IF(M4037="","",COUNTIF($M$2:M4037,"該当"))</f>
        <v/>
      </c>
      <c r="O4037" s="32" t="str">
        <f t="shared" si="698"/>
        <v>9407</v>
      </c>
      <c r="P4037" s="32" t="str">
        <f t="shared" si="699"/>
        <v/>
      </c>
      <c r="Q4037" s="32" t="str">
        <f>IF(P4037="","",COUNTIF($P$2:P4037,"該当"))</f>
        <v/>
      </c>
      <c r="R4037" s="32" t="str">
        <f t="shared" si="700"/>
        <v>9407</v>
      </c>
      <c r="S4037" s="32" t="str">
        <f t="shared" si="701"/>
        <v/>
      </c>
      <c r="T4037" s="32" t="str">
        <f>IF(S4037="","",COUNTIF($S$2:S4037,"該当"))</f>
        <v/>
      </c>
      <c r="U4037" s="32" t="str">
        <f t="shared" si="702"/>
        <v>9407</v>
      </c>
      <c r="V4037" s="32" t="str">
        <f t="shared" si="703"/>
        <v/>
      </c>
      <c r="W4037" s="32" t="str">
        <f>IF(V4037="","",COUNTIF($V$2:V4037,"該当"))</f>
        <v/>
      </c>
      <c r="X4037" s="32" t="str">
        <f t="shared" si="706"/>
        <v>9407</v>
      </c>
      <c r="Y4037" s="26">
        <v>4563</v>
      </c>
      <c r="Z4037" s="26">
        <v>9407</v>
      </c>
      <c r="AA4037" s="26" t="s">
        <v>3864</v>
      </c>
      <c r="AB4037" s="26">
        <v>29</v>
      </c>
      <c r="AC4037" s="26" t="s">
        <v>34</v>
      </c>
      <c r="AD4037" s="26" t="s">
        <v>35</v>
      </c>
      <c r="AE4037" s="26" t="s">
        <v>23</v>
      </c>
      <c r="AF4037" s="26" t="s">
        <v>24</v>
      </c>
      <c r="AG4037" s="26">
        <v>9</v>
      </c>
      <c r="AH4037" s="26" t="s">
        <v>34</v>
      </c>
      <c r="AI4037" s="26" t="s">
        <v>26</v>
      </c>
      <c r="AJ4037" s="26">
        <v>64</v>
      </c>
      <c r="AK4037" s="26" t="s">
        <v>3430</v>
      </c>
      <c r="AL4037" s="26">
        <v>9089709909</v>
      </c>
      <c r="AM4037" s="26" t="s">
        <v>4</v>
      </c>
      <c r="AN4037" s="26">
        <v>5</v>
      </c>
      <c r="AO4037" s="26">
        <v>0</v>
      </c>
      <c r="AP4037" s="26" t="s">
        <v>28</v>
      </c>
      <c r="AT4037" s="26" t="str">
        <f>MID(AA4037,MIN(FIND({0,1,2,3,4,5,6,7,8,9},AA4037&amp;"0123456789″")),LEN(AA4037))</f>
        <v>530あ9407</v>
      </c>
      <c r="AU4037" s="26" t="str">
        <f t="shared" si="704"/>
        <v>9407</v>
      </c>
    </row>
    <row r="4038" spans="9:47" x14ac:dyDescent="0.2">
      <c r="I4038" s="26">
        <v>9410</v>
      </c>
      <c r="J4038" s="32" t="str">
        <f t="shared" si="696"/>
        <v/>
      </c>
      <c r="K4038" s="32" t="str">
        <f>IF(J4038="","",COUNTIF($J$2:J4038,"該当"))</f>
        <v/>
      </c>
      <c r="L4038" s="32" t="str">
        <f t="shared" si="705"/>
        <v>9410</v>
      </c>
      <c r="M4038" s="32" t="str">
        <f t="shared" si="697"/>
        <v/>
      </c>
      <c r="N4038" s="32" t="str">
        <f>IF(M4038="","",COUNTIF($M$2:M4038,"該当"))</f>
        <v/>
      </c>
      <c r="O4038" s="32" t="str">
        <f t="shared" si="698"/>
        <v>9410</v>
      </c>
      <c r="P4038" s="32" t="str">
        <f t="shared" si="699"/>
        <v/>
      </c>
      <c r="Q4038" s="32" t="str">
        <f>IF(P4038="","",COUNTIF($P$2:P4038,"該当"))</f>
        <v/>
      </c>
      <c r="R4038" s="32" t="str">
        <f t="shared" si="700"/>
        <v>9410</v>
      </c>
      <c r="S4038" s="32" t="str">
        <f t="shared" si="701"/>
        <v/>
      </c>
      <c r="T4038" s="32" t="str">
        <f>IF(S4038="","",COUNTIF($S$2:S4038,"該当"))</f>
        <v/>
      </c>
      <c r="U4038" s="32" t="str">
        <f t="shared" si="702"/>
        <v>9410</v>
      </c>
      <c r="V4038" s="32" t="str">
        <f t="shared" si="703"/>
        <v/>
      </c>
      <c r="W4038" s="32" t="str">
        <f>IF(V4038="","",COUNTIF($V$2:V4038,"該当"))</f>
        <v/>
      </c>
      <c r="X4038" s="32" t="str">
        <f t="shared" si="706"/>
        <v>9410</v>
      </c>
      <c r="Y4038" s="26">
        <v>4564</v>
      </c>
      <c r="Z4038" s="26">
        <v>9408</v>
      </c>
      <c r="AA4038" s="26" t="s">
        <v>3434</v>
      </c>
      <c r="AB4038" s="26">
        <v>29</v>
      </c>
      <c r="AC4038" s="26" t="s">
        <v>34</v>
      </c>
      <c r="AD4038" s="26" t="s">
        <v>35</v>
      </c>
      <c r="AE4038" s="26" t="s">
        <v>23</v>
      </c>
      <c r="AF4038" s="26" t="s">
        <v>24</v>
      </c>
      <c r="AG4038" s="26">
        <v>9</v>
      </c>
      <c r="AH4038" s="26" t="s">
        <v>34</v>
      </c>
      <c r="AI4038" s="26" t="s">
        <v>26</v>
      </c>
      <c r="AJ4038" s="26">
        <v>64</v>
      </c>
      <c r="AK4038" s="26" t="s">
        <v>3430</v>
      </c>
      <c r="AL4038" s="26">
        <v>9089709909</v>
      </c>
      <c r="AM4038" s="26" t="s">
        <v>4</v>
      </c>
      <c r="AN4038" s="26">
        <v>5</v>
      </c>
      <c r="AO4038" s="26">
        <v>0</v>
      </c>
      <c r="AP4038" s="26" t="s">
        <v>28</v>
      </c>
      <c r="AT4038" s="26" t="str">
        <f>MID(AA4038,MIN(FIND({0,1,2,3,4,5,6,7,8,9},AA4038&amp;"0123456789″")),LEN(AA4038))</f>
        <v>500え9410</v>
      </c>
      <c r="AU4038" s="26" t="str">
        <f t="shared" si="704"/>
        <v>9410</v>
      </c>
    </row>
    <row r="4039" spans="9:47" x14ac:dyDescent="0.2">
      <c r="I4039" s="26">
        <v>9505</v>
      </c>
      <c r="J4039" s="32" t="str">
        <f t="shared" si="696"/>
        <v/>
      </c>
      <c r="K4039" s="32" t="str">
        <f>IF(J4039="","",COUNTIF($J$2:J4039,"該当"))</f>
        <v/>
      </c>
      <c r="L4039" s="32" t="str">
        <f t="shared" si="705"/>
        <v>9505</v>
      </c>
      <c r="M4039" s="32" t="str">
        <f t="shared" si="697"/>
        <v/>
      </c>
      <c r="N4039" s="32" t="str">
        <f>IF(M4039="","",COUNTIF($M$2:M4039,"該当"))</f>
        <v/>
      </c>
      <c r="O4039" s="32" t="str">
        <f t="shared" si="698"/>
        <v>9505</v>
      </c>
      <c r="P4039" s="32" t="str">
        <f t="shared" si="699"/>
        <v/>
      </c>
      <c r="Q4039" s="32" t="str">
        <f>IF(P4039="","",COUNTIF($P$2:P4039,"該当"))</f>
        <v/>
      </c>
      <c r="R4039" s="32" t="str">
        <f t="shared" si="700"/>
        <v>9505</v>
      </c>
      <c r="S4039" s="32" t="str">
        <f t="shared" si="701"/>
        <v/>
      </c>
      <c r="T4039" s="32" t="str">
        <f>IF(S4039="","",COUNTIF($S$2:S4039,"該当"))</f>
        <v/>
      </c>
      <c r="U4039" s="32" t="str">
        <f t="shared" si="702"/>
        <v>9505</v>
      </c>
      <c r="V4039" s="32" t="str">
        <f t="shared" si="703"/>
        <v/>
      </c>
      <c r="W4039" s="32" t="str">
        <f>IF(V4039="","",COUNTIF($V$2:V4039,"該当"))</f>
        <v/>
      </c>
      <c r="X4039" s="32" t="str">
        <f t="shared" si="706"/>
        <v>9505</v>
      </c>
      <c r="Y4039" s="26">
        <v>4565</v>
      </c>
      <c r="Z4039" s="26">
        <v>9409</v>
      </c>
      <c r="AA4039" s="26" t="s">
        <v>3435</v>
      </c>
      <c r="AB4039" s="26">
        <v>29</v>
      </c>
      <c r="AC4039" s="26" t="s">
        <v>34</v>
      </c>
      <c r="AD4039" s="26" t="s">
        <v>35</v>
      </c>
      <c r="AE4039" s="26" t="s">
        <v>23</v>
      </c>
      <c r="AF4039" s="26" t="s">
        <v>24</v>
      </c>
      <c r="AG4039" s="26">
        <v>9</v>
      </c>
      <c r="AH4039" s="26" t="s">
        <v>34</v>
      </c>
      <c r="AI4039" s="26" t="s">
        <v>26</v>
      </c>
      <c r="AJ4039" s="26">
        <v>64</v>
      </c>
      <c r="AK4039" s="26" t="s">
        <v>3430</v>
      </c>
      <c r="AL4039" s="26">
        <v>9089709909</v>
      </c>
      <c r="AM4039" s="26" t="s">
        <v>4</v>
      </c>
      <c r="AN4039" s="26">
        <v>5</v>
      </c>
      <c r="AO4039" s="26">
        <v>0</v>
      </c>
      <c r="AP4039" s="26" t="s">
        <v>28</v>
      </c>
      <c r="AT4039" s="26" t="str">
        <f>MID(AA4039,MIN(FIND({0,1,2,3,4,5,6,7,8,9},AA4039&amp;"0123456789″")),LEN(AA4039))</f>
        <v>500え9505</v>
      </c>
      <c r="AU4039" s="26" t="str">
        <f t="shared" si="704"/>
        <v>9505</v>
      </c>
    </row>
    <row r="4040" spans="9:47" x14ac:dyDescent="0.2">
      <c r="I4040" s="26">
        <v>9527</v>
      </c>
      <c r="J4040" s="32" t="str">
        <f t="shared" si="696"/>
        <v/>
      </c>
      <c r="K4040" s="32" t="str">
        <f>IF(J4040="","",COUNTIF($J$2:J4040,"該当"))</f>
        <v/>
      </c>
      <c r="L4040" s="32" t="str">
        <f t="shared" si="705"/>
        <v>9527</v>
      </c>
      <c r="M4040" s="32" t="str">
        <f t="shared" si="697"/>
        <v/>
      </c>
      <c r="N4040" s="32" t="str">
        <f>IF(M4040="","",COUNTIF($M$2:M4040,"該当"))</f>
        <v/>
      </c>
      <c r="O4040" s="32" t="str">
        <f t="shared" si="698"/>
        <v>9527</v>
      </c>
      <c r="P4040" s="32" t="str">
        <f t="shared" si="699"/>
        <v/>
      </c>
      <c r="Q4040" s="32" t="str">
        <f>IF(P4040="","",COUNTIF($P$2:P4040,"該当"))</f>
        <v/>
      </c>
      <c r="R4040" s="32" t="str">
        <f t="shared" si="700"/>
        <v>9527</v>
      </c>
      <c r="S4040" s="32" t="str">
        <f t="shared" si="701"/>
        <v/>
      </c>
      <c r="T4040" s="32" t="str">
        <f>IF(S4040="","",COUNTIF($S$2:S4040,"該当"))</f>
        <v/>
      </c>
      <c r="U4040" s="32" t="str">
        <f t="shared" si="702"/>
        <v>9527</v>
      </c>
      <c r="V4040" s="32" t="str">
        <f t="shared" si="703"/>
        <v/>
      </c>
      <c r="W4040" s="32" t="str">
        <f>IF(V4040="","",COUNTIF($V$2:V4040,"該当"))</f>
        <v/>
      </c>
      <c r="X4040" s="32" t="str">
        <f t="shared" si="706"/>
        <v>9527</v>
      </c>
      <c r="Y4040" s="26">
        <v>4566</v>
      </c>
      <c r="Z4040" s="26">
        <v>9410</v>
      </c>
      <c r="AA4040" s="26" t="s">
        <v>3436</v>
      </c>
      <c r="AB4040" s="26">
        <v>29</v>
      </c>
      <c r="AC4040" s="26" t="s">
        <v>34</v>
      </c>
      <c r="AD4040" s="26" t="s">
        <v>35</v>
      </c>
      <c r="AE4040" s="26" t="s">
        <v>23</v>
      </c>
      <c r="AF4040" s="26" t="s">
        <v>24</v>
      </c>
      <c r="AG4040" s="26">
        <v>9</v>
      </c>
      <c r="AH4040" s="26" t="s">
        <v>34</v>
      </c>
      <c r="AI4040" s="26" t="s">
        <v>26</v>
      </c>
      <c r="AJ4040" s="26">
        <v>64</v>
      </c>
      <c r="AK4040" s="26" t="s">
        <v>3430</v>
      </c>
      <c r="AL4040" s="26">
        <v>9089709909</v>
      </c>
      <c r="AM4040" s="26" t="s">
        <v>4</v>
      </c>
      <c r="AN4040" s="26">
        <v>5</v>
      </c>
      <c r="AO4040" s="26">
        <v>0</v>
      </c>
      <c r="AP4040" s="26" t="s">
        <v>28</v>
      </c>
      <c r="AT4040" s="26" t="str">
        <f>MID(AA4040,MIN(FIND({0,1,2,3,4,5,6,7,8,9},AA4040&amp;"0123456789″")),LEN(AA4040))</f>
        <v>500え9527</v>
      </c>
      <c r="AU4040" s="26" t="str">
        <f t="shared" si="704"/>
        <v>9527</v>
      </c>
    </row>
    <row r="4041" spans="9:47" x14ac:dyDescent="0.2">
      <c r="I4041" s="26">
        <v>8703</v>
      </c>
      <c r="J4041" s="32" t="str">
        <f t="shared" si="696"/>
        <v/>
      </c>
      <c r="K4041" s="32" t="str">
        <f>IF(J4041="","",COUNTIF($J$2:J4041,"該当"))</f>
        <v/>
      </c>
      <c r="L4041" s="32" t="str">
        <f t="shared" si="705"/>
        <v>8703</v>
      </c>
      <c r="M4041" s="32" t="str">
        <f t="shared" si="697"/>
        <v/>
      </c>
      <c r="N4041" s="32" t="str">
        <f>IF(M4041="","",COUNTIF($M$2:M4041,"該当"))</f>
        <v/>
      </c>
      <c r="O4041" s="32" t="str">
        <f t="shared" si="698"/>
        <v>8703</v>
      </c>
      <c r="P4041" s="32" t="str">
        <f t="shared" si="699"/>
        <v/>
      </c>
      <c r="Q4041" s="32" t="str">
        <f>IF(P4041="","",COUNTIF($P$2:P4041,"該当"))</f>
        <v/>
      </c>
      <c r="R4041" s="32" t="str">
        <f t="shared" si="700"/>
        <v>8703</v>
      </c>
      <c r="S4041" s="32" t="str">
        <f t="shared" si="701"/>
        <v/>
      </c>
      <c r="T4041" s="32" t="str">
        <f>IF(S4041="","",COUNTIF($S$2:S4041,"該当"))</f>
        <v/>
      </c>
      <c r="U4041" s="32" t="str">
        <f t="shared" si="702"/>
        <v>8703</v>
      </c>
      <c r="V4041" s="32" t="str">
        <f t="shared" si="703"/>
        <v/>
      </c>
      <c r="W4041" s="32" t="str">
        <f>IF(V4041="","",COUNTIF($V$2:V4041,"該当"))</f>
        <v/>
      </c>
      <c r="X4041" s="32" t="str">
        <f t="shared" si="706"/>
        <v>8703</v>
      </c>
      <c r="Y4041" s="26">
        <v>4567</v>
      </c>
      <c r="Z4041" s="26">
        <v>9411</v>
      </c>
      <c r="AA4041" s="26" t="s">
        <v>3437</v>
      </c>
      <c r="AB4041" s="26">
        <v>29</v>
      </c>
      <c r="AC4041" s="26" t="s">
        <v>34</v>
      </c>
      <c r="AD4041" s="26" t="s">
        <v>35</v>
      </c>
      <c r="AE4041" s="26" t="s">
        <v>23</v>
      </c>
      <c r="AF4041" s="26" t="s">
        <v>24</v>
      </c>
      <c r="AG4041" s="26">
        <v>9</v>
      </c>
      <c r="AH4041" s="26" t="s">
        <v>34</v>
      </c>
      <c r="AI4041" s="26" t="s">
        <v>26</v>
      </c>
      <c r="AJ4041" s="26">
        <v>64</v>
      </c>
      <c r="AK4041" s="26" t="s">
        <v>3430</v>
      </c>
      <c r="AL4041" s="26">
        <v>9089709909</v>
      </c>
      <c r="AM4041" s="26" t="s">
        <v>4</v>
      </c>
      <c r="AN4041" s="26">
        <v>5</v>
      </c>
      <c r="AO4041" s="26">
        <v>0</v>
      </c>
      <c r="AP4041" s="26" t="s">
        <v>28</v>
      </c>
      <c r="AT4041" s="26" t="str">
        <f>MID(AA4041,MIN(FIND({0,1,2,3,4,5,6,7,8,9},AA4041&amp;"0123456789″")),LEN(AA4041))</f>
        <v>500え8703</v>
      </c>
      <c r="AU4041" s="26" t="str">
        <f t="shared" si="704"/>
        <v>8703</v>
      </c>
    </row>
    <row r="4042" spans="9:47" x14ac:dyDescent="0.2">
      <c r="I4042" s="26">
        <v>8759</v>
      </c>
      <c r="J4042" s="32" t="str">
        <f t="shared" si="696"/>
        <v/>
      </c>
      <c r="K4042" s="32" t="str">
        <f>IF(J4042="","",COUNTIF($J$2:J4042,"該当"))</f>
        <v/>
      </c>
      <c r="L4042" s="32" t="str">
        <f t="shared" si="705"/>
        <v>8759</v>
      </c>
      <c r="M4042" s="32" t="str">
        <f t="shared" si="697"/>
        <v/>
      </c>
      <c r="N4042" s="32" t="str">
        <f>IF(M4042="","",COUNTIF($M$2:M4042,"該当"))</f>
        <v/>
      </c>
      <c r="O4042" s="32" t="str">
        <f t="shared" si="698"/>
        <v>8759</v>
      </c>
      <c r="P4042" s="32" t="str">
        <f t="shared" si="699"/>
        <v/>
      </c>
      <c r="Q4042" s="32" t="str">
        <f>IF(P4042="","",COUNTIF($P$2:P4042,"該当"))</f>
        <v/>
      </c>
      <c r="R4042" s="32" t="str">
        <f t="shared" si="700"/>
        <v>8759</v>
      </c>
      <c r="S4042" s="32" t="str">
        <f t="shared" si="701"/>
        <v/>
      </c>
      <c r="T4042" s="32" t="str">
        <f>IF(S4042="","",COUNTIF($S$2:S4042,"該当"))</f>
        <v/>
      </c>
      <c r="U4042" s="32" t="str">
        <f t="shared" si="702"/>
        <v>8759</v>
      </c>
      <c r="V4042" s="32" t="str">
        <f t="shared" si="703"/>
        <v/>
      </c>
      <c r="W4042" s="32" t="str">
        <f>IF(V4042="","",COUNTIF($V$2:V4042,"該当"))</f>
        <v/>
      </c>
      <c r="X4042" s="32" t="str">
        <f t="shared" si="706"/>
        <v>8759</v>
      </c>
      <c r="Y4042" s="26">
        <v>4568</v>
      </c>
      <c r="Z4042" s="26">
        <v>9412</v>
      </c>
      <c r="AA4042" s="26" t="s">
        <v>3438</v>
      </c>
      <c r="AB4042" s="26">
        <v>29</v>
      </c>
      <c r="AC4042" s="26" t="s">
        <v>34</v>
      </c>
      <c r="AD4042" s="26" t="s">
        <v>35</v>
      </c>
      <c r="AE4042" s="26" t="s">
        <v>23</v>
      </c>
      <c r="AF4042" s="26" t="s">
        <v>24</v>
      </c>
      <c r="AG4042" s="26">
        <v>9</v>
      </c>
      <c r="AH4042" s="26" t="s">
        <v>34</v>
      </c>
      <c r="AI4042" s="26" t="s">
        <v>26</v>
      </c>
      <c r="AJ4042" s="26">
        <v>64</v>
      </c>
      <c r="AK4042" s="26" t="s">
        <v>3430</v>
      </c>
      <c r="AL4042" s="26">
        <v>9089709909</v>
      </c>
      <c r="AM4042" s="26" t="s">
        <v>4</v>
      </c>
      <c r="AN4042" s="26">
        <v>5</v>
      </c>
      <c r="AO4042" s="26">
        <v>0</v>
      </c>
      <c r="AP4042" s="26" t="s">
        <v>28</v>
      </c>
      <c r="AT4042" s="26" t="str">
        <f>MID(AA4042,MIN(FIND({0,1,2,3,4,5,6,7,8,9},AA4042&amp;"0123456789″")),LEN(AA4042))</f>
        <v>500え8759</v>
      </c>
      <c r="AU4042" s="26" t="str">
        <f t="shared" si="704"/>
        <v>8759</v>
      </c>
    </row>
    <row r="4043" spans="9:47" x14ac:dyDescent="0.2">
      <c r="I4043" s="26">
        <v>9413</v>
      </c>
      <c r="J4043" s="32" t="str">
        <f t="shared" si="696"/>
        <v/>
      </c>
      <c r="K4043" s="32" t="str">
        <f>IF(J4043="","",COUNTIF($J$2:J4043,"該当"))</f>
        <v/>
      </c>
      <c r="L4043" s="32" t="str">
        <f t="shared" si="705"/>
        <v>9413</v>
      </c>
      <c r="M4043" s="32" t="str">
        <f t="shared" si="697"/>
        <v/>
      </c>
      <c r="N4043" s="32" t="str">
        <f>IF(M4043="","",COUNTIF($M$2:M4043,"該当"))</f>
        <v/>
      </c>
      <c r="O4043" s="32" t="str">
        <f t="shared" si="698"/>
        <v>9413</v>
      </c>
      <c r="P4043" s="32" t="str">
        <f t="shared" si="699"/>
        <v/>
      </c>
      <c r="Q4043" s="32" t="str">
        <f>IF(P4043="","",COUNTIF($P$2:P4043,"該当"))</f>
        <v/>
      </c>
      <c r="R4043" s="32" t="str">
        <f t="shared" si="700"/>
        <v>9413</v>
      </c>
      <c r="S4043" s="32" t="str">
        <f t="shared" si="701"/>
        <v/>
      </c>
      <c r="T4043" s="32" t="str">
        <f>IF(S4043="","",COUNTIF($S$2:S4043,"該当"))</f>
        <v/>
      </c>
      <c r="U4043" s="32" t="str">
        <f t="shared" si="702"/>
        <v>9413</v>
      </c>
      <c r="V4043" s="32" t="str">
        <f t="shared" si="703"/>
        <v/>
      </c>
      <c r="W4043" s="32" t="str">
        <f>IF(V4043="","",COUNTIF($V$2:V4043,"該当"))</f>
        <v/>
      </c>
      <c r="X4043" s="32" t="str">
        <f t="shared" si="706"/>
        <v>9413</v>
      </c>
      <c r="Y4043" s="26">
        <v>4569</v>
      </c>
      <c r="Z4043" s="26">
        <v>9413</v>
      </c>
      <c r="AA4043" s="26" t="s">
        <v>4351</v>
      </c>
      <c r="AB4043" s="26">
        <v>29</v>
      </c>
      <c r="AC4043" s="26" t="s">
        <v>34</v>
      </c>
      <c r="AD4043" s="26" t="s">
        <v>35</v>
      </c>
      <c r="AE4043" s="26" t="s">
        <v>23</v>
      </c>
      <c r="AF4043" s="26" t="s">
        <v>24</v>
      </c>
      <c r="AG4043" s="26">
        <v>9</v>
      </c>
      <c r="AH4043" s="26" t="s">
        <v>34</v>
      </c>
      <c r="AI4043" s="26" t="s">
        <v>26</v>
      </c>
      <c r="AJ4043" s="26">
        <v>64</v>
      </c>
      <c r="AK4043" s="26" t="s">
        <v>3430</v>
      </c>
      <c r="AL4043" s="26">
        <v>9089709909</v>
      </c>
      <c r="AM4043" s="26" t="s">
        <v>4</v>
      </c>
      <c r="AN4043" s="26">
        <v>5</v>
      </c>
      <c r="AO4043" s="26">
        <v>0</v>
      </c>
      <c r="AP4043" s="26" t="s">
        <v>28</v>
      </c>
      <c r="AT4043" s="26" t="str">
        <f>MID(AA4043,MIN(FIND({0,1,2,3,4,5,6,7,8,9},AA4043&amp;"0123456789″")),LEN(AA4043))</f>
        <v>530あ9413</v>
      </c>
      <c r="AU4043" s="26" t="str">
        <f t="shared" si="704"/>
        <v>9413</v>
      </c>
    </row>
    <row r="4044" spans="9:47" x14ac:dyDescent="0.2">
      <c r="I4044" s="26">
        <v>7541</v>
      </c>
      <c r="J4044" s="32" t="str">
        <f t="shared" si="696"/>
        <v/>
      </c>
      <c r="K4044" s="32" t="str">
        <f>IF(J4044="","",COUNTIF($J$2:J4044,"該当"))</f>
        <v/>
      </c>
      <c r="L4044" s="32" t="str">
        <f t="shared" si="705"/>
        <v>7541</v>
      </c>
      <c r="M4044" s="32" t="str">
        <f t="shared" si="697"/>
        <v/>
      </c>
      <c r="N4044" s="32" t="str">
        <f>IF(M4044="","",COUNTIF($M$2:M4044,"該当"))</f>
        <v/>
      </c>
      <c r="O4044" s="32" t="str">
        <f t="shared" si="698"/>
        <v>7541</v>
      </c>
      <c r="P4044" s="32" t="str">
        <f t="shared" si="699"/>
        <v/>
      </c>
      <c r="Q4044" s="32" t="str">
        <f>IF(P4044="","",COUNTIF($P$2:P4044,"該当"))</f>
        <v/>
      </c>
      <c r="R4044" s="32" t="str">
        <f t="shared" si="700"/>
        <v>7541</v>
      </c>
      <c r="S4044" s="32" t="str">
        <f t="shared" si="701"/>
        <v/>
      </c>
      <c r="T4044" s="32" t="str">
        <f>IF(S4044="","",COUNTIF($S$2:S4044,"該当"))</f>
        <v/>
      </c>
      <c r="U4044" s="32" t="str">
        <f t="shared" si="702"/>
        <v>7541</v>
      </c>
      <c r="V4044" s="32" t="str">
        <f t="shared" si="703"/>
        <v/>
      </c>
      <c r="W4044" s="32" t="str">
        <f>IF(V4044="","",COUNTIF($V$2:V4044,"該当"))</f>
        <v/>
      </c>
      <c r="X4044" s="32" t="str">
        <f t="shared" si="706"/>
        <v>7541</v>
      </c>
      <c r="Y4044" s="26">
        <v>4570</v>
      </c>
      <c r="Z4044" s="26">
        <v>9414</v>
      </c>
      <c r="AA4044" s="26" t="s">
        <v>3439</v>
      </c>
      <c r="AB4044" s="26">
        <v>29</v>
      </c>
      <c r="AC4044" s="26" t="s">
        <v>34</v>
      </c>
      <c r="AD4044" s="26" t="s">
        <v>35</v>
      </c>
      <c r="AE4044" s="26" t="s">
        <v>23</v>
      </c>
      <c r="AF4044" s="26" t="s">
        <v>24</v>
      </c>
      <c r="AG4044" s="26">
        <v>9</v>
      </c>
      <c r="AH4044" s="26" t="s">
        <v>34</v>
      </c>
      <c r="AI4044" s="26" t="s">
        <v>26</v>
      </c>
      <c r="AJ4044" s="26">
        <v>64</v>
      </c>
      <c r="AK4044" s="26" t="s">
        <v>3430</v>
      </c>
      <c r="AL4044" s="26">
        <v>9089709909</v>
      </c>
      <c r="AM4044" s="26" t="s">
        <v>4</v>
      </c>
      <c r="AN4044" s="26">
        <v>5</v>
      </c>
      <c r="AO4044" s="26">
        <v>0</v>
      </c>
      <c r="AP4044" s="26" t="s">
        <v>28</v>
      </c>
      <c r="AT4044" s="26" t="str">
        <f>MID(AA4044,MIN(FIND({0,1,2,3,4,5,6,7,8,9},AA4044&amp;"0123456789″")),LEN(AA4044))</f>
        <v>500え7541</v>
      </c>
      <c r="AU4044" s="26" t="str">
        <f t="shared" si="704"/>
        <v>7541</v>
      </c>
    </row>
    <row r="4045" spans="9:47" x14ac:dyDescent="0.2">
      <c r="I4045" s="26">
        <v>9864</v>
      </c>
      <c r="J4045" s="32" t="str">
        <f t="shared" si="696"/>
        <v/>
      </c>
      <c r="K4045" s="32" t="str">
        <f>IF(J4045="","",COUNTIF($J$2:J4045,"該当"))</f>
        <v/>
      </c>
      <c r="L4045" s="32" t="str">
        <f t="shared" si="705"/>
        <v>9864</v>
      </c>
      <c r="M4045" s="32" t="str">
        <f t="shared" si="697"/>
        <v/>
      </c>
      <c r="N4045" s="32" t="str">
        <f>IF(M4045="","",COUNTIF($M$2:M4045,"該当"))</f>
        <v/>
      </c>
      <c r="O4045" s="32" t="str">
        <f t="shared" si="698"/>
        <v>9864</v>
      </c>
      <c r="P4045" s="32" t="str">
        <f t="shared" si="699"/>
        <v/>
      </c>
      <c r="Q4045" s="32" t="str">
        <f>IF(P4045="","",COUNTIF($P$2:P4045,"該当"))</f>
        <v/>
      </c>
      <c r="R4045" s="32" t="str">
        <f t="shared" si="700"/>
        <v>9864</v>
      </c>
      <c r="S4045" s="32" t="str">
        <f t="shared" si="701"/>
        <v/>
      </c>
      <c r="T4045" s="32" t="str">
        <f>IF(S4045="","",COUNTIF($S$2:S4045,"該当"))</f>
        <v/>
      </c>
      <c r="U4045" s="32" t="str">
        <f t="shared" si="702"/>
        <v>9864</v>
      </c>
      <c r="V4045" s="32" t="str">
        <f t="shared" si="703"/>
        <v/>
      </c>
      <c r="W4045" s="32" t="str">
        <f>IF(V4045="","",COUNTIF($V$2:V4045,"該当"))</f>
        <v/>
      </c>
      <c r="X4045" s="32" t="str">
        <f t="shared" si="706"/>
        <v>9864</v>
      </c>
      <c r="Y4045" s="26">
        <v>4571</v>
      </c>
      <c r="Z4045" s="26">
        <v>9415</v>
      </c>
      <c r="AA4045" s="26" t="s">
        <v>3440</v>
      </c>
      <c r="AB4045" s="26">
        <v>29</v>
      </c>
      <c r="AC4045" s="26" t="s">
        <v>34</v>
      </c>
      <c r="AD4045" s="26" t="s">
        <v>35</v>
      </c>
      <c r="AE4045" s="26" t="s">
        <v>23</v>
      </c>
      <c r="AF4045" s="26" t="s">
        <v>24</v>
      </c>
      <c r="AG4045" s="26">
        <v>9</v>
      </c>
      <c r="AH4045" s="26" t="s">
        <v>34</v>
      </c>
      <c r="AI4045" s="26" t="s">
        <v>26</v>
      </c>
      <c r="AJ4045" s="26">
        <v>64</v>
      </c>
      <c r="AK4045" s="26" t="s">
        <v>3430</v>
      </c>
      <c r="AL4045" s="26">
        <v>9089709909</v>
      </c>
      <c r="AM4045" s="26" t="s">
        <v>4</v>
      </c>
      <c r="AN4045" s="26">
        <v>5</v>
      </c>
      <c r="AO4045" s="26">
        <v>0</v>
      </c>
      <c r="AP4045" s="26" t="s">
        <v>28</v>
      </c>
      <c r="AT4045" s="26" t="str">
        <f>MID(AA4045,MIN(FIND({0,1,2,3,4,5,6,7,8,9},AA4045&amp;"0123456789″")),LEN(AA4045))</f>
        <v>500え9864</v>
      </c>
      <c r="AU4045" s="26" t="str">
        <f t="shared" si="704"/>
        <v>9864</v>
      </c>
    </row>
    <row r="4046" spans="9:47" x14ac:dyDescent="0.2">
      <c r="I4046" s="26">
        <v>9416</v>
      </c>
      <c r="J4046" s="32" t="str">
        <f t="shared" si="696"/>
        <v/>
      </c>
      <c r="K4046" s="32" t="str">
        <f>IF(J4046="","",COUNTIF($J$2:J4046,"該当"))</f>
        <v/>
      </c>
      <c r="L4046" s="32" t="str">
        <f t="shared" si="705"/>
        <v>9416</v>
      </c>
      <c r="M4046" s="32" t="str">
        <f t="shared" si="697"/>
        <v/>
      </c>
      <c r="N4046" s="32" t="str">
        <f>IF(M4046="","",COUNTIF($M$2:M4046,"該当"))</f>
        <v/>
      </c>
      <c r="O4046" s="32" t="str">
        <f t="shared" si="698"/>
        <v>9416</v>
      </c>
      <c r="P4046" s="32" t="str">
        <f t="shared" si="699"/>
        <v/>
      </c>
      <c r="Q4046" s="32" t="str">
        <f>IF(P4046="","",COUNTIF($P$2:P4046,"該当"))</f>
        <v/>
      </c>
      <c r="R4046" s="32" t="str">
        <f t="shared" si="700"/>
        <v>9416</v>
      </c>
      <c r="S4046" s="32" t="str">
        <f t="shared" si="701"/>
        <v/>
      </c>
      <c r="T4046" s="32" t="str">
        <f>IF(S4046="","",COUNTIF($S$2:S4046,"該当"))</f>
        <v/>
      </c>
      <c r="U4046" s="32" t="str">
        <f t="shared" si="702"/>
        <v>9416</v>
      </c>
      <c r="V4046" s="32" t="str">
        <f t="shared" si="703"/>
        <v/>
      </c>
      <c r="W4046" s="32" t="str">
        <f>IF(V4046="","",COUNTIF($V$2:V4046,"該当"))</f>
        <v/>
      </c>
      <c r="X4046" s="32" t="str">
        <f t="shared" si="706"/>
        <v>9416</v>
      </c>
      <c r="Y4046" s="26">
        <v>4572</v>
      </c>
      <c r="Z4046" s="26">
        <v>9416</v>
      </c>
      <c r="AA4046" s="26" t="s">
        <v>4674</v>
      </c>
      <c r="AB4046" s="26">
        <v>29</v>
      </c>
      <c r="AC4046" s="26" t="s">
        <v>34</v>
      </c>
      <c r="AD4046" s="26" t="s">
        <v>35</v>
      </c>
      <c r="AE4046" s="26" t="s">
        <v>23</v>
      </c>
      <c r="AF4046" s="26" t="s">
        <v>24</v>
      </c>
      <c r="AG4046" s="26">
        <v>9</v>
      </c>
      <c r="AH4046" s="26" t="s">
        <v>34</v>
      </c>
      <c r="AI4046" s="26" t="s">
        <v>26</v>
      </c>
      <c r="AJ4046" s="26">
        <v>64</v>
      </c>
      <c r="AK4046" s="26" t="s">
        <v>3430</v>
      </c>
      <c r="AL4046" s="26">
        <v>9089709909</v>
      </c>
      <c r="AM4046" s="26" t="s">
        <v>4</v>
      </c>
      <c r="AN4046" s="26">
        <v>5</v>
      </c>
      <c r="AO4046" s="26">
        <v>0</v>
      </c>
      <c r="AP4046" s="26" t="s">
        <v>28</v>
      </c>
      <c r="AT4046" s="26" t="str">
        <f>MID(AA4046,MIN(FIND({0,1,2,3,4,5,6,7,8,9},AA4046&amp;"0123456789″")),LEN(AA4046))</f>
        <v>530あ9416</v>
      </c>
      <c r="AU4046" s="26" t="str">
        <f t="shared" si="704"/>
        <v>9416</v>
      </c>
    </row>
    <row r="4047" spans="9:47" x14ac:dyDescent="0.2">
      <c r="I4047" s="26">
        <v>9411</v>
      </c>
      <c r="J4047" s="32" t="str">
        <f t="shared" si="696"/>
        <v/>
      </c>
      <c r="K4047" s="32" t="str">
        <f>IF(J4047="","",COUNTIF($J$2:J4047,"該当"))</f>
        <v/>
      </c>
      <c r="L4047" s="32" t="str">
        <f t="shared" si="705"/>
        <v>9411</v>
      </c>
      <c r="M4047" s="32" t="str">
        <f t="shared" si="697"/>
        <v/>
      </c>
      <c r="N4047" s="32" t="str">
        <f>IF(M4047="","",COUNTIF($M$2:M4047,"該当"))</f>
        <v/>
      </c>
      <c r="O4047" s="32" t="str">
        <f t="shared" si="698"/>
        <v>9411</v>
      </c>
      <c r="P4047" s="32" t="str">
        <f t="shared" si="699"/>
        <v/>
      </c>
      <c r="Q4047" s="32" t="str">
        <f>IF(P4047="","",COUNTIF($P$2:P4047,"該当"))</f>
        <v/>
      </c>
      <c r="R4047" s="32" t="str">
        <f t="shared" si="700"/>
        <v>9411</v>
      </c>
      <c r="S4047" s="32" t="str">
        <f t="shared" si="701"/>
        <v/>
      </c>
      <c r="T4047" s="32" t="str">
        <f>IF(S4047="","",COUNTIF($S$2:S4047,"該当"))</f>
        <v/>
      </c>
      <c r="U4047" s="32" t="str">
        <f t="shared" si="702"/>
        <v>9411</v>
      </c>
      <c r="V4047" s="32" t="str">
        <f t="shared" si="703"/>
        <v/>
      </c>
      <c r="W4047" s="32" t="str">
        <f>IF(V4047="","",COUNTIF($V$2:V4047,"該当"))</f>
        <v/>
      </c>
      <c r="X4047" s="32" t="str">
        <f t="shared" si="706"/>
        <v>9411</v>
      </c>
      <c r="Y4047" s="26">
        <v>4573</v>
      </c>
      <c r="Z4047" s="26">
        <v>9417</v>
      </c>
      <c r="AA4047" s="26" t="s">
        <v>3441</v>
      </c>
      <c r="AB4047" s="26">
        <v>29</v>
      </c>
      <c r="AC4047" s="26" t="s">
        <v>34</v>
      </c>
      <c r="AD4047" s="26" t="s">
        <v>35</v>
      </c>
      <c r="AE4047" s="26" t="s">
        <v>23</v>
      </c>
      <c r="AF4047" s="26" t="s">
        <v>24</v>
      </c>
      <c r="AG4047" s="26">
        <v>9</v>
      </c>
      <c r="AH4047" s="26" t="s">
        <v>34</v>
      </c>
      <c r="AI4047" s="26" t="s">
        <v>26</v>
      </c>
      <c r="AJ4047" s="26">
        <v>64</v>
      </c>
      <c r="AK4047" s="26" t="s">
        <v>3430</v>
      </c>
      <c r="AL4047" s="26">
        <v>9089709909</v>
      </c>
      <c r="AM4047" s="26" t="s">
        <v>4</v>
      </c>
      <c r="AN4047" s="26">
        <v>5</v>
      </c>
      <c r="AO4047" s="26">
        <v>0</v>
      </c>
      <c r="AP4047" s="26" t="s">
        <v>28</v>
      </c>
      <c r="AT4047" s="26" t="str">
        <f>MID(AA4047,MIN(FIND({0,1,2,3,4,5,6,7,8,9},AA4047&amp;"0123456789″")),LEN(AA4047))</f>
        <v>500え9411</v>
      </c>
      <c r="AU4047" s="26" t="str">
        <f t="shared" si="704"/>
        <v>9411</v>
      </c>
    </row>
    <row r="4048" spans="9:47" x14ac:dyDescent="0.2">
      <c r="I4048" s="26">
        <v>9396</v>
      </c>
      <c r="J4048" s="32" t="str">
        <f t="shared" si="696"/>
        <v/>
      </c>
      <c r="K4048" s="32" t="str">
        <f>IF(J4048="","",COUNTIF($J$2:J4048,"該当"))</f>
        <v/>
      </c>
      <c r="L4048" s="32" t="str">
        <f t="shared" si="705"/>
        <v>9396</v>
      </c>
      <c r="M4048" s="32" t="str">
        <f t="shared" si="697"/>
        <v/>
      </c>
      <c r="N4048" s="32" t="str">
        <f>IF(M4048="","",COUNTIF($M$2:M4048,"該当"))</f>
        <v/>
      </c>
      <c r="O4048" s="32" t="str">
        <f t="shared" si="698"/>
        <v>9396</v>
      </c>
      <c r="P4048" s="32" t="str">
        <f t="shared" si="699"/>
        <v/>
      </c>
      <c r="Q4048" s="32" t="str">
        <f>IF(P4048="","",COUNTIF($P$2:P4048,"該当"))</f>
        <v/>
      </c>
      <c r="R4048" s="32" t="str">
        <f t="shared" si="700"/>
        <v>9396</v>
      </c>
      <c r="S4048" s="32" t="str">
        <f t="shared" si="701"/>
        <v/>
      </c>
      <c r="T4048" s="32" t="str">
        <f>IF(S4048="","",COUNTIF($S$2:S4048,"該当"))</f>
        <v/>
      </c>
      <c r="U4048" s="32" t="str">
        <f t="shared" si="702"/>
        <v>9396</v>
      </c>
      <c r="V4048" s="32" t="str">
        <f t="shared" si="703"/>
        <v/>
      </c>
      <c r="W4048" s="32" t="str">
        <f>IF(V4048="","",COUNTIF($V$2:V4048,"該当"))</f>
        <v/>
      </c>
      <c r="X4048" s="32" t="str">
        <f t="shared" si="706"/>
        <v>9396</v>
      </c>
      <c r="Y4048" s="26">
        <v>4574</v>
      </c>
      <c r="Z4048" s="26">
        <v>9418</v>
      </c>
      <c r="AA4048" s="26" t="s">
        <v>3442</v>
      </c>
      <c r="AB4048" s="26">
        <v>29</v>
      </c>
      <c r="AC4048" s="26" t="s">
        <v>34</v>
      </c>
      <c r="AD4048" s="26" t="s">
        <v>35</v>
      </c>
      <c r="AE4048" s="26" t="s">
        <v>23</v>
      </c>
      <c r="AF4048" s="26" t="s">
        <v>24</v>
      </c>
      <c r="AG4048" s="26">
        <v>9</v>
      </c>
      <c r="AH4048" s="26" t="s">
        <v>34</v>
      </c>
      <c r="AI4048" s="26" t="s">
        <v>26</v>
      </c>
      <c r="AJ4048" s="26">
        <v>64</v>
      </c>
      <c r="AK4048" s="26" t="s">
        <v>3430</v>
      </c>
      <c r="AL4048" s="26">
        <v>9089709909</v>
      </c>
      <c r="AM4048" s="26" t="s">
        <v>4</v>
      </c>
      <c r="AN4048" s="26">
        <v>5</v>
      </c>
      <c r="AO4048" s="26">
        <v>0</v>
      </c>
      <c r="AP4048" s="26" t="s">
        <v>28</v>
      </c>
      <c r="AT4048" s="26" t="str">
        <f>MID(AA4048,MIN(FIND({0,1,2,3,4,5,6,7,8,9},AA4048&amp;"0123456789″")),LEN(AA4048))</f>
        <v>500え9396</v>
      </c>
      <c r="AU4048" s="26" t="str">
        <f t="shared" si="704"/>
        <v>9396</v>
      </c>
    </row>
    <row r="4049" spans="9:47" x14ac:dyDescent="0.2">
      <c r="I4049" s="26">
        <v>9397</v>
      </c>
      <c r="J4049" s="32" t="str">
        <f t="shared" si="696"/>
        <v/>
      </c>
      <c r="K4049" s="32" t="str">
        <f>IF(J4049="","",COUNTIF($J$2:J4049,"該当"))</f>
        <v/>
      </c>
      <c r="L4049" s="32" t="str">
        <f t="shared" si="705"/>
        <v>9397</v>
      </c>
      <c r="M4049" s="32" t="str">
        <f t="shared" si="697"/>
        <v/>
      </c>
      <c r="N4049" s="32" t="str">
        <f>IF(M4049="","",COUNTIF($M$2:M4049,"該当"))</f>
        <v/>
      </c>
      <c r="O4049" s="32" t="str">
        <f t="shared" si="698"/>
        <v>9397</v>
      </c>
      <c r="P4049" s="32" t="str">
        <f t="shared" si="699"/>
        <v/>
      </c>
      <c r="Q4049" s="32" t="str">
        <f>IF(P4049="","",COUNTIF($P$2:P4049,"該当"))</f>
        <v/>
      </c>
      <c r="R4049" s="32" t="str">
        <f t="shared" si="700"/>
        <v>9397</v>
      </c>
      <c r="S4049" s="32" t="str">
        <f t="shared" si="701"/>
        <v/>
      </c>
      <c r="T4049" s="32" t="str">
        <f>IF(S4049="","",COUNTIF($S$2:S4049,"該当"))</f>
        <v/>
      </c>
      <c r="U4049" s="32" t="str">
        <f t="shared" si="702"/>
        <v>9397</v>
      </c>
      <c r="V4049" s="32" t="str">
        <f t="shared" si="703"/>
        <v/>
      </c>
      <c r="W4049" s="32" t="str">
        <f>IF(V4049="","",COUNTIF($V$2:V4049,"該当"))</f>
        <v/>
      </c>
      <c r="X4049" s="32" t="str">
        <f t="shared" si="706"/>
        <v>9397</v>
      </c>
      <c r="Y4049" s="26">
        <v>4575</v>
      </c>
      <c r="Z4049" s="26">
        <v>9419</v>
      </c>
      <c r="AA4049" s="26" t="s">
        <v>3443</v>
      </c>
      <c r="AB4049" s="26">
        <v>29</v>
      </c>
      <c r="AC4049" s="26" t="s">
        <v>34</v>
      </c>
      <c r="AD4049" s="26" t="s">
        <v>35</v>
      </c>
      <c r="AE4049" s="26" t="s">
        <v>23</v>
      </c>
      <c r="AF4049" s="26" t="s">
        <v>24</v>
      </c>
      <c r="AG4049" s="26">
        <v>9</v>
      </c>
      <c r="AH4049" s="26" t="s">
        <v>34</v>
      </c>
      <c r="AI4049" s="26" t="s">
        <v>26</v>
      </c>
      <c r="AJ4049" s="26">
        <v>64</v>
      </c>
      <c r="AK4049" s="26" t="s">
        <v>3430</v>
      </c>
      <c r="AL4049" s="26">
        <v>9089709909</v>
      </c>
      <c r="AM4049" s="26" t="s">
        <v>4</v>
      </c>
      <c r="AN4049" s="26">
        <v>5</v>
      </c>
      <c r="AO4049" s="26">
        <v>0</v>
      </c>
      <c r="AP4049" s="26" t="s">
        <v>28</v>
      </c>
      <c r="AT4049" s="26" t="str">
        <f>MID(AA4049,MIN(FIND({0,1,2,3,4,5,6,7,8,9},AA4049&amp;"0123456789″")),LEN(AA4049))</f>
        <v>500え9397</v>
      </c>
      <c r="AU4049" s="26" t="str">
        <f t="shared" si="704"/>
        <v>9397</v>
      </c>
    </row>
    <row r="4050" spans="9:47" x14ac:dyDescent="0.2">
      <c r="I4050" s="26">
        <v>7910</v>
      </c>
      <c r="J4050" s="32" t="str">
        <f t="shared" si="696"/>
        <v/>
      </c>
      <c r="K4050" s="32" t="str">
        <f>IF(J4050="","",COUNTIF($J$2:J4050,"該当"))</f>
        <v/>
      </c>
      <c r="L4050" s="32" t="str">
        <f t="shared" si="705"/>
        <v>7910</v>
      </c>
      <c r="M4050" s="32" t="str">
        <f t="shared" si="697"/>
        <v/>
      </c>
      <c r="N4050" s="32" t="str">
        <f>IF(M4050="","",COUNTIF($M$2:M4050,"該当"))</f>
        <v/>
      </c>
      <c r="O4050" s="32" t="str">
        <f t="shared" si="698"/>
        <v>7910</v>
      </c>
      <c r="P4050" s="32" t="str">
        <f t="shared" si="699"/>
        <v/>
      </c>
      <c r="Q4050" s="32" t="str">
        <f>IF(P4050="","",COUNTIF($P$2:P4050,"該当"))</f>
        <v/>
      </c>
      <c r="R4050" s="32" t="str">
        <f t="shared" si="700"/>
        <v>7910</v>
      </c>
      <c r="S4050" s="32" t="str">
        <f t="shared" si="701"/>
        <v/>
      </c>
      <c r="T4050" s="32" t="str">
        <f>IF(S4050="","",COUNTIF($S$2:S4050,"該当"))</f>
        <v/>
      </c>
      <c r="U4050" s="32" t="str">
        <f t="shared" si="702"/>
        <v>7910</v>
      </c>
      <c r="V4050" s="32" t="str">
        <f t="shared" si="703"/>
        <v/>
      </c>
      <c r="W4050" s="32" t="str">
        <f>IF(V4050="","",COUNTIF($V$2:V4050,"該当"))</f>
        <v/>
      </c>
      <c r="X4050" s="32" t="str">
        <f t="shared" si="706"/>
        <v>7910</v>
      </c>
      <c r="Y4050" s="26">
        <v>4576</v>
      </c>
      <c r="Z4050" s="26">
        <v>9420</v>
      </c>
      <c r="AA4050" s="26" t="s">
        <v>3444</v>
      </c>
      <c r="AB4050" s="26">
        <v>29</v>
      </c>
      <c r="AC4050" s="26" t="s">
        <v>34</v>
      </c>
      <c r="AD4050" s="26" t="s">
        <v>35</v>
      </c>
      <c r="AE4050" s="26" t="s">
        <v>23</v>
      </c>
      <c r="AF4050" s="26" t="s">
        <v>24</v>
      </c>
      <c r="AG4050" s="26">
        <v>9</v>
      </c>
      <c r="AH4050" s="26" t="s">
        <v>34</v>
      </c>
      <c r="AI4050" s="26" t="s">
        <v>26</v>
      </c>
      <c r="AJ4050" s="26">
        <v>64</v>
      </c>
      <c r="AK4050" s="26" t="s">
        <v>3430</v>
      </c>
      <c r="AL4050" s="26">
        <v>9089709909</v>
      </c>
      <c r="AM4050" s="26" t="s">
        <v>4</v>
      </c>
      <c r="AN4050" s="26">
        <v>5</v>
      </c>
      <c r="AO4050" s="26">
        <v>0</v>
      </c>
      <c r="AP4050" s="26" t="s">
        <v>28</v>
      </c>
      <c r="AT4050" s="26" t="str">
        <f>MID(AA4050,MIN(FIND({0,1,2,3,4,5,6,7,8,9},AA4050&amp;"0123456789″")),LEN(AA4050))</f>
        <v>500え7910</v>
      </c>
      <c r="AU4050" s="26" t="str">
        <f t="shared" si="704"/>
        <v>7910</v>
      </c>
    </row>
    <row r="4051" spans="9:47" x14ac:dyDescent="0.2">
      <c r="I4051" s="26">
        <v>9421</v>
      </c>
      <c r="J4051" s="32" t="str">
        <f t="shared" si="696"/>
        <v/>
      </c>
      <c r="K4051" s="32" t="str">
        <f>IF(J4051="","",COUNTIF($J$2:J4051,"該当"))</f>
        <v/>
      </c>
      <c r="L4051" s="32" t="str">
        <f t="shared" si="705"/>
        <v>9421</v>
      </c>
      <c r="M4051" s="32" t="str">
        <f t="shared" si="697"/>
        <v/>
      </c>
      <c r="N4051" s="32" t="str">
        <f>IF(M4051="","",COUNTIF($M$2:M4051,"該当"))</f>
        <v/>
      </c>
      <c r="O4051" s="32" t="str">
        <f t="shared" si="698"/>
        <v>9421</v>
      </c>
      <c r="P4051" s="32" t="str">
        <f t="shared" si="699"/>
        <v/>
      </c>
      <c r="Q4051" s="32" t="str">
        <f>IF(P4051="","",COUNTIF($P$2:P4051,"該当"))</f>
        <v/>
      </c>
      <c r="R4051" s="32" t="str">
        <f t="shared" si="700"/>
        <v>9421</v>
      </c>
      <c r="S4051" s="32" t="str">
        <f t="shared" si="701"/>
        <v/>
      </c>
      <c r="T4051" s="32" t="str">
        <f>IF(S4051="","",COUNTIF($S$2:S4051,"該当"))</f>
        <v/>
      </c>
      <c r="U4051" s="32" t="str">
        <f t="shared" si="702"/>
        <v>9421</v>
      </c>
      <c r="V4051" s="32" t="str">
        <f t="shared" si="703"/>
        <v/>
      </c>
      <c r="W4051" s="32" t="str">
        <f>IF(V4051="","",COUNTIF($V$2:V4051,"該当"))</f>
        <v/>
      </c>
      <c r="X4051" s="32" t="str">
        <f t="shared" si="706"/>
        <v>9421</v>
      </c>
      <c r="Y4051" s="26">
        <v>4577</v>
      </c>
      <c r="Z4051" s="26">
        <v>9421</v>
      </c>
      <c r="AA4051" s="26" t="s">
        <v>4501</v>
      </c>
      <c r="AB4051" s="26">
        <v>29</v>
      </c>
      <c r="AC4051" s="26" t="s">
        <v>34</v>
      </c>
      <c r="AD4051" s="26" t="s">
        <v>35</v>
      </c>
      <c r="AE4051" s="26" t="s">
        <v>23</v>
      </c>
      <c r="AF4051" s="26" t="s">
        <v>24</v>
      </c>
      <c r="AG4051" s="26">
        <v>9</v>
      </c>
      <c r="AH4051" s="26" t="s">
        <v>34</v>
      </c>
      <c r="AI4051" s="26" t="s">
        <v>26</v>
      </c>
      <c r="AJ4051" s="26">
        <v>64</v>
      </c>
      <c r="AK4051" s="26" t="s">
        <v>3430</v>
      </c>
      <c r="AL4051" s="26">
        <v>9089709909</v>
      </c>
      <c r="AM4051" s="26" t="s">
        <v>4</v>
      </c>
      <c r="AN4051" s="26">
        <v>5</v>
      </c>
      <c r="AO4051" s="26">
        <v>0</v>
      </c>
      <c r="AP4051" s="26" t="s">
        <v>28</v>
      </c>
      <c r="AT4051" s="26" t="str">
        <f>MID(AA4051,MIN(FIND({0,1,2,3,4,5,6,7,8,9},AA4051&amp;"0123456789″")),LEN(AA4051))</f>
        <v>530あ9421</v>
      </c>
      <c r="AU4051" s="26" t="str">
        <f t="shared" si="704"/>
        <v>9421</v>
      </c>
    </row>
    <row r="4052" spans="9:47" x14ac:dyDescent="0.2">
      <c r="I4052" s="26">
        <v>9422</v>
      </c>
      <c r="J4052" s="32" t="str">
        <f t="shared" si="696"/>
        <v/>
      </c>
      <c r="K4052" s="32" t="str">
        <f>IF(J4052="","",COUNTIF($J$2:J4052,"該当"))</f>
        <v/>
      </c>
      <c r="L4052" s="32" t="str">
        <f t="shared" si="705"/>
        <v>9422</v>
      </c>
      <c r="M4052" s="32" t="str">
        <f t="shared" si="697"/>
        <v/>
      </c>
      <c r="N4052" s="32" t="str">
        <f>IF(M4052="","",COUNTIF($M$2:M4052,"該当"))</f>
        <v/>
      </c>
      <c r="O4052" s="32" t="str">
        <f t="shared" si="698"/>
        <v>9422</v>
      </c>
      <c r="P4052" s="32" t="str">
        <f t="shared" si="699"/>
        <v/>
      </c>
      <c r="Q4052" s="32" t="str">
        <f>IF(P4052="","",COUNTIF($P$2:P4052,"該当"))</f>
        <v/>
      </c>
      <c r="R4052" s="32" t="str">
        <f t="shared" si="700"/>
        <v>9422</v>
      </c>
      <c r="S4052" s="32" t="str">
        <f t="shared" si="701"/>
        <v/>
      </c>
      <c r="T4052" s="32" t="str">
        <f>IF(S4052="","",COUNTIF($S$2:S4052,"該当"))</f>
        <v/>
      </c>
      <c r="U4052" s="32" t="str">
        <f t="shared" si="702"/>
        <v>9422</v>
      </c>
      <c r="V4052" s="32" t="str">
        <f t="shared" si="703"/>
        <v/>
      </c>
      <c r="W4052" s="32" t="str">
        <f>IF(V4052="","",COUNTIF($V$2:V4052,"該当"))</f>
        <v/>
      </c>
      <c r="X4052" s="32" t="str">
        <f t="shared" si="706"/>
        <v>9422</v>
      </c>
      <c r="Y4052" s="26">
        <v>4578</v>
      </c>
      <c r="Z4052" s="26">
        <v>9422</v>
      </c>
      <c r="AA4052" s="26" t="s">
        <v>5170</v>
      </c>
      <c r="AB4052" s="26">
        <v>29</v>
      </c>
      <c r="AC4052" s="26" t="s">
        <v>34</v>
      </c>
      <c r="AD4052" s="26" t="s">
        <v>35</v>
      </c>
      <c r="AE4052" s="26" t="s">
        <v>23</v>
      </c>
      <c r="AF4052" s="26" t="s">
        <v>24</v>
      </c>
      <c r="AG4052" s="26">
        <v>9</v>
      </c>
      <c r="AH4052" s="26" t="s">
        <v>34</v>
      </c>
      <c r="AI4052" s="26" t="s">
        <v>26</v>
      </c>
      <c r="AJ4052" s="26">
        <v>64</v>
      </c>
      <c r="AK4052" s="26" t="s">
        <v>3430</v>
      </c>
      <c r="AL4052" s="26">
        <v>9089709909</v>
      </c>
      <c r="AM4052" s="26" t="s">
        <v>4</v>
      </c>
      <c r="AN4052" s="26">
        <v>5</v>
      </c>
      <c r="AO4052" s="26">
        <v>0</v>
      </c>
      <c r="AP4052" s="26" t="s">
        <v>28</v>
      </c>
      <c r="AT4052" s="26" t="str">
        <f>MID(AA4052,MIN(FIND({0,1,2,3,4,5,6,7,8,9},AA4052&amp;"0123456789″")),LEN(AA4052))</f>
        <v>510あ9422</v>
      </c>
      <c r="AU4052" s="26" t="str">
        <f t="shared" si="704"/>
        <v>9422</v>
      </c>
    </row>
    <row r="4053" spans="9:47" x14ac:dyDescent="0.2">
      <c r="I4053" s="26">
        <v>9333</v>
      </c>
      <c r="J4053" s="32" t="str">
        <f t="shared" si="696"/>
        <v/>
      </c>
      <c r="K4053" s="32" t="str">
        <f>IF(J4053="","",COUNTIF($J$2:J4053,"該当"))</f>
        <v/>
      </c>
      <c r="L4053" s="32" t="str">
        <f t="shared" si="705"/>
        <v>9333</v>
      </c>
      <c r="M4053" s="32" t="str">
        <f t="shared" si="697"/>
        <v/>
      </c>
      <c r="N4053" s="32" t="str">
        <f>IF(M4053="","",COUNTIF($M$2:M4053,"該当"))</f>
        <v/>
      </c>
      <c r="O4053" s="32" t="str">
        <f t="shared" si="698"/>
        <v>9333</v>
      </c>
      <c r="P4053" s="32" t="str">
        <f t="shared" si="699"/>
        <v/>
      </c>
      <c r="Q4053" s="32" t="str">
        <f>IF(P4053="","",COUNTIF($P$2:P4053,"該当"))</f>
        <v/>
      </c>
      <c r="R4053" s="32" t="str">
        <f t="shared" si="700"/>
        <v>9333</v>
      </c>
      <c r="S4053" s="32" t="str">
        <f t="shared" si="701"/>
        <v/>
      </c>
      <c r="T4053" s="32" t="str">
        <f>IF(S4053="","",COUNTIF($S$2:S4053,"該当"))</f>
        <v/>
      </c>
      <c r="U4053" s="32" t="str">
        <f t="shared" si="702"/>
        <v>9333</v>
      </c>
      <c r="V4053" s="32" t="str">
        <f t="shared" si="703"/>
        <v/>
      </c>
      <c r="W4053" s="32" t="str">
        <f>IF(V4053="","",COUNTIF($V$2:V4053,"該当"))</f>
        <v/>
      </c>
      <c r="X4053" s="32" t="str">
        <f t="shared" si="706"/>
        <v>9333</v>
      </c>
      <c r="Y4053" s="26">
        <v>4579</v>
      </c>
      <c r="Z4053" s="26">
        <v>9423</v>
      </c>
      <c r="AA4053" s="26" t="s">
        <v>3445</v>
      </c>
      <c r="AB4053" s="26">
        <v>29</v>
      </c>
      <c r="AC4053" s="26" t="s">
        <v>34</v>
      </c>
      <c r="AD4053" s="26" t="s">
        <v>35</v>
      </c>
      <c r="AE4053" s="26" t="s">
        <v>23</v>
      </c>
      <c r="AF4053" s="26" t="s">
        <v>24</v>
      </c>
      <c r="AG4053" s="26">
        <v>9</v>
      </c>
      <c r="AH4053" s="26" t="s">
        <v>34</v>
      </c>
      <c r="AI4053" s="26" t="s">
        <v>26</v>
      </c>
      <c r="AJ4053" s="26">
        <v>64</v>
      </c>
      <c r="AK4053" s="26" t="s">
        <v>3430</v>
      </c>
      <c r="AL4053" s="26">
        <v>9089709909</v>
      </c>
      <c r="AM4053" s="26" t="s">
        <v>4</v>
      </c>
      <c r="AN4053" s="26">
        <v>5</v>
      </c>
      <c r="AO4053" s="26">
        <v>0</v>
      </c>
      <c r="AP4053" s="26" t="s">
        <v>28</v>
      </c>
      <c r="AT4053" s="26" t="str">
        <f>MID(AA4053,MIN(FIND({0,1,2,3,4,5,6,7,8,9},AA4053&amp;"0123456789″")),LEN(AA4053))</f>
        <v>500え9333</v>
      </c>
      <c r="AU4053" s="26" t="str">
        <f t="shared" si="704"/>
        <v>9333</v>
      </c>
    </row>
    <row r="4054" spans="9:47" x14ac:dyDescent="0.2">
      <c r="I4054" s="26">
        <v>9504</v>
      </c>
      <c r="J4054" s="32" t="str">
        <f t="shared" si="696"/>
        <v/>
      </c>
      <c r="K4054" s="32" t="str">
        <f>IF(J4054="","",COUNTIF($J$2:J4054,"該当"))</f>
        <v/>
      </c>
      <c r="L4054" s="32" t="str">
        <f t="shared" si="705"/>
        <v>9504</v>
      </c>
      <c r="M4054" s="32" t="str">
        <f t="shared" si="697"/>
        <v/>
      </c>
      <c r="N4054" s="32" t="str">
        <f>IF(M4054="","",COUNTIF($M$2:M4054,"該当"))</f>
        <v/>
      </c>
      <c r="O4054" s="32" t="str">
        <f t="shared" si="698"/>
        <v>9504</v>
      </c>
      <c r="P4054" s="32" t="str">
        <f t="shared" si="699"/>
        <v/>
      </c>
      <c r="Q4054" s="32" t="str">
        <f>IF(P4054="","",COUNTIF($P$2:P4054,"該当"))</f>
        <v/>
      </c>
      <c r="R4054" s="32" t="str">
        <f t="shared" si="700"/>
        <v>9504</v>
      </c>
      <c r="S4054" s="32" t="str">
        <f t="shared" si="701"/>
        <v/>
      </c>
      <c r="T4054" s="32" t="str">
        <f>IF(S4054="","",COUNTIF($S$2:S4054,"該当"))</f>
        <v/>
      </c>
      <c r="U4054" s="32" t="str">
        <f t="shared" si="702"/>
        <v>9504</v>
      </c>
      <c r="V4054" s="32" t="str">
        <f t="shared" si="703"/>
        <v/>
      </c>
      <c r="W4054" s="32" t="str">
        <f>IF(V4054="","",COUNTIF($V$2:V4054,"該当"))</f>
        <v/>
      </c>
      <c r="X4054" s="32" t="str">
        <f t="shared" si="706"/>
        <v>9504</v>
      </c>
      <c r="Y4054" s="26">
        <v>4580</v>
      </c>
      <c r="Z4054" s="26">
        <v>9424</v>
      </c>
      <c r="AA4054" s="26" t="s">
        <v>3446</v>
      </c>
      <c r="AB4054" s="26">
        <v>29</v>
      </c>
      <c r="AC4054" s="26" t="s">
        <v>34</v>
      </c>
      <c r="AD4054" s="26" t="s">
        <v>35</v>
      </c>
      <c r="AE4054" s="26" t="s">
        <v>23</v>
      </c>
      <c r="AF4054" s="26" t="s">
        <v>24</v>
      </c>
      <c r="AG4054" s="26">
        <v>9</v>
      </c>
      <c r="AH4054" s="26" t="s">
        <v>34</v>
      </c>
      <c r="AI4054" s="26" t="s">
        <v>26</v>
      </c>
      <c r="AJ4054" s="26">
        <v>64</v>
      </c>
      <c r="AK4054" s="26" t="s">
        <v>3430</v>
      </c>
      <c r="AL4054" s="26">
        <v>9089709909</v>
      </c>
      <c r="AM4054" s="26" t="s">
        <v>4</v>
      </c>
      <c r="AN4054" s="26">
        <v>5</v>
      </c>
      <c r="AO4054" s="26">
        <v>0</v>
      </c>
      <c r="AP4054" s="26" t="s">
        <v>28</v>
      </c>
      <c r="AT4054" s="26" t="str">
        <f>MID(AA4054,MIN(FIND({0,1,2,3,4,5,6,7,8,9},AA4054&amp;"0123456789″")),LEN(AA4054))</f>
        <v>500え9504</v>
      </c>
      <c r="AU4054" s="26" t="str">
        <f t="shared" si="704"/>
        <v>9504</v>
      </c>
    </row>
    <row r="4055" spans="9:47" x14ac:dyDescent="0.2">
      <c r="I4055" s="26">
        <v>9865</v>
      </c>
      <c r="J4055" s="32" t="str">
        <f t="shared" si="696"/>
        <v/>
      </c>
      <c r="K4055" s="32" t="str">
        <f>IF(J4055="","",COUNTIF($J$2:J4055,"該当"))</f>
        <v/>
      </c>
      <c r="L4055" s="32" t="str">
        <f t="shared" si="705"/>
        <v>9865</v>
      </c>
      <c r="M4055" s="32" t="str">
        <f t="shared" si="697"/>
        <v/>
      </c>
      <c r="N4055" s="32" t="str">
        <f>IF(M4055="","",COUNTIF($M$2:M4055,"該当"))</f>
        <v/>
      </c>
      <c r="O4055" s="32" t="str">
        <f t="shared" si="698"/>
        <v>9865</v>
      </c>
      <c r="P4055" s="32" t="str">
        <f t="shared" si="699"/>
        <v/>
      </c>
      <c r="Q4055" s="32" t="str">
        <f>IF(P4055="","",COUNTIF($P$2:P4055,"該当"))</f>
        <v/>
      </c>
      <c r="R4055" s="32" t="str">
        <f t="shared" si="700"/>
        <v>9865</v>
      </c>
      <c r="S4055" s="32" t="str">
        <f t="shared" si="701"/>
        <v/>
      </c>
      <c r="T4055" s="32" t="str">
        <f>IF(S4055="","",COUNTIF($S$2:S4055,"該当"))</f>
        <v/>
      </c>
      <c r="U4055" s="32" t="str">
        <f t="shared" si="702"/>
        <v>9865</v>
      </c>
      <c r="V4055" s="32" t="str">
        <f t="shared" si="703"/>
        <v/>
      </c>
      <c r="W4055" s="32" t="str">
        <f>IF(V4055="","",COUNTIF($V$2:V4055,"該当"))</f>
        <v/>
      </c>
      <c r="X4055" s="32" t="str">
        <f t="shared" si="706"/>
        <v>9865</v>
      </c>
      <c r="Y4055" s="26">
        <v>4581</v>
      </c>
      <c r="Z4055" s="26">
        <v>9425</v>
      </c>
      <c r="AA4055" s="26" t="s">
        <v>3447</v>
      </c>
      <c r="AB4055" s="26">
        <v>29</v>
      </c>
      <c r="AC4055" s="26" t="s">
        <v>34</v>
      </c>
      <c r="AD4055" s="26" t="s">
        <v>35</v>
      </c>
      <c r="AE4055" s="26" t="s">
        <v>23</v>
      </c>
      <c r="AF4055" s="26" t="s">
        <v>24</v>
      </c>
      <c r="AG4055" s="26">
        <v>9</v>
      </c>
      <c r="AH4055" s="26" t="s">
        <v>34</v>
      </c>
      <c r="AI4055" s="26" t="s">
        <v>26</v>
      </c>
      <c r="AJ4055" s="26">
        <v>64</v>
      </c>
      <c r="AK4055" s="26" t="s">
        <v>3430</v>
      </c>
      <c r="AL4055" s="26">
        <v>9089709909</v>
      </c>
      <c r="AM4055" s="26" t="s">
        <v>4</v>
      </c>
      <c r="AN4055" s="26">
        <v>5</v>
      </c>
      <c r="AO4055" s="26">
        <v>0</v>
      </c>
      <c r="AP4055" s="26" t="s">
        <v>28</v>
      </c>
      <c r="AT4055" s="26" t="str">
        <f>MID(AA4055,MIN(FIND({0,1,2,3,4,5,6,7,8,9},AA4055&amp;"0123456789″")),LEN(AA4055))</f>
        <v>500え9865</v>
      </c>
      <c r="AU4055" s="26" t="str">
        <f t="shared" si="704"/>
        <v>9865</v>
      </c>
    </row>
    <row r="4056" spans="9:47" x14ac:dyDescent="0.2">
      <c r="I4056" s="26">
        <v>6984</v>
      </c>
      <c r="J4056" s="32" t="str">
        <f t="shared" si="696"/>
        <v/>
      </c>
      <c r="K4056" s="32" t="str">
        <f>IF(J4056="","",COUNTIF($J$2:J4056,"該当"))</f>
        <v/>
      </c>
      <c r="L4056" s="32" t="str">
        <f t="shared" si="705"/>
        <v>6984</v>
      </c>
      <c r="M4056" s="32" t="str">
        <f t="shared" si="697"/>
        <v/>
      </c>
      <c r="N4056" s="32" t="str">
        <f>IF(M4056="","",COUNTIF($M$2:M4056,"該当"))</f>
        <v/>
      </c>
      <c r="O4056" s="32" t="str">
        <f t="shared" si="698"/>
        <v>6984</v>
      </c>
      <c r="P4056" s="32" t="str">
        <f t="shared" si="699"/>
        <v/>
      </c>
      <c r="Q4056" s="32" t="str">
        <f>IF(P4056="","",COUNTIF($P$2:P4056,"該当"))</f>
        <v/>
      </c>
      <c r="R4056" s="32" t="str">
        <f t="shared" si="700"/>
        <v>6984</v>
      </c>
      <c r="S4056" s="32" t="str">
        <f t="shared" si="701"/>
        <v/>
      </c>
      <c r="T4056" s="32" t="str">
        <f>IF(S4056="","",COUNTIF($S$2:S4056,"該当"))</f>
        <v/>
      </c>
      <c r="U4056" s="32" t="str">
        <f t="shared" si="702"/>
        <v>6984</v>
      </c>
      <c r="V4056" s="32" t="str">
        <f t="shared" si="703"/>
        <v/>
      </c>
      <c r="W4056" s="32" t="str">
        <f>IF(V4056="","",COUNTIF($V$2:V4056,"該当"))</f>
        <v/>
      </c>
      <c r="X4056" s="32" t="str">
        <f t="shared" si="706"/>
        <v>6984</v>
      </c>
      <c r="Y4056" s="26">
        <v>4582</v>
      </c>
      <c r="Z4056" s="26">
        <v>9426</v>
      </c>
      <c r="AA4056" s="26" t="s">
        <v>3448</v>
      </c>
      <c r="AB4056" s="26">
        <v>9</v>
      </c>
      <c r="AC4056" s="26" t="s">
        <v>21</v>
      </c>
      <c r="AD4056" s="26" t="s">
        <v>22</v>
      </c>
      <c r="AE4056" s="26" t="s">
        <v>23</v>
      </c>
      <c r="AF4056" s="26" t="s">
        <v>24</v>
      </c>
      <c r="AG4056" s="26">
        <v>1</v>
      </c>
      <c r="AH4056" s="26" t="s">
        <v>25</v>
      </c>
      <c r="AI4056" s="26" t="s">
        <v>26</v>
      </c>
      <c r="AJ4056" s="26">
        <v>64</v>
      </c>
      <c r="AK4056" s="26" t="s">
        <v>3430</v>
      </c>
      <c r="AL4056" s="26">
        <v>9089709909</v>
      </c>
      <c r="AM4056" s="26" t="s">
        <v>4</v>
      </c>
      <c r="AN4056" s="26">
        <v>5</v>
      </c>
      <c r="AO4056" s="26">
        <v>0</v>
      </c>
      <c r="AP4056" s="26" t="s">
        <v>28</v>
      </c>
      <c r="AT4056" s="26" t="str">
        <f>MID(AA4056,MIN(FIND({0,1,2,3,4,5,6,7,8,9},AA4056&amp;"0123456789″")),LEN(AA4056))</f>
        <v>500え6984</v>
      </c>
      <c r="AU4056" s="26" t="str">
        <f t="shared" si="704"/>
        <v>6984</v>
      </c>
    </row>
    <row r="4057" spans="9:47" x14ac:dyDescent="0.2">
      <c r="I4057" s="26">
        <v>9440</v>
      </c>
      <c r="J4057" s="32" t="str">
        <f t="shared" si="696"/>
        <v/>
      </c>
      <c r="K4057" s="32" t="str">
        <f>IF(J4057="","",COUNTIF($J$2:J4057,"該当"))</f>
        <v/>
      </c>
      <c r="L4057" s="32" t="str">
        <f t="shared" si="705"/>
        <v>9440</v>
      </c>
      <c r="M4057" s="32" t="str">
        <f t="shared" si="697"/>
        <v/>
      </c>
      <c r="N4057" s="32" t="str">
        <f>IF(M4057="","",COUNTIF($M$2:M4057,"該当"))</f>
        <v/>
      </c>
      <c r="O4057" s="32" t="str">
        <f t="shared" si="698"/>
        <v>9440</v>
      </c>
      <c r="P4057" s="32" t="str">
        <f t="shared" si="699"/>
        <v/>
      </c>
      <c r="Q4057" s="32" t="str">
        <f>IF(P4057="","",COUNTIF($P$2:P4057,"該当"))</f>
        <v/>
      </c>
      <c r="R4057" s="32" t="str">
        <f t="shared" si="700"/>
        <v>9440</v>
      </c>
      <c r="S4057" s="32" t="str">
        <f t="shared" si="701"/>
        <v/>
      </c>
      <c r="T4057" s="32" t="str">
        <f>IF(S4057="","",COUNTIF($S$2:S4057,"該当"))</f>
        <v/>
      </c>
      <c r="U4057" s="32" t="str">
        <f t="shared" si="702"/>
        <v>9440</v>
      </c>
      <c r="V4057" s="32" t="str">
        <f t="shared" si="703"/>
        <v/>
      </c>
      <c r="W4057" s="32" t="str">
        <f>IF(V4057="","",COUNTIF($V$2:V4057,"該当"))</f>
        <v/>
      </c>
      <c r="X4057" s="32" t="str">
        <f t="shared" si="706"/>
        <v>9440</v>
      </c>
      <c r="Y4057" s="26">
        <v>4583</v>
      </c>
      <c r="Z4057" s="26">
        <v>9427</v>
      </c>
      <c r="AA4057" s="26" t="s">
        <v>3449</v>
      </c>
      <c r="AB4057" s="26">
        <v>29</v>
      </c>
      <c r="AC4057" s="26" t="s">
        <v>34</v>
      </c>
      <c r="AD4057" s="26" t="s">
        <v>35</v>
      </c>
      <c r="AE4057" s="26" t="s">
        <v>23</v>
      </c>
      <c r="AF4057" s="26" t="s">
        <v>24</v>
      </c>
      <c r="AG4057" s="26">
        <v>9</v>
      </c>
      <c r="AH4057" s="26" t="s">
        <v>34</v>
      </c>
      <c r="AI4057" s="26" t="s">
        <v>26</v>
      </c>
      <c r="AJ4057" s="26">
        <v>64</v>
      </c>
      <c r="AK4057" s="26" t="s">
        <v>3430</v>
      </c>
      <c r="AL4057" s="26">
        <v>9089709909</v>
      </c>
      <c r="AM4057" s="26" t="s">
        <v>4</v>
      </c>
      <c r="AN4057" s="26">
        <v>5</v>
      </c>
      <c r="AO4057" s="26">
        <v>0</v>
      </c>
      <c r="AP4057" s="26" t="s">
        <v>28</v>
      </c>
      <c r="AT4057" s="26" t="str">
        <f>MID(AA4057,MIN(FIND({0,1,2,3,4,5,6,7,8,9},AA4057&amp;"0123456789″")),LEN(AA4057))</f>
        <v>500え9440</v>
      </c>
      <c r="AU4057" s="26" t="str">
        <f t="shared" si="704"/>
        <v>9440</v>
      </c>
    </row>
    <row r="4058" spans="9:47" x14ac:dyDescent="0.2">
      <c r="I4058" s="26">
        <v>9381</v>
      </c>
      <c r="J4058" s="32" t="str">
        <f t="shared" si="696"/>
        <v/>
      </c>
      <c r="K4058" s="32" t="str">
        <f>IF(J4058="","",COUNTIF($J$2:J4058,"該当"))</f>
        <v/>
      </c>
      <c r="L4058" s="32" t="str">
        <f t="shared" si="705"/>
        <v>9381</v>
      </c>
      <c r="M4058" s="32" t="str">
        <f t="shared" si="697"/>
        <v/>
      </c>
      <c r="N4058" s="32" t="str">
        <f>IF(M4058="","",COUNTIF($M$2:M4058,"該当"))</f>
        <v/>
      </c>
      <c r="O4058" s="32" t="str">
        <f t="shared" si="698"/>
        <v>9381</v>
      </c>
      <c r="P4058" s="32" t="str">
        <f t="shared" si="699"/>
        <v/>
      </c>
      <c r="Q4058" s="32" t="str">
        <f>IF(P4058="","",COUNTIF($P$2:P4058,"該当"))</f>
        <v/>
      </c>
      <c r="R4058" s="32" t="str">
        <f t="shared" si="700"/>
        <v>9381</v>
      </c>
      <c r="S4058" s="32" t="str">
        <f t="shared" si="701"/>
        <v/>
      </c>
      <c r="T4058" s="32" t="str">
        <f>IF(S4058="","",COUNTIF($S$2:S4058,"該当"))</f>
        <v/>
      </c>
      <c r="U4058" s="32" t="str">
        <f t="shared" si="702"/>
        <v>9381</v>
      </c>
      <c r="V4058" s="32" t="str">
        <f t="shared" si="703"/>
        <v/>
      </c>
      <c r="W4058" s="32" t="str">
        <f>IF(V4058="","",COUNTIF($V$2:V4058,"該当"))</f>
        <v/>
      </c>
      <c r="X4058" s="32" t="str">
        <f t="shared" si="706"/>
        <v>9381</v>
      </c>
      <c r="Y4058" s="26">
        <v>4584</v>
      </c>
      <c r="Z4058" s="26">
        <v>9428</v>
      </c>
      <c r="AA4058" s="26" t="s">
        <v>3450</v>
      </c>
      <c r="AB4058" s="26">
        <v>29</v>
      </c>
      <c r="AC4058" s="26" t="s">
        <v>34</v>
      </c>
      <c r="AD4058" s="26" t="s">
        <v>35</v>
      </c>
      <c r="AE4058" s="26" t="s">
        <v>23</v>
      </c>
      <c r="AF4058" s="26" t="s">
        <v>24</v>
      </c>
      <c r="AG4058" s="26">
        <v>9</v>
      </c>
      <c r="AH4058" s="26" t="s">
        <v>34</v>
      </c>
      <c r="AI4058" s="26" t="s">
        <v>26</v>
      </c>
      <c r="AJ4058" s="26">
        <v>64</v>
      </c>
      <c r="AK4058" s="26" t="s">
        <v>3430</v>
      </c>
      <c r="AL4058" s="26">
        <v>9089709909</v>
      </c>
      <c r="AM4058" s="26" t="s">
        <v>4</v>
      </c>
      <c r="AN4058" s="26">
        <v>5</v>
      </c>
      <c r="AO4058" s="26">
        <v>0</v>
      </c>
      <c r="AP4058" s="26" t="s">
        <v>28</v>
      </c>
      <c r="AT4058" s="26" t="str">
        <f>MID(AA4058,MIN(FIND({0,1,2,3,4,5,6,7,8,9},AA4058&amp;"0123456789″")),LEN(AA4058))</f>
        <v>500え9381</v>
      </c>
      <c r="AU4058" s="26" t="str">
        <f t="shared" si="704"/>
        <v>9381</v>
      </c>
    </row>
    <row r="4059" spans="9:47" x14ac:dyDescent="0.2">
      <c r="I4059" s="26">
        <v>8140</v>
      </c>
      <c r="J4059" s="32" t="str">
        <f t="shared" si="696"/>
        <v/>
      </c>
      <c r="K4059" s="32" t="str">
        <f>IF(J4059="","",COUNTIF($J$2:J4059,"該当"))</f>
        <v/>
      </c>
      <c r="L4059" s="32" t="str">
        <f t="shared" si="705"/>
        <v>8140</v>
      </c>
      <c r="M4059" s="32" t="str">
        <f t="shared" si="697"/>
        <v/>
      </c>
      <c r="N4059" s="32" t="str">
        <f>IF(M4059="","",COUNTIF($M$2:M4059,"該当"))</f>
        <v/>
      </c>
      <c r="O4059" s="32" t="str">
        <f t="shared" si="698"/>
        <v>8140</v>
      </c>
      <c r="P4059" s="32" t="str">
        <f t="shared" si="699"/>
        <v/>
      </c>
      <c r="Q4059" s="32" t="str">
        <f>IF(P4059="","",COUNTIF($P$2:P4059,"該当"))</f>
        <v/>
      </c>
      <c r="R4059" s="32" t="str">
        <f t="shared" si="700"/>
        <v>8140</v>
      </c>
      <c r="S4059" s="32" t="str">
        <f t="shared" si="701"/>
        <v/>
      </c>
      <c r="T4059" s="32" t="str">
        <f>IF(S4059="","",COUNTIF($S$2:S4059,"該当"))</f>
        <v/>
      </c>
      <c r="U4059" s="32" t="str">
        <f t="shared" si="702"/>
        <v>8140</v>
      </c>
      <c r="V4059" s="32" t="str">
        <f t="shared" si="703"/>
        <v/>
      </c>
      <c r="W4059" s="32" t="str">
        <f>IF(V4059="","",COUNTIF($V$2:V4059,"該当"))</f>
        <v/>
      </c>
      <c r="X4059" s="32" t="str">
        <f t="shared" si="706"/>
        <v>8140</v>
      </c>
      <c r="Y4059" s="26">
        <v>4585</v>
      </c>
      <c r="Z4059" s="26">
        <v>9429</v>
      </c>
      <c r="AA4059" s="26" t="s">
        <v>3451</v>
      </c>
      <c r="AB4059" s="26">
        <v>29</v>
      </c>
      <c r="AC4059" s="26" t="s">
        <v>34</v>
      </c>
      <c r="AD4059" s="26" t="s">
        <v>35</v>
      </c>
      <c r="AE4059" s="26" t="s">
        <v>23</v>
      </c>
      <c r="AF4059" s="26" t="s">
        <v>24</v>
      </c>
      <c r="AG4059" s="26">
        <v>9</v>
      </c>
      <c r="AH4059" s="26" t="s">
        <v>34</v>
      </c>
      <c r="AI4059" s="26" t="s">
        <v>26</v>
      </c>
      <c r="AJ4059" s="26">
        <v>64</v>
      </c>
      <c r="AK4059" s="26" t="s">
        <v>3430</v>
      </c>
      <c r="AL4059" s="26">
        <v>9089709909</v>
      </c>
      <c r="AM4059" s="26" t="s">
        <v>4</v>
      </c>
      <c r="AN4059" s="26">
        <v>5</v>
      </c>
      <c r="AO4059" s="26">
        <v>0</v>
      </c>
      <c r="AP4059" s="26" t="s">
        <v>28</v>
      </c>
      <c r="AT4059" s="26" t="str">
        <f>MID(AA4059,MIN(FIND({0,1,2,3,4,5,6,7,8,9},AA4059&amp;"0123456789″")),LEN(AA4059))</f>
        <v>500え8140</v>
      </c>
      <c r="AU4059" s="26" t="str">
        <f t="shared" si="704"/>
        <v>8140</v>
      </c>
    </row>
    <row r="4060" spans="9:47" x14ac:dyDescent="0.2">
      <c r="I4060" s="26">
        <v>9430</v>
      </c>
      <c r="J4060" s="32" t="str">
        <f t="shared" si="696"/>
        <v/>
      </c>
      <c r="K4060" s="32" t="str">
        <f>IF(J4060="","",COUNTIF($J$2:J4060,"該当"))</f>
        <v/>
      </c>
      <c r="L4060" s="32" t="str">
        <f t="shared" si="705"/>
        <v>9430</v>
      </c>
      <c r="M4060" s="32" t="str">
        <f t="shared" si="697"/>
        <v/>
      </c>
      <c r="N4060" s="32" t="str">
        <f>IF(M4060="","",COUNTIF($M$2:M4060,"該当"))</f>
        <v/>
      </c>
      <c r="O4060" s="32" t="str">
        <f t="shared" si="698"/>
        <v>9430</v>
      </c>
      <c r="P4060" s="32" t="str">
        <f t="shared" si="699"/>
        <v/>
      </c>
      <c r="Q4060" s="32" t="str">
        <f>IF(P4060="","",COUNTIF($P$2:P4060,"該当"))</f>
        <v/>
      </c>
      <c r="R4060" s="32" t="str">
        <f t="shared" si="700"/>
        <v>9430</v>
      </c>
      <c r="S4060" s="32" t="str">
        <f t="shared" si="701"/>
        <v/>
      </c>
      <c r="T4060" s="32" t="str">
        <f>IF(S4060="","",COUNTIF($S$2:S4060,"該当"))</f>
        <v/>
      </c>
      <c r="U4060" s="32" t="str">
        <f t="shared" si="702"/>
        <v>9430</v>
      </c>
      <c r="V4060" s="32" t="str">
        <f t="shared" si="703"/>
        <v/>
      </c>
      <c r="W4060" s="32" t="str">
        <f>IF(V4060="","",COUNTIF($V$2:V4060,"該当"))</f>
        <v/>
      </c>
      <c r="X4060" s="32" t="str">
        <f t="shared" si="706"/>
        <v>9430</v>
      </c>
      <c r="Y4060" s="26">
        <v>4586</v>
      </c>
      <c r="Z4060" s="26">
        <v>9430</v>
      </c>
      <c r="AA4060" s="26" t="s">
        <v>3865</v>
      </c>
      <c r="AB4060" s="26">
        <v>29</v>
      </c>
      <c r="AC4060" s="26" t="s">
        <v>34</v>
      </c>
      <c r="AD4060" s="26" t="s">
        <v>35</v>
      </c>
      <c r="AE4060" s="26" t="s">
        <v>23</v>
      </c>
      <c r="AF4060" s="26" t="s">
        <v>24</v>
      </c>
      <c r="AG4060" s="26">
        <v>9</v>
      </c>
      <c r="AH4060" s="26" t="s">
        <v>34</v>
      </c>
      <c r="AI4060" s="26" t="s">
        <v>26</v>
      </c>
      <c r="AJ4060" s="26">
        <v>64</v>
      </c>
      <c r="AK4060" s="26" t="s">
        <v>3430</v>
      </c>
      <c r="AL4060" s="26">
        <v>9089709909</v>
      </c>
      <c r="AM4060" s="26" t="s">
        <v>4</v>
      </c>
      <c r="AN4060" s="26">
        <v>5</v>
      </c>
      <c r="AO4060" s="26">
        <v>0</v>
      </c>
      <c r="AP4060" s="26" t="s">
        <v>28</v>
      </c>
      <c r="AT4060" s="26" t="str">
        <f>MID(AA4060,MIN(FIND({0,1,2,3,4,5,6,7,8,9},AA4060&amp;"0123456789″")),LEN(AA4060))</f>
        <v>530あ9430</v>
      </c>
      <c r="AU4060" s="26" t="str">
        <f t="shared" si="704"/>
        <v>9430</v>
      </c>
    </row>
    <row r="4061" spans="9:47" x14ac:dyDescent="0.2">
      <c r="I4061" s="26">
        <v>8139</v>
      </c>
      <c r="J4061" s="32" t="str">
        <f t="shared" si="696"/>
        <v/>
      </c>
      <c r="K4061" s="32" t="str">
        <f>IF(J4061="","",COUNTIF($J$2:J4061,"該当"))</f>
        <v/>
      </c>
      <c r="L4061" s="32" t="str">
        <f t="shared" si="705"/>
        <v>8139</v>
      </c>
      <c r="M4061" s="32" t="str">
        <f t="shared" si="697"/>
        <v/>
      </c>
      <c r="N4061" s="32" t="str">
        <f>IF(M4061="","",COUNTIF($M$2:M4061,"該当"))</f>
        <v/>
      </c>
      <c r="O4061" s="32" t="str">
        <f t="shared" si="698"/>
        <v>8139</v>
      </c>
      <c r="P4061" s="32" t="str">
        <f t="shared" si="699"/>
        <v/>
      </c>
      <c r="Q4061" s="32" t="str">
        <f>IF(P4061="","",COUNTIF($P$2:P4061,"該当"))</f>
        <v/>
      </c>
      <c r="R4061" s="32" t="str">
        <f t="shared" si="700"/>
        <v>8139</v>
      </c>
      <c r="S4061" s="32" t="str">
        <f t="shared" si="701"/>
        <v/>
      </c>
      <c r="T4061" s="32" t="str">
        <f>IF(S4061="","",COUNTIF($S$2:S4061,"該当"))</f>
        <v/>
      </c>
      <c r="U4061" s="32" t="str">
        <f t="shared" si="702"/>
        <v>8139</v>
      </c>
      <c r="V4061" s="32" t="str">
        <f t="shared" si="703"/>
        <v/>
      </c>
      <c r="W4061" s="32" t="str">
        <f>IF(V4061="","",COUNTIF($V$2:V4061,"該当"))</f>
        <v/>
      </c>
      <c r="X4061" s="32" t="str">
        <f t="shared" si="706"/>
        <v>8139</v>
      </c>
      <c r="Y4061" s="26">
        <v>4587</v>
      </c>
      <c r="Z4061" s="26">
        <v>9431</v>
      </c>
      <c r="AA4061" s="26" t="s">
        <v>3452</v>
      </c>
      <c r="AB4061" s="26">
        <v>29</v>
      </c>
      <c r="AC4061" s="26" t="s">
        <v>34</v>
      </c>
      <c r="AD4061" s="26" t="s">
        <v>35</v>
      </c>
      <c r="AE4061" s="26" t="s">
        <v>23</v>
      </c>
      <c r="AF4061" s="26" t="s">
        <v>24</v>
      </c>
      <c r="AG4061" s="26">
        <v>9</v>
      </c>
      <c r="AH4061" s="26" t="s">
        <v>34</v>
      </c>
      <c r="AI4061" s="26" t="s">
        <v>26</v>
      </c>
      <c r="AJ4061" s="26">
        <v>64</v>
      </c>
      <c r="AK4061" s="26" t="s">
        <v>3430</v>
      </c>
      <c r="AL4061" s="26">
        <v>9089709909</v>
      </c>
      <c r="AM4061" s="26" t="s">
        <v>4</v>
      </c>
      <c r="AN4061" s="26">
        <v>5</v>
      </c>
      <c r="AO4061" s="26">
        <v>0</v>
      </c>
      <c r="AP4061" s="26" t="s">
        <v>28</v>
      </c>
      <c r="AT4061" s="26" t="str">
        <f>MID(AA4061,MIN(FIND({0,1,2,3,4,5,6,7,8,9},AA4061&amp;"0123456789″")),LEN(AA4061))</f>
        <v>500え8139</v>
      </c>
      <c r="AU4061" s="26" t="str">
        <f t="shared" si="704"/>
        <v>8139</v>
      </c>
    </row>
    <row r="4062" spans="9:47" x14ac:dyDescent="0.2">
      <c r="I4062" s="26">
        <v>8704</v>
      </c>
      <c r="J4062" s="32" t="str">
        <f t="shared" si="696"/>
        <v/>
      </c>
      <c r="K4062" s="32" t="str">
        <f>IF(J4062="","",COUNTIF($J$2:J4062,"該当"))</f>
        <v/>
      </c>
      <c r="L4062" s="32" t="str">
        <f t="shared" si="705"/>
        <v>8704</v>
      </c>
      <c r="M4062" s="32" t="str">
        <f t="shared" si="697"/>
        <v/>
      </c>
      <c r="N4062" s="32" t="str">
        <f>IF(M4062="","",COUNTIF($M$2:M4062,"該当"))</f>
        <v/>
      </c>
      <c r="O4062" s="32" t="str">
        <f t="shared" si="698"/>
        <v>8704</v>
      </c>
      <c r="P4062" s="32" t="str">
        <f t="shared" si="699"/>
        <v/>
      </c>
      <c r="Q4062" s="32" t="str">
        <f>IF(P4062="","",COUNTIF($P$2:P4062,"該当"))</f>
        <v/>
      </c>
      <c r="R4062" s="32" t="str">
        <f t="shared" si="700"/>
        <v>8704</v>
      </c>
      <c r="S4062" s="32" t="str">
        <f t="shared" si="701"/>
        <v/>
      </c>
      <c r="T4062" s="32" t="str">
        <f>IF(S4062="","",COUNTIF($S$2:S4062,"該当"))</f>
        <v/>
      </c>
      <c r="U4062" s="32" t="str">
        <f t="shared" si="702"/>
        <v>8704</v>
      </c>
      <c r="V4062" s="32" t="str">
        <f t="shared" si="703"/>
        <v/>
      </c>
      <c r="W4062" s="32" t="str">
        <f>IF(V4062="","",COUNTIF($V$2:V4062,"該当"))</f>
        <v/>
      </c>
      <c r="X4062" s="32" t="str">
        <f t="shared" si="706"/>
        <v>8704</v>
      </c>
      <c r="Y4062" s="26">
        <v>4588</v>
      </c>
      <c r="Z4062" s="26">
        <v>9432</v>
      </c>
      <c r="AA4062" s="26" t="s">
        <v>3453</v>
      </c>
      <c r="AB4062" s="26">
        <v>29</v>
      </c>
      <c r="AC4062" s="26" t="s">
        <v>34</v>
      </c>
      <c r="AD4062" s="26" t="s">
        <v>35</v>
      </c>
      <c r="AE4062" s="26" t="s">
        <v>23</v>
      </c>
      <c r="AF4062" s="26" t="s">
        <v>24</v>
      </c>
      <c r="AG4062" s="26">
        <v>9</v>
      </c>
      <c r="AH4062" s="26" t="s">
        <v>34</v>
      </c>
      <c r="AI4062" s="26" t="s">
        <v>26</v>
      </c>
      <c r="AJ4062" s="26">
        <v>64</v>
      </c>
      <c r="AK4062" s="26" t="s">
        <v>3430</v>
      </c>
      <c r="AL4062" s="26">
        <v>9089709909</v>
      </c>
      <c r="AM4062" s="26" t="s">
        <v>4</v>
      </c>
      <c r="AN4062" s="26">
        <v>5</v>
      </c>
      <c r="AO4062" s="26">
        <v>0</v>
      </c>
      <c r="AP4062" s="26" t="s">
        <v>28</v>
      </c>
      <c r="AT4062" s="26" t="str">
        <f>MID(AA4062,MIN(FIND({0,1,2,3,4,5,6,7,8,9},AA4062&amp;"0123456789″")),LEN(AA4062))</f>
        <v>500え8704</v>
      </c>
      <c r="AU4062" s="26" t="str">
        <f t="shared" si="704"/>
        <v>8704</v>
      </c>
    </row>
    <row r="4063" spans="9:47" x14ac:dyDescent="0.2">
      <c r="I4063" s="26">
        <v>9433</v>
      </c>
      <c r="J4063" s="32" t="str">
        <f t="shared" si="696"/>
        <v/>
      </c>
      <c r="K4063" s="32" t="str">
        <f>IF(J4063="","",COUNTIF($J$2:J4063,"該当"))</f>
        <v/>
      </c>
      <c r="L4063" s="32" t="str">
        <f t="shared" si="705"/>
        <v>9433</v>
      </c>
      <c r="M4063" s="32" t="str">
        <f t="shared" si="697"/>
        <v/>
      </c>
      <c r="N4063" s="32" t="str">
        <f>IF(M4063="","",COUNTIF($M$2:M4063,"該当"))</f>
        <v/>
      </c>
      <c r="O4063" s="32" t="str">
        <f t="shared" si="698"/>
        <v>9433</v>
      </c>
      <c r="P4063" s="32" t="str">
        <f t="shared" si="699"/>
        <v/>
      </c>
      <c r="Q4063" s="32" t="str">
        <f>IF(P4063="","",COUNTIF($P$2:P4063,"該当"))</f>
        <v/>
      </c>
      <c r="R4063" s="32" t="str">
        <f t="shared" si="700"/>
        <v>9433</v>
      </c>
      <c r="S4063" s="32" t="str">
        <f t="shared" si="701"/>
        <v/>
      </c>
      <c r="T4063" s="32" t="str">
        <f>IF(S4063="","",COUNTIF($S$2:S4063,"該当"))</f>
        <v/>
      </c>
      <c r="U4063" s="32" t="str">
        <f t="shared" si="702"/>
        <v>9433</v>
      </c>
      <c r="V4063" s="32" t="str">
        <f t="shared" si="703"/>
        <v/>
      </c>
      <c r="W4063" s="32" t="str">
        <f>IF(V4063="","",COUNTIF($V$2:V4063,"該当"))</f>
        <v/>
      </c>
      <c r="X4063" s="32" t="str">
        <f t="shared" si="706"/>
        <v>9433</v>
      </c>
      <c r="Y4063" s="26">
        <v>4589</v>
      </c>
      <c r="Z4063" s="26">
        <v>9433</v>
      </c>
      <c r="AA4063" s="26" t="s">
        <v>4675</v>
      </c>
      <c r="AB4063" s="26">
        <v>29</v>
      </c>
      <c r="AC4063" s="26" t="s">
        <v>34</v>
      </c>
      <c r="AD4063" s="26" t="s">
        <v>35</v>
      </c>
      <c r="AE4063" s="26" t="s">
        <v>23</v>
      </c>
      <c r="AF4063" s="26" t="s">
        <v>24</v>
      </c>
      <c r="AG4063" s="26">
        <v>9</v>
      </c>
      <c r="AH4063" s="26" t="s">
        <v>34</v>
      </c>
      <c r="AI4063" s="26" t="s">
        <v>26</v>
      </c>
      <c r="AJ4063" s="26">
        <v>64</v>
      </c>
      <c r="AK4063" s="26" t="s">
        <v>3430</v>
      </c>
      <c r="AL4063" s="26">
        <v>9089709909</v>
      </c>
      <c r="AM4063" s="26" t="s">
        <v>4</v>
      </c>
      <c r="AN4063" s="26">
        <v>5</v>
      </c>
      <c r="AO4063" s="26">
        <v>0</v>
      </c>
      <c r="AP4063" s="26" t="s">
        <v>28</v>
      </c>
      <c r="AT4063" s="26" t="str">
        <f>MID(AA4063,MIN(FIND({0,1,2,3,4,5,6,7,8,9},AA4063&amp;"0123456789″")),LEN(AA4063))</f>
        <v>530あ9433</v>
      </c>
      <c r="AU4063" s="26" t="str">
        <f t="shared" si="704"/>
        <v>9433</v>
      </c>
    </row>
    <row r="4064" spans="9:47" x14ac:dyDescent="0.2">
      <c r="I4064" s="26">
        <v>9434</v>
      </c>
      <c r="J4064" s="32" t="str">
        <f t="shared" si="696"/>
        <v/>
      </c>
      <c r="K4064" s="32" t="str">
        <f>IF(J4064="","",COUNTIF($J$2:J4064,"該当"))</f>
        <v/>
      </c>
      <c r="L4064" s="32" t="str">
        <f t="shared" si="705"/>
        <v>9434</v>
      </c>
      <c r="M4064" s="32" t="str">
        <f t="shared" si="697"/>
        <v/>
      </c>
      <c r="N4064" s="32" t="str">
        <f>IF(M4064="","",COUNTIF($M$2:M4064,"該当"))</f>
        <v/>
      </c>
      <c r="O4064" s="32" t="str">
        <f t="shared" si="698"/>
        <v>9434</v>
      </c>
      <c r="P4064" s="32" t="str">
        <f t="shared" si="699"/>
        <v/>
      </c>
      <c r="Q4064" s="32" t="str">
        <f>IF(P4064="","",COUNTIF($P$2:P4064,"該当"))</f>
        <v/>
      </c>
      <c r="R4064" s="32" t="str">
        <f t="shared" si="700"/>
        <v>9434</v>
      </c>
      <c r="S4064" s="32" t="str">
        <f t="shared" si="701"/>
        <v/>
      </c>
      <c r="T4064" s="32" t="str">
        <f>IF(S4064="","",COUNTIF($S$2:S4064,"該当"))</f>
        <v/>
      </c>
      <c r="U4064" s="32" t="str">
        <f t="shared" si="702"/>
        <v>9434</v>
      </c>
      <c r="V4064" s="32" t="str">
        <f t="shared" si="703"/>
        <v/>
      </c>
      <c r="W4064" s="32" t="str">
        <f>IF(V4064="","",COUNTIF($V$2:V4064,"該当"))</f>
        <v/>
      </c>
      <c r="X4064" s="32" t="str">
        <f t="shared" si="706"/>
        <v>9434</v>
      </c>
      <c r="Y4064" s="26">
        <v>4590</v>
      </c>
      <c r="Z4064" s="26">
        <v>9434</v>
      </c>
      <c r="AA4064" s="26" t="s">
        <v>5067</v>
      </c>
      <c r="AB4064" s="26">
        <v>29</v>
      </c>
      <c r="AC4064" s="26" t="s">
        <v>34</v>
      </c>
      <c r="AD4064" s="26" t="s">
        <v>35</v>
      </c>
      <c r="AE4064" s="26" t="s">
        <v>23</v>
      </c>
      <c r="AF4064" s="26" t="s">
        <v>24</v>
      </c>
      <c r="AG4064" s="26">
        <v>9</v>
      </c>
      <c r="AH4064" s="26" t="s">
        <v>34</v>
      </c>
      <c r="AI4064" s="26" t="s">
        <v>26</v>
      </c>
      <c r="AJ4064" s="26">
        <v>64</v>
      </c>
      <c r="AK4064" s="26" t="s">
        <v>3430</v>
      </c>
      <c r="AL4064" s="26">
        <v>9089709909</v>
      </c>
      <c r="AM4064" s="26" t="s">
        <v>4</v>
      </c>
      <c r="AN4064" s="26">
        <v>5</v>
      </c>
      <c r="AO4064" s="26">
        <v>0</v>
      </c>
      <c r="AP4064" s="26" t="s">
        <v>28</v>
      </c>
      <c r="AT4064" s="26" t="str">
        <f>MID(AA4064,MIN(FIND({0,1,2,3,4,5,6,7,8,9},AA4064&amp;"0123456789″")),LEN(AA4064))</f>
        <v>510あ9434</v>
      </c>
      <c r="AU4064" s="26" t="str">
        <f t="shared" si="704"/>
        <v>9434</v>
      </c>
    </row>
    <row r="4065" spans="9:47" x14ac:dyDescent="0.2">
      <c r="I4065" s="26">
        <v>9435</v>
      </c>
      <c r="J4065" s="32" t="str">
        <f t="shared" si="696"/>
        <v/>
      </c>
      <c r="K4065" s="32" t="str">
        <f>IF(J4065="","",COUNTIF($J$2:J4065,"該当"))</f>
        <v/>
      </c>
      <c r="L4065" s="32" t="str">
        <f t="shared" si="705"/>
        <v>9435</v>
      </c>
      <c r="M4065" s="32" t="str">
        <f t="shared" si="697"/>
        <v/>
      </c>
      <c r="N4065" s="32" t="str">
        <f>IF(M4065="","",COUNTIF($M$2:M4065,"該当"))</f>
        <v/>
      </c>
      <c r="O4065" s="32" t="str">
        <f t="shared" si="698"/>
        <v>9435</v>
      </c>
      <c r="P4065" s="32" t="str">
        <f t="shared" si="699"/>
        <v/>
      </c>
      <c r="Q4065" s="32" t="str">
        <f>IF(P4065="","",COUNTIF($P$2:P4065,"該当"))</f>
        <v/>
      </c>
      <c r="R4065" s="32" t="str">
        <f t="shared" si="700"/>
        <v>9435</v>
      </c>
      <c r="S4065" s="32" t="str">
        <f t="shared" si="701"/>
        <v/>
      </c>
      <c r="T4065" s="32" t="str">
        <f>IF(S4065="","",COUNTIF($S$2:S4065,"該当"))</f>
        <v/>
      </c>
      <c r="U4065" s="32" t="str">
        <f t="shared" si="702"/>
        <v>9435</v>
      </c>
      <c r="V4065" s="32" t="str">
        <f t="shared" si="703"/>
        <v/>
      </c>
      <c r="W4065" s="32" t="str">
        <f>IF(V4065="","",COUNTIF($V$2:V4065,"該当"))</f>
        <v/>
      </c>
      <c r="X4065" s="32" t="str">
        <f t="shared" si="706"/>
        <v>9435</v>
      </c>
      <c r="Y4065" s="26">
        <v>4591</v>
      </c>
      <c r="Z4065" s="26">
        <v>9435</v>
      </c>
      <c r="AA4065" s="26" t="s">
        <v>5171</v>
      </c>
      <c r="AB4065" s="26">
        <v>29</v>
      </c>
      <c r="AC4065" s="26" t="s">
        <v>34</v>
      </c>
      <c r="AD4065" s="26" t="s">
        <v>35</v>
      </c>
      <c r="AE4065" s="26" t="s">
        <v>23</v>
      </c>
      <c r="AF4065" s="26" t="s">
        <v>24</v>
      </c>
      <c r="AG4065" s="26">
        <v>9</v>
      </c>
      <c r="AH4065" s="26" t="s">
        <v>34</v>
      </c>
      <c r="AI4065" s="26" t="s">
        <v>26</v>
      </c>
      <c r="AJ4065" s="26">
        <v>64</v>
      </c>
      <c r="AK4065" s="26" t="s">
        <v>3430</v>
      </c>
      <c r="AL4065" s="26">
        <v>9089709909</v>
      </c>
      <c r="AM4065" s="26" t="s">
        <v>4</v>
      </c>
      <c r="AN4065" s="26">
        <v>5</v>
      </c>
      <c r="AO4065" s="26">
        <v>0</v>
      </c>
      <c r="AP4065" s="26" t="s">
        <v>28</v>
      </c>
      <c r="AT4065" s="26" t="str">
        <f>MID(AA4065,MIN(FIND({0,1,2,3,4,5,6,7,8,9},AA4065&amp;"0123456789″")),LEN(AA4065))</f>
        <v>510あ9435</v>
      </c>
      <c r="AU4065" s="26" t="str">
        <f t="shared" si="704"/>
        <v>9435</v>
      </c>
    </row>
    <row r="4066" spans="9:47" x14ac:dyDescent="0.2">
      <c r="I4066" s="26">
        <v>8760</v>
      </c>
      <c r="J4066" s="32" t="str">
        <f t="shared" si="696"/>
        <v/>
      </c>
      <c r="K4066" s="32" t="str">
        <f>IF(J4066="","",COUNTIF($J$2:J4066,"該当"))</f>
        <v/>
      </c>
      <c r="L4066" s="32" t="str">
        <f t="shared" si="705"/>
        <v>8760</v>
      </c>
      <c r="M4066" s="32" t="str">
        <f t="shared" si="697"/>
        <v/>
      </c>
      <c r="N4066" s="32" t="str">
        <f>IF(M4066="","",COUNTIF($M$2:M4066,"該当"))</f>
        <v/>
      </c>
      <c r="O4066" s="32" t="str">
        <f t="shared" si="698"/>
        <v>8760</v>
      </c>
      <c r="P4066" s="32" t="str">
        <f t="shared" si="699"/>
        <v/>
      </c>
      <c r="Q4066" s="32" t="str">
        <f>IF(P4066="","",COUNTIF($P$2:P4066,"該当"))</f>
        <v/>
      </c>
      <c r="R4066" s="32" t="str">
        <f t="shared" si="700"/>
        <v>8760</v>
      </c>
      <c r="S4066" s="32" t="str">
        <f t="shared" si="701"/>
        <v/>
      </c>
      <c r="T4066" s="32" t="str">
        <f>IF(S4066="","",COUNTIF($S$2:S4066,"該当"))</f>
        <v/>
      </c>
      <c r="U4066" s="32" t="str">
        <f t="shared" si="702"/>
        <v>8760</v>
      </c>
      <c r="V4066" s="32" t="str">
        <f t="shared" si="703"/>
        <v/>
      </c>
      <c r="W4066" s="32" t="str">
        <f>IF(V4066="","",COUNTIF($V$2:V4066,"該当"))</f>
        <v/>
      </c>
      <c r="X4066" s="32" t="str">
        <f t="shared" si="706"/>
        <v>8760</v>
      </c>
      <c r="Y4066" s="26">
        <v>4592</v>
      </c>
      <c r="Z4066" s="26">
        <v>9436</v>
      </c>
      <c r="AA4066" s="26" t="s">
        <v>3454</v>
      </c>
      <c r="AB4066" s="26">
        <v>29</v>
      </c>
      <c r="AC4066" s="26" t="s">
        <v>34</v>
      </c>
      <c r="AD4066" s="26" t="s">
        <v>35</v>
      </c>
      <c r="AE4066" s="26" t="s">
        <v>23</v>
      </c>
      <c r="AF4066" s="26" t="s">
        <v>24</v>
      </c>
      <c r="AG4066" s="26">
        <v>9</v>
      </c>
      <c r="AH4066" s="26" t="s">
        <v>34</v>
      </c>
      <c r="AI4066" s="26" t="s">
        <v>26</v>
      </c>
      <c r="AJ4066" s="26">
        <v>64</v>
      </c>
      <c r="AK4066" s="26" t="s">
        <v>3430</v>
      </c>
      <c r="AL4066" s="26">
        <v>9089709909</v>
      </c>
      <c r="AM4066" s="26" t="s">
        <v>4</v>
      </c>
      <c r="AN4066" s="26">
        <v>5</v>
      </c>
      <c r="AO4066" s="26">
        <v>0</v>
      </c>
      <c r="AP4066" s="26" t="s">
        <v>28</v>
      </c>
      <c r="AT4066" s="26" t="str">
        <f>MID(AA4066,MIN(FIND({0,1,2,3,4,5,6,7,8,9},AA4066&amp;"0123456789″")),LEN(AA4066))</f>
        <v>500え8760</v>
      </c>
      <c r="AU4066" s="26" t="str">
        <f t="shared" si="704"/>
        <v>8760</v>
      </c>
    </row>
    <row r="4067" spans="9:47" x14ac:dyDescent="0.2">
      <c r="I4067" s="26">
        <v>8108</v>
      </c>
      <c r="J4067" s="32" t="str">
        <f t="shared" si="696"/>
        <v/>
      </c>
      <c r="K4067" s="32" t="str">
        <f>IF(J4067="","",COUNTIF($J$2:J4067,"該当"))</f>
        <v/>
      </c>
      <c r="L4067" s="32" t="str">
        <f t="shared" si="705"/>
        <v>8108</v>
      </c>
      <c r="M4067" s="32" t="str">
        <f t="shared" si="697"/>
        <v/>
      </c>
      <c r="N4067" s="32" t="str">
        <f>IF(M4067="","",COUNTIF($M$2:M4067,"該当"))</f>
        <v/>
      </c>
      <c r="O4067" s="32" t="str">
        <f t="shared" si="698"/>
        <v>8108</v>
      </c>
      <c r="P4067" s="32" t="str">
        <f t="shared" si="699"/>
        <v/>
      </c>
      <c r="Q4067" s="32" t="str">
        <f>IF(P4067="","",COUNTIF($P$2:P4067,"該当"))</f>
        <v/>
      </c>
      <c r="R4067" s="32" t="str">
        <f t="shared" si="700"/>
        <v>8108</v>
      </c>
      <c r="S4067" s="32" t="str">
        <f t="shared" si="701"/>
        <v/>
      </c>
      <c r="T4067" s="32" t="str">
        <f>IF(S4067="","",COUNTIF($S$2:S4067,"該当"))</f>
        <v/>
      </c>
      <c r="U4067" s="32" t="str">
        <f t="shared" si="702"/>
        <v>8108</v>
      </c>
      <c r="V4067" s="32" t="str">
        <f t="shared" si="703"/>
        <v/>
      </c>
      <c r="W4067" s="32" t="str">
        <f>IF(V4067="","",COUNTIF($V$2:V4067,"該当"))</f>
        <v/>
      </c>
      <c r="X4067" s="32" t="str">
        <f t="shared" si="706"/>
        <v>8108</v>
      </c>
      <c r="Y4067" s="26">
        <v>4593</v>
      </c>
      <c r="Z4067" s="26">
        <v>9437</v>
      </c>
      <c r="AA4067" s="26" t="s">
        <v>3455</v>
      </c>
      <c r="AB4067" s="26">
        <v>29</v>
      </c>
      <c r="AC4067" s="26" t="s">
        <v>34</v>
      </c>
      <c r="AD4067" s="26" t="s">
        <v>35</v>
      </c>
      <c r="AE4067" s="26" t="s">
        <v>23</v>
      </c>
      <c r="AF4067" s="26" t="s">
        <v>24</v>
      </c>
      <c r="AG4067" s="26">
        <v>9</v>
      </c>
      <c r="AH4067" s="26" t="s">
        <v>34</v>
      </c>
      <c r="AI4067" s="26" t="s">
        <v>26</v>
      </c>
      <c r="AJ4067" s="26">
        <v>64</v>
      </c>
      <c r="AK4067" s="26" t="s">
        <v>3430</v>
      </c>
      <c r="AL4067" s="26">
        <v>9089709909</v>
      </c>
      <c r="AM4067" s="26" t="s">
        <v>4</v>
      </c>
      <c r="AN4067" s="26">
        <v>5</v>
      </c>
      <c r="AO4067" s="26">
        <v>0</v>
      </c>
      <c r="AP4067" s="26" t="s">
        <v>28</v>
      </c>
      <c r="AT4067" s="26" t="str">
        <f>MID(AA4067,MIN(FIND({0,1,2,3,4,5,6,7,8,9},AA4067&amp;"0123456789″")),LEN(AA4067))</f>
        <v>500え8108</v>
      </c>
      <c r="AU4067" s="26" t="str">
        <f t="shared" si="704"/>
        <v>8108</v>
      </c>
    </row>
    <row r="4068" spans="9:47" x14ac:dyDescent="0.2">
      <c r="I4068" s="26">
        <v>9438</v>
      </c>
      <c r="J4068" s="32" t="str">
        <f t="shared" si="696"/>
        <v/>
      </c>
      <c r="K4068" s="32" t="str">
        <f>IF(J4068="","",COUNTIF($J$2:J4068,"該当"))</f>
        <v/>
      </c>
      <c r="L4068" s="32" t="str">
        <f t="shared" si="705"/>
        <v>9438</v>
      </c>
      <c r="M4068" s="32" t="str">
        <f t="shared" si="697"/>
        <v/>
      </c>
      <c r="N4068" s="32" t="str">
        <f>IF(M4068="","",COUNTIF($M$2:M4068,"該当"))</f>
        <v/>
      </c>
      <c r="O4068" s="32" t="str">
        <f t="shared" si="698"/>
        <v>9438</v>
      </c>
      <c r="P4068" s="32" t="str">
        <f t="shared" si="699"/>
        <v/>
      </c>
      <c r="Q4068" s="32" t="str">
        <f>IF(P4068="","",COUNTIF($P$2:P4068,"該当"))</f>
        <v/>
      </c>
      <c r="R4068" s="32" t="str">
        <f t="shared" si="700"/>
        <v>9438</v>
      </c>
      <c r="S4068" s="32" t="str">
        <f t="shared" si="701"/>
        <v/>
      </c>
      <c r="T4068" s="32" t="str">
        <f>IF(S4068="","",COUNTIF($S$2:S4068,"該当"))</f>
        <v/>
      </c>
      <c r="U4068" s="32" t="str">
        <f t="shared" si="702"/>
        <v>9438</v>
      </c>
      <c r="V4068" s="32" t="str">
        <f t="shared" si="703"/>
        <v/>
      </c>
      <c r="W4068" s="32" t="str">
        <f>IF(V4068="","",COUNTIF($V$2:V4068,"該当"))</f>
        <v/>
      </c>
      <c r="X4068" s="32" t="str">
        <f t="shared" si="706"/>
        <v>9438</v>
      </c>
      <c r="Y4068" s="26">
        <v>4594</v>
      </c>
      <c r="Z4068" s="26">
        <v>9438</v>
      </c>
      <c r="AA4068" s="26" t="s">
        <v>4352</v>
      </c>
      <c r="AB4068" s="26">
        <v>29</v>
      </c>
      <c r="AC4068" s="26" t="s">
        <v>34</v>
      </c>
      <c r="AD4068" s="26" t="s">
        <v>35</v>
      </c>
      <c r="AE4068" s="26" t="s">
        <v>23</v>
      </c>
      <c r="AF4068" s="26" t="s">
        <v>24</v>
      </c>
      <c r="AG4068" s="26">
        <v>9</v>
      </c>
      <c r="AH4068" s="26" t="s">
        <v>34</v>
      </c>
      <c r="AI4068" s="26" t="s">
        <v>26</v>
      </c>
      <c r="AJ4068" s="26">
        <v>64</v>
      </c>
      <c r="AK4068" s="26" t="s">
        <v>3430</v>
      </c>
      <c r="AL4068" s="26">
        <v>9089709909</v>
      </c>
      <c r="AM4068" s="26" t="s">
        <v>4</v>
      </c>
      <c r="AN4068" s="26">
        <v>5</v>
      </c>
      <c r="AO4068" s="26">
        <v>0</v>
      </c>
      <c r="AP4068" s="26" t="s">
        <v>28</v>
      </c>
      <c r="AT4068" s="26" t="str">
        <f>MID(AA4068,MIN(FIND({0,1,2,3,4,5,6,7,8,9},AA4068&amp;"0123456789″")),LEN(AA4068))</f>
        <v>530あ9438</v>
      </c>
      <c r="AU4068" s="26" t="str">
        <f t="shared" si="704"/>
        <v>9438</v>
      </c>
    </row>
    <row r="4069" spans="9:47" x14ac:dyDescent="0.2">
      <c r="I4069" s="26">
        <v>9439</v>
      </c>
      <c r="J4069" s="32" t="str">
        <f t="shared" si="696"/>
        <v/>
      </c>
      <c r="K4069" s="32" t="str">
        <f>IF(J4069="","",COUNTIF($J$2:J4069,"該当"))</f>
        <v/>
      </c>
      <c r="L4069" s="32" t="str">
        <f t="shared" si="705"/>
        <v>9439</v>
      </c>
      <c r="M4069" s="32" t="str">
        <f t="shared" si="697"/>
        <v/>
      </c>
      <c r="N4069" s="32" t="str">
        <f>IF(M4069="","",COUNTIF($M$2:M4069,"該当"))</f>
        <v/>
      </c>
      <c r="O4069" s="32" t="str">
        <f t="shared" si="698"/>
        <v>9439</v>
      </c>
      <c r="P4069" s="32" t="str">
        <f t="shared" si="699"/>
        <v/>
      </c>
      <c r="Q4069" s="32" t="str">
        <f>IF(P4069="","",COUNTIF($P$2:P4069,"該当"))</f>
        <v/>
      </c>
      <c r="R4069" s="32" t="str">
        <f t="shared" si="700"/>
        <v>9439</v>
      </c>
      <c r="S4069" s="32" t="str">
        <f t="shared" si="701"/>
        <v/>
      </c>
      <c r="T4069" s="32" t="str">
        <f>IF(S4069="","",COUNTIF($S$2:S4069,"該当"))</f>
        <v/>
      </c>
      <c r="U4069" s="32" t="str">
        <f t="shared" si="702"/>
        <v>9439</v>
      </c>
      <c r="V4069" s="32" t="str">
        <f t="shared" si="703"/>
        <v/>
      </c>
      <c r="W4069" s="32" t="str">
        <f>IF(V4069="","",COUNTIF($V$2:V4069,"該当"))</f>
        <v/>
      </c>
      <c r="X4069" s="32" t="str">
        <f t="shared" si="706"/>
        <v>9439</v>
      </c>
      <c r="Y4069" s="26">
        <v>4595</v>
      </c>
      <c r="Z4069" s="26">
        <v>9439</v>
      </c>
      <c r="AA4069" s="26" t="s">
        <v>4560</v>
      </c>
      <c r="AB4069" s="26">
        <v>29</v>
      </c>
      <c r="AC4069" s="26" t="s">
        <v>34</v>
      </c>
      <c r="AD4069" s="26" t="s">
        <v>35</v>
      </c>
      <c r="AE4069" s="26" t="s">
        <v>23</v>
      </c>
      <c r="AF4069" s="26" t="s">
        <v>24</v>
      </c>
      <c r="AG4069" s="26">
        <v>9</v>
      </c>
      <c r="AH4069" s="26" t="s">
        <v>34</v>
      </c>
      <c r="AI4069" s="26" t="s">
        <v>26</v>
      </c>
      <c r="AJ4069" s="26">
        <v>64</v>
      </c>
      <c r="AK4069" s="26" t="s">
        <v>3430</v>
      </c>
      <c r="AL4069" s="26">
        <v>9089709909</v>
      </c>
      <c r="AM4069" s="26" t="s">
        <v>4</v>
      </c>
      <c r="AN4069" s="26">
        <v>5</v>
      </c>
      <c r="AO4069" s="26">
        <v>0</v>
      </c>
      <c r="AP4069" s="26" t="s">
        <v>28</v>
      </c>
      <c r="AT4069" s="26" t="str">
        <f>MID(AA4069,MIN(FIND({0,1,2,3,4,5,6,7,8,9},AA4069&amp;"0123456789″")),LEN(AA4069))</f>
        <v>530あ9439</v>
      </c>
      <c r="AU4069" s="26" t="str">
        <f t="shared" si="704"/>
        <v>9439</v>
      </c>
    </row>
    <row r="4070" spans="9:47" x14ac:dyDescent="0.2">
      <c r="I4070" s="26">
        <v>9486</v>
      </c>
      <c r="J4070" s="32" t="str">
        <f t="shared" si="696"/>
        <v/>
      </c>
      <c r="K4070" s="32" t="str">
        <f>IF(J4070="","",COUNTIF($J$2:J4070,"該当"))</f>
        <v/>
      </c>
      <c r="L4070" s="32" t="str">
        <f t="shared" si="705"/>
        <v>9486</v>
      </c>
      <c r="M4070" s="32" t="str">
        <f t="shared" si="697"/>
        <v/>
      </c>
      <c r="N4070" s="32" t="str">
        <f>IF(M4070="","",COUNTIF($M$2:M4070,"該当"))</f>
        <v/>
      </c>
      <c r="O4070" s="32" t="str">
        <f t="shared" si="698"/>
        <v>9486</v>
      </c>
      <c r="P4070" s="32" t="str">
        <f t="shared" si="699"/>
        <v/>
      </c>
      <c r="Q4070" s="32" t="str">
        <f>IF(P4070="","",COUNTIF($P$2:P4070,"該当"))</f>
        <v/>
      </c>
      <c r="R4070" s="32" t="str">
        <f t="shared" si="700"/>
        <v>9486</v>
      </c>
      <c r="S4070" s="32" t="str">
        <f t="shared" si="701"/>
        <v/>
      </c>
      <c r="T4070" s="32" t="str">
        <f>IF(S4070="","",COUNTIF($S$2:S4070,"該当"))</f>
        <v/>
      </c>
      <c r="U4070" s="32" t="str">
        <f t="shared" si="702"/>
        <v>9486</v>
      </c>
      <c r="V4070" s="32" t="str">
        <f t="shared" si="703"/>
        <v/>
      </c>
      <c r="W4070" s="32" t="str">
        <f>IF(V4070="","",COUNTIF($V$2:V4070,"該当"))</f>
        <v/>
      </c>
      <c r="X4070" s="32" t="str">
        <f t="shared" si="706"/>
        <v>9486</v>
      </c>
      <c r="Y4070" s="26">
        <v>4596</v>
      </c>
      <c r="Z4070" s="26">
        <v>9440</v>
      </c>
      <c r="AA4070" s="26" t="s">
        <v>3456</v>
      </c>
      <c r="AB4070" s="26">
        <v>29</v>
      </c>
      <c r="AC4070" s="26" t="s">
        <v>34</v>
      </c>
      <c r="AD4070" s="26" t="s">
        <v>35</v>
      </c>
      <c r="AE4070" s="26" t="s">
        <v>23</v>
      </c>
      <c r="AF4070" s="26" t="s">
        <v>24</v>
      </c>
      <c r="AG4070" s="26">
        <v>9</v>
      </c>
      <c r="AH4070" s="26" t="s">
        <v>34</v>
      </c>
      <c r="AI4070" s="26" t="s">
        <v>26</v>
      </c>
      <c r="AJ4070" s="26">
        <v>64</v>
      </c>
      <c r="AK4070" s="26" t="s">
        <v>3430</v>
      </c>
      <c r="AL4070" s="26">
        <v>9089709909</v>
      </c>
      <c r="AM4070" s="26" t="s">
        <v>4</v>
      </c>
      <c r="AN4070" s="26">
        <v>5</v>
      </c>
      <c r="AO4070" s="26">
        <v>0</v>
      </c>
      <c r="AP4070" s="26" t="s">
        <v>28</v>
      </c>
      <c r="AT4070" s="26" t="str">
        <f>MID(AA4070,MIN(FIND({0,1,2,3,4,5,6,7,8,9},AA4070&amp;"0123456789″")),LEN(AA4070))</f>
        <v>500え9486</v>
      </c>
      <c r="AU4070" s="26" t="str">
        <f t="shared" si="704"/>
        <v>9486</v>
      </c>
    </row>
    <row r="4071" spans="9:47" x14ac:dyDescent="0.2">
      <c r="I4071" s="26">
        <v>8397</v>
      </c>
      <c r="J4071" s="32" t="str">
        <f t="shared" si="696"/>
        <v/>
      </c>
      <c r="K4071" s="32" t="str">
        <f>IF(J4071="","",COUNTIF($J$2:J4071,"該当"))</f>
        <v/>
      </c>
      <c r="L4071" s="32" t="str">
        <f t="shared" si="705"/>
        <v>8397</v>
      </c>
      <c r="M4071" s="32" t="str">
        <f t="shared" si="697"/>
        <v/>
      </c>
      <c r="N4071" s="32" t="str">
        <f>IF(M4071="","",COUNTIF($M$2:M4071,"該当"))</f>
        <v/>
      </c>
      <c r="O4071" s="32" t="str">
        <f t="shared" si="698"/>
        <v>8397</v>
      </c>
      <c r="P4071" s="32" t="str">
        <f t="shared" si="699"/>
        <v/>
      </c>
      <c r="Q4071" s="32" t="str">
        <f>IF(P4071="","",COUNTIF($P$2:P4071,"該当"))</f>
        <v/>
      </c>
      <c r="R4071" s="32" t="str">
        <f t="shared" si="700"/>
        <v>8397</v>
      </c>
      <c r="S4071" s="32" t="str">
        <f t="shared" si="701"/>
        <v/>
      </c>
      <c r="T4071" s="32" t="str">
        <f>IF(S4071="","",COUNTIF($S$2:S4071,"該当"))</f>
        <v/>
      </c>
      <c r="U4071" s="32" t="str">
        <f t="shared" si="702"/>
        <v>8397</v>
      </c>
      <c r="V4071" s="32" t="str">
        <f t="shared" si="703"/>
        <v/>
      </c>
      <c r="W4071" s="32" t="str">
        <f>IF(V4071="","",COUNTIF($V$2:V4071,"該当"))</f>
        <v/>
      </c>
      <c r="X4071" s="32" t="str">
        <f t="shared" si="706"/>
        <v>8397</v>
      </c>
      <c r="Y4071" s="26">
        <v>4597</v>
      </c>
      <c r="Z4071" s="26">
        <v>9441</v>
      </c>
      <c r="AA4071" s="26" t="s">
        <v>3457</v>
      </c>
      <c r="AB4071" s="26">
        <v>29</v>
      </c>
      <c r="AC4071" s="26" t="s">
        <v>34</v>
      </c>
      <c r="AD4071" s="26" t="s">
        <v>35</v>
      </c>
      <c r="AE4071" s="26" t="s">
        <v>23</v>
      </c>
      <c r="AF4071" s="26" t="s">
        <v>24</v>
      </c>
      <c r="AG4071" s="26">
        <v>9</v>
      </c>
      <c r="AH4071" s="26" t="s">
        <v>34</v>
      </c>
      <c r="AI4071" s="26" t="s">
        <v>26</v>
      </c>
      <c r="AJ4071" s="26">
        <v>64</v>
      </c>
      <c r="AK4071" s="26" t="s">
        <v>3430</v>
      </c>
      <c r="AL4071" s="26">
        <v>9089709909</v>
      </c>
      <c r="AM4071" s="26" t="s">
        <v>4</v>
      </c>
      <c r="AN4071" s="26">
        <v>5</v>
      </c>
      <c r="AO4071" s="26">
        <v>0</v>
      </c>
      <c r="AP4071" s="26" t="s">
        <v>28</v>
      </c>
      <c r="AT4071" s="26" t="str">
        <f>MID(AA4071,MIN(FIND({0,1,2,3,4,5,6,7,8,9},AA4071&amp;"0123456789″")),LEN(AA4071))</f>
        <v>500え8397</v>
      </c>
      <c r="AU4071" s="26" t="str">
        <f t="shared" si="704"/>
        <v>8397</v>
      </c>
    </row>
    <row r="4072" spans="9:47" x14ac:dyDescent="0.2">
      <c r="I4072" s="26">
        <v>7911</v>
      </c>
      <c r="J4072" s="32" t="str">
        <f t="shared" si="696"/>
        <v/>
      </c>
      <c r="K4072" s="32" t="str">
        <f>IF(J4072="","",COUNTIF($J$2:J4072,"該当"))</f>
        <v/>
      </c>
      <c r="L4072" s="32" t="str">
        <f t="shared" si="705"/>
        <v>7911</v>
      </c>
      <c r="M4072" s="32" t="str">
        <f t="shared" si="697"/>
        <v/>
      </c>
      <c r="N4072" s="32" t="str">
        <f>IF(M4072="","",COUNTIF($M$2:M4072,"該当"))</f>
        <v/>
      </c>
      <c r="O4072" s="32" t="str">
        <f t="shared" si="698"/>
        <v>7911</v>
      </c>
      <c r="P4072" s="32" t="str">
        <f t="shared" si="699"/>
        <v/>
      </c>
      <c r="Q4072" s="32" t="str">
        <f>IF(P4072="","",COUNTIF($P$2:P4072,"該当"))</f>
        <v/>
      </c>
      <c r="R4072" s="32" t="str">
        <f t="shared" si="700"/>
        <v>7911</v>
      </c>
      <c r="S4072" s="32" t="str">
        <f t="shared" si="701"/>
        <v/>
      </c>
      <c r="T4072" s="32" t="str">
        <f>IF(S4072="","",COUNTIF($S$2:S4072,"該当"))</f>
        <v/>
      </c>
      <c r="U4072" s="32" t="str">
        <f t="shared" si="702"/>
        <v>7911</v>
      </c>
      <c r="V4072" s="32" t="str">
        <f t="shared" si="703"/>
        <v/>
      </c>
      <c r="W4072" s="32" t="str">
        <f>IF(V4072="","",COUNTIF($V$2:V4072,"該当"))</f>
        <v/>
      </c>
      <c r="X4072" s="32" t="str">
        <f t="shared" si="706"/>
        <v>7911</v>
      </c>
      <c r="Y4072" s="26">
        <v>4598</v>
      </c>
      <c r="Z4072" s="26">
        <v>9442</v>
      </c>
      <c r="AA4072" s="26" t="s">
        <v>3458</v>
      </c>
      <c r="AB4072" s="26">
        <v>29</v>
      </c>
      <c r="AC4072" s="26" t="s">
        <v>34</v>
      </c>
      <c r="AD4072" s="26" t="s">
        <v>35</v>
      </c>
      <c r="AE4072" s="26" t="s">
        <v>23</v>
      </c>
      <c r="AF4072" s="26" t="s">
        <v>24</v>
      </c>
      <c r="AG4072" s="26">
        <v>9</v>
      </c>
      <c r="AH4072" s="26" t="s">
        <v>34</v>
      </c>
      <c r="AI4072" s="26" t="s">
        <v>26</v>
      </c>
      <c r="AJ4072" s="26">
        <v>64</v>
      </c>
      <c r="AK4072" s="26" t="s">
        <v>3430</v>
      </c>
      <c r="AL4072" s="26">
        <v>9089709909</v>
      </c>
      <c r="AM4072" s="26" t="s">
        <v>4</v>
      </c>
      <c r="AN4072" s="26">
        <v>5</v>
      </c>
      <c r="AO4072" s="26">
        <v>0</v>
      </c>
      <c r="AP4072" s="26" t="s">
        <v>28</v>
      </c>
      <c r="AT4072" s="26" t="str">
        <f>MID(AA4072,MIN(FIND({0,1,2,3,4,5,6,7,8,9},AA4072&amp;"0123456789″")),LEN(AA4072))</f>
        <v>500え7911</v>
      </c>
      <c r="AU4072" s="26" t="str">
        <f t="shared" si="704"/>
        <v>7911</v>
      </c>
    </row>
    <row r="4073" spans="9:47" x14ac:dyDescent="0.2">
      <c r="I4073" s="26">
        <v>9443</v>
      </c>
      <c r="J4073" s="32" t="str">
        <f t="shared" si="696"/>
        <v/>
      </c>
      <c r="K4073" s="32" t="str">
        <f>IF(J4073="","",COUNTIF($J$2:J4073,"該当"))</f>
        <v/>
      </c>
      <c r="L4073" s="32" t="str">
        <f t="shared" si="705"/>
        <v>9443</v>
      </c>
      <c r="M4073" s="32" t="str">
        <f t="shared" si="697"/>
        <v/>
      </c>
      <c r="N4073" s="32" t="str">
        <f>IF(M4073="","",COUNTIF($M$2:M4073,"該当"))</f>
        <v/>
      </c>
      <c r="O4073" s="32" t="str">
        <f t="shared" si="698"/>
        <v>9443</v>
      </c>
      <c r="P4073" s="32" t="str">
        <f t="shared" si="699"/>
        <v/>
      </c>
      <c r="Q4073" s="32" t="str">
        <f>IF(P4073="","",COUNTIF($P$2:P4073,"該当"))</f>
        <v/>
      </c>
      <c r="R4073" s="32" t="str">
        <f t="shared" si="700"/>
        <v>9443</v>
      </c>
      <c r="S4073" s="32" t="str">
        <f t="shared" si="701"/>
        <v/>
      </c>
      <c r="T4073" s="32" t="str">
        <f>IF(S4073="","",COUNTIF($S$2:S4073,"該当"))</f>
        <v/>
      </c>
      <c r="U4073" s="32" t="str">
        <f t="shared" si="702"/>
        <v>9443</v>
      </c>
      <c r="V4073" s="32" t="str">
        <f t="shared" si="703"/>
        <v/>
      </c>
      <c r="W4073" s="32" t="str">
        <f>IF(V4073="","",COUNTIF($V$2:V4073,"該当"))</f>
        <v/>
      </c>
      <c r="X4073" s="32" t="str">
        <f t="shared" si="706"/>
        <v>9443</v>
      </c>
      <c r="Y4073" s="26">
        <v>4599</v>
      </c>
      <c r="Z4073" s="26">
        <v>9443</v>
      </c>
      <c r="AA4073" s="26" t="s">
        <v>5068</v>
      </c>
      <c r="AB4073" s="26">
        <v>29</v>
      </c>
      <c r="AC4073" s="26" t="s">
        <v>34</v>
      </c>
      <c r="AD4073" s="26" t="s">
        <v>35</v>
      </c>
      <c r="AE4073" s="26" t="s">
        <v>23</v>
      </c>
      <c r="AF4073" s="26" t="s">
        <v>24</v>
      </c>
      <c r="AG4073" s="26">
        <v>9</v>
      </c>
      <c r="AH4073" s="26" t="s">
        <v>34</v>
      </c>
      <c r="AI4073" s="26" t="s">
        <v>26</v>
      </c>
      <c r="AJ4073" s="26">
        <v>64</v>
      </c>
      <c r="AK4073" s="26" t="s">
        <v>3430</v>
      </c>
      <c r="AL4073" s="26">
        <v>9089709909</v>
      </c>
      <c r="AM4073" s="26" t="s">
        <v>4</v>
      </c>
      <c r="AN4073" s="26">
        <v>5</v>
      </c>
      <c r="AO4073" s="26">
        <v>0</v>
      </c>
      <c r="AP4073" s="26" t="s">
        <v>28</v>
      </c>
      <c r="AT4073" s="26" t="str">
        <f>MID(AA4073,MIN(FIND({0,1,2,3,4,5,6,7,8,9},AA4073&amp;"0123456789″")),LEN(AA4073))</f>
        <v>510あ9443</v>
      </c>
      <c r="AU4073" s="26" t="str">
        <f t="shared" si="704"/>
        <v>9443</v>
      </c>
    </row>
    <row r="4074" spans="9:47" x14ac:dyDescent="0.2">
      <c r="I4074" s="26">
        <v>9331</v>
      </c>
      <c r="J4074" s="32" t="str">
        <f t="shared" si="696"/>
        <v/>
      </c>
      <c r="K4074" s="32" t="str">
        <f>IF(J4074="","",COUNTIF($J$2:J4074,"該当"))</f>
        <v/>
      </c>
      <c r="L4074" s="32" t="str">
        <f t="shared" si="705"/>
        <v>9331</v>
      </c>
      <c r="M4074" s="32" t="str">
        <f t="shared" si="697"/>
        <v/>
      </c>
      <c r="N4074" s="32" t="str">
        <f>IF(M4074="","",COUNTIF($M$2:M4074,"該当"))</f>
        <v/>
      </c>
      <c r="O4074" s="32" t="str">
        <f t="shared" si="698"/>
        <v>9331</v>
      </c>
      <c r="P4074" s="32" t="str">
        <f t="shared" si="699"/>
        <v/>
      </c>
      <c r="Q4074" s="32" t="str">
        <f>IF(P4074="","",COUNTIF($P$2:P4074,"該当"))</f>
        <v/>
      </c>
      <c r="R4074" s="32" t="str">
        <f t="shared" si="700"/>
        <v>9331</v>
      </c>
      <c r="S4074" s="32" t="str">
        <f t="shared" si="701"/>
        <v/>
      </c>
      <c r="T4074" s="32" t="str">
        <f>IF(S4074="","",COUNTIF($S$2:S4074,"該当"))</f>
        <v/>
      </c>
      <c r="U4074" s="32" t="str">
        <f t="shared" si="702"/>
        <v>9331</v>
      </c>
      <c r="V4074" s="32" t="str">
        <f t="shared" si="703"/>
        <v/>
      </c>
      <c r="W4074" s="32" t="str">
        <f>IF(V4074="","",COUNTIF($V$2:V4074,"該当"))</f>
        <v/>
      </c>
      <c r="X4074" s="32" t="str">
        <f t="shared" si="706"/>
        <v>9331</v>
      </c>
      <c r="Y4074" s="26">
        <v>4600</v>
      </c>
      <c r="Z4074" s="26">
        <v>9444</v>
      </c>
      <c r="AA4074" s="26" t="s">
        <v>3459</v>
      </c>
      <c r="AB4074" s="26">
        <v>29</v>
      </c>
      <c r="AC4074" s="26" t="s">
        <v>34</v>
      </c>
      <c r="AD4074" s="26" t="s">
        <v>35</v>
      </c>
      <c r="AE4074" s="26" t="s">
        <v>23</v>
      </c>
      <c r="AF4074" s="26" t="s">
        <v>24</v>
      </c>
      <c r="AG4074" s="26">
        <v>9</v>
      </c>
      <c r="AH4074" s="26" t="s">
        <v>34</v>
      </c>
      <c r="AI4074" s="26" t="s">
        <v>26</v>
      </c>
      <c r="AJ4074" s="26">
        <v>64</v>
      </c>
      <c r="AK4074" s="26" t="s">
        <v>3430</v>
      </c>
      <c r="AL4074" s="26">
        <v>9089709909</v>
      </c>
      <c r="AM4074" s="26" t="s">
        <v>4</v>
      </c>
      <c r="AN4074" s="26">
        <v>5</v>
      </c>
      <c r="AO4074" s="26">
        <v>0</v>
      </c>
      <c r="AP4074" s="26" t="s">
        <v>28</v>
      </c>
      <c r="AT4074" s="26" t="str">
        <f>MID(AA4074,MIN(FIND({0,1,2,3,4,5,6,7,8,9},AA4074&amp;"0123456789″")),LEN(AA4074))</f>
        <v>500え9331</v>
      </c>
      <c r="AU4074" s="26" t="str">
        <f t="shared" si="704"/>
        <v>9331</v>
      </c>
    </row>
    <row r="4075" spans="9:47" x14ac:dyDescent="0.2">
      <c r="I4075" s="26">
        <v>8001</v>
      </c>
      <c r="J4075" s="32" t="str">
        <f t="shared" si="696"/>
        <v/>
      </c>
      <c r="K4075" s="32" t="str">
        <f>IF(J4075="","",COUNTIF($J$2:J4075,"該当"))</f>
        <v/>
      </c>
      <c r="L4075" s="32" t="str">
        <f t="shared" si="705"/>
        <v>8001</v>
      </c>
      <c r="M4075" s="32" t="str">
        <f t="shared" si="697"/>
        <v/>
      </c>
      <c r="N4075" s="32" t="str">
        <f>IF(M4075="","",COUNTIF($M$2:M4075,"該当"))</f>
        <v/>
      </c>
      <c r="O4075" s="32" t="str">
        <f t="shared" si="698"/>
        <v>8001</v>
      </c>
      <c r="P4075" s="32" t="str">
        <f t="shared" si="699"/>
        <v/>
      </c>
      <c r="Q4075" s="32" t="str">
        <f>IF(P4075="","",COUNTIF($P$2:P4075,"該当"))</f>
        <v/>
      </c>
      <c r="R4075" s="32" t="str">
        <f t="shared" si="700"/>
        <v>8001</v>
      </c>
      <c r="S4075" s="32" t="str">
        <f t="shared" si="701"/>
        <v/>
      </c>
      <c r="T4075" s="32" t="str">
        <f>IF(S4075="","",COUNTIF($S$2:S4075,"該当"))</f>
        <v/>
      </c>
      <c r="U4075" s="32" t="str">
        <f t="shared" si="702"/>
        <v>8001</v>
      </c>
      <c r="V4075" s="32" t="str">
        <f t="shared" si="703"/>
        <v/>
      </c>
      <c r="W4075" s="32" t="str">
        <f>IF(V4075="","",COUNTIF($V$2:V4075,"該当"))</f>
        <v/>
      </c>
      <c r="X4075" s="32" t="str">
        <f t="shared" si="706"/>
        <v>8001</v>
      </c>
      <c r="Y4075" s="26">
        <v>4601</v>
      </c>
      <c r="Z4075" s="26">
        <v>9445</v>
      </c>
      <c r="AA4075" s="26" t="s">
        <v>3460</v>
      </c>
      <c r="AB4075" s="26">
        <v>29</v>
      </c>
      <c r="AC4075" s="26" t="s">
        <v>34</v>
      </c>
      <c r="AD4075" s="26" t="s">
        <v>35</v>
      </c>
      <c r="AE4075" s="26" t="s">
        <v>23</v>
      </c>
      <c r="AF4075" s="26" t="s">
        <v>24</v>
      </c>
      <c r="AG4075" s="26">
        <v>9</v>
      </c>
      <c r="AH4075" s="26" t="s">
        <v>34</v>
      </c>
      <c r="AI4075" s="26" t="s">
        <v>26</v>
      </c>
      <c r="AJ4075" s="26">
        <v>64</v>
      </c>
      <c r="AK4075" s="26" t="s">
        <v>3430</v>
      </c>
      <c r="AL4075" s="26">
        <v>9089709909</v>
      </c>
      <c r="AM4075" s="26" t="s">
        <v>4</v>
      </c>
      <c r="AN4075" s="26">
        <v>5</v>
      </c>
      <c r="AO4075" s="26">
        <v>0</v>
      </c>
      <c r="AP4075" s="26" t="s">
        <v>28</v>
      </c>
      <c r="AT4075" s="26" t="str">
        <f>MID(AA4075,MIN(FIND({0,1,2,3,4,5,6,7,8,9},AA4075&amp;"0123456789″")),LEN(AA4075))</f>
        <v>500え8001</v>
      </c>
      <c r="AU4075" s="26" t="str">
        <f t="shared" si="704"/>
        <v>8001</v>
      </c>
    </row>
    <row r="4076" spans="9:47" x14ac:dyDescent="0.2">
      <c r="I4076" s="26">
        <v>9733</v>
      </c>
      <c r="J4076" s="32" t="str">
        <f t="shared" si="696"/>
        <v/>
      </c>
      <c r="K4076" s="32" t="str">
        <f>IF(J4076="","",COUNTIF($J$2:J4076,"該当"))</f>
        <v/>
      </c>
      <c r="L4076" s="32" t="str">
        <f t="shared" si="705"/>
        <v>9733</v>
      </c>
      <c r="M4076" s="32" t="str">
        <f t="shared" si="697"/>
        <v/>
      </c>
      <c r="N4076" s="32" t="str">
        <f>IF(M4076="","",COUNTIF($M$2:M4076,"該当"))</f>
        <v/>
      </c>
      <c r="O4076" s="32" t="str">
        <f t="shared" si="698"/>
        <v>9733</v>
      </c>
      <c r="P4076" s="32" t="str">
        <f t="shared" si="699"/>
        <v/>
      </c>
      <c r="Q4076" s="32" t="str">
        <f>IF(P4076="","",COUNTIF($P$2:P4076,"該当"))</f>
        <v/>
      </c>
      <c r="R4076" s="32" t="str">
        <f t="shared" si="700"/>
        <v>9733</v>
      </c>
      <c r="S4076" s="32" t="str">
        <f t="shared" si="701"/>
        <v/>
      </c>
      <c r="T4076" s="32" t="str">
        <f>IF(S4076="","",COUNTIF($S$2:S4076,"該当"))</f>
        <v/>
      </c>
      <c r="U4076" s="32" t="str">
        <f t="shared" si="702"/>
        <v>9733</v>
      </c>
      <c r="V4076" s="32" t="str">
        <f t="shared" si="703"/>
        <v/>
      </c>
      <c r="W4076" s="32" t="str">
        <f>IF(V4076="","",COUNTIF($V$2:V4076,"該当"))</f>
        <v/>
      </c>
      <c r="X4076" s="32" t="str">
        <f t="shared" si="706"/>
        <v>9733</v>
      </c>
      <c r="Y4076" s="26">
        <v>4602</v>
      </c>
      <c r="Z4076" s="26">
        <v>9446</v>
      </c>
      <c r="AA4076" s="26" t="s">
        <v>3461</v>
      </c>
      <c r="AB4076" s="26">
        <v>29</v>
      </c>
      <c r="AC4076" s="26" t="s">
        <v>34</v>
      </c>
      <c r="AD4076" s="26" t="s">
        <v>35</v>
      </c>
      <c r="AE4076" s="26" t="s">
        <v>23</v>
      </c>
      <c r="AF4076" s="26" t="s">
        <v>24</v>
      </c>
      <c r="AG4076" s="26">
        <v>9</v>
      </c>
      <c r="AH4076" s="26" t="s">
        <v>34</v>
      </c>
      <c r="AI4076" s="26" t="s">
        <v>26</v>
      </c>
      <c r="AJ4076" s="26">
        <v>64</v>
      </c>
      <c r="AK4076" s="26" t="s">
        <v>3430</v>
      </c>
      <c r="AL4076" s="26">
        <v>9089709909</v>
      </c>
      <c r="AM4076" s="26" t="s">
        <v>4</v>
      </c>
      <c r="AN4076" s="26">
        <v>5</v>
      </c>
      <c r="AO4076" s="26">
        <v>0</v>
      </c>
      <c r="AP4076" s="26" t="s">
        <v>28</v>
      </c>
      <c r="AT4076" s="26" t="str">
        <f>MID(AA4076,MIN(FIND({0,1,2,3,4,5,6,7,8,9},AA4076&amp;"0123456789″")),LEN(AA4076))</f>
        <v>500え9733</v>
      </c>
      <c r="AU4076" s="26" t="str">
        <f t="shared" si="704"/>
        <v>9733</v>
      </c>
    </row>
    <row r="4077" spans="9:47" x14ac:dyDescent="0.2">
      <c r="I4077" s="26">
        <v>9447</v>
      </c>
      <c r="J4077" s="32" t="str">
        <f t="shared" si="696"/>
        <v/>
      </c>
      <c r="K4077" s="32" t="str">
        <f>IF(J4077="","",COUNTIF($J$2:J4077,"該当"))</f>
        <v/>
      </c>
      <c r="L4077" s="32" t="str">
        <f t="shared" si="705"/>
        <v>9447</v>
      </c>
      <c r="M4077" s="32" t="str">
        <f t="shared" si="697"/>
        <v/>
      </c>
      <c r="N4077" s="32" t="str">
        <f>IF(M4077="","",COUNTIF($M$2:M4077,"該当"))</f>
        <v/>
      </c>
      <c r="O4077" s="32" t="str">
        <f t="shared" si="698"/>
        <v>9447</v>
      </c>
      <c r="P4077" s="32" t="str">
        <f t="shared" si="699"/>
        <v/>
      </c>
      <c r="Q4077" s="32" t="str">
        <f>IF(P4077="","",COUNTIF($P$2:P4077,"該当"))</f>
        <v/>
      </c>
      <c r="R4077" s="32" t="str">
        <f t="shared" si="700"/>
        <v>9447</v>
      </c>
      <c r="S4077" s="32" t="str">
        <f t="shared" si="701"/>
        <v/>
      </c>
      <c r="T4077" s="32" t="str">
        <f>IF(S4077="","",COUNTIF($S$2:S4077,"該当"))</f>
        <v/>
      </c>
      <c r="U4077" s="32" t="str">
        <f t="shared" si="702"/>
        <v>9447</v>
      </c>
      <c r="V4077" s="32" t="str">
        <f t="shared" si="703"/>
        <v/>
      </c>
      <c r="W4077" s="32" t="str">
        <f>IF(V4077="","",COUNTIF($V$2:V4077,"該当"))</f>
        <v/>
      </c>
      <c r="X4077" s="32" t="str">
        <f t="shared" si="706"/>
        <v>9447</v>
      </c>
      <c r="Y4077" s="26">
        <v>4603</v>
      </c>
      <c r="Z4077" s="26">
        <v>9447</v>
      </c>
      <c r="AA4077" s="26" t="s">
        <v>3866</v>
      </c>
      <c r="AB4077" s="26">
        <v>29</v>
      </c>
      <c r="AC4077" s="26" t="s">
        <v>34</v>
      </c>
      <c r="AD4077" s="26" t="s">
        <v>35</v>
      </c>
      <c r="AE4077" s="26" t="s">
        <v>23</v>
      </c>
      <c r="AF4077" s="26" t="s">
        <v>24</v>
      </c>
      <c r="AG4077" s="26">
        <v>9</v>
      </c>
      <c r="AH4077" s="26" t="s">
        <v>34</v>
      </c>
      <c r="AI4077" s="26" t="s">
        <v>26</v>
      </c>
      <c r="AJ4077" s="26">
        <v>64</v>
      </c>
      <c r="AK4077" s="26" t="s">
        <v>3430</v>
      </c>
      <c r="AL4077" s="26">
        <v>9089709909</v>
      </c>
      <c r="AM4077" s="26" t="s">
        <v>4</v>
      </c>
      <c r="AN4077" s="26">
        <v>5</v>
      </c>
      <c r="AO4077" s="26">
        <v>0</v>
      </c>
      <c r="AP4077" s="26" t="s">
        <v>28</v>
      </c>
      <c r="AT4077" s="26" t="str">
        <f>MID(AA4077,MIN(FIND({0,1,2,3,4,5,6,7,8,9},AA4077&amp;"0123456789″")),LEN(AA4077))</f>
        <v>530あ9447</v>
      </c>
      <c r="AU4077" s="26" t="str">
        <f t="shared" si="704"/>
        <v>9447</v>
      </c>
    </row>
    <row r="4078" spans="9:47" x14ac:dyDescent="0.2">
      <c r="I4078" s="26">
        <v>9525</v>
      </c>
      <c r="J4078" s="32" t="str">
        <f t="shared" si="696"/>
        <v/>
      </c>
      <c r="K4078" s="32" t="str">
        <f>IF(J4078="","",COUNTIF($J$2:J4078,"該当"))</f>
        <v/>
      </c>
      <c r="L4078" s="32" t="str">
        <f t="shared" si="705"/>
        <v>9525</v>
      </c>
      <c r="M4078" s="32" t="str">
        <f t="shared" si="697"/>
        <v/>
      </c>
      <c r="N4078" s="32" t="str">
        <f>IF(M4078="","",COUNTIF($M$2:M4078,"該当"))</f>
        <v/>
      </c>
      <c r="O4078" s="32" t="str">
        <f t="shared" si="698"/>
        <v>9525</v>
      </c>
      <c r="P4078" s="32" t="str">
        <f t="shared" si="699"/>
        <v/>
      </c>
      <c r="Q4078" s="32" t="str">
        <f>IF(P4078="","",COUNTIF($P$2:P4078,"該当"))</f>
        <v/>
      </c>
      <c r="R4078" s="32" t="str">
        <f t="shared" si="700"/>
        <v>9525</v>
      </c>
      <c r="S4078" s="32" t="str">
        <f t="shared" si="701"/>
        <v/>
      </c>
      <c r="T4078" s="32" t="str">
        <f>IF(S4078="","",COUNTIF($S$2:S4078,"該当"))</f>
        <v/>
      </c>
      <c r="U4078" s="32" t="str">
        <f t="shared" si="702"/>
        <v>9525</v>
      </c>
      <c r="V4078" s="32" t="str">
        <f t="shared" si="703"/>
        <v/>
      </c>
      <c r="W4078" s="32" t="str">
        <f>IF(V4078="","",COUNTIF($V$2:V4078,"該当"))</f>
        <v/>
      </c>
      <c r="X4078" s="32" t="str">
        <f t="shared" si="706"/>
        <v>9525</v>
      </c>
      <c r="Y4078" s="26">
        <v>4604</v>
      </c>
      <c r="Z4078" s="26">
        <v>9448</v>
      </c>
      <c r="AA4078" s="26" t="s">
        <v>3462</v>
      </c>
      <c r="AB4078" s="26">
        <v>29</v>
      </c>
      <c r="AC4078" s="26" t="s">
        <v>34</v>
      </c>
      <c r="AD4078" s="26" t="s">
        <v>35</v>
      </c>
      <c r="AE4078" s="26" t="s">
        <v>23</v>
      </c>
      <c r="AF4078" s="26" t="s">
        <v>24</v>
      </c>
      <c r="AG4078" s="26">
        <v>9</v>
      </c>
      <c r="AH4078" s="26" t="s">
        <v>34</v>
      </c>
      <c r="AI4078" s="26" t="s">
        <v>26</v>
      </c>
      <c r="AJ4078" s="26">
        <v>64</v>
      </c>
      <c r="AK4078" s="26" t="s">
        <v>3430</v>
      </c>
      <c r="AL4078" s="26">
        <v>9089709909</v>
      </c>
      <c r="AM4078" s="26" t="s">
        <v>4</v>
      </c>
      <c r="AN4078" s="26">
        <v>5</v>
      </c>
      <c r="AO4078" s="26">
        <v>0</v>
      </c>
      <c r="AP4078" s="26" t="s">
        <v>28</v>
      </c>
      <c r="AT4078" s="26" t="str">
        <f>MID(AA4078,MIN(FIND({0,1,2,3,4,5,6,7,8,9},AA4078&amp;"0123456789″")),LEN(AA4078))</f>
        <v>500え9525</v>
      </c>
      <c r="AU4078" s="26" t="str">
        <f t="shared" si="704"/>
        <v>9525</v>
      </c>
    </row>
    <row r="4079" spans="9:47" x14ac:dyDescent="0.2">
      <c r="I4079" s="26">
        <v>9383</v>
      </c>
      <c r="J4079" s="32" t="str">
        <f t="shared" si="696"/>
        <v/>
      </c>
      <c r="K4079" s="32" t="str">
        <f>IF(J4079="","",COUNTIF($J$2:J4079,"該当"))</f>
        <v/>
      </c>
      <c r="L4079" s="32" t="str">
        <f t="shared" si="705"/>
        <v>9383</v>
      </c>
      <c r="M4079" s="32" t="str">
        <f t="shared" si="697"/>
        <v/>
      </c>
      <c r="N4079" s="32" t="str">
        <f>IF(M4079="","",COUNTIF($M$2:M4079,"該当"))</f>
        <v/>
      </c>
      <c r="O4079" s="32" t="str">
        <f t="shared" si="698"/>
        <v>9383</v>
      </c>
      <c r="P4079" s="32" t="str">
        <f t="shared" si="699"/>
        <v/>
      </c>
      <c r="Q4079" s="32" t="str">
        <f>IF(P4079="","",COUNTIF($P$2:P4079,"該当"))</f>
        <v/>
      </c>
      <c r="R4079" s="32" t="str">
        <f t="shared" si="700"/>
        <v>9383</v>
      </c>
      <c r="S4079" s="32" t="str">
        <f t="shared" si="701"/>
        <v/>
      </c>
      <c r="T4079" s="32" t="str">
        <f>IF(S4079="","",COUNTIF($S$2:S4079,"該当"))</f>
        <v/>
      </c>
      <c r="U4079" s="32" t="str">
        <f t="shared" si="702"/>
        <v>9383</v>
      </c>
      <c r="V4079" s="32" t="str">
        <f t="shared" si="703"/>
        <v/>
      </c>
      <c r="W4079" s="32" t="str">
        <f>IF(V4079="","",COUNTIF($V$2:V4079,"該当"))</f>
        <v/>
      </c>
      <c r="X4079" s="32" t="str">
        <f t="shared" si="706"/>
        <v>9383</v>
      </c>
      <c r="Y4079" s="26">
        <v>4605</v>
      </c>
      <c r="Z4079" s="26">
        <v>9449</v>
      </c>
      <c r="AA4079" s="26" t="s">
        <v>3463</v>
      </c>
      <c r="AB4079" s="26">
        <v>29</v>
      </c>
      <c r="AC4079" s="26" t="s">
        <v>34</v>
      </c>
      <c r="AD4079" s="26" t="s">
        <v>35</v>
      </c>
      <c r="AE4079" s="26" t="s">
        <v>23</v>
      </c>
      <c r="AF4079" s="26" t="s">
        <v>24</v>
      </c>
      <c r="AG4079" s="26">
        <v>9</v>
      </c>
      <c r="AH4079" s="26" t="s">
        <v>34</v>
      </c>
      <c r="AI4079" s="26" t="s">
        <v>26</v>
      </c>
      <c r="AJ4079" s="26">
        <v>64</v>
      </c>
      <c r="AK4079" s="26" t="s">
        <v>3430</v>
      </c>
      <c r="AL4079" s="26">
        <v>9089709909</v>
      </c>
      <c r="AM4079" s="26" t="s">
        <v>4</v>
      </c>
      <c r="AN4079" s="26">
        <v>5</v>
      </c>
      <c r="AO4079" s="26">
        <v>0</v>
      </c>
      <c r="AP4079" s="26" t="s">
        <v>28</v>
      </c>
      <c r="AT4079" s="26" t="str">
        <f>MID(AA4079,MIN(FIND({0,1,2,3,4,5,6,7,8,9},AA4079&amp;"0123456789″")),LEN(AA4079))</f>
        <v>500え9383</v>
      </c>
      <c r="AU4079" s="26" t="str">
        <f t="shared" si="704"/>
        <v>9383</v>
      </c>
    </row>
    <row r="4080" spans="9:47" x14ac:dyDescent="0.2">
      <c r="I4080" s="26">
        <v>9450</v>
      </c>
      <c r="J4080" s="32" t="str">
        <f t="shared" si="696"/>
        <v/>
      </c>
      <c r="K4080" s="32" t="str">
        <f>IF(J4080="","",COUNTIF($J$2:J4080,"該当"))</f>
        <v/>
      </c>
      <c r="L4080" s="32" t="str">
        <f t="shared" si="705"/>
        <v>9450</v>
      </c>
      <c r="M4080" s="32" t="str">
        <f t="shared" si="697"/>
        <v/>
      </c>
      <c r="N4080" s="32" t="str">
        <f>IF(M4080="","",COUNTIF($M$2:M4080,"該当"))</f>
        <v/>
      </c>
      <c r="O4080" s="32" t="str">
        <f t="shared" si="698"/>
        <v>9450</v>
      </c>
      <c r="P4080" s="32" t="str">
        <f t="shared" si="699"/>
        <v/>
      </c>
      <c r="Q4080" s="32" t="str">
        <f>IF(P4080="","",COUNTIF($P$2:P4080,"該当"))</f>
        <v/>
      </c>
      <c r="R4080" s="32" t="str">
        <f t="shared" si="700"/>
        <v>9450</v>
      </c>
      <c r="S4080" s="32" t="str">
        <f t="shared" si="701"/>
        <v/>
      </c>
      <c r="T4080" s="32" t="str">
        <f>IF(S4080="","",COUNTIF($S$2:S4080,"該当"))</f>
        <v/>
      </c>
      <c r="U4080" s="32" t="str">
        <f t="shared" si="702"/>
        <v>9450</v>
      </c>
      <c r="V4080" s="32" t="str">
        <f t="shared" si="703"/>
        <v/>
      </c>
      <c r="W4080" s="32" t="str">
        <f>IF(V4080="","",COUNTIF($V$2:V4080,"該当"))</f>
        <v/>
      </c>
      <c r="X4080" s="32" t="str">
        <f t="shared" si="706"/>
        <v>9450</v>
      </c>
      <c r="Y4080" s="26">
        <v>4606</v>
      </c>
      <c r="Z4080" s="26">
        <v>9450</v>
      </c>
      <c r="AA4080" s="26" t="s">
        <v>4676</v>
      </c>
      <c r="AB4080" s="26">
        <v>29</v>
      </c>
      <c r="AC4080" s="26" t="s">
        <v>34</v>
      </c>
      <c r="AD4080" s="26" t="s">
        <v>35</v>
      </c>
      <c r="AE4080" s="26" t="s">
        <v>23</v>
      </c>
      <c r="AF4080" s="26" t="s">
        <v>24</v>
      </c>
      <c r="AG4080" s="26">
        <v>9</v>
      </c>
      <c r="AH4080" s="26" t="s">
        <v>34</v>
      </c>
      <c r="AI4080" s="26" t="s">
        <v>26</v>
      </c>
      <c r="AJ4080" s="26">
        <v>64</v>
      </c>
      <c r="AK4080" s="26" t="s">
        <v>3430</v>
      </c>
      <c r="AL4080" s="26">
        <v>9089709909</v>
      </c>
      <c r="AM4080" s="26" t="s">
        <v>4</v>
      </c>
      <c r="AN4080" s="26">
        <v>5</v>
      </c>
      <c r="AO4080" s="26">
        <v>0</v>
      </c>
      <c r="AP4080" s="26" t="s">
        <v>28</v>
      </c>
      <c r="AT4080" s="26" t="str">
        <f>MID(AA4080,MIN(FIND({0,1,2,3,4,5,6,7,8,9},AA4080&amp;"0123456789″")),LEN(AA4080))</f>
        <v>530あ9450</v>
      </c>
      <c r="AU4080" s="26" t="str">
        <f t="shared" si="704"/>
        <v>9450</v>
      </c>
    </row>
    <row r="4081" spans="9:47" x14ac:dyDescent="0.2">
      <c r="I4081" s="26">
        <v>9696</v>
      </c>
      <c r="J4081" s="32" t="str">
        <f t="shared" si="696"/>
        <v/>
      </c>
      <c r="K4081" s="32" t="str">
        <f>IF(J4081="","",COUNTIF($J$2:J4081,"該当"))</f>
        <v/>
      </c>
      <c r="L4081" s="32" t="str">
        <f t="shared" si="705"/>
        <v>9696</v>
      </c>
      <c r="M4081" s="32" t="str">
        <f t="shared" si="697"/>
        <v/>
      </c>
      <c r="N4081" s="32" t="str">
        <f>IF(M4081="","",COUNTIF($M$2:M4081,"該当"))</f>
        <v/>
      </c>
      <c r="O4081" s="32" t="str">
        <f t="shared" si="698"/>
        <v>9696</v>
      </c>
      <c r="P4081" s="32" t="str">
        <f t="shared" si="699"/>
        <v/>
      </c>
      <c r="Q4081" s="32" t="str">
        <f>IF(P4081="","",COUNTIF($P$2:P4081,"該当"))</f>
        <v/>
      </c>
      <c r="R4081" s="32" t="str">
        <f t="shared" si="700"/>
        <v>9696</v>
      </c>
      <c r="S4081" s="32" t="str">
        <f t="shared" si="701"/>
        <v/>
      </c>
      <c r="T4081" s="32" t="str">
        <f>IF(S4081="","",COUNTIF($S$2:S4081,"該当"))</f>
        <v/>
      </c>
      <c r="U4081" s="32" t="str">
        <f t="shared" si="702"/>
        <v>9696</v>
      </c>
      <c r="V4081" s="32" t="str">
        <f t="shared" si="703"/>
        <v/>
      </c>
      <c r="W4081" s="32" t="str">
        <f>IF(V4081="","",COUNTIF($V$2:V4081,"該当"))</f>
        <v/>
      </c>
      <c r="X4081" s="32" t="str">
        <f t="shared" si="706"/>
        <v>9696</v>
      </c>
      <c r="Y4081" s="26">
        <v>4607</v>
      </c>
      <c r="Z4081" s="26">
        <v>9451</v>
      </c>
      <c r="AA4081" s="26" t="s">
        <v>3464</v>
      </c>
      <c r="AB4081" s="26">
        <v>29</v>
      </c>
      <c r="AC4081" s="26" t="s">
        <v>34</v>
      </c>
      <c r="AD4081" s="26" t="s">
        <v>35</v>
      </c>
      <c r="AE4081" s="26" t="s">
        <v>23</v>
      </c>
      <c r="AF4081" s="26" t="s">
        <v>24</v>
      </c>
      <c r="AG4081" s="26">
        <v>9</v>
      </c>
      <c r="AH4081" s="26" t="s">
        <v>34</v>
      </c>
      <c r="AI4081" s="26" t="s">
        <v>26</v>
      </c>
      <c r="AJ4081" s="26">
        <v>64</v>
      </c>
      <c r="AK4081" s="26" t="s">
        <v>3430</v>
      </c>
      <c r="AL4081" s="26">
        <v>9089709909</v>
      </c>
      <c r="AM4081" s="26" t="s">
        <v>4</v>
      </c>
      <c r="AN4081" s="26">
        <v>5</v>
      </c>
      <c r="AO4081" s="26">
        <v>0</v>
      </c>
      <c r="AP4081" s="26" t="s">
        <v>28</v>
      </c>
      <c r="AT4081" s="26" t="str">
        <f>MID(AA4081,MIN(FIND({0,1,2,3,4,5,6,7,8,9},AA4081&amp;"0123456789″")),LEN(AA4081))</f>
        <v>500え9696</v>
      </c>
      <c r="AU4081" s="26" t="str">
        <f t="shared" si="704"/>
        <v>9696</v>
      </c>
    </row>
    <row r="4082" spans="9:47" x14ac:dyDescent="0.2">
      <c r="I4082" s="26">
        <v>201</v>
      </c>
      <c r="J4082" s="32" t="str">
        <f t="shared" si="696"/>
        <v/>
      </c>
      <c r="K4082" s="32" t="str">
        <f>IF(J4082="","",COUNTIF($J$2:J4082,"該当"))</f>
        <v/>
      </c>
      <c r="L4082" s="32" t="str">
        <f t="shared" si="705"/>
        <v>201</v>
      </c>
      <c r="M4082" s="32" t="str">
        <f t="shared" si="697"/>
        <v/>
      </c>
      <c r="N4082" s="32" t="str">
        <f>IF(M4082="","",COUNTIF($M$2:M4082,"該当"))</f>
        <v/>
      </c>
      <c r="O4082" s="32" t="str">
        <f t="shared" si="698"/>
        <v>201</v>
      </c>
      <c r="P4082" s="32" t="str">
        <f t="shared" si="699"/>
        <v/>
      </c>
      <c r="Q4082" s="32" t="str">
        <f>IF(P4082="","",COUNTIF($P$2:P4082,"該当"))</f>
        <v/>
      </c>
      <c r="R4082" s="32" t="str">
        <f t="shared" si="700"/>
        <v>201</v>
      </c>
      <c r="S4082" s="32" t="str">
        <f t="shared" si="701"/>
        <v/>
      </c>
      <c r="T4082" s="32" t="str">
        <f>IF(S4082="","",COUNTIF($S$2:S4082,"該当"))</f>
        <v/>
      </c>
      <c r="U4082" s="32" t="str">
        <f t="shared" si="702"/>
        <v>201</v>
      </c>
      <c r="V4082" s="32" t="str">
        <f t="shared" si="703"/>
        <v/>
      </c>
      <c r="W4082" s="32" t="str">
        <f>IF(V4082="","",COUNTIF($V$2:V4082,"該当"))</f>
        <v/>
      </c>
      <c r="X4082" s="32" t="str">
        <f t="shared" si="706"/>
        <v>201</v>
      </c>
      <c r="Y4082" s="26">
        <v>4608</v>
      </c>
      <c r="Z4082" s="26">
        <v>9452</v>
      </c>
      <c r="AA4082" s="26" t="s">
        <v>3465</v>
      </c>
      <c r="AB4082" s="26">
        <v>29</v>
      </c>
      <c r="AC4082" s="26" t="s">
        <v>34</v>
      </c>
      <c r="AD4082" s="26" t="s">
        <v>35</v>
      </c>
      <c r="AE4082" s="26" t="s">
        <v>23</v>
      </c>
      <c r="AF4082" s="26" t="s">
        <v>24</v>
      </c>
      <c r="AG4082" s="26">
        <v>9</v>
      </c>
      <c r="AH4082" s="26" t="s">
        <v>34</v>
      </c>
      <c r="AI4082" s="26" t="s">
        <v>26</v>
      </c>
      <c r="AJ4082" s="26">
        <v>64</v>
      </c>
      <c r="AK4082" s="26" t="s">
        <v>3430</v>
      </c>
      <c r="AL4082" s="26">
        <v>9089709909</v>
      </c>
      <c r="AM4082" s="26" t="s">
        <v>4</v>
      </c>
      <c r="AN4082" s="26">
        <v>5</v>
      </c>
      <c r="AO4082" s="26">
        <v>0</v>
      </c>
      <c r="AP4082" s="26" t="s">
        <v>28</v>
      </c>
      <c r="AT4082" s="26" t="str">
        <f>MID(AA4082,MIN(FIND({0,1,2,3,4,5,6,7,8,9},AA4082&amp;"0123456789″")),LEN(AA4082))</f>
        <v>530う201</v>
      </c>
      <c r="AU4082" s="26" t="str">
        <f t="shared" si="704"/>
        <v>201</v>
      </c>
    </row>
    <row r="4083" spans="9:47" x14ac:dyDescent="0.2">
      <c r="I4083" s="26">
        <v>9453</v>
      </c>
      <c r="J4083" s="32" t="str">
        <f t="shared" si="696"/>
        <v/>
      </c>
      <c r="K4083" s="32" t="str">
        <f>IF(J4083="","",COUNTIF($J$2:J4083,"該当"))</f>
        <v/>
      </c>
      <c r="L4083" s="32" t="str">
        <f t="shared" si="705"/>
        <v>9453</v>
      </c>
      <c r="M4083" s="32" t="str">
        <f t="shared" si="697"/>
        <v/>
      </c>
      <c r="N4083" s="32" t="str">
        <f>IF(M4083="","",COUNTIF($M$2:M4083,"該当"))</f>
        <v/>
      </c>
      <c r="O4083" s="32" t="str">
        <f t="shared" si="698"/>
        <v>9453</v>
      </c>
      <c r="P4083" s="32" t="str">
        <f t="shared" si="699"/>
        <v/>
      </c>
      <c r="Q4083" s="32" t="str">
        <f>IF(P4083="","",COUNTIF($P$2:P4083,"該当"))</f>
        <v/>
      </c>
      <c r="R4083" s="32" t="str">
        <f t="shared" si="700"/>
        <v>9453</v>
      </c>
      <c r="S4083" s="32" t="str">
        <f t="shared" si="701"/>
        <v/>
      </c>
      <c r="T4083" s="32" t="str">
        <f>IF(S4083="","",COUNTIF($S$2:S4083,"該当"))</f>
        <v/>
      </c>
      <c r="U4083" s="32" t="str">
        <f t="shared" si="702"/>
        <v>9453</v>
      </c>
      <c r="V4083" s="32" t="str">
        <f t="shared" si="703"/>
        <v/>
      </c>
      <c r="W4083" s="32" t="str">
        <f>IF(V4083="","",COUNTIF($V$2:V4083,"該当"))</f>
        <v/>
      </c>
      <c r="X4083" s="32" t="str">
        <f t="shared" si="706"/>
        <v>9453</v>
      </c>
      <c r="Y4083" s="26">
        <v>4609</v>
      </c>
      <c r="Z4083" s="26">
        <v>9453</v>
      </c>
      <c r="AA4083" s="26" t="s">
        <v>3867</v>
      </c>
      <c r="AB4083" s="26">
        <v>29</v>
      </c>
      <c r="AC4083" s="26" t="s">
        <v>34</v>
      </c>
      <c r="AD4083" s="26" t="s">
        <v>35</v>
      </c>
      <c r="AE4083" s="26" t="s">
        <v>23</v>
      </c>
      <c r="AF4083" s="26" t="s">
        <v>24</v>
      </c>
      <c r="AG4083" s="26">
        <v>9</v>
      </c>
      <c r="AH4083" s="26" t="s">
        <v>34</v>
      </c>
      <c r="AI4083" s="26" t="s">
        <v>26</v>
      </c>
      <c r="AJ4083" s="26">
        <v>64</v>
      </c>
      <c r="AK4083" s="26" t="s">
        <v>3430</v>
      </c>
      <c r="AL4083" s="26">
        <v>9089709909</v>
      </c>
      <c r="AM4083" s="26" t="s">
        <v>4</v>
      </c>
      <c r="AN4083" s="26">
        <v>5</v>
      </c>
      <c r="AO4083" s="26">
        <v>0</v>
      </c>
      <c r="AP4083" s="26" t="s">
        <v>28</v>
      </c>
      <c r="AT4083" s="26" t="str">
        <f>MID(AA4083,MIN(FIND({0,1,2,3,4,5,6,7,8,9},AA4083&amp;"0123456789″")),LEN(AA4083))</f>
        <v>530あ9453</v>
      </c>
      <c r="AU4083" s="26" t="str">
        <f t="shared" si="704"/>
        <v>9453</v>
      </c>
    </row>
    <row r="4084" spans="9:47" x14ac:dyDescent="0.2">
      <c r="I4084" s="26">
        <v>9458</v>
      </c>
      <c r="J4084" s="32" t="str">
        <f t="shared" si="696"/>
        <v/>
      </c>
      <c r="K4084" s="32" t="str">
        <f>IF(J4084="","",COUNTIF($J$2:J4084,"該当"))</f>
        <v/>
      </c>
      <c r="L4084" s="32" t="str">
        <f t="shared" si="705"/>
        <v>9458</v>
      </c>
      <c r="M4084" s="32" t="str">
        <f t="shared" si="697"/>
        <v/>
      </c>
      <c r="N4084" s="32" t="str">
        <f>IF(M4084="","",COUNTIF($M$2:M4084,"該当"))</f>
        <v/>
      </c>
      <c r="O4084" s="32" t="str">
        <f t="shared" si="698"/>
        <v>9458</v>
      </c>
      <c r="P4084" s="32" t="str">
        <f t="shared" si="699"/>
        <v/>
      </c>
      <c r="Q4084" s="32" t="str">
        <f>IF(P4084="","",COUNTIF($P$2:P4084,"該当"))</f>
        <v/>
      </c>
      <c r="R4084" s="32" t="str">
        <f t="shared" si="700"/>
        <v>9458</v>
      </c>
      <c r="S4084" s="32" t="str">
        <f t="shared" si="701"/>
        <v/>
      </c>
      <c r="T4084" s="32" t="str">
        <f>IF(S4084="","",COUNTIF($S$2:S4084,"該当"))</f>
        <v/>
      </c>
      <c r="U4084" s="32" t="str">
        <f t="shared" si="702"/>
        <v>9458</v>
      </c>
      <c r="V4084" s="32" t="str">
        <f t="shared" si="703"/>
        <v/>
      </c>
      <c r="W4084" s="32" t="str">
        <f>IF(V4084="","",COUNTIF($V$2:V4084,"該当"))</f>
        <v/>
      </c>
      <c r="X4084" s="32" t="str">
        <f t="shared" si="706"/>
        <v>9458</v>
      </c>
      <c r="Y4084" s="26">
        <v>4610</v>
      </c>
      <c r="Z4084" s="26">
        <v>9454</v>
      </c>
      <c r="AA4084" s="26" t="s">
        <v>3466</v>
      </c>
      <c r="AB4084" s="26">
        <v>29</v>
      </c>
      <c r="AC4084" s="26" t="s">
        <v>34</v>
      </c>
      <c r="AD4084" s="26" t="s">
        <v>35</v>
      </c>
      <c r="AE4084" s="26" t="s">
        <v>23</v>
      </c>
      <c r="AF4084" s="26" t="s">
        <v>24</v>
      </c>
      <c r="AG4084" s="26">
        <v>9</v>
      </c>
      <c r="AH4084" s="26" t="s">
        <v>34</v>
      </c>
      <c r="AI4084" s="26" t="s">
        <v>26</v>
      </c>
      <c r="AJ4084" s="26">
        <v>64</v>
      </c>
      <c r="AK4084" s="26" t="s">
        <v>3430</v>
      </c>
      <c r="AL4084" s="26">
        <v>9089709909</v>
      </c>
      <c r="AM4084" s="26" t="s">
        <v>4</v>
      </c>
      <c r="AN4084" s="26">
        <v>5</v>
      </c>
      <c r="AO4084" s="26">
        <v>0</v>
      </c>
      <c r="AP4084" s="26" t="s">
        <v>28</v>
      </c>
      <c r="AT4084" s="26" t="str">
        <f>MID(AA4084,MIN(FIND({0,1,2,3,4,5,6,7,8,9},AA4084&amp;"0123456789″")),LEN(AA4084))</f>
        <v>500え9458</v>
      </c>
      <c r="AU4084" s="26" t="str">
        <f t="shared" si="704"/>
        <v>9458</v>
      </c>
    </row>
    <row r="4085" spans="9:47" x14ac:dyDescent="0.2">
      <c r="I4085" s="26">
        <v>9455</v>
      </c>
      <c r="J4085" s="32" t="str">
        <f t="shared" si="696"/>
        <v/>
      </c>
      <c r="K4085" s="32" t="str">
        <f>IF(J4085="","",COUNTIF($J$2:J4085,"該当"))</f>
        <v/>
      </c>
      <c r="L4085" s="32" t="str">
        <f t="shared" si="705"/>
        <v>9455</v>
      </c>
      <c r="M4085" s="32" t="str">
        <f t="shared" si="697"/>
        <v/>
      </c>
      <c r="N4085" s="32" t="str">
        <f>IF(M4085="","",COUNTIF($M$2:M4085,"該当"))</f>
        <v/>
      </c>
      <c r="O4085" s="32" t="str">
        <f t="shared" si="698"/>
        <v>9455</v>
      </c>
      <c r="P4085" s="32" t="str">
        <f t="shared" si="699"/>
        <v/>
      </c>
      <c r="Q4085" s="32" t="str">
        <f>IF(P4085="","",COUNTIF($P$2:P4085,"該当"))</f>
        <v/>
      </c>
      <c r="R4085" s="32" t="str">
        <f t="shared" si="700"/>
        <v>9455</v>
      </c>
      <c r="S4085" s="32" t="str">
        <f t="shared" si="701"/>
        <v/>
      </c>
      <c r="T4085" s="32" t="str">
        <f>IF(S4085="","",COUNTIF($S$2:S4085,"該当"))</f>
        <v/>
      </c>
      <c r="U4085" s="32" t="str">
        <f t="shared" si="702"/>
        <v>9455</v>
      </c>
      <c r="V4085" s="32" t="str">
        <f t="shared" si="703"/>
        <v/>
      </c>
      <c r="W4085" s="32" t="str">
        <f>IF(V4085="","",COUNTIF($V$2:V4085,"該当"))</f>
        <v/>
      </c>
      <c r="X4085" s="32" t="str">
        <f t="shared" si="706"/>
        <v>9455</v>
      </c>
      <c r="Y4085" s="26">
        <v>4611</v>
      </c>
      <c r="Z4085" s="26">
        <v>9455</v>
      </c>
      <c r="AA4085" s="26" t="s">
        <v>4353</v>
      </c>
      <c r="AB4085" s="26">
        <v>29</v>
      </c>
      <c r="AC4085" s="26" t="s">
        <v>34</v>
      </c>
      <c r="AD4085" s="26" t="s">
        <v>35</v>
      </c>
      <c r="AE4085" s="26" t="s">
        <v>23</v>
      </c>
      <c r="AF4085" s="26" t="s">
        <v>24</v>
      </c>
      <c r="AG4085" s="26">
        <v>9</v>
      </c>
      <c r="AH4085" s="26" t="s">
        <v>34</v>
      </c>
      <c r="AI4085" s="26" t="s">
        <v>26</v>
      </c>
      <c r="AJ4085" s="26">
        <v>64</v>
      </c>
      <c r="AK4085" s="26" t="s">
        <v>3430</v>
      </c>
      <c r="AL4085" s="26">
        <v>9089709909</v>
      </c>
      <c r="AM4085" s="26" t="s">
        <v>4</v>
      </c>
      <c r="AN4085" s="26">
        <v>5</v>
      </c>
      <c r="AO4085" s="26">
        <v>0</v>
      </c>
      <c r="AP4085" s="26" t="s">
        <v>28</v>
      </c>
      <c r="AT4085" s="26" t="str">
        <f>MID(AA4085,MIN(FIND({0,1,2,3,4,5,6,7,8,9},AA4085&amp;"0123456789″")),LEN(AA4085))</f>
        <v>530あ9455</v>
      </c>
      <c r="AU4085" s="26" t="str">
        <f t="shared" si="704"/>
        <v>9455</v>
      </c>
    </row>
    <row r="4086" spans="9:47" x14ac:dyDescent="0.2">
      <c r="I4086" s="26">
        <v>8055</v>
      </c>
      <c r="J4086" s="32" t="str">
        <f t="shared" si="696"/>
        <v/>
      </c>
      <c r="K4086" s="32" t="str">
        <f>IF(J4086="","",COUNTIF($J$2:J4086,"該当"))</f>
        <v/>
      </c>
      <c r="L4086" s="32" t="str">
        <f t="shared" si="705"/>
        <v>8055</v>
      </c>
      <c r="M4086" s="32" t="str">
        <f t="shared" si="697"/>
        <v/>
      </c>
      <c r="N4086" s="32" t="str">
        <f>IF(M4086="","",COUNTIF($M$2:M4086,"該当"))</f>
        <v/>
      </c>
      <c r="O4086" s="32" t="str">
        <f t="shared" si="698"/>
        <v>8055</v>
      </c>
      <c r="P4086" s="32" t="str">
        <f t="shared" si="699"/>
        <v/>
      </c>
      <c r="Q4086" s="32" t="str">
        <f>IF(P4086="","",COUNTIF($P$2:P4086,"該当"))</f>
        <v/>
      </c>
      <c r="R4086" s="32" t="str">
        <f t="shared" si="700"/>
        <v>8055</v>
      </c>
      <c r="S4086" s="32" t="str">
        <f t="shared" si="701"/>
        <v/>
      </c>
      <c r="T4086" s="32" t="str">
        <f>IF(S4086="","",COUNTIF($S$2:S4086,"該当"))</f>
        <v/>
      </c>
      <c r="U4086" s="32" t="str">
        <f t="shared" si="702"/>
        <v>8055</v>
      </c>
      <c r="V4086" s="32" t="str">
        <f t="shared" si="703"/>
        <v/>
      </c>
      <c r="W4086" s="32" t="str">
        <f>IF(V4086="","",COUNTIF($V$2:V4086,"該当"))</f>
        <v/>
      </c>
      <c r="X4086" s="32" t="str">
        <f t="shared" si="706"/>
        <v>8055</v>
      </c>
      <c r="Y4086" s="26">
        <v>4612</v>
      </c>
      <c r="Z4086" s="26">
        <v>9456</v>
      </c>
      <c r="AA4086" s="26" t="s">
        <v>3467</v>
      </c>
      <c r="AB4086" s="26">
        <v>29</v>
      </c>
      <c r="AC4086" s="26" t="s">
        <v>34</v>
      </c>
      <c r="AD4086" s="26" t="s">
        <v>35</v>
      </c>
      <c r="AE4086" s="26" t="s">
        <v>23</v>
      </c>
      <c r="AF4086" s="26" t="s">
        <v>24</v>
      </c>
      <c r="AG4086" s="26">
        <v>9</v>
      </c>
      <c r="AH4086" s="26" t="s">
        <v>34</v>
      </c>
      <c r="AI4086" s="26" t="s">
        <v>26</v>
      </c>
      <c r="AJ4086" s="26">
        <v>64</v>
      </c>
      <c r="AK4086" s="26" t="s">
        <v>3430</v>
      </c>
      <c r="AL4086" s="26">
        <v>9089709909</v>
      </c>
      <c r="AM4086" s="26" t="s">
        <v>4</v>
      </c>
      <c r="AN4086" s="26">
        <v>5</v>
      </c>
      <c r="AO4086" s="26">
        <v>0</v>
      </c>
      <c r="AP4086" s="26" t="s">
        <v>28</v>
      </c>
      <c r="AT4086" s="26" t="str">
        <f>MID(AA4086,MIN(FIND({0,1,2,3,4,5,6,7,8,9},AA4086&amp;"0123456789″")),LEN(AA4086))</f>
        <v>500え8055</v>
      </c>
      <c r="AU4086" s="26" t="str">
        <f t="shared" si="704"/>
        <v>8055</v>
      </c>
    </row>
    <row r="4087" spans="9:47" x14ac:dyDescent="0.2">
      <c r="I4087" s="26">
        <v>6983</v>
      </c>
      <c r="J4087" s="32" t="str">
        <f t="shared" si="696"/>
        <v/>
      </c>
      <c r="K4087" s="32" t="str">
        <f>IF(J4087="","",COUNTIF($J$2:J4087,"該当"))</f>
        <v/>
      </c>
      <c r="L4087" s="32" t="str">
        <f t="shared" si="705"/>
        <v>6983</v>
      </c>
      <c r="M4087" s="32" t="str">
        <f t="shared" si="697"/>
        <v/>
      </c>
      <c r="N4087" s="32" t="str">
        <f>IF(M4087="","",COUNTIF($M$2:M4087,"該当"))</f>
        <v/>
      </c>
      <c r="O4087" s="32" t="str">
        <f t="shared" si="698"/>
        <v>6983</v>
      </c>
      <c r="P4087" s="32" t="str">
        <f t="shared" si="699"/>
        <v/>
      </c>
      <c r="Q4087" s="32" t="str">
        <f>IF(P4087="","",COUNTIF($P$2:P4087,"該当"))</f>
        <v/>
      </c>
      <c r="R4087" s="32" t="str">
        <f t="shared" si="700"/>
        <v>6983</v>
      </c>
      <c r="S4087" s="32" t="str">
        <f t="shared" si="701"/>
        <v/>
      </c>
      <c r="T4087" s="32" t="str">
        <f>IF(S4087="","",COUNTIF($S$2:S4087,"該当"))</f>
        <v/>
      </c>
      <c r="U4087" s="32" t="str">
        <f t="shared" si="702"/>
        <v>6983</v>
      </c>
      <c r="V4087" s="32" t="str">
        <f t="shared" si="703"/>
        <v/>
      </c>
      <c r="W4087" s="32" t="str">
        <f>IF(V4087="","",COUNTIF($V$2:V4087,"該当"))</f>
        <v/>
      </c>
      <c r="X4087" s="32" t="str">
        <f t="shared" si="706"/>
        <v>6983</v>
      </c>
      <c r="Y4087" s="26">
        <v>4613</v>
      </c>
      <c r="Z4087" s="26">
        <v>9457</v>
      </c>
      <c r="AA4087" s="26" t="s">
        <v>3468</v>
      </c>
      <c r="AB4087" s="26">
        <v>9</v>
      </c>
      <c r="AC4087" s="26" t="s">
        <v>21</v>
      </c>
      <c r="AD4087" s="26" t="s">
        <v>22</v>
      </c>
      <c r="AE4087" s="26" t="s">
        <v>23</v>
      </c>
      <c r="AF4087" s="26" t="s">
        <v>24</v>
      </c>
      <c r="AG4087" s="26">
        <v>1</v>
      </c>
      <c r="AH4087" s="26" t="s">
        <v>25</v>
      </c>
      <c r="AI4087" s="26" t="s">
        <v>26</v>
      </c>
      <c r="AJ4087" s="26">
        <v>64</v>
      </c>
      <c r="AK4087" s="26" t="s">
        <v>3430</v>
      </c>
      <c r="AL4087" s="26">
        <v>9089709909</v>
      </c>
      <c r="AM4087" s="26" t="s">
        <v>4</v>
      </c>
      <c r="AN4087" s="26">
        <v>5</v>
      </c>
      <c r="AO4087" s="26">
        <v>0</v>
      </c>
      <c r="AP4087" s="26" t="s">
        <v>28</v>
      </c>
      <c r="AT4087" s="26" t="str">
        <f>MID(AA4087,MIN(FIND({0,1,2,3,4,5,6,7,8,9},AA4087&amp;"0123456789″")),LEN(AA4087))</f>
        <v>500え6983</v>
      </c>
      <c r="AU4087" s="26" t="str">
        <f t="shared" si="704"/>
        <v>6983</v>
      </c>
    </row>
    <row r="4088" spans="9:47" x14ac:dyDescent="0.2">
      <c r="I4088" s="26">
        <v>8348</v>
      </c>
      <c r="J4088" s="32" t="str">
        <f t="shared" si="696"/>
        <v/>
      </c>
      <c r="K4088" s="32" t="str">
        <f>IF(J4088="","",COUNTIF($J$2:J4088,"該当"))</f>
        <v/>
      </c>
      <c r="L4088" s="32" t="str">
        <f t="shared" si="705"/>
        <v>8348</v>
      </c>
      <c r="M4088" s="32" t="str">
        <f t="shared" si="697"/>
        <v/>
      </c>
      <c r="N4088" s="32" t="str">
        <f>IF(M4088="","",COUNTIF($M$2:M4088,"該当"))</f>
        <v/>
      </c>
      <c r="O4088" s="32" t="str">
        <f t="shared" si="698"/>
        <v>8348</v>
      </c>
      <c r="P4088" s="32" t="str">
        <f t="shared" si="699"/>
        <v/>
      </c>
      <c r="Q4088" s="32" t="str">
        <f>IF(P4088="","",COUNTIF($P$2:P4088,"該当"))</f>
        <v/>
      </c>
      <c r="R4088" s="32" t="str">
        <f t="shared" si="700"/>
        <v>8348</v>
      </c>
      <c r="S4088" s="32" t="str">
        <f t="shared" si="701"/>
        <v/>
      </c>
      <c r="T4088" s="32" t="str">
        <f>IF(S4088="","",COUNTIF($S$2:S4088,"該当"))</f>
        <v/>
      </c>
      <c r="U4088" s="32" t="str">
        <f t="shared" si="702"/>
        <v>8348</v>
      </c>
      <c r="V4088" s="32" t="str">
        <f t="shared" si="703"/>
        <v/>
      </c>
      <c r="W4088" s="32" t="str">
        <f>IF(V4088="","",COUNTIF($V$2:V4088,"該当"))</f>
        <v/>
      </c>
      <c r="X4088" s="32" t="str">
        <f t="shared" si="706"/>
        <v>8348</v>
      </c>
      <c r="Y4088" s="26">
        <v>4614</v>
      </c>
      <c r="Z4088" s="26">
        <v>9458</v>
      </c>
      <c r="AA4088" s="26" t="s">
        <v>3469</v>
      </c>
      <c r="AB4088" s="26">
        <v>29</v>
      </c>
      <c r="AC4088" s="26" t="s">
        <v>34</v>
      </c>
      <c r="AD4088" s="26" t="s">
        <v>35</v>
      </c>
      <c r="AE4088" s="26" t="s">
        <v>23</v>
      </c>
      <c r="AF4088" s="26" t="s">
        <v>24</v>
      </c>
      <c r="AG4088" s="26">
        <v>9</v>
      </c>
      <c r="AH4088" s="26" t="s">
        <v>34</v>
      </c>
      <c r="AI4088" s="26" t="s">
        <v>26</v>
      </c>
      <c r="AJ4088" s="26">
        <v>64</v>
      </c>
      <c r="AK4088" s="26" t="s">
        <v>3430</v>
      </c>
      <c r="AL4088" s="26">
        <v>9089709909</v>
      </c>
      <c r="AM4088" s="26" t="s">
        <v>4</v>
      </c>
      <c r="AN4088" s="26">
        <v>5</v>
      </c>
      <c r="AO4088" s="26">
        <v>0</v>
      </c>
      <c r="AP4088" s="26" t="s">
        <v>28</v>
      </c>
      <c r="AT4088" s="26" t="str">
        <f>MID(AA4088,MIN(FIND({0,1,2,3,4,5,6,7,8,9},AA4088&amp;"0123456789″")),LEN(AA4088))</f>
        <v>500え8348</v>
      </c>
      <c r="AU4088" s="26" t="str">
        <f t="shared" si="704"/>
        <v>8348</v>
      </c>
    </row>
    <row r="4089" spans="9:47" x14ac:dyDescent="0.2">
      <c r="I4089" s="26">
        <v>9876</v>
      </c>
      <c r="J4089" s="32" t="str">
        <f t="shared" si="696"/>
        <v/>
      </c>
      <c r="K4089" s="32" t="str">
        <f>IF(J4089="","",COUNTIF($J$2:J4089,"該当"))</f>
        <v/>
      </c>
      <c r="L4089" s="32" t="str">
        <f t="shared" si="705"/>
        <v>9876</v>
      </c>
      <c r="M4089" s="32" t="str">
        <f t="shared" si="697"/>
        <v/>
      </c>
      <c r="N4089" s="32" t="str">
        <f>IF(M4089="","",COUNTIF($M$2:M4089,"該当"))</f>
        <v/>
      </c>
      <c r="O4089" s="32" t="str">
        <f t="shared" si="698"/>
        <v>9876</v>
      </c>
      <c r="P4089" s="32" t="str">
        <f t="shared" si="699"/>
        <v/>
      </c>
      <c r="Q4089" s="32" t="str">
        <f>IF(P4089="","",COUNTIF($P$2:P4089,"該当"))</f>
        <v/>
      </c>
      <c r="R4089" s="32" t="str">
        <f t="shared" si="700"/>
        <v>9876</v>
      </c>
      <c r="S4089" s="32" t="str">
        <f t="shared" si="701"/>
        <v/>
      </c>
      <c r="T4089" s="32" t="str">
        <f>IF(S4089="","",COUNTIF($S$2:S4089,"該当"))</f>
        <v/>
      </c>
      <c r="U4089" s="32" t="str">
        <f t="shared" si="702"/>
        <v>9876</v>
      </c>
      <c r="V4089" s="32" t="str">
        <f t="shared" si="703"/>
        <v/>
      </c>
      <c r="W4089" s="32" t="str">
        <f>IF(V4089="","",COUNTIF($V$2:V4089,"該当"))</f>
        <v/>
      </c>
      <c r="X4089" s="32" t="str">
        <f t="shared" si="706"/>
        <v>9876</v>
      </c>
      <c r="Y4089" s="26">
        <v>4615</v>
      </c>
      <c r="Z4089" s="26">
        <v>9459</v>
      </c>
      <c r="AA4089" s="26" t="s">
        <v>3470</v>
      </c>
      <c r="AB4089" s="26">
        <v>29</v>
      </c>
      <c r="AC4089" s="26" t="s">
        <v>34</v>
      </c>
      <c r="AD4089" s="26" t="s">
        <v>35</v>
      </c>
      <c r="AE4089" s="26" t="s">
        <v>23</v>
      </c>
      <c r="AF4089" s="26" t="s">
        <v>24</v>
      </c>
      <c r="AG4089" s="26">
        <v>9</v>
      </c>
      <c r="AH4089" s="26" t="s">
        <v>34</v>
      </c>
      <c r="AI4089" s="26" t="s">
        <v>26</v>
      </c>
      <c r="AJ4089" s="26">
        <v>64</v>
      </c>
      <c r="AK4089" s="26" t="s">
        <v>3430</v>
      </c>
      <c r="AL4089" s="26">
        <v>9089709909</v>
      </c>
      <c r="AM4089" s="26" t="s">
        <v>4</v>
      </c>
      <c r="AN4089" s="26">
        <v>5</v>
      </c>
      <c r="AO4089" s="26">
        <v>0</v>
      </c>
      <c r="AP4089" s="26" t="s">
        <v>28</v>
      </c>
      <c r="AT4089" s="26" t="str">
        <f>MID(AA4089,MIN(FIND({0,1,2,3,4,5,6,7,8,9},AA4089&amp;"0123456789″")),LEN(AA4089))</f>
        <v>500え9876</v>
      </c>
      <c r="AU4089" s="26" t="str">
        <f t="shared" si="704"/>
        <v>9876</v>
      </c>
    </row>
    <row r="4090" spans="9:47" x14ac:dyDescent="0.2">
      <c r="I4090" s="26">
        <v>8428</v>
      </c>
      <c r="J4090" s="32" t="str">
        <f t="shared" si="696"/>
        <v/>
      </c>
      <c r="K4090" s="32" t="str">
        <f>IF(J4090="","",COUNTIF($J$2:J4090,"該当"))</f>
        <v/>
      </c>
      <c r="L4090" s="32" t="str">
        <f t="shared" si="705"/>
        <v>8428</v>
      </c>
      <c r="M4090" s="32" t="str">
        <f t="shared" si="697"/>
        <v/>
      </c>
      <c r="N4090" s="32" t="str">
        <f>IF(M4090="","",COUNTIF($M$2:M4090,"該当"))</f>
        <v/>
      </c>
      <c r="O4090" s="32" t="str">
        <f t="shared" si="698"/>
        <v>8428</v>
      </c>
      <c r="P4090" s="32" t="str">
        <f t="shared" si="699"/>
        <v/>
      </c>
      <c r="Q4090" s="32" t="str">
        <f>IF(P4090="","",COUNTIF($P$2:P4090,"該当"))</f>
        <v/>
      </c>
      <c r="R4090" s="32" t="str">
        <f t="shared" si="700"/>
        <v>8428</v>
      </c>
      <c r="S4090" s="32" t="str">
        <f t="shared" si="701"/>
        <v/>
      </c>
      <c r="T4090" s="32" t="str">
        <f>IF(S4090="","",COUNTIF($S$2:S4090,"該当"))</f>
        <v/>
      </c>
      <c r="U4090" s="32" t="str">
        <f t="shared" si="702"/>
        <v>8428</v>
      </c>
      <c r="V4090" s="32" t="str">
        <f t="shared" si="703"/>
        <v/>
      </c>
      <c r="W4090" s="32" t="str">
        <f>IF(V4090="","",COUNTIF($V$2:V4090,"該当"))</f>
        <v/>
      </c>
      <c r="X4090" s="32" t="str">
        <f t="shared" si="706"/>
        <v>8428</v>
      </c>
      <c r="Y4090" s="26">
        <v>4616</v>
      </c>
      <c r="Z4090" s="26">
        <v>9460</v>
      </c>
      <c r="AA4090" s="26" t="s">
        <v>3471</v>
      </c>
      <c r="AB4090" s="26">
        <v>29</v>
      </c>
      <c r="AC4090" s="26" t="s">
        <v>34</v>
      </c>
      <c r="AD4090" s="26" t="s">
        <v>35</v>
      </c>
      <c r="AE4090" s="26" t="s">
        <v>23</v>
      </c>
      <c r="AF4090" s="26" t="s">
        <v>24</v>
      </c>
      <c r="AG4090" s="26">
        <v>9</v>
      </c>
      <c r="AH4090" s="26" t="s">
        <v>34</v>
      </c>
      <c r="AI4090" s="26" t="s">
        <v>26</v>
      </c>
      <c r="AJ4090" s="26">
        <v>64</v>
      </c>
      <c r="AK4090" s="26" t="s">
        <v>3430</v>
      </c>
      <c r="AL4090" s="26">
        <v>9089709909</v>
      </c>
      <c r="AM4090" s="26" t="s">
        <v>4</v>
      </c>
      <c r="AN4090" s="26">
        <v>5</v>
      </c>
      <c r="AO4090" s="26">
        <v>0</v>
      </c>
      <c r="AP4090" s="26" t="s">
        <v>28</v>
      </c>
      <c r="AT4090" s="26" t="str">
        <f>MID(AA4090,MIN(FIND({0,1,2,3,4,5,6,7,8,9},AA4090&amp;"0123456789″")),LEN(AA4090))</f>
        <v>500え8428</v>
      </c>
      <c r="AU4090" s="26" t="str">
        <f t="shared" si="704"/>
        <v>8428</v>
      </c>
    </row>
    <row r="4091" spans="9:47" x14ac:dyDescent="0.2">
      <c r="I4091" s="26">
        <v>9459</v>
      </c>
      <c r="J4091" s="32" t="str">
        <f t="shared" si="696"/>
        <v/>
      </c>
      <c r="K4091" s="32" t="str">
        <f>IF(J4091="","",COUNTIF($J$2:J4091,"該当"))</f>
        <v/>
      </c>
      <c r="L4091" s="32" t="str">
        <f t="shared" si="705"/>
        <v>9459</v>
      </c>
      <c r="M4091" s="32" t="str">
        <f t="shared" si="697"/>
        <v/>
      </c>
      <c r="N4091" s="32" t="str">
        <f>IF(M4091="","",COUNTIF($M$2:M4091,"該当"))</f>
        <v/>
      </c>
      <c r="O4091" s="32" t="str">
        <f t="shared" si="698"/>
        <v>9459</v>
      </c>
      <c r="P4091" s="32" t="str">
        <f t="shared" si="699"/>
        <v/>
      </c>
      <c r="Q4091" s="32" t="str">
        <f>IF(P4091="","",COUNTIF($P$2:P4091,"該当"))</f>
        <v/>
      </c>
      <c r="R4091" s="32" t="str">
        <f t="shared" si="700"/>
        <v>9459</v>
      </c>
      <c r="S4091" s="32" t="str">
        <f t="shared" si="701"/>
        <v/>
      </c>
      <c r="T4091" s="32" t="str">
        <f>IF(S4091="","",COUNTIF($S$2:S4091,"該当"))</f>
        <v/>
      </c>
      <c r="U4091" s="32" t="str">
        <f t="shared" si="702"/>
        <v>9459</v>
      </c>
      <c r="V4091" s="32" t="str">
        <f t="shared" si="703"/>
        <v/>
      </c>
      <c r="W4091" s="32" t="str">
        <f>IF(V4091="","",COUNTIF($V$2:V4091,"該当"))</f>
        <v/>
      </c>
      <c r="X4091" s="32" t="str">
        <f t="shared" si="706"/>
        <v>9459</v>
      </c>
      <c r="Y4091" s="26">
        <v>4617</v>
      </c>
      <c r="Z4091" s="26">
        <v>9461</v>
      </c>
      <c r="AA4091" s="26" t="s">
        <v>3472</v>
      </c>
      <c r="AB4091" s="26">
        <v>29</v>
      </c>
      <c r="AC4091" s="26" t="s">
        <v>34</v>
      </c>
      <c r="AD4091" s="26" t="s">
        <v>35</v>
      </c>
      <c r="AE4091" s="26" t="s">
        <v>23</v>
      </c>
      <c r="AF4091" s="26" t="s">
        <v>24</v>
      </c>
      <c r="AG4091" s="26">
        <v>9</v>
      </c>
      <c r="AH4091" s="26" t="s">
        <v>34</v>
      </c>
      <c r="AI4091" s="26" t="s">
        <v>26</v>
      </c>
      <c r="AJ4091" s="26">
        <v>64</v>
      </c>
      <c r="AK4091" s="26" t="s">
        <v>3430</v>
      </c>
      <c r="AL4091" s="26">
        <v>9089709909</v>
      </c>
      <c r="AM4091" s="26" t="s">
        <v>4</v>
      </c>
      <c r="AN4091" s="26">
        <v>5</v>
      </c>
      <c r="AO4091" s="26">
        <v>0</v>
      </c>
      <c r="AP4091" s="26" t="s">
        <v>28</v>
      </c>
      <c r="AT4091" s="26" t="str">
        <f>MID(AA4091,MIN(FIND({0,1,2,3,4,5,6,7,8,9},AA4091&amp;"0123456789″")),LEN(AA4091))</f>
        <v>500え9459</v>
      </c>
      <c r="AU4091" s="26" t="str">
        <f t="shared" si="704"/>
        <v>9459</v>
      </c>
    </row>
    <row r="4092" spans="9:47" x14ac:dyDescent="0.2">
      <c r="I4092" s="26">
        <v>8076</v>
      </c>
      <c r="J4092" s="32" t="str">
        <f t="shared" si="696"/>
        <v/>
      </c>
      <c r="K4092" s="32" t="str">
        <f>IF(J4092="","",COUNTIF($J$2:J4092,"該当"))</f>
        <v/>
      </c>
      <c r="L4092" s="32" t="str">
        <f t="shared" si="705"/>
        <v>8076</v>
      </c>
      <c r="M4092" s="32" t="str">
        <f t="shared" si="697"/>
        <v/>
      </c>
      <c r="N4092" s="32" t="str">
        <f>IF(M4092="","",COUNTIF($M$2:M4092,"該当"))</f>
        <v/>
      </c>
      <c r="O4092" s="32" t="str">
        <f t="shared" si="698"/>
        <v>8076</v>
      </c>
      <c r="P4092" s="32" t="str">
        <f t="shared" si="699"/>
        <v/>
      </c>
      <c r="Q4092" s="32" t="str">
        <f>IF(P4092="","",COUNTIF($P$2:P4092,"該当"))</f>
        <v/>
      </c>
      <c r="R4092" s="32" t="str">
        <f t="shared" si="700"/>
        <v>8076</v>
      </c>
      <c r="S4092" s="32" t="str">
        <f t="shared" si="701"/>
        <v/>
      </c>
      <c r="T4092" s="32" t="str">
        <f>IF(S4092="","",COUNTIF($S$2:S4092,"該当"))</f>
        <v/>
      </c>
      <c r="U4092" s="32" t="str">
        <f t="shared" si="702"/>
        <v>8076</v>
      </c>
      <c r="V4092" s="32" t="str">
        <f t="shared" si="703"/>
        <v/>
      </c>
      <c r="W4092" s="32" t="str">
        <f>IF(V4092="","",COUNTIF($V$2:V4092,"該当"))</f>
        <v/>
      </c>
      <c r="X4092" s="32" t="str">
        <f t="shared" si="706"/>
        <v>8076</v>
      </c>
      <c r="Y4092" s="26">
        <v>4618</v>
      </c>
      <c r="Z4092" s="26">
        <v>9462</v>
      </c>
      <c r="AA4092" s="26" t="s">
        <v>3473</v>
      </c>
      <c r="AB4092" s="26">
        <v>29</v>
      </c>
      <c r="AC4092" s="26" t="s">
        <v>34</v>
      </c>
      <c r="AD4092" s="26" t="s">
        <v>35</v>
      </c>
      <c r="AE4092" s="26" t="s">
        <v>23</v>
      </c>
      <c r="AF4092" s="26" t="s">
        <v>24</v>
      </c>
      <c r="AG4092" s="26">
        <v>9</v>
      </c>
      <c r="AH4092" s="26" t="s">
        <v>34</v>
      </c>
      <c r="AI4092" s="26" t="s">
        <v>26</v>
      </c>
      <c r="AJ4092" s="26">
        <v>64</v>
      </c>
      <c r="AK4092" s="26" t="s">
        <v>3430</v>
      </c>
      <c r="AL4092" s="26">
        <v>9089709909</v>
      </c>
      <c r="AM4092" s="26" t="s">
        <v>4</v>
      </c>
      <c r="AN4092" s="26">
        <v>5</v>
      </c>
      <c r="AO4092" s="26">
        <v>0</v>
      </c>
      <c r="AP4092" s="26" t="s">
        <v>28</v>
      </c>
      <c r="AT4092" s="26" t="str">
        <f>MID(AA4092,MIN(FIND({0,1,2,3,4,5,6,7,8,9},AA4092&amp;"0123456789″")),LEN(AA4092))</f>
        <v>500え8076</v>
      </c>
      <c r="AU4092" s="26" t="str">
        <f t="shared" si="704"/>
        <v>8076</v>
      </c>
    </row>
    <row r="4093" spans="9:47" x14ac:dyDescent="0.2">
      <c r="I4093" s="26">
        <v>9460</v>
      </c>
      <c r="J4093" s="32" t="str">
        <f t="shared" si="696"/>
        <v/>
      </c>
      <c r="K4093" s="32" t="str">
        <f>IF(J4093="","",COUNTIF($J$2:J4093,"該当"))</f>
        <v/>
      </c>
      <c r="L4093" s="32" t="str">
        <f t="shared" si="705"/>
        <v>9460</v>
      </c>
      <c r="M4093" s="32" t="str">
        <f t="shared" si="697"/>
        <v/>
      </c>
      <c r="N4093" s="32" t="str">
        <f>IF(M4093="","",COUNTIF($M$2:M4093,"該当"))</f>
        <v/>
      </c>
      <c r="O4093" s="32" t="str">
        <f t="shared" si="698"/>
        <v>9460</v>
      </c>
      <c r="P4093" s="32" t="str">
        <f t="shared" si="699"/>
        <v/>
      </c>
      <c r="Q4093" s="32" t="str">
        <f>IF(P4093="","",COUNTIF($P$2:P4093,"該当"))</f>
        <v/>
      </c>
      <c r="R4093" s="32" t="str">
        <f t="shared" si="700"/>
        <v>9460</v>
      </c>
      <c r="S4093" s="32" t="str">
        <f t="shared" si="701"/>
        <v/>
      </c>
      <c r="T4093" s="32" t="str">
        <f>IF(S4093="","",COUNTIF($S$2:S4093,"該当"))</f>
        <v/>
      </c>
      <c r="U4093" s="32" t="str">
        <f t="shared" si="702"/>
        <v>9460</v>
      </c>
      <c r="V4093" s="32" t="str">
        <f t="shared" si="703"/>
        <v/>
      </c>
      <c r="W4093" s="32" t="str">
        <f>IF(V4093="","",COUNTIF($V$2:V4093,"該当"))</f>
        <v/>
      </c>
      <c r="X4093" s="32" t="str">
        <f t="shared" si="706"/>
        <v>9460</v>
      </c>
      <c r="Y4093" s="26">
        <v>4619</v>
      </c>
      <c r="Z4093" s="26">
        <v>9463</v>
      </c>
      <c r="AA4093" s="26" t="s">
        <v>3474</v>
      </c>
      <c r="AB4093" s="26">
        <v>29</v>
      </c>
      <c r="AC4093" s="26" t="s">
        <v>34</v>
      </c>
      <c r="AD4093" s="26" t="s">
        <v>35</v>
      </c>
      <c r="AE4093" s="26" t="s">
        <v>23</v>
      </c>
      <c r="AF4093" s="26" t="s">
        <v>24</v>
      </c>
      <c r="AG4093" s="26">
        <v>9</v>
      </c>
      <c r="AH4093" s="26" t="s">
        <v>34</v>
      </c>
      <c r="AI4093" s="26" t="s">
        <v>26</v>
      </c>
      <c r="AJ4093" s="26">
        <v>64</v>
      </c>
      <c r="AK4093" s="26" t="s">
        <v>3430</v>
      </c>
      <c r="AL4093" s="26">
        <v>9089709909</v>
      </c>
      <c r="AM4093" s="26" t="s">
        <v>4</v>
      </c>
      <c r="AN4093" s="26">
        <v>5</v>
      </c>
      <c r="AO4093" s="26">
        <v>0</v>
      </c>
      <c r="AP4093" s="26" t="s">
        <v>28</v>
      </c>
      <c r="AT4093" s="26" t="str">
        <f>MID(AA4093,MIN(FIND({0,1,2,3,4,5,6,7,8,9},AA4093&amp;"0123456789″")),LEN(AA4093))</f>
        <v>500え9460</v>
      </c>
      <c r="AU4093" s="26" t="str">
        <f t="shared" si="704"/>
        <v>9460</v>
      </c>
    </row>
    <row r="4094" spans="9:47" x14ac:dyDescent="0.2">
      <c r="I4094" s="26">
        <v>8865</v>
      </c>
      <c r="J4094" s="32" t="str">
        <f t="shared" si="696"/>
        <v/>
      </c>
      <c r="K4094" s="32" t="str">
        <f>IF(J4094="","",COUNTIF($J$2:J4094,"該当"))</f>
        <v/>
      </c>
      <c r="L4094" s="32" t="str">
        <f t="shared" si="705"/>
        <v>8865</v>
      </c>
      <c r="M4094" s="32" t="str">
        <f t="shared" si="697"/>
        <v/>
      </c>
      <c r="N4094" s="32" t="str">
        <f>IF(M4094="","",COUNTIF($M$2:M4094,"該当"))</f>
        <v/>
      </c>
      <c r="O4094" s="32" t="str">
        <f t="shared" si="698"/>
        <v>8865</v>
      </c>
      <c r="P4094" s="32" t="str">
        <f t="shared" si="699"/>
        <v/>
      </c>
      <c r="Q4094" s="32" t="str">
        <f>IF(P4094="","",COUNTIF($P$2:P4094,"該当"))</f>
        <v/>
      </c>
      <c r="R4094" s="32" t="str">
        <f t="shared" si="700"/>
        <v>8865</v>
      </c>
      <c r="S4094" s="32" t="str">
        <f t="shared" si="701"/>
        <v/>
      </c>
      <c r="T4094" s="32" t="str">
        <f>IF(S4094="","",COUNTIF($S$2:S4094,"該当"))</f>
        <v/>
      </c>
      <c r="U4094" s="32" t="str">
        <f t="shared" si="702"/>
        <v>8865</v>
      </c>
      <c r="V4094" s="32" t="str">
        <f t="shared" si="703"/>
        <v/>
      </c>
      <c r="W4094" s="32" t="str">
        <f>IF(V4094="","",COUNTIF($V$2:V4094,"該当"))</f>
        <v/>
      </c>
      <c r="X4094" s="32" t="str">
        <f t="shared" si="706"/>
        <v>8865</v>
      </c>
      <c r="Y4094" s="26">
        <v>4620</v>
      </c>
      <c r="Z4094" s="26">
        <v>9464</v>
      </c>
      <c r="AA4094" s="26" t="s">
        <v>3475</v>
      </c>
      <c r="AB4094" s="26">
        <v>29</v>
      </c>
      <c r="AC4094" s="26" t="s">
        <v>34</v>
      </c>
      <c r="AD4094" s="26" t="s">
        <v>35</v>
      </c>
      <c r="AE4094" s="26" t="s">
        <v>23</v>
      </c>
      <c r="AF4094" s="26" t="s">
        <v>24</v>
      </c>
      <c r="AG4094" s="26">
        <v>9</v>
      </c>
      <c r="AH4094" s="26" t="s">
        <v>34</v>
      </c>
      <c r="AI4094" s="26" t="s">
        <v>26</v>
      </c>
      <c r="AJ4094" s="26">
        <v>64</v>
      </c>
      <c r="AK4094" s="26" t="s">
        <v>3430</v>
      </c>
      <c r="AL4094" s="26">
        <v>9089709909</v>
      </c>
      <c r="AM4094" s="26" t="s">
        <v>4</v>
      </c>
      <c r="AN4094" s="26">
        <v>5</v>
      </c>
      <c r="AO4094" s="26">
        <v>0</v>
      </c>
      <c r="AP4094" s="26" t="s">
        <v>28</v>
      </c>
      <c r="AT4094" s="26" t="str">
        <f>MID(AA4094,MIN(FIND({0,1,2,3,4,5,6,7,8,9},AA4094&amp;"0123456789″")),LEN(AA4094))</f>
        <v>500え8865</v>
      </c>
      <c r="AU4094" s="26" t="str">
        <f t="shared" si="704"/>
        <v>8865</v>
      </c>
    </row>
    <row r="4095" spans="9:47" x14ac:dyDescent="0.2">
      <c r="I4095" s="26">
        <v>9734</v>
      </c>
      <c r="J4095" s="32" t="str">
        <f t="shared" si="696"/>
        <v/>
      </c>
      <c r="K4095" s="32" t="str">
        <f>IF(J4095="","",COUNTIF($J$2:J4095,"該当"))</f>
        <v/>
      </c>
      <c r="L4095" s="32" t="str">
        <f t="shared" si="705"/>
        <v>9734</v>
      </c>
      <c r="M4095" s="32" t="str">
        <f t="shared" si="697"/>
        <v/>
      </c>
      <c r="N4095" s="32" t="str">
        <f>IF(M4095="","",COUNTIF($M$2:M4095,"該当"))</f>
        <v/>
      </c>
      <c r="O4095" s="32" t="str">
        <f t="shared" si="698"/>
        <v>9734</v>
      </c>
      <c r="P4095" s="32" t="str">
        <f t="shared" si="699"/>
        <v/>
      </c>
      <c r="Q4095" s="32" t="str">
        <f>IF(P4095="","",COUNTIF($P$2:P4095,"該当"))</f>
        <v/>
      </c>
      <c r="R4095" s="32" t="str">
        <f t="shared" si="700"/>
        <v>9734</v>
      </c>
      <c r="S4095" s="32" t="str">
        <f t="shared" si="701"/>
        <v/>
      </c>
      <c r="T4095" s="32" t="str">
        <f>IF(S4095="","",COUNTIF($S$2:S4095,"該当"))</f>
        <v/>
      </c>
      <c r="U4095" s="32" t="str">
        <f t="shared" si="702"/>
        <v>9734</v>
      </c>
      <c r="V4095" s="32" t="str">
        <f t="shared" si="703"/>
        <v/>
      </c>
      <c r="W4095" s="32" t="str">
        <f>IF(V4095="","",COUNTIF($V$2:V4095,"該当"))</f>
        <v/>
      </c>
      <c r="X4095" s="32" t="str">
        <f t="shared" si="706"/>
        <v>9734</v>
      </c>
      <c r="Y4095" s="26">
        <v>4621</v>
      </c>
      <c r="Z4095" s="26">
        <v>9465</v>
      </c>
      <c r="AA4095" s="26" t="s">
        <v>3476</v>
      </c>
      <c r="AB4095" s="26">
        <v>29</v>
      </c>
      <c r="AC4095" s="26" t="s">
        <v>34</v>
      </c>
      <c r="AD4095" s="26" t="s">
        <v>35</v>
      </c>
      <c r="AE4095" s="26" t="s">
        <v>23</v>
      </c>
      <c r="AF4095" s="26" t="s">
        <v>24</v>
      </c>
      <c r="AG4095" s="26">
        <v>9</v>
      </c>
      <c r="AH4095" s="26" t="s">
        <v>34</v>
      </c>
      <c r="AI4095" s="26" t="s">
        <v>26</v>
      </c>
      <c r="AJ4095" s="26">
        <v>64</v>
      </c>
      <c r="AK4095" s="26" t="s">
        <v>3430</v>
      </c>
      <c r="AL4095" s="26">
        <v>9089709909</v>
      </c>
      <c r="AM4095" s="26" t="s">
        <v>4</v>
      </c>
      <c r="AN4095" s="26">
        <v>5</v>
      </c>
      <c r="AO4095" s="26">
        <v>0</v>
      </c>
      <c r="AP4095" s="26" t="s">
        <v>28</v>
      </c>
      <c r="AT4095" s="26" t="str">
        <f>MID(AA4095,MIN(FIND({0,1,2,3,4,5,6,7,8,9},AA4095&amp;"0123456789″")),LEN(AA4095))</f>
        <v>500え9734</v>
      </c>
      <c r="AU4095" s="26" t="str">
        <f t="shared" si="704"/>
        <v>9734</v>
      </c>
    </row>
    <row r="4096" spans="9:47" x14ac:dyDescent="0.2">
      <c r="I4096" s="26">
        <v>9850</v>
      </c>
      <c r="J4096" s="32" t="str">
        <f t="shared" si="696"/>
        <v/>
      </c>
      <c r="K4096" s="32" t="str">
        <f>IF(J4096="","",COUNTIF($J$2:J4096,"該当"))</f>
        <v/>
      </c>
      <c r="L4096" s="32" t="str">
        <f t="shared" si="705"/>
        <v>9850</v>
      </c>
      <c r="M4096" s="32" t="str">
        <f t="shared" si="697"/>
        <v/>
      </c>
      <c r="N4096" s="32" t="str">
        <f>IF(M4096="","",COUNTIF($M$2:M4096,"該当"))</f>
        <v/>
      </c>
      <c r="O4096" s="32" t="str">
        <f t="shared" si="698"/>
        <v>9850</v>
      </c>
      <c r="P4096" s="32" t="str">
        <f t="shared" si="699"/>
        <v/>
      </c>
      <c r="Q4096" s="32" t="str">
        <f>IF(P4096="","",COUNTIF($P$2:P4096,"該当"))</f>
        <v/>
      </c>
      <c r="R4096" s="32" t="str">
        <f t="shared" si="700"/>
        <v>9850</v>
      </c>
      <c r="S4096" s="32" t="str">
        <f t="shared" si="701"/>
        <v/>
      </c>
      <c r="T4096" s="32" t="str">
        <f>IF(S4096="","",COUNTIF($S$2:S4096,"該当"))</f>
        <v/>
      </c>
      <c r="U4096" s="32" t="str">
        <f t="shared" si="702"/>
        <v>9850</v>
      </c>
      <c r="V4096" s="32" t="str">
        <f t="shared" si="703"/>
        <v/>
      </c>
      <c r="W4096" s="32" t="str">
        <f>IF(V4096="","",COUNTIF($V$2:V4096,"該当"))</f>
        <v/>
      </c>
      <c r="X4096" s="32" t="str">
        <f t="shared" si="706"/>
        <v>9850</v>
      </c>
      <c r="Y4096" s="26">
        <v>4622</v>
      </c>
      <c r="Z4096" s="26">
        <v>9466</v>
      </c>
      <c r="AA4096" s="26" t="s">
        <v>3477</v>
      </c>
      <c r="AB4096" s="26">
        <v>29</v>
      </c>
      <c r="AC4096" s="26" t="s">
        <v>34</v>
      </c>
      <c r="AD4096" s="26" t="s">
        <v>35</v>
      </c>
      <c r="AE4096" s="26" t="s">
        <v>23</v>
      </c>
      <c r="AF4096" s="26" t="s">
        <v>24</v>
      </c>
      <c r="AG4096" s="26">
        <v>9</v>
      </c>
      <c r="AH4096" s="26" t="s">
        <v>34</v>
      </c>
      <c r="AI4096" s="26" t="s">
        <v>26</v>
      </c>
      <c r="AJ4096" s="26">
        <v>64</v>
      </c>
      <c r="AK4096" s="26" t="s">
        <v>3430</v>
      </c>
      <c r="AL4096" s="26">
        <v>9089709909</v>
      </c>
      <c r="AM4096" s="26" t="s">
        <v>4</v>
      </c>
      <c r="AN4096" s="26">
        <v>5</v>
      </c>
      <c r="AO4096" s="26">
        <v>0</v>
      </c>
      <c r="AP4096" s="26" t="s">
        <v>28</v>
      </c>
      <c r="AT4096" s="26" t="str">
        <f>MID(AA4096,MIN(FIND({0,1,2,3,4,5,6,7,8,9},AA4096&amp;"0123456789″")),LEN(AA4096))</f>
        <v>500え9850</v>
      </c>
      <c r="AU4096" s="26" t="str">
        <f t="shared" si="704"/>
        <v>9850</v>
      </c>
    </row>
    <row r="4097" spans="9:47" x14ac:dyDescent="0.2">
      <c r="I4097" s="26">
        <v>9467</v>
      </c>
      <c r="J4097" s="32" t="str">
        <f t="shared" si="696"/>
        <v/>
      </c>
      <c r="K4097" s="32" t="str">
        <f>IF(J4097="","",COUNTIF($J$2:J4097,"該当"))</f>
        <v/>
      </c>
      <c r="L4097" s="32" t="str">
        <f t="shared" si="705"/>
        <v>9467</v>
      </c>
      <c r="M4097" s="32" t="str">
        <f t="shared" si="697"/>
        <v/>
      </c>
      <c r="N4097" s="32" t="str">
        <f>IF(M4097="","",COUNTIF($M$2:M4097,"該当"))</f>
        <v/>
      </c>
      <c r="O4097" s="32" t="str">
        <f t="shared" si="698"/>
        <v>9467</v>
      </c>
      <c r="P4097" s="32" t="str">
        <f t="shared" si="699"/>
        <v/>
      </c>
      <c r="Q4097" s="32" t="str">
        <f>IF(P4097="","",COUNTIF($P$2:P4097,"該当"))</f>
        <v/>
      </c>
      <c r="R4097" s="32" t="str">
        <f t="shared" si="700"/>
        <v>9467</v>
      </c>
      <c r="S4097" s="32" t="str">
        <f t="shared" si="701"/>
        <v/>
      </c>
      <c r="T4097" s="32" t="str">
        <f>IF(S4097="","",COUNTIF($S$2:S4097,"該当"))</f>
        <v/>
      </c>
      <c r="U4097" s="32" t="str">
        <f t="shared" si="702"/>
        <v>9467</v>
      </c>
      <c r="V4097" s="32" t="str">
        <f t="shared" si="703"/>
        <v/>
      </c>
      <c r="W4097" s="32" t="str">
        <f>IF(V4097="","",COUNTIF($V$2:V4097,"該当"))</f>
        <v/>
      </c>
      <c r="X4097" s="32" t="str">
        <f t="shared" si="706"/>
        <v>9467</v>
      </c>
      <c r="Y4097" s="26">
        <v>4623</v>
      </c>
      <c r="Z4097" s="26">
        <v>9467</v>
      </c>
      <c r="AA4097" s="26" t="s">
        <v>4677</v>
      </c>
      <c r="AB4097" s="26">
        <v>29</v>
      </c>
      <c r="AC4097" s="26" t="s">
        <v>34</v>
      </c>
      <c r="AD4097" s="26" t="s">
        <v>35</v>
      </c>
      <c r="AE4097" s="26" t="s">
        <v>23</v>
      </c>
      <c r="AF4097" s="26" t="s">
        <v>24</v>
      </c>
      <c r="AG4097" s="26">
        <v>9</v>
      </c>
      <c r="AH4097" s="26" t="s">
        <v>34</v>
      </c>
      <c r="AI4097" s="26" t="s">
        <v>26</v>
      </c>
      <c r="AJ4097" s="26">
        <v>64</v>
      </c>
      <c r="AK4097" s="26" t="s">
        <v>3430</v>
      </c>
      <c r="AL4097" s="26">
        <v>9089709909</v>
      </c>
      <c r="AM4097" s="26" t="s">
        <v>4</v>
      </c>
      <c r="AN4097" s="26">
        <v>5</v>
      </c>
      <c r="AO4097" s="26">
        <v>0</v>
      </c>
      <c r="AP4097" s="26" t="s">
        <v>28</v>
      </c>
      <c r="AT4097" s="26" t="str">
        <f>MID(AA4097,MIN(FIND({0,1,2,3,4,5,6,7,8,9},AA4097&amp;"0123456789″")),LEN(AA4097))</f>
        <v>510あ9467</v>
      </c>
      <c r="AU4097" s="26" t="str">
        <f t="shared" si="704"/>
        <v>9467</v>
      </c>
    </row>
    <row r="4098" spans="9:47" x14ac:dyDescent="0.2">
      <c r="I4098" s="26">
        <v>9468</v>
      </c>
      <c r="J4098" s="32" t="str">
        <f t="shared" ref="J4098:J4161" si="707">IF($B$2=I4098,"該当","")</f>
        <v/>
      </c>
      <c r="K4098" s="32" t="str">
        <f>IF(J4098="","",COUNTIF($J$2:J4098,"該当"))</f>
        <v/>
      </c>
      <c r="L4098" s="32" t="str">
        <f t="shared" si="705"/>
        <v>9468</v>
      </c>
      <c r="M4098" s="32" t="str">
        <f t="shared" ref="M4098:M4161" si="708">IF($B$3=I4098,"該当","")</f>
        <v/>
      </c>
      <c r="N4098" s="32" t="str">
        <f>IF(M4098="","",COUNTIF($M$2:M4098,"該当"))</f>
        <v/>
      </c>
      <c r="O4098" s="32" t="str">
        <f t="shared" si="698"/>
        <v>9468</v>
      </c>
      <c r="P4098" s="32" t="str">
        <f t="shared" si="699"/>
        <v/>
      </c>
      <c r="Q4098" s="32" t="str">
        <f>IF(P4098="","",COUNTIF($P$2:P4098,"該当"))</f>
        <v/>
      </c>
      <c r="R4098" s="32" t="str">
        <f t="shared" si="700"/>
        <v>9468</v>
      </c>
      <c r="S4098" s="32" t="str">
        <f t="shared" si="701"/>
        <v/>
      </c>
      <c r="T4098" s="32" t="str">
        <f>IF(S4098="","",COUNTIF($S$2:S4098,"該当"))</f>
        <v/>
      </c>
      <c r="U4098" s="32" t="str">
        <f t="shared" si="702"/>
        <v>9468</v>
      </c>
      <c r="V4098" s="32" t="str">
        <f t="shared" si="703"/>
        <v/>
      </c>
      <c r="W4098" s="32" t="str">
        <f>IF(V4098="","",COUNTIF($V$2:V4098,"該当"))</f>
        <v/>
      </c>
      <c r="X4098" s="32" t="str">
        <f t="shared" si="706"/>
        <v>9468</v>
      </c>
      <c r="Y4098" s="26">
        <v>4624</v>
      </c>
      <c r="Z4098" s="26">
        <v>9468</v>
      </c>
      <c r="AA4098" s="26" t="s">
        <v>4678</v>
      </c>
      <c r="AB4098" s="26">
        <v>29</v>
      </c>
      <c r="AC4098" s="26" t="s">
        <v>34</v>
      </c>
      <c r="AD4098" s="26" t="s">
        <v>35</v>
      </c>
      <c r="AE4098" s="26" t="s">
        <v>23</v>
      </c>
      <c r="AF4098" s="26" t="s">
        <v>24</v>
      </c>
      <c r="AG4098" s="26">
        <v>9</v>
      </c>
      <c r="AH4098" s="26" t="s">
        <v>34</v>
      </c>
      <c r="AI4098" s="26" t="s">
        <v>26</v>
      </c>
      <c r="AJ4098" s="26">
        <v>64</v>
      </c>
      <c r="AK4098" s="26" t="s">
        <v>3430</v>
      </c>
      <c r="AL4098" s="26">
        <v>9089709909</v>
      </c>
      <c r="AM4098" s="26" t="s">
        <v>4</v>
      </c>
      <c r="AN4098" s="26">
        <v>5</v>
      </c>
      <c r="AO4098" s="26">
        <v>0</v>
      </c>
      <c r="AP4098" s="26" t="s">
        <v>28</v>
      </c>
      <c r="AT4098" s="26" t="str">
        <f>MID(AA4098,MIN(FIND({0,1,2,3,4,5,6,7,8,9},AA4098&amp;"0123456789″")),LEN(AA4098))</f>
        <v>510あ9468</v>
      </c>
      <c r="AU4098" s="26" t="str">
        <f t="shared" si="704"/>
        <v>9468</v>
      </c>
    </row>
    <row r="4099" spans="9:47" x14ac:dyDescent="0.2">
      <c r="I4099" s="26">
        <v>9585</v>
      </c>
      <c r="J4099" s="32" t="str">
        <f t="shared" si="707"/>
        <v/>
      </c>
      <c r="K4099" s="32" t="str">
        <f>IF(J4099="","",COUNTIF($J$2:J4099,"該当"))</f>
        <v/>
      </c>
      <c r="L4099" s="32" t="str">
        <f t="shared" si="705"/>
        <v>9585</v>
      </c>
      <c r="M4099" s="32" t="str">
        <f t="shared" si="708"/>
        <v/>
      </c>
      <c r="N4099" s="32" t="str">
        <f>IF(M4099="","",COUNTIF($M$2:M4099,"該当"))</f>
        <v/>
      </c>
      <c r="O4099" s="32" t="str">
        <f t="shared" ref="O4099:O4162" si="709">I4099&amp;M4099&amp;N4099</f>
        <v>9585</v>
      </c>
      <c r="P4099" s="32" t="str">
        <f t="shared" ref="P4099:P4162" si="710">IF($B$4=I4099,"該当","")</f>
        <v/>
      </c>
      <c r="Q4099" s="32" t="str">
        <f>IF(P4099="","",COUNTIF($P$2:P4099,"該当"))</f>
        <v/>
      </c>
      <c r="R4099" s="32" t="str">
        <f t="shared" ref="R4099:R4162" si="711">I4099&amp;P4099&amp;Q4099</f>
        <v>9585</v>
      </c>
      <c r="S4099" s="32" t="str">
        <f t="shared" ref="S4099:S4162" si="712">IF($B$5=I4099,"該当","")</f>
        <v/>
      </c>
      <c r="T4099" s="32" t="str">
        <f>IF(S4099="","",COUNTIF($S$2:S4099,"該当"))</f>
        <v/>
      </c>
      <c r="U4099" s="32" t="str">
        <f t="shared" ref="U4099:U4162" si="713">I4099&amp;S4099&amp;T4099</f>
        <v>9585</v>
      </c>
      <c r="V4099" s="32" t="str">
        <f t="shared" ref="V4099:V4162" si="714">IF($B$6=I4099,"該当","")</f>
        <v/>
      </c>
      <c r="W4099" s="32" t="str">
        <f>IF(V4099="","",COUNTIF($V$2:V4099,"該当"))</f>
        <v/>
      </c>
      <c r="X4099" s="32" t="str">
        <f t="shared" si="706"/>
        <v>9585</v>
      </c>
      <c r="Y4099" s="26">
        <v>4625</v>
      </c>
      <c r="Z4099" s="26">
        <v>9469</v>
      </c>
      <c r="AA4099" s="26" t="s">
        <v>3478</v>
      </c>
      <c r="AB4099" s="26">
        <v>29</v>
      </c>
      <c r="AC4099" s="26" t="s">
        <v>34</v>
      </c>
      <c r="AD4099" s="26" t="s">
        <v>35</v>
      </c>
      <c r="AE4099" s="26" t="s">
        <v>23</v>
      </c>
      <c r="AF4099" s="26" t="s">
        <v>24</v>
      </c>
      <c r="AG4099" s="26">
        <v>9</v>
      </c>
      <c r="AH4099" s="26" t="s">
        <v>34</v>
      </c>
      <c r="AI4099" s="26" t="s">
        <v>26</v>
      </c>
      <c r="AJ4099" s="26">
        <v>64</v>
      </c>
      <c r="AK4099" s="26" t="s">
        <v>3430</v>
      </c>
      <c r="AL4099" s="26">
        <v>9089709909</v>
      </c>
      <c r="AM4099" s="26" t="s">
        <v>4</v>
      </c>
      <c r="AN4099" s="26">
        <v>5</v>
      </c>
      <c r="AO4099" s="26">
        <v>0</v>
      </c>
      <c r="AP4099" s="26" t="s">
        <v>28</v>
      </c>
      <c r="AT4099" s="26" t="str">
        <f>MID(AA4099,MIN(FIND({0,1,2,3,4,5,6,7,8,9},AA4099&amp;"0123456789″")),LEN(AA4099))</f>
        <v>500え9585</v>
      </c>
      <c r="AU4099" s="26" t="str">
        <f t="shared" ref="AU4099:AU4162" si="715">RIGHT(AT4099,LEN(AT4099)-4)</f>
        <v>9585</v>
      </c>
    </row>
    <row r="4100" spans="9:47" x14ac:dyDescent="0.2">
      <c r="I4100" s="26">
        <v>8866</v>
      </c>
      <c r="J4100" s="32" t="str">
        <f t="shared" si="707"/>
        <v/>
      </c>
      <c r="K4100" s="32" t="str">
        <f>IF(J4100="","",COUNTIF($J$2:J4100,"該当"))</f>
        <v/>
      </c>
      <c r="L4100" s="32" t="str">
        <f t="shared" ref="L4100:L4163" si="716">I4100&amp;J4100&amp;K4100</f>
        <v>8866</v>
      </c>
      <c r="M4100" s="32" t="str">
        <f t="shared" si="708"/>
        <v/>
      </c>
      <c r="N4100" s="32" t="str">
        <f>IF(M4100="","",COUNTIF($M$2:M4100,"該当"))</f>
        <v/>
      </c>
      <c r="O4100" s="32" t="str">
        <f t="shared" si="709"/>
        <v>8866</v>
      </c>
      <c r="P4100" s="32" t="str">
        <f t="shared" si="710"/>
        <v/>
      </c>
      <c r="Q4100" s="32" t="str">
        <f>IF(P4100="","",COUNTIF($P$2:P4100,"該当"))</f>
        <v/>
      </c>
      <c r="R4100" s="32" t="str">
        <f t="shared" si="711"/>
        <v>8866</v>
      </c>
      <c r="S4100" s="32" t="str">
        <f t="shared" si="712"/>
        <v/>
      </c>
      <c r="T4100" s="32" t="str">
        <f>IF(S4100="","",COUNTIF($S$2:S4100,"該当"))</f>
        <v/>
      </c>
      <c r="U4100" s="32" t="str">
        <f t="shared" si="713"/>
        <v>8866</v>
      </c>
      <c r="V4100" s="32" t="str">
        <f t="shared" si="714"/>
        <v/>
      </c>
      <c r="W4100" s="32" t="str">
        <f>IF(V4100="","",COUNTIF($V$2:V4100,"該当"))</f>
        <v/>
      </c>
      <c r="X4100" s="32" t="str">
        <f t="shared" ref="X4100:X4163" si="717">I4100&amp;V4100&amp;W4100</f>
        <v>8866</v>
      </c>
      <c r="Y4100" s="26">
        <v>4626</v>
      </c>
      <c r="Z4100" s="26">
        <v>9470</v>
      </c>
      <c r="AA4100" s="26" t="s">
        <v>3479</v>
      </c>
      <c r="AB4100" s="26">
        <v>29</v>
      </c>
      <c r="AC4100" s="26" t="s">
        <v>34</v>
      </c>
      <c r="AD4100" s="26" t="s">
        <v>35</v>
      </c>
      <c r="AE4100" s="26" t="s">
        <v>23</v>
      </c>
      <c r="AF4100" s="26" t="s">
        <v>24</v>
      </c>
      <c r="AG4100" s="26">
        <v>9</v>
      </c>
      <c r="AH4100" s="26" t="s">
        <v>34</v>
      </c>
      <c r="AI4100" s="26" t="s">
        <v>26</v>
      </c>
      <c r="AJ4100" s="26">
        <v>64</v>
      </c>
      <c r="AK4100" s="26" t="s">
        <v>3430</v>
      </c>
      <c r="AL4100" s="26">
        <v>9089709909</v>
      </c>
      <c r="AM4100" s="26" t="s">
        <v>4</v>
      </c>
      <c r="AN4100" s="26">
        <v>5</v>
      </c>
      <c r="AO4100" s="26">
        <v>0</v>
      </c>
      <c r="AP4100" s="26" t="s">
        <v>28</v>
      </c>
      <c r="AT4100" s="26" t="str">
        <f>MID(AA4100,MIN(FIND({0,1,2,3,4,5,6,7,8,9},AA4100&amp;"0123456789″")),LEN(AA4100))</f>
        <v>500え8866</v>
      </c>
      <c r="AU4100" s="26" t="str">
        <f t="shared" si="715"/>
        <v>8866</v>
      </c>
    </row>
    <row r="4101" spans="9:47" x14ac:dyDescent="0.2">
      <c r="I4101" s="26">
        <v>9851</v>
      </c>
      <c r="J4101" s="32" t="str">
        <f t="shared" si="707"/>
        <v/>
      </c>
      <c r="K4101" s="32" t="str">
        <f>IF(J4101="","",COUNTIF($J$2:J4101,"該当"))</f>
        <v/>
      </c>
      <c r="L4101" s="32" t="str">
        <f t="shared" si="716"/>
        <v>9851</v>
      </c>
      <c r="M4101" s="32" t="str">
        <f t="shared" si="708"/>
        <v/>
      </c>
      <c r="N4101" s="32" t="str">
        <f>IF(M4101="","",COUNTIF($M$2:M4101,"該当"))</f>
        <v/>
      </c>
      <c r="O4101" s="32" t="str">
        <f t="shared" si="709"/>
        <v>9851</v>
      </c>
      <c r="P4101" s="32" t="str">
        <f t="shared" si="710"/>
        <v/>
      </c>
      <c r="Q4101" s="32" t="str">
        <f>IF(P4101="","",COUNTIF($P$2:P4101,"該当"))</f>
        <v/>
      </c>
      <c r="R4101" s="32" t="str">
        <f t="shared" si="711"/>
        <v>9851</v>
      </c>
      <c r="S4101" s="32" t="str">
        <f t="shared" si="712"/>
        <v/>
      </c>
      <c r="T4101" s="32" t="str">
        <f>IF(S4101="","",COUNTIF($S$2:S4101,"該当"))</f>
        <v/>
      </c>
      <c r="U4101" s="32" t="str">
        <f t="shared" si="713"/>
        <v>9851</v>
      </c>
      <c r="V4101" s="32" t="str">
        <f t="shared" si="714"/>
        <v/>
      </c>
      <c r="W4101" s="32" t="str">
        <f>IF(V4101="","",COUNTIF($V$2:V4101,"該当"))</f>
        <v/>
      </c>
      <c r="X4101" s="32" t="str">
        <f t="shared" si="717"/>
        <v>9851</v>
      </c>
      <c r="Y4101" s="26">
        <v>4627</v>
      </c>
      <c r="Z4101" s="26">
        <v>9471</v>
      </c>
      <c r="AA4101" s="26" t="s">
        <v>3480</v>
      </c>
      <c r="AB4101" s="26">
        <v>29</v>
      </c>
      <c r="AC4101" s="26" t="s">
        <v>34</v>
      </c>
      <c r="AD4101" s="26" t="s">
        <v>35</v>
      </c>
      <c r="AE4101" s="26" t="s">
        <v>23</v>
      </c>
      <c r="AF4101" s="26" t="s">
        <v>24</v>
      </c>
      <c r="AG4101" s="26">
        <v>9</v>
      </c>
      <c r="AH4101" s="26" t="s">
        <v>34</v>
      </c>
      <c r="AI4101" s="26" t="s">
        <v>26</v>
      </c>
      <c r="AJ4101" s="26">
        <v>64</v>
      </c>
      <c r="AK4101" s="26" t="s">
        <v>3430</v>
      </c>
      <c r="AL4101" s="26">
        <v>9089709909</v>
      </c>
      <c r="AM4101" s="26" t="s">
        <v>4</v>
      </c>
      <c r="AN4101" s="26">
        <v>5</v>
      </c>
      <c r="AO4101" s="26">
        <v>0</v>
      </c>
      <c r="AP4101" s="26" t="s">
        <v>28</v>
      </c>
      <c r="AT4101" s="26" t="str">
        <f>MID(AA4101,MIN(FIND({0,1,2,3,4,5,6,7,8,9},AA4101&amp;"0123456789″")),LEN(AA4101))</f>
        <v>500え9851</v>
      </c>
      <c r="AU4101" s="26" t="str">
        <f t="shared" si="715"/>
        <v>9851</v>
      </c>
    </row>
    <row r="4102" spans="9:47" x14ac:dyDescent="0.2">
      <c r="I4102" s="26">
        <v>7620</v>
      </c>
      <c r="J4102" s="32" t="str">
        <f t="shared" si="707"/>
        <v/>
      </c>
      <c r="K4102" s="32" t="str">
        <f>IF(J4102="","",COUNTIF($J$2:J4102,"該当"))</f>
        <v/>
      </c>
      <c r="L4102" s="32" t="str">
        <f t="shared" si="716"/>
        <v>7620</v>
      </c>
      <c r="M4102" s="32" t="str">
        <f t="shared" si="708"/>
        <v/>
      </c>
      <c r="N4102" s="32" t="str">
        <f>IF(M4102="","",COUNTIF($M$2:M4102,"該当"))</f>
        <v/>
      </c>
      <c r="O4102" s="32" t="str">
        <f t="shared" si="709"/>
        <v>7620</v>
      </c>
      <c r="P4102" s="32" t="str">
        <f t="shared" si="710"/>
        <v/>
      </c>
      <c r="Q4102" s="32" t="str">
        <f>IF(P4102="","",COUNTIF($P$2:P4102,"該当"))</f>
        <v/>
      </c>
      <c r="R4102" s="32" t="str">
        <f t="shared" si="711"/>
        <v>7620</v>
      </c>
      <c r="S4102" s="32" t="str">
        <f t="shared" si="712"/>
        <v/>
      </c>
      <c r="T4102" s="32" t="str">
        <f>IF(S4102="","",COUNTIF($S$2:S4102,"該当"))</f>
        <v/>
      </c>
      <c r="U4102" s="32" t="str">
        <f t="shared" si="713"/>
        <v>7620</v>
      </c>
      <c r="V4102" s="32" t="str">
        <f t="shared" si="714"/>
        <v/>
      </c>
      <c r="W4102" s="32" t="str">
        <f>IF(V4102="","",COUNTIF($V$2:V4102,"該当"))</f>
        <v/>
      </c>
      <c r="X4102" s="32" t="str">
        <f t="shared" si="717"/>
        <v>7620</v>
      </c>
      <c r="Y4102" s="26">
        <v>4628</v>
      </c>
      <c r="Z4102" s="26">
        <v>9472</v>
      </c>
      <c r="AA4102" s="26" t="s">
        <v>3481</v>
      </c>
      <c r="AB4102" s="26">
        <v>9</v>
      </c>
      <c r="AC4102" s="26" t="s">
        <v>21</v>
      </c>
      <c r="AD4102" s="26" t="s">
        <v>22</v>
      </c>
      <c r="AE4102" s="26" t="s">
        <v>23</v>
      </c>
      <c r="AF4102" s="26" t="s">
        <v>24</v>
      </c>
      <c r="AG4102" s="26">
        <v>1</v>
      </c>
      <c r="AH4102" s="26" t="s">
        <v>25</v>
      </c>
      <c r="AI4102" s="26" t="s">
        <v>26</v>
      </c>
      <c r="AJ4102" s="26">
        <v>64</v>
      </c>
      <c r="AK4102" s="26" t="s">
        <v>3430</v>
      </c>
      <c r="AL4102" s="26">
        <v>9089709909</v>
      </c>
      <c r="AM4102" s="26" t="s">
        <v>4</v>
      </c>
      <c r="AN4102" s="26">
        <v>5</v>
      </c>
      <c r="AO4102" s="26">
        <v>0</v>
      </c>
      <c r="AP4102" s="26" t="s">
        <v>28</v>
      </c>
      <c r="AT4102" s="26" t="str">
        <f>MID(AA4102,MIN(FIND({0,1,2,3,4,5,6,7,8,9},AA4102&amp;"0123456789″")),LEN(AA4102))</f>
        <v>500え7620</v>
      </c>
      <c r="AU4102" s="26" t="str">
        <f t="shared" si="715"/>
        <v>7620</v>
      </c>
    </row>
    <row r="4103" spans="9:47" x14ac:dyDescent="0.2">
      <c r="I4103" s="26">
        <v>9473</v>
      </c>
      <c r="J4103" s="32" t="str">
        <f t="shared" si="707"/>
        <v/>
      </c>
      <c r="K4103" s="32" t="str">
        <f>IF(J4103="","",COUNTIF($J$2:J4103,"該当"))</f>
        <v/>
      </c>
      <c r="L4103" s="32" t="str">
        <f t="shared" si="716"/>
        <v>9473</v>
      </c>
      <c r="M4103" s="32" t="str">
        <f t="shared" si="708"/>
        <v/>
      </c>
      <c r="N4103" s="32" t="str">
        <f>IF(M4103="","",COUNTIF($M$2:M4103,"該当"))</f>
        <v/>
      </c>
      <c r="O4103" s="32" t="str">
        <f t="shared" si="709"/>
        <v>9473</v>
      </c>
      <c r="P4103" s="32" t="str">
        <f t="shared" si="710"/>
        <v/>
      </c>
      <c r="Q4103" s="32" t="str">
        <f>IF(P4103="","",COUNTIF($P$2:P4103,"該当"))</f>
        <v/>
      </c>
      <c r="R4103" s="32" t="str">
        <f t="shared" si="711"/>
        <v>9473</v>
      </c>
      <c r="S4103" s="32" t="str">
        <f t="shared" si="712"/>
        <v/>
      </c>
      <c r="T4103" s="32" t="str">
        <f>IF(S4103="","",COUNTIF($S$2:S4103,"該当"))</f>
        <v/>
      </c>
      <c r="U4103" s="32" t="str">
        <f t="shared" si="713"/>
        <v>9473</v>
      </c>
      <c r="V4103" s="32" t="str">
        <f t="shared" si="714"/>
        <v/>
      </c>
      <c r="W4103" s="32" t="str">
        <f>IF(V4103="","",COUNTIF($V$2:V4103,"該当"))</f>
        <v/>
      </c>
      <c r="X4103" s="32" t="str">
        <f t="shared" si="717"/>
        <v>9473</v>
      </c>
      <c r="Y4103" s="26">
        <v>4629</v>
      </c>
      <c r="Z4103" s="26">
        <v>9473</v>
      </c>
      <c r="AA4103" s="26" t="s">
        <v>3868</v>
      </c>
      <c r="AB4103" s="26">
        <v>29</v>
      </c>
      <c r="AC4103" s="26" t="s">
        <v>34</v>
      </c>
      <c r="AD4103" s="26" t="s">
        <v>35</v>
      </c>
      <c r="AE4103" s="26" t="s">
        <v>23</v>
      </c>
      <c r="AF4103" s="26" t="s">
        <v>24</v>
      </c>
      <c r="AG4103" s="26">
        <v>9</v>
      </c>
      <c r="AH4103" s="26" t="s">
        <v>34</v>
      </c>
      <c r="AI4103" s="26" t="s">
        <v>26</v>
      </c>
      <c r="AJ4103" s="26">
        <v>64</v>
      </c>
      <c r="AK4103" s="26" t="s">
        <v>3430</v>
      </c>
      <c r="AL4103" s="26">
        <v>9089709909</v>
      </c>
      <c r="AM4103" s="26" t="s">
        <v>4</v>
      </c>
      <c r="AN4103" s="26">
        <v>5</v>
      </c>
      <c r="AO4103" s="26">
        <v>0</v>
      </c>
      <c r="AP4103" s="26" t="s">
        <v>28</v>
      </c>
      <c r="AT4103" s="26" t="str">
        <f>MID(AA4103,MIN(FIND({0,1,2,3,4,5,6,7,8,9},AA4103&amp;"0123456789″")),LEN(AA4103))</f>
        <v>530あ9473</v>
      </c>
      <c r="AU4103" s="26" t="str">
        <f t="shared" si="715"/>
        <v>9473</v>
      </c>
    </row>
    <row r="4104" spans="9:47" x14ac:dyDescent="0.2">
      <c r="I4104" s="26">
        <v>9526</v>
      </c>
      <c r="J4104" s="32" t="str">
        <f t="shared" si="707"/>
        <v/>
      </c>
      <c r="K4104" s="32" t="str">
        <f>IF(J4104="","",COUNTIF($J$2:J4104,"該当"))</f>
        <v/>
      </c>
      <c r="L4104" s="32" t="str">
        <f t="shared" si="716"/>
        <v>9526</v>
      </c>
      <c r="M4104" s="32" t="str">
        <f t="shared" si="708"/>
        <v/>
      </c>
      <c r="N4104" s="32" t="str">
        <f>IF(M4104="","",COUNTIF($M$2:M4104,"該当"))</f>
        <v/>
      </c>
      <c r="O4104" s="32" t="str">
        <f t="shared" si="709"/>
        <v>9526</v>
      </c>
      <c r="P4104" s="32" t="str">
        <f t="shared" si="710"/>
        <v/>
      </c>
      <c r="Q4104" s="32" t="str">
        <f>IF(P4104="","",COUNTIF($P$2:P4104,"該当"))</f>
        <v/>
      </c>
      <c r="R4104" s="32" t="str">
        <f t="shared" si="711"/>
        <v>9526</v>
      </c>
      <c r="S4104" s="32" t="str">
        <f t="shared" si="712"/>
        <v/>
      </c>
      <c r="T4104" s="32" t="str">
        <f>IF(S4104="","",COUNTIF($S$2:S4104,"該当"))</f>
        <v/>
      </c>
      <c r="U4104" s="32" t="str">
        <f t="shared" si="713"/>
        <v>9526</v>
      </c>
      <c r="V4104" s="32" t="str">
        <f t="shared" si="714"/>
        <v/>
      </c>
      <c r="W4104" s="32" t="str">
        <f>IF(V4104="","",COUNTIF($V$2:V4104,"該当"))</f>
        <v/>
      </c>
      <c r="X4104" s="32" t="str">
        <f t="shared" si="717"/>
        <v>9526</v>
      </c>
      <c r="Y4104" s="26">
        <v>4630</v>
      </c>
      <c r="Z4104" s="26">
        <v>9474</v>
      </c>
      <c r="AA4104" s="26" t="s">
        <v>3482</v>
      </c>
      <c r="AB4104" s="26">
        <v>29</v>
      </c>
      <c r="AC4104" s="26" t="s">
        <v>34</v>
      </c>
      <c r="AD4104" s="26" t="s">
        <v>35</v>
      </c>
      <c r="AE4104" s="26" t="s">
        <v>23</v>
      </c>
      <c r="AF4104" s="26" t="s">
        <v>24</v>
      </c>
      <c r="AG4104" s="26">
        <v>9</v>
      </c>
      <c r="AH4104" s="26" t="s">
        <v>34</v>
      </c>
      <c r="AI4104" s="26" t="s">
        <v>26</v>
      </c>
      <c r="AJ4104" s="26">
        <v>64</v>
      </c>
      <c r="AK4104" s="26" t="s">
        <v>3430</v>
      </c>
      <c r="AL4104" s="26">
        <v>9089709909</v>
      </c>
      <c r="AM4104" s="26" t="s">
        <v>4</v>
      </c>
      <c r="AN4104" s="26">
        <v>5</v>
      </c>
      <c r="AO4104" s="26">
        <v>0</v>
      </c>
      <c r="AP4104" s="26" t="s">
        <v>28</v>
      </c>
      <c r="AT4104" s="26" t="str">
        <f>MID(AA4104,MIN(FIND({0,1,2,3,4,5,6,7,8,9},AA4104&amp;"0123456789″")),LEN(AA4104))</f>
        <v>500え9526</v>
      </c>
      <c r="AU4104" s="26" t="str">
        <f t="shared" si="715"/>
        <v>9526</v>
      </c>
    </row>
    <row r="4105" spans="9:47" x14ac:dyDescent="0.2">
      <c r="I4105" s="26">
        <v>9475</v>
      </c>
      <c r="J4105" s="32" t="str">
        <f t="shared" si="707"/>
        <v/>
      </c>
      <c r="K4105" s="32" t="str">
        <f>IF(J4105="","",COUNTIF($J$2:J4105,"該当"))</f>
        <v/>
      </c>
      <c r="L4105" s="32" t="str">
        <f t="shared" si="716"/>
        <v>9475</v>
      </c>
      <c r="M4105" s="32" t="str">
        <f t="shared" si="708"/>
        <v/>
      </c>
      <c r="N4105" s="32" t="str">
        <f>IF(M4105="","",COUNTIF($M$2:M4105,"該当"))</f>
        <v/>
      </c>
      <c r="O4105" s="32" t="str">
        <f t="shared" si="709"/>
        <v>9475</v>
      </c>
      <c r="P4105" s="32" t="str">
        <f t="shared" si="710"/>
        <v/>
      </c>
      <c r="Q4105" s="32" t="str">
        <f>IF(P4105="","",COUNTIF($P$2:P4105,"該当"))</f>
        <v/>
      </c>
      <c r="R4105" s="32" t="str">
        <f t="shared" si="711"/>
        <v>9475</v>
      </c>
      <c r="S4105" s="32" t="str">
        <f t="shared" si="712"/>
        <v/>
      </c>
      <c r="T4105" s="32" t="str">
        <f>IF(S4105="","",COUNTIF($S$2:S4105,"該当"))</f>
        <v/>
      </c>
      <c r="U4105" s="32" t="str">
        <f t="shared" si="713"/>
        <v>9475</v>
      </c>
      <c r="V4105" s="32" t="str">
        <f t="shared" si="714"/>
        <v/>
      </c>
      <c r="W4105" s="32" t="str">
        <f>IF(V4105="","",COUNTIF($V$2:V4105,"該当"))</f>
        <v/>
      </c>
      <c r="X4105" s="32" t="str">
        <f t="shared" si="717"/>
        <v>9475</v>
      </c>
      <c r="Y4105" s="26">
        <v>4631</v>
      </c>
      <c r="Z4105" s="26">
        <v>9475</v>
      </c>
      <c r="AA4105" s="26" t="s">
        <v>4354</v>
      </c>
      <c r="AB4105" s="26">
        <v>29</v>
      </c>
      <c r="AC4105" s="26" t="s">
        <v>34</v>
      </c>
      <c r="AD4105" s="26" t="s">
        <v>35</v>
      </c>
      <c r="AE4105" s="26" t="s">
        <v>23</v>
      </c>
      <c r="AF4105" s="26" t="s">
        <v>24</v>
      </c>
      <c r="AG4105" s="26">
        <v>9</v>
      </c>
      <c r="AH4105" s="26" t="s">
        <v>34</v>
      </c>
      <c r="AI4105" s="26" t="s">
        <v>26</v>
      </c>
      <c r="AJ4105" s="26">
        <v>64</v>
      </c>
      <c r="AK4105" s="26" t="s">
        <v>3430</v>
      </c>
      <c r="AL4105" s="26">
        <v>9089709909</v>
      </c>
      <c r="AM4105" s="26" t="s">
        <v>4</v>
      </c>
      <c r="AN4105" s="26">
        <v>5</v>
      </c>
      <c r="AO4105" s="26">
        <v>0</v>
      </c>
      <c r="AP4105" s="26" t="s">
        <v>28</v>
      </c>
      <c r="AT4105" s="26" t="str">
        <f>MID(AA4105,MIN(FIND({0,1,2,3,4,5,6,7,8,9},AA4105&amp;"0123456789″")),LEN(AA4105))</f>
        <v>530あ9475</v>
      </c>
      <c r="AU4105" s="26" t="str">
        <f t="shared" si="715"/>
        <v>9475</v>
      </c>
    </row>
    <row r="4106" spans="9:47" x14ac:dyDescent="0.2">
      <c r="I4106" s="26">
        <v>9476</v>
      </c>
      <c r="J4106" s="32" t="str">
        <f t="shared" si="707"/>
        <v/>
      </c>
      <c r="K4106" s="32" t="str">
        <f>IF(J4106="","",COUNTIF($J$2:J4106,"該当"))</f>
        <v/>
      </c>
      <c r="L4106" s="32" t="str">
        <f t="shared" si="716"/>
        <v>9476</v>
      </c>
      <c r="M4106" s="32" t="str">
        <f t="shared" si="708"/>
        <v/>
      </c>
      <c r="N4106" s="32" t="str">
        <f>IF(M4106="","",COUNTIF($M$2:M4106,"該当"))</f>
        <v/>
      </c>
      <c r="O4106" s="32" t="str">
        <f t="shared" si="709"/>
        <v>9476</v>
      </c>
      <c r="P4106" s="32" t="str">
        <f t="shared" si="710"/>
        <v/>
      </c>
      <c r="Q4106" s="32" t="str">
        <f>IF(P4106="","",COUNTIF($P$2:P4106,"該当"))</f>
        <v/>
      </c>
      <c r="R4106" s="32" t="str">
        <f t="shared" si="711"/>
        <v>9476</v>
      </c>
      <c r="S4106" s="32" t="str">
        <f t="shared" si="712"/>
        <v/>
      </c>
      <c r="T4106" s="32" t="str">
        <f>IF(S4106="","",COUNTIF($S$2:S4106,"該当"))</f>
        <v/>
      </c>
      <c r="U4106" s="32" t="str">
        <f t="shared" si="713"/>
        <v>9476</v>
      </c>
      <c r="V4106" s="32" t="str">
        <f t="shared" si="714"/>
        <v/>
      </c>
      <c r="W4106" s="32" t="str">
        <f>IF(V4106="","",COUNTIF($V$2:V4106,"該当"))</f>
        <v/>
      </c>
      <c r="X4106" s="32" t="str">
        <f t="shared" si="717"/>
        <v>9476</v>
      </c>
      <c r="Y4106" s="26">
        <v>4632</v>
      </c>
      <c r="Z4106" s="26">
        <v>9476</v>
      </c>
      <c r="AA4106" s="26" t="s">
        <v>3869</v>
      </c>
      <c r="AB4106" s="26">
        <v>29</v>
      </c>
      <c r="AC4106" s="26" t="s">
        <v>34</v>
      </c>
      <c r="AD4106" s="26" t="s">
        <v>35</v>
      </c>
      <c r="AE4106" s="26" t="s">
        <v>23</v>
      </c>
      <c r="AF4106" s="26" t="s">
        <v>24</v>
      </c>
      <c r="AG4106" s="26">
        <v>9</v>
      </c>
      <c r="AH4106" s="26" t="s">
        <v>34</v>
      </c>
      <c r="AI4106" s="26" t="s">
        <v>26</v>
      </c>
      <c r="AJ4106" s="26">
        <v>64</v>
      </c>
      <c r="AK4106" s="26" t="s">
        <v>3430</v>
      </c>
      <c r="AL4106" s="26">
        <v>9089709909</v>
      </c>
      <c r="AM4106" s="26" t="s">
        <v>4</v>
      </c>
      <c r="AN4106" s="26">
        <v>5</v>
      </c>
      <c r="AO4106" s="26">
        <v>0</v>
      </c>
      <c r="AP4106" s="26" t="s">
        <v>28</v>
      </c>
      <c r="AT4106" s="26" t="str">
        <f>MID(AA4106,MIN(FIND({0,1,2,3,4,5,6,7,8,9},AA4106&amp;"0123456789″")),LEN(AA4106))</f>
        <v>530あ9476</v>
      </c>
      <c r="AU4106" s="26" t="str">
        <f t="shared" si="715"/>
        <v>9476</v>
      </c>
    </row>
    <row r="4107" spans="9:47" x14ac:dyDescent="0.2">
      <c r="I4107" s="26">
        <v>9463</v>
      </c>
      <c r="J4107" s="32" t="str">
        <f t="shared" si="707"/>
        <v/>
      </c>
      <c r="K4107" s="32" t="str">
        <f>IF(J4107="","",COUNTIF($J$2:J4107,"該当"))</f>
        <v/>
      </c>
      <c r="L4107" s="32" t="str">
        <f t="shared" si="716"/>
        <v>9463</v>
      </c>
      <c r="M4107" s="32" t="str">
        <f t="shared" si="708"/>
        <v/>
      </c>
      <c r="N4107" s="32" t="str">
        <f>IF(M4107="","",COUNTIF($M$2:M4107,"該当"))</f>
        <v/>
      </c>
      <c r="O4107" s="32" t="str">
        <f t="shared" si="709"/>
        <v>9463</v>
      </c>
      <c r="P4107" s="32" t="str">
        <f t="shared" si="710"/>
        <v/>
      </c>
      <c r="Q4107" s="32" t="str">
        <f>IF(P4107="","",COUNTIF($P$2:P4107,"該当"))</f>
        <v/>
      </c>
      <c r="R4107" s="32" t="str">
        <f t="shared" si="711"/>
        <v>9463</v>
      </c>
      <c r="S4107" s="32" t="str">
        <f t="shared" si="712"/>
        <v/>
      </c>
      <c r="T4107" s="32" t="str">
        <f>IF(S4107="","",COUNTIF($S$2:S4107,"該当"))</f>
        <v/>
      </c>
      <c r="U4107" s="32" t="str">
        <f t="shared" si="713"/>
        <v>9463</v>
      </c>
      <c r="V4107" s="32" t="str">
        <f t="shared" si="714"/>
        <v/>
      </c>
      <c r="W4107" s="32" t="str">
        <f>IF(V4107="","",COUNTIF($V$2:V4107,"該当"))</f>
        <v/>
      </c>
      <c r="X4107" s="32" t="str">
        <f t="shared" si="717"/>
        <v>9463</v>
      </c>
      <c r="Y4107" s="26">
        <v>4633</v>
      </c>
      <c r="Z4107" s="26">
        <v>9477</v>
      </c>
      <c r="AA4107" s="26" t="s">
        <v>3483</v>
      </c>
      <c r="AB4107" s="26">
        <v>29</v>
      </c>
      <c r="AC4107" s="26" t="s">
        <v>34</v>
      </c>
      <c r="AD4107" s="26" t="s">
        <v>35</v>
      </c>
      <c r="AE4107" s="26" t="s">
        <v>23</v>
      </c>
      <c r="AF4107" s="26" t="s">
        <v>24</v>
      </c>
      <c r="AG4107" s="26">
        <v>9</v>
      </c>
      <c r="AH4107" s="26" t="s">
        <v>34</v>
      </c>
      <c r="AI4107" s="26" t="s">
        <v>26</v>
      </c>
      <c r="AJ4107" s="26">
        <v>64</v>
      </c>
      <c r="AK4107" s="26" t="s">
        <v>3430</v>
      </c>
      <c r="AL4107" s="26">
        <v>9089709909</v>
      </c>
      <c r="AM4107" s="26" t="s">
        <v>4</v>
      </c>
      <c r="AN4107" s="26">
        <v>5</v>
      </c>
      <c r="AO4107" s="26">
        <v>0</v>
      </c>
      <c r="AP4107" s="26" t="s">
        <v>28</v>
      </c>
      <c r="AT4107" s="26" t="str">
        <f>MID(AA4107,MIN(FIND({0,1,2,3,4,5,6,7,8,9},AA4107&amp;"0123456789″")),LEN(AA4107))</f>
        <v>500え9463</v>
      </c>
      <c r="AU4107" s="26" t="str">
        <f t="shared" si="715"/>
        <v>9463</v>
      </c>
    </row>
    <row r="4108" spans="9:47" x14ac:dyDescent="0.2">
      <c r="I4108" s="26">
        <v>9877</v>
      </c>
      <c r="J4108" s="32" t="str">
        <f t="shared" si="707"/>
        <v/>
      </c>
      <c r="K4108" s="32" t="str">
        <f>IF(J4108="","",COUNTIF($J$2:J4108,"該当"))</f>
        <v/>
      </c>
      <c r="L4108" s="32" t="str">
        <f t="shared" si="716"/>
        <v>9877</v>
      </c>
      <c r="M4108" s="32" t="str">
        <f t="shared" si="708"/>
        <v/>
      </c>
      <c r="N4108" s="32" t="str">
        <f>IF(M4108="","",COUNTIF($M$2:M4108,"該当"))</f>
        <v/>
      </c>
      <c r="O4108" s="32" t="str">
        <f t="shared" si="709"/>
        <v>9877</v>
      </c>
      <c r="P4108" s="32" t="str">
        <f t="shared" si="710"/>
        <v/>
      </c>
      <c r="Q4108" s="32" t="str">
        <f>IF(P4108="","",COUNTIF($P$2:P4108,"該当"))</f>
        <v/>
      </c>
      <c r="R4108" s="32" t="str">
        <f t="shared" si="711"/>
        <v>9877</v>
      </c>
      <c r="S4108" s="32" t="str">
        <f t="shared" si="712"/>
        <v/>
      </c>
      <c r="T4108" s="32" t="str">
        <f>IF(S4108="","",COUNTIF($S$2:S4108,"該当"))</f>
        <v/>
      </c>
      <c r="U4108" s="32" t="str">
        <f t="shared" si="713"/>
        <v>9877</v>
      </c>
      <c r="V4108" s="32" t="str">
        <f t="shared" si="714"/>
        <v/>
      </c>
      <c r="W4108" s="32" t="str">
        <f>IF(V4108="","",COUNTIF($V$2:V4108,"該当"))</f>
        <v/>
      </c>
      <c r="X4108" s="32" t="str">
        <f t="shared" si="717"/>
        <v>9877</v>
      </c>
      <c r="Y4108" s="26">
        <v>4634</v>
      </c>
      <c r="Z4108" s="26">
        <v>9478</v>
      </c>
      <c r="AA4108" s="26" t="s">
        <v>3484</v>
      </c>
      <c r="AB4108" s="26">
        <v>29</v>
      </c>
      <c r="AC4108" s="26" t="s">
        <v>34</v>
      </c>
      <c r="AD4108" s="26" t="s">
        <v>35</v>
      </c>
      <c r="AE4108" s="26" t="s">
        <v>23</v>
      </c>
      <c r="AF4108" s="26" t="s">
        <v>24</v>
      </c>
      <c r="AG4108" s="26">
        <v>9</v>
      </c>
      <c r="AH4108" s="26" t="s">
        <v>34</v>
      </c>
      <c r="AI4108" s="26" t="s">
        <v>26</v>
      </c>
      <c r="AJ4108" s="26">
        <v>64</v>
      </c>
      <c r="AK4108" s="26" t="s">
        <v>3430</v>
      </c>
      <c r="AL4108" s="26">
        <v>9089709909</v>
      </c>
      <c r="AM4108" s="26" t="s">
        <v>4</v>
      </c>
      <c r="AN4108" s="26">
        <v>5</v>
      </c>
      <c r="AO4108" s="26">
        <v>0</v>
      </c>
      <c r="AP4108" s="26" t="s">
        <v>28</v>
      </c>
      <c r="AT4108" s="26" t="str">
        <f>MID(AA4108,MIN(FIND({0,1,2,3,4,5,6,7,8,9},AA4108&amp;"0123456789″")),LEN(AA4108))</f>
        <v>500え9877</v>
      </c>
      <c r="AU4108" s="26" t="str">
        <f t="shared" si="715"/>
        <v>9877</v>
      </c>
    </row>
    <row r="4109" spans="9:47" x14ac:dyDescent="0.2">
      <c r="I4109" s="26">
        <v>9703</v>
      </c>
      <c r="J4109" s="32" t="str">
        <f t="shared" si="707"/>
        <v/>
      </c>
      <c r="K4109" s="32" t="str">
        <f>IF(J4109="","",COUNTIF($J$2:J4109,"該当"))</f>
        <v/>
      </c>
      <c r="L4109" s="32" t="str">
        <f t="shared" si="716"/>
        <v>9703</v>
      </c>
      <c r="M4109" s="32" t="str">
        <f t="shared" si="708"/>
        <v/>
      </c>
      <c r="N4109" s="32" t="str">
        <f>IF(M4109="","",COUNTIF($M$2:M4109,"該当"))</f>
        <v/>
      </c>
      <c r="O4109" s="32" t="str">
        <f t="shared" si="709"/>
        <v>9703</v>
      </c>
      <c r="P4109" s="32" t="str">
        <f t="shared" si="710"/>
        <v/>
      </c>
      <c r="Q4109" s="32" t="str">
        <f>IF(P4109="","",COUNTIF($P$2:P4109,"該当"))</f>
        <v/>
      </c>
      <c r="R4109" s="32" t="str">
        <f t="shared" si="711"/>
        <v>9703</v>
      </c>
      <c r="S4109" s="32" t="str">
        <f t="shared" si="712"/>
        <v/>
      </c>
      <c r="T4109" s="32" t="str">
        <f>IF(S4109="","",COUNTIF($S$2:S4109,"該当"))</f>
        <v/>
      </c>
      <c r="U4109" s="32" t="str">
        <f t="shared" si="713"/>
        <v>9703</v>
      </c>
      <c r="V4109" s="32" t="str">
        <f t="shared" si="714"/>
        <v/>
      </c>
      <c r="W4109" s="32" t="str">
        <f>IF(V4109="","",COUNTIF($V$2:V4109,"該当"))</f>
        <v/>
      </c>
      <c r="X4109" s="32" t="str">
        <f t="shared" si="717"/>
        <v>9703</v>
      </c>
      <c r="Y4109" s="26">
        <v>4635</v>
      </c>
      <c r="Z4109" s="26">
        <v>9479</v>
      </c>
      <c r="AA4109" s="26" t="s">
        <v>3485</v>
      </c>
      <c r="AB4109" s="26">
        <v>29</v>
      </c>
      <c r="AC4109" s="26" t="s">
        <v>34</v>
      </c>
      <c r="AD4109" s="26" t="s">
        <v>35</v>
      </c>
      <c r="AE4109" s="26" t="s">
        <v>23</v>
      </c>
      <c r="AF4109" s="26" t="s">
        <v>24</v>
      </c>
      <c r="AG4109" s="26">
        <v>9</v>
      </c>
      <c r="AH4109" s="26" t="s">
        <v>34</v>
      </c>
      <c r="AI4109" s="26" t="s">
        <v>26</v>
      </c>
      <c r="AJ4109" s="26">
        <v>64</v>
      </c>
      <c r="AK4109" s="26" t="s">
        <v>3430</v>
      </c>
      <c r="AL4109" s="26">
        <v>9089709909</v>
      </c>
      <c r="AM4109" s="26" t="s">
        <v>4</v>
      </c>
      <c r="AN4109" s="26">
        <v>5</v>
      </c>
      <c r="AO4109" s="26">
        <v>0</v>
      </c>
      <c r="AP4109" s="26" t="s">
        <v>28</v>
      </c>
      <c r="AT4109" s="26" t="str">
        <f>MID(AA4109,MIN(FIND({0,1,2,3,4,5,6,7,8,9},AA4109&amp;"0123456789″")),LEN(AA4109))</f>
        <v>500え9703</v>
      </c>
      <c r="AU4109" s="26" t="str">
        <f t="shared" si="715"/>
        <v>9703</v>
      </c>
    </row>
    <row r="4110" spans="9:47" x14ac:dyDescent="0.2">
      <c r="I4110" s="26">
        <v>9866</v>
      </c>
      <c r="J4110" s="32" t="str">
        <f t="shared" si="707"/>
        <v/>
      </c>
      <c r="K4110" s="32" t="str">
        <f>IF(J4110="","",COUNTIF($J$2:J4110,"該当"))</f>
        <v/>
      </c>
      <c r="L4110" s="32" t="str">
        <f t="shared" si="716"/>
        <v>9866</v>
      </c>
      <c r="M4110" s="32" t="str">
        <f t="shared" si="708"/>
        <v/>
      </c>
      <c r="N4110" s="32" t="str">
        <f>IF(M4110="","",COUNTIF($M$2:M4110,"該当"))</f>
        <v/>
      </c>
      <c r="O4110" s="32" t="str">
        <f t="shared" si="709"/>
        <v>9866</v>
      </c>
      <c r="P4110" s="32" t="str">
        <f t="shared" si="710"/>
        <v/>
      </c>
      <c r="Q4110" s="32" t="str">
        <f>IF(P4110="","",COUNTIF($P$2:P4110,"該当"))</f>
        <v/>
      </c>
      <c r="R4110" s="32" t="str">
        <f t="shared" si="711"/>
        <v>9866</v>
      </c>
      <c r="S4110" s="32" t="str">
        <f t="shared" si="712"/>
        <v/>
      </c>
      <c r="T4110" s="32" t="str">
        <f>IF(S4110="","",COUNTIF($S$2:S4110,"該当"))</f>
        <v/>
      </c>
      <c r="U4110" s="32" t="str">
        <f t="shared" si="713"/>
        <v>9866</v>
      </c>
      <c r="V4110" s="32" t="str">
        <f t="shared" si="714"/>
        <v/>
      </c>
      <c r="W4110" s="32" t="str">
        <f>IF(V4110="","",COUNTIF($V$2:V4110,"該当"))</f>
        <v/>
      </c>
      <c r="X4110" s="32" t="str">
        <f t="shared" si="717"/>
        <v>9866</v>
      </c>
      <c r="Y4110" s="26">
        <v>4636</v>
      </c>
      <c r="Z4110" s="26">
        <v>9480</v>
      </c>
      <c r="AA4110" s="26" t="s">
        <v>3486</v>
      </c>
      <c r="AB4110" s="26">
        <v>29</v>
      </c>
      <c r="AC4110" s="26" t="s">
        <v>34</v>
      </c>
      <c r="AD4110" s="26" t="s">
        <v>35</v>
      </c>
      <c r="AE4110" s="26" t="s">
        <v>23</v>
      </c>
      <c r="AF4110" s="26" t="s">
        <v>24</v>
      </c>
      <c r="AG4110" s="26">
        <v>9</v>
      </c>
      <c r="AH4110" s="26" t="s">
        <v>34</v>
      </c>
      <c r="AI4110" s="26" t="s">
        <v>26</v>
      </c>
      <c r="AJ4110" s="26">
        <v>64</v>
      </c>
      <c r="AK4110" s="26" t="s">
        <v>3430</v>
      </c>
      <c r="AL4110" s="26">
        <v>9089709909</v>
      </c>
      <c r="AM4110" s="26" t="s">
        <v>4</v>
      </c>
      <c r="AN4110" s="26">
        <v>5</v>
      </c>
      <c r="AO4110" s="26">
        <v>0</v>
      </c>
      <c r="AP4110" s="26" t="s">
        <v>28</v>
      </c>
      <c r="AT4110" s="26" t="str">
        <f>MID(AA4110,MIN(FIND({0,1,2,3,4,5,6,7,8,9},AA4110&amp;"0123456789″")),LEN(AA4110))</f>
        <v>500え9866</v>
      </c>
      <c r="AU4110" s="26" t="str">
        <f t="shared" si="715"/>
        <v>9866</v>
      </c>
    </row>
    <row r="4111" spans="9:47" x14ac:dyDescent="0.2">
      <c r="I4111" s="26">
        <v>9780</v>
      </c>
      <c r="J4111" s="32" t="str">
        <f t="shared" si="707"/>
        <v/>
      </c>
      <c r="K4111" s="32" t="str">
        <f>IF(J4111="","",COUNTIF($J$2:J4111,"該当"))</f>
        <v/>
      </c>
      <c r="L4111" s="32" t="str">
        <f t="shared" si="716"/>
        <v>9780</v>
      </c>
      <c r="M4111" s="32" t="str">
        <f t="shared" si="708"/>
        <v/>
      </c>
      <c r="N4111" s="32" t="str">
        <f>IF(M4111="","",COUNTIF($M$2:M4111,"該当"))</f>
        <v/>
      </c>
      <c r="O4111" s="32" t="str">
        <f t="shared" si="709"/>
        <v>9780</v>
      </c>
      <c r="P4111" s="32" t="str">
        <f t="shared" si="710"/>
        <v/>
      </c>
      <c r="Q4111" s="32" t="str">
        <f>IF(P4111="","",COUNTIF($P$2:P4111,"該当"))</f>
        <v/>
      </c>
      <c r="R4111" s="32" t="str">
        <f t="shared" si="711"/>
        <v>9780</v>
      </c>
      <c r="S4111" s="32" t="str">
        <f t="shared" si="712"/>
        <v/>
      </c>
      <c r="T4111" s="32" t="str">
        <f>IF(S4111="","",COUNTIF($S$2:S4111,"該当"))</f>
        <v/>
      </c>
      <c r="U4111" s="32" t="str">
        <f t="shared" si="713"/>
        <v>9780</v>
      </c>
      <c r="V4111" s="32" t="str">
        <f t="shared" si="714"/>
        <v/>
      </c>
      <c r="W4111" s="32" t="str">
        <f>IF(V4111="","",COUNTIF($V$2:V4111,"該当"))</f>
        <v/>
      </c>
      <c r="X4111" s="32" t="str">
        <f t="shared" si="717"/>
        <v>9780</v>
      </c>
      <c r="Y4111" s="26">
        <v>4637</v>
      </c>
      <c r="Z4111" s="26">
        <v>9481</v>
      </c>
      <c r="AA4111" s="26" t="s">
        <v>3487</v>
      </c>
      <c r="AB4111" s="26">
        <v>29</v>
      </c>
      <c r="AC4111" s="26" t="s">
        <v>34</v>
      </c>
      <c r="AD4111" s="26" t="s">
        <v>35</v>
      </c>
      <c r="AE4111" s="26" t="s">
        <v>23</v>
      </c>
      <c r="AF4111" s="26" t="s">
        <v>24</v>
      </c>
      <c r="AG4111" s="26">
        <v>9</v>
      </c>
      <c r="AH4111" s="26" t="s">
        <v>34</v>
      </c>
      <c r="AI4111" s="26" t="s">
        <v>26</v>
      </c>
      <c r="AJ4111" s="26">
        <v>64</v>
      </c>
      <c r="AK4111" s="26" t="s">
        <v>3430</v>
      </c>
      <c r="AL4111" s="26">
        <v>9089709909</v>
      </c>
      <c r="AM4111" s="26" t="s">
        <v>4</v>
      </c>
      <c r="AN4111" s="26">
        <v>5</v>
      </c>
      <c r="AO4111" s="26">
        <v>0</v>
      </c>
      <c r="AP4111" s="26" t="s">
        <v>28</v>
      </c>
      <c r="AT4111" s="26" t="str">
        <f>MID(AA4111,MIN(FIND({0,1,2,3,4,5,6,7,8,9},AA4111&amp;"0123456789″")),LEN(AA4111))</f>
        <v>500え9780</v>
      </c>
      <c r="AU4111" s="26" t="str">
        <f t="shared" si="715"/>
        <v>9780</v>
      </c>
    </row>
    <row r="4112" spans="9:47" x14ac:dyDescent="0.2">
      <c r="I4112" s="26">
        <v>9799</v>
      </c>
      <c r="J4112" s="32" t="str">
        <f t="shared" si="707"/>
        <v/>
      </c>
      <c r="K4112" s="32" t="str">
        <f>IF(J4112="","",COUNTIF($J$2:J4112,"該当"))</f>
        <v/>
      </c>
      <c r="L4112" s="32" t="str">
        <f t="shared" si="716"/>
        <v>9799</v>
      </c>
      <c r="M4112" s="32" t="str">
        <f t="shared" si="708"/>
        <v/>
      </c>
      <c r="N4112" s="32" t="str">
        <f>IF(M4112="","",COUNTIF($M$2:M4112,"該当"))</f>
        <v/>
      </c>
      <c r="O4112" s="32" t="str">
        <f t="shared" si="709"/>
        <v>9799</v>
      </c>
      <c r="P4112" s="32" t="str">
        <f t="shared" si="710"/>
        <v/>
      </c>
      <c r="Q4112" s="32" t="str">
        <f>IF(P4112="","",COUNTIF($P$2:P4112,"該当"))</f>
        <v/>
      </c>
      <c r="R4112" s="32" t="str">
        <f t="shared" si="711"/>
        <v>9799</v>
      </c>
      <c r="S4112" s="32" t="str">
        <f t="shared" si="712"/>
        <v/>
      </c>
      <c r="T4112" s="32" t="str">
        <f>IF(S4112="","",COUNTIF($S$2:S4112,"該当"))</f>
        <v/>
      </c>
      <c r="U4112" s="32" t="str">
        <f t="shared" si="713"/>
        <v>9799</v>
      </c>
      <c r="V4112" s="32" t="str">
        <f t="shared" si="714"/>
        <v/>
      </c>
      <c r="W4112" s="32" t="str">
        <f>IF(V4112="","",COUNTIF($V$2:V4112,"該当"))</f>
        <v/>
      </c>
      <c r="X4112" s="32" t="str">
        <f t="shared" si="717"/>
        <v>9799</v>
      </c>
      <c r="Y4112" s="26">
        <v>4638</v>
      </c>
      <c r="Z4112" s="26">
        <v>9482</v>
      </c>
      <c r="AA4112" s="26" t="s">
        <v>3488</v>
      </c>
      <c r="AB4112" s="26">
        <v>29</v>
      </c>
      <c r="AC4112" s="26" t="s">
        <v>34</v>
      </c>
      <c r="AD4112" s="26" t="s">
        <v>35</v>
      </c>
      <c r="AE4112" s="26" t="s">
        <v>23</v>
      </c>
      <c r="AF4112" s="26" t="s">
        <v>24</v>
      </c>
      <c r="AG4112" s="26">
        <v>9</v>
      </c>
      <c r="AH4112" s="26" t="s">
        <v>34</v>
      </c>
      <c r="AI4112" s="26" t="s">
        <v>26</v>
      </c>
      <c r="AJ4112" s="26">
        <v>64</v>
      </c>
      <c r="AK4112" s="26" t="s">
        <v>3430</v>
      </c>
      <c r="AL4112" s="26">
        <v>9089709909</v>
      </c>
      <c r="AM4112" s="26" t="s">
        <v>4</v>
      </c>
      <c r="AN4112" s="26">
        <v>5</v>
      </c>
      <c r="AO4112" s="26">
        <v>0</v>
      </c>
      <c r="AP4112" s="26" t="s">
        <v>28</v>
      </c>
      <c r="AT4112" s="26" t="str">
        <f>MID(AA4112,MIN(FIND({0,1,2,3,4,5,6,7,8,9},AA4112&amp;"0123456789″")),LEN(AA4112))</f>
        <v>500え9799</v>
      </c>
      <c r="AU4112" s="26" t="str">
        <f t="shared" si="715"/>
        <v>9799</v>
      </c>
    </row>
    <row r="4113" spans="9:47" x14ac:dyDescent="0.2">
      <c r="I4113" s="26">
        <v>9483</v>
      </c>
      <c r="J4113" s="32" t="str">
        <f t="shared" si="707"/>
        <v/>
      </c>
      <c r="K4113" s="32" t="str">
        <f>IF(J4113="","",COUNTIF($J$2:J4113,"該当"))</f>
        <v/>
      </c>
      <c r="L4113" s="32" t="str">
        <f t="shared" si="716"/>
        <v>9483</v>
      </c>
      <c r="M4113" s="32" t="str">
        <f t="shared" si="708"/>
        <v/>
      </c>
      <c r="N4113" s="32" t="str">
        <f>IF(M4113="","",COUNTIF($M$2:M4113,"該当"))</f>
        <v/>
      </c>
      <c r="O4113" s="32" t="str">
        <f t="shared" si="709"/>
        <v>9483</v>
      </c>
      <c r="P4113" s="32" t="str">
        <f t="shared" si="710"/>
        <v/>
      </c>
      <c r="Q4113" s="32" t="str">
        <f>IF(P4113="","",COUNTIF($P$2:P4113,"該当"))</f>
        <v/>
      </c>
      <c r="R4113" s="32" t="str">
        <f t="shared" si="711"/>
        <v>9483</v>
      </c>
      <c r="S4113" s="32" t="str">
        <f t="shared" si="712"/>
        <v/>
      </c>
      <c r="T4113" s="32" t="str">
        <f>IF(S4113="","",COUNTIF($S$2:S4113,"該当"))</f>
        <v/>
      </c>
      <c r="U4113" s="32" t="str">
        <f t="shared" si="713"/>
        <v>9483</v>
      </c>
      <c r="V4113" s="32" t="str">
        <f t="shared" si="714"/>
        <v/>
      </c>
      <c r="W4113" s="32" t="str">
        <f>IF(V4113="","",COUNTIF($V$2:V4113,"該当"))</f>
        <v/>
      </c>
      <c r="X4113" s="32" t="str">
        <f t="shared" si="717"/>
        <v>9483</v>
      </c>
      <c r="Y4113" s="26">
        <v>4639</v>
      </c>
      <c r="Z4113" s="26">
        <v>9483</v>
      </c>
      <c r="AA4113" s="26" t="s">
        <v>3870</v>
      </c>
      <c r="AB4113" s="26">
        <v>29</v>
      </c>
      <c r="AC4113" s="26" t="s">
        <v>34</v>
      </c>
      <c r="AD4113" s="26" t="s">
        <v>35</v>
      </c>
      <c r="AE4113" s="26" t="s">
        <v>23</v>
      </c>
      <c r="AF4113" s="26" t="s">
        <v>24</v>
      </c>
      <c r="AG4113" s="26">
        <v>9</v>
      </c>
      <c r="AH4113" s="26" t="s">
        <v>34</v>
      </c>
      <c r="AI4113" s="26" t="s">
        <v>26</v>
      </c>
      <c r="AJ4113" s="26">
        <v>64</v>
      </c>
      <c r="AK4113" s="26" t="s">
        <v>3430</v>
      </c>
      <c r="AL4113" s="26">
        <v>9089709909</v>
      </c>
      <c r="AM4113" s="26" t="s">
        <v>4</v>
      </c>
      <c r="AN4113" s="26">
        <v>5</v>
      </c>
      <c r="AO4113" s="26">
        <v>0</v>
      </c>
      <c r="AP4113" s="26" t="s">
        <v>28</v>
      </c>
      <c r="AT4113" s="26" t="str">
        <f>MID(AA4113,MIN(FIND({0,1,2,3,4,5,6,7,8,9},AA4113&amp;"0123456789″")),LEN(AA4113))</f>
        <v>530い9483</v>
      </c>
      <c r="AU4113" s="26" t="str">
        <f t="shared" si="715"/>
        <v>9483</v>
      </c>
    </row>
    <row r="4114" spans="9:47" x14ac:dyDescent="0.2">
      <c r="I4114" s="26">
        <v>9484</v>
      </c>
      <c r="J4114" s="32" t="str">
        <f t="shared" si="707"/>
        <v/>
      </c>
      <c r="K4114" s="32" t="str">
        <f>IF(J4114="","",COUNTIF($J$2:J4114,"該当"))</f>
        <v/>
      </c>
      <c r="L4114" s="32" t="str">
        <f t="shared" si="716"/>
        <v>9484</v>
      </c>
      <c r="M4114" s="32" t="str">
        <f t="shared" si="708"/>
        <v/>
      </c>
      <c r="N4114" s="32" t="str">
        <f>IF(M4114="","",COUNTIF($M$2:M4114,"該当"))</f>
        <v/>
      </c>
      <c r="O4114" s="32" t="str">
        <f t="shared" si="709"/>
        <v>9484</v>
      </c>
      <c r="P4114" s="32" t="str">
        <f t="shared" si="710"/>
        <v/>
      </c>
      <c r="Q4114" s="32" t="str">
        <f>IF(P4114="","",COUNTIF($P$2:P4114,"該当"))</f>
        <v/>
      </c>
      <c r="R4114" s="32" t="str">
        <f t="shared" si="711"/>
        <v>9484</v>
      </c>
      <c r="S4114" s="32" t="str">
        <f t="shared" si="712"/>
        <v/>
      </c>
      <c r="T4114" s="32" t="str">
        <f>IF(S4114="","",COUNTIF($S$2:S4114,"該当"))</f>
        <v/>
      </c>
      <c r="U4114" s="32" t="str">
        <f t="shared" si="713"/>
        <v>9484</v>
      </c>
      <c r="V4114" s="32" t="str">
        <f t="shared" si="714"/>
        <v/>
      </c>
      <c r="W4114" s="32" t="str">
        <f>IF(V4114="","",COUNTIF($V$2:V4114,"該当"))</f>
        <v/>
      </c>
      <c r="X4114" s="32" t="str">
        <f t="shared" si="717"/>
        <v>9484</v>
      </c>
      <c r="Y4114" s="26">
        <v>4640</v>
      </c>
      <c r="Z4114" s="26">
        <v>9484</v>
      </c>
      <c r="AA4114" s="26" t="s">
        <v>3871</v>
      </c>
      <c r="AB4114" s="26">
        <v>29</v>
      </c>
      <c r="AC4114" s="26" t="s">
        <v>34</v>
      </c>
      <c r="AD4114" s="26" t="s">
        <v>35</v>
      </c>
      <c r="AE4114" s="26" t="s">
        <v>23</v>
      </c>
      <c r="AF4114" s="26" t="s">
        <v>24</v>
      </c>
      <c r="AG4114" s="26">
        <v>9</v>
      </c>
      <c r="AH4114" s="26" t="s">
        <v>34</v>
      </c>
      <c r="AI4114" s="26" t="s">
        <v>26</v>
      </c>
      <c r="AJ4114" s="26">
        <v>64</v>
      </c>
      <c r="AK4114" s="26" t="s">
        <v>3430</v>
      </c>
      <c r="AL4114" s="26">
        <v>9089709909</v>
      </c>
      <c r="AM4114" s="26" t="s">
        <v>4</v>
      </c>
      <c r="AN4114" s="26">
        <v>5</v>
      </c>
      <c r="AO4114" s="26">
        <v>0</v>
      </c>
      <c r="AP4114" s="26" t="s">
        <v>28</v>
      </c>
      <c r="AT4114" s="26" t="str">
        <f>MID(AA4114,MIN(FIND({0,1,2,3,4,5,6,7,8,9},AA4114&amp;"0123456789″")),LEN(AA4114))</f>
        <v>530あ9484</v>
      </c>
      <c r="AU4114" s="26" t="str">
        <f t="shared" si="715"/>
        <v>9484</v>
      </c>
    </row>
    <row r="4115" spans="9:47" x14ac:dyDescent="0.2">
      <c r="I4115" s="26">
        <v>9485</v>
      </c>
      <c r="J4115" s="32" t="str">
        <f t="shared" si="707"/>
        <v/>
      </c>
      <c r="K4115" s="32" t="str">
        <f>IF(J4115="","",COUNTIF($J$2:J4115,"該当"))</f>
        <v/>
      </c>
      <c r="L4115" s="32" t="str">
        <f t="shared" si="716"/>
        <v>9485</v>
      </c>
      <c r="M4115" s="32" t="str">
        <f t="shared" si="708"/>
        <v/>
      </c>
      <c r="N4115" s="32" t="str">
        <f>IF(M4115="","",COUNTIF($M$2:M4115,"該当"))</f>
        <v/>
      </c>
      <c r="O4115" s="32" t="str">
        <f t="shared" si="709"/>
        <v>9485</v>
      </c>
      <c r="P4115" s="32" t="str">
        <f t="shared" si="710"/>
        <v/>
      </c>
      <c r="Q4115" s="32" t="str">
        <f>IF(P4115="","",COUNTIF($P$2:P4115,"該当"))</f>
        <v/>
      </c>
      <c r="R4115" s="32" t="str">
        <f t="shared" si="711"/>
        <v>9485</v>
      </c>
      <c r="S4115" s="32" t="str">
        <f t="shared" si="712"/>
        <v/>
      </c>
      <c r="T4115" s="32" t="str">
        <f>IF(S4115="","",COUNTIF($S$2:S4115,"該当"))</f>
        <v/>
      </c>
      <c r="U4115" s="32" t="str">
        <f t="shared" si="713"/>
        <v>9485</v>
      </c>
      <c r="V4115" s="32" t="str">
        <f t="shared" si="714"/>
        <v/>
      </c>
      <c r="W4115" s="32" t="str">
        <f>IF(V4115="","",COUNTIF($V$2:V4115,"該当"))</f>
        <v/>
      </c>
      <c r="X4115" s="32" t="str">
        <f t="shared" si="717"/>
        <v>9485</v>
      </c>
      <c r="Y4115" s="26">
        <v>4641</v>
      </c>
      <c r="Z4115" s="26">
        <v>9485</v>
      </c>
      <c r="AA4115" s="26" t="s">
        <v>3872</v>
      </c>
      <c r="AB4115" s="26">
        <v>29</v>
      </c>
      <c r="AC4115" s="26" t="s">
        <v>34</v>
      </c>
      <c r="AD4115" s="26" t="s">
        <v>35</v>
      </c>
      <c r="AE4115" s="26" t="s">
        <v>23</v>
      </c>
      <c r="AF4115" s="26" t="s">
        <v>24</v>
      </c>
      <c r="AG4115" s="26">
        <v>9</v>
      </c>
      <c r="AH4115" s="26" t="s">
        <v>34</v>
      </c>
      <c r="AI4115" s="26" t="s">
        <v>26</v>
      </c>
      <c r="AJ4115" s="26">
        <v>64</v>
      </c>
      <c r="AK4115" s="26" t="s">
        <v>3430</v>
      </c>
      <c r="AL4115" s="26">
        <v>9089709909</v>
      </c>
      <c r="AM4115" s="26" t="s">
        <v>4</v>
      </c>
      <c r="AN4115" s="26">
        <v>5</v>
      </c>
      <c r="AO4115" s="26">
        <v>0</v>
      </c>
      <c r="AP4115" s="26" t="s">
        <v>28</v>
      </c>
      <c r="AT4115" s="26" t="str">
        <f>MID(AA4115,MIN(FIND({0,1,2,3,4,5,6,7,8,9},AA4115&amp;"0123456789″")),LEN(AA4115))</f>
        <v>530い9485</v>
      </c>
      <c r="AU4115" s="26" t="str">
        <f t="shared" si="715"/>
        <v>9485</v>
      </c>
    </row>
    <row r="4116" spans="9:47" x14ac:dyDescent="0.2">
      <c r="I4116" s="26">
        <v>9781</v>
      </c>
      <c r="J4116" s="32" t="str">
        <f t="shared" si="707"/>
        <v/>
      </c>
      <c r="K4116" s="32" t="str">
        <f>IF(J4116="","",COUNTIF($J$2:J4116,"該当"))</f>
        <v/>
      </c>
      <c r="L4116" s="32" t="str">
        <f t="shared" si="716"/>
        <v>9781</v>
      </c>
      <c r="M4116" s="32" t="str">
        <f t="shared" si="708"/>
        <v/>
      </c>
      <c r="N4116" s="32" t="str">
        <f>IF(M4116="","",COUNTIF($M$2:M4116,"該当"))</f>
        <v/>
      </c>
      <c r="O4116" s="32" t="str">
        <f t="shared" si="709"/>
        <v>9781</v>
      </c>
      <c r="P4116" s="32" t="str">
        <f t="shared" si="710"/>
        <v/>
      </c>
      <c r="Q4116" s="32" t="str">
        <f>IF(P4116="","",COUNTIF($P$2:P4116,"該当"))</f>
        <v/>
      </c>
      <c r="R4116" s="32" t="str">
        <f t="shared" si="711"/>
        <v>9781</v>
      </c>
      <c r="S4116" s="32" t="str">
        <f t="shared" si="712"/>
        <v/>
      </c>
      <c r="T4116" s="32" t="str">
        <f>IF(S4116="","",COUNTIF($S$2:S4116,"該当"))</f>
        <v/>
      </c>
      <c r="U4116" s="32" t="str">
        <f t="shared" si="713"/>
        <v>9781</v>
      </c>
      <c r="V4116" s="32" t="str">
        <f t="shared" si="714"/>
        <v/>
      </c>
      <c r="W4116" s="32" t="str">
        <f>IF(V4116="","",COUNTIF($V$2:V4116,"該当"))</f>
        <v/>
      </c>
      <c r="X4116" s="32" t="str">
        <f t="shared" si="717"/>
        <v>9781</v>
      </c>
      <c r="Y4116" s="26">
        <v>4642</v>
      </c>
      <c r="Z4116" s="26">
        <v>9486</v>
      </c>
      <c r="AA4116" s="26" t="s">
        <v>3489</v>
      </c>
      <c r="AB4116" s="26">
        <v>29</v>
      </c>
      <c r="AC4116" s="26" t="s">
        <v>34</v>
      </c>
      <c r="AD4116" s="26" t="s">
        <v>35</v>
      </c>
      <c r="AE4116" s="26" t="s">
        <v>23</v>
      </c>
      <c r="AF4116" s="26" t="s">
        <v>24</v>
      </c>
      <c r="AG4116" s="26">
        <v>9</v>
      </c>
      <c r="AH4116" s="26" t="s">
        <v>34</v>
      </c>
      <c r="AI4116" s="26" t="s">
        <v>26</v>
      </c>
      <c r="AJ4116" s="26">
        <v>64</v>
      </c>
      <c r="AK4116" s="26" t="s">
        <v>3430</v>
      </c>
      <c r="AL4116" s="26">
        <v>9089709909</v>
      </c>
      <c r="AM4116" s="26" t="s">
        <v>4</v>
      </c>
      <c r="AN4116" s="26">
        <v>5</v>
      </c>
      <c r="AO4116" s="26">
        <v>0</v>
      </c>
      <c r="AP4116" s="26" t="s">
        <v>28</v>
      </c>
      <c r="AT4116" s="26" t="str">
        <f>MID(AA4116,MIN(FIND({0,1,2,3,4,5,6,7,8,9},AA4116&amp;"0123456789″")),LEN(AA4116))</f>
        <v>500え9781</v>
      </c>
      <c r="AU4116" s="26" t="str">
        <f t="shared" si="715"/>
        <v>9781</v>
      </c>
    </row>
    <row r="4117" spans="9:47" x14ac:dyDescent="0.2">
      <c r="I4117" s="26">
        <v>9487</v>
      </c>
      <c r="J4117" s="32" t="str">
        <f t="shared" si="707"/>
        <v/>
      </c>
      <c r="K4117" s="32" t="str">
        <f>IF(J4117="","",COUNTIF($J$2:J4117,"該当"))</f>
        <v/>
      </c>
      <c r="L4117" s="32" t="str">
        <f t="shared" si="716"/>
        <v>9487</v>
      </c>
      <c r="M4117" s="32" t="str">
        <f t="shared" si="708"/>
        <v/>
      </c>
      <c r="N4117" s="32" t="str">
        <f>IF(M4117="","",COUNTIF($M$2:M4117,"該当"))</f>
        <v/>
      </c>
      <c r="O4117" s="32" t="str">
        <f t="shared" si="709"/>
        <v>9487</v>
      </c>
      <c r="P4117" s="32" t="str">
        <f t="shared" si="710"/>
        <v/>
      </c>
      <c r="Q4117" s="32" t="str">
        <f>IF(P4117="","",COUNTIF($P$2:P4117,"該当"))</f>
        <v/>
      </c>
      <c r="R4117" s="32" t="str">
        <f t="shared" si="711"/>
        <v>9487</v>
      </c>
      <c r="S4117" s="32" t="str">
        <f t="shared" si="712"/>
        <v/>
      </c>
      <c r="T4117" s="32" t="str">
        <f>IF(S4117="","",COUNTIF($S$2:S4117,"該当"))</f>
        <v/>
      </c>
      <c r="U4117" s="32" t="str">
        <f t="shared" si="713"/>
        <v>9487</v>
      </c>
      <c r="V4117" s="32" t="str">
        <f t="shared" si="714"/>
        <v/>
      </c>
      <c r="W4117" s="32" t="str">
        <f>IF(V4117="","",COUNTIF($V$2:V4117,"該当"))</f>
        <v/>
      </c>
      <c r="X4117" s="32" t="str">
        <f t="shared" si="717"/>
        <v>9487</v>
      </c>
      <c r="Y4117" s="26">
        <v>4643</v>
      </c>
      <c r="Z4117" s="26">
        <v>9487</v>
      </c>
      <c r="AA4117" s="26" t="s">
        <v>5069</v>
      </c>
      <c r="AB4117" s="26">
        <v>29</v>
      </c>
      <c r="AC4117" s="26" t="s">
        <v>34</v>
      </c>
      <c r="AD4117" s="26" t="s">
        <v>35</v>
      </c>
      <c r="AE4117" s="26" t="s">
        <v>23</v>
      </c>
      <c r="AF4117" s="26" t="s">
        <v>24</v>
      </c>
      <c r="AG4117" s="26">
        <v>9</v>
      </c>
      <c r="AH4117" s="26" t="s">
        <v>34</v>
      </c>
      <c r="AI4117" s="26" t="s">
        <v>26</v>
      </c>
      <c r="AJ4117" s="26">
        <v>64</v>
      </c>
      <c r="AK4117" s="26" t="s">
        <v>3430</v>
      </c>
      <c r="AL4117" s="26">
        <v>9089709909</v>
      </c>
      <c r="AM4117" s="26" t="s">
        <v>4</v>
      </c>
      <c r="AN4117" s="26">
        <v>5</v>
      </c>
      <c r="AO4117" s="26">
        <v>0</v>
      </c>
      <c r="AP4117" s="26" t="s">
        <v>28</v>
      </c>
      <c r="AT4117" s="26" t="str">
        <f>MID(AA4117,MIN(FIND({0,1,2,3,4,5,6,7,8,9},AA4117&amp;"0123456789″")),LEN(AA4117))</f>
        <v>510あ9487</v>
      </c>
      <c r="AU4117" s="26" t="str">
        <f t="shared" si="715"/>
        <v>9487</v>
      </c>
    </row>
    <row r="4118" spans="9:47" x14ac:dyDescent="0.2">
      <c r="I4118" s="26">
        <v>9896</v>
      </c>
      <c r="J4118" s="32" t="str">
        <f t="shared" si="707"/>
        <v/>
      </c>
      <c r="K4118" s="32" t="str">
        <f>IF(J4118="","",COUNTIF($J$2:J4118,"該当"))</f>
        <v/>
      </c>
      <c r="L4118" s="32" t="str">
        <f t="shared" si="716"/>
        <v>9896</v>
      </c>
      <c r="M4118" s="32" t="str">
        <f t="shared" si="708"/>
        <v/>
      </c>
      <c r="N4118" s="32" t="str">
        <f>IF(M4118="","",COUNTIF($M$2:M4118,"該当"))</f>
        <v/>
      </c>
      <c r="O4118" s="32" t="str">
        <f t="shared" si="709"/>
        <v>9896</v>
      </c>
      <c r="P4118" s="32" t="str">
        <f t="shared" si="710"/>
        <v/>
      </c>
      <c r="Q4118" s="32" t="str">
        <f>IF(P4118="","",COUNTIF($P$2:P4118,"該当"))</f>
        <v/>
      </c>
      <c r="R4118" s="32" t="str">
        <f t="shared" si="711"/>
        <v>9896</v>
      </c>
      <c r="S4118" s="32" t="str">
        <f t="shared" si="712"/>
        <v/>
      </c>
      <c r="T4118" s="32" t="str">
        <f>IF(S4118="","",COUNTIF($S$2:S4118,"該当"))</f>
        <v/>
      </c>
      <c r="U4118" s="32" t="str">
        <f t="shared" si="713"/>
        <v>9896</v>
      </c>
      <c r="V4118" s="32" t="str">
        <f t="shared" si="714"/>
        <v/>
      </c>
      <c r="W4118" s="32" t="str">
        <f>IF(V4118="","",COUNTIF($V$2:V4118,"該当"))</f>
        <v/>
      </c>
      <c r="X4118" s="32" t="str">
        <f t="shared" si="717"/>
        <v>9896</v>
      </c>
      <c r="Y4118" s="26">
        <v>4644</v>
      </c>
      <c r="Z4118" s="26">
        <v>9488</v>
      </c>
      <c r="AA4118" s="26" t="s">
        <v>3490</v>
      </c>
      <c r="AB4118" s="26">
        <v>9</v>
      </c>
      <c r="AC4118" s="26" t="s">
        <v>21</v>
      </c>
      <c r="AD4118" s="26" t="s">
        <v>22</v>
      </c>
      <c r="AE4118" s="26" t="s">
        <v>23</v>
      </c>
      <c r="AF4118" s="26" t="s">
        <v>24</v>
      </c>
      <c r="AG4118" s="26">
        <v>1</v>
      </c>
      <c r="AH4118" s="26" t="s">
        <v>25</v>
      </c>
      <c r="AI4118" s="26" t="s">
        <v>26</v>
      </c>
      <c r="AJ4118" s="26">
        <v>64</v>
      </c>
      <c r="AK4118" s="26" t="s">
        <v>3430</v>
      </c>
      <c r="AL4118" s="26">
        <v>9089709909</v>
      </c>
      <c r="AM4118" s="26" t="s">
        <v>4</v>
      </c>
      <c r="AN4118" s="26">
        <v>5</v>
      </c>
      <c r="AO4118" s="26">
        <v>0</v>
      </c>
      <c r="AP4118" s="26" t="s">
        <v>28</v>
      </c>
      <c r="AT4118" s="26" t="str">
        <f>MID(AA4118,MIN(FIND({0,1,2,3,4,5,6,7,8,9},AA4118&amp;"0123456789″")),LEN(AA4118))</f>
        <v>500え9896</v>
      </c>
      <c r="AU4118" s="26" t="str">
        <f t="shared" si="715"/>
        <v>9896</v>
      </c>
    </row>
    <row r="4119" spans="9:47" x14ac:dyDescent="0.2">
      <c r="I4119" s="26">
        <v>9697</v>
      </c>
      <c r="J4119" s="32" t="str">
        <f t="shared" si="707"/>
        <v/>
      </c>
      <c r="K4119" s="32" t="str">
        <f>IF(J4119="","",COUNTIF($J$2:J4119,"該当"))</f>
        <v/>
      </c>
      <c r="L4119" s="32" t="str">
        <f t="shared" si="716"/>
        <v>9697</v>
      </c>
      <c r="M4119" s="32" t="str">
        <f t="shared" si="708"/>
        <v/>
      </c>
      <c r="N4119" s="32" t="str">
        <f>IF(M4119="","",COUNTIF($M$2:M4119,"該当"))</f>
        <v/>
      </c>
      <c r="O4119" s="32" t="str">
        <f t="shared" si="709"/>
        <v>9697</v>
      </c>
      <c r="P4119" s="32" t="str">
        <f t="shared" si="710"/>
        <v/>
      </c>
      <c r="Q4119" s="32" t="str">
        <f>IF(P4119="","",COUNTIF($P$2:P4119,"該当"))</f>
        <v/>
      </c>
      <c r="R4119" s="32" t="str">
        <f t="shared" si="711"/>
        <v>9697</v>
      </c>
      <c r="S4119" s="32" t="str">
        <f t="shared" si="712"/>
        <v/>
      </c>
      <c r="T4119" s="32" t="str">
        <f>IF(S4119="","",COUNTIF($S$2:S4119,"該当"))</f>
        <v/>
      </c>
      <c r="U4119" s="32" t="str">
        <f t="shared" si="713"/>
        <v>9697</v>
      </c>
      <c r="V4119" s="32" t="str">
        <f t="shared" si="714"/>
        <v/>
      </c>
      <c r="W4119" s="32" t="str">
        <f>IF(V4119="","",COUNTIF($V$2:V4119,"該当"))</f>
        <v/>
      </c>
      <c r="X4119" s="32" t="str">
        <f t="shared" si="717"/>
        <v>9697</v>
      </c>
      <c r="Y4119" s="26">
        <v>4645</v>
      </c>
      <c r="Z4119" s="26">
        <v>9489</v>
      </c>
      <c r="AA4119" s="26" t="s">
        <v>3491</v>
      </c>
      <c r="AB4119" s="26">
        <v>29</v>
      </c>
      <c r="AC4119" s="26" t="s">
        <v>34</v>
      </c>
      <c r="AD4119" s="26" t="s">
        <v>35</v>
      </c>
      <c r="AE4119" s="26" t="s">
        <v>23</v>
      </c>
      <c r="AF4119" s="26" t="s">
        <v>24</v>
      </c>
      <c r="AG4119" s="26">
        <v>9</v>
      </c>
      <c r="AH4119" s="26" t="s">
        <v>34</v>
      </c>
      <c r="AI4119" s="26" t="s">
        <v>26</v>
      </c>
      <c r="AJ4119" s="26">
        <v>64</v>
      </c>
      <c r="AK4119" s="26" t="s">
        <v>3430</v>
      </c>
      <c r="AL4119" s="26">
        <v>9089709909</v>
      </c>
      <c r="AM4119" s="26" t="s">
        <v>4</v>
      </c>
      <c r="AN4119" s="26">
        <v>5</v>
      </c>
      <c r="AO4119" s="26">
        <v>0</v>
      </c>
      <c r="AP4119" s="26" t="s">
        <v>28</v>
      </c>
      <c r="AT4119" s="26" t="str">
        <f>MID(AA4119,MIN(FIND({0,1,2,3,4,5,6,7,8,9},AA4119&amp;"0123456789″")),LEN(AA4119))</f>
        <v>500え9697</v>
      </c>
      <c r="AU4119" s="26" t="str">
        <f t="shared" si="715"/>
        <v>9697</v>
      </c>
    </row>
    <row r="4120" spans="9:47" x14ac:dyDescent="0.2">
      <c r="I4120" s="26">
        <v>9490</v>
      </c>
      <c r="J4120" s="32" t="str">
        <f t="shared" si="707"/>
        <v/>
      </c>
      <c r="K4120" s="32" t="str">
        <f>IF(J4120="","",COUNTIF($J$2:J4120,"該当"))</f>
        <v/>
      </c>
      <c r="L4120" s="32" t="str">
        <f t="shared" si="716"/>
        <v>9490</v>
      </c>
      <c r="M4120" s="32" t="str">
        <f t="shared" si="708"/>
        <v/>
      </c>
      <c r="N4120" s="32" t="str">
        <f>IF(M4120="","",COUNTIF($M$2:M4120,"該当"))</f>
        <v/>
      </c>
      <c r="O4120" s="32" t="str">
        <f t="shared" si="709"/>
        <v>9490</v>
      </c>
      <c r="P4120" s="32" t="str">
        <f t="shared" si="710"/>
        <v/>
      </c>
      <c r="Q4120" s="32" t="str">
        <f>IF(P4120="","",COUNTIF($P$2:P4120,"該当"))</f>
        <v/>
      </c>
      <c r="R4120" s="32" t="str">
        <f t="shared" si="711"/>
        <v>9490</v>
      </c>
      <c r="S4120" s="32" t="str">
        <f t="shared" si="712"/>
        <v/>
      </c>
      <c r="T4120" s="32" t="str">
        <f>IF(S4120="","",COUNTIF($S$2:S4120,"該当"))</f>
        <v/>
      </c>
      <c r="U4120" s="32" t="str">
        <f t="shared" si="713"/>
        <v>9490</v>
      </c>
      <c r="V4120" s="32" t="str">
        <f t="shared" si="714"/>
        <v/>
      </c>
      <c r="W4120" s="32" t="str">
        <f>IF(V4120="","",COUNTIF($V$2:V4120,"該当"))</f>
        <v/>
      </c>
      <c r="X4120" s="32" t="str">
        <f t="shared" si="717"/>
        <v>9490</v>
      </c>
      <c r="Y4120" s="26">
        <v>4646</v>
      </c>
      <c r="Z4120" s="26">
        <v>9490</v>
      </c>
      <c r="AA4120" s="26" t="s">
        <v>3873</v>
      </c>
      <c r="AB4120" s="26">
        <v>29</v>
      </c>
      <c r="AC4120" s="26" t="s">
        <v>34</v>
      </c>
      <c r="AD4120" s="26" t="s">
        <v>35</v>
      </c>
      <c r="AE4120" s="26" t="s">
        <v>23</v>
      </c>
      <c r="AF4120" s="26" t="s">
        <v>24</v>
      </c>
      <c r="AG4120" s="26">
        <v>9</v>
      </c>
      <c r="AH4120" s="26" t="s">
        <v>34</v>
      </c>
      <c r="AI4120" s="26" t="s">
        <v>26</v>
      </c>
      <c r="AJ4120" s="26">
        <v>64</v>
      </c>
      <c r="AK4120" s="26" t="s">
        <v>3430</v>
      </c>
      <c r="AL4120" s="26">
        <v>9089709909</v>
      </c>
      <c r="AM4120" s="26" t="s">
        <v>4</v>
      </c>
      <c r="AN4120" s="26">
        <v>5</v>
      </c>
      <c r="AO4120" s="26">
        <v>0</v>
      </c>
      <c r="AP4120" s="26" t="s">
        <v>28</v>
      </c>
      <c r="AT4120" s="26" t="str">
        <f>MID(AA4120,MIN(FIND({0,1,2,3,4,5,6,7,8,9},AA4120&amp;"0123456789″")),LEN(AA4120))</f>
        <v>530あ9490</v>
      </c>
      <c r="AU4120" s="26" t="str">
        <f t="shared" si="715"/>
        <v>9490</v>
      </c>
    </row>
    <row r="4121" spans="9:47" x14ac:dyDescent="0.2">
      <c r="I4121" s="26">
        <v>9491</v>
      </c>
      <c r="J4121" s="32" t="str">
        <f t="shared" si="707"/>
        <v/>
      </c>
      <c r="K4121" s="32" t="str">
        <f>IF(J4121="","",COUNTIF($J$2:J4121,"該当"))</f>
        <v/>
      </c>
      <c r="L4121" s="32" t="str">
        <f t="shared" si="716"/>
        <v>9491</v>
      </c>
      <c r="M4121" s="32" t="str">
        <f t="shared" si="708"/>
        <v/>
      </c>
      <c r="N4121" s="32" t="str">
        <f>IF(M4121="","",COUNTIF($M$2:M4121,"該当"))</f>
        <v/>
      </c>
      <c r="O4121" s="32" t="str">
        <f t="shared" si="709"/>
        <v>9491</v>
      </c>
      <c r="P4121" s="32" t="str">
        <f t="shared" si="710"/>
        <v/>
      </c>
      <c r="Q4121" s="32" t="str">
        <f>IF(P4121="","",COUNTIF($P$2:P4121,"該当"))</f>
        <v/>
      </c>
      <c r="R4121" s="32" t="str">
        <f t="shared" si="711"/>
        <v>9491</v>
      </c>
      <c r="S4121" s="32" t="str">
        <f t="shared" si="712"/>
        <v/>
      </c>
      <c r="T4121" s="32" t="str">
        <f>IF(S4121="","",COUNTIF($S$2:S4121,"該当"))</f>
        <v/>
      </c>
      <c r="U4121" s="32" t="str">
        <f t="shared" si="713"/>
        <v>9491</v>
      </c>
      <c r="V4121" s="32" t="str">
        <f t="shared" si="714"/>
        <v/>
      </c>
      <c r="W4121" s="32" t="str">
        <f>IF(V4121="","",COUNTIF($V$2:V4121,"該当"))</f>
        <v/>
      </c>
      <c r="X4121" s="32" t="str">
        <f t="shared" si="717"/>
        <v>9491</v>
      </c>
      <c r="Y4121" s="26">
        <v>4647</v>
      </c>
      <c r="Z4121" s="26">
        <v>9491</v>
      </c>
      <c r="AA4121" s="26" t="s">
        <v>4679</v>
      </c>
      <c r="AB4121" s="26">
        <v>29</v>
      </c>
      <c r="AC4121" s="26" t="s">
        <v>34</v>
      </c>
      <c r="AD4121" s="26" t="s">
        <v>35</v>
      </c>
      <c r="AE4121" s="26" t="s">
        <v>23</v>
      </c>
      <c r="AF4121" s="26" t="s">
        <v>24</v>
      </c>
      <c r="AG4121" s="26">
        <v>9</v>
      </c>
      <c r="AH4121" s="26" t="s">
        <v>34</v>
      </c>
      <c r="AI4121" s="26" t="s">
        <v>26</v>
      </c>
      <c r="AJ4121" s="26">
        <v>64</v>
      </c>
      <c r="AK4121" s="26" t="s">
        <v>3430</v>
      </c>
      <c r="AL4121" s="26">
        <v>9089709909</v>
      </c>
      <c r="AM4121" s="26" t="s">
        <v>4</v>
      </c>
      <c r="AN4121" s="26">
        <v>5</v>
      </c>
      <c r="AO4121" s="26">
        <v>0</v>
      </c>
      <c r="AP4121" s="26" t="s">
        <v>28</v>
      </c>
      <c r="AT4121" s="26" t="str">
        <f>MID(AA4121,MIN(FIND({0,1,2,3,4,5,6,7,8,9},AA4121&amp;"0123456789″")),LEN(AA4121))</f>
        <v>530い9491</v>
      </c>
      <c r="AU4121" s="26" t="str">
        <f t="shared" si="715"/>
        <v>9491</v>
      </c>
    </row>
    <row r="4122" spans="9:47" x14ac:dyDescent="0.2">
      <c r="I4122" s="26">
        <v>8293</v>
      </c>
      <c r="J4122" s="32" t="str">
        <f t="shared" si="707"/>
        <v/>
      </c>
      <c r="K4122" s="32" t="str">
        <f>IF(J4122="","",COUNTIF($J$2:J4122,"該当"))</f>
        <v/>
      </c>
      <c r="L4122" s="32" t="str">
        <f t="shared" si="716"/>
        <v>8293</v>
      </c>
      <c r="M4122" s="32" t="str">
        <f t="shared" si="708"/>
        <v/>
      </c>
      <c r="N4122" s="32" t="str">
        <f>IF(M4122="","",COUNTIF($M$2:M4122,"該当"))</f>
        <v/>
      </c>
      <c r="O4122" s="32" t="str">
        <f t="shared" si="709"/>
        <v>8293</v>
      </c>
      <c r="P4122" s="32" t="str">
        <f t="shared" si="710"/>
        <v/>
      </c>
      <c r="Q4122" s="32" t="str">
        <f>IF(P4122="","",COUNTIF($P$2:P4122,"該当"))</f>
        <v/>
      </c>
      <c r="R4122" s="32" t="str">
        <f t="shared" si="711"/>
        <v>8293</v>
      </c>
      <c r="S4122" s="32" t="str">
        <f t="shared" si="712"/>
        <v/>
      </c>
      <c r="T4122" s="32" t="str">
        <f>IF(S4122="","",COUNTIF($S$2:S4122,"該当"))</f>
        <v/>
      </c>
      <c r="U4122" s="32" t="str">
        <f t="shared" si="713"/>
        <v>8293</v>
      </c>
      <c r="V4122" s="32" t="str">
        <f t="shared" si="714"/>
        <v/>
      </c>
      <c r="W4122" s="32" t="str">
        <f>IF(V4122="","",COUNTIF($V$2:V4122,"該当"))</f>
        <v/>
      </c>
      <c r="X4122" s="32" t="str">
        <f t="shared" si="717"/>
        <v>8293</v>
      </c>
      <c r="Y4122" s="26">
        <v>4648</v>
      </c>
      <c r="Z4122" s="26">
        <v>9492</v>
      </c>
      <c r="AA4122" s="26" t="s">
        <v>3492</v>
      </c>
      <c r="AB4122" s="26">
        <v>29</v>
      </c>
      <c r="AC4122" s="26" t="s">
        <v>34</v>
      </c>
      <c r="AD4122" s="26" t="s">
        <v>35</v>
      </c>
      <c r="AE4122" s="26" t="s">
        <v>23</v>
      </c>
      <c r="AF4122" s="26" t="s">
        <v>24</v>
      </c>
      <c r="AG4122" s="26">
        <v>9</v>
      </c>
      <c r="AH4122" s="26" t="s">
        <v>34</v>
      </c>
      <c r="AI4122" s="26" t="s">
        <v>26</v>
      </c>
      <c r="AJ4122" s="26">
        <v>64</v>
      </c>
      <c r="AK4122" s="26" t="s">
        <v>3430</v>
      </c>
      <c r="AL4122" s="26">
        <v>9089709909</v>
      </c>
      <c r="AM4122" s="26" t="s">
        <v>4</v>
      </c>
      <c r="AN4122" s="26">
        <v>5</v>
      </c>
      <c r="AO4122" s="26">
        <v>0</v>
      </c>
      <c r="AP4122" s="26" t="s">
        <v>28</v>
      </c>
      <c r="AT4122" s="26" t="str">
        <f>MID(AA4122,MIN(FIND({0,1,2,3,4,5,6,7,8,9},AA4122&amp;"0123456789″")),LEN(AA4122))</f>
        <v>500え8293</v>
      </c>
      <c r="AU4122" s="26" t="str">
        <f t="shared" si="715"/>
        <v>8293</v>
      </c>
    </row>
    <row r="4123" spans="9:47" x14ac:dyDescent="0.2">
      <c r="I4123" s="26">
        <v>8477</v>
      </c>
      <c r="J4123" s="32" t="str">
        <f t="shared" si="707"/>
        <v/>
      </c>
      <c r="K4123" s="32" t="str">
        <f>IF(J4123="","",COUNTIF($J$2:J4123,"該当"))</f>
        <v/>
      </c>
      <c r="L4123" s="32" t="str">
        <f t="shared" si="716"/>
        <v>8477</v>
      </c>
      <c r="M4123" s="32" t="str">
        <f t="shared" si="708"/>
        <v/>
      </c>
      <c r="N4123" s="32" t="str">
        <f>IF(M4123="","",COUNTIF($M$2:M4123,"該当"))</f>
        <v/>
      </c>
      <c r="O4123" s="32" t="str">
        <f t="shared" si="709"/>
        <v>8477</v>
      </c>
      <c r="P4123" s="32" t="str">
        <f t="shared" si="710"/>
        <v/>
      </c>
      <c r="Q4123" s="32" t="str">
        <f>IF(P4123="","",COUNTIF($P$2:P4123,"該当"))</f>
        <v/>
      </c>
      <c r="R4123" s="32" t="str">
        <f t="shared" si="711"/>
        <v>8477</v>
      </c>
      <c r="S4123" s="32" t="str">
        <f t="shared" si="712"/>
        <v/>
      </c>
      <c r="T4123" s="32" t="str">
        <f>IF(S4123="","",COUNTIF($S$2:S4123,"該当"))</f>
        <v/>
      </c>
      <c r="U4123" s="32" t="str">
        <f t="shared" si="713"/>
        <v>8477</v>
      </c>
      <c r="V4123" s="32" t="str">
        <f t="shared" si="714"/>
        <v/>
      </c>
      <c r="W4123" s="32" t="str">
        <f>IF(V4123="","",COUNTIF($V$2:V4123,"該当"))</f>
        <v/>
      </c>
      <c r="X4123" s="32" t="str">
        <f t="shared" si="717"/>
        <v>8477</v>
      </c>
      <c r="Y4123" s="26">
        <v>4649</v>
      </c>
      <c r="Z4123" s="26">
        <v>9493</v>
      </c>
      <c r="AA4123" s="26" t="s">
        <v>3493</v>
      </c>
      <c r="AB4123" s="26">
        <v>29</v>
      </c>
      <c r="AC4123" s="26" t="s">
        <v>34</v>
      </c>
      <c r="AD4123" s="26" t="s">
        <v>35</v>
      </c>
      <c r="AE4123" s="26" t="s">
        <v>23</v>
      </c>
      <c r="AF4123" s="26" t="s">
        <v>24</v>
      </c>
      <c r="AG4123" s="26">
        <v>9</v>
      </c>
      <c r="AH4123" s="26" t="s">
        <v>34</v>
      </c>
      <c r="AI4123" s="26" t="s">
        <v>26</v>
      </c>
      <c r="AJ4123" s="26">
        <v>64</v>
      </c>
      <c r="AK4123" s="26" t="s">
        <v>3430</v>
      </c>
      <c r="AL4123" s="26">
        <v>9089709909</v>
      </c>
      <c r="AM4123" s="26" t="s">
        <v>4</v>
      </c>
      <c r="AN4123" s="26">
        <v>5</v>
      </c>
      <c r="AO4123" s="26">
        <v>0</v>
      </c>
      <c r="AP4123" s="26" t="s">
        <v>28</v>
      </c>
      <c r="AT4123" s="26" t="str">
        <f>MID(AA4123,MIN(FIND({0,1,2,3,4,5,6,7,8,9},AA4123&amp;"0123456789″")),LEN(AA4123))</f>
        <v>500え8477</v>
      </c>
      <c r="AU4123" s="26" t="str">
        <f t="shared" si="715"/>
        <v>8477</v>
      </c>
    </row>
    <row r="4124" spans="9:47" x14ac:dyDescent="0.2">
      <c r="I4124" s="26">
        <v>8531</v>
      </c>
      <c r="J4124" s="32" t="str">
        <f t="shared" si="707"/>
        <v/>
      </c>
      <c r="K4124" s="32" t="str">
        <f>IF(J4124="","",COUNTIF($J$2:J4124,"該当"))</f>
        <v/>
      </c>
      <c r="L4124" s="32" t="str">
        <f t="shared" si="716"/>
        <v>8531</v>
      </c>
      <c r="M4124" s="32" t="str">
        <f t="shared" si="708"/>
        <v/>
      </c>
      <c r="N4124" s="32" t="str">
        <f>IF(M4124="","",COUNTIF($M$2:M4124,"該当"))</f>
        <v/>
      </c>
      <c r="O4124" s="32" t="str">
        <f t="shared" si="709"/>
        <v>8531</v>
      </c>
      <c r="P4124" s="32" t="str">
        <f t="shared" si="710"/>
        <v/>
      </c>
      <c r="Q4124" s="32" t="str">
        <f>IF(P4124="","",COUNTIF($P$2:P4124,"該当"))</f>
        <v/>
      </c>
      <c r="R4124" s="32" t="str">
        <f t="shared" si="711"/>
        <v>8531</v>
      </c>
      <c r="S4124" s="32" t="str">
        <f t="shared" si="712"/>
        <v/>
      </c>
      <c r="T4124" s="32" t="str">
        <f>IF(S4124="","",COUNTIF($S$2:S4124,"該当"))</f>
        <v/>
      </c>
      <c r="U4124" s="32" t="str">
        <f t="shared" si="713"/>
        <v>8531</v>
      </c>
      <c r="V4124" s="32" t="str">
        <f t="shared" si="714"/>
        <v/>
      </c>
      <c r="W4124" s="32" t="str">
        <f>IF(V4124="","",COUNTIF($V$2:V4124,"該当"))</f>
        <v/>
      </c>
      <c r="X4124" s="32" t="str">
        <f t="shared" si="717"/>
        <v>8531</v>
      </c>
      <c r="Y4124" s="26">
        <v>4650</v>
      </c>
      <c r="Z4124" s="26">
        <v>9494</v>
      </c>
      <c r="AA4124" s="26" t="s">
        <v>3494</v>
      </c>
      <c r="AB4124" s="26">
        <v>29</v>
      </c>
      <c r="AC4124" s="26" t="s">
        <v>34</v>
      </c>
      <c r="AD4124" s="26" t="s">
        <v>35</v>
      </c>
      <c r="AE4124" s="26" t="s">
        <v>23</v>
      </c>
      <c r="AF4124" s="26" t="s">
        <v>24</v>
      </c>
      <c r="AG4124" s="26">
        <v>9</v>
      </c>
      <c r="AH4124" s="26" t="s">
        <v>34</v>
      </c>
      <c r="AI4124" s="26" t="s">
        <v>26</v>
      </c>
      <c r="AJ4124" s="26">
        <v>64</v>
      </c>
      <c r="AK4124" s="26" t="s">
        <v>3430</v>
      </c>
      <c r="AL4124" s="26">
        <v>9089709909</v>
      </c>
      <c r="AM4124" s="26" t="s">
        <v>4</v>
      </c>
      <c r="AN4124" s="26">
        <v>5</v>
      </c>
      <c r="AO4124" s="26">
        <v>0</v>
      </c>
      <c r="AP4124" s="26" t="s">
        <v>28</v>
      </c>
      <c r="AT4124" s="26" t="str">
        <f>MID(AA4124,MIN(FIND({0,1,2,3,4,5,6,7,8,9},AA4124&amp;"0123456789″")),LEN(AA4124))</f>
        <v>500え8531</v>
      </c>
      <c r="AU4124" s="26" t="str">
        <f t="shared" si="715"/>
        <v>8531</v>
      </c>
    </row>
    <row r="4125" spans="9:47" x14ac:dyDescent="0.2">
      <c r="I4125" s="26">
        <v>8804</v>
      </c>
      <c r="J4125" s="32" t="str">
        <f t="shared" si="707"/>
        <v/>
      </c>
      <c r="K4125" s="32" t="str">
        <f>IF(J4125="","",COUNTIF($J$2:J4125,"該当"))</f>
        <v/>
      </c>
      <c r="L4125" s="32" t="str">
        <f t="shared" si="716"/>
        <v>8804</v>
      </c>
      <c r="M4125" s="32" t="str">
        <f t="shared" si="708"/>
        <v/>
      </c>
      <c r="N4125" s="32" t="str">
        <f>IF(M4125="","",COUNTIF($M$2:M4125,"該当"))</f>
        <v/>
      </c>
      <c r="O4125" s="32" t="str">
        <f t="shared" si="709"/>
        <v>8804</v>
      </c>
      <c r="P4125" s="32" t="str">
        <f t="shared" si="710"/>
        <v/>
      </c>
      <c r="Q4125" s="32" t="str">
        <f>IF(P4125="","",COUNTIF($P$2:P4125,"該当"))</f>
        <v/>
      </c>
      <c r="R4125" s="32" t="str">
        <f t="shared" si="711"/>
        <v>8804</v>
      </c>
      <c r="S4125" s="32" t="str">
        <f t="shared" si="712"/>
        <v/>
      </c>
      <c r="T4125" s="32" t="str">
        <f>IF(S4125="","",COUNTIF($S$2:S4125,"該当"))</f>
        <v/>
      </c>
      <c r="U4125" s="32" t="str">
        <f t="shared" si="713"/>
        <v>8804</v>
      </c>
      <c r="V4125" s="32" t="str">
        <f t="shared" si="714"/>
        <v/>
      </c>
      <c r="W4125" s="32" t="str">
        <f>IF(V4125="","",COUNTIF($V$2:V4125,"該当"))</f>
        <v/>
      </c>
      <c r="X4125" s="32" t="str">
        <f t="shared" si="717"/>
        <v>8804</v>
      </c>
      <c r="Y4125" s="26">
        <v>4651</v>
      </c>
      <c r="Z4125" s="26">
        <v>9495</v>
      </c>
      <c r="AA4125" s="26" t="s">
        <v>3495</v>
      </c>
      <c r="AB4125" s="26">
        <v>29</v>
      </c>
      <c r="AC4125" s="26" t="s">
        <v>34</v>
      </c>
      <c r="AD4125" s="26" t="s">
        <v>35</v>
      </c>
      <c r="AE4125" s="26" t="s">
        <v>23</v>
      </c>
      <c r="AF4125" s="26" t="s">
        <v>24</v>
      </c>
      <c r="AG4125" s="26">
        <v>9</v>
      </c>
      <c r="AH4125" s="26" t="s">
        <v>34</v>
      </c>
      <c r="AI4125" s="26" t="s">
        <v>26</v>
      </c>
      <c r="AJ4125" s="26">
        <v>64</v>
      </c>
      <c r="AK4125" s="26" t="s">
        <v>3430</v>
      </c>
      <c r="AL4125" s="26">
        <v>9089709909</v>
      </c>
      <c r="AM4125" s="26" t="s">
        <v>4</v>
      </c>
      <c r="AN4125" s="26">
        <v>5</v>
      </c>
      <c r="AO4125" s="26">
        <v>0</v>
      </c>
      <c r="AP4125" s="26" t="s">
        <v>28</v>
      </c>
      <c r="AT4125" s="26" t="str">
        <f>MID(AA4125,MIN(FIND({0,1,2,3,4,5,6,7,8,9},AA4125&amp;"0123456789″")),LEN(AA4125))</f>
        <v>500え8804</v>
      </c>
      <c r="AU4125" s="26" t="str">
        <f t="shared" si="715"/>
        <v>8804</v>
      </c>
    </row>
    <row r="4126" spans="9:47" x14ac:dyDescent="0.2">
      <c r="I4126" s="26">
        <v>7135</v>
      </c>
      <c r="J4126" s="32" t="str">
        <f t="shared" si="707"/>
        <v/>
      </c>
      <c r="K4126" s="32" t="str">
        <f>IF(J4126="","",COUNTIF($J$2:J4126,"該当"))</f>
        <v/>
      </c>
      <c r="L4126" s="32" t="str">
        <f t="shared" si="716"/>
        <v>7135</v>
      </c>
      <c r="M4126" s="32" t="str">
        <f t="shared" si="708"/>
        <v/>
      </c>
      <c r="N4126" s="32" t="str">
        <f>IF(M4126="","",COUNTIF($M$2:M4126,"該当"))</f>
        <v/>
      </c>
      <c r="O4126" s="32" t="str">
        <f t="shared" si="709"/>
        <v>7135</v>
      </c>
      <c r="P4126" s="32" t="str">
        <f t="shared" si="710"/>
        <v/>
      </c>
      <c r="Q4126" s="32" t="str">
        <f>IF(P4126="","",COUNTIF($P$2:P4126,"該当"))</f>
        <v/>
      </c>
      <c r="R4126" s="32" t="str">
        <f t="shared" si="711"/>
        <v>7135</v>
      </c>
      <c r="S4126" s="32" t="str">
        <f t="shared" si="712"/>
        <v/>
      </c>
      <c r="T4126" s="32" t="str">
        <f>IF(S4126="","",COUNTIF($S$2:S4126,"該当"))</f>
        <v/>
      </c>
      <c r="U4126" s="32" t="str">
        <f t="shared" si="713"/>
        <v>7135</v>
      </c>
      <c r="V4126" s="32" t="str">
        <f t="shared" si="714"/>
        <v/>
      </c>
      <c r="W4126" s="32" t="str">
        <f>IF(V4126="","",COUNTIF($V$2:V4126,"該当"))</f>
        <v/>
      </c>
      <c r="X4126" s="32" t="str">
        <f t="shared" si="717"/>
        <v>7135</v>
      </c>
      <c r="Y4126" s="26">
        <v>4652</v>
      </c>
      <c r="Z4126" s="26">
        <v>9496</v>
      </c>
      <c r="AA4126" s="26" t="s">
        <v>3496</v>
      </c>
      <c r="AB4126" s="26">
        <v>9</v>
      </c>
      <c r="AC4126" s="26" t="s">
        <v>21</v>
      </c>
      <c r="AD4126" s="26" t="s">
        <v>22</v>
      </c>
      <c r="AE4126" s="26" t="s">
        <v>23</v>
      </c>
      <c r="AF4126" s="26" t="s">
        <v>24</v>
      </c>
      <c r="AG4126" s="26">
        <v>1</v>
      </c>
      <c r="AH4126" s="26" t="s">
        <v>25</v>
      </c>
      <c r="AI4126" s="26" t="s">
        <v>26</v>
      </c>
      <c r="AJ4126" s="26">
        <v>64</v>
      </c>
      <c r="AK4126" s="26" t="s">
        <v>3430</v>
      </c>
      <c r="AL4126" s="26">
        <v>9089709909</v>
      </c>
      <c r="AM4126" s="26" t="s">
        <v>4</v>
      </c>
      <c r="AN4126" s="26">
        <v>5</v>
      </c>
      <c r="AO4126" s="26">
        <v>0</v>
      </c>
      <c r="AP4126" s="26" t="s">
        <v>28</v>
      </c>
      <c r="AT4126" s="26" t="str">
        <f>MID(AA4126,MIN(FIND({0,1,2,3,4,5,6,7,8,9},AA4126&amp;"0123456789″")),LEN(AA4126))</f>
        <v>500え7135</v>
      </c>
      <c r="AU4126" s="26" t="str">
        <f t="shared" si="715"/>
        <v>7135</v>
      </c>
    </row>
    <row r="4127" spans="9:47" x14ac:dyDescent="0.2">
      <c r="I4127" s="26">
        <v>8922</v>
      </c>
      <c r="J4127" s="32" t="str">
        <f t="shared" si="707"/>
        <v/>
      </c>
      <c r="K4127" s="32" t="str">
        <f>IF(J4127="","",COUNTIF($J$2:J4127,"該当"))</f>
        <v/>
      </c>
      <c r="L4127" s="32" t="str">
        <f t="shared" si="716"/>
        <v>8922</v>
      </c>
      <c r="M4127" s="32" t="str">
        <f t="shared" si="708"/>
        <v/>
      </c>
      <c r="N4127" s="32" t="str">
        <f>IF(M4127="","",COUNTIF($M$2:M4127,"該当"))</f>
        <v/>
      </c>
      <c r="O4127" s="32" t="str">
        <f t="shared" si="709"/>
        <v>8922</v>
      </c>
      <c r="P4127" s="32" t="str">
        <f t="shared" si="710"/>
        <v/>
      </c>
      <c r="Q4127" s="32" t="str">
        <f>IF(P4127="","",COUNTIF($P$2:P4127,"該当"))</f>
        <v/>
      </c>
      <c r="R4127" s="32" t="str">
        <f t="shared" si="711"/>
        <v>8922</v>
      </c>
      <c r="S4127" s="32" t="str">
        <f t="shared" si="712"/>
        <v/>
      </c>
      <c r="T4127" s="32" t="str">
        <f>IF(S4127="","",COUNTIF($S$2:S4127,"該当"))</f>
        <v/>
      </c>
      <c r="U4127" s="32" t="str">
        <f t="shared" si="713"/>
        <v>8922</v>
      </c>
      <c r="V4127" s="32" t="str">
        <f t="shared" si="714"/>
        <v/>
      </c>
      <c r="W4127" s="32" t="str">
        <f>IF(V4127="","",COUNTIF($V$2:V4127,"該当"))</f>
        <v/>
      </c>
      <c r="X4127" s="32" t="str">
        <f t="shared" si="717"/>
        <v>8922</v>
      </c>
      <c r="Y4127" s="26">
        <v>4653</v>
      </c>
      <c r="Z4127" s="26">
        <v>9497</v>
      </c>
      <c r="AA4127" s="26" t="s">
        <v>3497</v>
      </c>
      <c r="AB4127" s="26">
        <v>29</v>
      </c>
      <c r="AC4127" s="26" t="s">
        <v>34</v>
      </c>
      <c r="AD4127" s="26" t="s">
        <v>35</v>
      </c>
      <c r="AE4127" s="26" t="s">
        <v>23</v>
      </c>
      <c r="AF4127" s="26" t="s">
        <v>24</v>
      </c>
      <c r="AG4127" s="26">
        <v>9</v>
      </c>
      <c r="AH4127" s="26" t="s">
        <v>34</v>
      </c>
      <c r="AI4127" s="26" t="s">
        <v>26</v>
      </c>
      <c r="AJ4127" s="26">
        <v>64</v>
      </c>
      <c r="AK4127" s="26" t="s">
        <v>3430</v>
      </c>
      <c r="AL4127" s="26">
        <v>9089709909</v>
      </c>
      <c r="AM4127" s="26" t="s">
        <v>4</v>
      </c>
      <c r="AN4127" s="26">
        <v>5</v>
      </c>
      <c r="AO4127" s="26">
        <v>0</v>
      </c>
      <c r="AP4127" s="26" t="s">
        <v>28</v>
      </c>
      <c r="AT4127" s="26" t="str">
        <f>MID(AA4127,MIN(FIND({0,1,2,3,4,5,6,7,8,9},AA4127&amp;"0123456789″")),LEN(AA4127))</f>
        <v>500え8922</v>
      </c>
      <c r="AU4127" s="26" t="str">
        <f t="shared" si="715"/>
        <v>8922</v>
      </c>
    </row>
    <row r="4128" spans="9:47" x14ac:dyDescent="0.2">
      <c r="I4128" s="26">
        <v>7201</v>
      </c>
      <c r="J4128" s="32" t="str">
        <f t="shared" si="707"/>
        <v/>
      </c>
      <c r="K4128" s="32" t="str">
        <f>IF(J4128="","",COUNTIF($J$2:J4128,"該当"))</f>
        <v/>
      </c>
      <c r="L4128" s="32" t="str">
        <f t="shared" si="716"/>
        <v>7201</v>
      </c>
      <c r="M4128" s="32" t="str">
        <f t="shared" si="708"/>
        <v/>
      </c>
      <c r="N4128" s="32" t="str">
        <f>IF(M4128="","",COUNTIF($M$2:M4128,"該当"))</f>
        <v/>
      </c>
      <c r="O4128" s="32" t="str">
        <f t="shared" si="709"/>
        <v>7201</v>
      </c>
      <c r="P4128" s="32" t="str">
        <f t="shared" si="710"/>
        <v/>
      </c>
      <c r="Q4128" s="32" t="str">
        <f>IF(P4128="","",COUNTIF($P$2:P4128,"該当"))</f>
        <v/>
      </c>
      <c r="R4128" s="32" t="str">
        <f t="shared" si="711"/>
        <v>7201</v>
      </c>
      <c r="S4128" s="32" t="str">
        <f t="shared" si="712"/>
        <v/>
      </c>
      <c r="T4128" s="32" t="str">
        <f>IF(S4128="","",COUNTIF($S$2:S4128,"該当"))</f>
        <v/>
      </c>
      <c r="U4128" s="32" t="str">
        <f t="shared" si="713"/>
        <v>7201</v>
      </c>
      <c r="V4128" s="32" t="str">
        <f t="shared" si="714"/>
        <v/>
      </c>
      <c r="W4128" s="32" t="str">
        <f>IF(V4128="","",COUNTIF($V$2:V4128,"該当"))</f>
        <v/>
      </c>
      <c r="X4128" s="32" t="str">
        <f t="shared" si="717"/>
        <v>7201</v>
      </c>
      <c r="Y4128" s="26">
        <v>4654</v>
      </c>
      <c r="Z4128" s="26">
        <v>9498</v>
      </c>
      <c r="AA4128" s="26" t="s">
        <v>3498</v>
      </c>
      <c r="AB4128" s="26">
        <v>9</v>
      </c>
      <c r="AC4128" s="26" t="s">
        <v>21</v>
      </c>
      <c r="AD4128" s="26" t="s">
        <v>22</v>
      </c>
      <c r="AE4128" s="26" t="s">
        <v>23</v>
      </c>
      <c r="AF4128" s="26" t="s">
        <v>24</v>
      </c>
      <c r="AG4128" s="26">
        <v>1</v>
      </c>
      <c r="AH4128" s="26" t="s">
        <v>25</v>
      </c>
      <c r="AI4128" s="26" t="s">
        <v>26</v>
      </c>
      <c r="AJ4128" s="26">
        <v>64</v>
      </c>
      <c r="AK4128" s="26" t="s">
        <v>3430</v>
      </c>
      <c r="AL4128" s="26">
        <v>9089709909</v>
      </c>
      <c r="AM4128" s="26" t="s">
        <v>4</v>
      </c>
      <c r="AN4128" s="26">
        <v>5</v>
      </c>
      <c r="AO4128" s="26">
        <v>0</v>
      </c>
      <c r="AP4128" s="26" t="s">
        <v>28</v>
      </c>
      <c r="AT4128" s="26" t="str">
        <f>MID(AA4128,MIN(FIND({0,1,2,3,4,5,6,7,8,9},AA4128&amp;"0123456789″")),LEN(AA4128))</f>
        <v>500え7201</v>
      </c>
      <c r="AU4128" s="26" t="str">
        <f t="shared" si="715"/>
        <v>7201</v>
      </c>
    </row>
    <row r="4129" spans="9:47" x14ac:dyDescent="0.2">
      <c r="I4129" s="26">
        <v>9462</v>
      </c>
      <c r="J4129" s="32" t="str">
        <f t="shared" si="707"/>
        <v/>
      </c>
      <c r="K4129" s="32" t="str">
        <f>IF(J4129="","",COUNTIF($J$2:J4129,"該当"))</f>
        <v/>
      </c>
      <c r="L4129" s="32" t="str">
        <f t="shared" si="716"/>
        <v>9462</v>
      </c>
      <c r="M4129" s="32" t="str">
        <f t="shared" si="708"/>
        <v/>
      </c>
      <c r="N4129" s="32" t="str">
        <f>IF(M4129="","",COUNTIF($M$2:M4129,"該当"))</f>
        <v/>
      </c>
      <c r="O4129" s="32" t="str">
        <f t="shared" si="709"/>
        <v>9462</v>
      </c>
      <c r="P4129" s="32" t="str">
        <f t="shared" si="710"/>
        <v/>
      </c>
      <c r="Q4129" s="32" t="str">
        <f>IF(P4129="","",COUNTIF($P$2:P4129,"該当"))</f>
        <v/>
      </c>
      <c r="R4129" s="32" t="str">
        <f t="shared" si="711"/>
        <v>9462</v>
      </c>
      <c r="S4129" s="32" t="str">
        <f t="shared" si="712"/>
        <v/>
      </c>
      <c r="T4129" s="32" t="str">
        <f>IF(S4129="","",COUNTIF($S$2:S4129,"該当"))</f>
        <v/>
      </c>
      <c r="U4129" s="32" t="str">
        <f t="shared" si="713"/>
        <v>9462</v>
      </c>
      <c r="V4129" s="32" t="str">
        <f t="shared" si="714"/>
        <v/>
      </c>
      <c r="W4129" s="32" t="str">
        <f>IF(V4129="","",COUNTIF($V$2:V4129,"該当"))</f>
        <v/>
      </c>
      <c r="X4129" s="32" t="str">
        <f t="shared" si="717"/>
        <v>9462</v>
      </c>
      <c r="Y4129" s="26">
        <v>4655</v>
      </c>
      <c r="Z4129" s="26">
        <v>9499</v>
      </c>
      <c r="AA4129" s="26" t="s">
        <v>3499</v>
      </c>
      <c r="AB4129" s="26">
        <v>29</v>
      </c>
      <c r="AC4129" s="26" t="s">
        <v>34</v>
      </c>
      <c r="AD4129" s="26" t="s">
        <v>35</v>
      </c>
      <c r="AE4129" s="26" t="s">
        <v>23</v>
      </c>
      <c r="AF4129" s="26" t="s">
        <v>24</v>
      </c>
      <c r="AG4129" s="26">
        <v>9</v>
      </c>
      <c r="AH4129" s="26" t="s">
        <v>34</v>
      </c>
      <c r="AI4129" s="26" t="s">
        <v>26</v>
      </c>
      <c r="AJ4129" s="26">
        <v>64</v>
      </c>
      <c r="AK4129" s="26" t="s">
        <v>3430</v>
      </c>
      <c r="AL4129" s="26">
        <v>9089709909</v>
      </c>
      <c r="AM4129" s="26" t="s">
        <v>4</v>
      </c>
      <c r="AN4129" s="26">
        <v>5</v>
      </c>
      <c r="AO4129" s="26">
        <v>0</v>
      </c>
      <c r="AP4129" s="26" t="s">
        <v>28</v>
      </c>
      <c r="AT4129" s="26" t="str">
        <f>MID(AA4129,MIN(FIND({0,1,2,3,4,5,6,7,8,9},AA4129&amp;"0123456789″")),LEN(AA4129))</f>
        <v>500え9462</v>
      </c>
      <c r="AU4129" s="26" t="str">
        <f t="shared" si="715"/>
        <v>9462</v>
      </c>
    </row>
    <row r="4130" spans="9:47" x14ac:dyDescent="0.2">
      <c r="I4130" s="26">
        <v>9800</v>
      </c>
      <c r="J4130" s="32" t="str">
        <f t="shared" si="707"/>
        <v/>
      </c>
      <c r="K4130" s="32" t="str">
        <f>IF(J4130="","",COUNTIF($J$2:J4130,"該当"))</f>
        <v/>
      </c>
      <c r="L4130" s="32" t="str">
        <f t="shared" si="716"/>
        <v>9800</v>
      </c>
      <c r="M4130" s="32" t="str">
        <f t="shared" si="708"/>
        <v/>
      </c>
      <c r="N4130" s="32" t="str">
        <f>IF(M4130="","",COUNTIF($M$2:M4130,"該当"))</f>
        <v/>
      </c>
      <c r="O4130" s="32" t="str">
        <f t="shared" si="709"/>
        <v>9800</v>
      </c>
      <c r="P4130" s="32" t="str">
        <f t="shared" si="710"/>
        <v/>
      </c>
      <c r="Q4130" s="32" t="str">
        <f>IF(P4130="","",COUNTIF($P$2:P4130,"該当"))</f>
        <v/>
      </c>
      <c r="R4130" s="32" t="str">
        <f t="shared" si="711"/>
        <v>9800</v>
      </c>
      <c r="S4130" s="32" t="str">
        <f t="shared" si="712"/>
        <v/>
      </c>
      <c r="T4130" s="32" t="str">
        <f>IF(S4130="","",COUNTIF($S$2:S4130,"該当"))</f>
        <v/>
      </c>
      <c r="U4130" s="32" t="str">
        <f t="shared" si="713"/>
        <v>9800</v>
      </c>
      <c r="V4130" s="32" t="str">
        <f t="shared" si="714"/>
        <v/>
      </c>
      <c r="W4130" s="32" t="str">
        <f>IF(V4130="","",COUNTIF($V$2:V4130,"該当"))</f>
        <v/>
      </c>
      <c r="X4130" s="32" t="str">
        <f t="shared" si="717"/>
        <v>9800</v>
      </c>
      <c r="Y4130" s="26">
        <v>4656</v>
      </c>
      <c r="Z4130" s="26">
        <v>9500</v>
      </c>
      <c r="AA4130" s="26" t="s">
        <v>3500</v>
      </c>
      <c r="AB4130" s="26">
        <v>29</v>
      </c>
      <c r="AC4130" s="26" t="s">
        <v>34</v>
      </c>
      <c r="AD4130" s="26" t="s">
        <v>35</v>
      </c>
      <c r="AE4130" s="26" t="s">
        <v>23</v>
      </c>
      <c r="AF4130" s="26" t="s">
        <v>24</v>
      </c>
      <c r="AG4130" s="26">
        <v>9</v>
      </c>
      <c r="AH4130" s="26" t="s">
        <v>34</v>
      </c>
      <c r="AI4130" s="26" t="s">
        <v>26</v>
      </c>
      <c r="AJ4130" s="26">
        <v>64</v>
      </c>
      <c r="AK4130" s="26" t="s">
        <v>3430</v>
      </c>
      <c r="AL4130" s="26">
        <v>9089709909</v>
      </c>
      <c r="AM4130" s="26" t="s">
        <v>4</v>
      </c>
      <c r="AN4130" s="26">
        <v>5</v>
      </c>
      <c r="AO4130" s="26">
        <v>0</v>
      </c>
      <c r="AP4130" s="26" t="s">
        <v>28</v>
      </c>
      <c r="AT4130" s="26" t="str">
        <f>MID(AA4130,MIN(FIND({0,1,2,3,4,5,6,7,8,9},AA4130&amp;"0123456789″")),LEN(AA4130))</f>
        <v>500え9800</v>
      </c>
      <c r="AU4130" s="26" t="str">
        <f t="shared" si="715"/>
        <v>9800</v>
      </c>
    </row>
    <row r="4131" spans="9:47" x14ac:dyDescent="0.2">
      <c r="I4131" s="26">
        <v>5715</v>
      </c>
      <c r="J4131" s="32" t="str">
        <f t="shared" si="707"/>
        <v/>
      </c>
      <c r="K4131" s="32" t="str">
        <f>IF(J4131="","",COUNTIF($J$2:J4131,"該当"))</f>
        <v/>
      </c>
      <c r="L4131" s="32" t="str">
        <f t="shared" si="716"/>
        <v>5715</v>
      </c>
      <c r="M4131" s="32" t="str">
        <f t="shared" si="708"/>
        <v/>
      </c>
      <c r="N4131" s="32" t="str">
        <f>IF(M4131="","",COUNTIF($M$2:M4131,"該当"))</f>
        <v/>
      </c>
      <c r="O4131" s="32" t="str">
        <f t="shared" si="709"/>
        <v>5715</v>
      </c>
      <c r="P4131" s="32" t="str">
        <f t="shared" si="710"/>
        <v/>
      </c>
      <c r="Q4131" s="32" t="str">
        <f>IF(P4131="","",COUNTIF($P$2:P4131,"該当"))</f>
        <v/>
      </c>
      <c r="R4131" s="32" t="str">
        <f t="shared" si="711"/>
        <v>5715</v>
      </c>
      <c r="S4131" s="32" t="str">
        <f t="shared" si="712"/>
        <v/>
      </c>
      <c r="T4131" s="32" t="str">
        <f>IF(S4131="","",COUNTIF($S$2:S4131,"該当"))</f>
        <v/>
      </c>
      <c r="U4131" s="32" t="str">
        <f t="shared" si="713"/>
        <v>5715</v>
      </c>
      <c r="V4131" s="32" t="str">
        <f t="shared" si="714"/>
        <v/>
      </c>
      <c r="W4131" s="32" t="str">
        <f>IF(V4131="","",COUNTIF($V$2:V4131,"該当"))</f>
        <v/>
      </c>
      <c r="X4131" s="32" t="str">
        <f t="shared" si="717"/>
        <v>5715</v>
      </c>
      <c r="Y4131" s="26">
        <v>4657</v>
      </c>
      <c r="Z4131" s="26">
        <v>9501</v>
      </c>
      <c r="AA4131" s="26" t="s">
        <v>3501</v>
      </c>
      <c r="AB4131" s="26">
        <v>9</v>
      </c>
      <c r="AC4131" s="26" t="s">
        <v>21</v>
      </c>
      <c r="AD4131" s="26" t="s">
        <v>22</v>
      </c>
      <c r="AE4131" s="26" t="s">
        <v>23</v>
      </c>
      <c r="AF4131" s="26" t="s">
        <v>24</v>
      </c>
      <c r="AG4131" s="26">
        <v>1</v>
      </c>
      <c r="AH4131" s="26" t="s">
        <v>25</v>
      </c>
      <c r="AI4131" s="26" t="s">
        <v>26</v>
      </c>
      <c r="AJ4131" s="26">
        <v>64</v>
      </c>
      <c r="AK4131" s="26" t="s">
        <v>3430</v>
      </c>
      <c r="AL4131" s="26">
        <v>9089709909</v>
      </c>
      <c r="AM4131" s="26" t="s">
        <v>4</v>
      </c>
      <c r="AN4131" s="26">
        <v>5</v>
      </c>
      <c r="AO4131" s="26">
        <v>0</v>
      </c>
      <c r="AP4131" s="26" t="s">
        <v>28</v>
      </c>
      <c r="AT4131" s="26" t="str">
        <f>MID(AA4131,MIN(FIND({0,1,2,3,4,5,6,7,8,9},AA4131&amp;"0123456789″")),LEN(AA4131))</f>
        <v>500え5715</v>
      </c>
      <c r="AU4131" s="26" t="str">
        <f t="shared" si="715"/>
        <v>5715</v>
      </c>
    </row>
    <row r="4132" spans="9:47" x14ac:dyDescent="0.2">
      <c r="I4132" s="26">
        <v>9502</v>
      </c>
      <c r="J4132" s="32" t="str">
        <f t="shared" si="707"/>
        <v/>
      </c>
      <c r="K4132" s="32" t="str">
        <f>IF(J4132="","",COUNTIF($J$2:J4132,"該当"))</f>
        <v/>
      </c>
      <c r="L4132" s="32" t="str">
        <f t="shared" si="716"/>
        <v>9502</v>
      </c>
      <c r="M4132" s="32" t="str">
        <f t="shared" si="708"/>
        <v/>
      </c>
      <c r="N4132" s="32" t="str">
        <f>IF(M4132="","",COUNTIF($M$2:M4132,"該当"))</f>
        <v/>
      </c>
      <c r="O4132" s="32" t="str">
        <f t="shared" si="709"/>
        <v>9502</v>
      </c>
      <c r="P4132" s="32" t="str">
        <f t="shared" si="710"/>
        <v/>
      </c>
      <c r="Q4132" s="32" t="str">
        <f>IF(P4132="","",COUNTIF($P$2:P4132,"該当"))</f>
        <v/>
      </c>
      <c r="R4132" s="32" t="str">
        <f t="shared" si="711"/>
        <v>9502</v>
      </c>
      <c r="S4132" s="32" t="str">
        <f t="shared" si="712"/>
        <v/>
      </c>
      <c r="T4132" s="32" t="str">
        <f>IF(S4132="","",COUNTIF($S$2:S4132,"該当"))</f>
        <v/>
      </c>
      <c r="U4132" s="32" t="str">
        <f t="shared" si="713"/>
        <v>9502</v>
      </c>
      <c r="V4132" s="32" t="str">
        <f t="shared" si="714"/>
        <v/>
      </c>
      <c r="W4132" s="32" t="str">
        <f>IF(V4132="","",COUNTIF($V$2:V4132,"該当"))</f>
        <v/>
      </c>
      <c r="X4132" s="32" t="str">
        <f t="shared" si="717"/>
        <v>9502</v>
      </c>
      <c r="Y4132" s="26">
        <v>4658</v>
      </c>
      <c r="Z4132" s="26">
        <v>9502</v>
      </c>
      <c r="AA4132" s="26" t="s">
        <v>3874</v>
      </c>
      <c r="AB4132" s="26">
        <v>29</v>
      </c>
      <c r="AC4132" s="26" t="s">
        <v>34</v>
      </c>
      <c r="AD4132" s="26" t="s">
        <v>35</v>
      </c>
      <c r="AE4132" s="26" t="s">
        <v>23</v>
      </c>
      <c r="AF4132" s="26" t="s">
        <v>24</v>
      </c>
      <c r="AG4132" s="26">
        <v>9</v>
      </c>
      <c r="AH4132" s="26" t="s">
        <v>34</v>
      </c>
      <c r="AI4132" s="26" t="s">
        <v>26</v>
      </c>
      <c r="AJ4132" s="26">
        <v>64</v>
      </c>
      <c r="AK4132" s="26" t="s">
        <v>3430</v>
      </c>
      <c r="AL4132" s="26">
        <v>9089709909</v>
      </c>
      <c r="AM4132" s="26" t="s">
        <v>4</v>
      </c>
      <c r="AN4132" s="26">
        <v>5</v>
      </c>
      <c r="AO4132" s="26">
        <v>0</v>
      </c>
      <c r="AP4132" s="26" t="s">
        <v>28</v>
      </c>
      <c r="AT4132" s="26" t="str">
        <f>MID(AA4132,MIN(FIND({0,1,2,3,4,5,6,7,8,9},AA4132&amp;"0123456789″")),LEN(AA4132))</f>
        <v>530あ9502</v>
      </c>
      <c r="AU4132" s="26" t="str">
        <f t="shared" si="715"/>
        <v>9502</v>
      </c>
    </row>
    <row r="4133" spans="9:47" x14ac:dyDescent="0.2">
      <c r="I4133" s="26">
        <v>3405</v>
      </c>
      <c r="J4133" s="32" t="str">
        <f t="shared" si="707"/>
        <v/>
      </c>
      <c r="K4133" s="32" t="str">
        <f>IF(J4133="","",COUNTIF($J$2:J4133,"該当"))</f>
        <v/>
      </c>
      <c r="L4133" s="32" t="str">
        <f t="shared" si="716"/>
        <v>3405</v>
      </c>
      <c r="M4133" s="32" t="str">
        <f t="shared" si="708"/>
        <v/>
      </c>
      <c r="N4133" s="32" t="str">
        <f>IF(M4133="","",COUNTIF($M$2:M4133,"該当"))</f>
        <v/>
      </c>
      <c r="O4133" s="32" t="str">
        <f t="shared" si="709"/>
        <v>3405</v>
      </c>
      <c r="P4133" s="32" t="str">
        <f t="shared" si="710"/>
        <v/>
      </c>
      <c r="Q4133" s="32" t="str">
        <f>IF(P4133="","",COUNTIF($P$2:P4133,"該当"))</f>
        <v/>
      </c>
      <c r="R4133" s="32" t="str">
        <f t="shared" si="711"/>
        <v>3405</v>
      </c>
      <c r="S4133" s="32" t="str">
        <f t="shared" si="712"/>
        <v/>
      </c>
      <c r="T4133" s="32" t="str">
        <f>IF(S4133="","",COUNTIF($S$2:S4133,"該当"))</f>
        <v/>
      </c>
      <c r="U4133" s="32" t="str">
        <f t="shared" si="713"/>
        <v>3405</v>
      </c>
      <c r="V4133" s="32" t="str">
        <f t="shared" si="714"/>
        <v/>
      </c>
      <c r="W4133" s="32" t="str">
        <f>IF(V4133="","",COUNTIF($V$2:V4133,"該当"))</f>
        <v/>
      </c>
      <c r="X4133" s="32" t="str">
        <f t="shared" si="717"/>
        <v>3405</v>
      </c>
      <c r="Y4133" s="26">
        <v>4725</v>
      </c>
      <c r="Z4133" s="26">
        <v>9503</v>
      </c>
      <c r="AA4133" s="26" t="s">
        <v>395</v>
      </c>
      <c r="AB4133" s="26">
        <v>9</v>
      </c>
      <c r="AC4133" s="26" t="s">
        <v>21</v>
      </c>
      <c r="AD4133" s="26" t="s">
        <v>22</v>
      </c>
      <c r="AE4133" s="26" t="s">
        <v>23</v>
      </c>
      <c r="AF4133" s="26" t="s">
        <v>24</v>
      </c>
      <c r="AG4133" s="26">
        <v>1</v>
      </c>
      <c r="AH4133" s="26" t="s">
        <v>25</v>
      </c>
      <c r="AI4133" s="26" t="s">
        <v>26</v>
      </c>
      <c r="AJ4133" s="26">
        <v>64</v>
      </c>
      <c r="AK4133" s="26" t="s">
        <v>3430</v>
      </c>
      <c r="AL4133" s="26">
        <v>9089709909</v>
      </c>
      <c r="AM4133" s="26" t="s">
        <v>4</v>
      </c>
      <c r="AN4133" s="26">
        <v>5</v>
      </c>
      <c r="AO4133" s="26">
        <v>0</v>
      </c>
      <c r="AP4133" s="26" t="s">
        <v>28</v>
      </c>
      <c r="AT4133" s="26" t="str">
        <f>MID(AA4133,MIN(FIND({0,1,2,3,4,5,6,7,8,9},AA4133&amp;"0123456789″")),LEN(AA4133))</f>
        <v>500え3405</v>
      </c>
      <c r="AU4133" s="26" t="str">
        <f t="shared" si="715"/>
        <v>3405</v>
      </c>
    </row>
    <row r="4134" spans="9:47" x14ac:dyDescent="0.2">
      <c r="I4134" s="26">
        <v>2921</v>
      </c>
      <c r="J4134" s="32" t="str">
        <f t="shared" si="707"/>
        <v/>
      </c>
      <c r="K4134" s="32" t="str">
        <f>IF(J4134="","",COUNTIF($J$2:J4134,"該当"))</f>
        <v/>
      </c>
      <c r="L4134" s="32" t="str">
        <f t="shared" si="716"/>
        <v>2921</v>
      </c>
      <c r="M4134" s="32" t="str">
        <f t="shared" si="708"/>
        <v/>
      </c>
      <c r="N4134" s="32" t="str">
        <f>IF(M4134="","",COUNTIF($M$2:M4134,"該当"))</f>
        <v/>
      </c>
      <c r="O4134" s="32" t="str">
        <f t="shared" si="709"/>
        <v>2921</v>
      </c>
      <c r="P4134" s="32" t="str">
        <f t="shared" si="710"/>
        <v/>
      </c>
      <c r="Q4134" s="32" t="str">
        <f>IF(P4134="","",COUNTIF($P$2:P4134,"該当"))</f>
        <v/>
      </c>
      <c r="R4134" s="32" t="str">
        <f t="shared" si="711"/>
        <v>2921</v>
      </c>
      <c r="S4134" s="32" t="str">
        <f t="shared" si="712"/>
        <v/>
      </c>
      <c r="T4134" s="32" t="str">
        <f>IF(S4134="","",COUNTIF($S$2:S4134,"該当"))</f>
        <v/>
      </c>
      <c r="U4134" s="32" t="str">
        <f t="shared" si="713"/>
        <v>2921</v>
      </c>
      <c r="V4134" s="32" t="str">
        <f t="shared" si="714"/>
        <v/>
      </c>
      <c r="W4134" s="32" t="str">
        <f>IF(V4134="","",COUNTIF($V$2:V4134,"該当"))</f>
        <v/>
      </c>
      <c r="X4134" s="32" t="str">
        <f t="shared" si="717"/>
        <v>2921</v>
      </c>
      <c r="Y4134" s="26">
        <v>4299</v>
      </c>
      <c r="Z4134" s="26">
        <v>2</v>
      </c>
      <c r="AA4134" s="26" t="s">
        <v>2825</v>
      </c>
      <c r="AB4134" s="26">
        <v>27</v>
      </c>
      <c r="AC4134" s="26" t="s">
        <v>613</v>
      </c>
      <c r="AD4134" s="26" t="s">
        <v>614</v>
      </c>
      <c r="AE4134" s="26" t="s">
        <v>163</v>
      </c>
      <c r="AF4134" s="26" t="s">
        <v>24</v>
      </c>
      <c r="AG4134" s="26">
        <v>1</v>
      </c>
      <c r="AH4134" s="26" t="s">
        <v>25</v>
      </c>
      <c r="AI4134" s="26" t="s">
        <v>26</v>
      </c>
      <c r="AJ4134" s="26">
        <v>60</v>
      </c>
      <c r="AK4134" s="26" t="s">
        <v>2826</v>
      </c>
      <c r="AL4134" s="26">
        <v>9089772972</v>
      </c>
      <c r="AM4134" s="26" t="s">
        <v>4</v>
      </c>
      <c r="AN4134" s="26">
        <v>5</v>
      </c>
      <c r="AO4134" s="26">
        <v>0</v>
      </c>
      <c r="AT4134" s="26" t="str">
        <f>MID(AA4134,MIN(FIND({0,1,2,3,4,5,6,7,8,9},AA4134&amp;"0123456789″")),LEN(AA4134))</f>
        <v>330あ2921</v>
      </c>
      <c r="AU4134" s="26" t="str">
        <f t="shared" si="715"/>
        <v>2921</v>
      </c>
    </row>
    <row r="4135" spans="9:47" x14ac:dyDescent="0.2">
      <c r="I4135" s="26">
        <v>1728</v>
      </c>
      <c r="J4135" s="32" t="str">
        <f t="shared" si="707"/>
        <v/>
      </c>
      <c r="K4135" s="32" t="str">
        <f>IF(J4135="","",COUNTIF($J$2:J4135,"該当"))</f>
        <v/>
      </c>
      <c r="L4135" s="32" t="str">
        <f t="shared" si="716"/>
        <v>1728</v>
      </c>
      <c r="M4135" s="32" t="str">
        <f t="shared" si="708"/>
        <v/>
      </c>
      <c r="N4135" s="32" t="str">
        <f>IF(M4135="","",COUNTIF($M$2:M4135,"該当"))</f>
        <v/>
      </c>
      <c r="O4135" s="32" t="str">
        <f t="shared" si="709"/>
        <v>1728</v>
      </c>
      <c r="P4135" s="32" t="str">
        <f t="shared" si="710"/>
        <v/>
      </c>
      <c r="Q4135" s="32" t="str">
        <f>IF(P4135="","",COUNTIF($P$2:P4135,"該当"))</f>
        <v/>
      </c>
      <c r="R4135" s="32" t="str">
        <f t="shared" si="711"/>
        <v>1728</v>
      </c>
      <c r="S4135" s="32" t="str">
        <f t="shared" si="712"/>
        <v/>
      </c>
      <c r="T4135" s="32" t="str">
        <f>IF(S4135="","",COUNTIF($S$2:S4135,"該当"))</f>
        <v/>
      </c>
      <c r="U4135" s="32" t="str">
        <f t="shared" si="713"/>
        <v>1728</v>
      </c>
      <c r="V4135" s="32" t="str">
        <f t="shared" si="714"/>
        <v/>
      </c>
      <c r="W4135" s="32" t="str">
        <f>IF(V4135="","",COUNTIF($V$2:V4135,"該当"))</f>
        <v/>
      </c>
      <c r="X4135" s="32" t="str">
        <f t="shared" si="717"/>
        <v>1728</v>
      </c>
      <c r="Y4135" s="26">
        <v>4148</v>
      </c>
      <c r="Z4135" s="26">
        <v>9</v>
      </c>
      <c r="AA4135" s="26" t="s">
        <v>2827</v>
      </c>
      <c r="AB4135" s="26">
        <v>27</v>
      </c>
      <c r="AC4135" s="26" t="s">
        <v>613</v>
      </c>
      <c r="AD4135" s="26" t="s">
        <v>614</v>
      </c>
      <c r="AE4135" s="26" t="s">
        <v>163</v>
      </c>
      <c r="AF4135" s="26" t="s">
        <v>24</v>
      </c>
      <c r="AG4135" s="26">
        <v>1</v>
      </c>
      <c r="AH4135" s="26" t="s">
        <v>25</v>
      </c>
      <c r="AI4135" s="26" t="s">
        <v>26</v>
      </c>
      <c r="AJ4135" s="26">
        <v>45</v>
      </c>
      <c r="AK4135" s="26" t="s">
        <v>2828</v>
      </c>
      <c r="AL4135" s="26">
        <v>9087749949</v>
      </c>
      <c r="AM4135" s="26" t="s">
        <v>4</v>
      </c>
      <c r="AN4135" s="26">
        <v>5</v>
      </c>
      <c r="AO4135" s="26">
        <v>0</v>
      </c>
      <c r="AT4135" s="26" t="str">
        <f>MID(AA4135,MIN(FIND({0,1,2,3,4,5,6,7,8,9},AA4135&amp;"0123456789″")),LEN(AA4135))</f>
        <v>310あ1728</v>
      </c>
      <c r="AU4135" s="26" t="str">
        <f t="shared" si="715"/>
        <v>1728</v>
      </c>
    </row>
    <row r="4136" spans="9:47" x14ac:dyDescent="0.2">
      <c r="I4136" s="26">
        <v>1172</v>
      </c>
      <c r="J4136" s="32" t="str">
        <f t="shared" si="707"/>
        <v/>
      </c>
      <c r="K4136" s="32" t="str">
        <f>IF(J4136="","",COUNTIF($J$2:J4136,"該当"))</f>
        <v/>
      </c>
      <c r="L4136" s="32" t="str">
        <f t="shared" si="716"/>
        <v>1172</v>
      </c>
      <c r="M4136" s="32" t="str">
        <f t="shared" si="708"/>
        <v/>
      </c>
      <c r="N4136" s="32" t="str">
        <f>IF(M4136="","",COUNTIF($M$2:M4136,"該当"))</f>
        <v/>
      </c>
      <c r="O4136" s="32" t="str">
        <f t="shared" si="709"/>
        <v>1172</v>
      </c>
      <c r="P4136" s="32" t="str">
        <f t="shared" si="710"/>
        <v/>
      </c>
      <c r="Q4136" s="32" t="str">
        <f>IF(P4136="","",COUNTIF($P$2:P4136,"該当"))</f>
        <v/>
      </c>
      <c r="R4136" s="32" t="str">
        <f t="shared" si="711"/>
        <v>1172</v>
      </c>
      <c r="S4136" s="32" t="str">
        <f t="shared" si="712"/>
        <v/>
      </c>
      <c r="T4136" s="32" t="str">
        <f>IF(S4136="","",COUNTIF($S$2:S4136,"該当"))</f>
        <v/>
      </c>
      <c r="U4136" s="32" t="str">
        <f t="shared" si="713"/>
        <v>1172</v>
      </c>
      <c r="V4136" s="32" t="str">
        <f t="shared" si="714"/>
        <v/>
      </c>
      <c r="W4136" s="32" t="str">
        <f>IF(V4136="","",COUNTIF($V$2:V4136,"該当"))</f>
        <v/>
      </c>
      <c r="X4136" s="32" t="str">
        <f t="shared" si="717"/>
        <v>1172</v>
      </c>
      <c r="Y4136" s="26">
        <v>646</v>
      </c>
      <c r="Z4136" s="26">
        <v>1172</v>
      </c>
      <c r="AA4136" s="26" t="s">
        <v>5172</v>
      </c>
      <c r="AB4136" s="26">
        <v>29</v>
      </c>
      <c r="AC4136" s="26" t="s">
        <v>34</v>
      </c>
      <c r="AD4136" s="26" t="s">
        <v>35</v>
      </c>
      <c r="AE4136" s="26" t="s">
        <v>23</v>
      </c>
      <c r="AF4136" s="26" t="s">
        <v>24</v>
      </c>
      <c r="AG4136" s="26">
        <v>9</v>
      </c>
      <c r="AH4136" s="26" t="s">
        <v>34</v>
      </c>
      <c r="AI4136" s="26" t="s">
        <v>26</v>
      </c>
      <c r="AJ4136" s="26">
        <v>19</v>
      </c>
      <c r="AK4136" s="26" t="s">
        <v>2829</v>
      </c>
      <c r="AL4136" s="26">
        <v>9079977961</v>
      </c>
      <c r="AM4136" s="26" t="s">
        <v>4</v>
      </c>
      <c r="AN4136" s="26">
        <v>5</v>
      </c>
      <c r="AO4136" s="26">
        <v>0</v>
      </c>
      <c r="AP4136" s="26" t="s">
        <v>28</v>
      </c>
      <c r="AT4136" s="26" t="str">
        <f>MID(AA4136,MIN(FIND({0,1,2,3,4,5,6,7,8,9},AA4136&amp;"0123456789″")),LEN(AA4136))</f>
        <v>510あ1172</v>
      </c>
      <c r="AU4136" s="26" t="str">
        <f t="shared" si="715"/>
        <v>1172</v>
      </c>
    </row>
    <row r="4137" spans="9:47" x14ac:dyDescent="0.2">
      <c r="I4137" s="26">
        <v>8084</v>
      </c>
      <c r="J4137" s="32" t="str">
        <f t="shared" si="707"/>
        <v/>
      </c>
      <c r="K4137" s="32" t="str">
        <f>IF(J4137="","",COUNTIF($J$2:J4137,"該当"))</f>
        <v/>
      </c>
      <c r="L4137" s="32" t="str">
        <f t="shared" si="716"/>
        <v>8084</v>
      </c>
      <c r="M4137" s="32" t="str">
        <f t="shared" si="708"/>
        <v/>
      </c>
      <c r="N4137" s="32" t="str">
        <f>IF(M4137="","",COUNTIF($M$2:M4137,"該当"))</f>
        <v/>
      </c>
      <c r="O4137" s="32" t="str">
        <f t="shared" si="709"/>
        <v>8084</v>
      </c>
      <c r="P4137" s="32" t="str">
        <f t="shared" si="710"/>
        <v/>
      </c>
      <c r="Q4137" s="32" t="str">
        <f>IF(P4137="","",COUNTIF($P$2:P4137,"該当"))</f>
        <v/>
      </c>
      <c r="R4137" s="32" t="str">
        <f t="shared" si="711"/>
        <v>8084</v>
      </c>
      <c r="S4137" s="32" t="str">
        <f t="shared" si="712"/>
        <v/>
      </c>
      <c r="T4137" s="32" t="str">
        <f>IF(S4137="","",COUNTIF($S$2:S4137,"該当"))</f>
        <v/>
      </c>
      <c r="U4137" s="32" t="str">
        <f t="shared" si="713"/>
        <v>8084</v>
      </c>
      <c r="V4137" s="32" t="str">
        <f t="shared" si="714"/>
        <v/>
      </c>
      <c r="W4137" s="32" t="str">
        <f>IF(V4137="","",COUNTIF($V$2:V4137,"該当"))</f>
        <v/>
      </c>
      <c r="X4137" s="32" t="str">
        <f t="shared" si="717"/>
        <v>8084</v>
      </c>
      <c r="Y4137" s="26">
        <v>374</v>
      </c>
      <c r="Z4137" s="26">
        <v>1207</v>
      </c>
      <c r="AA4137" s="26" t="s">
        <v>2830</v>
      </c>
      <c r="AB4137" s="26">
        <v>10</v>
      </c>
      <c r="AC4137" s="26" t="s">
        <v>21</v>
      </c>
      <c r="AD4137" s="26" t="s">
        <v>22</v>
      </c>
      <c r="AE4137" s="26" t="s">
        <v>23</v>
      </c>
      <c r="AF4137" s="26" t="s">
        <v>384</v>
      </c>
      <c r="AG4137" s="26">
        <v>1</v>
      </c>
      <c r="AH4137" s="26" t="s">
        <v>25</v>
      </c>
      <c r="AI4137" s="26" t="s">
        <v>26</v>
      </c>
      <c r="AJ4137" s="26">
        <v>19</v>
      </c>
      <c r="AK4137" s="26" t="s">
        <v>2829</v>
      </c>
      <c r="AL4137" s="26">
        <v>9079977961</v>
      </c>
      <c r="AM4137" s="26" t="s">
        <v>4</v>
      </c>
      <c r="AN4137" s="26">
        <v>5</v>
      </c>
      <c r="AO4137" s="26">
        <v>0</v>
      </c>
      <c r="AP4137" s="26" t="s">
        <v>28</v>
      </c>
      <c r="AT4137" s="26" t="str">
        <f>MID(AA4137,MIN(FIND({0,1,2,3,4,5,6,7,8,9},AA4137&amp;"0123456789″")),LEN(AA4137))</f>
        <v>500え8084</v>
      </c>
      <c r="AU4137" s="26" t="str">
        <f t="shared" si="715"/>
        <v>8084</v>
      </c>
    </row>
    <row r="4138" spans="9:47" x14ac:dyDescent="0.2">
      <c r="I4138" s="26">
        <v>1210</v>
      </c>
      <c r="J4138" s="32" t="str">
        <f t="shared" si="707"/>
        <v/>
      </c>
      <c r="K4138" s="32" t="str">
        <f>IF(J4138="","",COUNTIF($J$2:J4138,"該当"))</f>
        <v/>
      </c>
      <c r="L4138" s="32" t="str">
        <f t="shared" si="716"/>
        <v>1210</v>
      </c>
      <c r="M4138" s="32" t="str">
        <f t="shared" si="708"/>
        <v/>
      </c>
      <c r="N4138" s="32" t="str">
        <f>IF(M4138="","",COUNTIF($M$2:M4138,"該当"))</f>
        <v/>
      </c>
      <c r="O4138" s="32" t="str">
        <f t="shared" si="709"/>
        <v>1210</v>
      </c>
      <c r="P4138" s="32" t="str">
        <f t="shared" si="710"/>
        <v/>
      </c>
      <c r="Q4138" s="32" t="str">
        <f>IF(P4138="","",COUNTIF($P$2:P4138,"該当"))</f>
        <v/>
      </c>
      <c r="R4138" s="32" t="str">
        <f t="shared" si="711"/>
        <v>1210</v>
      </c>
      <c r="S4138" s="32" t="str">
        <f t="shared" si="712"/>
        <v/>
      </c>
      <c r="T4138" s="32" t="str">
        <f>IF(S4138="","",COUNTIF($S$2:S4138,"該当"))</f>
        <v/>
      </c>
      <c r="U4138" s="32" t="str">
        <f t="shared" si="713"/>
        <v>1210</v>
      </c>
      <c r="V4138" s="32" t="str">
        <f t="shared" si="714"/>
        <v/>
      </c>
      <c r="W4138" s="32" t="str">
        <f>IF(V4138="","",COUNTIF($V$2:V4138,"該当"))</f>
        <v/>
      </c>
      <c r="X4138" s="32" t="str">
        <f t="shared" si="717"/>
        <v>1210</v>
      </c>
      <c r="Y4138" s="26">
        <v>378</v>
      </c>
      <c r="Z4138" s="26">
        <v>1210</v>
      </c>
      <c r="AA4138" s="26" t="s">
        <v>3502</v>
      </c>
      <c r="AB4138" s="26">
        <v>29</v>
      </c>
      <c r="AC4138" s="26" t="s">
        <v>34</v>
      </c>
      <c r="AD4138" s="26" t="s">
        <v>35</v>
      </c>
      <c r="AE4138" s="26" t="s">
        <v>23</v>
      </c>
      <c r="AF4138" s="26" t="s">
        <v>24</v>
      </c>
      <c r="AG4138" s="26">
        <v>9</v>
      </c>
      <c r="AH4138" s="26" t="s">
        <v>34</v>
      </c>
      <c r="AI4138" s="26" t="s">
        <v>26</v>
      </c>
      <c r="AJ4138" s="26">
        <v>19</v>
      </c>
      <c r="AK4138" s="26" t="s">
        <v>2829</v>
      </c>
      <c r="AL4138" s="26">
        <v>9079977961</v>
      </c>
      <c r="AM4138" s="26" t="s">
        <v>4</v>
      </c>
      <c r="AN4138" s="26">
        <v>5</v>
      </c>
      <c r="AO4138" s="26">
        <v>0</v>
      </c>
      <c r="AP4138" s="26" t="s">
        <v>28</v>
      </c>
      <c r="AT4138" s="26" t="str">
        <f>MID(AA4138,MIN(FIND({0,1,2,3,4,5,6,7,8,9},AA4138&amp;"0123456789″")),LEN(AA4138))</f>
        <v>510あ1210</v>
      </c>
      <c r="AU4138" s="26" t="str">
        <f t="shared" si="715"/>
        <v>1210</v>
      </c>
    </row>
    <row r="4139" spans="9:47" x14ac:dyDescent="0.2">
      <c r="I4139" s="26">
        <v>1259</v>
      </c>
      <c r="J4139" s="32" t="str">
        <f t="shared" si="707"/>
        <v/>
      </c>
      <c r="K4139" s="32" t="str">
        <f>IF(J4139="","",COUNTIF($J$2:J4139,"該当"))</f>
        <v/>
      </c>
      <c r="L4139" s="32" t="str">
        <f t="shared" si="716"/>
        <v>1259</v>
      </c>
      <c r="M4139" s="32" t="str">
        <f t="shared" si="708"/>
        <v/>
      </c>
      <c r="N4139" s="32" t="str">
        <f>IF(M4139="","",COUNTIF($M$2:M4139,"該当"))</f>
        <v/>
      </c>
      <c r="O4139" s="32" t="str">
        <f t="shared" si="709"/>
        <v>1259</v>
      </c>
      <c r="P4139" s="32" t="str">
        <f t="shared" si="710"/>
        <v/>
      </c>
      <c r="Q4139" s="32" t="str">
        <f>IF(P4139="","",COUNTIF($P$2:P4139,"該当"))</f>
        <v/>
      </c>
      <c r="R4139" s="32" t="str">
        <f t="shared" si="711"/>
        <v>1259</v>
      </c>
      <c r="S4139" s="32" t="str">
        <f t="shared" si="712"/>
        <v/>
      </c>
      <c r="T4139" s="32" t="str">
        <f>IF(S4139="","",COUNTIF($S$2:S4139,"該当"))</f>
        <v/>
      </c>
      <c r="U4139" s="32" t="str">
        <f t="shared" si="713"/>
        <v>1259</v>
      </c>
      <c r="V4139" s="32" t="str">
        <f t="shared" si="714"/>
        <v/>
      </c>
      <c r="W4139" s="32" t="str">
        <f>IF(V4139="","",COUNTIF($V$2:V4139,"該当"))</f>
        <v/>
      </c>
      <c r="X4139" s="32" t="str">
        <f t="shared" si="717"/>
        <v>1259</v>
      </c>
      <c r="Y4139" s="26">
        <v>417</v>
      </c>
      <c r="Z4139" s="26">
        <v>1259</v>
      </c>
      <c r="AA4139" s="26" t="s">
        <v>5173</v>
      </c>
      <c r="AB4139" s="26">
        <v>32</v>
      </c>
      <c r="AC4139" s="26" t="s">
        <v>4464</v>
      </c>
      <c r="AD4139" s="26" t="s">
        <v>398</v>
      </c>
      <c r="AE4139" s="26" t="s">
        <v>23</v>
      </c>
      <c r="AF4139" s="26" t="s">
        <v>24</v>
      </c>
      <c r="AG4139" s="26">
        <v>9</v>
      </c>
      <c r="AH4139" s="26" t="s">
        <v>34</v>
      </c>
      <c r="AI4139" s="26" t="s">
        <v>26</v>
      </c>
      <c r="AJ4139" s="26">
        <v>19</v>
      </c>
      <c r="AK4139" s="26" t="s">
        <v>2829</v>
      </c>
      <c r="AL4139" s="26">
        <v>9079977961</v>
      </c>
      <c r="AM4139" s="26" t="s">
        <v>4</v>
      </c>
      <c r="AN4139" s="26">
        <v>5</v>
      </c>
      <c r="AO4139" s="26">
        <v>0</v>
      </c>
      <c r="AP4139" s="26" t="s">
        <v>28</v>
      </c>
      <c r="AT4139" s="26" t="str">
        <f>MID(AA4139,MIN(FIND({0,1,2,3,4,5,6,7,8,9},AA4139&amp;"0123456789″")),LEN(AA4139))</f>
        <v>510あ1259</v>
      </c>
      <c r="AU4139" s="26" t="str">
        <f t="shared" si="715"/>
        <v>1259</v>
      </c>
    </row>
    <row r="4140" spans="9:47" x14ac:dyDescent="0.2">
      <c r="I4140" s="26">
        <v>1338</v>
      </c>
      <c r="J4140" s="32" t="str">
        <f t="shared" si="707"/>
        <v/>
      </c>
      <c r="K4140" s="32" t="str">
        <f>IF(J4140="","",COUNTIF($J$2:J4140,"該当"))</f>
        <v/>
      </c>
      <c r="L4140" s="32" t="str">
        <f t="shared" si="716"/>
        <v>1338</v>
      </c>
      <c r="M4140" s="32" t="str">
        <f t="shared" si="708"/>
        <v/>
      </c>
      <c r="N4140" s="32" t="str">
        <f>IF(M4140="","",COUNTIF($M$2:M4140,"該当"))</f>
        <v/>
      </c>
      <c r="O4140" s="32" t="str">
        <f t="shared" si="709"/>
        <v>1338</v>
      </c>
      <c r="P4140" s="32" t="str">
        <f t="shared" si="710"/>
        <v/>
      </c>
      <c r="Q4140" s="32" t="str">
        <f>IF(P4140="","",COUNTIF($P$2:P4140,"該当"))</f>
        <v/>
      </c>
      <c r="R4140" s="32" t="str">
        <f t="shared" si="711"/>
        <v>1338</v>
      </c>
      <c r="S4140" s="32" t="str">
        <f t="shared" si="712"/>
        <v/>
      </c>
      <c r="T4140" s="32" t="str">
        <f>IF(S4140="","",COUNTIF($S$2:S4140,"該当"))</f>
        <v/>
      </c>
      <c r="U4140" s="32" t="str">
        <f t="shared" si="713"/>
        <v>1338</v>
      </c>
      <c r="V4140" s="32" t="str">
        <f t="shared" si="714"/>
        <v/>
      </c>
      <c r="W4140" s="32" t="str">
        <f>IF(V4140="","",COUNTIF($V$2:V4140,"該当"))</f>
        <v/>
      </c>
      <c r="X4140" s="32" t="str">
        <f t="shared" si="717"/>
        <v>1338</v>
      </c>
      <c r="Y4140" s="26">
        <v>28</v>
      </c>
      <c r="Z4140" s="26">
        <v>1338</v>
      </c>
      <c r="AA4140" s="26" t="s">
        <v>2831</v>
      </c>
      <c r="AB4140" s="26">
        <v>29</v>
      </c>
      <c r="AC4140" s="26" t="s">
        <v>34</v>
      </c>
      <c r="AD4140" s="26" t="s">
        <v>35</v>
      </c>
      <c r="AE4140" s="26" t="s">
        <v>23</v>
      </c>
      <c r="AF4140" s="26" t="s">
        <v>24</v>
      </c>
      <c r="AG4140" s="26">
        <v>9</v>
      </c>
      <c r="AH4140" s="26" t="s">
        <v>34</v>
      </c>
      <c r="AI4140" s="26" t="s">
        <v>26</v>
      </c>
      <c r="AJ4140" s="26">
        <v>19</v>
      </c>
      <c r="AK4140" s="26" t="s">
        <v>2829</v>
      </c>
      <c r="AL4140" s="26">
        <v>9079977961</v>
      </c>
      <c r="AM4140" s="26" t="s">
        <v>4</v>
      </c>
      <c r="AN4140" s="26">
        <v>5</v>
      </c>
      <c r="AO4140" s="26">
        <v>0</v>
      </c>
      <c r="AP4140" s="26" t="s">
        <v>28</v>
      </c>
      <c r="AT4140" s="26" t="str">
        <f>MID(AA4140,MIN(FIND({0,1,2,3,4,5,6,7,8,9},AA4140&amp;"0123456789″")),LEN(AA4140))</f>
        <v>510あ1338</v>
      </c>
      <c r="AU4140" s="26" t="str">
        <f t="shared" si="715"/>
        <v>1338</v>
      </c>
    </row>
    <row r="4141" spans="9:47" x14ac:dyDescent="0.2">
      <c r="I4141" s="26">
        <v>1379</v>
      </c>
      <c r="J4141" s="32" t="str">
        <f t="shared" si="707"/>
        <v/>
      </c>
      <c r="K4141" s="32" t="str">
        <f>IF(J4141="","",COUNTIF($J$2:J4141,"該当"))</f>
        <v/>
      </c>
      <c r="L4141" s="32" t="str">
        <f t="shared" si="716"/>
        <v>1379</v>
      </c>
      <c r="M4141" s="32" t="str">
        <f t="shared" si="708"/>
        <v/>
      </c>
      <c r="N4141" s="32" t="str">
        <f>IF(M4141="","",COUNTIF($M$2:M4141,"該当"))</f>
        <v/>
      </c>
      <c r="O4141" s="32" t="str">
        <f t="shared" si="709"/>
        <v>1379</v>
      </c>
      <c r="P4141" s="32" t="str">
        <f t="shared" si="710"/>
        <v/>
      </c>
      <c r="Q4141" s="32" t="str">
        <f>IF(P4141="","",COUNTIF($P$2:P4141,"該当"))</f>
        <v/>
      </c>
      <c r="R4141" s="32" t="str">
        <f t="shared" si="711"/>
        <v>1379</v>
      </c>
      <c r="S4141" s="32" t="str">
        <f t="shared" si="712"/>
        <v/>
      </c>
      <c r="T4141" s="32" t="str">
        <f>IF(S4141="","",COUNTIF($S$2:S4141,"該当"))</f>
        <v/>
      </c>
      <c r="U4141" s="32" t="str">
        <f t="shared" si="713"/>
        <v>1379</v>
      </c>
      <c r="V4141" s="32" t="str">
        <f t="shared" si="714"/>
        <v/>
      </c>
      <c r="W4141" s="32" t="str">
        <f>IF(V4141="","",COUNTIF($V$2:V4141,"該当"))</f>
        <v/>
      </c>
      <c r="X4141" s="32" t="str">
        <f t="shared" si="717"/>
        <v>1379</v>
      </c>
      <c r="Y4141" s="26">
        <v>62</v>
      </c>
      <c r="Z4141" s="26">
        <v>1379</v>
      </c>
      <c r="AA4141" s="26" t="s">
        <v>2832</v>
      </c>
      <c r="AB4141" s="26">
        <v>29</v>
      </c>
      <c r="AC4141" s="26" t="s">
        <v>34</v>
      </c>
      <c r="AD4141" s="26" t="s">
        <v>35</v>
      </c>
      <c r="AE4141" s="26" t="s">
        <v>23</v>
      </c>
      <c r="AF4141" s="26" t="s">
        <v>24</v>
      </c>
      <c r="AG4141" s="26">
        <v>9</v>
      </c>
      <c r="AH4141" s="26" t="s">
        <v>34</v>
      </c>
      <c r="AI4141" s="26" t="s">
        <v>26</v>
      </c>
      <c r="AJ4141" s="26">
        <v>19</v>
      </c>
      <c r="AK4141" s="26" t="s">
        <v>2829</v>
      </c>
      <c r="AL4141" s="26">
        <v>9079977961</v>
      </c>
      <c r="AM4141" s="26" t="s">
        <v>4</v>
      </c>
      <c r="AN4141" s="26">
        <v>5</v>
      </c>
      <c r="AO4141" s="26">
        <v>0</v>
      </c>
      <c r="AP4141" s="26" t="s">
        <v>28</v>
      </c>
      <c r="AT4141" s="26" t="str">
        <f>MID(AA4141,MIN(FIND({0,1,2,3,4,5,6,7,8,9},AA4141&amp;"0123456789″")),LEN(AA4141))</f>
        <v>510あ1379</v>
      </c>
      <c r="AU4141" s="26" t="str">
        <f t="shared" si="715"/>
        <v>1379</v>
      </c>
    </row>
    <row r="4142" spans="9:47" x14ac:dyDescent="0.2">
      <c r="I4142" s="26">
        <v>1390</v>
      </c>
      <c r="J4142" s="32" t="str">
        <f t="shared" si="707"/>
        <v/>
      </c>
      <c r="K4142" s="32" t="str">
        <f>IF(J4142="","",COUNTIF($J$2:J4142,"該当"))</f>
        <v/>
      </c>
      <c r="L4142" s="32" t="str">
        <f t="shared" si="716"/>
        <v>1390</v>
      </c>
      <c r="M4142" s="32" t="str">
        <f t="shared" si="708"/>
        <v/>
      </c>
      <c r="N4142" s="32" t="str">
        <f>IF(M4142="","",COUNTIF($M$2:M4142,"該当"))</f>
        <v/>
      </c>
      <c r="O4142" s="32" t="str">
        <f t="shared" si="709"/>
        <v>1390</v>
      </c>
      <c r="P4142" s="32" t="str">
        <f t="shared" si="710"/>
        <v/>
      </c>
      <c r="Q4142" s="32" t="str">
        <f>IF(P4142="","",COUNTIF($P$2:P4142,"該当"))</f>
        <v/>
      </c>
      <c r="R4142" s="32" t="str">
        <f t="shared" si="711"/>
        <v>1390</v>
      </c>
      <c r="S4142" s="32" t="str">
        <f t="shared" si="712"/>
        <v/>
      </c>
      <c r="T4142" s="32" t="str">
        <f>IF(S4142="","",COUNTIF($S$2:S4142,"該当"))</f>
        <v/>
      </c>
      <c r="U4142" s="32" t="str">
        <f t="shared" si="713"/>
        <v>1390</v>
      </c>
      <c r="V4142" s="32" t="str">
        <f t="shared" si="714"/>
        <v/>
      </c>
      <c r="W4142" s="32" t="str">
        <f>IF(V4142="","",COUNTIF($V$2:V4142,"該当"))</f>
        <v/>
      </c>
      <c r="X4142" s="32" t="str">
        <f t="shared" si="717"/>
        <v>1390</v>
      </c>
      <c r="Y4142" s="26">
        <v>73</v>
      </c>
      <c r="Z4142" s="26">
        <v>1390</v>
      </c>
      <c r="AA4142" s="26" t="s">
        <v>2833</v>
      </c>
      <c r="AB4142" s="26">
        <v>29</v>
      </c>
      <c r="AC4142" s="26" t="s">
        <v>34</v>
      </c>
      <c r="AD4142" s="26" t="s">
        <v>35</v>
      </c>
      <c r="AE4142" s="26" t="s">
        <v>23</v>
      </c>
      <c r="AF4142" s="26" t="s">
        <v>24</v>
      </c>
      <c r="AG4142" s="26">
        <v>9</v>
      </c>
      <c r="AH4142" s="26" t="s">
        <v>34</v>
      </c>
      <c r="AI4142" s="26" t="s">
        <v>26</v>
      </c>
      <c r="AJ4142" s="26">
        <v>19</v>
      </c>
      <c r="AK4142" s="26" t="s">
        <v>2829</v>
      </c>
      <c r="AL4142" s="26">
        <v>9079977961</v>
      </c>
      <c r="AM4142" s="26" t="s">
        <v>4</v>
      </c>
      <c r="AN4142" s="26">
        <v>5</v>
      </c>
      <c r="AO4142" s="26">
        <v>0</v>
      </c>
      <c r="AP4142" s="26" t="s">
        <v>28</v>
      </c>
      <c r="AT4142" s="26" t="str">
        <f>MID(AA4142,MIN(FIND({0,1,2,3,4,5,6,7,8,9},AA4142&amp;"0123456789″")),LEN(AA4142))</f>
        <v>530う1390</v>
      </c>
      <c r="AU4142" s="26" t="str">
        <f t="shared" si="715"/>
        <v>1390</v>
      </c>
    </row>
    <row r="4143" spans="9:47" x14ac:dyDescent="0.2">
      <c r="I4143" s="26">
        <v>6967</v>
      </c>
      <c r="J4143" s="32" t="str">
        <f t="shared" si="707"/>
        <v/>
      </c>
      <c r="K4143" s="32" t="str">
        <f>IF(J4143="","",COUNTIF($J$2:J4143,"該当"))</f>
        <v/>
      </c>
      <c r="L4143" s="32" t="str">
        <f t="shared" si="716"/>
        <v>6967</v>
      </c>
      <c r="M4143" s="32" t="str">
        <f t="shared" si="708"/>
        <v/>
      </c>
      <c r="N4143" s="32" t="str">
        <f>IF(M4143="","",COUNTIF($M$2:M4143,"該当"))</f>
        <v/>
      </c>
      <c r="O4143" s="32" t="str">
        <f t="shared" si="709"/>
        <v>6967</v>
      </c>
      <c r="P4143" s="32" t="str">
        <f t="shared" si="710"/>
        <v/>
      </c>
      <c r="Q4143" s="32" t="str">
        <f>IF(P4143="","",COUNTIF($P$2:P4143,"該当"))</f>
        <v/>
      </c>
      <c r="R4143" s="32" t="str">
        <f t="shared" si="711"/>
        <v>6967</v>
      </c>
      <c r="S4143" s="32" t="str">
        <f t="shared" si="712"/>
        <v/>
      </c>
      <c r="T4143" s="32" t="str">
        <f>IF(S4143="","",COUNTIF($S$2:S4143,"該当"))</f>
        <v/>
      </c>
      <c r="U4143" s="32" t="str">
        <f t="shared" si="713"/>
        <v>6967</v>
      </c>
      <c r="V4143" s="32" t="str">
        <f t="shared" si="714"/>
        <v/>
      </c>
      <c r="W4143" s="32" t="str">
        <f>IF(V4143="","",COUNTIF($V$2:V4143,"該当"))</f>
        <v/>
      </c>
      <c r="X4143" s="32" t="str">
        <f t="shared" si="717"/>
        <v>6967</v>
      </c>
      <c r="Y4143" s="26">
        <v>291</v>
      </c>
      <c r="Z4143" s="26">
        <v>1444</v>
      </c>
      <c r="AA4143" s="26" t="s">
        <v>2834</v>
      </c>
      <c r="AB4143" s="26">
        <v>10</v>
      </c>
      <c r="AC4143" s="26" t="s">
        <v>21</v>
      </c>
      <c r="AD4143" s="26" t="s">
        <v>22</v>
      </c>
      <c r="AE4143" s="26" t="s">
        <v>23</v>
      </c>
      <c r="AF4143" s="26" t="s">
        <v>384</v>
      </c>
      <c r="AG4143" s="26">
        <v>1</v>
      </c>
      <c r="AH4143" s="26" t="s">
        <v>25</v>
      </c>
      <c r="AI4143" s="26" t="s">
        <v>26</v>
      </c>
      <c r="AJ4143" s="26">
        <v>19</v>
      </c>
      <c r="AK4143" s="26" t="s">
        <v>2829</v>
      </c>
      <c r="AL4143" s="26">
        <v>9079977961</v>
      </c>
      <c r="AM4143" s="26" t="s">
        <v>4</v>
      </c>
      <c r="AN4143" s="26">
        <v>5</v>
      </c>
      <c r="AO4143" s="26">
        <v>0</v>
      </c>
      <c r="AP4143" s="26" t="s">
        <v>28</v>
      </c>
      <c r="AT4143" s="26" t="str">
        <f>MID(AA4143,MIN(FIND({0,1,2,3,4,5,6,7,8,9},AA4143&amp;"0123456789″")),LEN(AA4143))</f>
        <v>500え6967</v>
      </c>
      <c r="AU4143" s="26" t="str">
        <f t="shared" si="715"/>
        <v>6967</v>
      </c>
    </row>
    <row r="4144" spans="9:47" x14ac:dyDescent="0.2">
      <c r="I4144" s="26">
        <v>6902</v>
      </c>
      <c r="J4144" s="32" t="str">
        <f t="shared" si="707"/>
        <v/>
      </c>
      <c r="K4144" s="32" t="str">
        <f>IF(J4144="","",COUNTIF($J$2:J4144,"該当"))</f>
        <v/>
      </c>
      <c r="L4144" s="32" t="str">
        <f t="shared" si="716"/>
        <v>6902</v>
      </c>
      <c r="M4144" s="32" t="str">
        <f t="shared" si="708"/>
        <v/>
      </c>
      <c r="N4144" s="32" t="str">
        <f>IF(M4144="","",COUNTIF($M$2:M4144,"該当"))</f>
        <v/>
      </c>
      <c r="O4144" s="32" t="str">
        <f t="shared" si="709"/>
        <v>6902</v>
      </c>
      <c r="P4144" s="32" t="str">
        <f t="shared" si="710"/>
        <v/>
      </c>
      <c r="Q4144" s="32" t="str">
        <f>IF(P4144="","",COUNTIF($P$2:P4144,"該当"))</f>
        <v/>
      </c>
      <c r="R4144" s="32" t="str">
        <f t="shared" si="711"/>
        <v>6902</v>
      </c>
      <c r="S4144" s="32" t="str">
        <f t="shared" si="712"/>
        <v/>
      </c>
      <c r="T4144" s="32" t="str">
        <f>IF(S4144="","",COUNTIF($S$2:S4144,"該当"))</f>
        <v/>
      </c>
      <c r="U4144" s="32" t="str">
        <f t="shared" si="713"/>
        <v>6902</v>
      </c>
      <c r="V4144" s="32" t="str">
        <f t="shared" si="714"/>
        <v/>
      </c>
      <c r="W4144" s="32" t="str">
        <f>IF(V4144="","",COUNTIF($V$2:V4144,"該当"))</f>
        <v/>
      </c>
      <c r="X4144" s="32" t="str">
        <f t="shared" si="717"/>
        <v>6902</v>
      </c>
      <c r="Y4144" s="26">
        <v>313</v>
      </c>
      <c r="Z4144" s="26">
        <v>1464</v>
      </c>
      <c r="AA4144" s="26" t="s">
        <v>2835</v>
      </c>
      <c r="AB4144" s="26">
        <v>9</v>
      </c>
      <c r="AC4144" s="26" t="s">
        <v>21</v>
      </c>
      <c r="AD4144" s="26" t="s">
        <v>22</v>
      </c>
      <c r="AE4144" s="26" t="s">
        <v>23</v>
      </c>
      <c r="AF4144" s="26" t="s">
        <v>24</v>
      </c>
      <c r="AG4144" s="26">
        <v>1</v>
      </c>
      <c r="AH4144" s="26" t="s">
        <v>25</v>
      </c>
      <c r="AI4144" s="26" t="s">
        <v>26</v>
      </c>
      <c r="AJ4144" s="26">
        <v>19</v>
      </c>
      <c r="AK4144" s="26" t="s">
        <v>2829</v>
      </c>
      <c r="AL4144" s="26">
        <v>9079977961</v>
      </c>
      <c r="AM4144" s="26" t="s">
        <v>4</v>
      </c>
      <c r="AN4144" s="26">
        <v>5</v>
      </c>
      <c r="AO4144" s="26">
        <v>0</v>
      </c>
      <c r="AP4144" s="26" t="s">
        <v>28</v>
      </c>
      <c r="AT4144" s="26" t="str">
        <f>MID(AA4144,MIN(FIND({0,1,2,3,4,5,6,7,8,9},AA4144&amp;"0123456789″")),LEN(AA4144))</f>
        <v>500え6902</v>
      </c>
      <c r="AU4144" s="26" t="str">
        <f t="shared" si="715"/>
        <v>6902</v>
      </c>
    </row>
    <row r="4145" spans="9:47" x14ac:dyDescent="0.2">
      <c r="I4145" s="26">
        <v>1510</v>
      </c>
      <c r="J4145" s="32" t="str">
        <f t="shared" si="707"/>
        <v/>
      </c>
      <c r="K4145" s="32" t="str">
        <f>IF(J4145="","",COUNTIF($J$2:J4145,"該当"))</f>
        <v/>
      </c>
      <c r="L4145" s="32" t="str">
        <f t="shared" si="716"/>
        <v>1510</v>
      </c>
      <c r="M4145" s="32" t="str">
        <f t="shared" si="708"/>
        <v/>
      </c>
      <c r="N4145" s="32" t="str">
        <f>IF(M4145="","",COUNTIF($M$2:M4145,"該当"))</f>
        <v/>
      </c>
      <c r="O4145" s="32" t="str">
        <f t="shared" si="709"/>
        <v>1510</v>
      </c>
      <c r="P4145" s="32" t="str">
        <f t="shared" si="710"/>
        <v/>
      </c>
      <c r="Q4145" s="32" t="str">
        <f>IF(P4145="","",COUNTIF($P$2:P4145,"該当"))</f>
        <v/>
      </c>
      <c r="R4145" s="32" t="str">
        <f t="shared" si="711"/>
        <v>1510</v>
      </c>
      <c r="S4145" s="32" t="str">
        <f t="shared" si="712"/>
        <v/>
      </c>
      <c r="T4145" s="32" t="str">
        <f>IF(S4145="","",COUNTIF($S$2:S4145,"該当"))</f>
        <v/>
      </c>
      <c r="U4145" s="32" t="str">
        <f t="shared" si="713"/>
        <v>1510</v>
      </c>
      <c r="V4145" s="32" t="str">
        <f t="shared" si="714"/>
        <v/>
      </c>
      <c r="W4145" s="32" t="str">
        <f>IF(V4145="","",COUNTIF($V$2:V4145,"該当"))</f>
        <v/>
      </c>
      <c r="X4145" s="32" t="str">
        <f t="shared" si="717"/>
        <v>1510</v>
      </c>
      <c r="Y4145" s="26">
        <v>348</v>
      </c>
      <c r="Z4145" s="26">
        <v>1510</v>
      </c>
      <c r="AA4145" s="26" t="s">
        <v>4680</v>
      </c>
      <c r="AB4145" s="26">
        <v>29</v>
      </c>
      <c r="AC4145" s="26" t="s">
        <v>34</v>
      </c>
      <c r="AD4145" s="26" t="s">
        <v>35</v>
      </c>
      <c r="AE4145" s="26" t="s">
        <v>23</v>
      </c>
      <c r="AF4145" s="26" t="s">
        <v>24</v>
      </c>
      <c r="AG4145" s="26">
        <v>9</v>
      </c>
      <c r="AH4145" s="26" t="s">
        <v>34</v>
      </c>
      <c r="AI4145" s="26" t="s">
        <v>26</v>
      </c>
      <c r="AJ4145" s="26">
        <v>19</v>
      </c>
      <c r="AK4145" s="26" t="s">
        <v>2829</v>
      </c>
      <c r="AL4145" s="26">
        <v>9079977961</v>
      </c>
      <c r="AM4145" s="26" t="s">
        <v>4</v>
      </c>
      <c r="AN4145" s="26">
        <v>5</v>
      </c>
      <c r="AO4145" s="26">
        <v>0</v>
      </c>
      <c r="AP4145" s="26" t="s">
        <v>28</v>
      </c>
      <c r="AT4145" s="26" t="str">
        <f>MID(AA4145,MIN(FIND({0,1,2,3,4,5,6,7,8,9},AA4145&amp;"0123456789″")),LEN(AA4145))</f>
        <v>510あ1510</v>
      </c>
      <c r="AU4145" s="26" t="str">
        <f t="shared" si="715"/>
        <v>1510</v>
      </c>
    </row>
    <row r="4146" spans="9:47" x14ac:dyDescent="0.2">
      <c r="I4146" s="26">
        <v>1550</v>
      </c>
      <c r="J4146" s="32" t="str">
        <f t="shared" si="707"/>
        <v/>
      </c>
      <c r="K4146" s="32" t="str">
        <f>IF(J4146="","",COUNTIF($J$2:J4146,"該当"))</f>
        <v/>
      </c>
      <c r="L4146" s="32" t="str">
        <f t="shared" si="716"/>
        <v>1550</v>
      </c>
      <c r="M4146" s="32" t="str">
        <f t="shared" si="708"/>
        <v/>
      </c>
      <c r="N4146" s="32" t="str">
        <f>IF(M4146="","",COUNTIF($M$2:M4146,"該当"))</f>
        <v/>
      </c>
      <c r="O4146" s="32" t="str">
        <f t="shared" si="709"/>
        <v>1550</v>
      </c>
      <c r="P4146" s="32" t="str">
        <f t="shared" si="710"/>
        <v/>
      </c>
      <c r="Q4146" s="32" t="str">
        <f>IF(P4146="","",COUNTIF($P$2:P4146,"該当"))</f>
        <v/>
      </c>
      <c r="R4146" s="32" t="str">
        <f t="shared" si="711"/>
        <v>1550</v>
      </c>
      <c r="S4146" s="32" t="str">
        <f t="shared" si="712"/>
        <v/>
      </c>
      <c r="T4146" s="32" t="str">
        <f>IF(S4146="","",COUNTIF($S$2:S4146,"該当"))</f>
        <v/>
      </c>
      <c r="U4146" s="32" t="str">
        <f t="shared" si="713"/>
        <v>1550</v>
      </c>
      <c r="V4146" s="32" t="str">
        <f t="shared" si="714"/>
        <v/>
      </c>
      <c r="W4146" s="32" t="str">
        <f>IF(V4146="","",COUNTIF($V$2:V4146,"該当"))</f>
        <v/>
      </c>
      <c r="X4146" s="32" t="str">
        <f t="shared" si="717"/>
        <v>1550</v>
      </c>
      <c r="Y4146" s="26">
        <v>752</v>
      </c>
      <c r="Z4146" s="26">
        <v>1550</v>
      </c>
      <c r="AA4146" s="26" t="s">
        <v>2836</v>
      </c>
      <c r="AB4146" s="26">
        <v>29</v>
      </c>
      <c r="AC4146" s="26" t="s">
        <v>34</v>
      </c>
      <c r="AD4146" s="26" t="s">
        <v>35</v>
      </c>
      <c r="AE4146" s="26" t="s">
        <v>23</v>
      </c>
      <c r="AF4146" s="26" t="s">
        <v>24</v>
      </c>
      <c r="AG4146" s="26">
        <v>9</v>
      </c>
      <c r="AH4146" s="26" t="s">
        <v>34</v>
      </c>
      <c r="AI4146" s="26" t="s">
        <v>26</v>
      </c>
      <c r="AJ4146" s="26">
        <v>19</v>
      </c>
      <c r="AK4146" s="26" t="s">
        <v>2829</v>
      </c>
      <c r="AL4146" s="26">
        <v>9079977961</v>
      </c>
      <c r="AM4146" s="26" t="s">
        <v>4</v>
      </c>
      <c r="AN4146" s="26">
        <v>5</v>
      </c>
      <c r="AO4146" s="26">
        <v>0</v>
      </c>
      <c r="AP4146" s="26" t="s">
        <v>28</v>
      </c>
      <c r="AT4146" s="26" t="str">
        <f>MID(AA4146,MIN(FIND({0,1,2,3,4,5,6,7,8,9},AA4146&amp;"0123456789″")),LEN(AA4146))</f>
        <v>510あ1550</v>
      </c>
      <c r="AU4146" s="26" t="str">
        <f t="shared" si="715"/>
        <v>1550</v>
      </c>
    </row>
    <row r="4147" spans="9:47" x14ac:dyDescent="0.2">
      <c r="I4147" s="26">
        <v>1573</v>
      </c>
      <c r="J4147" s="32" t="str">
        <f t="shared" si="707"/>
        <v/>
      </c>
      <c r="K4147" s="32" t="str">
        <f>IF(J4147="","",COUNTIF($J$2:J4147,"該当"))</f>
        <v/>
      </c>
      <c r="L4147" s="32" t="str">
        <f t="shared" si="716"/>
        <v>1573</v>
      </c>
      <c r="M4147" s="32" t="str">
        <f t="shared" si="708"/>
        <v/>
      </c>
      <c r="N4147" s="32" t="str">
        <f>IF(M4147="","",COUNTIF($M$2:M4147,"該当"))</f>
        <v/>
      </c>
      <c r="O4147" s="32" t="str">
        <f t="shared" si="709"/>
        <v>1573</v>
      </c>
      <c r="P4147" s="32" t="str">
        <f t="shared" si="710"/>
        <v/>
      </c>
      <c r="Q4147" s="32" t="str">
        <f>IF(P4147="","",COUNTIF($P$2:P4147,"該当"))</f>
        <v/>
      </c>
      <c r="R4147" s="32" t="str">
        <f t="shared" si="711"/>
        <v>1573</v>
      </c>
      <c r="S4147" s="32" t="str">
        <f t="shared" si="712"/>
        <v/>
      </c>
      <c r="T4147" s="32" t="str">
        <f>IF(S4147="","",COUNTIF($S$2:S4147,"該当"))</f>
        <v/>
      </c>
      <c r="U4147" s="32" t="str">
        <f t="shared" si="713"/>
        <v>1573</v>
      </c>
      <c r="V4147" s="32" t="str">
        <f t="shared" si="714"/>
        <v/>
      </c>
      <c r="W4147" s="32" t="str">
        <f>IF(V4147="","",COUNTIF($V$2:V4147,"該当"))</f>
        <v/>
      </c>
      <c r="X4147" s="32" t="str">
        <f t="shared" si="717"/>
        <v>1573</v>
      </c>
      <c r="Y4147" s="26">
        <v>766</v>
      </c>
      <c r="Z4147" s="26">
        <v>1573</v>
      </c>
      <c r="AA4147" s="26" t="s">
        <v>2837</v>
      </c>
      <c r="AB4147" s="26">
        <v>29</v>
      </c>
      <c r="AC4147" s="26" t="s">
        <v>34</v>
      </c>
      <c r="AD4147" s="26" t="s">
        <v>35</v>
      </c>
      <c r="AE4147" s="26" t="s">
        <v>23</v>
      </c>
      <c r="AF4147" s="26" t="s">
        <v>24</v>
      </c>
      <c r="AG4147" s="26">
        <v>9</v>
      </c>
      <c r="AH4147" s="26" t="s">
        <v>34</v>
      </c>
      <c r="AI4147" s="26" t="s">
        <v>26</v>
      </c>
      <c r="AJ4147" s="26">
        <v>19</v>
      </c>
      <c r="AK4147" s="26" t="s">
        <v>2829</v>
      </c>
      <c r="AL4147" s="26">
        <v>9079977961</v>
      </c>
      <c r="AM4147" s="26" t="s">
        <v>4</v>
      </c>
      <c r="AN4147" s="26">
        <v>5</v>
      </c>
      <c r="AO4147" s="26">
        <v>0</v>
      </c>
      <c r="AP4147" s="26" t="s">
        <v>28</v>
      </c>
      <c r="AT4147" s="26" t="str">
        <f>MID(AA4147,MIN(FIND({0,1,2,3,4,5,6,7,8,9},AA4147&amp;"0123456789″")),LEN(AA4147))</f>
        <v>510あ1573</v>
      </c>
      <c r="AU4147" s="26" t="str">
        <f t="shared" si="715"/>
        <v>1573</v>
      </c>
    </row>
    <row r="4148" spans="9:47" x14ac:dyDescent="0.2">
      <c r="I4148" s="26">
        <v>1625</v>
      </c>
      <c r="J4148" s="32" t="str">
        <f t="shared" si="707"/>
        <v/>
      </c>
      <c r="K4148" s="32" t="str">
        <f>IF(J4148="","",COUNTIF($J$2:J4148,"該当"))</f>
        <v/>
      </c>
      <c r="L4148" s="32" t="str">
        <f t="shared" si="716"/>
        <v>1625</v>
      </c>
      <c r="M4148" s="32" t="str">
        <f t="shared" si="708"/>
        <v/>
      </c>
      <c r="N4148" s="32" t="str">
        <f>IF(M4148="","",COUNTIF($M$2:M4148,"該当"))</f>
        <v/>
      </c>
      <c r="O4148" s="32" t="str">
        <f t="shared" si="709"/>
        <v>1625</v>
      </c>
      <c r="P4148" s="32" t="str">
        <f t="shared" si="710"/>
        <v/>
      </c>
      <c r="Q4148" s="32" t="str">
        <f>IF(P4148="","",COUNTIF($P$2:P4148,"該当"))</f>
        <v/>
      </c>
      <c r="R4148" s="32" t="str">
        <f t="shared" si="711"/>
        <v>1625</v>
      </c>
      <c r="S4148" s="32" t="str">
        <f t="shared" si="712"/>
        <v/>
      </c>
      <c r="T4148" s="32" t="str">
        <f>IF(S4148="","",COUNTIF($S$2:S4148,"該当"))</f>
        <v/>
      </c>
      <c r="U4148" s="32" t="str">
        <f t="shared" si="713"/>
        <v>1625</v>
      </c>
      <c r="V4148" s="32" t="str">
        <f t="shared" si="714"/>
        <v/>
      </c>
      <c r="W4148" s="32" t="str">
        <f>IF(V4148="","",COUNTIF($V$2:V4148,"該当"))</f>
        <v/>
      </c>
      <c r="X4148" s="32" t="str">
        <f t="shared" si="717"/>
        <v>1625</v>
      </c>
      <c r="Y4148" s="26">
        <v>814</v>
      </c>
      <c r="Z4148" s="26">
        <v>1625</v>
      </c>
      <c r="AA4148" s="26" t="s">
        <v>4801</v>
      </c>
      <c r="AB4148" s="26">
        <v>38</v>
      </c>
      <c r="AC4148" s="26" t="s">
        <v>34</v>
      </c>
      <c r="AD4148" s="26" t="s">
        <v>4802</v>
      </c>
      <c r="AE4148" s="26" t="s">
        <v>23</v>
      </c>
      <c r="AF4148" s="26" t="s">
        <v>4599</v>
      </c>
      <c r="AG4148" s="26">
        <v>9</v>
      </c>
      <c r="AH4148" s="26" t="s">
        <v>34</v>
      </c>
      <c r="AI4148" s="26" t="s">
        <v>26</v>
      </c>
      <c r="AJ4148" s="26">
        <v>19</v>
      </c>
      <c r="AK4148" s="26" t="s">
        <v>2829</v>
      </c>
      <c r="AL4148" s="26">
        <v>9079977961</v>
      </c>
      <c r="AM4148" s="26" t="s">
        <v>4</v>
      </c>
      <c r="AN4148" s="26">
        <v>5</v>
      </c>
      <c r="AO4148" s="26">
        <v>0</v>
      </c>
      <c r="AP4148" s="26" t="s">
        <v>28</v>
      </c>
      <c r="AT4148" s="26" t="str">
        <f>MID(AA4148,MIN(FIND({0,1,2,3,4,5,6,7,8,9},AA4148&amp;"0123456789″")),LEN(AA4148))</f>
        <v>510あ1625</v>
      </c>
      <c r="AU4148" s="26" t="str">
        <f t="shared" si="715"/>
        <v>1625</v>
      </c>
    </row>
    <row r="4149" spans="9:47" x14ac:dyDescent="0.2">
      <c r="I4149" s="26">
        <v>6999</v>
      </c>
      <c r="J4149" s="32" t="str">
        <f t="shared" si="707"/>
        <v/>
      </c>
      <c r="K4149" s="32" t="str">
        <f>IF(J4149="","",COUNTIF($J$2:J4149,"該当"))</f>
        <v/>
      </c>
      <c r="L4149" s="32" t="str">
        <f t="shared" si="716"/>
        <v>6999</v>
      </c>
      <c r="M4149" s="32" t="str">
        <f t="shared" si="708"/>
        <v/>
      </c>
      <c r="N4149" s="32" t="str">
        <f>IF(M4149="","",COUNTIF($M$2:M4149,"該当"))</f>
        <v/>
      </c>
      <c r="O4149" s="32" t="str">
        <f t="shared" si="709"/>
        <v>6999</v>
      </c>
      <c r="P4149" s="32" t="str">
        <f t="shared" si="710"/>
        <v/>
      </c>
      <c r="Q4149" s="32" t="str">
        <f>IF(P4149="","",COUNTIF($P$2:P4149,"該当"))</f>
        <v/>
      </c>
      <c r="R4149" s="32" t="str">
        <f t="shared" si="711"/>
        <v>6999</v>
      </c>
      <c r="S4149" s="32" t="str">
        <f t="shared" si="712"/>
        <v/>
      </c>
      <c r="T4149" s="32" t="str">
        <f>IF(S4149="","",COUNTIF($S$2:S4149,"該当"))</f>
        <v/>
      </c>
      <c r="U4149" s="32" t="str">
        <f t="shared" si="713"/>
        <v>6999</v>
      </c>
      <c r="V4149" s="32" t="str">
        <f t="shared" si="714"/>
        <v/>
      </c>
      <c r="W4149" s="32" t="str">
        <f>IF(V4149="","",COUNTIF($V$2:V4149,"該当"))</f>
        <v/>
      </c>
      <c r="X4149" s="32" t="str">
        <f t="shared" si="717"/>
        <v>6999</v>
      </c>
      <c r="Y4149" s="26">
        <v>905</v>
      </c>
      <c r="Z4149" s="26">
        <v>1743</v>
      </c>
      <c r="AA4149" s="26" t="s">
        <v>2838</v>
      </c>
      <c r="AB4149" s="26">
        <v>9</v>
      </c>
      <c r="AC4149" s="26" t="s">
        <v>21</v>
      </c>
      <c r="AD4149" s="26" t="s">
        <v>22</v>
      </c>
      <c r="AE4149" s="26" t="s">
        <v>23</v>
      </c>
      <c r="AF4149" s="26" t="s">
        <v>24</v>
      </c>
      <c r="AG4149" s="26">
        <v>1</v>
      </c>
      <c r="AH4149" s="26" t="s">
        <v>25</v>
      </c>
      <c r="AI4149" s="26" t="s">
        <v>26</v>
      </c>
      <c r="AJ4149" s="26">
        <v>19</v>
      </c>
      <c r="AK4149" s="26" t="s">
        <v>2829</v>
      </c>
      <c r="AL4149" s="26">
        <v>9079977961</v>
      </c>
      <c r="AM4149" s="26" t="s">
        <v>4</v>
      </c>
      <c r="AN4149" s="26">
        <v>5</v>
      </c>
      <c r="AO4149" s="26">
        <v>0</v>
      </c>
      <c r="AP4149" s="26" t="s">
        <v>28</v>
      </c>
      <c r="AT4149" s="26" t="str">
        <f>MID(AA4149,MIN(FIND({0,1,2,3,4,5,6,7,8,9},AA4149&amp;"0123456789″")),LEN(AA4149))</f>
        <v>500え6999</v>
      </c>
      <c r="AU4149" s="26" t="str">
        <f t="shared" si="715"/>
        <v>6999</v>
      </c>
    </row>
    <row r="4150" spans="9:47" x14ac:dyDescent="0.2">
      <c r="I4150" s="26">
        <v>1749</v>
      </c>
      <c r="J4150" s="32" t="str">
        <f t="shared" si="707"/>
        <v/>
      </c>
      <c r="K4150" s="32" t="str">
        <f>IF(J4150="","",COUNTIF($J$2:J4150,"該当"))</f>
        <v/>
      </c>
      <c r="L4150" s="32" t="str">
        <f t="shared" si="716"/>
        <v>1749</v>
      </c>
      <c r="M4150" s="32" t="str">
        <f t="shared" si="708"/>
        <v/>
      </c>
      <c r="N4150" s="32" t="str">
        <f>IF(M4150="","",COUNTIF($M$2:M4150,"該当"))</f>
        <v/>
      </c>
      <c r="O4150" s="32" t="str">
        <f t="shared" si="709"/>
        <v>1749</v>
      </c>
      <c r="P4150" s="32" t="str">
        <f t="shared" si="710"/>
        <v/>
      </c>
      <c r="Q4150" s="32" t="str">
        <f>IF(P4150="","",COUNTIF($P$2:P4150,"該当"))</f>
        <v/>
      </c>
      <c r="R4150" s="32" t="str">
        <f t="shared" si="711"/>
        <v>1749</v>
      </c>
      <c r="S4150" s="32" t="str">
        <f t="shared" si="712"/>
        <v/>
      </c>
      <c r="T4150" s="32" t="str">
        <f>IF(S4150="","",COUNTIF($S$2:S4150,"該当"))</f>
        <v/>
      </c>
      <c r="U4150" s="32" t="str">
        <f t="shared" si="713"/>
        <v>1749</v>
      </c>
      <c r="V4150" s="32" t="str">
        <f t="shared" si="714"/>
        <v/>
      </c>
      <c r="W4150" s="32" t="str">
        <f>IF(V4150="","",COUNTIF($V$2:V4150,"該当"))</f>
        <v/>
      </c>
      <c r="X4150" s="32" t="str">
        <f t="shared" si="717"/>
        <v>1749</v>
      </c>
      <c r="Y4150" s="26">
        <v>911</v>
      </c>
      <c r="Z4150" s="26">
        <v>1749</v>
      </c>
      <c r="AA4150" s="26" t="s">
        <v>2839</v>
      </c>
      <c r="AB4150" s="26">
        <v>29</v>
      </c>
      <c r="AC4150" s="26" t="s">
        <v>34</v>
      </c>
      <c r="AD4150" s="26" t="s">
        <v>35</v>
      </c>
      <c r="AE4150" s="26" t="s">
        <v>23</v>
      </c>
      <c r="AF4150" s="26" t="s">
        <v>24</v>
      </c>
      <c r="AG4150" s="26">
        <v>9</v>
      </c>
      <c r="AH4150" s="26" t="s">
        <v>34</v>
      </c>
      <c r="AI4150" s="26" t="s">
        <v>26</v>
      </c>
      <c r="AJ4150" s="26">
        <v>19</v>
      </c>
      <c r="AK4150" s="26" t="s">
        <v>2829</v>
      </c>
      <c r="AL4150" s="26">
        <v>9079977961</v>
      </c>
      <c r="AM4150" s="26" t="s">
        <v>4</v>
      </c>
      <c r="AN4150" s="26">
        <v>5</v>
      </c>
      <c r="AO4150" s="26">
        <v>0</v>
      </c>
      <c r="AP4150" s="26" t="s">
        <v>28</v>
      </c>
      <c r="AT4150" s="26" t="str">
        <f>MID(AA4150,MIN(FIND({0,1,2,3,4,5,6,7,8,9},AA4150&amp;"0123456789″")),LEN(AA4150))</f>
        <v>510あ1749</v>
      </c>
      <c r="AU4150" s="26" t="str">
        <f t="shared" si="715"/>
        <v>1749</v>
      </c>
    </row>
    <row r="4151" spans="9:47" x14ac:dyDescent="0.2">
      <c r="I4151" s="26">
        <v>1868</v>
      </c>
      <c r="J4151" s="32" t="str">
        <f t="shared" si="707"/>
        <v/>
      </c>
      <c r="K4151" s="32" t="str">
        <f>IF(J4151="","",COUNTIF($J$2:J4151,"該当"))</f>
        <v/>
      </c>
      <c r="L4151" s="32" t="str">
        <f t="shared" si="716"/>
        <v>1868</v>
      </c>
      <c r="M4151" s="32" t="str">
        <f t="shared" si="708"/>
        <v/>
      </c>
      <c r="N4151" s="32" t="str">
        <f>IF(M4151="","",COUNTIF($M$2:M4151,"該当"))</f>
        <v/>
      </c>
      <c r="O4151" s="32" t="str">
        <f t="shared" si="709"/>
        <v>1868</v>
      </c>
      <c r="P4151" s="32" t="str">
        <f t="shared" si="710"/>
        <v/>
      </c>
      <c r="Q4151" s="32" t="str">
        <f>IF(P4151="","",COUNTIF($P$2:P4151,"該当"))</f>
        <v/>
      </c>
      <c r="R4151" s="32" t="str">
        <f t="shared" si="711"/>
        <v>1868</v>
      </c>
      <c r="S4151" s="32" t="str">
        <f t="shared" si="712"/>
        <v/>
      </c>
      <c r="T4151" s="32" t="str">
        <f>IF(S4151="","",COUNTIF($S$2:S4151,"該当"))</f>
        <v/>
      </c>
      <c r="U4151" s="32" t="str">
        <f t="shared" si="713"/>
        <v>1868</v>
      </c>
      <c r="V4151" s="32" t="str">
        <f t="shared" si="714"/>
        <v/>
      </c>
      <c r="W4151" s="32" t="str">
        <f>IF(V4151="","",COUNTIF($V$2:V4151,"該当"))</f>
        <v/>
      </c>
      <c r="X4151" s="32" t="str">
        <f t="shared" si="717"/>
        <v>1868</v>
      </c>
      <c r="Y4151" s="26">
        <v>997</v>
      </c>
      <c r="Z4151" s="26">
        <v>1868</v>
      </c>
      <c r="AA4151" s="26" t="s">
        <v>3897</v>
      </c>
      <c r="AB4151" s="26">
        <v>29</v>
      </c>
      <c r="AC4151" s="26" t="s">
        <v>34</v>
      </c>
      <c r="AD4151" s="26" t="s">
        <v>35</v>
      </c>
      <c r="AE4151" s="26" t="s">
        <v>23</v>
      </c>
      <c r="AF4151" s="26" t="s">
        <v>24</v>
      </c>
      <c r="AG4151" s="26">
        <v>9</v>
      </c>
      <c r="AH4151" s="26" t="s">
        <v>34</v>
      </c>
      <c r="AI4151" s="26" t="s">
        <v>26</v>
      </c>
      <c r="AJ4151" s="26">
        <v>19</v>
      </c>
      <c r="AK4151" s="26" t="s">
        <v>2829</v>
      </c>
      <c r="AL4151" s="26">
        <v>9079977961</v>
      </c>
      <c r="AM4151" s="26" t="s">
        <v>4</v>
      </c>
      <c r="AN4151" s="26">
        <v>5</v>
      </c>
      <c r="AO4151" s="26">
        <v>0</v>
      </c>
      <c r="AP4151" s="26" t="s">
        <v>28</v>
      </c>
      <c r="AT4151" s="26" t="str">
        <f>MID(AA4151,MIN(FIND({0,1,2,3,4,5,6,7,8,9},AA4151&amp;"0123456789″")),LEN(AA4151))</f>
        <v>510あ1868</v>
      </c>
      <c r="AU4151" s="26" t="str">
        <f t="shared" si="715"/>
        <v>1868</v>
      </c>
    </row>
    <row r="4152" spans="9:47" x14ac:dyDescent="0.2">
      <c r="I4152" s="26">
        <v>1872</v>
      </c>
      <c r="J4152" s="32" t="str">
        <f t="shared" si="707"/>
        <v/>
      </c>
      <c r="K4152" s="32" t="str">
        <f>IF(J4152="","",COUNTIF($J$2:J4152,"該当"))</f>
        <v/>
      </c>
      <c r="L4152" s="32" t="str">
        <f t="shared" si="716"/>
        <v>1872</v>
      </c>
      <c r="M4152" s="32" t="str">
        <f t="shared" si="708"/>
        <v/>
      </c>
      <c r="N4152" s="32" t="str">
        <f>IF(M4152="","",COUNTIF($M$2:M4152,"該当"))</f>
        <v/>
      </c>
      <c r="O4152" s="32" t="str">
        <f t="shared" si="709"/>
        <v>1872</v>
      </c>
      <c r="P4152" s="32" t="str">
        <f t="shared" si="710"/>
        <v/>
      </c>
      <c r="Q4152" s="32" t="str">
        <f>IF(P4152="","",COUNTIF($P$2:P4152,"該当"))</f>
        <v/>
      </c>
      <c r="R4152" s="32" t="str">
        <f t="shared" si="711"/>
        <v>1872</v>
      </c>
      <c r="S4152" s="32" t="str">
        <f t="shared" si="712"/>
        <v/>
      </c>
      <c r="T4152" s="32" t="str">
        <f>IF(S4152="","",COUNTIF($S$2:S4152,"該当"))</f>
        <v/>
      </c>
      <c r="U4152" s="32" t="str">
        <f t="shared" si="713"/>
        <v>1872</v>
      </c>
      <c r="V4152" s="32" t="str">
        <f t="shared" si="714"/>
        <v/>
      </c>
      <c r="W4152" s="32" t="str">
        <f>IF(V4152="","",COUNTIF($V$2:V4152,"該当"))</f>
        <v/>
      </c>
      <c r="X4152" s="32" t="str">
        <f t="shared" si="717"/>
        <v>1872</v>
      </c>
      <c r="Y4152" s="26">
        <v>1002</v>
      </c>
      <c r="Z4152" s="26">
        <v>1872</v>
      </c>
      <c r="AA4152" s="26" t="s">
        <v>2840</v>
      </c>
      <c r="AB4152" s="26">
        <v>29</v>
      </c>
      <c r="AC4152" s="26" t="s">
        <v>34</v>
      </c>
      <c r="AD4152" s="26" t="s">
        <v>35</v>
      </c>
      <c r="AE4152" s="26" t="s">
        <v>23</v>
      </c>
      <c r="AF4152" s="26" t="s">
        <v>24</v>
      </c>
      <c r="AG4152" s="26">
        <v>9</v>
      </c>
      <c r="AH4152" s="26" t="s">
        <v>34</v>
      </c>
      <c r="AI4152" s="26" t="s">
        <v>26</v>
      </c>
      <c r="AJ4152" s="26">
        <v>19</v>
      </c>
      <c r="AK4152" s="26" t="s">
        <v>2829</v>
      </c>
      <c r="AL4152" s="26">
        <v>9079977961</v>
      </c>
      <c r="AM4152" s="26" t="s">
        <v>4</v>
      </c>
      <c r="AN4152" s="26">
        <v>5</v>
      </c>
      <c r="AO4152" s="26">
        <v>0</v>
      </c>
      <c r="AP4152" s="26" t="s">
        <v>28</v>
      </c>
      <c r="AT4152" s="26" t="str">
        <f>MID(AA4152,MIN(FIND({0,1,2,3,4,5,6,7,8,9},AA4152&amp;"0123456789″")),LEN(AA4152))</f>
        <v>510あ1872</v>
      </c>
      <c r="AU4152" s="26" t="str">
        <f t="shared" si="715"/>
        <v>1872</v>
      </c>
    </row>
    <row r="4153" spans="9:47" x14ac:dyDescent="0.2">
      <c r="I4153" s="26">
        <v>1904</v>
      </c>
      <c r="J4153" s="32" t="str">
        <f t="shared" si="707"/>
        <v/>
      </c>
      <c r="K4153" s="32" t="str">
        <f>IF(J4153="","",COUNTIF($J$2:J4153,"該当"))</f>
        <v/>
      </c>
      <c r="L4153" s="32" t="str">
        <f t="shared" si="716"/>
        <v>1904</v>
      </c>
      <c r="M4153" s="32" t="str">
        <f t="shared" si="708"/>
        <v/>
      </c>
      <c r="N4153" s="32" t="str">
        <f>IF(M4153="","",COUNTIF($M$2:M4153,"該当"))</f>
        <v/>
      </c>
      <c r="O4153" s="32" t="str">
        <f t="shared" si="709"/>
        <v>1904</v>
      </c>
      <c r="P4153" s="32" t="str">
        <f t="shared" si="710"/>
        <v/>
      </c>
      <c r="Q4153" s="32" t="str">
        <f>IF(P4153="","",COUNTIF($P$2:P4153,"該当"))</f>
        <v/>
      </c>
      <c r="R4153" s="32" t="str">
        <f t="shared" si="711"/>
        <v>1904</v>
      </c>
      <c r="S4153" s="32" t="str">
        <f t="shared" si="712"/>
        <v/>
      </c>
      <c r="T4153" s="32" t="str">
        <f>IF(S4153="","",COUNTIF($S$2:S4153,"該当"))</f>
        <v/>
      </c>
      <c r="U4153" s="32" t="str">
        <f t="shared" si="713"/>
        <v>1904</v>
      </c>
      <c r="V4153" s="32" t="str">
        <f t="shared" si="714"/>
        <v/>
      </c>
      <c r="W4153" s="32" t="str">
        <f>IF(V4153="","",COUNTIF($V$2:V4153,"該当"))</f>
        <v/>
      </c>
      <c r="X4153" s="32" t="str">
        <f t="shared" si="717"/>
        <v>1904</v>
      </c>
      <c r="Y4153" s="26">
        <v>1028</v>
      </c>
      <c r="Z4153" s="26">
        <v>1904</v>
      </c>
      <c r="AA4153" s="26" t="s">
        <v>2841</v>
      </c>
      <c r="AB4153" s="26">
        <v>29</v>
      </c>
      <c r="AC4153" s="26" t="s">
        <v>34</v>
      </c>
      <c r="AD4153" s="26" t="s">
        <v>35</v>
      </c>
      <c r="AE4153" s="26" t="s">
        <v>23</v>
      </c>
      <c r="AF4153" s="26" t="s">
        <v>24</v>
      </c>
      <c r="AG4153" s="26">
        <v>9</v>
      </c>
      <c r="AH4153" s="26" t="s">
        <v>34</v>
      </c>
      <c r="AI4153" s="26" t="s">
        <v>26</v>
      </c>
      <c r="AJ4153" s="26">
        <v>19</v>
      </c>
      <c r="AK4153" s="26" t="s">
        <v>2829</v>
      </c>
      <c r="AL4153" s="26">
        <v>9079977961</v>
      </c>
      <c r="AM4153" s="26" t="s">
        <v>4</v>
      </c>
      <c r="AN4153" s="26">
        <v>5</v>
      </c>
      <c r="AO4153" s="26">
        <v>0</v>
      </c>
      <c r="AP4153" s="26" t="s">
        <v>28</v>
      </c>
      <c r="AT4153" s="26" t="str">
        <f>MID(AA4153,MIN(FIND({0,1,2,3,4,5,6,7,8,9},AA4153&amp;"0123456789″")),LEN(AA4153))</f>
        <v>510あ1904</v>
      </c>
      <c r="AU4153" s="26" t="str">
        <f t="shared" si="715"/>
        <v>1904</v>
      </c>
    </row>
    <row r="4154" spans="9:47" x14ac:dyDescent="0.2">
      <c r="I4154" s="26">
        <v>1934</v>
      </c>
      <c r="J4154" s="32" t="str">
        <f t="shared" si="707"/>
        <v/>
      </c>
      <c r="K4154" s="32" t="str">
        <f>IF(J4154="","",COUNTIF($J$2:J4154,"該当"))</f>
        <v/>
      </c>
      <c r="L4154" s="32" t="str">
        <f t="shared" si="716"/>
        <v>1934</v>
      </c>
      <c r="M4154" s="32" t="str">
        <f t="shared" si="708"/>
        <v/>
      </c>
      <c r="N4154" s="32" t="str">
        <f>IF(M4154="","",COUNTIF($M$2:M4154,"該当"))</f>
        <v/>
      </c>
      <c r="O4154" s="32" t="str">
        <f t="shared" si="709"/>
        <v>1934</v>
      </c>
      <c r="P4154" s="32" t="str">
        <f t="shared" si="710"/>
        <v/>
      </c>
      <c r="Q4154" s="32" t="str">
        <f>IF(P4154="","",COUNTIF($P$2:P4154,"該当"))</f>
        <v/>
      </c>
      <c r="R4154" s="32" t="str">
        <f t="shared" si="711"/>
        <v>1934</v>
      </c>
      <c r="S4154" s="32" t="str">
        <f t="shared" si="712"/>
        <v/>
      </c>
      <c r="T4154" s="32" t="str">
        <f>IF(S4154="","",COUNTIF($S$2:S4154,"該当"))</f>
        <v/>
      </c>
      <c r="U4154" s="32" t="str">
        <f t="shared" si="713"/>
        <v>1934</v>
      </c>
      <c r="V4154" s="32" t="str">
        <f t="shared" si="714"/>
        <v/>
      </c>
      <c r="W4154" s="32" t="str">
        <f>IF(V4154="","",COUNTIF($V$2:V4154,"該当"))</f>
        <v/>
      </c>
      <c r="X4154" s="32" t="str">
        <f t="shared" si="717"/>
        <v>1934</v>
      </c>
      <c r="Y4154" s="26">
        <v>1058</v>
      </c>
      <c r="Z4154" s="26">
        <v>1934</v>
      </c>
      <c r="AA4154" s="26" t="s">
        <v>3898</v>
      </c>
      <c r="AB4154" s="26">
        <v>29</v>
      </c>
      <c r="AC4154" s="26" t="s">
        <v>34</v>
      </c>
      <c r="AD4154" s="26" t="s">
        <v>35</v>
      </c>
      <c r="AE4154" s="26" t="s">
        <v>23</v>
      </c>
      <c r="AF4154" s="26" t="s">
        <v>24</v>
      </c>
      <c r="AG4154" s="26">
        <v>9</v>
      </c>
      <c r="AH4154" s="26" t="s">
        <v>34</v>
      </c>
      <c r="AI4154" s="26" t="s">
        <v>26</v>
      </c>
      <c r="AJ4154" s="26">
        <v>19</v>
      </c>
      <c r="AK4154" s="26" t="s">
        <v>2829</v>
      </c>
      <c r="AL4154" s="26">
        <v>9079977961</v>
      </c>
      <c r="AM4154" s="26" t="s">
        <v>4</v>
      </c>
      <c r="AN4154" s="26">
        <v>5</v>
      </c>
      <c r="AO4154" s="26">
        <v>0</v>
      </c>
      <c r="AP4154" s="26" t="s">
        <v>28</v>
      </c>
      <c r="AT4154" s="26" t="str">
        <f>MID(AA4154,MIN(FIND({0,1,2,3,4,5,6,7,8,9},AA4154&amp;"0123456789″")),LEN(AA4154))</f>
        <v>510あ1934</v>
      </c>
      <c r="AU4154" s="26" t="str">
        <f t="shared" si="715"/>
        <v>1934</v>
      </c>
    </row>
    <row r="4155" spans="9:47" x14ac:dyDescent="0.2">
      <c r="I4155" s="26">
        <v>1957</v>
      </c>
      <c r="J4155" s="32" t="str">
        <f t="shared" si="707"/>
        <v/>
      </c>
      <c r="K4155" s="32" t="str">
        <f>IF(J4155="","",COUNTIF($J$2:J4155,"該当"))</f>
        <v/>
      </c>
      <c r="L4155" s="32" t="str">
        <f t="shared" si="716"/>
        <v>1957</v>
      </c>
      <c r="M4155" s="32" t="str">
        <f t="shared" si="708"/>
        <v/>
      </c>
      <c r="N4155" s="32" t="str">
        <f>IF(M4155="","",COUNTIF($M$2:M4155,"該当"))</f>
        <v/>
      </c>
      <c r="O4155" s="32" t="str">
        <f t="shared" si="709"/>
        <v>1957</v>
      </c>
      <c r="P4155" s="32" t="str">
        <f t="shared" si="710"/>
        <v/>
      </c>
      <c r="Q4155" s="32" t="str">
        <f>IF(P4155="","",COUNTIF($P$2:P4155,"該当"))</f>
        <v/>
      </c>
      <c r="R4155" s="32" t="str">
        <f t="shared" si="711"/>
        <v>1957</v>
      </c>
      <c r="S4155" s="32" t="str">
        <f t="shared" si="712"/>
        <v/>
      </c>
      <c r="T4155" s="32" t="str">
        <f>IF(S4155="","",COUNTIF($S$2:S4155,"該当"))</f>
        <v/>
      </c>
      <c r="U4155" s="32" t="str">
        <f t="shared" si="713"/>
        <v>1957</v>
      </c>
      <c r="V4155" s="32" t="str">
        <f t="shared" si="714"/>
        <v/>
      </c>
      <c r="W4155" s="32" t="str">
        <f>IF(V4155="","",COUNTIF($V$2:V4155,"該当"))</f>
        <v/>
      </c>
      <c r="X4155" s="32" t="str">
        <f t="shared" si="717"/>
        <v>1957</v>
      </c>
      <c r="Y4155" s="26">
        <v>1080</v>
      </c>
      <c r="Z4155" s="26">
        <v>1957</v>
      </c>
      <c r="AA4155" s="26" t="s">
        <v>4976</v>
      </c>
      <c r="AB4155" s="26">
        <v>29</v>
      </c>
      <c r="AC4155" s="26" t="s">
        <v>34</v>
      </c>
      <c r="AD4155" s="26" t="s">
        <v>35</v>
      </c>
      <c r="AE4155" s="26" t="s">
        <v>23</v>
      </c>
      <c r="AF4155" s="26" t="s">
        <v>24</v>
      </c>
      <c r="AG4155" s="26">
        <v>9</v>
      </c>
      <c r="AH4155" s="26" t="s">
        <v>34</v>
      </c>
      <c r="AI4155" s="26" t="s">
        <v>26</v>
      </c>
      <c r="AJ4155" s="26">
        <v>19</v>
      </c>
      <c r="AK4155" s="26" t="s">
        <v>2829</v>
      </c>
      <c r="AL4155" s="26">
        <v>9079977961</v>
      </c>
      <c r="AM4155" s="26" t="s">
        <v>4</v>
      </c>
      <c r="AN4155" s="26">
        <v>5</v>
      </c>
      <c r="AO4155" s="26">
        <v>0</v>
      </c>
      <c r="AP4155" s="26" t="s">
        <v>28</v>
      </c>
      <c r="AT4155" s="26" t="str">
        <f>MID(AA4155,MIN(FIND({0,1,2,3,4,5,6,7,8,9},AA4155&amp;"0123456789″")),LEN(AA4155))</f>
        <v>510あ1957</v>
      </c>
      <c r="AU4155" s="26" t="str">
        <f t="shared" si="715"/>
        <v>1957</v>
      </c>
    </row>
    <row r="4156" spans="9:47" x14ac:dyDescent="0.2">
      <c r="I4156" s="26">
        <v>409</v>
      </c>
      <c r="J4156" s="32" t="str">
        <f t="shared" si="707"/>
        <v/>
      </c>
      <c r="K4156" s="32" t="str">
        <f>IF(J4156="","",COUNTIF($J$2:J4156,"該当"))</f>
        <v/>
      </c>
      <c r="L4156" s="32" t="str">
        <f t="shared" si="716"/>
        <v>409</v>
      </c>
      <c r="M4156" s="32" t="str">
        <f t="shared" si="708"/>
        <v/>
      </c>
      <c r="N4156" s="32" t="str">
        <f>IF(M4156="","",COUNTIF($M$2:M4156,"該当"))</f>
        <v/>
      </c>
      <c r="O4156" s="32" t="str">
        <f t="shared" si="709"/>
        <v>409</v>
      </c>
      <c r="P4156" s="32" t="str">
        <f t="shared" si="710"/>
        <v/>
      </c>
      <c r="Q4156" s="32" t="str">
        <f>IF(P4156="","",COUNTIF($P$2:P4156,"該当"))</f>
        <v/>
      </c>
      <c r="R4156" s="32" t="str">
        <f t="shared" si="711"/>
        <v>409</v>
      </c>
      <c r="S4156" s="32" t="str">
        <f t="shared" si="712"/>
        <v/>
      </c>
      <c r="T4156" s="32" t="str">
        <f>IF(S4156="","",COUNTIF($S$2:S4156,"該当"))</f>
        <v/>
      </c>
      <c r="U4156" s="32" t="str">
        <f t="shared" si="713"/>
        <v>409</v>
      </c>
      <c r="V4156" s="32" t="str">
        <f t="shared" si="714"/>
        <v/>
      </c>
      <c r="W4156" s="32" t="str">
        <f>IF(V4156="","",COUNTIF($V$2:V4156,"該当"))</f>
        <v/>
      </c>
      <c r="X4156" s="32" t="str">
        <f t="shared" si="717"/>
        <v>409</v>
      </c>
      <c r="Y4156" s="26">
        <v>2408</v>
      </c>
      <c r="Z4156" s="26">
        <v>409</v>
      </c>
      <c r="AA4156" s="26" t="s">
        <v>2842</v>
      </c>
      <c r="AB4156" s="26">
        <v>29</v>
      </c>
      <c r="AC4156" s="26" t="s">
        <v>34</v>
      </c>
      <c r="AD4156" s="26" t="s">
        <v>35</v>
      </c>
      <c r="AE4156" s="26" t="s">
        <v>23</v>
      </c>
      <c r="AF4156" s="26" t="s">
        <v>24</v>
      </c>
      <c r="AG4156" s="26">
        <v>9</v>
      </c>
      <c r="AH4156" s="26" t="s">
        <v>34</v>
      </c>
      <c r="AI4156" s="26" t="s">
        <v>26</v>
      </c>
      <c r="AJ4156" s="26">
        <v>19</v>
      </c>
      <c r="AK4156" s="26" t="s">
        <v>2829</v>
      </c>
      <c r="AL4156" s="26">
        <v>9079977961</v>
      </c>
      <c r="AM4156" s="26" t="s">
        <v>4</v>
      </c>
      <c r="AN4156" s="26">
        <v>5</v>
      </c>
      <c r="AO4156" s="26">
        <v>0</v>
      </c>
      <c r="AP4156" s="26" t="s">
        <v>28</v>
      </c>
      <c r="AT4156" s="26" t="str">
        <f>MID(AA4156,MIN(FIND({0,1,2,3,4,5,6,7,8,9},AA4156&amp;"0123456789″")),LEN(AA4156))</f>
        <v>510あ409</v>
      </c>
      <c r="AU4156" s="26" t="str">
        <f t="shared" si="715"/>
        <v>409</v>
      </c>
    </row>
    <row r="4157" spans="9:47" x14ac:dyDescent="0.2">
      <c r="I4157" s="26">
        <v>441</v>
      </c>
      <c r="J4157" s="32" t="str">
        <f t="shared" si="707"/>
        <v/>
      </c>
      <c r="K4157" s="32" t="str">
        <f>IF(J4157="","",COUNTIF($J$2:J4157,"該当"))</f>
        <v/>
      </c>
      <c r="L4157" s="32" t="str">
        <f t="shared" si="716"/>
        <v>441</v>
      </c>
      <c r="M4157" s="32" t="str">
        <f t="shared" si="708"/>
        <v/>
      </c>
      <c r="N4157" s="32" t="str">
        <f>IF(M4157="","",COUNTIF($M$2:M4157,"該当"))</f>
        <v/>
      </c>
      <c r="O4157" s="32" t="str">
        <f t="shared" si="709"/>
        <v>441</v>
      </c>
      <c r="P4157" s="32" t="str">
        <f t="shared" si="710"/>
        <v/>
      </c>
      <c r="Q4157" s="32" t="str">
        <f>IF(P4157="","",COUNTIF($P$2:P4157,"該当"))</f>
        <v/>
      </c>
      <c r="R4157" s="32" t="str">
        <f t="shared" si="711"/>
        <v>441</v>
      </c>
      <c r="S4157" s="32" t="str">
        <f t="shared" si="712"/>
        <v/>
      </c>
      <c r="T4157" s="32" t="str">
        <f>IF(S4157="","",COUNTIF($S$2:S4157,"該当"))</f>
        <v/>
      </c>
      <c r="U4157" s="32" t="str">
        <f t="shared" si="713"/>
        <v>441</v>
      </c>
      <c r="V4157" s="32" t="str">
        <f t="shared" si="714"/>
        <v/>
      </c>
      <c r="W4157" s="32" t="str">
        <f>IF(V4157="","",COUNTIF($V$2:V4157,"該当"))</f>
        <v/>
      </c>
      <c r="X4157" s="32" t="str">
        <f t="shared" si="717"/>
        <v>441</v>
      </c>
      <c r="Y4157" s="26">
        <v>2427</v>
      </c>
      <c r="Z4157" s="26">
        <v>441</v>
      </c>
      <c r="AA4157" s="26" t="s">
        <v>2843</v>
      </c>
      <c r="AB4157" s="26">
        <v>29</v>
      </c>
      <c r="AC4157" s="26" t="s">
        <v>34</v>
      </c>
      <c r="AD4157" s="26" t="s">
        <v>35</v>
      </c>
      <c r="AE4157" s="26" t="s">
        <v>23</v>
      </c>
      <c r="AF4157" s="26" t="s">
        <v>24</v>
      </c>
      <c r="AG4157" s="26">
        <v>9</v>
      </c>
      <c r="AH4157" s="26" t="s">
        <v>34</v>
      </c>
      <c r="AI4157" s="26" t="s">
        <v>26</v>
      </c>
      <c r="AJ4157" s="26">
        <v>19</v>
      </c>
      <c r="AK4157" s="26" t="s">
        <v>2829</v>
      </c>
      <c r="AL4157" s="26">
        <v>9079977961</v>
      </c>
      <c r="AM4157" s="26" t="s">
        <v>4</v>
      </c>
      <c r="AN4157" s="26">
        <v>5</v>
      </c>
      <c r="AO4157" s="26">
        <v>0</v>
      </c>
      <c r="AP4157" s="26" t="s">
        <v>28</v>
      </c>
      <c r="AT4157" s="26" t="str">
        <f>MID(AA4157,MIN(FIND({0,1,2,3,4,5,6,7,8,9},AA4157&amp;"0123456789″")),LEN(AA4157))</f>
        <v>510あ441</v>
      </c>
      <c r="AU4157" s="26" t="str">
        <f t="shared" si="715"/>
        <v>441</v>
      </c>
    </row>
    <row r="4158" spans="9:47" x14ac:dyDescent="0.2">
      <c r="I4158" s="26">
        <v>442</v>
      </c>
      <c r="J4158" s="32" t="str">
        <f t="shared" si="707"/>
        <v/>
      </c>
      <c r="K4158" s="32" t="str">
        <f>IF(J4158="","",COUNTIF($J$2:J4158,"該当"))</f>
        <v/>
      </c>
      <c r="L4158" s="32" t="str">
        <f t="shared" si="716"/>
        <v>442</v>
      </c>
      <c r="M4158" s="32" t="str">
        <f t="shared" si="708"/>
        <v/>
      </c>
      <c r="N4158" s="32" t="str">
        <f>IF(M4158="","",COUNTIF($M$2:M4158,"該当"))</f>
        <v/>
      </c>
      <c r="O4158" s="32" t="str">
        <f t="shared" si="709"/>
        <v>442</v>
      </c>
      <c r="P4158" s="32" t="str">
        <f t="shared" si="710"/>
        <v/>
      </c>
      <c r="Q4158" s="32" t="str">
        <f>IF(P4158="","",COUNTIF($P$2:P4158,"該当"))</f>
        <v/>
      </c>
      <c r="R4158" s="32" t="str">
        <f t="shared" si="711"/>
        <v>442</v>
      </c>
      <c r="S4158" s="32" t="str">
        <f t="shared" si="712"/>
        <v/>
      </c>
      <c r="T4158" s="32" t="str">
        <f>IF(S4158="","",COUNTIF($S$2:S4158,"該当"))</f>
        <v/>
      </c>
      <c r="U4158" s="32" t="str">
        <f t="shared" si="713"/>
        <v>442</v>
      </c>
      <c r="V4158" s="32" t="str">
        <f t="shared" si="714"/>
        <v/>
      </c>
      <c r="W4158" s="32" t="str">
        <f>IF(V4158="","",COUNTIF($V$2:V4158,"該当"))</f>
        <v/>
      </c>
      <c r="X4158" s="32" t="str">
        <f t="shared" si="717"/>
        <v>442</v>
      </c>
      <c r="Y4158" s="26">
        <v>2428</v>
      </c>
      <c r="Z4158" s="26">
        <v>442</v>
      </c>
      <c r="AA4158" s="26" t="s">
        <v>2844</v>
      </c>
      <c r="AB4158" s="26">
        <v>29</v>
      </c>
      <c r="AC4158" s="26" t="s">
        <v>34</v>
      </c>
      <c r="AD4158" s="26" t="s">
        <v>35</v>
      </c>
      <c r="AE4158" s="26" t="s">
        <v>23</v>
      </c>
      <c r="AF4158" s="26" t="s">
        <v>24</v>
      </c>
      <c r="AG4158" s="26">
        <v>9</v>
      </c>
      <c r="AH4158" s="26" t="s">
        <v>34</v>
      </c>
      <c r="AI4158" s="26" t="s">
        <v>26</v>
      </c>
      <c r="AJ4158" s="26">
        <v>19</v>
      </c>
      <c r="AK4158" s="26" t="s">
        <v>2829</v>
      </c>
      <c r="AL4158" s="26">
        <v>9079977961</v>
      </c>
      <c r="AM4158" s="26" t="s">
        <v>4</v>
      </c>
      <c r="AN4158" s="26">
        <v>5</v>
      </c>
      <c r="AO4158" s="26">
        <v>0</v>
      </c>
      <c r="AP4158" s="26" t="s">
        <v>28</v>
      </c>
      <c r="AT4158" s="26" t="str">
        <f>MID(AA4158,MIN(FIND({0,1,2,3,4,5,6,7,8,9},AA4158&amp;"0123456789″")),LEN(AA4158))</f>
        <v>530か442</v>
      </c>
      <c r="AU4158" s="26" t="str">
        <f t="shared" si="715"/>
        <v>442</v>
      </c>
    </row>
    <row r="4159" spans="9:47" x14ac:dyDescent="0.2">
      <c r="I4159" s="26">
        <v>443</v>
      </c>
      <c r="J4159" s="32" t="str">
        <f t="shared" si="707"/>
        <v/>
      </c>
      <c r="K4159" s="32" t="str">
        <f>IF(J4159="","",COUNTIF($J$2:J4159,"該当"))</f>
        <v/>
      </c>
      <c r="L4159" s="32" t="str">
        <f t="shared" si="716"/>
        <v>443</v>
      </c>
      <c r="M4159" s="32" t="str">
        <f t="shared" si="708"/>
        <v/>
      </c>
      <c r="N4159" s="32" t="str">
        <f>IF(M4159="","",COUNTIF($M$2:M4159,"該当"))</f>
        <v/>
      </c>
      <c r="O4159" s="32" t="str">
        <f t="shared" si="709"/>
        <v>443</v>
      </c>
      <c r="P4159" s="32" t="str">
        <f t="shared" si="710"/>
        <v/>
      </c>
      <c r="Q4159" s="32" t="str">
        <f>IF(P4159="","",COUNTIF($P$2:P4159,"該当"))</f>
        <v/>
      </c>
      <c r="R4159" s="32" t="str">
        <f t="shared" si="711"/>
        <v>443</v>
      </c>
      <c r="S4159" s="32" t="str">
        <f t="shared" si="712"/>
        <v/>
      </c>
      <c r="T4159" s="32" t="str">
        <f>IF(S4159="","",COUNTIF($S$2:S4159,"該当"))</f>
        <v/>
      </c>
      <c r="U4159" s="32" t="str">
        <f t="shared" si="713"/>
        <v>443</v>
      </c>
      <c r="V4159" s="32" t="str">
        <f t="shared" si="714"/>
        <v/>
      </c>
      <c r="W4159" s="32" t="str">
        <f>IF(V4159="","",COUNTIF($V$2:V4159,"該当"))</f>
        <v/>
      </c>
      <c r="X4159" s="32" t="str">
        <f t="shared" si="717"/>
        <v>443</v>
      </c>
      <c r="Y4159" s="26">
        <v>2429</v>
      </c>
      <c r="Z4159" s="26">
        <v>443</v>
      </c>
      <c r="AA4159" s="26" t="s">
        <v>4502</v>
      </c>
      <c r="AB4159" s="26">
        <v>29</v>
      </c>
      <c r="AC4159" s="26" t="s">
        <v>34</v>
      </c>
      <c r="AD4159" s="26" t="s">
        <v>35</v>
      </c>
      <c r="AE4159" s="26" t="s">
        <v>23</v>
      </c>
      <c r="AF4159" s="26" t="s">
        <v>24</v>
      </c>
      <c r="AG4159" s="26">
        <v>9</v>
      </c>
      <c r="AH4159" s="26" t="s">
        <v>34</v>
      </c>
      <c r="AI4159" s="26" t="s">
        <v>26</v>
      </c>
      <c r="AJ4159" s="26">
        <v>19</v>
      </c>
      <c r="AK4159" s="26" t="s">
        <v>2829</v>
      </c>
      <c r="AL4159" s="26">
        <v>9079977961</v>
      </c>
      <c r="AM4159" s="26" t="s">
        <v>4</v>
      </c>
      <c r="AN4159" s="26">
        <v>5</v>
      </c>
      <c r="AO4159" s="26">
        <v>0</v>
      </c>
      <c r="AP4159" s="26" t="s">
        <v>28</v>
      </c>
      <c r="AT4159" s="26" t="str">
        <f>MID(AA4159,MIN(FIND({0,1,2,3,4,5,6,7,8,9},AA4159&amp;"0123456789″")),LEN(AA4159))</f>
        <v>510あ443</v>
      </c>
      <c r="AU4159" s="26" t="str">
        <f t="shared" si="715"/>
        <v>443</v>
      </c>
    </row>
    <row r="4160" spans="9:47" x14ac:dyDescent="0.2">
      <c r="I4160" s="26">
        <v>445</v>
      </c>
      <c r="J4160" s="32" t="str">
        <f t="shared" si="707"/>
        <v/>
      </c>
      <c r="K4160" s="32" t="str">
        <f>IF(J4160="","",COUNTIF($J$2:J4160,"該当"))</f>
        <v/>
      </c>
      <c r="L4160" s="32" t="str">
        <f t="shared" si="716"/>
        <v>445</v>
      </c>
      <c r="M4160" s="32" t="str">
        <f t="shared" si="708"/>
        <v/>
      </c>
      <c r="N4160" s="32" t="str">
        <f>IF(M4160="","",COUNTIF($M$2:M4160,"該当"))</f>
        <v/>
      </c>
      <c r="O4160" s="32" t="str">
        <f t="shared" si="709"/>
        <v>445</v>
      </c>
      <c r="P4160" s="32" t="str">
        <f t="shared" si="710"/>
        <v/>
      </c>
      <c r="Q4160" s="32" t="str">
        <f>IF(P4160="","",COUNTIF($P$2:P4160,"該当"))</f>
        <v/>
      </c>
      <c r="R4160" s="32" t="str">
        <f t="shared" si="711"/>
        <v>445</v>
      </c>
      <c r="S4160" s="32" t="str">
        <f t="shared" si="712"/>
        <v/>
      </c>
      <c r="T4160" s="32" t="str">
        <f>IF(S4160="","",COUNTIF($S$2:S4160,"該当"))</f>
        <v/>
      </c>
      <c r="U4160" s="32" t="str">
        <f t="shared" si="713"/>
        <v>445</v>
      </c>
      <c r="V4160" s="32" t="str">
        <f t="shared" si="714"/>
        <v/>
      </c>
      <c r="W4160" s="32" t="str">
        <f>IF(V4160="","",COUNTIF($V$2:V4160,"該当"))</f>
        <v/>
      </c>
      <c r="X4160" s="32" t="str">
        <f t="shared" si="717"/>
        <v>445</v>
      </c>
      <c r="Y4160" s="26">
        <v>2431</v>
      </c>
      <c r="Z4160" s="26">
        <v>445</v>
      </c>
      <c r="AA4160" s="26" t="s">
        <v>3899</v>
      </c>
      <c r="AB4160" s="26">
        <v>29</v>
      </c>
      <c r="AC4160" s="26" t="s">
        <v>34</v>
      </c>
      <c r="AD4160" s="26" t="s">
        <v>35</v>
      </c>
      <c r="AE4160" s="26" t="s">
        <v>23</v>
      </c>
      <c r="AF4160" s="26" t="s">
        <v>24</v>
      </c>
      <c r="AG4160" s="26">
        <v>9</v>
      </c>
      <c r="AH4160" s="26" t="s">
        <v>34</v>
      </c>
      <c r="AI4160" s="26" t="s">
        <v>26</v>
      </c>
      <c r="AJ4160" s="26">
        <v>19</v>
      </c>
      <c r="AK4160" s="26" t="s">
        <v>2829</v>
      </c>
      <c r="AL4160" s="26">
        <v>9079977961</v>
      </c>
      <c r="AM4160" s="26" t="s">
        <v>4</v>
      </c>
      <c r="AN4160" s="26">
        <v>5</v>
      </c>
      <c r="AO4160" s="26">
        <v>0</v>
      </c>
      <c r="AP4160" s="26" t="s">
        <v>28</v>
      </c>
      <c r="AT4160" s="26" t="str">
        <f>MID(AA4160,MIN(FIND({0,1,2,3,4,5,6,7,8,9},AA4160&amp;"0123456789″")),LEN(AA4160))</f>
        <v>510あ445</v>
      </c>
      <c r="AU4160" s="26" t="str">
        <f t="shared" si="715"/>
        <v>445</v>
      </c>
    </row>
    <row r="4161" spans="9:47" x14ac:dyDescent="0.2">
      <c r="I4161" s="26">
        <v>446</v>
      </c>
      <c r="J4161" s="32" t="str">
        <f t="shared" si="707"/>
        <v/>
      </c>
      <c r="K4161" s="32" t="str">
        <f>IF(J4161="","",COUNTIF($J$2:J4161,"該当"))</f>
        <v/>
      </c>
      <c r="L4161" s="32" t="str">
        <f t="shared" si="716"/>
        <v>446</v>
      </c>
      <c r="M4161" s="32" t="str">
        <f t="shared" si="708"/>
        <v/>
      </c>
      <c r="N4161" s="32" t="str">
        <f>IF(M4161="","",COUNTIF($M$2:M4161,"該当"))</f>
        <v/>
      </c>
      <c r="O4161" s="32" t="str">
        <f t="shared" si="709"/>
        <v>446</v>
      </c>
      <c r="P4161" s="32" t="str">
        <f t="shared" si="710"/>
        <v/>
      </c>
      <c r="Q4161" s="32" t="str">
        <f>IF(P4161="","",COUNTIF($P$2:P4161,"該当"))</f>
        <v/>
      </c>
      <c r="R4161" s="32" t="str">
        <f t="shared" si="711"/>
        <v>446</v>
      </c>
      <c r="S4161" s="32" t="str">
        <f t="shared" si="712"/>
        <v/>
      </c>
      <c r="T4161" s="32" t="str">
        <f>IF(S4161="","",COUNTIF($S$2:S4161,"該当"))</f>
        <v/>
      </c>
      <c r="U4161" s="32" t="str">
        <f t="shared" si="713"/>
        <v>446</v>
      </c>
      <c r="V4161" s="32" t="str">
        <f t="shared" si="714"/>
        <v/>
      </c>
      <c r="W4161" s="32" t="str">
        <f>IF(V4161="","",COUNTIF($V$2:V4161,"該当"))</f>
        <v/>
      </c>
      <c r="X4161" s="32" t="str">
        <f t="shared" si="717"/>
        <v>446</v>
      </c>
      <c r="Y4161" s="26">
        <v>2432</v>
      </c>
      <c r="Z4161" s="26">
        <v>446</v>
      </c>
      <c r="AA4161" s="26" t="s">
        <v>4503</v>
      </c>
      <c r="AB4161" s="26">
        <v>29</v>
      </c>
      <c r="AC4161" s="26" t="s">
        <v>34</v>
      </c>
      <c r="AD4161" s="26" t="s">
        <v>35</v>
      </c>
      <c r="AE4161" s="26" t="s">
        <v>23</v>
      </c>
      <c r="AF4161" s="26" t="s">
        <v>24</v>
      </c>
      <c r="AG4161" s="26">
        <v>9</v>
      </c>
      <c r="AH4161" s="26" t="s">
        <v>34</v>
      </c>
      <c r="AI4161" s="26" t="s">
        <v>26</v>
      </c>
      <c r="AJ4161" s="26">
        <v>19</v>
      </c>
      <c r="AK4161" s="26" t="s">
        <v>2829</v>
      </c>
      <c r="AL4161" s="26">
        <v>9079977961</v>
      </c>
      <c r="AM4161" s="26" t="s">
        <v>4</v>
      </c>
      <c r="AN4161" s="26">
        <v>5</v>
      </c>
      <c r="AO4161" s="26">
        <v>0</v>
      </c>
      <c r="AP4161" s="26" t="s">
        <v>28</v>
      </c>
      <c r="AT4161" s="26" t="str">
        <f>MID(AA4161,MIN(FIND({0,1,2,3,4,5,6,7,8,9},AA4161&amp;"0123456789″")),LEN(AA4161))</f>
        <v>510あ446</v>
      </c>
      <c r="AU4161" s="26" t="str">
        <f t="shared" si="715"/>
        <v>446</v>
      </c>
    </row>
    <row r="4162" spans="9:47" x14ac:dyDescent="0.2">
      <c r="I4162" s="26">
        <v>447</v>
      </c>
      <c r="J4162" s="32" t="str">
        <f t="shared" ref="J4162:J4225" si="718">IF($B$2=I4162,"該当","")</f>
        <v/>
      </c>
      <c r="K4162" s="32" t="str">
        <f>IF(J4162="","",COUNTIF($J$2:J4162,"該当"))</f>
        <v/>
      </c>
      <c r="L4162" s="32" t="str">
        <f t="shared" si="716"/>
        <v>447</v>
      </c>
      <c r="M4162" s="32" t="str">
        <f t="shared" ref="M4162:M4225" si="719">IF($B$3=I4162,"該当","")</f>
        <v/>
      </c>
      <c r="N4162" s="32" t="str">
        <f>IF(M4162="","",COUNTIF($M$2:M4162,"該当"))</f>
        <v/>
      </c>
      <c r="O4162" s="32" t="str">
        <f t="shared" si="709"/>
        <v>447</v>
      </c>
      <c r="P4162" s="32" t="str">
        <f t="shared" si="710"/>
        <v/>
      </c>
      <c r="Q4162" s="32" t="str">
        <f>IF(P4162="","",COUNTIF($P$2:P4162,"該当"))</f>
        <v/>
      </c>
      <c r="R4162" s="32" t="str">
        <f t="shared" si="711"/>
        <v>447</v>
      </c>
      <c r="S4162" s="32" t="str">
        <f t="shared" si="712"/>
        <v/>
      </c>
      <c r="T4162" s="32" t="str">
        <f>IF(S4162="","",COUNTIF($S$2:S4162,"該当"))</f>
        <v/>
      </c>
      <c r="U4162" s="32" t="str">
        <f t="shared" si="713"/>
        <v>447</v>
      </c>
      <c r="V4162" s="32" t="str">
        <f t="shared" si="714"/>
        <v/>
      </c>
      <c r="W4162" s="32" t="str">
        <f>IF(V4162="","",COUNTIF($V$2:V4162,"該当"))</f>
        <v/>
      </c>
      <c r="X4162" s="32" t="str">
        <f t="shared" si="717"/>
        <v>447</v>
      </c>
      <c r="Y4162" s="26">
        <v>2433</v>
      </c>
      <c r="Z4162" s="26">
        <v>447</v>
      </c>
      <c r="AA4162" s="26" t="s">
        <v>2845</v>
      </c>
      <c r="AB4162" s="26">
        <v>29</v>
      </c>
      <c r="AC4162" s="26" t="s">
        <v>34</v>
      </c>
      <c r="AD4162" s="26" t="s">
        <v>35</v>
      </c>
      <c r="AE4162" s="26" t="s">
        <v>23</v>
      </c>
      <c r="AF4162" s="26" t="s">
        <v>24</v>
      </c>
      <c r="AG4162" s="26">
        <v>9</v>
      </c>
      <c r="AH4162" s="26" t="s">
        <v>34</v>
      </c>
      <c r="AI4162" s="26" t="s">
        <v>26</v>
      </c>
      <c r="AJ4162" s="26">
        <v>19</v>
      </c>
      <c r="AK4162" s="26" t="s">
        <v>2829</v>
      </c>
      <c r="AL4162" s="26">
        <v>9079977961</v>
      </c>
      <c r="AM4162" s="26" t="s">
        <v>4</v>
      </c>
      <c r="AN4162" s="26">
        <v>5</v>
      </c>
      <c r="AO4162" s="26">
        <v>0</v>
      </c>
      <c r="AP4162" s="26" t="s">
        <v>28</v>
      </c>
      <c r="AT4162" s="26" t="str">
        <f>MID(AA4162,MIN(FIND({0,1,2,3,4,5,6,7,8,9},AA4162&amp;"0123456789″")),LEN(AA4162))</f>
        <v>510あ447</v>
      </c>
      <c r="AU4162" s="26" t="str">
        <f t="shared" si="715"/>
        <v>447</v>
      </c>
    </row>
    <row r="4163" spans="9:47" x14ac:dyDescent="0.2">
      <c r="I4163" s="26">
        <v>448</v>
      </c>
      <c r="J4163" s="32" t="str">
        <f t="shared" si="718"/>
        <v/>
      </c>
      <c r="K4163" s="32" t="str">
        <f>IF(J4163="","",COUNTIF($J$2:J4163,"該当"))</f>
        <v/>
      </c>
      <c r="L4163" s="32" t="str">
        <f t="shared" si="716"/>
        <v>448</v>
      </c>
      <c r="M4163" s="32" t="str">
        <f t="shared" si="719"/>
        <v/>
      </c>
      <c r="N4163" s="32" t="str">
        <f>IF(M4163="","",COUNTIF($M$2:M4163,"該当"))</f>
        <v/>
      </c>
      <c r="O4163" s="32" t="str">
        <f t="shared" ref="O4163:O4226" si="720">I4163&amp;M4163&amp;N4163</f>
        <v>448</v>
      </c>
      <c r="P4163" s="32" t="str">
        <f t="shared" ref="P4163:P4226" si="721">IF($B$4=I4163,"該当","")</f>
        <v/>
      </c>
      <c r="Q4163" s="32" t="str">
        <f>IF(P4163="","",COUNTIF($P$2:P4163,"該当"))</f>
        <v/>
      </c>
      <c r="R4163" s="32" t="str">
        <f t="shared" ref="R4163:R4226" si="722">I4163&amp;P4163&amp;Q4163</f>
        <v>448</v>
      </c>
      <c r="S4163" s="32" t="str">
        <f t="shared" ref="S4163:S4226" si="723">IF($B$5=I4163,"該当","")</f>
        <v/>
      </c>
      <c r="T4163" s="32" t="str">
        <f>IF(S4163="","",COUNTIF($S$2:S4163,"該当"))</f>
        <v/>
      </c>
      <c r="U4163" s="32" t="str">
        <f t="shared" ref="U4163:U4226" si="724">I4163&amp;S4163&amp;T4163</f>
        <v>448</v>
      </c>
      <c r="V4163" s="32" t="str">
        <f t="shared" ref="V4163:V4226" si="725">IF($B$6=I4163,"該当","")</f>
        <v/>
      </c>
      <c r="W4163" s="32" t="str">
        <f>IF(V4163="","",COUNTIF($V$2:V4163,"該当"))</f>
        <v/>
      </c>
      <c r="X4163" s="32" t="str">
        <f t="shared" si="717"/>
        <v>448</v>
      </c>
      <c r="Y4163" s="26">
        <v>2434</v>
      </c>
      <c r="Z4163" s="26">
        <v>448</v>
      </c>
      <c r="AA4163" s="26" t="s">
        <v>4504</v>
      </c>
      <c r="AB4163" s="26">
        <v>29</v>
      </c>
      <c r="AC4163" s="26" t="s">
        <v>34</v>
      </c>
      <c r="AD4163" s="26" t="s">
        <v>35</v>
      </c>
      <c r="AE4163" s="26" t="s">
        <v>23</v>
      </c>
      <c r="AF4163" s="26" t="s">
        <v>24</v>
      </c>
      <c r="AG4163" s="26">
        <v>9</v>
      </c>
      <c r="AH4163" s="26" t="s">
        <v>34</v>
      </c>
      <c r="AI4163" s="26" t="s">
        <v>26</v>
      </c>
      <c r="AJ4163" s="26">
        <v>19</v>
      </c>
      <c r="AK4163" s="26" t="s">
        <v>2829</v>
      </c>
      <c r="AL4163" s="26">
        <v>9079977961</v>
      </c>
      <c r="AM4163" s="26" t="s">
        <v>4</v>
      </c>
      <c r="AN4163" s="26">
        <v>5</v>
      </c>
      <c r="AO4163" s="26">
        <v>0</v>
      </c>
      <c r="AP4163" s="26" t="s">
        <v>28</v>
      </c>
      <c r="AT4163" s="26" t="str">
        <f>MID(AA4163,MIN(FIND({0,1,2,3,4,5,6,7,8,9},AA4163&amp;"0123456789″")),LEN(AA4163))</f>
        <v>510あ448</v>
      </c>
      <c r="AU4163" s="26" t="str">
        <f t="shared" ref="AU4163:AU4226" si="726">RIGHT(AT4163,LEN(AT4163)-4)</f>
        <v>448</v>
      </c>
    </row>
    <row r="4164" spans="9:47" x14ac:dyDescent="0.2">
      <c r="I4164" s="26">
        <v>450</v>
      </c>
      <c r="J4164" s="32" t="str">
        <f t="shared" si="718"/>
        <v/>
      </c>
      <c r="K4164" s="32" t="str">
        <f>IF(J4164="","",COUNTIF($J$2:J4164,"該当"))</f>
        <v/>
      </c>
      <c r="L4164" s="32" t="str">
        <f t="shared" ref="L4164:L4227" si="727">I4164&amp;J4164&amp;K4164</f>
        <v>450</v>
      </c>
      <c r="M4164" s="32" t="str">
        <f t="shared" si="719"/>
        <v/>
      </c>
      <c r="N4164" s="32" t="str">
        <f>IF(M4164="","",COUNTIF($M$2:M4164,"該当"))</f>
        <v/>
      </c>
      <c r="O4164" s="32" t="str">
        <f t="shared" si="720"/>
        <v>450</v>
      </c>
      <c r="P4164" s="32" t="str">
        <f t="shared" si="721"/>
        <v/>
      </c>
      <c r="Q4164" s="32" t="str">
        <f>IF(P4164="","",COUNTIF($P$2:P4164,"該当"))</f>
        <v/>
      </c>
      <c r="R4164" s="32" t="str">
        <f t="shared" si="722"/>
        <v>450</v>
      </c>
      <c r="S4164" s="32" t="str">
        <f t="shared" si="723"/>
        <v/>
      </c>
      <c r="T4164" s="32" t="str">
        <f>IF(S4164="","",COUNTIF($S$2:S4164,"該当"))</f>
        <v/>
      </c>
      <c r="U4164" s="32" t="str">
        <f t="shared" si="724"/>
        <v>450</v>
      </c>
      <c r="V4164" s="32" t="str">
        <f t="shared" si="725"/>
        <v/>
      </c>
      <c r="W4164" s="32" t="str">
        <f>IF(V4164="","",COUNTIF($V$2:V4164,"該当"))</f>
        <v/>
      </c>
      <c r="X4164" s="32" t="str">
        <f t="shared" ref="X4164:X4227" si="728">I4164&amp;V4164&amp;W4164</f>
        <v>450</v>
      </c>
      <c r="Y4164" s="26">
        <v>2436</v>
      </c>
      <c r="Z4164" s="26">
        <v>450</v>
      </c>
      <c r="AA4164" s="26" t="s">
        <v>2846</v>
      </c>
      <c r="AB4164" s="26">
        <v>29</v>
      </c>
      <c r="AC4164" s="26" t="s">
        <v>34</v>
      </c>
      <c r="AD4164" s="26" t="s">
        <v>35</v>
      </c>
      <c r="AE4164" s="26" t="s">
        <v>23</v>
      </c>
      <c r="AF4164" s="26" t="s">
        <v>24</v>
      </c>
      <c r="AG4164" s="26">
        <v>9</v>
      </c>
      <c r="AH4164" s="26" t="s">
        <v>34</v>
      </c>
      <c r="AI4164" s="26" t="s">
        <v>26</v>
      </c>
      <c r="AJ4164" s="26">
        <v>19</v>
      </c>
      <c r="AK4164" s="26" t="s">
        <v>2829</v>
      </c>
      <c r="AL4164" s="26">
        <v>9079977961</v>
      </c>
      <c r="AM4164" s="26" t="s">
        <v>4</v>
      </c>
      <c r="AN4164" s="26">
        <v>5</v>
      </c>
      <c r="AO4164" s="26">
        <v>0</v>
      </c>
      <c r="AP4164" s="26" t="s">
        <v>28</v>
      </c>
      <c r="AT4164" s="26" t="str">
        <f>MID(AA4164,MIN(FIND({0,1,2,3,4,5,6,7,8,9},AA4164&amp;"0123456789″")),LEN(AA4164))</f>
        <v>510あ450</v>
      </c>
      <c r="AU4164" s="26" t="str">
        <f t="shared" si="726"/>
        <v>450</v>
      </c>
    </row>
    <row r="4165" spans="9:47" x14ac:dyDescent="0.2">
      <c r="I4165" s="26">
        <v>452</v>
      </c>
      <c r="J4165" s="32" t="str">
        <f t="shared" si="718"/>
        <v/>
      </c>
      <c r="K4165" s="32" t="str">
        <f>IF(J4165="","",COUNTIF($J$2:J4165,"該当"))</f>
        <v/>
      </c>
      <c r="L4165" s="32" t="str">
        <f t="shared" si="727"/>
        <v>452</v>
      </c>
      <c r="M4165" s="32" t="str">
        <f t="shared" si="719"/>
        <v/>
      </c>
      <c r="N4165" s="32" t="str">
        <f>IF(M4165="","",COUNTIF($M$2:M4165,"該当"))</f>
        <v/>
      </c>
      <c r="O4165" s="32" t="str">
        <f t="shared" si="720"/>
        <v>452</v>
      </c>
      <c r="P4165" s="32" t="str">
        <f t="shared" si="721"/>
        <v/>
      </c>
      <c r="Q4165" s="32" t="str">
        <f>IF(P4165="","",COUNTIF($P$2:P4165,"該当"))</f>
        <v/>
      </c>
      <c r="R4165" s="32" t="str">
        <f t="shared" si="722"/>
        <v>452</v>
      </c>
      <c r="S4165" s="32" t="str">
        <f t="shared" si="723"/>
        <v/>
      </c>
      <c r="T4165" s="32" t="str">
        <f>IF(S4165="","",COUNTIF($S$2:S4165,"該当"))</f>
        <v/>
      </c>
      <c r="U4165" s="32" t="str">
        <f t="shared" si="724"/>
        <v>452</v>
      </c>
      <c r="V4165" s="32" t="str">
        <f t="shared" si="725"/>
        <v/>
      </c>
      <c r="W4165" s="32" t="str">
        <f>IF(V4165="","",COUNTIF($V$2:V4165,"該当"))</f>
        <v/>
      </c>
      <c r="X4165" s="32" t="str">
        <f t="shared" si="728"/>
        <v>452</v>
      </c>
      <c r="Y4165" s="26">
        <v>2438</v>
      </c>
      <c r="Z4165" s="26">
        <v>452</v>
      </c>
      <c r="AA4165" s="26" t="s">
        <v>4098</v>
      </c>
      <c r="AB4165" s="26">
        <v>29</v>
      </c>
      <c r="AC4165" s="26" t="s">
        <v>34</v>
      </c>
      <c r="AD4165" s="26" t="s">
        <v>35</v>
      </c>
      <c r="AE4165" s="26" t="s">
        <v>23</v>
      </c>
      <c r="AF4165" s="26" t="s">
        <v>24</v>
      </c>
      <c r="AG4165" s="26">
        <v>9</v>
      </c>
      <c r="AH4165" s="26" t="s">
        <v>34</v>
      </c>
      <c r="AI4165" s="26" t="s">
        <v>26</v>
      </c>
      <c r="AJ4165" s="26">
        <v>19</v>
      </c>
      <c r="AK4165" s="26" t="s">
        <v>2829</v>
      </c>
      <c r="AL4165" s="26">
        <v>9079977961</v>
      </c>
      <c r="AM4165" s="26" t="s">
        <v>4</v>
      </c>
      <c r="AN4165" s="26">
        <v>5</v>
      </c>
      <c r="AO4165" s="26">
        <v>0</v>
      </c>
      <c r="AP4165" s="26" t="s">
        <v>28</v>
      </c>
      <c r="AT4165" s="26" t="str">
        <f>MID(AA4165,MIN(FIND({0,1,2,3,4,5,6,7,8,9},AA4165&amp;"0123456789″")),LEN(AA4165))</f>
        <v>510あ452</v>
      </c>
      <c r="AU4165" s="26" t="str">
        <f t="shared" si="726"/>
        <v>452</v>
      </c>
    </row>
    <row r="4166" spans="9:47" x14ac:dyDescent="0.2">
      <c r="I4166" s="26">
        <v>453</v>
      </c>
      <c r="J4166" s="32" t="str">
        <f t="shared" si="718"/>
        <v/>
      </c>
      <c r="K4166" s="32" t="str">
        <f>IF(J4166="","",COUNTIF($J$2:J4166,"該当"))</f>
        <v/>
      </c>
      <c r="L4166" s="32" t="str">
        <f t="shared" si="727"/>
        <v>453</v>
      </c>
      <c r="M4166" s="32" t="str">
        <f t="shared" si="719"/>
        <v/>
      </c>
      <c r="N4166" s="32" t="str">
        <f>IF(M4166="","",COUNTIF($M$2:M4166,"該当"))</f>
        <v/>
      </c>
      <c r="O4166" s="32" t="str">
        <f t="shared" si="720"/>
        <v>453</v>
      </c>
      <c r="P4166" s="32" t="str">
        <f t="shared" si="721"/>
        <v/>
      </c>
      <c r="Q4166" s="32" t="str">
        <f>IF(P4166="","",COUNTIF($P$2:P4166,"該当"))</f>
        <v/>
      </c>
      <c r="R4166" s="32" t="str">
        <f t="shared" si="722"/>
        <v>453</v>
      </c>
      <c r="S4166" s="32" t="str">
        <f t="shared" si="723"/>
        <v/>
      </c>
      <c r="T4166" s="32" t="str">
        <f>IF(S4166="","",COUNTIF($S$2:S4166,"該当"))</f>
        <v/>
      </c>
      <c r="U4166" s="32" t="str">
        <f t="shared" si="724"/>
        <v>453</v>
      </c>
      <c r="V4166" s="32" t="str">
        <f t="shared" si="725"/>
        <v/>
      </c>
      <c r="W4166" s="32" t="str">
        <f>IF(V4166="","",COUNTIF($V$2:V4166,"該当"))</f>
        <v/>
      </c>
      <c r="X4166" s="32" t="str">
        <f t="shared" si="728"/>
        <v>453</v>
      </c>
      <c r="Y4166" s="26">
        <v>2439</v>
      </c>
      <c r="Z4166" s="26">
        <v>453</v>
      </c>
      <c r="AA4166" s="26" t="s">
        <v>2847</v>
      </c>
      <c r="AB4166" s="26">
        <v>29</v>
      </c>
      <c r="AC4166" s="26" t="s">
        <v>34</v>
      </c>
      <c r="AD4166" s="26" t="s">
        <v>35</v>
      </c>
      <c r="AE4166" s="26" t="s">
        <v>23</v>
      </c>
      <c r="AF4166" s="26" t="s">
        <v>24</v>
      </c>
      <c r="AG4166" s="26">
        <v>9</v>
      </c>
      <c r="AH4166" s="26" t="s">
        <v>34</v>
      </c>
      <c r="AI4166" s="26" t="s">
        <v>26</v>
      </c>
      <c r="AJ4166" s="26">
        <v>19</v>
      </c>
      <c r="AK4166" s="26" t="s">
        <v>2829</v>
      </c>
      <c r="AL4166" s="26">
        <v>9079977961</v>
      </c>
      <c r="AM4166" s="26" t="s">
        <v>4</v>
      </c>
      <c r="AN4166" s="26">
        <v>5</v>
      </c>
      <c r="AO4166" s="26">
        <v>0</v>
      </c>
      <c r="AP4166" s="26" t="s">
        <v>28</v>
      </c>
      <c r="AT4166" s="26" t="str">
        <f>MID(AA4166,MIN(FIND({0,1,2,3,4,5,6,7,8,9},AA4166&amp;"0123456789″")),LEN(AA4166))</f>
        <v>510あ453</v>
      </c>
      <c r="AU4166" s="26" t="str">
        <f t="shared" si="726"/>
        <v>453</v>
      </c>
    </row>
    <row r="4167" spans="9:47" x14ac:dyDescent="0.2">
      <c r="I4167" s="26">
        <v>454</v>
      </c>
      <c r="J4167" s="32" t="str">
        <f t="shared" si="718"/>
        <v/>
      </c>
      <c r="K4167" s="32" t="str">
        <f>IF(J4167="","",COUNTIF($J$2:J4167,"該当"))</f>
        <v/>
      </c>
      <c r="L4167" s="32" t="str">
        <f t="shared" si="727"/>
        <v>454</v>
      </c>
      <c r="M4167" s="32" t="str">
        <f t="shared" si="719"/>
        <v/>
      </c>
      <c r="N4167" s="32" t="str">
        <f>IF(M4167="","",COUNTIF($M$2:M4167,"該当"))</f>
        <v/>
      </c>
      <c r="O4167" s="32" t="str">
        <f t="shared" si="720"/>
        <v>454</v>
      </c>
      <c r="P4167" s="32" t="str">
        <f t="shared" si="721"/>
        <v/>
      </c>
      <c r="Q4167" s="32" t="str">
        <f>IF(P4167="","",COUNTIF($P$2:P4167,"該当"))</f>
        <v/>
      </c>
      <c r="R4167" s="32" t="str">
        <f t="shared" si="722"/>
        <v>454</v>
      </c>
      <c r="S4167" s="32" t="str">
        <f t="shared" si="723"/>
        <v/>
      </c>
      <c r="T4167" s="32" t="str">
        <f>IF(S4167="","",COUNTIF($S$2:S4167,"該当"))</f>
        <v/>
      </c>
      <c r="U4167" s="32" t="str">
        <f t="shared" si="724"/>
        <v>454</v>
      </c>
      <c r="V4167" s="32" t="str">
        <f t="shared" si="725"/>
        <v/>
      </c>
      <c r="W4167" s="32" t="str">
        <f>IF(V4167="","",COUNTIF($V$2:V4167,"該当"))</f>
        <v/>
      </c>
      <c r="X4167" s="32" t="str">
        <f t="shared" si="728"/>
        <v>454</v>
      </c>
      <c r="Y4167" s="26">
        <v>2440</v>
      </c>
      <c r="Z4167" s="26">
        <v>454</v>
      </c>
      <c r="AA4167" s="26" t="s">
        <v>2848</v>
      </c>
      <c r="AB4167" s="26">
        <v>29</v>
      </c>
      <c r="AC4167" s="26" t="s">
        <v>34</v>
      </c>
      <c r="AD4167" s="26" t="s">
        <v>35</v>
      </c>
      <c r="AE4167" s="26" t="s">
        <v>23</v>
      </c>
      <c r="AF4167" s="26" t="s">
        <v>24</v>
      </c>
      <c r="AG4167" s="26">
        <v>9</v>
      </c>
      <c r="AH4167" s="26" t="s">
        <v>34</v>
      </c>
      <c r="AI4167" s="26" t="s">
        <v>26</v>
      </c>
      <c r="AJ4167" s="26">
        <v>19</v>
      </c>
      <c r="AK4167" s="26" t="s">
        <v>2829</v>
      </c>
      <c r="AL4167" s="26">
        <v>9079977961</v>
      </c>
      <c r="AM4167" s="26" t="s">
        <v>4</v>
      </c>
      <c r="AN4167" s="26">
        <v>5</v>
      </c>
      <c r="AO4167" s="26">
        <v>0</v>
      </c>
      <c r="AP4167" s="26" t="s">
        <v>28</v>
      </c>
      <c r="AT4167" s="26" t="str">
        <f>MID(AA4167,MIN(FIND({0,1,2,3,4,5,6,7,8,9},AA4167&amp;"0123456789″")),LEN(AA4167))</f>
        <v>510あ454</v>
      </c>
      <c r="AU4167" s="26" t="str">
        <f t="shared" si="726"/>
        <v>454</v>
      </c>
    </row>
    <row r="4168" spans="9:47" x14ac:dyDescent="0.2">
      <c r="I4168" s="26">
        <v>456</v>
      </c>
      <c r="J4168" s="32" t="str">
        <f t="shared" si="718"/>
        <v/>
      </c>
      <c r="K4168" s="32" t="str">
        <f>IF(J4168="","",COUNTIF($J$2:J4168,"該当"))</f>
        <v/>
      </c>
      <c r="L4168" s="32" t="str">
        <f t="shared" si="727"/>
        <v>456</v>
      </c>
      <c r="M4168" s="32" t="str">
        <f t="shared" si="719"/>
        <v/>
      </c>
      <c r="N4168" s="32" t="str">
        <f>IF(M4168="","",COUNTIF($M$2:M4168,"該当"))</f>
        <v/>
      </c>
      <c r="O4168" s="32" t="str">
        <f t="shared" si="720"/>
        <v>456</v>
      </c>
      <c r="P4168" s="32" t="str">
        <f t="shared" si="721"/>
        <v/>
      </c>
      <c r="Q4168" s="32" t="str">
        <f>IF(P4168="","",COUNTIF($P$2:P4168,"該当"))</f>
        <v/>
      </c>
      <c r="R4168" s="32" t="str">
        <f t="shared" si="722"/>
        <v>456</v>
      </c>
      <c r="S4168" s="32" t="str">
        <f t="shared" si="723"/>
        <v/>
      </c>
      <c r="T4168" s="32" t="str">
        <f>IF(S4168="","",COUNTIF($S$2:S4168,"該当"))</f>
        <v/>
      </c>
      <c r="U4168" s="32" t="str">
        <f t="shared" si="724"/>
        <v>456</v>
      </c>
      <c r="V4168" s="32" t="str">
        <f t="shared" si="725"/>
        <v/>
      </c>
      <c r="W4168" s="32" t="str">
        <f>IF(V4168="","",COUNTIF($V$2:V4168,"該当"))</f>
        <v/>
      </c>
      <c r="X4168" s="32" t="str">
        <f t="shared" si="728"/>
        <v>456</v>
      </c>
      <c r="Y4168" s="26">
        <v>2441</v>
      </c>
      <c r="Z4168" s="26">
        <v>456</v>
      </c>
      <c r="AA4168" s="26" t="s">
        <v>2849</v>
      </c>
      <c r="AB4168" s="26">
        <v>29</v>
      </c>
      <c r="AC4168" s="26" t="s">
        <v>34</v>
      </c>
      <c r="AD4168" s="26" t="s">
        <v>35</v>
      </c>
      <c r="AE4168" s="26" t="s">
        <v>23</v>
      </c>
      <c r="AF4168" s="26" t="s">
        <v>24</v>
      </c>
      <c r="AG4168" s="26">
        <v>9</v>
      </c>
      <c r="AH4168" s="26" t="s">
        <v>34</v>
      </c>
      <c r="AI4168" s="26" t="s">
        <v>26</v>
      </c>
      <c r="AJ4168" s="26">
        <v>19</v>
      </c>
      <c r="AK4168" s="26" t="s">
        <v>2829</v>
      </c>
      <c r="AL4168" s="26">
        <v>9079977961</v>
      </c>
      <c r="AM4168" s="26" t="s">
        <v>4</v>
      </c>
      <c r="AN4168" s="26">
        <v>5</v>
      </c>
      <c r="AO4168" s="26">
        <v>0</v>
      </c>
      <c r="AP4168" s="26" t="s">
        <v>28</v>
      </c>
      <c r="AT4168" s="26" t="str">
        <f>MID(AA4168,MIN(FIND({0,1,2,3,4,5,6,7,8,9},AA4168&amp;"0123456789″")),LEN(AA4168))</f>
        <v>510あ456</v>
      </c>
      <c r="AU4168" s="26" t="str">
        <f t="shared" si="726"/>
        <v>456</v>
      </c>
    </row>
    <row r="4169" spans="9:47" x14ac:dyDescent="0.2">
      <c r="I4169" s="26">
        <v>457</v>
      </c>
      <c r="J4169" s="32" t="str">
        <f t="shared" si="718"/>
        <v/>
      </c>
      <c r="K4169" s="32" t="str">
        <f>IF(J4169="","",COUNTIF($J$2:J4169,"該当"))</f>
        <v/>
      </c>
      <c r="L4169" s="32" t="str">
        <f t="shared" si="727"/>
        <v>457</v>
      </c>
      <c r="M4169" s="32" t="str">
        <f t="shared" si="719"/>
        <v/>
      </c>
      <c r="N4169" s="32" t="str">
        <f>IF(M4169="","",COUNTIF($M$2:M4169,"該当"))</f>
        <v/>
      </c>
      <c r="O4169" s="32" t="str">
        <f t="shared" si="720"/>
        <v>457</v>
      </c>
      <c r="P4169" s="32" t="str">
        <f t="shared" si="721"/>
        <v/>
      </c>
      <c r="Q4169" s="32" t="str">
        <f>IF(P4169="","",COUNTIF($P$2:P4169,"該当"))</f>
        <v/>
      </c>
      <c r="R4169" s="32" t="str">
        <f t="shared" si="722"/>
        <v>457</v>
      </c>
      <c r="S4169" s="32" t="str">
        <f t="shared" si="723"/>
        <v/>
      </c>
      <c r="T4169" s="32" t="str">
        <f>IF(S4169="","",COUNTIF($S$2:S4169,"該当"))</f>
        <v/>
      </c>
      <c r="U4169" s="32" t="str">
        <f t="shared" si="724"/>
        <v>457</v>
      </c>
      <c r="V4169" s="32" t="str">
        <f t="shared" si="725"/>
        <v/>
      </c>
      <c r="W4169" s="32" t="str">
        <f>IF(V4169="","",COUNTIF($V$2:V4169,"該当"))</f>
        <v/>
      </c>
      <c r="X4169" s="32" t="str">
        <f t="shared" si="728"/>
        <v>457</v>
      </c>
      <c r="Y4169" s="26">
        <v>2442</v>
      </c>
      <c r="Z4169" s="26">
        <v>457</v>
      </c>
      <c r="AA4169" s="26" t="s">
        <v>4505</v>
      </c>
      <c r="AB4169" s="26">
        <v>29</v>
      </c>
      <c r="AC4169" s="26" t="s">
        <v>34</v>
      </c>
      <c r="AD4169" s="26" t="s">
        <v>35</v>
      </c>
      <c r="AE4169" s="26" t="s">
        <v>23</v>
      </c>
      <c r="AF4169" s="26" t="s">
        <v>24</v>
      </c>
      <c r="AG4169" s="26">
        <v>1</v>
      </c>
      <c r="AH4169" s="26" t="s">
        <v>25</v>
      </c>
      <c r="AI4169" s="26" t="s">
        <v>26</v>
      </c>
      <c r="AJ4169" s="26">
        <v>19</v>
      </c>
      <c r="AK4169" s="26" t="s">
        <v>2829</v>
      </c>
      <c r="AL4169" s="26">
        <v>9079977961</v>
      </c>
      <c r="AM4169" s="26" t="s">
        <v>4</v>
      </c>
      <c r="AN4169" s="26">
        <v>5</v>
      </c>
      <c r="AO4169" s="26">
        <v>0</v>
      </c>
      <c r="AP4169" s="26" t="s">
        <v>28</v>
      </c>
      <c r="AT4169" s="26" t="str">
        <f>MID(AA4169,MIN(FIND({0,1,2,3,4,5,6,7,8,9},AA4169&amp;"0123456789″")),LEN(AA4169))</f>
        <v>510あ457</v>
      </c>
      <c r="AU4169" s="26" t="str">
        <f t="shared" si="726"/>
        <v>457</v>
      </c>
    </row>
    <row r="4170" spans="9:47" x14ac:dyDescent="0.2">
      <c r="I4170" s="26">
        <v>458</v>
      </c>
      <c r="J4170" s="32" t="str">
        <f t="shared" si="718"/>
        <v/>
      </c>
      <c r="K4170" s="32" t="str">
        <f>IF(J4170="","",COUNTIF($J$2:J4170,"該当"))</f>
        <v/>
      </c>
      <c r="L4170" s="32" t="str">
        <f t="shared" si="727"/>
        <v>458</v>
      </c>
      <c r="M4170" s="32" t="str">
        <f t="shared" si="719"/>
        <v/>
      </c>
      <c r="N4170" s="32" t="str">
        <f>IF(M4170="","",COUNTIF($M$2:M4170,"該当"))</f>
        <v/>
      </c>
      <c r="O4170" s="32" t="str">
        <f t="shared" si="720"/>
        <v>458</v>
      </c>
      <c r="P4170" s="32" t="str">
        <f t="shared" si="721"/>
        <v/>
      </c>
      <c r="Q4170" s="32" t="str">
        <f>IF(P4170="","",COUNTIF($P$2:P4170,"該当"))</f>
        <v/>
      </c>
      <c r="R4170" s="32" t="str">
        <f t="shared" si="722"/>
        <v>458</v>
      </c>
      <c r="S4170" s="32" t="str">
        <f t="shared" si="723"/>
        <v/>
      </c>
      <c r="T4170" s="32" t="str">
        <f>IF(S4170="","",COUNTIF($S$2:S4170,"該当"))</f>
        <v/>
      </c>
      <c r="U4170" s="32" t="str">
        <f t="shared" si="724"/>
        <v>458</v>
      </c>
      <c r="V4170" s="32" t="str">
        <f t="shared" si="725"/>
        <v/>
      </c>
      <c r="W4170" s="32" t="str">
        <f>IF(V4170="","",COUNTIF($V$2:V4170,"該当"))</f>
        <v/>
      </c>
      <c r="X4170" s="32" t="str">
        <f t="shared" si="728"/>
        <v>458</v>
      </c>
      <c r="Y4170" s="26">
        <v>2443</v>
      </c>
      <c r="Z4170" s="26">
        <v>458</v>
      </c>
      <c r="AA4170" s="26" t="s">
        <v>2850</v>
      </c>
      <c r="AB4170" s="26">
        <v>29</v>
      </c>
      <c r="AC4170" s="26" t="s">
        <v>34</v>
      </c>
      <c r="AD4170" s="26" t="s">
        <v>35</v>
      </c>
      <c r="AE4170" s="26" t="s">
        <v>23</v>
      </c>
      <c r="AF4170" s="26" t="s">
        <v>24</v>
      </c>
      <c r="AG4170" s="26">
        <v>9</v>
      </c>
      <c r="AH4170" s="26" t="s">
        <v>34</v>
      </c>
      <c r="AI4170" s="26" t="s">
        <v>26</v>
      </c>
      <c r="AJ4170" s="26">
        <v>19</v>
      </c>
      <c r="AK4170" s="26" t="s">
        <v>2829</v>
      </c>
      <c r="AL4170" s="26">
        <v>9079977961</v>
      </c>
      <c r="AM4170" s="26" t="s">
        <v>4</v>
      </c>
      <c r="AN4170" s="26">
        <v>5</v>
      </c>
      <c r="AO4170" s="26">
        <v>0</v>
      </c>
      <c r="AP4170" s="26" t="s">
        <v>28</v>
      </c>
      <c r="AT4170" s="26" t="str">
        <f>MID(AA4170,MIN(FIND({0,1,2,3,4,5,6,7,8,9},AA4170&amp;"0123456789″")),LEN(AA4170))</f>
        <v>510あ458</v>
      </c>
      <c r="AU4170" s="26" t="str">
        <f t="shared" si="726"/>
        <v>458</v>
      </c>
    </row>
    <row r="4171" spans="9:47" x14ac:dyDescent="0.2">
      <c r="I4171" s="26">
        <v>460</v>
      </c>
      <c r="J4171" s="32" t="str">
        <f t="shared" si="718"/>
        <v/>
      </c>
      <c r="K4171" s="32" t="str">
        <f>IF(J4171="","",COUNTIF($J$2:J4171,"該当"))</f>
        <v/>
      </c>
      <c r="L4171" s="32" t="str">
        <f t="shared" si="727"/>
        <v>460</v>
      </c>
      <c r="M4171" s="32" t="str">
        <f t="shared" si="719"/>
        <v/>
      </c>
      <c r="N4171" s="32" t="str">
        <f>IF(M4171="","",COUNTIF($M$2:M4171,"該当"))</f>
        <v/>
      </c>
      <c r="O4171" s="32" t="str">
        <f t="shared" si="720"/>
        <v>460</v>
      </c>
      <c r="P4171" s="32" t="str">
        <f t="shared" si="721"/>
        <v/>
      </c>
      <c r="Q4171" s="32" t="str">
        <f>IF(P4171="","",COUNTIF($P$2:P4171,"該当"))</f>
        <v/>
      </c>
      <c r="R4171" s="32" t="str">
        <f t="shared" si="722"/>
        <v>460</v>
      </c>
      <c r="S4171" s="32" t="str">
        <f t="shared" si="723"/>
        <v/>
      </c>
      <c r="T4171" s="32" t="str">
        <f>IF(S4171="","",COUNTIF($S$2:S4171,"該当"))</f>
        <v/>
      </c>
      <c r="U4171" s="32" t="str">
        <f t="shared" si="724"/>
        <v>460</v>
      </c>
      <c r="V4171" s="32" t="str">
        <f t="shared" si="725"/>
        <v/>
      </c>
      <c r="W4171" s="32" t="str">
        <f>IF(V4171="","",COUNTIF($V$2:V4171,"該当"))</f>
        <v/>
      </c>
      <c r="X4171" s="32" t="str">
        <f t="shared" si="728"/>
        <v>460</v>
      </c>
      <c r="Y4171" s="26">
        <v>2444</v>
      </c>
      <c r="Z4171" s="26">
        <v>460</v>
      </c>
      <c r="AA4171" s="26" t="s">
        <v>4506</v>
      </c>
      <c r="AB4171" s="26">
        <v>32</v>
      </c>
      <c r="AC4171" s="26" t="s">
        <v>4464</v>
      </c>
      <c r="AD4171" s="26" t="s">
        <v>398</v>
      </c>
      <c r="AE4171" s="26" t="s">
        <v>23</v>
      </c>
      <c r="AF4171" s="26" t="s">
        <v>24</v>
      </c>
      <c r="AG4171" s="26">
        <v>9</v>
      </c>
      <c r="AH4171" s="26" t="s">
        <v>34</v>
      </c>
      <c r="AI4171" s="26" t="s">
        <v>26</v>
      </c>
      <c r="AJ4171" s="26">
        <v>19</v>
      </c>
      <c r="AK4171" s="26" t="s">
        <v>2829</v>
      </c>
      <c r="AL4171" s="26">
        <v>9079977961</v>
      </c>
      <c r="AM4171" s="26" t="s">
        <v>4</v>
      </c>
      <c r="AN4171" s="26">
        <v>5</v>
      </c>
      <c r="AO4171" s="26">
        <v>0</v>
      </c>
      <c r="AP4171" s="26" t="s">
        <v>28</v>
      </c>
      <c r="AT4171" s="26" t="str">
        <f>MID(AA4171,MIN(FIND({0,1,2,3,4,5,6,7,8,9},AA4171&amp;"0123456789″")),LEN(AA4171))</f>
        <v>510あ460</v>
      </c>
      <c r="AU4171" s="26" t="str">
        <f t="shared" si="726"/>
        <v>460</v>
      </c>
    </row>
    <row r="4172" spans="9:47" x14ac:dyDescent="0.2">
      <c r="I4172" s="26">
        <v>8627</v>
      </c>
      <c r="J4172" s="32" t="str">
        <f t="shared" si="718"/>
        <v/>
      </c>
      <c r="K4172" s="32" t="str">
        <f>IF(J4172="","",COUNTIF($J$2:J4172,"該当"))</f>
        <v/>
      </c>
      <c r="L4172" s="32" t="str">
        <f t="shared" si="727"/>
        <v>8627</v>
      </c>
      <c r="M4172" s="32" t="str">
        <f t="shared" si="719"/>
        <v/>
      </c>
      <c r="N4172" s="32" t="str">
        <f>IF(M4172="","",COUNTIF($M$2:M4172,"該当"))</f>
        <v/>
      </c>
      <c r="O4172" s="32" t="str">
        <f t="shared" si="720"/>
        <v>8627</v>
      </c>
      <c r="P4172" s="32" t="str">
        <f t="shared" si="721"/>
        <v/>
      </c>
      <c r="Q4172" s="32" t="str">
        <f>IF(P4172="","",COUNTIF($P$2:P4172,"該当"))</f>
        <v/>
      </c>
      <c r="R4172" s="32" t="str">
        <f t="shared" si="722"/>
        <v>8627</v>
      </c>
      <c r="S4172" s="32" t="str">
        <f t="shared" si="723"/>
        <v/>
      </c>
      <c r="T4172" s="32" t="str">
        <f>IF(S4172="","",COUNTIF($S$2:S4172,"該当"))</f>
        <v/>
      </c>
      <c r="U4172" s="32" t="str">
        <f t="shared" si="724"/>
        <v>8627</v>
      </c>
      <c r="V4172" s="32" t="str">
        <f t="shared" si="725"/>
        <v/>
      </c>
      <c r="W4172" s="32" t="str">
        <f>IF(V4172="","",COUNTIF($V$2:V4172,"該当"))</f>
        <v/>
      </c>
      <c r="X4172" s="32" t="str">
        <f t="shared" si="728"/>
        <v>8627</v>
      </c>
      <c r="Y4172" s="26">
        <v>2445</v>
      </c>
      <c r="Z4172" s="26">
        <v>461</v>
      </c>
      <c r="AA4172" s="26" t="s">
        <v>2851</v>
      </c>
      <c r="AB4172" s="26">
        <v>9</v>
      </c>
      <c r="AC4172" s="26" t="s">
        <v>21</v>
      </c>
      <c r="AD4172" s="26" t="s">
        <v>22</v>
      </c>
      <c r="AE4172" s="26" t="s">
        <v>23</v>
      </c>
      <c r="AF4172" s="26" t="s">
        <v>24</v>
      </c>
      <c r="AG4172" s="26">
        <v>1</v>
      </c>
      <c r="AH4172" s="26" t="s">
        <v>25</v>
      </c>
      <c r="AI4172" s="26" t="s">
        <v>26</v>
      </c>
      <c r="AJ4172" s="26">
        <v>19</v>
      </c>
      <c r="AK4172" s="26" t="s">
        <v>2829</v>
      </c>
      <c r="AL4172" s="26">
        <v>9079977961</v>
      </c>
      <c r="AM4172" s="26" t="s">
        <v>4</v>
      </c>
      <c r="AN4172" s="26">
        <v>5</v>
      </c>
      <c r="AO4172" s="26">
        <v>0</v>
      </c>
      <c r="AP4172" s="26" t="s">
        <v>28</v>
      </c>
      <c r="AT4172" s="26" t="str">
        <f>MID(AA4172,MIN(FIND({0,1,2,3,4,5,6,7,8,9},AA4172&amp;"0123456789″")),LEN(AA4172))</f>
        <v>500え8627</v>
      </c>
      <c r="AU4172" s="26" t="str">
        <f t="shared" si="726"/>
        <v>8627</v>
      </c>
    </row>
    <row r="4173" spans="9:47" x14ac:dyDescent="0.2">
      <c r="I4173" s="26">
        <v>462</v>
      </c>
      <c r="J4173" s="32" t="str">
        <f t="shared" si="718"/>
        <v/>
      </c>
      <c r="K4173" s="32" t="str">
        <f>IF(J4173="","",COUNTIF($J$2:J4173,"該当"))</f>
        <v/>
      </c>
      <c r="L4173" s="32" t="str">
        <f t="shared" si="727"/>
        <v>462</v>
      </c>
      <c r="M4173" s="32" t="str">
        <f t="shared" si="719"/>
        <v/>
      </c>
      <c r="N4173" s="32" t="str">
        <f>IF(M4173="","",COUNTIF($M$2:M4173,"該当"))</f>
        <v/>
      </c>
      <c r="O4173" s="32" t="str">
        <f t="shared" si="720"/>
        <v>462</v>
      </c>
      <c r="P4173" s="32" t="str">
        <f t="shared" si="721"/>
        <v/>
      </c>
      <c r="Q4173" s="32" t="str">
        <f>IF(P4173="","",COUNTIF($P$2:P4173,"該当"))</f>
        <v/>
      </c>
      <c r="R4173" s="32" t="str">
        <f t="shared" si="722"/>
        <v>462</v>
      </c>
      <c r="S4173" s="32" t="str">
        <f t="shared" si="723"/>
        <v/>
      </c>
      <c r="T4173" s="32" t="str">
        <f>IF(S4173="","",COUNTIF($S$2:S4173,"該当"))</f>
        <v/>
      </c>
      <c r="U4173" s="32" t="str">
        <f t="shared" si="724"/>
        <v>462</v>
      </c>
      <c r="V4173" s="32" t="str">
        <f t="shared" si="725"/>
        <v/>
      </c>
      <c r="W4173" s="32" t="str">
        <f>IF(V4173="","",COUNTIF($V$2:V4173,"該当"))</f>
        <v/>
      </c>
      <c r="X4173" s="32" t="str">
        <f t="shared" si="728"/>
        <v>462</v>
      </c>
      <c r="Y4173" s="26">
        <v>2446</v>
      </c>
      <c r="Z4173" s="26">
        <v>462</v>
      </c>
      <c r="AA4173" s="26" t="s">
        <v>2852</v>
      </c>
      <c r="AB4173" s="26">
        <v>29</v>
      </c>
      <c r="AC4173" s="26" t="s">
        <v>34</v>
      </c>
      <c r="AD4173" s="26" t="s">
        <v>35</v>
      </c>
      <c r="AE4173" s="26" t="s">
        <v>23</v>
      </c>
      <c r="AF4173" s="26" t="s">
        <v>24</v>
      </c>
      <c r="AG4173" s="26">
        <v>9</v>
      </c>
      <c r="AH4173" s="26" t="s">
        <v>34</v>
      </c>
      <c r="AI4173" s="26" t="s">
        <v>26</v>
      </c>
      <c r="AJ4173" s="26">
        <v>19</v>
      </c>
      <c r="AK4173" s="26" t="s">
        <v>2829</v>
      </c>
      <c r="AL4173" s="26">
        <v>9079977961</v>
      </c>
      <c r="AM4173" s="26" t="s">
        <v>4</v>
      </c>
      <c r="AN4173" s="26">
        <v>5</v>
      </c>
      <c r="AO4173" s="26">
        <v>0</v>
      </c>
      <c r="AP4173" s="26" t="s">
        <v>28</v>
      </c>
      <c r="AT4173" s="26" t="str">
        <f>MID(AA4173,MIN(FIND({0,1,2,3,4,5,6,7,8,9},AA4173&amp;"0123456789″")),LEN(AA4173))</f>
        <v>530う462</v>
      </c>
      <c r="AU4173" s="26" t="str">
        <f t="shared" si="726"/>
        <v>462</v>
      </c>
    </row>
    <row r="4174" spans="9:47" x14ac:dyDescent="0.2">
      <c r="I4174" s="26">
        <v>463</v>
      </c>
      <c r="J4174" s="32" t="str">
        <f t="shared" si="718"/>
        <v/>
      </c>
      <c r="K4174" s="32" t="str">
        <f>IF(J4174="","",COUNTIF($J$2:J4174,"該当"))</f>
        <v/>
      </c>
      <c r="L4174" s="32" t="str">
        <f t="shared" si="727"/>
        <v>463</v>
      </c>
      <c r="M4174" s="32" t="str">
        <f t="shared" si="719"/>
        <v/>
      </c>
      <c r="N4174" s="32" t="str">
        <f>IF(M4174="","",COUNTIF($M$2:M4174,"該当"))</f>
        <v/>
      </c>
      <c r="O4174" s="32" t="str">
        <f t="shared" si="720"/>
        <v>463</v>
      </c>
      <c r="P4174" s="32" t="str">
        <f t="shared" si="721"/>
        <v/>
      </c>
      <c r="Q4174" s="32" t="str">
        <f>IF(P4174="","",COUNTIF($P$2:P4174,"該当"))</f>
        <v/>
      </c>
      <c r="R4174" s="32" t="str">
        <f t="shared" si="722"/>
        <v>463</v>
      </c>
      <c r="S4174" s="32" t="str">
        <f t="shared" si="723"/>
        <v/>
      </c>
      <c r="T4174" s="32" t="str">
        <f>IF(S4174="","",COUNTIF($S$2:S4174,"該当"))</f>
        <v/>
      </c>
      <c r="U4174" s="32" t="str">
        <f t="shared" si="724"/>
        <v>463</v>
      </c>
      <c r="V4174" s="32" t="str">
        <f t="shared" si="725"/>
        <v/>
      </c>
      <c r="W4174" s="32" t="str">
        <f>IF(V4174="","",COUNTIF($V$2:V4174,"該当"))</f>
        <v/>
      </c>
      <c r="X4174" s="32" t="str">
        <f t="shared" si="728"/>
        <v>463</v>
      </c>
      <c r="Y4174" s="26">
        <v>2447</v>
      </c>
      <c r="Z4174" s="26">
        <v>463</v>
      </c>
      <c r="AA4174" s="26" t="s">
        <v>2853</v>
      </c>
      <c r="AB4174" s="26">
        <v>9</v>
      </c>
      <c r="AC4174" s="26" t="s">
        <v>21</v>
      </c>
      <c r="AD4174" s="26" t="s">
        <v>22</v>
      </c>
      <c r="AE4174" s="26" t="s">
        <v>23</v>
      </c>
      <c r="AF4174" s="26" t="s">
        <v>24</v>
      </c>
      <c r="AG4174" s="26">
        <v>1</v>
      </c>
      <c r="AH4174" s="26" t="s">
        <v>25</v>
      </c>
      <c r="AI4174" s="26" t="s">
        <v>26</v>
      </c>
      <c r="AJ4174" s="26">
        <v>19</v>
      </c>
      <c r="AK4174" s="26" t="s">
        <v>2829</v>
      </c>
      <c r="AL4174" s="26">
        <v>9079977961</v>
      </c>
      <c r="AM4174" s="26" t="s">
        <v>4</v>
      </c>
      <c r="AN4174" s="26">
        <v>5</v>
      </c>
      <c r="AO4174" s="26">
        <v>0</v>
      </c>
      <c r="AP4174" s="26" t="s">
        <v>28</v>
      </c>
      <c r="AT4174" s="26" t="str">
        <f>MID(AA4174,MIN(FIND({0,1,2,3,4,5,6,7,8,9},AA4174&amp;"0123456789″")),LEN(AA4174))</f>
        <v>530あ463</v>
      </c>
      <c r="AU4174" s="26" t="str">
        <f t="shared" si="726"/>
        <v>463</v>
      </c>
    </row>
    <row r="4175" spans="9:47" x14ac:dyDescent="0.2">
      <c r="I4175" s="26">
        <v>465</v>
      </c>
      <c r="J4175" s="32" t="str">
        <f t="shared" si="718"/>
        <v/>
      </c>
      <c r="K4175" s="32" t="str">
        <f>IF(J4175="","",COUNTIF($J$2:J4175,"該当"))</f>
        <v/>
      </c>
      <c r="L4175" s="32" t="str">
        <f t="shared" si="727"/>
        <v>465</v>
      </c>
      <c r="M4175" s="32" t="str">
        <f t="shared" si="719"/>
        <v/>
      </c>
      <c r="N4175" s="32" t="str">
        <f>IF(M4175="","",COUNTIF($M$2:M4175,"該当"))</f>
        <v/>
      </c>
      <c r="O4175" s="32" t="str">
        <f t="shared" si="720"/>
        <v>465</v>
      </c>
      <c r="P4175" s="32" t="str">
        <f t="shared" si="721"/>
        <v/>
      </c>
      <c r="Q4175" s="32" t="str">
        <f>IF(P4175="","",COUNTIF($P$2:P4175,"該当"))</f>
        <v/>
      </c>
      <c r="R4175" s="32" t="str">
        <f t="shared" si="722"/>
        <v>465</v>
      </c>
      <c r="S4175" s="32" t="str">
        <f t="shared" si="723"/>
        <v/>
      </c>
      <c r="T4175" s="32" t="str">
        <f>IF(S4175="","",COUNTIF($S$2:S4175,"該当"))</f>
        <v/>
      </c>
      <c r="U4175" s="32" t="str">
        <f t="shared" si="724"/>
        <v>465</v>
      </c>
      <c r="V4175" s="32" t="str">
        <f t="shared" si="725"/>
        <v/>
      </c>
      <c r="W4175" s="32" t="str">
        <f>IF(V4175="","",COUNTIF($V$2:V4175,"該当"))</f>
        <v/>
      </c>
      <c r="X4175" s="32" t="str">
        <f t="shared" si="728"/>
        <v>465</v>
      </c>
      <c r="Y4175" s="26">
        <v>2448</v>
      </c>
      <c r="Z4175" s="26">
        <v>465</v>
      </c>
      <c r="AA4175" s="26" t="s">
        <v>2854</v>
      </c>
      <c r="AB4175" s="26">
        <v>29</v>
      </c>
      <c r="AC4175" s="26" t="s">
        <v>34</v>
      </c>
      <c r="AD4175" s="26" t="s">
        <v>35</v>
      </c>
      <c r="AE4175" s="26" t="s">
        <v>23</v>
      </c>
      <c r="AF4175" s="26" t="s">
        <v>24</v>
      </c>
      <c r="AG4175" s="26">
        <v>9</v>
      </c>
      <c r="AH4175" s="26" t="s">
        <v>34</v>
      </c>
      <c r="AI4175" s="26" t="s">
        <v>26</v>
      </c>
      <c r="AJ4175" s="26">
        <v>19</v>
      </c>
      <c r="AK4175" s="26" t="s">
        <v>2829</v>
      </c>
      <c r="AL4175" s="26">
        <v>9079977961</v>
      </c>
      <c r="AM4175" s="26" t="s">
        <v>4</v>
      </c>
      <c r="AN4175" s="26">
        <v>5</v>
      </c>
      <c r="AO4175" s="26">
        <v>0</v>
      </c>
      <c r="AP4175" s="26" t="s">
        <v>28</v>
      </c>
      <c r="AT4175" s="26" t="str">
        <f>MID(AA4175,MIN(FIND({0,1,2,3,4,5,6,7,8,9},AA4175&amp;"0123456789″")),LEN(AA4175))</f>
        <v>530い465</v>
      </c>
      <c r="AU4175" s="26" t="str">
        <f t="shared" si="726"/>
        <v>465</v>
      </c>
    </row>
    <row r="4176" spans="9:47" x14ac:dyDescent="0.2">
      <c r="I4176" s="26">
        <v>7629</v>
      </c>
      <c r="J4176" s="32" t="str">
        <f t="shared" si="718"/>
        <v/>
      </c>
      <c r="K4176" s="32" t="str">
        <f>IF(J4176="","",COUNTIF($J$2:J4176,"該当"))</f>
        <v/>
      </c>
      <c r="L4176" s="32" t="str">
        <f t="shared" si="727"/>
        <v>7629</v>
      </c>
      <c r="M4176" s="32" t="str">
        <f t="shared" si="719"/>
        <v/>
      </c>
      <c r="N4176" s="32" t="str">
        <f>IF(M4176="","",COUNTIF($M$2:M4176,"該当"))</f>
        <v/>
      </c>
      <c r="O4176" s="32" t="str">
        <f t="shared" si="720"/>
        <v>7629</v>
      </c>
      <c r="P4176" s="32" t="str">
        <f t="shared" si="721"/>
        <v/>
      </c>
      <c r="Q4176" s="32" t="str">
        <f>IF(P4176="","",COUNTIF($P$2:P4176,"該当"))</f>
        <v/>
      </c>
      <c r="R4176" s="32" t="str">
        <f t="shared" si="722"/>
        <v>7629</v>
      </c>
      <c r="S4176" s="32" t="str">
        <f t="shared" si="723"/>
        <v/>
      </c>
      <c r="T4176" s="32" t="str">
        <f>IF(S4176="","",COUNTIF($S$2:S4176,"該当"))</f>
        <v/>
      </c>
      <c r="U4176" s="32" t="str">
        <f t="shared" si="724"/>
        <v>7629</v>
      </c>
      <c r="V4176" s="32" t="str">
        <f t="shared" si="725"/>
        <v/>
      </c>
      <c r="W4176" s="32" t="str">
        <f>IF(V4176="","",COUNTIF($V$2:V4176,"該当"))</f>
        <v/>
      </c>
      <c r="X4176" s="32" t="str">
        <f t="shared" si="728"/>
        <v>7629</v>
      </c>
      <c r="Y4176" s="26">
        <v>2449</v>
      </c>
      <c r="Z4176" s="26">
        <v>466</v>
      </c>
      <c r="AA4176" s="26" t="s">
        <v>2855</v>
      </c>
      <c r="AB4176" s="26">
        <v>9</v>
      </c>
      <c r="AC4176" s="26" t="s">
        <v>21</v>
      </c>
      <c r="AD4176" s="26" t="s">
        <v>22</v>
      </c>
      <c r="AE4176" s="26" t="s">
        <v>23</v>
      </c>
      <c r="AF4176" s="26" t="s">
        <v>24</v>
      </c>
      <c r="AG4176" s="26">
        <v>1</v>
      </c>
      <c r="AH4176" s="26" t="s">
        <v>25</v>
      </c>
      <c r="AI4176" s="26" t="s">
        <v>26</v>
      </c>
      <c r="AJ4176" s="26">
        <v>19</v>
      </c>
      <c r="AK4176" s="26" t="s">
        <v>2829</v>
      </c>
      <c r="AL4176" s="26">
        <v>9079977961</v>
      </c>
      <c r="AM4176" s="26" t="s">
        <v>4</v>
      </c>
      <c r="AN4176" s="26">
        <v>5</v>
      </c>
      <c r="AO4176" s="26">
        <v>0</v>
      </c>
      <c r="AP4176" s="26" t="s">
        <v>28</v>
      </c>
      <c r="AT4176" s="26" t="str">
        <f>MID(AA4176,MIN(FIND({0,1,2,3,4,5,6,7,8,9},AA4176&amp;"0123456789″")),LEN(AA4176))</f>
        <v>500え7629</v>
      </c>
      <c r="AU4176" s="26" t="str">
        <f t="shared" si="726"/>
        <v>7629</v>
      </c>
    </row>
    <row r="4177" spans="9:47" x14ac:dyDescent="0.2">
      <c r="I4177" s="26">
        <v>467</v>
      </c>
      <c r="J4177" s="32" t="str">
        <f t="shared" si="718"/>
        <v/>
      </c>
      <c r="K4177" s="32" t="str">
        <f>IF(J4177="","",COUNTIF($J$2:J4177,"該当"))</f>
        <v/>
      </c>
      <c r="L4177" s="32" t="str">
        <f t="shared" si="727"/>
        <v>467</v>
      </c>
      <c r="M4177" s="32" t="str">
        <f t="shared" si="719"/>
        <v/>
      </c>
      <c r="N4177" s="32" t="str">
        <f>IF(M4177="","",COUNTIF($M$2:M4177,"該当"))</f>
        <v/>
      </c>
      <c r="O4177" s="32" t="str">
        <f t="shared" si="720"/>
        <v>467</v>
      </c>
      <c r="P4177" s="32" t="str">
        <f t="shared" si="721"/>
        <v/>
      </c>
      <c r="Q4177" s="32" t="str">
        <f>IF(P4177="","",COUNTIF($P$2:P4177,"該当"))</f>
        <v/>
      </c>
      <c r="R4177" s="32" t="str">
        <f t="shared" si="722"/>
        <v>467</v>
      </c>
      <c r="S4177" s="32" t="str">
        <f t="shared" si="723"/>
        <v/>
      </c>
      <c r="T4177" s="32" t="str">
        <f>IF(S4177="","",COUNTIF($S$2:S4177,"該当"))</f>
        <v/>
      </c>
      <c r="U4177" s="32" t="str">
        <f t="shared" si="724"/>
        <v>467</v>
      </c>
      <c r="V4177" s="32" t="str">
        <f t="shared" si="725"/>
        <v/>
      </c>
      <c r="W4177" s="32" t="str">
        <f>IF(V4177="","",COUNTIF($V$2:V4177,"該当"))</f>
        <v/>
      </c>
      <c r="X4177" s="32" t="str">
        <f t="shared" si="728"/>
        <v>467</v>
      </c>
      <c r="Y4177" s="26">
        <v>2450</v>
      </c>
      <c r="Z4177" s="26">
        <v>467</v>
      </c>
      <c r="AA4177" s="26" t="s">
        <v>4355</v>
      </c>
      <c r="AB4177" s="26">
        <v>32</v>
      </c>
      <c r="AC4177" s="26" t="s">
        <v>4464</v>
      </c>
      <c r="AD4177" s="26" t="s">
        <v>398</v>
      </c>
      <c r="AE4177" s="26" t="s">
        <v>23</v>
      </c>
      <c r="AF4177" s="26" t="s">
        <v>24</v>
      </c>
      <c r="AG4177" s="26">
        <v>9</v>
      </c>
      <c r="AH4177" s="26" t="s">
        <v>34</v>
      </c>
      <c r="AI4177" s="26" t="s">
        <v>26</v>
      </c>
      <c r="AJ4177" s="26">
        <v>19</v>
      </c>
      <c r="AK4177" s="26" t="s">
        <v>2829</v>
      </c>
      <c r="AL4177" s="26">
        <v>9079977961</v>
      </c>
      <c r="AM4177" s="26" t="s">
        <v>4</v>
      </c>
      <c r="AN4177" s="26">
        <v>5</v>
      </c>
      <c r="AO4177" s="26">
        <v>0</v>
      </c>
      <c r="AP4177" s="26" t="s">
        <v>28</v>
      </c>
      <c r="AT4177" s="26" t="str">
        <f>MID(AA4177,MIN(FIND({0,1,2,3,4,5,6,7,8,9},AA4177&amp;"0123456789″")),LEN(AA4177))</f>
        <v>510あ467</v>
      </c>
      <c r="AU4177" s="26" t="str">
        <f t="shared" si="726"/>
        <v>467</v>
      </c>
    </row>
    <row r="4178" spans="9:47" x14ac:dyDescent="0.2">
      <c r="I4178" s="26">
        <v>470</v>
      </c>
      <c r="J4178" s="32" t="str">
        <f t="shared" si="718"/>
        <v/>
      </c>
      <c r="K4178" s="32" t="str">
        <f>IF(J4178="","",COUNTIF($J$2:J4178,"該当"))</f>
        <v/>
      </c>
      <c r="L4178" s="32" t="str">
        <f t="shared" si="727"/>
        <v>470</v>
      </c>
      <c r="M4178" s="32" t="str">
        <f t="shared" si="719"/>
        <v/>
      </c>
      <c r="N4178" s="32" t="str">
        <f>IF(M4178="","",COUNTIF($M$2:M4178,"該当"))</f>
        <v/>
      </c>
      <c r="O4178" s="32" t="str">
        <f t="shared" si="720"/>
        <v>470</v>
      </c>
      <c r="P4178" s="32" t="str">
        <f t="shared" si="721"/>
        <v/>
      </c>
      <c r="Q4178" s="32" t="str">
        <f>IF(P4178="","",COUNTIF($P$2:P4178,"該当"))</f>
        <v/>
      </c>
      <c r="R4178" s="32" t="str">
        <f t="shared" si="722"/>
        <v>470</v>
      </c>
      <c r="S4178" s="32" t="str">
        <f t="shared" si="723"/>
        <v/>
      </c>
      <c r="T4178" s="32" t="str">
        <f>IF(S4178="","",COUNTIF($S$2:S4178,"該当"))</f>
        <v/>
      </c>
      <c r="U4178" s="32" t="str">
        <f t="shared" si="724"/>
        <v>470</v>
      </c>
      <c r="V4178" s="32" t="str">
        <f t="shared" si="725"/>
        <v/>
      </c>
      <c r="W4178" s="32" t="str">
        <f>IF(V4178="","",COUNTIF($V$2:V4178,"該当"))</f>
        <v/>
      </c>
      <c r="X4178" s="32" t="str">
        <f t="shared" si="728"/>
        <v>470</v>
      </c>
      <c r="Y4178" s="26">
        <v>2452</v>
      </c>
      <c r="Z4178" s="26">
        <v>470</v>
      </c>
      <c r="AA4178" s="26" t="s">
        <v>2856</v>
      </c>
      <c r="AB4178" s="26">
        <v>9</v>
      </c>
      <c r="AC4178" s="26" t="s">
        <v>21</v>
      </c>
      <c r="AD4178" s="26" t="s">
        <v>22</v>
      </c>
      <c r="AE4178" s="26" t="s">
        <v>23</v>
      </c>
      <c r="AF4178" s="26" t="s">
        <v>24</v>
      </c>
      <c r="AG4178" s="26">
        <v>1</v>
      </c>
      <c r="AH4178" s="26" t="s">
        <v>25</v>
      </c>
      <c r="AI4178" s="26" t="s">
        <v>26</v>
      </c>
      <c r="AJ4178" s="26">
        <v>19</v>
      </c>
      <c r="AK4178" s="26" t="s">
        <v>2829</v>
      </c>
      <c r="AL4178" s="26">
        <v>9079977961</v>
      </c>
      <c r="AM4178" s="26" t="s">
        <v>4</v>
      </c>
      <c r="AN4178" s="26">
        <v>5</v>
      </c>
      <c r="AO4178" s="26">
        <v>0</v>
      </c>
      <c r="AP4178" s="26" t="s">
        <v>28</v>
      </c>
      <c r="AT4178" s="26" t="str">
        <f>MID(AA4178,MIN(FIND({0,1,2,3,4,5,6,7,8,9},AA4178&amp;"0123456789″")),LEN(AA4178))</f>
        <v>530あ470</v>
      </c>
      <c r="AU4178" s="26" t="str">
        <f t="shared" si="726"/>
        <v>470</v>
      </c>
    </row>
    <row r="4179" spans="9:47" x14ac:dyDescent="0.2">
      <c r="I4179" s="26">
        <v>482</v>
      </c>
      <c r="J4179" s="32" t="str">
        <f t="shared" si="718"/>
        <v/>
      </c>
      <c r="K4179" s="32" t="str">
        <f>IF(J4179="","",COUNTIF($J$2:J4179,"該当"))</f>
        <v/>
      </c>
      <c r="L4179" s="32" t="str">
        <f t="shared" si="727"/>
        <v>482</v>
      </c>
      <c r="M4179" s="32" t="str">
        <f t="shared" si="719"/>
        <v/>
      </c>
      <c r="N4179" s="32" t="str">
        <f>IF(M4179="","",COUNTIF($M$2:M4179,"該当"))</f>
        <v/>
      </c>
      <c r="O4179" s="32" t="str">
        <f t="shared" si="720"/>
        <v>482</v>
      </c>
      <c r="P4179" s="32" t="str">
        <f t="shared" si="721"/>
        <v/>
      </c>
      <c r="Q4179" s="32" t="str">
        <f>IF(P4179="","",COUNTIF($P$2:P4179,"該当"))</f>
        <v/>
      </c>
      <c r="R4179" s="32" t="str">
        <f t="shared" si="722"/>
        <v>482</v>
      </c>
      <c r="S4179" s="32" t="str">
        <f t="shared" si="723"/>
        <v/>
      </c>
      <c r="T4179" s="32" t="str">
        <f>IF(S4179="","",COUNTIF($S$2:S4179,"該当"))</f>
        <v/>
      </c>
      <c r="U4179" s="32" t="str">
        <f t="shared" si="724"/>
        <v>482</v>
      </c>
      <c r="V4179" s="32" t="str">
        <f t="shared" si="725"/>
        <v/>
      </c>
      <c r="W4179" s="32" t="str">
        <f>IF(V4179="","",COUNTIF($V$2:V4179,"該当"))</f>
        <v/>
      </c>
      <c r="X4179" s="32" t="str">
        <f t="shared" si="728"/>
        <v>482</v>
      </c>
      <c r="Y4179" s="26">
        <v>2453</v>
      </c>
      <c r="Z4179" s="26">
        <v>482</v>
      </c>
      <c r="AA4179" s="26" t="s">
        <v>4561</v>
      </c>
      <c r="AB4179" s="26">
        <v>29</v>
      </c>
      <c r="AC4179" s="26" t="s">
        <v>34</v>
      </c>
      <c r="AD4179" s="26" t="s">
        <v>35</v>
      </c>
      <c r="AE4179" s="26" t="s">
        <v>23</v>
      </c>
      <c r="AF4179" s="26" t="s">
        <v>24</v>
      </c>
      <c r="AG4179" s="26">
        <v>9</v>
      </c>
      <c r="AH4179" s="26" t="s">
        <v>34</v>
      </c>
      <c r="AI4179" s="26" t="s">
        <v>26</v>
      </c>
      <c r="AJ4179" s="26">
        <v>19</v>
      </c>
      <c r="AK4179" s="26" t="s">
        <v>2829</v>
      </c>
      <c r="AL4179" s="26">
        <v>9079977961</v>
      </c>
      <c r="AM4179" s="26" t="s">
        <v>4</v>
      </c>
      <c r="AN4179" s="26">
        <v>5</v>
      </c>
      <c r="AO4179" s="26">
        <v>0</v>
      </c>
      <c r="AP4179" s="26" t="s">
        <v>28</v>
      </c>
      <c r="AT4179" s="26" t="str">
        <f>MID(AA4179,MIN(FIND({0,1,2,3,4,5,6,7,8,9},AA4179&amp;"0123456789″")),LEN(AA4179))</f>
        <v>510あ482</v>
      </c>
      <c r="AU4179" s="26" t="str">
        <f t="shared" si="726"/>
        <v>482</v>
      </c>
    </row>
    <row r="4180" spans="9:47" x14ac:dyDescent="0.2">
      <c r="I4180" s="26">
        <v>483</v>
      </c>
      <c r="J4180" s="32" t="str">
        <f t="shared" si="718"/>
        <v/>
      </c>
      <c r="K4180" s="32" t="str">
        <f>IF(J4180="","",COUNTIF($J$2:J4180,"該当"))</f>
        <v/>
      </c>
      <c r="L4180" s="32" t="str">
        <f t="shared" si="727"/>
        <v>483</v>
      </c>
      <c r="M4180" s="32" t="str">
        <f t="shared" si="719"/>
        <v/>
      </c>
      <c r="N4180" s="32" t="str">
        <f>IF(M4180="","",COUNTIF($M$2:M4180,"該当"))</f>
        <v/>
      </c>
      <c r="O4180" s="32" t="str">
        <f t="shared" si="720"/>
        <v>483</v>
      </c>
      <c r="P4180" s="32" t="str">
        <f t="shared" si="721"/>
        <v/>
      </c>
      <c r="Q4180" s="32" t="str">
        <f>IF(P4180="","",COUNTIF($P$2:P4180,"該当"))</f>
        <v/>
      </c>
      <c r="R4180" s="32" t="str">
        <f t="shared" si="722"/>
        <v>483</v>
      </c>
      <c r="S4180" s="32" t="str">
        <f t="shared" si="723"/>
        <v/>
      </c>
      <c r="T4180" s="32" t="str">
        <f>IF(S4180="","",COUNTIF($S$2:S4180,"該当"))</f>
        <v/>
      </c>
      <c r="U4180" s="32" t="str">
        <f t="shared" si="724"/>
        <v>483</v>
      </c>
      <c r="V4180" s="32" t="str">
        <f t="shared" si="725"/>
        <v/>
      </c>
      <c r="W4180" s="32" t="str">
        <f>IF(V4180="","",COUNTIF($V$2:V4180,"該当"))</f>
        <v/>
      </c>
      <c r="X4180" s="32" t="str">
        <f t="shared" si="728"/>
        <v>483</v>
      </c>
      <c r="Y4180" s="26">
        <v>2454</v>
      </c>
      <c r="Z4180" s="26">
        <v>483</v>
      </c>
      <c r="AA4180" s="26" t="s">
        <v>4356</v>
      </c>
      <c r="AB4180" s="26">
        <v>29</v>
      </c>
      <c r="AC4180" s="26" t="s">
        <v>34</v>
      </c>
      <c r="AD4180" s="26" t="s">
        <v>35</v>
      </c>
      <c r="AE4180" s="26" t="s">
        <v>23</v>
      </c>
      <c r="AF4180" s="26" t="s">
        <v>24</v>
      </c>
      <c r="AG4180" s="26">
        <v>9</v>
      </c>
      <c r="AH4180" s="26" t="s">
        <v>34</v>
      </c>
      <c r="AI4180" s="26" t="s">
        <v>26</v>
      </c>
      <c r="AJ4180" s="26">
        <v>19</v>
      </c>
      <c r="AK4180" s="26" t="s">
        <v>2829</v>
      </c>
      <c r="AL4180" s="26">
        <v>9079977961</v>
      </c>
      <c r="AM4180" s="26" t="s">
        <v>4</v>
      </c>
      <c r="AN4180" s="26">
        <v>5</v>
      </c>
      <c r="AO4180" s="26">
        <v>0</v>
      </c>
      <c r="AP4180" s="26" t="s">
        <v>28</v>
      </c>
      <c r="AT4180" s="26" t="str">
        <f>MID(AA4180,MIN(FIND({0,1,2,3,4,5,6,7,8,9},AA4180&amp;"0123456789″")),LEN(AA4180))</f>
        <v>510あ483</v>
      </c>
      <c r="AU4180" s="26" t="str">
        <f t="shared" si="726"/>
        <v>483</v>
      </c>
    </row>
    <row r="4181" spans="9:47" x14ac:dyDescent="0.2">
      <c r="I4181" s="26">
        <v>484</v>
      </c>
      <c r="J4181" s="32" t="str">
        <f t="shared" si="718"/>
        <v/>
      </c>
      <c r="K4181" s="32" t="str">
        <f>IF(J4181="","",COUNTIF($J$2:J4181,"該当"))</f>
        <v/>
      </c>
      <c r="L4181" s="32" t="str">
        <f t="shared" si="727"/>
        <v>484</v>
      </c>
      <c r="M4181" s="32" t="str">
        <f t="shared" si="719"/>
        <v/>
      </c>
      <c r="N4181" s="32" t="str">
        <f>IF(M4181="","",COUNTIF($M$2:M4181,"該当"))</f>
        <v/>
      </c>
      <c r="O4181" s="32" t="str">
        <f t="shared" si="720"/>
        <v>484</v>
      </c>
      <c r="P4181" s="32" t="str">
        <f t="shared" si="721"/>
        <v/>
      </c>
      <c r="Q4181" s="32" t="str">
        <f>IF(P4181="","",COUNTIF($P$2:P4181,"該当"))</f>
        <v/>
      </c>
      <c r="R4181" s="32" t="str">
        <f t="shared" si="722"/>
        <v>484</v>
      </c>
      <c r="S4181" s="32" t="str">
        <f t="shared" si="723"/>
        <v/>
      </c>
      <c r="T4181" s="32" t="str">
        <f>IF(S4181="","",COUNTIF($S$2:S4181,"該当"))</f>
        <v/>
      </c>
      <c r="U4181" s="32" t="str">
        <f t="shared" si="724"/>
        <v>484</v>
      </c>
      <c r="V4181" s="32" t="str">
        <f t="shared" si="725"/>
        <v/>
      </c>
      <c r="W4181" s="32" t="str">
        <f>IF(V4181="","",COUNTIF($V$2:V4181,"該当"))</f>
        <v/>
      </c>
      <c r="X4181" s="32" t="str">
        <f t="shared" si="728"/>
        <v>484</v>
      </c>
      <c r="Y4181" s="26">
        <v>2455</v>
      </c>
      <c r="Z4181" s="26">
        <v>484</v>
      </c>
      <c r="AA4181" s="26" t="s">
        <v>2857</v>
      </c>
      <c r="AB4181" s="26">
        <v>29</v>
      </c>
      <c r="AC4181" s="26" t="s">
        <v>34</v>
      </c>
      <c r="AD4181" s="26" t="s">
        <v>35</v>
      </c>
      <c r="AE4181" s="26" t="s">
        <v>23</v>
      </c>
      <c r="AF4181" s="26" t="s">
        <v>24</v>
      </c>
      <c r="AG4181" s="26">
        <v>9</v>
      </c>
      <c r="AH4181" s="26" t="s">
        <v>34</v>
      </c>
      <c r="AI4181" s="26" t="s">
        <v>26</v>
      </c>
      <c r="AJ4181" s="26">
        <v>19</v>
      </c>
      <c r="AK4181" s="26" t="s">
        <v>2829</v>
      </c>
      <c r="AL4181" s="26">
        <v>9079977961</v>
      </c>
      <c r="AM4181" s="26" t="s">
        <v>4</v>
      </c>
      <c r="AN4181" s="26">
        <v>5</v>
      </c>
      <c r="AO4181" s="26">
        <v>0</v>
      </c>
      <c r="AP4181" s="26" t="s">
        <v>28</v>
      </c>
      <c r="AT4181" s="26" t="str">
        <f>MID(AA4181,MIN(FIND({0,1,2,3,4,5,6,7,8,9},AA4181&amp;"0123456789″")),LEN(AA4181))</f>
        <v>510あ484</v>
      </c>
      <c r="AU4181" s="26" t="str">
        <f t="shared" si="726"/>
        <v>484</v>
      </c>
    </row>
    <row r="4182" spans="9:47" x14ac:dyDescent="0.2">
      <c r="I4182" s="26">
        <v>485</v>
      </c>
      <c r="J4182" s="32" t="str">
        <f t="shared" si="718"/>
        <v/>
      </c>
      <c r="K4182" s="32" t="str">
        <f>IF(J4182="","",COUNTIF($J$2:J4182,"該当"))</f>
        <v/>
      </c>
      <c r="L4182" s="32" t="str">
        <f t="shared" si="727"/>
        <v>485</v>
      </c>
      <c r="M4182" s="32" t="str">
        <f t="shared" si="719"/>
        <v/>
      </c>
      <c r="N4182" s="32" t="str">
        <f>IF(M4182="","",COUNTIF($M$2:M4182,"該当"))</f>
        <v/>
      </c>
      <c r="O4182" s="32" t="str">
        <f t="shared" si="720"/>
        <v>485</v>
      </c>
      <c r="P4182" s="32" t="str">
        <f t="shared" si="721"/>
        <v/>
      </c>
      <c r="Q4182" s="32" t="str">
        <f>IF(P4182="","",COUNTIF($P$2:P4182,"該当"))</f>
        <v/>
      </c>
      <c r="R4182" s="32" t="str">
        <f t="shared" si="722"/>
        <v>485</v>
      </c>
      <c r="S4182" s="32" t="str">
        <f t="shared" si="723"/>
        <v/>
      </c>
      <c r="T4182" s="32" t="str">
        <f>IF(S4182="","",COUNTIF($S$2:S4182,"該当"))</f>
        <v/>
      </c>
      <c r="U4182" s="32" t="str">
        <f t="shared" si="724"/>
        <v>485</v>
      </c>
      <c r="V4182" s="32" t="str">
        <f t="shared" si="725"/>
        <v/>
      </c>
      <c r="W4182" s="32" t="str">
        <f>IF(V4182="","",COUNTIF($V$2:V4182,"該当"))</f>
        <v/>
      </c>
      <c r="X4182" s="32" t="str">
        <f t="shared" si="728"/>
        <v>485</v>
      </c>
      <c r="Y4182" s="26">
        <v>2456</v>
      </c>
      <c r="Z4182" s="26">
        <v>485</v>
      </c>
      <c r="AA4182" s="26" t="s">
        <v>2858</v>
      </c>
      <c r="AB4182" s="26">
        <v>29</v>
      </c>
      <c r="AC4182" s="26" t="s">
        <v>34</v>
      </c>
      <c r="AD4182" s="26" t="s">
        <v>35</v>
      </c>
      <c r="AE4182" s="26" t="s">
        <v>23</v>
      </c>
      <c r="AF4182" s="26" t="s">
        <v>24</v>
      </c>
      <c r="AG4182" s="26">
        <v>9</v>
      </c>
      <c r="AH4182" s="26" t="s">
        <v>34</v>
      </c>
      <c r="AI4182" s="26" t="s">
        <v>26</v>
      </c>
      <c r="AJ4182" s="26">
        <v>19</v>
      </c>
      <c r="AK4182" s="26" t="s">
        <v>2829</v>
      </c>
      <c r="AL4182" s="26">
        <v>9079977961</v>
      </c>
      <c r="AM4182" s="26" t="s">
        <v>4</v>
      </c>
      <c r="AN4182" s="26">
        <v>5</v>
      </c>
      <c r="AO4182" s="26">
        <v>0</v>
      </c>
      <c r="AP4182" s="26" t="s">
        <v>28</v>
      </c>
      <c r="AT4182" s="26" t="str">
        <f>MID(AA4182,MIN(FIND({0,1,2,3,4,5,6,7,8,9},AA4182&amp;"0123456789″")),LEN(AA4182))</f>
        <v>530う485</v>
      </c>
      <c r="AU4182" s="26" t="str">
        <f t="shared" si="726"/>
        <v>485</v>
      </c>
    </row>
    <row r="4183" spans="9:47" x14ac:dyDescent="0.2">
      <c r="I4183" s="26">
        <v>487</v>
      </c>
      <c r="J4183" s="32" t="str">
        <f t="shared" si="718"/>
        <v/>
      </c>
      <c r="K4183" s="32" t="str">
        <f>IF(J4183="","",COUNTIF($J$2:J4183,"該当"))</f>
        <v/>
      </c>
      <c r="L4183" s="32" t="str">
        <f t="shared" si="727"/>
        <v>487</v>
      </c>
      <c r="M4183" s="32" t="str">
        <f t="shared" si="719"/>
        <v/>
      </c>
      <c r="N4183" s="32" t="str">
        <f>IF(M4183="","",COUNTIF($M$2:M4183,"該当"))</f>
        <v/>
      </c>
      <c r="O4183" s="32" t="str">
        <f t="shared" si="720"/>
        <v>487</v>
      </c>
      <c r="P4183" s="32" t="str">
        <f t="shared" si="721"/>
        <v/>
      </c>
      <c r="Q4183" s="32" t="str">
        <f>IF(P4183="","",COUNTIF($P$2:P4183,"該当"))</f>
        <v/>
      </c>
      <c r="R4183" s="32" t="str">
        <f t="shared" si="722"/>
        <v>487</v>
      </c>
      <c r="S4183" s="32" t="str">
        <f t="shared" si="723"/>
        <v/>
      </c>
      <c r="T4183" s="32" t="str">
        <f>IF(S4183="","",COUNTIF($S$2:S4183,"該当"))</f>
        <v/>
      </c>
      <c r="U4183" s="32" t="str">
        <f t="shared" si="724"/>
        <v>487</v>
      </c>
      <c r="V4183" s="32" t="str">
        <f t="shared" si="725"/>
        <v/>
      </c>
      <c r="W4183" s="32" t="str">
        <f>IF(V4183="","",COUNTIF($V$2:V4183,"該当"))</f>
        <v/>
      </c>
      <c r="X4183" s="32" t="str">
        <f t="shared" si="728"/>
        <v>487</v>
      </c>
      <c r="Y4183" s="26">
        <v>2457</v>
      </c>
      <c r="Z4183" s="26">
        <v>487</v>
      </c>
      <c r="AA4183" s="26" t="s">
        <v>2859</v>
      </c>
      <c r="AB4183" s="26">
        <v>29</v>
      </c>
      <c r="AC4183" s="26" t="s">
        <v>34</v>
      </c>
      <c r="AD4183" s="26" t="s">
        <v>35</v>
      </c>
      <c r="AE4183" s="26" t="s">
        <v>23</v>
      </c>
      <c r="AF4183" s="26" t="s">
        <v>24</v>
      </c>
      <c r="AG4183" s="26">
        <v>9</v>
      </c>
      <c r="AH4183" s="26" t="s">
        <v>34</v>
      </c>
      <c r="AI4183" s="26" t="s">
        <v>26</v>
      </c>
      <c r="AJ4183" s="26">
        <v>19</v>
      </c>
      <c r="AK4183" s="26" t="s">
        <v>2829</v>
      </c>
      <c r="AL4183" s="26">
        <v>9079977961</v>
      </c>
      <c r="AM4183" s="26" t="s">
        <v>4</v>
      </c>
      <c r="AN4183" s="26">
        <v>5</v>
      </c>
      <c r="AO4183" s="26">
        <v>0</v>
      </c>
      <c r="AP4183" s="26" t="s">
        <v>28</v>
      </c>
      <c r="AT4183" s="26" t="str">
        <f>MID(AA4183,MIN(FIND({0,1,2,3,4,5,6,7,8,9},AA4183&amp;"0123456789″")),LEN(AA4183))</f>
        <v>510あ487</v>
      </c>
      <c r="AU4183" s="26" t="str">
        <f t="shared" si="726"/>
        <v>487</v>
      </c>
    </row>
    <row r="4184" spans="9:47" x14ac:dyDescent="0.2">
      <c r="I4184" s="26">
        <v>488</v>
      </c>
      <c r="J4184" s="32" t="str">
        <f t="shared" si="718"/>
        <v/>
      </c>
      <c r="K4184" s="32" t="str">
        <f>IF(J4184="","",COUNTIF($J$2:J4184,"該当"))</f>
        <v/>
      </c>
      <c r="L4184" s="32" t="str">
        <f t="shared" si="727"/>
        <v>488</v>
      </c>
      <c r="M4184" s="32" t="str">
        <f t="shared" si="719"/>
        <v/>
      </c>
      <c r="N4184" s="32" t="str">
        <f>IF(M4184="","",COUNTIF($M$2:M4184,"該当"))</f>
        <v/>
      </c>
      <c r="O4184" s="32" t="str">
        <f t="shared" si="720"/>
        <v>488</v>
      </c>
      <c r="P4184" s="32" t="str">
        <f t="shared" si="721"/>
        <v/>
      </c>
      <c r="Q4184" s="32" t="str">
        <f>IF(P4184="","",COUNTIF($P$2:P4184,"該当"))</f>
        <v/>
      </c>
      <c r="R4184" s="32" t="str">
        <f t="shared" si="722"/>
        <v>488</v>
      </c>
      <c r="S4184" s="32" t="str">
        <f t="shared" si="723"/>
        <v/>
      </c>
      <c r="T4184" s="32" t="str">
        <f>IF(S4184="","",COUNTIF($S$2:S4184,"該当"))</f>
        <v/>
      </c>
      <c r="U4184" s="32" t="str">
        <f t="shared" si="724"/>
        <v>488</v>
      </c>
      <c r="V4184" s="32" t="str">
        <f t="shared" si="725"/>
        <v/>
      </c>
      <c r="W4184" s="32" t="str">
        <f>IF(V4184="","",COUNTIF($V$2:V4184,"該当"))</f>
        <v/>
      </c>
      <c r="X4184" s="32" t="str">
        <f t="shared" si="728"/>
        <v>488</v>
      </c>
      <c r="Y4184" s="26">
        <v>2458</v>
      </c>
      <c r="Z4184" s="26">
        <v>488</v>
      </c>
      <c r="AA4184" s="26" t="s">
        <v>4099</v>
      </c>
      <c r="AB4184" s="26">
        <v>29</v>
      </c>
      <c r="AC4184" s="26" t="s">
        <v>34</v>
      </c>
      <c r="AD4184" s="26" t="s">
        <v>35</v>
      </c>
      <c r="AE4184" s="26" t="s">
        <v>23</v>
      </c>
      <c r="AF4184" s="26" t="s">
        <v>24</v>
      </c>
      <c r="AG4184" s="26">
        <v>9</v>
      </c>
      <c r="AH4184" s="26" t="s">
        <v>34</v>
      </c>
      <c r="AI4184" s="26" t="s">
        <v>26</v>
      </c>
      <c r="AJ4184" s="26">
        <v>19</v>
      </c>
      <c r="AK4184" s="26" t="s">
        <v>2829</v>
      </c>
      <c r="AL4184" s="26">
        <v>9079977961</v>
      </c>
      <c r="AM4184" s="26" t="s">
        <v>4</v>
      </c>
      <c r="AN4184" s="26">
        <v>5</v>
      </c>
      <c r="AO4184" s="26">
        <v>0</v>
      </c>
      <c r="AP4184" s="26" t="s">
        <v>28</v>
      </c>
      <c r="AT4184" s="26" t="str">
        <f>MID(AA4184,MIN(FIND({0,1,2,3,4,5,6,7,8,9},AA4184&amp;"0123456789″")),LEN(AA4184))</f>
        <v>510あ488</v>
      </c>
      <c r="AU4184" s="26" t="str">
        <f t="shared" si="726"/>
        <v>488</v>
      </c>
    </row>
    <row r="4185" spans="9:47" x14ac:dyDescent="0.2">
      <c r="I4185" s="26">
        <v>489</v>
      </c>
      <c r="J4185" s="32" t="str">
        <f t="shared" si="718"/>
        <v/>
      </c>
      <c r="K4185" s="32" t="str">
        <f>IF(J4185="","",COUNTIF($J$2:J4185,"該当"))</f>
        <v/>
      </c>
      <c r="L4185" s="32" t="str">
        <f t="shared" si="727"/>
        <v>489</v>
      </c>
      <c r="M4185" s="32" t="str">
        <f t="shared" si="719"/>
        <v/>
      </c>
      <c r="N4185" s="32" t="str">
        <f>IF(M4185="","",COUNTIF($M$2:M4185,"該当"))</f>
        <v/>
      </c>
      <c r="O4185" s="32" t="str">
        <f t="shared" si="720"/>
        <v>489</v>
      </c>
      <c r="P4185" s="32" t="str">
        <f t="shared" si="721"/>
        <v/>
      </c>
      <c r="Q4185" s="32" t="str">
        <f>IF(P4185="","",COUNTIF($P$2:P4185,"該当"))</f>
        <v/>
      </c>
      <c r="R4185" s="32" t="str">
        <f t="shared" si="722"/>
        <v>489</v>
      </c>
      <c r="S4185" s="32" t="str">
        <f t="shared" si="723"/>
        <v/>
      </c>
      <c r="T4185" s="32" t="str">
        <f>IF(S4185="","",COUNTIF($S$2:S4185,"該当"))</f>
        <v/>
      </c>
      <c r="U4185" s="32" t="str">
        <f t="shared" si="724"/>
        <v>489</v>
      </c>
      <c r="V4185" s="32" t="str">
        <f t="shared" si="725"/>
        <v/>
      </c>
      <c r="W4185" s="32" t="str">
        <f>IF(V4185="","",COUNTIF($V$2:V4185,"該当"))</f>
        <v/>
      </c>
      <c r="X4185" s="32" t="str">
        <f t="shared" si="728"/>
        <v>489</v>
      </c>
      <c r="Y4185" s="26">
        <v>2459</v>
      </c>
      <c r="Z4185" s="26">
        <v>489</v>
      </c>
      <c r="AA4185" s="26" t="s">
        <v>2860</v>
      </c>
      <c r="AB4185" s="26">
        <v>29</v>
      </c>
      <c r="AC4185" s="26" t="s">
        <v>34</v>
      </c>
      <c r="AD4185" s="26" t="s">
        <v>35</v>
      </c>
      <c r="AE4185" s="26" t="s">
        <v>23</v>
      </c>
      <c r="AF4185" s="26" t="s">
        <v>24</v>
      </c>
      <c r="AG4185" s="26">
        <v>9</v>
      </c>
      <c r="AH4185" s="26" t="s">
        <v>34</v>
      </c>
      <c r="AI4185" s="26" t="s">
        <v>26</v>
      </c>
      <c r="AJ4185" s="26">
        <v>19</v>
      </c>
      <c r="AK4185" s="26" t="s">
        <v>2829</v>
      </c>
      <c r="AL4185" s="26">
        <v>9079977961</v>
      </c>
      <c r="AM4185" s="26" t="s">
        <v>4</v>
      </c>
      <c r="AN4185" s="26">
        <v>5</v>
      </c>
      <c r="AO4185" s="26">
        <v>0</v>
      </c>
      <c r="AP4185" s="26" t="s">
        <v>28</v>
      </c>
      <c r="AT4185" s="26" t="str">
        <f>MID(AA4185,MIN(FIND({0,1,2,3,4,5,6,7,8,9},AA4185&amp;"0123456789″")),LEN(AA4185))</f>
        <v>510あ489</v>
      </c>
      <c r="AU4185" s="26" t="str">
        <f t="shared" si="726"/>
        <v>489</v>
      </c>
    </row>
    <row r="4186" spans="9:47" x14ac:dyDescent="0.2">
      <c r="I4186" s="26">
        <v>490</v>
      </c>
      <c r="J4186" s="32" t="str">
        <f t="shared" si="718"/>
        <v/>
      </c>
      <c r="K4186" s="32" t="str">
        <f>IF(J4186="","",COUNTIF($J$2:J4186,"該当"))</f>
        <v/>
      </c>
      <c r="L4186" s="32" t="str">
        <f t="shared" si="727"/>
        <v>490</v>
      </c>
      <c r="M4186" s="32" t="str">
        <f t="shared" si="719"/>
        <v/>
      </c>
      <c r="N4186" s="32" t="str">
        <f>IF(M4186="","",COUNTIF($M$2:M4186,"該当"))</f>
        <v/>
      </c>
      <c r="O4186" s="32" t="str">
        <f t="shared" si="720"/>
        <v>490</v>
      </c>
      <c r="P4186" s="32" t="str">
        <f t="shared" si="721"/>
        <v/>
      </c>
      <c r="Q4186" s="32" t="str">
        <f>IF(P4186="","",COUNTIF($P$2:P4186,"該当"))</f>
        <v/>
      </c>
      <c r="R4186" s="32" t="str">
        <f t="shared" si="722"/>
        <v>490</v>
      </c>
      <c r="S4186" s="32" t="str">
        <f t="shared" si="723"/>
        <v/>
      </c>
      <c r="T4186" s="32" t="str">
        <f>IF(S4186="","",COUNTIF($S$2:S4186,"該当"))</f>
        <v/>
      </c>
      <c r="U4186" s="32" t="str">
        <f t="shared" si="724"/>
        <v>490</v>
      </c>
      <c r="V4186" s="32" t="str">
        <f t="shared" si="725"/>
        <v/>
      </c>
      <c r="W4186" s="32" t="str">
        <f>IF(V4186="","",COUNTIF($V$2:V4186,"該当"))</f>
        <v/>
      </c>
      <c r="X4186" s="32" t="str">
        <f t="shared" si="728"/>
        <v>490</v>
      </c>
      <c r="Y4186" s="26">
        <v>2460</v>
      </c>
      <c r="Z4186" s="26">
        <v>490</v>
      </c>
      <c r="AA4186" s="26" t="s">
        <v>2861</v>
      </c>
      <c r="AB4186" s="26">
        <v>9</v>
      </c>
      <c r="AC4186" s="26" t="s">
        <v>21</v>
      </c>
      <c r="AD4186" s="26" t="s">
        <v>22</v>
      </c>
      <c r="AE4186" s="26" t="s">
        <v>23</v>
      </c>
      <c r="AF4186" s="26" t="s">
        <v>24</v>
      </c>
      <c r="AG4186" s="26">
        <v>1</v>
      </c>
      <c r="AH4186" s="26" t="s">
        <v>25</v>
      </c>
      <c r="AI4186" s="26" t="s">
        <v>26</v>
      </c>
      <c r="AJ4186" s="26">
        <v>19</v>
      </c>
      <c r="AK4186" s="26" t="s">
        <v>2829</v>
      </c>
      <c r="AL4186" s="26">
        <v>9079977961</v>
      </c>
      <c r="AM4186" s="26" t="s">
        <v>4</v>
      </c>
      <c r="AN4186" s="26">
        <v>5</v>
      </c>
      <c r="AO4186" s="26">
        <v>0</v>
      </c>
      <c r="AP4186" s="26" t="s">
        <v>28</v>
      </c>
      <c r="AT4186" s="26" t="str">
        <f>MID(AA4186,MIN(FIND({0,1,2,3,4,5,6,7,8,9},AA4186&amp;"0123456789″")),LEN(AA4186))</f>
        <v>530あ490</v>
      </c>
      <c r="AU4186" s="26" t="str">
        <f t="shared" si="726"/>
        <v>490</v>
      </c>
    </row>
    <row r="4187" spans="9:47" x14ac:dyDescent="0.2">
      <c r="I4187" s="26">
        <v>492</v>
      </c>
      <c r="J4187" s="32" t="str">
        <f t="shared" si="718"/>
        <v/>
      </c>
      <c r="K4187" s="32" t="str">
        <f>IF(J4187="","",COUNTIF($J$2:J4187,"該当"))</f>
        <v/>
      </c>
      <c r="L4187" s="32" t="str">
        <f t="shared" si="727"/>
        <v>492</v>
      </c>
      <c r="M4187" s="32" t="str">
        <f t="shared" si="719"/>
        <v/>
      </c>
      <c r="N4187" s="32" t="str">
        <f>IF(M4187="","",COUNTIF($M$2:M4187,"該当"))</f>
        <v/>
      </c>
      <c r="O4187" s="32" t="str">
        <f t="shared" si="720"/>
        <v>492</v>
      </c>
      <c r="P4187" s="32" t="str">
        <f t="shared" si="721"/>
        <v/>
      </c>
      <c r="Q4187" s="32" t="str">
        <f>IF(P4187="","",COUNTIF($P$2:P4187,"該当"))</f>
        <v/>
      </c>
      <c r="R4187" s="32" t="str">
        <f t="shared" si="722"/>
        <v>492</v>
      </c>
      <c r="S4187" s="32" t="str">
        <f t="shared" si="723"/>
        <v/>
      </c>
      <c r="T4187" s="32" t="str">
        <f>IF(S4187="","",COUNTIF($S$2:S4187,"該当"))</f>
        <v/>
      </c>
      <c r="U4187" s="32" t="str">
        <f t="shared" si="724"/>
        <v>492</v>
      </c>
      <c r="V4187" s="32" t="str">
        <f t="shared" si="725"/>
        <v/>
      </c>
      <c r="W4187" s="32" t="str">
        <f>IF(V4187="","",COUNTIF($V$2:V4187,"該当"))</f>
        <v/>
      </c>
      <c r="X4187" s="32" t="str">
        <f t="shared" si="728"/>
        <v>492</v>
      </c>
      <c r="Y4187" s="26">
        <v>2461</v>
      </c>
      <c r="Z4187" s="26">
        <v>492</v>
      </c>
      <c r="AA4187" s="26" t="s">
        <v>3900</v>
      </c>
      <c r="AB4187" s="26">
        <v>29</v>
      </c>
      <c r="AC4187" s="26" t="s">
        <v>34</v>
      </c>
      <c r="AD4187" s="26" t="s">
        <v>35</v>
      </c>
      <c r="AE4187" s="26" t="s">
        <v>23</v>
      </c>
      <c r="AF4187" s="26" t="s">
        <v>24</v>
      </c>
      <c r="AG4187" s="26">
        <v>9</v>
      </c>
      <c r="AH4187" s="26" t="s">
        <v>34</v>
      </c>
      <c r="AI4187" s="26" t="s">
        <v>26</v>
      </c>
      <c r="AJ4187" s="26">
        <v>19</v>
      </c>
      <c r="AK4187" s="26" t="s">
        <v>2829</v>
      </c>
      <c r="AL4187" s="26">
        <v>9079977961</v>
      </c>
      <c r="AM4187" s="26" t="s">
        <v>4</v>
      </c>
      <c r="AN4187" s="26">
        <v>5</v>
      </c>
      <c r="AO4187" s="26">
        <v>0</v>
      </c>
      <c r="AP4187" s="26" t="s">
        <v>28</v>
      </c>
      <c r="AT4187" s="26" t="str">
        <f>MID(AA4187,MIN(FIND({0,1,2,3,4,5,6,7,8,9},AA4187&amp;"0123456789″")),LEN(AA4187))</f>
        <v>510あ492</v>
      </c>
      <c r="AU4187" s="26" t="str">
        <f t="shared" si="726"/>
        <v>492</v>
      </c>
    </row>
    <row r="4188" spans="9:47" x14ac:dyDescent="0.2">
      <c r="I4188" s="26">
        <v>496</v>
      </c>
      <c r="J4188" s="32" t="str">
        <f t="shared" si="718"/>
        <v/>
      </c>
      <c r="K4188" s="32" t="str">
        <f>IF(J4188="","",COUNTIF($J$2:J4188,"該当"))</f>
        <v/>
      </c>
      <c r="L4188" s="32" t="str">
        <f t="shared" si="727"/>
        <v>496</v>
      </c>
      <c r="M4188" s="32" t="str">
        <f t="shared" si="719"/>
        <v/>
      </c>
      <c r="N4188" s="32" t="str">
        <f>IF(M4188="","",COUNTIF($M$2:M4188,"該当"))</f>
        <v/>
      </c>
      <c r="O4188" s="32" t="str">
        <f t="shared" si="720"/>
        <v>496</v>
      </c>
      <c r="P4188" s="32" t="str">
        <f t="shared" si="721"/>
        <v/>
      </c>
      <c r="Q4188" s="32" t="str">
        <f>IF(P4188="","",COUNTIF($P$2:P4188,"該当"))</f>
        <v/>
      </c>
      <c r="R4188" s="32" t="str">
        <f t="shared" si="722"/>
        <v>496</v>
      </c>
      <c r="S4188" s="32" t="str">
        <f t="shared" si="723"/>
        <v/>
      </c>
      <c r="T4188" s="32" t="str">
        <f>IF(S4188="","",COUNTIF($S$2:S4188,"該当"))</f>
        <v/>
      </c>
      <c r="U4188" s="32" t="str">
        <f t="shared" si="724"/>
        <v>496</v>
      </c>
      <c r="V4188" s="32" t="str">
        <f t="shared" si="725"/>
        <v/>
      </c>
      <c r="W4188" s="32" t="str">
        <f>IF(V4188="","",COUNTIF($V$2:V4188,"該当"))</f>
        <v/>
      </c>
      <c r="X4188" s="32" t="str">
        <f t="shared" si="728"/>
        <v>496</v>
      </c>
      <c r="Y4188" s="26">
        <v>2462</v>
      </c>
      <c r="Z4188" s="26">
        <v>496</v>
      </c>
      <c r="AA4188" s="26" t="s">
        <v>2862</v>
      </c>
      <c r="AB4188" s="26">
        <v>29</v>
      </c>
      <c r="AC4188" s="26" t="s">
        <v>34</v>
      </c>
      <c r="AD4188" s="26" t="s">
        <v>35</v>
      </c>
      <c r="AE4188" s="26" t="s">
        <v>23</v>
      </c>
      <c r="AF4188" s="26" t="s">
        <v>24</v>
      </c>
      <c r="AG4188" s="26">
        <v>9</v>
      </c>
      <c r="AH4188" s="26" t="s">
        <v>34</v>
      </c>
      <c r="AI4188" s="26" t="s">
        <v>26</v>
      </c>
      <c r="AJ4188" s="26">
        <v>19</v>
      </c>
      <c r="AK4188" s="26" t="s">
        <v>2829</v>
      </c>
      <c r="AL4188" s="26">
        <v>9079977961</v>
      </c>
      <c r="AM4188" s="26" t="s">
        <v>4</v>
      </c>
      <c r="AN4188" s="26">
        <v>5</v>
      </c>
      <c r="AO4188" s="26">
        <v>0</v>
      </c>
      <c r="AP4188" s="26" t="s">
        <v>28</v>
      </c>
      <c r="AT4188" s="26" t="str">
        <f>MID(AA4188,MIN(FIND({0,1,2,3,4,5,6,7,8,9},AA4188&amp;"0123456789″")),LEN(AA4188))</f>
        <v>510あ496</v>
      </c>
      <c r="AU4188" s="26" t="str">
        <f t="shared" si="726"/>
        <v>496</v>
      </c>
    </row>
    <row r="4189" spans="9:47" x14ac:dyDescent="0.2">
      <c r="I4189" s="26">
        <v>497</v>
      </c>
      <c r="J4189" s="32" t="str">
        <f t="shared" si="718"/>
        <v/>
      </c>
      <c r="K4189" s="32" t="str">
        <f>IF(J4189="","",COUNTIF($J$2:J4189,"該当"))</f>
        <v/>
      </c>
      <c r="L4189" s="32" t="str">
        <f t="shared" si="727"/>
        <v>497</v>
      </c>
      <c r="M4189" s="32" t="str">
        <f t="shared" si="719"/>
        <v/>
      </c>
      <c r="N4189" s="32" t="str">
        <f>IF(M4189="","",COUNTIF($M$2:M4189,"該当"))</f>
        <v/>
      </c>
      <c r="O4189" s="32" t="str">
        <f t="shared" si="720"/>
        <v>497</v>
      </c>
      <c r="P4189" s="32" t="str">
        <f t="shared" si="721"/>
        <v/>
      </c>
      <c r="Q4189" s="32" t="str">
        <f>IF(P4189="","",COUNTIF($P$2:P4189,"該当"))</f>
        <v/>
      </c>
      <c r="R4189" s="32" t="str">
        <f t="shared" si="722"/>
        <v>497</v>
      </c>
      <c r="S4189" s="32" t="str">
        <f t="shared" si="723"/>
        <v/>
      </c>
      <c r="T4189" s="32" t="str">
        <f>IF(S4189="","",COUNTIF($S$2:S4189,"該当"))</f>
        <v/>
      </c>
      <c r="U4189" s="32" t="str">
        <f t="shared" si="724"/>
        <v>497</v>
      </c>
      <c r="V4189" s="32" t="str">
        <f t="shared" si="725"/>
        <v/>
      </c>
      <c r="W4189" s="32" t="str">
        <f>IF(V4189="","",COUNTIF($V$2:V4189,"該当"))</f>
        <v/>
      </c>
      <c r="X4189" s="32" t="str">
        <f t="shared" si="728"/>
        <v>497</v>
      </c>
      <c r="Y4189" s="26">
        <v>2463</v>
      </c>
      <c r="Z4189" s="26">
        <v>497</v>
      </c>
      <c r="AA4189" s="26" t="s">
        <v>3901</v>
      </c>
      <c r="AB4189" s="26">
        <v>29</v>
      </c>
      <c r="AC4189" s="26" t="s">
        <v>34</v>
      </c>
      <c r="AD4189" s="26" t="s">
        <v>35</v>
      </c>
      <c r="AE4189" s="26" t="s">
        <v>23</v>
      </c>
      <c r="AF4189" s="26" t="s">
        <v>24</v>
      </c>
      <c r="AG4189" s="26">
        <v>9</v>
      </c>
      <c r="AH4189" s="26" t="s">
        <v>34</v>
      </c>
      <c r="AI4189" s="26" t="s">
        <v>26</v>
      </c>
      <c r="AJ4189" s="26">
        <v>19</v>
      </c>
      <c r="AK4189" s="26" t="s">
        <v>2829</v>
      </c>
      <c r="AL4189" s="26">
        <v>9079977961</v>
      </c>
      <c r="AM4189" s="26" t="s">
        <v>4</v>
      </c>
      <c r="AN4189" s="26">
        <v>5</v>
      </c>
      <c r="AO4189" s="26">
        <v>0</v>
      </c>
      <c r="AP4189" s="26" t="s">
        <v>28</v>
      </c>
      <c r="AT4189" s="26" t="str">
        <f>MID(AA4189,MIN(FIND({0,1,2,3,4,5,6,7,8,9},AA4189&amp;"0123456789″")),LEN(AA4189))</f>
        <v>510あ497</v>
      </c>
      <c r="AU4189" s="26" t="str">
        <f t="shared" si="726"/>
        <v>497</v>
      </c>
    </row>
    <row r="4190" spans="9:47" x14ac:dyDescent="0.2">
      <c r="I4190" s="26">
        <v>6777</v>
      </c>
      <c r="J4190" s="32" t="str">
        <f t="shared" si="718"/>
        <v/>
      </c>
      <c r="K4190" s="32" t="str">
        <f>IF(J4190="","",COUNTIF($J$2:J4190,"該当"))</f>
        <v/>
      </c>
      <c r="L4190" s="32" t="str">
        <f t="shared" si="727"/>
        <v>6777</v>
      </c>
      <c r="M4190" s="32" t="str">
        <f t="shared" si="719"/>
        <v/>
      </c>
      <c r="N4190" s="32" t="str">
        <f>IF(M4190="","",COUNTIF($M$2:M4190,"該当"))</f>
        <v/>
      </c>
      <c r="O4190" s="32" t="str">
        <f t="shared" si="720"/>
        <v>6777</v>
      </c>
      <c r="P4190" s="32" t="str">
        <f t="shared" si="721"/>
        <v/>
      </c>
      <c r="Q4190" s="32" t="str">
        <f>IF(P4190="","",COUNTIF($P$2:P4190,"該当"))</f>
        <v/>
      </c>
      <c r="R4190" s="32" t="str">
        <f t="shared" si="722"/>
        <v>6777</v>
      </c>
      <c r="S4190" s="32" t="str">
        <f t="shared" si="723"/>
        <v/>
      </c>
      <c r="T4190" s="32" t="str">
        <f>IF(S4190="","",COUNTIF($S$2:S4190,"該当"))</f>
        <v/>
      </c>
      <c r="U4190" s="32" t="str">
        <f t="shared" si="724"/>
        <v>6777</v>
      </c>
      <c r="V4190" s="32" t="str">
        <f t="shared" si="725"/>
        <v/>
      </c>
      <c r="W4190" s="32" t="str">
        <f>IF(V4190="","",COUNTIF($V$2:V4190,"該当"))</f>
        <v/>
      </c>
      <c r="X4190" s="32" t="str">
        <f t="shared" si="728"/>
        <v>6777</v>
      </c>
      <c r="Y4190" s="26">
        <v>2155</v>
      </c>
      <c r="Z4190" s="26">
        <v>724</v>
      </c>
      <c r="AA4190" s="26" t="s">
        <v>2863</v>
      </c>
      <c r="AB4190" s="26">
        <v>9</v>
      </c>
      <c r="AC4190" s="26" t="s">
        <v>21</v>
      </c>
      <c r="AD4190" s="26" t="s">
        <v>22</v>
      </c>
      <c r="AE4190" s="26" t="s">
        <v>23</v>
      </c>
      <c r="AF4190" s="26" t="s">
        <v>24</v>
      </c>
      <c r="AG4190" s="26">
        <v>1</v>
      </c>
      <c r="AH4190" s="26" t="s">
        <v>25</v>
      </c>
      <c r="AI4190" s="26" t="s">
        <v>26</v>
      </c>
      <c r="AJ4190" s="26">
        <v>19</v>
      </c>
      <c r="AK4190" s="26" t="s">
        <v>2829</v>
      </c>
      <c r="AL4190" s="26">
        <v>9079977961</v>
      </c>
      <c r="AM4190" s="26" t="s">
        <v>4</v>
      </c>
      <c r="AN4190" s="26">
        <v>5</v>
      </c>
      <c r="AO4190" s="26">
        <v>0</v>
      </c>
      <c r="AP4190" s="26" t="s">
        <v>28</v>
      </c>
      <c r="AT4190" s="26" t="str">
        <f>MID(AA4190,MIN(FIND({0,1,2,3,4,5,6,7,8,9},AA4190&amp;"0123456789″")),LEN(AA4190))</f>
        <v>500え6777</v>
      </c>
      <c r="AU4190" s="26" t="str">
        <f t="shared" si="726"/>
        <v>6777</v>
      </c>
    </row>
    <row r="4191" spans="9:47" x14ac:dyDescent="0.2">
      <c r="I4191" s="26">
        <v>6688</v>
      </c>
      <c r="J4191" s="32" t="str">
        <f t="shared" si="718"/>
        <v/>
      </c>
      <c r="K4191" s="32" t="str">
        <f>IF(J4191="","",COUNTIF($J$2:J4191,"該当"))</f>
        <v/>
      </c>
      <c r="L4191" s="32" t="str">
        <f t="shared" si="727"/>
        <v>6688</v>
      </c>
      <c r="M4191" s="32" t="str">
        <f t="shared" si="719"/>
        <v/>
      </c>
      <c r="N4191" s="32" t="str">
        <f>IF(M4191="","",COUNTIF($M$2:M4191,"該当"))</f>
        <v/>
      </c>
      <c r="O4191" s="32" t="str">
        <f t="shared" si="720"/>
        <v>6688</v>
      </c>
      <c r="P4191" s="32" t="str">
        <f t="shared" si="721"/>
        <v/>
      </c>
      <c r="Q4191" s="32" t="str">
        <f>IF(P4191="","",COUNTIF($P$2:P4191,"該当"))</f>
        <v/>
      </c>
      <c r="R4191" s="32" t="str">
        <f t="shared" si="722"/>
        <v>6688</v>
      </c>
      <c r="S4191" s="32" t="str">
        <f t="shared" si="723"/>
        <v/>
      </c>
      <c r="T4191" s="32" t="str">
        <f>IF(S4191="","",COUNTIF($S$2:S4191,"該当"))</f>
        <v/>
      </c>
      <c r="U4191" s="32" t="str">
        <f t="shared" si="724"/>
        <v>6688</v>
      </c>
      <c r="V4191" s="32" t="str">
        <f t="shared" si="725"/>
        <v/>
      </c>
      <c r="W4191" s="32" t="str">
        <f>IF(V4191="","",COUNTIF($V$2:V4191,"該当"))</f>
        <v/>
      </c>
      <c r="X4191" s="32" t="str">
        <f t="shared" si="728"/>
        <v>6688</v>
      </c>
      <c r="Y4191" s="26">
        <v>2164</v>
      </c>
      <c r="Z4191" s="26">
        <v>735</v>
      </c>
      <c r="AA4191" s="26" t="s">
        <v>2864</v>
      </c>
      <c r="AB4191" s="26">
        <v>9</v>
      </c>
      <c r="AC4191" s="26" t="s">
        <v>21</v>
      </c>
      <c r="AD4191" s="26" t="s">
        <v>22</v>
      </c>
      <c r="AE4191" s="26" t="s">
        <v>23</v>
      </c>
      <c r="AF4191" s="26" t="s">
        <v>24</v>
      </c>
      <c r="AG4191" s="26">
        <v>1</v>
      </c>
      <c r="AH4191" s="26" t="s">
        <v>25</v>
      </c>
      <c r="AI4191" s="26" t="s">
        <v>26</v>
      </c>
      <c r="AJ4191" s="26">
        <v>19</v>
      </c>
      <c r="AK4191" s="26" t="s">
        <v>2829</v>
      </c>
      <c r="AL4191" s="26">
        <v>9079977961</v>
      </c>
      <c r="AM4191" s="26" t="s">
        <v>4</v>
      </c>
      <c r="AN4191" s="26">
        <v>5</v>
      </c>
      <c r="AO4191" s="26">
        <v>0</v>
      </c>
      <c r="AP4191" s="26" t="s">
        <v>28</v>
      </c>
      <c r="AT4191" s="26" t="str">
        <f>MID(AA4191,MIN(FIND({0,1,2,3,4,5,6,7,8,9},AA4191&amp;"0123456789″")),LEN(AA4191))</f>
        <v>500え6688</v>
      </c>
      <c r="AU4191" s="26" t="str">
        <f t="shared" si="726"/>
        <v>6688</v>
      </c>
    </row>
    <row r="4192" spans="9:47" x14ac:dyDescent="0.2">
      <c r="I4192" s="26">
        <v>7301</v>
      </c>
      <c r="J4192" s="32" t="str">
        <f t="shared" si="718"/>
        <v/>
      </c>
      <c r="K4192" s="32" t="str">
        <f>IF(J4192="","",COUNTIF($J$2:J4192,"該当"))</f>
        <v/>
      </c>
      <c r="L4192" s="32" t="str">
        <f t="shared" si="727"/>
        <v>7301</v>
      </c>
      <c r="M4192" s="32" t="str">
        <f t="shared" si="719"/>
        <v/>
      </c>
      <c r="N4192" s="32" t="str">
        <f>IF(M4192="","",COUNTIF($M$2:M4192,"該当"))</f>
        <v/>
      </c>
      <c r="O4192" s="32" t="str">
        <f t="shared" si="720"/>
        <v>7301</v>
      </c>
      <c r="P4192" s="32" t="str">
        <f t="shared" si="721"/>
        <v/>
      </c>
      <c r="Q4192" s="32" t="str">
        <f>IF(P4192="","",COUNTIF($P$2:P4192,"該当"))</f>
        <v/>
      </c>
      <c r="R4192" s="32" t="str">
        <f t="shared" si="722"/>
        <v>7301</v>
      </c>
      <c r="S4192" s="32" t="str">
        <f t="shared" si="723"/>
        <v/>
      </c>
      <c r="T4192" s="32" t="str">
        <f>IF(S4192="","",COUNTIF($S$2:S4192,"該当"))</f>
        <v/>
      </c>
      <c r="U4192" s="32" t="str">
        <f t="shared" si="724"/>
        <v>7301</v>
      </c>
      <c r="V4192" s="32" t="str">
        <f t="shared" si="725"/>
        <v/>
      </c>
      <c r="W4192" s="32" t="str">
        <f>IF(V4192="","",COUNTIF($V$2:V4192,"該当"))</f>
        <v/>
      </c>
      <c r="X4192" s="32" t="str">
        <f t="shared" si="728"/>
        <v>7301</v>
      </c>
      <c r="Y4192" s="26">
        <v>3357</v>
      </c>
      <c r="Z4192" s="26">
        <v>7301</v>
      </c>
      <c r="AA4192" s="26" t="s">
        <v>4507</v>
      </c>
      <c r="AB4192" s="26">
        <v>29</v>
      </c>
      <c r="AC4192" s="26" t="s">
        <v>34</v>
      </c>
      <c r="AD4192" s="26" t="s">
        <v>35</v>
      </c>
      <c r="AE4192" s="26" t="s">
        <v>23</v>
      </c>
      <c r="AF4192" s="26" t="s">
        <v>24</v>
      </c>
      <c r="AG4192" s="26">
        <v>9</v>
      </c>
      <c r="AH4192" s="26" t="s">
        <v>34</v>
      </c>
      <c r="AI4192" s="26" t="s">
        <v>26</v>
      </c>
      <c r="AJ4192" s="26">
        <v>33</v>
      </c>
      <c r="AK4192" s="26" t="s">
        <v>2865</v>
      </c>
      <c r="AL4192" s="26">
        <v>9081996973</v>
      </c>
      <c r="AM4192" s="26" t="s">
        <v>4</v>
      </c>
      <c r="AN4192" s="26">
        <v>5</v>
      </c>
      <c r="AO4192" s="26">
        <v>0</v>
      </c>
      <c r="AP4192" s="26" t="s">
        <v>28</v>
      </c>
      <c r="AT4192" s="26" t="str">
        <f>MID(AA4192,MIN(FIND({0,1,2,3,4,5,6,7,8,9},AA4192&amp;"0123456789″")),LEN(AA4192))</f>
        <v>510あ7301</v>
      </c>
      <c r="AU4192" s="26" t="str">
        <f t="shared" si="726"/>
        <v>7301</v>
      </c>
    </row>
    <row r="4193" spans="9:47" x14ac:dyDescent="0.2">
      <c r="I4193" s="26">
        <v>7302</v>
      </c>
      <c r="J4193" s="32" t="str">
        <f t="shared" si="718"/>
        <v/>
      </c>
      <c r="K4193" s="32" t="str">
        <f>IF(J4193="","",COUNTIF($J$2:J4193,"該当"))</f>
        <v/>
      </c>
      <c r="L4193" s="32" t="str">
        <f t="shared" si="727"/>
        <v>7302</v>
      </c>
      <c r="M4193" s="32" t="str">
        <f t="shared" si="719"/>
        <v/>
      </c>
      <c r="N4193" s="32" t="str">
        <f>IF(M4193="","",COUNTIF($M$2:M4193,"該当"))</f>
        <v/>
      </c>
      <c r="O4193" s="32" t="str">
        <f t="shared" si="720"/>
        <v>7302</v>
      </c>
      <c r="P4193" s="32" t="str">
        <f t="shared" si="721"/>
        <v/>
      </c>
      <c r="Q4193" s="32" t="str">
        <f>IF(P4193="","",COUNTIF($P$2:P4193,"該当"))</f>
        <v/>
      </c>
      <c r="R4193" s="32" t="str">
        <f t="shared" si="722"/>
        <v>7302</v>
      </c>
      <c r="S4193" s="32" t="str">
        <f t="shared" si="723"/>
        <v/>
      </c>
      <c r="T4193" s="32" t="str">
        <f>IF(S4193="","",COUNTIF($S$2:S4193,"該当"))</f>
        <v/>
      </c>
      <c r="U4193" s="32" t="str">
        <f t="shared" si="724"/>
        <v>7302</v>
      </c>
      <c r="V4193" s="32" t="str">
        <f t="shared" si="725"/>
        <v/>
      </c>
      <c r="W4193" s="32" t="str">
        <f>IF(V4193="","",COUNTIF($V$2:V4193,"該当"))</f>
        <v/>
      </c>
      <c r="X4193" s="32" t="str">
        <f t="shared" si="728"/>
        <v>7302</v>
      </c>
      <c r="Y4193" s="26">
        <v>3352</v>
      </c>
      <c r="Z4193" s="26">
        <v>7302</v>
      </c>
      <c r="AA4193" s="26" t="s">
        <v>4681</v>
      </c>
      <c r="AB4193" s="26">
        <v>29</v>
      </c>
      <c r="AC4193" s="26" t="s">
        <v>34</v>
      </c>
      <c r="AD4193" s="26" t="s">
        <v>35</v>
      </c>
      <c r="AE4193" s="26" t="s">
        <v>23</v>
      </c>
      <c r="AF4193" s="26" t="s">
        <v>24</v>
      </c>
      <c r="AG4193" s="26">
        <v>9</v>
      </c>
      <c r="AH4193" s="26" t="s">
        <v>34</v>
      </c>
      <c r="AI4193" s="26" t="s">
        <v>26</v>
      </c>
      <c r="AJ4193" s="26">
        <v>33</v>
      </c>
      <c r="AK4193" s="26" t="s">
        <v>2865</v>
      </c>
      <c r="AL4193" s="26">
        <v>9081996973</v>
      </c>
      <c r="AM4193" s="26" t="s">
        <v>4</v>
      </c>
      <c r="AN4193" s="26">
        <v>5</v>
      </c>
      <c r="AO4193" s="26">
        <v>0</v>
      </c>
      <c r="AP4193" s="26" t="s">
        <v>28</v>
      </c>
      <c r="AT4193" s="26" t="str">
        <f>MID(AA4193,MIN(FIND({0,1,2,3,4,5,6,7,8,9},AA4193&amp;"0123456789″")),LEN(AA4193))</f>
        <v>510あ7302</v>
      </c>
      <c r="AU4193" s="26" t="str">
        <f t="shared" si="726"/>
        <v>7302</v>
      </c>
    </row>
    <row r="4194" spans="9:47" x14ac:dyDescent="0.2">
      <c r="I4194" s="26">
        <v>7303</v>
      </c>
      <c r="J4194" s="32" t="str">
        <f t="shared" si="718"/>
        <v/>
      </c>
      <c r="K4194" s="32" t="str">
        <f>IF(J4194="","",COUNTIF($J$2:J4194,"該当"))</f>
        <v/>
      </c>
      <c r="L4194" s="32" t="str">
        <f t="shared" si="727"/>
        <v>7303</v>
      </c>
      <c r="M4194" s="32" t="str">
        <f t="shared" si="719"/>
        <v/>
      </c>
      <c r="N4194" s="32" t="str">
        <f>IF(M4194="","",COUNTIF($M$2:M4194,"該当"))</f>
        <v/>
      </c>
      <c r="O4194" s="32" t="str">
        <f t="shared" si="720"/>
        <v>7303</v>
      </c>
      <c r="P4194" s="32" t="str">
        <f t="shared" si="721"/>
        <v/>
      </c>
      <c r="Q4194" s="32" t="str">
        <f>IF(P4194="","",COUNTIF($P$2:P4194,"該当"))</f>
        <v/>
      </c>
      <c r="R4194" s="32" t="str">
        <f t="shared" si="722"/>
        <v>7303</v>
      </c>
      <c r="S4194" s="32" t="str">
        <f t="shared" si="723"/>
        <v/>
      </c>
      <c r="T4194" s="32" t="str">
        <f>IF(S4194="","",COUNTIF($S$2:S4194,"該当"))</f>
        <v/>
      </c>
      <c r="U4194" s="32" t="str">
        <f t="shared" si="724"/>
        <v>7303</v>
      </c>
      <c r="V4194" s="32" t="str">
        <f t="shared" si="725"/>
        <v/>
      </c>
      <c r="W4194" s="32" t="str">
        <f>IF(V4194="","",COUNTIF($V$2:V4194,"該当"))</f>
        <v/>
      </c>
      <c r="X4194" s="32" t="str">
        <f t="shared" si="728"/>
        <v>7303</v>
      </c>
      <c r="Y4194" s="26">
        <v>3353</v>
      </c>
      <c r="Z4194" s="26">
        <v>7303</v>
      </c>
      <c r="AA4194" s="26" t="s">
        <v>4803</v>
      </c>
      <c r="AB4194" s="26">
        <v>29</v>
      </c>
      <c r="AC4194" s="26" t="s">
        <v>34</v>
      </c>
      <c r="AD4194" s="26" t="s">
        <v>35</v>
      </c>
      <c r="AE4194" s="26" t="s">
        <v>23</v>
      </c>
      <c r="AF4194" s="26" t="s">
        <v>24</v>
      </c>
      <c r="AG4194" s="26">
        <v>9</v>
      </c>
      <c r="AH4194" s="26" t="s">
        <v>34</v>
      </c>
      <c r="AI4194" s="26" t="s">
        <v>26</v>
      </c>
      <c r="AJ4194" s="26">
        <v>33</v>
      </c>
      <c r="AK4194" s="26" t="s">
        <v>2865</v>
      </c>
      <c r="AL4194" s="26">
        <v>9081996973</v>
      </c>
      <c r="AM4194" s="26" t="s">
        <v>4</v>
      </c>
      <c r="AN4194" s="26">
        <v>5</v>
      </c>
      <c r="AO4194" s="26">
        <v>0</v>
      </c>
      <c r="AP4194" s="26" t="s">
        <v>28</v>
      </c>
      <c r="AT4194" s="26" t="str">
        <f>MID(AA4194,MIN(FIND({0,1,2,3,4,5,6,7,8,9},AA4194&amp;"0123456789″")),LEN(AA4194))</f>
        <v>510あ7303</v>
      </c>
      <c r="AU4194" s="26" t="str">
        <f t="shared" si="726"/>
        <v>7303</v>
      </c>
    </row>
    <row r="4195" spans="9:47" x14ac:dyDescent="0.2">
      <c r="I4195" s="26">
        <v>7304</v>
      </c>
      <c r="J4195" s="32" t="str">
        <f t="shared" si="718"/>
        <v/>
      </c>
      <c r="K4195" s="32" t="str">
        <f>IF(J4195="","",COUNTIF($J$2:J4195,"該当"))</f>
        <v/>
      </c>
      <c r="L4195" s="32" t="str">
        <f t="shared" si="727"/>
        <v>7304</v>
      </c>
      <c r="M4195" s="32" t="str">
        <f t="shared" si="719"/>
        <v/>
      </c>
      <c r="N4195" s="32" t="str">
        <f>IF(M4195="","",COUNTIF($M$2:M4195,"該当"))</f>
        <v/>
      </c>
      <c r="O4195" s="32" t="str">
        <f t="shared" si="720"/>
        <v>7304</v>
      </c>
      <c r="P4195" s="32" t="str">
        <f t="shared" si="721"/>
        <v/>
      </c>
      <c r="Q4195" s="32" t="str">
        <f>IF(P4195="","",COUNTIF($P$2:P4195,"該当"))</f>
        <v/>
      </c>
      <c r="R4195" s="32" t="str">
        <f t="shared" si="722"/>
        <v>7304</v>
      </c>
      <c r="S4195" s="32" t="str">
        <f t="shared" si="723"/>
        <v/>
      </c>
      <c r="T4195" s="32" t="str">
        <f>IF(S4195="","",COUNTIF($S$2:S4195,"該当"))</f>
        <v/>
      </c>
      <c r="U4195" s="32" t="str">
        <f t="shared" si="724"/>
        <v>7304</v>
      </c>
      <c r="V4195" s="32" t="str">
        <f t="shared" si="725"/>
        <v/>
      </c>
      <c r="W4195" s="32" t="str">
        <f>IF(V4195="","",COUNTIF($V$2:V4195,"該当"))</f>
        <v/>
      </c>
      <c r="X4195" s="32" t="str">
        <f t="shared" si="728"/>
        <v>7304</v>
      </c>
      <c r="Y4195" s="26">
        <v>3359</v>
      </c>
      <c r="Z4195" s="26">
        <v>7304</v>
      </c>
      <c r="AA4195" s="26" t="s">
        <v>4508</v>
      </c>
      <c r="AB4195" s="26">
        <v>29</v>
      </c>
      <c r="AC4195" s="26" t="s">
        <v>34</v>
      </c>
      <c r="AD4195" s="26" t="s">
        <v>35</v>
      </c>
      <c r="AE4195" s="26" t="s">
        <v>23</v>
      </c>
      <c r="AF4195" s="26" t="s">
        <v>24</v>
      </c>
      <c r="AG4195" s="26">
        <v>9</v>
      </c>
      <c r="AH4195" s="26" t="s">
        <v>34</v>
      </c>
      <c r="AI4195" s="26" t="s">
        <v>26</v>
      </c>
      <c r="AJ4195" s="26">
        <v>33</v>
      </c>
      <c r="AK4195" s="26" t="s">
        <v>2865</v>
      </c>
      <c r="AL4195" s="26">
        <v>9081996973</v>
      </c>
      <c r="AM4195" s="26" t="s">
        <v>4</v>
      </c>
      <c r="AN4195" s="26">
        <v>5</v>
      </c>
      <c r="AO4195" s="26">
        <v>0</v>
      </c>
      <c r="AP4195" s="26" t="s">
        <v>28</v>
      </c>
      <c r="AT4195" s="26" t="str">
        <f>MID(AA4195,MIN(FIND({0,1,2,3,4,5,6,7,8,9},AA4195&amp;"0123456789″")),LEN(AA4195))</f>
        <v>510あ7304</v>
      </c>
      <c r="AU4195" s="26" t="str">
        <f t="shared" si="726"/>
        <v>7304</v>
      </c>
    </row>
    <row r="4196" spans="9:47" x14ac:dyDescent="0.2">
      <c r="I4196" s="26">
        <v>7305</v>
      </c>
      <c r="J4196" s="32" t="str">
        <f t="shared" si="718"/>
        <v/>
      </c>
      <c r="K4196" s="32" t="str">
        <f>IF(J4196="","",COUNTIF($J$2:J4196,"該当"))</f>
        <v/>
      </c>
      <c r="L4196" s="32" t="str">
        <f t="shared" si="727"/>
        <v>7305</v>
      </c>
      <c r="M4196" s="32" t="str">
        <f t="shared" si="719"/>
        <v/>
      </c>
      <c r="N4196" s="32" t="str">
        <f>IF(M4196="","",COUNTIF($M$2:M4196,"該当"))</f>
        <v/>
      </c>
      <c r="O4196" s="32" t="str">
        <f t="shared" si="720"/>
        <v>7305</v>
      </c>
      <c r="P4196" s="32" t="str">
        <f t="shared" si="721"/>
        <v/>
      </c>
      <c r="Q4196" s="32" t="str">
        <f>IF(P4196="","",COUNTIF($P$2:P4196,"該当"))</f>
        <v/>
      </c>
      <c r="R4196" s="32" t="str">
        <f t="shared" si="722"/>
        <v>7305</v>
      </c>
      <c r="S4196" s="32" t="str">
        <f t="shared" si="723"/>
        <v/>
      </c>
      <c r="T4196" s="32" t="str">
        <f>IF(S4196="","",COUNTIF($S$2:S4196,"該当"))</f>
        <v/>
      </c>
      <c r="U4196" s="32" t="str">
        <f t="shared" si="724"/>
        <v>7305</v>
      </c>
      <c r="V4196" s="32" t="str">
        <f t="shared" si="725"/>
        <v/>
      </c>
      <c r="W4196" s="32" t="str">
        <f>IF(V4196="","",COUNTIF($V$2:V4196,"該当"))</f>
        <v/>
      </c>
      <c r="X4196" s="32" t="str">
        <f t="shared" si="728"/>
        <v>7305</v>
      </c>
      <c r="Y4196" s="26">
        <v>3361</v>
      </c>
      <c r="Z4196" s="26">
        <v>7305</v>
      </c>
      <c r="AA4196" s="26" t="s">
        <v>4509</v>
      </c>
      <c r="AB4196" s="26">
        <v>29</v>
      </c>
      <c r="AC4196" s="26" t="s">
        <v>34</v>
      </c>
      <c r="AD4196" s="26" t="s">
        <v>35</v>
      </c>
      <c r="AE4196" s="26" t="s">
        <v>23</v>
      </c>
      <c r="AF4196" s="26" t="s">
        <v>24</v>
      </c>
      <c r="AG4196" s="26">
        <v>9</v>
      </c>
      <c r="AH4196" s="26" t="s">
        <v>34</v>
      </c>
      <c r="AI4196" s="26" t="s">
        <v>26</v>
      </c>
      <c r="AJ4196" s="26">
        <v>33</v>
      </c>
      <c r="AK4196" s="26" t="s">
        <v>2865</v>
      </c>
      <c r="AL4196" s="26">
        <v>9081996973</v>
      </c>
      <c r="AM4196" s="26" t="s">
        <v>4</v>
      </c>
      <c r="AN4196" s="26">
        <v>5</v>
      </c>
      <c r="AO4196" s="26">
        <v>0</v>
      </c>
      <c r="AP4196" s="26" t="s">
        <v>28</v>
      </c>
      <c r="AT4196" s="26" t="str">
        <f>MID(AA4196,MIN(FIND({0,1,2,3,4,5,6,7,8,9},AA4196&amp;"0123456789″")),LEN(AA4196))</f>
        <v>510あ7305</v>
      </c>
      <c r="AU4196" s="26" t="str">
        <f t="shared" si="726"/>
        <v>7305</v>
      </c>
    </row>
    <row r="4197" spans="9:47" x14ac:dyDescent="0.2">
      <c r="I4197" s="26">
        <v>7306</v>
      </c>
      <c r="J4197" s="32" t="str">
        <f t="shared" si="718"/>
        <v/>
      </c>
      <c r="K4197" s="32" t="str">
        <f>IF(J4197="","",COUNTIF($J$2:J4197,"該当"))</f>
        <v/>
      </c>
      <c r="L4197" s="32" t="str">
        <f t="shared" si="727"/>
        <v>7306</v>
      </c>
      <c r="M4197" s="32" t="str">
        <f t="shared" si="719"/>
        <v/>
      </c>
      <c r="N4197" s="32" t="str">
        <f>IF(M4197="","",COUNTIF($M$2:M4197,"該当"))</f>
        <v/>
      </c>
      <c r="O4197" s="32" t="str">
        <f t="shared" si="720"/>
        <v>7306</v>
      </c>
      <c r="P4197" s="32" t="str">
        <f t="shared" si="721"/>
        <v/>
      </c>
      <c r="Q4197" s="32" t="str">
        <f>IF(P4197="","",COUNTIF($P$2:P4197,"該当"))</f>
        <v/>
      </c>
      <c r="R4197" s="32" t="str">
        <f t="shared" si="722"/>
        <v>7306</v>
      </c>
      <c r="S4197" s="32" t="str">
        <f t="shared" si="723"/>
        <v/>
      </c>
      <c r="T4197" s="32" t="str">
        <f>IF(S4197="","",COUNTIF($S$2:S4197,"該当"))</f>
        <v/>
      </c>
      <c r="U4197" s="32" t="str">
        <f t="shared" si="724"/>
        <v>7306</v>
      </c>
      <c r="V4197" s="32" t="str">
        <f t="shared" si="725"/>
        <v/>
      </c>
      <c r="W4197" s="32" t="str">
        <f>IF(V4197="","",COUNTIF($V$2:V4197,"該当"))</f>
        <v/>
      </c>
      <c r="X4197" s="32" t="str">
        <f t="shared" si="728"/>
        <v>7306</v>
      </c>
      <c r="Y4197" s="26">
        <v>3342</v>
      </c>
      <c r="Z4197" s="26">
        <v>7306</v>
      </c>
      <c r="AA4197" s="26" t="s">
        <v>4357</v>
      </c>
      <c r="AB4197" s="26">
        <v>29</v>
      </c>
      <c r="AC4197" s="26" t="s">
        <v>34</v>
      </c>
      <c r="AD4197" s="26" t="s">
        <v>35</v>
      </c>
      <c r="AE4197" s="26" t="s">
        <v>23</v>
      </c>
      <c r="AF4197" s="26" t="s">
        <v>24</v>
      </c>
      <c r="AG4197" s="26">
        <v>9</v>
      </c>
      <c r="AH4197" s="26" t="s">
        <v>34</v>
      </c>
      <c r="AI4197" s="26" t="s">
        <v>26</v>
      </c>
      <c r="AJ4197" s="26">
        <v>33</v>
      </c>
      <c r="AK4197" s="26" t="s">
        <v>2865</v>
      </c>
      <c r="AL4197" s="26">
        <v>9081996973</v>
      </c>
      <c r="AM4197" s="26" t="s">
        <v>4</v>
      </c>
      <c r="AN4197" s="26">
        <v>5</v>
      </c>
      <c r="AO4197" s="26">
        <v>0</v>
      </c>
      <c r="AP4197" s="26" t="s">
        <v>28</v>
      </c>
      <c r="AT4197" s="26" t="str">
        <f>MID(AA4197,MIN(FIND({0,1,2,3,4,5,6,7,8,9},AA4197&amp;"0123456789″")),LEN(AA4197))</f>
        <v>510あ7306</v>
      </c>
      <c r="AU4197" s="26" t="str">
        <f t="shared" si="726"/>
        <v>7306</v>
      </c>
    </row>
    <row r="4198" spans="9:47" x14ac:dyDescent="0.2">
      <c r="I4198" s="26">
        <v>7307</v>
      </c>
      <c r="J4198" s="32" t="str">
        <f t="shared" si="718"/>
        <v/>
      </c>
      <c r="K4198" s="32" t="str">
        <f>IF(J4198="","",COUNTIF($J$2:J4198,"該当"))</f>
        <v/>
      </c>
      <c r="L4198" s="32" t="str">
        <f t="shared" si="727"/>
        <v>7307</v>
      </c>
      <c r="M4198" s="32" t="str">
        <f t="shared" si="719"/>
        <v/>
      </c>
      <c r="N4198" s="32" t="str">
        <f>IF(M4198="","",COUNTIF($M$2:M4198,"該当"))</f>
        <v/>
      </c>
      <c r="O4198" s="32" t="str">
        <f t="shared" si="720"/>
        <v>7307</v>
      </c>
      <c r="P4198" s="32" t="str">
        <f t="shared" si="721"/>
        <v/>
      </c>
      <c r="Q4198" s="32" t="str">
        <f>IF(P4198="","",COUNTIF($P$2:P4198,"該当"))</f>
        <v/>
      </c>
      <c r="R4198" s="32" t="str">
        <f t="shared" si="722"/>
        <v>7307</v>
      </c>
      <c r="S4198" s="32" t="str">
        <f t="shared" si="723"/>
        <v/>
      </c>
      <c r="T4198" s="32" t="str">
        <f>IF(S4198="","",COUNTIF($S$2:S4198,"該当"))</f>
        <v/>
      </c>
      <c r="U4198" s="32" t="str">
        <f t="shared" si="724"/>
        <v>7307</v>
      </c>
      <c r="V4198" s="32" t="str">
        <f t="shared" si="725"/>
        <v/>
      </c>
      <c r="W4198" s="32" t="str">
        <f>IF(V4198="","",COUNTIF($V$2:V4198,"該当"))</f>
        <v/>
      </c>
      <c r="X4198" s="32" t="str">
        <f t="shared" si="728"/>
        <v>7307</v>
      </c>
      <c r="Y4198" s="26">
        <v>3362</v>
      </c>
      <c r="Z4198" s="26">
        <v>7307</v>
      </c>
      <c r="AA4198" s="26" t="s">
        <v>4682</v>
      </c>
      <c r="AB4198" s="26">
        <v>32</v>
      </c>
      <c r="AC4198" s="26" t="s">
        <v>4464</v>
      </c>
      <c r="AD4198" s="26" t="s">
        <v>398</v>
      </c>
      <c r="AE4198" s="26" t="s">
        <v>23</v>
      </c>
      <c r="AF4198" s="26" t="s">
        <v>24</v>
      </c>
      <c r="AG4198" s="26">
        <v>9</v>
      </c>
      <c r="AH4198" s="26" t="s">
        <v>34</v>
      </c>
      <c r="AI4198" s="26" t="s">
        <v>26</v>
      </c>
      <c r="AJ4198" s="26">
        <v>33</v>
      </c>
      <c r="AK4198" s="26" t="s">
        <v>2865</v>
      </c>
      <c r="AL4198" s="26">
        <v>9081996973</v>
      </c>
      <c r="AM4198" s="26" t="s">
        <v>4</v>
      </c>
      <c r="AN4198" s="26">
        <v>5</v>
      </c>
      <c r="AO4198" s="26">
        <v>0</v>
      </c>
      <c r="AP4198" s="26" t="s">
        <v>28</v>
      </c>
      <c r="AT4198" s="26" t="str">
        <f>MID(AA4198,MIN(FIND({0,1,2,3,4,5,6,7,8,9},AA4198&amp;"0123456789″")),LEN(AA4198))</f>
        <v>510あ7307</v>
      </c>
      <c r="AU4198" s="26" t="str">
        <f t="shared" si="726"/>
        <v>7307</v>
      </c>
    </row>
    <row r="4199" spans="9:47" x14ac:dyDescent="0.2">
      <c r="I4199" s="26">
        <v>7308</v>
      </c>
      <c r="J4199" s="32" t="str">
        <f t="shared" si="718"/>
        <v/>
      </c>
      <c r="K4199" s="32" t="str">
        <f>IF(J4199="","",COUNTIF($J$2:J4199,"該当"))</f>
        <v/>
      </c>
      <c r="L4199" s="32" t="str">
        <f t="shared" si="727"/>
        <v>7308</v>
      </c>
      <c r="M4199" s="32" t="str">
        <f t="shared" si="719"/>
        <v/>
      </c>
      <c r="N4199" s="32" t="str">
        <f>IF(M4199="","",COUNTIF($M$2:M4199,"該当"))</f>
        <v/>
      </c>
      <c r="O4199" s="32" t="str">
        <f t="shared" si="720"/>
        <v>7308</v>
      </c>
      <c r="P4199" s="32" t="str">
        <f t="shared" si="721"/>
        <v/>
      </c>
      <c r="Q4199" s="32" t="str">
        <f>IF(P4199="","",COUNTIF($P$2:P4199,"該当"))</f>
        <v/>
      </c>
      <c r="R4199" s="32" t="str">
        <f t="shared" si="722"/>
        <v>7308</v>
      </c>
      <c r="S4199" s="32" t="str">
        <f t="shared" si="723"/>
        <v/>
      </c>
      <c r="T4199" s="32" t="str">
        <f>IF(S4199="","",COUNTIF($S$2:S4199,"該当"))</f>
        <v/>
      </c>
      <c r="U4199" s="32" t="str">
        <f t="shared" si="724"/>
        <v>7308</v>
      </c>
      <c r="V4199" s="32" t="str">
        <f t="shared" si="725"/>
        <v/>
      </c>
      <c r="W4199" s="32" t="str">
        <f>IF(V4199="","",COUNTIF($V$2:V4199,"該当"))</f>
        <v/>
      </c>
      <c r="X4199" s="32" t="str">
        <f t="shared" si="728"/>
        <v>7308</v>
      </c>
      <c r="Y4199" s="26">
        <v>3360</v>
      </c>
      <c r="Z4199" s="26">
        <v>7308</v>
      </c>
      <c r="AA4199" s="26" t="s">
        <v>4683</v>
      </c>
      <c r="AB4199" s="26">
        <v>29</v>
      </c>
      <c r="AC4199" s="26" t="s">
        <v>34</v>
      </c>
      <c r="AD4199" s="26" t="s">
        <v>35</v>
      </c>
      <c r="AE4199" s="26" t="s">
        <v>23</v>
      </c>
      <c r="AF4199" s="26" t="s">
        <v>24</v>
      </c>
      <c r="AG4199" s="26">
        <v>9</v>
      </c>
      <c r="AH4199" s="26" t="s">
        <v>34</v>
      </c>
      <c r="AI4199" s="26" t="s">
        <v>26</v>
      </c>
      <c r="AJ4199" s="26">
        <v>33</v>
      </c>
      <c r="AK4199" s="26" t="s">
        <v>2865</v>
      </c>
      <c r="AL4199" s="26">
        <v>9081996973</v>
      </c>
      <c r="AM4199" s="26" t="s">
        <v>4</v>
      </c>
      <c r="AN4199" s="26">
        <v>5</v>
      </c>
      <c r="AO4199" s="26">
        <v>0</v>
      </c>
      <c r="AP4199" s="26" t="s">
        <v>28</v>
      </c>
      <c r="AT4199" s="26" t="str">
        <f>MID(AA4199,MIN(FIND({0,1,2,3,4,5,6,7,8,9},AA4199&amp;"0123456789″")),LEN(AA4199))</f>
        <v>510あ7308</v>
      </c>
      <c r="AU4199" s="26" t="str">
        <f t="shared" si="726"/>
        <v>7308</v>
      </c>
    </row>
    <row r="4200" spans="9:47" x14ac:dyDescent="0.2">
      <c r="I4200" s="26">
        <v>7309</v>
      </c>
      <c r="J4200" s="32" t="str">
        <f t="shared" si="718"/>
        <v/>
      </c>
      <c r="K4200" s="32" t="str">
        <f>IF(J4200="","",COUNTIF($J$2:J4200,"該当"))</f>
        <v/>
      </c>
      <c r="L4200" s="32" t="str">
        <f t="shared" si="727"/>
        <v>7309</v>
      </c>
      <c r="M4200" s="32" t="str">
        <f t="shared" si="719"/>
        <v/>
      </c>
      <c r="N4200" s="32" t="str">
        <f>IF(M4200="","",COUNTIF($M$2:M4200,"該当"))</f>
        <v/>
      </c>
      <c r="O4200" s="32" t="str">
        <f t="shared" si="720"/>
        <v>7309</v>
      </c>
      <c r="P4200" s="32" t="str">
        <f t="shared" si="721"/>
        <v/>
      </c>
      <c r="Q4200" s="32" t="str">
        <f>IF(P4200="","",COUNTIF($P$2:P4200,"該当"))</f>
        <v/>
      </c>
      <c r="R4200" s="32" t="str">
        <f t="shared" si="722"/>
        <v>7309</v>
      </c>
      <c r="S4200" s="32" t="str">
        <f t="shared" si="723"/>
        <v/>
      </c>
      <c r="T4200" s="32" t="str">
        <f>IF(S4200="","",COUNTIF($S$2:S4200,"該当"))</f>
        <v/>
      </c>
      <c r="U4200" s="32" t="str">
        <f t="shared" si="724"/>
        <v>7309</v>
      </c>
      <c r="V4200" s="32" t="str">
        <f t="shared" si="725"/>
        <v/>
      </c>
      <c r="W4200" s="32" t="str">
        <f>IF(V4200="","",COUNTIF($V$2:V4200,"該当"))</f>
        <v/>
      </c>
      <c r="X4200" s="32" t="str">
        <f t="shared" si="728"/>
        <v>7309</v>
      </c>
      <c r="Y4200" s="26">
        <v>3324</v>
      </c>
      <c r="Z4200" s="26">
        <v>7309</v>
      </c>
      <c r="AA4200" s="26" t="s">
        <v>2866</v>
      </c>
      <c r="AB4200" s="26">
        <v>29</v>
      </c>
      <c r="AC4200" s="26" t="s">
        <v>34</v>
      </c>
      <c r="AD4200" s="26" t="s">
        <v>35</v>
      </c>
      <c r="AE4200" s="26" t="s">
        <v>23</v>
      </c>
      <c r="AF4200" s="26" t="s">
        <v>24</v>
      </c>
      <c r="AG4200" s="26">
        <v>9</v>
      </c>
      <c r="AH4200" s="26" t="s">
        <v>34</v>
      </c>
      <c r="AI4200" s="26" t="s">
        <v>26</v>
      </c>
      <c r="AJ4200" s="26">
        <v>33</v>
      </c>
      <c r="AK4200" s="26" t="s">
        <v>2865</v>
      </c>
      <c r="AL4200" s="26">
        <v>9081996973</v>
      </c>
      <c r="AM4200" s="26" t="s">
        <v>4</v>
      </c>
      <c r="AN4200" s="26">
        <v>5</v>
      </c>
      <c r="AO4200" s="26">
        <v>0</v>
      </c>
      <c r="AP4200" s="26" t="s">
        <v>28</v>
      </c>
      <c r="AT4200" s="26" t="str">
        <f>MID(AA4200,MIN(FIND({0,1,2,3,4,5,6,7,8,9},AA4200&amp;"0123456789″")),LEN(AA4200))</f>
        <v>530い7309</v>
      </c>
      <c r="AU4200" s="26" t="str">
        <f t="shared" si="726"/>
        <v>7309</v>
      </c>
    </row>
    <row r="4201" spans="9:47" x14ac:dyDescent="0.2">
      <c r="I4201" s="26">
        <v>7310</v>
      </c>
      <c r="J4201" s="32" t="str">
        <f t="shared" si="718"/>
        <v/>
      </c>
      <c r="K4201" s="32" t="str">
        <f>IF(J4201="","",COUNTIF($J$2:J4201,"該当"))</f>
        <v/>
      </c>
      <c r="L4201" s="32" t="str">
        <f t="shared" si="727"/>
        <v>7310</v>
      </c>
      <c r="M4201" s="32" t="str">
        <f t="shared" si="719"/>
        <v/>
      </c>
      <c r="N4201" s="32" t="str">
        <f>IF(M4201="","",COUNTIF($M$2:M4201,"該当"))</f>
        <v/>
      </c>
      <c r="O4201" s="32" t="str">
        <f t="shared" si="720"/>
        <v>7310</v>
      </c>
      <c r="P4201" s="32" t="str">
        <f t="shared" si="721"/>
        <v/>
      </c>
      <c r="Q4201" s="32" t="str">
        <f>IF(P4201="","",COUNTIF($P$2:P4201,"該当"))</f>
        <v/>
      </c>
      <c r="R4201" s="32" t="str">
        <f t="shared" si="722"/>
        <v>7310</v>
      </c>
      <c r="S4201" s="32" t="str">
        <f t="shared" si="723"/>
        <v/>
      </c>
      <c r="T4201" s="32" t="str">
        <f>IF(S4201="","",COUNTIF($S$2:S4201,"該当"))</f>
        <v/>
      </c>
      <c r="U4201" s="32" t="str">
        <f t="shared" si="724"/>
        <v>7310</v>
      </c>
      <c r="V4201" s="32" t="str">
        <f t="shared" si="725"/>
        <v/>
      </c>
      <c r="W4201" s="32" t="str">
        <f>IF(V4201="","",COUNTIF($V$2:V4201,"該当"))</f>
        <v/>
      </c>
      <c r="X4201" s="32" t="str">
        <f t="shared" si="728"/>
        <v>7310</v>
      </c>
      <c r="Y4201" s="26">
        <v>3325</v>
      </c>
      <c r="Z4201" s="26">
        <v>7310</v>
      </c>
      <c r="AA4201" s="26" t="s">
        <v>4804</v>
      </c>
      <c r="AB4201" s="26">
        <v>29</v>
      </c>
      <c r="AC4201" s="26" t="s">
        <v>34</v>
      </c>
      <c r="AD4201" s="26" t="s">
        <v>35</v>
      </c>
      <c r="AE4201" s="26" t="s">
        <v>23</v>
      </c>
      <c r="AF4201" s="26" t="s">
        <v>24</v>
      </c>
      <c r="AG4201" s="26">
        <v>9</v>
      </c>
      <c r="AH4201" s="26" t="s">
        <v>34</v>
      </c>
      <c r="AI4201" s="26" t="s">
        <v>26</v>
      </c>
      <c r="AJ4201" s="26">
        <v>33</v>
      </c>
      <c r="AK4201" s="26" t="s">
        <v>2865</v>
      </c>
      <c r="AL4201" s="26">
        <v>9081996973</v>
      </c>
      <c r="AM4201" s="26" t="s">
        <v>4</v>
      </c>
      <c r="AN4201" s="26">
        <v>5</v>
      </c>
      <c r="AO4201" s="26">
        <v>0</v>
      </c>
      <c r="AP4201" s="26" t="s">
        <v>28</v>
      </c>
      <c r="AT4201" s="26" t="str">
        <f>MID(AA4201,MIN(FIND({0,1,2,3,4,5,6,7,8,9},AA4201&amp;"0123456789″")),LEN(AA4201))</f>
        <v>510あ7310</v>
      </c>
      <c r="AU4201" s="26" t="str">
        <f t="shared" si="726"/>
        <v>7310</v>
      </c>
    </row>
    <row r="4202" spans="9:47" x14ac:dyDescent="0.2">
      <c r="I4202" s="26">
        <v>7311</v>
      </c>
      <c r="J4202" s="32" t="str">
        <f t="shared" si="718"/>
        <v/>
      </c>
      <c r="K4202" s="32" t="str">
        <f>IF(J4202="","",COUNTIF($J$2:J4202,"該当"))</f>
        <v/>
      </c>
      <c r="L4202" s="32" t="str">
        <f t="shared" si="727"/>
        <v>7311</v>
      </c>
      <c r="M4202" s="32" t="str">
        <f t="shared" si="719"/>
        <v/>
      </c>
      <c r="N4202" s="32" t="str">
        <f>IF(M4202="","",COUNTIF($M$2:M4202,"該当"))</f>
        <v/>
      </c>
      <c r="O4202" s="32" t="str">
        <f t="shared" si="720"/>
        <v>7311</v>
      </c>
      <c r="P4202" s="32" t="str">
        <f t="shared" si="721"/>
        <v/>
      </c>
      <c r="Q4202" s="32" t="str">
        <f>IF(P4202="","",COUNTIF($P$2:P4202,"該当"))</f>
        <v/>
      </c>
      <c r="R4202" s="32" t="str">
        <f t="shared" si="722"/>
        <v>7311</v>
      </c>
      <c r="S4202" s="32" t="str">
        <f t="shared" si="723"/>
        <v/>
      </c>
      <c r="T4202" s="32" t="str">
        <f>IF(S4202="","",COUNTIF($S$2:S4202,"該当"))</f>
        <v/>
      </c>
      <c r="U4202" s="32" t="str">
        <f t="shared" si="724"/>
        <v>7311</v>
      </c>
      <c r="V4202" s="32" t="str">
        <f t="shared" si="725"/>
        <v/>
      </c>
      <c r="W4202" s="32" t="str">
        <f>IF(V4202="","",COUNTIF($V$2:V4202,"該当"))</f>
        <v/>
      </c>
      <c r="X4202" s="32" t="str">
        <f t="shared" si="728"/>
        <v>7311</v>
      </c>
      <c r="Y4202" s="26">
        <v>3326</v>
      </c>
      <c r="Z4202" s="26">
        <v>7311</v>
      </c>
      <c r="AA4202" s="26" t="s">
        <v>4358</v>
      </c>
      <c r="AB4202" s="26">
        <v>29</v>
      </c>
      <c r="AC4202" s="26" t="s">
        <v>34</v>
      </c>
      <c r="AD4202" s="26" t="s">
        <v>35</v>
      </c>
      <c r="AE4202" s="26" t="s">
        <v>23</v>
      </c>
      <c r="AF4202" s="26" t="s">
        <v>24</v>
      </c>
      <c r="AG4202" s="26">
        <v>9</v>
      </c>
      <c r="AH4202" s="26" t="s">
        <v>34</v>
      </c>
      <c r="AI4202" s="26" t="s">
        <v>26</v>
      </c>
      <c r="AJ4202" s="26">
        <v>33</v>
      </c>
      <c r="AK4202" s="26" t="s">
        <v>2865</v>
      </c>
      <c r="AL4202" s="26">
        <v>9081996973</v>
      </c>
      <c r="AM4202" s="26" t="s">
        <v>4</v>
      </c>
      <c r="AN4202" s="26">
        <v>5</v>
      </c>
      <c r="AO4202" s="26">
        <v>0</v>
      </c>
      <c r="AP4202" s="26" t="s">
        <v>28</v>
      </c>
      <c r="AT4202" s="26" t="str">
        <f>MID(AA4202,MIN(FIND({0,1,2,3,4,5,6,7,8,9},AA4202&amp;"0123456789″")),LEN(AA4202))</f>
        <v>510あ7311</v>
      </c>
      <c r="AU4202" s="26" t="str">
        <f t="shared" si="726"/>
        <v>7311</v>
      </c>
    </row>
    <row r="4203" spans="9:47" x14ac:dyDescent="0.2">
      <c r="I4203" s="26">
        <v>7312</v>
      </c>
      <c r="J4203" s="32" t="str">
        <f t="shared" si="718"/>
        <v/>
      </c>
      <c r="K4203" s="32" t="str">
        <f>IF(J4203="","",COUNTIF($J$2:J4203,"該当"))</f>
        <v/>
      </c>
      <c r="L4203" s="32" t="str">
        <f t="shared" si="727"/>
        <v>7312</v>
      </c>
      <c r="M4203" s="32" t="str">
        <f t="shared" si="719"/>
        <v/>
      </c>
      <c r="N4203" s="32" t="str">
        <f>IF(M4203="","",COUNTIF($M$2:M4203,"該当"))</f>
        <v/>
      </c>
      <c r="O4203" s="32" t="str">
        <f t="shared" si="720"/>
        <v>7312</v>
      </c>
      <c r="P4203" s="32" t="str">
        <f t="shared" si="721"/>
        <v/>
      </c>
      <c r="Q4203" s="32" t="str">
        <f>IF(P4203="","",COUNTIF($P$2:P4203,"該当"))</f>
        <v/>
      </c>
      <c r="R4203" s="32" t="str">
        <f t="shared" si="722"/>
        <v>7312</v>
      </c>
      <c r="S4203" s="32" t="str">
        <f t="shared" si="723"/>
        <v/>
      </c>
      <c r="T4203" s="32" t="str">
        <f>IF(S4203="","",COUNTIF($S$2:S4203,"該当"))</f>
        <v/>
      </c>
      <c r="U4203" s="32" t="str">
        <f t="shared" si="724"/>
        <v>7312</v>
      </c>
      <c r="V4203" s="32" t="str">
        <f t="shared" si="725"/>
        <v/>
      </c>
      <c r="W4203" s="32" t="str">
        <f>IF(V4203="","",COUNTIF($V$2:V4203,"該当"))</f>
        <v/>
      </c>
      <c r="X4203" s="32" t="str">
        <f t="shared" si="728"/>
        <v>7312</v>
      </c>
      <c r="Y4203" s="26">
        <v>3379</v>
      </c>
      <c r="Z4203" s="26">
        <v>7312</v>
      </c>
      <c r="AA4203" s="26" t="s">
        <v>4684</v>
      </c>
      <c r="AB4203" s="26">
        <v>29</v>
      </c>
      <c r="AC4203" s="26" t="s">
        <v>34</v>
      </c>
      <c r="AD4203" s="26" t="s">
        <v>35</v>
      </c>
      <c r="AE4203" s="26" t="s">
        <v>23</v>
      </c>
      <c r="AF4203" s="26" t="s">
        <v>24</v>
      </c>
      <c r="AG4203" s="26">
        <v>9</v>
      </c>
      <c r="AH4203" s="26" t="s">
        <v>34</v>
      </c>
      <c r="AI4203" s="26" t="s">
        <v>26</v>
      </c>
      <c r="AJ4203" s="26">
        <v>33</v>
      </c>
      <c r="AK4203" s="26" t="s">
        <v>2865</v>
      </c>
      <c r="AL4203" s="26">
        <v>9081996973</v>
      </c>
      <c r="AM4203" s="26" t="s">
        <v>4</v>
      </c>
      <c r="AN4203" s="26">
        <v>5</v>
      </c>
      <c r="AO4203" s="26">
        <v>0</v>
      </c>
      <c r="AP4203" s="26" t="s">
        <v>28</v>
      </c>
      <c r="AT4203" s="26" t="str">
        <f>MID(AA4203,MIN(FIND({0,1,2,3,4,5,6,7,8,9},AA4203&amp;"0123456789″")),LEN(AA4203))</f>
        <v>510あ7312</v>
      </c>
      <c r="AU4203" s="26" t="str">
        <f t="shared" si="726"/>
        <v>7312</v>
      </c>
    </row>
    <row r="4204" spans="9:47" x14ac:dyDescent="0.2">
      <c r="I4204" s="26">
        <v>7313</v>
      </c>
      <c r="J4204" s="32" t="str">
        <f t="shared" si="718"/>
        <v/>
      </c>
      <c r="K4204" s="32" t="str">
        <f>IF(J4204="","",COUNTIF($J$2:J4204,"該当"))</f>
        <v/>
      </c>
      <c r="L4204" s="32" t="str">
        <f t="shared" si="727"/>
        <v>7313</v>
      </c>
      <c r="M4204" s="32" t="str">
        <f t="shared" si="719"/>
        <v/>
      </c>
      <c r="N4204" s="32" t="str">
        <f>IF(M4204="","",COUNTIF($M$2:M4204,"該当"))</f>
        <v/>
      </c>
      <c r="O4204" s="32" t="str">
        <f t="shared" si="720"/>
        <v>7313</v>
      </c>
      <c r="P4204" s="32" t="str">
        <f t="shared" si="721"/>
        <v/>
      </c>
      <c r="Q4204" s="32" t="str">
        <f>IF(P4204="","",COUNTIF($P$2:P4204,"該当"))</f>
        <v/>
      </c>
      <c r="R4204" s="32" t="str">
        <f t="shared" si="722"/>
        <v>7313</v>
      </c>
      <c r="S4204" s="32" t="str">
        <f t="shared" si="723"/>
        <v/>
      </c>
      <c r="T4204" s="32" t="str">
        <f>IF(S4204="","",COUNTIF($S$2:S4204,"該当"))</f>
        <v/>
      </c>
      <c r="U4204" s="32" t="str">
        <f t="shared" si="724"/>
        <v>7313</v>
      </c>
      <c r="V4204" s="32" t="str">
        <f t="shared" si="725"/>
        <v/>
      </c>
      <c r="W4204" s="32" t="str">
        <f>IF(V4204="","",COUNTIF($V$2:V4204,"該当"))</f>
        <v/>
      </c>
      <c r="X4204" s="32" t="str">
        <f t="shared" si="728"/>
        <v>7313</v>
      </c>
      <c r="Y4204" s="26">
        <v>3327</v>
      </c>
      <c r="Z4204" s="26">
        <v>7313</v>
      </c>
      <c r="AA4204" s="26" t="s">
        <v>4359</v>
      </c>
      <c r="AB4204" s="26">
        <v>29</v>
      </c>
      <c r="AC4204" s="26" t="s">
        <v>34</v>
      </c>
      <c r="AD4204" s="26" t="s">
        <v>35</v>
      </c>
      <c r="AE4204" s="26" t="s">
        <v>23</v>
      </c>
      <c r="AF4204" s="26" t="s">
        <v>24</v>
      </c>
      <c r="AG4204" s="26">
        <v>9</v>
      </c>
      <c r="AH4204" s="26" t="s">
        <v>34</v>
      </c>
      <c r="AI4204" s="26" t="s">
        <v>26</v>
      </c>
      <c r="AJ4204" s="26">
        <v>33</v>
      </c>
      <c r="AK4204" s="26" t="s">
        <v>2865</v>
      </c>
      <c r="AL4204" s="26">
        <v>9081996973</v>
      </c>
      <c r="AM4204" s="26" t="s">
        <v>4</v>
      </c>
      <c r="AN4204" s="26">
        <v>5</v>
      </c>
      <c r="AO4204" s="26">
        <v>0</v>
      </c>
      <c r="AP4204" s="26" t="s">
        <v>28</v>
      </c>
      <c r="AT4204" s="26" t="str">
        <f>MID(AA4204,MIN(FIND({0,1,2,3,4,5,6,7,8,9},AA4204&amp;"0123456789″")),LEN(AA4204))</f>
        <v>510あ7313</v>
      </c>
      <c r="AU4204" s="26" t="str">
        <f t="shared" si="726"/>
        <v>7313</v>
      </c>
    </row>
    <row r="4205" spans="9:47" x14ac:dyDescent="0.2">
      <c r="I4205" s="26">
        <v>7314</v>
      </c>
      <c r="J4205" s="32" t="str">
        <f t="shared" si="718"/>
        <v/>
      </c>
      <c r="K4205" s="32" t="str">
        <f>IF(J4205="","",COUNTIF($J$2:J4205,"該当"))</f>
        <v/>
      </c>
      <c r="L4205" s="32" t="str">
        <f t="shared" si="727"/>
        <v>7314</v>
      </c>
      <c r="M4205" s="32" t="str">
        <f t="shared" si="719"/>
        <v/>
      </c>
      <c r="N4205" s="32" t="str">
        <f>IF(M4205="","",COUNTIF($M$2:M4205,"該当"))</f>
        <v/>
      </c>
      <c r="O4205" s="32" t="str">
        <f t="shared" si="720"/>
        <v>7314</v>
      </c>
      <c r="P4205" s="32" t="str">
        <f t="shared" si="721"/>
        <v/>
      </c>
      <c r="Q4205" s="32" t="str">
        <f>IF(P4205="","",COUNTIF($P$2:P4205,"該当"))</f>
        <v/>
      </c>
      <c r="R4205" s="32" t="str">
        <f t="shared" si="722"/>
        <v>7314</v>
      </c>
      <c r="S4205" s="32" t="str">
        <f t="shared" si="723"/>
        <v/>
      </c>
      <c r="T4205" s="32" t="str">
        <f>IF(S4205="","",COUNTIF($S$2:S4205,"該当"))</f>
        <v/>
      </c>
      <c r="U4205" s="32" t="str">
        <f t="shared" si="724"/>
        <v>7314</v>
      </c>
      <c r="V4205" s="32" t="str">
        <f t="shared" si="725"/>
        <v/>
      </c>
      <c r="W4205" s="32" t="str">
        <f>IF(V4205="","",COUNTIF($V$2:V4205,"該当"))</f>
        <v/>
      </c>
      <c r="X4205" s="32" t="str">
        <f t="shared" si="728"/>
        <v>7314</v>
      </c>
      <c r="Y4205" s="26">
        <v>3380</v>
      </c>
      <c r="Z4205" s="26">
        <v>7314</v>
      </c>
      <c r="AA4205" s="26" t="s">
        <v>4685</v>
      </c>
      <c r="AB4205" s="26">
        <v>29</v>
      </c>
      <c r="AC4205" s="26" t="s">
        <v>34</v>
      </c>
      <c r="AD4205" s="26" t="s">
        <v>35</v>
      </c>
      <c r="AE4205" s="26" t="s">
        <v>23</v>
      </c>
      <c r="AF4205" s="26" t="s">
        <v>24</v>
      </c>
      <c r="AG4205" s="26">
        <v>9</v>
      </c>
      <c r="AH4205" s="26" t="s">
        <v>34</v>
      </c>
      <c r="AI4205" s="26" t="s">
        <v>26</v>
      </c>
      <c r="AJ4205" s="26">
        <v>33</v>
      </c>
      <c r="AK4205" s="26" t="s">
        <v>2865</v>
      </c>
      <c r="AL4205" s="26">
        <v>9081996973</v>
      </c>
      <c r="AM4205" s="26" t="s">
        <v>4</v>
      </c>
      <c r="AN4205" s="26">
        <v>5</v>
      </c>
      <c r="AO4205" s="26">
        <v>0</v>
      </c>
      <c r="AP4205" s="26" t="s">
        <v>28</v>
      </c>
      <c r="AT4205" s="26" t="str">
        <f>MID(AA4205,MIN(FIND({0,1,2,3,4,5,6,7,8,9},AA4205&amp;"0123456789″")),LEN(AA4205))</f>
        <v>510あ7314</v>
      </c>
      <c r="AU4205" s="26" t="str">
        <f t="shared" si="726"/>
        <v>7314</v>
      </c>
    </row>
    <row r="4206" spans="9:47" x14ac:dyDescent="0.2">
      <c r="I4206" s="26">
        <v>7315</v>
      </c>
      <c r="J4206" s="32" t="str">
        <f t="shared" si="718"/>
        <v/>
      </c>
      <c r="K4206" s="32" t="str">
        <f>IF(J4206="","",COUNTIF($J$2:J4206,"該当"))</f>
        <v/>
      </c>
      <c r="L4206" s="32" t="str">
        <f t="shared" si="727"/>
        <v>7315</v>
      </c>
      <c r="M4206" s="32" t="str">
        <f t="shared" si="719"/>
        <v/>
      </c>
      <c r="N4206" s="32" t="str">
        <f>IF(M4206="","",COUNTIF($M$2:M4206,"該当"))</f>
        <v/>
      </c>
      <c r="O4206" s="32" t="str">
        <f t="shared" si="720"/>
        <v>7315</v>
      </c>
      <c r="P4206" s="32" t="str">
        <f t="shared" si="721"/>
        <v/>
      </c>
      <c r="Q4206" s="32" t="str">
        <f>IF(P4206="","",COUNTIF($P$2:P4206,"該当"))</f>
        <v/>
      </c>
      <c r="R4206" s="32" t="str">
        <f t="shared" si="722"/>
        <v>7315</v>
      </c>
      <c r="S4206" s="32" t="str">
        <f t="shared" si="723"/>
        <v/>
      </c>
      <c r="T4206" s="32" t="str">
        <f>IF(S4206="","",COUNTIF($S$2:S4206,"該当"))</f>
        <v/>
      </c>
      <c r="U4206" s="32" t="str">
        <f t="shared" si="724"/>
        <v>7315</v>
      </c>
      <c r="V4206" s="32" t="str">
        <f t="shared" si="725"/>
        <v/>
      </c>
      <c r="W4206" s="32" t="str">
        <f>IF(V4206="","",COUNTIF($V$2:V4206,"該当"))</f>
        <v/>
      </c>
      <c r="X4206" s="32" t="str">
        <f t="shared" si="728"/>
        <v>7315</v>
      </c>
      <c r="Y4206" s="26">
        <v>3328</v>
      </c>
      <c r="Z4206" s="26">
        <v>7315</v>
      </c>
      <c r="AA4206" s="26" t="s">
        <v>4805</v>
      </c>
      <c r="AB4206" s="26">
        <v>29</v>
      </c>
      <c r="AC4206" s="26" t="s">
        <v>34</v>
      </c>
      <c r="AD4206" s="26" t="s">
        <v>35</v>
      </c>
      <c r="AE4206" s="26" t="s">
        <v>23</v>
      </c>
      <c r="AF4206" s="26" t="s">
        <v>24</v>
      </c>
      <c r="AG4206" s="26">
        <v>9</v>
      </c>
      <c r="AH4206" s="26" t="s">
        <v>34</v>
      </c>
      <c r="AI4206" s="26" t="s">
        <v>26</v>
      </c>
      <c r="AJ4206" s="26">
        <v>33</v>
      </c>
      <c r="AK4206" s="26" t="s">
        <v>2865</v>
      </c>
      <c r="AL4206" s="26">
        <v>9081996973</v>
      </c>
      <c r="AM4206" s="26" t="s">
        <v>4</v>
      </c>
      <c r="AN4206" s="26">
        <v>5</v>
      </c>
      <c r="AO4206" s="26">
        <v>0</v>
      </c>
      <c r="AP4206" s="26" t="s">
        <v>28</v>
      </c>
      <c r="AT4206" s="26" t="str">
        <f>MID(AA4206,MIN(FIND({0,1,2,3,4,5,6,7,8,9},AA4206&amp;"0123456789″")),LEN(AA4206))</f>
        <v>510あ7315</v>
      </c>
      <c r="AU4206" s="26" t="str">
        <f t="shared" si="726"/>
        <v>7315</v>
      </c>
    </row>
    <row r="4207" spans="9:47" x14ac:dyDescent="0.2">
      <c r="I4207" s="26">
        <v>7316</v>
      </c>
      <c r="J4207" s="32" t="str">
        <f t="shared" si="718"/>
        <v/>
      </c>
      <c r="K4207" s="32" t="str">
        <f>IF(J4207="","",COUNTIF($J$2:J4207,"該当"))</f>
        <v/>
      </c>
      <c r="L4207" s="32" t="str">
        <f t="shared" si="727"/>
        <v>7316</v>
      </c>
      <c r="M4207" s="32" t="str">
        <f t="shared" si="719"/>
        <v/>
      </c>
      <c r="N4207" s="32" t="str">
        <f>IF(M4207="","",COUNTIF($M$2:M4207,"該当"))</f>
        <v/>
      </c>
      <c r="O4207" s="32" t="str">
        <f t="shared" si="720"/>
        <v>7316</v>
      </c>
      <c r="P4207" s="32" t="str">
        <f t="shared" si="721"/>
        <v/>
      </c>
      <c r="Q4207" s="32" t="str">
        <f>IF(P4207="","",COUNTIF($P$2:P4207,"該当"))</f>
        <v/>
      </c>
      <c r="R4207" s="32" t="str">
        <f t="shared" si="722"/>
        <v>7316</v>
      </c>
      <c r="S4207" s="32" t="str">
        <f t="shared" si="723"/>
        <v/>
      </c>
      <c r="T4207" s="32" t="str">
        <f>IF(S4207="","",COUNTIF($S$2:S4207,"該当"))</f>
        <v/>
      </c>
      <c r="U4207" s="32" t="str">
        <f t="shared" si="724"/>
        <v>7316</v>
      </c>
      <c r="V4207" s="32" t="str">
        <f t="shared" si="725"/>
        <v/>
      </c>
      <c r="W4207" s="32" t="str">
        <f>IF(V4207="","",COUNTIF($V$2:V4207,"該当"))</f>
        <v/>
      </c>
      <c r="X4207" s="32" t="str">
        <f t="shared" si="728"/>
        <v>7316</v>
      </c>
      <c r="Y4207" s="26">
        <v>3329</v>
      </c>
      <c r="Z4207" s="26">
        <v>7316</v>
      </c>
      <c r="AA4207" s="26" t="s">
        <v>4806</v>
      </c>
      <c r="AB4207" s="26">
        <v>32</v>
      </c>
      <c r="AC4207" s="26" t="s">
        <v>4464</v>
      </c>
      <c r="AD4207" s="26" t="s">
        <v>398</v>
      </c>
      <c r="AE4207" s="26" t="s">
        <v>23</v>
      </c>
      <c r="AF4207" s="26" t="s">
        <v>24</v>
      </c>
      <c r="AG4207" s="26">
        <v>9</v>
      </c>
      <c r="AH4207" s="26" t="s">
        <v>34</v>
      </c>
      <c r="AI4207" s="26" t="s">
        <v>26</v>
      </c>
      <c r="AJ4207" s="26">
        <v>33</v>
      </c>
      <c r="AK4207" s="26" t="s">
        <v>2865</v>
      </c>
      <c r="AL4207" s="26">
        <v>9081996973</v>
      </c>
      <c r="AM4207" s="26" t="s">
        <v>4</v>
      </c>
      <c r="AN4207" s="26">
        <v>5</v>
      </c>
      <c r="AO4207" s="26">
        <v>0</v>
      </c>
      <c r="AP4207" s="26" t="s">
        <v>28</v>
      </c>
      <c r="AT4207" s="26" t="str">
        <f>MID(AA4207,MIN(FIND({0,1,2,3,4,5,6,7,8,9},AA4207&amp;"0123456789″")),LEN(AA4207))</f>
        <v>510あ7316</v>
      </c>
      <c r="AU4207" s="26" t="str">
        <f t="shared" si="726"/>
        <v>7316</v>
      </c>
    </row>
    <row r="4208" spans="9:47" x14ac:dyDescent="0.2">
      <c r="I4208" s="26">
        <v>7317</v>
      </c>
      <c r="J4208" s="32" t="str">
        <f t="shared" si="718"/>
        <v/>
      </c>
      <c r="K4208" s="32" t="str">
        <f>IF(J4208="","",COUNTIF($J$2:J4208,"該当"))</f>
        <v/>
      </c>
      <c r="L4208" s="32" t="str">
        <f t="shared" si="727"/>
        <v>7317</v>
      </c>
      <c r="M4208" s="32" t="str">
        <f t="shared" si="719"/>
        <v/>
      </c>
      <c r="N4208" s="32" t="str">
        <f>IF(M4208="","",COUNTIF($M$2:M4208,"該当"))</f>
        <v/>
      </c>
      <c r="O4208" s="32" t="str">
        <f t="shared" si="720"/>
        <v>7317</v>
      </c>
      <c r="P4208" s="32" t="str">
        <f t="shared" si="721"/>
        <v/>
      </c>
      <c r="Q4208" s="32" t="str">
        <f>IF(P4208="","",COUNTIF($P$2:P4208,"該当"))</f>
        <v/>
      </c>
      <c r="R4208" s="32" t="str">
        <f t="shared" si="722"/>
        <v>7317</v>
      </c>
      <c r="S4208" s="32" t="str">
        <f t="shared" si="723"/>
        <v/>
      </c>
      <c r="T4208" s="32" t="str">
        <f>IF(S4208="","",COUNTIF($S$2:S4208,"該当"))</f>
        <v/>
      </c>
      <c r="U4208" s="32" t="str">
        <f t="shared" si="724"/>
        <v>7317</v>
      </c>
      <c r="V4208" s="32" t="str">
        <f t="shared" si="725"/>
        <v/>
      </c>
      <c r="W4208" s="32" t="str">
        <f>IF(V4208="","",COUNTIF($V$2:V4208,"該当"))</f>
        <v/>
      </c>
      <c r="X4208" s="32" t="str">
        <f t="shared" si="728"/>
        <v>7317</v>
      </c>
      <c r="Y4208" s="26">
        <v>3346</v>
      </c>
      <c r="Z4208" s="26">
        <v>7317</v>
      </c>
      <c r="AA4208" s="26" t="s">
        <v>4510</v>
      </c>
      <c r="AB4208" s="26">
        <v>29</v>
      </c>
      <c r="AC4208" s="26" t="s">
        <v>34</v>
      </c>
      <c r="AD4208" s="26" t="s">
        <v>35</v>
      </c>
      <c r="AE4208" s="26" t="s">
        <v>23</v>
      </c>
      <c r="AF4208" s="26" t="s">
        <v>24</v>
      </c>
      <c r="AG4208" s="26">
        <v>9</v>
      </c>
      <c r="AH4208" s="26" t="s">
        <v>34</v>
      </c>
      <c r="AI4208" s="26" t="s">
        <v>26</v>
      </c>
      <c r="AJ4208" s="26">
        <v>33</v>
      </c>
      <c r="AK4208" s="26" t="s">
        <v>2865</v>
      </c>
      <c r="AL4208" s="26">
        <v>9081996973</v>
      </c>
      <c r="AM4208" s="26" t="s">
        <v>4</v>
      </c>
      <c r="AN4208" s="26">
        <v>5</v>
      </c>
      <c r="AO4208" s="26">
        <v>0</v>
      </c>
      <c r="AP4208" s="26" t="s">
        <v>28</v>
      </c>
      <c r="AT4208" s="26" t="str">
        <f>MID(AA4208,MIN(FIND({0,1,2,3,4,5,6,7,8,9},AA4208&amp;"0123456789″")),LEN(AA4208))</f>
        <v>510あ7317</v>
      </c>
      <c r="AU4208" s="26" t="str">
        <f t="shared" si="726"/>
        <v>7317</v>
      </c>
    </row>
    <row r="4209" spans="9:47" x14ac:dyDescent="0.2">
      <c r="I4209" s="26">
        <v>7318</v>
      </c>
      <c r="J4209" s="32" t="str">
        <f t="shared" si="718"/>
        <v/>
      </c>
      <c r="K4209" s="32" t="str">
        <f>IF(J4209="","",COUNTIF($J$2:J4209,"該当"))</f>
        <v/>
      </c>
      <c r="L4209" s="32" t="str">
        <f t="shared" si="727"/>
        <v>7318</v>
      </c>
      <c r="M4209" s="32" t="str">
        <f t="shared" si="719"/>
        <v/>
      </c>
      <c r="N4209" s="32" t="str">
        <f>IF(M4209="","",COUNTIF($M$2:M4209,"該当"))</f>
        <v/>
      </c>
      <c r="O4209" s="32" t="str">
        <f t="shared" si="720"/>
        <v>7318</v>
      </c>
      <c r="P4209" s="32" t="str">
        <f t="shared" si="721"/>
        <v/>
      </c>
      <c r="Q4209" s="32" t="str">
        <f>IF(P4209="","",COUNTIF($P$2:P4209,"該当"))</f>
        <v/>
      </c>
      <c r="R4209" s="32" t="str">
        <f t="shared" si="722"/>
        <v>7318</v>
      </c>
      <c r="S4209" s="32" t="str">
        <f t="shared" si="723"/>
        <v/>
      </c>
      <c r="T4209" s="32" t="str">
        <f>IF(S4209="","",COUNTIF($S$2:S4209,"該当"))</f>
        <v/>
      </c>
      <c r="U4209" s="32" t="str">
        <f t="shared" si="724"/>
        <v>7318</v>
      </c>
      <c r="V4209" s="32" t="str">
        <f t="shared" si="725"/>
        <v/>
      </c>
      <c r="W4209" s="32" t="str">
        <f>IF(V4209="","",COUNTIF($V$2:V4209,"該当"))</f>
        <v/>
      </c>
      <c r="X4209" s="32" t="str">
        <f t="shared" si="728"/>
        <v>7318</v>
      </c>
      <c r="Y4209" s="26">
        <v>3330</v>
      </c>
      <c r="Z4209" s="26">
        <v>7318</v>
      </c>
      <c r="AA4209" s="26" t="s">
        <v>4807</v>
      </c>
      <c r="AB4209" s="26">
        <v>32</v>
      </c>
      <c r="AC4209" s="26" t="s">
        <v>4464</v>
      </c>
      <c r="AD4209" s="26" t="s">
        <v>398</v>
      </c>
      <c r="AE4209" s="26" t="s">
        <v>23</v>
      </c>
      <c r="AF4209" s="26" t="s">
        <v>24</v>
      </c>
      <c r="AG4209" s="26">
        <v>9</v>
      </c>
      <c r="AH4209" s="26" t="s">
        <v>34</v>
      </c>
      <c r="AI4209" s="26" t="s">
        <v>26</v>
      </c>
      <c r="AJ4209" s="26">
        <v>33</v>
      </c>
      <c r="AK4209" s="26" t="s">
        <v>2865</v>
      </c>
      <c r="AL4209" s="26">
        <v>9081996973</v>
      </c>
      <c r="AM4209" s="26" t="s">
        <v>4</v>
      </c>
      <c r="AN4209" s="26">
        <v>5</v>
      </c>
      <c r="AO4209" s="26">
        <v>0</v>
      </c>
      <c r="AP4209" s="26" t="s">
        <v>28</v>
      </c>
      <c r="AT4209" s="26" t="str">
        <f>MID(AA4209,MIN(FIND({0,1,2,3,4,5,6,7,8,9},AA4209&amp;"0123456789″")),LEN(AA4209))</f>
        <v>510あ7318</v>
      </c>
      <c r="AU4209" s="26" t="str">
        <f t="shared" si="726"/>
        <v>7318</v>
      </c>
    </row>
    <row r="4210" spans="9:47" x14ac:dyDescent="0.2">
      <c r="I4210" s="26">
        <v>7319</v>
      </c>
      <c r="J4210" s="32" t="str">
        <f t="shared" si="718"/>
        <v/>
      </c>
      <c r="K4210" s="32" t="str">
        <f>IF(J4210="","",COUNTIF($J$2:J4210,"該当"))</f>
        <v/>
      </c>
      <c r="L4210" s="32" t="str">
        <f t="shared" si="727"/>
        <v>7319</v>
      </c>
      <c r="M4210" s="32" t="str">
        <f t="shared" si="719"/>
        <v/>
      </c>
      <c r="N4210" s="32" t="str">
        <f>IF(M4210="","",COUNTIF($M$2:M4210,"該当"))</f>
        <v/>
      </c>
      <c r="O4210" s="32" t="str">
        <f t="shared" si="720"/>
        <v>7319</v>
      </c>
      <c r="P4210" s="32" t="str">
        <f t="shared" si="721"/>
        <v/>
      </c>
      <c r="Q4210" s="32" t="str">
        <f>IF(P4210="","",COUNTIF($P$2:P4210,"該当"))</f>
        <v/>
      </c>
      <c r="R4210" s="32" t="str">
        <f t="shared" si="722"/>
        <v>7319</v>
      </c>
      <c r="S4210" s="32" t="str">
        <f t="shared" si="723"/>
        <v/>
      </c>
      <c r="T4210" s="32" t="str">
        <f>IF(S4210="","",COUNTIF($S$2:S4210,"該当"))</f>
        <v/>
      </c>
      <c r="U4210" s="32" t="str">
        <f t="shared" si="724"/>
        <v>7319</v>
      </c>
      <c r="V4210" s="32" t="str">
        <f t="shared" si="725"/>
        <v/>
      </c>
      <c r="W4210" s="32" t="str">
        <f>IF(V4210="","",COUNTIF($V$2:V4210,"該当"))</f>
        <v/>
      </c>
      <c r="X4210" s="32" t="str">
        <f t="shared" si="728"/>
        <v>7319</v>
      </c>
      <c r="Y4210" s="26">
        <v>3331</v>
      </c>
      <c r="Z4210" s="26">
        <v>7319</v>
      </c>
      <c r="AA4210" s="26" t="s">
        <v>2867</v>
      </c>
      <c r="AB4210" s="26">
        <v>29</v>
      </c>
      <c r="AC4210" s="26" t="s">
        <v>34</v>
      </c>
      <c r="AD4210" s="26" t="s">
        <v>35</v>
      </c>
      <c r="AE4210" s="26" t="s">
        <v>23</v>
      </c>
      <c r="AF4210" s="26" t="s">
        <v>24</v>
      </c>
      <c r="AG4210" s="26">
        <v>9</v>
      </c>
      <c r="AH4210" s="26" t="s">
        <v>34</v>
      </c>
      <c r="AI4210" s="26" t="s">
        <v>26</v>
      </c>
      <c r="AJ4210" s="26">
        <v>33</v>
      </c>
      <c r="AK4210" s="26" t="s">
        <v>2865</v>
      </c>
      <c r="AL4210" s="26">
        <v>9081996973</v>
      </c>
      <c r="AM4210" s="26" t="s">
        <v>4</v>
      </c>
      <c r="AN4210" s="26">
        <v>5</v>
      </c>
      <c r="AO4210" s="26">
        <v>0</v>
      </c>
      <c r="AP4210" s="26" t="s">
        <v>28</v>
      </c>
      <c r="AT4210" s="26" t="str">
        <f>MID(AA4210,MIN(FIND({0,1,2,3,4,5,6,7,8,9},AA4210&amp;"0123456789″")),LEN(AA4210))</f>
        <v>530い7319</v>
      </c>
      <c r="AU4210" s="26" t="str">
        <f t="shared" si="726"/>
        <v>7319</v>
      </c>
    </row>
    <row r="4211" spans="9:47" x14ac:dyDescent="0.2">
      <c r="I4211" s="26">
        <v>7320</v>
      </c>
      <c r="J4211" s="32" t="str">
        <f t="shared" si="718"/>
        <v/>
      </c>
      <c r="K4211" s="32" t="str">
        <f>IF(J4211="","",COUNTIF($J$2:J4211,"該当"))</f>
        <v/>
      </c>
      <c r="L4211" s="32" t="str">
        <f t="shared" si="727"/>
        <v>7320</v>
      </c>
      <c r="M4211" s="32" t="str">
        <f t="shared" si="719"/>
        <v/>
      </c>
      <c r="N4211" s="32" t="str">
        <f>IF(M4211="","",COUNTIF($M$2:M4211,"該当"))</f>
        <v/>
      </c>
      <c r="O4211" s="32" t="str">
        <f t="shared" si="720"/>
        <v>7320</v>
      </c>
      <c r="P4211" s="32" t="str">
        <f t="shared" si="721"/>
        <v/>
      </c>
      <c r="Q4211" s="32" t="str">
        <f>IF(P4211="","",COUNTIF($P$2:P4211,"該当"))</f>
        <v/>
      </c>
      <c r="R4211" s="32" t="str">
        <f t="shared" si="722"/>
        <v>7320</v>
      </c>
      <c r="S4211" s="32" t="str">
        <f t="shared" si="723"/>
        <v/>
      </c>
      <c r="T4211" s="32" t="str">
        <f>IF(S4211="","",COUNTIF($S$2:S4211,"該当"))</f>
        <v/>
      </c>
      <c r="U4211" s="32" t="str">
        <f t="shared" si="724"/>
        <v>7320</v>
      </c>
      <c r="V4211" s="32" t="str">
        <f t="shared" si="725"/>
        <v/>
      </c>
      <c r="W4211" s="32" t="str">
        <f>IF(V4211="","",COUNTIF($V$2:V4211,"該当"))</f>
        <v/>
      </c>
      <c r="X4211" s="32" t="str">
        <f t="shared" si="728"/>
        <v>7320</v>
      </c>
      <c r="Y4211" s="26">
        <v>3332</v>
      </c>
      <c r="Z4211" s="26">
        <v>7320</v>
      </c>
      <c r="AA4211" s="26" t="s">
        <v>2868</v>
      </c>
      <c r="AB4211" s="26">
        <v>29</v>
      </c>
      <c r="AC4211" s="26" t="s">
        <v>34</v>
      </c>
      <c r="AD4211" s="26" t="s">
        <v>35</v>
      </c>
      <c r="AE4211" s="26" t="s">
        <v>23</v>
      </c>
      <c r="AF4211" s="26" t="s">
        <v>24</v>
      </c>
      <c r="AG4211" s="26">
        <v>9</v>
      </c>
      <c r="AH4211" s="26" t="s">
        <v>34</v>
      </c>
      <c r="AI4211" s="26" t="s">
        <v>26</v>
      </c>
      <c r="AJ4211" s="26">
        <v>33</v>
      </c>
      <c r="AK4211" s="26" t="s">
        <v>2865</v>
      </c>
      <c r="AL4211" s="26">
        <v>9081996973</v>
      </c>
      <c r="AM4211" s="26" t="s">
        <v>4</v>
      </c>
      <c r="AN4211" s="26">
        <v>5</v>
      </c>
      <c r="AO4211" s="26">
        <v>0</v>
      </c>
      <c r="AP4211" s="26" t="s">
        <v>28</v>
      </c>
      <c r="AT4211" s="26" t="str">
        <f>MID(AA4211,MIN(FIND({0,1,2,3,4,5,6,7,8,9},AA4211&amp;"0123456789″")),LEN(AA4211))</f>
        <v>530い7320</v>
      </c>
      <c r="AU4211" s="26" t="str">
        <f t="shared" si="726"/>
        <v>7320</v>
      </c>
    </row>
    <row r="4212" spans="9:47" x14ac:dyDescent="0.2">
      <c r="I4212" s="26">
        <v>7321</v>
      </c>
      <c r="J4212" s="32" t="str">
        <f t="shared" si="718"/>
        <v/>
      </c>
      <c r="K4212" s="32" t="str">
        <f>IF(J4212="","",COUNTIF($J$2:J4212,"該当"))</f>
        <v/>
      </c>
      <c r="L4212" s="32" t="str">
        <f t="shared" si="727"/>
        <v>7321</v>
      </c>
      <c r="M4212" s="32" t="str">
        <f t="shared" si="719"/>
        <v/>
      </c>
      <c r="N4212" s="32" t="str">
        <f>IF(M4212="","",COUNTIF($M$2:M4212,"該当"))</f>
        <v/>
      </c>
      <c r="O4212" s="32" t="str">
        <f t="shared" si="720"/>
        <v>7321</v>
      </c>
      <c r="P4212" s="32" t="str">
        <f t="shared" si="721"/>
        <v/>
      </c>
      <c r="Q4212" s="32" t="str">
        <f>IF(P4212="","",COUNTIF($P$2:P4212,"該当"))</f>
        <v/>
      </c>
      <c r="R4212" s="32" t="str">
        <f t="shared" si="722"/>
        <v>7321</v>
      </c>
      <c r="S4212" s="32" t="str">
        <f t="shared" si="723"/>
        <v/>
      </c>
      <c r="T4212" s="32" t="str">
        <f>IF(S4212="","",COUNTIF($S$2:S4212,"該当"))</f>
        <v/>
      </c>
      <c r="U4212" s="32" t="str">
        <f t="shared" si="724"/>
        <v>7321</v>
      </c>
      <c r="V4212" s="32" t="str">
        <f t="shared" si="725"/>
        <v/>
      </c>
      <c r="W4212" s="32" t="str">
        <f>IF(V4212="","",COUNTIF($V$2:V4212,"該当"))</f>
        <v/>
      </c>
      <c r="X4212" s="32" t="str">
        <f t="shared" si="728"/>
        <v>7321</v>
      </c>
      <c r="Y4212" s="26">
        <v>3333</v>
      </c>
      <c r="Z4212" s="26">
        <v>7321</v>
      </c>
      <c r="AA4212" s="26" t="s">
        <v>4808</v>
      </c>
      <c r="AB4212" s="26">
        <v>29</v>
      </c>
      <c r="AC4212" s="26" t="s">
        <v>34</v>
      </c>
      <c r="AD4212" s="26" t="s">
        <v>35</v>
      </c>
      <c r="AE4212" s="26" t="s">
        <v>23</v>
      </c>
      <c r="AF4212" s="26" t="s">
        <v>24</v>
      </c>
      <c r="AG4212" s="26">
        <v>9</v>
      </c>
      <c r="AH4212" s="26" t="s">
        <v>34</v>
      </c>
      <c r="AI4212" s="26" t="s">
        <v>26</v>
      </c>
      <c r="AJ4212" s="26">
        <v>33</v>
      </c>
      <c r="AK4212" s="26" t="s">
        <v>2865</v>
      </c>
      <c r="AL4212" s="26">
        <v>9081996973</v>
      </c>
      <c r="AM4212" s="26" t="s">
        <v>4</v>
      </c>
      <c r="AN4212" s="26">
        <v>5</v>
      </c>
      <c r="AO4212" s="26">
        <v>0</v>
      </c>
      <c r="AP4212" s="26" t="s">
        <v>28</v>
      </c>
      <c r="AT4212" s="26" t="str">
        <f>MID(AA4212,MIN(FIND({0,1,2,3,4,5,6,7,8,9},AA4212&amp;"0123456789″")),LEN(AA4212))</f>
        <v>510あ7321</v>
      </c>
      <c r="AU4212" s="26" t="str">
        <f t="shared" si="726"/>
        <v>7321</v>
      </c>
    </row>
    <row r="4213" spans="9:47" x14ac:dyDescent="0.2">
      <c r="I4213" s="26">
        <v>7322</v>
      </c>
      <c r="J4213" s="32" t="str">
        <f t="shared" si="718"/>
        <v/>
      </c>
      <c r="K4213" s="32" t="str">
        <f>IF(J4213="","",COUNTIF($J$2:J4213,"該当"))</f>
        <v/>
      </c>
      <c r="L4213" s="32" t="str">
        <f t="shared" si="727"/>
        <v>7322</v>
      </c>
      <c r="M4213" s="32" t="str">
        <f t="shared" si="719"/>
        <v/>
      </c>
      <c r="N4213" s="32" t="str">
        <f>IF(M4213="","",COUNTIF($M$2:M4213,"該当"))</f>
        <v/>
      </c>
      <c r="O4213" s="32" t="str">
        <f t="shared" si="720"/>
        <v>7322</v>
      </c>
      <c r="P4213" s="32" t="str">
        <f t="shared" si="721"/>
        <v/>
      </c>
      <c r="Q4213" s="32" t="str">
        <f>IF(P4213="","",COUNTIF($P$2:P4213,"該当"))</f>
        <v/>
      </c>
      <c r="R4213" s="32" t="str">
        <f t="shared" si="722"/>
        <v>7322</v>
      </c>
      <c r="S4213" s="32" t="str">
        <f t="shared" si="723"/>
        <v/>
      </c>
      <c r="T4213" s="32" t="str">
        <f>IF(S4213="","",COUNTIF($S$2:S4213,"該当"))</f>
        <v/>
      </c>
      <c r="U4213" s="32" t="str">
        <f t="shared" si="724"/>
        <v>7322</v>
      </c>
      <c r="V4213" s="32" t="str">
        <f t="shared" si="725"/>
        <v/>
      </c>
      <c r="W4213" s="32" t="str">
        <f>IF(V4213="","",COUNTIF($V$2:V4213,"該当"))</f>
        <v/>
      </c>
      <c r="X4213" s="32" t="str">
        <f t="shared" si="728"/>
        <v>7322</v>
      </c>
      <c r="Y4213" s="26">
        <v>3334</v>
      </c>
      <c r="Z4213" s="26">
        <v>7322</v>
      </c>
      <c r="AA4213" s="26" t="s">
        <v>4809</v>
      </c>
      <c r="AB4213" s="26">
        <v>32</v>
      </c>
      <c r="AC4213" s="26" t="s">
        <v>4464</v>
      </c>
      <c r="AD4213" s="26" t="s">
        <v>398</v>
      </c>
      <c r="AE4213" s="26" t="s">
        <v>23</v>
      </c>
      <c r="AF4213" s="26" t="s">
        <v>24</v>
      </c>
      <c r="AG4213" s="26">
        <v>9</v>
      </c>
      <c r="AH4213" s="26" t="s">
        <v>34</v>
      </c>
      <c r="AI4213" s="26" t="s">
        <v>26</v>
      </c>
      <c r="AJ4213" s="26">
        <v>33</v>
      </c>
      <c r="AK4213" s="26" t="s">
        <v>2865</v>
      </c>
      <c r="AL4213" s="26">
        <v>9081996973</v>
      </c>
      <c r="AM4213" s="26" t="s">
        <v>4</v>
      </c>
      <c r="AN4213" s="26">
        <v>5</v>
      </c>
      <c r="AO4213" s="26">
        <v>0</v>
      </c>
      <c r="AP4213" s="26" t="s">
        <v>28</v>
      </c>
      <c r="AT4213" s="26" t="str">
        <f>MID(AA4213,MIN(FIND({0,1,2,3,4,5,6,7,8,9},AA4213&amp;"0123456789″")),LEN(AA4213))</f>
        <v>510あ7322</v>
      </c>
      <c r="AU4213" s="26" t="str">
        <f t="shared" si="726"/>
        <v>7322</v>
      </c>
    </row>
    <row r="4214" spans="9:47" x14ac:dyDescent="0.2">
      <c r="I4214" s="26">
        <v>7323</v>
      </c>
      <c r="J4214" s="32" t="str">
        <f t="shared" si="718"/>
        <v/>
      </c>
      <c r="K4214" s="32" t="str">
        <f>IF(J4214="","",COUNTIF($J$2:J4214,"該当"))</f>
        <v/>
      </c>
      <c r="L4214" s="32" t="str">
        <f t="shared" si="727"/>
        <v>7323</v>
      </c>
      <c r="M4214" s="32" t="str">
        <f t="shared" si="719"/>
        <v/>
      </c>
      <c r="N4214" s="32" t="str">
        <f>IF(M4214="","",COUNTIF($M$2:M4214,"該当"))</f>
        <v/>
      </c>
      <c r="O4214" s="32" t="str">
        <f t="shared" si="720"/>
        <v>7323</v>
      </c>
      <c r="P4214" s="32" t="str">
        <f t="shared" si="721"/>
        <v/>
      </c>
      <c r="Q4214" s="32" t="str">
        <f>IF(P4214="","",COUNTIF($P$2:P4214,"該当"))</f>
        <v/>
      </c>
      <c r="R4214" s="32" t="str">
        <f t="shared" si="722"/>
        <v>7323</v>
      </c>
      <c r="S4214" s="32" t="str">
        <f t="shared" si="723"/>
        <v/>
      </c>
      <c r="T4214" s="32" t="str">
        <f>IF(S4214="","",COUNTIF($S$2:S4214,"該当"))</f>
        <v/>
      </c>
      <c r="U4214" s="32" t="str">
        <f t="shared" si="724"/>
        <v>7323</v>
      </c>
      <c r="V4214" s="32" t="str">
        <f t="shared" si="725"/>
        <v/>
      </c>
      <c r="W4214" s="32" t="str">
        <f>IF(V4214="","",COUNTIF($V$2:V4214,"該当"))</f>
        <v/>
      </c>
      <c r="X4214" s="32" t="str">
        <f t="shared" si="728"/>
        <v>7323</v>
      </c>
      <c r="Y4214" s="26">
        <v>3335</v>
      </c>
      <c r="Z4214" s="26">
        <v>7323</v>
      </c>
      <c r="AA4214" s="26" t="s">
        <v>3902</v>
      </c>
      <c r="AB4214" s="26">
        <v>29</v>
      </c>
      <c r="AC4214" s="26" t="s">
        <v>34</v>
      </c>
      <c r="AD4214" s="26" t="s">
        <v>35</v>
      </c>
      <c r="AE4214" s="26" t="s">
        <v>23</v>
      </c>
      <c r="AF4214" s="26" t="s">
        <v>24</v>
      </c>
      <c r="AG4214" s="26">
        <v>9</v>
      </c>
      <c r="AH4214" s="26" t="s">
        <v>34</v>
      </c>
      <c r="AI4214" s="26" t="s">
        <v>26</v>
      </c>
      <c r="AJ4214" s="26">
        <v>33</v>
      </c>
      <c r="AK4214" s="26" t="s">
        <v>2865</v>
      </c>
      <c r="AL4214" s="26">
        <v>9081996973</v>
      </c>
      <c r="AM4214" s="26" t="s">
        <v>4</v>
      </c>
      <c r="AN4214" s="26">
        <v>5</v>
      </c>
      <c r="AO4214" s="26">
        <v>0</v>
      </c>
      <c r="AP4214" s="26" t="s">
        <v>28</v>
      </c>
      <c r="AT4214" s="26" t="str">
        <f>MID(AA4214,MIN(FIND({0,1,2,3,4,5,6,7,8,9},AA4214&amp;"0123456789″")),LEN(AA4214))</f>
        <v>510あ7323</v>
      </c>
      <c r="AU4214" s="26" t="str">
        <f t="shared" si="726"/>
        <v>7323</v>
      </c>
    </row>
    <row r="4215" spans="9:47" x14ac:dyDescent="0.2">
      <c r="I4215" s="26">
        <v>7324</v>
      </c>
      <c r="J4215" s="32" t="str">
        <f t="shared" si="718"/>
        <v/>
      </c>
      <c r="K4215" s="32" t="str">
        <f>IF(J4215="","",COUNTIF($J$2:J4215,"該当"))</f>
        <v/>
      </c>
      <c r="L4215" s="32" t="str">
        <f t="shared" si="727"/>
        <v>7324</v>
      </c>
      <c r="M4215" s="32" t="str">
        <f t="shared" si="719"/>
        <v/>
      </c>
      <c r="N4215" s="32" t="str">
        <f>IF(M4215="","",COUNTIF($M$2:M4215,"該当"))</f>
        <v/>
      </c>
      <c r="O4215" s="32" t="str">
        <f t="shared" si="720"/>
        <v>7324</v>
      </c>
      <c r="P4215" s="32" t="str">
        <f t="shared" si="721"/>
        <v/>
      </c>
      <c r="Q4215" s="32" t="str">
        <f>IF(P4215="","",COUNTIF($P$2:P4215,"該当"))</f>
        <v/>
      </c>
      <c r="R4215" s="32" t="str">
        <f t="shared" si="722"/>
        <v>7324</v>
      </c>
      <c r="S4215" s="32" t="str">
        <f t="shared" si="723"/>
        <v/>
      </c>
      <c r="T4215" s="32" t="str">
        <f>IF(S4215="","",COUNTIF($S$2:S4215,"該当"))</f>
        <v/>
      </c>
      <c r="U4215" s="32" t="str">
        <f t="shared" si="724"/>
        <v>7324</v>
      </c>
      <c r="V4215" s="32" t="str">
        <f t="shared" si="725"/>
        <v/>
      </c>
      <c r="W4215" s="32" t="str">
        <f>IF(V4215="","",COUNTIF($V$2:V4215,"該当"))</f>
        <v/>
      </c>
      <c r="X4215" s="32" t="str">
        <f t="shared" si="728"/>
        <v>7324</v>
      </c>
      <c r="Y4215" s="26">
        <v>3336</v>
      </c>
      <c r="Z4215" s="26">
        <v>7324</v>
      </c>
      <c r="AA4215" s="26" t="s">
        <v>4360</v>
      </c>
      <c r="AB4215" s="26">
        <v>29</v>
      </c>
      <c r="AC4215" s="26" t="s">
        <v>34</v>
      </c>
      <c r="AD4215" s="26" t="s">
        <v>35</v>
      </c>
      <c r="AE4215" s="26" t="s">
        <v>23</v>
      </c>
      <c r="AF4215" s="26" t="s">
        <v>24</v>
      </c>
      <c r="AG4215" s="26">
        <v>9</v>
      </c>
      <c r="AH4215" s="26" t="s">
        <v>34</v>
      </c>
      <c r="AI4215" s="26" t="s">
        <v>26</v>
      </c>
      <c r="AJ4215" s="26">
        <v>33</v>
      </c>
      <c r="AK4215" s="26" t="s">
        <v>2865</v>
      </c>
      <c r="AL4215" s="26">
        <v>9081996973</v>
      </c>
      <c r="AM4215" s="26" t="s">
        <v>4</v>
      </c>
      <c r="AN4215" s="26">
        <v>5</v>
      </c>
      <c r="AO4215" s="26">
        <v>0</v>
      </c>
      <c r="AP4215" s="26" t="s">
        <v>28</v>
      </c>
      <c r="AT4215" s="26" t="str">
        <f>MID(AA4215,MIN(FIND({0,1,2,3,4,5,6,7,8,9},AA4215&amp;"0123456789″")),LEN(AA4215))</f>
        <v>510あ7324</v>
      </c>
      <c r="AU4215" s="26" t="str">
        <f t="shared" si="726"/>
        <v>7324</v>
      </c>
    </row>
    <row r="4216" spans="9:47" x14ac:dyDescent="0.2">
      <c r="I4216" s="26">
        <v>7325</v>
      </c>
      <c r="J4216" s="32" t="str">
        <f t="shared" si="718"/>
        <v/>
      </c>
      <c r="K4216" s="32" t="str">
        <f>IF(J4216="","",COUNTIF($J$2:J4216,"該当"))</f>
        <v/>
      </c>
      <c r="L4216" s="32" t="str">
        <f t="shared" si="727"/>
        <v>7325</v>
      </c>
      <c r="M4216" s="32" t="str">
        <f t="shared" si="719"/>
        <v/>
      </c>
      <c r="N4216" s="32" t="str">
        <f>IF(M4216="","",COUNTIF($M$2:M4216,"該当"))</f>
        <v/>
      </c>
      <c r="O4216" s="32" t="str">
        <f t="shared" si="720"/>
        <v>7325</v>
      </c>
      <c r="P4216" s="32" t="str">
        <f t="shared" si="721"/>
        <v/>
      </c>
      <c r="Q4216" s="32" t="str">
        <f>IF(P4216="","",COUNTIF($P$2:P4216,"該当"))</f>
        <v/>
      </c>
      <c r="R4216" s="32" t="str">
        <f t="shared" si="722"/>
        <v>7325</v>
      </c>
      <c r="S4216" s="32" t="str">
        <f t="shared" si="723"/>
        <v/>
      </c>
      <c r="T4216" s="32" t="str">
        <f>IF(S4216="","",COUNTIF($S$2:S4216,"該当"))</f>
        <v/>
      </c>
      <c r="U4216" s="32" t="str">
        <f t="shared" si="724"/>
        <v>7325</v>
      </c>
      <c r="V4216" s="32" t="str">
        <f t="shared" si="725"/>
        <v/>
      </c>
      <c r="W4216" s="32" t="str">
        <f>IF(V4216="","",COUNTIF($V$2:V4216,"該当"))</f>
        <v/>
      </c>
      <c r="X4216" s="32" t="str">
        <f t="shared" si="728"/>
        <v>7325</v>
      </c>
      <c r="Y4216" s="26">
        <v>3337</v>
      </c>
      <c r="Z4216" s="26">
        <v>7325</v>
      </c>
      <c r="AA4216" s="26" t="s">
        <v>4361</v>
      </c>
      <c r="AB4216" s="26">
        <v>29</v>
      </c>
      <c r="AC4216" s="26" t="s">
        <v>34</v>
      </c>
      <c r="AD4216" s="26" t="s">
        <v>35</v>
      </c>
      <c r="AE4216" s="26" t="s">
        <v>23</v>
      </c>
      <c r="AF4216" s="26" t="s">
        <v>24</v>
      </c>
      <c r="AG4216" s="26">
        <v>9</v>
      </c>
      <c r="AH4216" s="26" t="s">
        <v>34</v>
      </c>
      <c r="AI4216" s="26" t="s">
        <v>26</v>
      </c>
      <c r="AJ4216" s="26">
        <v>33</v>
      </c>
      <c r="AK4216" s="26" t="s">
        <v>2865</v>
      </c>
      <c r="AL4216" s="26">
        <v>9081996973</v>
      </c>
      <c r="AM4216" s="26" t="s">
        <v>4</v>
      </c>
      <c r="AN4216" s="26">
        <v>5</v>
      </c>
      <c r="AO4216" s="26">
        <v>0</v>
      </c>
      <c r="AP4216" s="26" t="s">
        <v>28</v>
      </c>
      <c r="AT4216" s="26" t="str">
        <f>MID(AA4216,MIN(FIND({0,1,2,3,4,5,6,7,8,9},AA4216&amp;"0123456789″")),LEN(AA4216))</f>
        <v>510あ7325</v>
      </c>
      <c r="AU4216" s="26" t="str">
        <f t="shared" si="726"/>
        <v>7325</v>
      </c>
    </row>
    <row r="4217" spans="9:47" x14ac:dyDescent="0.2">
      <c r="I4217" s="26">
        <v>7326</v>
      </c>
      <c r="J4217" s="32" t="str">
        <f t="shared" si="718"/>
        <v/>
      </c>
      <c r="K4217" s="32" t="str">
        <f>IF(J4217="","",COUNTIF($J$2:J4217,"該当"))</f>
        <v/>
      </c>
      <c r="L4217" s="32" t="str">
        <f t="shared" si="727"/>
        <v>7326</v>
      </c>
      <c r="M4217" s="32" t="str">
        <f t="shared" si="719"/>
        <v/>
      </c>
      <c r="N4217" s="32" t="str">
        <f>IF(M4217="","",COUNTIF($M$2:M4217,"該当"))</f>
        <v/>
      </c>
      <c r="O4217" s="32" t="str">
        <f t="shared" si="720"/>
        <v>7326</v>
      </c>
      <c r="P4217" s="32" t="str">
        <f t="shared" si="721"/>
        <v/>
      </c>
      <c r="Q4217" s="32" t="str">
        <f>IF(P4217="","",COUNTIF($P$2:P4217,"該当"))</f>
        <v/>
      </c>
      <c r="R4217" s="32" t="str">
        <f t="shared" si="722"/>
        <v>7326</v>
      </c>
      <c r="S4217" s="32" t="str">
        <f t="shared" si="723"/>
        <v/>
      </c>
      <c r="T4217" s="32" t="str">
        <f>IF(S4217="","",COUNTIF($S$2:S4217,"該当"))</f>
        <v/>
      </c>
      <c r="U4217" s="32" t="str">
        <f t="shared" si="724"/>
        <v>7326</v>
      </c>
      <c r="V4217" s="32" t="str">
        <f t="shared" si="725"/>
        <v/>
      </c>
      <c r="W4217" s="32" t="str">
        <f>IF(V4217="","",COUNTIF($V$2:V4217,"該当"))</f>
        <v/>
      </c>
      <c r="X4217" s="32" t="str">
        <f t="shared" si="728"/>
        <v>7326</v>
      </c>
      <c r="Y4217" s="26">
        <v>3338</v>
      </c>
      <c r="Z4217" s="26">
        <v>7326</v>
      </c>
      <c r="AA4217" s="26" t="s">
        <v>4562</v>
      </c>
      <c r="AB4217" s="26">
        <v>29</v>
      </c>
      <c r="AC4217" s="26" t="s">
        <v>34</v>
      </c>
      <c r="AD4217" s="26" t="s">
        <v>35</v>
      </c>
      <c r="AE4217" s="26" t="s">
        <v>23</v>
      </c>
      <c r="AF4217" s="26" t="s">
        <v>24</v>
      </c>
      <c r="AG4217" s="26">
        <v>9</v>
      </c>
      <c r="AH4217" s="26" t="s">
        <v>34</v>
      </c>
      <c r="AI4217" s="26" t="s">
        <v>26</v>
      </c>
      <c r="AJ4217" s="26">
        <v>33</v>
      </c>
      <c r="AK4217" s="26" t="s">
        <v>2865</v>
      </c>
      <c r="AL4217" s="26">
        <v>9081996973</v>
      </c>
      <c r="AM4217" s="26" t="s">
        <v>4</v>
      </c>
      <c r="AN4217" s="26">
        <v>5</v>
      </c>
      <c r="AO4217" s="26">
        <v>0</v>
      </c>
      <c r="AP4217" s="26" t="s">
        <v>28</v>
      </c>
      <c r="AT4217" s="26" t="str">
        <f>MID(AA4217,MIN(FIND({0,1,2,3,4,5,6,7,8,9},AA4217&amp;"0123456789″")),LEN(AA4217))</f>
        <v>510あ7326</v>
      </c>
      <c r="AU4217" s="26" t="str">
        <f t="shared" si="726"/>
        <v>7326</v>
      </c>
    </row>
    <row r="4218" spans="9:47" x14ac:dyDescent="0.2">
      <c r="I4218" s="26">
        <v>7327</v>
      </c>
      <c r="J4218" s="32" t="str">
        <f t="shared" si="718"/>
        <v/>
      </c>
      <c r="K4218" s="32" t="str">
        <f>IF(J4218="","",COUNTIF($J$2:J4218,"該当"))</f>
        <v/>
      </c>
      <c r="L4218" s="32" t="str">
        <f t="shared" si="727"/>
        <v>7327</v>
      </c>
      <c r="M4218" s="32" t="str">
        <f t="shared" si="719"/>
        <v/>
      </c>
      <c r="N4218" s="32" t="str">
        <f>IF(M4218="","",COUNTIF($M$2:M4218,"該当"))</f>
        <v/>
      </c>
      <c r="O4218" s="32" t="str">
        <f t="shared" si="720"/>
        <v>7327</v>
      </c>
      <c r="P4218" s="32" t="str">
        <f t="shared" si="721"/>
        <v/>
      </c>
      <c r="Q4218" s="32" t="str">
        <f>IF(P4218="","",COUNTIF($P$2:P4218,"該当"))</f>
        <v/>
      </c>
      <c r="R4218" s="32" t="str">
        <f t="shared" si="722"/>
        <v>7327</v>
      </c>
      <c r="S4218" s="32" t="str">
        <f t="shared" si="723"/>
        <v/>
      </c>
      <c r="T4218" s="32" t="str">
        <f>IF(S4218="","",COUNTIF($S$2:S4218,"該当"))</f>
        <v/>
      </c>
      <c r="U4218" s="32" t="str">
        <f t="shared" si="724"/>
        <v>7327</v>
      </c>
      <c r="V4218" s="32" t="str">
        <f t="shared" si="725"/>
        <v/>
      </c>
      <c r="W4218" s="32" t="str">
        <f>IF(V4218="","",COUNTIF($V$2:V4218,"該当"))</f>
        <v/>
      </c>
      <c r="X4218" s="32" t="str">
        <f t="shared" si="728"/>
        <v>7327</v>
      </c>
      <c r="Y4218" s="26">
        <v>3356</v>
      </c>
      <c r="Z4218" s="26">
        <v>7327</v>
      </c>
      <c r="AA4218" s="26" t="s">
        <v>4362</v>
      </c>
      <c r="AB4218" s="26">
        <v>29</v>
      </c>
      <c r="AC4218" s="26" t="s">
        <v>34</v>
      </c>
      <c r="AD4218" s="26" t="s">
        <v>35</v>
      </c>
      <c r="AE4218" s="26" t="s">
        <v>23</v>
      </c>
      <c r="AF4218" s="26" t="s">
        <v>24</v>
      </c>
      <c r="AG4218" s="26">
        <v>9</v>
      </c>
      <c r="AH4218" s="26" t="s">
        <v>34</v>
      </c>
      <c r="AI4218" s="26" t="s">
        <v>26</v>
      </c>
      <c r="AJ4218" s="26">
        <v>33</v>
      </c>
      <c r="AK4218" s="26" t="s">
        <v>2865</v>
      </c>
      <c r="AL4218" s="26">
        <v>9081996973</v>
      </c>
      <c r="AM4218" s="26" t="s">
        <v>4</v>
      </c>
      <c r="AN4218" s="26">
        <v>5</v>
      </c>
      <c r="AO4218" s="26">
        <v>0</v>
      </c>
      <c r="AP4218" s="26" t="s">
        <v>28</v>
      </c>
      <c r="AT4218" s="26" t="str">
        <f>MID(AA4218,MIN(FIND({0,1,2,3,4,5,6,7,8,9},AA4218&amp;"0123456789″")),LEN(AA4218))</f>
        <v>510い7327</v>
      </c>
      <c r="AU4218" s="26" t="str">
        <f t="shared" si="726"/>
        <v>7327</v>
      </c>
    </row>
    <row r="4219" spans="9:47" x14ac:dyDescent="0.2">
      <c r="I4219" s="26">
        <v>7328</v>
      </c>
      <c r="J4219" s="32" t="str">
        <f t="shared" si="718"/>
        <v/>
      </c>
      <c r="K4219" s="32" t="str">
        <f>IF(J4219="","",COUNTIF($J$2:J4219,"該当"))</f>
        <v/>
      </c>
      <c r="L4219" s="32" t="str">
        <f t="shared" si="727"/>
        <v>7328</v>
      </c>
      <c r="M4219" s="32" t="str">
        <f t="shared" si="719"/>
        <v/>
      </c>
      <c r="N4219" s="32" t="str">
        <f>IF(M4219="","",COUNTIF($M$2:M4219,"該当"))</f>
        <v/>
      </c>
      <c r="O4219" s="32" t="str">
        <f t="shared" si="720"/>
        <v>7328</v>
      </c>
      <c r="P4219" s="32" t="str">
        <f t="shared" si="721"/>
        <v/>
      </c>
      <c r="Q4219" s="32" t="str">
        <f>IF(P4219="","",COUNTIF($P$2:P4219,"該当"))</f>
        <v/>
      </c>
      <c r="R4219" s="32" t="str">
        <f t="shared" si="722"/>
        <v>7328</v>
      </c>
      <c r="S4219" s="32" t="str">
        <f t="shared" si="723"/>
        <v/>
      </c>
      <c r="T4219" s="32" t="str">
        <f>IF(S4219="","",COUNTIF($S$2:S4219,"該当"))</f>
        <v/>
      </c>
      <c r="U4219" s="32" t="str">
        <f t="shared" si="724"/>
        <v>7328</v>
      </c>
      <c r="V4219" s="32" t="str">
        <f t="shared" si="725"/>
        <v/>
      </c>
      <c r="W4219" s="32" t="str">
        <f>IF(V4219="","",COUNTIF($V$2:V4219,"該当"))</f>
        <v/>
      </c>
      <c r="X4219" s="32" t="str">
        <f t="shared" si="728"/>
        <v>7328</v>
      </c>
      <c r="Y4219" s="26">
        <v>3358</v>
      </c>
      <c r="Z4219" s="26">
        <v>7328</v>
      </c>
      <c r="AA4219" s="26" t="s">
        <v>4511</v>
      </c>
      <c r="AB4219" s="26">
        <v>29</v>
      </c>
      <c r="AC4219" s="26" t="s">
        <v>34</v>
      </c>
      <c r="AD4219" s="26" t="s">
        <v>35</v>
      </c>
      <c r="AE4219" s="26" t="s">
        <v>23</v>
      </c>
      <c r="AF4219" s="26" t="s">
        <v>24</v>
      </c>
      <c r="AG4219" s="26">
        <v>9</v>
      </c>
      <c r="AH4219" s="26" t="s">
        <v>34</v>
      </c>
      <c r="AI4219" s="26" t="s">
        <v>26</v>
      </c>
      <c r="AJ4219" s="26">
        <v>33</v>
      </c>
      <c r="AK4219" s="26" t="s">
        <v>2865</v>
      </c>
      <c r="AL4219" s="26">
        <v>9081996973</v>
      </c>
      <c r="AM4219" s="26" t="s">
        <v>4</v>
      </c>
      <c r="AN4219" s="26">
        <v>5</v>
      </c>
      <c r="AO4219" s="26">
        <v>0</v>
      </c>
      <c r="AP4219" s="26" t="s">
        <v>28</v>
      </c>
      <c r="AT4219" s="26" t="str">
        <f>MID(AA4219,MIN(FIND({0,1,2,3,4,5,6,7,8,9},AA4219&amp;"0123456789″")),LEN(AA4219))</f>
        <v>510あ7328</v>
      </c>
      <c r="AU4219" s="26" t="str">
        <f t="shared" si="726"/>
        <v>7328</v>
      </c>
    </row>
    <row r="4220" spans="9:47" x14ac:dyDescent="0.2">
      <c r="I4220" s="26">
        <v>7329</v>
      </c>
      <c r="J4220" s="32" t="str">
        <f t="shared" si="718"/>
        <v/>
      </c>
      <c r="K4220" s="32" t="str">
        <f>IF(J4220="","",COUNTIF($J$2:J4220,"該当"))</f>
        <v/>
      </c>
      <c r="L4220" s="32" t="str">
        <f t="shared" si="727"/>
        <v>7329</v>
      </c>
      <c r="M4220" s="32" t="str">
        <f t="shared" si="719"/>
        <v/>
      </c>
      <c r="N4220" s="32" t="str">
        <f>IF(M4220="","",COUNTIF($M$2:M4220,"該当"))</f>
        <v/>
      </c>
      <c r="O4220" s="32" t="str">
        <f t="shared" si="720"/>
        <v>7329</v>
      </c>
      <c r="P4220" s="32" t="str">
        <f t="shared" si="721"/>
        <v/>
      </c>
      <c r="Q4220" s="32" t="str">
        <f>IF(P4220="","",COUNTIF($P$2:P4220,"該当"))</f>
        <v/>
      </c>
      <c r="R4220" s="32" t="str">
        <f t="shared" si="722"/>
        <v>7329</v>
      </c>
      <c r="S4220" s="32" t="str">
        <f t="shared" si="723"/>
        <v/>
      </c>
      <c r="T4220" s="32" t="str">
        <f>IF(S4220="","",COUNTIF($S$2:S4220,"該当"))</f>
        <v/>
      </c>
      <c r="U4220" s="32" t="str">
        <f t="shared" si="724"/>
        <v>7329</v>
      </c>
      <c r="V4220" s="32" t="str">
        <f t="shared" si="725"/>
        <v/>
      </c>
      <c r="W4220" s="32" t="str">
        <f>IF(V4220="","",COUNTIF($V$2:V4220,"該当"))</f>
        <v/>
      </c>
      <c r="X4220" s="32" t="str">
        <f t="shared" si="728"/>
        <v>7329</v>
      </c>
      <c r="Y4220" s="26">
        <v>3363</v>
      </c>
      <c r="Z4220" s="26">
        <v>7329</v>
      </c>
      <c r="AA4220" s="26" t="s">
        <v>4686</v>
      </c>
      <c r="AB4220" s="26">
        <v>32</v>
      </c>
      <c r="AC4220" s="26" t="s">
        <v>4464</v>
      </c>
      <c r="AD4220" s="26" t="s">
        <v>398</v>
      </c>
      <c r="AE4220" s="26" t="s">
        <v>23</v>
      </c>
      <c r="AF4220" s="26" t="s">
        <v>24</v>
      </c>
      <c r="AG4220" s="26">
        <v>9</v>
      </c>
      <c r="AH4220" s="26" t="s">
        <v>34</v>
      </c>
      <c r="AI4220" s="26" t="s">
        <v>26</v>
      </c>
      <c r="AJ4220" s="26">
        <v>33</v>
      </c>
      <c r="AK4220" s="26" t="s">
        <v>2865</v>
      </c>
      <c r="AL4220" s="26">
        <v>9081996973</v>
      </c>
      <c r="AM4220" s="26" t="s">
        <v>4</v>
      </c>
      <c r="AN4220" s="26">
        <v>5</v>
      </c>
      <c r="AO4220" s="26">
        <v>0</v>
      </c>
      <c r="AP4220" s="26" t="s">
        <v>28</v>
      </c>
      <c r="AT4220" s="26" t="str">
        <f>MID(AA4220,MIN(FIND({0,1,2,3,4,5,6,7,8,9},AA4220&amp;"0123456789″")),LEN(AA4220))</f>
        <v>510あ7329</v>
      </c>
      <c r="AU4220" s="26" t="str">
        <f t="shared" si="726"/>
        <v>7329</v>
      </c>
    </row>
    <row r="4221" spans="9:47" x14ac:dyDescent="0.2">
      <c r="I4221" s="26">
        <v>7330</v>
      </c>
      <c r="J4221" s="32" t="str">
        <f t="shared" si="718"/>
        <v/>
      </c>
      <c r="K4221" s="32" t="str">
        <f>IF(J4221="","",COUNTIF($J$2:J4221,"該当"))</f>
        <v/>
      </c>
      <c r="L4221" s="32" t="str">
        <f t="shared" si="727"/>
        <v>7330</v>
      </c>
      <c r="M4221" s="32" t="str">
        <f t="shared" si="719"/>
        <v/>
      </c>
      <c r="N4221" s="32" t="str">
        <f>IF(M4221="","",COUNTIF($M$2:M4221,"該当"))</f>
        <v/>
      </c>
      <c r="O4221" s="32" t="str">
        <f t="shared" si="720"/>
        <v>7330</v>
      </c>
      <c r="P4221" s="32" t="str">
        <f t="shared" si="721"/>
        <v/>
      </c>
      <c r="Q4221" s="32" t="str">
        <f>IF(P4221="","",COUNTIF($P$2:P4221,"該当"))</f>
        <v/>
      </c>
      <c r="R4221" s="32" t="str">
        <f t="shared" si="722"/>
        <v>7330</v>
      </c>
      <c r="S4221" s="32" t="str">
        <f t="shared" si="723"/>
        <v/>
      </c>
      <c r="T4221" s="32" t="str">
        <f>IF(S4221="","",COUNTIF($S$2:S4221,"該当"))</f>
        <v/>
      </c>
      <c r="U4221" s="32" t="str">
        <f t="shared" si="724"/>
        <v>7330</v>
      </c>
      <c r="V4221" s="32" t="str">
        <f t="shared" si="725"/>
        <v/>
      </c>
      <c r="W4221" s="32" t="str">
        <f>IF(V4221="","",COUNTIF($V$2:V4221,"該当"))</f>
        <v/>
      </c>
      <c r="X4221" s="32" t="str">
        <f t="shared" si="728"/>
        <v>7330</v>
      </c>
      <c r="Y4221" s="26">
        <v>3364</v>
      </c>
      <c r="Z4221" s="26">
        <v>7330</v>
      </c>
      <c r="AA4221" s="26" t="s">
        <v>4687</v>
      </c>
      <c r="AB4221" s="26">
        <v>32</v>
      </c>
      <c r="AC4221" s="26" t="s">
        <v>4464</v>
      </c>
      <c r="AD4221" s="26" t="s">
        <v>398</v>
      </c>
      <c r="AE4221" s="26" t="s">
        <v>23</v>
      </c>
      <c r="AF4221" s="26" t="s">
        <v>24</v>
      </c>
      <c r="AG4221" s="26">
        <v>9</v>
      </c>
      <c r="AH4221" s="26" t="s">
        <v>34</v>
      </c>
      <c r="AI4221" s="26" t="s">
        <v>26</v>
      </c>
      <c r="AJ4221" s="26">
        <v>33</v>
      </c>
      <c r="AK4221" s="26" t="s">
        <v>2865</v>
      </c>
      <c r="AL4221" s="26">
        <v>9081996973</v>
      </c>
      <c r="AM4221" s="26" t="s">
        <v>4</v>
      </c>
      <c r="AN4221" s="26">
        <v>5</v>
      </c>
      <c r="AO4221" s="26">
        <v>0</v>
      </c>
      <c r="AP4221" s="26" t="s">
        <v>28</v>
      </c>
      <c r="AT4221" s="26" t="str">
        <f>MID(AA4221,MIN(FIND({0,1,2,3,4,5,6,7,8,9},AA4221&amp;"0123456789″")),LEN(AA4221))</f>
        <v>510あ7330</v>
      </c>
      <c r="AU4221" s="26" t="str">
        <f t="shared" si="726"/>
        <v>7330</v>
      </c>
    </row>
    <row r="4222" spans="9:47" x14ac:dyDescent="0.2">
      <c r="I4222" s="26">
        <v>7331</v>
      </c>
      <c r="J4222" s="32" t="str">
        <f t="shared" si="718"/>
        <v/>
      </c>
      <c r="K4222" s="32" t="str">
        <f>IF(J4222="","",COUNTIF($J$2:J4222,"該当"))</f>
        <v/>
      </c>
      <c r="L4222" s="32" t="str">
        <f t="shared" si="727"/>
        <v>7331</v>
      </c>
      <c r="M4222" s="32" t="str">
        <f t="shared" si="719"/>
        <v/>
      </c>
      <c r="N4222" s="32" t="str">
        <f>IF(M4222="","",COUNTIF($M$2:M4222,"該当"))</f>
        <v/>
      </c>
      <c r="O4222" s="32" t="str">
        <f t="shared" si="720"/>
        <v>7331</v>
      </c>
      <c r="P4222" s="32" t="str">
        <f t="shared" si="721"/>
        <v/>
      </c>
      <c r="Q4222" s="32" t="str">
        <f>IF(P4222="","",COUNTIF($P$2:P4222,"該当"))</f>
        <v/>
      </c>
      <c r="R4222" s="32" t="str">
        <f t="shared" si="722"/>
        <v>7331</v>
      </c>
      <c r="S4222" s="32" t="str">
        <f t="shared" si="723"/>
        <v/>
      </c>
      <c r="T4222" s="32" t="str">
        <f>IF(S4222="","",COUNTIF($S$2:S4222,"該当"))</f>
        <v/>
      </c>
      <c r="U4222" s="32" t="str">
        <f t="shared" si="724"/>
        <v>7331</v>
      </c>
      <c r="V4222" s="32" t="str">
        <f t="shared" si="725"/>
        <v/>
      </c>
      <c r="W4222" s="32" t="str">
        <f>IF(V4222="","",COUNTIF($V$2:V4222,"該当"))</f>
        <v/>
      </c>
      <c r="X4222" s="32" t="str">
        <f t="shared" si="728"/>
        <v>7331</v>
      </c>
      <c r="Y4222" s="26">
        <v>3339</v>
      </c>
      <c r="Z4222" s="26">
        <v>7331</v>
      </c>
      <c r="AA4222" s="26" t="s">
        <v>4363</v>
      </c>
      <c r="AB4222" s="26">
        <v>29</v>
      </c>
      <c r="AC4222" s="26" t="s">
        <v>34</v>
      </c>
      <c r="AD4222" s="26" t="s">
        <v>35</v>
      </c>
      <c r="AE4222" s="26" t="s">
        <v>23</v>
      </c>
      <c r="AF4222" s="26" t="s">
        <v>24</v>
      </c>
      <c r="AG4222" s="26">
        <v>9</v>
      </c>
      <c r="AH4222" s="26" t="s">
        <v>34</v>
      </c>
      <c r="AI4222" s="26" t="s">
        <v>26</v>
      </c>
      <c r="AJ4222" s="26">
        <v>33</v>
      </c>
      <c r="AK4222" s="26" t="s">
        <v>2865</v>
      </c>
      <c r="AL4222" s="26">
        <v>9081996973</v>
      </c>
      <c r="AM4222" s="26" t="s">
        <v>4</v>
      </c>
      <c r="AN4222" s="26">
        <v>5</v>
      </c>
      <c r="AO4222" s="26">
        <v>0</v>
      </c>
      <c r="AP4222" s="26" t="s">
        <v>28</v>
      </c>
      <c r="AT4222" s="26" t="str">
        <f>MID(AA4222,MIN(FIND({0,1,2,3,4,5,6,7,8,9},AA4222&amp;"0123456789″")),LEN(AA4222))</f>
        <v>510あ7331</v>
      </c>
      <c r="AU4222" s="26" t="str">
        <f t="shared" si="726"/>
        <v>7331</v>
      </c>
    </row>
    <row r="4223" spans="9:47" x14ac:dyDescent="0.2">
      <c r="I4223" s="26">
        <v>7332</v>
      </c>
      <c r="J4223" s="32" t="str">
        <f t="shared" si="718"/>
        <v/>
      </c>
      <c r="K4223" s="32" t="str">
        <f>IF(J4223="","",COUNTIF($J$2:J4223,"該当"))</f>
        <v/>
      </c>
      <c r="L4223" s="32" t="str">
        <f t="shared" si="727"/>
        <v>7332</v>
      </c>
      <c r="M4223" s="32" t="str">
        <f t="shared" si="719"/>
        <v/>
      </c>
      <c r="N4223" s="32" t="str">
        <f>IF(M4223="","",COUNTIF($M$2:M4223,"該当"))</f>
        <v/>
      </c>
      <c r="O4223" s="32" t="str">
        <f t="shared" si="720"/>
        <v>7332</v>
      </c>
      <c r="P4223" s="32" t="str">
        <f t="shared" si="721"/>
        <v/>
      </c>
      <c r="Q4223" s="32" t="str">
        <f>IF(P4223="","",COUNTIF($P$2:P4223,"該当"))</f>
        <v/>
      </c>
      <c r="R4223" s="32" t="str">
        <f t="shared" si="722"/>
        <v>7332</v>
      </c>
      <c r="S4223" s="32" t="str">
        <f t="shared" si="723"/>
        <v/>
      </c>
      <c r="T4223" s="32" t="str">
        <f>IF(S4223="","",COUNTIF($S$2:S4223,"該当"))</f>
        <v/>
      </c>
      <c r="U4223" s="32" t="str">
        <f t="shared" si="724"/>
        <v>7332</v>
      </c>
      <c r="V4223" s="32" t="str">
        <f t="shared" si="725"/>
        <v/>
      </c>
      <c r="W4223" s="32" t="str">
        <f>IF(V4223="","",COUNTIF($V$2:V4223,"該当"))</f>
        <v/>
      </c>
      <c r="X4223" s="32" t="str">
        <f t="shared" si="728"/>
        <v>7332</v>
      </c>
      <c r="Y4223" s="26">
        <v>3340</v>
      </c>
      <c r="Z4223" s="26">
        <v>7332</v>
      </c>
      <c r="AA4223" s="26" t="s">
        <v>4364</v>
      </c>
      <c r="AB4223" s="26">
        <v>29</v>
      </c>
      <c r="AC4223" s="26" t="s">
        <v>34</v>
      </c>
      <c r="AD4223" s="26" t="s">
        <v>35</v>
      </c>
      <c r="AE4223" s="26" t="s">
        <v>23</v>
      </c>
      <c r="AF4223" s="26" t="s">
        <v>24</v>
      </c>
      <c r="AG4223" s="26">
        <v>9</v>
      </c>
      <c r="AH4223" s="26" t="s">
        <v>34</v>
      </c>
      <c r="AI4223" s="26" t="s">
        <v>26</v>
      </c>
      <c r="AJ4223" s="26">
        <v>33</v>
      </c>
      <c r="AK4223" s="26" t="s">
        <v>2865</v>
      </c>
      <c r="AL4223" s="26">
        <v>9081996973</v>
      </c>
      <c r="AM4223" s="26" t="s">
        <v>4</v>
      </c>
      <c r="AN4223" s="26">
        <v>5</v>
      </c>
      <c r="AO4223" s="26">
        <v>0</v>
      </c>
      <c r="AP4223" s="26" t="s">
        <v>28</v>
      </c>
      <c r="AT4223" s="26" t="str">
        <f>MID(AA4223,MIN(FIND({0,1,2,3,4,5,6,7,8,9},AA4223&amp;"0123456789″")),LEN(AA4223))</f>
        <v>510あ7332</v>
      </c>
      <c r="AU4223" s="26" t="str">
        <f t="shared" si="726"/>
        <v>7332</v>
      </c>
    </row>
    <row r="4224" spans="9:47" x14ac:dyDescent="0.2">
      <c r="I4224" s="26">
        <v>7333</v>
      </c>
      <c r="J4224" s="32" t="str">
        <f t="shared" si="718"/>
        <v/>
      </c>
      <c r="K4224" s="32" t="str">
        <f>IF(J4224="","",COUNTIF($J$2:J4224,"該当"))</f>
        <v/>
      </c>
      <c r="L4224" s="32" t="str">
        <f t="shared" si="727"/>
        <v>7333</v>
      </c>
      <c r="M4224" s="32" t="str">
        <f t="shared" si="719"/>
        <v/>
      </c>
      <c r="N4224" s="32" t="str">
        <f>IF(M4224="","",COUNTIF($M$2:M4224,"該当"))</f>
        <v/>
      </c>
      <c r="O4224" s="32" t="str">
        <f t="shared" si="720"/>
        <v>7333</v>
      </c>
      <c r="P4224" s="32" t="str">
        <f t="shared" si="721"/>
        <v/>
      </c>
      <c r="Q4224" s="32" t="str">
        <f>IF(P4224="","",COUNTIF($P$2:P4224,"該当"))</f>
        <v/>
      </c>
      <c r="R4224" s="32" t="str">
        <f t="shared" si="722"/>
        <v>7333</v>
      </c>
      <c r="S4224" s="32" t="str">
        <f t="shared" si="723"/>
        <v/>
      </c>
      <c r="T4224" s="32" t="str">
        <f>IF(S4224="","",COUNTIF($S$2:S4224,"該当"))</f>
        <v/>
      </c>
      <c r="U4224" s="32" t="str">
        <f t="shared" si="724"/>
        <v>7333</v>
      </c>
      <c r="V4224" s="32" t="str">
        <f t="shared" si="725"/>
        <v/>
      </c>
      <c r="W4224" s="32" t="str">
        <f>IF(V4224="","",COUNTIF($V$2:V4224,"該当"))</f>
        <v/>
      </c>
      <c r="X4224" s="32" t="str">
        <f t="shared" si="728"/>
        <v>7333</v>
      </c>
      <c r="Y4224" s="26">
        <v>3347</v>
      </c>
      <c r="Z4224" s="26">
        <v>7333</v>
      </c>
      <c r="AA4224" s="26" t="s">
        <v>4512</v>
      </c>
      <c r="AB4224" s="26">
        <v>29</v>
      </c>
      <c r="AC4224" s="26" t="s">
        <v>34</v>
      </c>
      <c r="AD4224" s="26" t="s">
        <v>35</v>
      </c>
      <c r="AE4224" s="26" t="s">
        <v>23</v>
      </c>
      <c r="AF4224" s="26" t="s">
        <v>24</v>
      </c>
      <c r="AG4224" s="26">
        <v>9</v>
      </c>
      <c r="AH4224" s="26" t="s">
        <v>34</v>
      </c>
      <c r="AI4224" s="26" t="s">
        <v>26</v>
      </c>
      <c r="AJ4224" s="26">
        <v>33</v>
      </c>
      <c r="AK4224" s="26" t="s">
        <v>2865</v>
      </c>
      <c r="AL4224" s="26">
        <v>9081996973</v>
      </c>
      <c r="AM4224" s="26" t="s">
        <v>4</v>
      </c>
      <c r="AN4224" s="26">
        <v>5</v>
      </c>
      <c r="AO4224" s="26">
        <v>0</v>
      </c>
      <c r="AP4224" s="26" t="s">
        <v>28</v>
      </c>
      <c r="AT4224" s="26" t="str">
        <f>MID(AA4224,MIN(FIND({0,1,2,3,4,5,6,7,8,9},AA4224&amp;"0123456789″")),LEN(AA4224))</f>
        <v>510あ7333</v>
      </c>
      <c r="AU4224" s="26" t="str">
        <f t="shared" si="726"/>
        <v>7333</v>
      </c>
    </row>
    <row r="4225" spans="9:47" x14ac:dyDescent="0.2">
      <c r="I4225" s="26">
        <v>7334</v>
      </c>
      <c r="J4225" s="32" t="str">
        <f t="shared" si="718"/>
        <v/>
      </c>
      <c r="K4225" s="32" t="str">
        <f>IF(J4225="","",COUNTIF($J$2:J4225,"該当"))</f>
        <v/>
      </c>
      <c r="L4225" s="32" t="str">
        <f t="shared" si="727"/>
        <v>7334</v>
      </c>
      <c r="M4225" s="32" t="str">
        <f t="shared" si="719"/>
        <v/>
      </c>
      <c r="N4225" s="32" t="str">
        <f>IF(M4225="","",COUNTIF($M$2:M4225,"該当"))</f>
        <v/>
      </c>
      <c r="O4225" s="32" t="str">
        <f t="shared" si="720"/>
        <v>7334</v>
      </c>
      <c r="P4225" s="32" t="str">
        <f t="shared" si="721"/>
        <v/>
      </c>
      <c r="Q4225" s="32" t="str">
        <f>IF(P4225="","",COUNTIF($P$2:P4225,"該当"))</f>
        <v/>
      </c>
      <c r="R4225" s="32" t="str">
        <f t="shared" si="722"/>
        <v>7334</v>
      </c>
      <c r="S4225" s="32" t="str">
        <f t="shared" si="723"/>
        <v/>
      </c>
      <c r="T4225" s="32" t="str">
        <f>IF(S4225="","",COUNTIF($S$2:S4225,"該当"))</f>
        <v/>
      </c>
      <c r="U4225" s="32" t="str">
        <f t="shared" si="724"/>
        <v>7334</v>
      </c>
      <c r="V4225" s="32" t="str">
        <f t="shared" si="725"/>
        <v/>
      </c>
      <c r="W4225" s="32" t="str">
        <f>IF(V4225="","",COUNTIF($V$2:V4225,"該当"))</f>
        <v/>
      </c>
      <c r="X4225" s="32" t="str">
        <f t="shared" si="728"/>
        <v>7334</v>
      </c>
      <c r="Y4225" s="26">
        <v>3341</v>
      </c>
      <c r="Z4225" s="26">
        <v>7334</v>
      </c>
      <c r="AA4225" s="26" t="s">
        <v>4563</v>
      </c>
      <c r="AB4225" s="26">
        <v>29</v>
      </c>
      <c r="AC4225" s="26" t="s">
        <v>34</v>
      </c>
      <c r="AD4225" s="26" t="s">
        <v>35</v>
      </c>
      <c r="AE4225" s="26" t="s">
        <v>23</v>
      </c>
      <c r="AF4225" s="26" t="s">
        <v>24</v>
      </c>
      <c r="AG4225" s="26">
        <v>9</v>
      </c>
      <c r="AH4225" s="26" t="s">
        <v>34</v>
      </c>
      <c r="AI4225" s="26" t="s">
        <v>26</v>
      </c>
      <c r="AJ4225" s="26">
        <v>33</v>
      </c>
      <c r="AK4225" s="26" t="s">
        <v>2865</v>
      </c>
      <c r="AL4225" s="26">
        <v>9081996973</v>
      </c>
      <c r="AM4225" s="26" t="s">
        <v>4</v>
      </c>
      <c r="AN4225" s="26">
        <v>5</v>
      </c>
      <c r="AO4225" s="26">
        <v>0</v>
      </c>
      <c r="AP4225" s="26" t="s">
        <v>28</v>
      </c>
      <c r="AT4225" s="26" t="str">
        <f>MID(AA4225,MIN(FIND({0,1,2,3,4,5,6,7,8,9},AA4225&amp;"0123456789″")),LEN(AA4225))</f>
        <v>510あ7334</v>
      </c>
      <c r="AU4225" s="26" t="str">
        <f t="shared" si="726"/>
        <v>7334</v>
      </c>
    </row>
    <row r="4226" spans="9:47" x14ac:dyDescent="0.2">
      <c r="I4226" s="26">
        <v>7335</v>
      </c>
      <c r="J4226" s="32" t="str">
        <f t="shared" ref="J4226:J4289" si="729">IF($B$2=I4226,"該当","")</f>
        <v/>
      </c>
      <c r="K4226" s="32" t="str">
        <f>IF(J4226="","",COUNTIF($J$2:J4226,"該当"))</f>
        <v/>
      </c>
      <c r="L4226" s="32" t="str">
        <f t="shared" si="727"/>
        <v>7335</v>
      </c>
      <c r="M4226" s="32" t="str">
        <f t="shared" ref="M4226:M4289" si="730">IF($B$3=I4226,"該当","")</f>
        <v/>
      </c>
      <c r="N4226" s="32" t="str">
        <f>IF(M4226="","",COUNTIF($M$2:M4226,"該当"))</f>
        <v/>
      </c>
      <c r="O4226" s="32" t="str">
        <f t="shared" si="720"/>
        <v>7335</v>
      </c>
      <c r="P4226" s="32" t="str">
        <f t="shared" si="721"/>
        <v/>
      </c>
      <c r="Q4226" s="32" t="str">
        <f>IF(P4226="","",COUNTIF($P$2:P4226,"該当"))</f>
        <v/>
      </c>
      <c r="R4226" s="32" t="str">
        <f t="shared" si="722"/>
        <v>7335</v>
      </c>
      <c r="S4226" s="32" t="str">
        <f t="shared" si="723"/>
        <v/>
      </c>
      <c r="T4226" s="32" t="str">
        <f>IF(S4226="","",COUNTIF($S$2:S4226,"該当"))</f>
        <v/>
      </c>
      <c r="U4226" s="32" t="str">
        <f t="shared" si="724"/>
        <v>7335</v>
      </c>
      <c r="V4226" s="32" t="str">
        <f t="shared" si="725"/>
        <v/>
      </c>
      <c r="W4226" s="32" t="str">
        <f>IF(V4226="","",COUNTIF($V$2:V4226,"該当"))</f>
        <v/>
      </c>
      <c r="X4226" s="32" t="str">
        <f t="shared" si="728"/>
        <v>7335</v>
      </c>
      <c r="Y4226" s="26">
        <v>3343</v>
      </c>
      <c r="Z4226" s="26">
        <v>7335</v>
      </c>
      <c r="AA4226" s="26" t="s">
        <v>4513</v>
      </c>
      <c r="AB4226" s="26">
        <v>29</v>
      </c>
      <c r="AC4226" s="26" t="s">
        <v>34</v>
      </c>
      <c r="AD4226" s="26" t="s">
        <v>35</v>
      </c>
      <c r="AE4226" s="26" t="s">
        <v>23</v>
      </c>
      <c r="AF4226" s="26" t="s">
        <v>24</v>
      </c>
      <c r="AG4226" s="26">
        <v>9</v>
      </c>
      <c r="AH4226" s="26" t="s">
        <v>34</v>
      </c>
      <c r="AI4226" s="26" t="s">
        <v>26</v>
      </c>
      <c r="AJ4226" s="26">
        <v>33</v>
      </c>
      <c r="AK4226" s="26" t="s">
        <v>2865</v>
      </c>
      <c r="AL4226" s="26">
        <v>9081996973</v>
      </c>
      <c r="AM4226" s="26" t="s">
        <v>4</v>
      </c>
      <c r="AN4226" s="26">
        <v>5</v>
      </c>
      <c r="AO4226" s="26">
        <v>0</v>
      </c>
      <c r="AP4226" s="26" t="s">
        <v>28</v>
      </c>
      <c r="AT4226" s="26" t="str">
        <f>MID(AA4226,MIN(FIND({0,1,2,3,4,5,6,7,8,9},AA4226&amp;"0123456789″")),LEN(AA4226))</f>
        <v>510あ7335</v>
      </c>
      <c r="AU4226" s="26" t="str">
        <f t="shared" si="726"/>
        <v>7335</v>
      </c>
    </row>
    <row r="4227" spans="9:47" x14ac:dyDescent="0.2">
      <c r="I4227" s="26">
        <v>7336</v>
      </c>
      <c r="J4227" s="32" t="str">
        <f t="shared" si="729"/>
        <v/>
      </c>
      <c r="K4227" s="32" t="str">
        <f>IF(J4227="","",COUNTIF($J$2:J4227,"該当"))</f>
        <v/>
      </c>
      <c r="L4227" s="32" t="str">
        <f t="shared" si="727"/>
        <v>7336</v>
      </c>
      <c r="M4227" s="32" t="str">
        <f t="shared" si="730"/>
        <v/>
      </c>
      <c r="N4227" s="32" t="str">
        <f>IF(M4227="","",COUNTIF($M$2:M4227,"該当"))</f>
        <v/>
      </c>
      <c r="O4227" s="32" t="str">
        <f t="shared" ref="O4227:O4290" si="731">I4227&amp;M4227&amp;N4227</f>
        <v>7336</v>
      </c>
      <c r="P4227" s="32" t="str">
        <f t="shared" ref="P4227:P4290" si="732">IF($B$4=I4227,"該当","")</f>
        <v/>
      </c>
      <c r="Q4227" s="32" t="str">
        <f>IF(P4227="","",COUNTIF($P$2:P4227,"該当"))</f>
        <v/>
      </c>
      <c r="R4227" s="32" t="str">
        <f t="shared" ref="R4227:R4290" si="733">I4227&amp;P4227&amp;Q4227</f>
        <v>7336</v>
      </c>
      <c r="S4227" s="32" t="str">
        <f t="shared" ref="S4227:S4290" si="734">IF($B$5=I4227,"該当","")</f>
        <v/>
      </c>
      <c r="T4227" s="32" t="str">
        <f>IF(S4227="","",COUNTIF($S$2:S4227,"該当"))</f>
        <v/>
      </c>
      <c r="U4227" s="32" t="str">
        <f t="shared" ref="U4227:U4290" si="735">I4227&amp;S4227&amp;T4227</f>
        <v>7336</v>
      </c>
      <c r="V4227" s="32" t="str">
        <f t="shared" ref="V4227:V4290" si="736">IF($B$6=I4227,"該当","")</f>
        <v/>
      </c>
      <c r="W4227" s="32" t="str">
        <f>IF(V4227="","",COUNTIF($V$2:V4227,"該当"))</f>
        <v/>
      </c>
      <c r="X4227" s="32" t="str">
        <f t="shared" si="728"/>
        <v>7336</v>
      </c>
      <c r="Y4227" s="26">
        <v>3344</v>
      </c>
      <c r="Z4227" s="26">
        <v>7336</v>
      </c>
      <c r="AA4227" s="26" t="s">
        <v>4514</v>
      </c>
      <c r="AB4227" s="26">
        <v>29</v>
      </c>
      <c r="AC4227" s="26" t="s">
        <v>34</v>
      </c>
      <c r="AD4227" s="26" t="s">
        <v>35</v>
      </c>
      <c r="AE4227" s="26" t="s">
        <v>23</v>
      </c>
      <c r="AF4227" s="26" t="s">
        <v>24</v>
      </c>
      <c r="AG4227" s="26">
        <v>9</v>
      </c>
      <c r="AH4227" s="26" t="s">
        <v>34</v>
      </c>
      <c r="AI4227" s="26" t="s">
        <v>26</v>
      </c>
      <c r="AJ4227" s="26">
        <v>33</v>
      </c>
      <c r="AK4227" s="26" t="s">
        <v>2865</v>
      </c>
      <c r="AL4227" s="26">
        <v>9081996973</v>
      </c>
      <c r="AM4227" s="26" t="s">
        <v>4</v>
      </c>
      <c r="AN4227" s="26">
        <v>5</v>
      </c>
      <c r="AO4227" s="26">
        <v>0</v>
      </c>
      <c r="AP4227" s="26" t="s">
        <v>28</v>
      </c>
      <c r="AT4227" s="26" t="str">
        <f>MID(AA4227,MIN(FIND({0,1,2,3,4,5,6,7,8,9},AA4227&amp;"0123456789″")),LEN(AA4227))</f>
        <v>510あ7336</v>
      </c>
      <c r="AU4227" s="26" t="str">
        <f t="shared" ref="AU4227:AU4290" si="737">RIGHT(AT4227,LEN(AT4227)-4)</f>
        <v>7336</v>
      </c>
    </row>
    <row r="4228" spans="9:47" x14ac:dyDescent="0.2">
      <c r="I4228" s="26">
        <v>7337</v>
      </c>
      <c r="J4228" s="32" t="str">
        <f t="shared" si="729"/>
        <v/>
      </c>
      <c r="K4228" s="32" t="str">
        <f>IF(J4228="","",COUNTIF($J$2:J4228,"該当"))</f>
        <v/>
      </c>
      <c r="L4228" s="32" t="str">
        <f t="shared" ref="L4228:L4291" si="738">I4228&amp;J4228&amp;K4228</f>
        <v>7337</v>
      </c>
      <c r="M4228" s="32" t="str">
        <f t="shared" si="730"/>
        <v/>
      </c>
      <c r="N4228" s="32" t="str">
        <f>IF(M4228="","",COUNTIF($M$2:M4228,"該当"))</f>
        <v/>
      </c>
      <c r="O4228" s="32" t="str">
        <f t="shared" si="731"/>
        <v>7337</v>
      </c>
      <c r="P4228" s="32" t="str">
        <f t="shared" si="732"/>
        <v/>
      </c>
      <c r="Q4228" s="32" t="str">
        <f>IF(P4228="","",COUNTIF($P$2:P4228,"該当"))</f>
        <v/>
      </c>
      <c r="R4228" s="32" t="str">
        <f t="shared" si="733"/>
        <v>7337</v>
      </c>
      <c r="S4228" s="32" t="str">
        <f t="shared" si="734"/>
        <v/>
      </c>
      <c r="T4228" s="32" t="str">
        <f>IF(S4228="","",COUNTIF($S$2:S4228,"該当"))</f>
        <v/>
      </c>
      <c r="U4228" s="32" t="str">
        <f t="shared" si="735"/>
        <v>7337</v>
      </c>
      <c r="V4228" s="32" t="str">
        <f t="shared" si="736"/>
        <v/>
      </c>
      <c r="W4228" s="32" t="str">
        <f>IF(V4228="","",COUNTIF($V$2:V4228,"該当"))</f>
        <v/>
      </c>
      <c r="X4228" s="32" t="str">
        <f t="shared" ref="X4228:X4291" si="739">I4228&amp;V4228&amp;W4228</f>
        <v>7337</v>
      </c>
      <c r="Y4228" s="26">
        <v>3348</v>
      </c>
      <c r="Z4228" s="26">
        <v>7337</v>
      </c>
      <c r="AA4228" s="26" t="s">
        <v>4515</v>
      </c>
      <c r="AB4228" s="26">
        <v>29</v>
      </c>
      <c r="AC4228" s="26" t="s">
        <v>34</v>
      </c>
      <c r="AD4228" s="26" t="s">
        <v>35</v>
      </c>
      <c r="AE4228" s="26" t="s">
        <v>23</v>
      </c>
      <c r="AF4228" s="26" t="s">
        <v>24</v>
      </c>
      <c r="AG4228" s="26">
        <v>9</v>
      </c>
      <c r="AH4228" s="26" t="s">
        <v>34</v>
      </c>
      <c r="AI4228" s="26" t="s">
        <v>26</v>
      </c>
      <c r="AJ4228" s="26">
        <v>33</v>
      </c>
      <c r="AK4228" s="26" t="s">
        <v>2865</v>
      </c>
      <c r="AL4228" s="26">
        <v>9081996973</v>
      </c>
      <c r="AM4228" s="26" t="s">
        <v>4</v>
      </c>
      <c r="AN4228" s="26">
        <v>5</v>
      </c>
      <c r="AO4228" s="26">
        <v>0</v>
      </c>
      <c r="AP4228" s="26" t="s">
        <v>28</v>
      </c>
      <c r="AT4228" s="26" t="str">
        <f>MID(AA4228,MIN(FIND({0,1,2,3,4,5,6,7,8,9},AA4228&amp;"0123456789″")),LEN(AA4228))</f>
        <v>510あ7337</v>
      </c>
      <c r="AU4228" s="26" t="str">
        <f t="shared" si="737"/>
        <v>7337</v>
      </c>
    </row>
    <row r="4229" spans="9:47" x14ac:dyDescent="0.2">
      <c r="I4229" s="26">
        <v>7338</v>
      </c>
      <c r="J4229" s="32" t="str">
        <f t="shared" si="729"/>
        <v/>
      </c>
      <c r="K4229" s="32" t="str">
        <f>IF(J4229="","",COUNTIF($J$2:J4229,"該当"))</f>
        <v/>
      </c>
      <c r="L4229" s="32" t="str">
        <f t="shared" si="738"/>
        <v>7338</v>
      </c>
      <c r="M4229" s="32" t="str">
        <f t="shared" si="730"/>
        <v/>
      </c>
      <c r="N4229" s="32" t="str">
        <f>IF(M4229="","",COUNTIF($M$2:M4229,"該当"))</f>
        <v/>
      </c>
      <c r="O4229" s="32" t="str">
        <f t="shared" si="731"/>
        <v>7338</v>
      </c>
      <c r="P4229" s="32" t="str">
        <f t="shared" si="732"/>
        <v/>
      </c>
      <c r="Q4229" s="32" t="str">
        <f>IF(P4229="","",COUNTIF($P$2:P4229,"該当"))</f>
        <v/>
      </c>
      <c r="R4229" s="32" t="str">
        <f t="shared" si="733"/>
        <v>7338</v>
      </c>
      <c r="S4229" s="32" t="str">
        <f t="shared" si="734"/>
        <v/>
      </c>
      <c r="T4229" s="32" t="str">
        <f>IF(S4229="","",COUNTIF($S$2:S4229,"該当"))</f>
        <v/>
      </c>
      <c r="U4229" s="32" t="str">
        <f t="shared" si="735"/>
        <v>7338</v>
      </c>
      <c r="V4229" s="32" t="str">
        <f t="shared" si="736"/>
        <v/>
      </c>
      <c r="W4229" s="32" t="str">
        <f>IF(V4229="","",COUNTIF($V$2:V4229,"該当"))</f>
        <v/>
      </c>
      <c r="X4229" s="32" t="str">
        <f t="shared" si="739"/>
        <v>7338</v>
      </c>
      <c r="Y4229" s="26">
        <v>3350</v>
      </c>
      <c r="Z4229" s="26">
        <v>7338</v>
      </c>
      <c r="AA4229" s="26" t="s">
        <v>4516</v>
      </c>
      <c r="AB4229" s="26">
        <v>29</v>
      </c>
      <c r="AC4229" s="26" t="s">
        <v>34</v>
      </c>
      <c r="AD4229" s="26" t="s">
        <v>35</v>
      </c>
      <c r="AE4229" s="26" t="s">
        <v>23</v>
      </c>
      <c r="AF4229" s="26" t="s">
        <v>24</v>
      </c>
      <c r="AG4229" s="26">
        <v>9</v>
      </c>
      <c r="AH4229" s="26" t="s">
        <v>34</v>
      </c>
      <c r="AI4229" s="26" t="s">
        <v>26</v>
      </c>
      <c r="AJ4229" s="26">
        <v>33</v>
      </c>
      <c r="AK4229" s="26" t="s">
        <v>2865</v>
      </c>
      <c r="AL4229" s="26">
        <v>9081996973</v>
      </c>
      <c r="AM4229" s="26" t="s">
        <v>4</v>
      </c>
      <c r="AN4229" s="26">
        <v>5</v>
      </c>
      <c r="AO4229" s="26">
        <v>0</v>
      </c>
      <c r="AP4229" s="26" t="s">
        <v>28</v>
      </c>
      <c r="AT4229" s="26" t="str">
        <f>MID(AA4229,MIN(FIND({0,1,2,3,4,5,6,7,8,9},AA4229&amp;"0123456789″")),LEN(AA4229))</f>
        <v>510あ7338</v>
      </c>
      <c r="AU4229" s="26" t="str">
        <f t="shared" si="737"/>
        <v>7338</v>
      </c>
    </row>
    <row r="4230" spans="9:47" x14ac:dyDescent="0.2">
      <c r="I4230" s="26">
        <v>7339</v>
      </c>
      <c r="J4230" s="32" t="str">
        <f t="shared" si="729"/>
        <v/>
      </c>
      <c r="K4230" s="32" t="str">
        <f>IF(J4230="","",COUNTIF($J$2:J4230,"該当"))</f>
        <v/>
      </c>
      <c r="L4230" s="32" t="str">
        <f t="shared" si="738"/>
        <v>7339</v>
      </c>
      <c r="M4230" s="32" t="str">
        <f t="shared" si="730"/>
        <v/>
      </c>
      <c r="N4230" s="32" t="str">
        <f>IF(M4230="","",COUNTIF($M$2:M4230,"該当"))</f>
        <v/>
      </c>
      <c r="O4230" s="32" t="str">
        <f t="shared" si="731"/>
        <v>7339</v>
      </c>
      <c r="P4230" s="32" t="str">
        <f t="shared" si="732"/>
        <v/>
      </c>
      <c r="Q4230" s="32" t="str">
        <f>IF(P4230="","",COUNTIF($P$2:P4230,"該当"))</f>
        <v/>
      </c>
      <c r="R4230" s="32" t="str">
        <f t="shared" si="733"/>
        <v>7339</v>
      </c>
      <c r="S4230" s="32" t="str">
        <f t="shared" si="734"/>
        <v/>
      </c>
      <c r="T4230" s="32" t="str">
        <f>IF(S4230="","",COUNTIF($S$2:S4230,"該当"))</f>
        <v/>
      </c>
      <c r="U4230" s="32" t="str">
        <f t="shared" si="735"/>
        <v>7339</v>
      </c>
      <c r="V4230" s="32" t="str">
        <f t="shared" si="736"/>
        <v/>
      </c>
      <c r="W4230" s="32" t="str">
        <f>IF(V4230="","",COUNTIF($V$2:V4230,"該当"))</f>
        <v/>
      </c>
      <c r="X4230" s="32" t="str">
        <f t="shared" si="739"/>
        <v>7339</v>
      </c>
      <c r="Y4230" s="26">
        <v>3355</v>
      </c>
      <c r="Z4230" s="26">
        <v>7339</v>
      </c>
      <c r="AA4230" s="26" t="s">
        <v>4517</v>
      </c>
      <c r="AB4230" s="26">
        <v>29</v>
      </c>
      <c r="AC4230" s="26" t="s">
        <v>34</v>
      </c>
      <c r="AD4230" s="26" t="s">
        <v>35</v>
      </c>
      <c r="AE4230" s="26" t="s">
        <v>23</v>
      </c>
      <c r="AF4230" s="26" t="s">
        <v>24</v>
      </c>
      <c r="AG4230" s="26">
        <v>9</v>
      </c>
      <c r="AH4230" s="26" t="s">
        <v>34</v>
      </c>
      <c r="AI4230" s="26" t="s">
        <v>26</v>
      </c>
      <c r="AJ4230" s="26">
        <v>33</v>
      </c>
      <c r="AK4230" s="26" t="s">
        <v>2865</v>
      </c>
      <c r="AL4230" s="26">
        <v>9081996973</v>
      </c>
      <c r="AM4230" s="26" t="s">
        <v>4</v>
      </c>
      <c r="AN4230" s="26">
        <v>5</v>
      </c>
      <c r="AO4230" s="26">
        <v>0</v>
      </c>
      <c r="AP4230" s="26" t="s">
        <v>28</v>
      </c>
      <c r="AT4230" s="26" t="str">
        <f>MID(AA4230,MIN(FIND({0,1,2,3,4,5,6,7,8,9},AA4230&amp;"0123456789″")),LEN(AA4230))</f>
        <v>510あ7339</v>
      </c>
      <c r="AU4230" s="26" t="str">
        <f t="shared" si="737"/>
        <v>7339</v>
      </c>
    </row>
    <row r="4231" spans="9:47" x14ac:dyDescent="0.2">
      <c r="I4231" s="26">
        <v>7340</v>
      </c>
      <c r="J4231" s="32" t="str">
        <f t="shared" si="729"/>
        <v/>
      </c>
      <c r="K4231" s="32" t="str">
        <f>IF(J4231="","",COUNTIF($J$2:J4231,"該当"))</f>
        <v/>
      </c>
      <c r="L4231" s="32" t="str">
        <f t="shared" si="738"/>
        <v>7340</v>
      </c>
      <c r="M4231" s="32" t="str">
        <f t="shared" si="730"/>
        <v/>
      </c>
      <c r="N4231" s="32" t="str">
        <f>IF(M4231="","",COUNTIF($M$2:M4231,"該当"))</f>
        <v/>
      </c>
      <c r="O4231" s="32" t="str">
        <f t="shared" si="731"/>
        <v>7340</v>
      </c>
      <c r="P4231" s="32" t="str">
        <f t="shared" si="732"/>
        <v/>
      </c>
      <c r="Q4231" s="32" t="str">
        <f>IF(P4231="","",COUNTIF($P$2:P4231,"該当"))</f>
        <v/>
      </c>
      <c r="R4231" s="32" t="str">
        <f t="shared" si="733"/>
        <v>7340</v>
      </c>
      <c r="S4231" s="32" t="str">
        <f t="shared" si="734"/>
        <v/>
      </c>
      <c r="T4231" s="32" t="str">
        <f>IF(S4231="","",COUNTIF($S$2:S4231,"該当"))</f>
        <v/>
      </c>
      <c r="U4231" s="32" t="str">
        <f t="shared" si="735"/>
        <v>7340</v>
      </c>
      <c r="V4231" s="32" t="str">
        <f t="shared" si="736"/>
        <v/>
      </c>
      <c r="W4231" s="32" t="str">
        <f>IF(V4231="","",COUNTIF($V$2:V4231,"該当"))</f>
        <v/>
      </c>
      <c r="X4231" s="32" t="str">
        <f t="shared" si="739"/>
        <v>7340</v>
      </c>
      <c r="Y4231" s="26">
        <v>3351</v>
      </c>
      <c r="Z4231" s="26">
        <v>7340</v>
      </c>
      <c r="AA4231" s="26" t="s">
        <v>4518</v>
      </c>
      <c r="AB4231" s="26">
        <v>29</v>
      </c>
      <c r="AC4231" s="26" t="s">
        <v>34</v>
      </c>
      <c r="AD4231" s="26" t="s">
        <v>35</v>
      </c>
      <c r="AE4231" s="26" t="s">
        <v>23</v>
      </c>
      <c r="AF4231" s="26" t="s">
        <v>24</v>
      </c>
      <c r="AG4231" s="26">
        <v>9</v>
      </c>
      <c r="AH4231" s="26" t="s">
        <v>34</v>
      </c>
      <c r="AI4231" s="26" t="s">
        <v>26</v>
      </c>
      <c r="AJ4231" s="26">
        <v>33</v>
      </c>
      <c r="AK4231" s="26" t="s">
        <v>2865</v>
      </c>
      <c r="AL4231" s="26">
        <v>9081996973</v>
      </c>
      <c r="AM4231" s="26" t="s">
        <v>4</v>
      </c>
      <c r="AN4231" s="26">
        <v>5</v>
      </c>
      <c r="AO4231" s="26">
        <v>0</v>
      </c>
      <c r="AP4231" s="26" t="s">
        <v>28</v>
      </c>
      <c r="AT4231" s="26" t="str">
        <f>MID(AA4231,MIN(FIND({0,1,2,3,4,5,6,7,8,9},AA4231&amp;"0123456789″")),LEN(AA4231))</f>
        <v>510あ7340</v>
      </c>
      <c r="AU4231" s="26" t="str">
        <f t="shared" si="737"/>
        <v>7340</v>
      </c>
    </row>
    <row r="4232" spans="9:47" x14ac:dyDescent="0.2">
      <c r="I4232" s="26">
        <v>7341</v>
      </c>
      <c r="J4232" s="32" t="str">
        <f t="shared" si="729"/>
        <v/>
      </c>
      <c r="K4232" s="32" t="str">
        <f>IF(J4232="","",COUNTIF($J$2:J4232,"該当"))</f>
        <v/>
      </c>
      <c r="L4232" s="32" t="str">
        <f t="shared" si="738"/>
        <v>7341</v>
      </c>
      <c r="M4232" s="32" t="str">
        <f t="shared" si="730"/>
        <v/>
      </c>
      <c r="N4232" s="32" t="str">
        <f>IF(M4232="","",COUNTIF($M$2:M4232,"該当"))</f>
        <v/>
      </c>
      <c r="O4232" s="32" t="str">
        <f t="shared" si="731"/>
        <v>7341</v>
      </c>
      <c r="P4232" s="32" t="str">
        <f t="shared" si="732"/>
        <v/>
      </c>
      <c r="Q4232" s="32" t="str">
        <f>IF(P4232="","",COUNTIF($P$2:P4232,"該当"))</f>
        <v/>
      </c>
      <c r="R4232" s="32" t="str">
        <f t="shared" si="733"/>
        <v>7341</v>
      </c>
      <c r="S4232" s="32" t="str">
        <f t="shared" si="734"/>
        <v/>
      </c>
      <c r="T4232" s="32" t="str">
        <f>IF(S4232="","",COUNTIF($S$2:S4232,"該当"))</f>
        <v/>
      </c>
      <c r="U4232" s="32" t="str">
        <f t="shared" si="735"/>
        <v>7341</v>
      </c>
      <c r="V4232" s="32" t="str">
        <f t="shared" si="736"/>
        <v/>
      </c>
      <c r="W4232" s="32" t="str">
        <f>IF(V4232="","",COUNTIF($V$2:V4232,"該当"))</f>
        <v/>
      </c>
      <c r="X4232" s="32" t="str">
        <f t="shared" si="739"/>
        <v>7341</v>
      </c>
      <c r="Y4232" s="26">
        <v>3381</v>
      </c>
      <c r="Z4232" s="26">
        <v>7341</v>
      </c>
      <c r="AA4232" s="26" t="s">
        <v>4688</v>
      </c>
      <c r="AB4232" s="26">
        <v>29</v>
      </c>
      <c r="AC4232" s="26" t="s">
        <v>34</v>
      </c>
      <c r="AD4232" s="26" t="s">
        <v>35</v>
      </c>
      <c r="AE4232" s="26" t="s">
        <v>23</v>
      </c>
      <c r="AF4232" s="26" t="s">
        <v>24</v>
      </c>
      <c r="AG4232" s="26">
        <v>9</v>
      </c>
      <c r="AH4232" s="26" t="s">
        <v>34</v>
      </c>
      <c r="AI4232" s="26" t="s">
        <v>26</v>
      </c>
      <c r="AJ4232" s="26">
        <v>33</v>
      </c>
      <c r="AK4232" s="26" t="s">
        <v>2865</v>
      </c>
      <c r="AL4232" s="26">
        <v>9081996973</v>
      </c>
      <c r="AM4232" s="26" t="s">
        <v>4</v>
      </c>
      <c r="AN4232" s="26">
        <v>5</v>
      </c>
      <c r="AO4232" s="26">
        <v>0</v>
      </c>
      <c r="AP4232" s="26" t="s">
        <v>28</v>
      </c>
      <c r="AT4232" s="26" t="str">
        <f>MID(AA4232,MIN(FIND({0,1,2,3,4,5,6,7,8,9},AA4232&amp;"0123456789″")),LEN(AA4232))</f>
        <v>510あ7341</v>
      </c>
      <c r="AU4232" s="26" t="str">
        <f t="shared" si="737"/>
        <v>7341</v>
      </c>
    </row>
    <row r="4233" spans="9:47" x14ac:dyDescent="0.2">
      <c r="I4233" s="26">
        <v>7342</v>
      </c>
      <c r="J4233" s="32" t="str">
        <f t="shared" si="729"/>
        <v/>
      </c>
      <c r="K4233" s="32" t="str">
        <f>IF(J4233="","",COUNTIF($J$2:J4233,"該当"))</f>
        <v/>
      </c>
      <c r="L4233" s="32" t="str">
        <f t="shared" si="738"/>
        <v>7342</v>
      </c>
      <c r="M4233" s="32" t="str">
        <f t="shared" si="730"/>
        <v/>
      </c>
      <c r="N4233" s="32" t="str">
        <f>IF(M4233="","",COUNTIF($M$2:M4233,"該当"))</f>
        <v/>
      </c>
      <c r="O4233" s="32" t="str">
        <f t="shared" si="731"/>
        <v>7342</v>
      </c>
      <c r="P4233" s="32" t="str">
        <f t="shared" si="732"/>
        <v/>
      </c>
      <c r="Q4233" s="32" t="str">
        <f>IF(P4233="","",COUNTIF($P$2:P4233,"該当"))</f>
        <v/>
      </c>
      <c r="R4233" s="32" t="str">
        <f t="shared" si="733"/>
        <v>7342</v>
      </c>
      <c r="S4233" s="32" t="str">
        <f t="shared" si="734"/>
        <v/>
      </c>
      <c r="T4233" s="32" t="str">
        <f>IF(S4233="","",COUNTIF($S$2:S4233,"該当"))</f>
        <v/>
      </c>
      <c r="U4233" s="32" t="str">
        <f t="shared" si="735"/>
        <v>7342</v>
      </c>
      <c r="V4233" s="32" t="str">
        <f t="shared" si="736"/>
        <v/>
      </c>
      <c r="W4233" s="32" t="str">
        <f>IF(V4233="","",COUNTIF($V$2:V4233,"該当"))</f>
        <v/>
      </c>
      <c r="X4233" s="32" t="str">
        <f t="shared" si="739"/>
        <v>7342</v>
      </c>
      <c r="Y4233" s="26">
        <v>3349</v>
      </c>
      <c r="Z4233" s="26">
        <v>7342</v>
      </c>
      <c r="AA4233" s="26" t="s">
        <v>4519</v>
      </c>
      <c r="AB4233" s="26">
        <v>29</v>
      </c>
      <c r="AC4233" s="26" t="s">
        <v>34</v>
      </c>
      <c r="AD4233" s="26" t="s">
        <v>35</v>
      </c>
      <c r="AE4233" s="26" t="s">
        <v>23</v>
      </c>
      <c r="AF4233" s="26" t="s">
        <v>24</v>
      </c>
      <c r="AG4233" s="26">
        <v>9</v>
      </c>
      <c r="AH4233" s="26" t="s">
        <v>34</v>
      </c>
      <c r="AI4233" s="26" t="s">
        <v>26</v>
      </c>
      <c r="AJ4233" s="26">
        <v>33</v>
      </c>
      <c r="AK4233" s="26" t="s">
        <v>2865</v>
      </c>
      <c r="AL4233" s="26">
        <v>9081996973</v>
      </c>
      <c r="AM4233" s="26" t="s">
        <v>4</v>
      </c>
      <c r="AN4233" s="26">
        <v>5</v>
      </c>
      <c r="AO4233" s="26">
        <v>0</v>
      </c>
      <c r="AP4233" s="26" t="s">
        <v>28</v>
      </c>
      <c r="AT4233" s="26" t="str">
        <f>MID(AA4233,MIN(FIND({0,1,2,3,4,5,6,7,8,9},AA4233&amp;"0123456789″")),LEN(AA4233))</f>
        <v>510あ7342</v>
      </c>
      <c r="AU4233" s="26" t="str">
        <f t="shared" si="737"/>
        <v>7342</v>
      </c>
    </row>
    <row r="4234" spans="9:47" x14ac:dyDescent="0.2">
      <c r="I4234" s="26">
        <v>7343</v>
      </c>
      <c r="J4234" s="32" t="str">
        <f t="shared" si="729"/>
        <v/>
      </c>
      <c r="K4234" s="32" t="str">
        <f>IF(J4234="","",COUNTIF($J$2:J4234,"該当"))</f>
        <v/>
      </c>
      <c r="L4234" s="32" t="str">
        <f t="shared" si="738"/>
        <v>7343</v>
      </c>
      <c r="M4234" s="32" t="str">
        <f t="shared" si="730"/>
        <v/>
      </c>
      <c r="N4234" s="32" t="str">
        <f>IF(M4234="","",COUNTIF($M$2:M4234,"該当"))</f>
        <v/>
      </c>
      <c r="O4234" s="32" t="str">
        <f t="shared" si="731"/>
        <v>7343</v>
      </c>
      <c r="P4234" s="32" t="str">
        <f t="shared" si="732"/>
        <v/>
      </c>
      <c r="Q4234" s="32" t="str">
        <f>IF(P4234="","",COUNTIF($P$2:P4234,"該当"))</f>
        <v/>
      </c>
      <c r="R4234" s="32" t="str">
        <f t="shared" si="733"/>
        <v>7343</v>
      </c>
      <c r="S4234" s="32" t="str">
        <f t="shared" si="734"/>
        <v/>
      </c>
      <c r="T4234" s="32" t="str">
        <f>IF(S4234="","",COUNTIF($S$2:S4234,"該当"))</f>
        <v/>
      </c>
      <c r="U4234" s="32" t="str">
        <f t="shared" si="735"/>
        <v>7343</v>
      </c>
      <c r="V4234" s="32" t="str">
        <f t="shared" si="736"/>
        <v/>
      </c>
      <c r="W4234" s="32" t="str">
        <f>IF(V4234="","",COUNTIF($V$2:V4234,"該当"))</f>
        <v/>
      </c>
      <c r="X4234" s="32" t="str">
        <f t="shared" si="739"/>
        <v>7343</v>
      </c>
      <c r="Y4234" s="26">
        <v>3382</v>
      </c>
      <c r="Z4234" s="26">
        <v>7343</v>
      </c>
      <c r="AA4234" s="26" t="s">
        <v>4689</v>
      </c>
      <c r="AB4234" s="26">
        <v>29</v>
      </c>
      <c r="AC4234" s="26" t="s">
        <v>34</v>
      </c>
      <c r="AD4234" s="26" t="s">
        <v>35</v>
      </c>
      <c r="AE4234" s="26" t="s">
        <v>23</v>
      </c>
      <c r="AF4234" s="26" t="s">
        <v>24</v>
      </c>
      <c r="AG4234" s="26">
        <v>9</v>
      </c>
      <c r="AH4234" s="26" t="s">
        <v>34</v>
      </c>
      <c r="AI4234" s="26" t="s">
        <v>26</v>
      </c>
      <c r="AJ4234" s="26">
        <v>33</v>
      </c>
      <c r="AK4234" s="26" t="s">
        <v>2865</v>
      </c>
      <c r="AL4234" s="26">
        <v>9081996973</v>
      </c>
      <c r="AM4234" s="26" t="s">
        <v>4</v>
      </c>
      <c r="AN4234" s="26">
        <v>5</v>
      </c>
      <c r="AO4234" s="26">
        <v>0</v>
      </c>
      <c r="AP4234" s="26" t="s">
        <v>28</v>
      </c>
      <c r="AT4234" s="26" t="str">
        <f>MID(AA4234,MIN(FIND({0,1,2,3,4,5,6,7,8,9},AA4234&amp;"0123456789″")),LEN(AA4234))</f>
        <v>510あ7343</v>
      </c>
      <c r="AU4234" s="26" t="str">
        <f t="shared" si="737"/>
        <v>7343</v>
      </c>
    </row>
    <row r="4235" spans="9:47" x14ac:dyDescent="0.2">
      <c r="I4235" s="26">
        <v>7344</v>
      </c>
      <c r="J4235" s="32" t="str">
        <f t="shared" si="729"/>
        <v/>
      </c>
      <c r="K4235" s="32" t="str">
        <f>IF(J4235="","",COUNTIF($J$2:J4235,"該当"))</f>
        <v/>
      </c>
      <c r="L4235" s="32" t="str">
        <f t="shared" si="738"/>
        <v>7344</v>
      </c>
      <c r="M4235" s="32" t="str">
        <f t="shared" si="730"/>
        <v/>
      </c>
      <c r="N4235" s="32" t="str">
        <f>IF(M4235="","",COUNTIF($M$2:M4235,"該当"))</f>
        <v/>
      </c>
      <c r="O4235" s="32" t="str">
        <f t="shared" si="731"/>
        <v>7344</v>
      </c>
      <c r="P4235" s="32" t="str">
        <f t="shared" si="732"/>
        <v/>
      </c>
      <c r="Q4235" s="32" t="str">
        <f>IF(P4235="","",COUNTIF($P$2:P4235,"該当"))</f>
        <v/>
      </c>
      <c r="R4235" s="32" t="str">
        <f t="shared" si="733"/>
        <v>7344</v>
      </c>
      <c r="S4235" s="32" t="str">
        <f t="shared" si="734"/>
        <v/>
      </c>
      <c r="T4235" s="32" t="str">
        <f>IF(S4235="","",COUNTIF($S$2:S4235,"該当"))</f>
        <v/>
      </c>
      <c r="U4235" s="32" t="str">
        <f t="shared" si="735"/>
        <v>7344</v>
      </c>
      <c r="V4235" s="32" t="str">
        <f t="shared" si="736"/>
        <v/>
      </c>
      <c r="W4235" s="32" t="str">
        <f>IF(V4235="","",COUNTIF($V$2:V4235,"該当"))</f>
        <v/>
      </c>
      <c r="X4235" s="32" t="str">
        <f t="shared" si="739"/>
        <v>7344</v>
      </c>
      <c r="Y4235" s="26">
        <v>3345</v>
      </c>
      <c r="Z4235" s="26">
        <v>7344</v>
      </c>
      <c r="AA4235" s="26" t="s">
        <v>4520</v>
      </c>
      <c r="AB4235" s="26">
        <v>29</v>
      </c>
      <c r="AC4235" s="26" t="s">
        <v>34</v>
      </c>
      <c r="AD4235" s="26" t="s">
        <v>35</v>
      </c>
      <c r="AE4235" s="26" t="s">
        <v>23</v>
      </c>
      <c r="AF4235" s="26" t="s">
        <v>24</v>
      </c>
      <c r="AG4235" s="26">
        <v>9</v>
      </c>
      <c r="AH4235" s="26" t="s">
        <v>34</v>
      </c>
      <c r="AI4235" s="26" t="s">
        <v>26</v>
      </c>
      <c r="AJ4235" s="26">
        <v>33</v>
      </c>
      <c r="AK4235" s="26" t="s">
        <v>2865</v>
      </c>
      <c r="AL4235" s="26">
        <v>9081996973</v>
      </c>
      <c r="AM4235" s="26" t="s">
        <v>4</v>
      </c>
      <c r="AN4235" s="26">
        <v>5</v>
      </c>
      <c r="AO4235" s="26">
        <v>0</v>
      </c>
      <c r="AP4235" s="26" t="s">
        <v>28</v>
      </c>
      <c r="AT4235" s="26" t="str">
        <f>MID(AA4235,MIN(FIND({0,1,2,3,4,5,6,7,8,9},AA4235&amp;"0123456789″")),LEN(AA4235))</f>
        <v>510あ7344</v>
      </c>
      <c r="AU4235" s="26" t="str">
        <f t="shared" si="737"/>
        <v>7344</v>
      </c>
    </row>
    <row r="4236" spans="9:47" x14ac:dyDescent="0.2">
      <c r="I4236" s="26">
        <v>7345</v>
      </c>
      <c r="J4236" s="32" t="str">
        <f t="shared" si="729"/>
        <v/>
      </c>
      <c r="K4236" s="32" t="str">
        <f>IF(J4236="","",COUNTIF($J$2:J4236,"該当"))</f>
        <v/>
      </c>
      <c r="L4236" s="32" t="str">
        <f t="shared" si="738"/>
        <v>7345</v>
      </c>
      <c r="M4236" s="32" t="str">
        <f t="shared" si="730"/>
        <v/>
      </c>
      <c r="N4236" s="32" t="str">
        <f>IF(M4236="","",COUNTIF($M$2:M4236,"該当"))</f>
        <v/>
      </c>
      <c r="O4236" s="32" t="str">
        <f t="shared" si="731"/>
        <v>7345</v>
      </c>
      <c r="P4236" s="32" t="str">
        <f t="shared" si="732"/>
        <v/>
      </c>
      <c r="Q4236" s="32" t="str">
        <f>IF(P4236="","",COUNTIF($P$2:P4236,"該当"))</f>
        <v/>
      </c>
      <c r="R4236" s="32" t="str">
        <f t="shared" si="733"/>
        <v>7345</v>
      </c>
      <c r="S4236" s="32" t="str">
        <f t="shared" si="734"/>
        <v/>
      </c>
      <c r="T4236" s="32" t="str">
        <f>IF(S4236="","",COUNTIF($S$2:S4236,"該当"))</f>
        <v/>
      </c>
      <c r="U4236" s="32" t="str">
        <f t="shared" si="735"/>
        <v>7345</v>
      </c>
      <c r="V4236" s="32" t="str">
        <f t="shared" si="736"/>
        <v/>
      </c>
      <c r="W4236" s="32" t="str">
        <f>IF(V4236="","",COUNTIF($V$2:V4236,"該当"))</f>
        <v/>
      </c>
      <c r="X4236" s="32" t="str">
        <f t="shared" si="739"/>
        <v>7345</v>
      </c>
      <c r="Y4236" s="26">
        <v>3465</v>
      </c>
      <c r="Z4236" s="26">
        <v>7345</v>
      </c>
      <c r="AA4236" s="26" t="s">
        <v>4365</v>
      </c>
      <c r="AB4236" s="26">
        <v>29</v>
      </c>
      <c r="AC4236" s="26" t="s">
        <v>34</v>
      </c>
      <c r="AD4236" s="26" t="s">
        <v>35</v>
      </c>
      <c r="AE4236" s="26" t="s">
        <v>23</v>
      </c>
      <c r="AF4236" s="26" t="s">
        <v>24</v>
      </c>
      <c r="AG4236" s="26">
        <v>9</v>
      </c>
      <c r="AH4236" s="26" t="s">
        <v>34</v>
      </c>
      <c r="AI4236" s="26" t="s">
        <v>26</v>
      </c>
      <c r="AJ4236" s="26">
        <v>33</v>
      </c>
      <c r="AK4236" s="26" t="s">
        <v>2865</v>
      </c>
      <c r="AL4236" s="26">
        <v>9081996973</v>
      </c>
      <c r="AM4236" s="26" t="s">
        <v>4</v>
      </c>
      <c r="AN4236" s="26">
        <v>5</v>
      </c>
      <c r="AO4236" s="26">
        <v>0</v>
      </c>
      <c r="AP4236" s="26" t="s">
        <v>28</v>
      </c>
      <c r="AT4236" s="26" t="str">
        <f>MID(AA4236,MIN(FIND({0,1,2,3,4,5,6,7,8,9},AA4236&amp;"0123456789″")),LEN(AA4236))</f>
        <v>510あ7345</v>
      </c>
      <c r="AU4236" s="26" t="str">
        <f t="shared" si="737"/>
        <v>7345</v>
      </c>
    </row>
    <row r="4237" spans="9:47" x14ac:dyDescent="0.2">
      <c r="I4237" s="26">
        <v>7346</v>
      </c>
      <c r="J4237" s="32" t="str">
        <f t="shared" si="729"/>
        <v/>
      </c>
      <c r="K4237" s="32" t="str">
        <f>IF(J4237="","",COUNTIF($J$2:J4237,"該当"))</f>
        <v/>
      </c>
      <c r="L4237" s="32" t="str">
        <f t="shared" si="738"/>
        <v>7346</v>
      </c>
      <c r="M4237" s="32" t="str">
        <f t="shared" si="730"/>
        <v/>
      </c>
      <c r="N4237" s="32" t="str">
        <f>IF(M4237="","",COUNTIF($M$2:M4237,"該当"))</f>
        <v/>
      </c>
      <c r="O4237" s="32" t="str">
        <f t="shared" si="731"/>
        <v>7346</v>
      </c>
      <c r="P4237" s="32" t="str">
        <f t="shared" si="732"/>
        <v/>
      </c>
      <c r="Q4237" s="32" t="str">
        <f>IF(P4237="","",COUNTIF($P$2:P4237,"該当"))</f>
        <v/>
      </c>
      <c r="R4237" s="32" t="str">
        <f t="shared" si="733"/>
        <v>7346</v>
      </c>
      <c r="S4237" s="32" t="str">
        <f t="shared" si="734"/>
        <v/>
      </c>
      <c r="T4237" s="32" t="str">
        <f>IF(S4237="","",COUNTIF($S$2:S4237,"該当"))</f>
        <v/>
      </c>
      <c r="U4237" s="32" t="str">
        <f t="shared" si="735"/>
        <v>7346</v>
      </c>
      <c r="V4237" s="32" t="str">
        <f t="shared" si="736"/>
        <v/>
      </c>
      <c r="W4237" s="32" t="str">
        <f>IF(V4237="","",COUNTIF($V$2:V4237,"該当"))</f>
        <v/>
      </c>
      <c r="X4237" s="32" t="str">
        <f t="shared" si="739"/>
        <v>7346</v>
      </c>
      <c r="Y4237" s="26">
        <v>3466</v>
      </c>
      <c r="Z4237" s="26">
        <v>7346</v>
      </c>
      <c r="AA4237" s="26" t="s">
        <v>4366</v>
      </c>
      <c r="AB4237" s="26">
        <v>29</v>
      </c>
      <c r="AC4237" s="26" t="s">
        <v>34</v>
      </c>
      <c r="AD4237" s="26" t="s">
        <v>35</v>
      </c>
      <c r="AE4237" s="26" t="s">
        <v>23</v>
      </c>
      <c r="AF4237" s="26" t="s">
        <v>24</v>
      </c>
      <c r="AG4237" s="26">
        <v>9</v>
      </c>
      <c r="AH4237" s="26" t="s">
        <v>34</v>
      </c>
      <c r="AI4237" s="26" t="s">
        <v>26</v>
      </c>
      <c r="AJ4237" s="26">
        <v>33</v>
      </c>
      <c r="AK4237" s="26" t="s">
        <v>2865</v>
      </c>
      <c r="AL4237" s="26">
        <v>9081996973</v>
      </c>
      <c r="AM4237" s="26" t="s">
        <v>4</v>
      </c>
      <c r="AN4237" s="26">
        <v>5</v>
      </c>
      <c r="AO4237" s="26">
        <v>0</v>
      </c>
      <c r="AP4237" s="26" t="s">
        <v>28</v>
      </c>
      <c r="AT4237" s="26" t="str">
        <f>MID(AA4237,MIN(FIND({0,1,2,3,4,5,6,7,8,9},AA4237&amp;"0123456789″")),LEN(AA4237))</f>
        <v>510あ7346</v>
      </c>
      <c r="AU4237" s="26" t="str">
        <f t="shared" si="737"/>
        <v>7346</v>
      </c>
    </row>
    <row r="4238" spans="9:47" x14ac:dyDescent="0.2">
      <c r="I4238" s="26">
        <v>7347</v>
      </c>
      <c r="J4238" s="32" t="str">
        <f t="shared" si="729"/>
        <v/>
      </c>
      <c r="K4238" s="32" t="str">
        <f>IF(J4238="","",COUNTIF($J$2:J4238,"該当"))</f>
        <v/>
      </c>
      <c r="L4238" s="32" t="str">
        <f t="shared" si="738"/>
        <v>7347</v>
      </c>
      <c r="M4238" s="32" t="str">
        <f t="shared" si="730"/>
        <v/>
      </c>
      <c r="N4238" s="32" t="str">
        <f>IF(M4238="","",COUNTIF($M$2:M4238,"該当"))</f>
        <v/>
      </c>
      <c r="O4238" s="32" t="str">
        <f t="shared" si="731"/>
        <v>7347</v>
      </c>
      <c r="P4238" s="32" t="str">
        <f t="shared" si="732"/>
        <v/>
      </c>
      <c r="Q4238" s="32" t="str">
        <f>IF(P4238="","",COUNTIF($P$2:P4238,"該当"))</f>
        <v/>
      </c>
      <c r="R4238" s="32" t="str">
        <f t="shared" si="733"/>
        <v>7347</v>
      </c>
      <c r="S4238" s="32" t="str">
        <f t="shared" si="734"/>
        <v/>
      </c>
      <c r="T4238" s="32" t="str">
        <f>IF(S4238="","",COUNTIF($S$2:S4238,"該当"))</f>
        <v/>
      </c>
      <c r="U4238" s="32" t="str">
        <f t="shared" si="735"/>
        <v>7347</v>
      </c>
      <c r="V4238" s="32" t="str">
        <f t="shared" si="736"/>
        <v/>
      </c>
      <c r="W4238" s="32" t="str">
        <f>IF(V4238="","",COUNTIF($V$2:V4238,"該当"))</f>
        <v/>
      </c>
      <c r="X4238" s="32" t="str">
        <f t="shared" si="739"/>
        <v>7347</v>
      </c>
      <c r="Y4238" s="26">
        <v>3467</v>
      </c>
      <c r="Z4238" s="26">
        <v>7347</v>
      </c>
      <c r="AA4238" s="26" t="s">
        <v>4367</v>
      </c>
      <c r="AB4238" s="26">
        <v>29</v>
      </c>
      <c r="AC4238" s="26" t="s">
        <v>34</v>
      </c>
      <c r="AD4238" s="26" t="s">
        <v>35</v>
      </c>
      <c r="AE4238" s="26" t="s">
        <v>23</v>
      </c>
      <c r="AF4238" s="26" t="s">
        <v>24</v>
      </c>
      <c r="AG4238" s="26">
        <v>9</v>
      </c>
      <c r="AH4238" s="26" t="s">
        <v>34</v>
      </c>
      <c r="AI4238" s="26" t="s">
        <v>26</v>
      </c>
      <c r="AJ4238" s="26">
        <v>33</v>
      </c>
      <c r="AK4238" s="26" t="s">
        <v>2865</v>
      </c>
      <c r="AL4238" s="26">
        <v>9081996973</v>
      </c>
      <c r="AM4238" s="26" t="s">
        <v>4</v>
      </c>
      <c r="AN4238" s="26">
        <v>5</v>
      </c>
      <c r="AO4238" s="26">
        <v>0</v>
      </c>
      <c r="AP4238" s="26" t="s">
        <v>28</v>
      </c>
      <c r="AT4238" s="26" t="str">
        <f>MID(AA4238,MIN(FIND({0,1,2,3,4,5,6,7,8,9},AA4238&amp;"0123456789″")),LEN(AA4238))</f>
        <v>510あ7347</v>
      </c>
      <c r="AU4238" s="26" t="str">
        <f t="shared" si="737"/>
        <v>7347</v>
      </c>
    </row>
    <row r="4239" spans="9:47" x14ac:dyDescent="0.2">
      <c r="I4239" s="26">
        <v>7348</v>
      </c>
      <c r="J4239" s="32" t="str">
        <f t="shared" si="729"/>
        <v/>
      </c>
      <c r="K4239" s="32" t="str">
        <f>IF(J4239="","",COUNTIF($J$2:J4239,"該当"))</f>
        <v/>
      </c>
      <c r="L4239" s="32" t="str">
        <f t="shared" si="738"/>
        <v>7348</v>
      </c>
      <c r="M4239" s="32" t="str">
        <f t="shared" si="730"/>
        <v/>
      </c>
      <c r="N4239" s="32" t="str">
        <f>IF(M4239="","",COUNTIF($M$2:M4239,"該当"))</f>
        <v/>
      </c>
      <c r="O4239" s="32" t="str">
        <f t="shared" si="731"/>
        <v>7348</v>
      </c>
      <c r="P4239" s="32" t="str">
        <f t="shared" si="732"/>
        <v/>
      </c>
      <c r="Q4239" s="32" t="str">
        <f>IF(P4239="","",COUNTIF($P$2:P4239,"該当"))</f>
        <v/>
      </c>
      <c r="R4239" s="32" t="str">
        <f t="shared" si="733"/>
        <v>7348</v>
      </c>
      <c r="S4239" s="32" t="str">
        <f t="shared" si="734"/>
        <v/>
      </c>
      <c r="T4239" s="32" t="str">
        <f>IF(S4239="","",COUNTIF($S$2:S4239,"該当"))</f>
        <v/>
      </c>
      <c r="U4239" s="32" t="str">
        <f t="shared" si="735"/>
        <v>7348</v>
      </c>
      <c r="V4239" s="32" t="str">
        <f t="shared" si="736"/>
        <v/>
      </c>
      <c r="W4239" s="32" t="str">
        <f>IF(V4239="","",COUNTIF($V$2:V4239,"該当"))</f>
        <v/>
      </c>
      <c r="X4239" s="32" t="str">
        <f t="shared" si="739"/>
        <v>7348</v>
      </c>
      <c r="Y4239" s="26">
        <v>3468</v>
      </c>
      <c r="Z4239" s="26">
        <v>7348</v>
      </c>
      <c r="AA4239" s="26" t="s">
        <v>4368</v>
      </c>
      <c r="AB4239" s="26">
        <v>29</v>
      </c>
      <c r="AC4239" s="26" t="s">
        <v>34</v>
      </c>
      <c r="AD4239" s="26" t="s">
        <v>35</v>
      </c>
      <c r="AE4239" s="26" t="s">
        <v>23</v>
      </c>
      <c r="AF4239" s="26" t="s">
        <v>24</v>
      </c>
      <c r="AG4239" s="26">
        <v>9</v>
      </c>
      <c r="AH4239" s="26" t="s">
        <v>34</v>
      </c>
      <c r="AI4239" s="26" t="s">
        <v>26</v>
      </c>
      <c r="AJ4239" s="26">
        <v>33</v>
      </c>
      <c r="AK4239" s="26" t="s">
        <v>2865</v>
      </c>
      <c r="AL4239" s="26">
        <v>9081996973</v>
      </c>
      <c r="AM4239" s="26" t="s">
        <v>4</v>
      </c>
      <c r="AN4239" s="26">
        <v>5</v>
      </c>
      <c r="AO4239" s="26">
        <v>0</v>
      </c>
      <c r="AP4239" s="26" t="s">
        <v>28</v>
      </c>
      <c r="AT4239" s="26" t="str">
        <f>MID(AA4239,MIN(FIND({0,1,2,3,4,5,6,7,8,9},AA4239&amp;"0123456789″")),LEN(AA4239))</f>
        <v>510あ7348</v>
      </c>
      <c r="AU4239" s="26" t="str">
        <f t="shared" si="737"/>
        <v>7348</v>
      </c>
    </row>
    <row r="4240" spans="9:47" x14ac:dyDescent="0.2">
      <c r="I4240" s="26">
        <v>7349</v>
      </c>
      <c r="J4240" s="32" t="str">
        <f t="shared" si="729"/>
        <v/>
      </c>
      <c r="K4240" s="32" t="str">
        <f>IF(J4240="","",COUNTIF($J$2:J4240,"該当"))</f>
        <v/>
      </c>
      <c r="L4240" s="32" t="str">
        <f t="shared" si="738"/>
        <v>7349</v>
      </c>
      <c r="M4240" s="32" t="str">
        <f t="shared" si="730"/>
        <v/>
      </c>
      <c r="N4240" s="32" t="str">
        <f>IF(M4240="","",COUNTIF($M$2:M4240,"該当"))</f>
        <v/>
      </c>
      <c r="O4240" s="32" t="str">
        <f t="shared" si="731"/>
        <v>7349</v>
      </c>
      <c r="P4240" s="32" t="str">
        <f t="shared" si="732"/>
        <v/>
      </c>
      <c r="Q4240" s="32" t="str">
        <f>IF(P4240="","",COUNTIF($P$2:P4240,"該当"))</f>
        <v/>
      </c>
      <c r="R4240" s="32" t="str">
        <f t="shared" si="733"/>
        <v>7349</v>
      </c>
      <c r="S4240" s="32" t="str">
        <f t="shared" si="734"/>
        <v/>
      </c>
      <c r="T4240" s="32" t="str">
        <f>IF(S4240="","",COUNTIF($S$2:S4240,"該当"))</f>
        <v/>
      </c>
      <c r="U4240" s="32" t="str">
        <f t="shared" si="735"/>
        <v>7349</v>
      </c>
      <c r="V4240" s="32" t="str">
        <f t="shared" si="736"/>
        <v/>
      </c>
      <c r="W4240" s="32" t="str">
        <f>IF(V4240="","",COUNTIF($V$2:V4240,"該当"))</f>
        <v/>
      </c>
      <c r="X4240" s="32" t="str">
        <f t="shared" si="739"/>
        <v>7349</v>
      </c>
      <c r="Y4240" s="26">
        <v>3464</v>
      </c>
      <c r="Z4240" s="26">
        <v>7349</v>
      </c>
      <c r="AA4240" s="26" t="s">
        <v>4369</v>
      </c>
      <c r="AB4240" s="26">
        <v>29</v>
      </c>
      <c r="AC4240" s="26" t="s">
        <v>34</v>
      </c>
      <c r="AD4240" s="26" t="s">
        <v>35</v>
      </c>
      <c r="AE4240" s="26" t="s">
        <v>23</v>
      </c>
      <c r="AF4240" s="26" t="s">
        <v>24</v>
      </c>
      <c r="AG4240" s="26">
        <v>9</v>
      </c>
      <c r="AH4240" s="26" t="s">
        <v>34</v>
      </c>
      <c r="AI4240" s="26" t="s">
        <v>26</v>
      </c>
      <c r="AJ4240" s="26">
        <v>33</v>
      </c>
      <c r="AK4240" s="26" t="s">
        <v>2865</v>
      </c>
      <c r="AL4240" s="26">
        <v>9081996973</v>
      </c>
      <c r="AM4240" s="26" t="s">
        <v>4</v>
      </c>
      <c r="AN4240" s="26">
        <v>5</v>
      </c>
      <c r="AO4240" s="26">
        <v>0</v>
      </c>
      <c r="AP4240" s="26" t="s">
        <v>28</v>
      </c>
      <c r="AT4240" s="26" t="str">
        <f>MID(AA4240,MIN(FIND({0,1,2,3,4,5,6,7,8,9},AA4240&amp;"0123456789″")),LEN(AA4240))</f>
        <v>510あ7349</v>
      </c>
      <c r="AU4240" s="26" t="str">
        <f t="shared" si="737"/>
        <v>7349</v>
      </c>
    </row>
    <row r="4241" spans="9:47" x14ac:dyDescent="0.2">
      <c r="I4241" s="26">
        <v>7350</v>
      </c>
      <c r="J4241" s="32" t="str">
        <f t="shared" si="729"/>
        <v/>
      </c>
      <c r="K4241" s="32" t="str">
        <f>IF(J4241="","",COUNTIF($J$2:J4241,"該当"))</f>
        <v/>
      </c>
      <c r="L4241" s="32" t="str">
        <f t="shared" si="738"/>
        <v>7350</v>
      </c>
      <c r="M4241" s="32" t="str">
        <f t="shared" si="730"/>
        <v/>
      </c>
      <c r="N4241" s="32" t="str">
        <f>IF(M4241="","",COUNTIF($M$2:M4241,"該当"))</f>
        <v/>
      </c>
      <c r="O4241" s="32" t="str">
        <f t="shared" si="731"/>
        <v>7350</v>
      </c>
      <c r="P4241" s="32" t="str">
        <f t="shared" si="732"/>
        <v/>
      </c>
      <c r="Q4241" s="32" t="str">
        <f>IF(P4241="","",COUNTIF($P$2:P4241,"該当"))</f>
        <v/>
      </c>
      <c r="R4241" s="32" t="str">
        <f t="shared" si="733"/>
        <v>7350</v>
      </c>
      <c r="S4241" s="32" t="str">
        <f t="shared" si="734"/>
        <v/>
      </c>
      <c r="T4241" s="32" t="str">
        <f>IF(S4241="","",COUNTIF($S$2:S4241,"該当"))</f>
        <v/>
      </c>
      <c r="U4241" s="32" t="str">
        <f t="shared" si="735"/>
        <v>7350</v>
      </c>
      <c r="V4241" s="32" t="str">
        <f t="shared" si="736"/>
        <v/>
      </c>
      <c r="W4241" s="32" t="str">
        <f>IF(V4241="","",COUNTIF($V$2:V4241,"該当"))</f>
        <v/>
      </c>
      <c r="X4241" s="32" t="str">
        <f t="shared" si="739"/>
        <v>7350</v>
      </c>
      <c r="Y4241" s="26">
        <v>3453</v>
      </c>
      <c r="Z4241" s="26">
        <v>7350</v>
      </c>
      <c r="AA4241" s="26" t="s">
        <v>4370</v>
      </c>
      <c r="AB4241" s="26">
        <v>29</v>
      </c>
      <c r="AC4241" s="26" t="s">
        <v>34</v>
      </c>
      <c r="AD4241" s="26" t="s">
        <v>35</v>
      </c>
      <c r="AE4241" s="26" t="s">
        <v>23</v>
      </c>
      <c r="AF4241" s="26" t="s">
        <v>24</v>
      </c>
      <c r="AG4241" s="26">
        <v>9</v>
      </c>
      <c r="AH4241" s="26" t="s">
        <v>34</v>
      </c>
      <c r="AI4241" s="26" t="s">
        <v>26</v>
      </c>
      <c r="AJ4241" s="26">
        <v>33</v>
      </c>
      <c r="AK4241" s="26" t="s">
        <v>2865</v>
      </c>
      <c r="AL4241" s="26">
        <v>9081996973</v>
      </c>
      <c r="AM4241" s="26" t="s">
        <v>4</v>
      </c>
      <c r="AN4241" s="26">
        <v>5</v>
      </c>
      <c r="AO4241" s="26">
        <v>0</v>
      </c>
      <c r="AP4241" s="26" t="s">
        <v>28</v>
      </c>
      <c r="AT4241" s="26" t="str">
        <f>MID(AA4241,MIN(FIND({0,1,2,3,4,5,6,7,8,9},AA4241&amp;"0123456789″")),LEN(AA4241))</f>
        <v>510あ7350</v>
      </c>
      <c r="AU4241" s="26" t="str">
        <f t="shared" si="737"/>
        <v>7350</v>
      </c>
    </row>
    <row r="4242" spans="9:47" x14ac:dyDescent="0.2">
      <c r="I4242" s="26">
        <v>7351</v>
      </c>
      <c r="J4242" s="32" t="str">
        <f t="shared" si="729"/>
        <v/>
      </c>
      <c r="K4242" s="32" t="str">
        <f>IF(J4242="","",COUNTIF($J$2:J4242,"該当"))</f>
        <v/>
      </c>
      <c r="L4242" s="32" t="str">
        <f t="shared" si="738"/>
        <v>7351</v>
      </c>
      <c r="M4242" s="32" t="str">
        <f t="shared" si="730"/>
        <v/>
      </c>
      <c r="N4242" s="32" t="str">
        <f>IF(M4242="","",COUNTIF($M$2:M4242,"該当"))</f>
        <v/>
      </c>
      <c r="O4242" s="32" t="str">
        <f t="shared" si="731"/>
        <v>7351</v>
      </c>
      <c r="P4242" s="32" t="str">
        <f t="shared" si="732"/>
        <v/>
      </c>
      <c r="Q4242" s="32" t="str">
        <f>IF(P4242="","",COUNTIF($P$2:P4242,"該当"))</f>
        <v/>
      </c>
      <c r="R4242" s="32" t="str">
        <f t="shared" si="733"/>
        <v>7351</v>
      </c>
      <c r="S4242" s="32" t="str">
        <f t="shared" si="734"/>
        <v/>
      </c>
      <c r="T4242" s="32" t="str">
        <f>IF(S4242="","",COUNTIF($S$2:S4242,"該当"))</f>
        <v/>
      </c>
      <c r="U4242" s="32" t="str">
        <f t="shared" si="735"/>
        <v>7351</v>
      </c>
      <c r="V4242" s="32" t="str">
        <f t="shared" si="736"/>
        <v/>
      </c>
      <c r="W4242" s="32" t="str">
        <f>IF(V4242="","",COUNTIF($V$2:V4242,"該当"))</f>
        <v/>
      </c>
      <c r="X4242" s="32" t="str">
        <f t="shared" si="739"/>
        <v>7351</v>
      </c>
      <c r="Y4242" s="26">
        <v>3454</v>
      </c>
      <c r="Z4242" s="26">
        <v>7351</v>
      </c>
      <c r="AA4242" s="26" t="s">
        <v>4977</v>
      </c>
      <c r="AB4242" s="26">
        <v>29</v>
      </c>
      <c r="AC4242" s="26" t="s">
        <v>34</v>
      </c>
      <c r="AD4242" s="26" t="s">
        <v>35</v>
      </c>
      <c r="AE4242" s="26" t="s">
        <v>23</v>
      </c>
      <c r="AF4242" s="26" t="s">
        <v>24</v>
      </c>
      <c r="AG4242" s="26">
        <v>9</v>
      </c>
      <c r="AH4242" s="26" t="s">
        <v>34</v>
      </c>
      <c r="AI4242" s="26" t="s">
        <v>26</v>
      </c>
      <c r="AJ4242" s="26">
        <v>33</v>
      </c>
      <c r="AK4242" s="26" t="s">
        <v>2865</v>
      </c>
      <c r="AL4242" s="26">
        <v>9081996973</v>
      </c>
      <c r="AM4242" s="26" t="s">
        <v>4</v>
      </c>
      <c r="AN4242" s="26">
        <v>5</v>
      </c>
      <c r="AO4242" s="26">
        <v>0</v>
      </c>
      <c r="AP4242" s="26" t="s">
        <v>28</v>
      </c>
      <c r="AT4242" s="26" t="str">
        <f>MID(AA4242,MIN(FIND({0,1,2,3,4,5,6,7,8,9},AA4242&amp;"0123456789″")),LEN(AA4242))</f>
        <v>510い7351</v>
      </c>
      <c r="AU4242" s="26" t="str">
        <f t="shared" si="737"/>
        <v>7351</v>
      </c>
    </row>
    <row r="4243" spans="9:47" x14ac:dyDescent="0.2">
      <c r="I4243" s="26">
        <v>7352</v>
      </c>
      <c r="J4243" s="32" t="str">
        <f t="shared" si="729"/>
        <v/>
      </c>
      <c r="K4243" s="32" t="str">
        <f>IF(J4243="","",COUNTIF($J$2:J4243,"該当"))</f>
        <v/>
      </c>
      <c r="L4243" s="32" t="str">
        <f t="shared" si="738"/>
        <v>7352</v>
      </c>
      <c r="M4243" s="32" t="str">
        <f t="shared" si="730"/>
        <v/>
      </c>
      <c r="N4243" s="32" t="str">
        <f>IF(M4243="","",COUNTIF($M$2:M4243,"該当"))</f>
        <v/>
      </c>
      <c r="O4243" s="32" t="str">
        <f t="shared" si="731"/>
        <v>7352</v>
      </c>
      <c r="P4243" s="32" t="str">
        <f t="shared" si="732"/>
        <v/>
      </c>
      <c r="Q4243" s="32" t="str">
        <f>IF(P4243="","",COUNTIF($P$2:P4243,"該当"))</f>
        <v/>
      </c>
      <c r="R4243" s="32" t="str">
        <f t="shared" si="733"/>
        <v>7352</v>
      </c>
      <c r="S4243" s="32" t="str">
        <f t="shared" si="734"/>
        <v/>
      </c>
      <c r="T4243" s="32" t="str">
        <f>IF(S4243="","",COUNTIF($S$2:S4243,"該当"))</f>
        <v/>
      </c>
      <c r="U4243" s="32" t="str">
        <f t="shared" si="735"/>
        <v>7352</v>
      </c>
      <c r="V4243" s="32" t="str">
        <f t="shared" si="736"/>
        <v/>
      </c>
      <c r="W4243" s="32" t="str">
        <f>IF(V4243="","",COUNTIF($V$2:V4243,"該当"))</f>
        <v/>
      </c>
      <c r="X4243" s="32" t="str">
        <f t="shared" si="739"/>
        <v>7352</v>
      </c>
      <c r="Y4243" s="26">
        <v>3455</v>
      </c>
      <c r="Z4243" s="26">
        <v>7352</v>
      </c>
      <c r="AA4243" s="26" t="s">
        <v>4371</v>
      </c>
      <c r="AB4243" s="26">
        <v>29</v>
      </c>
      <c r="AC4243" s="26" t="s">
        <v>34</v>
      </c>
      <c r="AD4243" s="26" t="s">
        <v>35</v>
      </c>
      <c r="AE4243" s="26" t="s">
        <v>23</v>
      </c>
      <c r="AF4243" s="26" t="s">
        <v>24</v>
      </c>
      <c r="AG4243" s="26">
        <v>9</v>
      </c>
      <c r="AH4243" s="26" t="s">
        <v>34</v>
      </c>
      <c r="AI4243" s="26" t="s">
        <v>26</v>
      </c>
      <c r="AJ4243" s="26">
        <v>33</v>
      </c>
      <c r="AK4243" s="26" t="s">
        <v>2865</v>
      </c>
      <c r="AL4243" s="26">
        <v>9081996973</v>
      </c>
      <c r="AM4243" s="26" t="s">
        <v>4</v>
      </c>
      <c r="AN4243" s="26">
        <v>5</v>
      </c>
      <c r="AO4243" s="26">
        <v>0</v>
      </c>
      <c r="AP4243" s="26" t="s">
        <v>28</v>
      </c>
      <c r="AT4243" s="26" t="str">
        <f>MID(AA4243,MIN(FIND({0,1,2,3,4,5,6,7,8,9},AA4243&amp;"0123456789″")),LEN(AA4243))</f>
        <v>510あ7352</v>
      </c>
      <c r="AU4243" s="26" t="str">
        <f t="shared" si="737"/>
        <v>7352</v>
      </c>
    </row>
    <row r="4244" spans="9:47" x14ac:dyDescent="0.2">
      <c r="I4244" s="26">
        <v>7353</v>
      </c>
      <c r="J4244" s="32" t="str">
        <f t="shared" si="729"/>
        <v/>
      </c>
      <c r="K4244" s="32" t="str">
        <f>IF(J4244="","",COUNTIF($J$2:J4244,"該当"))</f>
        <v/>
      </c>
      <c r="L4244" s="32" t="str">
        <f t="shared" si="738"/>
        <v>7353</v>
      </c>
      <c r="M4244" s="32" t="str">
        <f t="shared" si="730"/>
        <v/>
      </c>
      <c r="N4244" s="32" t="str">
        <f>IF(M4244="","",COUNTIF($M$2:M4244,"該当"))</f>
        <v/>
      </c>
      <c r="O4244" s="32" t="str">
        <f t="shared" si="731"/>
        <v>7353</v>
      </c>
      <c r="P4244" s="32" t="str">
        <f t="shared" si="732"/>
        <v/>
      </c>
      <c r="Q4244" s="32" t="str">
        <f>IF(P4244="","",COUNTIF($P$2:P4244,"該当"))</f>
        <v/>
      </c>
      <c r="R4244" s="32" t="str">
        <f t="shared" si="733"/>
        <v>7353</v>
      </c>
      <c r="S4244" s="32" t="str">
        <f t="shared" si="734"/>
        <v/>
      </c>
      <c r="T4244" s="32" t="str">
        <f>IF(S4244="","",COUNTIF($S$2:S4244,"該当"))</f>
        <v/>
      </c>
      <c r="U4244" s="32" t="str">
        <f t="shared" si="735"/>
        <v>7353</v>
      </c>
      <c r="V4244" s="32" t="str">
        <f t="shared" si="736"/>
        <v/>
      </c>
      <c r="W4244" s="32" t="str">
        <f>IF(V4244="","",COUNTIF($V$2:V4244,"該当"))</f>
        <v/>
      </c>
      <c r="X4244" s="32" t="str">
        <f t="shared" si="739"/>
        <v>7353</v>
      </c>
      <c r="Y4244" s="26">
        <v>3456</v>
      </c>
      <c r="Z4244" s="26">
        <v>7353</v>
      </c>
      <c r="AA4244" s="26" t="s">
        <v>4372</v>
      </c>
      <c r="AB4244" s="26">
        <v>29</v>
      </c>
      <c r="AC4244" s="26" t="s">
        <v>34</v>
      </c>
      <c r="AD4244" s="26" t="s">
        <v>35</v>
      </c>
      <c r="AE4244" s="26" t="s">
        <v>23</v>
      </c>
      <c r="AF4244" s="26" t="s">
        <v>24</v>
      </c>
      <c r="AG4244" s="26">
        <v>9</v>
      </c>
      <c r="AH4244" s="26" t="s">
        <v>34</v>
      </c>
      <c r="AI4244" s="26" t="s">
        <v>26</v>
      </c>
      <c r="AJ4244" s="26">
        <v>33</v>
      </c>
      <c r="AK4244" s="26" t="s">
        <v>2865</v>
      </c>
      <c r="AL4244" s="26">
        <v>9081996973</v>
      </c>
      <c r="AM4244" s="26" t="s">
        <v>4</v>
      </c>
      <c r="AN4244" s="26">
        <v>5</v>
      </c>
      <c r="AO4244" s="26">
        <v>0</v>
      </c>
      <c r="AP4244" s="26" t="s">
        <v>28</v>
      </c>
      <c r="AT4244" s="26" t="str">
        <f>MID(AA4244,MIN(FIND({0,1,2,3,4,5,6,7,8,9},AA4244&amp;"0123456789″")),LEN(AA4244))</f>
        <v>510あ7353</v>
      </c>
      <c r="AU4244" s="26" t="str">
        <f t="shared" si="737"/>
        <v>7353</v>
      </c>
    </row>
    <row r="4245" spans="9:47" x14ac:dyDescent="0.2">
      <c r="I4245" s="26">
        <v>7354</v>
      </c>
      <c r="J4245" s="32" t="str">
        <f t="shared" si="729"/>
        <v/>
      </c>
      <c r="K4245" s="32" t="str">
        <f>IF(J4245="","",COUNTIF($J$2:J4245,"該当"))</f>
        <v/>
      </c>
      <c r="L4245" s="32" t="str">
        <f t="shared" si="738"/>
        <v>7354</v>
      </c>
      <c r="M4245" s="32" t="str">
        <f t="shared" si="730"/>
        <v/>
      </c>
      <c r="N4245" s="32" t="str">
        <f>IF(M4245="","",COUNTIF($M$2:M4245,"該当"))</f>
        <v/>
      </c>
      <c r="O4245" s="32" t="str">
        <f t="shared" si="731"/>
        <v>7354</v>
      </c>
      <c r="P4245" s="32" t="str">
        <f t="shared" si="732"/>
        <v/>
      </c>
      <c r="Q4245" s="32" t="str">
        <f>IF(P4245="","",COUNTIF($P$2:P4245,"該当"))</f>
        <v/>
      </c>
      <c r="R4245" s="32" t="str">
        <f t="shared" si="733"/>
        <v>7354</v>
      </c>
      <c r="S4245" s="32" t="str">
        <f t="shared" si="734"/>
        <v/>
      </c>
      <c r="T4245" s="32" t="str">
        <f>IF(S4245="","",COUNTIF($S$2:S4245,"該当"))</f>
        <v/>
      </c>
      <c r="U4245" s="32" t="str">
        <f t="shared" si="735"/>
        <v>7354</v>
      </c>
      <c r="V4245" s="32" t="str">
        <f t="shared" si="736"/>
        <v/>
      </c>
      <c r="W4245" s="32" t="str">
        <f>IF(V4245="","",COUNTIF($V$2:V4245,"該当"))</f>
        <v/>
      </c>
      <c r="X4245" s="32" t="str">
        <f t="shared" si="739"/>
        <v>7354</v>
      </c>
      <c r="Y4245" s="26">
        <v>3457</v>
      </c>
      <c r="Z4245" s="26">
        <v>7354</v>
      </c>
      <c r="AA4245" s="26" t="s">
        <v>4373</v>
      </c>
      <c r="AB4245" s="26">
        <v>29</v>
      </c>
      <c r="AC4245" s="26" t="s">
        <v>34</v>
      </c>
      <c r="AD4245" s="26" t="s">
        <v>35</v>
      </c>
      <c r="AE4245" s="26" t="s">
        <v>23</v>
      </c>
      <c r="AF4245" s="26" t="s">
        <v>24</v>
      </c>
      <c r="AG4245" s="26">
        <v>9</v>
      </c>
      <c r="AH4245" s="26" t="s">
        <v>34</v>
      </c>
      <c r="AI4245" s="26" t="s">
        <v>26</v>
      </c>
      <c r="AJ4245" s="26">
        <v>33</v>
      </c>
      <c r="AK4245" s="26" t="s">
        <v>2865</v>
      </c>
      <c r="AL4245" s="26">
        <v>9081996973</v>
      </c>
      <c r="AM4245" s="26" t="s">
        <v>4</v>
      </c>
      <c r="AN4245" s="26">
        <v>5</v>
      </c>
      <c r="AO4245" s="26">
        <v>0</v>
      </c>
      <c r="AP4245" s="26" t="s">
        <v>28</v>
      </c>
      <c r="AT4245" s="26" t="str">
        <f>MID(AA4245,MIN(FIND({0,1,2,3,4,5,6,7,8,9},AA4245&amp;"0123456789″")),LEN(AA4245))</f>
        <v>510あ7354</v>
      </c>
      <c r="AU4245" s="26" t="str">
        <f t="shared" si="737"/>
        <v>7354</v>
      </c>
    </row>
    <row r="4246" spans="9:47" x14ac:dyDescent="0.2">
      <c r="I4246" s="26">
        <v>7355</v>
      </c>
      <c r="J4246" s="32" t="str">
        <f t="shared" si="729"/>
        <v/>
      </c>
      <c r="K4246" s="32" t="str">
        <f>IF(J4246="","",COUNTIF($J$2:J4246,"該当"))</f>
        <v/>
      </c>
      <c r="L4246" s="32" t="str">
        <f t="shared" si="738"/>
        <v>7355</v>
      </c>
      <c r="M4246" s="32" t="str">
        <f t="shared" si="730"/>
        <v/>
      </c>
      <c r="N4246" s="32" t="str">
        <f>IF(M4246="","",COUNTIF($M$2:M4246,"該当"))</f>
        <v/>
      </c>
      <c r="O4246" s="32" t="str">
        <f t="shared" si="731"/>
        <v>7355</v>
      </c>
      <c r="P4246" s="32" t="str">
        <f t="shared" si="732"/>
        <v/>
      </c>
      <c r="Q4246" s="32" t="str">
        <f>IF(P4246="","",COUNTIF($P$2:P4246,"該当"))</f>
        <v/>
      </c>
      <c r="R4246" s="32" t="str">
        <f t="shared" si="733"/>
        <v>7355</v>
      </c>
      <c r="S4246" s="32" t="str">
        <f t="shared" si="734"/>
        <v/>
      </c>
      <c r="T4246" s="32" t="str">
        <f>IF(S4246="","",COUNTIF($S$2:S4246,"該当"))</f>
        <v/>
      </c>
      <c r="U4246" s="32" t="str">
        <f t="shared" si="735"/>
        <v>7355</v>
      </c>
      <c r="V4246" s="32" t="str">
        <f t="shared" si="736"/>
        <v/>
      </c>
      <c r="W4246" s="32" t="str">
        <f>IF(V4246="","",COUNTIF($V$2:V4246,"該当"))</f>
        <v/>
      </c>
      <c r="X4246" s="32" t="str">
        <f t="shared" si="739"/>
        <v>7355</v>
      </c>
      <c r="Y4246" s="26">
        <v>3458</v>
      </c>
      <c r="Z4246" s="26">
        <v>7355</v>
      </c>
      <c r="AA4246" s="26" t="s">
        <v>4374</v>
      </c>
      <c r="AB4246" s="26">
        <v>29</v>
      </c>
      <c r="AC4246" s="26" t="s">
        <v>34</v>
      </c>
      <c r="AD4246" s="26" t="s">
        <v>35</v>
      </c>
      <c r="AE4246" s="26" t="s">
        <v>23</v>
      </c>
      <c r="AF4246" s="26" t="s">
        <v>24</v>
      </c>
      <c r="AG4246" s="26">
        <v>9</v>
      </c>
      <c r="AH4246" s="26" t="s">
        <v>34</v>
      </c>
      <c r="AI4246" s="26" t="s">
        <v>26</v>
      </c>
      <c r="AJ4246" s="26">
        <v>33</v>
      </c>
      <c r="AK4246" s="26" t="s">
        <v>2865</v>
      </c>
      <c r="AL4246" s="26">
        <v>9081996973</v>
      </c>
      <c r="AM4246" s="26" t="s">
        <v>4</v>
      </c>
      <c r="AN4246" s="26">
        <v>5</v>
      </c>
      <c r="AO4246" s="26">
        <v>0</v>
      </c>
      <c r="AP4246" s="26" t="s">
        <v>28</v>
      </c>
      <c r="AT4246" s="26" t="str">
        <f>MID(AA4246,MIN(FIND({0,1,2,3,4,5,6,7,8,9},AA4246&amp;"0123456789″")),LEN(AA4246))</f>
        <v>510あ7355</v>
      </c>
      <c r="AU4246" s="26" t="str">
        <f t="shared" si="737"/>
        <v>7355</v>
      </c>
    </row>
    <row r="4247" spans="9:47" x14ac:dyDescent="0.2">
      <c r="I4247" s="26">
        <v>7356</v>
      </c>
      <c r="J4247" s="32" t="str">
        <f t="shared" si="729"/>
        <v/>
      </c>
      <c r="K4247" s="32" t="str">
        <f>IF(J4247="","",COUNTIF($J$2:J4247,"該当"))</f>
        <v/>
      </c>
      <c r="L4247" s="32" t="str">
        <f t="shared" si="738"/>
        <v>7356</v>
      </c>
      <c r="M4247" s="32" t="str">
        <f t="shared" si="730"/>
        <v/>
      </c>
      <c r="N4247" s="32" t="str">
        <f>IF(M4247="","",COUNTIF($M$2:M4247,"該当"))</f>
        <v/>
      </c>
      <c r="O4247" s="32" t="str">
        <f t="shared" si="731"/>
        <v>7356</v>
      </c>
      <c r="P4247" s="32" t="str">
        <f t="shared" si="732"/>
        <v/>
      </c>
      <c r="Q4247" s="32" t="str">
        <f>IF(P4247="","",COUNTIF($P$2:P4247,"該当"))</f>
        <v/>
      </c>
      <c r="R4247" s="32" t="str">
        <f t="shared" si="733"/>
        <v>7356</v>
      </c>
      <c r="S4247" s="32" t="str">
        <f t="shared" si="734"/>
        <v/>
      </c>
      <c r="T4247" s="32" t="str">
        <f>IF(S4247="","",COUNTIF($S$2:S4247,"該当"))</f>
        <v/>
      </c>
      <c r="U4247" s="32" t="str">
        <f t="shared" si="735"/>
        <v>7356</v>
      </c>
      <c r="V4247" s="32" t="str">
        <f t="shared" si="736"/>
        <v/>
      </c>
      <c r="W4247" s="32" t="str">
        <f>IF(V4247="","",COUNTIF($V$2:V4247,"該当"))</f>
        <v/>
      </c>
      <c r="X4247" s="32" t="str">
        <f t="shared" si="739"/>
        <v>7356</v>
      </c>
      <c r="Y4247" s="26">
        <v>3459</v>
      </c>
      <c r="Z4247" s="26">
        <v>7356</v>
      </c>
      <c r="AA4247" s="26" t="s">
        <v>4375</v>
      </c>
      <c r="AB4247" s="26">
        <v>29</v>
      </c>
      <c r="AC4247" s="26" t="s">
        <v>34</v>
      </c>
      <c r="AD4247" s="26" t="s">
        <v>35</v>
      </c>
      <c r="AE4247" s="26" t="s">
        <v>23</v>
      </c>
      <c r="AF4247" s="26" t="s">
        <v>24</v>
      </c>
      <c r="AG4247" s="26">
        <v>9</v>
      </c>
      <c r="AH4247" s="26" t="s">
        <v>34</v>
      </c>
      <c r="AI4247" s="26" t="s">
        <v>26</v>
      </c>
      <c r="AJ4247" s="26">
        <v>33</v>
      </c>
      <c r="AK4247" s="26" t="s">
        <v>2865</v>
      </c>
      <c r="AL4247" s="26">
        <v>9081996973</v>
      </c>
      <c r="AM4247" s="26" t="s">
        <v>4</v>
      </c>
      <c r="AN4247" s="26">
        <v>5</v>
      </c>
      <c r="AO4247" s="26">
        <v>0</v>
      </c>
      <c r="AP4247" s="26" t="s">
        <v>28</v>
      </c>
      <c r="AT4247" s="26" t="str">
        <f>MID(AA4247,MIN(FIND({0,1,2,3,4,5,6,7,8,9},AA4247&amp;"0123456789″")),LEN(AA4247))</f>
        <v>510あ7356</v>
      </c>
      <c r="AU4247" s="26" t="str">
        <f t="shared" si="737"/>
        <v>7356</v>
      </c>
    </row>
    <row r="4248" spans="9:47" x14ac:dyDescent="0.2">
      <c r="I4248" s="26">
        <v>7357</v>
      </c>
      <c r="J4248" s="32" t="str">
        <f t="shared" si="729"/>
        <v/>
      </c>
      <c r="K4248" s="32" t="str">
        <f>IF(J4248="","",COUNTIF($J$2:J4248,"該当"))</f>
        <v/>
      </c>
      <c r="L4248" s="32" t="str">
        <f t="shared" si="738"/>
        <v>7357</v>
      </c>
      <c r="M4248" s="32" t="str">
        <f t="shared" si="730"/>
        <v/>
      </c>
      <c r="N4248" s="32" t="str">
        <f>IF(M4248="","",COUNTIF($M$2:M4248,"該当"))</f>
        <v/>
      </c>
      <c r="O4248" s="32" t="str">
        <f t="shared" si="731"/>
        <v>7357</v>
      </c>
      <c r="P4248" s="32" t="str">
        <f t="shared" si="732"/>
        <v/>
      </c>
      <c r="Q4248" s="32" t="str">
        <f>IF(P4248="","",COUNTIF($P$2:P4248,"該当"))</f>
        <v/>
      </c>
      <c r="R4248" s="32" t="str">
        <f t="shared" si="733"/>
        <v>7357</v>
      </c>
      <c r="S4248" s="32" t="str">
        <f t="shared" si="734"/>
        <v/>
      </c>
      <c r="T4248" s="32" t="str">
        <f>IF(S4248="","",COUNTIF($S$2:S4248,"該当"))</f>
        <v/>
      </c>
      <c r="U4248" s="32" t="str">
        <f t="shared" si="735"/>
        <v>7357</v>
      </c>
      <c r="V4248" s="32" t="str">
        <f t="shared" si="736"/>
        <v/>
      </c>
      <c r="W4248" s="32" t="str">
        <f>IF(V4248="","",COUNTIF($V$2:V4248,"該当"))</f>
        <v/>
      </c>
      <c r="X4248" s="32" t="str">
        <f t="shared" si="739"/>
        <v>7357</v>
      </c>
      <c r="Y4248" s="26">
        <v>3460</v>
      </c>
      <c r="Z4248" s="26">
        <v>7357</v>
      </c>
      <c r="AA4248" s="26" t="s">
        <v>4376</v>
      </c>
      <c r="AB4248" s="26">
        <v>29</v>
      </c>
      <c r="AC4248" s="26" t="s">
        <v>34</v>
      </c>
      <c r="AD4248" s="26" t="s">
        <v>35</v>
      </c>
      <c r="AE4248" s="26" t="s">
        <v>23</v>
      </c>
      <c r="AF4248" s="26" t="s">
        <v>24</v>
      </c>
      <c r="AG4248" s="26">
        <v>9</v>
      </c>
      <c r="AH4248" s="26" t="s">
        <v>34</v>
      </c>
      <c r="AI4248" s="26" t="s">
        <v>26</v>
      </c>
      <c r="AJ4248" s="26">
        <v>33</v>
      </c>
      <c r="AK4248" s="26" t="s">
        <v>2865</v>
      </c>
      <c r="AL4248" s="26">
        <v>9081996973</v>
      </c>
      <c r="AM4248" s="26" t="s">
        <v>4</v>
      </c>
      <c r="AN4248" s="26">
        <v>5</v>
      </c>
      <c r="AO4248" s="26">
        <v>0</v>
      </c>
      <c r="AP4248" s="26" t="s">
        <v>28</v>
      </c>
      <c r="AT4248" s="26" t="str">
        <f>MID(AA4248,MIN(FIND({0,1,2,3,4,5,6,7,8,9},AA4248&amp;"0123456789″")),LEN(AA4248))</f>
        <v>510あ7357</v>
      </c>
      <c r="AU4248" s="26" t="str">
        <f t="shared" si="737"/>
        <v>7357</v>
      </c>
    </row>
    <row r="4249" spans="9:47" x14ac:dyDescent="0.2">
      <c r="I4249" s="26">
        <v>7358</v>
      </c>
      <c r="J4249" s="32" t="str">
        <f t="shared" si="729"/>
        <v/>
      </c>
      <c r="K4249" s="32" t="str">
        <f>IF(J4249="","",COUNTIF($J$2:J4249,"該当"))</f>
        <v/>
      </c>
      <c r="L4249" s="32" t="str">
        <f t="shared" si="738"/>
        <v>7358</v>
      </c>
      <c r="M4249" s="32" t="str">
        <f t="shared" si="730"/>
        <v/>
      </c>
      <c r="N4249" s="32" t="str">
        <f>IF(M4249="","",COUNTIF($M$2:M4249,"該当"))</f>
        <v/>
      </c>
      <c r="O4249" s="32" t="str">
        <f t="shared" si="731"/>
        <v>7358</v>
      </c>
      <c r="P4249" s="32" t="str">
        <f t="shared" si="732"/>
        <v/>
      </c>
      <c r="Q4249" s="32" t="str">
        <f>IF(P4249="","",COUNTIF($P$2:P4249,"該当"))</f>
        <v/>
      </c>
      <c r="R4249" s="32" t="str">
        <f t="shared" si="733"/>
        <v>7358</v>
      </c>
      <c r="S4249" s="32" t="str">
        <f t="shared" si="734"/>
        <v/>
      </c>
      <c r="T4249" s="32" t="str">
        <f>IF(S4249="","",COUNTIF($S$2:S4249,"該当"))</f>
        <v/>
      </c>
      <c r="U4249" s="32" t="str">
        <f t="shared" si="735"/>
        <v>7358</v>
      </c>
      <c r="V4249" s="32" t="str">
        <f t="shared" si="736"/>
        <v/>
      </c>
      <c r="W4249" s="32" t="str">
        <f>IF(V4249="","",COUNTIF($V$2:V4249,"該当"))</f>
        <v/>
      </c>
      <c r="X4249" s="32" t="str">
        <f t="shared" si="739"/>
        <v>7358</v>
      </c>
      <c r="Y4249" s="26">
        <v>3461</v>
      </c>
      <c r="Z4249" s="26">
        <v>7358</v>
      </c>
      <c r="AA4249" s="26" t="s">
        <v>4377</v>
      </c>
      <c r="AB4249" s="26">
        <v>29</v>
      </c>
      <c r="AC4249" s="26" t="s">
        <v>34</v>
      </c>
      <c r="AD4249" s="26" t="s">
        <v>35</v>
      </c>
      <c r="AE4249" s="26" t="s">
        <v>23</v>
      </c>
      <c r="AF4249" s="26" t="s">
        <v>24</v>
      </c>
      <c r="AG4249" s="26">
        <v>9</v>
      </c>
      <c r="AH4249" s="26" t="s">
        <v>34</v>
      </c>
      <c r="AI4249" s="26" t="s">
        <v>26</v>
      </c>
      <c r="AJ4249" s="26">
        <v>33</v>
      </c>
      <c r="AK4249" s="26" t="s">
        <v>2865</v>
      </c>
      <c r="AL4249" s="26">
        <v>9081996973</v>
      </c>
      <c r="AM4249" s="26" t="s">
        <v>4</v>
      </c>
      <c r="AN4249" s="26">
        <v>5</v>
      </c>
      <c r="AO4249" s="26">
        <v>0</v>
      </c>
      <c r="AP4249" s="26" t="s">
        <v>28</v>
      </c>
      <c r="AT4249" s="26" t="str">
        <f>MID(AA4249,MIN(FIND({0,1,2,3,4,5,6,7,8,9},AA4249&amp;"0123456789″")),LEN(AA4249))</f>
        <v>510あ7358</v>
      </c>
      <c r="AU4249" s="26" t="str">
        <f t="shared" si="737"/>
        <v>7358</v>
      </c>
    </row>
    <row r="4250" spans="9:47" x14ac:dyDescent="0.2">
      <c r="I4250" s="26">
        <v>7359</v>
      </c>
      <c r="J4250" s="32" t="str">
        <f t="shared" si="729"/>
        <v/>
      </c>
      <c r="K4250" s="32" t="str">
        <f>IF(J4250="","",COUNTIF($J$2:J4250,"該当"))</f>
        <v/>
      </c>
      <c r="L4250" s="32" t="str">
        <f t="shared" si="738"/>
        <v>7359</v>
      </c>
      <c r="M4250" s="32" t="str">
        <f t="shared" si="730"/>
        <v/>
      </c>
      <c r="N4250" s="32" t="str">
        <f>IF(M4250="","",COUNTIF($M$2:M4250,"該当"))</f>
        <v/>
      </c>
      <c r="O4250" s="32" t="str">
        <f t="shared" si="731"/>
        <v>7359</v>
      </c>
      <c r="P4250" s="32" t="str">
        <f t="shared" si="732"/>
        <v/>
      </c>
      <c r="Q4250" s="32" t="str">
        <f>IF(P4250="","",COUNTIF($P$2:P4250,"該当"))</f>
        <v/>
      </c>
      <c r="R4250" s="32" t="str">
        <f t="shared" si="733"/>
        <v>7359</v>
      </c>
      <c r="S4250" s="32" t="str">
        <f t="shared" si="734"/>
        <v/>
      </c>
      <c r="T4250" s="32" t="str">
        <f>IF(S4250="","",COUNTIF($S$2:S4250,"該当"))</f>
        <v/>
      </c>
      <c r="U4250" s="32" t="str">
        <f t="shared" si="735"/>
        <v>7359</v>
      </c>
      <c r="V4250" s="32" t="str">
        <f t="shared" si="736"/>
        <v/>
      </c>
      <c r="W4250" s="32" t="str">
        <f>IF(V4250="","",COUNTIF($V$2:V4250,"該当"))</f>
        <v/>
      </c>
      <c r="X4250" s="32" t="str">
        <f t="shared" si="739"/>
        <v>7359</v>
      </c>
      <c r="Y4250" s="26">
        <v>3462</v>
      </c>
      <c r="Z4250" s="26">
        <v>7359</v>
      </c>
      <c r="AA4250" s="26" t="s">
        <v>4378</v>
      </c>
      <c r="AB4250" s="26">
        <v>29</v>
      </c>
      <c r="AC4250" s="26" t="s">
        <v>34</v>
      </c>
      <c r="AD4250" s="26" t="s">
        <v>35</v>
      </c>
      <c r="AE4250" s="26" t="s">
        <v>23</v>
      </c>
      <c r="AF4250" s="26" t="s">
        <v>24</v>
      </c>
      <c r="AG4250" s="26">
        <v>9</v>
      </c>
      <c r="AH4250" s="26" t="s">
        <v>34</v>
      </c>
      <c r="AI4250" s="26" t="s">
        <v>26</v>
      </c>
      <c r="AJ4250" s="26">
        <v>33</v>
      </c>
      <c r="AK4250" s="26" t="s">
        <v>2865</v>
      </c>
      <c r="AL4250" s="26">
        <v>9081996973</v>
      </c>
      <c r="AM4250" s="26" t="s">
        <v>4</v>
      </c>
      <c r="AN4250" s="26">
        <v>5</v>
      </c>
      <c r="AO4250" s="26">
        <v>0</v>
      </c>
      <c r="AP4250" s="26" t="s">
        <v>28</v>
      </c>
      <c r="AT4250" s="26" t="str">
        <f>MID(AA4250,MIN(FIND({0,1,2,3,4,5,6,7,8,9},AA4250&amp;"0123456789″")),LEN(AA4250))</f>
        <v>510あ7359</v>
      </c>
      <c r="AU4250" s="26" t="str">
        <f t="shared" si="737"/>
        <v>7359</v>
      </c>
    </row>
    <row r="4251" spans="9:47" x14ac:dyDescent="0.2">
      <c r="I4251" s="26">
        <v>7360</v>
      </c>
      <c r="J4251" s="32" t="str">
        <f t="shared" si="729"/>
        <v/>
      </c>
      <c r="K4251" s="32" t="str">
        <f>IF(J4251="","",COUNTIF($J$2:J4251,"該当"))</f>
        <v/>
      </c>
      <c r="L4251" s="32" t="str">
        <f t="shared" si="738"/>
        <v>7360</v>
      </c>
      <c r="M4251" s="32" t="str">
        <f t="shared" si="730"/>
        <v/>
      </c>
      <c r="N4251" s="32" t="str">
        <f>IF(M4251="","",COUNTIF($M$2:M4251,"該当"))</f>
        <v/>
      </c>
      <c r="O4251" s="32" t="str">
        <f t="shared" si="731"/>
        <v>7360</v>
      </c>
      <c r="P4251" s="32" t="str">
        <f t="shared" si="732"/>
        <v/>
      </c>
      <c r="Q4251" s="32" t="str">
        <f>IF(P4251="","",COUNTIF($P$2:P4251,"該当"))</f>
        <v/>
      </c>
      <c r="R4251" s="32" t="str">
        <f t="shared" si="733"/>
        <v>7360</v>
      </c>
      <c r="S4251" s="32" t="str">
        <f t="shared" si="734"/>
        <v/>
      </c>
      <c r="T4251" s="32" t="str">
        <f>IF(S4251="","",COUNTIF($S$2:S4251,"該当"))</f>
        <v/>
      </c>
      <c r="U4251" s="32" t="str">
        <f t="shared" si="735"/>
        <v>7360</v>
      </c>
      <c r="V4251" s="32" t="str">
        <f t="shared" si="736"/>
        <v/>
      </c>
      <c r="W4251" s="32" t="str">
        <f>IF(V4251="","",COUNTIF($V$2:V4251,"該当"))</f>
        <v/>
      </c>
      <c r="X4251" s="32" t="str">
        <f t="shared" si="739"/>
        <v>7360</v>
      </c>
      <c r="Y4251" s="26">
        <v>3463</v>
      </c>
      <c r="Z4251" s="26">
        <v>7360</v>
      </c>
      <c r="AA4251" s="26" t="s">
        <v>2869</v>
      </c>
      <c r="AB4251" s="26">
        <v>29</v>
      </c>
      <c r="AC4251" s="26" t="s">
        <v>34</v>
      </c>
      <c r="AD4251" s="26" t="s">
        <v>35</v>
      </c>
      <c r="AE4251" s="26" t="s">
        <v>23</v>
      </c>
      <c r="AF4251" s="26" t="s">
        <v>24</v>
      </c>
      <c r="AG4251" s="26">
        <v>9</v>
      </c>
      <c r="AH4251" s="26" t="s">
        <v>34</v>
      </c>
      <c r="AI4251" s="26" t="s">
        <v>26</v>
      </c>
      <c r="AJ4251" s="26">
        <v>33</v>
      </c>
      <c r="AK4251" s="26" t="s">
        <v>2865</v>
      </c>
      <c r="AL4251" s="26">
        <v>9081996973</v>
      </c>
      <c r="AM4251" s="26" t="s">
        <v>4</v>
      </c>
      <c r="AN4251" s="26">
        <v>5</v>
      </c>
      <c r="AO4251" s="26">
        <v>0</v>
      </c>
      <c r="AP4251" s="26" t="s">
        <v>28</v>
      </c>
      <c r="AT4251" s="26" t="str">
        <f>MID(AA4251,MIN(FIND({0,1,2,3,4,5,6,7,8,9},AA4251&amp;"0123456789″")),LEN(AA4251))</f>
        <v>510あ7360</v>
      </c>
      <c r="AU4251" s="26" t="str">
        <f t="shared" si="737"/>
        <v>7360</v>
      </c>
    </row>
    <row r="4252" spans="9:47" x14ac:dyDescent="0.2">
      <c r="I4252" s="26">
        <v>7361</v>
      </c>
      <c r="J4252" s="32" t="str">
        <f t="shared" si="729"/>
        <v/>
      </c>
      <c r="K4252" s="32" t="str">
        <f>IF(J4252="","",COUNTIF($J$2:J4252,"該当"))</f>
        <v/>
      </c>
      <c r="L4252" s="32" t="str">
        <f t="shared" si="738"/>
        <v>7361</v>
      </c>
      <c r="M4252" s="32" t="str">
        <f t="shared" si="730"/>
        <v/>
      </c>
      <c r="N4252" s="32" t="str">
        <f>IF(M4252="","",COUNTIF($M$2:M4252,"該当"))</f>
        <v/>
      </c>
      <c r="O4252" s="32" t="str">
        <f t="shared" si="731"/>
        <v>7361</v>
      </c>
      <c r="P4252" s="32" t="str">
        <f t="shared" si="732"/>
        <v/>
      </c>
      <c r="Q4252" s="32" t="str">
        <f>IF(P4252="","",COUNTIF($P$2:P4252,"該当"))</f>
        <v/>
      </c>
      <c r="R4252" s="32" t="str">
        <f t="shared" si="733"/>
        <v>7361</v>
      </c>
      <c r="S4252" s="32" t="str">
        <f t="shared" si="734"/>
        <v/>
      </c>
      <c r="T4252" s="32" t="str">
        <f>IF(S4252="","",COUNTIF($S$2:S4252,"該当"))</f>
        <v/>
      </c>
      <c r="U4252" s="32" t="str">
        <f t="shared" si="735"/>
        <v>7361</v>
      </c>
      <c r="V4252" s="32" t="str">
        <f t="shared" si="736"/>
        <v/>
      </c>
      <c r="W4252" s="32" t="str">
        <f>IF(V4252="","",COUNTIF($V$2:V4252,"該当"))</f>
        <v/>
      </c>
      <c r="X4252" s="32" t="str">
        <f t="shared" si="739"/>
        <v>7361</v>
      </c>
      <c r="Y4252" s="26">
        <v>3580</v>
      </c>
      <c r="Z4252" s="26">
        <v>7361</v>
      </c>
      <c r="AA4252" s="26" t="s">
        <v>2870</v>
      </c>
      <c r="AB4252" s="26">
        <v>29</v>
      </c>
      <c r="AC4252" s="26" t="s">
        <v>34</v>
      </c>
      <c r="AD4252" s="26" t="s">
        <v>35</v>
      </c>
      <c r="AE4252" s="26" t="s">
        <v>23</v>
      </c>
      <c r="AF4252" s="26" t="s">
        <v>24</v>
      </c>
      <c r="AG4252" s="26">
        <v>9</v>
      </c>
      <c r="AH4252" s="26" t="s">
        <v>34</v>
      </c>
      <c r="AI4252" s="26" t="s">
        <v>26</v>
      </c>
      <c r="AJ4252" s="26">
        <v>33</v>
      </c>
      <c r="AK4252" s="26" t="s">
        <v>2865</v>
      </c>
      <c r="AL4252" s="26">
        <v>9081996973</v>
      </c>
      <c r="AM4252" s="26" t="s">
        <v>4</v>
      </c>
      <c r="AN4252" s="26">
        <v>5</v>
      </c>
      <c r="AO4252" s="26">
        <v>0</v>
      </c>
      <c r="AP4252" s="26" t="s">
        <v>28</v>
      </c>
      <c r="AT4252" s="26" t="str">
        <f>MID(AA4252,MIN(FIND({0,1,2,3,4,5,6,7,8,9},AA4252&amp;"0123456789″")),LEN(AA4252))</f>
        <v>510い7361</v>
      </c>
      <c r="AU4252" s="26" t="str">
        <f t="shared" si="737"/>
        <v>7361</v>
      </c>
    </row>
    <row r="4253" spans="9:47" x14ac:dyDescent="0.2">
      <c r="I4253" s="26">
        <v>7362</v>
      </c>
      <c r="J4253" s="32" t="str">
        <f t="shared" si="729"/>
        <v/>
      </c>
      <c r="K4253" s="32" t="str">
        <f>IF(J4253="","",COUNTIF($J$2:J4253,"該当"))</f>
        <v/>
      </c>
      <c r="L4253" s="32" t="str">
        <f t="shared" si="738"/>
        <v>7362</v>
      </c>
      <c r="M4253" s="32" t="str">
        <f t="shared" si="730"/>
        <v/>
      </c>
      <c r="N4253" s="32" t="str">
        <f>IF(M4253="","",COUNTIF($M$2:M4253,"該当"))</f>
        <v/>
      </c>
      <c r="O4253" s="32" t="str">
        <f t="shared" si="731"/>
        <v>7362</v>
      </c>
      <c r="P4253" s="32" t="str">
        <f t="shared" si="732"/>
        <v/>
      </c>
      <c r="Q4253" s="32" t="str">
        <f>IF(P4253="","",COUNTIF($P$2:P4253,"該当"))</f>
        <v/>
      </c>
      <c r="R4253" s="32" t="str">
        <f t="shared" si="733"/>
        <v>7362</v>
      </c>
      <c r="S4253" s="32" t="str">
        <f t="shared" si="734"/>
        <v/>
      </c>
      <c r="T4253" s="32" t="str">
        <f>IF(S4253="","",COUNTIF($S$2:S4253,"該当"))</f>
        <v/>
      </c>
      <c r="U4253" s="32" t="str">
        <f t="shared" si="735"/>
        <v>7362</v>
      </c>
      <c r="V4253" s="32" t="str">
        <f t="shared" si="736"/>
        <v/>
      </c>
      <c r="W4253" s="32" t="str">
        <f>IF(V4253="","",COUNTIF($V$2:V4253,"該当"))</f>
        <v/>
      </c>
      <c r="X4253" s="32" t="str">
        <f t="shared" si="739"/>
        <v>7362</v>
      </c>
      <c r="Y4253" s="26">
        <v>3581</v>
      </c>
      <c r="Z4253" s="26">
        <v>7362</v>
      </c>
      <c r="AA4253" s="26" t="s">
        <v>2871</v>
      </c>
      <c r="AB4253" s="26">
        <v>29</v>
      </c>
      <c r="AC4253" s="26" t="s">
        <v>34</v>
      </c>
      <c r="AD4253" s="26" t="s">
        <v>35</v>
      </c>
      <c r="AE4253" s="26" t="s">
        <v>23</v>
      </c>
      <c r="AF4253" s="26" t="s">
        <v>24</v>
      </c>
      <c r="AG4253" s="26">
        <v>9</v>
      </c>
      <c r="AH4253" s="26" t="s">
        <v>34</v>
      </c>
      <c r="AI4253" s="26" t="s">
        <v>26</v>
      </c>
      <c r="AJ4253" s="26">
        <v>33</v>
      </c>
      <c r="AK4253" s="26" t="s">
        <v>2865</v>
      </c>
      <c r="AL4253" s="26">
        <v>9081996973</v>
      </c>
      <c r="AM4253" s="26" t="s">
        <v>4</v>
      </c>
      <c r="AN4253" s="26">
        <v>5</v>
      </c>
      <c r="AO4253" s="26">
        <v>0</v>
      </c>
      <c r="AP4253" s="26" t="s">
        <v>28</v>
      </c>
      <c r="AT4253" s="26" t="str">
        <f>MID(AA4253,MIN(FIND({0,1,2,3,4,5,6,7,8,9},AA4253&amp;"0123456789″")),LEN(AA4253))</f>
        <v>510い7362</v>
      </c>
      <c r="AU4253" s="26" t="str">
        <f t="shared" si="737"/>
        <v>7362</v>
      </c>
    </row>
    <row r="4254" spans="9:47" x14ac:dyDescent="0.2">
      <c r="I4254" s="26">
        <v>7363</v>
      </c>
      <c r="J4254" s="32" t="str">
        <f t="shared" si="729"/>
        <v/>
      </c>
      <c r="K4254" s="32" t="str">
        <f>IF(J4254="","",COUNTIF($J$2:J4254,"該当"))</f>
        <v/>
      </c>
      <c r="L4254" s="32" t="str">
        <f t="shared" si="738"/>
        <v>7363</v>
      </c>
      <c r="M4254" s="32" t="str">
        <f t="shared" si="730"/>
        <v/>
      </c>
      <c r="N4254" s="32" t="str">
        <f>IF(M4254="","",COUNTIF($M$2:M4254,"該当"))</f>
        <v/>
      </c>
      <c r="O4254" s="32" t="str">
        <f t="shared" si="731"/>
        <v>7363</v>
      </c>
      <c r="P4254" s="32" t="str">
        <f t="shared" si="732"/>
        <v/>
      </c>
      <c r="Q4254" s="32" t="str">
        <f>IF(P4254="","",COUNTIF($P$2:P4254,"該当"))</f>
        <v/>
      </c>
      <c r="R4254" s="32" t="str">
        <f t="shared" si="733"/>
        <v>7363</v>
      </c>
      <c r="S4254" s="32" t="str">
        <f t="shared" si="734"/>
        <v/>
      </c>
      <c r="T4254" s="32" t="str">
        <f>IF(S4254="","",COUNTIF($S$2:S4254,"該当"))</f>
        <v/>
      </c>
      <c r="U4254" s="32" t="str">
        <f t="shared" si="735"/>
        <v>7363</v>
      </c>
      <c r="V4254" s="32" t="str">
        <f t="shared" si="736"/>
        <v/>
      </c>
      <c r="W4254" s="32" t="str">
        <f>IF(V4254="","",COUNTIF($V$2:V4254,"該当"))</f>
        <v/>
      </c>
      <c r="X4254" s="32" t="str">
        <f t="shared" si="739"/>
        <v>7363</v>
      </c>
      <c r="Y4254" s="26">
        <v>3582</v>
      </c>
      <c r="Z4254" s="26">
        <v>7363</v>
      </c>
      <c r="AA4254" s="26" t="s">
        <v>2872</v>
      </c>
      <c r="AB4254" s="26">
        <v>29</v>
      </c>
      <c r="AC4254" s="26" t="s">
        <v>34</v>
      </c>
      <c r="AD4254" s="26" t="s">
        <v>35</v>
      </c>
      <c r="AE4254" s="26" t="s">
        <v>23</v>
      </c>
      <c r="AF4254" s="26" t="s">
        <v>24</v>
      </c>
      <c r="AG4254" s="26">
        <v>9</v>
      </c>
      <c r="AH4254" s="26" t="s">
        <v>34</v>
      </c>
      <c r="AI4254" s="26" t="s">
        <v>26</v>
      </c>
      <c r="AJ4254" s="26">
        <v>33</v>
      </c>
      <c r="AK4254" s="26" t="s">
        <v>2865</v>
      </c>
      <c r="AL4254" s="26">
        <v>9081996973</v>
      </c>
      <c r="AM4254" s="26" t="s">
        <v>4</v>
      </c>
      <c r="AN4254" s="26">
        <v>5</v>
      </c>
      <c r="AO4254" s="26">
        <v>0</v>
      </c>
      <c r="AP4254" s="26" t="s">
        <v>28</v>
      </c>
      <c r="AT4254" s="26" t="str">
        <f>MID(AA4254,MIN(FIND({0,1,2,3,4,5,6,7,8,9},AA4254&amp;"0123456789″")),LEN(AA4254))</f>
        <v>510い7363</v>
      </c>
      <c r="AU4254" s="26" t="str">
        <f t="shared" si="737"/>
        <v>7363</v>
      </c>
    </row>
    <row r="4255" spans="9:47" x14ac:dyDescent="0.2">
      <c r="I4255" s="26">
        <v>7364</v>
      </c>
      <c r="J4255" s="32" t="str">
        <f t="shared" si="729"/>
        <v/>
      </c>
      <c r="K4255" s="32" t="str">
        <f>IF(J4255="","",COUNTIF($J$2:J4255,"該当"))</f>
        <v/>
      </c>
      <c r="L4255" s="32" t="str">
        <f t="shared" si="738"/>
        <v>7364</v>
      </c>
      <c r="M4255" s="32" t="str">
        <f t="shared" si="730"/>
        <v/>
      </c>
      <c r="N4255" s="32" t="str">
        <f>IF(M4255="","",COUNTIF($M$2:M4255,"該当"))</f>
        <v/>
      </c>
      <c r="O4255" s="32" t="str">
        <f t="shared" si="731"/>
        <v>7364</v>
      </c>
      <c r="P4255" s="32" t="str">
        <f t="shared" si="732"/>
        <v/>
      </c>
      <c r="Q4255" s="32" t="str">
        <f>IF(P4255="","",COUNTIF($P$2:P4255,"該当"))</f>
        <v/>
      </c>
      <c r="R4255" s="32" t="str">
        <f t="shared" si="733"/>
        <v>7364</v>
      </c>
      <c r="S4255" s="32" t="str">
        <f t="shared" si="734"/>
        <v/>
      </c>
      <c r="T4255" s="32" t="str">
        <f>IF(S4255="","",COUNTIF($S$2:S4255,"該当"))</f>
        <v/>
      </c>
      <c r="U4255" s="32" t="str">
        <f t="shared" si="735"/>
        <v>7364</v>
      </c>
      <c r="V4255" s="32" t="str">
        <f t="shared" si="736"/>
        <v/>
      </c>
      <c r="W4255" s="32" t="str">
        <f>IF(V4255="","",COUNTIF($V$2:V4255,"該当"))</f>
        <v/>
      </c>
      <c r="X4255" s="32" t="str">
        <f t="shared" si="739"/>
        <v>7364</v>
      </c>
      <c r="Y4255" s="26">
        <v>3583</v>
      </c>
      <c r="Z4255" s="26">
        <v>7364</v>
      </c>
      <c r="AA4255" s="26" t="s">
        <v>2873</v>
      </c>
      <c r="AB4255" s="26">
        <v>29</v>
      </c>
      <c r="AC4255" s="26" t="s">
        <v>34</v>
      </c>
      <c r="AD4255" s="26" t="s">
        <v>35</v>
      </c>
      <c r="AE4255" s="26" t="s">
        <v>23</v>
      </c>
      <c r="AF4255" s="26" t="s">
        <v>24</v>
      </c>
      <c r="AG4255" s="26">
        <v>9</v>
      </c>
      <c r="AH4255" s="26" t="s">
        <v>34</v>
      </c>
      <c r="AI4255" s="26" t="s">
        <v>26</v>
      </c>
      <c r="AJ4255" s="26">
        <v>33</v>
      </c>
      <c r="AK4255" s="26" t="s">
        <v>2865</v>
      </c>
      <c r="AL4255" s="26">
        <v>9081996973</v>
      </c>
      <c r="AM4255" s="26" t="s">
        <v>4</v>
      </c>
      <c r="AN4255" s="26">
        <v>5</v>
      </c>
      <c r="AO4255" s="26">
        <v>0</v>
      </c>
      <c r="AP4255" s="26" t="s">
        <v>28</v>
      </c>
      <c r="AT4255" s="26" t="str">
        <f>MID(AA4255,MIN(FIND({0,1,2,3,4,5,6,7,8,9},AA4255&amp;"0123456789″")),LEN(AA4255))</f>
        <v>510い7364</v>
      </c>
      <c r="AU4255" s="26" t="str">
        <f t="shared" si="737"/>
        <v>7364</v>
      </c>
    </row>
    <row r="4256" spans="9:47" x14ac:dyDescent="0.2">
      <c r="I4256" s="26">
        <v>7365</v>
      </c>
      <c r="J4256" s="32" t="str">
        <f t="shared" si="729"/>
        <v/>
      </c>
      <c r="K4256" s="32" t="str">
        <f>IF(J4256="","",COUNTIF($J$2:J4256,"該当"))</f>
        <v/>
      </c>
      <c r="L4256" s="32" t="str">
        <f t="shared" si="738"/>
        <v>7365</v>
      </c>
      <c r="M4256" s="32" t="str">
        <f t="shared" si="730"/>
        <v/>
      </c>
      <c r="N4256" s="32" t="str">
        <f>IF(M4256="","",COUNTIF($M$2:M4256,"該当"))</f>
        <v/>
      </c>
      <c r="O4256" s="32" t="str">
        <f t="shared" si="731"/>
        <v>7365</v>
      </c>
      <c r="P4256" s="32" t="str">
        <f t="shared" si="732"/>
        <v/>
      </c>
      <c r="Q4256" s="32" t="str">
        <f>IF(P4256="","",COUNTIF($P$2:P4256,"該当"))</f>
        <v/>
      </c>
      <c r="R4256" s="32" t="str">
        <f t="shared" si="733"/>
        <v>7365</v>
      </c>
      <c r="S4256" s="32" t="str">
        <f t="shared" si="734"/>
        <v/>
      </c>
      <c r="T4256" s="32" t="str">
        <f>IF(S4256="","",COUNTIF($S$2:S4256,"該当"))</f>
        <v/>
      </c>
      <c r="U4256" s="32" t="str">
        <f t="shared" si="735"/>
        <v>7365</v>
      </c>
      <c r="V4256" s="32" t="str">
        <f t="shared" si="736"/>
        <v/>
      </c>
      <c r="W4256" s="32" t="str">
        <f>IF(V4256="","",COUNTIF($V$2:V4256,"該当"))</f>
        <v/>
      </c>
      <c r="X4256" s="32" t="str">
        <f t="shared" si="739"/>
        <v>7365</v>
      </c>
      <c r="Y4256" s="26">
        <v>3584</v>
      </c>
      <c r="Z4256" s="26">
        <v>7365</v>
      </c>
      <c r="AA4256" s="26" t="s">
        <v>4564</v>
      </c>
      <c r="AB4256" s="26">
        <v>29</v>
      </c>
      <c r="AC4256" s="26" t="s">
        <v>34</v>
      </c>
      <c r="AD4256" s="26" t="s">
        <v>35</v>
      </c>
      <c r="AE4256" s="26" t="s">
        <v>23</v>
      </c>
      <c r="AF4256" s="26" t="s">
        <v>24</v>
      </c>
      <c r="AG4256" s="26">
        <v>9</v>
      </c>
      <c r="AH4256" s="26" t="s">
        <v>34</v>
      </c>
      <c r="AI4256" s="26" t="s">
        <v>26</v>
      </c>
      <c r="AJ4256" s="26">
        <v>33</v>
      </c>
      <c r="AK4256" s="26" t="s">
        <v>2865</v>
      </c>
      <c r="AL4256" s="26">
        <v>9081996973</v>
      </c>
      <c r="AM4256" s="26" t="s">
        <v>4</v>
      </c>
      <c r="AN4256" s="26">
        <v>5</v>
      </c>
      <c r="AO4256" s="26">
        <v>0</v>
      </c>
      <c r="AP4256" s="26" t="s">
        <v>28</v>
      </c>
      <c r="AT4256" s="26" t="str">
        <f>MID(AA4256,MIN(FIND({0,1,2,3,4,5,6,7,8,9},AA4256&amp;"0123456789″")),LEN(AA4256))</f>
        <v>510え7365</v>
      </c>
      <c r="AU4256" s="26" t="str">
        <f t="shared" si="737"/>
        <v>7365</v>
      </c>
    </row>
    <row r="4257" spans="9:47" x14ac:dyDescent="0.2">
      <c r="I4257" s="26">
        <v>7366</v>
      </c>
      <c r="J4257" s="32" t="str">
        <f t="shared" si="729"/>
        <v/>
      </c>
      <c r="K4257" s="32" t="str">
        <f>IF(J4257="","",COUNTIF($J$2:J4257,"該当"))</f>
        <v/>
      </c>
      <c r="L4257" s="32" t="str">
        <f t="shared" si="738"/>
        <v>7366</v>
      </c>
      <c r="M4257" s="32" t="str">
        <f t="shared" si="730"/>
        <v/>
      </c>
      <c r="N4257" s="32" t="str">
        <f>IF(M4257="","",COUNTIF($M$2:M4257,"該当"))</f>
        <v/>
      </c>
      <c r="O4257" s="32" t="str">
        <f t="shared" si="731"/>
        <v>7366</v>
      </c>
      <c r="P4257" s="32" t="str">
        <f t="shared" si="732"/>
        <v/>
      </c>
      <c r="Q4257" s="32" t="str">
        <f>IF(P4257="","",COUNTIF($P$2:P4257,"該当"))</f>
        <v/>
      </c>
      <c r="R4257" s="32" t="str">
        <f t="shared" si="733"/>
        <v>7366</v>
      </c>
      <c r="S4257" s="32" t="str">
        <f t="shared" si="734"/>
        <v/>
      </c>
      <c r="T4257" s="32" t="str">
        <f>IF(S4257="","",COUNTIF($S$2:S4257,"該当"))</f>
        <v/>
      </c>
      <c r="U4257" s="32" t="str">
        <f t="shared" si="735"/>
        <v>7366</v>
      </c>
      <c r="V4257" s="32" t="str">
        <f t="shared" si="736"/>
        <v/>
      </c>
      <c r="W4257" s="32" t="str">
        <f>IF(V4257="","",COUNTIF($V$2:V4257,"該当"))</f>
        <v/>
      </c>
      <c r="X4257" s="32" t="str">
        <f t="shared" si="739"/>
        <v>7366</v>
      </c>
      <c r="Y4257" s="26">
        <v>3585</v>
      </c>
      <c r="Z4257" s="26">
        <v>7366</v>
      </c>
      <c r="AA4257" s="26" t="s">
        <v>2874</v>
      </c>
      <c r="AB4257" s="26">
        <v>29</v>
      </c>
      <c r="AC4257" s="26" t="s">
        <v>34</v>
      </c>
      <c r="AD4257" s="26" t="s">
        <v>35</v>
      </c>
      <c r="AE4257" s="26" t="s">
        <v>23</v>
      </c>
      <c r="AF4257" s="26" t="s">
        <v>24</v>
      </c>
      <c r="AG4257" s="26">
        <v>9</v>
      </c>
      <c r="AH4257" s="26" t="s">
        <v>34</v>
      </c>
      <c r="AI4257" s="26" t="s">
        <v>26</v>
      </c>
      <c r="AJ4257" s="26">
        <v>33</v>
      </c>
      <c r="AK4257" s="26" t="s">
        <v>2865</v>
      </c>
      <c r="AL4257" s="26">
        <v>9081996973</v>
      </c>
      <c r="AM4257" s="26" t="s">
        <v>4</v>
      </c>
      <c r="AN4257" s="26">
        <v>5</v>
      </c>
      <c r="AO4257" s="26">
        <v>0</v>
      </c>
      <c r="AP4257" s="26" t="s">
        <v>28</v>
      </c>
      <c r="AT4257" s="26" t="str">
        <f>MID(AA4257,MIN(FIND({0,1,2,3,4,5,6,7,8,9},AA4257&amp;"0123456789″")),LEN(AA4257))</f>
        <v>510い7366</v>
      </c>
      <c r="AU4257" s="26" t="str">
        <f t="shared" si="737"/>
        <v>7366</v>
      </c>
    </row>
    <row r="4258" spans="9:47" x14ac:dyDescent="0.2">
      <c r="I4258" s="26">
        <v>7367</v>
      </c>
      <c r="J4258" s="32" t="str">
        <f t="shared" si="729"/>
        <v/>
      </c>
      <c r="K4258" s="32" t="str">
        <f>IF(J4258="","",COUNTIF($J$2:J4258,"該当"))</f>
        <v/>
      </c>
      <c r="L4258" s="32" t="str">
        <f t="shared" si="738"/>
        <v>7367</v>
      </c>
      <c r="M4258" s="32" t="str">
        <f t="shared" si="730"/>
        <v/>
      </c>
      <c r="N4258" s="32" t="str">
        <f>IF(M4258="","",COUNTIF($M$2:M4258,"該当"))</f>
        <v/>
      </c>
      <c r="O4258" s="32" t="str">
        <f t="shared" si="731"/>
        <v>7367</v>
      </c>
      <c r="P4258" s="32" t="str">
        <f t="shared" si="732"/>
        <v/>
      </c>
      <c r="Q4258" s="32" t="str">
        <f>IF(P4258="","",COUNTIF($P$2:P4258,"該当"))</f>
        <v/>
      </c>
      <c r="R4258" s="32" t="str">
        <f t="shared" si="733"/>
        <v>7367</v>
      </c>
      <c r="S4258" s="32" t="str">
        <f t="shared" si="734"/>
        <v/>
      </c>
      <c r="T4258" s="32" t="str">
        <f>IF(S4258="","",COUNTIF($S$2:S4258,"該当"))</f>
        <v/>
      </c>
      <c r="U4258" s="32" t="str">
        <f t="shared" si="735"/>
        <v>7367</v>
      </c>
      <c r="V4258" s="32" t="str">
        <f t="shared" si="736"/>
        <v/>
      </c>
      <c r="W4258" s="32" t="str">
        <f>IF(V4258="","",COUNTIF($V$2:V4258,"該当"))</f>
        <v/>
      </c>
      <c r="X4258" s="32" t="str">
        <f t="shared" si="739"/>
        <v>7367</v>
      </c>
      <c r="Y4258" s="26">
        <v>3586</v>
      </c>
      <c r="Z4258" s="26">
        <v>7367</v>
      </c>
      <c r="AA4258" s="26" t="s">
        <v>2875</v>
      </c>
      <c r="AB4258" s="26">
        <v>29</v>
      </c>
      <c r="AC4258" s="26" t="s">
        <v>34</v>
      </c>
      <c r="AD4258" s="26" t="s">
        <v>35</v>
      </c>
      <c r="AE4258" s="26" t="s">
        <v>23</v>
      </c>
      <c r="AF4258" s="26" t="s">
        <v>24</v>
      </c>
      <c r="AG4258" s="26">
        <v>9</v>
      </c>
      <c r="AH4258" s="26" t="s">
        <v>34</v>
      </c>
      <c r="AI4258" s="26" t="s">
        <v>26</v>
      </c>
      <c r="AJ4258" s="26">
        <v>33</v>
      </c>
      <c r="AK4258" s="26" t="s">
        <v>2865</v>
      </c>
      <c r="AL4258" s="26">
        <v>9081996973</v>
      </c>
      <c r="AM4258" s="26" t="s">
        <v>4</v>
      </c>
      <c r="AN4258" s="26">
        <v>5</v>
      </c>
      <c r="AO4258" s="26">
        <v>0</v>
      </c>
      <c r="AP4258" s="26" t="s">
        <v>28</v>
      </c>
      <c r="AT4258" s="26" t="str">
        <f>MID(AA4258,MIN(FIND({0,1,2,3,4,5,6,7,8,9},AA4258&amp;"0123456789″")),LEN(AA4258))</f>
        <v>510い7367</v>
      </c>
      <c r="AU4258" s="26" t="str">
        <f t="shared" si="737"/>
        <v>7367</v>
      </c>
    </row>
    <row r="4259" spans="9:47" x14ac:dyDescent="0.2">
      <c r="I4259" s="26">
        <v>7368</v>
      </c>
      <c r="J4259" s="32" t="str">
        <f t="shared" si="729"/>
        <v/>
      </c>
      <c r="K4259" s="32" t="str">
        <f>IF(J4259="","",COUNTIF($J$2:J4259,"該当"))</f>
        <v/>
      </c>
      <c r="L4259" s="32" t="str">
        <f t="shared" si="738"/>
        <v>7368</v>
      </c>
      <c r="M4259" s="32" t="str">
        <f t="shared" si="730"/>
        <v/>
      </c>
      <c r="N4259" s="32" t="str">
        <f>IF(M4259="","",COUNTIF($M$2:M4259,"該当"))</f>
        <v/>
      </c>
      <c r="O4259" s="32" t="str">
        <f t="shared" si="731"/>
        <v>7368</v>
      </c>
      <c r="P4259" s="32" t="str">
        <f t="shared" si="732"/>
        <v/>
      </c>
      <c r="Q4259" s="32" t="str">
        <f>IF(P4259="","",COUNTIF($P$2:P4259,"該当"))</f>
        <v/>
      </c>
      <c r="R4259" s="32" t="str">
        <f t="shared" si="733"/>
        <v>7368</v>
      </c>
      <c r="S4259" s="32" t="str">
        <f t="shared" si="734"/>
        <v/>
      </c>
      <c r="T4259" s="32" t="str">
        <f>IF(S4259="","",COUNTIF($S$2:S4259,"該当"))</f>
        <v/>
      </c>
      <c r="U4259" s="32" t="str">
        <f t="shared" si="735"/>
        <v>7368</v>
      </c>
      <c r="V4259" s="32" t="str">
        <f t="shared" si="736"/>
        <v/>
      </c>
      <c r="W4259" s="32" t="str">
        <f>IF(V4259="","",COUNTIF($V$2:V4259,"該当"))</f>
        <v/>
      </c>
      <c r="X4259" s="32" t="str">
        <f t="shared" si="739"/>
        <v>7368</v>
      </c>
      <c r="Y4259" s="26">
        <v>3587</v>
      </c>
      <c r="Z4259" s="26">
        <v>7368</v>
      </c>
      <c r="AA4259" s="26" t="s">
        <v>2876</v>
      </c>
      <c r="AB4259" s="26">
        <v>29</v>
      </c>
      <c r="AC4259" s="26" t="s">
        <v>34</v>
      </c>
      <c r="AD4259" s="26" t="s">
        <v>35</v>
      </c>
      <c r="AE4259" s="26" t="s">
        <v>23</v>
      </c>
      <c r="AF4259" s="26" t="s">
        <v>24</v>
      </c>
      <c r="AG4259" s="26">
        <v>9</v>
      </c>
      <c r="AH4259" s="26" t="s">
        <v>34</v>
      </c>
      <c r="AI4259" s="26" t="s">
        <v>26</v>
      </c>
      <c r="AJ4259" s="26">
        <v>33</v>
      </c>
      <c r="AK4259" s="26" t="s">
        <v>2865</v>
      </c>
      <c r="AL4259" s="26">
        <v>9081996973</v>
      </c>
      <c r="AM4259" s="26" t="s">
        <v>4</v>
      </c>
      <c r="AN4259" s="26">
        <v>5</v>
      </c>
      <c r="AO4259" s="26">
        <v>0</v>
      </c>
      <c r="AP4259" s="26" t="s">
        <v>28</v>
      </c>
      <c r="AT4259" s="26" t="str">
        <f>MID(AA4259,MIN(FIND({0,1,2,3,4,5,6,7,8,9},AA4259&amp;"0123456789″")),LEN(AA4259))</f>
        <v>510い7368</v>
      </c>
      <c r="AU4259" s="26" t="str">
        <f t="shared" si="737"/>
        <v>7368</v>
      </c>
    </row>
    <row r="4260" spans="9:47" x14ac:dyDescent="0.2">
      <c r="I4260" s="26">
        <v>7369</v>
      </c>
      <c r="J4260" s="32" t="str">
        <f t="shared" si="729"/>
        <v/>
      </c>
      <c r="K4260" s="32" t="str">
        <f>IF(J4260="","",COUNTIF($J$2:J4260,"該当"))</f>
        <v/>
      </c>
      <c r="L4260" s="32" t="str">
        <f t="shared" si="738"/>
        <v>7369</v>
      </c>
      <c r="M4260" s="32" t="str">
        <f t="shared" si="730"/>
        <v/>
      </c>
      <c r="N4260" s="32" t="str">
        <f>IF(M4260="","",COUNTIF($M$2:M4260,"該当"))</f>
        <v/>
      </c>
      <c r="O4260" s="32" t="str">
        <f t="shared" si="731"/>
        <v>7369</v>
      </c>
      <c r="P4260" s="32" t="str">
        <f t="shared" si="732"/>
        <v/>
      </c>
      <c r="Q4260" s="32" t="str">
        <f>IF(P4260="","",COUNTIF($P$2:P4260,"該当"))</f>
        <v/>
      </c>
      <c r="R4260" s="32" t="str">
        <f t="shared" si="733"/>
        <v>7369</v>
      </c>
      <c r="S4260" s="32" t="str">
        <f t="shared" si="734"/>
        <v/>
      </c>
      <c r="T4260" s="32" t="str">
        <f>IF(S4260="","",COUNTIF($S$2:S4260,"該当"))</f>
        <v/>
      </c>
      <c r="U4260" s="32" t="str">
        <f t="shared" si="735"/>
        <v>7369</v>
      </c>
      <c r="V4260" s="32" t="str">
        <f t="shared" si="736"/>
        <v/>
      </c>
      <c r="W4260" s="32" t="str">
        <f>IF(V4260="","",COUNTIF($V$2:V4260,"該当"))</f>
        <v/>
      </c>
      <c r="X4260" s="32" t="str">
        <f t="shared" si="739"/>
        <v>7369</v>
      </c>
      <c r="Y4260" s="26">
        <v>3588</v>
      </c>
      <c r="Z4260" s="26">
        <v>7369</v>
      </c>
      <c r="AA4260" s="26" t="s">
        <v>2877</v>
      </c>
      <c r="AB4260" s="26">
        <v>29</v>
      </c>
      <c r="AC4260" s="26" t="s">
        <v>34</v>
      </c>
      <c r="AD4260" s="26" t="s">
        <v>35</v>
      </c>
      <c r="AE4260" s="26" t="s">
        <v>23</v>
      </c>
      <c r="AF4260" s="26" t="s">
        <v>24</v>
      </c>
      <c r="AG4260" s="26">
        <v>9</v>
      </c>
      <c r="AH4260" s="26" t="s">
        <v>34</v>
      </c>
      <c r="AI4260" s="26" t="s">
        <v>26</v>
      </c>
      <c r="AJ4260" s="26">
        <v>33</v>
      </c>
      <c r="AK4260" s="26" t="s">
        <v>2865</v>
      </c>
      <c r="AL4260" s="26">
        <v>9081996973</v>
      </c>
      <c r="AM4260" s="26" t="s">
        <v>4</v>
      </c>
      <c r="AN4260" s="26">
        <v>5</v>
      </c>
      <c r="AO4260" s="26">
        <v>0</v>
      </c>
      <c r="AP4260" s="26" t="s">
        <v>28</v>
      </c>
      <c r="AT4260" s="26" t="str">
        <f>MID(AA4260,MIN(FIND({0,1,2,3,4,5,6,7,8,9},AA4260&amp;"0123456789″")),LEN(AA4260))</f>
        <v>510い7369</v>
      </c>
      <c r="AU4260" s="26" t="str">
        <f t="shared" si="737"/>
        <v>7369</v>
      </c>
    </row>
    <row r="4261" spans="9:47" x14ac:dyDescent="0.2">
      <c r="I4261" s="26">
        <v>7370</v>
      </c>
      <c r="J4261" s="32" t="str">
        <f t="shared" si="729"/>
        <v/>
      </c>
      <c r="K4261" s="32" t="str">
        <f>IF(J4261="","",COUNTIF($J$2:J4261,"該当"))</f>
        <v/>
      </c>
      <c r="L4261" s="32" t="str">
        <f t="shared" si="738"/>
        <v>7370</v>
      </c>
      <c r="M4261" s="32" t="str">
        <f t="shared" si="730"/>
        <v/>
      </c>
      <c r="N4261" s="32" t="str">
        <f>IF(M4261="","",COUNTIF($M$2:M4261,"該当"))</f>
        <v/>
      </c>
      <c r="O4261" s="32" t="str">
        <f t="shared" si="731"/>
        <v>7370</v>
      </c>
      <c r="P4261" s="32" t="str">
        <f t="shared" si="732"/>
        <v/>
      </c>
      <c r="Q4261" s="32" t="str">
        <f>IF(P4261="","",COUNTIF($P$2:P4261,"該当"))</f>
        <v/>
      </c>
      <c r="R4261" s="32" t="str">
        <f t="shared" si="733"/>
        <v>7370</v>
      </c>
      <c r="S4261" s="32" t="str">
        <f t="shared" si="734"/>
        <v/>
      </c>
      <c r="T4261" s="32" t="str">
        <f>IF(S4261="","",COUNTIF($S$2:S4261,"該当"))</f>
        <v/>
      </c>
      <c r="U4261" s="32" t="str">
        <f t="shared" si="735"/>
        <v>7370</v>
      </c>
      <c r="V4261" s="32" t="str">
        <f t="shared" si="736"/>
        <v/>
      </c>
      <c r="W4261" s="32" t="str">
        <f>IF(V4261="","",COUNTIF($V$2:V4261,"該当"))</f>
        <v/>
      </c>
      <c r="X4261" s="32" t="str">
        <f t="shared" si="739"/>
        <v>7370</v>
      </c>
      <c r="Y4261" s="26">
        <v>3589</v>
      </c>
      <c r="Z4261" s="26">
        <v>7370</v>
      </c>
      <c r="AA4261" s="26" t="s">
        <v>2878</v>
      </c>
      <c r="AB4261" s="26">
        <v>29</v>
      </c>
      <c r="AC4261" s="26" t="s">
        <v>34</v>
      </c>
      <c r="AD4261" s="26" t="s">
        <v>35</v>
      </c>
      <c r="AE4261" s="26" t="s">
        <v>23</v>
      </c>
      <c r="AF4261" s="26" t="s">
        <v>24</v>
      </c>
      <c r="AG4261" s="26">
        <v>9</v>
      </c>
      <c r="AH4261" s="26" t="s">
        <v>34</v>
      </c>
      <c r="AI4261" s="26" t="s">
        <v>26</v>
      </c>
      <c r="AJ4261" s="26">
        <v>33</v>
      </c>
      <c r="AK4261" s="26" t="s">
        <v>2865</v>
      </c>
      <c r="AL4261" s="26">
        <v>9081996973</v>
      </c>
      <c r="AM4261" s="26" t="s">
        <v>4</v>
      </c>
      <c r="AN4261" s="26">
        <v>5</v>
      </c>
      <c r="AO4261" s="26">
        <v>0</v>
      </c>
      <c r="AP4261" s="26" t="s">
        <v>28</v>
      </c>
      <c r="AT4261" s="26" t="str">
        <f>MID(AA4261,MIN(FIND({0,1,2,3,4,5,6,7,8,9},AA4261&amp;"0123456789″")),LEN(AA4261))</f>
        <v>510い7370</v>
      </c>
      <c r="AU4261" s="26" t="str">
        <f t="shared" si="737"/>
        <v>7370</v>
      </c>
    </row>
    <row r="4262" spans="9:47" x14ac:dyDescent="0.2">
      <c r="I4262" s="26">
        <v>7371</v>
      </c>
      <c r="J4262" s="32" t="str">
        <f t="shared" si="729"/>
        <v/>
      </c>
      <c r="K4262" s="32" t="str">
        <f>IF(J4262="","",COUNTIF($J$2:J4262,"該当"))</f>
        <v/>
      </c>
      <c r="L4262" s="32" t="str">
        <f t="shared" si="738"/>
        <v>7371</v>
      </c>
      <c r="M4262" s="32" t="str">
        <f t="shared" si="730"/>
        <v/>
      </c>
      <c r="N4262" s="32" t="str">
        <f>IF(M4262="","",COUNTIF($M$2:M4262,"該当"))</f>
        <v/>
      </c>
      <c r="O4262" s="32" t="str">
        <f t="shared" si="731"/>
        <v>7371</v>
      </c>
      <c r="P4262" s="32" t="str">
        <f t="shared" si="732"/>
        <v/>
      </c>
      <c r="Q4262" s="32" t="str">
        <f>IF(P4262="","",COUNTIF($P$2:P4262,"該当"))</f>
        <v/>
      </c>
      <c r="R4262" s="32" t="str">
        <f t="shared" si="733"/>
        <v>7371</v>
      </c>
      <c r="S4262" s="32" t="str">
        <f t="shared" si="734"/>
        <v/>
      </c>
      <c r="T4262" s="32" t="str">
        <f>IF(S4262="","",COUNTIF($S$2:S4262,"該当"))</f>
        <v/>
      </c>
      <c r="U4262" s="32" t="str">
        <f t="shared" si="735"/>
        <v>7371</v>
      </c>
      <c r="V4262" s="32" t="str">
        <f t="shared" si="736"/>
        <v/>
      </c>
      <c r="W4262" s="32" t="str">
        <f>IF(V4262="","",COUNTIF($V$2:V4262,"該当"))</f>
        <v/>
      </c>
      <c r="X4262" s="32" t="str">
        <f t="shared" si="739"/>
        <v>7371</v>
      </c>
      <c r="Y4262" s="26">
        <v>3590</v>
      </c>
      <c r="Z4262" s="26">
        <v>7371</v>
      </c>
      <c r="AA4262" s="26" t="s">
        <v>2879</v>
      </c>
      <c r="AB4262" s="26">
        <v>29</v>
      </c>
      <c r="AC4262" s="26" t="s">
        <v>34</v>
      </c>
      <c r="AD4262" s="26" t="s">
        <v>35</v>
      </c>
      <c r="AE4262" s="26" t="s">
        <v>23</v>
      </c>
      <c r="AF4262" s="26" t="s">
        <v>24</v>
      </c>
      <c r="AG4262" s="26">
        <v>9</v>
      </c>
      <c r="AH4262" s="26" t="s">
        <v>34</v>
      </c>
      <c r="AI4262" s="26" t="s">
        <v>26</v>
      </c>
      <c r="AJ4262" s="26">
        <v>33</v>
      </c>
      <c r="AK4262" s="26" t="s">
        <v>2865</v>
      </c>
      <c r="AL4262" s="26">
        <v>9081996973</v>
      </c>
      <c r="AM4262" s="26" t="s">
        <v>4</v>
      </c>
      <c r="AN4262" s="26">
        <v>5</v>
      </c>
      <c r="AO4262" s="26">
        <v>0</v>
      </c>
      <c r="AP4262" s="26" t="s">
        <v>28</v>
      </c>
      <c r="AT4262" s="26" t="str">
        <f>MID(AA4262,MIN(FIND({0,1,2,3,4,5,6,7,8,9},AA4262&amp;"0123456789″")),LEN(AA4262))</f>
        <v>510い7371</v>
      </c>
      <c r="AU4262" s="26" t="str">
        <f t="shared" si="737"/>
        <v>7371</v>
      </c>
    </row>
    <row r="4263" spans="9:47" x14ac:dyDescent="0.2">
      <c r="I4263" s="26">
        <v>7372</v>
      </c>
      <c r="J4263" s="32" t="str">
        <f t="shared" si="729"/>
        <v/>
      </c>
      <c r="K4263" s="32" t="str">
        <f>IF(J4263="","",COUNTIF($J$2:J4263,"該当"))</f>
        <v/>
      </c>
      <c r="L4263" s="32" t="str">
        <f t="shared" si="738"/>
        <v>7372</v>
      </c>
      <c r="M4263" s="32" t="str">
        <f t="shared" si="730"/>
        <v/>
      </c>
      <c r="N4263" s="32" t="str">
        <f>IF(M4263="","",COUNTIF($M$2:M4263,"該当"))</f>
        <v/>
      </c>
      <c r="O4263" s="32" t="str">
        <f t="shared" si="731"/>
        <v>7372</v>
      </c>
      <c r="P4263" s="32" t="str">
        <f t="shared" si="732"/>
        <v/>
      </c>
      <c r="Q4263" s="32" t="str">
        <f>IF(P4263="","",COUNTIF($P$2:P4263,"該当"))</f>
        <v/>
      </c>
      <c r="R4263" s="32" t="str">
        <f t="shared" si="733"/>
        <v>7372</v>
      </c>
      <c r="S4263" s="32" t="str">
        <f t="shared" si="734"/>
        <v/>
      </c>
      <c r="T4263" s="32" t="str">
        <f>IF(S4263="","",COUNTIF($S$2:S4263,"該当"))</f>
        <v/>
      </c>
      <c r="U4263" s="32" t="str">
        <f t="shared" si="735"/>
        <v>7372</v>
      </c>
      <c r="V4263" s="32" t="str">
        <f t="shared" si="736"/>
        <v/>
      </c>
      <c r="W4263" s="32" t="str">
        <f>IF(V4263="","",COUNTIF($V$2:V4263,"該当"))</f>
        <v/>
      </c>
      <c r="X4263" s="32" t="str">
        <f t="shared" si="739"/>
        <v>7372</v>
      </c>
      <c r="Y4263" s="26">
        <v>3591</v>
      </c>
      <c r="Z4263" s="26">
        <v>7372</v>
      </c>
      <c r="AA4263" s="26" t="s">
        <v>2880</v>
      </c>
      <c r="AB4263" s="26">
        <v>29</v>
      </c>
      <c r="AC4263" s="26" t="s">
        <v>34</v>
      </c>
      <c r="AD4263" s="26" t="s">
        <v>35</v>
      </c>
      <c r="AE4263" s="26" t="s">
        <v>23</v>
      </c>
      <c r="AF4263" s="26" t="s">
        <v>24</v>
      </c>
      <c r="AG4263" s="26">
        <v>9</v>
      </c>
      <c r="AH4263" s="26" t="s">
        <v>34</v>
      </c>
      <c r="AI4263" s="26" t="s">
        <v>26</v>
      </c>
      <c r="AJ4263" s="26">
        <v>33</v>
      </c>
      <c r="AK4263" s="26" t="s">
        <v>2865</v>
      </c>
      <c r="AL4263" s="26">
        <v>9081996973</v>
      </c>
      <c r="AM4263" s="26" t="s">
        <v>4</v>
      </c>
      <c r="AN4263" s="26">
        <v>5</v>
      </c>
      <c r="AO4263" s="26">
        <v>0</v>
      </c>
      <c r="AP4263" s="26" t="s">
        <v>28</v>
      </c>
      <c r="AT4263" s="26" t="str">
        <f>MID(AA4263,MIN(FIND({0,1,2,3,4,5,6,7,8,9},AA4263&amp;"0123456789″")),LEN(AA4263))</f>
        <v>510い7372</v>
      </c>
      <c r="AU4263" s="26" t="str">
        <f t="shared" si="737"/>
        <v>7372</v>
      </c>
    </row>
    <row r="4264" spans="9:47" x14ac:dyDescent="0.2">
      <c r="I4264" s="26">
        <v>7373</v>
      </c>
      <c r="J4264" s="32" t="str">
        <f t="shared" si="729"/>
        <v/>
      </c>
      <c r="K4264" s="32" t="str">
        <f>IF(J4264="","",COUNTIF($J$2:J4264,"該当"))</f>
        <v/>
      </c>
      <c r="L4264" s="32" t="str">
        <f t="shared" si="738"/>
        <v>7373</v>
      </c>
      <c r="M4264" s="32" t="str">
        <f t="shared" si="730"/>
        <v/>
      </c>
      <c r="N4264" s="32" t="str">
        <f>IF(M4264="","",COUNTIF($M$2:M4264,"該当"))</f>
        <v/>
      </c>
      <c r="O4264" s="32" t="str">
        <f t="shared" si="731"/>
        <v>7373</v>
      </c>
      <c r="P4264" s="32" t="str">
        <f t="shared" si="732"/>
        <v/>
      </c>
      <c r="Q4264" s="32" t="str">
        <f>IF(P4264="","",COUNTIF($P$2:P4264,"該当"))</f>
        <v/>
      </c>
      <c r="R4264" s="32" t="str">
        <f t="shared" si="733"/>
        <v>7373</v>
      </c>
      <c r="S4264" s="32" t="str">
        <f t="shared" si="734"/>
        <v/>
      </c>
      <c r="T4264" s="32" t="str">
        <f>IF(S4264="","",COUNTIF($S$2:S4264,"該当"))</f>
        <v/>
      </c>
      <c r="U4264" s="32" t="str">
        <f t="shared" si="735"/>
        <v>7373</v>
      </c>
      <c r="V4264" s="32" t="str">
        <f t="shared" si="736"/>
        <v/>
      </c>
      <c r="W4264" s="32" t="str">
        <f>IF(V4264="","",COUNTIF($V$2:V4264,"該当"))</f>
        <v/>
      </c>
      <c r="X4264" s="32" t="str">
        <f t="shared" si="739"/>
        <v>7373</v>
      </c>
      <c r="Y4264" s="26">
        <v>3592</v>
      </c>
      <c r="Z4264" s="26">
        <v>7373</v>
      </c>
      <c r="AA4264" s="26" t="s">
        <v>2881</v>
      </c>
      <c r="AB4264" s="26">
        <v>29</v>
      </c>
      <c r="AC4264" s="26" t="s">
        <v>34</v>
      </c>
      <c r="AD4264" s="26" t="s">
        <v>35</v>
      </c>
      <c r="AE4264" s="26" t="s">
        <v>23</v>
      </c>
      <c r="AF4264" s="26" t="s">
        <v>24</v>
      </c>
      <c r="AG4264" s="26">
        <v>9</v>
      </c>
      <c r="AH4264" s="26" t="s">
        <v>34</v>
      </c>
      <c r="AI4264" s="26" t="s">
        <v>26</v>
      </c>
      <c r="AJ4264" s="26">
        <v>33</v>
      </c>
      <c r="AK4264" s="26" t="s">
        <v>2865</v>
      </c>
      <c r="AL4264" s="26">
        <v>9081996973</v>
      </c>
      <c r="AM4264" s="26" t="s">
        <v>4</v>
      </c>
      <c r="AN4264" s="26">
        <v>5</v>
      </c>
      <c r="AO4264" s="26">
        <v>0</v>
      </c>
      <c r="AP4264" s="26" t="s">
        <v>28</v>
      </c>
      <c r="AT4264" s="26" t="str">
        <f>MID(AA4264,MIN(FIND({0,1,2,3,4,5,6,7,8,9},AA4264&amp;"0123456789″")),LEN(AA4264))</f>
        <v>510い7373</v>
      </c>
      <c r="AU4264" s="26" t="str">
        <f t="shared" si="737"/>
        <v>7373</v>
      </c>
    </row>
    <row r="4265" spans="9:47" x14ac:dyDescent="0.2">
      <c r="I4265" s="26">
        <v>7374</v>
      </c>
      <c r="J4265" s="32" t="str">
        <f t="shared" si="729"/>
        <v/>
      </c>
      <c r="K4265" s="32" t="str">
        <f>IF(J4265="","",COUNTIF($J$2:J4265,"該当"))</f>
        <v/>
      </c>
      <c r="L4265" s="32" t="str">
        <f t="shared" si="738"/>
        <v>7374</v>
      </c>
      <c r="M4265" s="32" t="str">
        <f t="shared" si="730"/>
        <v/>
      </c>
      <c r="N4265" s="32" t="str">
        <f>IF(M4265="","",COUNTIF($M$2:M4265,"該当"))</f>
        <v/>
      </c>
      <c r="O4265" s="32" t="str">
        <f t="shared" si="731"/>
        <v>7374</v>
      </c>
      <c r="P4265" s="32" t="str">
        <f t="shared" si="732"/>
        <v/>
      </c>
      <c r="Q4265" s="32" t="str">
        <f>IF(P4265="","",COUNTIF($P$2:P4265,"該当"))</f>
        <v/>
      </c>
      <c r="R4265" s="32" t="str">
        <f t="shared" si="733"/>
        <v>7374</v>
      </c>
      <c r="S4265" s="32" t="str">
        <f t="shared" si="734"/>
        <v/>
      </c>
      <c r="T4265" s="32" t="str">
        <f>IF(S4265="","",COUNTIF($S$2:S4265,"該当"))</f>
        <v/>
      </c>
      <c r="U4265" s="32" t="str">
        <f t="shared" si="735"/>
        <v>7374</v>
      </c>
      <c r="V4265" s="32" t="str">
        <f t="shared" si="736"/>
        <v/>
      </c>
      <c r="W4265" s="32" t="str">
        <f>IF(V4265="","",COUNTIF($V$2:V4265,"該当"))</f>
        <v/>
      </c>
      <c r="X4265" s="32" t="str">
        <f t="shared" si="739"/>
        <v>7374</v>
      </c>
      <c r="Y4265" s="26">
        <v>3593</v>
      </c>
      <c r="Z4265" s="26">
        <v>7374</v>
      </c>
      <c r="AA4265" s="26" t="s">
        <v>2882</v>
      </c>
      <c r="AB4265" s="26">
        <v>29</v>
      </c>
      <c r="AC4265" s="26" t="s">
        <v>34</v>
      </c>
      <c r="AD4265" s="26" t="s">
        <v>35</v>
      </c>
      <c r="AE4265" s="26" t="s">
        <v>23</v>
      </c>
      <c r="AF4265" s="26" t="s">
        <v>24</v>
      </c>
      <c r="AG4265" s="26">
        <v>9</v>
      </c>
      <c r="AH4265" s="26" t="s">
        <v>34</v>
      </c>
      <c r="AI4265" s="26" t="s">
        <v>26</v>
      </c>
      <c r="AJ4265" s="26">
        <v>33</v>
      </c>
      <c r="AK4265" s="26" t="s">
        <v>2865</v>
      </c>
      <c r="AL4265" s="26">
        <v>9081996973</v>
      </c>
      <c r="AM4265" s="26" t="s">
        <v>4</v>
      </c>
      <c r="AN4265" s="26">
        <v>5</v>
      </c>
      <c r="AO4265" s="26">
        <v>0</v>
      </c>
      <c r="AP4265" s="26" t="s">
        <v>28</v>
      </c>
      <c r="AT4265" s="26" t="str">
        <f>MID(AA4265,MIN(FIND({0,1,2,3,4,5,6,7,8,9},AA4265&amp;"0123456789″")),LEN(AA4265))</f>
        <v>510い7374</v>
      </c>
      <c r="AU4265" s="26" t="str">
        <f t="shared" si="737"/>
        <v>7374</v>
      </c>
    </row>
    <row r="4266" spans="9:47" x14ac:dyDescent="0.2">
      <c r="I4266" s="26">
        <v>7375</v>
      </c>
      <c r="J4266" s="32" t="str">
        <f t="shared" si="729"/>
        <v/>
      </c>
      <c r="K4266" s="32" t="str">
        <f>IF(J4266="","",COUNTIF($J$2:J4266,"該当"))</f>
        <v/>
      </c>
      <c r="L4266" s="32" t="str">
        <f t="shared" si="738"/>
        <v>7375</v>
      </c>
      <c r="M4266" s="32" t="str">
        <f t="shared" si="730"/>
        <v/>
      </c>
      <c r="N4266" s="32" t="str">
        <f>IF(M4266="","",COUNTIF($M$2:M4266,"該当"))</f>
        <v/>
      </c>
      <c r="O4266" s="32" t="str">
        <f t="shared" si="731"/>
        <v>7375</v>
      </c>
      <c r="P4266" s="32" t="str">
        <f t="shared" si="732"/>
        <v/>
      </c>
      <c r="Q4266" s="32" t="str">
        <f>IF(P4266="","",COUNTIF($P$2:P4266,"該当"))</f>
        <v/>
      </c>
      <c r="R4266" s="32" t="str">
        <f t="shared" si="733"/>
        <v>7375</v>
      </c>
      <c r="S4266" s="32" t="str">
        <f t="shared" si="734"/>
        <v/>
      </c>
      <c r="T4266" s="32" t="str">
        <f>IF(S4266="","",COUNTIF($S$2:S4266,"該当"))</f>
        <v/>
      </c>
      <c r="U4266" s="32" t="str">
        <f t="shared" si="735"/>
        <v>7375</v>
      </c>
      <c r="V4266" s="32" t="str">
        <f t="shared" si="736"/>
        <v/>
      </c>
      <c r="W4266" s="32" t="str">
        <f>IF(V4266="","",COUNTIF($V$2:V4266,"該当"))</f>
        <v/>
      </c>
      <c r="X4266" s="32" t="str">
        <f t="shared" si="739"/>
        <v>7375</v>
      </c>
      <c r="Y4266" s="26">
        <v>3594</v>
      </c>
      <c r="Z4266" s="26">
        <v>7375</v>
      </c>
      <c r="AA4266" s="26" t="s">
        <v>2883</v>
      </c>
      <c r="AB4266" s="26">
        <v>29</v>
      </c>
      <c r="AC4266" s="26" t="s">
        <v>34</v>
      </c>
      <c r="AD4266" s="26" t="s">
        <v>35</v>
      </c>
      <c r="AE4266" s="26" t="s">
        <v>23</v>
      </c>
      <c r="AF4266" s="26" t="s">
        <v>24</v>
      </c>
      <c r="AG4266" s="26">
        <v>9</v>
      </c>
      <c r="AH4266" s="26" t="s">
        <v>34</v>
      </c>
      <c r="AI4266" s="26" t="s">
        <v>26</v>
      </c>
      <c r="AJ4266" s="26">
        <v>33</v>
      </c>
      <c r="AK4266" s="26" t="s">
        <v>2865</v>
      </c>
      <c r="AL4266" s="26">
        <v>9081996973</v>
      </c>
      <c r="AM4266" s="26" t="s">
        <v>4</v>
      </c>
      <c r="AN4266" s="26">
        <v>5</v>
      </c>
      <c r="AO4266" s="26">
        <v>0</v>
      </c>
      <c r="AP4266" s="26" t="s">
        <v>28</v>
      </c>
      <c r="AT4266" s="26" t="str">
        <f>MID(AA4266,MIN(FIND({0,1,2,3,4,5,6,7,8,9},AA4266&amp;"0123456789″")),LEN(AA4266))</f>
        <v>510い7375</v>
      </c>
      <c r="AU4266" s="26" t="str">
        <f t="shared" si="737"/>
        <v>7375</v>
      </c>
    </row>
    <row r="4267" spans="9:47" x14ac:dyDescent="0.2">
      <c r="I4267" s="26">
        <v>7376</v>
      </c>
      <c r="J4267" s="32" t="str">
        <f t="shared" si="729"/>
        <v/>
      </c>
      <c r="K4267" s="32" t="str">
        <f>IF(J4267="","",COUNTIF($J$2:J4267,"該当"))</f>
        <v/>
      </c>
      <c r="L4267" s="32" t="str">
        <f t="shared" si="738"/>
        <v>7376</v>
      </c>
      <c r="M4267" s="32" t="str">
        <f t="shared" si="730"/>
        <v/>
      </c>
      <c r="N4267" s="32" t="str">
        <f>IF(M4267="","",COUNTIF($M$2:M4267,"該当"))</f>
        <v/>
      </c>
      <c r="O4267" s="32" t="str">
        <f t="shared" si="731"/>
        <v>7376</v>
      </c>
      <c r="P4267" s="32" t="str">
        <f t="shared" si="732"/>
        <v/>
      </c>
      <c r="Q4267" s="32" t="str">
        <f>IF(P4267="","",COUNTIF($P$2:P4267,"該当"))</f>
        <v/>
      </c>
      <c r="R4267" s="32" t="str">
        <f t="shared" si="733"/>
        <v>7376</v>
      </c>
      <c r="S4267" s="32" t="str">
        <f t="shared" si="734"/>
        <v/>
      </c>
      <c r="T4267" s="32" t="str">
        <f>IF(S4267="","",COUNTIF($S$2:S4267,"該当"))</f>
        <v/>
      </c>
      <c r="U4267" s="32" t="str">
        <f t="shared" si="735"/>
        <v>7376</v>
      </c>
      <c r="V4267" s="32" t="str">
        <f t="shared" si="736"/>
        <v/>
      </c>
      <c r="W4267" s="32" t="str">
        <f>IF(V4267="","",COUNTIF($V$2:V4267,"該当"))</f>
        <v/>
      </c>
      <c r="X4267" s="32" t="str">
        <f t="shared" si="739"/>
        <v>7376</v>
      </c>
      <c r="Y4267" s="26">
        <v>3595</v>
      </c>
      <c r="Z4267" s="26">
        <v>7376</v>
      </c>
      <c r="AA4267" s="26" t="s">
        <v>2884</v>
      </c>
      <c r="AB4267" s="26">
        <v>29</v>
      </c>
      <c r="AC4267" s="26" t="s">
        <v>34</v>
      </c>
      <c r="AD4267" s="26" t="s">
        <v>35</v>
      </c>
      <c r="AE4267" s="26" t="s">
        <v>23</v>
      </c>
      <c r="AF4267" s="26" t="s">
        <v>24</v>
      </c>
      <c r="AG4267" s="26">
        <v>9</v>
      </c>
      <c r="AH4267" s="26" t="s">
        <v>34</v>
      </c>
      <c r="AI4267" s="26" t="s">
        <v>26</v>
      </c>
      <c r="AJ4267" s="26">
        <v>33</v>
      </c>
      <c r="AK4267" s="26" t="s">
        <v>2865</v>
      </c>
      <c r="AL4267" s="26">
        <v>9081996973</v>
      </c>
      <c r="AM4267" s="26" t="s">
        <v>4</v>
      </c>
      <c r="AN4267" s="26">
        <v>5</v>
      </c>
      <c r="AO4267" s="26">
        <v>0</v>
      </c>
      <c r="AP4267" s="26" t="s">
        <v>28</v>
      </c>
      <c r="AT4267" s="26" t="str">
        <f>MID(AA4267,MIN(FIND({0,1,2,3,4,5,6,7,8,9},AA4267&amp;"0123456789″")),LEN(AA4267))</f>
        <v>510い7376</v>
      </c>
      <c r="AU4267" s="26" t="str">
        <f t="shared" si="737"/>
        <v>7376</v>
      </c>
    </row>
    <row r="4268" spans="9:47" x14ac:dyDescent="0.2">
      <c r="I4268" s="26">
        <v>7377</v>
      </c>
      <c r="J4268" s="32" t="str">
        <f t="shared" si="729"/>
        <v/>
      </c>
      <c r="K4268" s="32" t="str">
        <f>IF(J4268="","",COUNTIF($J$2:J4268,"該当"))</f>
        <v/>
      </c>
      <c r="L4268" s="32" t="str">
        <f t="shared" si="738"/>
        <v>7377</v>
      </c>
      <c r="M4268" s="32" t="str">
        <f t="shared" si="730"/>
        <v/>
      </c>
      <c r="N4268" s="32" t="str">
        <f>IF(M4268="","",COUNTIF($M$2:M4268,"該当"))</f>
        <v/>
      </c>
      <c r="O4268" s="32" t="str">
        <f t="shared" si="731"/>
        <v>7377</v>
      </c>
      <c r="P4268" s="32" t="str">
        <f t="shared" si="732"/>
        <v/>
      </c>
      <c r="Q4268" s="32" t="str">
        <f>IF(P4268="","",COUNTIF($P$2:P4268,"該当"))</f>
        <v/>
      </c>
      <c r="R4268" s="32" t="str">
        <f t="shared" si="733"/>
        <v>7377</v>
      </c>
      <c r="S4268" s="32" t="str">
        <f t="shared" si="734"/>
        <v/>
      </c>
      <c r="T4268" s="32" t="str">
        <f>IF(S4268="","",COUNTIF($S$2:S4268,"該当"))</f>
        <v/>
      </c>
      <c r="U4268" s="32" t="str">
        <f t="shared" si="735"/>
        <v>7377</v>
      </c>
      <c r="V4268" s="32" t="str">
        <f t="shared" si="736"/>
        <v/>
      </c>
      <c r="W4268" s="32" t="str">
        <f>IF(V4268="","",COUNTIF($V$2:V4268,"該当"))</f>
        <v/>
      </c>
      <c r="X4268" s="32" t="str">
        <f t="shared" si="739"/>
        <v>7377</v>
      </c>
      <c r="Y4268" s="26">
        <v>3596</v>
      </c>
      <c r="Z4268" s="26">
        <v>7377</v>
      </c>
      <c r="AA4268" s="26" t="s">
        <v>2885</v>
      </c>
      <c r="AB4268" s="26">
        <v>29</v>
      </c>
      <c r="AC4268" s="26" t="s">
        <v>34</v>
      </c>
      <c r="AD4268" s="26" t="s">
        <v>35</v>
      </c>
      <c r="AE4268" s="26" t="s">
        <v>23</v>
      </c>
      <c r="AF4268" s="26" t="s">
        <v>24</v>
      </c>
      <c r="AG4268" s="26">
        <v>9</v>
      </c>
      <c r="AH4268" s="26" t="s">
        <v>34</v>
      </c>
      <c r="AI4268" s="26" t="s">
        <v>26</v>
      </c>
      <c r="AJ4268" s="26">
        <v>33</v>
      </c>
      <c r="AK4268" s="26" t="s">
        <v>2865</v>
      </c>
      <c r="AL4268" s="26">
        <v>9081996973</v>
      </c>
      <c r="AM4268" s="26" t="s">
        <v>4</v>
      </c>
      <c r="AN4268" s="26">
        <v>5</v>
      </c>
      <c r="AO4268" s="26">
        <v>0</v>
      </c>
      <c r="AP4268" s="26" t="s">
        <v>28</v>
      </c>
      <c r="AT4268" s="26" t="str">
        <f>MID(AA4268,MIN(FIND({0,1,2,3,4,5,6,7,8,9},AA4268&amp;"0123456789″")),LEN(AA4268))</f>
        <v>510い7377</v>
      </c>
      <c r="AU4268" s="26" t="str">
        <f t="shared" si="737"/>
        <v>7377</v>
      </c>
    </row>
    <row r="4269" spans="9:47" x14ac:dyDescent="0.2">
      <c r="I4269" s="26">
        <v>7378</v>
      </c>
      <c r="J4269" s="32" t="str">
        <f t="shared" si="729"/>
        <v/>
      </c>
      <c r="K4269" s="32" t="str">
        <f>IF(J4269="","",COUNTIF($J$2:J4269,"該当"))</f>
        <v/>
      </c>
      <c r="L4269" s="32" t="str">
        <f t="shared" si="738"/>
        <v>7378</v>
      </c>
      <c r="M4269" s="32" t="str">
        <f t="shared" si="730"/>
        <v/>
      </c>
      <c r="N4269" s="32" t="str">
        <f>IF(M4269="","",COUNTIF($M$2:M4269,"該当"))</f>
        <v/>
      </c>
      <c r="O4269" s="32" t="str">
        <f t="shared" si="731"/>
        <v>7378</v>
      </c>
      <c r="P4269" s="32" t="str">
        <f t="shared" si="732"/>
        <v/>
      </c>
      <c r="Q4269" s="32" t="str">
        <f>IF(P4269="","",COUNTIF($P$2:P4269,"該当"))</f>
        <v/>
      </c>
      <c r="R4269" s="32" t="str">
        <f t="shared" si="733"/>
        <v>7378</v>
      </c>
      <c r="S4269" s="32" t="str">
        <f t="shared" si="734"/>
        <v/>
      </c>
      <c r="T4269" s="32" t="str">
        <f>IF(S4269="","",COUNTIF($S$2:S4269,"該当"))</f>
        <v/>
      </c>
      <c r="U4269" s="32" t="str">
        <f t="shared" si="735"/>
        <v>7378</v>
      </c>
      <c r="V4269" s="32" t="str">
        <f t="shared" si="736"/>
        <v/>
      </c>
      <c r="W4269" s="32" t="str">
        <f>IF(V4269="","",COUNTIF($V$2:V4269,"該当"))</f>
        <v/>
      </c>
      <c r="X4269" s="32" t="str">
        <f t="shared" si="739"/>
        <v>7378</v>
      </c>
      <c r="Y4269" s="26">
        <v>3597</v>
      </c>
      <c r="Z4269" s="26">
        <v>7378</v>
      </c>
      <c r="AA4269" s="26" t="s">
        <v>2886</v>
      </c>
      <c r="AB4269" s="26">
        <v>29</v>
      </c>
      <c r="AC4269" s="26" t="s">
        <v>34</v>
      </c>
      <c r="AD4269" s="26" t="s">
        <v>35</v>
      </c>
      <c r="AE4269" s="26" t="s">
        <v>23</v>
      </c>
      <c r="AF4269" s="26" t="s">
        <v>24</v>
      </c>
      <c r="AG4269" s="26">
        <v>9</v>
      </c>
      <c r="AH4269" s="26" t="s">
        <v>34</v>
      </c>
      <c r="AI4269" s="26" t="s">
        <v>26</v>
      </c>
      <c r="AJ4269" s="26">
        <v>33</v>
      </c>
      <c r="AK4269" s="26" t="s">
        <v>2865</v>
      </c>
      <c r="AL4269" s="26">
        <v>9081996973</v>
      </c>
      <c r="AM4269" s="26" t="s">
        <v>4</v>
      </c>
      <c r="AN4269" s="26">
        <v>5</v>
      </c>
      <c r="AO4269" s="26">
        <v>0</v>
      </c>
      <c r="AP4269" s="26" t="s">
        <v>28</v>
      </c>
      <c r="AT4269" s="26" t="str">
        <f>MID(AA4269,MIN(FIND({0,1,2,3,4,5,6,7,8,9},AA4269&amp;"0123456789″")),LEN(AA4269))</f>
        <v>510い7378</v>
      </c>
      <c r="AU4269" s="26" t="str">
        <f t="shared" si="737"/>
        <v>7378</v>
      </c>
    </row>
    <row r="4270" spans="9:47" x14ac:dyDescent="0.2">
      <c r="I4270" s="26">
        <v>7379</v>
      </c>
      <c r="J4270" s="32" t="str">
        <f t="shared" si="729"/>
        <v/>
      </c>
      <c r="K4270" s="32" t="str">
        <f>IF(J4270="","",COUNTIF($J$2:J4270,"該当"))</f>
        <v/>
      </c>
      <c r="L4270" s="32" t="str">
        <f t="shared" si="738"/>
        <v>7379</v>
      </c>
      <c r="M4270" s="32" t="str">
        <f t="shared" si="730"/>
        <v/>
      </c>
      <c r="N4270" s="32" t="str">
        <f>IF(M4270="","",COUNTIF($M$2:M4270,"該当"))</f>
        <v/>
      </c>
      <c r="O4270" s="32" t="str">
        <f t="shared" si="731"/>
        <v>7379</v>
      </c>
      <c r="P4270" s="32" t="str">
        <f t="shared" si="732"/>
        <v/>
      </c>
      <c r="Q4270" s="32" t="str">
        <f>IF(P4270="","",COUNTIF($P$2:P4270,"該当"))</f>
        <v/>
      </c>
      <c r="R4270" s="32" t="str">
        <f t="shared" si="733"/>
        <v>7379</v>
      </c>
      <c r="S4270" s="32" t="str">
        <f t="shared" si="734"/>
        <v/>
      </c>
      <c r="T4270" s="32" t="str">
        <f>IF(S4270="","",COUNTIF($S$2:S4270,"該当"))</f>
        <v/>
      </c>
      <c r="U4270" s="32" t="str">
        <f t="shared" si="735"/>
        <v>7379</v>
      </c>
      <c r="V4270" s="32" t="str">
        <f t="shared" si="736"/>
        <v/>
      </c>
      <c r="W4270" s="32" t="str">
        <f>IF(V4270="","",COUNTIF($V$2:V4270,"該当"))</f>
        <v/>
      </c>
      <c r="X4270" s="32" t="str">
        <f t="shared" si="739"/>
        <v>7379</v>
      </c>
      <c r="Y4270" s="26">
        <v>3598</v>
      </c>
      <c r="Z4270" s="26">
        <v>7379</v>
      </c>
      <c r="AA4270" s="26" t="s">
        <v>2887</v>
      </c>
      <c r="AB4270" s="26">
        <v>29</v>
      </c>
      <c r="AC4270" s="26" t="s">
        <v>34</v>
      </c>
      <c r="AD4270" s="26" t="s">
        <v>35</v>
      </c>
      <c r="AE4270" s="26" t="s">
        <v>23</v>
      </c>
      <c r="AF4270" s="26" t="s">
        <v>24</v>
      </c>
      <c r="AG4270" s="26">
        <v>9</v>
      </c>
      <c r="AH4270" s="26" t="s">
        <v>34</v>
      </c>
      <c r="AI4270" s="26" t="s">
        <v>26</v>
      </c>
      <c r="AJ4270" s="26">
        <v>33</v>
      </c>
      <c r="AK4270" s="26" t="s">
        <v>2865</v>
      </c>
      <c r="AL4270" s="26">
        <v>9081996973</v>
      </c>
      <c r="AM4270" s="26" t="s">
        <v>4</v>
      </c>
      <c r="AN4270" s="26">
        <v>5</v>
      </c>
      <c r="AO4270" s="26">
        <v>0</v>
      </c>
      <c r="AP4270" s="26" t="s">
        <v>28</v>
      </c>
      <c r="AT4270" s="26" t="str">
        <f>MID(AA4270,MIN(FIND({0,1,2,3,4,5,6,7,8,9},AA4270&amp;"0123456789″")),LEN(AA4270))</f>
        <v>510い7379</v>
      </c>
      <c r="AU4270" s="26" t="str">
        <f t="shared" si="737"/>
        <v>7379</v>
      </c>
    </row>
    <row r="4271" spans="9:47" x14ac:dyDescent="0.2">
      <c r="I4271" s="26">
        <v>7380</v>
      </c>
      <c r="J4271" s="32" t="str">
        <f t="shared" si="729"/>
        <v/>
      </c>
      <c r="K4271" s="32" t="str">
        <f>IF(J4271="","",COUNTIF($J$2:J4271,"該当"))</f>
        <v/>
      </c>
      <c r="L4271" s="32" t="str">
        <f t="shared" si="738"/>
        <v>7380</v>
      </c>
      <c r="M4271" s="32" t="str">
        <f t="shared" si="730"/>
        <v/>
      </c>
      <c r="N4271" s="32" t="str">
        <f>IF(M4271="","",COUNTIF($M$2:M4271,"該当"))</f>
        <v/>
      </c>
      <c r="O4271" s="32" t="str">
        <f t="shared" si="731"/>
        <v>7380</v>
      </c>
      <c r="P4271" s="32" t="str">
        <f t="shared" si="732"/>
        <v/>
      </c>
      <c r="Q4271" s="32" t="str">
        <f>IF(P4271="","",COUNTIF($P$2:P4271,"該当"))</f>
        <v/>
      </c>
      <c r="R4271" s="32" t="str">
        <f t="shared" si="733"/>
        <v>7380</v>
      </c>
      <c r="S4271" s="32" t="str">
        <f t="shared" si="734"/>
        <v/>
      </c>
      <c r="T4271" s="32" t="str">
        <f>IF(S4271="","",COUNTIF($S$2:S4271,"該当"))</f>
        <v/>
      </c>
      <c r="U4271" s="32" t="str">
        <f t="shared" si="735"/>
        <v>7380</v>
      </c>
      <c r="V4271" s="32" t="str">
        <f t="shared" si="736"/>
        <v/>
      </c>
      <c r="W4271" s="32" t="str">
        <f>IF(V4271="","",COUNTIF($V$2:V4271,"該当"))</f>
        <v/>
      </c>
      <c r="X4271" s="32" t="str">
        <f t="shared" si="739"/>
        <v>7380</v>
      </c>
      <c r="Y4271" s="26">
        <v>3599</v>
      </c>
      <c r="Z4271" s="26">
        <v>7380</v>
      </c>
      <c r="AA4271" s="26" t="s">
        <v>3903</v>
      </c>
      <c r="AB4271" s="26">
        <v>29</v>
      </c>
      <c r="AC4271" s="26" t="s">
        <v>34</v>
      </c>
      <c r="AD4271" s="26" t="s">
        <v>35</v>
      </c>
      <c r="AE4271" s="26" t="s">
        <v>23</v>
      </c>
      <c r="AF4271" s="26" t="s">
        <v>24</v>
      </c>
      <c r="AG4271" s="26">
        <v>9</v>
      </c>
      <c r="AH4271" s="26" t="s">
        <v>34</v>
      </c>
      <c r="AI4271" s="26" t="s">
        <v>26</v>
      </c>
      <c r="AJ4271" s="26">
        <v>33</v>
      </c>
      <c r="AK4271" s="26" t="s">
        <v>2865</v>
      </c>
      <c r="AL4271" s="26">
        <v>9081996973</v>
      </c>
      <c r="AM4271" s="26" t="s">
        <v>4</v>
      </c>
      <c r="AN4271" s="26">
        <v>5</v>
      </c>
      <c r="AO4271" s="26">
        <v>0</v>
      </c>
      <c r="AP4271" s="26" t="s">
        <v>28</v>
      </c>
      <c r="AT4271" s="26" t="str">
        <f>MID(AA4271,MIN(FIND({0,1,2,3,4,5,6,7,8,9},AA4271&amp;"0123456789″")),LEN(AA4271))</f>
        <v>510う7380</v>
      </c>
      <c r="AU4271" s="26" t="str">
        <f t="shared" si="737"/>
        <v>7380</v>
      </c>
    </row>
    <row r="4272" spans="9:47" x14ac:dyDescent="0.2">
      <c r="I4272" s="26">
        <v>666</v>
      </c>
      <c r="J4272" s="32" t="str">
        <f t="shared" si="729"/>
        <v/>
      </c>
      <c r="K4272" s="32" t="str">
        <f>IF(J4272="","",COUNTIF($J$2:J4272,"該当"))</f>
        <v/>
      </c>
      <c r="L4272" s="32" t="str">
        <f t="shared" si="738"/>
        <v>666</v>
      </c>
      <c r="M4272" s="32" t="str">
        <f t="shared" si="730"/>
        <v/>
      </c>
      <c r="N4272" s="32" t="str">
        <f>IF(M4272="","",COUNTIF($M$2:M4272,"該当"))</f>
        <v/>
      </c>
      <c r="O4272" s="32" t="str">
        <f t="shared" si="731"/>
        <v>666</v>
      </c>
      <c r="P4272" s="32" t="str">
        <f t="shared" si="732"/>
        <v/>
      </c>
      <c r="Q4272" s="32" t="str">
        <f>IF(P4272="","",COUNTIF($P$2:P4272,"該当"))</f>
        <v/>
      </c>
      <c r="R4272" s="32" t="str">
        <f t="shared" si="733"/>
        <v>666</v>
      </c>
      <c r="S4272" s="32" t="str">
        <f t="shared" si="734"/>
        <v/>
      </c>
      <c r="T4272" s="32" t="str">
        <f>IF(S4272="","",COUNTIF($S$2:S4272,"該当"))</f>
        <v/>
      </c>
      <c r="U4272" s="32" t="str">
        <f t="shared" si="735"/>
        <v>666</v>
      </c>
      <c r="V4272" s="32" t="str">
        <f t="shared" si="736"/>
        <v/>
      </c>
      <c r="W4272" s="32" t="str">
        <f>IF(V4272="","",COUNTIF($V$2:V4272,"該当"))</f>
        <v/>
      </c>
      <c r="X4272" s="32" t="str">
        <f t="shared" si="739"/>
        <v>666</v>
      </c>
      <c r="Y4272" s="26">
        <v>4717</v>
      </c>
      <c r="Z4272" s="26">
        <v>15</v>
      </c>
      <c r="AA4272" s="26" t="s">
        <v>3904</v>
      </c>
      <c r="AB4272" s="26">
        <v>59</v>
      </c>
      <c r="AC4272" s="26" t="s">
        <v>3905</v>
      </c>
      <c r="AD4272" s="26" t="s">
        <v>2658</v>
      </c>
      <c r="AE4272" s="26" t="s">
        <v>2260</v>
      </c>
      <c r="AF4272" s="26" t="s">
        <v>24</v>
      </c>
      <c r="AG4272" s="26">
        <v>16</v>
      </c>
      <c r="AH4272" s="26" t="s">
        <v>3905</v>
      </c>
      <c r="AI4272" s="26" t="s">
        <v>26</v>
      </c>
      <c r="AJ4272" s="26">
        <v>65</v>
      </c>
      <c r="AK4272" s="26" t="s">
        <v>3906</v>
      </c>
      <c r="AL4272" s="26">
        <v>9089739939</v>
      </c>
      <c r="AN4272" s="26">
        <v>5</v>
      </c>
      <c r="AO4272" s="26">
        <v>0</v>
      </c>
      <c r="AT4272" s="26" t="str">
        <f>MID(AA4272,MIN(FIND({0,1,2,3,4,5,6,7,8,9},AA4272&amp;"0123456789″")),LEN(AA4272))</f>
        <v>510う666</v>
      </c>
      <c r="AU4272" s="26" t="str">
        <f t="shared" si="737"/>
        <v>666</v>
      </c>
    </row>
    <row r="4273" spans="9:47" x14ac:dyDescent="0.2">
      <c r="I4273" s="26">
        <v>24</v>
      </c>
      <c r="J4273" s="32" t="str">
        <f t="shared" si="729"/>
        <v/>
      </c>
      <c r="K4273" s="32" t="str">
        <f>IF(J4273="","",COUNTIF($J$2:J4273,"該当"))</f>
        <v/>
      </c>
      <c r="L4273" s="32" t="str">
        <f t="shared" si="738"/>
        <v>24</v>
      </c>
      <c r="M4273" s="32" t="str">
        <f t="shared" si="730"/>
        <v/>
      </c>
      <c r="N4273" s="32" t="str">
        <f>IF(M4273="","",COUNTIF($M$2:M4273,"該当"))</f>
        <v/>
      </c>
      <c r="O4273" s="32" t="str">
        <f t="shared" si="731"/>
        <v>24</v>
      </c>
      <c r="P4273" s="32" t="str">
        <f t="shared" si="732"/>
        <v/>
      </c>
      <c r="Q4273" s="32" t="str">
        <f>IF(P4273="","",COUNTIF($P$2:P4273,"該当"))</f>
        <v/>
      </c>
      <c r="R4273" s="32" t="str">
        <f t="shared" si="733"/>
        <v>24</v>
      </c>
      <c r="S4273" s="32" t="str">
        <f t="shared" si="734"/>
        <v/>
      </c>
      <c r="T4273" s="32" t="str">
        <f>IF(S4273="","",COUNTIF($S$2:S4273,"該当"))</f>
        <v/>
      </c>
      <c r="U4273" s="32" t="str">
        <f t="shared" si="735"/>
        <v>24</v>
      </c>
      <c r="V4273" s="32" t="str">
        <f t="shared" si="736"/>
        <v/>
      </c>
      <c r="W4273" s="32" t="str">
        <f>IF(V4273="","",COUNTIF($V$2:V4273,"該当"))</f>
        <v/>
      </c>
      <c r="X4273" s="32" t="str">
        <f t="shared" si="739"/>
        <v>24</v>
      </c>
      <c r="Y4273" s="26">
        <v>4923</v>
      </c>
      <c r="Z4273" s="26">
        <v>24</v>
      </c>
      <c r="AA4273" s="26" t="s">
        <v>4379</v>
      </c>
      <c r="AB4273" s="26">
        <v>55</v>
      </c>
      <c r="AC4273" s="26" t="s">
        <v>3629</v>
      </c>
      <c r="AD4273" s="26" t="s">
        <v>2658</v>
      </c>
      <c r="AE4273" s="26" t="s">
        <v>163</v>
      </c>
      <c r="AF4273" s="26" t="s">
        <v>24</v>
      </c>
      <c r="AG4273" s="26">
        <v>3</v>
      </c>
      <c r="AH4273" s="26" t="s">
        <v>164</v>
      </c>
      <c r="AI4273" s="26" t="s">
        <v>26</v>
      </c>
      <c r="AJ4273" s="26">
        <v>75</v>
      </c>
      <c r="AK4273" s="26" t="s">
        <v>4380</v>
      </c>
      <c r="AL4273" s="26">
        <v>9036712912</v>
      </c>
      <c r="AM4273" s="26" t="s">
        <v>4</v>
      </c>
      <c r="AN4273" s="26">
        <v>7</v>
      </c>
      <c r="AO4273" s="26">
        <v>0</v>
      </c>
      <c r="AT4273" s="26" t="str">
        <f>MID(AA4273,MIN(FIND({0,1,2,3,4,5,6,7,8,9},AA4273&amp;"0123456789″")),LEN(AA4273))</f>
        <v>330き24</v>
      </c>
      <c r="AU4273" s="26" t="str">
        <f t="shared" si="737"/>
        <v>24</v>
      </c>
    </row>
    <row r="4274" spans="9:47" x14ac:dyDescent="0.2">
      <c r="I4274" s="26">
        <v>117</v>
      </c>
      <c r="J4274" s="32" t="str">
        <f t="shared" si="729"/>
        <v/>
      </c>
      <c r="K4274" s="32" t="str">
        <f>IF(J4274="","",COUNTIF($J$2:J4274,"該当"))</f>
        <v/>
      </c>
      <c r="L4274" s="32" t="str">
        <f t="shared" si="738"/>
        <v>117</v>
      </c>
      <c r="M4274" s="32" t="str">
        <f t="shared" si="730"/>
        <v/>
      </c>
      <c r="N4274" s="32" t="str">
        <f>IF(M4274="","",COUNTIF($M$2:M4274,"該当"))</f>
        <v/>
      </c>
      <c r="O4274" s="32" t="str">
        <f t="shared" si="731"/>
        <v>117</v>
      </c>
      <c r="P4274" s="32" t="str">
        <f t="shared" si="732"/>
        <v/>
      </c>
      <c r="Q4274" s="32" t="str">
        <f>IF(P4274="","",COUNTIF($P$2:P4274,"該当"))</f>
        <v/>
      </c>
      <c r="R4274" s="32" t="str">
        <f t="shared" si="733"/>
        <v>117</v>
      </c>
      <c r="S4274" s="32" t="str">
        <f t="shared" si="734"/>
        <v/>
      </c>
      <c r="T4274" s="32" t="str">
        <f>IF(S4274="","",COUNTIF($S$2:S4274,"該当"))</f>
        <v/>
      </c>
      <c r="U4274" s="32" t="str">
        <f t="shared" si="735"/>
        <v>117</v>
      </c>
      <c r="V4274" s="32" t="str">
        <f t="shared" si="736"/>
        <v/>
      </c>
      <c r="W4274" s="32" t="str">
        <f>IF(V4274="","",COUNTIF($V$2:V4274,"該当"))</f>
        <v/>
      </c>
      <c r="X4274" s="32" t="str">
        <f t="shared" si="739"/>
        <v>117</v>
      </c>
      <c r="Y4274" s="26">
        <v>4301</v>
      </c>
      <c r="Z4274" s="26">
        <v>4</v>
      </c>
      <c r="AA4274" s="26" t="s">
        <v>2888</v>
      </c>
      <c r="AB4274" s="26">
        <v>58</v>
      </c>
      <c r="AC4274" s="26" t="s">
        <v>2889</v>
      </c>
      <c r="AD4274" s="26" t="s">
        <v>2658</v>
      </c>
      <c r="AE4274" s="26" t="s">
        <v>2260</v>
      </c>
      <c r="AF4274" s="26" t="s">
        <v>24</v>
      </c>
      <c r="AG4274" s="26">
        <v>1</v>
      </c>
      <c r="AH4274" s="26" t="s">
        <v>25</v>
      </c>
      <c r="AI4274" s="26" t="s">
        <v>26</v>
      </c>
      <c r="AJ4274" s="26">
        <v>62</v>
      </c>
      <c r="AK4274" s="26" t="s">
        <v>2890</v>
      </c>
      <c r="AL4274" s="26">
        <v>9083798998</v>
      </c>
      <c r="AM4274" s="26" t="s">
        <v>4</v>
      </c>
      <c r="AN4274" s="26">
        <v>5</v>
      </c>
      <c r="AO4274" s="26">
        <v>0</v>
      </c>
      <c r="AT4274" s="26" t="str">
        <f>MID(AA4274,MIN(FIND({0,1,2,3,4,5,6,7,8,9},AA4274&amp;"0123456789″")),LEN(AA4274))</f>
        <v>310あ117</v>
      </c>
      <c r="AU4274" s="26" t="str">
        <f t="shared" si="737"/>
        <v>117</v>
      </c>
    </row>
    <row r="4275" spans="9:47" x14ac:dyDescent="0.2">
      <c r="I4275" s="26">
        <v>12</v>
      </c>
      <c r="J4275" s="32" t="str">
        <f t="shared" si="729"/>
        <v/>
      </c>
      <c r="K4275" s="32" t="str">
        <f>IF(J4275="","",COUNTIF($J$2:J4275,"該当"))</f>
        <v/>
      </c>
      <c r="L4275" s="32" t="str">
        <f t="shared" si="738"/>
        <v>12</v>
      </c>
      <c r="M4275" s="32" t="str">
        <f t="shared" si="730"/>
        <v/>
      </c>
      <c r="N4275" s="32" t="str">
        <f>IF(M4275="","",COUNTIF($M$2:M4275,"該当"))</f>
        <v/>
      </c>
      <c r="O4275" s="32" t="str">
        <f t="shared" si="731"/>
        <v>12</v>
      </c>
      <c r="P4275" s="32" t="str">
        <f t="shared" si="732"/>
        <v/>
      </c>
      <c r="Q4275" s="32" t="str">
        <f>IF(P4275="","",COUNTIF($P$2:P4275,"該当"))</f>
        <v/>
      </c>
      <c r="R4275" s="32" t="str">
        <f t="shared" si="733"/>
        <v>12</v>
      </c>
      <c r="S4275" s="32" t="str">
        <f t="shared" si="734"/>
        <v/>
      </c>
      <c r="T4275" s="32" t="str">
        <f>IF(S4275="","",COUNTIF($S$2:S4275,"該当"))</f>
        <v/>
      </c>
      <c r="U4275" s="32" t="str">
        <f t="shared" si="735"/>
        <v>12</v>
      </c>
      <c r="V4275" s="32" t="str">
        <f t="shared" si="736"/>
        <v/>
      </c>
      <c r="W4275" s="32" t="str">
        <f>IF(V4275="","",COUNTIF($V$2:V4275,"該当"))</f>
        <v/>
      </c>
      <c r="X4275" s="32" t="str">
        <f t="shared" si="739"/>
        <v>12</v>
      </c>
      <c r="Y4275" s="26">
        <v>4293</v>
      </c>
      <c r="Z4275" s="26">
        <v>12</v>
      </c>
      <c r="AA4275" s="26" t="s">
        <v>2891</v>
      </c>
      <c r="AB4275" s="26">
        <v>55</v>
      </c>
      <c r="AC4275" s="26" t="s">
        <v>3629</v>
      </c>
      <c r="AD4275" s="26" t="s">
        <v>2658</v>
      </c>
      <c r="AE4275" s="26" t="s">
        <v>163</v>
      </c>
      <c r="AF4275" s="26" t="s">
        <v>24</v>
      </c>
      <c r="AG4275" s="26">
        <v>15</v>
      </c>
      <c r="AH4275" s="26" t="s">
        <v>3629</v>
      </c>
      <c r="AI4275" s="26" t="s">
        <v>26</v>
      </c>
      <c r="AJ4275" s="26">
        <v>50</v>
      </c>
      <c r="AK4275" s="26" t="s">
        <v>2892</v>
      </c>
      <c r="AL4275" s="26">
        <v>9087742942</v>
      </c>
      <c r="AM4275" s="26" t="s">
        <v>4</v>
      </c>
      <c r="AN4275" s="26">
        <v>7</v>
      </c>
      <c r="AO4275" s="26">
        <v>1</v>
      </c>
      <c r="AT4275" s="26" t="str">
        <f>MID(AA4275,MIN(FIND({0,1,2,3,4,5,6,7,8,9},AA4275&amp;"0123456789″")),LEN(AA4275))</f>
        <v>331け12</v>
      </c>
      <c r="AU4275" s="26" t="str">
        <f t="shared" si="737"/>
        <v>12</v>
      </c>
    </row>
    <row r="4276" spans="9:47" x14ac:dyDescent="0.2">
      <c r="I4276" s="26">
        <v>1041</v>
      </c>
      <c r="J4276" s="32" t="str">
        <f t="shared" si="729"/>
        <v/>
      </c>
      <c r="K4276" s="32" t="str">
        <f>IF(J4276="","",COUNTIF($J$2:J4276,"該当"))</f>
        <v/>
      </c>
      <c r="L4276" s="32" t="str">
        <f t="shared" si="738"/>
        <v>1041</v>
      </c>
      <c r="M4276" s="32" t="str">
        <f t="shared" si="730"/>
        <v/>
      </c>
      <c r="N4276" s="32" t="str">
        <f>IF(M4276="","",COUNTIF($M$2:M4276,"該当"))</f>
        <v/>
      </c>
      <c r="O4276" s="32" t="str">
        <f t="shared" si="731"/>
        <v>1041</v>
      </c>
      <c r="P4276" s="32" t="str">
        <f t="shared" si="732"/>
        <v/>
      </c>
      <c r="Q4276" s="32" t="str">
        <f>IF(P4276="","",COUNTIF($P$2:P4276,"該当"))</f>
        <v/>
      </c>
      <c r="R4276" s="32" t="str">
        <f t="shared" si="733"/>
        <v>1041</v>
      </c>
      <c r="S4276" s="32" t="str">
        <f t="shared" si="734"/>
        <v/>
      </c>
      <c r="T4276" s="32" t="str">
        <f>IF(S4276="","",COUNTIF($S$2:S4276,"該当"))</f>
        <v/>
      </c>
      <c r="U4276" s="32" t="str">
        <f t="shared" si="735"/>
        <v>1041</v>
      </c>
      <c r="V4276" s="32" t="str">
        <f t="shared" si="736"/>
        <v/>
      </c>
      <c r="W4276" s="32" t="str">
        <f>IF(V4276="","",COUNTIF($V$2:V4276,"該当"))</f>
        <v/>
      </c>
      <c r="X4276" s="32" t="str">
        <f t="shared" si="739"/>
        <v>1041</v>
      </c>
      <c r="Y4276" s="26">
        <v>535</v>
      </c>
      <c r="Z4276" s="26">
        <v>1041</v>
      </c>
      <c r="AA4276" s="26" t="s">
        <v>4381</v>
      </c>
      <c r="AB4276" s="26">
        <v>29</v>
      </c>
      <c r="AC4276" s="26" t="s">
        <v>34</v>
      </c>
      <c r="AD4276" s="26" t="s">
        <v>35</v>
      </c>
      <c r="AE4276" s="26" t="s">
        <v>23</v>
      </c>
      <c r="AF4276" s="26" t="s">
        <v>24</v>
      </c>
      <c r="AG4276" s="26">
        <v>9</v>
      </c>
      <c r="AH4276" s="26" t="s">
        <v>34</v>
      </c>
      <c r="AI4276" s="26" t="s">
        <v>26</v>
      </c>
      <c r="AJ4276" s="26">
        <v>18</v>
      </c>
      <c r="AK4276" s="26" t="s">
        <v>2893</v>
      </c>
      <c r="AL4276" s="26">
        <v>9071951951</v>
      </c>
      <c r="AM4276" s="26" t="s">
        <v>4</v>
      </c>
      <c r="AN4276" s="26">
        <v>5</v>
      </c>
      <c r="AO4276" s="26">
        <v>0</v>
      </c>
      <c r="AP4276" s="26" t="s">
        <v>28</v>
      </c>
      <c r="AT4276" s="26" t="str">
        <f>MID(AA4276,MIN(FIND({0,1,2,3,4,5,6,7,8,9},AA4276&amp;"0123456789″")),LEN(AA4276))</f>
        <v>510あ1041</v>
      </c>
      <c r="AU4276" s="26" t="str">
        <f t="shared" si="737"/>
        <v>1041</v>
      </c>
    </row>
    <row r="4277" spans="9:47" x14ac:dyDescent="0.2">
      <c r="I4277" s="26">
        <v>1042</v>
      </c>
      <c r="J4277" s="32" t="str">
        <f t="shared" si="729"/>
        <v/>
      </c>
      <c r="K4277" s="32" t="str">
        <f>IF(J4277="","",COUNTIF($J$2:J4277,"該当"))</f>
        <v/>
      </c>
      <c r="L4277" s="32" t="str">
        <f t="shared" si="738"/>
        <v>1042</v>
      </c>
      <c r="M4277" s="32" t="str">
        <f t="shared" si="730"/>
        <v/>
      </c>
      <c r="N4277" s="32" t="str">
        <f>IF(M4277="","",COUNTIF($M$2:M4277,"該当"))</f>
        <v/>
      </c>
      <c r="O4277" s="32" t="str">
        <f t="shared" si="731"/>
        <v>1042</v>
      </c>
      <c r="P4277" s="32" t="str">
        <f t="shared" si="732"/>
        <v/>
      </c>
      <c r="Q4277" s="32" t="str">
        <f>IF(P4277="","",COUNTIF($P$2:P4277,"該当"))</f>
        <v/>
      </c>
      <c r="R4277" s="32" t="str">
        <f t="shared" si="733"/>
        <v>1042</v>
      </c>
      <c r="S4277" s="32" t="str">
        <f t="shared" si="734"/>
        <v/>
      </c>
      <c r="T4277" s="32" t="str">
        <f>IF(S4277="","",COUNTIF($S$2:S4277,"該当"))</f>
        <v/>
      </c>
      <c r="U4277" s="32" t="str">
        <f t="shared" si="735"/>
        <v>1042</v>
      </c>
      <c r="V4277" s="32" t="str">
        <f t="shared" si="736"/>
        <v/>
      </c>
      <c r="W4277" s="32" t="str">
        <f>IF(V4277="","",COUNTIF($V$2:V4277,"該当"))</f>
        <v/>
      </c>
      <c r="X4277" s="32" t="str">
        <f t="shared" si="739"/>
        <v>1042</v>
      </c>
      <c r="Y4277" s="26">
        <v>536</v>
      </c>
      <c r="Z4277" s="26">
        <v>1042</v>
      </c>
      <c r="AA4277" s="26" t="s">
        <v>2894</v>
      </c>
      <c r="AB4277" s="26">
        <v>29</v>
      </c>
      <c r="AC4277" s="26" t="s">
        <v>34</v>
      </c>
      <c r="AD4277" s="26" t="s">
        <v>35</v>
      </c>
      <c r="AE4277" s="26" t="s">
        <v>23</v>
      </c>
      <c r="AF4277" s="26" t="s">
        <v>24</v>
      </c>
      <c r="AG4277" s="26">
        <v>9</v>
      </c>
      <c r="AH4277" s="26" t="s">
        <v>34</v>
      </c>
      <c r="AI4277" s="26" t="s">
        <v>26</v>
      </c>
      <c r="AJ4277" s="26">
        <v>18</v>
      </c>
      <c r="AK4277" s="26" t="s">
        <v>2893</v>
      </c>
      <c r="AL4277" s="26">
        <v>9071951951</v>
      </c>
      <c r="AM4277" s="26" t="s">
        <v>4</v>
      </c>
      <c r="AN4277" s="26">
        <v>5</v>
      </c>
      <c r="AO4277" s="26">
        <v>0</v>
      </c>
      <c r="AP4277" s="26" t="s">
        <v>28</v>
      </c>
      <c r="AT4277" s="26" t="str">
        <f>MID(AA4277,MIN(FIND({0,1,2,3,4,5,6,7,8,9},AA4277&amp;"0123456789″")),LEN(AA4277))</f>
        <v>530い1042</v>
      </c>
      <c r="AU4277" s="26" t="str">
        <f t="shared" si="737"/>
        <v>1042</v>
      </c>
    </row>
    <row r="4278" spans="9:47" x14ac:dyDescent="0.2">
      <c r="I4278" s="26">
        <v>1043</v>
      </c>
      <c r="J4278" s="32" t="str">
        <f t="shared" si="729"/>
        <v/>
      </c>
      <c r="K4278" s="32" t="str">
        <f>IF(J4278="","",COUNTIF($J$2:J4278,"該当"))</f>
        <v/>
      </c>
      <c r="L4278" s="32" t="str">
        <f t="shared" si="738"/>
        <v>1043</v>
      </c>
      <c r="M4278" s="32" t="str">
        <f t="shared" si="730"/>
        <v/>
      </c>
      <c r="N4278" s="32" t="str">
        <f>IF(M4278="","",COUNTIF($M$2:M4278,"該当"))</f>
        <v/>
      </c>
      <c r="O4278" s="32" t="str">
        <f t="shared" si="731"/>
        <v>1043</v>
      </c>
      <c r="P4278" s="32" t="str">
        <f t="shared" si="732"/>
        <v/>
      </c>
      <c r="Q4278" s="32" t="str">
        <f>IF(P4278="","",COUNTIF($P$2:P4278,"該当"))</f>
        <v/>
      </c>
      <c r="R4278" s="32" t="str">
        <f t="shared" si="733"/>
        <v>1043</v>
      </c>
      <c r="S4278" s="32" t="str">
        <f t="shared" si="734"/>
        <v/>
      </c>
      <c r="T4278" s="32" t="str">
        <f>IF(S4278="","",COUNTIF($S$2:S4278,"該当"))</f>
        <v/>
      </c>
      <c r="U4278" s="32" t="str">
        <f t="shared" si="735"/>
        <v>1043</v>
      </c>
      <c r="V4278" s="32" t="str">
        <f t="shared" si="736"/>
        <v/>
      </c>
      <c r="W4278" s="32" t="str">
        <f>IF(V4278="","",COUNTIF($V$2:V4278,"該当"))</f>
        <v/>
      </c>
      <c r="X4278" s="32" t="str">
        <f t="shared" si="739"/>
        <v>1043</v>
      </c>
      <c r="Y4278" s="26">
        <v>537</v>
      </c>
      <c r="Z4278" s="26">
        <v>1043</v>
      </c>
      <c r="AA4278" s="26" t="s">
        <v>2895</v>
      </c>
      <c r="AB4278" s="26">
        <v>29</v>
      </c>
      <c r="AC4278" s="26" t="s">
        <v>34</v>
      </c>
      <c r="AD4278" s="26" t="s">
        <v>35</v>
      </c>
      <c r="AE4278" s="26" t="s">
        <v>23</v>
      </c>
      <c r="AF4278" s="26" t="s">
        <v>24</v>
      </c>
      <c r="AG4278" s="26">
        <v>9</v>
      </c>
      <c r="AH4278" s="26" t="s">
        <v>34</v>
      </c>
      <c r="AI4278" s="26" t="s">
        <v>26</v>
      </c>
      <c r="AJ4278" s="26">
        <v>18</v>
      </c>
      <c r="AK4278" s="26" t="s">
        <v>2893</v>
      </c>
      <c r="AL4278" s="26">
        <v>9071951951</v>
      </c>
      <c r="AM4278" s="26" t="s">
        <v>4</v>
      </c>
      <c r="AN4278" s="26">
        <v>5</v>
      </c>
      <c r="AO4278" s="26">
        <v>0</v>
      </c>
      <c r="AP4278" s="26" t="s">
        <v>28</v>
      </c>
      <c r="AT4278" s="26" t="str">
        <f>MID(AA4278,MIN(FIND({0,1,2,3,4,5,6,7,8,9},AA4278&amp;"0123456789″")),LEN(AA4278))</f>
        <v>510あ1043</v>
      </c>
      <c r="AU4278" s="26" t="str">
        <f t="shared" si="737"/>
        <v>1043</v>
      </c>
    </row>
    <row r="4279" spans="9:47" x14ac:dyDescent="0.2">
      <c r="I4279" s="26">
        <v>1044</v>
      </c>
      <c r="J4279" s="32" t="str">
        <f t="shared" si="729"/>
        <v/>
      </c>
      <c r="K4279" s="32" t="str">
        <f>IF(J4279="","",COUNTIF($J$2:J4279,"該当"))</f>
        <v/>
      </c>
      <c r="L4279" s="32" t="str">
        <f t="shared" si="738"/>
        <v>1044</v>
      </c>
      <c r="M4279" s="32" t="str">
        <f t="shared" si="730"/>
        <v/>
      </c>
      <c r="N4279" s="32" t="str">
        <f>IF(M4279="","",COUNTIF($M$2:M4279,"該当"))</f>
        <v/>
      </c>
      <c r="O4279" s="32" t="str">
        <f t="shared" si="731"/>
        <v>1044</v>
      </c>
      <c r="P4279" s="32" t="str">
        <f t="shared" si="732"/>
        <v/>
      </c>
      <c r="Q4279" s="32" t="str">
        <f>IF(P4279="","",COUNTIF($P$2:P4279,"該当"))</f>
        <v/>
      </c>
      <c r="R4279" s="32" t="str">
        <f t="shared" si="733"/>
        <v>1044</v>
      </c>
      <c r="S4279" s="32" t="str">
        <f t="shared" si="734"/>
        <v/>
      </c>
      <c r="T4279" s="32" t="str">
        <f>IF(S4279="","",COUNTIF($S$2:S4279,"該当"))</f>
        <v/>
      </c>
      <c r="U4279" s="32" t="str">
        <f t="shared" si="735"/>
        <v>1044</v>
      </c>
      <c r="V4279" s="32" t="str">
        <f t="shared" si="736"/>
        <v/>
      </c>
      <c r="W4279" s="32" t="str">
        <f>IF(V4279="","",COUNTIF($V$2:V4279,"該当"))</f>
        <v/>
      </c>
      <c r="X4279" s="32" t="str">
        <f t="shared" si="739"/>
        <v>1044</v>
      </c>
      <c r="Y4279" s="26">
        <v>538</v>
      </c>
      <c r="Z4279" s="26">
        <v>1044</v>
      </c>
      <c r="AA4279" s="26" t="s">
        <v>2896</v>
      </c>
      <c r="AB4279" s="26">
        <v>29</v>
      </c>
      <c r="AC4279" s="26" t="s">
        <v>34</v>
      </c>
      <c r="AD4279" s="26" t="s">
        <v>35</v>
      </c>
      <c r="AE4279" s="26" t="s">
        <v>23</v>
      </c>
      <c r="AF4279" s="26" t="s">
        <v>24</v>
      </c>
      <c r="AG4279" s="26">
        <v>9</v>
      </c>
      <c r="AH4279" s="26" t="s">
        <v>34</v>
      </c>
      <c r="AI4279" s="26" t="s">
        <v>26</v>
      </c>
      <c r="AJ4279" s="26">
        <v>18</v>
      </c>
      <c r="AK4279" s="26" t="s">
        <v>2893</v>
      </c>
      <c r="AL4279" s="26">
        <v>9071951951</v>
      </c>
      <c r="AM4279" s="26" t="s">
        <v>4</v>
      </c>
      <c r="AN4279" s="26">
        <v>5</v>
      </c>
      <c r="AO4279" s="26">
        <v>0</v>
      </c>
      <c r="AP4279" s="26" t="s">
        <v>28</v>
      </c>
      <c r="AT4279" s="26" t="str">
        <f>MID(AA4279,MIN(FIND({0,1,2,3,4,5,6,7,8,9},AA4279&amp;"0123456789″")),LEN(AA4279))</f>
        <v>510あ1044</v>
      </c>
      <c r="AU4279" s="26" t="str">
        <f t="shared" si="737"/>
        <v>1044</v>
      </c>
    </row>
    <row r="4280" spans="9:47" x14ac:dyDescent="0.2">
      <c r="I4280" s="26">
        <v>1045</v>
      </c>
      <c r="J4280" s="32" t="str">
        <f t="shared" si="729"/>
        <v/>
      </c>
      <c r="K4280" s="32" t="str">
        <f>IF(J4280="","",COUNTIF($J$2:J4280,"該当"))</f>
        <v/>
      </c>
      <c r="L4280" s="32" t="str">
        <f t="shared" si="738"/>
        <v>1045</v>
      </c>
      <c r="M4280" s="32" t="str">
        <f t="shared" si="730"/>
        <v/>
      </c>
      <c r="N4280" s="32" t="str">
        <f>IF(M4280="","",COUNTIF($M$2:M4280,"該当"))</f>
        <v/>
      </c>
      <c r="O4280" s="32" t="str">
        <f t="shared" si="731"/>
        <v>1045</v>
      </c>
      <c r="P4280" s="32" t="str">
        <f t="shared" si="732"/>
        <v/>
      </c>
      <c r="Q4280" s="32" t="str">
        <f>IF(P4280="","",COUNTIF($P$2:P4280,"該当"))</f>
        <v/>
      </c>
      <c r="R4280" s="32" t="str">
        <f t="shared" si="733"/>
        <v>1045</v>
      </c>
      <c r="S4280" s="32" t="str">
        <f t="shared" si="734"/>
        <v/>
      </c>
      <c r="T4280" s="32" t="str">
        <f>IF(S4280="","",COUNTIF($S$2:S4280,"該当"))</f>
        <v/>
      </c>
      <c r="U4280" s="32" t="str">
        <f t="shared" si="735"/>
        <v>1045</v>
      </c>
      <c r="V4280" s="32" t="str">
        <f t="shared" si="736"/>
        <v/>
      </c>
      <c r="W4280" s="32" t="str">
        <f>IF(V4280="","",COUNTIF($V$2:V4280,"該当"))</f>
        <v/>
      </c>
      <c r="X4280" s="32" t="str">
        <f t="shared" si="739"/>
        <v>1045</v>
      </c>
      <c r="Y4280" s="26">
        <v>539</v>
      </c>
      <c r="Z4280" s="26">
        <v>1045</v>
      </c>
      <c r="AA4280" s="26" t="s">
        <v>2897</v>
      </c>
      <c r="AB4280" s="26">
        <v>29</v>
      </c>
      <c r="AC4280" s="26" t="s">
        <v>34</v>
      </c>
      <c r="AD4280" s="26" t="s">
        <v>35</v>
      </c>
      <c r="AE4280" s="26" t="s">
        <v>23</v>
      </c>
      <c r="AF4280" s="26" t="s">
        <v>24</v>
      </c>
      <c r="AG4280" s="26">
        <v>9</v>
      </c>
      <c r="AH4280" s="26" t="s">
        <v>34</v>
      </c>
      <c r="AI4280" s="26" t="s">
        <v>26</v>
      </c>
      <c r="AJ4280" s="26">
        <v>18</v>
      </c>
      <c r="AK4280" s="26" t="s">
        <v>2893</v>
      </c>
      <c r="AL4280" s="26">
        <v>9071951951</v>
      </c>
      <c r="AM4280" s="26" t="s">
        <v>4</v>
      </c>
      <c r="AN4280" s="26">
        <v>5</v>
      </c>
      <c r="AO4280" s="26">
        <v>0</v>
      </c>
      <c r="AP4280" s="26" t="s">
        <v>28</v>
      </c>
      <c r="AT4280" s="26" t="str">
        <f>MID(AA4280,MIN(FIND({0,1,2,3,4,5,6,7,8,9},AA4280&amp;"0123456789″")),LEN(AA4280))</f>
        <v>510あ1045</v>
      </c>
      <c r="AU4280" s="26" t="str">
        <f t="shared" si="737"/>
        <v>1045</v>
      </c>
    </row>
    <row r="4281" spans="9:47" x14ac:dyDescent="0.2">
      <c r="I4281" s="26">
        <v>1046</v>
      </c>
      <c r="J4281" s="32" t="str">
        <f t="shared" si="729"/>
        <v/>
      </c>
      <c r="K4281" s="32" t="str">
        <f>IF(J4281="","",COUNTIF($J$2:J4281,"該当"))</f>
        <v/>
      </c>
      <c r="L4281" s="32" t="str">
        <f t="shared" si="738"/>
        <v>1046</v>
      </c>
      <c r="M4281" s="32" t="str">
        <f t="shared" si="730"/>
        <v/>
      </c>
      <c r="N4281" s="32" t="str">
        <f>IF(M4281="","",COUNTIF($M$2:M4281,"該当"))</f>
        <v/>
      </c>
      <c r="O4281" s="32" t="str">
        <f t="shared" si="731"/>
        <v>1046</v>
      </c>
      <c r="P4281" s="32" t="str">
        <f t="shared" si="732"/>
        <v/>
      </c>
      <c r="Q4281" s="32" t="str">
        <f>IF(P4281="","",COUNTIF($P$2:P4281,"該当"))</f>
        <v/>
      </c>
      <c r="R4281" s="32" t="str">
        <f t="shared" si="733"/>
        <v>1046</v>
      </c>
      <c r="S4281" s="32" t="str">
        <f t="shared" si="734"/>
        <v/>
      </c>
      <c r="T4281" s="32" t="str">
        <f>IF(S4281="","",COUNTIF($S$2:S4281,"該当"))</f>
        <v/>
      </c>
      <c r="U4281" s="32" t="str">
        <f t="shared" si="735"/>
        <v>1046</v>
      </c>
      <c r="V4281" s="32" t="str">
        <f t="shared" si="736"/>
        <v/>
      </c>
      <c r="W4281" s="32" t="str">
        <f>IF(V4281="","",COUNTIF($V$2:V4281,"該当"))</f>
        <v/>
      </c>
      <c r="X4281" s="32" t="str">
        <f t="shared" si="739"/>
        <v>1046</v>
      </c>
      <c r="Y4281" s="26">
        <v>540</v>
      </c>
      <c r="Z4281" s="26">
        <v>1046</v>
      </c>
      <c r="AA4281" s="26" t="s">
        <v>3907</v>
      </c>
      <c r="AB4281" s="26">
        <v>29</v>
      </c>
      <c r="AC4281" s="26" t="s">
        <v>34</v>
      </c>
      <c r="AD4281" s="26" t="s">
        <v>35</v>
      </c>
      <c r="AE4281" s="26" t="s">
        <v>23</v>
      </c>
      <c r="AF4281" s="26" t="s">
        <v>24</v>
      </c>
      <c r="AG4281" s="26">
        <v>9</v>
      </c>
      <c r="AH4281" s="26" t="s">
        <v>34</v>
      </c>
      <c r="AI4281" s="26" t="s">
        <v>26</v>
      </c>
      <c r="AJ4281" s="26">
        <v>18</v>
      </c>
      <c r="AK4281" s="26" t="s">
        <v>2893</v>
      </c>
      <c r="AL4281" s="26">
        <v>9071951951</v>
      </c>
      <c r="AM4281" s="26" t="s">
        <v>4</v>
      </c>
      <c r="AN4281" s="26">
        <v>5</v>
      </c>
      <c r="AO4281" s="26">
        <v>0</v>
      </c>
      <c r="AP4281" s="26" t="s">
        <v>28</v>
      </c>
      <c r="AT4281" s="26" t="str">
        <f>MID(AA4281,MIN(FIND({0,1,2,3,4,5,6,7,8,9},AA4281&amp;"0123456789″")),LEN(AA4281))</f>
        <v>510あ1046</v>
      </c>
      <c r="AU4281" s="26" t="str">
        <f t="shared" si="737"/>
        <v>1046</v>
      </c>
    </row>
    <row r="4282" spans="9:47" x14ac:dyDescent="0.2">
      <c r="I4282" s="26">
        <v>1047</v>
      </c>
      <c r="J4282" s="32" t="str">
        <f t="shared" si="729"/>
        <v/>
      </c>
      <c r="K4282" s="32" t="str">
        <f>IF(J4282="","",COUNTIF($J$2:J4282,"該当"))</f>
        <v/>
      </c>
      <c r="L4282" s="32" t="str">
        <f t="shared" si="738"/>
        <v>1047</v>
      </c>
      <c r="M4282" s="32" t="str">
        <f t="shared" si="730"/>
        <v/>
      </c>
      <c r="N4282" s="32" t="str">
        <f>IF(M4282="","",COUNTIF($M$2:M4282,"該当"))</f>
        <v/>
      </c>
      <c r="O4282" s="32" t="str">
        <f t="shared" si="731"/>
        <v>1047</v>
      </c>
      <c r="P4282" s="32" t="str">
        <f t="shared" si="732"/>
        <v/>
      </c>
      <c r="Q4282" s="32" t="str">
        <f>IF(P4282="","",COUNTIF($P$2:P4282,"該当"))</f>
        <v/>
      </c>
      <c r="R4282" s="32" t="str">
        <f t="shared" si="733"/>
        <v>1047</v>
      </c>
      <c r="S4282" s="32" t="str">
        <f t="shared" si="734"/>
        <v/>
      </c>
      <c r="T4282" s="32" t="str">
        <f>IF(S4282="","",COUNTIF($S$2:S4282,"該当"))</f>
        <v/>
      </c>
      <c r="U4282" s="32" t="str">
        <f t="shared" si="735"/>
        <v>1047</v>
      </c>
      <c r="V4282" s="32" t="str">
        <f t="shared" si="736"/>
        <v/>
      </c>
      <c r="W4282" s="32" t="str">
        <f>IF(V4282="","",COUNTIF($V$2:V4282,"該当"))</f>
        <v/>
      </c>
      <c r="X4282" s="32" t="str">
        <f t="shared" si="739"/>
        <v>1047</v>
      </c>
      <c r="Y4282" s="26">
        <v>541</v>
      </c>
      <c r="Z4282" s="26">
        <v>1047</v>
      </c>
      <c r="AA4282" s="26" t="s">
        <v>2898</v>
      </c>
      <c r="AB4282" s="26">
        <v>29</v>
      </c>
      <c r="AC4282" s="26" t="s">
        <v>34</v>
      </c>
      <c r="AD4282" s="26" t="s">
        <v>35</v>
      </c>
      <c r="AE4282" s="26" t="s">
        <v>23</v>
      </c>
      <c r="AF4282" s="26" t="s">
        <v>24</v>
      </c>
      <c r="AG4282" s="26">
        <v>9</v>
      </c>
      <c r="AH4282" s="26" t="s">
        <v>34</v>
      </c>
      <c r="AI4282" s="26" t="s">
        <v>26</v>
      </c>
      <c r="AJ4282" s="26">
        <v>18</v>
      </c>
      <c r="AK4282" s="26" t="s">
        <v>2893</v>
      </c>
      <c r="AL4282" s="26">
        <v>9071951951</v>
      </c>
      <c r="AM4282" s="26" t="s">
        <v>4</v>
      </c>
      <c r="AN4282" s="26">
        <v>5</v>
      </c>
      <c r="AO4282" s="26">
        <v>0</v>
      </c>
      <c r="AP4282" s="26" t="s">
        <v>28</v>
      </c>
      <c r="AT4282" s="26" t="str">
        <f>MID(AA4282,MIN(FIND({0,1,2,3,4,5,6,7,8,9},AA4282&amp;"0123456789″")),LEN(AA4282))</f>
        <v>530う1047</v>
      </c>
      <c r="AU4282" s="26" t="str">
        <f t="shared" si="737"/>
        <v>1047</v>
      </c>
    </row>
    <row r="4283" spans="9:47" x14ac:dyDescent="0.2">
      <c r="I4283" s="26">
        <v>1048</v>
      </c>
      <c r="J4283" s="32" t="str">
        <f t="shared" si="729"/>
        <v/>
      </c>
      <c r="K4283" s="32" t="str">
        <f>IF(J4283="","",COUNTIF($J$2:J4283,"該当"))</f>
        <v/>
      </c>
      <c r="L4283" s="32" t="str">
        <f t="shared" si="738"/>
        <v>1048</v>
      </c>
      <c r="M4283" s="32" t="str">
        <f t="shared" si="730"/>
        <v/>
      </c>
      <c r="N4283" s="32" t="str">
        <f>IF(M4283="","",COUNTIF($M$2:M4283,"該当"))</f>
        <v/>
      </c>
      <c r="O4283" s="32" t="str">
        <f t="shared" si="731"/>
        <v>1048</v>
      </c>
      <c r="P4283" s="32" t="str">
        <f t="shared" si="732"/>
        <v/>
      </c>
      <c r="Q4283" s="32" t="str">
        <f>IF(P4283="","",COUNTIF($P$2:P4283,"該当"))</f>
        <v/>
      </c>
      <c r="R4283" s="32" t="str">
        <f t="shared" si="733"/>
        <v>1048</v>
      </c>
      <c r="S4283" s="32" t="str">
        <f t="shared" si="734"/>
        <v/>
      </c>
      <c r="T4283" s="32" t="str">
        <f>IF(S4283="","",COUNTIF($S$2:S4283,"該当"))</f>
        <v/>
      </c>
      <c r="U4283" s="32" t="str">
        <f t="shared" si="735"/>
        <v>1048</v>
      </c>
      <c r="V4283" s="32" t="str">
        <f t="shared" si="736"/>
        <v/>
      </c>
      <c r="W4283" s="32" t="str">
        <f>IF(V4283="","",COUNTIF($V$2:V4283,"該当"))</f>
        <v/>
      </c>
      <c r="X4283" s="32" t="str">
        <f t="shared" si="739"/>
        <v>1048</v>
      </c>
      <c r="Y4283" s="26">
        <v>542</v>
      </c>
      <c r="Z4283" s="26">
        <v>1048</v>
      </c>
      <c r="AA4283" s="26" t="s">
        <v>2899</v>
      </c>
      <c r="AB4283" s="26">
        <v>29</v>
      </c>
      <c r="AC4283" s="26" t="s">
        <v>34</v>
      </c>
      <c r="AD4283" s="26" t="s">
        <v>35</v>
      </c>
      <c r="AE4283" s="26" t="s">
        <v>23</v>
      </c>
      <c r="AF4283" s="26" t="s">
        <v>24</v>
      </c>
      <c r="AG4283" s="26">
        <v>9</v>
      </c>
      <c r="AH4283" s="26" t="s">
        <v>34</v>
      </c>
      <c r="AI4283" s="26" t="s">
        <v>26</v>
      </c>
      <c r="AJ4283" s="26">
        <v>18</v>
      </c>
      <c r="AK4283" s="26" t="s">
        <v>2893</v>
      </c>
      <c r="AL4283" s="26">
        <v>9071951951</v>
      </c>
      <c r="AM4283" s="26" t="s">
        <v>4</v>
      </c>
      <c r="AN4283" s="26">
        <v>5</v>
      </c>
      <c r="AO4283" s="26">
        <v>0</v>
      </c>
      <c r="AP4283" s="26" t="s">
        <v>28</v>
      </c>
      <c r="AT4283" s="26" t="str">
        <f>MID(AA4283,MIN(FIND({0,1,2,3,4,5,6,7,8,9},AA4283&amp;"0123456789″")),LEN(AA4283))</f>
        <v>510あ1048</v>
      </c>
      <c r="AU4283" s="26" t="str">
        <f t="shared" si="737"/>
        <v>1048</v>
      </c>
    </row>
    <row r="4284" spans="9:47" x14ac:dyDescent="0.2">
      <c r="I4284" s="26">
        <v>1049</v>
      </c>
      <c r="J4284" s="32" t="str">
        <f t="shared" si="729"/>
        <v/>
      </c>
      <c r="K4284" s="32" t="str">
        <f>IF(J4284="","",COUNTIF($J$2:J4284,"該当"))</f>
        <v/>
      </c>
      <c r="L4284" s="32" t="str">
        <f t="shared" si="738"/>
        <v>1049</v>
      </c>
      <c r="M4284" s="32" t="str">
        <f t="shared" si="730"/>
        <v/>
      </c>
      <c r="N4284" s="32" t="str">
        <f>IF(M4284="","",COUNTIF($M$2:M4284,"該当"))</f>
        <v/>
      </c>
      <c r="O4284" s="32" t="str">
        <f t="shared" si="731"/>
        <v>1049</v>
      </c>
      <c r="P4284" s="32" t="str">
        <f t="shared" si="732"/>
        <v/>
      </c>
      <c r="Q4284" s="32" t="str">
        <f>IF(P4284="","",COUNTIF($P$2:P4284,"該当"))</f>
        <v/>
      </c>
      <c r="R4284" s="32" t="str">
        <f t="shared" si="733"/>
        <v>1049</v>
      </c>
      <c r="S4284" s="32" t="str">
        <f t="shared" si="734"/>
        <v/>
      </c>
      <c r="T4284" s="32" t="str">
        <f>IF(S4284="","",COUNTIF($S$2:S4284,"該当"))</f>
        <v/>
      </c>
      <c r="U4284" s="32" t="str">
        <f t="shared" si="735"/>
        <v>1049</v>
      </c>
      <c r="V4284" s="32" t="str">
        <f t="shared" si="736"/>
        <v/>
      </c>
      <c r="W4284" s="32" t="str">
        <f>IF(V4284="","",COUNTIF($V$2:V4284,"該当"))</f>
        <v/>
      </c>
      <c r="X4284" s="32" t="str">
        <f t="shared" si="739"/>
        <v>1049</v>
      </c>
      <c r="Y4284" s="26">
        <v>543</v>
      </c>
      <c r="Z4284" s="26">
        <v>1049</v>
      </c>
      <c r="AA4284" s="26" t="s">
        <v>2900</v>
      </c>
      <c r="AB4284" s="26">
        <v>29</v>
      </c>
      <c r="AC4284" s="26" t="s">
        <v>34</v>
      </c>
      <c r="AD4284" s="26" t="s">
        <v>35</v>
      </c>
      <c r="AE4284" s="26" t="s">
        <v>23</v>
      </c>
      <c r="AF4284" s="26" t="s">
        <v>24</v>
      </c>
      <c r="AG4284" s="26">
        <v>9</v>
      </c>
      <c r="AH4284" s="26" t="s">
        <v>34</v>
      </c>
      <c r="AI4284" s="26" t="s">
        <v>26</v>
      </c>
      <c r="AJ4284" s="26">
        <v>18</v>
      </c>
      <c r="AK4284" s="26" t="s">
        <v>2893</v>
      </c>
      <c r="AL4284" s="26">
        <v>9071951951</v>
      </c>
      <c r="AM4284" s="26" t="s">
        <v>4</v>
      </c>
      <c r="AN4284" s="26">
        <v>5</v>
      </c>
      <c r="AO4284" s="26">
        <v>0</v>
      </c>
      <c r="AP4284" s="26" t="s">
        <v>28</v>
      </c>
      <c r="AT4284" s="26" t="str">
        <f>MID(AA4284,MIN(FIND({0,1,2,3,4,5,6,7,8,9},AA4284&amp;"0123456789″")),LEN(AA4284))</f>
        <v>530う1049</v>
      </c>
      <c r="AU4284" s="26" t="str">
        <f t="shared" si="737"/>
        <v>1049</v>
      </c>
    </row>
    <row r="4285" spans="9:47" x14ac:dyDescent="0.2">
      <c r="I4285" s="26">
        <v>1051</v>
      </c>
      <c r="J4285" s="32" t="str">
        <f t="shared" si="729"/>
        <v/>
      </c>
      <c r="K4285" s="32" t="str">
        <f>IF(J4285="","",COUNTIF($J$2:J4285,"該当"))</f>
        <v/>
      </c>
      <c r="L4285" s="32" t="str">
        <f t="shared" si="738"/>
        <v>1051</v>
      </c>
      <c r="M4285" s="32" t="str">
        <f t="shared" si="730"/>
        <v/>
      </c>
      <c r="N4285" s="32" t="str">
        <f>IF(M4285="","",COUNTIF($M$2:M4285,"該当"))</f>
        <v/>
      </c>
      <c r="O4285" s="32" t="str">
        <f t="shared" si="731"/>
        <v>1051</v>
      </c>
      <c r="P4285" s="32" t="str">
        <f t="shared" si="732"/>
        <v/>
      </c>
      <c r="Q4285" s="32" t="str">
        <f>IF(P4285="","",COUNTIF($P$2:P4285,"該当"))</f>
        <v/>
      </c>
      <c r="R4285" s="32" t="str">
        <f t="shared" si="733"/>
        <v>1051</v>
      </c>
      <c r="S4285" s="32" t="str">
        <f t="shared" si="734"/>
        <v/>
      </c>
      <c r="T4285" s="32" t="str">
        <f>IF(S4285="","",COUNTIF($S$2:S4285,"該当"))</f>
        <v/>
      </c>
      <c r="U4285" s="32" t="str">
        <f t="shared" si="735"/>
        <v>1051</v>
      </c>
      <c r="V4285" s="32" t="str">
        <f t="shared" si="736"/>
        <v/>
      </c>
      <c r="W4285" s="32" t="str">
        <f>IF(V4285="","",COUNTIF($V$2:V4285,"該当"))</f>
        <v/>
      </c>
      <c r="X4285" s="32" t="str">
        <f t="shared" si="739"/>
        <v>1051</v>
      </c>
      <c r="Y4285" s="26">
        <v>545</v>
      </c>
      <c r="Z4285" s="26">
        <v>1051</v>
      </c>
      <c r="AA4285" s="26" t="s">
        <v>2901</v>
      </c>
      <c r="AB4285" s="26">
        <v>29</v>
      </c>
      <c r="AC4285" s="26" t="s">
        <v>34</v>
      </c>
      <c r="AD4285" s="26" t="s">
        <v>35</v>
      </c>
      <c r="AE4285" s="26" t="s">
        <v>23</v>
      </c>
      <c r="AF4285" s="26" t="s">
        <v>24</v>
      </c>
      <c r="AG4285" s="26">
        <v>9</v>
      </c>
      <c r="AH4285" s="26" t="s">
        <v>34</v>
      </c>
      <c r="AI4285" s="26" t="s">
        <v>26</v>
      </c>
      <c r="AJ4285" s="26">
        <v>18</v>
      </c>
      <c r="AK4285" s="26" t="s">
        <v>2893</v>
      </c>
      <c r="AL4285" s="26">
        <v>9071951951</v>
      </c>
      <c r="AM4285" s="26" t="s">
        <v>4</v>
      </c>
      <c r="AN4285" s="26">
        <v>5</v>
      </c>
      <c r="AO4285" s="26">
        <v>0</v>
      </c>
      <c r="AP4285" s="26" t="s">
        <v>28</v>
      </c>
      <c r="AT4285" s="26" t="str">
        <f>MID(AA4285,MIN(FIND({0,1,2,3,4,5,6,7,8,9},AA4285&amp;"0123456789″")),LEN(AA4285))</f>
        <v>530え1051</v>
      </c>
      <c r="AU4285" s="26" t="str">
        <f t="shared" si="737"/>
        <v>1051</v>
      </c>
    </row>
    <row r="4286" spans="9:47" x14ac:dyDescent="0.2">
      <c r="I4286" s="26">
        <v>1052</v>
      </c>
      <c r="J4286" s="32" t="str">
        <f t="shared" si="729"/>
        <v/>
      </c>
      <c r="K4286" s="32" t="str">
        <f>IF(J4286="","",COUNTIF($J$2:J4286,"該当"))</f>
        <v/>
      </c>
      <c r="L4286" s="32" t="str">
        <f t="shared" si="738"/>
        <v>1052</v>
      </c>
      <c r="M4286" s="32" t="str">
        <f t="shared" si="730"/>
        <v/>
      </c>
      <c r="N4286" s="32" t="str">
        <f>IF(M4286="","",COUNTIF($M$2:M4286,"該当"))</f>
        <v/>
      </c>
      <c r="O4286" s="32" t="str">
        <f t="shared" si="731"/>
        <v>1052</v>
      </c>
      <c r="P4286" s="32" t="str">
        <f t="shared" si="732"/>
        <v/>
      </c>
      <c r="Q4286" s="32" t="str">
        <f>IF(P4286="","",COUNTIF($P$2:P4286,"該当"))</f>
        <v/>
      </c>
      <c r="R4286" s="32" t="str">
        <f t="shared" si="733"/>
        <v>1052</v>
      </c>
      <c r="S4286" s="32" t="str">
        <f t="shared" si="734"/>
        <v/>
      </c>
      <c r="T4286" s="32" t="str">
        <f>IF(S4286="","",COUNTIF($S$2:S4286,"該当"))</f>
        <v/>
      </c>
      <c r="U4286" s="32" t="str">
        <f t="shared" si="735"/>
        <v>1052</v>
      </c>
      <c r="V4286" s="32" t="str">
        <f t="shared" si="736"/>
        <v/>
      </c>
      <c r="W4286" s="32" t="str">
        <f>IF(V4286="","",COUNTIF($V$2:V4286,"該当"))</f>
        <v/>
      </c>
      <c r="X4286" s="32" t="str">
        <f t="shared" si="739"/>
        <v>1052</v>
      </c>
      <c r="Y4286" s="26">
        <v>546</v>
      </c>
      <c r="Z4286" s="26">
        <v>1052</v>
      </c>
      <c r="AA4286" s="26" t="s">
        <v>2902</v>
      </c>
      <c r="AB4286" s="26">
        <v>29</v>
      </c>
      <c r="AC4286" s="26" t="s">
        <v>34</v>
      </c>
      <c r="AD4286" s="26" t="s">
        <v>35</v>
      </c>
      <c r="AE4286" s="26" t="s">
        <v>23</v>
      </c>
      <c r="AF4286" s="26" t="s">
        <v>24</v>
      </c>
      <c r="AG4286" s="26">
        <v>9</v>
      </c>
      <c r="AH4286" s="26" t="s">
        <v>34</v>
      </c>
      <c r="AI4286" s="26" t="s">
        <v>26</v>
      </c>
      <c r="AJ4286" s="26">
        <v>18</v>
      </c>
      <c r="AK4286" s="26" t="s">
        <v>2893</v>
      </c>
      <c r="AL4286" s="26">
        <v>9071951951</v>
      </c>
      <c r="AM4286" s="26" t="s">
        <v>4</v>
      </c>
      <c r="AN4286" s="26">
        <v>5</v>
      </c>
      <c r="AO4286" s="26">
        <v>0</v>
      </c>
      <c r="AP4286" s="26" t="s">
        <v>28</v>
      </c>
      <c r="AT4286" s="26" t="str">
        <f>MID(AA4286,MIN(FIND({0,1,2,3,4,5,6,7,8,9},AA4286&amp;"0123456789″")),LEN(AA4286))</f>
        <v>530え1052</v>
      </c>
      <c r="AU4286" s="26" t="str">
        <f t="shared" si="737"/>
        <v>1052</v>
      </c>
    </row>
    <row r="4287" spans="9:47" x14ac:dyDescent="0.2">
      <c r="I4287" s="26">
        <v>1053</v>
      </c>
      <c r="J4287" s="32" t="str">
        <f t="shared" si="729"/>
        <v/>
      </c>
      <c r="K4287" s="32" t="str">
        <f>IF(J4287="","",COUNTIF($J$2:J4287,"該当"))</f>
        <v/>
      </c>
      <c r="L4287" s="32" t="str">
        <f t="shared" si="738"/>
        <v>1053</v>
      </c>
      <c r="M4287" s="32" t="str">
        <f t="shared" si="730"/>
        <v/>
      </c>
      <c r="N4287" s="32" t="str">
        <f>IF(M4287="","",COUNTIF($M$2:M4287,"該当"))</f>
        <v/>
      </c>
      <c r="O4287" s="32" t="str">
        <f t="shared" si="731"/>
        <v>1053</v>
      </c>
      <c r="P4287" s="32" t="str">
        <f t="shared" si="732"/>
        <v/>
      </c>
      <c r="Q4287" s="32" t="str">
        <f>IF(P4287="","",COUNTIF($P$2:P4287,"該当"))</f>
        <v/>
      </c>
      <c r="R4287" s="32" t="str">
        <f t="shared" si="733"/>
        <v>1053</v>
      </c>
      <c r="S4287" s="32" t="str">
        <f t="shared" si="734"/>
        <v/>
      </c>
      <c r="T4287" s="32" t="str">
        <f>IF(S4287="","",COUNTIF($S$2:S4287,"該当"))</f>
        <v/>
      </c>
      <c r="U4287" s="32" t="str">
        <f t="shared" si="735"/>
        <v>1053</v>
      </c>
      <c r="V4287" s="32" t="str">
        <f t="shared" si="736"/>
        <v/>
      </c>
      <c r="W4287" s="32" t="str">
        <f>IF(V4287="","",COUNTIF($V$2:V4287,"該当"))</f>
        <v/>
      </c>
      <c r="X4287" s="32" t="str">
        <f t="shared" si="739"/>
        <v>1053</v>
      </c>
      <c r="Y4287" s="26">
        <v>547</v>
      </c>
      <c r="Z4287" s="26">
        <v>1053</v>
      </c>
      <c r="AA4287" s="26" t="s">
        <v>3908</v>
      </c>
      <c r="AB4287" s="26">
        <v>29</v>
      </c>
      <c r="AC4287" s="26" t="s">
        <v>34</v>
      </c>
      <c r="AD4287" s="26" t="s">
        <v>35</v>
      </c>
      <c r="AE4287" s="26" t="s">
        <v>23</v>
      </c>
      <c r="AF4287" s="26" t="s">
        <v>24</v>
      </c>
      <c r="AG4287" s="26">
        <v>9</v>
      </c>
      <c r="AH4287" s="26" t="s">
        <v>34</v>
      </c>
      <c r="AI4287" s="26" t="s">
        <v>26</v>
      </c>
      <c r="AJ4287" s="26">
        <v>18</v>
      </c>
      <c r="AK4287" s="26" t="s">
        <v>2893</v>
      </c>
      <c r="AL4287" s="26">
        <v>9071951951</v>
      </c>
      <c r="AM4287" s="26" t="s">
        <v>4</v>
      </c>
      <c r="AN4287" s="26">
        <v>5</v>
      </c>
      <c r="AO4287" s="26">
        <v>0</v>
      </c>
      <c r="AP4287" s="26" t="s">
        <v>28</v>
      </c>
      <c r="AT4287" s="26" t="str">
        <f>MID(AA4287,MIN(FIND({0,1,2,3,4,5,6,7,8,9},AA4287&amp;"0123456789″")),LEN(AA4287))</f>
        <v>510あ1053</v>
      </c>
      <c r="AU4287" s="26" t="str">
        <f t="shared" si="737"/>
        <v>1053</v>
      </c>
    </row>
    <row r="4288" spans="9:47" x14ac:dyDescent="0.2">
      <c r="I4288" s="26">
        <v>1054</v>
      </c>
      <c r="J4288" s="32" t="str">
        <f t="shared" si="729"/>
        <v/>
      </c>
      <c r="K4288" s="32" t="str">
        <f>IF(J4288="","",COUNTIF($J$2:J4288,"該当"))</f>
        <v/>
      </c>
      <c r="L4288" s="32" t="str">
        <f t="shared" si="738"/>
        <v>1054</v>
      </c>
      <c r="M4288" s="32" t="str">
        <f t="shared" si="730"/>
        <v/>
      </c>
      <c r="N4288" s="32" t="str">
        <f>IF(M4288="","",COUNTIF($M$2:M4288,"該当"))</f>
        <v/>
      </c>
      <c r="O4288" s="32" t="str">
        <f t="shared" si="731"/>
        <v>1054</v>
      </c>
      <c r="P4288" s="32" t="str">
        <f t="shared" si="732"/>
        <v/>
      </c>
      <c r="Q4288" s="32" t="str">
        <f>IF(P4288="","",COUNTIF($P$2:P4288,"該当"))</f>
        <v/>
      </c>
      <c r="R4288" s="32" t="str">
        <f t="shared" si="733"/>
        <v>1054</v>
      </c>
      <c r="S4288" s="32" t="str">
        <f t="shared" si="734"/>
        <v/>
      </c>
      <c r="T4288" s="32" t="str">
        <f>IF(S4288="","",COUNTIF($S$2:S4288,"該当"))</f>
        <v/>
      </c>
      <c r="U4288" s="32" t="str">
        <f t="shared" si="735"/>
        <v>1054</v>
      </c>
      <c r="V4288" s="32" t="str">
        <f t="shared" si="736"/>
        <v/>
      </c>
      <c r="W4288" s="32" t="str">
        <f>IF(V4288="","",COUNTIF($V$2:V4288,"該当"))</f>
        <v/>
      </c>
      <c r="X4288" s="32" t="str">
        <f t="shared" si="739"/>
        <v>1054</v>
      </c>
      <c r="Y4288" s="26">
        <v>548</v>
      </c>
      <c r="Z4288" s="26">
        <v>1054</v>
      </c>
      <c r="AA4288" s="26" t="s">
        <v>2903</v>
      </c>
      <c r="AB4288" s="26">
        <v>29</v>
      </c>
      <c r="AC4288" s="26" t="s">
        <v>34</v>
      </c>
      <c r="AD4288" s="26" t="s">
        <v>35</v>
      </c>
      <c r="AE4288" s="26" t="s">
        <v>23</v>
      </c>
      <c r="AF4288" s="26" t="s">
        <v>24</v>
      </c>
      <c r="AG4288" s="26">
        <v>9</v>
      </c>
      <c r="AH4288" s="26" t="s">
        <v>34</v>
      </c>
      <c r="AI4288" s="26" t="s">
        <v>26</v>
      </c>
      <c r="AJ4288" s="26">
        <v>18</v>
      </c>
      <c r="AK4288" s="26" t="s">
        <v>2893</v>
      </c>
      <c r="AL4288" s="26">
        <v>9071951951</v>
      </c>
      <c r="AM4288" s="26" t="s">
        <v>4</v>
      </c>
      <c r="AN4288" s="26">
        <v>5</v>
      </c>
      <c r="AO4288" s="26">
        <v>0</v>
      </c>
      <c r="AP4288" s="26" t="s">
        <v>28</v>
      </c>
      <c r="AT4288" s="26" t="str">
        <f>MID(AA4288,MIN(FIND({0,1,2,3,4,5,6,7,8,9},AA4288&amp;"0123456789″")),LEN(AA4288))</f>
        <v>530う1054</v>
      </c>
      <c r="AU4288" s="26" t="str">
        <f t="shared" si="737"/>
        <v>1054</v>
      </c>
    </row>
    <row r="4289" spans="9:47" x14ac:dyDescent="0.2">
      <c r="I4289" s="26">
        <v>1058</v>
      </c>
      <c r="J4289" s="32" t="str">
        <f t="shared" si="729"/>
        <v/>
      </c>
      <c r="K4289" s="32" t="str">
        <f>IF(J4289="","",COUNTIF($J$2:J4289,"該当"))</f>
        <v/>
      </c>
      <c r="L4289" s="32" t="str">
        <f t="shared" si="738"/>
        <v>1058</v>
      </c>
      <c r="M4289" s="32" t="str">
        <f t="shared" si="730"/>
        <v/>
      </c>
      <c r="N4289" s="32" t="str">
        <f>IF(M4289="","",COUNTIF($M$2:M4289,"該当"))</f>
        <v/>
      </c>
      <c r="O4289" s="32" t="str">
        <f t="shared" si="731"/>
        <v>1058</v>
      </c>
      <c r="P4289" s="32" t="str">
        <f t="shared" si="732"/>
        <v/>
      </c>
      <c r="Q4289" s="32" t="str">
        <f>IF(P4289="","",COUNTIF($P$2:P4289,"該当"))</f>
        <v/>
      </c>
      <c r="R4289" s="32" t="str">
        <f t="shared" si="733"/>
        <v>1058</v>
      </c>
      <c r="S4289" s="32" t="str">
        <f t="shared" si="734"/>
        <v/>
      </c>
      <c r="T4289" s="32" t="str">
        <f>IF(S4289="","",COUNTIF($S$2:S4289,"該当"))</f>
        <v/>
      </c>
      <c r="U4289" s="32" t="str">
        <f t="shared" si="735"/>
        <v>1058</v>
      </c>
      <c r="V4289" s="32" t="str">
        <f t="shared" si="736"/>
        <v/>
      </c>
      <c r="W4289" s="32" t="str">
        <f>IF(V4289="","",COUNTIF($V$2:V4289,"該当"))</f>
        <v/>
      </c>
      <c r="X4289" s="32" t="str">
        <f t="shared" si="739"/>
        <v>1058</v>
      </c>
      <c r="Y4289" s="26">
        <v>549</v>
      </c>
      <c r="Z4289" s="26">
        <v>1058</v>
      </c>
      <c r="AA4289" s="26" t="s">
        <v>2904</v>
      </c>
      <c r="AB4289" s="26">
        <v>29</v>
      </c>
      <c r="AC4289" s="26" t="s">
        <v>34</v>
      </c>
      <c r="AD4289" s="26" t="s">
        <v>35</v>
      </c>
      <c r="AE4289" s="26" t="s">
        <v>23</v>
      </c>
      <c r="AF4289" s="26" t="s">
        <v>24</v>
      </c>
      <c r="AG4289" s="26">
        <v>9</v>
      </c>
      <c r="AH4289" s="26" t="s">
        <v>34</v>
      </c>
      <c r="AI4289" s="26" t="s">
        <v>26</v>
      </c>
      <c r="AJ4289" s="26">
        <v>18</v>
      </c>
      <c r="AK4289" s="26" t="s">
        <v>2893</v>
      </c>
      <c r="AL4289" s="26">
        <v>9071951951</v>
      </c>
      <c r="AM4289" s="26" t="s">
        <v>4</v>
      </c>
      <c r="AN4289" s="26">
        <v>5</v>
      </c>
      <c r="AO4289" s="26">
        <v>0</v>
      </c>
      <c r="AP4289" s="26" t="s">
        <v>28</v>
      </c>
      <c r="AT4289" s="26" t="str">
        <f>MID(AA4289,MIN(FIND({0,1,2,3,4,5,6,7,8,9},AA4289&amp;"0123456789″")),LEN(AA4289))</f>
        <v>510あ1058</v>
      </c>
      <c r="AU4289" s="26" t="str">
        <f t="shared" si="737"/>
        <v>1058</v>
      </c>
    </row>
    <row r="4290" spans="9:47" x14ac:dyDescent="0.2">
      <c r="I4290" s="26">
        <v>1062</v>
      </c>
      <c r="J4290" s="32" t="str">
        <f t="shared" ref="J4290:J4353" si="740">IF($B$2=I4290,"該当","")</f>
        <v/>
      </c>
      <c r="K4290" s="32" t="str">
        <f>IF(J4290="","",COUNTIF($J$2:J4290,"該当"))</f>
        <v/>
      </c>
      <c r="L4290" s="32" t="str">
        <f t="shared" si="738"/>
        <v>1062</v>
      </c>
      <c r="M4290" s="32" t="str">
        <f t="shared" ref="M4290:M4353" si="741">IF($B$3=I4290,"該当","")</f>
        <v/>
      </c>
      <c r="N4290" s="32" t="str">
        <f>IF(M4290="","",COUNTIF($M$2:M4290,"該当"))</f>
        <v/>
      </c>
      <c r="O4290" s="32" t="str">
        <f t="shared" si="731"/>
        <v>1062</v>
      </c>
      <c r="P4290" s="32" t="str">
        <f t="shared" si="732"/>
        <v/>
      </c>
      <c r="Q4290" s="32" t="str">
        <f>IF(P4290="","",COUNTIF($P$2:P4290,"該当"))</f>
        <v/>
      </c>
      <c r="R4290" s="32" t="str">
        <f t="shared" si="733"/>
        <v>1062</v>
      </c>
      <c r="S4290" s="32" t="str">
        <f t="shared" si="734"/>
        <v/>
      </c>
      <c r="T4290" s="32" t="str">
        <f>IF(S4290="","",COUNTIF($S$2:S4290,"該当"))</f>
        <v/>
      </c>
      <c r="U4290" s="32" t="str">
        <f t="shared" si="735"/>
        <v>1062</v>
      </c>
      <c r="V4290" s="32" t="str">
        <f t="shared" si="736"/>
        <v/>
      </c>
      <c r="W4290" s="32" t="str">
        <f>IF(V4290="","",COUNTIF($V$2:V4290,"該当"))</f>
        <v/>
      </c>
      <c r="X4290" s="32" t="str">
        <f t="shared" si="739"/>
        <v>1062</v>
      </c>
      <c r="Y4290" s="26">
        <v>551</v>
      </c>
      <c r="Z4290" s="26">
        <v>1062</v>
      </c>
      <c r="AA4290" s="26" t="s">
        <v>2905</v>
      </c>
      <c r="AB4290" s="26">
        <v>29</v>
      </c>
      <c r="AC4290" s="26" t="s">
        <v>34</v>
      </c>
      <c r="AD4290" s="26" t="s">
        <v>35</v>
      </c>
      <c r="AE4290" s="26" t="s">
        <v>23</v>
      </c>
      <c r="AF4290" s="26" t="s">
        <v>24</v>
      </c>
      <c r="AG4290" s="26">
        <v>9</v>
      </c>
      <c r="AH4290" s="26" t="s">
        <v>34</v>
      </c>
      <c r="AI4290" s="26" t="s">
        <v>26</v>
      </c>
      <c r="AJ4290" s="26">
        <v>18</v>
      </c>
      <c r="AK4290" s="26" t="s">
        <v>2893</v>
      </c>
      <c r="AL4290" s="26">
        <v>9071951951</v>
      </c>
      <c r="AM4290" s="26" t="s">
        <v>4</v>
      </c>
      <c r="AN4290" s="26">
        <v>5</v>
      </c>
      <c r="AO4290" s="26">
        <v>0</v>
      </c>
      <c r="AP4290" s="26" t="s">
        <v>28</v>
      </c>
      <c r="AT4290" s="26" t="str">
        <f>MID(AA4290,MIN(FIND({0,1,2,3,4,5,6,7,8,9},AA4290&amp;"0123456789″")),LEN(AA4290))</f>
        <v>510あ1062</v>
      </c>
      <c r="AU4290" s="26" t="str">
        <f t="shared" si="737"/>
        <v>1062</v>
      </c>
    </row>
    <row r="4291" spans="9:47" x14ac:dyDescent="0.2">
      <c r="I4291" s="26">
        <v>1067</v>
      </c>
      <c r="J4291" s="32" t="str">
        <f t="shared" si="740"/>
        <v/>
      </c>
      <c r="K4291" s="32" t="str">
        <f>IF(J4291="","",COUNTIF($J$2:J4291,"該当"))</f>
        <v/>
      </c>
      <c r="L4291" s="32" t="str">
        <f t="shared" si="738"/>
        <v>1067</v>
      </c>
      <c r="M4291" s="32" t="str">
        <f t="shared" si="741"/>
        <v/>
      </c>
      <c r="N4291" s="32" t="str">
        <f>IF(M4291="","",COUNTIF($M$2:M4291,"該当"))</f>
        <v/>
      </c>
      <c r="O4291" s="32" t="str">
        <f t="shared" ref="O4291:O4354" si="742">I4291&amp;M4291&amp;N4291</f>
        <v>1067</v>
      </c>
      <c r="P4291" s="32" t="str">
        <f t="shared" ref="P4291:P4354" si="743">IF($B$4=I4291,"該当","")</f>
        <v/>
      </c>
      <c r="Q4291" s="32" t="str">
        <f>IF(P4291="","",COUNTIF($P$2:P4291,"該当"))</f>
        <v/>
      </c>
      <c r="R4291" s="32" t="str">
        <f t="shared" ref="R4291:R4354" si="744">I4291&amp;P4291&amp;Q4291</f>
        <v>1067</v>
      </c>
      <c r="S4291" s="32" t="str">
        <f t="shared" ref="S4291:S4354" si="745">IF($B$5=I4291,"該当","")</f>
        <v/>
      </c>
      <c r="T4291" s="32" t="str">
        <f>IF(S4291="","",COUNTIF($S$2:S4291,"該当"))</f>
        <v/>
      </c>
      <c r="U4291" s="32" t="str">
        <f t="shared" ref="U4291:U4354" si="746">I4291&amp;S4291&amp;T4291</f>
        <v>1067</v>
      </c>
      <c r="V4291" s="32" t="str">
        <f t="shared" ref="V4291:V4354" si="747">IF($B$6=I4291,"該当","")</f>
        <v/>
      </c>
      <c r="W4291" s="32" t="str">
        <f>IF(V4291="","",COUNTIF($V$2:V4291,"該当"))</f>
        <v/>
      </c>
      <c r="X4291" s="32" t="str">
        <f t="shared" si="739"/>
        <v>1067</v>
      </c>
      <c r="Y4291" s="26">
        <v>555</v>
      </c>
      <c r="Z4291" s="26">
        <v>1067</v>
      </c>
      <c r="AA4291" s="26" t="s">
        <v>2906</v>
      </c>
      <c r="AB4291" s="26">
        <v>29</v>
      </c>
      <c r="AC4291" s="26" t="s">
        <v>34</v>
      </c>
      <c r="AD4291" s="26" t="s">
        <v>35</v>
      </c>
      <c r="AE4291" s="26" t="s">
        <v>23</v>
      </c>
      <c r="AF4291" s="26" t="s">
        <v>24</v>
      </c>
      <c r="AG4291" s="26">
        <v>9</v>
      </c>
      <c r="AH4291" s="26" t="s">
        <v>34</v>
      </c>
      <c r="AI4291" s="26" t="s">
        <v>26</v>
      </c>
      <c r="AJ4291" s="26">
        <v>18</v>
      </c>
      <c r="AK4291" s="26" t="s">
        <v>2893</v>
      </c>
      <c r="AL4291" s="26">
        <v>9071951951</v>
      </c>
      <c r="AM4291" s="26" t="s">
        <v>4</v>
      </c>
      <c r="AN4291" s="26">
        <v>5</v>
      </c>
      <c r="AO4291" s="26">
        <v>0</v>
      </c>
      <c r="AP4291" s="26" t="s">
        <v>28</v>
      </c>
      <c r="AT4291" s="26" t="str">
        <f>MID(AA4291,MIN(FIND({0,1,2,3,4,5,6,7,8,9},AA4291&amp;"0123456789″")),LEN(AA4291))</f>
        <v>510あ1067</v>
      </c>
      <c r="AU4291" s="26" t="str">
        <f t="shared" ref="AU4291:AU4354" si="748">RIGHT(AT4291,LEN(AT4291)-4)</f>
        <v>1067</v>
      </c>
    </row>
    <row r="4292" spans="9:47" x14ac:dyDescent="0.2">
      <c r="I4292" s="26">
        <v>1215</v>
      </c>
      <c r="J4292" s="32" t="str">
        <f t="shared" si="740"/>
        <v/>
      </c>
      <c r="K4292" s="32" t="str">
        <f>IF(J4292="","",COUNTIF($J$2:J4292,"該当"))</f>
        <v/>
      </c>
      <c r="L4292" s="32" t="str">
        <f t="shared" ref="L4292:L4355" si="749">I4292&amp;J4292&amp;K4292</f>
        <v>1215</v>
      </c>
      <c r="M4292" s="32" t="str">
        <f t="shared" si="741"/>
        <v/>
      </c>
      <c r="N4292" s="32" t="str">
        <f>IF(M4292="","",COUNTIF($M$2:M4292,"該当"))</f>
        <v/>
      </c>
      <c r="O4292" s="32" t="str">
        <f t="shared" si="742"/>
        <v>1215</v>
      </c>
      <c r="P4292" s="32" t="str">
        <f t="shared" si="743"/>
        <v/>
      </c>
      <c r="Q4292" s="32" t="str">
        <f>IF(P4292="","",COUNTIF($P$2:P4292,"該当"))</f>
        <v/>
      </c>
      <c r="R4292" s="32" t="str">
        <f t="shared" si="744"/>
        <v>1215</v>
      </c>
      <c r="S4292" s="32" t="str">
        <f t="shared" si="745"/>
        <v/>
      </c>
      <c r="T4292" s="32" t="str">
        <f>IF(S4292="","",COUNTIF($S$2:S4292,"該当"))</f>
        <v/>
      </c>
      <c r="U4292" s="32" t="str">
        <f t="shared" si="746"/>
        <v>1215</v>
      </c>
      <c r="V4292" s="32" t="str">
        <f t="shared" si="747"/>
        <v/>
      </c>
      <c r="W4292" s="32" t="str">
        <f>IF(V4292="","",COUNTIF($V$2:V4292,"該当"))</f>
        <v/>
      </c>
      <c r="X4292" s="32" t="str">
        <f t="shared" ref="X4292:X4355" si="750">I4292&amp;V4292&amp;W4292</f>
        <v>1215</v>
      </c>
      <c r="Y4292" s="26">
        <v>383</v>
      </c>
      <c r="Z4292" s="26">
        <v>1215</v>
      </c>
      <c r="AA4292" s="26" t="s">
        <v>2907</v>
      </c>
      <c r="AB4292" s="26">
        <v>29</v>
      </c>
      <c r="AC4292" s="26" t="s">
        <v>34</v>
      </c>
      <c r="AD4292" s="26" t="s">
        <v>35</v>
      </c>
      <c r="AE4292" s="26" t="s">
        <v>23</v>
      </c>
      <c r="AF4292" s="26" t="s">
        <v>24</v>
      </c>
      <c r="AG4292" s="26">
        <v>9</v>
      </c>
      <c r="AH4292" s="26" t="s">
        <v>34</v>
      </c>
      <c r="AI4292" s="26" t="s">
        <v>26</v>
      </c>
      <c r="AJ4292" s="26">
        <v>18</v>
      </c>
      <c r="AK4292" s="26" t="s">
        <v>2893</v>
      </c>
      <c r="AL4292" s="26">
        <v>9071951951</v>
      </c>
      <c r="AM4292" s="26" t="s">
        <v>4</v>
      </c>
      <c r="AN4292" s="26">
        <v>5</v>
      </c>
      <c r="AO4292" s="26">
        <v>0</v>
      </c>
      <c r="AP4292" s="26" t="s">
        <v>28</v>
      </c>
      <c r="AT4292" s="26" t="str">
        <f>MID(AA4292,MIN(FIND({0,1,2,3,4,5,6,7,8,9},AA4292&amp;"0123456789″")),LEN(AA4292))</f>
        <v>510あ1215</v>
      </c>
      <c r="AU4292" s="26" t="str">
        <f t="shared" si="748"/>
        <v>1215</v>
      </c>
    </row>
    <row r="4293" spans="9:47" x14ac:dyDescent="0.2">
      <c r="I4293" s="26">
        <v>1224</v>
      </c>
      <c r="J4293" s="32" t="str">
        <f t="shared" si="740"/>
        <v/>
      </c>
      <c r="K4293" s="32" t="str">
        <f>IF(J4293="","",COUNTIF($J$2:J4293,"該当"))</f>
        <v/>
      </c>
      <c r="L4293" s="32" t="str">
        <f t="shared" si="749"/>
        <v>1224</v>
      </c>
      <c r="M4293" s="32" t="str">
        <f t="shared" si="741"/>
        <v/>
      </c>
      <c r="N4293" s="32" t="str">
        <f>IF(M4293="","",COUNTIF($M$2:M4293,"該当"))</f>
        <v/>
      </c>
      <c r="O4293" s="32" t="str">
        <f t="shared" si="742"/>
        <v>1224</v>
      </c>
      <c r="P4293" s="32" t="str">
        <f t="shared" si="743"/>
        <v/>
      </c>
      <c r="Q4293" s="32" t="str">
        <f>IF(P4293="","",COUNTIF($P$2:P4293,"該当"))</f>
        <v/>
      </c>
      <c r="R4293" s="32" t="str">
        <f t="shared" si="744"/>
        <v>1224</v>
      </c>
      <c r="S4293" s="32" t="str">
        <f t="shared" si="745"/>
        <v/>
      </c>
      <c r="T4293" s="32" t="str">
        <f>IF(S4293="","",COUNTIF($S$2:S4293,"該当"))</f>
        <v/>
      </c>
      <c r="U4293" s="32" t="str">
        <f t="shared" si="746"/>
        <v>1224</v>
      </c>
      <c r="V4293" s="32" t="str">
        <f t="shared" si="747"/>
        <v/>
      </c>
      <c r="W4293" s="32" t="str">
        <f>IF(V4293="","",COUNTIF($V$2:V4293,"該当"))</f>
        <v/>
      </c>
      <c r="X4293" s="32" t="str">
        <f t="shared" si="750"/>
        <v>1224</v>
      </c>
      <c r="Y4293" s="26">
        <v>391</v>
      </c>
      <c r="Z4293" s="26">
        <v>1224</v>
      </c>
      <c r="AA4293" s="26" t="s">
        <v>2908</v>
      </c>
      <c r="AB4293" s="26">
        <v>29</v>
      </c>
      <c r="AC4293" s="26" t="s">
        <v>34</v>
      </c>
      <c r="AD4293" s="26" t="s">
        <v>35</v>
      </c>
      <c r="AE4293" s="26" t="s">
        <v>23</v>
      </c>
      <c r="AF4293" s="26" t="s">
        <v>24</v>
      </c>
      <c r="AG4293" s="26">
        <v>9</v>
      </c>
      <c r="AH4293" s="26" t="s">
        <v>34</v>
      </c>
      <c r="AI4293" s="26" t="s">
        <v>26</v>
      </c>
      <c r="AJ4293" s="26">
        <v>18</v>
      </c>
      <c r="AK4293" s="26" t="s">
        <v>2893</v>
      </c>
      <c r="AL4293" s="26">
        <v>9071951951</v>
      </c>
      <c r="AM4293" s="26" t="s">
        <v>4</v>
      </c>
      <c r="AN4293" s="26">
        <v>5</v>
      </c>
      <c r="AO4293" s="26">
        <v>0</v>
      </c>
      <c r="AP4293" s="26" t="s">
        <v>28</v>
      </c>
      <c r="AT4293" s="26" t="str">
        <f>MID(AA4293,MIN(FIND({0,1,2,3,4,5,6,7,8,9},AA4293&amp;"0123456789″")),LEN(AA4293))</f>
        <v>510あ1224</v>
      </c>
      <c r="AU4293" s="26" t="str">
        <f t="shared" si="748"/>
        <v>1224</v>
      </c>
    </row>
    <row r="4294" spans="9:47" x14ac:dyDescent="0.2">
      <c r="I4294" s="26">
        <v>1441</v>
      </c>
      <c r="J4294" s="32" t="str">
        <f t="shared" si="740"/>
        <v/>
      </c>
      <c r="K4294" s="32" t="str">
        <f>IF(J4294="","",COUNTIF($J$2:J4294,"該当"))</f>
        <v/>
      </c>
      <c r="L4294" s="32" t="str">
        <f t="shared" si="749"/>
        <v>1441</v>
      </c>
      <c r="M4294" s="32" t="str">
        <f t="shared" si="741"/>
        <v/>
      </c>
      <c r="N4294" s="32" t="str">
        <f>IF(M4294="","",COUNTIF($M$2:M4294,"該当"))</f>
        <v/>
      </c>
      <c r="O4294" s="32" t="str">
        <f t="shared" si="742"/>
        <v>1441</v>
      </c>
      <c r="P4294" s="32" t="str">
        <f t="shared" si="743"/>
        <v/>
      </c>
      <c r="Q4294" s="32" t="str">
        <f>IF(P4294="","",COUNTIF($P$2:P4294,"該当"))</f>
        <v/>
      </c>
      <c r="R4294" s="32" t="str">
        <f t="shared" si="744"/>
        <v>1441</v>
      </c>
      <c r="S4294" s="32" t="str">
        <f t="shared" si="745"/>
        <v/>
      </c>
      <c r="T4294" s="32" t="str">
        <f>IF(S4294="","",COUNTIF($S$2:S4294,"該当"))</f>
        <v/>
      </c>
      <c r="U4294" s="32" t="str">
        <f t="shared" si="746"/>
        <v>1441</v>
      </c>
      <c r="V4294" s="32" t="str">
        <f t="shared" si="747"/>
        <v/>
      </c>
      <c r="W4294" s="32" t="str">
        <f>IF(V4294="","",COUNTIF($V$2:V4294,"該当"))</f>
        <v/>
      </c>
      <c r="X4294" s="32" t="str">
        <f t="shared" si="750"/>
        <v>1441</v>
      </c>
      <c r="Y4294" s="26">
        <v>288</v>
      </c>
      <c r="Z4294" s="26">
        <v>1441</v>
      </c>
      <c r="AA4294" s="26" t="s">
        <v>2909</v>
      </c>
      <c r="AB4294" s="26">
        <v>29</v>
      </c>
      <c r="AC4294" s="26" t="s">
        <v>34</v>
      </c>
      <c r="AD4294" s="26" t="s">
        <v>35</v>
      </c>
      <c r="AE4294" s="26" t="s">
        <v>23</v>
      </c>
      <c r="AF4294" s="26" t="s">
        <v>24</v>
      </c>
      <c r="AG4294" s="26">
        <v>9</v>
      </c>
      <c r="AH4294" s="26" t="s">
        <v>34</v>
      </c>
      <c r="AI4294" s="26" t="s">
        <v>26</v>
      </c>
      <c r="AJ4294" s="26">
        <v>18</v>
      </c>
      <c r="AK4294" s="26" t="s">
        <v>2893</v>
      </c>
      <c r="AL4294" s="26">
        <v>9071951951</v>
      </c>
      <c r="AM4294" s="26" t="s">
        <v>4</v>
      </c>
      <c r="AN4294" s="26">
        <v>5</v>
      </c>
      <c r="AO4294" s="26">
        <v>0</v>
      </c>
      <c r="AP4294" s="26" t="s">
        <v>28</v>
      </c>
      <c r="AT4294" s="26" t="str">
        <f>MID(AA4294,MIN(FIND({0,1,2,3,4,5,6,7,8,9},AA4294&amp;"0123456789″")),LEN(AA4294))</f>
        <v>510あ1441</v>
      </c>
      <c r="AU4294" s="26" t="str">
        <f t="shared" si="748"/>
        <v>1441</v>
      </c>
    </row>
    <row r="4295" spans="9:47" x14ac:dyDescent="0.2">
      <c r="I4295" s="26">
        <v>1442</v>
      </c>
      <c r="J4295" s="32" t="str">
        <f t="shared" si="740"/>
        <v/>
      </c>
      <c r="K4295" s="32" t="str">
        <f>IF(J4295="","",COUNTIF($J$2:J4295,"該当"))</f>
        <v/>
      </c>
      <c r="L4295" s="32" t="str">
        <f t="shared" si="749"/>
        <v>1442</v>
      </c>
      <c r="M4295" s="32" t="str">
        <f t="shared" si="741"/>
        <v/>
      </c>
      <c r="N4295" s="32" t="str">
        <f>IF(M4295="","",COUNTIF($M$2:M4295,"該当"))</f>
        <v/>
      </c>
      <c r="O4295" s="32" t="str">
        <f t="shared" si="742"/>
        <v>1442</v>
      </c>
      <c r="P4295" s="32" t="str">
        <f t="shared" si="743"/>
        <v/>
      </c>
      <c r="Q4295" s="32" t="str">
        <f>IF(P4295="","",COUNTIF($P$2:P4295,"該当"))</f>
        <v/>
      </c>
      <c r="R4295" s="32" t="str">
        <f t="shared" si="744"/>
        <v>1442</v>
      </c>
      <c r="S4295" s="32" t="str">
        <f t="shared" si="745"/>
        <v/>
      </c>
      <c r="T4295" s="32" t="str">
        <f>IF(S4295="","",COUNTIF($S$2:S4295,"該当"))</f>
        <v/>
      </c>
      <c r="U4295" s="32" t="str">
        <f t="shared" si="746"/>
        <v>1442</v>
      </c>
      <c r="V4295" s="32" t="str">
        <f t="shared" si="747"/>
        <v/>
      </c>
      <c r="W4295" s="32" t="str">
        <f>IF(V4295="","",COUNTIF($V$2:V4295,"該当"))</f>
        <v/>
      </c>
      <c r="X4295" s="32" t="str">
        <f t="shared" si="750"/>
        <v>1442</v>
      </c>
      <c r="Y4295" s="26">
        <v>289</v>
      </c>
      <c r="Z4295" s="26">
        <v>1442</v>
      </c>
      <c r="AA4295" s="26" t="s">
        <v>3909</v>
      </c>
      <c r="AB4295" s="26">
        <v>29</v>
      </c>
      <c r="AC4295" s="26" t="s">
        <v>34</v>
      </c>
      <c r="AD4295" s="26" t="s">
        <v>35</v>
      </c>
      <c r="AE4295" s="26" t="s">
        <v>23</v>
      </c>
      <c r="AF4295" s="26" t="s">
        <v>24</v>
      </c>
      <c r="AG4295" s="26">
        <v>9</v>
      </c>
      <c r="AH4295" s="26" t="s">
        <v>34</v>
      </c>
      <c r="AI4295" s="26" t="s">
        <v>26</v>
      </c>
      <c r="AJ4295" s="26">
        <v>18</v>
      </c>
      <c r="AK4295" s="26" t="s">
        <v>2893</v>
      </c>
      <c r="AL4295" s="26">
        <v>9071951951</v>
      </c>
      <c r="AM4295" s="26" t="s">
        <v>4</v>
      </c>
      <c r="AN4295" s="26">
        <v>5</v>
      </c>
      <c r="AO4295" s="26">
        <v>0</v>
      </c>
      <c r="AP4295" s="26" t="s">
        <v>28</v>
      </c>
      <c r="AT4295" s="26" t="str">
        <f>MID(AA4295,MIN(FIND({0,1,2,3,4,5,6,7,8,9},AA4295&amp;"0123456789″")),LEN(AA4295))</f>
        <v>510い1442</v>
      </c>
      <c r="AU4295" s="26" t="str">
        <f t="shared" si="748"/>
        <v>1442</v>
      </c>
    </row>
    <row r="4296" spans="9:47" x14ac:dyDescent="0.2">
      <c r="I4296" s="26">
        <v>1443</v>
      </c>
      <c r="J4296" s="32" t="str">
        <f t="shared" si="740"/>
        <v/>
      </c>
      <c r="K4296" s="32" t="str">
        <f>IF(J4296="","",COUNTIF($J$2:J4296,"該当"))</f>
        <v/>
      </c>
      <c r="L4296" s="32" t="str">
        <f t="shared" si="749"/>
        <v>1443</v>
      </c>
      <c r="M4296" s="32" t="str">
        <f t="shared" si="741"/>
        <v/>
      </c>
      <c r="N4296" s="32" t="str">
        <f>IF(M4296="","",COUNTIF($M$2:M4296,"該当"))</f>
        <v/>
      </c>
      <c r="O4296" s="32" t="str">
        <f t="shared" si="742"/>
        <v>1443</v>
      </c>
      <c r="P4296" s="32" t="str">
        <f t="shared" si="743"/>
        <v/>
      </c>
      <c r="Q4296" s="32" t="str">
        <f>IF(P4296="","",COUNTIF($P$2:P4296,"該当"))</f>
        <v/>
      </c>
      <c r="R4296" s="32" t="str">
        <f t="shared" si="744"/>
        <v>1443</v>
      </c>
      <c r="S4296" s="32" t="str">
        <f t="shared" si="745"/>
        <v/>
      </c>
      <c r="T4296" s="32" t="str">
        <f>IF(S4296="","",COUNTIF($S$2:S4296,"該当"))</f>
        <v/>
      </c>
      <c r="U4296" s="32" t="str">
        <f t="shared" si="746"/>
        <v>1443</v>
      </c>
      <c r="V4296" s="32" t="str">
        <f t="shared" si="747"/>
        <v/>
      </c>
      <c r="W4296" s="32" t="str">
        <f>IF(V4296="","",COUNTIF($V$2:V4296,"該当"))</f>
        <v/>
      </c>
      <c r="X4296" s="32" t="str">
        <f t="shared" si="750"/>
        <v>1443</v>
      </c>
      <c r="Y4296" s="26">
        <v>290</v>
      </c>
      <c r="Z4296" s="26">
        <v>1443</v>
      </c>
      <c r="AA4296" s="26" t="s">
        <v>3910</v>
      </c>
      <c r="AB4296" s="26">
        <v>29</v>
      </c>
      <c r="AC4296" s="26" t="s">
        <v>34</v>
      </c>
      <c r="AD4296" s="26" t="s">
        <v>35</v>
      </c>
      <c r="AE4296" s="26" t="s">
        <v>23</v>
      </c>
      <c r="AF4296" s="26" t="s">
        <v>24</v>
      </c>
      <c r="AG4296" s="26">
        <v>9</v>
      </c>
      <c r="AH4296" s="26" t="s">
        <v>34</v>
      </c>
      <c r="AI4296" s="26" t="s">
        <v>26</v>
      </c>
      <c r="AJ4296" s="26">
        <v>18</v>
      </c>
      <c r="AK4296" s="26" t="s">
        <v>2893</v>
      </c>
      <c r="AL4296" s="26">
        <v>9071951951</v>
      </c>
      <c r="AM4296" s="26" t="s">
        <v>4</v>
      </c>
      <c r="AN4296" s="26">
        <v>5</v>
      </c>
      <c r="AO4296" s="26">
        <v>0</v>
      </c>
      <c r="AP4296" s="26" t="s">
        <v>28</v>
      </c>
      <c r="AT4296" s="26" t="str">
        <f>MID(AA4296,MIN(FIND({0,1,2,3,4,5,6,7,8,9},AA4296&amp;"0123456789″")),LEN(AA4296))</f>
        <v>510い1443</v>
      </c>
      <c r="AU4296" s="26" t="str">
        <f t="shared" si="748"/>
        <v>1443</v>
      </c>
    </row>
    <row r="4297" spans="9:47" x14ac:dyDescent="0.2">
      <c r="I4297" s="26">
        <v>1446</v>
      </c>
      <c r="J4297" s="32" t="str">
        <f t="shared" si="740"/>
        <v/>
      </c>
      <c r="K4297" s="32" t="str">
        <f>IF(J4297="","",COUNTIF($J$2:J4297,"該当"))</f>
        <v/>
      </c>
      <c r="L4297" s="32" t="str">
        <f t="shared" si="749"/>
        <v>1446</v>
      </c>
      <c r="M4297" s="32" t="str">
        <f t="shared" si="741"/>
        <v/>
      </c>
      <c r="N4297" s="32" t="str">
        <f>IF(M4297="","",COUNTIF($M$2:M4297,"該当"))</f>
        <v/>
      </c>
      <c r="O4297" s="32" t="str">
        <f t="shared" si="742"/>
        <v>1446</v>
      </c>
      <c r="P4297" s="32" t="str">
        <f t="shared" si="743"/>
        <v/>
      </c>
      <c r="Q4297" s="32" t="str">
        <f>IF(P4297="","",COUNTIF($P$2:P4297,"該当"))</f>
        <v/>
      </c>
      <c r="R4297" s="32" t="str">
        <f t="shared" si="744"/>
        <v>1446</v>
      </c>
      <c r="S4297" s="32" t="str">
        <f t="shared" si="745"/>
        <v/>
      </c>
      <c r="T4297" s="32" t="str">
        <f>IF(S4297="","",COUNTIF($S$2:S4297,"該当"))</f>
        <v/>
      </c>
      <c r="U4297" s="32" t="str">
        <f t="shared" si="746"/>
        <v>1446</v>
      </c>
      <c r="V4297" s="32" t="str">
        <f t="shared" si="747"/>
        <v/>
      </c>
      <c r="W4297" s="32" t="str">
        <f>IF(V4297="","",COUNTIF($V$2:V4297,"該当"))</f>
        <v/>
      </c>
      <c r="X4297" s="32" t="str">
        <f t="shared" si="750"/>
        <v>1446</v>
      </c>
      <c r="Y4297" s="26">
        <v>293</v>
      </c>
      <c r="Z4297" s="26">
        <v>1446</v>
      </c>
      <c r="AA4297" s="26" t="s">
        <v>2910</v>
      </c>
      <c r="AB4297" s="26">
        <v>29</v>
      </c>
      <c r="AC4297" s="26" t="s">
        <v>34</v>
      </c>
      <c r="AD4297" s="26" t="s">
        <v>35</v>
      </c>
      <c r="AE4297" s="26" t="s">
        <v>23</v>
      </c>
      <c r="AF4297" s="26" t="s">
        <v>24</v>
      </c>
      <c r="AG4297" s="26">
        <v>9</v>
      </c>
      <c r="AH4297" s="26" t="s">
        <v>34</v>
      </c>
      <c r="AI4297" s="26" t="s">
        <v>26</v>
      </c>
      <c r="AJ4297" s="26">
        <v>18</v>
      </c>
      <c r="AK4297" s="26" t="s">
        <v>2893</v>
      </c>
      <c r="AL4297" s="26">
        <v>9071951951</v>
      </c>
      <c r="AM4297" s="26" t="s">
        <v>4</v>
      </c>
      <c r="AN4297" s="26">
        <v>5</v>
      </c>
      <c r="AO4297" s="26">
        <v>0</v>
      </c>
      <c r="AP4297" s="26" t="s">
        <v>28</v>
      </c>
      <c r="AT4297" s="26" t="str">
        <f>MID(AA4297,MIN(FIND({0,1,2,3,4,5,6,7,8,9},AA4297&amp;"0123456789″")),LEN(AA4297))</f>
        <v>510あ1446</v>
      </c>
      <c r="AU4297" s="26" t="str">
        <f t="shared" si="748"/>
        <v>1446</v>
      </c>
    </row>
    <row r="4298" spans="9:47" x14ac:dyDescent="0.2">
      <c r="I4298" s="26">
        <v>1447</v>
      </c>
      <c r="J4298" s="32" t="str">
        <f t="shared" si="740"/>
        <v/>
      </c>
      <c r="K4298" s="32" t="str">
        <f>IF(J4298="","",COUNTIF($J$2:J4298,"該当"))</f>
        <v/>
      </c>
      <c r="L4298" s="32" t="str">
        <f t="shared" si="749"/>
        <v>1447</v>
      </c>
      <c r="M4298" s="32" t="str">
        <f t="shared" si="741"/>
        <v/>
      </c>
      <c r="N4298" s="32" t="str">
        <f>IF(M4298="","",COUNTIF($M$2:M4298,"該当"))</f>
        <v/>
      </c>
      <c r="O4298" s="32" t="str">
        <f t="shared" si="742"/>
        <v>1447</v>
      </c>
      <c r="P4298" s="32" t="str">
        <f t="shared" si="743"/>
        <v/>
      </c>
      <c r="Q4298" s="32" t="str">
        <f>IF(P4298="","",COUNTIF($P$2:P4298,"該当"))</f>
        <v/>
      </c>
      <c r="R4298" s="32" t="str">
        <f t="shared" si="744"/>
        <v>1447</v>
      </c>
      <c r="S4298" s="32" t="str">
        <f t="shared" si="745"/>
        <v/>
      </c>
      <c r="T4298" s="32" t="str">
        <f>IF(S4298="","",COUNTIF($S$2:S4298,"該当"))</f>
        <v/>
      </c>
      <c r="U4298" s="32" t="str">
        <f t="shared" si="746"/>
        <v>1447</v>
      </c>
      <c r="V4298" s="32" t="str">
        <f t="shared" si="747"/>
        <v/>
      </c>
      <c r="W4298" s="32" t="str">
        <f>IF(V4298="","",COUNTIF($V$2:V4298,"該当"))</f>
        <v/>
      </c>
      <c r="X4298" s="32" t="str">
        <f t="shared" si="750"/>
        <v>1447</v>
      </c>
      <c r="Y4298" s="26">
        <v>294</v>
      </c>
      <c r="Z4298" s="26">
        <v>1447</v>
      </c>
      <c r="AA4298" s="26" t="s">
        <v>2911</v>
      </c>
      <c r="AB4298" s="26">
        <v>29</v>
      </c>
      <c r="AC4298" s="26" t="s">
        <v>34</v>
      </c>
      <c r="AD4298" s="26" t="s">
        <v>35</v>
      </c>
      <c r="AE4298" s="26" t="s">
        <v>23</v>
      </c>
      <c r="AF4298" s="26" t="s">
        <v>24</v>
      </c>
      <c r="AG4298" s="26">
        <v>9</v>
      </c>
      <c r="AH4298" s="26" t="s">
        <v>34</v>
      </c>
      <c r="AI4298" s="26" t="s">
        <v>26</v>
      </c>
      <c r="AJ4298" s="26">
        <v>18</v>
      </c>
      <c r="AK4298" s="26" t="s">
        <v>2893</v>
      </c>
      <c r="AL4298" s="26">
        <v>9071951951</v>
      </c>
      <c r="AM4298" s="26" t="s">
        <v>4</v>
      </c>
      <c r="AN4298" s="26">
        <v>5</v>
      </c>
      <c r="AO4298" s="26">
        <v>0</v>
      </c>
      <c r="AP4298" s="26" t="s">
        <v>28</v>
      </c>
      <c r="AT4298" s="26" t="str">
        <f>MID(AA4298,MIN(FIND({0,1,2,3,4,5,6,7,8,9},AA4298&amp;"0123456789″")),LEN(AA4298))</f>
        <v>510あ1447</v>
      </c>
      <c r="AU4298" s="26" t="str">
        <f t="shared" si="748"/>
        <v>1447</v>
      </c>
    </row>
    <row r="4299" spans="9:47" x14ac:dyDescent="0.2">
      <c r="I4299" s="26">
        <v>1449</v>
      </c>
      <c r="J4299" s="32" t="str">
        <f t="shared" si="740"/>
        <v/>
      </c>
      <c r="K4299" s="32" t="str">
        <f>IF(J4299="","",COUNTIF($J$2:J4299,"該当"))</f>
        <v/>
      </c>
      <c r="L4299" s="32" t="str">
        <f t="shared" si="749"/>
        <v>1449</v>
      </c>
      <c r="M4299" s="32" t="str">
        <f t="shared" si="741"/>
        <v/>
      </c>
      <c r="N4299" s="32" t="str">
        <f>IF(M4299="","",COUNTIF($M$2:M4299,"該当"))</f>
        <v/>
      </c>
      <c r="O4299" s="32" t="str">
        <f t="shared" si="742"/>
        <v>1449</v>
      </c>
      <c r="P4299" s="32" t="str">
        <f t="shared" si="743"/>
        <v/>
      </c>
      <c r="Q4299" s="32" t="str">
        <f>IF(P4299="","",COUNTIF($P$2:P4299,"該当"))</f>
        <v/>
      </c>
      <c r="R4299" s="32" t="str">
        <f t="shared" si="744"/>
        <v>1449</v>
      </c>
      <c r="S4299" s="32" t="str">
        <f t="shared" si="745"/>
        <v/>
      </c>
      <c r="T4299" s="32" t="str">
        <f>IF(S4299="","",COUNTIF($S$2:S4299,"該当"))</f>
        <v/>
      </c>
      <c r="U4299" s="32" t="str">
        <f t="shared" si="746"/>
        <v>1449</v>
      </c>
      <c r="V4299" s="32" t="str">
        <f t="shared" si="747"/>
        <v/>
      </c>
      <c r="W4299" s="32" t="str">
        <f>IF(V4299="","",COUNTIF($V$2:V4299,"該当"))</f>
        <v/>
      </c>
      <c r="X4299" s="32" t="str">
        <f t="shared" si="750"/>
        <v>1449</v>
      </c>
      <c r="Y4299" s="26">
        <v>296</v>
      </c>
      <c r="Z4299" s="26">
        <v>1449</v>
      </c>
      <c r="AA4299" s="26" t="s">
        <v>3911</v>
      </c>
      <c r="AB4299" s="26">
        <v>29</v>
      </c>
      <c r="AC4299" s="26" t="s">
        <v>34</v>
      </c>
      <c r="AD4299" s="26" t="s">
        <v>35</v>
      </c>
      <c r="AE4299" s="26" t="s">
        <v>23</v>
      </c>
      <c r="AF4299" s="26" t="s">
        <v>24</v>
      </c>
      <c r="AG4299" s="26">
        <v>9</v>
      </c>
      <c r="AH4299" s="26" t="s">
        <v>34</v>
      </c>
      <c r="AI4299" s="26" t="s">
        <v>26</v>
      </c>
      <c r="AJ4299" s="26">
        <v>18</v>
      </c>
      <c r="AK4299" s="26" t="s">
        <v>2893</v>
      </c>
      <c r="AL4299" s="26">
        <v>9071951951</v>
      </c>
      <c r="AM4299" s="26" t="s">
        <v>4</v>
      </c>
      <c r="AN4299" s="26">
        <v>5</v>
      </c>
      <c r="AO4299" s="26">
        <v>0</v>
      </c>
      <c r="AP4299" s="26" t="s">
        <v>28</v>
      </c>
      <c r="AT4299" s="26" t="str">
        <f>MID(AA4299,MIN(FIND({0,1,2,3,4,5,6,7,8,9},AA4299&amp;"0123456789″")),LEN(AA4299))</f>
        <v>510あ1449</v>
      </c>
      <c r="AU4299" s="26" t="str">
        <f t="shared" si="748"/>
        <v>1449</v>
      </c>
    </row>
    <row r="4300" spans="9:47" x14ac:dyDescent="0.2">
      <c r="I4300" s="26">
        <v>1450</v>
      </c>
      <c r="J4300" s="32" t="str">
        <f t="shared" si="740"/>
        <v/>
      </c>
      <c r="K4300" s="32" t="str">
        <f>IF(J4300="","",COUNTIF($J$2:J4300,"該当"))</f>
        <v/>
      </c>
      <c r="L4300" s="32" t="str">
        <f t="shared" si="749"/>
        <v>1450</v>
      </c>
      <c r="M4300" s="32" t="str">
        <f t="shared" si="741"/>
        <v/>
      </c>
      <c r="N4300" s="32" t="str">
        <f>IF(M4300="","",COUNTIF($M$2:M4300,"該当"))</f>
        <v/>
      </c>
      <c r="O4300" s="32" t="str">
        <f t="shared" si="742"/>
        <v>1450</v>
      </c>
      <c r="P4300" s="32" t="str">
        <f t="shared" si="743"/>
        <v/>
      </c>
      <c r="Q4300" s="32" t="str">
        <f>IF(P4300="","",COUNTIF($P$2:P4300,"該当"))</f>
        <v/>
      </c>
      <c r="R4300" s="32" t="str">
        <f t="shared" si="744"/>
        <v>1450</v>
      </c>
      <c r="S4300" s="32" t="str">
        <f t="shared" si="745"/>
        <v/>
      </c>
      <c r="T4300" s="32" t="str">
        <f>IF(S4300="","",COUNTIF($S$2:S4300,"該当"))</f>
        <v/>
      </c>
      <c r="U4300" s="32" t="str">
        <f t="shared" si="746"/>
        <v>1450</v>
      </c>
      <c r="V4300" s="32" t="str">
        <f t="shared" si="747"/>
        <v/>
      </c>
      <c r="W4300" s="32" t="str">
        <f>IF(V4300="","",COUNTIF($V$2:V4300,"該当"))</f>
        <v/>
      </c>
      <c r="X4300" s="32" t="str">
        <f t="shared" si="750"/>
        <v>1450</v>
      </c>
      <c r="Y4300" s="26">
        <v>298</v>
      </c>
      <c r="Z4300" s="26">
        <v>1450</v>
      </c>
      <c r="AA4300" s="26" t="s">
        <v>2912</v>
      </c>
      <c r="AB4300" s="26">
        <v>29</v>
      </c>
      <c r="AC4300" s="26" t="s">
        <v>34</v>
      </c>
      <c r="AD4300" s="26" t="s">
        <v>35</v>
      </c>
      <c r="AE4300" s="26" t="s">
        <v>23</v>
      </c>
      <c r="AF4300" s="26" t="s">
        <v>24</v>
      </c>
      <c r="AG4300" s="26">
        <v>9</v>
      </c>
      <c r="AH4300" s="26" t="s">
        <v>34</v>
      </c>
      <c r="AI4300" s="26" t="s">
        <v>26</v>
      </c>
      <c r="AJ4300" s="26">
        <v>18</v>
      </c>
      <c r="AK4300" s="26" t="s">
        <v>2893</v>
      </c>
      <c r="AL4300" s="26">
        <v>9071951951</v>
      </c>
      <c r="AM4300" s="26" t="s">
        <v>4</v>
      </c>
      <c r="AN4300" s="26">
        <v>5</v>
      </c>
      <c r="AO4300" s="26">
        <v>0</v>
      </c>
      <c r="AP4300" s="26" t="s">
        <v>28</v>
      </c>
      <c r="AT4300" s="26" t="str">
        <f>MID(AA4300,MIN(FIND({0,1,2,3,4,5,6,7,8,9},AA4300&amp;"0123456789″")),LEN(AA4300))</f>
        <v>510あ1450</v>
      </c>
      <c r="AU4300" s="26" t="str">
        <f t="shared" si="748"/>
        <v>1450</v>
      </c>
    </row>
    <row r="4301" spans="9:47" x14ac:dyDescent="0.2">
      <c r="I4301" s="26">
        <v>1462</v>
      </c>
      <c r="J4301" s="32" t="str">
        <f t="shared" si="740"/>
        <v/>
      </c>
      <c r="K4301" s="32" t="str">
        <f>IF(J4301="","",COUNTIF($J$2:J4301,"該当"))</f>
        <v/>
      </c>
      <c r="L4301" s="32" t="str">
        <f t="shared" si="749"/>
        <v>1462</v>
      </c>
      <c r="M4301" s="32" t="str">
        <f t="shared" si="741"/>
        <v/>
      </c>
      <c r="N4301" s="32" t="str">
        <f>IF(M4301="","",COUNTIF($M$2:M4301,"該当"))</f>
        <v/>
      </c>
      <c r="O4301" s="32" t="str">
        <f t="shared" si="742"/>
        <v>1462</v>
      </c>
      <c r="P4301" s="32" t="str">
        <f t="shared" si="743"/>
        <v/>
      </c>
      <c r="Q4301" s="32" t="str">
        <f>IF(P4301="","",COUNTIF($P$2:P4301,"該当"))</f>
        <v/>
      </c>
      <c r="R4301" s="32" t="str">
        <f t="shared" si="744"/>
        <v>1462</v>
      </c>
      <c r="S4301" s="32" t="str">
        <f t="shared" si="745"/>
        <v/>
      </c>
      <c r="T4301" s="32" t="str">
        <f>IF(S4301="","",COUNTIF($S$2:S4301,"該当"))</f>
        <v/>
      </c>
      <c r="U4301" s="32" t="str">
        <f t="shared" si="746"/>
        <v>1462</v>
      </c>
      <c r="V4301" s="32" t="str">
        <f t="shared" si="747"/>
        <v/>
      </c>
      <c r="W4301" s="32" t="str">
        <f>IF(V4301="","",COUNTIF($V$2:V4301,"該当"))</f>
        <v/>
      </c>
      <c r="X4301" s="32" t="str">
        <f t="shared" si="750"/>
        <v>1462</v>
      </c>
      <c r="Y4301" s="26">
        <v>311</v>
      </c>
      <c r="Z4301" s="26">
        <v>1462</v>
      </c>
      <c r="AA4301" s="26" t="s">
        <v>2913</v>
      </c>
      <c r="AB4301" s="26">
        <v>29</v>
      </c>
      <c r="AC4301" s="26" t="s">
        <v>34</v>
      </c>
      <c r="AD4301" s="26" t="s">
        <v>35</v>
      </c>
      <c r="AE4301" s="26" t="s">
        <v>23</v>
      </c>
      <c r="AF4301" s="26" t="s">
        <v>24</v>
      </c>
      <c r="AG4301" s="26">
        <v>9</v>
      </c>
      <c r="AH4301" s="26" t="s">
        <v>34</v>
      </c>
      <c r="AI4301" s="26" t="s">
        <v>26</v>
      </c>
      <c r="AJ4301" s="26">
        <v>18</v>
      </c>
      <c r="AK4301" s="26" t="s">
        <v>2893</v>
      </c>
      <c r="AL4301" s="26">
        <v>9071951951</v>
      </c>
      <c r="AM4301" s="26" t="s">
        <v>4</v>
      </c>
      <c r="AN4301" s="26">
        <v>5</v>
      </c>
      <c r="AO4301" s="26">
        <v>0</v>
      </c>
      <c r="AP4301" s="26" t="s">
        <v>28</v>
      </c>
      <c r="AT4301" s="26" t="str">
        <f>MID(AA4301,MIN(FIND({0,1,2,3,4,5,6,7,8,9},AA4301&amp;"0123456789″")),LEN(AA4301))</f>
        <v>510あ1462</v>
      </c>
      <c r="AU4301" s="26" t="str">
        <f t="shared" si="748"/>
        <v>1462</v>
      </c>
    </row>
    <row r="4302" spans="9:47" x14ac:dyDescent="0.2">
      <c r="I4302" s="26">
        <v>1471</v>
      </c>
      <c r="J4302" s="32" t="str">
        <f t="shared" si="740"/>
        <v/>
      </c>
      <c r="K4302" s="32" t="str">
        <f>IF(J4302="","",COUNTIF($J$2:J4302,"該当"))</f>
        <v/>
      </c>
      <c r="L4302" s="32" t="str">
        <f t="shared" si="749"/>
        <v>1471</v>
      </c>
      <c r="M4302" s="32" t="str">
        <f t="shared" si="741"/>
        <v/>
      </c>
      <c r="N4302" s="32" t="str">
        <f>IF(M4302="","",COUNTIF($M$2:M4302,"該当"))</f>
        <v/>
      </c>
      <c r="O4302" s="32" t="str">
        <f t="shared" si="742"/>
        <v>1471</v>
      </c>
      <c r="P4302" s="32" t="str">
        <f t="shared" si="743"/>
        <v/>
      </c>
      <c r="Q4302" s="32" t="str">
        <f>IF(P4302="","",COUNTIF($P$2:P4302,"該当"))</f>
        <v/>
      </c>
      <c r="R4302" s="32" t="str">
        <f t="shared" si="744"/>
        <v>1471</v>
      </c>
      <c r="S4302" s="32" t="str">
        <f t="shared" si="745"/>
        <v/>
      </c>
      <c r="T4302" s="32" t="str">
        <f>IF(S4302="","",COUNTIF($S$2:S4302,"該当"))</f>
        <v/>
      </c>
      <c r="U4302" s="32" t="str">
        <f t="shared" si="746"/>
        <v>1471</v>
      </c>
      <c r="V4302" s="32" t="str">
        <f t="shared" si="747"/>
        <v/>
      </c>
      <c r="W4302" s="32" t="str">
        <f>IF(V4302="","",COUNTIF($V$2:V4302,"該当"))</f>
        <v/>
      </c>
      <c r="X4302" s="32" t="str">
        <f t="shared" si="750"/>
        <v>1471</v>
      </c>
      <c r="Y4302" s="26">
        <v>321</v>
      </c>
      <c r="Z4302" s="26">
        <v>1471</v>
      </c>
      <c r="AA4302" s="26" t="s">
        <v>2914</v>
      </c>
      <c r="AB4302" s="26">
        <v>29</v>
      </c>
      <c r="AC4302" s="26" t="s">
        <v>34</v>
      </c>
      <c r="AD4302" s="26" t="s">
        <v>35</v>
      </c>
      <c r="AE4302" s="26" t="s">
        <v>23</v>
      </c>
      <c r="AF4302" s="26" t="s">
        <v>24</v>
      </c>
      <c r="AG4302" s="26">
        <v>9</v>
      </c>
      <c r="AH4302" s="26" t="s">
        <v>34</v>
      </c>
      <c r="AI4302" s="26" t="s">
        <v>26</v>
      </c>
      <c r="AJ4302" s="26">
        <v>18</v>
      </c>
      <c r="AK4302" s="26" t="s">
        <v>2893</v>
      </c>
      <c r="AL4302" s="26">
        <v>9071951951</v>
      </c>
      <c r="AM4302" s="26" t="s">
        <v>4</v>
      </c>
      <c r="AN4302" s="26">
        <v>5</v>
      </c>
      <c r="AO4302" s="26">
        <v>0</v>
      </c>
      <c r="AP4302" s="26" t="s">
        <v>28</v>
      </c>
      <c r="AT4302" s="26" t="str">
        <f>MID(AA4302,MIN(FIND({0,1,2,3,4,5,6,7,8,9},AA4302&amp;"0123456789″")),LEN(AA4302))</f>
        <v>510い1471</v>
      </c>
      <c r="AU4302" s="26" t="str">
        <f t="shared" si="748"/>
        <v>1471</v>
      </c>
    </row>
    <row r="4303" spans="9:47" x14ac:dyDescent="0.2">
      <c r="I4303" s="26">
        <v>1486</v>
      </c>
      <c r="J4303" s="32" t="str">
        <f t="shared" si="740"/>
        <v/>
      </c>
      <c r="K4303" s="32" t="str">
        <f>IF(J4303="","",COUNTIF($J$2:J4303,"該当"))</f>
        <v/>
      </c>
      <c r="L4303" s="32" t="str">
        <f t="shared" si="749"/>
        <v>1486</v>
      </c>
      <c r="M4303" s="32" t="str">
        <f t="shared" si="741"/>
        <v/>
      </c>
      <c r="N4303" s="32" t="str">
        <f>IF(M4303="","",COUNTIF($M$2:M4303,"該当"))</f>
        <v/>
      </c>
      <c r="O4303" s="32" t="str">
        <f t="shared" si="742"/>
        <v>1486</v>
      </c>
      <c r="P4303" s="32" t="str">
        <f t="shared" si="743"/>
        <v/>
      </c>
      <c r="Q4303" s="32" t="str">
        <f>IF(P4303="","",COUNTIF($P$2:P4303,"該当"))</f>
        <v/>
      </c>
      <c r="R4303" s="32" t="str">
        <f t="shared" si="744"/>
        <v>1486</v>
      </c>
      <c r="S4303" s="32" t="str">
        <f t="shared" si="745"/>
        <v/>
      </c>
      <c r="T4303" s="32" t="str">
        <f>IF(S4303="","",COUNTIF($S$2:S4303,"該当"))</f>
        <v/>
      </c>
      <c r="U4303" s="32" t="str">
        <f t="shared" si="746"/>
        <v>1486</v>
      </c>
      <c r="V4303" s="32" t="str">
        <f t="shared" si="747"/>
        <v/>
      </c>
      <c r="W4303" s="32" t="str">
        <f>IF(V4303="","",COUNTIF($V$2:V4303,"該当"))</f>
        <v/>
      </c>
      <c r="X4303" s="32" t="str">
        <f t="shared" si="750"/>
        <v>1486</v>
      </c>
      <c r="Y4303" s="26">
        <v>328</v>
      </c>
      <c r="Z4303" s="26">
        <v>1486</v>
      </c>
      <c r="AA4303" s="26" t="s">
        <v>2915</v>
      </c>
      <c r="AB4303" s="26">
        <v>29</v>
      </c>
      <c r="AC4303" s="26" t="s">
        <v>34</v>
      </c>
      <c r="AD4303" s="26" t="s">
        <v>35</v>
      </c>
      <c r="AE4303" s="26" t="s">
        <v>23</v>
      </c>
      <c r="AF4303" s="26" t="s">
        <v>24</v>
      </c>
      <c r="AG4303" s="26">
        <v>9</v>
      </c>
      <c r="AH4303" s="26" t="s">
        <v>34</v>
      </c>
      <c r="AI4303" s="26" t="s">
        <v>26</v>
      </c>
      <c r="AJ4303" s="26">
        <v>18</v>
      </c>
      <c r="AK4303" s="26" t="s">
        <v>2893</v>
      </c>
      <c r="AL4303" s="26">
        <v>9071951951</v>
      </c>
      <c r="AM4303" s="26" t="s">
        <v>4</v>
      </c>
      <c r="AN4303" s="26">
        <v>5</v>
      </c>
      <c r="AO4303" s="26">
        <v>0</v>
      </c>
      <c r="AP4303" s="26" t="s">
        <v>28</v>
      </c>
      <c r="AT4303" s="26" t="str">
        <f>MID(AA4303,MIN(FIND({0,1,2,3,4,5,6,7,8,9},AA4303&amp;"0123456789″")),LEN(AA4303))</f>
        <v>510あ1486</v>
      </c>
      <c r="AU4303" s="26" t="str">
        <f t="shared" si="748"/>
        <v>1486</v>
      </c>
    </row>
    <row r="4304" spans="9:47" x14ac:dyDescent="0.2">
      <c r="I4304" s="26">
        <v>1489</v>
      </c>
      <c r="J4304" s="32" t="str">
        <f t="shared" si="740"/>
        <v/>
      </c>
      <c r="K4304" s="32" t="str">
        <f>IF(J4304="","",COUNTIF($J$2:J4304,"該当"))</f>
        <v/>
      </c>
      <c r="L4304" s="32" t="str">
        <f t="shared" si="749"/>
        <v>1489</v>
      </c>
      <c r="M4304" s="32" t="str">
        <f t="shared" si="741"/>
        <v/>
      </c>
      <c r="N4304" s="32" t="str">
        <f>IF(M4304="","",COUNTIF($M$2:M4304,"該当"))</f>
        <v/>
      </c>
      <c r="O4304" s="32" t="str">
        <f t="shared" si="742"/>
        <v>1489</v>
      </c>
      <c r="P4304" s="32" t="str">
        <f t="shared" si="743"/>
        <v/>
      </c>
      <c r="Q4304" s="32" t="str">
        <f>IF(P4304="","",COUNTIF($P$2:P4304,"該当"))</f>
        <v/>
      </c>
      <c r="R4304" s="32" t="str">
        <f t="shared" si="744"/>
        <v>1489</v>
      </c>
      <c r="S4304" s="32" t="str">
        <f t="shared" si="745"/>
        <v/>
      </c>
      <c r="T4304" s="32" t="str">
        <f>IF(S4304="","",COUNTIF($S$2:S4304,"該当"))</f>
        <v/>
      </c>
      <c r="U4304" s="32" t="str">
        <f t="shared" si="746"/>
        <v>1489</v>
      </c>
      <c r="V4304" s="32" t="str">
        <f t="shared" si="747"/>
        <v/>
      </c>
      <c r="W4304" s="32" t="str">
        <f>IF(V4304="","",COUNTIF($V$2:V4304,"該当"))</f>
        <v/>
      </c>
      <c r="X4304" s="32" t="str">
        <f t="shared" si="750"/>
        <v>1489</v>
      </c>
      <c r="Y4304" s="26">
        <v>330</v>
      </c>
      <c r="Z4304" s="26">
        <v>1489</v>
      </c>
      <c r="AA4304" s="26" t="s">
        <v>2916</v>
      </c>
      <c r="AB4304" s="26">
        <v>29</v>
      </c>
      <c r="AC4304" s="26" t="s">
        <v>34</v>
      </c>
      <c r="AD4304" s="26" t="s">
        <v>35</v>
      </c>
      <c r="AE4304" s="26" t="s">
        <v>23</v>
      </c>
      <c r="AF4304" s="26" t="s">
        <v>24</v>
      </c>
      <c r="AG4304" s="26">
        <v>9</v>
      </c>
      <c r="AH4304" s="26" t="s">
        <v>34</v>
      </c>
      <c r="AI4304" s="26" t="s">
        <v>26</v>
      </c>
      <c r="AJ4304" s="26">
        <v>18</v>
      </c>
      <c r="AK4304" s="26" t="s">
        <v>2893</v>
      </c>
      <c r="AL4304" s="26">
        <v>9071951951</v>
      </c>
      <c r="AM4304" s="26" t="s">
        <v>4</v>
      </c>
      <c r="AN4304" s="26">
        <v>5</v>
      </c>
      <c r="AO4304" s="26">
        <v>0</v>
      </c>
      <c r="AP4304" s="26" t="s">
        <v>28</v>
      </c>
      <c r="AT4304" s="26" t="str">
        <f>MID(AA4304,MIN(FIND({0,1,2,3,4,5,6,7,8,9},AA4304&amp;"0123456789″")),LEN(AA4304))</f>
        <v>510あ1489</v>
      </c>
      <c r="AU4304" s="26" t="str">
        <f t="shared" si="748"/>
        <v>1489</v>
      </c>
    </row>
    <row r="4305" spans="9:47" x14ac:dyDescent="0.2">
      <c r="I4305" s="26">
        <v>1511</v>
      </c>
      <c r="J4305" s="32" t="str">
        <f t="shared" si="740"/>
        <v/>
      </c>
      <c r="K4305" s="32" t="str">
        <f>IF(J4305="","",COUNTIF($J$2:J4305,"該当"))</f>
        <v/>
      </c>
      <c r="L4305" s="32" t="str">
        <f t="shared" si="749"/>
        <v>1511</v>
      </c>
      <c r="M4305" s="32" t="str">
        <f t="shared" si="741"/>
        <v/>
      </c>
      <c r="N4305" s="32" t="str">
        <f>IF(M4305="","",COUNTIF($M$2:M4305,"該当"))</f>
        <v/>
      </c>
      <c r="O4305" s="32" t="str">
        <f t="shared" si="742"/>
        <v>1511</v>
      </c>
      <c r="P4305" s="32" t="str">
        <f t="shared" si="743"/>
        <v/>
      </c>
      <c r="Q4305" s="32" t="str">
        <f>IF(P4305="","",COUNTIF($P$2:P4305,"該当"))</f>
        <v/>
      </c>
      <c r="R4305" s="32" t="str">
        <f t="shared" si="744"/>
        <v>1511</v>
      </c>
      <c r="S4305" s="32" t="str">
        <f t="shared" si="745"/>
        <v/>
      </c>
      <c r="T4305" s="32" t="str">
        <f>IF(S4305="","",COUNTIF($S$2:S4305,"該当"))</f>
        <v/>
      </c>
      <c r="U4305" s="32" t="str">
        <f t="shared" si="746"/>
        <v>1511</v>
      </c>
      <c r="V4305" s="32" t="str">
        <f t="shared" si="747"/>
        <v/>
      </c>
      <c r="W4305" s="32" t="str">
        <f>IF(V4305="","",COUNTIF($V$2:V4305,"該当"))</f>
        <v/>
      </c>
      <c r="X4305" s="32" t="str">
        <f t="shared" si="750"/>
        <v>1511</v>
      </c>
      <c r="Y4305" s="26">
        <v>349</v>
      </c>
      <c r="Z4305" s="26">
        <v>1511</v>
      </c>
      <c r="AA4305" s="26" t="s">
        <v>2917</v>
      </c>
      <c r="AB4305" s="26">
        <v>29</v>
      </c>
      <c r="AC4305" s="26" t="s">
        <v>34</v>
      </c>
      <c r="AD4305" s="26" t="s">
        <v>35</v>
      </c>
      <c r="AE4305" s="26" t="s">
        <v>23</v>
      </c>
      <c r="AF4305" s="26" t="s">
        <v>24</v>
      </c>
      <c r="AG4305" s="26">
        <v>9</v>
      </c>
      <c r="AH4305" s="26" t="s">
        <v>34</v>
      </c>
      <c r="AI4305" s="26" t="s">
        <v>26</v>
      </c>
      <c r="AJ4305" s="26">
        <v>18</v>
      </c>
      <c r="AK4305" s="26" t="s">
        <v>2893</v>
      </c>
      <c r="AL4305" s="26">
        <v>9071951951</v>
      </c>
      <c r="AM4305" s="26" t="s">
        <v>4</v>
      </c>
      <c r="AN4305" s="26">
        <v>5</v>
      </c>
      <c r="AO4305" s="26">
        <v>0</v>
      </c>
      <c r="AP4305" s="26" t="s">
        <v>28</v>
      </c>
      <c r="AT4305" s="26" t="str">
        <f>MID(AA4305,MIN(FIND({0,1,2,3,4,5,6,7,8,9},AA4305&amp;"0123456789″")),LEN(AA4305))</f>
        <v>510い1511</v>
      </c>
      <c r="AU4305" s="26" t="str">
        <f t="shared" si="748"/>
        <v>1511</v>
      </c>
    </row>
    <row r="4306" spans="9:47" x14ac:dyDescent="0.2">
      <c r="I4306" s="26">
        <v>1523</v>
      </c>
      <c r="J4306" s="32" t="str">
        <f t="shared" si="740"/>
        <v/>
      </c>
      <c r="K4306" s="32" t="str">
        <f>IF(J4306="","",COUNTIF($J$2:J4306,"該当"))</f>
        <v/>
      </c>
      <c r="L4306" s="32" t="str">
        <f t="shared" si="749"/>
        <v>1523</v>
      </c>
      <c r="M4306" s="32" t="str">
        <f t="shared" si="741"/>
        <v/>
      </c>
      <c r="N4306" s="32" t="str">
        <f>IF(M4306="","",COUNTIF($M$2:M4306,"該当"))</f>
        <v/>
      </c>
      <c r="O4306" s="32" t="str">
        <f t="shared" si="742"/>
        <v>1523</v>
      </c>
      <c r="P4306" s="32" t="str">
        <f t="shared" si="743"/>
        <v/>
      </c>
      <c r="Q4306" s="32" t="str">
        <f>IF(P4306="","",COUNTIF($P$2:P4306,"該当"))</f>
        <v/>
      </c>
      <c r="R4306" s="32" t="str">
        <f t="shared" si="744"/>
        <v>1523</v>
      </c>
      <c r="S4306" s="32" t="str">
        <f t="shared" si="745"/>
        <v/>
      </c>
      <c r="T4306" s="32" t="str">
        <f>IF(S4306="","",COUNTIF($S$2:S4306,"該当"))</f>
        <v/>
      </c>
      <c r="U4306" s="32" t="str">
        <f t="shared" si="746"/>
        <v>1523</v>
      </c>
      <c r="V4306" s="32" t="str">
        <f t="shared" si="747"/>
        <v/>
      </c>
      <c r="W4306" s="32" t="str">
        <f>IF(V4306="","",COUNTIF($V$2:V4306,"該当"))</f>
        <v/>
      </c>
      <c r="X4306" s="32" t="str">
        <f t="shared" si="750"/>
        <v>1523</v>
      </c>
      <c r="Y4306" s="26">
        <v>353</v>
      </c>
      <c r="Z4306" s="26">
        <v>1523</v>
      </c>
      <c r="AA4306" s="26" t="s">
        <v>2918</v>
      </c>
      <c r="AB4306" s="26">
        <v>29</v>
      </c>
      <c r="AC4306" s="26" t="s">
        <v>34</v>
      </c>
      <c r="AD4306" s="26" t="s">
        <v>35</v>
      </c>
      <c r="AE4306" s="26" t="s">
        <v>23</v>
      </c>
      <c r="AF4306" s="26" t="s">
        <v>24</v>
      </c>
      <c r="AG4306" s="26">
        <v>9</v>
      </c>
      <c r="AH4306" s="26" t="s">
        <v>34</v>
      </c>
      <c r="AI4306" s="26" t="s">
        <v>26</v>
      </c>
      <c r="AJ4306" s="26">
        <v>18</v>
      </c>
      <c r="AK4306" s="26" t="s">
        <v>2893</v>
      </c>
      <c r="AL4306" s="26">
        <v>9071951951</v>
      </c>
      <c r="AM4306" s="26" t="s">
        <v>4</v>
      </c>
      <c r="AN4306" s="26">
        <v>5</v>
      </c>
      <c r="AO4306" s="26">
        <v>0</v>
      </c>
      <c r="AP4306" s="26" t="s">
        <v>28</v>
      </c>
      <c r="AT4306" s="26" t="str">
        <f>MID(AA4306,MIN(FIND({0,1,2,3,4,5,6,7,8,9},AA4306&amp;"0123456789″")),LEN(AA4306))</f>
        <v>510あ1523</v>
      </c>
      <c r="AU4306" s="26" t="str">
        <f t="shared" si="748"/>
        <v>1523</v>
      </c>
    </row>
    <row r="4307" spans="9:47" x14ac:dyDescent="0.2">
      <c r="I4307" s="26">
        <v>1525</v>
      </c>
      <c r="J4307" s="32" t="str">
        <f t="shared" si="740"/>
        <v/>
      </c>
      <c r="K4307" s="32" t="str">
        <f>IF(J4307="","",COUNTIF($J$2:J4307,"該当"))</f>
        <v/>
      </c>
      <c r="L4307" s="32" t="str">
        <f t="shared" si="749"/>
        <v>1525</v>
      </c>
      <c r="M4307" s="32" t="str">
        <f t="shared" si="741"/>
        <v/>
      </c>
      <c r="N4307" s="32" t="str">
        <f>IF(M4307="","",COUNTIF($M$2:M4307,"該当"))</f>
        <v/>
      </c>
      <c r="O4307" s="32" t="str">
        <f t="shared" si="742"/>
        <v>1525</v>
      </c>
      <c r="P4307" s="32" t="str">
        <f t="shared" si="743"/>
        <v/>
      </c>
      <c r="Q4307" s="32" t="str">
        <f>IF(P4307="","",COUNTIF($P$2:P4307,"該当"))</f>
        <v/>
      </c>
      <c r="R4307" s="32" t="str">
        <f t="shared" si="744"/>
        <v>1525</v>
      </c>
      <c r="S4307" s="32" t="str">
        <f t="shared" si="745"/>
        <v/>
      </c>
      <c r="T4307" s="32" t="str">
        <f>IF(S4307="","",COUNTIF($S$2:S4307,"該当"))</f>
        <v/>
      </c>
      <c r="U4307" s="32" t="str">
        <f t="shared" si="746"/>
        <v>1525</v>
      </c>
      <c r="V4307" s="32" t="str">
        <f t="shared" si="747"/>
        <v/>
      </c>
      <c r="W4307" s="32" t="str">
        <f>IF(V4307="","",COUNTIF($V$2:V4307,"該当"))</f>
        <v/>
      </c>
      <c r="X4307" s="32" t="str">
        <f t="shared" si="750"/>
        <v>1525</v>
      </c>
      <c r="Y4307" s="26">
        <v>354</v>
      </c>
      <c r="Z4307" s="26">
        <v>1525</v>
      </c>
      <c r="AA4307" s="26" t="s">
        <v>2919</v>
      </c>
      <c r="AB4307" s="26">
        <v>29</v>
      </c>
      <c r="AC4307" s="26" t="s">
        <v>34</v>
      </c>
      <c r="AD4307" s="26" t="s">
        <v>35</v>
      </c>
      <c r="AE4307" s="26" t="s">
        <v>23</v>
      </c>
      <c r="AF4307" s="26" t="s">
        <v>24</v>
      </c>
      <c r="AG4307" s="26">
        <v>9</v>
      </c>
      <c r="AH4307" s="26" t="s">
        <v>34</v>
      </c>
      <c r="AI4307" s="26" t="s">
        <v>26</v>
      </c>
      <c r="AJ4307" s="26">
        <v>18</v>
      </c>
      <c r="AK4307" s="26" t="s">
        <v>2893</v>
      </c>
      <c r="AL4307" s="26">
        <v>9071951951</v>
      </c>
      <c r="AM4307" s="26" t="s">
        <v>4</v>
      </c>
      <c r="AN4307" s="26">
        <v>5</v>
      </c>
      <c r="AO4307" s="26">
        <v>0</v>
      </c>
      <c r="AP4307" s="26" t="s">
        <v>28</v>
      </c>
      <c r="AT4307" s="26" t="str">
        <f>MID(AA4307,MIN(FIND({0,1,2,3,4,5,6,7,8,9},AA4307&amp;"0123456789″")),LEN(AA4307))</f>
        <v>510あ1525</v>
      </c>
      <c r="AU4307" s="26" t="str">
        <f t="shared" si="748"/>
        <v>1525</v>
      </c>
    </row>
    <row r="4308" spans="9:47" x14ac:dyDescent="0.2">
      <c r="I4308" s="26">
        <v>1531</v>
      </c>
      <c r="J4308" s="32" t="str">
        <f t="shared" si="740"/>
        <v/>
      </c>
      <c r="K4308" s="32" t="str">
        <f>IF(J4308="","",COUNTIF($J$2:J4308,"該当"))</f>
        <v/>
      </c>
      <c r="L4308" s="32" t="str">
        <f t="shared" si="749"/>
        <v>1531</v>
      </c>
      <c r="M4308" s="32" t="str">
        <f t="shared" si="741"/>
        <v/>
      </c>
      <c r="N4308" s="32" t="str">
        <f>IF(M4308="","",COUNTIF($M$2:M4308,"該当"))</f>
        <v/>
      </c>
      <c r="O4308" s="32" t="str">
        <f t="shared" si="742"/>
        <v>1531</v>
      </c>
      <c r="P4308" s="32" t="str">
        <f t="shared" si="743"/>
        <v/>
      </c>
      <c r="Q4308" s="32" t="str">
        <f>IF(P4308="","",COUNTIF($P$2:P4308,"該当"))</f>
        <v/>
      </c>
      <c r="R4308" s="32" t="str">
        <f t="shared" si="744"/>
        <v>1531</v>
      </c>
      <c r="S4308" s="32" t="str">
        <f t="shared" si="745"/>
        <v/>
      </c>
      <c r="T4308" s="32" t="str">
        <f>IF(S4308="","",COUNTIF($S$2:S4308,"該当"))</f>
        <v/>
      </c>
      <c r="U4308" s="32" t="str">
        <f t="shared" si="746"/>
        <v>1531</v>
      </c>
      <c r="V4308" s="32" t="str">
        <f t="shared" si="747"/>
        <v/>
      </c>
      <c r="W4308" s="32" t="str">
        <f>IF(V4308="","",COUNTIF($V$2:V4308,"該当"))</f>
        <v/>
      </c>
      <c r="X4308" s="32" t="str">
        <f t="shared" si="750"/>
        <v>1531</v>
      </c>
      <c r="Y4308" s="26">
        <v>361</v>
      </c>
      <c r="Z4308" s="26">
        <v>1531</v>
      </c>
      <c r="AA4308" s="26" t="s">
        <v>2920</v>
      </c>
      <c r="AB4308" s="26">
        <v>29</v>
      </c>
      <c r="AC4308" s="26" t="s">
        <v>34</v>
      </c>
      <c r="AD4308" s="26" t="s">
        <v>35</v>
      </c>
      <c r="AE4308" s="26" t="s">
        <v>23</v>
      </c>
      <c r="AF4308" s="26" t="s">
        <v>24</v>
      </c>
      <c r="AG4308" s="26">
        <v>9</v>
      </c>
      <c r="AH4308" s="26" t="s">
        <v>34</v>
      </c>
      <c r="AI4308" s="26" t="s">
        <v>26</v>
      </c>
      <c r="AJ4308" s="26">
        <v>18</v>
      </c>
      <c r="AK4308" s="26" t="s">
        <v>2893</v>
      </c>
      <c r="AL4308" s="26">
        <v>9071951951</v>
      </c>
      <c r="AM4308" s="26" t="s">
        <v>4</v>
      </c>
      <c r="AN4308" s="26">
        <v>5</v>
      </c>
      <c r="AO4308" s="26">
        <v>0</v>
      </c>
      <c r="AP4308" s="26" t="s">
        <v>28</v>
      </c>
      <c r="AT4308" s="26" t="str">
        <f>MID(AA4308,MIN(FIND({0,1,2,3,4,5,6,7,8,9},AA4308&amp;"0123456789″")),LEN(AA4308))</f>
        <v>510あ1531</v>
      </c>
      <c r="AU4308" s="26" t="str">
        <f t="shared" si="748"/>
        <v>1531</v>
      </c>
    </row>
    <row r="4309" spans="9:47" x14ac:dyDescent="0.2">
      <c r="I4309" s="26">
        <v>1826</v>
      </c>
      <c r="J4309" s="32" t="str">
        <f t="shared" si="740"/>
        <v/>
      </c>
      <c r="K4309" s="32" t="str">
        <f>IF(J4309="","",COUNTIF($J$2:J4309,"該当"))</f>
        <v/>
      </c>
      <c r="L4309" s="32" t="str">
        <f t="shared" si="749"/>
        <v>1826</v>
      </c>
      <c r="M4309" s="32" t="str">
        <f t="shared" si="741"/>
        <v/>
      </c>
      <c r="N4309" s="32" t="str">
        <f>IF(M4309="","",COUNTIF($M$2:M4309,"該当"))</f>
        <v/>
      </c>
      <c r="O4309" s="32" t="str">
        <f t="shared" si="742"/>
        <v>1826</v>
      </c>
      <c r="P4309" s="32" t="str">
        <f t="shared" si="743"/>
        <v/>
      </c>
      <c r="Q4309" s="32" t="str">
        <f>IF(P4309="","",COUNTIF($P$2:P4309,"該当"))</f>
        <v/>
      </c>
      <c r="R4309" s="32" t="str">
        <f t="shared" si="744"/>
        <v>1826</v>
      </c>
      <c r="S4309" s="32" t="str">
        <f t="shared" si="745"/>
        <v/>
      </c>
      <c r="T4309" s="32" t="str">
        <f>IF(S4309="","",COUNTIF($S$2:S4309,"該当"))</f>
        <v/>
      </c>
      <c r="U4309" s="32" t="str">
        <f t="shared" si="746"/>
        <v>1826</v>
      </c>
      <c r="V4309" s="32" t="str">
        <f t="shared" si="747"/>
        <v/>
      </c>
      <c r="W4309" s="32" t="str">
        <f>IF(V4309="","",COUNTIF($V$2:V4309,"該当"))</f>
        <v/>
      </c>
      <c r="X4309" s="32" t="str">
        <f t="shared" si="750"/>
        <v>1826</v>
      </c>
      <c r="Y4309" s="26">
        <v>2899</v>
      </c>
      <c r="Z4309" s="26">
        <v>1826</v>
      </c>
      <c r="AA4309" s="26" t="s">
        <v>2921</v>
      </c>
      <c r="AB4309" s="26">
        <v>29</v>
      </c>
      <c r="AC4309" s="26" t="s">
        <v>34</v>
      </c>
      <c r="AD4309" s="26" t="s">
        <v>35</v>
      </c>
      <c r="AE4309" s="26" t="s">
        <v>23</v>
      </c>
      <c r="AF4309" s="26" t="s">
        <v>24</v>
      </c>
      <c r="AG4309" s="26">
        <v>9</v>
      </c>
      <c r="AH4309" s="26" t="s">
        <v>34</v>
      </c>
      <c r="AI4309" s="26" t="s">
        <v>26</v>
      </c>
      <c r="AJ4309" s="26">
        <v>18</v>
      </c>
      <c r="AK4309" s="26" t="s">
        <v>2893</v>
      </c>
      <c r="AL4309" s="26">
        <v>9071951951</v>
      </c>
      <c r="AM4309" s="26" t="s">
        <v>4</v>
      </c>
      <c r="AN4309" s="26">
        <v>5</v>
      </c>
      <c r="AO4309" s="26">
        <v>0</v>
      </c>
      <c r="AP4309" s="26" t="s">
        <v>28</v>
      </c>
      <c r="AT4309" s="26" t="str">
        <f>MID(AA4309,MIN(FIND({0,1,2,3,4,5,6,7,8,9},AA4309&amp;"0123456789″")),LEN(AA4309))</f>
        <v>510あ1826</v>
      </c>
      <c r="AU4309" s="26" t="str">
        <f t="shared" si="748"/>
        <v>1826</v>
      </c>
    </row>
    <row r="4310" spans="9:47" x14ac:dyDescent="0.2">
      <c r="I4310" s="26">
        <v>1827</v>
      </c>
      <c r="J4310" s="32" t="str">
        <f t="shared" si="740"/>
        <v/>
      </c>
      <c r="K4310" s="32" t="str">
        <f>IF(J4310="","",COUNTIF($J$2:J4310,"該当"))</f>
        <v/>
      </c>
      <c r="L4310" s="32" t="str">
        <f t="shared" si="749"/>
        <v>1827</v>
      </c>
      <c r="M4310" s="32" t="str">
        <f t="shared" si="741"/>
        <v/>
      </c>
      <c r="N4310" s="32" t="str">
        <f>IF(M4310="","",COUNTIF($M$2:M4310,"該当"))</f>
        <v/>
      </c>
      <c r="O4310" s="32" t="str">
        <f t="shared" si="742"/>
        <v>1827</v>
      </c>
      <c r="P4310" s="32" t="str">
        <f t="shared" si="743"/>
        <v/>
      </c>
      <c r="Q4310" s="32" t="str">
        <f>IF(P4310="","",COUNTIF($P$2:P4310,"該当"))</f>
        <v/>
      </c>
      <c r="R4310" s="32" t="str">
        <f t="shared" si="744"/>
        <v>1827</v>
      </c>
      <c r="S4310" s="32" t="str">
        <f t="shared" si="745"/>
        <v/>
      </c>
      <c r="T4310" s="32" t="str">
        <f>IF(S4310="","",COUNTIF($S$2:S4310,"該当"))</f>
        <v/>
      </c>
      <c r="U4310" s="32" t="str">
        <f t="shared" si="746"/>
        <v>1827</v>
      </c>
      <c r="V4310" s="32" t="str">
        <f t="shared" si="747"/>
        <v/>
      </c>
      <c r="W4310" s="32" t="str">
        <f>IF(V4310="","",COUNTIF($V$2:V4310,"該当"))</f>
        <v/>
      </c>
      <c r="X4310" s="32" t="str">
        <f t="shared" si="750"/>
        <v>1827</v>
      </c>
      <c r="Y4310" s="26">
        <v>2901</v>
      </c>
      <c r="Z4310" s="26">
        <v>1827</v>
      </c>
      <c r="AA4310" s="26" t="s">
        <v>2922</v>
      </c>
      <c r="AB4310" s="26">
        <v>29</v>
      </c>
      <c r="AC4310" s="26" t="s">
        <v>34</v>
      </c>
      <c r="AD4310" s="26" t="s">
        <v>35</v>
      </c>
      <c r="AE4310" s="26" t="s">
        <v>23</v>
      </c>
      <c r="AF4310" s="26" t="s">
        <v>24</v>
      </c>
      <c r="AG4310" s="26">
        <v>9</v>
      </c>
      <c r="AH4310" s="26" t="s">
        <v>34</v>
      </c>
      <c r="AI4310" s="26" t="s">
        <v>26</v>
      </c>
      <c r="AJ4310" s="26">
        <v>18</v>
      </c>
      <c r="AK4310" s="26" t="s">
        <v>2893</v>
      </c>
      <c r="AL4310" s="26">
        <v>9071951951</v>
      </c>
      <c r="AM4310" s="26" t="s">
        <v>4</v>
      </c>
      <c r="AN4310" s="26">
        <v>5</v>
      </c>
      <c r="AO4310" s="26">
        <v>0</v>
      </c>
      <c r="AP4310" s="26" t="s">
        <v>28</v>
      </c>
      <c r="AT4310" s="26" t="str">
        <f>MID(AA4310,MIN(FIND({0,1,2,3,4,5,6,7,8,9},AA4310&amp;"0123456789″")),LEN(AA4310))</f>
        <v>530あ1827</v>
      </c>
      <c r="AU4310" s="26" t="str">
        <f t="shared" si="748"/>
        <v>1827</v>
      </c>
    </row>
    <row r="4311" spans="9:47" x14ac:dyDescent="0.2">
      <c r="I4311" s="26">
        <v>1828</v>
      </c>
      <c r="J4311" s="32" t="str">
        <f t="shared" si="740"/>
        <v/>
      </c>
      <c r="K4311" s="32" t="str">
        <f>IF(J4311="","",COUNTIF($J$2:J4311,"該当"))</f>
        <v/>
      </c>
      <c r="L4311" s="32" t="str">
        <f t="shared" si="749"/>
        <v>1828</v>
      </c>
      <c r="M4311" s="32" t="str">
        <f t="shared" si="741"/>
        <v/>
      </c>
      <c r="N4311" s="32" t="str">
        <f>IF(M4311="","",COUNTIF($M$2:M4311,"該当"))</f>
        <v/>
      </c>
      <c r="O4311" s="32" t="str">
        <f t="shared" si="742"/>
        <v>1828</v>
      </c>
      <c r="P4311" s="32" t="str">
        <f t="shared" si="743"/>
        <v/>
      </c>
      <c r="Q4311" s="32" t="str">
        <f>IF(P4311="","",COUNTIF($P$2:P4311,"該当"))</f>
        <v/>
      </c>
      <c r="R4311" s="32" t="str">
        <f t="shared" si="744"/>
        <v>1828</v>
      </c>
      <c r="S4311" s="32" t="str">
        <f t="shared" si="745"/>
        <v/>
      </c>
      <c r="T4311" s="32" t="str">
        <f>IF(S4311="","",COUNTIF($S$2:S4311,"該当"))</f>
        <v/>
      </c>
      <c r="U4311" s="32" t="str">
        <f t="shared" si="746"/>
        <v>1828</v>
      </c>
      <c r="V4311" s="32" t="str">
        <f t="shared" si="747"/>
        <v/>
      </c>
      <c r="W4311" s="32" t="str">
        <f>IF(V4311="","",COUNTIF($V$2:V4311,"該当"))</f>
        <v/>
      </c>
      <c r="X4311" s="32" t="str">
        <f t="shared" si="750"/>
        <v>1828</v>
      </c>
      <c r="Y4311" s="26">
        <v>2902</v>
      </c>
      <c r="Z4311" s="26">
        <v>1828</v>
      </c>
      <c r="AA4311" s="26" t="s">
        <v>2923</v>
      </c>
      <c r="AB4311" s="26">
        <v>29</v>
      </c>
      <c r="AC4311" s="26" t="s">
        <v>34</v>
      </c>
      <c r="AD4311" s="26" t="s">
        <v>35</v>
      </c>
      <c r="AE4311" s="26" t="s">
        <v>23</v>
      </c>
      <c r="AF4311" s="26" t="s">
        <v>24</v>
      </c>
      <c r="AG4311" s="26">
        <v>9</v>
      </c>
      <c r="AH4311" s="26" t="s">
        <v>34</v>
      </c>
      <c r="AI4311" s="26" t="s">
        <v>26</v>
      </c>
      <c r="AJ4311" s="26">
        <v>18</v>
      </c>
      <c r="AK4311" s="26" t="s">
        <v>2893</v>
      </c>
      <c r="AL4311" s="26">
        <v>9071951951</v>
      </c>
      <c r="AM4311" s="26" t="s">
        <v>4</v>
      </c>
      <c r="AN4311" s="26">
        <v>5</v>
      </c>
      <c r="AO4311" s="26">
        <v>0</v>
      </c>
      <c r="AP4311" s="26" t="s">
        <v>28</v>
      </c>
      <c r="AT4311" s="26" t="str">
        <f>MID(AA4311,MIN(FIND({0,1,2,3,4,5,6,7,8,9},AA4311&amp;"0123456789″")),LEN(AA4311))</f>
        <v>510あ1828</v>
      </c>
      <c r="AU4311" s="26" t="str">
        <f t="shared" si="748"/>
        <v>1828</v>
      </c>
    </row>
    <row r="4312" spans="9:47" x14ac:dyDescent="0.2">
      <c r="I4312" s="26">
        <v>1829</v>
      </c>
      <c r="J4312" s="32" t="str">
        <f t="shared" si="740"/>
        <v/>
      </c>
      <c r="K4312" s="32" t="str">
        <f>IF(J4312="","",COUNTIF($J$2:J4312,"該当"))</f>
        <v/>
      </c>
      <c r="L4312" s="32" t="str">
        <f t="shared" si="749"/>
        <v>1829</v>
      </c>
      <c r="M4312" s="32" t="str">
        <f t="shared" si="741"/>
        <v/>
      </c>
      <c r="N4312" s="32" t="str">
        <f>IF(M4312="","",COUNTIF($M$2:M4312,"該当"))</f>
        <v/>
      </c>
      <c r="O4312" s="32" t="str">
        <f t="shared" si="742"/>
        <v>1829</v>
      </c>
      <c r="P4312" s="32" t="str">
        <f t="shared" si="743"/>
        <v/>
      </c>
      <c r="Q4312" s="32" t="str">
        <f>IF(P4312="","",COUNTIF($P$2:P4312,"該当"))</f>
        <v/>
      </c>
      <c r="R4312" s="32" t="str">
        <f t="shared" si="744"/>
        <v>1829</v>
      </c>
      <c r="S4312" s="32" t="str">
        <f t="shared" si="745"/>
        <v/>
      </c>
      <c r="T4312" s="32" t="str">
        <f>IF(S4312="","",COUNTIF($S$2:S4312,"該当"))</f>
        <v/>
      </c>
      <c r="U4312" s="32" t="str">
        <f t="shared" si="746"/>
        <v>1829</v>
      </c>
      <c r="V4312" s="32" t="str">
        <f t="shared" si="747"/>
        <v/>
      </c>
      <c r="W4312" s="32" t="str">
        <f>IF(V4312="","",COUNTIF($V$2:V4312,"該当"))</f>
        <v/>
      </c>
      <c r="X4312" s="32" t="str">
        <f t="shared" si="750"/>
        <v>1829</v>
      </c>
      <c r="Y4312" s="26">
        <v>2903</v>
      </c>
      <c r="Z4312" s="26">
        <v>1829</v>
      </c>
      <c r="AA4312" s="26" t="s">
        <v>2924</v>
      </c>
      <c r="AB4312" s="26">
        <v>29</v>
      </c>
      <c r="AC4312" s="26" t="s">
        <v>34</v>
      </c>
      <c r="AD4312" s="26" t="s">
        <v>35</v>
      </c>
      <c r="AE4312" s="26" t="s">
        <v>23</v>
      </c>
      <c r="AF4312" s="26" t="s">
        <v>24</v>
      </c>
      <c r="AG4312" s="26">
        <v>9</v>
      </c>
      <c r="AH4312" s="26" t="s">
        <v>34</v>
      </c>
      <c r="AI4312" s="26" t="s">
        <v>26</v>
      </c>
      <c r="AJ4312" s="26">
        <v>18</v>
      </c>
      <c r="AK4312" s="26" t="s">
        <v>2893</v>
      </c>
      <c r="AL4312" s="26">
        <v>9071951951</v>
      </c>
      <c r="AM4312" s="26" t="s">
        <v>4</v>
      </c>
      <c r="AN4312" s="26">
        <v>5</v>
      </c>
      <c r="AO4312" s="26">
        <v>0</v>
      </c>
      <c r="AP4312" s="26" t="s">
        <v>28</v>
      </c>
      <c r="AT4312" s="26" t="str">
        <f>MID(AA4312,MIN(FIND({0,1,2,3,4,5,6,7,8,9},AA4312&amp;"0123456789″")),LEN(AA4312))</f>
        <v>510あ1829</v>
      </c>
      <c r="AU4312" s="26" t="str">
        <f t="shared" si="748"/>
        <v>1829</v>
      </c>
    </row>
    <row r="4313" spans="9:47" x14ac:dyDescent="0.2">
      <c r="I4313" s="26">
        <v>1830</v>
      </c>
      <c r="J4313" s="32" t="str">
        <f t="shared" si="740"/>
        <v/>
      </c>
      <c r="K4313" s="32" t="str">
        <f>IF(J4313="","",COUNTIF($J$2:J4313,"該当"))</f>
        <v/>
      </c>
      <c r="L4313" s="32" t="str">
        <f t="shared" si="749"/>
        <v>1830</v>
      </c>
      <c r="M4313" s="32" t="str">
        <f t="shared" si="741"/>
        <v/>
      </c>
      <c r="N4313" s="32" t="str">
        <f>IF(M4313="","",COUNTIF($M$2:M4313,"該当"))</f>
        <v/>
      </c>
      <c r="O4313" s="32" t="str">
        <f t="shared" si="742"/>
        <v>1830</v>
      </c>
      <c r="P4313" s="32" t="str">
        <f t="shared" si="743"/>
        <v/>
      </c>
      <c r="Q4313" s="32" t="str">
        <f>IF(P4313="","",COUNTIF($P$2:P4313,"該当"))</f>
        <v/>
      </c>
      <c r="R4313" s="32" t="str">
        <f t="shared" si="744"/>
        <v>1830</v>
      </c>
      <c r="S4313" s="32" t="str">
        <f t="shared" si="745"/>
        <v/>
      </c>
      <c r="T4313" s="32" t="str">
        <f>IF(S4313="","",COUNTIF($S$2:S4313,"該当"))</f>
        <v/>
      </c>
      <c r="U4313" s="32" t="str">
        <f t="shared" si="746"/>
        <v>1830</v>
      </c>
      <c r="V4313" s="32" t="str">
        <f t="shared" si="747"/>
        <v/>
      </c>
      <c r="W4313" s="32" t="str">
        <f>IF(V4313="","",COUNTIF($V$2:V4313,"該当"))</f>
        <v/>
      </c>
      <c r="X4313" s="32" t="str">
        <f t="shared" si="750"/>
        <v>1830</v>
      </c>
      <c r="Y4313" s="26">
        <v>2542</v>
      </c>
      <c r="Z4313" s="26">
        <v>1830</v>
      </c>
      <c r="AA4313" s="26" t="s">
        <v>2925</v>
      </c>
      <c r="AB4313" s="26">
        <v>29</v>
      </c>
      <c r="AC4313" s="26" t="s">
        <v>34</v>
      </c>
      <c r="AD4313" s="26" t="s">
        <v>35</v>
      </c>
      <c r="AE4313" s="26" t="s">
        <v>23</v>
      </c>
      <c r="AF4313" s="26" t="s">
        <v>24</v>
      </c>
      <c r="AG4313" s="26">
        <v>9</v>
      </c>
      <c r="AH4313" s="26" t="s">
        <v>34</v>
      </c>
      <c r="AI4313" s="26" t="s">
        <v>26</v>
      </c>
      <c r="AJ4313" s="26">
        <v>18</v>
      </c>
      <c r="AK4313" s="26" t="s">
        <v>2893</v>
      </c>
      <c r="AL4313" s="26">
        <v>9071951951</v>
      </c>
      <c r="AM4313" s="26" t="s">
        <v>4</v>
      </c>
      <c r="AN4313" s="26">
        <v>5</v>
      </c>
      <c r="AO4313" s="26">
        <v>0</v>
      </c>
      <c r="AP4313" s="26" t="s">
        <v>28</v>
      </c>
      <c r="AT4313" s="26" t="str">
        <f>MID(AA4313,MIN(FIND({0,1,2,3,4,5,6,7,8,9},AA4313&amp;"0123456789″")),LEN(AA4313))</f>
        <v>510あ1830</v>
      </c>
      <c r="AU4313" s="26" t="str">
        <f t="shared" si="748"/>
        <v>1830</v>
      </c>
    </row>
    <row r="4314" spans="9:47" x14ac:dyDescent="0.2">
      <c r="I4314" s="26">
        <v>1831</v>
      </c>
      <c r="J4314" s="32" t="str">
        <f t="shared" si="740"/>
        <v/>
      </c>
      <c r="K4314" s="32" t="str">
        <f>IF(J4314="","",COUNTIF($J$2:J4314,"該当"))</f>
        <v/>
      </c>
      <c r="L4314" s="32" t="str">
        <f t="shared" si="749"/>
        <v>1831</v>
      </c>
      <c r="M4314" s="32" t="str">
        <f t="shared" si="741"/>
        <v/>
      </c>
      <c r="N4314" s="32" t="str">
        <f>IF(M4314="","",COUNTIF($M$2:M4314,"該当"))</f>
        <v/>
      </c>
      <c r="O4314" s="32" t="str">
        <f t="shared" si="742"/>
        <v>1831</v>
      </c>
      <c r="P4314" s="32" t="str">
        <f t="shared" si="743"/>
        <v/>
      </c>
      <c r="Q4314" s="32" t="str">
        <f>IF(P4314="","",COUNTIF($P$2:P4314,"該当"))</f>
        <v/>
      </c>
      <c r="R4314" s="32" t="str">
        <f t="shared" si="744"/>
        <v>1831</v>
      </c>
      <c r="S4314" s="32" t="str">
        <f t="shared" si="745"/>
        <v/>
      </c>
      <c r="T4314" s="32" t="str">
        <f>IF(S4314="","",COUNTIF($S$2:S4314,"該当"))</f>
        <v/>
      </c>
      <c r="U4314" s="32" t="str">
        <f t="shared" si="746"/>
        <v>1831</v>
      </c>
      <c r="V4314" s="32" t="str">
        <f t="shared" si="747"/>
        <v/>
      </c>
      <c r="W4314" s="32" t="str">
        <f>IF(V4314="","",COUNTIF($V$2:V4314,"該当"))</f>
        <v/>
      </c>
      <c r="X4314" s="32" t="str">
        <f t="shared" si="750"/>
        <v>1831</v>
      </c>
      <c r="Y4314" s="26">
        <v>2543</v>
      </c>
      <c r="Z4314" s="26">
        <v>1831</v>
      </c>
      <c r="AA4314" s="26" t="s">
        <v>2926</v>
      </c>
      <c r="AB4314" s="26">
        <v>29</v>
      </c>
      <c r="AC4314" s="26" t="s">
        <v>34</v>
      </c>
      <c r="AD4314" s="26" t="s">
        <v>35</v>
      </c>
      <c r="AE4314" s="26" t="s">
        <v>23</v>
      </c>
      <c r="AF4314" s="26" t="s">
        <v>24</v>
      </c>
      <c r="AG4314" s="26">
        <v>9</v>
      </c>
      <c r="AH4314" s="26" t="s">
        <v>34</v>
      </c>
      <c r="AI4314" s="26" t="s">
        <v>26</v>
      </c>
      <c r="AJ4314" s="26">
        <v>18</v>
      </c>
      <c r="AK4314" s="26" t="s">
        <v>2893</v>
      </c>
      <c r="AL4314" s="26">
        <v>9071951951</v>
      </c>
      <c r="AM4314" s="26" t="s">
        <v>4</v>
      </c>
      <c r="AN4314" s="26">
        <v>5</v>
      </c>
      <c r="AO4314" s="26">
        <v>0</v>
      </c>
      <c r="AP4314" s="26" t="s">
        <v>28</v>
      </c>
      <c r="AT4314" s="26" t="str">
        <f>MID(AA4314,MIN(FIND({0,1,2,3,4,5,6,7,8,9},AA4314&amp;"0123456789″")),LEN(AA4314))</f>
        <v>510あ1831</v>
      </c>
      <c r="AU4314" s="26" t="str">
        <f t="shared" si="748"/>
        <v>1831</v>
      </c>
    </row>
    <row r="4315" spans="9:47" x14ac:dyDescent="0.2">
      <c r="I4315" s="26">
        <v>1832</v>
      </c>
      <c r="J4315" s="32" t="str">
        <f t="shared" si="740"/>
        <v/>
      </c>
      <c r="K4315" s="32" t="str">
        <f>IF(J4315="","",COUNTIF($J$2:J4315,"該当"))</f>
        <v/>
      </c>
      <c r="L4315" s="32" t="str">
        <f t="shared" si="749"/>
        <v>1832</v>
      </c>
      <c r="M4315" s="32" t="str">
        <f t="shared" si="741"/>
        <v/>
      </c>
      <c r="N4315" s="32" t="str">
        <f>IF(M4315="","",COUNTIF($M$2:M4315,"該当"))</f>
        <v/>
      </c>
      <c r="O4315" s="32" t="str">
        <f t="shared" si="742"/>
        <v>1832</v>
      </c>
      <c r="P4315" s="32" t="str">
        <f t="shared" si="743"/>
        <v/>
      </c>
      <c r="Q4315" s="32" t="str">
        <f>IF(P4315="","",COUNTIF($P$2:P4315,"該当"))</f>
        <v/>
      </c>
      <c r="R4315" s="32" t="str">
        <f t="shared" si="744"/>
        <v>1832</v>
      </c>
      <c r="S4315" s="32" t="str">
        <f t="shared" si="745"/>
        <v/>
      </c>
      <c r="T4315" s="32" t="str">
        <f>IF(S4315="","",COUNTIF($S$2:S4315,"該当"))</f>
        <v/>
      </c>
      <c r="U4315" s="32" t="str">
        <f t="shared" si="746"/>
        <v>1832</v>
      </c>
      <c r="V4315" s="32" t="str">
        <f t="shared" si="747"/>
        <v/>
      </c>
      <c r="W4315" s="32" t="str">
        <f>IF(V4315="","",COUNTIF($V$2:V4315,"該当"))</f>
        <v/>
      </c>
      <c r="X4315" s="32" t="str">
        <f t="shared" si="750"/>
        <v>1832</v>
      </c>
      <c r="Y4315" s="26">
        <v>2545</v>
      </c>
      <c r="Z4315" s="26">
        <v>1832</v>
      </c>
      <c r="AA4315" s="26" t="s">
        <v>3912</v>
      </c>
      <c r="AB4315" s="26">
        <v>29</v>
      </c>
      <c r="AC4315" s="26" t="s">
        <v>34</v>
      </c>
      <c r="AD4315" s="26" t="s">
        <v>35</v>
      </c>
      <c r="AE4315" s="26" t="s">
        <v>23</v>
      </c>
      <c r="AF4315" s="26" t="s">
        <v>24</v>
      </c>
      <c r="AG4315" s="26">
        <v>9</v>
      </c>
      <c r="AH4315" s="26" t="s">
        <v>34</v>
      </c>
      <c r="AI4315" s="26" t="s">
        <v>26</v>
      </c>
      <c r="AJ4315" s="26">
        <v>18</v>
      </c>
      <c r="AK4315" s="26" t="s">
        <v>2893</v>
      </c>
      <c r="AL4315" s="26">
        <v>9071951951</v>
      </c>
      <c r="AM4315" s="26" t="s">
        <v>4</v>
      </c>
      <c r="AN4315" s="26">
        <v>5</v>
      </c>
      <c r="AO4315" s="26">
        <v>0</v>
      </c>
      <c r="AP4315" s="26" t="s">
        <v>28</v>
      </c>
      <c r="AT4315" s="26" t="str">
        <f>MID(AA4315,MIN(FIND({0,1,2,3,4,5,6,7,8,9},AA4315&amp;"0123456789″")),LEN(AA4315))</f>
        <v>510あ1832</v>
      </c>
      <c r="AU4315" s="26" t="str">
        <f t="shared" si="748"/>
        <v>1832</v>
      </c>
    </row>
    <row r="4316" spans="9:47" x14ac:dyDescent="0.2">
      <c r="I4316" s="26">
        <v>1833</v>
      </c>
      <c r="J4316" s="32" t="str">
        <f t="shared" si="740"/>
        <v/>
      </c>
      <c r="K4316" s="32" t="str">
        <f>IF(J4316="","",COUNTIF($J$2:J4316,"該当"))</f>
        <v/>
      </c>
      <c r="L4316" s="32" t="str">
        <f t="shared" si="749"/>
        <v>1833</v>
      </c>
      <c r="M4316" s="32" t="str">
        <f t="shared" si="741"/>
        <v/>
      </c>
      <c r="N4316" s="32" t="str">
        <f>IF(M4316="","",COUNTIF($M$2:M4316,"該当"))</f>
        <v/>
      </c>
      <c r="O4316" s="32" t="str">
        <f t="shared" si="742"/>
        <v>1833</v>
      </c>
      <c r="P4316" s="32" t="str">
        <f t="shared" si="743"/>
        <v/>
      </c>
      <c r="Q4316" s="32" t="str">
        <f>IF(P4316="","",COUNTIF($P$2:P4316,"該当"))</f>
        <v/>
      </c>
      <c r="R4316" s="32" t="str">
        <f t="shared" si="744"/>
        <v>1833</v>
      </c>
      <c r="S4316" s="32" t="str">
        <f t="shared" si="745"/>
        <v/>
      </c>
      <c r="T4316" s="32" t="str">
        <f>IF(S4316="","",COUNTIF($S$2:S4316,"該当"))</f>
        <v/>
      </c>
      <c r="U4316" s="32" t="str">
        <f t="shared" si="746"/>
        <v>1833</v>
      </c>
      <c r="V4316" s="32" t="str">
        <f t="shared" si="747"/>
        <v/>
      </c>
      <c r="W4316" s="32" t="str">
        <f>IF(V4316="","",COUNTIF($V$2:V4316,"該当"))</f>
        <v/>
      </c>
      <c r="X4316" s="32" t="str">
        <f t="shared" si="750"/>
        <v>1833</v>
      </c>
      <c r="Y4316" s="26">
        <v>2546</v>
      </c>
      <c r="Z4316" s="26">
        <v>1833</v>
      </c>
      <c r="AA4316" s="26" t="s">
        <v>2927</v>
      </c>
      <c r="AB4316" s="26">
        <v>29</v>
      </c>
      <c r="AC4316" s="26" t="s">
        <v>34</v>
      </c>
      <c r="AD4316" s="26" t="s">
        <v>35</v>
      </c>
      <c r="AE4316" s="26" t="s">
        <v>23</v>
      </c>
      <c r="AF4316" s="26" t="s">
        <v>24</v>
      </c>
      <c r="AG4316" s="26">
        <v>9</v>
      </c>
      <c r="AH4316" s="26" t="s">
        <v>34</v>
      </c>
      <c r="AI4316" s="26" t="s">
        <v>26</v>
      </c>
      <c r="AJ4316" s="26">
        <v>18</v>
      </c>
      <c r="AK4316" s="26" t="s">
        <v>2893</v>
      </c>
      <c r="AL4316" s="26">
        <v>9071951951</v>
      </c>
      <c r="AM4316" s="26" t="s">
        <v>4</v>
      </c>
      <c r="AN4316" s="26">
        <v>5</v>
      </c>
      <c r="AO4316" s="26">
        <v>0</v>
      </c>
      <c r="AP4316" s="26" t="s">
        <v>28</v>
      </c>
      <c r="AT4316" s="26" t="str">
        <f>MID(AA4316,MIN(FIND({0,1,2,3,4,5,6,7,8,9},AA4316&amp;"0123456789″")),LEN(AA4316))</f>
        <v>510あ1833</v>
      </c>
      <c r="AU4316" s="26" t="str">
        <f t="shared" si="748"/>
        <v>1833</v>
      </c>
    </row>
    <row r="4317" spans="9:47" x14ac:dyDescent="0.2">
      <c r="I4317" s="26">
        <v>1834</v>
      </c>
      <c r="J4317" s="32" t="str">
        <f t="shared" si="740"/>
        <v/>
      </c>
      <c r="K4317" s="32" t="str">
        <f>IF(J4317="","",COUNTIF($J$2:J4317,"該当"))</f>
        <v/>
      </c>
      <c r="L4317" s="32" t="str">
        <f t="shared" si="749"/>
        <v>1834</v>
      </c>
      <c r="M4317" s="32" t="str">
        <f t="shared" si="741"/>
        <v/>
      </c>
      <c r="N4317" s="32" t="str">
        <f>IF(M4317="","",COUNTIF($M$2:M4317,"該当"))</f>
        <v/>
      </c>
      <c r="O4317" s="32" t="str">
        <f t="shared" si="742"/>
        <v>1834</v>
      </c>
      <c r="P4317" s="32" t="str">
        <f t="shared" si="743"/>
        <v/>
      </c>
      <c r="Q4317" s="32" t="str">
        <f>IF(P4317="","",COUNTIF($P$2:P4317,"該当"))</f>
        <v/>
      </c>
      <c r="R4317" s="32" t="str">
        <f t="shared" si="744"/>
        <v>1834</v>
      </c>
      <c r="S4317" s="32" t="str">
        <f t="shared" si="745"/>
        <v/>
      </c>
      <c r="T4317" s="32" t="str">
        <f>IF(S4317="","",COUNTIF($S$2:S4317,"該当"))</f>
        <v/>
      </c>
      <c r="U4317" s="32" t="str">
        <f t="shared" si="746"/>
        <v>1834</v>
      </c>
      <c r="V4317" s="32" t="str">
        <f t="shared" si="747"/>
        <v/>
      </c>
      <c r="W4317" s="32" t="str">
        <f>IF(V4317="","",COUNTIF($V$2:V4317,"該当"))</f>
        <v/>
      </c>
      <c r="X4317" s="32" t="str">
        <f t="shared" si="750"/>
        <v>1834</v>
      </c>
      <c r="Y4317" s="26">
        <v>1416</v>
      </c>
      <c r="Z4317" s="26">
        <v>1834</v>
      </c>
      <c r="AA4317" s="26" t="s">
        <v>2928</v>
      </c>
      <c r="AB4317" s="26">
        <v>29</v>
      </c>
      <c r="AC4317" s="26" t="s">
        <v>34</v>
      </c>
      <c r="AD4317" s="26" t="s">
        <v>35</v>
      </c>
      <c r="AE4317" s="26" t="s">
        <v>23</v>
      </c>
      <c r="AF4317" s="26" t="s">
        <v>24</v>
      </c>
      <c r="AG4317" s="26">
        <v>9</v>
      </c>
      <c r="AH4317" s="26" t="s">
        <v>34</v>
      </c>
      <c r="AI4317" s="26" t="s">
        <v>26</v>
      </c>
      <c r="AJ4317" s="26">
        <v>18</v>
      </c>
      <c r="AK4317" s="26" t="s">
        <v>2893</v>
      </c>
      <c r="AL4317" s="26">
        <v>9071951951</v>
      </c>
      <c r="AM4317" s="26" t="s">
        <v>4</v>
      </c>
      <c r="AN4317" s="26">
        <v>5</v>
      </c>
      <c r="AO4317" s="26">
        <v>0</v>
      </c>
      <c r="AP4317" s="26" t="s">
        <v>28</v>
      </c>
      <c r="AT4317" s="26" t="str">
        <f>MID(AA4317,MIN(FIND({0,1,2,3,4,5,6,7,8,9},AA4317&amp;"0123456789″")),LEN(AA4317))</f>
        <v>510あ1834</v>
      </c>
      <c r="AU4317" s="26" t="str">
        <f t="shared" si="748"/>
        <v>1834</v>
      </c>
    </row>
    <row r="4318" spans="9:47" x14ac:dyDescent="0.2">
      <c r="I4318" s="26">
        <v>1835</v>
      </c>
      <c r="J4318" s="32" t="str">
        <f t="shared" si="740"/>
        <v/>
      </c>
      <c r="K4318" s="32" t="str">
        <f>IF(J4318="","",COUNTIF($J$2:J4318,"該当"))</f>
        <v/>
      </c>
      <c r="L4318" s="32" t="str">
        <f t="shared" si="749"/>
        <v>1835</v>
      </c>
      <c r="M4318" s="32" t="str">
        <f t="shared" si="741"/>
        <v/>
      </c>
      <c r="N4318" s="32" t="str">
        <f>IF(M4318="","",COUNTIF($M$2:M4318,"該当"))</f>
        <v/>
      </c>
      <c r="O4318" s="32" t="str">
        <f t="shared" si="742"/>
        <v>1835</v>
      </c>
      <c r="P4318" s="32" t="str">
        <f t="shared" si="743"/>
        <v/>
      </c>
      <c r="Q4318" s="32" t="str">
        <f>IF(P4318="","",COUNTIF($P$2:P4318,"該当"))</f>
        <v/>
      </c>
      <c r="R4318" s="32" t="str">
        <f t="shared" si="744"/>
        <v>1835</v>
      </c>
      <c r="S4318" s="32" t="str">
        <f t="shared" si="745"/>
        <v/>
      </c>
      <c r="T4318" s="32" t="str">
        <f>IF(S4318="","",COUNTIF($S$2:S4318,"該当"))</f>
        <v/>
      </c>
      <c r="U4318" s="32" t="str">
        <f t="shared" si="746"/>
        <v>1835</v>
      </c>
      <c r="V4318" s="32" t="str">
        <f t="shared" si="747"/>
        <v/>
      </c>
      <c r="W4318" s="32" t="str">
        <f>IF(V4318="","",COUNTIF($V$2:V4318,"該当"))</f>
        <v/>
      </c>
      <c r="X4318" s="32" t="str">
        <f t="shared" si="750"/>
        <v>1835</v>
      </c>
      <c r="Y4318" s="26">
        <v>1433</v>
      </c>
      <c r="Z4318" s="26">
        <v>1835</v>
      </c>
      <c r="AA4318" s="26" t="s">
        <v>2929</v>
      </c>
      <c r="AB4318" s="26">
        <v>29</v>
      </c>
      <c r="AC4318" s="26" t="s">
        <v>34</v>
      </c>
      <c r="AD4318" s="26" t="s">
        <v>35</v>
      </c>
      <c r="AE4318" s="26" t="s">
        <v>23</v>
      </c>
      <c r="AF4318" s="26" t="s">
        <v>24</v>
      </c>
      <c r="AG4318" s="26">
        <v>9</v>
      </c>
      <c r="AH4318" s="26" t="s">
        <v>34</v>
      </c>
      <c r="AI4318" s="26" t="s">
        <v>26</v>
      </c>
      <c r="AJ4318" s="26">
        <v>18</v>
      </c>
      <c r="AK4318" s="26" t="s">
        <v>2893</v>
      </c>
      <c r="AL4318" s="26">
        <v>9071951951</v>
      </c>
      <c r="AM4318" s="26" t="s">
        <v>4</v>
      </c>
      <c r="AN4318" s="26">
        <v>5</v>
      </c>
      <c r="AO4318" s="26">
        <v>0</v>
      </c>
      <c r="AP4318" s="26" t="s">
        <v>28</v>
      </c>
      <c r="AT4318" s="26" t="str">
        <f>MID(AA4318,MIN(FIND({0,1,2,3,4,5,6,7,8,9},AA4318&amp;"0123456789″")),LEN(AA4318))</f>
        <v>510あ1835</v>
      </c>
      <c r="AU4318" s="26" t="str">
        <f t="shared" si="748"/>
        <v>1835</v>
      </c>
    </row>
    <row r="4319" spans="9:47" x14ac:dyDescent="0.2">
      <c r="I4319" s="26">
        <v>1836</v>
      </c>
      <c r="J4319" s="32" t="str">
        <f t="shared" si="740"/>
        <v/>
      </c>
      <c r="K4319" s="32" t="str">
        <f>IF(J4319="","",COUNTIF($J$2:J4319,"該当"))</f>
        <v/>
      </c>
      <c r="L4319" s="32" t="str">
        <f t="shared" si="749"/>
        <v>1836</v>
      </c>
      <c r="M4319" s="32" t="str">
        <f t="shared" si="741"/>
        <v/>
      </c>
      <c r="N4319" s="32" t="str">
        <f>IF(M4319="","",COUNTIF($M$2:M4319,"該当"))</f>
        <v/>
      </c>
      <c r="O4319" s="32" t="str">
        <f t="shared" si="742"/>
        <v>1836</v>
      </c>
      <c r="P4319" s="32" t="str">
        <f t="shared" si="743"/>
        <v/>
      </c>
      <c r="Q4319" s="32" t="str">
        <f>IF(P4319="","",COUNTIF($P$2:P4319,"該当"))</f>
        <v/>
      </c>
      <c r="R4319" s="32" t="str">
        <f t="shared" si="744"/>
        <v>1836</v>
      </c>
      <c r="S4319" s="32" t="str">
        <f t="shared" si="745"/>
        <v/>
      </c>
      <c r="T4319" s="32" t="str">
        <f>IF(S4319="","",COUNTIF($S$2:S4319,"該当"))</f>
        <v/>
      </c>
      <c r="U4319" s="32" t="str">
        <f t="shared" si="746"/>
        <v>1836</v>
      </c>
      <c r="V4319" s="32" t="str">
        <f t="shared" si="747"/>
        <v/>
      </c>
      <c r="W4319" s="32" t="str">
        <f>IF(V4319="","",COUNTIF($V$2:V4319,"該当"))</f>
        <v/>
      </c>
      <c r="X4319" s="32" t="str">
        <f t="shared" si="750"/>
        <v>1836</v>
      </c>
      <c r="Y4319" s="26">
        <v>1464</v>
      </c>
      <c r="Z4319" s="26">
        <v>1836</v>
      </c>
      <c r="AA4319" s="26" t="s">
        <v>2930</v>
      </c>
      <c r="AB4319" s="26">
        <v>29</v>
      </c>
      <c r="AC4319" s="26" t="s">
        <v>34</v>
      </c>
      <c r="AD4319" s="26" t="s">
        <v>35</v>
      </c>
      <c r="AE4319" s="26" t="s">
        <v>23</v>
      </c>
      <c r="AF4319" s="26" t="s">
        <v>24</v>
      </c>
      <c r="AG4319" s="26">
        <v>9</v>
      </c>
      <c r="AH4319" s="26" t="s">
        <v>34</v>
      </c>
      <c r="AI4319" s="26" t="s">
        <v>26</v>
      </c>
      <c r="AJ4319" s="26">
        <v>18</v>
      </c>
      <c r="AK4319" s="26" t="s">
        <v>2893</v>
      </c>
      <c r="AL4319" s="26">
        <v>9071951951</v>
      </c>
      <c r="AM4319" s="26" t="s">
        <v>4</v>
      </c>
      <c r="AN4319" s="26">
        <v>5</v>
      </c>
      <c r="AO4319" s="26">
        <v>0</v>
      </c>
      <c r="AP4319" s="26" t="s">
        <v>28</v>
      </c>
      <c r="AT4319" s="26" t="str">
        <f>MID(AA4319,MIN(FIND({0,1,2,3,4,5,6,7,8,9},AA4319&amp;"0123456789″")),LEN(AA4319))</f>
        <v>530い1836</v>
      </c>
      <c r="AU4319" s="26" t="str">
        <f t="shared" si="748"/>
        <v>1836</v>
      </c>
    </row>
    <row r="4320" spans="9:47" x14ac:dyDescent="0.2">
      <c r="I4320" s="26">
        <v>1837</v>
      </c>
      <c r="J4320" s="32" t="str">
        <f t="shared" si="740"/>
        <v/>
      </c>
      <c r="K4320" s="32" t="str">
        <f>IF(J4320="","",COUNTIF($J$2:J4320,"該当"))</f>
        <v/>
      </c>
      <c r="L4320" s="32" t="str">
        <f t="shared" si="749"/>
        <v>1837</v>
      </c>
      <c r="M4320" s="32" t="str">
        <f t="shared" si="741"/>
        <v/>
      </c>
      <c r="N4320" s="32" t="str">
        <f>IF(M4320="","",COUNTIF($M$2:M4320,"該当"))</f>
        <v/>
      </c>
      <c r="O4320" s="32" t="str">
        <f t="shared" si="742"/>
        <v>1837</v>
      </c>
      <c r="P4320" s="32" t="str">
        <f t="shared" si="743"/>
        <v/>
      </c>
      <c r="Q4320" s="32" t="str">
        <f>IF(P4320="","",COUNTIF($P$2:P4320,"該当"))</f>
        <v/>
      </c>
      <c r="R4320" s="32" t="str">
        <f t="shared" si="744"/>
        <v>1837</v>
      </c>
      <c r="S4320" s="32" t="str">
        <f t="shared" si="745"/>
        <v/>
      </c>
      <c r="T4320" s="32" t="str">
        <f>IF(S4320="","",COUNTIF($S$2:S4320,"該当"))</f>
        <v/>
      </c>
      <c r="U4320" s="32" t="str">
        <f t="shared" si="746"/>
        <v>1837</v>
      </c>
      <c r="V4320" s="32" t="str">
        <f t="shared" si="747"/>
        <v/>
      </c>
      <c r="W4320" s="32" t="str">
        <f>IF(V4320="","",COUNTIF($V$2:V4320,"該当"))</f>
        <v/>
      </c>
      <c r="X4320" s="32" t="str">
        <f t="shared" si="750"/>
        <v>1837</v>
      </c>
      <c r="Y4320" s="26">
        <v>1465</v>
      </c>
      <c r="Z4320" s="26">
        <v>1837</v>
      </c>
      <c r="AA4320" s="26" t="s">
        <v>2931</v>
      </c>
      <c r="AB4320" s="26">
        <v>29</v>
      </c>
      <c r="AC4320" s="26" t="s">
        <v>34</v>
      </c>
      <c r="AD4320" s="26" t="s">
        <v>35</v>
      </c>
      <c r="AE4320" s="26" t="s">
        <v>23</v>
      </c>
      <c r="AF4320" s="26" t="s">
        <v>24</v>
      </c>
      <c r="AG4320" s="26">
        <v>9</v>
      </c>
      <c r="AH4320" s="26" t="s">
        <v>34</v>
      </c>
      <c r="AI4320" s="26" t="s">
        <v>26</v>
      </c>
      <c r="AJ4320" s="26">
        <v>18</v>
      </c>
      <c r="AK4320" s="26" t="s">
        <v>2893</v>
      </c>
      <c r="AL4320" s="26">
        <v>9071951951</v>
      </c>
      <c r="AM4320" s="26" t="s">
        <v>4</v>
      </c>
      <c r="AN4320" s="26">
        <v>5</v>
      </c>
      <c r="AO4320" s="26">
        <v>0</v>
      </c>
      <c r="AP4320" s="26" t="s">
        <v>28</v>
      </c>
      <c r="AT4320" s="26" t="str">
        <f>MID(AA4320,MIN(FIND({0,1,2,3,4,5,6,7,8,9},AA4320&amp;"0123456789″")),LEN(AA4320))</f>
        <v>510あ1837</v>
      </c>
      <c r="AU4320" s="26" t="str">
        <f t="shared" si="748"/>
        <v>1837</v>
      </c>
    </row>
    <row r="4321" spans="9:47" x14ac:dyDescent="0.2">
      <c r="I4321" s="26">
        <v>1838</v>
      </c>
      <c r="J4321" s="32" t="str">
        <f t="shared" si="740"/>
        <v/>
      </c>
      <c r="K4321" s="32" t="str">
        <f>IF(J4321="","",COUNTIF($J$2:J4321,"該当"))</f>
        <v/>
      </c>
      <c r="L4321" s="32" t="str">
        <f t="shared" si="749"/>
        <v>1838</v>
      </c>
      <c r="M4321" s="32" t="str">
        <f t="shared" si="741"/>
        <v/>
      </c>
      <c r="N4321" s="32" t="str">
        <f>IF(M4321="","",COUNTIF($M$2:M4321,"該当"))</f>
        <v/>
      </c>
      <c r="O4321" s="32" t="str">
        <f t="shared" si="742"/>
        <v>1838</v>
      </c>
      <c r="P4321" s="32" t="str">
        <f t="shared" si="743"/>
        <v/>
      </c>
      <c r="Q4321" s="32" t="str">
        <f>IF(P4321="","",COUNTIF($P$2:P4321,"該当"))</f>
        <v/>
      </c>
      <c r="R4321" s="32" t="str">
        <f t="shared" si="744"/>
        <v>1838</v>
      </c>
      <c r="S4321" s="32" t="str">
        <f t="shared" si="745"/>
        <v/>
      </c>
      <c r="T4321" s="32" t="str">
        <f>IF(S4321="","",COUNTIF($S$2:S4321,"該当"))</f>
        <v/>
      </c>
      <c r="U4321" s="32" t="str">
        <f t="shared" si="746"/>
        <v>1838</v>
      </c>
      <c r="V4321" s="32" t="str">
        <f t="shared" si="747"/>
        <v/>
      </c>
      <c r="W4321" s="32" t="str">
        <f>IF(V4321="","",COUNTIF($V$2:V4321,"該当"))</f>
        <v/>
      </c>
      <c r="X4321" s="32" t="str">
        <f t="shared" si="750"/>
        <v>1838</v>
      </c>
      <c r="Y4321" s="26">
        <v>1466</v>
      </c>
      <c r="Z4321" s="26">
        <v>1838</v>
      </c>
      <c r="AA4321" s="26" t="s">
        <v>2932</v>
      </c>
      <c r="AB4321" s="26">
        <v>29</v>
      </c>
      <c r="AC4321" s="26" t="s">
        <v>34</v>
      </c>
      <c r="AD4321" s="26" t="s">
        <v>35</v>
      </c>
      <c r="AE4321" s="26" t="s">
        <v>23</v>
      </c>
      <c r="AF4321" s="26" t="s">
        <v>24</v>
      </c>
      <c r="AG4321" s="26">
        <v>9</v>
      </c>
      <c r="AH4321" s="26" t="s">
        <v>34</v>
      </c>
      <c r="AI4321" s="26" t="s">
        <v>26</v>
      </c>
      <c r="AJ4321" s="26">
        <v>18</v>
      </c>
      <c r="AK4321" s="26" t="s">
        <v>2893</v>
      </c>
      <c r="AL4321" s="26">
        <v>9071951951</v>
      </c>
      <c r="AM4321" s="26" t="s">
        <v>4</v>
      </c>
      <c r="AN4321" s="26">
        <v>5</v>
      </c>
      <c r="AO4321" s="26">
        <v>0</v>
      </c>
      <c r="AP4321" s="26" t="s">
        <v>28</v>
      </c>
      <c r="AT4321" s="26" t="str">
        <f>MID(AA4321,MIN(FIND({0,1,2,3,4,5,6,7,8,9},AA4321&amp;"0123456789″")),LEN(AA4321))</f>
        <v>510あ1838</v>
      </c>
      <c r="AU4321" s="26" t="str">
        <f t="shared" si="748"/>
        <v>1838</v>
      </c>
    </row>
    <row r="4322" spans="9:47" x14ac:dyDescent="0.2">
      <c r="I4322" s="26">
        <v>1839</v>
      </c>
      <c r="J4322" s="32" t="str">
        <f t="shared" si="740"/>
        <v/>
      </c>
      <c r="K4322" s="32" t="str">
        <f>IF(J4322="","",COUNTIF($J$2:J4322,"該当"))</f>
        <v/>
      </c>
      <c r="L4322" s="32" t="str">
        <f t="shared" si="749"/>
        <v>1839</v>
      </c>
      <c r="M4322" s="32" t="str">
        <f t="shared" si="741"/>
        <v/>
      </c>
      <c r="N4322" s="32" t="str">
        <f>IF(M4322="","",COUNTIF($M$2:M4322,"該当"))</f>
        <v/>
      </c>
      <c r="O4322" s="32" t="str">
        <f t="shared" si="742"/>
        <v>1839</v>
      </c>
      <c r="P4322" s="32" t="str">
        <f t="shared" si="743"/>
        <v/>
      </c>
      <c r="Q4322" s="32" t="str">
        <f>IF(P4322="","",COUNTIF($P$2:P4322,"該当"))</f>
        <v/>
      </c>
      <c r="R4322" s="32" t="str">
        <f t="shared" si="744"/>
        <v>1839</v>
      </c>
      <c r="S4322" s="32" t="str">
        <f t="shared" si="745"/>
        <v/>
      </c>
      <c r="T4322" s="32" t="str">
        <f>IF(S4322="","",COUNTIF($S$2:S4322,"該当"))</f>
        <v/>
      </c>
      <c r="U4322" s="32" t="str">
        <f t="shared" si="746"/>
        <v>1839</v>
      </c>
      <c r="V4322" s="32" t="str">
        <f t="shared" si="747"/>
        <v/>
      </c>
      <c r="W4322" s="32" t="str">
        <f>IF(V4322="","",COUNTIF($V$2:V4322,"該当"))</f>
        <v/>
      </c>
      <c r="X4322" s="32" t="str">
        <f t="shared" si="750"/>
        <v>1839</v>
      </c>
      <c r="Y4322" s="26">
        <v>2960</v>
      </c>
      <c r="Z4322" s="26">
        <v>1839</v>
      </c>
      <c r="AA4322" s="26" t="s">
        <v>2933</v>
      </c>
      <c r="AB4322" s="26">
        <v>29</v>
      </c>
      <c r="AC4322" s="26" t="s">
        <v>34</v>
      </c>
      <c r="AD4322" s="26" t="s">
        <v>35</v>
      </c>
      <c r="AE4322" s="26" t="s">
        <v>23</v>
      </c>
      <c r="AF4322" s="26" t="s">
        <v>24</v>
      </c>
      <c r="AG4322" s="26">
        <v>9</v>
      </c>
      <c r="AH4322" s="26" t="s">
        <v>34</v>
      </c>
      <c r="AI4322" s="26" t="s">
        <v>26</v>
      </c>
      <c r="AJ4322" s="26">
        <v>18</v>
      </c>
      <c r="AK4322" s="26" t="s">
        <v>2893</v>
      </c>
      <c r="AL4322" s="26">
        <v>9071951951</v>
      </c>
      <c r="AM4322" s="26" t="s">
        <v>4</v>
      </c>
      <c r="AN4322" s="26">
        <v>5</v>
      </c>
      <c r="AO4322" s="26">
        <v>0</v>
      </c>
      <c r="AP4322" s="26" t="s">
        <v>28</v>
      </c>
      <c r="AT4322" s="26" t="str">
        <f>MID(AA4322,MIN(FIND({0,1,2,3,4,5,6,7,8,9},AA4322&amp;"0123456789″")),LEN(AA4322))</f>
        <v>530い1839</v>
      </c>
      <c r="AU4322" s="26" t="str">
        <f t="shared" si="748"/>
        <v>1839</v>
      </c>
    </row>
    <row r="4323" spans="9:47" x14ac:dyDescent="0.2">
      <c r="I4323" s="26">
        <v>1840</v>
      </c>
      <c r="J4323" s="32" t="str">
        <f t="shared" si="740"/>
        <v/>
      </c>
      <c r="K4323" s="32" t="str">
        <f>IF(J4323="","",COUNTIF($J$2:J4323,"該当"))</f>
        <v/>
      </c>
      <c r="L4323" s="32" t="str">
        <f t="shared" si="749"/>
        <v>1840</v>
      </c>
      <c r="M4323" s="32" t="str">
        <f t="shared" si="741"/>
        <v/>
      </c>
      <c r="N4323" s="32" t="str">
        <f>IF(M4323="","",COUNTIF($M$2:M4323,"該当"))</f>
        <v/>
      </c>
      <c r="O4323" s="32" t="str">
        <f t="shared" si="742"/>
        <v>1840</v>
      </c>
      <c r="P4323" s="32" t="str">
        <f t="shared" si="743"/>
        <v/>
      </c>
      <c r="Q4323" s="32" t="str">
        <f>IF(P4323="","",COUNTIF($P$2:P4323,"該当"))</f>
        <v/>
      </c>
      <c r="R4323" s="32" t="str">
        <f t="shared" si="744"/>
        <v>1840</v>
      </c>
      <c r="S4323" s="32" t="str">
        <f t="shared" si="745"/>
        <v/>
      </c>
      <c r="T4323" s="32" t="str">
        <f>IF(S4323="","",COUNTIF($S$2:S4323,"該当"))</f>
        <v/>
      </c>
      <c r="U4323" s="32" t="str">
        <f t="shared" si="746"/>
        <v>1840</v>
      </c>
      <c r="V4323" s="32" t="str">
        <f t="shared" si="747"/>
        <v/>
      </c>
      <c r="W4323" s="32" t="str">
        <f>IF(V4323="","",COUNTIF($V$2:V4323,"該当"))</f>
        <v/>
      </c>
      <c r="X4323" s="32" t="str">
        <f t="shared" si="750"/>
        <v>1840</v>
      </c>
      <c r="Y4323" s="26">
        <v>2961</v>
      </c>
      <c r="Z4323" s="26">
        <v>1840</v>
      </c>
      <c r="AA4323" s="26" t="s">
        <v>3401</v>
      </c>
      <c r="AB4323" s="26">
        <v>29</v>
      </c>
      <c r="AC4323" s="26" t="s">
        <v>34</v>
      </c>
      <c r="AD4323" s="26" t="s">
        <v>35</v>
      </c>
      <c r="AE4323" s="26" t="s">
        <v>23</v>
      </c>
      <c r="AF4323" s="26" t="s">
        <v>24</v>
      </c>
      <c r="AG4323" s="26">
        <v>9</v>
      </c>
      <c r="AH4323" s="26" t="s">
        <v>34</v>
      </c>
      <c r="AI4323" s="26" t="s">
        <v>26</v>
      </c>
      <c r="AJ4323" s="26">
        <v>18</v>
      </c>
      <c r="AK4323" s="26" t="s">
        <v>2893</v>
      </c>
      <c r="AL4323" s="26">
        <v>9071951951</v>
      </c>
      <c r="AM4323" s="26" t="s">
        <v>4</v>
      </c>
      <c r="AN4323" s="26">
        <v>5</v>
      </c>
      <c r="AO4323" s="26">
        <v>0</v>
      </c>
      <c r="AP4323" s="26" t="s">
        <v>28</v>
      </c>
      <c r="AT4323" s="26" t="str">
        <f>MID(AA4323,MIN(FIND({0,1,2,3,4,5,6,7,8,9},AA4323&amp;"0123456789″")),LEN(AA4323))</f>
        <v>510あ1840</v>
      </c>
      <c r="AU4323" s="26" t="str">
        <f t="shared" si="748"/>
        <v>1840</v>
      </c>
    </row>
    <row r="4324" spans="9:47" x14ac:dyDescent="0.2">
      <c r="I4324" s="26">
        <v>498</v>
      </c>
      <c r="J4324" s="32" t="str">
        <f t="shared" si="740"/>
        <v/>
      </c>
      <c r="K4324" s="32" t="str">
        <f>IF(J4324="","",COUNTIF($J$2:J4324,"該当"))</f>
        <v/>
      </c>
      <c r="L4324" s="32" t="str">
        <f t="shared" si="749"/>
        <v>498</v>
      </c>
      <c r="M4324" s="32" t="str">
        <f t="shared" si="741"/>
        <v/>
      </c>
      <c r="N4324" s="32" t="str">
        <f>IF(M4324="","",COUNTIF($M$2:M4324,"該当"))</f>
        <v/>
      </c>
      <c r="O4324" s="32" t="str">
        <f t="shared" si="742"/>
        <v>498</v>
      </c>
      <c r="P4324" s="32" t="str">
        <f t="shared" si="743"/>
        <v/>
      </c>
      <c r="Q4324" s="32" t="str">
        <f>IF(P4324="","",COUNTIF($P$2:P4324,"該当"))</f>
        <v/>
      </c>
      <c r="R4324" s="32" t="str">
        <f t="shared" si="744"/>
        <v>498</v>
      </c>
      <c r="S4324" s="32" t="str">
        <f t="shared" si="745"/>
        <v/>
      </c>
      <c r="T4324" s="32" t="str">
        <f>IF(S4324="","",COUNTIF($S$2:S4324,"該当"))</f>
        <v/>
      </c>
      <c r="U4324" s="32" t="str">
        <f t="shared" si="746"/>
        <v>498</v>
      </c>
      <c r="V4324" s="32" t="str">
        <f t="shared" si="747"/>
        <v/>
      </c>
      <c r="W4324" s="32" t="str">
        <f>IF(V4324="","",COUNTIF($V$2:V4324,"該当"))</f>
        <v/>
      </c>
      <c r="X4324" s="32" t="str">
        <f t="shared" si="750"/>
        <v>498</v>
      </c>
      <c r="Y4324" s="26">
        <v>2464</v>
      </c>
      <c r="Z4324" s="26">
        <v>498</v>
      </c>
      <c r="AA4324" s="26" t="s">
        <v>2934</v>
      </c>
      <c r="AB4324" s="26">
        <v>29</v>
      </c>
      <c r="AC4324" s="26" t="s">
        <v>34</v>
      </c>
      <c r="AD4324" s="26" t="s">
        <v>35</v>
      </c>
      <c r="AE4324" s="26" t="s">
        <v>23</v>
      </c>
      <c r="AF4324" s="26" t="s">
        <v>24</v>
      </c>
      <c r="AG4324" s="26">
        <v>9</v>
      </c>
      <c r="AH4324" s="26" t="s">
        <v>34</v>
      </c>
      <c r="AI4324" s="26" t="s">
        <v>26</v>
      </c>
      <c r="AJ4324" s="26">
        <v>18</v>
      </c>
      <c r="AK4324" s="26" t="s">
        <v>2893</v>
      </c>
      <c r="AL4324" s="26">
        <v>9071951951</v>
      </c>
      <c r="AM4324" s="26" t="s">
        <v>4</v>
      </c>
      <c r="AN4324" s="26">
        <v>5</v>
      </c>
      <c r="AO4324" s="26">
        <v>0</v>
      </c>
      <c r="AP4324" s="26" t="s">
        <v>28</v>
      </c>
      <c r="AT4324" s="26" t="str">
        <f>MID(AA4324,MIN(FIND({0,1,2,3,4,5,6,7,8,9},AA4324&amp;"0123456789″")),LEN(AA4324))</f>
        <v>510あ498</v>
      </c>
      <c r="AU4324" s="26" t="str">
        <f t="shared" si="748"/>
        <v>498</v>
      </c>
    </row>
    <row r="4325" spans="9:47" x14ac:dyDescent="0.2">
      <c r="I4325" s="26">
        <v>499</v>
      </c>
      <c r="J4325" s="32" t="str">
        <f t="shared" si="740"/>
        <v/>
      </c>
      <c r="K4325" s="32" t="str">
        <f>IF(J4325="","",COUNTIF($J$2:J4325,"該当"))</f>
        <v/>
      </c>
      <c r="L4325" s="32" t="str">
        <f t="shared" si="749"/>
        <v>499</v>
      </c>
      <c r="M4325" s="32" t="str">
        <f t="shared" si="741"/>
        <v/>
      </c>
      <c r="N4325" s="32" t="str">
        <f>IF(M4325="","",COUNTIF($M$2:M4325,"該当"))</f>
        <v/>
      </c>
      <c r="O4325" s="32" t="str">
        <f t="shared" si="742"/>
        <v>499</v>
      </c>
      <c r="P4325" s="32" t="str">
        <f t="shared" si="743"/>
        <v/>
      </c>
      <c r="Q4325" s="32" t="str">
        <f>IF(P4325="","",COUNTIF($P$2:P4325,"該当"))</f>
        <v/>
      </c>
      <c r="R4325" s="32" t="str">
        <f t="shared" si="744"/>
        <v>499</v>
      </c>
      <c r="S4325" s="32" t="str">
        <f t="shared" si="745"/>
        <v/>
      </c>
      <c r="T4325" s="32" t="str">
        <f>IF(S4325="","",COUNTIF($S$2:S4325,"該当"))</f>
        <v/>
      </c>
      <c r="U4325" s="32" t="str">
        <f t="shared" si="746"/>
        <v>499</v>
      </c>
      <c r="V4325" s="32" t="str">
        <f t="shared" si="747"/>
        <v/>
      </c>
      <c r="W4325" s="32" t="str">
        <f>IF(V4325="","",COUNTIF($V$2:V4325,"該当"))</f>
        <v/>
      </c>
      <c r="X4325" s="32" t="str">
        <f t="shared" si="750"/>
        <v>499</v>
      </c>
      <c r="Y4325" s="26">
        <v>2465</v>
      </c>
      <c r="Z4325" s="26">
        <v>499</v>
      </c>
      <c r="AA4325" s="26" t="s">
        <v>2935</v>
      </c>
      <c r="AB4325" s="26">
        <v>29</v>
      </c>
      <c r="AC4325" s="26" t="s">
        <v>34</v>
      </c>
      <c r="AD4325" s="26" t="s">
        <v>35</v>
      </c>
      <c r="AE4325" s="26" t="s">
        <v>23</v>
      </c>
      <c r="AF4325" s="26" t="s">
        <v>24</v>
      </c>
      <c r="AG4325" s="26">
        <v>9</v>
      </c>
      <c r="AH4325" s="26" t="s">
        <v>34</v>
      </c>
      <c r="AI4325" s="26" t="s">
        <v>26</v>
      </c>
      <c r="AJ4325" s="26">
        <v>18</v>
      </c>
      <c r="AK4325" s="26" t="s">
        <v>2893</v>
      </c>
      <c r="AL4325" s="26">
        <v>9071951951</v>
      </c>
      <c r="AM4325" s="26" t="s">
        <v>4</v>
      </c>
      <c r="AN4325" s="26">
        <v>5</v>
      </c>
      <c r="AO4325" s="26">
        <v>0</v>
      </c>
      <c r="AP4325" s="26" t="s">
        <v>28</v>
      </c>
      <c r="AT4325" s="26" t="str">
        <f>MID(AA4325,MIN(FIND({0,1,2,3,4,5,6,7,8,9},AA4325&amp;"0123456789″")),LEN(AA4325))</f>
        <v>510あ499</v>
      </c>
      <c r="AU4325" s="26" t="str">
        <f t="shared" si="748"/>
        <v>499</v>
      </c>
    </row>
    <row r="4326" spans="9:47" x14ac:dyDescent="0.2">
      <c r="I4326" s="26">
        <v>500</v>
      </c>
      <c r="J4326" s="32" t="str">
        <f t="shared" si="740"/>
        <v/>
      </c>
      <c r="K4326" s="32" t="str">
        <f>IF(J4326="","",COUNTIF($J$2:J4326,"該当"))</f>
        <v/>
      </c>
      <c r="L4326" s="32" t="str">
        <f t="shared" si="749"/>
        <v>500</v>
      </c>
      <c r="M4326" s="32" t="str">
        <f t="shared" si="741"/>
        <v/>
      </c>
      <c r="N4326" s="32" t="str">
        <f>IF(M4326="","",COUNTIF($M$2:M4326,"該当"))</f>
        <v/>
      </c>
      <c r="O4326" s="32" t="str">
        <f t="shared" si="742"/>
        <v>500</v>
      </c>
      <c r="P4326" s="32" t="str">
        <f t="shared" si="743"/>
        <v/>
      </c>
      <c r="Q4326" s="32" t="str">
        <f>IF(P4326="","",COUNTIF($P$2:P4326,"該当"))</f>
        <v/>
      </c>
      <c r="R4326" s="32" t="str">
        <f t="shared" si="744"/>
        <v>500</v>
      </c>
      <c r="S4326" s="32" t="str">
        <f t="shared" si="745"/>
        <v/>
      </c>
      <c r="T4326" s="32" t="str">
        <f>IF(S4326="","",COUNTIF($S$2:S4326,"該当"))</f>
        <v/>
      </c>
      <c r="U4326" s="32" t="str">
        <f t="shared" si="746"/>
        <v>500</v>
      </c>
      <c r="V4326" s="32" t="str">
        <f t="shared" si="747"/>
        <v/>
      </c>
      <c r="W4326" s="32" t="str">
        <f>IF(V4326="","",COUNTIF($V$2:V4326,"該当"))</f>
        <v/>
      </c>
      <c r="X4326" s="32" t="str">
        <f t="shared" si="750"/>
        <v>500</v>
      </c>
      <c r="Y4326" s="26">
        <v>2466</v>
      </c>
      <c r="Z4326" s="26">
        <v>500</v>
      </c>
      <c r="AA4326" s="26" t="s">
        <v>4100</v>
      </c>
      <c r="AB4326" s="26">
        <v>29</v>
      </c>
      <c r="AC4326" s="26" t="s">
        <v>34</v>
      </c>
      <c r="AD4326" s="26" t="s">
        <v>35</v>
      </c>
      <c r="AE4326" s="26" t="s">
        <v>23</v>
      </c>
      <c r="AF4326" s="26" t="s">
        <v>24</v>
      </c>
      <c r="AG4326" s="26">
        <v>9</v>
      </c>
      <c r="AH4326" s="26" t="s">
        <v>34</v>
      </c>
      <c r="AI4326" s="26" t="s">
        <v>26</v>
      </c>
      <c r="AJ4326" s="26">
        <v>18</v>
      </c>
      <c r="AK4326" s="26" t="s">
        <v>2893</v>
      </c>
      <c r="AL4326" s="26">
        <v>9071951951</v>
      </c>
      <c r="AM4326" s="26" t="s">
        <v>4</v>
      </c>
      <c r="AN4326" s="26">
        <v>5</v>
      </c>
      <c r="AO4326" s="26">
        <v>0</v>
      </c>
      <c r="AP4326" s="26" t="s">
        <v>28</v>
      </c>
      <c r="AT4326" s="26" t="str">
        <f>MID(AA4326,MIN(FIND({0,1,2,3,4,5,6,7,8,9},AA4326&amp;"0123456789″")),LEN(AA4326))</f>
        <v>510あ500</v>
      </c>
      <c r="AU4326" s="26" t="str">
        <f t="shared" si="748"/>
        <v>500</v>
      </c>
    </row>
    <row r="4327" spans="9:47" x14ac:dyDescent="0.2">
      <c r="I4327" s="26">
        <v>501</v>
      </c>
      <c r="J4327" s="32" t="str">
        <f t="shared" si="740"/>
        <v/>
      </c>
      <c r="K4327" s="32" t="str">
        <f>IF(J4327="","",COUNTIF($J$2:J4327,"該当"))</f>
        <v/>
      </c>
      <c r="L4327" s="32" t="str">
        <f t="shared" si="749"/>
        <v>501</v>
      </c>
      <c r="M4327" s="32" t="str">
        <f t="shared" si="741"/>
        <v/>
      </c>
      <c r="N4327" s="32" t="str">
        <f>IF(M4327="","",COUNTIF($M$2:M4327,"該当"))</f>
        <v/>
      </c>
      <c r="O4327" s="32" t="str">
        <f t="shared" si="742"/>
        <v>501</v>
      </c>
      <c r="P4327" s="32" t="str">
        <f t="shared" si="743"/>
        <v/>
      </c>
      <c r="Q4327" s="32" t="str">
        <f>IF(P4327="","",COUNTIF($P$2:P4327,"該当"))</f>
        <v/>
      </c>
      <c r="R4327" s="32" t="str">
        <f t="shared" si="744"/>
        <v>501</v>
      </c>
      <c r="S4327" s="32" t="str">
        <f t="shared" si="745"/>
        <v/>
      </c>
      <c r="T4327" s="32" t="str">
        <f>IF(S4327="","",COUNTIF($S$2:S4327,"該当"))</f>
        <v/>
      </c>
      <c r="U4327" s="32" t="str">
        <f t="shared" si="746"/>
        <v>501</v>
      </c>
      <c r="V4327" s="32" t="str">
        <f t="shared" si="747"/>
        <v/>
      </c>
      <c r="W4327" s="32" t="str">
        <f>IF(V4327="","",COUNTIF($V$2:V4327,"該当"))</f>
        <v/>
      </c>
      <c r="X4327" s="32" t="str">
        <f t="shared" si="750"/>
        <v>501</v>
      </c>
      <c r="Y4327" s="26">
        <v>2467</v>
      </c>
      <c r="Z4327" s="26">
        <v>501</v>
      </c>
      <c r="AA4327" s="26" t="s">
        <v>2936</v>
      </c>
      <c r="AB4327" s="26">
        <v>29</v>
      </c>
      <c r="AC4327" s="26" t="s">
        <v>34</v>
      </c>
      <c r="AD4327" s="26" t="s">
        <v>35</v>
      </c>
      <c r="AE4327" s="26" t="s">
        <v>23</v>
      </c>
      <c r="AF4327" s="26" t="s">
        <v>24</v>
      </c>
      <c r="AG4327" s="26">
        <v>9</v>
      </c>
      <c r="AH4327" s="26" t="s">
        <v>34</v>
      </c>
      <c r="AI4327" s="26" t="s">
        <v>26</v>
      </c>
      <c r="AJ4327" s="26">
        <v>18</v>
      </c>
      <c r="AK4327" s="26" t="s">
        <v>2893</v>
      </c>
      <c r="AL4327" s="26">
        <v>9071951951</v>
      </c>
      <c r="AM4327" s="26" t="s">
        <v>4</v>
      </c>
      <c r="AN4327" s="26">
        <v>5</v>
      </c>
      <c r="AO4327" s="26">
        <v>0</v>
      </c>
      <c r="AP4327" s="26" t="s">
        <v>28</v>
      </c>
      <c r="AT4327" s="26" t="str">
        <f>MID(AA4327,MIN(FIND({0,1,2,3,4,5,6,7,8,9},AA4327&amp;"0123456789″")),LEN(AA4327))</f>
        <v>530い501</v>
      </c>
      <c r="AU4327" s="26" t="str">
        <f t="shared" si="748"/>
        <v>501</v>
      </c>
    </row>
    <row r="4328" spans="9:47" x14ac:dyDescent="0.2">
      <c r="I4328" s="26">
        <v>502</v>
      </c>
      <c r="J4328" s="32" t="str">
        <f t="shared" si="740"/>
        <v/>
      </c>
      <c r="K4328" s="32" t="str">
        <f>IF(J4328="","",COUNTIF($J$2:J4328,"該当"))</f>
        <v/>
      </c>
      <c r="L4328" s="32" t="str">
        <f t="shared" si="749"/>
        <v>502</v>
      </c>
      <c r="M4328" s="32" t="str">
        <f t="shared" si="741"/>
        <v/>
      </c>
      <c r="N4328" s="32" t="str">
        <f>IF(M4328="","",COUNTIF($M$2:M4328,"該当"))</f>
        <v/>
      </c>
      <c r="O4328" s="32" t="str">
        <f t="shared" si="742"/>
        <v>502</v>
      </c>
      <c r="P4328" s="32" t="str">
        <f t="shared" si="743"/>
        <v/>
      </c>
      <c r="Q4328" s="32" t="str">
        <f>IF(P4328="","",COUNTIF($P$2:P4328,"該当"))</f>
        <v/>
      </c>
      <c r="R4328" s="32" t="str">
        <f t="shared" si="744"/>
        <v>502</v>
      </c>
      <c r="S4328" s="32" t="str">
        <f t="shared" si="745"/>
        <v/>
      </c>
      <c r="T4328" s="32" t="str">
        <f>IF(S4328="","",COUNTIF($S$2:S4328,"該当"))</f>
        <v/>
      </c>
      <c r="U4328" s="32" t="str">
        <f t="shared" si="746"/>
        <v>502</v>
      </c>
      <c r="V4328" s="32" t="str">
        <f t="shared" si="747"/>
        <v/>
      </c>
      <c r="W4328" s="32" t="str">
        <f>IF(V4328="","",COUNTIF($V$2:V4328,"該当"))</f>
        <v/>
      </c>
      <c r="X4328" s="32" t="str">
        <f t="shared" si="750"/>
        <v>502</v>
      </c>
      <c r="Y4328" s="26">
        <v>2468</v>
      </c>
      <c r="Z4328" s="26">
        <v>502</v>
      </c>
      <c r="AA4328" s="26" t="s">
        <v>2937</v>
      </c>
      <c r="AB4328" s="26">
        <v>29</v>
      </c>
      <c r="AC4328" s="26" t="s">
        <v>34</v>
      </c>
      <c r="AD4328" s="26" t="s">
        <v>35</v>
      </c>
      <c r="AE4328" s="26" t="s">
        <v>23</v>
      </c>
      <c r="AF4328" s="26" t="s">
        <v>24</v>
      </c>
      <c r="AG4328" s="26">
        <v>9</v>
      </c>
      <c r="AH4328" s="26" t="s">
        <v>34</v>
      </c>
      <c r="AI4328" s="26" t="s">
        <v>26</v>
      </c>
      <c r="AJ4328" s="26">
        <v>18</v>
      </c>
      <c r="AK4328" s="26" t="s">
        <v>2893</v>
      </c>
      <c r="AL4328" s="26">
        <v>9071951951</v>
      </c>
      <c r="AM4328" s="26" t="s">
        <v>4</v>
      </c>
      <c r="AN4328" s="26">
        <v>5</v>
      </c>
      <c r="AO4328" s="26">
        <v>0</v>
      </c>
      <c r="AP4328" s="26" t="s">
        <v>28</v>
      </c>
      <c r="AT4328" s="26" t="str">
        <f>MID(AA4328,MIN(FIND({0,1,2,3,4,5,6,7,8,9},AA4328&amp;"0123456789″")),LEN(AA4328))</f>
        <v>530う502</v>
      </c>
      <c r="AU4328" s="26" t="str">
        <f t="shared" si="748"/>
        <v>502</v>
      </c>
    </row>
    <row r="4329" spans="9:47" x14ac:dyDescent="0.2">
      <c r="I4329" s="26">
        <v>503</v>
      </c>
      <c r="J4329" s="32" t="str">
        <f t="shared" si="740"/>
        <v/>
      </c>
      <c r="K4329" s="32" t="str">
        <f>IF(J4329="","",COUNTIF($J$2:J4329,"該当"))</f>
        <v/>
      </c>
      <c r="L4329" s="32" t="str">
        <f t="shared" si="749"/>
        <v>503</v>
      </c>
      <c r="M4329" s="32" t="str">
        <f t="shared" si="741"/>
        <v/>
      </c>
      <c r="N4329" s="32" t="str">
        <f>IF(M4329="","",COUNTIF($M$2:M4329,"該当"))</f>
        <v/>
      </c>
      <c r="O4329" s="32" t="str">
        <f t="shared" si="742"/>
        <v>503</v>
      </c>
      <c r="P4329" s="32" t="str">
        <f t="shared" si="743"/>
        <v/>
      </c>
      <c r="Q4329" s="32" t="str">
        <f>IF(P4329="","",COUNTIF($P$2:P4329,"該当"))</f>
        <v/>
      </c>
      <c r="R4329" s="32" t="str">
        <f t="shared" si="744"/>
        <v>503</v>
      </c>
      <c r="S4329" s="32" t="str">
        <f t="shared" si="745"/>
        <v/>
      </c>
      <c r="T4329" s="32" t="str">
        <f>IF(S4329="","",COUNTIF($S$2:S4329,"該当"))</f>
        <v/>
      </c>
      <c r="U4329" s="32" t="str">
        <f t="shared" si="746"/>
        <v>503</v>
      </c>
      <c r="V4329" s="32" t="str">
        <f t="shared" si="747"/>
        <v/>
      </c>
      <c r="W4329" s="32" t="str">
        <f>IF(V4329="","",COUNTIF($V$2:V4329,"該当"))</f>
        <v/>
      </c>
      <c r="X4329" s="32" t="str">
        <f t="shared" si="750"/>
        <v>503</v>
      </c>
      <c r="Y4329" s="26">
        <v>2469</v>
      </c>
      <c r="Z4329" s="26">
        <v>503</v>
      </c>
      <c r="AA4329" s="26" t="s">
        <v>2938</v>
      </c>
      <c r="AB4329" s="26">
        <v>29</v>
      </c>
      <c r="AC4329" s="26" t="s">
        <v>34</v>
      </c>
      <c r="AD4329" s="26" t="s">
        <v>35</v>
      </c>
      <c r="AE4329" s="26" t="s">
        <v>23</v>
      </c>
      <c r="AF4329" s="26" t="s">
        <v>24</v>
      </c>
      <c r="AG4329" s="26">
        <v>9</v>
      </c>
      <c r="AH4329" s="26" t="s">
        <v>34</v>
      </c>
      <c r="AI4329" s="26" t="s">
        <v>26</v>
      </c>
      <c r="AJ4329" s="26">
        <v>18</v>
      </c>
      <c r="AK4329" s="26" t="s">
        <v>2893</v>
      </c>
      <c r="AL4329" s="26">
        <v>9071951951</v>
      </c>
      <c r="AM4329" s="26" t="s">
        <v>4</v>
      </c>
      <c r="AN4329" s="26">
        <v>5</v>
      </c>
      <c r="AO4329" s="26">
        <v>0</v>
      </c>
      <c r="AP4329" s="26" t="s">
        <v>28</v>
      </c>
      <c r="AT4329" s="26" t="str">
        <f>MID(AA4329,MIN(FIND({0,1,2,3,4,5,6,7,8,9},AA4329&amp;"0123456789″")),LEN(AA4329))</f>
        <v>510あ503</v>
      </c>
      <c r="AU4329" s="26" t="str">
        <f t="shared" si="748"/>
        <v>503</v>
      </c>
    </row>
    <row r="4330" spans="9:47" x14ac:dyDescent="0.2">
      <c r="I4330" s="26">
        <v>504</v>
      </c>
      <c r="J4330" s="32" t="str">
        <f t="shared" si="740"/>
        <v/>
      </c>
      <c r="K4330" s="32" t="str">
        <f>IF(J4330="","",COUNTIF($J$2:J4330,"該当"))</f>
        <v/>
      </c>
      <c r="L4330" s="32" t="str">
        <f t="shared" si="749"/>
        <v>504</v>
      </c>
      <c r="M4330" s="32" t="str">
        <f t="shared" si="741"/>
        <v/>
      </c>
      <c r="N4330" s="32" t="str">
        <f>IF(M4330="","",COUNTIF($M$2:M4330,"該当"))</f>
        <v/>
      </c>
      <c r="O4330" s="32" t="str">
        <f t="shared" si="742"/>
        <v>504</v>
      </c>
      <c r="P4330" s="32" t="str">
        <f t="shared" si="743"/>
        <v/>
      </c>
      <c r="Q4330" s="32" t="str">
        <f>IF(P4330="","",COUNTIF($P$2:P4330,"該当"))</f>
        <v/>
      </c>
      <c r="R4330" s="32" t="str">
        <f t="shared" si="744"/>
        <v>504</v>
      </c>
      <c r="S4330" s="32" t="str">
        <f t="shared" si="745"/>
        <v/>
      </c>
      <c r="T4330" s="32" t="str">
        <f>IF(S4330="","",COUNTIF($S$2:S4330,"該当"))</f>
        <v/>
      </c>
      <c r="U4330" s="32" t="str">
        <f t="shared" si="746"/>
        <v>504</v>
      </c>
      <c r="V4330" s="32" t="str">
        <f t="shared" si="747"/>
        <v/>
      </c>
      <c r="W4330" s="32" t="str">
        <f>IF(V4330="","",COUNTIF($V$2:V4330,"該当"))</f>
        <v/>
      </c>
      <c r="X4330" s="32" t="str">
        <f t="shared" si="750"/>
        <v>504</v>
      </c>
      <c r="Y4330" s="26">
        <v>2470</v>
      </c>
      <c r="Z4330" s="26">
        <v>504</v>
      </c>
      <c r="AA4330" s="26" t="s">
        <v>2939</v>
      </c>
      <c r="AB4330" s="26">
        <v>29</v>
      </c>
      <c r="AC4330" s="26" t="s">
        <v>34</v>
      </c>
      <c r="AD4330" s="26" t="s">
        <v>35</v>
      </c>
      <c r="AE4330" s="26" t="s">
        <v>23</v>
      </c>
      <c r="AF4330" s="26" t="s">
        <v>24</v>
      </c>
      <c r="AG4330" s="26">
        <v>9</v>
      </c>
      <c r="AH4330" s="26" t="s">
        <v>34</v>
      </c>
      <c r="AI4330" s="26" t="s">
        <v>26</v>
      </c>
      <c r="AJ4330" s="26">
        <v>18</v>
      </c>
      <c r="AK4330" s="26" t="s">
        <v>2893</v>
      </c>
      <c r="AL4330" s="26">
        <v>9071951951</v>
      </c>
      <c r="AM4330" s="26" t="s">
        <v>4</v>
      </c>
      <c r="AN4330" s="26">
        <v>5</v>
      </c>
      <c r="AO4330" s="26">
        <v>0</v>
      </c>
      <c r="AP4330" s="26" t="s">
        <v>28</v>
      </c>
      <c r="AT4330" s="26" t="str">
        <f>MID(AA4330,MIN(FIND({0,1,2,3,4,5,6,7,8,9},AA4330&amp;"0123456789″")),LEN(AA4330))</f>
        <v>510あ504</v>
      </c>
      <c r="AU4330" s="26" t="str">
        <f t="shared" si="748"/>
        <v>504</v>
      </c>
    </row>
    <row r="4331" spans="9:47" x14ac:dyDescent="0.2">
      <c r="I4331" s="26">
        <v>506</v>
      </c>
      <c r="J4331" s="32" t="str">
        <f t="shared" si="740"/>
        <v/>
      </c>
      <c r="K4331" s="32" t="str">
        <f>IF(J4331="","",COUNTIF($J$2:J4331,"該当"))</f>
        <v/>
      </c>
      <c r="L4331" s="32" t="str">
        <f t="shared" si="749"/>
        <v>506</v>
      </c>
      <c r="M4331" s="32" t="str">
        <f t="shared" si="741"/>
        <v/>
      </c>
      <c r="N4331" s="32" t="str">
        <f>IF(M4331="","",COUNTIF($M$2:M4331,"該当"))</f>
        <v/>
      </c>
      <c r="O4331" s="32" t="str">
        <f t="shared" si="742"/>
        <v>506</v>
      </c>
      <c r="P4331" s="32" t="str">
        <f t="shared" si="743"/>
        <v/>
      </c>
      <c r="Q4331" s="32" t="str">
        <f>IF(P4331="","",COUNTIF($P$2:P4331,"該当"))</f>
        <v/>
      </c>
      <c r="R4331" s="32" t="str">
        <f t="shared" si="744"/>
        <v>506</v>
      </c>
      <c r="S4331" s="32" t="str">
        <f t="shared" si="745"/>
        <v/>
      </c>
      <c r="T4331" s="32" t="str">
        <f>IF(S4331="","",COUNTIF($S$2:S4331,"該当"))</f>
        <v/>
      </c>
      <c r="U4331" s="32" t="str">
        <f t="shared" si="746"/>
        <v>506</v>
      </c>
      <c r="V4331" s="32" t="str">
        <f t="shared" si="747"/>
        <v/>
      </c>
      <c r="W4331" s="32" t="str">
        <f>IF(V4331="","",COUNTIF($V$2:V4331,"該当"))</f>
        <v/>
      </c>
      <c r="X4331" s="32" t="str">
        <f t="shared" si="750"/>
        <v>506</v>
      </c>
      <c r="Y4331" s="26">
        <v>2471</v>
      </c>
      <c r="Z4331" s="26">
        <v>506</v>
      </c>
      <c r="AA4331" s="26" t="s">
        <v>4690</v>
      </c>
      <c r="AB4331" s="26">
        <v>29</v>
      </c>
      <c r="AC4331" s="26" t="s">
        <v>34</v>
      </c>
      <c r="AD4331" s="26" t="s">
        <v>35</v>
      </c>
      <c r="AE4331" s="26" t="s">
        <v>23</v>
      </c>
      <c r="AF4331" s="26" t="s">
        <v>24</v>
      </c>
      <c r="AG4331" s="26">
        <v>9</v>
      </c>
      <c r="AH4331" s="26" t="s">
        <v>34</v>
      </c>
      <c r="AI4331" s="26" t="s">
        <v>26</v>
      </c>
      <c r="AJ4331" s="26">
        <v>18</v>
      </c>
      <c r="AK4331" s="26" t="s">
        <v>2893</v>
      </c>
      <c r="AL4331" s="26">
        <v>9071951951</v>
      </c>
      <c r="AM4331" s="26" t="s">
        <v>4</v>
      </c>
      <c r="AN4331" s="26">
        <v>5</v>
      </c>
      <c r="AO4331" s="26">
        <v>0</v>
      </c>
      <c r="AP4331" s="26" t="s">
        <v>28</v>
      </c>
      <c r="AT4331" s="26" t="str">
        <f>MID(AA4331,MIN(FIND({0,1,2,3,4,5,6,7,8,9},AA4331&amp;"0123456789″")),LEN(AA4331))</f>
        <v>510あ506</v>
      </c>
      <c r="AU4331" s="26" t="str">
        <f t="shared" si="748"/>
        <v>506</v>
      </c>
    </row>
    <row r="4332" spans="9:47" x14ac:dyDescent="0.2">
      <c r="I4332" s="26">
        <v>507</v>
      </c>
      <c r="J4332" s="32" t="str">
        <f t="shared" si="740"/>
        <v/>
      </c>
      <c r="K4332" s="32" t="str">
        <f>IF(J4332="","",COUNTIF($J$2:J4332,"該当"))</f>
        <v/>
      </c>
      <c r="L4332" s="32" t="str">
        <f t="shared" si="749"/>
        <v>507</v>
      </c>
      <c r="M4332" s="32" t="str">
        <f t="shared" si="741"/>
        <v/>
      </c>
      <c r="N4332" s="32" t="str">
        <f>IF(M4332="","",COUNTIF($M$2:M4332,"該当"))</f>
        <v/>
      </c>
      <c r="O4332" s="32" t="str">
        <f t="shared" si="742"/>
        <v>507</v>
      </c>
      <c r="P4332" s="32" t="str">
        <f t="shared" si="743"/>
        <v/>
      </c>
      <c r="Q4332" s="32" t="str">
        <f>IF(P4332="","",COUNTIF($P$2:P4332,"該当"))</f>
        <v/>
      </c>
      <c r="R4332" s="32" t="str">
        <f t="shared" si="744"/>
        <v>507</v>
      </c>
      <c r="S4332" s="32" t="str">
        <f t="shared" si="745"/>
        <v/>
      </c>
      <c r="T4332" s="32" t="str">
        <f>IF(S4332="","",COUNTIF($S$2:S4332,"該当"))</f>
        <v/>
      </c>
      <c r="U4332" s="32" t="str">
        <f t="shared" si="746"/>
        <v>507</v>
      </c>
      <c r="V4332" s="32" t="str">
        <f t="shared" si="747"/>
        <v/>
      </c>
      <c r="W4332" s="32" t="str">
        <f>IF(V4332="","",COUNTIF($V$2:V4332,"該当"))</f>
        <v/>
      </c>
      <c r="X4332" s="32" t="str">
        <f t="shared" si="750"/>
        <v>507</v>
      </c>
      <c r="Y4332" s="26">
        <v>2472</v>
      </c>
      <c r="Z4332" s="26">
        <v>507</v>
      </c>
      <c r="AA4332" s="26" t="s">
        <v>2940</v>
      </c>
      <c r="AB4332" s="26">
        <v>29</v>
      </c>
      <c r="AC4332" s="26" t="s">
        <v>34</v>
      </c>
      <c r="AD4332" s="26" t="s">
        <v>35</v>
      </c>
      <c r="AE4332" s="26" t="s">
        <v>23</v>
      </c>
      <c r="AF4332" s="26" t="s">
        <v>24</v>
      </c>
      <c r="AG4332" s="26">
        <v>9</v>
      </c>
      <c r="AH4332" s="26" t="s">
        <v>34</v>
      </c>
      <c r="AI4332" s="26" t="s">
        <v>26</v>
      </c>
      <c r="AJ4332" s="26">
        <v>18</v>
      </c>
      <c r="AK4332" s="26" t="s">
        <v>2893</v>
      </c>
      <c r="AL4332" s="26">
        <v>9071951951</v>
      </c>
      <c r="AM4332" s="26" t="s">
        <v>4</v>
      </c>
      <c r="AN4332" s="26">
        <v>5</v>
      </c>
      <c r="AO4332" s="26">
        <v>0</v>
      </c>
      <c r="AP4332" s="26" t="s">
        <v>28</v>
      </c>
      <c r="AT4332" s="26" t="str">
        <f>MID(AA4332,MIN(FIND({0,1,2,3,4,5,6,7,8,9},AA4332&amp;"0123456789″")),LEN(AA4332))</f>
        <v>510あ507</v>
      </c>
      <c r="AU4332" s="26" t="str">
        <f t="shared" si="748"/>
        <v>507</v>
      </c>
    </row>
    <row r="4333" spans="9:47" x14ac:dyDescent="0.2">
      <c r="I4333" s="26">
        <v>508</v>
      </c>
      <c r="J4333" s="32" t="str">
        <f t="shared" si="740"/>
        <v/>
      </c>
      <c r="K4333" s="32" t="str">
        <f>IF(J4333="","",COUNTIF($J$2:J4333,"該当"))</f>
        <v/>
      </c>
      <c r="L4333" s="32" t="str">
        <f t="shared" si="749"/>
        <v>508</v>
      </c>
      <c r="M4333" s="32" t="str">
        <f t="shared" si="741"/>
        <v/>
      </c>
      <c r="N4333" s="32" t="str">
        <f>IF(M4333="","",COUNTIF($M$2:M4333,"該当"))</f>
        <v/>
      </c>
      <c r="O4333" s="32" t="str">
        <f t="shared" si="742"/>
        <v>508</v>
      </c>
      <c r="P4333" s="32" t="str">
        <f t="shared" si="743"/>
        <v/>
      </c>
      <c r="Q4333" s="32" t="str">
        <f>IF(P4333="","",COUNTIF($P$2:P4333,"該当"))</f>
        <v/>
      </c>
      <c r="R4333" s="32" t="str">
        <f t="shared" si="744"/>
        <v>508</v>
      </c>
      <c r="S4333" s="32" t="str">
        <f t="shared" si="745"/>
        <v/>
      </c>
      <c r="T4333" s="32" t="str">
        <f>IF(S4333="","",COUNTIF($S$2:S4333,"該当"))</f>
        <v/>
      </c>
      <c r="U4333" s="32" t="str">
        <f t="shared" si="746"/>
        <v>508</v>
      </c>
      <c r="V4333" s="32" t="str">
        <f t="shared" si="747"/>
        <v/>
      </c>
      <c r="W4333" s="32" t="str">
        <f>IF(V4333="","",COUNTIF($V$2:V4333,"該当"))</f>
        <v/>
      </c>
      <c r="X4333" s="32" t="str">
        <f t="shared" si="750"/>
        <v>508</v>
      </c>
      <c r="Y4333" s="26">
        <v>2473</v>
      </c>
      <c r="Z4333" s="26">
        <v>508</v>
      </c>
      <c r="AA4333" s="26" t="s">
        <v>2941</v>
      </c>
      <c r="AB4333" s="26">
        <v>29</v>
      </c>
      <c r="AC4333" s="26" t="s">
        <v>34</v>
      </c>
      <c r="AD4333" s="26" t="s">
        <v>35</v>
      </c>
      <c r="AE4333" s="26" t="s">
        <v>23</v>
      </c>
      <c r="AF4333" s="26" t="s">
        <v>24</v>
      </c>
      <c r="AG4333" s="26">
        <v>9</v>
      </c>
      <c r="AH4333" s="26" t="s">
        <v>34</v>
      </c>
      <c r="AI4333" s="26" t="s">
        <v>26</v>
      </c>
      <c r="AJ4333" s="26">
        <v>18</v>
      </c>
      <c r="AK4333" s="26" t="s">
        <v>2893</v>
      </c>
      <c r="AL4333" s="26">
        <v>9071951951</v>
      </c>
      <c r="AM4333" s="26" t="s">
        <v>4</v>
      </c>
      <c r="AN4333" s="26">
        <v>5</v>
      </c>
      <c r="AO4333" s="26">
        <v>0</v>
      </c>
      <c r="AP4333" s="26" t="s">
        <v>28</v>
      </c>
      <c r="AT4333" s="26" t="str">
        <f>MID(AA4333,MIN(FIND({0,1,2,3,4,5,6,7,8,9},AA4333&amp;"0123456789″")),LEN(AA4333))</f>
        <v>510あ508</v>
      </c>
      <c r="AU4333" s="26" t="str">
        <f t="shared" si="748"/>
        <v>508</v>
      </c>
    </row>
    <row r="4334" spans="9:47" x14ac:dyDescent="0.2">
      <c r="I4334" s="26">
        <v>509</v>
      </c>
      <c r="J4334" s="32" t="str">
        <f t="shared" si="740"/>
        <v/>
      </c>
      <c r="K4334" s="32" t="str">
        <f>IF(J4334="","",COUNTIF($J$2:J4334,"該当"))</f>
        <v/>
      </c>
      <c r="L4334" s="32" t="str">
        <f t="shared" si="749"/>
        <v>509</v>
      </c>
      <c r="M4334" s="32" t="str">
        <f t="shared" si="741"/>
        <v/>
      </c>
      <c r="N4334" s="32" t="str">
        <f>IF(M4334="","",COUNTIF($M$2:M4334,"該当"))</f>
        <v/>
      </c>
      <c r="O4334" s="32" t="str">
        <f t="shared" si="742"/>
        <v>509</v>
      </c>
      <c r="P4334" s="32" t="str">
        <f t="shared" si="743"/>
        <v/>
      </c>
      <c r="Q4334" s="32" t="str">
        <f>IF(P4334="","",COUNTIF($P$2:P4334,"該当"))</f>
        <v/>
      </c>
      <c r="R4334" s="32" t="str">
        <f t="shared" si="744"/>
        <v>509</v>
      </c>
      <c r="S4334" s="32" t="str">
        <f t="shared" si="745"/>
        <v/>
      </c>
      <c r="T4334" s="32" t="str">
        <f>IF(S4334="","",COUNTIF($S$2:S4334,"該当"))</f>
        <v/>
      </c>
      <c r="U4334" s="32" t="str">
        <f t="shared" si="746"/>
        <v>509</v>
      </c>
      <c r="V4334" s="32" t="str">
        <f t="shared" si="747"/>
        <v/>
      </c>
      <c r="W4334" s="32" t="str">
        <f>IF(V4334="","",COUNTIF($V$2:V4334,"該当"))</f>
        <v/>
      </c>
      <c r="X4334" s="32" t="str">
        <f t="shared" si="750"/>
        <v>509</v>
      </c>
      <c r="Y4334" s="26">
        <v>2474</v>
      </c>
      <c r="Z4334" s="26">
        <v>509</v>
      </c>
      <c r="AA4334" s="26" t="s">
        <v>2942</v>
      </c>
      <c r="AB4334" s="26">
        <v>29</v>
      </c>
      <c r="AC4334" s="26" t="s">
        <v>34</v>
      </c>
      <c r="AD4334" s="26" t="s">
        <v>35</v>
      </c>
      <c r="AE4334" s="26" t="s">
        <v>23</v>
      </c>
      <c r="AF4334" s="26" t="s">
        <v>24</v>
      </c>
      <c r="AG4334" s="26">
        <v>9</v>
      </c>
      <c r="AH4334" s="26" t="s">
        <v>34</v>
      </c>
      <c r="AI4334" s="26" t="s">
        <v>26</v>
      </c>
      <c r="AJ4334" s="26">
        <v>18</v>
      </c>
      <c r="AK4334" s="26" t="s">
        <v>2893</v>
      </c>
      <c r="AL4334" s="26">
        <v>9071951951</v>
      </c>
      <c r="AM4334" s="26" t="s">
        <v>4</v>
      </c>
      <c r="AN4334" s="26">
        <v>5</v>
      </c>
      <c r="AO4334" s="26">
        <v>0</v>
      </c>
      <c r="AP4334" s="26" t="s">
        <v>28</v>
      </c>
      <c r="AT4334" s="26" t="str">
        <f>MID(AA4334,MIN(FIND({0,1,2,3,4,5,6,7,8,9},AA4334&amp;"0123456789″")),LEN(AA4334))</f>
        <v>530い509</v>
      </c>
      <c r="AU4334" s="26" t="str">
        <f t="shared" si="748"/>
        <v>509</v>
      </c>
    </row>
    <row r="4335" spans="9:47" x14ac:dyDescent="0.2">
      <c r="I4335" s="26">
        <v>510</v>
      </c>
      <c r="J4335" s="32" t="str">
        <f t="shared" si="740"/>
        <v/>
      </c>
      <c r="K4335" s="32" t="str">
        <f>IF(J4335="","",COUNTIF($J$2:J4335,"該当"))</f>
        <v/>
      </c>
      <c r="L4335" s="32" t="str">
        <f t="shared" si="749"/>
        <v>510</v>
      </c>
      <c r="M4335" s="32" t="str">
        <f t="shared" si="741"/>
        <v/>
      </c>
      <c r="N4335" s="32" t="str">
        <f>IF(M4335="","",COUNTIF($M$2:M4335,"該当"))</f>
        <v/>
      </c>
      <c r="O4335" s="32" t="str">
        <f t="shared" si="742"/>
        <v>510</v>
      </c>
      <c r="P4335" s="32" t="str">
        <f t="shared" si="743"/>
        <v/>
      </c>
      <c r="Q4335" s="32" t="str">
        <f>IF(P4335="","",COUNTIF($P$2:P4335,"該当"))</f>
        <v/>
      </c>
      <c r="R4335" s="32" t="str">
        <f t="shared" si="744"/>
        <v>510</v>
      </c>
      <c r="S4335" s="32" t="str">
        <f t="shared" si="745"/>
        <v/>
      </c>
      <c r="T4335" s="32" t="str">
        <f>IF(S4335="","",COUNTIF($S$2:S4335,"該当"))</f>
        <v/>
      </c>
      <c r="U4335" s="32" t="str">
        <f t="shared" si="746"/>
        <v>510</v>
      </c>
      <c r="V4335" s="32" t="str">
        <f t="shared" si="747"/>
        <v/>
      </c>
      <c r="W4335" s="32" t="str">
        <f>IF(V4335="","",COUNTIF($V$2:V4335,"該当"))</f>
        <v/>
      </c>
      <c r="X4335" s="32" t="str">
        <f t="shared" si="750"/>
        <v>510</v>
      </c>
      <c r="Y4335" s="26">
        <v>2475</v>
      </c>
      <c r="Z4335" s="26">
        <v>510</v>
      </c>
      <c r="AA4335" s="26" t="s">
        <v>4382</v>
      </c>
      <c r="AB4335" s="26">
        <v>29</v>
      </c>
      <c r="AC4335" s="26" t="s">
        <v>34</v>
      </c>
      <c r="AD4335" s="26" t="s">
        <v>35</v>
      </c>
      <c r="AE4335" s="26" t="s">
        <v>23</v>
      </c>
      <c r="AF4335" s="26" t="s">
        <v>24</v>
      </c>
      <c r="AG4335" s="26">
        <v>9</v>
      </c>
      <c r="AH4335" s="26" t="s">
        <v>34</v>
      </c>
      <c r="AI4335" s="26" t="s">
        <v>26</v>
      </c>
      <c r="AJ4335" s="26">
        <v>18</v>
      </c>
      <c r="AK4335" s="26" t="s">
        <v>2893</v>
      </c>
      <c r="AL4335" s="26">
        <v>9071951951</v>
      </c>
      <c r="AM4335" s="26" t="s">
        <v>4</v>
      </c>
      <c r="AN4335" s="26">
        <v>5</v>
      </c>
      <c r="AO4335" s="26">
        <v>0</v>
      </c>
      <c r="AP4335" s="26" t="s">
        <v>28</v>
      </c>
      <c r="AT4335" s="26" t="str">
        <f>MID(AA4335,MIN(FIND({0,1,2,3,4,5,6,7,8,9},AA4335&amp;"0123456789″")),LEN(AA4335))</f>
        <v>530あ510</v>
      </c>
      <c r="AU4335" s="26" t="str">
        <f t="shared" si="748"/>
        <v>510</v>
      </c>
    </row>
    <row r="4336" spans="9:47" x14ac:dyDescent="0.2">
      <c r="I4336" s="26">
        <v>511</v>
      </c>
      <c r="J4336" s="32" t="str">
        <f t="shared" si="740"/>
        <v/>
      </c>
      <c r="K4336" s="32" t="str">
        <f>IF(J4336="","",COUNTIF($J$2:J4336,"該当"))</f>
        <v/>
      </c>
      <c r="L4336" s="32" t="str">
        <f t="shared" si="749"/>
        <v>511</v>
      </c>
      <c r="M4336" s="32" t="str">
        <f t="shared" si="741"/>
        <v/>
      </c>
      <c r="N4336" s="32" t="str">
        <f>IF(M4336="","",COUNTIF($M$2:M4336,"該当"))</f>
        <v/>
      </c>
      <c r="O4336" s="32" t="str">
        <f t="shared" si="742"/>
        <v>511</v>
      </c>
      <c r="P4336" s="32" t="str">
        <f t="shared" si="743"/>
        <v/>
      </c>
      <c r="Q4336" s="32" t="str">
        <f>IF(P4336="","",COUNTIF($P$2:P4336,"該当"))</f>
        <v/>
      </c>
      <c r="R4336" s="32" t="str">
        <f t="shared" si="744"/>
        <v>511</v>
      </c>
      <c r="S4336" s="32" t="str">
        <f t="shared" si="745"/>
        <v/>
      </c>
      <c r="T4336" s="32" t="str">
        <f>IF(S4336="","",COUNTIF($S$2:S4336,"該当"))</f>
        <v/>
      </c>
      <c r="U4336" s="32" t="str">
        <f t="shared" si="746"/>
        <v>511</v>
      </c>
      <c r="V4336" s="32" t="str">
        <f t="shared" si="747"/>
        <v/>
      </c>
      <c r="W4336" s="32" t="str">
        <f>IF(V4336="","",COUNTIF($V$2:V4336,"該当"))</f>
        <v/>
      </c>
      <c r="X4336" s="32" t="str">
        <f t="shared" si="750"/>
        <v>511</v>
      </c>
      <c r="Y4336" s="26">
        <v>2476</v>
      </c>
      <c r="Z4336" s="26">
        <v>511</v>
      </c>
      <c r="AA4336" s="26" t="s">
        <v>3913</v>
      </c>
      <c r="AB4336" s="26">
        <v>29</v>
      </c>
      <c r="AC4336" s="26" t="s">
        <v>34</v>
      </c>
      <c r="AD4336" s="26" t="s">
        <v>35</v>
      </c>
      <c r="AE4336" s="26" t="s">
        <v>23</v>
      </c>
      <c r="AF4336" s="26" t="s">
        <v>24</v>
      </c>
      <c r="AG4336" s="26">
        <v>9</v>
      </c>
      <c r="AH4336" s="26" t="s">
        <v>34</v>
      </c>
      <c r="AI4336" s="26" t="s">
        <v>26</v>
      </c>
      <c r="AJ4336" s="26">
        <v>18</v>
      </c>
      <c r="AK4336" s="26" t="s">
        <v>2893</v>
      </c>
      <c r="AL4336" s="26">
        <v>9071951951</v>
      </c>
      <c r="AM4336" s="26" t="s">
        <v>4</v>
      </c>
      <c r="AN4336" s="26">
        <v>5</v>
      </c>
      <c r="AO4336" s="26">
        <v>0</v>
      </c>
      <c r="AP4336" s="26" t="s">
        <v>28</v>
      </c>
      <c r="AT4336" s="26" t="str">
        <f>MID(AA4336,MIN(FIND({0,1,2,3,4,5,6,7,8,9},AA4336&amp;"0123456789″")),LEN(AA4336))</f>
        <v>510あ511</v>
      </c>
      <c r="AU4336" s="26" t="str">
        <f t="shared" si="748"/>
        <v>511</v>
      </c>
    </row>
    <row r="4337" spans="9:47" x14ac:dyDescent="0.2">
      <c r="I4337" s="26">
        <v>512</v>
      </c>
      <c r="J4337" s="32" t="str">
        <f t="shared" si="740"/>
        <v/>
      </c>
      <c r="K4337" s="32" t="str">
        <f>IF(J4337="","",COUNTIF($J$2:J4337,"該当"))</f>
        <v/>
      </c>
      <c r="L4337" s="32" t="str">
        <f t="shared" si="749"/>
        <v>512</v>
      </c>
      <c r="M4337" s="32" t="str">
        <f t="shared" si="741"/>
        <v/>
      </c>
      <c r="N4337" s="32" t="str">
        <f>IF(M4337="","",COUNTIF($M$2:M4337,"該当"))</f>
        <v/>
      </c>
      <c r="O4337" s="32" t="str">
        <f t="shared" si="742"/>
        <v>512</v>
      </c>
      <c r="P4337" s="32" t="str">
        <f t="shared" si="743"/>
        <v/>
      </c>
      <c r="Q4337" s="32" t="str">
        <f>IF(P4337="","",COUNTIF($P$2:P4337,"該当"))</f>
        <v/>
      </c>
      <c r="R4337" s="32" t="str">
        <f t="shared" si="744"/>
        <v>512</v>
      </c>
      <c r="S4337" s="32" t="str">
        <f t="shared" si="745"/>
        <v/>
      </c>
      <c r="T4337" s="32" t="str">
        <f>IF(S4337="","",COUNTIF($S$2:S4337,"該当"))</f>
        <v/>
      </c>
      <c r="U4337" s="32" t="str">
        <f t="shared" si="746"/>
        <v>512</v>
      </c>
      <c r="V4337" s="32" t="str">
        <f t="shared" si="747"/>
        <v/>
      </c>
      <c r="W4337" s="32" t="str">
        <f>IF(V4337="","",COUNTIF($V$2:V4337,"該当"))</f>
        <v/>
      </c>
      <c r="X4337" s="32" t="str">
        <f t="shared" si="750"/>
        <v>512</v>
      </c>
      <c r="Y4337" s="26">
        <v>3029</v>
      </c>
      <c r="Z4337" s="26">
        <v>512</v>
      </c>
      <c r="AA4337" s="26" t="s">
        <v>4383</v>
      </c>
      <c r="AB4337" s="26">
        <v>29</v>
      </c>
      <c r="AC4337" s="26" t="s">
        <v>34</v>
      </c>
      <c r="AD4337" s="26" t="s">
        <v>35</v>
      </c>
      <c r="AE4337" s="26" t="s">
        <v>23</v>
      </c>
      <c r="AF4337" s="26" t="s">
        <v>24</v>
      </c>
      <c r="AG4337" s="26">
        <v>9</v>
      </c>
      <c r="AH4337" s="26" t="s">
        <v>34</v>
      </c>
      <c r="AI4337" s="26" t="s">
        <v>26</v>
      </c>
      <c r="AJ4337" s="26">
        <v>18</v>
      </c>
      <c r="AK4337" s="26" t="s">
        <v>2893</v>
      </c>
      <c r="AL4337" s="26">
        <v>9071951951</v>
      </c>
      <c r="AM4337" s="26" t="s">
        <v>4</v>
      </c>
      <c r="AN4337" s="26">
        <v>5</v>
      </c>
      <c r="AO4337" s="26">
        <v>0</v>
      </c>
      <c r="AP4337" s="26" t="s">
        <v>28</v>
      </c>
      <c r="AT4337" s="26" t="str">
        <f>MID(AA4337,MIN(FIND({0,1,2,3,4,5,6,7,8,9},AA4337&amp;"0123456789″")),LEN(AA4337))</f>
        <v>510う512</v>
      </c>
      <c r="AU4337" s="26" t="str">
        <f t="shared" si="748"/>
        <v>512</v>
      </c>
    </row>
    <row r="4338" spans="9:47" x14ac:dyDescent="0.2">
      <c r="I4338" s="26">
        <v>513</v>
      </c>
      <c r="J4338" s="32" t="str">
        <f t="shared" si="740"/>
        <v/>
      </c>
      <c r="K4338" s="32" t="str">
        <f>IF(J4338="","",COUNTIF($J$2:J4338,"該当"))</f>
        <v/>
      </c>
      <c r="L4338" s="32" t="str">
        <f t="shared" si="749"/>
        <v>513</v>
      </c>
      <c r="M4338" s="32" t="str">
        <f t="shared" si="741"/>
        <v/>
      </c>
      <c r="N4338" s="32" t="str">
        <f>IF(M4338="","",COUNTIF($M$2:M4338,"該当"))</f>
        <v/>
      </c>
      <c r="O4338" s="32" t="str">
        <f t="shared" si="742"/>
        <v>513</v>
      </c>
      <c r="P4338" s="32" t="str">
        <f t="shared" si="743"/>
        <v/>
      </c>
      <c r="Q4338" s="32" t="str">
        <f>IF(P4338="","",COUNTIF($P$2:P4338,"該当"))</f>
        <v/>
      </c>
      <c r="R4338" s="32" t="str">
        <f t="shared" si="744"/>
        <v>513</v>
      </c>
      <c r="S4338" s="32" t="str">
        <f t="shared" si="745"/>
        <v/>
      </c>
      <c r="T4338" s="32" t="str">
        <f>IF(S4338="","",COUNTIF($S$2:S4338,"該当"))</f>
        <v/>
      </c>
      <c r="U4338" s="32" t="str">
        <f t="shared" si="746"/>
        <v>513</v>
      </c>
      <c r="V4338" s="32" t="str">
        <f t="shared" si="747"/>
        <v/>
      </c>
      <c r="W4338" s="32" t="str">
        <f>IF(V4338="","",COUNTIF($V$2:V4338,"該当"))</f>
        <v/>
      </c>
      <c r="X4338" s="32" t="str">
        <f t="shared" si="750"/>
        <v>513</v>
      </c>
      <c r="Y4338" s="26">
        <v>3240</v>
      </c>
      <c r="Z4338" s="26">
        <v>513</v>
      </c>
      <c r="AA4338" s="26" t="s">
        <v>4521</v>
      </c>
      <c r="AB4338" s="26">
        <v>32</v>
      </c>
      <c r="AC4338" s="26" t="s">
        <v>4464</v>
      </c>
      <c r="AD4338" s="26" t="s">
        <v>398</v>
      </c>
      <c r="AE4338" s="26" t="s">
        <v>23</v>
      </c>
      <c r="AF4338" s="26" t="s">
        <v>24</v>
      </c>
      <c r="AG4338" s="26">
        <v>9</v>
      </c>
      <c r="AH4338" s="26" t="s">
        <v>34</v>
      </c>
      <c r="AI4338" s="26" t="s">
        <v>26</v>
      </c>
      <c r="AJ4338" s="26">
        <v>18</v>
      </c>
      <c r="AK4338" s="26" t="s">
        <v>2893</v>
      </c>
      <c r="AL4338" s="26">
        <v>9071951951</v>
      </c>
      <c r="AM4338" s="26" t="s">
        <v>4</v>
      </c>
      <c r="AN4338" s="26">
        <v>5</v>
      </c>
      <c r="AO4338" s="26">
        <v>0</v>
      </c>
      <c r="AP4338" s="26" t="s">
        <v>28</v>
      </c>
      <c r="AT4338" s="26" t="str">
        <f>MID(AA4338,MIN(FIND({0,1,2,3,4,5,6,7,8,9},AA4338&amp;"0123456789″")),LEN(AA4338))</f>
        <v>510う513</v>
      </c>
      <c r="AU4338" s="26" t="str">
        <f t="shared" si="748"/>
        <v>513</v>
      </c>
    </row>
    <row r="4339" spans="9:47" x14ac:dyDescent="0.2">
      <c r="I4339" s="26">
        <v>514</v>
      </c>
      <c r="J4339" s="32" t="str">
        <f t="shared" si="740"/>
        <v/>
      </c>
      <c r="K4339" s="32" t="str">
        <f>IF(J4339="","",COUNTIF($J$2:J4339,"該当"))</f>
        <v/>
      </c>
      <c r="L4339" s="32" t="str">
        <f t="shared" si="749"/>
        <v>514</v>
      </c>
      <c r="M4339" s="32" t="str">
        <f t="shared" si="741"/>
        <v/>
      </c>
      <c r="N4339" s="32" t="str">
        <f>IF(M4339="","",COUNTIF($M$2:M4339,"該当"))</f>
        <v/>
      </c>
      <c r="O4339" s="32" t="str">
        <f t="shared" si="742"/>
        <v>514</v>
      </c>
      <c r="P4339" s="32" t="str">
        <f t="shared" si="743"/>
        <v/>
      </c>
      <c r="Q4339" s="32" t="str">
        <f>IF(P4339="","",COUNTIF($P$2:P4339,"該当"))</f>
        <v/>
      </c>
      <c r="R4339" s="32" t="str">
        <f t="shared" si="744"/>
        <v>514</v>
      </c>
      <c r="S4339" s="32" t="str">
        <f t="shared" si="745"/>
        <v/>
      </c>
      <c r="T4339" s="32" t="str">
        <f>IF(S4339="","",COUNTIF($S$2:S4339,"該当"))</f>
        <v/>
      </c>
      <c r="U4339" s="32" t="str">
        <f t="shared" si="746"/>
        <v>514</v>
      </c>
      <c r="V4339" s="32" t="str">
        <f t="shared" si="747"/>
        <v/>
      </c>
      <c r="W4339" s="32" t="str">
        <f>IF(V4339="","",COUNTIF($V$2:V4339,"該当"))</f>
        <v/>
      </c>
      <c r="X4339" s="32" t="str">
        <f t="shared" si="750"/>
        <v>514</v>
      </c>
      <c r="Y4339" s="26">
        <v>3252</v>
      </c>
      <c r="Z4339" s="26">
        <v>514</v>
      </c>
      <c r="AA4339" s="26" t="s">
        <v>4522</v>
      </c>
      <c r="AB4339" s="26">
        <v>29</v>
      </c>
      <c r="AC4339" s="26" t="s">
        <v>34</v>
      </c>
      <c r="AD4339" s="26" t="s">
        <v>35</v>
      </c>
      <c r="AE4339" s="26" t="s">
        <v>23</v>
      </c>
      <c r="AF4339" s="26" t="s">
        <v>24</v>
      </c>
      <c r="AG4339" s="26">
        <v>9</v>
      </c>
      <c r="AH4339" s="26" t="s">
        <v>34</v>
      </c>
      <c r="AI4339" s="26" t="s">
        <v>26</v>
      </c>
      <c r="AJ4339" s="26">
        <v>18</v>
      </c>
      <c r="AK4339" s="26" t="s">
        <v>2893</v>
      </c>
      <c r="AL4339" s="26">
        <v>9071951951</v>
      </c>
      <c r="AM4339" s="26" t="s">
        <v>4</v>
      </c>
      <c r="AN4339" s="26">
        <v>5</v>
      </c>
      <c r="AO4339" s="26">
        <v>0</v>
      </c>
      <c r="AP4339" s="26" t="s">
        <v>28</v>
      </c>
      <c r="AT4339" s="26" t="str">
        <f>MID(AA4339,MIN(FIND({0,1,2,3,4,5,6,7,8,9},AA4339&amp;"0123456789″")),LEN(AA4339))</f>
        <v>510う514</v>
      </c>
      <c r="AU4339" s="26" t="str">
        <f t="shared" si="748"/>
        <v>514</v>
      </c>
    </row>
    <row r="4340" spans="9:47" x14ac:dyDescent="0.2">
      <c r="I4340" s="26">
        <v>515</v>
      </c>
      <c r="J4340" s="32" t="str">
        <f t="shared" si="740"/>
        <v/>
      </c>
      <c r="K4340" s="32" t="str">
        <f>IF(J4340="","",COUNTIF($J$2:J4340,"該当"))</f>
        <v/>
      </c>
      <c r="L4340" s="32" t="str">
        <f t="shared" si="749"/>
        <v>515</v>
      </c>
      <c r="M4340" s="32" t="str">
        <f t="shared" si="741"/>
        <v/>
      </c>
      <c r="N4340" s="32" t="str">
        <f>IF(M4340="","",COUNTIF($M$2:M4340,"該当"))</f>
        <v/>
      </c>
      <c r="O4340" s="32" t="str">
        <f t="shared" si="742"/>
        <v>515</v>
      </c>
      <c r="P4340" s="32" t="str">
        <f t="shared" si="743"/>
        <v/>
      </c>
      <c r="Q4340" s="32" t="str">
        <f>IF(P4340="","",COUNTIF($P$2:P4340,"該当"))</f>
        <v/>
      </c>
      <c r="R4340" s="32" t="str">
        <f t="shared" si="744"/>
        <v>515</v>
      </c>
      <c r="S4340" s="32" t="str">
        <f t="shared" si="745"/>
        <v/>
      </c>
      <c r="T4340" s="32" t="str">
        <f>IF(S4340="","",COUNTIF($S$2:S4340,"該当"))</f>
        <v/>
      </c>
      <c r="U4340" s="32" t="str">
        <f t="shared" si="746"/>
        <v>515</v>
      </c>
      <c r="V4340" s="32" t="str">
        <f t="shared" si="747"/>
        <v/>
      </c>
      <c r="W4340" s="32" t="str">
        <f>IF(V4340="","",COUNTIF($V$2:V4340,"該当"))</f>
        <v/>
      </c>
      <c r="X4340" s="32" t="str">
        <f t="shared" si="750"/>
        <v>515</v>
      </c>
      <c r="Y4340" s="26">
        <v>3234</v>
      </c>
      <c r="Z4340" s="26">
        <v>515</v>
      </c>
      <c r="AA4340" s="26" t="s">
        <v>4523</v>
      </c>
      <c r="AB4340" s="26">
        <v>29</v>
      </c>
      <c r="AC4340" s="26" t="s">
        <v>34</v>
      </c>
      <c r="AD4340" s="26" t="s">
        <v>35</v>
      </c>
      <c r="AE4340" s="26" t="s">
        <v>23</v>
      </c>
      <c r="AF4340" s="26" t="s">
        <v>24</v>
      </c>
      <c r="AG4340" s="26">
        <v>9</v>
      </c>
      <c r="AH4340" s="26" t="s">
        <v>34</v>
      </c>
      <c r="AI4340" s="26" t="s">
        <v>26</v>
      </c>
      <c r="AJ4340" s="26">
        <v>18</v>
      </c>
      <c r="AK4340" s="26" t="s">
        <v>2893</v>
      </c>
      <c r="AL4340" s="26">
        <v>9071951951</v>
      </c>
      <c r="AM4340" s="26" t="s">
        <v>4</v>
      </c>
      <c r="AN4340" s="26">
        <v>5</v>
      </c>
      <c r="AO4340" s="26">
        <v>0</v>
      </c>
      <c r="AP4340" s="26" t="s">
        <v>28</v>
      </c>
      <c r="AT4340" s="26" t="str">
        <f>MID(AA4340,MIN(FIND({0,1,2,3,4,5,6,7,8,9},AA4340&amp;"0123456789″")),LEN(AA4340))</f>
        <v>510い515</v>
      </c>
      <c r="AU4340" s="26" t="str">
        <f t="shared" si="748"/>
        <v>515</v>
      </c>
    </row>
    <row r="4341" spans="9:47" x14ac:dyDescent="0.2">
      <c r="I4341" s="26">
        <v>516</v>
      </c>
      <c r="J4341" s="32" t="str">
        <f t="shared" si="740"/>
        <v/>
      </c>
      <c r="K4341" s="32" t="str">
        <f>IF(J4341="","",COUNTIF($J$2:J4341,"該当"))</f>
        <v/>
      </c>
      <c r="L4341" s="32" t="str">
        <f t="shared" si="749"/>
        <v>516</v>
      </c>
      <c r="M4341" s="32" t="str">
        <f t="shared" si="741"/>
        <v/>
      </c>
      <c r="N4341" s="32" t="str">
        <f>IF(M4341="","",COUNTIF($M$2:M4341,"該当"))</f>
        <v/>
      </c>
      <c r="O4341" s="32" t="str">
        <f t="shared" si="742"/>
        <v>516</v>
      </c>
      <c r="P4341" s="32" t="str">
        <f t="shared" si="743"/>
        <v/>
      </c>
      <c r="Q4341" s="32" t="str">
        <f>IF(P4341="","",COUNTIF($P$2:P4341,"該当"))</f>
        <v/>
      </c>
      <c r="R4341" s="32" t="str">
        <f t="shared" si="744"/>
        <v>516</v>
      </c>
      <c r="S4341" s="32" t="str">
        <f t="shared" si="745"/>
        <v/>
      </c>
      <c r="T4341" s="32" t="str">
        <f>IF(S4341="","",COUNTIF($S$2:S4341,"該当"))</f>
        <v/>
      </c>
      <c r="U4341" s="32" t="str">
        <f t="shared" si="746"/>
        <v>516</v>
      </c>
      <c r="V4341" s="32" t="str">
        <f t="shared" si="747"/>
        <v/>
      </c>
      <c r="W4341" s="32" t="str">
        <f>IF(V4341="","",COUNTIF($V$2:V4341,"該当"))</f>
        <v/>
      </c>
      <c r="X4341" s="32" t="str">
        <f t="shared" si="750"/>
        <v>516</v>
      </c>
      <c r="Y4341" s="26">
        <v>2996</v>
      </c>
      <c r="Z4341" s="26">
        <v>516</v>
      </c>
      <c r="AA4341" s="26" t="s">
        <v>4691</v>
      </c>
      <c r="AB4341" s="26">
        <v>29</v>
      </c>
      <c r="AC4341" s="26" t="s">
        <v>34</v>
      </c>
      <c r="AD4341" s="26" t="s">
        <v>35</v>
      </c>
      <c r="AE4341" s="26" t="s">
        <v>23</v>
      </c>
      <c r="AF4341" s="26" t="s">
        <v>24</v>
      </c>
      <c r="AG4341" s="26">
        <v>9</v>
      </c>
      <c r="AH4341" s="26" t="s">
        <v>34</v>
      </c>
      <c r="AI4341" s="26" t="s">
        <v>26</v>
      </c>
      <c r="AJ4341" s="26">
        <v>18</v>
      </c>
      <c r="AK4341" s="26" t="s">
        <v>2893</v>
      </c>
      <c r="AL4341" s="26">
        <v>9071951951</v>
      </c>
      <c r="AM4341" s="26" t="s">
        <v>4</v>
      </c>
      <c r="AN4341" s="26">
        <v>5</v>
      </c>
      <c r="AO4341" s="26">
        <v>0</v>
      </c>
      <c r="AP4341" s="26" t="s">
        <v>28</v>
      </c>
      <c r="AT4341" s="26" t="str">
        <f>MID(AA4341,MIN(FIND({0,1,2,3,4,5,6,7,8,9},AA4341&amp;"0123456789″")),LEN(AA4341))</f>
        <v>510い516</v>
      </c>
      <c r="AU4341" s="26" t="str">
        <f t="shared" si="748"/>
        <v>516</v>
      </c>
    </row>
    <row r="4342" spans="9:47" x14ac:dyDescent="0.2">
      <c r="I4342" s="26">
        <v>521</v>
      </c>
      <c r="J4342" s="32" t="str">
        <f t="shared" si="740"/>
        <v/>
      </c>
      <c r="K4342" s="32" t="str">
        <f>IF(J4342="","",COUNTIF($J$2:J4342,"該当"))</f>
        <v/>
      </c>
      <c r="L4342" s="32" t="str">
        <f t="shared" si="749"/>
        <v>521</v>
      </c>
      <c r="M4342" s="32" t="str">
        <f t="shared" si="741"/>
        <v/>
      </c>
      <c r="N4342" s="32" t="str">
        <f>IF(M4342="","",COUNTIF($M$2:M4342,"該当"))</f>
        <v/>
      </c>
      <c r="O4342" s="32" t="str">
        <f t="shared" si="742"/>
        <v>521</v>
      </c>
      <c r="P4342" s="32" t="str">
        <f t="shared" si="743"/>
        <v/>
      </c>
      <c r="Q4342" s="32" t="str">
        <f>IF(P4342="","",COUNTIF($P$2:P4342,"該当"))</f>
        <v/>
      </c>
      <c r="R4342" s="32" t="str">
        <f t="shared" si="744"/>
        <v>521</v>
      </c>
      <c r="S4342" s="32" t="str">
        <f t="shared" si="745"/>
        <v/>
      </c>
      <c r="T4342" s="32" t="str">
        <f>IF(S4342="","",COUNTIF($S$2:S4342,"該当"))</f>
        <v/>
      </c>
      <c r="U4342" s="32" t="str">
        <f t="shared" si="746"/>
        <v>521</v>
      </c>
      <c r="V4342" s="32" t="str">
        <f t="shared" si="747"/>
        <v/>
      </c>
      <c r="W4342" s="32" t="str">
        <f>IF(V4342="","",COUNTIF($V$2:V4342,"該当"))</f>
        <v/>
      </c>
      <c r="X4342" s="32" t="str">
        <f t="shared" si="750"/>
        <v>521</v>
      </c>
      <c r="Y4342" s="26">
        <v>2477</v>
      </c>
      <c r="Z4342" s="26">
        <v>521</v>
      </c>
      <c r="AA4342" s="26" t="s">
        <v>2943</v>
      </c>
      <c r="AB4342" s="26">
        <v>29</v>
      </c>
      <c r="AC4342" s="26" t="s">
        <v>34</v>
      </c>
      <c r="AD4342" s="26" t="s">
        <v>35</v>
      </c>
      <c r="AE4342" s="26" t="s">
        <v>23</v>
      </c>
      <c r="AF4342" s="26" t="s">
        <v>24</v>
      </c>
      <c r="AG4342" s="26">
        <v>9</v>
      </c>
      <c r="AH4342" s="26" t="s">
        <v>34</v>
      </c>
      <c r="AI4342" s="26" t="s">
        <v>26</v>
      </c>
      <c r="AJ4342" s="26">
        <v>18</v>
      </c>
      <c r="AK4342" s="26" t="s">
        <v>2893</v>
      </c>
      <c r="AL4342" s="26">
        <v>9071951951</v>
      </c>
      <c r="AM4342" s="26" t="s">
        <v>4</v>
      </c>
      <c r="AN4342" s="26">
        <v>5</v>
      </c>
      <c r="AO4342" s="26">
        <v>0</v>
      </c>
      <c r="AP4342" s="26" t="s">
        <v>28</v>
      </c>
      <c r="AT4342" s="26" t="str">
        <f>MID(AA4342,MIN(FIND({0,1,2,3,4,5,6,7,8,9},AA4342&amp;"0123456789″")),LEN(AA4342))</f>
        <v>530い521</v>
      </c>
      <c r="AU4342" s="26" t="str">
        <f t="shared" si="748"/>
        <v>521</v>
      </c>
    </row>
    <row r="4343" spans="9:47" x14ac:dyDescent="0.2">
      <c r="I4343" s="26">
        <v>522</v>
      </c>
      <c r="J4343" s="32" t="str">
        <f t="shared" si="740"/>
        <v/>
      </c>
      <c r="K4343" s="32" t="str">
        <f>IF(J4343="","",COUNTIF($J$2:J4343,"該当"))</f>
        <v/>
      </c>
      <c r="L4343" s="32" t="str">
        <f t="shared" si="749"/>
        <v>522</v>
      </c>
      <c r="M4343" s="32" t="str">
        <f t="shared" si="741"/>
        <v/>
      </c>
      <c r="N4343" s="32" t="str">
        <f>IF(M4343="","",COUNTIF($M$2:M4343,"該当"))</f>
        <v/>
      </c>
      <c r="O4343" s="32" t="str">
        <f t="shared" si="742"/>
        <v>522</v>
      </c>
      <c r="P4343" s="32" t="str">
        <f t="shared" si="743"/>
        <v/>
      </c>
      <c r="Q4343" s="32" t="str">
        <f>IF(P4343="","",COUNTIF($P$2:P4343,"該当"))</f>
        <v/>
      </c>
      <c r="R4343" s="32" t="str">
        <f t="shared" si="744"/>
        <v>522</v>
      </c>
      <c r="S4343" s="32" t="str">
        <f t="shared" si="745"/>
        <v/>
      </c>
      <c r="T4343" s="32" t="str">
        <f>IF(S4343="","",COUNTIF($S$2:S4343,"該当"))</f>
        <v/>
      </c>
      <c r="U4343" s="32" t="str">
        <f t="shared" si="746"/>
        <v>522</v>
      </c>
      <c r="V4343" s="32" t="str">
        <f t="shared" si="747"/>
        <v/>
      </c>
      <c r="W4343" s="32" t="str">
        <f>IF(V4343="","",COUNTIF($V$2:V4343,"該当"))</f>
        <v/>
      </c>
      <c r="X4343" s="32" t="str">
        <f t="shared" si="750"/>
        <v>522</v>
      </c>
      <c r="Y4343" s="26">
        <v>2478</v>
      </c>
      <c r="Z4343" s="26">
        <v>522</v>
      </c>
      <c r="AA4343" s="26" t="s">
        <v>2944</v>
      </c>
      <c r="AB4343" s="26">
        <v>29</v>
      </c>
      <c r="AC4343" s="26" t="s">
        <v>34</v>
      </c>
      <c r="AD4343" s="26" t="s">
        <v>35</v>
      </c>
      <c r="AE4343" s="26" t="s">
        <v>23</v>
      </c>
      <c r="AF4343" s="26" t="s">
        <v>24</v>
      </c>
      <c r="AG4343" s="26">
        <v>9</v>
      </c>
      <c r="AH4343" s="26" t="s">
        <v>34</v>
      </c>
      <c r="AI4343" s="26" t="s">
        <v>26</v>
      </c>
      <c r="AJ4343" s="26">
        <v>18</v>
      </c>
      <c r="AK4343" s="26" t="s">
        <v>2893</v>
      </c>
      <c r="AL4343" s="26">
        <v>9071951951</v>
      </c>
      <c r="AM4343" s="26" t="s">
        <v>4</v>
      </c>
      <c r="AN4343" s="26">
        <v>5</v>
      </c>
      <c r="AO4343" s="26">
        <v>0</v>
      </c>
      <c r="AP4343" s="26" t="s">
        <v>28</v>
      </c>
      <c r="AT4343" s="26" t="str">
        <f>MID(AA4343,MIN(FIND({0,1,2,3,4,5,6,7,8,9},AA4343&amp;"0123456789″")),LEN(AA4343))</f>
        <v>510あ522</v>
      </c>
      <c r="AU4343" s="26" t="str">
        <f t="shared" si="748"/>
        <v>522</v>
      </c>
    </row>
    <row r="4344" spans="9:47" x14ac:dyDescent="0.2">
      <c r="I4344" s="26">
        <v>523</v>
      </c>
      <c r="J4344" s="32" t="str">
        <f t="shared" si="740"/>
        <v/>
      </c>
      <c r="K4344" s="32" t="str">
        <f>IF(J4344="","",COUNTIF($J$2:J4344,"該当"))</f>
        <v/>
      </c>
      <c r="L4344" s="32" t="str">
        <f t="shared" si="749"/>
        <v>523</v>
      </c>
      <c r="M4344" s="32" t="str">
        <f t="shared" si="741"/>
        <v/>
      </c>
      <c r="N4344" s="32" t="str">
        <f>IF(M4344="","",COUNTIF($M$2:M4344,"該当"))</f>
        <v/>
      </c>
      <c r="O4344" s="32" t="str">
        <f t="shared" si="742"/>
        <v>523</v>
      </c>
      <c r="P4344" s="32" t="str">
        <f t="shared" si="743"/>
        <v/>
      </c>
      <c r="Q4344" s="32" t="str">
        <f>IF(P4344="","",COUNTIF($P$2:P4344,"該当"))</f>
        <v/>
      </c>
      <c r="R4344" s="32" t="str">
        <f t="shared" si="744"/>
        <v>523</v>
      </c>
      <c r="S4344" s="32" t="str">
        <f t="shared" si="745"/>
        <v/>
      </c>
      <c r="T4344" s="32" t="str">
        <f>IF(S4344="","",COUNTIF($S$2:S4344,"該当"))</f>
        <v/>
      </c>
      <c r="U4344" s="32" t="str">
        <f t="shared" si="746"/>
        <v>523</v>
      </c>
      <c r="V4344" s="32" t="str">
        <f t="shared" si="747"/>
        <v/>
      </c>
      <c r="W4344" s="32" t="str">
        <f>IF(V4344="","",COUNTIF($V$2:V4344,"該当"))</f>
        <v/>
      </c>
      <c r="X4344" s="32" t="str">
        <f t="shared" si="750"/>
        <v>523</v>
      </c>
      <c r="Y4344" s="26">
        <v>2479</v>
      </c>
      <c r="Z4344" s="26">
        <v>523</v>
      </c>
      <c r="AA4344" s="26" t="s">
        <v>2945</v>
      </c>
      <c r="AB4344" s="26">
        <v>29</v>
      </c>
      <c r="AC4344" s="26" t="s">
        <v>34</v>
      </c>
      <c r="AD4344" s="26" t="s">
        <v>35</v>
      </c>
      <c r="AE4344" s="26" t="s">
        <v>23</v>
      </c>
      <c r="AF4344" s="26" t="s">
        <v>24</v>
      </c>
      <c r="AG4344" s="26">
        <v>9</v>
      </c>
      <c r="AH4344" s="26" t="s">
        <v>34</v>
      </c>
      <c r="AI4344" s="26" t="s">
        <v>26</v>
      </c>
      <c r="AJ4344" s="26">
        <v>18</v>
      </c>
      <c r="AK4344" s="26" t="s">
        <v>2893</v>
      </c>
      <c r="AL4344" s="26">
        <v>9071951951</v>
      </c>
      <c r="AM4344" s="26" t="s">
        <v>4</v>
      </c>
      <c r="AN4344" s="26">
        <v>5</v>
      </c>
      <c r="AO4344" s="26">
        <v>0</v>
      </c>
      <c r="AP4344" s="26" t="s">
        <v>28</v>
      </c>
      <c r="AT4344" s="26" t="str">
        <f>MID(AA4344,MIN(FIND({0,1,2,3,4,5,6,7,8,9},AA4344&amp;"0123456789″")),LEN(AA4344))</f>
        <v>530う523</v>
      </c>
      <c r="AU4344" s="26" t="str">
        <f t="shared" si="748"/>
        <v>523</v>
      </c>
    </row>
    <row r="4345" spans="9:47" x14ac:dyDescent="0.2">
      <c r="I4345" s="26">
        <v>524</v>
      </c>
      <c r="J4345" s="32" t="str">
        <f t="shared" si="740"/>
        <v/>
      </c>
      <c r="K4345" s="32" t="str">
        <f>IF(J4345="","",COUNTIF($J$2:J4345,"該当"))</f>
        <v/>
      </c>
      <c r="L4345" s="32" t="str">
        <f t="shared" si="749"/>
        <v>524</v>
      </c>
      <c r="M4345" s="32" t="str">
        <f t="shared" si="741"/>
        <v/>
      </c>
      <c r="N4345" s="32" t="str">
        <f>IF(M4345="","",COUNTIF($M$2:M4345,"該当"))</f>
        <v/>
      </c>
      <c r="O4345" s="32" t="str">
        <f t="shared" si="742"/>
        <v>524</v>
      </c>
      <c r="P4345" s="32" t="str">
        <f t="shared" si="743"/>
        <v/>
      </c>
      <c r="Q4345" s="32" t="str">
        <f>IF(P4345="","",COUNTIF($P$2:P4345,"該当"))</f>
        <v/>
      </c>
      <c r="R4345" s="32" t="str">
        <f t="shared" si="744"/>
        <v>524</v>
      </c>
      <c r="S4345" s="32" t="str">
        <f t="shared" si="745"/>
        <v/>
      </c>
      <c r="T4345" s="32" t="str">
        <f>IF(S4345="","",COUNTIF($S$2:S4345,"該当"))</f>
        <v/>
      </c>
      <c r="U4345" s="32" t="str">
        <f t="shared" si="746"/>
        <v>524</v>
      </c>
      <c r="V4345" s="32" t="str">
        <f t="shared" si="747"/>
        <v/>
      </c>
      <c r="W4345" s="32" t="str">
        <f>IF(V4345="","",COUNTIF($V$2:V4345,"該当"))</f>
        <v/>
      </c>
      <c r="X4345" s="32" t="str">
        <f t="shared" si="750"/>
        <v>524</v>
      </c>
      <c r="Y4345" s="26">
        <v>2480</v>
      </c>
      <c r="Z4345" s="26">
        <v>524</v>
      </c>
      <c r="AA4345" s="26" t="s">
        <v>2946</v>
      </c>
      <c r="AB4345" s="26">
        <v>29</v>
      </c>
      <c r="AC4345" s="26" t="s">
        <v>34</v>
      </c>
      <c r="AD4345" s="26" t="s">
        <v>35</v>
      </c>
      <c r="AE4345" s="26" t="s">
        <v>23</v>
      </c>
      <c r="AF4345" s="26" t="s">
        <v>24</v>
      </c>
      <c r="AG4345" s="26">
        <v>9</v>
      </c>
      <c r="AH4345" s="26" t="s">
        <v>34</v>
      </c>
      <c r="AI4345" s="26" t="s">
        <v>26</v>
      </c>
      <c r="AJ4345" s="26">
        <v>18</v>
      </c>
      <c r="AK4345" s="26" t="s">
        <v>2893</v>
      </c>
      <c r="AL4345" s="26">
        <v>9071951951</v>
      </c>
      <c r="AM4345" s="26" t="s">
        <v>4</v>
      </c>
      <c r="AN4345" s="26">
        <v>5</v>
      </c>
      <c r="AO4345" s="26">
        <v>0</v>
      </c>
      <c r="AP4345" s="26" t="s">
        <v>28</v>
      </c>
      <c r="AT4345" s="26" t="str">
        <f>MID(AA4345,MIN(FIND({0,1,2,3,4,5,6,7,8,9},AA4345&amp;"0123456789″")),LEN(AA4345))</f>
        <v>510あ524</v>
      </c>
      <c r="AU4345" s="26" t="str">
        <f t="shared" si="748"/>
        <v>524</v>
      </c>
    </row>
    <row r="4346" spans="9:47" x14ac:dyDescent="0.2">
      <c r="I4346" s="26">
        <v>527</v>
      </c>
      <c r="J4346" s="32" t="str">
        <f t="shared" si="740"/>
        <v/>
      </c>
      <c r="K4346" s="32" t="str">
        <f>IF(J4346="","",COUNTIF($J$2:J4346,"該当"))</f>
        <v/>
      </c>
      <c r="L4346" s="32" t="str">
        <f t="shared" si="749"/>
        <v>527</v>
      </c>
      <c r="M4346" s="32" t="str">
        <f t="shared" si="741"/>
        <v/>
      </c>
      <c r="N4346" s="32" t="str">
        <f>IF(M4346="","",COUNTIF($M$2:M4346,"該当"))</f>
        <v/>
      </c>
      <c r="O4346" s="32" t="str">
        <f t="shared" si="742"/>
        <v>527</v>
      </c>
      <c r="P4346" s="32" t="str">
        <f t="shared" si="743"/>
        <v/>
      </c>
      <c r="Q4346" s="32" t="str">
        <f>IF(P4346="","",COUNTIF($P$2:P4346,"該当"))</f>
        <v/>
      </c>
      <c r="R4346" s="32" t="str">
        <f t="shared" si="744"/>
        <v>527</v>
      </c>
      <c r="S4346" s="32" t="str">
        <f t="shared" si="745"/>
        <v/>
      </c>
      <c r="T4346" s="32" t="str">
        <f>IF(S4346="","",COUNTIF($S$2:S4346,"該当"))</f>
        <v/>
      </c>
      <c r="U4346" s="32" t="str">
        <f t="shared" si="746"/>
        <v>527</v>
      </c>
      <c r="V4346" s="32" t="str">
        <f t="shared" si="747"/>
        <v/>
      </c>
      <c r="W4346" s="32" t="str">
        <f>IF(V4346="","",COUNTIF($V$2:V4346,"該当"))</f>
        <v/>
      </c>
      <c r="X4346" s="32" t="str">
        <f t="shared" si="750"/>
        <v>527</v>
      </c>
      <c r="Y4346" s="26">
        <v>2482</v>
      </c>
      <c r="Z4346" s="26">
        <v>527</v>
      </c>
      <c r="AA4346" s="26" t="s">
        <v>2947</v>
      </c>
      <c r="AB4346" s="26">
        <v>29</v>
      </c>
      <c r="AC4346" s="26" t="s">
        <v>34</v>
      </c>
      <c r="AD4346" s="26" t="s">
        <v>35</v>
      </c>
      <c r="AE4346" s="26" t="s">
        <v>23</v>
      </c>
      <c r="AF4346" s="26" t="s">
        <v>24</v>
      </c>
      <c r="AG4346" s="26">
        <v>9</v>
      </c>
      <c r="AH4346" s="26" t="s">
        <v>34</v>
      </c>
      <c r="AI4346" s="26" t="s">
        <v>26</v>
      </c>
      <c r="AJ4346" s="26">
        <v>18</v>
      </c>
      <c r="AK4346" s="26" t="s">
        <v>2893</v>
      </c>
      <c r="AL4346" s="26">
        <v>9071951951</v>
      </c>
      <c r="AM4346" s="26" t="s">
        <v>4</v>
      </c>
      <c r="AN4346" s="26">
        <v>5</v>
      </c>
      <c r="AO4346" s="26">
        <v>0</v>
      </c>
      <c r="AP4346" s="26" t="s">
        <v>28</v>
      </c>
      <c r="AT4346" s="26" t="str">
        <f>MID(AA4346,MIN(FIND({0,1,2,3,4,5,6,7,8,9},AA4346&amp;"0123456789″")),LEN(AA4346))</f>
        <v>510あ527</v>
      </c>
      <c r="AU4346" s="26" t="str">
        <f t="shared" si="748"/>
        <v>527</v>
      </c>
    </row>
    <row r="4347" spans="9:47" x14ac:dyDescent="0.2">
      <c r="I4347" s="26">
        <v>528</v>
      </c>
      <c r="J4347" s="32" t="str">
        <f t="shared" si="740"/>
        <v/>
      </c>
      <c r="K4347" s="32" t="str">
        <f>IF(J4347="","",COUNTIF($J$2:J4347,"該当"))</f>
        <v/>
      </c>
      <c r="L4347" s="32" t="str">
        <f t="shared" si="749"/>
        <v>528</v>
      </c>
      <c r="M4347" s="32" t="str">
        <f t="shared" si="741"/>
        <v/>
      </c>
      <c r="N4347" s="32" t="str">
        <f>IF(M4347="","",COUNTIF($M$2:M4347,"該当"))</f>
        <v/>
      </c>
      <c r="O4347" s="32" t="str">
        <f t="shared" si="742"/>
        <v>528</v>
      </c>
      <c r="P4347" s="32" t="str">
        <f t="shared" si="743"/>
        <v/>
      </c>
      <c r="Q4347" s="32" t="str">
        <f>IF(P4347="","",COUNTIF($P$2:P4347,"該当"))</f>
        <v/>
      </c>
      <c r="R4347" s="32" t="str">
        <f t="shared" si="744"/>
        <v>528</v>
      </c>
      <c r="S4347" s="32" t="str">
        <f t="shared" si="745"/>
        <v/>
      </c>
      <c r="T4347" s="32" t="str">
        <f>IF(S4347="","",COUNTIF($S$2:S4347,"該当"))</f>
        <v/>
      </c>
      <c r="U4347" s="32" t="str">
        <f t="shared" si="746"/>
        <v>528</v>
      </c>
      <c r="V4347" s="32" t="str">
        <f t="shared" si="747"/>
        <v/>
      </c>
      <c r="W4347" s="32" t="str">
        <f>IF(V4347="","",COUNTIF($V$2:V4347,"該当"))</f>
        <v/>
      </c>
      <c r="X4347" s="32" t="str">
        <f t="shared" si="750"/>
        <v>528</v>
      </c>
      <c r="Y4347" s="26">
        <v>2483</v>
      </c>
      <c r="Z4347" s="26">
        <v>528</v>
      </c>
      <c r="AA4347" s="26" t="s">
        <v>2948</v>
      </c>
      <c r="AB4347" s="26">
        <v>29</v>
      </c>
      <c r="AC4347" s="26" t="s">
        <v>34</v>
      </c>
      <c r="AD4347" s="26" t="s">
        <v>35</v>
      </c>
      <c r="AE4347" s="26" t="s">
        <v>23</v>
      </c>
      <c r="AF4347" s="26" t="s">
        <v>24</v>
      </c>
      <c r="AG4347" s="26">
        <v>9</v>
      </c>
      <c r="AH4347" s="26" t="s">
        <v>34</v>
      </c>
      <c r="AI4347" s="26" t="s">
        <v>26</v>
      </c>
      <c r="AJ4347" s="26">
        <v>18</v>
      </c>
      <c r="AK4347" s="26" t="s">
        <v>2893</v>
      </c>
      <c r="AL4347" s="26">
        <v>9071951951</v>
      </c>
      <c r="AM4347" s="26" t="s">
        <v>4</v>
      </c>
      <c r="AN4347" s="26">
        <v>5</v>
      </c>
      <c r="AO4347" s="26">
        <v>0</v>
      </c>
      <c r="AP4347" s="26" t="s">
        <v>28</v>
      </c>
      <c r="AT4347" s="26" t="str">
        <f>MID(AA4347,MIN(FIND({0,1,2,3,4,5,6,7,8,9},AA4347&amp;"0123456789″")),LEN(AA4347))</f>
        <v>510あ528</v>
      </c>
      <c r="AU4347" s="26" t="str">
        <f t="shared" si="748"/>
        <v>528</v>
      </c>
    </row>
    <row r="4348" spans="9:47" x14ac:dyDescent="0.2">
      <c r="I4348" s="26">
        <v>529</v>
      </c>
      <c r="J4348" s="32" t="str">
        <f t="shared" si="740"/>
        <v/>
      </c>
      <c r="K4348" s="32" t="str">
        <f>IF(J4348="","",COUNTIF($J$2:J4348,"該当"))</f>
        <v/>
      </c>
      <c r="L4348" s="32" t="str">
        <f t="shared" si="749"/>
        <v>529</v>
      </c>
      <c r="M4348" s="32" t="str">
        <f t="shared" si="741"/>
        <v/>
      </c>
      <c r="N4348" s="32" t="str">
        <f>IF(M4348="","",COUNTIF($M$2:M4348,"該当"))</f>
        <v/>
      </c>
      <c r="O4348" s="32" t="str">
        <f t="shared" si="742"/>
        <v>529</v>
      </c>
      <c r="P4348" s="32" t="str">
        <f t="shared" si="743"/>
        <v/>
      </c>
      <c r="Q4348" s="32" t="str">
        <f>IF(P4348="","",COUNTIF($P$2:P4348,"該当"))</f>
        <v/>
      </c>
      <c r="R4348" s="32" t="str">
        <f t="shared" si="744"/>
        <v>529</v>
      </c>
      <c r="S4348" s="32" t="str">
        <f t="shared" si="745"/>
        <v/>
      </c>
      <c r="T4348" s="32" t="str">
        <f>IF(S4348="","",COUNTIF($S$2:S4348,"該当"))</f>
        <v/>
      </c>
      <c r="U4348" s="32" t="str">
        <f t="shared" si="746"/>
        <v>529</v>
      </c>
      <c r="V4348" s="32" t="str">
        <f t="shared" si="747"/>
        <v/>
      </c>
      <c r="W4348" s="32" t="str">
        <f>IF(V4348="","",COUNTIF($V$2:V4348,"該当"))</f>
        <v/>
      </c>
      <c r="X4348" s="32" t="str">
        <f t="shared" si="750"/>
        <v>529</v>
      </c>
      <c r="Y4348" s="26">
        <v>2484</v>
      </c>
      <c r="Z4348" s="26">
        <v>529</v>
      </c>
      <c r="AA4348" s="26" t="s">
        <v>3914</v>
      </c>
      <c r="AB4348" s="26">
        <v>29</v>
      </c>
      <c r="AC4348" s="26" t="s">
        <v>34</v>
      </c>
      <c r="AD4348" s="26" t="s">
        <v>35</v>
      </c>
      <c r="AE4348" s="26" t="s">
        <v>23</v>
      </c>
      <c r="AF4348" s="26" t="s">
        <v>24</v>
      </c>
      <c r="AG4348" s="26">
        <v>9</v>
      </c>
      <c r="AH4348" s="26" t="s">
        <v>34</v>
      </c>
      <c r="AI4348" s="26" t="s">
        <v>26</v>
      </c>
      <c r="AJ4348" s="26">
        <v>18</v>
      </c>
      <c r="AK4348" s="26" t="s">
        <v>2893</v>
      </c>
      <c r="AL4348" s="26">
        <v>9071951951</v>
      </c>
      <c r="AM4348" s="26" t="s">
        <v>4</v>
      </c>
      <c r="AN4348" s="26">
        <v>5</v>
      </c>
      <c r="AO4348" s="26">
        <v>0</v>
      </c>
      <c r="AP4348" s="26" t="s">
        <v>28</v>
      </c>
      <c r="AT4348" s="26" t="str">
        <f>MID(AA4348,MIN(FIND({0,1,2,3,4,5,6,7,8,9},AA4348&amp;"0123456789″")),LEN(AA4348))</f>
        <v>510あ529</v>
      </c>
      <c r="AU4348" s="26" t="str">
        <f t="shared" si="748"/>
        <v>529</v>
      </c>
    </row>
    <row r="4349" spans="9:47" x14ac:dyDescent="0.2">
      <c r="I4349" s="26">
        <v>530</v>
      </c>
      <c r="J4349" s="32" t="str">
        <f t="shared" si="740"/>
        <v/>
      </c>
      <c r="K4349" s="32" t="str">
        <f>IF(J4349="","",COUNTIF($J$2:J4349,"該当"))</f>
        <v/>
      </c>
      <c r="L4349" s="32" t="str">
        <f t="shared" si="749"/>
        <v>530</v>
      </c>
      <c r="M4349" s="32" t="str">
        <f t="shared" si="741"/>
        <v/>
      </c>
      <c r="N4349" s="32" t="str">
        <f>IF(M4349="","",COUNTIF($M$2:M4349,"該当"))</f>
        <v/>
      </c>
      <c r="O4349" s="32" t="str">
        <f t="shared" si="742"/>
        <v>530</v>
      </c>
      <c r="P4349" s="32" t="str">
        <f t="shared" si="743"/>
        <v/>
      </c>
      <c r="Q4349" s="32" t="str">
        <f>IF(P4349="","",COUNTIF($P$2:P4349,"該当"))</f>
        <v/>
      </c>
      <c r="R4349" s="32" t="str">
        <f t="shared" si="744"/>
        <v>530</v>
      </c>
      <c r="S4349" s="32" t="str">
        <f t="shared" si="745"/>
        <v/>
      </c>
      <c r="T4349" s="32" t="str">
        <f>IF(S4349="","",COUNTIF($S$2:S4349,"該当"))</f>
        <v/>
      </c>
      <c r="U4349" s="32" t="str">
        <f t="shared" si="746"/>
        <v>530</v>
      </c>
      <c r="V4349" s="32" t="str">
        <f t="shared" si="747"/>
        <v/>
      </c>
      <c r="W4349" s="32" t="str">
        <f>IF(V4349="","",COUNTIF($V$2:V4349,"該当"))</f>
        <v/>
      </c>
      <c r="X4349" s="32" t="str">
        <f t="shared" si="750"/>
        <v>530</v>
      </c>
      <c r="Y4349" s="26">
        <v>2485</v>
      </c>
      <c r="Z4349" s="26">
        <v>530</v>
      </c>
      <c r="AA4349" s="26" t="s">
        <v>2949</v>
      </c>
      <c r="AB4349" s="26">
        <v>29</v>
      </c>
      <c r="AC4349" s="26" t="s">
        <v>34</v>
      </c>
      <c r="AD4349" s="26" t="s">
        <v>35</v>
      </c>
      <c r="AE4349" s="26" t="s">
        <v>23</v>
      </c>
      <c r="AF4349" s="26" t="s">
        <v>24</v>
      </c>
      <c r="AG4349" s="26">
        <v>9</v>
      </c>
      <c r="AH4349" s="26" t="s">
        <v>34</v>
      </c>
      <c r="AI4349" s="26" t="s">
        <v>26</v>
      </c>
      <c r="AJ4349" s="26">
        <v>18</v>
      </c>
      <c r="AK4349" s="26" t="s">
        <v>2893</v>
      </c>
      <c r="AL4349" s="26">
        <v>9071951951</v>
      </c>
      <c r="AM4349" s="26" t="s">
        <v>4</v>
      </c>
      <c r="AN4349" s="26">
        <v>5</v>
      </c>
      <c r="AO4349" s="26">
        <v>0</v>
      </c>
      <c r="AP4349" s="26" t="s">
        <v>28</v>
      </c>
      <c r="AT4349" s="26" t="str">
        <f>MID(AA4349,MIN(FIND({0,1,2,3,4,5,6,7,8,9},AA4349&amp;"0123456789″")),LEN(AA4349))</f>
        <v>530う530</v>
      </c>
      <c r="AU4349" s="26" t="str">
        <f t="shared" si="748"/>
        <v>530</v>
      </c>
    </row>
    <row r="4350" spans="9:47" x14ac:dyDescent="0.2">
      <c r="I4350" s="26">
        <v>531</v>
      </c>
      <c r="J4350" s="32" t="str">
        <f t="shared" si="740"/>
        <v/>
      </c>
      <c r="K4350" s="32" t="str">
        <f>IF(J4350="","",COUNTIF($J$2:J4350,"該当"))</f>
        <v/>
      </c>
      <c r="L4350" s="32" t="str">
        <f t="shared" si="749"/>
        <v>531</v>
      </c>
      <c r="M4350" s="32" t="str">
        <f t="shared" si="741"/>
        <v/>
      </c>
      <c r="N4350" s="32" t="str">
        <f>IF(M4350="","",COUNTIF($M$2:M4350,"該当"))</f>
        <v/>
      </c>
      <c r="O4350" s="32" t="str">
        <f t="shared" si="742"/>
        <v>531</v>
      </c>
      <c r="P4350" s="32" t="str">
        <f t="shared" si="743"/>
        <v/>
      </c>
      <c r="Q4350" s="32" t="str">
        <f>IF(P4350="","",COUNTIF($P$2:P4350,"該当"))</f>
        <v/>
      </c>
      <c r="R4350" s="32" t="str">
        <f t="shared" si="744"/>
        <v>531</v>
      </c>
      <c r="S4350" s="32" t="str">
        <f t="shared" si="745"/>
        <v/>
      </c>
      <c r="T4350" s="32" t="str">
        <f>IF(S4350="","",COUNTIF($S$2:S4350,"該当"))</f>
        <v/>
      </c>
      <c r="U4350" s="32" t="str">
        <f t="shared" si="746"/>
        <v>531</v>
      </c>
      <c r="V4350" s="32" t="str">
        <f t="shared" si="747"/>
        <v/>
      </c>
      <c r="W4350" s="32" t="str">
        <f>IF(V4350="","",COUNTIF($V$2:V4350,"該当"))</f>
        <v/>
      </c>
      <c r="X4350" s="32" t="str">
        <f t="shared" si="750"/>
        <v>531</v>
      </c>
      <c r="Y4350" s="26">
        <v>2486</v>
      </c>
      <c r="Z4350" s="26">
        <v>531</v>
      </c>
      <c r="AA4350" s="26" t="s">
        <v>2950</v>
      </c>
      <c r="AB4350" s="26">
        <v>29</v>
      </c>
      <c r="AC4350" s="26" t="s">
        <v>34</v>
      </c>
      <c r="AD4350" s="26" t="s">
        <v>35</v>
      </c>
      <c r="AE4350" s="26" t="s">
        <v>23</v>
      </c>
      <c r="AF4350" s="26" t="s">
        <v>24</v>
      </c>
      <c r="AG4350" s="26">
        <v>9</v>
      </c>
      <c r="AH4350" s="26" t="s">
        <v>34</v>
      </c>
      <c r="AI4350" s="26" t="s">
        <v>26</v>
      </c>
      <c r="AJ4350" s="26">
        <v>18</v>
      </c>
      <c r="AK4350" s="26" t="s">
        <v>2893</v>
      </c>
      <c r="AL4350" s="26">
        <v>9071951951</v>
      </c>
      <c r="AM4350" s="26" t="s">
        <v>4</v>
      </c>
      <c r="AN4350" s="26">
        <v>5</v>
      </c>
      <c r="AO4350" s="26">
        <v>0</v>
      </c>
      <c r="AP4350" s="26" t="s">
        <v>28</v>
      </c>
      <c r="AT4350" s="26" t="str">
        <f>MID(AA4350,MIN(FIND({0,1,2,3,4,5,6,7,8,9},AA4350&amp;"0123456789″")),LEN(AA4350))</f>
        <v>530き531</v>
      </c>
      <c r="AU4350" s="26" t="str">
        <f t="shared" si="748"/>
        <v>531</v>
      </c>
    </row>
    <row r="4351" spans="9:47" x14ac:dyDescent="0.2">
      <c r="I4351" s="26">
        <v>533</v>
      </c>
      <c r="J4351" s="32" t="str">
        <f t="shared" si="740"/>
        <v/>
      </c>
      <c r="K4351" s="32" t="str">
        <f>IF(J4351="","",COUNTIF($J$2:J4351,"該当"))</f>
        <v/>
      </c>
      <c r="L4351" s="32" t="str">
        <f t="shared" si="749"/>
        <v>533</v>
      </c>
      <c r="M4351" s="32" t="str">
        <f t="shared" si="741"/>
        <v/>
      </c>
      <c r="N4351" s="32" t="str">
        <f>IF(M4351="","",COUNTIF($M$2:M4351,"該当"))</f>
        <v/>
      </c>
      <c r="O4351" s="32" t="str">
        <f t="shared" si="742"/>
        <v>533</v>
      </c>
      <c r="P4351" s="32" t="str">
        <f t="shared" si="743"/>
        <v/>
      </c>
      <c r="Q4351" s="32" t="str">
        <f>IF(P4351="","",COUNTIF($P$2:P4351,"該当"))</f>
        <v/>
      </c>
      <c r="R4351" s="32" t="str">
        <f t="shared" si="744"/>
        <v>533</v>
      </c>
      <c r="S4351" s="32" t="str">
        <f t="shared" si="745"/>
        <v/>
      </c>
      <c r="T4351" s="32" t="str">
        <f>IF(S4351="","",COUNTIF($S$2:S4351,"該当"))</f>
        <v/>
      </c>
      <c r="U4351" s="32" t="str">
        <f t="shared" si="746"/>
        <v>533</v>
      </c>
      <c r="V4351" s="32" t="str">
        <f t="shared" si="747"/>
        <v/>
      </c>
      <c r="W4351" s="32" t="str">
        <f>IF(V4351="","",COUNTIF($V$2:V4351,"該当"))</f>
        <v/>
      </c>
      <c r="X4351" s="32" t="str">
        <f t="shared" si="750"/>
        <v>533</v>
      </c>
      <c r="Y4351" s="26">
        <v>2488</v>
      </c>
      <c r="Z4351" s="26">
        <v>533</v>
      </c>
      <c r="AA4351" s="26" t="s">
        <v>2951</v>
      </c>
      <c r="AB4351" s="26">
        <v>29</v>
      </c>
      <c r="AC4351" s="26" t="s">
        <v>34</v>
      </c>
      <c r="AD4351" s="26" t="s">
        <v>35</v>
      </c>
      <c r="AE4351" s="26" t="s">
        <v>23</v>
      </c>
      <c r="AF4351" s="26" t="s">
        <v>24</v>
      </c>
      <c r="AG4351" s="26">
        <v>9</v>
      </c>
      <c r="AH4351" s="26" t="s">
        <v>34</v>
      </c>
      <c r="AI4351" s="26" t="s">
        <v>26</v>
      </c>
      <c r="AJ4351" s="26">
        <v>18</v>
      </c>
      <c r="AK4351" s="26" t="s">
        <v>2893</v>
      </c>
      <c r="AL4351" s="26">
        <v>9071951951</v>
      </c>
      <c r="AM4351" s="26" t="s">
        <v>4</v>
      </c>
      <c r="AN4351" s="26">
        <v>5</v>
      </c>
      <c r="AO4351" s="26">
        <v>0</v>
      </c>
      <c r="AP4351" s="26" t="s">
        <v>28</v>
      </c>
      <c r="AT4351" s="26" t="str">
        <f>MID(AA4351,MIN(FIND({0,1,2,3,4,5,6,7,8,9},AA4351&amp;"0123456789″")),LEN(AA4351))</f>
        <v>510あ533</v>
      </c>
      <c r="AU4351" s="26" t="str">
        <f t="shared" si="748"/>
        <v>533</v>
      </c>
    </row>
    <row r="4352" spans="9:47" x14ac:dyDescent="0.2">
      <c r="I4352" s="26">
        <v>534</v>
      </c>
      <c r="J4352" s="32" t="str">
        <f t="shared" si="740"/>
        <v/>
      </c>
      <c r="K4352" s="32" t="str">
        <f>IF(J4352="","",COUNTIF($J$2:J4352,"該当"))</f>
        <v/>
      </c>
      <c r="L4352" s="32" t="str">
        <f t="shared" si="749"/>
        <v>534</v>
      </c>
      <c r="M4352" s="32" t="str">
        <f t="shared" si="741"/>
        <v/>
      </c>
      <c r="N4352" s="32" t="str">
        <f>IF(M4352="","",COUNTIF($M$2:M4352,"該当"))</f>
        <v/>
      </c>
      <c r="O4352" s="32" t="str">
        <f t="shared" si="742"/>
        <v>534</v>
      </c>
      <c r="P4352" s="32" t="str">
        <f t="shared" si="743"/>
        <v/>
      </c>
      <c r="Q4352" s="32" t="str">
        <f>IF(P4352="","",COUNTIF($P$2:P4352,"該当"))</f>
        <v/>
      </c>
      <c r="R4352" s="32" t="str">
        <f t="shared" si="744"/>
        <v>534</v>
      </c>
      <c r="S4352" s="32" t="str">
        <f t="shared" si="745"/>
        <v/>
      </c>
      <c r="T4352" s="32" t="str">
        <f>IF(S4352="","",COUNTIF($S$2:S4352,"該当"))</f>
        <v/>
      </c>
      <c r="U4352" s="32" t="str">
        <f t="shared" si="746"/>
        <v>534</v>
      </c>
      <c r="V4352" s="32" t="str">
        <f t="shared" si="747"/>
        <v/>
      </c>
      <c r="W4352" s="32" t="str">
        <f>IF(V4352="","",COUNTIF($V$2:V4352,"該当"))</f>
        <v/>
      </c>
      <c r="X4352" s="32" t="str">
        <f t="shared" si="750"/>
        <v>534</v>
      </c>
      <c r="Y4352" s="26">
        <v>2489</v>
      </c>
      <c r="Z4352" s="26">
        <v>534</v>
      </c>
      <c r="AA4352" s="26" t="s">
        <v>2952</v>
      </c>
      <c r="AB4352" s="26">
        <v>29</v>
      </c>
      <c r="AC4352" s="26" t="s">
        <v>34</v>
      </c>
      <c r="AD4352" s="26" t="s">
        <v>35</v>
      </c>
      <c r="AE4352" s="26" t="s">
        <v>23</v>
      </c>
      <c r="AF4352" s="26" t="s">
        <v>24</v>
      </c>
      <c r="AG4352" s="26">
        <v>9</v>
      </c>
      <c r="AH4352" s="26" t="s">
        <v>34</v>
      </c>
      <c r="AI4352" s="26" t="s">
        <v>26</v>
      </c>
      <c r="AJ4352" s="26">
        <v>18</v>
      </c>
      <c r="AK4352" s="26" t="s">
        <v>2893</v>
      </c>
      <c r="AL4352" s="26">
        <v>9071951951</v>
      </c>
      <c r="AM4352" s="26" t="s">
        <v>4</v>
      </c>
      <c r="AN4352" s="26">
        <v>5</v>
      </c>
      <c r="AO4352" s="26">
        <v>0</v>
      </c>
      <c r="AP4352" s="26" t="s">
        <v>28</v>
      </c>
      <c r="AT4352" s="26" t="str">
        <f>MID(AA4352,MIN(FIND({0,1,2,3,4,5,6,7,8,9},AA4352&amp;"0123456789″")),LEN(AA4352))</f>
        <v>530え534</v>
      </c>
      <c r="AU4352" s="26" t="str">
        <f t="shared" si="748"/>
        <v>534</v>
      </c>
    </row>
    <row r="4353" spans="9:47" x14ac:dyDescent="0.2">
      <c r="I4353" s="26">
        <v>536</v>
      </c>
      <c r="J4353" s="32" t="str">
        <f t="shared" si="740"/>
        <v/>
      </c>
      <c r="K4353" s="32" t="str">
        <f>IF(J4353="","",COUNTIF($J$2:J4353,"該当"))</f>
        <v/>
      </c>
      <c r="L4353" s="32" t="str">
        <f t="shared" si="749"/>
        <v>536</v>
      </c>
      <c r="M4353" s="32" t="str">
        <f t="shared" si="741"/>
        <v/>
      </c>
      <c r="N4353" s="32" t="str">
        <f>IF(M4353="","",COUNTIF($M$2:M4353,"該当"))</f>
        <v/>
      </c>
      <c r="O4353" s="32" t="str">
        <f t="shared" si="742"/>
        <v>536</v>
      </c>
      <c r="P4353" s="32" t="str">
        <f t="shared" si="743"/>
        <v/>
      </c>
      <c r="Q4353" s="32" t="str">
        <f>IF(P4353="","",COUNTIF($P$2:P4353,"該当"))</f>
        <v/>
      </c>
      <c r="R4353" s="32" t="str">
        <f t="shared" si="744"/>
        <v>536</v>
      </c>
      <c r="S4353" s="32" t="str">
        <f t="shared" si="745"/>
        <v/>
      </c>
      <c r="T4353" s="32" t="str">
        <f>IF(S4353="","",COUNTIF($S$2:S4353,"該当"))</f>
        <v/>
      </c>
      <c r="U4353" s="32" t="str">
        <f t="shared" si="746"/>
        <v>536</v>
      </c>
      <c r="V4353" s="32" t="str">
        <f t="shared" si="747"/>
        <v/>
      </c>
      <c r="W4353" s="32" t="str">
        <f>IF(V4353="","",COUNTIF($V$2:V4353,"該当"))</f>
        <v/>
      </c>
      <c r="X4353" s="32" t="str">
        <f t="shared" si="750"/>
        <v>536</v>
      </c>
      <c r="Y4353" s="26">
        <v>2490</v>
      </c>
      <c r="Z4353" s="26">
        <v>536</v>
      </c>
      <c r="AA4353" s="26" t="s">
        <v>2953</v>
      </c>
      <c r="AB4353" s="26">
        <v>29</v>
      </c>
      <c r="AC4353" s="26" t="s">
        <v>34</v>
      </c>
      <c r="AD4353" s="26" t="s">
        <v>35</v>
      </c>
      <c r="AE4353" s="26" t="s">
        <v>23</v>
      </c>
      <c r="AF4353" s="26" t="s">
        <v>24</v>
      </c>
      <c r="AG4353" s="26">
        <v>9</v>
      </c>
      <c r="AH4353" s="26" t="s">
        <v>34</v>
      </c>
      <c r="AI4353" s="26" t="s">
        <v>26</v>
      </c>
      <c r="AJ4353" s="26">
        <v>18</v>
      </c>
      <c r="AK4353" s="26" t="s">
        <v>2893</v>
      </c>
      <c r="AL4353" s="26">
        <v>9071951951</v>
      </c>
      <c r="AM4353" s="26" t="s">
        <v>4</v>
      </c>
      <c r="AN4353" s="26">
        <v>5</v>
      </c>
      <c r="AO4353" s="26">
        <v>0</v>
      </c>
      <c r="AP4353" s="26" t="s">
        <v>28</v>
      </c>
      <c r="AT4353" s="26" t="str">
        <f>MID(AA4353,MIN(FIND({0,1,2,3,4,5,6,7,8,9},AA4353&amp;"0123456789″")),LEN(AA4353))</f>
        <v>510あ536</v>
      </c>
      <c r="AU4353" s="26" t="str">
        <f t="shared" si="748"/>
        <v>536</v>
      </c>
    </row>
    <row r="4354" spans="9:47" x14ac:dyDescent="0.2">
      <c r="I4354" s="26">
        <v>537</v>
      </c>
      <c r="J4354" s="32" t="str">
        <f t="shared" ref="J4354:J4417" si="751">IF($B$2=I4354,"該当","")</f>
        <v/>
      </c>
      <c r="K4354" s="32" t="str">
        <f>IF(J4354="","",COUNTIF($J$2:J4354,"該当"))</f>
        <v/>
      </c>
      <c r="L4354" s="32" t="str">
        <f t="shared" si="749"/>
        <v>537</v>
      </c>
      <c r="M4354" s="32" t="str">
        <f t="shared" ref="M4354:M4417" si="752">IF($B$3=I4354,"該当","")</f>
        <v/>
      </c>
      <c r="N4354" s="32" t="str">
        <f>IF(M4354="","",COUNTIF($M$2:M4354,"該当"))</f>
        <v/>
      </c>
      <c r="O4354" s="32" t="str">
        <f t="shared" si="742"/>
        <v>537</v>
      </c>
      <c r="P4354" s="32" t="str">
        <f t="shared" si="743"/>
        <v/>
      </c>
      <c r="Q4354" s="32" t="str">
        <f>IF(P4354="","",COUNTIF($P$2:P4354,"該当"))</f>
        <v/>
      </c>
      <c r="R4354" s="32" t="str">
        <f t="shared" si="744"/>
        <v>537</v>
      </c>
      <c r="S4354" s="32" t="str">
        <f t="shared" si="745"/>
        <v/>
      </c>
      <c r="T4354" s="32" t="str">
        <f>IF(S4354="","",COUNTIF($S$2:S4354,"該当"))</f>
        <v/>
      </c>
      <c r="U4354" s="32" t="str">
        <f t="shared" si="746"/>
        <v>537</v>
      </c>
      <c r="V4354" s="32" t="str">
        <f t="shared" si="747"/>
        <v/>
      </c>
      <c r="W4354" s="32" t="str">
        <f>IF(V4354="","",COUNTIF($V$2:V4354,"該当"))</f>
        <v/>
      </c>
      <c r="X4354" s="32" t="str">
        <f t="shared" si="750"/>
        <v>537</v>
      </c>
      <c r="Y4354" s="26">
        <v>2491</v>
      </c>
      <c r="Z4354" s="26">
        <v>537</v>
      </c>
      <c r="AA4354" s="26" t="s">
        <v>3915</v>
      </c>
      <c r="AB4354" s="26">
        <v>29</v>
      </c>
      <c r="AC4354" s="26" t="s">
        <v>34</v>
      </c>
      <c r="AD4354" s="26" t="s">
        <v>35</v>
      </c>
      <c r="AE4354" s="26" t="s">
        <v>23</v>
      </c>
      <c r="AF4354" s="26" t="s">
        <v>24</v>
      </c>
      <c r="AG4354" s="26">
        <v>9</v>
      </c>
      <c r="AH4354" s="26" t="s">
        <v>34</v>
      </c>
      <c r="AI4354" s="26" t="s">
        <v>26</v>
      </c>
      <c r="AJ4354" s="26">
        <v>18</v>
      </c>
      <c r="AK4354" s="26" t="s">
        <v>2893</v>
      </c>
      <c r="AL4354" s="26">
        <v>9071951951</v>
      </c>
      <c r="AM4354" s="26" t="s">
        <v>4</v>
      </c>
      <c r="AN4354" s="26">
        <v>5</v>
      </c>
      <c r="AO4354" s="26">
        <v>0</v>
      </c>
      <c r="AP4354" s="26" t="s">
        <v>28</v>
      </c>
      <c r="AT4354" s="26" t="str">
        <f>MID(AA4354,MIN(FIND({0,1,2,3,4,5,6,7,8,9},AA4354&amp;"0123456789″")),LEN(AA4354))</f>
        <v>510あ537</v>
      </c>
      <c r="AU4354" s="26" t="str">
        <f t="shared" si="748"/>
        <v>537</v>
      </c>
    </row>
    <row r="4355" spans="9:47" x14ac:dyDescent="0.2">
      <c r="I4355" s="26">
        <v>540</v>
      </c>
      <c r="J4355" s="32" t="str">
        <f t="shared" si="751"/>
        <v/>
      </c>
      <c r="K4355" s="32" t="str">
        <f>IF(J4355="","",COUNTIF($J$2:J4355,"該当"))</f>
        <v/>
      </c>
      <c r="L4355" s="32" t="str">
        <f t="shared" si="749"/>
        <v>540</v>
      </c>
      <c r="M4355" s="32" t="str">
        <f t="shared" si="752"/>
        <v/>
      </c>
      <c r="N4355" s="32" t="str">
        <f>IF(M4355="","",COUNTIF($M$2:M4355,"該当"))</f>
        <v/>
      </c>
      <c r="O4355" s="32" t="str">
        <f t="shared" ref="O4355:O4418" si="753">I4355&amp;M4355&amp;N4355</f>
        <v>540</v>
      </c>
      <c r="P4355" s="32" t="str">
        <f t="shared" ref="P4355:P4418" si="754">IF($B$4=I4355,"該当","")</f>
        <v/>
      </c>
      <c r="Q4355" s="32" t="str">
        <f>IF(P4355="","",COUNTIF($P$2:P4355,"該当"))</f>
        <v/>
      </c>
      <c r="R4355" s="32" t="str">
        <f t="shared" ref="R4355:R4418" si="755">I4355&amp;P4355&amp;Q4355</f>
        <v>540</v>
      </c>
      <c r="S4355" s="32" t="str">
        <f t="shared" ref="S4355:S4418" si="756">IF($B$5=I4355,"該当","")</f>
        <v/>
      </c>
      <c r="T4355" s="32" t="str">
        <f>IF(S4355="","",COUNTIF($S$2:S4355,"該当"))</f>
        <v/>
      </c>
      <c r="U4355" s="32" t="str">
        <f t="shared" ref="U4355:U4418" si="757">I4355&amp;S4355&amp;T4355</f>
        <v>540</v>
      </c>
      <c r="V4355" s="32" t="str">
        <f t="shared" ref="V4355:V4418" si="758">IF($B$6=I4355,"該当","")</f>
        <v/>
      </c>
      <c r="W4355" s="32" t="str">
        <f>IF(V4355="","",COUNTIF($V$2:V4355,"該当"))</f>
        <v/>
      </c>
      <c r="X4355" s="32" t="str">
        <f t="shared" si="750"/>
        <v>540</v>
      </c>
      <c r="Y4355" s="26">
        <v>2493</v>
      </c>
      <c r="Z4355" s="26">
        <v>540</v>
      </c>
      <c r="AA4355" s="26" t="s">
        <v>2954</v>
      </c>
      <c r="AB4355" s="26">
        <v>29</v>
      </c>
      <c r="AC4355" s="26" t="s">
        <v>34</v>
      </c>
      <c r="AD4355" s="26" t="s">
        <v>35</v>
      </c>
      <c r="AE4355" s="26" t="s">
        <v>23</v>
      </c>
      <c r="AF4355" s="26" t="s">
        <v>24</v>
      </c>
      <c r="AG4355" s="26">
        <v>9</v>
      </c>
      <c r="AH4355" s="26" t="s">
        <v>34</v>
      </c>
      <c r="AI4355" s="26" t="s">
        <v>26</v>
      </c>
      <c r="AJ4355" s="26">
        <v>18</v>
      </c>
      <c r="AK4355" s="26" t="s">
        <v>2893</v>
      </c>
      <c r="AL4355" s="26">
        <v>9071951951</v>
      </c>
      <c r="AM4355" s="26" t="s">
        <v>4</v>
      </c>
      <c r="AN4355" s="26">
        <v>5</v>
      </c>
      <c r="AO4355" s="26">
        <v>0</v>
      </c>
      <c r="AP4355" s="26" t="s">
        <v>28</v>
      </c>
      <c r="AT4355" s="26" t="str">
        <f>MID(AA4355,MIN(FIND({0,1,2,3,4,5,6,7,8,9},AA4355&amp;"0123456789″")),LEN(AA4355))</f>
        <v>510あ540</v>
      </c>
      <c r="AU4355" s="26" t="str">
        <f t="shared" ref="AU4355:AU4418" si="759">RIGHT(AT4355,LEN(AT4355)-4)</f>
        <v>540</v>
      </c>
    </row>
    <row r="4356" spans="9:47" x14ac:dyDescent="0.2">
      <c r="I4356" s="26">
        <v>541</v>
      </c>
      <c r="J4356" s="32" t="str">
        <f t="shared" si="751"/>
        <v/>
      </c>
      <c r="K4356" s="32" t="str">
        <f>IF(J4356="","",COUNTIF($J$2:J4356,"該当"))</f>
        <v/>
      </c>
      <c r="L4356" s="32" t="str">
        <f t="shared" ref="L4356:L4419" si="760">I4356&amp;J4356&amp;K4356</f>
        <v>541</v>
      </c>
      <c r="M4356" s="32" t="str">
        <f t="shared" si="752"/>
        <v/>
      </c>
      <c r="N4356" s="32" t="str">
        <f>IF(M4356="","",COUNTIF($M$2:M4356,"該当"))</f>
        <v/>
      </c>
      <c r="O4356" s="32" t="str">
        <f t="shared" si="753"/>
        <v>541</v>
      </c>
      <c r="P4356" s="32" t="str">
        <f t="shared" si="754"/>
        <v/>
      </c>
      <c r="Q4356" s="32" t="str">
        <f>IF(P4356="","",COUNTIF($P$2:P4356,"該当"))</f>
        <v/>
      </c>
      <c r="R4356" s="32" t="str">
        <f t="shared" si="755"/>
        <v>541</v>
      </c>
      <c r="S4356" s="32" t="str">
        <f t="shared" si="756"/>
        <v/>
      </c>
      <c r="T4356" s="32" t="str">
        <f>IF(S4356="","",COUNTIF($S$2:S4356,"該当"))</f>
        <v/>
      </c>
      <c r="U4356" s="32" t="str">
        <f t="shared" si="757"/>
        <v>541</v>
      </c>
      <c r="V4356" s="32" t="str">
        <f t="shared" si="758"/>
        <v/>
      </c>
      <c r="W4356" s="32" t="str">
        <f>IF(V4356="","",COUNTIF($V$2:V4356,"該当"))</f>
        <v/>
      </c>
      <c r="X4356" s="32" t="str">
        <f t="shared" ref="X4356:X4419" si="761">I4356&amp;V4356&amp;W4356</f>
        <v>541</v>
      </c>
      <c r="Y4356" s="26">
        <v>2494</v>
      </c>
      <c r="Z4356" s="26">
        <v>541</v>
      </c>
      <c r="AA4356" s="26" t="s">
        <v>2955</v>
      </c>
      <c r="AB4356" s="26">
        <v>29</v>
      </c>
      <c r="AC4356" s="26" t="s">
        <v>34</v>
      </c>
      <c r="AD4356" s="26" t="s">
        <v>35</v>
      </c>
      <c r="AE4356" s="26" t="s">
        <v>23</v>
      </c>
      <c r="AF4356" s="26" t="s">
        <v>24</v>
      </c>
      <c r="AG4356" s="26">
        <v>9</v>
      </c>
      <c r="AH4356" s="26" t="s">
        <v>34</v>
      </c>
      <c r="AI4356" s="26" t="s">
        <v>26</v>
      </c>
      <c r="AJ4356" s="26">
        <v>18</v>
      </c>
      <c r="AK4356" s="26" t="s">
        <v>2893</v>
      </c>
      <c r="AL4356" s="26">
        <v>9071951951</v>
      </c>
      <c r="AM4356" s="26" t="s">
        <v>4</v>
      </c>
      <c r="AN4356" s="26">
        <v>5</v>
      </c>
      <c r="AO4356" s="26">
        <v>0</v>
      </c>
      <c r="AP4356" s="26" t="s">
        <v>28</v>
      </c>
      <c r="AT4356" s="26" t="str">
        <f>MID(AA4356,MIN(FIND({0,1,2,3,4,5,6,7,8,9},AA4356&amp;"0123456789″")),LEN(AA4356))</f>
        <v>530え541</v>
      </c>
      <c r="AU4356" s="26" t="str">
        <f t="shared" si="759"/>
        <v>541</v>
      </c>
    </row>
    <row r="4357" spans="9:47" x14ac:dyDescent="0.2">
      <c r="I4357" s="26">
        <v>542</v>
      </c>
      <c r="J4357" s="32" t="str">
        <f t="shared" si="751"/>
        <v/>
      </c>
      <c r="K4357" s="32" t="str">
        <f>IF(J4357="","",COUNTIF($J$2:J4357,"該当"))</f>
        <v/>
      </c>
      <c r="L4357" s="32" t="str">
        <f t="shared" si="760"/>
        <v>542</v>
      </c>
      <c r="M4357" s="32" t="str">
        <f t="shared" si="752"/>
        <v/>
      </c>
      <c r="N4357" s="32" t="str">
        <f>IF(M4357="","",COUNTIF($M$2:M4357,"該当"))</f>
        <v/>
      </c>
      <c r="O4357" s="32" t="str">
        <f t="shared" si="753"/>
        <v>542</v>
      </c>
      <c r="P4357" s="32" t="str">
        <f t="shared" si="754"/>
        <v/>
      </c>
      <c r="Q4357" s="32" t="str">
        <f>IF(P4357="","",COUNTIF($P$2:P4357,"該当"))</f>
        <v/>
      </c>
      <c r="R4357" s="32" t="str">
        <f t="shared" si="755"/>
        <v>542</v>
      </c>
      <c r="S4357" s="32" t="str">
        <f t="shared" si="756"/>
        <v/>
      </c>
      <c r="T4357" s="32" t="str">
        <f>IF(S4357="","",COUNTIF($S$2:S4357,"該当"))</f>
        <v/>
      </c>
      <c r="U4357" s="32" t="str">
        <f t="shared" si="757"/>
        <v>542</v>
      </c>
      <c r="V4357" s="32" t="str">
        <f t="shared" si="758"/>
        <v/>
      </c>
      <c r="W4357" s="32" t="str">
        <f>IF(V4357="","",COUNTIF($V$2:V4357,"該当"))</f>
        <v/>
      </c>
      <c r="X4357" s="32" t="str">
        <f t="shared" si="761"/>
        <v>542</v>
      </c>
      <c r="Y4357" s="26">
        <v>2495</v>
      </c>
      <c r="Z4357" s="26">
        <v>542</v>
      </c>
      <c r="AA4357" s="26" t="s">
        <v>2956</v>
      </c>
      <c r="AB4357" s="26">
        <v>29</v>
      </c>
      <c r="AC4357" s="26" t="s">
        <v>34</v>
      </c>
      <c r="AD4357" s="26" t="s">
        <v>35</v>
      </c>
      <c r="AE4357" s="26" t="s">
        <v>23</v>
      </c>
      <c r="AF4357" s="26" t="s">
        <v>24</v>
      </c>
      <c r="AG4357" s="26">
        <v>9</v>
      </c>
      <c r="AH4357" s="26" t="s">
        <v>34</v>
      </c>
      <c r="AI4357" s="26" t="s">
        <v>26</v>
      </c>
      <c r="AJ4357" s="26">
        <v>18</v>
      </c>
      <c r="AK4357" s="26" t="s">
        <v>2893</v>
      </c>
      <c r="AL4357" s="26">
        <v>9071951951</v>
      </c>
      <c r="AM4357" s="26" t="s">
        <v>4</v>
      </c>
      <c r="AN4357" s="26">
        <v>5</v>
      </c>
      <c r="AO4357" s="26">
        <v>0</v>
      </c>
      <c r="AP4357" s="26" t="s">
        <v>28</v>
      </c>
      <c r="AT4357" s="26" t="str">
        <f>MID(AA4357,MIN(FIND({0,1,2,3,4,5,6,7,8,9},AA4357&amp;"0123456789″")),LEN(AA4357))</f>
        <v>510あ542</v>
      </c>
      <c r="AU4357" s="26" t="str">
        <f t="shared" si="759"/>
        <v>542</v>
      </c>
    </row>
    <row r="4358" spans="9:47" x14ac:dyDescent="0.2">
      <c r="I4358" s="26">
        <v>543</v>
      </c>
      <c r="J4358" s="32" t="str">
        <f t="shared" si="751"/>
        <v/>
      </c>
      <c r="K4358" s="32" t="str">
        <f>IF(J4358="","",COUNTIF($J$2:J4358,"該当"))</f>
        <v/>
      </c>
      <c r="L4358" s="32" t="str">
        <f t="shared" si="760"/>
        <v>543</v>
      </c>
      <c r="M4358" s="32" t="str">
        <f t="shared" si="752"/>
        <v/>
      </c>
      <c r="N4358" s="32" t="str">
        <f>IF(M4358="","",COUNTIF($M$2:M4358,"該当"))</f>
        <v/>
      </c>
      <c r="O4358" s="32" t="str">
        <f t="shared" si="753"/>
        <v>543</v>
      </c>
      <c r="P4358" s="32" t="str">
        <f t="shared" si="754"/>
        <v/>
      </c>
      <c r="Q4358" s="32" t="str">
        <f>IF(P4358="","",COUNTIF($P$2:P4358,"該当"))</f>
        <v/>
      </c>
      <c r="R4358" s="32" t="str">
        <f t="shared" si="755"/>
        <v>543</v>
      </c>
      <c r="S4358" s="32" t="str">
        <f t="shared" si="756"/>
        <v/>
      </c>
      <c r="T4358" s="32" t="str">
        <f>IF(S4358="","",COUNTIF($S$2:S4358,"該当"))</f>
        <v/>
      </c>
      <c r="U4358" s="32" t="str">
        <f t="shared" si="757"/>
        <v>543</v>
      </c>
      <c r="V4358" s="32" t="str">
        <f t="shared" si="758"/>
        <v/>
      </c>
      <c r="W4358" s="32" t="str">
        <f>IF(V4358="","",COUNTIF($V$2:V4358,"該当"))</f>
        <v/>
      </c>
      <c r="X4358" s="32" t="str">
        <f t="shared" si="761"/>
        <v>543</v>
      </c>
      <c r="Y4358" s="26">
        <v>2496</v>
      </c>
      <c r="Z4358" s="26">
        <v>543</v>
      </c>
      <c r="AA4358" s="26" t="s">
        <v>4692</v>
      </c>
      <c r="AB4358" s="26">
        <v>29</v>
      </c>
      <c r="AC4358" s="26" t="s">
        <v>34</v>
      </c>
      <c r="AD4358" s="26" t="s">
        <v>35</v>
      </c>
      <c r="AE4358" s="26" t="s">
        <v>23</v>
      </c>
      <c r="AF4358" s="26" t="s">
        <v>24</v>
      </c>
      <c r="AG4358" s="26">
        <v>9</v>
      </c>
      <c r="AH4358" s="26" t="s">
        <v>34</v>
      </c>
      <c r="AI4358" s="26" t="s">
        <v>26</v>
      </c>
      <c r="AJ4358" s="26">
        <v>18</v>
      </c>
      <c r="AK4358" s="26" t="s">
        <v>2893</v>
      </c>
      <c r="AL4358" s="26">
        <v>9071951951</v>
      </c>
      <c r="AM4358" s="26" t="s">
        <v>4</v>
      </c>
      <c r="AN4358" s="26">
        <v>5</v>
      </c>
      <c r="AO4358" s="26">
        <v>0</v>
      </c>
      <c r="AP4358" s="26" t="s">
        <v>28</v>
      </c>
      <c r="AT4358" s="26" t="str">
        <f>MID(AA4358,MIN(FIND({0,1,2,3,4,5,6,7,8,9},AA4358&amp;"0123456789″")),LEN(AA4358))</f>
        <v>510あ543</v>
      </c>
      <c r="AU4358" s="26" t="str">
        <f t="shared" si="759"/>
        <v>543</v>
      </c>
    </row>
    <row r="4359" spans="9:47" x14ac:dyDescent="0.2">
      <c r="I4359" s="26">
        <v>544</v>
      </c>
      <c r="J4359" s="32" t="str">
        <f t="shared" si="751"/>
        <v/>
      </c>
      <c r="K4359" s="32" t="str">
        <f>IF(J4359="","",COUNTIF($J$2:J4359,"該当"))</f>
        <v/>
      </c>
      <c r="L4359" s="32" t="str">
        <f t="shared" si="760"/>
        <v>544</v>
      </c>
      <c r="M4359" s="32" t="str">
        <f t="shared" si="752"/>
        <v/>
      </c>
      <c r="N4359" s="32" t="str">
        <f>IF(M4359="","",COUNTIF($M$2:M4359,"該当"))</f>
        <v/>
      </c>
      <c r="O4359" s="32" t="str">
        <f t="shared" si="753"/>
        <v>544</v>
      </c>
      <c r="P4359" s="32" t="str">
        <f t="shared" si="754"/>
        <v/>
      </c>
      <c r="Q4359" s="32" t="str">
        <f>IF(P4359="","",COUNTIF($P$2:P4359,"該当"))</f>
        <v/>
      </c>
      <c r="R4359" s="32" t="str">
        <f t="shared" si="755"/>
        <v>544</v>
      </c>
      <c r="S4359" s="32" t="str">
        <f t="shared" si="756"/>
        <v/>
      </c>
      <c r="T4359" s="32" t="str">
        <f>IF(S4359="","",COUNTIF($S$2:S4359,"該当"))</f>
        <v/>
      </c>
      <c r="U4359" s="32" t="str">
        <f t="shared" si="757"/>
        <v>544</v>
      </c>
      <c r="V4359" s="32" t="str">
        <f t="shared" si="758"/>
        <v/>
      </c>
      <c r="W4359" s="32" t="str">
        <f>IF(V4359="","",COUNTIF($V$2:V4359,"該当"))</f>
        <v/>
      </c>
      <c r="X4359" s="32" t="str">
        <f t="shared" si="761"/>
        <v>544</v>
      </c>
      <c r="Y4359" s="26">
        <v>2497</v>
      </c>
      <c r="Z4359" s="26">
        <v>544</v>
      </c>
      <c r="AA4359" s="26" t="s">
        <v>2957</v>
      </c>
      <c r="AB4359" s="26">
        <v>29</v>
      </c>
      <c r="AC4359" s="26" t="s">
        <v>34</v>
      </c>
      <c r="AD4359" s="26" t="s">
        <v>35</v>
      </c>
      <c r="AE4359" s="26" t="s">
        <v>23</v>
      </c>
      <c r="AF4359" s="26" t="s">
        <v>24</v>
      </c>
      <c r="AG4359" s="26">
        <v>9</v>
      </c>
      <c r="AH4359" s="26" t="s">
        <v>34</v>
      </c>
      <c r="AI4359" s="26" t="s">
        <v>26</v>
      </c>
      <c r="AJ4359" s="26">
        <v>18</v>
      </c>
      <c r="AK4359" s="26" t="s">
        <v>2893</v>
      </c>
      <c r="AL4359" s="26">
        <v>9071951951</v>
      </c>
      <c r="AM4359" s="26" t="s">
        <v>4</v>
      </c>
      <c r="AN4359" s="26">
        <v>5</v>
      </c>
      <c r="AO4359" s="26">
        <v>0</v>
      </c>
      <c r="AP4359" s="26" t="s">
        <v>28</v>
      </c>
      <c r="AT4359" s="26" t="str">
        <f>MID(AA4359,MIN(FIND({0,1,2,3,4,5,6,7,8,9},AA4359&amp;"0123456789″")),LEN(AA4359))</f>
        <v>510あ544</v>
      </c>
      <c r="AU4359" s="26" t="str">
        <f t="shared" si="759"/>
        <v>544</v>
      </c>
    </row>
    <row r="4360" spans="9:47" x14ac:dyDescent="0.2">
      <c r="I4360" s="26">
        <v>545</v>
      </c>
      <c r="J4360" s="32" t="str">
        <f t="shared" si="751"/>
        <v/>
      </c>
      <c r="K4360" s="32" t="str">
        <f>IF(J4360="","",COUNTIF($J$2:J4360,"該当"))</f>
        <v/>
      </c>
      <c r="L4360" s="32" t="str">
        <f t="shared" si="760"/>
        <v>545</v>
      </c>
      <c r="M4360" s="32" t="str">
        <f t="shared" si="752"/>
        <v/>
      </c>
      <c r="N4360" s="32" t="str">
        <f>IF(M4360="","",COUNTIF($M$2:M4360,"該当"))</f>
        <v/>
      </c>
      <c r="O4360" s="32" t="str">
        <f t="shared" si="753"/>
        <v>545</v>
      </c>
      <c r="P4360" s="32" t="str">
        <f t="shared" si="754"/>
        <v/>
      </c>
      <c r="Q4360" s="32" t="str">
        <f>IF(P4360="","",COUNTIF($P$2:P4360,"該当"))</f>
        <v/>
      </c>
      <c r="R4360" s="32" t="str">
        <f t="shared" si="755"/>
        <v>545</v>
      </c>
      <c r="S4360" s="32" t="str">
        <f t="shared" si="756"/>
        <v/>
      </c>
      <c r="T4360" s="32" t="str">
        <f>IF(S4360="","",COUNTIF($S$2:S4360,"該当"))</f>
        <v/>
      </c>
      <c r="U4360" s="32" t="str">
        <f t="shared" si="757"/>
        <v>545</v>
      </c>
      <c r="V4360" s="32" t="str">
        <f t="shared" si="758"/>
        <v/>
      </c>
      <c r="W4360" s="32" t="str">
        <f>IF(V4360="","",COUNTIF($V$2:V4360,"該当"))</f>
        <v/>
      </c>
      <c r="X4360" s="32" t="str">
        <f t="shared" si="761"/>
        <v>545</v>
      </c>
      <c r="Y4360" s="26">
        <v>2498</v>
      </c>
      <c r="Z4360" s="26">
        <v>545</v>
      </c>
      <c r="AA4360" s="26" t="s">
        <v>2958</v>
      </c>
      <c r="AB4360" s="26">
        <v>29</v>
      </c>
      <c r="AC4360" s="26" t="s">
        <v>34</v>
      </c>
      <c r="AD4360" s="26" t="s">
        <v>35</v>
      </c>
      <c r="AE4360" s="26" t="s">
        <v>23</v>
      </c>
      <c r="AF4360" s="26" t="s">
        <v>24</v>
      </c>
      <c r="AG4360" s="26">
        <v>9</v>
      </c>
      <c r="AH4360" s="26" t="s">
        <v>34</v>
      </c>
      <c r="AI4360" s="26" t="s">
        <v>26</v>
      </c>
      <c r="AJ4360" s="26">
        <v>18</v>
      </c>
      <c r="AK4360" s="26" t="s">
        <v>2893</v>
      </c>
      <c r="AL4360" s="26">
        <v>9071951951</v>
      </c>
      <c r="AM4360" s="26" t="s">
        <v>4</v>
      </c>
      <c r="AN4360" s="26">
        <v>5</v>
      </c>
      <c r="AO4360" s="26">
        <v>0</v>
      </c>
      <c r="AP4360" s="26" t="s">
        <v>28</v>
      </c>
      <c r="AT4360" s="26" t="str">
        <f>MID(AA4360,MIN(FIND({0,1,2,3,4,5,6,7,8,9},AA4360&amp;"0123456789″")),LEN(AA4360))</f>
        <v>530う545</v>
      </c>
      <c r="AU4360" s="26" t="str">
        <f t="shared" si="759"/>
        <v>545</v>
      </c>
    </row>
    <row r="4361" spans="9:47" x14ac:dyDescent="0.2">
      <c r="I4361" s="26">
        <v>547</v>
      </c>
      <c r="J4361" s="32" t="str">
        <f t="shared" si="751"/>
        <v/>
      </c>
      <c r="K4361" s="32" t="str">
        <f>IF(J4361="","",COUNTIF($J$2:J4361,"該当"))</f>
        <v/>
      </c>
      <c r="L4361" s="32" t="str">
        <f t="shared" si="760"/>
        <v>547</v>
      </c>
      <c r="M4361" s="32" t="str">
        <f t="shared" si="752"/>
        <v/>
      </c>
      <c r="N4361" s="32" t="str">
        <f>IF(M4361="","",COUNTIF($M$2:M4361,"該当"))</f>
        <v/>
      </c>
      <c r="O4361" s="32" t="str">
        <f t="shared" si="753"/>
        <v>547</v>
      </c>
      <c r="P4361" s="32" t="str">
        <f t="shared" si="754"/>
        <v/>
      </c>
      <c r="Q4361" s="32" t="str">
        <f>IF(P4361="","",COUNTIF($P$2:P4361,"該当"))</f>
        <v/>
      </c>
      <c r="R4361" s="32" t="str">
        <f t="shared" si="755"/>
        <v>547</v>
      </c>
      <c r="S4361" s="32" t="str">
        <f t="shared" si="756"/>
        <v/>
      </c>
      <c r="T4361" s="32" t="str">
        <f>IF(S4361="","",COUNTIF($S$2:S4361,"該当"))</f>
        <v/>
      </c>
      <c r="U4361" s="32" t="str">
        <f t="shared" si="757"/>
        <v>547</v>
      </c>
      <c r="V4361" s="32" t="str">
        <f t="shared" si="758"/>
        <v/>
      </c>
      <c r="W4361" s="32" t="str">
        <f>IF(V4361="","",COUNTIF($V$2:V4361,"該当"))</f>
        <v/>
      </c>
      <c r="X4361" s="32" t="str">
        <f t="shared" si="761"/>
        <v>547</v>
      </c>
      <c r="Y4361" s="26">
        <v>2500</v>
      </c>
      <c r="Z4361" s="26">
        <v>547</v>
      </c>
      <c r="AA4361" s="26" t="s">
        <v>2959</v>
      </c>
      <c r="AB4361" s="26">
        <v>29</v>
      </c>
      <c r="AC4361" s="26" t="s">
        <v>34</v>
      </c>
      <c r="AD4361" s="26" t="s">
        <v>35</v>
      </c>
      <c r="AE4361" s="26" t="s">
        <v>23</v>
      </c>
      <c r="AF4361" s="26" t="s">
        <v>24</v>
      </c>
      <c r="AG4361" s="26">
        <v>9</v>
      </c>
      <c r="AH4361" s="26" t="s">
        <v>34</v>
      </c>
      <c r="AI4361" s="26" t="s">
        <v>26</v>
      </c>
      <c r="AJ4361" s="26">
        <v>18</v>
      </c>
      <c r="AK4361" s="26" t="s">
        <v>2893</v>
      </c>
      <c r="AL4361" s="26">
        <v>9071951951</v>
      </c>
      <c r="AM4361" s="26" t="s">
        <v>4</v>
      </c>
      <c r="AN4361" s="26">
        <v>5</v>
      </c>
      <c r="AO4361" s="26">
        <v>0</v>
      </c>
      <c r="AP4361" s="26" t="s">
        <v>28</v>
      </c>
      <c r="AT4361" s="26" t="str">
        <f>MID(AA4361,MIN(FIND({0,1,2,3,4,5,6,7,8,9},AA4361&amp;"0123456789″")),LEN(AA4361))</f>
        <v>530あ547</v>
      </c>
      <c r="AU4361" s="26" t="str">
        <f t="shared" si="759"/>
        <v>547</v>
      </c>
    </row>
    <row r="4362" spans="9:47" x14ac:dyDescent="0.2">
      <c r="I4362" s="26">
        <v>548</v>
      </c>
      <c r="J4362" s="32" t="str">
        <f t="shared" si="751"/>
        <v/>
      </c>
      <c r="K4362" s="32" t="str">
        <f>IF(J4362="","",COUNTIF($J$2:J4362,"該当"))</f>
        <v/>
      </c>
      <c r="L4362" s="32" t="str">
        <f t="shared" si="760"/>
        <v>548</v>
      </c>
      <c r="M4362" s="32" t="str">
        <f t="shared" si="752"/>
        <v/>
      </c>
      <c r="N4362" s="32" t="str">
        <f>IF(M4362="","",COUNTIF($M$2:M4362,"該当"))</f>
        <v/>
      </c>
      <c r="O4362" s="32" t="str">
        <f t="shared" si="753"/>
        <v>548</v>
      </c>
      <c r="P4362" s="32" t="str">
        <f t="shared" si="754"/>
        <v/>
      </c>
      <c r="Q4362" s="32" t="str">
        <f>IF(P4362="","",COUNTIF($P$2:P4362,"該当"))</f>
        <v/>
      </c>
      <c r="R4362" s="32" t="str">
        <f t="shared" si="755"/>
        <v>548</v>
      </c>
      <c r="S4362" s="32" t="str">
        <f t="shared" si="756"/>
        <v/>
      </c>
      <c r="T4362" s="32" t="str">
        <f>IF(S4362="","",COUNTIF($S$2:S4362,"該当"))</f>
        <v/>
      </c>
      <c r="U4362" s="32" t="str">
        <f t="shared" si="757"/>
        <v>548</v>
      </c>
      <c r="V4362" s="32" t="str">
        <f t="shared" si="758"/>
        <v/>
      </c>
      <c r="W4362" s="32" t="str">
        <f>IF(V4362="","",COUNTIF($V$2:V4362,"該当"))</f>
        <v/>
      </c>
      <c r="X4362" s="32" t="str">
        <f t="shared" si="761"/>
        <v>548</v>
      </c>
      <c r="Y4362" s="26">
        <v>2501</v>
      </c>
      <c r="Z4362" s="26">
        <v>548</v>
      </c>
      <c r="AA4362" s="26" t="s">
        <v>4693</v>
      </c>
      <c r="AB4362" s="26">
        <v>29</v>
      </c>
      <c r="AC4362" s="26" t="s">
        <v>34</v>
      </c>
      <c r="AD4362" s="26" t="s">
        <v>35</v>
      </c>
      <c r="AE4362" s="26" t="s">
        <v>23</v>
      </c>
      <c r="AF4362" s="26" t="s">
        <v>24</v>
      </c>
      <c r="AG4362" s="26">
        <v>9</v>
      </c>
      <c r="AH4362" s="26" t="s">
        <v>34</v>
      </c>
      <c r="AI4362" s="26" t="s">
        <v>26</v>
      </c>
      <c r="AJ4362" s="26">
        <v>18</v>
      </c>
      <c r="AK4362" s="26" t="s">
        <v>2893</v>
      </c>
      <c r="AL4362" s="26">
        <v>9071951951</v>
      </c>
      <c r="AM4362" s="26" t="s">
        <v>4</v>
      </c>
      <c r="AN4362" s="26">
        <v>5</v>
      </c>
      <c r="AO4362" s="26">
        <v>0</v>
      </c>
      <c r="AP4362" s="26" t="s">
        <v>28</v>
      </c>
      <c r="AT4362" s="26" t="str">
        <f>MID(AA4362,MIN(FIND({0,1,2,3,4,5,6,7,8,9},AA4362&amp;"0123456789″")),LEN(AA4362))</f>
        <v>510あ548</v>
      </c>
      <c r="AU4362" s="26" t="str">
        <f t="shared" si="759"/>
        <v>548</v>
      </c>
    </row>
    <row r="4363" spans="9:47" x14ac:dyDescent="0.2">
      <c r="I4363" s="26">
        <v>549</v>
      </c>
      <c r="J4363" s="32" t="str">
        <f t="shared" si="751"/>
        <v/>
      </c>
      <c r="K4363" s="32" t="str">
        <f>IF(J4363="","",COUNTIF($J$2:J4363,"該当"))</f>
        <v/>
      </c>
      <c r="L4363" s="32" t="str">
        <f t="shared" si="760"/>
        <v>549</v>
      </c>
      <c r="M4363" s="32" t="str">
        <f t="shared" si="752"/>
        <v/>
      </c>
      <c r="N4363" s="32" t="str">
        <f>IF(M4363="","",COUNTIF($M$2:M4363,"該当"))</f>
        <v/>
      </c>
      <c r="O4363" s="32" t="str">
        <f t="shared" si="753"/>
        <v>549</v>
      </c>
      <c r="P4363" s="32" t="str">
        <f t="shared" si="754"/>
        <v/>
      </c>
      <c r="Q4363" s="32" t="str">
        <f>IF(P4363="","",COUNTIF($P$2:P4363,"該当"))</f>
        <v/>
      </c>
      <c r="R4363" s="32" t="str">
        <f t="shared" si="755"/>
        <v>549</v>
      </c>
      <c r="S4363" s="32" t="str">
        <f t="shared" si="756"/>
        <v/>
      </c>
      <c r="T4363" s="32" t="str">
        <f>IF(S4363="","",COUNTIF($S$2:S4363,"該当"))</f>
        <v/>
      </c>
      <c r="U4363" s="32" t="str">
        <f t="shared" si="757"/>
        <v>549</v>
      </c>
      <c r="V4363" s="32" t="str">
        <f t="shared" si="758"/>
        <v/>
      </c>
      <c r="W4363" s="32" t="str">
        <f>IF(V4363="","",COUNTIF($V$2:V4363,"該当"))</f>
        <v/>
      </c>
      <c r="X4363" s="32" t="str">
        <f t="shared" si="761"/>
        <v>549</v>
      </c>
      <c r="Y4363" s="26">
        <v>2502</v>
      </c>
      <c r="Z4363" s="26">
        <v>549</v>
      </c>
      <c r="AA4363" s="26" t="s">
        <v>2960</v>
      </c>
      <c r="AB4363" s="26">
        <v>29</v>
      </c>
      <c r="AC4363" s="26" t="s">
        <v>34</v>
      </c>
      <c r="AD4363" s="26" t="s">
        <v>35</v>
      </c>
      <c r="AE4363" s="26" t="s">
        <v>23</v>
      </c>
      <c r="AF4363" s="26" t="s">
        <v>24</v>
      </c>
      <c r="AG4363" s="26">
        <v>9</v>
      </c>
      <c r="AH4363" s="26" t="s">
        <v>34</v>
      </c>
      <c r="AI4363" s="26" t="s">
        <v>26</v>
      </c>
      <c r="AJ4363" s="26">
        <v>18</v>
      </c>
      <c r="AK4363" s="26" t="s">
        <v>2893</v>
      </c>
      <c r="AL4363" s="26">
        <v>9071951951</v>
      </c>
      <c r="AM4363" s="26" t="s">
        <v>4</v>
      </c>
      <c r="AN4363" s="26">
        <v>5</v>
      </c>
      <c r="AO4363" s="26">
        <v>0</v>
      </c>
      <c r="AP4363" s="26" t="s">
        <v>28</v>
      </c>
      <c r="AT4363" s="26" t="str">
        <f>MID(AA4363,MIN(FIND({0,1,2,3,4,5,6,7,8,9},AA4363&amp;"0123456789″")),LEN(AA4363))</f>
        <v>510あ549</v>
      </c>
      <c r="AU4363" s="26" t="str">
        <f t="shared" si="759"/>
        <v>549</v>
      </c>
    </row>
    <row r="4364" spans="9:47" x14ac:dyDescent="0.2">
      <c r="I4364" s="26">
        <v>550</v>
      </c>
      <c r="J4364" s="32" t="str">
        <f t="shared" si="751"/>
        <v/>
      </c>
      <c r="K4364" s="32" t="str">
        <f>IF(J4364="","",COUNTIF($J$2:J4364,"該当"))</f>
        <v/>
      </c>
      <c r="L4364" s="32" t="str">
        <f t="shared" si="760"/>
        <v>550</v>
      </c>
      <c r="M4364" s="32" t="str">
        <f t="shared" si="752"/>
        <v/>
      </c>
      <c r="N4364" s="32" t="str">
        <f>IF(M4364="","",COUNTIF($M$2:M4364,"該当"))</f>
        <v/>
      </c>
      <c r="O4364" s="32" t="str">
        <f t="shared" si="753"/>
        <v>550</v>
      </c>
      <c r="P4364" s="32" t="str">
        <f t="shared" si="754"/>
        <v/>
      </c>
      <c r="Q4364" s="32" t="str">
        <f>IF(P4364="","",COUNTIF($P$2:P4364,"該当"))</f>
        <v/>
      </c>
      <c r="R4364" s="32" t="str">
        <f t="shared" si="755"/>
        <v>550</v>
      </c>
      <c r="S4364" s="32" t="str">
        <f t="shared" si="756"/>
        <v/>
      </c>
      <c r="T4364" s="32" t="str">
        <f>IF(S4364="","",COUNTIF($S$2:S4364,"該当"))</f>
        <v/>
      </c>
      <c r="U4364" s="32" t="str">
        <f t="shared" si="757"/>
        <v>550</v>
      </c>
      <c r="V4364" s="32" t="str">
        <f t="shared" si="758"/>
        <v/>
      </c>
      <c r="W4364" s="32" t="str">
        <f>IF(V4364="","",COUNTIF($V$2:V4364,"該当"))</f>
        <v/>
      </c>
      <c r="X4364" s="32" t="str">
        <f t="shared" si="761"/>
        <v>550</v>
      </c>
      <c r="Y4364" s="26">
        <v>2503</v>
      </c>
      <c r="Z4364" s="26">
        <v>550</v>
      </c>
      <c r="AA4364" s="26" t="s">
        <v>2961</v>
      </c>
      <c r="AB4364" s="26">
        <v>29</v>
      </c>
      <c r="AC4364" s="26" t="s">
        <v>34</v>
      </c>
      <c r="AD4364" s="26" t="s">
        <v>35</v>
      </c>
      <c r="AE4364" s="26" t="s">
        <v>23</v>
      </c>
      <c r="AF4364" s="26" t="s">
        <v>24</v>
      </c>
      <c r="AG4364" s="26">
        <v>9</v>
      </c>
      <c r="AH4364" s="26" t="s">
        <v>34</v>
      </c>
      <c r="AI4364" s="26" t="s">
        <v>26</v>
      </c>
      <c r="AJ4364" s="26">
        <v>18</v>
      </c>
      <c r="AK4364" s="26" t="s">
        <v>2893</v>
      </c>
      <c r="AL4364" s="26">
        <v>9071951951</v>
      </c>
      <c r="AM4364" s="26" t="s">
        <v>4</v>
      </c>
      <c r="AN4364" s="26">
        <v>5</v>
      </c>
      <c r="AO4364" s="26">
        <v>0</v>
      </c>
      <c r="AP4364" s="26" t="s">
        <v>28</v>
      </c>
      <c r="AT4364" s="26" t="str">
        <f>MID(AA4364,MIN(FIND({0,1,2,3,4,5,6,7,8,9},AA4364&amp;"0123456789″")),LEN(AA4364))</f>
        <v>530う550</v>
      </c>
      <c r="AU4364" s="26" t="str">
        <f t="shared" si="759"/>
        <v>550</v>
      </c>
    </row>
    <row r="4365" spans="9:47" x14ac:dyDescent="0.2">
      <c r="I4365" s="26">
        <v>563</v>
      </c>
      <c r="J4365" s="32" t="str">
        <f t="shared" si="751"/>
        <v/>
      </c>
      <c r="K4365" s="32" t="str">
        <f>IF(J4365="","",COUNTIF($J$2:J4365,"該当"))</f>
        <v/>
      </c>
      <c r="L4365" s="32" t="str">
        <f t="shared" si="760"/>
        <v>563</v>
      </c>
      <c r="M4365" s="32" t="str">
        <f t="shared" si="752"/>
        <v/>
      </c>
      <c r="N4365" s="32" t="str">
        <f>IF(M4365="","",COUNTIF($M$2:M4365,"該当"))</f>
        <v/>
      </c>
      <c r="O4365" s="32" t="str">
        <f t="shared" si="753"/>
        <v>563</v>
      </c>
      <c r="P4365" s="32" t="str">
        <f t="shared" si="754"/>
        <v/>
      </c>
      <c r="Q4365" s="32" t="str">
        <f>IF(P4365="","",COUNTIF($P$2:P4365,"該当"))</f>
        <v/>
      </c>
      <c r="R4365" s="32" t="str">
        <f t="shared" si="755"/>
        <v>563</v>
      </c>
      <c r="S4365" s="32" t="str">
        <f t="shared" si="756"/>
        <v/>
      </c>
      <c r="T4365" s="32" t="str">
        <f>IF(S4365="","",COUNTIF($S$2:S4365,"該当"))</f>
        <v/>
      </c>
      <c r="U4365" s="32" t="str">
        <f t="shared" si="757"/>
        <v>563</v>
      </c>
      <c r="V4365" s="32" t="str">
        <f t="shared" si="758"/>
        <v/>
      </c>
      <c r="W4365" s="32" t="str">
        <f>IF(V4365="","",COUNTIF($V$2:V4365,"該当"))</f>
        <v/>
      </c>
      <c r="X4365" s="32" t="str">
        <f t="shared" si="761"/>
        <v>563</v>
      </c>
      <c r="Y4365" s="26">
        <v>2505</v>
      </c>
      <c r="Z4365" s="26">
        <v>563</v>
      </c>
      <c r="AA4365" s="26" t="s">
        <v>2962</v>
      </c>
      <c r="AB4365" s="26">
        <v>29</v>
      </c>
      <c r="AC4365" s="26" t="s">
        <v>34</v>
      </c>
      <c r="AD4365" s="26" t="s">
        <v>35</v>
      </c>
      <c r="AE4365" s="26" t="s">
        <v>23</v>
      </c>
      <c r="AF4365" s="26" t="s">
        <v>24</v>
      </c>
      <c r="AG4365" s="26">
        <v>9</v>
      </c>
      <c r="AH4365" s="26" t="s">
        <v>34</v>
      </c>
      <c r="AI4365" s="26" t="s">
        <v>26</v>
      </c>
      <c r="AJ4365" s="26">
        <v>18</v>
      </c>
      <c r="AK4365" s="26" t="s">
        <v>2893</v>
      </c>
      <c r="AL4365" s="26">
        <v>9071951951</v>
      </c>
      <c r="AM4365" s="26" t="s">
        <v>4</v>
      </c>
      <c r="AN4365" s="26">
        <v>5</v>
      </c>
      <c r="AO4365" s="26">
        <v>0</v>
      </c>
      <c r="AP4365" s="26" t="s">
        <v>28</v>
      </c>
      <c r="AT4365" s="26" t="str">
        <f>MID(AA4365,MIN(FIND({0,1,2,3,4,5,6,7,8,9},AA4365&amp;"0123456789″")),LEN(AA4365))</f>
        <v>510あ563</v>
      </c>
      <c r="AU4365" s="26" t="str">
        <f t="shared" si="759"/>
        <v>563</v>
      </c>
    </row>
    <row r="4366" spans="9:47" x14ac:dyDescent="0.2">
      <c r="I4366" s="26">
        <v>566</v>
      </c>
      <c r="J4366" s="32" t="str">
        <f t="shared" si="751"/>
        <v/>
      </c>
      <c r="K4366" s="32" t="str">
        <f>IF(J4366="","",COUNTIF($J$2:J4366,"該当"))</f>
        <v/>
      </c>
      <c r="L4366" s="32" t="str">
        <f t="shared" si="760"/>
        <v>566</v>
      </c>
      <c r="M4366" s="32" t="str">
        <f t="shared" si="752"/>
        <v/>
      </c>
      <c r="N4366" s="32" t="str">
        <f>IF(M4366="","",COUNTIF($M$2:M4366,"該当"))</f>
        <v/>
      </c>
      <c r="O4366" s="32" t="str">
        <f t="shared" si="753"/>
        <v>566</v>
      </c>
      <c r="P4366" s="32" t="str">
        <f t="shared" si="754"/>
        <v/>
      </c>
      <c r="Q4366" s="32" t="str">
        <f>IF(P4366="","",COUNTIF($P$2:P4366,"該当"))</f>
        <v/>
      </c>
      <c r="R4366" s="32" t="str">
        <f t="shared" si="755"/>
        <v>566</v>
      </c>
      <c r="S4366" s="32" t="str">
        <f t="shared" si="756"/>
        <v/>
      </c>
      <c r="T4366" s="32" t="str">
        <f>IF(S4366="","",COUNTIF($S$2:S4366,"該当"))</f>
        <v/>
      </c>
      <c r="U4366" s="32" t="str">
        <f t="shared" si="757"/>
        <v>566</v>
      </c>
      <c r="V4366" s="32" t="str">
        <f t="shared" si="758"/>
        <v/>
      </c>
      <c r="W4366" s="32" t="str">
        <f>IF(V4366="","",COUNTIF($V$2:V4366,"該当"))</f>
        <v/>
      </c>
      <c r="X4366" s="32" t="str">
        <f t="shared" si="761"/>
        <v>566</v>
      </c>
      <c r="Y4366" s="26">
        <v>2507</v>
      </c>
      <c r="Z4366" s="26">
        <v>566</v>
      </c>
      <c r="AA4366" s="26" t="s">
        <v>4384</v>
      </c>
      <c r="AB4366" s="26">
        <v>29</v>
      </c>
      <c r="AC4366" s="26" t="s">
        <v>34</v>
      </c>
      <c r="AD4366" s="26" t="s">
        <v>35</v>
      </c>
      <c r="AE4366" s="26" t="s">
        <v>23</v>
      </c>
      <c r="AF4366" s="26" t="s">
        <v>24</v>
      </c>
      <c r="AG4366" s="26">
        <v>9</v>
      </c>
      <c r="AH4366" s="26" t="s">
        <v>34</v>
      </c>
      <c r="AI4366" s="26" t="s">
        <v>26</v>
      </c>
      <c r="AJ4366" s="26">
        <v>18</v>
      </c>
      <c r="AK4366" s="26" t="s">
        <v>2893</v>
      </c>
      <c r="AL4366" s="26">
        <v>9071951951</v>
      </c>
      <c r="AM4366" s="26" t="s">
        <v>4</v>
      </c>
      <c r="AN4366" s="26">
        <v>5</v>
      </c>
      <c r="AO4366" s="26">
        <v>0</v>
      </c>
      <c r="AP4366" s="26" t="s">
        <v>28</v>
      </c>
      <c r="AT4366" s="26" t="str">
        <f>MID(AA4366,MIN(FIND({0,1,2,3,4,5,6,7,8,9},AA4366&amp;"0123456789″")),LEN(AA4366))</f>
        <v>510あ566</v>
      </c>
      <c r="AU4366" s="26" t="str">
        <f t="shared" si="759"/>
        <v>566</v>
      </c>
    </row>
    <row r="4367" spans="9:47" x14ac:dyDescent="0.2">
      <c r="I4367" s="26">
        <v>567</v>
      </c>
      <c r="J4367" s="32" t="str">
        <f t="shared" si="751"/>
        <v/>
      </c>
      <c r="K4367" s="32" t="str">
        <f>IF(J4367="","",COUNTIF($J$2:J4367,"該当"))</f>
        <v/>
      </c>
      <c r="L4367" s="32" t="str">
        <f t="shared" si="760"/>
        <v>567</v>
      </c>
      <c r="M4367" s="32" t="str">
        <f t="shared" si="752"/>
        <v/>
      </c>
      <c r="N4367" s="32" t="str">
        <f>IF(M4367="","",COUNTIF($M$2:M4367,"該当"))</f>
        <v/>
      </c>
      <c r="O4367" s="32" t="str">
        <f t="shared" si="753"/>
        <v>567</v>
      </c>
      <c r="P4367" s="32" t="str">
        <f t="shared" si="754"/>
        <v/>
      </c>
      <c r="Q4367" s="32" t="str">
        <f>IF(P4367="","",COUNTIF($P$2:P4367,"該当"))</f>
        <v/>
      </c>
      <c r="R4367" s="32" t="str">
        <f t="shared" si="755"/>
        <v>567</v>
      </c>
      <c r="S4367" s="32" t="str">
        <f t="shared" si="756"/>
        <v/>
      </c>
      <c r="T4367" s="32" t="str">
        <f>IF(S4367="","",COUNTIF($S$2:S4367,"該当"))</f>
        <v/>
      </c>
      <c r="U4367" s="32" t="str">
        <f t="shared" si="757"/>
        <v>567</v>
      </c>
      <c r="V4367" s="32" t="str">
        <f t="shared" si="758"/>
        <v/>
      </c>
      <c r="W4367" s="32" t="str">
        <f>IF(V4367="","",COUNTIF($V$2:V4367,"該当"))</f>
        <v/>
      </c>
      <c r="X4367" s="32" t="str">
        <f t="shared" si="761"/>
        <v>567</v>
      </c>
      <c r="Y4367" s="26">
        <v>2508</v>
      </c>
      <c r="Z4367" s="26">
        <v>567</v>
      </c>
      <c r="AA4367" s="26" t="s">
        <v>3514</v>
      </c>
      <c r="AB4367" s="26">
        <v>29</v>
      </c>
      <c r="AC4367" s="26" t="s">
        <v>34</v>
      </c>
      <c r="AD4367" s="26" t="s">
        <v>35</v>
      </c>
      <c r="AE4367" s="26" t="s">
        <v>23</v>
      </c>
      <c r="AF4367" s="26" t="s">
        <v>24</v>
      </c>
      <c r="AG4367" s="26">
        <v>9</v>
      </c>
      <c r="AH4367" s="26" t="s">
        <v>34</v>
      </c>
      <c r="AI4367" s="26" t="s">
        <v>26</v>
      </c>
      <c r="AJ4367" s="26">
        <v>18</v>
      </c>
      <c r="AK4367" s="26" t="s">
        <v>2893</v>
      </c>
      <c r="AL4367" s="26">
        <v>9071951951</v>
      </c>
      <c r="AM4367" s="26" t="s">
        <v>4</v>
      </c>
      <c r="AN4367" s="26">
        <v>5</v>
      </c>
      <c r="AO4367" s="26">
        <v>0</v>
      </c>
      <c r="AP4367" s="26" t="s">
        <v>28</v>
      </c>
      <c r="AT4367" s="26" t="str">
        <f>MID(AA4367,MIN(FIND({0,1,2,3,4,5,6,7,8,9},AA4367&amp;"0123456789″")),LEN(AA4367))</f>
        <v>510あ567</v>
      </c>
      <c r="AU4367" s="26" t="str">
        <f t="shared" si="759"/>
        <v>567</v>
      </c>
    </row>
    <row r="4368" spans="9:47" x14ac:dyDescent="0.2">
      <c r="I4368" s="26">
        <v>568</v>
      </c>
      <c r="J4368" s="32" t="str">
        <f t="shared" si="751"/>
        <v/>
      </c>
      <c r="K4368" s="32" t="str">
        <f>IF(J4368="","",COUNTIF($J$2:J4368,"該当"))</f>
        <v/>
      </c>
      <c r="L4368" s="32" t="str">
        <f t="shared" si="760"/>
        <v>568</v>
      </c>
      <c r="M4368" s="32" t="str">
        <f t="shared" si="752"/>
        <v/>
      </c>
      <c r="N4368" s="32" t="str">
        <f>IF(M4368="","",COUNTIF($M$2:M4368,"該当"))</f>
        <v/>
      </c>
      <c r="O4368" s="32" t="str">
        <f t="shared" si="753"/>
        <v>568</v>
      </c>
      <c r="P4368" s="32" t="str">
        <f t="shared" si="754"/>
        <v/>
      </c>
      <c r="Q4368" s="32" t="str">
        <f>IF(P4368="","",COUNTIF($P$2:P4368,"該当"))</f>
        <v/>
      </c>
      <c r="R4368" s="32" t="str">
        <f t="shared" si="755"/>
        <v>568</v>
      </c>
      <c r="S4368" s="32" t="str">
        <f t="shared" si="756"/>
        <v/>
      </c>
      <c r="T4368" s="32" t="str">
        <f>IF(S4368="","",COUNTIF($S$2:S4368,"該当"))</f>
        <v/>
      </c>
      <c r="U4368" s="32" t="str">
        <f t="shared" si="757"/>
        <v>568</v>
      </c>
      <c r="V4368" s="32" t="str">
        <f t="shared" si="758"/>
        <v/>
      </c>
      <c r="W4368" s="32" t="str">
        <f>IF(V4368="","",COUNTIF($V$2:V4368,"該当"))</f>
        <v/>
      </c>
      <c r="X4368" s="32" t="str">
        <f t="shared" si="761"/>
        <v>568</v>
      </c>
      <c r="Y4368" s="26">
        <v>2509</v>
      </c>
      <c r="Z4368" s="26">
        <v>568</v>
      </c>
      <c r="AA4368" s="26" t="s">
        <v>3916</v>
      </c>
      <c r="AB4368" s="26">
        <v>29</v>
      </c>
      <c r="AC4368" s="26" t="s">
        <v>34</v>
      </c>
      <c r="AD4368" s="26" t="s">
        <v>35</v>
      </c>
      <c r="AE4368" s="26" t="s">
        <v>23</v>
      </c>
      <c r="AF4368" s="26" t="s">
        <v>24</v>
      </c>
      <c r="AG4368" s="26">
        <v>9</v>
      </c>
      <c r="AH4368" s="26" t="s">
        <v>34</v>
      </c>
      <c r="AI4368" s="26" t="s">
        <v>26</v>
      </c>
      <c r="AJ4368" s="26">
        <v>18</v>
      </c>
      <c r="AK4368" s="26" t="s">
        <v>2893</v>
      </c>
      <c r="AL4368" s="26">
        <v>9071951951</v>
      </c>
      <c r="AM4368" s="26" t="s">
        <v>4</v>
      </c>
      <c r="AN4368" s="26">
        <v>5</v>
      </c>
      <c r="AO4368" s="26">
        <v>0</v>
      </c>
      <c r="AP4368" s="26" t="s">
        <v>28</v>
      </c>
      <c r="AT4368" s="26" t="str">
        <f>MID(AA4368,MIN(FIND({0,1,2,3,4,5,6,7,8,9},AA4368&amp;"0123456789″")),LEN(AA4368))</f>
        <v>510あ568</v>
      </c>
      <c r="AU4368" s="26" t="str">
        <f t="shared" si="759"/>
        <v>568</v>
      </c>
    </row>
    <row r="4369" spans="9:47" x14ac:dyDescent="0.2">
      <c r="I4369" s="26">
        <v>569</v>
      </c>
      <c r="J4369" s="32" t="str">
        <f t="shared" si="751"/>
        <v/>
      </c>
      <c r="K4369" s="32" t="str">
        <f>IF(J4369="","",COUNTIF($J$2:J4369,"該当"))</f>
        <v/>
      </c>
      <c r="L4369" s="32" t="str">
        <f t="shared" si="760"/>
        <v>569</v>
      </c>
      <c r="M4369" s="32" t="str">
        <f t="shared" si="752"/>
        <v/>
      </c>
      <c r="N4369" s="32" t="str">
        <f>IF(M4369="","",COUNTIF($M$2:M4369,"該当"))</f>
        <v/>
      </c>
      <c r="O4369" s="32" t="str">
        <f t="shared" si="753"/>
        <v>569</v>
      </c>
      <c r="P4369" s="32" t="str">
        <f t="shared" si="754"/>
        <v/>
      </c>
      <c r="Q4369" s="32" t="str">
        <f>IF(P4369="","",COUNTIF($P$2:P4369,"該当"))</f>
        <v/>
      </c>
      <c r="R4369" s="32" t="str">
        <f t="shared" si="755"/>
        <v>569</v>
      </c>
      <c r="S4369" s="32" t="str">
        <f t="shared" si="756"/>
        <v/>
      </c>
      <c r="T4369" s="32" t="str">
        <f>IF(S4369="","",COUNTIF($S$2:S4369,"該当"))</f>
        <v/>
      </c>
      <c r="U4369" s="32" t="str">
        <f t="shared" si="757"/>
        <v>569</v>
      </c>
      <c r="V4369" s="32" t="str">
        <f t="shared" si="758"/>
        <v/>
      </c>
      <c r="W4369" s="32" t="str">
        <f>IF(V4369="","",COUNTIF($V$2:V4369,"該当"))</f>
        <v/>
      </c>
      <c r="X4369" s="32" t="str">
        <f t="shared" si="761"/>
        <v>569</v>
      </c>
      <c r="Y4369" s="26">
        <v>2510</v>
      </c>
      <c r="Z4369" s="26">
        <v>569</v>
      </c>
      <c r="AA4369" s="26" t="s">
        <v>2963</v>
      </c>
      <c r="AB4369" s="26">
        <v>29</v>
      </c>
      <c r="AC4369" s="26" t="s">
        <v>34</v>
      </c>
      <c r="AD4369" s="26" t="s">
        <v>35</v>
      </c>
      <c r="AE4369" s="26" t="s">
        <v>23</v>
      </c>
      <c r="AF4369" s="26" t="s">
        <v>24</v>
      </c>
      <c r="AG4369" s="26">
        <v>9</v>
      </c>
      <c r="AH4369" s="26" t="s">
        <v>34</v>
      </c>
      <c r="AI4369" s="26" t="s">
        <v>26</v>
      </c>
      <c r="AJ4369" s="26">
        <v>18</v>
      </c>
      <c r="AK4369" s="26" t="s">
        <v>2893</v>
      </c>
      <c r="AL4369" s="26">
        <v>9071951951</v>
      </c>
      <c r="AM4369" s="26" t="s">
        <v>4</v>
      </c>
      <c r="AN4369" s="26">
        <v>5</v>
      </c>
      <c r="AO4369" s="26">
        <v>0</v>
      </c>
      <c r="AP4369" s="26" t="s">
        <v>28</v>
      </c>
      <c r="AT4369" s="26" t="str">
        <f>MID(AA4369,MIN(FIND({0,1,2,3,4,5,6,7,8,9},AA4369&amp;"0123456789″")),LEN(AA4369))</f>
        <v>530う569</v>
      </c>
      <c r="AU4369" s="26" t="str">
        <f t="shared" si="759"/>
        <v>569</v>
      </c>
    </row>
    <row r="4370" spans="9:47" x14ac:dyDescent="0.2">
      <c r="I4370" s="26">
        <v>573</v>
      </c>
      <c r="J4370" s="32" t="str">
        <f t="shared" si="751"/>
        <v/>
      </c>
      <c r="K4370" s="32" t="str">
        <f>IF(J4370="","",COUNTIF($J$2:J4370,"該当"))</f>
        <v/>
      </c>
      <c r="L4370" s="32" t="str">
        <f t="shared" si="760"/>
        <v>573</v>
      </c>
      <c r="M4370" s="32" t="str">
        <f t="shared" si="752"/>
        <v/>
      </c>
      <c r="N4370" s="32" t="str">
        <f>IF(M4370="","",COUNTIF($M$2:M4370,"該当"))</f>
        <v/>
      </c>
      <c r="O4370" s="32" t="str">
        <f t="shared" si="753"/>
        <v>573</v>
      </c>
      <c r="P4370" s="32" t="str">
        <f t="shared" si="754"/>
        <v/>
      </c>
      <c r="Q4370" s="32" t="str">
        <f>IF(P4370="","",COUNTIF($P$2:P4370,"該当"))</f>
        <v/>
      </c>
      <c r="R4370" s="32" t="str">
        <f t="shared" si="755"/>
        <v>573</v>
      </c>
      <c r="S4370" s="32" t="str">
        <f t="shared" si="756"/>
        <v/>
      </c>
      <c r="T4370" s="32" t="str">
        <f>IF(S4370="","",COUNTIF($S$2:S4370,"該当"))</f>
        <v/>
      </c>
      <c r="U4370" s="32" t="str">
        <f t="shared" si="757"/>
        <v>573</v>
      </c>
      <c r="V4370" s="32" t="str">
        <f t="shared" si="758"/>
        <v/>
      </c>
      <c r="W4370" s="32" t="str">
        <f>IF(V4370="","",COUNTIF($V$2:V4370,"該当"))</f>
        <v/>
      </c>
      <c r="X4370" s="32" t="str">
        <f t="shared" si="761"/>
        <v>573</v>
      </c>
      <c r="Y4370" s="26">
        <v>2513</v>
      </c>
      <c r="Z4370" s="26">
        <v>573</v>
      </c>
      <c r="AA4370" s="26" t="s">
        <v>3503</v>
      </c>
      <c r="AB4370" s="26">
        <v>29</v>
      </c>
      <c r="AC4370" s="26" t="s">
        <v>34</v>
      </c>
      <c r="AD4370" s="26" t="s">
        <v>35</v>
      </c>
      <c r="AE4370" s="26" t="s">
        <v>23</v>
      </c>
      <c r="AF4370" s="26" t="s">
        <v>24</v>
      </c>
      <c r="AG4370" s="26">
        <v>9</v>
      </c>
      <c r="AH4370" s="26" t="s">
        <v>34</v>
      </c>
      <c r="AI4370" s="26" t="s">
        <v>26</v>
      </c>
      <c r="AJ4370" s="26">
        <v>18</v>
      </c>
      <c r="AK4370" s="26" t="s">
        <v>2893</v>
      </c>
      <c r="AL4370" s="26">
        <v>9071951951</v>
      </c>
      <c r="AM4370" s="26" t="s">
        <v>4</v>
      </c>
      <c r="AN4370" s="26">
        <v>5</v>
      </c>
      <c r="AO4370" s="26">
        <v>0</v>
      </c>
      <c r="AP4370" s="26" t="s">
        <v>28</v>
      </c>
      <c r="AT4370" s="26" t="str">
        <f>MID(AA4370,MIN(FIND({0,1,2,3,4,5,6,7,8,9},AA4370&amp;"0123456789″")),LEN(AA4370))</f>
        <v>510あ573</v>
      </c>
      <c r="AU4370" s="26" t="str">
        <f t="shared" si="759"/>
        <v>573</v>
      </c>
    </row>
    <row r="4371" spans="9:47" x14ac:dyDescent="0.2">
      <c r="I4371" s="26">
        <v>576</v>
      </c>
      <c r="J4371" s="32" t="str">
        <f t="shared" si="751"/>
        <v/>
      </c>
      <c r="K4371" s="32" t="str">
        <f>IF(J4371="","",COUNTIF($J$2:J4371,"該当"))</f>
        <v/>
      </c>
      <c r="L4371" s="32" t="str">
        <f t="shared" si="760"/>
        <v>576</v>
      </c>
      <c r="M4371" s="32" t="str">
        <f t="shared" si="752"/>
        <v/>
      </c>
      <c r="N4371" s="32" t="str">
        <f>IF(M4371="","",COUNTIF($M$2:M4371,"該当"))</f>
        <v/>
      </c>
      <c r="O4371" s="32" t="str">
        <f t="shared" si="753"/>
        <v>576</v>
      </c>
      <c r="P4371" s="32" t="str">
        <f t="shared" si="754"/>
        <v/>
      </c>
      <c r="Q4371" s="32" t="str">
        <f>IF(P4371="","",COUNTIF($P$2:P4371,"該当"))</f>
        <v/>
      </c>
      <c r="R4371" s="32" t="str">
        <f t="shared" si="755"/>
        <v>576</v>
      </c>
      <c r="S4371" s="32" t="str">
        <f t="shared" si="756"/>
        <v/>
      </c>
      <c r="T4371" s="32" t="str">
        <f>IF(S4371="","",COUNTIF($S$2:S4371,"該当"))</f>
        <v/>
      </c>
      <c r="U4371" s="32" t="str">
        <f t="shared" si="757"/>
        <v>576</v>
      </c>
      <c r="V4371" s="32" t="str">
        <f t="shared" si="758"/>
        <v/>
      </c>
      <c r="W4371" s="32" t="str">
        <f>IF(V4371="","",COUNTIF($V$2:V4371,"該当"))</f>
        <v/>
      </c>
      <c r="X4371" s="32" t="str">
        <f t="shared" si="761"/>
        <v>576</v>
      </c>
      <c r="Y4371" s="26">
        <v>2516</v>
      </c>
      <c r="Z4371" s="26">
        <v>576</v>
      </c>
      <c r="AA4371" s="26" t="s">
        <v>2964</v>
      </c>
      <c r="AB4371" s="26">
        <v>29</v>
      </c>
      <c r="AC4371" s="26" t="s">
        <v>34</v>
      </c>
      <c r="AD4371" s="26" t="s">
        <v>35</v>
      </c>
      <c r="AE4371" s="26" t="s">
        <v>23</v>
      </c>
      <c r="AF4371" s="26" t="s">
        <v>24</v>
      </c>
      <c r="AG4371" s="26">
        <v>9</v>
      </c>
      <c r="AH4371" s="26" t="s">
        <v>34</v>
      </c>
      <c r="AI4371" s="26" t="s">
        <v>26</v>
      </c>
      <c r="AJ4371" s="26">
        <v>18</v>
      </c>
      <c r="AK4371" s="26" t="s">
        <v>2893</v>
      </c>
      <c r="AL4371" s="26">
        <v>9071951951</v>
      </c>
      <c r="AM4371" s="26" t="s">
        <v>4</v>
      </c>
      <c r="AN4371" s="26">
        <v>5</v>
      </c>
      <c r="AO4371" s="26">
        <v>0</v>
      </c>
      <c r="AP4371" s="26" t="s">
        <v>28</v>
      </c>
      <c r="AT4371" s="26" t="str">
        <f>MID(AA4371,MIN(FIND({0,1,2,3,4,5,6,7,8,9},AA4371&amp;"0123456789″")),LEN(AA4371))</f>
        <v>530う576</v>
      </c>
      <c r="AU4371" s="26" t="str">
        <f t="shared" si="759"/>
        <v>576</v>
      </c>
    </row>
    <row r="4372" spans="9:47" x14ac:dyDescent="0.2">
      <c r="I4372" s="26">
        <v>582</v>
      </c>
      <c r="J4372" s="32" t="str">
        <f t="shared" si="751"/>
        <v/>
      </c>
      <c r="K4372" s="32" t="str">
        <f>IF(J4372="","",COUNTIF($J$2:J4372,"該当"))</f>
        <v/>
      </c>
      <c r="L4372" s="32" t="str">
        <f t="shared" si="760"/>
        <v>582</v>
      </c>
      <c r="M4372" s="32" t="str">
        <f t="shared" si="752"/>
        <v/>
      </c>
      <c r="N4372" s="32" t="str">
        <f>IF(M4372="","",COUNTIF($M$2:M4372,"該当"))</f>
        <v/>
      </c>
      <c r="O4372" s="32" t="str">
        <f t="shared" si="753"/>
        <v>582</v>
      </c>
      <c r="P4372" s="32" t="str">
        <f t="shared" si="754"/>
        <v/>
      </c>
      <c r="Q4372" s="32" t="str">
        <f>IF(P4372="","",COUNTIF($P$2:P4372,"該当"))</f>
        <v/>
      </c>
      <c r="R4372" s="32" t="str">
        <f t="shared" si="755"/>
        <v>582</v>
      </c>
      <c r="S4372" s="32" t="str">
        <f t="shared" si="756"/>
        <v/>
      </c>
      <c r="T4372" s="32" t="str">
        <f>IF(S4372="","",COUNTIF($S$2:S4372,"該当"))</f>
        <v/>
      </c>
      <c r="U4372" s="32" t="str">
        <f t="shared" si="757"/>
        <v>582</v>
      </c>
      <c r="V4372" s="32" t="str">
        <f t="shared" si="758"/>
        <v/>
      </c>
      <c r="W4372" s="32" t="str">
        <f>IF(V4372="","",COUNTIF($V$2:V4372,"該当"))</f>
        <v/>
      </c>
      <c r="X4372" s="32" t="str">
        <f t="shared" si="761"/>
        <v>582</v>
      </c>
      <c r="Y4372" s="26">
        <v>2521</v>
      </c>
      <c r="Z4372" s="26">
        <v>582</v>
      </c>
      <c r="AA4372" s="26" t="s">
        <v>2965</v>
      </c>
      <c r="AB4372" s="26">
        <v>29</v>
      </c>
      <c r="AC4372" s="26" t="s">
        <v>34</v>
      </c>
      <c r="AD4372" s="26" t="s">
        <v>35</v>
      </c>
      <c r="AE4372" s="26" t="s">
        <v>23</v>
      </c>
      <c r="AF4372" s="26" t="s">
        <v>24</v>
      </c>
      <c r="AG4372" s="26">
        <v>9</v>
      </c>
      <c r="AH4372" s="26" t="s">
        <v>34</v>
      </c>
      <c r="AI4372" s="26" t="s">
        <v>26</v>
      </c>
      <c r="AJ4372" s="26">
        <v>18</v>
      </c>
      <c r="AK4372" s="26" t="s">
        <v>2893</v>
      </c>
      <c r="AL4372" s="26">
        <v>9071951951</v>
      </c>
      <c r="AM4372" s="26" t="s">
        <v>4</v>
      </c>
      <c r="AN4372" s="26">
        <v>5</v>
      </c>
      <c r="AO4372" s="26">
        <v>0</v>
      </c>
      <c r="AP4372" s="26" t="s">
        <v>28</v>
      </c>
      <c r="AT4372" s="26" t="str">
        <f>MID(AA4372,MIN(FIND({0,1,2,3,4,5,6,7,8,9},AA4372&amp;"0123456789″")),LEN(AA4372))</f>
        <v>510あ582</v>
      </c>
      <c r="AU4372" s="26" t="str">
        <f t="shared" si="759"/>
        <v>582</v>
      </c>
    </row>
    <row r="4373" spans="9:47" x14ac:dyDescent="0.2">
      <c r="I4373" s="26">
        <v>583</v>
      </c>
      <c r="J4373" s="32" t="str">
        <f t="shared" si="751"/>
        <v/>
      </c>
      <c r="K4373" s="32" t="str">
        <f>IF(J4373="","",COUNTIF($J$2:J4373,"該当"))</f>
        <v/>
      </c>
      <c r="L4373" s="32" t="str">
        <f t="shared" si="760"/>
        <v>583</v>
      </c>
      <c r="M4373" s="32" t="str">
        <f t="shared" si="752"/>
        <v/>
      </c>
      <c r="N4373" s="32" t="str">
        <f>IF(M4373="","",COUNTIF($M$2:M4373,"該当"))</f>
        <v/>
      </c>
      <c r="O4373" s="32" t="str">
        <f t="shared" si="753"/>
        <v>583</v>
      </c>
      <c r="P4373" s="32" t="str">
        <f t="shared" si="754"/>
        <v/>
      </c>
      <c r="Q4373" s="32" t="str">
        <f>IF(P4373="","",COUNTIF($P$2:P4373,"該当"))</f>
        <v/>
      </c>
      <c r="R4373" s="32" t="str">
        <f t="shared" si="755"/>
        <v>583</v>
      </c>
      <c r="S4373" s="32" t="str">
        <f t="shared" si="756"/>
        <v/>
      </c>
      <c r="T4373" s="32" t="str">
        <f>IF(S4373="","",COUNTIF($S$2:S4373,"該当"))</f>
        <v/>
      </c>
      <c r="U4373" s="32" t="str">
        <f t="shared" si="757"/>
        <v>583</v>
      </c>
      <c r="V4373" s="32" t="str">
        <f t="shared" si="758"/>
        <v/>
      </c>
      <c r="W4373" s="32" t="str">
        <f>IF(V4373="","",COUNTIF($V$2:V4373,"該当"))</f>
        <v/>
      </c>
      <c r="X4373" s="32" t="str">
        <f t="shared" si="761"/>
        <v>583</v>
      </c>
      <c r="Y4373" s="26">
        <v>2522</v>
      </c>
      <c r="Z4373" s="26">
        <v>583</v>
      </c>
      <c r="AA4373" s="26" t="s">
        <v>2966</v>
      </c>
      <c r="AB4373" s="26">
        <v>29</v>
      </c>
      <c r="AC4373" s="26" t="s">
        <v>34</v>
      </c>
      <c r="AD4373" s="26" t="s">
        <v>35</v>
      </c>
      <c r="AE4373" s="26" t="s">
        <v>23</v>
      </c>
      <c r="AF4373" s="26" t="s">
        <v>24</v>
      </c>
      <c r="AG4373" s="26">
        <v>9</v>
      </c>
      <c r="AH4373" s="26" t="s">
        <v>34</v>
      </c>
      <c r="AI4373" s="26" t="s">
        <v>26</v>
      </c>
      <c r="AJ4373" s="26">
        <v>18</v>
      </c>
      <c r="AK4373" s="26" t="s">
        <v>2893</v>
      </c>
      <c r="AL4373" s="26">
        <v>9071951951</v>
      </c>
      <c r="AM4373" s="26" t="s">
        <v>4</v>
      </c>
      <c r="AN4373" s="26">
        <v>5</v>
      </c>
      <c r="AO4373" s="26">
        <v>0</v>
      </c>
      <c r="AP4373" s="26" t="s">
        <v>28</v>
      </c>
      <c r="AT4373" s="26" t="str">
        <f>MID(AA4373,MIN(FIND({0,1,2,3,4,5,6,7,8,9},AA4373&amp;"0123456789″")),LEN(AA4373))</f>
        <v>510あ583</v>
      </c>
      <c r="AU4373" s="26" t="str">
        <f t="shared" si="759"/>
        <v>583</v>
      </c>
    </row>
    <row r="4374" spans="9:47" x14ac:dyDescent="0.2">
      <c r="I4374" s="26">
        <v>587</v>
      </c>
      <c r="J4374" s="32" t="str">
        <f t="shared" si="751"/>
        <v/>
      </c>
      <c r="K4374" s="32" t="str">
        <f>IF(J4374="","",COUNTIF($J$2:J4374,"該当"))</f>
        <v/>
      </c>
      <c r="L4374" s="32" t="str">
        <f t="shared" si="760"/>
        <v>587</v>
      </c>
      <c r="M4374" s="32" t="str">
        <f t="shared" si="752"/>
        <v/>
      </c>
      <c r="N4374" s="32" t="str">
        <f>IF(M4374="","",COUNTIF($M$2:M4374,"該当"))</f>
        <v/>
      </c>
      <c r="O4374" s="32" t="str">
        <f t="shared" si="753"/>
        <v>587</v>
      </c>
      <c r="P4374" s="32" t="str">
        <f t="shared" si="754"/>
        <v/>
      </c>
      <c r="Q4374" s="32" t="str">
        <f>IF(P4374="","",COUNTIF($P$2:P4374,"該当"))</f>
        <v/>
      </c>
      <c r="R4374" s="32" t="str">
        <f t="shared" si="755"/>
        <v>587</v>
      </c>
      <c r="S4374" s="32" t="str">
        <f t="shared" si="756"/>
        <v/>
      </c>
      <c r="T4374" s="32" t="str">
        <f>IF(S4374="","",COUNTIF($S$2:S4374,"該当"))</f>
        <v/>
      </c>
      <c r="U4374" s="32" t="str">
        <f t="shared" si="757"/>
        <v>587</v>
      </c>
      <c r="V4374" s="32" t="str">
        <f t="shared" si="758"/>
        <v/>
      </c>
      <c r="W4374" s="32" t="str">
        <f>IF(V4374="","",COUNTIF($V$2:V4374,"該当"))</f>
        <v/>
      </c>
      <c r="X4374" s="32" t="str">
        <f t="shared" si="761"/>
        <v>587</v>
      </c>
      <c r="Y4374" s="26">
        <v>2526</v>
      </c>
      <c r="Z4374" s="26">
        <v>587</v>
      </c>
      <c r="AA4374" s="26" t="s">
        <v>3917</v>
      </c>
      <c r="AB4374" s="26">
        <v>29</v>
      </c>
      <c r="AC4374" s="26" t="s">
        <v>34</v>
      </c>
      <c r="AD4374" s="26" t="s">
        <v>35</v>
      </c>
      <c r="AE4374" s="26" t="s">
        <v>23</v>
      </c>
      <c r="AF4374" s="26" t="s">
        <v>24</v>
      </c>
      <c r="AG4374" s="26">
        <v>9</v>
      </c>
      <c r="AH4374" s="26" t="s">
        <v>34</v>
      </c>
      <c r="AI4374" s="26" t="s">
        <v>26</v>
      </c>
      <c r="AJ4374" s="26">
        <v>18</v>
      </c>
      <c r="AK4374" s="26" t="s">
        <v>2893</v>
      </c>
      <c r="AL4374" s="26">
        <v>9071951951</v>
      </c>
      <c r="AM4374" s="26" t="s">
        <v>4</v>
      </c>
      <c r="AN4374" s="26">
        <v>5</v>
      </c>
      <c r="AO4374" s="26">
        <v>0</v>
      </c>
      <c r="AP4374" s="26" t="s">
        <v>28</v>
      </c>
      <c r="AT4374" s="26" t="str">
        <f>MID(AA4374,MIN(FIND({0,1,2,3,4,5,6,7,8,9},AA4374&amp;"0123456789″")),LEN(AA4374))</f>
        <v>510あ587</v>
      </c>
      <c r="AU4374" s="26" t="str">
        <f t="shared" si="759"/>
        <v>587</v>
      </c>
    </row>
    <row r="4375" spans="9:47" x14ac:dyDescent="0.2">
      <c r="I4375" s="26">
        <v>595</v>
      </c>
      <c r="J4375" s="32" t="str">
        <f t="shared" si="751"/>
        <v/>
      </c>
      <c r="K4375" s="32" t="str">
        <f>IF(J4375="","",COUNTIF($J$2:J4375,"該当"))</f>
        <v/>
      </c>
      <c r="L4375" s="32" t="str">
        <f t="shared" si="760"/>
        <v>595</v>
      </c>
      <c r="M4375" s="32" t="str">
        <f t="shared" si="752"/>
        <v/>
      </c>
      <c r="N4375" s="32" t="str">
        <f>IF(M4375="","",COUNTIF($M$2:M4375,"該当"))</f>
        <v/>
      </c>
      <c r="O4375" s="32" t="str">
        <f t="shared" si="753"/>
        <v>595</v>
      </c>
      <c r="P4375" s="32" t="str">
        <f t="shared" si="754"/>
        <v/>
      </c>
      <c r="Q4375" s="32" t="str">
        <f>IF(P4375="","",COUNTIF($P$2:P4375,"該当"))</f>
        <v/>
      </c>
      <c r="R4375" s="32" t="str">
        <f t="shared" si="755"/>
        <v>595</v>
      </c>
      <c r="S4375" s="32" t="str">
        <f t="shared" si="756"/>
        <v/>
      </c>
      <c r="T4375" s="32" t="str">
        <f>IF(S4375="","",COUNTIF($S$2:S4375,"該当"))</f>
        <v/>
      </c>
      <c r="U4375" s="32" t="str">
        <f t="shared" si="757"/>
        <v>595</v>
      </c>
      <c r="V4375" s="32" t="str">
        <f t="shared" si="758"/>
        <v/>
      </c>
      <c r="W4375" s="32" t="str">
        <f>IF(V4375="","",COUNTIF($V$2:V4375,"該当"))</f>
        <v/>
      </c>
      <c r="X4375" s="32" t="str">
        <f t="shared" si="761"/>
        <v>595</v>
      </c>
      <c r="Y4375" s="26">
        <v>2531</v>
      </c>
      <c r="Z4375" s="26">
        <v>595</v>
      </c>
      <c r="AA4375" s="26" t="s">
        <v>3918</v>
      </c>
      <c r="AB4375" s="26">
        <v>29</v>
      </c>
      <c r="AC4375" s="26" t="s">
        <v>34</v>
      </c>
      <c r="AD4375" s="26" t="s">
        <v>35</v>
      </c>
      <c r="AE4375" s="26" t="s">
        <v>23</v>
      </c>
      <c r="AF4375" s="26" t="s">
        <v>24</v>
      </c>
      <c r="AG4375" s="26">
        <v>9</v>
      </c>
      <c r="AH4375" s="26" t="s">
        <v>34</v>
      </c>
      <c r="AI4375" s="26" t="s">
        <v>26</v>
      </c>
      <c r="AJ4375" s="26">
        <v>18</v>
      </c>
      <c r="AK4375" s="26" t="s">
        <v>2893</v>
      </c>
      <c r="AL4375" s="26">
        <v>9071951951</v>
      </c>
      <c r="AM4375" s="26" t="s">
        <v>4</v>
      </c>
      <c r="AN4375" s="26">
        <v>5</v>
      </c>
      <c r="AO4375" s="26">
        <v>0</v>
      </c>
      <c r="AP4375" s="26" t="s">
        <v>28</v>
      </c>
      <c r="AT4375" s="26" t="str">
        <f>MID(AA4375,MIN(FIND({0,1,2,3,4,5,6,7,8,9},AA4375&amp;"0123456789″")),LEN(AA4375))</f>
        <v>510あ595</v>
      </c>
      <c r="AU4375" s="26" t="str">
        <f t="shared" si="759"/>
        <v>595</v>
      </c>
    </row>
    <row r="4376" spans="9:47" x14ac:dyDescent="0.2">
      <c r="I4376" s="26">
        <v>5951</v>
      </c>
      <c r="J4376" s="32" t="str">
        <f t="shared" si="751"/>
        <v/>
      </c>
      <c r="K4376" s="32" t="str">
        <f>IF(J4376="","",COUNTIF($J$2:J4376,"該当"))</f>
        <v/>
      </c>
      <c r="L4376" s="32" t="str">
        <f t="shared" si="760"/>
        <v>5951</v>
      </c>
      <c r="M4376" s="32" t="str">
        <f t="shared" si="752"/>
        <v/>
      </c>
      <c r="N4376" s="32" t="str">
        <f>IF(M4376="","",COUNTIF($M$2:M4376,"該当"))</f>
        <v/>
      </c>
      <c r="O4376" s="32" t="str">
        <f t="shared" si="753"/>
        <v>5951</v>
      </c>
      <c r="P4376" s="32" t="str">
        <f t="shared" si="754"/>
        <v/>
      </c>
      <c r="Q4376" s="32" t="str">
        <f>IF(P4376="","",COUNTIF($P$2:P4376,"該当"))</f>
        <v/>
      </c>
      <c r="R4376" s="32" t="str">
        <f t="shared" si="755"/>
        <v>5951</v>
      </c>
      <c r="S4376" s="32" t="str">
        <f t="shared" si="756"/>
        <v/>
      </c>
      <c r="T4376" s="32" t="str">
        <f>IF(S4376="","",COUNTIF($S$2:S4376,"該当"))</f>
        <v/>
      </c>
      <c r="U4376" s="32" t="str">
        <f t="shared" si="757"/>
        <v>5951</v>
      </c>
      <c r="V4376" s="32" t="str">
        <f t="shared" si="758"/>
        <v/>
      </c>
      <c r="W4376" s="32" t="str">
        <f>IF(V4376="","",COUNTIF($V$2:V4376,"該当"))</f>
        <v/>
      </c>
      <c r="X4376" s="32" t="str">
        <f t="shared" si="761"/>
        <v>5951</v>
      </c>
      <c r="Y4376" s="26">
        <v>5002</v>
      </c>
      <c r="Z4376" s="26">
        <v>5951</v>
      </c>
      <c r="AA4376" s="26" t="s">
        <v>4810</v>
      </c>
      <c r="AB4376" s="26">
        <v>29</v>
      </c>
      <c r="AC4376" s="26" t="s">
        <v>34</v>
      </c>
      <c r="AD4376" s="26" t="s">
        <v>35</v>
      </c>
      <c r="AE4376" s="26" t="s">
        <v>23</v>
      </c>
      <c r="AF4376" s="26" t="s">
        <v>24</v>
      </c>
      <c r="AG4376" s="26">
        <v>9</v>
      </c>
      <c r="AH4376" s="26" t="s">
        <v>34</v>
      </c>
      <c r="AI4376" s="26" t="s">
        <v>26</v>
      </c>
      <c r="AJ4376" s="26">
        <v>18</v>
      </c>
      <c r="AK4376" s="26" t="s">
        <v>2893</v>
      </c>
      <c r="AL4376" s="26">
        <v>9071951951</v>
      </c>
      <c r="AM4376" s="26" t="s">
        <v>4</v>
      </c>
      <c r="AN4376" s="26">
        <v>5</v>
      </c>
      <c r="AO4376" s="26">
        <v>0</v>
      </c>
      <c r="AT4376" s="26" t="str">
        <f>MID(AA4376,MIN(FIND({0,1,2,3,4,5,6,7,8,9},AA4376&amp;"0123456789″")),LEN(AA4376))</f>
        <v>510あ5951</v>
      </c>
      <c r="AU4376" s="26" t="str">
        <f t="shared" si="759"/>
        <v>5951</v>
      </c>
    </row>
    <row r="4377" spans="9:47" x14ac:dyDescent="0.2">
      <c r="I4377" s="26">
        <v>5952</v>
      </c>
      <c r="J4377" s="32" t="str">
        <f t="shared" si="751"/>
        <v/>
      </c>
      <c r="K4377" s="32" t="str">
        <f>IF(J4377="","",COUNTIF($J$2:J4377,"該当"))</f>
        <v/>
      </c>
      <c r="L4377" s="32" t="str">
        <f t="shared" si="760"/>
        <v>5952</v>
      </c>
      <c r="M4377" s="32" t="str">
        <f t="shared" si="752"/>
        <v/>
      </c>
      <c r="N4377" s="32" t="str">
        <f>IF(M4377="","",COUNTIF($M$2:M4377,"該当"))</f>
        <v/>
      </c>
      <c r="O4377" s="32" t="str">
        <f t="shared" si="753"/>
        <v>5952</v>
      </c>
      <c r="P4377" s="32" t="str">
        <f t="shared" si="754"/>
        <v/>
      </c>
      <c r="Q4377" s="32" t="str">
        <f>IF(P4377="","",COUNTIF($P$2:P4377,"該当"))</f>
        <v/>
      </c>
      <c r="R4377" s="32" t="str">
        <f t="shared" si="755"/>
        <v>5952</v>
      </c>
      <c r="S4377" s="32" t="str">
        <f t="shared" si="756"/>
        <v/>
      </c>
      <c r="T4377" s="32" t="str">
        <f>IF(S4377="","",COUNTIF($S$2:S4377,"該当"))</f>
        <v/>
      </c>
      <c r="U4377" s="32" t="str">
        <f t="shared" si="757"/>
        <v>5952</v>
      </c>
      <c r="V4377" s="32" t="str">
        <f t="shared" si="758"/>
        <v/>
      </c>
      <c r="W4377" s="32" t="str">
        <f>IF(V4377="","",COUNTIF($V$2:V4377,"該当"))</f>
        <v/>
      </c>
      <c r="X4377" s="32" t="str">
        <f t="shared" si="761"/>
        <v>5952</v>
      </c>
      <c r="Y4377" s="26">
        <v>5004</v>
      </c>
      <c r="Z4377" s="26">
        <v>5952</v>
      </c>
      <c r="AA4377" s="26" t="s">
        <v>4978</v>
      </c>
      <c r="AB4377" s="26">
        <v>29</v>
      </c>
      <c r="AC4377" s="26" t="s">
        <v>34</v>
      </c>
      <c r="AD4377" s="26" t="s">
        <v>35</v>
      </c>
      <c r="AE4377" s="26" t="s">
        <v>23</v>
      </c>
      <c r="AF4377" s="26" t="s">
        <v>24</v>
      </c>
      <c r="AG4377" s="26">
        <v>9</v>
      </c>
      <c r="AH4377" s="26" t="s">
        <v>34</v>
      </c>
      <c r="AI4377" s="26" t="s">
        <v>26</v>
      </c>
      <c r="AJ4377" s="26">
        <v>18</v>
      </c>
      <c r="AK4377" s="26" t="s">
        <v>2893</v>
      </c>
      <c r="AL4377" s="26">
        <v>9071951951</v>
      </c>
      <c r="AM4377" s="26" t="s">
        <v>4</v>
      </c>
      <c r="AN4377" s="26">
        <v>5</v>
      </c>
      <c r="AO4377" s="26">
        <v>0</v>
      </c>
      <c r="AP4377" s="26" t="s">
        <v>28</v>
      </c>
      <c r="AT4377" s="26" t="str">
        <f>MID(AA4377,MIN(FIND({0,1,2,3,4,5,6,7,8,9},AA4377&amp;"0123456789″")),LEN(AA4377))</f>
        <v>510あ5952</v>
      </c>
      <c r="AU4377" s="26" t="str">
        <f t="shared" si="759"/>
        <v>5952</v>
      </c>
    </row>
    <row r="4378" spans="9:47" x14ac:dyDescent="0.2">
      <c r="I4378" s="26">
        <v>5953</v>
      </c>
      <c r="J4378" s="32" t="str">
        <f t="shared" si="751"/>
        <v/>
      </c>
      <c r="K4378" s="32" t="str">
        <f>IF(J4378="","",COUNTIF($J$2:J4378,"該当"))</f>
        <v/>
      </c>
      <c r="L4378" s="32" t="str">
        <f t="shared" si="760"/>
        <v>5953</v>
      </c>
      <c r="M4378" s="32" t="str">
        <f t="shared" si="752"/>
        <v/>
      </c>
      <c r="N4378" s="32" t="str">
        <f>IF(M4378="","",COUNTIF($M$2:M4378,"該当"))</f>
        <v/>
      </c>
      <c r="O4378" s="32" t="str">
        <f t="shared" si="753"/>
        <v>5953</v>
      </c>
      <c r="P4378" s="32" t="str">
        <f t="shared" si="754"/>
        <v/>
      </c>
      <c r="Q4378" s="32" t="str">
        <f>IF(P4378="","",COUNTIF($P$2:P4378,"該当"))</f>
        <v/>
      </c>
      <c r="R4378" s="32" t="str">
        <f t="shared" si="755"/>
        <v>5953</v>
      </c>
      <c r="S4378" s="32" t="str">
        <f t="shared" si="756"/>
        <v/>
      </c>
      <c r="T4378" s="32" t="str">
        <f>IF(S4378="","",COUNTIF($S$2:S4378,"該当"))</f>
        <v/>
      </c>
      <c r="U4378" s="32" t="str">
        <f t="shared" si="757"/>
        <v>5953</v>
      </c>
      <c r="V4378" s="32" t="str">
        <f t="shared" si="758"/>
        <v/>
      </c>
      <c r="W4378" s="32" t="str">
        <f>IF(V4378="","",COUNTIF($V$2:V4378,"該当"))</f>
        <v/>
      </c>
      <c r="X4378" s="32" t="str">
        <f t="shared" si="761"/>
        <v>5953</v>
      </c>
      <c r="Y4378" s="26">
        <v>5038</v>
      </c>
      <c r="Z4378" s="26">
        <v>5953</v>
      </c>
      <c r="AA4378" s="26" t="s">
        <v>5070</v>
      </c>
      <c r="AB4378" s="26">
        <v>29</v>
      </c>
      <c r="AC4378" s="26" t="s">
        <v>34</v>
      </c>
      <c r="AD4378" s="26" t="s">
        <v>35</v>
      </c>
      <c r="AE4378" s="26" t="s">
        <v>23</v>
      </c>
      <c r="AF4378" s="26" t="s">
        <v>24</v>
      </c>
      <c r="AG4378" s="26">
        <v>9</v>
      </c>
      <c r="AH4378" s="26" t="s">
        <v>34</v>
      </c>
      <c r="AI4378" s="26" t="s">
        <v>26</v>
      </c>
      <c r="AJ4378" s="26">
        <v>18</v>
      </c>
      <c r="AK4378" s="26" t="s">
        <v>2893</v>
      </c>
      <c r="AL4378" s="26">
        <v>9071951951</v>
      </c>
      <c r="AM4378" s="26" t="s">
        <v>4</v>
      </c>
      <c r="AN4378" s="26">
        <v>5</v>
      </c>
      <c r="AO4378" s="26">
        <v>0</v>
      </c>
      <c r="AP4378" s="26" t="s">
        <v>28</v>
      </c>
      <c r="AT4378" s="26" t="str">
        <f>MID(AA4378,MIN(FIND({0,1,2,3,4,5,6,7,8,9},AA4378&amp;"0123456789″")),LEN(AA4378))</f>
        <v>510あ5953</v>
      </c>
      <c r="AU4378" s="26" t="str">
        <f t="shared" si="759"/>
        <v>5953</v>
      </c>
    </row>
    <row r="4379" spans="9:47" x14ac:dyDescent="0.2">
      <c r="I4379" s="26">
        <v>5954</v>
      </c>
      <c r="J4379" s="32" t="str">
        <f t="shared" si="751"/>
        <v/>
      </c>
      <c r="K4379" s="32" t="str">
        <f>IF(J4379="","",COUNTIF($J$2:J4379,"該当"))</f>
        <v/>
      </c>
      <c r="L4379" s="32" t="str">
        <f t="shared" si="760"/>
        <v>5954</v>
      </c>
      <c r="M4379" s="32" t="str">
        <f t="shared" si="752"/>
        <v/>
      </c>
      <c r="N4379" s="32" t="str">
        <f>IF(M4379="","",COUNTIF($M$2:M4379,"該当"))</f>
        <v/>
      </c>
      <c r="O4379" s="32" t="str">
        <f t="shared" si="753"/>
        <v>5954</v>
      </c>
      <c r="P4379" s="32" t="str">
        <f t="shared" si="754"/>
        <v/>
      </c>
      <c r="Q4379" s="32" t="str">
        <f>IF(P4379="","",COUNTIF($P$2:P4379,"該当"))</f>
        <v/>
      </c>
      <c r="R4379" s="32" t="str">
        <f t="shared" si="755"/>
        <v>5954</v>
      </c>
      <c r="S4379" s="32" t="str">
        <f t="shared" si="756"/>
        <v/>
      </c>
      <c r="T4379" s="32" t="str">
        <f>IF(S4379="","",COUNTIF($S$2:S4379,"該当"))</f>
        <v/>
      </c>
      <c r="U4379" s="32" t="str">
        <f t="shared" si="757"/>
        <v>5954</v>
      </c>
      <c r="V4379" s="32" t="str">
        <f t="shared" si="758"/>
        <v/>
      </c>
      <c r="W4379" s="32" t="str">
        <f>IF(V4379="","",COUNTIF($V$2:V4379,"該当"))</f>
        <v/>
      </c>
      <c r="X4379" s="32" t="str">
        <f t="shared" si="761"/>
        <v>5954</v>
      </c>
      <c r="Y4379" s="26">
        <v>5042</v>
      </c>
      <c r="Z4379" s="26">
        <v>5954</v>
      </c>
      <c r="AA4379" s="26" t="s">
        <v>5174</v>
      </c>
      <c r="AB4379" s="26">
        <v>29</v>
      </c>
      <c r="AC4379" s="26" t="s">
        <v>34</v>
      </c>
      <c r="AD4379" s="26" t="s">
        <v>35</v>
      </c>
      <c r="AE4379" s="26" t="s">
        <v>23</v>
      </c>
      <c r="AF4379" s="26" t="s">
        <v>24</v>
      </c>
      <c r="AG4379" s="26">
        <v>9</v>
      </c>
      <c r="AH4379" s="26" t="s">
        <v>34</v>
      </c>
      <c r="AI4379" s="26" t="s">
        <v>26</v>
      </c>
      <c r="AJ4379" s="26">
        <v>18</v>
      </c>
      <c r="AK4379" s="26" t="s">
        <v>2893</v>
      </c>
      <c r="AL4379" s="26">
        <v>9071951951</v>
      </c>
      <c r="AM4379" s="26" t="s">
        <v>4</v>
      </c>
      <c r="AN4379" s="26">
        <v>5</v>
      </c>
      <c r="AO4379" s="26">
        <v>0</v>
      </c>
      <c r="AP4379" s="26" t="s">
        <v>28</v>
      </c>
      <c r="AT4379" s="26" t="str">
        <f>MID(AA4379,MIN(FIND({0,1,2,3,4,5,6,7,8,9},AA4379&amp;"0123456789″")),LEN(AA4379))</f>
        <v>510あ5954</v>
      </c>
      <c r="AU4379" s="26" t="str">
        <f t="shared" si="759"/>
        <v>5954</v>
      </c>
    </row>
    <row r="4380" spans="9:47" x14ac:dyDescent="0.2">
      <c r="I4380" s="26">
        <v>5955</v>
      </c>
      <c r="J4380" s="32" t="str">
        <f t="shared" si="751"/>
        <v/>
      </c>
      <c r="K4380" s="32" t="str">
        <f>IF(J4380="","",COUNTIF($J$2:J4380,"該当"))</f>
        <v/>
      </c>
      <c r="L4380" s="32" t="str">
        <f t="shared" si="760"/>
        <v>5955</v>
      </c>
      <c r="M4380" s="32" t="str">
        <f t="shared" si="752"/>
        <v/>
      </c>
      <c r="N4380" s="32" t="str">
        <f>IF(M4380="","",COUNTIF($M$2:M4380,"該当"))</f>
        <v/>
      </c>
      <c r="O4380" s="32" t="str">
        <f t="shared" si="753"/>
        <v>5955</v>
      </c>
      <c r="P4380" s="32" t="str">
        <f t="shared" si="754"/>
        <v/>
      </c>
      <c r="Q4380" s="32" t="str">
        <f>IF(P4380="","",COUNTIF($P$2:P4380,"該当"))</f>
        <v/>
      </c>
      <c r="R4380" s="32" t="str">
        <f t="shared" si="755"/>
        <v>5955</v>
      </c>
      <c r="S4380" s="32" t="str">
        <f t="shared" si="756"/>
        <v/>
      </c>
      <c r="T4380" s="32" t="str">
        <f>IF(S4380="","",COUNTIF($S$2:S4380,"該当"))</f>
        <v/>
      </c>
      <c r="U4380" s="32" t="str">
        <f t="shared" si="757"/>
        <v>5955</v>
      </c>
      <c r="V4380" s="32" t="str">
        <f t="shared" si="758"/>
        <v/>
      </c>
      <c r="W4380" s="32" t="str">
        <f>IF(V4380="","",COUNTIF($V$2:V4380,"該当"))</f>
        <v/>
      </c>
      <c r="X4380" s="32" t="str">
        <f t="shared" si="761"/>
        <v>5955</v>
      </c>
      <c r="Y4380" s="26">
        <v>5048</v>
      </c>
      <c r="Z4380" s="26">
        <v>5955</v>
      </c>
      <c r="AA4380" s="26" t="s">
        <v>5175</v>
      </c>
      <c r="AB4380" s="26">
        <v>29</v>
      </c>
      <c r="AC4380" s="26" t="s">
        <v>34</v>
      </c>
      <c r="AD4380" s="26" t="s">
        <v>35</v>
      </c>
      <c r="AE4380" s="26" t="s">
        <v>23</v>
      </c>
      <c r="AF4380" s="26" t="s">
        <v>24</v>
      </c>
      <c r="AG4380" s="26">
        <v>9</v>
      </c>
      <c r="AH4380" s="26" t="s">
        <v>34</v>
      </c>
      <c r="AI4380" s="26" t="s">
        <v>26</v>
      </c>
      <c r="AJ4380" s="26">
        <v>18</v>
      </c>
      <c r="AK4380" s="26" t="s">
        <v>2893</v>
      </c>
      <c r="AL4380" s="26">
        <v>9071951951</v>
      </c>
      <c r="AM4380" s="26" t="s">
        <v>4</v>
      </c>
      <c r="AN4380" s="26">
        <v>5</v>
      </c>
      <c r="AO4380" s="26">
        <v>0</v>
      </c>
      <c r="AP4380" s="26" t="s">
        <v>28</v>
      </c>
      <c r="AT4380" s="26" t="str">
        <f>MID(AA4380,MIN(FIND({0,1,2,3,4,5,6,7,8,9},AA4380&amp;"0123456789″")),LEN(AA4380))</f>
        <v>510あ5955</v>
      </c>
      <c r="AU4380" s="26" t="str">
        <f t="shared" si="759"/>
        <v>5955</v>
      </c>
    </row>
    <row r="4381" spans="9:47" x14ac:dyDescent="0.2">
      <c r="I4381" s="26">
        <v>596</v>
      </c>
      <c r="J4381" s="32" t="str">
        <f t="shared" si="751"/>
        <v/>
      </c>
      <c r="K4381" s="32" t="str">
        <f>IF(J4381="","",COUNTIF($J$2:J4381,"該当"))</f>
        <v/>
      </c>
      <c r="L4381" s="32" t="str">
        <f t="shared" si="760"/>
        <v>596</v>
      </c>
      <c r="M4381" s="32" t="str">
        <f t="shared" si="752"/>
        <v/>
      </c>
      <c r="N4381" s="32" t="str">
        <f>IF(M4381="","",COUNTIF($M$2:M4381,"該当"))</f>
        <v/>
      </c>
      <c r="O4381" s="32" t="str">
        <f t="shared" si="753"/>
        <v>596</v>
      </c>
      <c r="P4381" s="32" t="str">
        <f t="shared" si="754"/>
        <v/>
      </c>
      <c r="Q4381" s="32" t="str">
        <f>IF(P4381="","",COUNTIF($P$2:P4381,"該当"))</f>
        <v/>
      </c>
      <c r="R4381" s="32" t="str">
        <f t="shared" si="755"/>
        <v>596</v>
      </c>
      <c r="S4381" s="32" t="str">
        <f t="shared" si="756"/>
        <v/>
      </c>
      <c r="T4381" s="32" t="str">
        <f>IF(S4381="","",COUNTIF($S$2:S4381,"該当"))</f>
        <v/>
      </c>
      <c r="U4381" s="32" t="str">
        <f t="shared" si="757"/>
        <v>596</v>
      </c>
      <c r="V4381" s="32" t="str">
        <f t="shared" si="758"/>
        <v/>
      </c>
      <c r="W4381" s="32" t="str">
        <f>IF(V4381="","",COUNTIF($V$2:V4381,"該当"))</f>
        <v/>
      </c>
      <c r="X4381" s="32" t="str">
        <f t="shared" si="761"/>
        <v>596</v>
      </c>
      <c r="Y4381" s="26">
        <v>2532</v>
      </c>
      <c r="Z4381" s="26">
        <v>596</v>
      </c>
      <c r="AA4381" s="26" t="s">
        <v>2967</v>
      </c>
      <c r="AB4381" s="26">
        <v>29</v>
      </c>
      <c r="AC4381" s="26" t="s">
        <v>34</v>
      </c>
      <c r="AD4381" s="26" t="s">
        <v>35</v>
      </c>
      <c r="AE4381" s="26" t="s">
        <v>23</v>
      </c>
      <c r="AF4381" s="26" t="s">
        <v>24</v>
      </c>
      <c r="AG4381" s="26">
        <v>9</v>
      </c>
      <c r="AH4381" s="26" t="s">
        <v>34</v>
      </c>
      <c r="AI4381" s="26" t="s">
        <v>26</v>
      </c>
      <c r="AJ4381" s="26">
        <v>18</v>
      </c>
      <c r="AK4381" s="26" t="s">
        <v>2893</v>
      </c>
      <c r="AL4381" s="26">
        <v>9071951951</v>
      </c>
      <c r="AM4381" s="26" t="s">
        <v>4</v>
      </c>
      <c r="AN4381" s="26">
        <v>5</v>
      </c>
      <c r="AO4381" s="26">
        <v>0</v>
      </c>
      <c r="AP4381" s="26" t="s">
        <v>28</v>
      </c>
      <c r="AT4381" s="26" t="str">
        <f>MID(AA4381,MIN(FIND({0,1,2,3,4,5,6,7,8,9},AA4381&amp;"0123456789″")),LEN(AA4381))</f>
        <v>510あ596</v>
      </c>
      <c r="AU4381" s="26" t="str">
        <f t="shared" si="759"/>
        <v>596</v>
      </c>
    </row>
    <row r="4382" spans="9:47" x14ac:dyDescent="0.2">
      <c r="I4382" s="26">
        <v>597</v>
      </c>
      <c r="J4382" s="32" t="str">
        <f t="shared" si="751"/>
        <v/>
      </c>
      <c r="K4382" s="32" t="str">
        <f>IF(J4382="","",COUNTIF($J$2:J4382,"該当"))</f>
        <v/>
      </c>
      <c r="L4382" s="32" t="str">
        <f t="shared" si="760"/>
        <v>597</v>
      </c>
      <c r="M4382" s="32" t="str">
        <f t="shared" si="752"/>
        <v/>
      </c>
      <c r="N4382" s="32" t="str">
        <f>IF(M4382="","",COUNTIF($M$2:M4382,"該当"))</f>
        <v/>
      </c>
      <c r="O4382" s="32" t="str">
        <f t="shared" si="753"/>
        <v>597</v>
      </c>
      <c r="P4382" s="32" t="str">
        <f t="shared" si="754"/>
        <v/>
      </c>
      <c r="Q4382" s="32" t="str">
        <f>IF(P4382="","",COUNTIF($P$2:P4382,"該当"))</f>
        <v/>
      </c>
      <c r="R4382" s="32" t="str">
        <f t="shared" si="755"/>
        <v>597</v>
      </c>
      <c r="S4382" s="32" t="str">
        <f t="shared" si="756"/>
        <v/>
      </c>
      <c r="T4382" s="32" t="str">
        <f>IF(S4382="","",COUNTIF($S$2:S4382,"該当"))</f>
        <v/>
      </c>
      <c r="U4382" s="32" t="str">
        <f t="shared" si="757"/>
        <v>597</v>
      </c>
      <c r="V4382" s="32" t="str">
        <f t="shared" si="758"/>
        <v/>
      </c>
      <c r="W4382" s="32" t="str">
        <f>IF(V4382="","",COUNTIF($V$2:V4382,"該当"))</f>
        <v/>
      </c>
      <c r="X4382" s="32" t="str">
        <f t="shared" si="761"/>
        <v>597</v>
      </c>
      <c r="Y4382" s="26">
        <v>2533</v>
      </c>
      <c r="Z4382" s="26">
        <v>597</v>
      </c>
      <c r="AA4382" s="26" t="s">
        <v>2968</v>
      </c>
      <c r="AB4382" s="26">
        <v>29</v>
      </c>
      <c r="AC4382" s="26" t="s">
        <v>34</v>
      </c>
      <c r="AD4382" s="26" t="s">
        <v>35</v>
      </c>
      <c r="AE4382" s="26" t="s">
        <v>23</v>
      </c>
      <c r="AF4382" s="26" t="s">
        <v>24</v>
      </c>
      <c r="AG4382" s="26">
        <v>9</v>
      </c>
      <c r="AH4382" s="26" t="s">
        <v>34</v>
      </c>
      <c r="AI4382" s="26" t="s">
        <v>26</v>
      </c>
      <c r="AJ4382" s="26">
        <v>18</v>
      </c>
      <c r="AK4382" s="26" t="s">
        <v>2893</v>
      </c>
      <c r="AL4382" s="26">
        <v>9071951951</v>
      </c>
      <c r="AM4382" s="26" t="s">
        <v>4</v>
      </c>
      <c r="AN4382" s="26">
        <v>5</v>
      </c>
      <c r="AO4382" s="26">
        <v>0</v>
      </c>
      <c r="AP4382" s="26" t="s">
        <v>28</v>
      </c>
      <c r="AT4382" s="26" t="str">
        <f>MID(AA4382,MIN(FIND({0,1,2,3,4,5,6,7,8,9},AA4382&amp;"0123456789″")),LEN(AA4382))</f>
        <v>510あ597</v>
      </c>
      <c r="AU4382" s="26" t="str">
        <f t="shared" si="759"/>
        <v>597</v>
      </c>
    </row>
    <row r="4383" spans="9:47" x14ac:dyDescent="0.2">
      <c r="I4383" s="26">
        <v>4516</v>
      </c>
      <c r="J4383" s="32" t="str">
        <f t="shared" si="751"/>
        <v/>
      </c>
      <c r="K4383" s="32" t="str">
        <f>IF(J4383="","",COUNTIF($J$2:J4383,"該当"))</f>
        <v/>
      </c>
      <c r="L4383" s="32" t="str">
        <f t="shared" si="760"/>
        <v>4516</v>
      </c>
      <c r="M4383" s="32" t="str">
        <f t="shared" si="752"/>
        <v/>
      </c>
      <c r="N4383" s="32" t="str">
        <f>IF(M4383="","",COUNTIF($M$2:M4383,"該当"))</f>
        <v/>
      </c>
      <c r="O4383" s="32" t="str">
        <f t="shared" si="753"/>
        <v>4516</v>
      </c>
      <c r="P4383" s="32" t="str">
        <f t="shared" si="754"/>
        <v/>
      </c>
      <c r="Q4383" s="32" t="str">
        <f>IF(P4383="","",COUNTIF($P$2:P4383,"該当"))</f>
        <v/>
      </c>
      <c r="R4383" s="32" t="str">
        <f t="shared" si="755"/>
        <v>4516</v>
      </c>
      <c r="S4383" s="32" t="str">
        <f t="shared" si="756"/>
        <v/>
      </c>
      <c r="T4383" s="32" t="str">
        <f>IF(S4383="","",COUNTIF($S$2:S4383,"該当"))</f>
        <v/>
      </c>
      <c r="U4383" s="32" t="str">
        <f t="shared" si="757"/>
        <v>4516</v>
      </c>
      <c r="V4383" s="32" t="str">
        <f t="shared" si="758"/>
        <v/>
      </c>
      <c r="W4383" s="32" t="str">
        <f>IF(V4383="","",COUNTIF($V$2:V4383,"該当"))</f>
        <v/>
      </c>
      <c r="X4383" s="32" t="str">
        <f t="shared" si="761"/>
        <v>4516</v>
      </c>
      <c r="Y4383" s="26">
        <v>4220</v>
      </c>
      <c r="Z4383" s="26">
        <v>10</v>
      </c>
      <c r="AA4383" s="26" t="s">
        <v>4979</v>
      </c>
      <c r="AB4383" s="26">
        <v>33</v>
      </c>
      <c r="AC4383" s="26" t="s">
        <v>842</v>
      </c>
      <c r="AD4383" s="26" t="s">
        <v>843</v>
      </c>
      <c r="AE4383" s="26" t="s">
        <v>163</v>
      </c>
      <c r="AF4383" s="26" t="s">
        <v>24</v>
      </c>
      <c r="AG4383" s="26">
        <v>11</v>
      </c>
      <c r="AH4383" s="26" t="s">
        <v>842</v>
      </c>
      <c r="AI4383" s="26" t="s">
        <v>26</v>
      </c>
      <c r="AJ4383" s="26">
        <v>47</v>
      </c>
      <c r="AK4383" s="26" t="s">
        <v>2970</v>
      </c>
      <c r="AL4383" s="26">
        <v>9087745945</v>
      </c>
      <c r="AM4383" s="26" t="s">
        <v>4</v>
      </c>
      <c r="AN4383" s="26">
        <v>7</v>
      </c>
      <c r="AO4383" s="26">
        <v>1</v>
      </c>
      <c r="AT4383" s="26" t="str">
        <f>MID(AA4383,MIN(FIND({0,1,2,3,4,5,6,7,8,9},AA4383&amp;"0123456789″")),LEN(AA4383))</f>
        <v>330あ4516</v>
      </c>
      <c r="AU4383" s="26" t="str">
        <f t="shared" si="759"/>
        <v>4516</v>
      </c>
    </row>
    <row r="4384" spans="9:47" x14ac:dyDescent="0.2">
      <c r="I4384" s="26">
        <v>2641</v>
      </c>
      <c r="J4384" s="32" t="str">
        <f t="shared" si="751"/>
        <v/>
      </c>
      <c r="K4384" s="32" t="str">
        <f>IF(J4384="","",COUNTIF($J$2:J4384,"該当"))</f>
        <v/>
      </c>
      <c r="L4384" s="32" t="str">
        <f t="shared" si="760"/>
        <v>2641</v>
      </c>
      <c r="M4384" s="32" t="str">
        <f t="shared" si="752"/>
        <v/>
      </c>
      <c r="N4384" s="32" t="str">
        <f>IF(M4384="","",COUNTIF($M$2:M4384,"該当"))</f>
        <v/>
      </c>
      <c r="O4384" s="32" t="str">
        <f t="shared" si="753"/>
        <v>2641</v>
      </c>
      <c r="P4384" s="32" t="str">
        <f t="shared" si="754"/>
        <v/>
      </c>
      <c r="Q4384" s="32" t="str">
        <f>IF(P4384="","",COUNTIF($P$2:P4384,"該当"))</f>
        <v/>
      </c>
      <c r="R4384" s="32" t="str">
        <f t="shared" si="755"/>
        <v>2641</v>
      </c>
      <c r="S4384" s="32" t="str">
        <f t="shared" si="756"/>
        <v/>
      </c>
      <c r="T4384" s="32" t="str">
        <f>IF(S4384="","",COUNTIF($S$2:S4384,"該当"))</f>
        <v/>
      </c>
      <c r="U4384" s="32" t="str">
        <f t="shared" si="757"/>
        <v>2641</v>
      </c>
      <c r="V4384" s="32" t="str">
        <f t="shared" si="758"/>
        <v/>
      </c>
      <c r="W4384" s="32" t="str">
        <f>IF(V4384="","",COUNTIF($V$2:V4384,"該当"))</f>
        <v/>
      </c>
      <c r="X4384" s="32" t="str">
        <f t="shared" si="761"/>
        <v>2641</v>
      </c>
      <c r="Y4384" s="26">
        <v>3266</v>
      </c>
      <c r="Z4384" s="26">
        <v>2641</v>
      </c>
      <c r="AA4384" s="26" t="s">
        <v>4811</v>
      </c>
      <c r="AB4384" s="26">
        <v>29</v>
      </c>
      <c r="AC4384" s="26" t="s">
        <v>34</v>
      </c>
      <c r="AD4384" s="26" t="s">
        <v>35</v>
      </c>
      <c r="AE4384" s="26" t="s">
        <v>23</v>
      </c>
      <c r="AF4384" s="26" t="s">
        <v>24</v>
      </c>
      <c r="AG4384" s="26">
        <v>9</v>
      </c>
      <c r="AH4384" s="26" t="s">
        <v>34</v>
      </c>
      <c r="AI4384" s="26" t="s">
        <v>26</v>
      </c>
      <c r="AJ4384" s="26">
        <v>24</v>
      </c>
      <c r="AK4384" s="26" t="s">
        <v>2971</v>
      </c>
      <c r="AL4384" s="26">
        <v>9085991968</v>
      </c>
      <c r="AM4384" s="26" t="s">
        <v>4</v>
      </c>
      <c r="AN4384" s="26">
        <v>5</v>
      </c>
      <c r="AO4384" s="26">
        <v>0</v>
      </c>
      <c r="AP4384" s="26" t="s">
        <v>28</v>
      </c>
      <c r="AT4384" s="26" t="str">
        <f>MID(AA4384,MIN(FIND({0,1,2,3,4,5,6,7,8,9},AA4384&amp;"0123456789″")),LEN(AA4384))</f>
        <v>510あ2641</v>
      </c>
      <c r="AU4384" s="26" t="str">
        <f t="shared" si="759"/>
        <v>2641</v>
      </c>
    </row>
    <row r="4385" spans="9:47" x14ac:dyDescent="0.2">
      <c r="I4385" s="26">
        <v>2642</v>
      </c>
      <c r="J4385" s="32" t="str">
        <f t="shared" si="751"/>
        <v/>
      </c>
      <c r="K4385" s="32" t="str">
        <f>IF(J4385="","",COUNTIF($J$2:J4385,"該当"))</f>
        <v/>
      </c>
      <c r="L4385" s="32" t="str">
        <f t="shared" si="760"/>
        <v>2642</v>
      </c>
      <c r="M4385" s="32" t="str">
        <f t="shared" si="752"/>
        <v/>
      </c>
      <c r="N4385" s="32" t="str">
        <f>IF(M4385="","",COUNTIF($M$2:M4385,"該当"))</f>
        <v/>
      </c>
      <c r="O4385" s="32" t="str">
        <f t="shared" si="753"/>
        <v>2642</v>
      </c>
      <c r="P4385" s="32" t="str">
        <f t="shared" si="754"/>
        <v/>
      </c>
      <c r="Q4385" s="32" t="str">
        <f>IF(P4385="","",COUNTIF($P$2:P4385,"該当"))</f>
        <v/>
      </c>
      <c r="R4385" s="32" t="str">
        <f t="shared" si="755"/>
        <v>2642</v>
      </c>
      <c r="S4385" s="32" t="str">
        <f t="shared" si="756"/>
        <v/>
      </c>
      <c r="T4385" s="32" t="str">
        <f>IF(S4385="","",COUNTIF($S$2:S4385,"該当"))</f>
        <v/>
      </c>
      <c r="U4385" s="32" t="str">
        <f t="shared" si="757"/>
        <v>2642</v>
      </c>
      <c r="V4385" s="32" t="str">
        <f t="shared" si="758"/>
        <v/>
      </c>
      <c r="W4385" s="32" t="str">
        <f>IF(V4385="","",COUNTIF($V$2:V4385,"該当"))</f>
        <v/>
      </c>
      <c r="X4385" s="32" t="str">
        <f t="shared" si="761"/>
        <v>2642</v>
      </c>
      <c r="Y4385" s="26">
        <v>3267</v>
      </c>
      <c r="Z4385" s="26">
        <v>2642</v>
      </c>
      <c r="AA4385" s="26" t="s">
        <v>4812</v>
      </c>
      <c r="AB4385" s="26">
        <v>29</v>
      </c>
      <c r="AC4385" s="26" t="s">
        <v>34</v>
      </c>
      <c r="AD4385" s="26" t="s">
        <v>35</v>
      </c>
      <c r="AE4385" s="26" t="s">
        <v>23</v>
      </c>
      <c r="AF4385" s="26" t="s">
        <v>24</v>
      </c>
      <c r="AG4385" s="26">
        <v>9</v>
      </c>
      <c r="AH4385" s="26" t="s">
        <v>34</v>
      </c>
      <c r="AI4385" s="26" t="s">
        <v>26</v>
      </c>
      <c r="AJ4385" s="26">
        <v>24</v>
      </c>
      <c r="AK4385" s="26" t="s">
        <v>2971</v>
      </c>
      <c r="AL4385" s="26">
        <v>9085991968</v>
      </c>
      <c r="AM4385" s="26" t="s">
        <v>4</v>
      </c>
      <c r="AN4385" s="26">
        <v>5</v>
      </c>
      <c r="AO4385" s="26">
        <v>0</v>
      </c>
      <c r="AP4385" s="26" t="s">
        <v>28</v>
      </c>
      <c r="AT4385" s="26" t="str">
        <f>MID(AA4385,MIN(FIND({0,1,2,3,4,5,6,7,8,9},AA4385&amp;"0123456789″")),LEN(AA4385))</f>
        <v>510あ2642</v>
      </c>
      <c r="AU4385" s="26" t="str">
        <f t="shared" si="759"/>
        <v>2642</v>
      </c>
    </row>
    <row r="4386" spans="9:47" x14ac:dyDescent="0.2">
      <c r="I4386" s="26">
        <v>2643</v>
      </c>
      <c r="J4386" s="32" t="str">
        <f t="shared" si="751"/>
        <v/>
      </c>
      <c r="K4386" s="32" t="str">
        <f>IF(J4386="","",COUNTIF($J$2:J4386,"該当"))</f>
        <v/>
      </c>
      <c r="L4386" s="32" t="str">
        <f t="shared" si="760"/>
        <v>2643</v>
      </c>
      <c r="M4386" s="32" t="str">
        <f t="shared" si="752"/>
        <v/>
      </c>
      <c r="N4386" s="32" t="str">
        <f>IF(M4386="","",COUNTIF($M$2:M4386,"該当"))</f>
        <v/>
      </c>
      <c r="O4386" s="32" t="str">
        <f t="shared" si="753"/>
        <v>2643</v>
      </c>
      <c r="P4386" s="32" t="str">
        <f t="shared" si="754"/>
        <v/>
      </c>
      <c r="Q4386" s="32" t="str">
        <f>IF(P4386="","",COUNTIF($P$2:P4386,"該当"))</f>
        <v/>
      </c>
      <c r="R4386" s="32" t="str">
        <f t="shared" si="755"/>
        <v>2643</v>
      </c>
      <c r="S4386" s="32" t="str">
        <f t="shared" si="756"/>
        <v/>
      </c>
      <c r="T4386" s="32" t="str">
        <f>IF(S4386="","",COUNTIF($S$2:S4386,"該当"))</f>
        <v/>
      </c>
      <c r="U4386" s="32" t="str">
        <f t="shared" si="757"/>
        <v>2643</v>
      </c>
      <c r="V4386" s="32" t="str">
        <f t="shared" si="758"/>
        <v/>
      </c>
      <c r="W4386" s="32" t="str">
        <f>IF(V4386="","",COUNTIF($V$2:V4386,"該当"))</f>
        <v/>
      </c>
      <c r="X4386" s="32" t="str">
        <f t="shared" si="761"/>
        <v>2643</v>
      </c>
      <c r="Y4386" s="26">
        <v>3268</v>
      </c>
      <c r="Z4386" s="26">
        <v>2643</v>
      </c>
      <c r="AA4386" s="26" t="s">
        <v>4813</v>
      </c>
      <c r="AB4386" s="26">
        <v>29</v>
      </c>
      <c r="AC4386" s="26" t="s">
        <v>34</v>
      </c>
      <c r="AD4386" s="26" t="s">
        <v>35</v>
      </c>
      <c r="AE4386" s="26" t="s">
        <v>23</v>
      </c>
      <c r="AF4386" s="26" t="s">
        <v>24</v>
      </c>
      <c r="AG4386" s="26">
        <v>9</v>
      </c>
      <c r="AH4386" s="26" t="s">
        <v>34</v>
      </c>
      <c r="AI4386" s="26" t="s">
        <v>26</v>
      </c>
      <c r="AJ4386" s="26">
        <v>24</v>
      </c>
      <c r="AK4386" s="26" t="s">
        <v>2971</v>
      </c>
      <c r="AL4386" s="26">
        <v>9085991968</v>
      </c>
      <c r="AM4386" s="26" t="s">
        <v>4</v>
      </c>
      <c r="AN4386" s="26">
        <v>5</v>
      </c>
      <c r="AO4386" s="26">
        <v>0</v>
      </c>
      <c r="AP4386" s="26" t="s">
        <v>28</v>
      </c>
      <c r="AT4386" s="26" t="str">
        <f>MID(AA4386,MIN(FIND({0,1,2,3,4,5,6,7,8,9},AA4386&amp;"0123456789″")),LEN(AA4386))</f>
        <v>510あ2643</v>
      </c>
      <c r="AU4386" s="26" t="str">
        <f t="shared" si="759"/>
        <v>2643</v>
      </c>
    </row>
    <row r="4387" spans="9:47" x14ac:dyDescent="0.2">
      <c r="I4387" s="26">
        <v>2644</v>
      </c>
      <c r="J4387" s="32" t="str">
        <f t="shared" si="751"/>
        <v/>
      </c>
      <c r="K4387" s="32" t="str">
        <f>IF(J4387="","",COUNTIF($J$2:J4387,"該当"))</f>
        <v/>
      </c>
      <c r="L4387" s="32" t="str">
        <f t="shared" si="760"/>
        <v>2644</v>
      </c>
      <c r="M4387" s="32" t="str">
        <f t="shared" si="752"/>
        <v/>
      </c>
      <c r="N4387" s="32" t="str">
        <f>IF(M4387="","",COUNTIF($M$2:M4387,"該当"))</f>
        <v/>
      </c>
      <c r="O4387" s="32" t="str">
        <f t="shared" si="753"/>
        <v>2644</v>
      </c>
      <c r="P4387" s="32" t="str">
        <f t="shared" si="754"/>
        <v/>
      </c>
      <c r="Q4387" s="32" t="str">
        <f>IF(P4387="","",COUNTIF($P$2:P4387,"該当"))</f>
        <v/>
      </c>
      <c r="R4387" s="32" t="str">
        <f t="shared" si="755"/>
        <v>2644</v>
      </c>
      <c r="S4387" s="32" t="str">
        <f t="shared" si="756"/>
        <v/>
      </c>
      <c r="T4387" s="32" t="str">
        <f>IF(S4387="","",COUNTIF($S$2:S4387,"該当"))</f>
        <v/>
      </c>
      <c r="U4387" s="32" t="str">
        <f t="shared" si="757"/>
        <v>2644</v>
      </c>
      <c r="V4387" s="32" t="str">
        <f t="shared" si="758"/>
        <v/>
      </c>
      <c r="W4387" s="32" t="str">
        <f>IF(V4387="","",COUNTIF($V$2:V4387,"該当"))</f>
        <v/>
      </c>
      <c r="X4387" s="32" t="str">
        <f t="shared" si="761"/>
        <v>2644</v>
      </c>
      <c r="Y4387" s="26">
        <v>3269</v>
      </c>
      <c r="Z4387" s="26">
        <v>2644</v>
      </c>
      <c r="AA4387" s="26" t="s">
        <v>4814</v>
      </c>
      <c r="AB4387" s="26">
        <v>29</v>
      </c>
      <c r="AC4387" s="26" t="s">
        <v>34</v>
      </c>
      <c r="AD4387" s="26" t="s">
        <v>35</v>
      </c>
      <c r="AE4387" s="26" t="s">
        <v>23</v>
      </c>
      <c r="AF4387" s="26" t="s">
        <v>24</v>
      </c>
      <c r="AG4387" s="26">
        <v>9</v>
      </c>
      <c r="AH4387" s="26" t="s">
        <v>34</v>
      </c>
      <c r="AI4387" s="26" t="s">
        <v>26</v>
      </c>
      <c r="AJ4387" s="26">
        <v>24</v>
      </c>
      <c r="AK4387" s="26" t="s">
        <v>2971</v>
      </c>
      <c r="AL4387" s="26">
        <v>9085991968</v>
      </c>
      <c r="AM4387" s="26" t="s">
        <v>4</v>
      </c>
      <c r="AN4387" s="26">
        <v>5</v>
      </c>
      <c r="AO4387" s="26">
        <v>0</v>
      </c>
      <c r="AP4387" s="26" t="s">
        <v>28</v>
      </c>
      <c r="AT4387" s="26" t="str">
        <f>MID(AA4387,MIN(FIND({0,1,2,3,4,5,6,7,8,9},AA4387&amp;"0123456789″")),LEN(AA4387))</f>
        <v>510あ2644</v>
      </c>
      <c r="AU4387" s="26" t="str">
        <f t="shared" si="759"/>
        <v>2644</v>
      </c>
    </row>
    <row r="4388" spans="9:47" x14ac:dyDescent="0.2">
      <c r="I4388" s="26">
        <v>2645</v>
      </c>
      <c r="J4388" s="32" t="str">
        <f t="shared" si="751"/>
        <v/>
      </c>
      <c r="K4388" s="32" t="str">
        <f>IF(J4388="","",COUNTIF($J$2:J4388,"該当"))</f>
        <v/>
      </c>
      <c r="L4388" s="32" t="str">
        <f t="shared" si="760"/>
        <v>2645</v>
      </c>
      <c r="M4388" s="32" t="str">
        <f t="shared" si="752"/>
        <v/>
      </c>
      <c r="N4388" s="32" t="str">
        <f>IF(M4388="","",COUNTIF($M$2:M4388,"該当"))</f>
        <v/>
      </c>
      <c r="O4388" s="32" t="str">
        <f t="shared" si="753"/>
        <v>2645</v>
      </c>
      <c r="P4388" s="32" t="str">
        <f t="shared" si="754"/>
        <v/>
      </c>
      <c r="Q4388" s="32" t="str">
        <f>IF(P4388="","",COUNTIF($P$2:P4388,"該当"))</f>
        <v/>
      </c>
      <c r="R4388" s="32" t="str">
        <f t="shared" si="755"/>
        <v>2645</v>
      </c>
      <c r="S4388" s="32" t="str">
        <f t="shared" si="756"/>
        <v/>
      </c>
      <c r="T4388" s="32" t="str">
        <f>IF(S4388="","",COUNTIF($S$2:S4388,"該当"))</f>
        <v/>
      </c>
      <c r="U4388" s="32" t="str">
        <f t="shared" si="757"/>
        <v>2645</v>
      </c>
      <c r="V4388" s="32" t="str">
        <f t="shared" si="758"/>
        <v/>
      </c>
      <c r="W4388" s="32" t="str">
        <f>IF(V4388="","",COUNTIF($V$2:V4388,"該当"))</f>
        <v/>
      </c>
      <c r="X4388" s="32" t="str">
        <f t="shared" si="761"/>
        <v>2645</v>
      </c>
      <c r="Y4388" s="26">
        <v>3270</v>
      </c>
      <c r="Z4388" s="26">
        <v>2645</v>
      </c>
      <c r="AA4388" s="26" t="s">
        <v>4815</v>
      </c>
      <c r="AB4388" s="26">
        <v>29</v>
      </c>
      <c r="AC4388" s="26" t="s">
        <v>34</v>
      </c>
      <c r="AD4388" s="26" t="s">
        <v>35</v>
      </c>
      <c r="AE4388" s="26" t="s">
        <v>23</v>
      </c>
      <c r="AF4388" s="26" t="s">
        <v>24</v>
      </c>
      <c r="AG4388" s="26">
        <v>9</v>
      </c>
      <c r="AH4388" s="26" t="s">
        <v>34</v>
      </c>
      <c r="AI4388" s="26" t="s">
        <v>26</v>
      </c>
      <c r="AJ4388" s="26">
        <v>24</v>
      </c>
      <c r="AK4388" s="26" t="s">
        <v>2971</v>
      </c>
      <c r="AL4388" s="26">
        <v>9085991968</v>
      </c>
      <c r="AM4388" s="26" t="s">
        <v>4</v>
      </c>
      <c r="AN4388" s="26">
        <v>5</v>
      </c>
      <c r="AO4388" s="26">
        <v>0</v>
      </c>
      <c r="AP4388" s="26" t="s">
        <v>28</v>
      </c>
      <c r="AT4388" s="26" t="str">
        <f>MID(AA4388,MIN(FIND({0,1,2,3,4,5,6,7,8,9},AA4388&amp;"0123456789″")),LEN(AA4388))</f>
        <v>510あ2645</v>
      </c>
      <c r="AU4388" s="26" t="str">
        <f t="shared" si="759"/>
        <v>2645</v>
      </c>
    </row>
    <row r="4389" spans="9:47" x14ac:dyDescent="0.2">
      <c r="I4389" s="26">
        <v>2646</v>
      </c>
      <c r="J4389" s="32" t="str">
        <f t="shared" si="751"/>
        <v/>
      </c>
      <c r="K4389" s="32" t="str">
        <f>IF(J4389="","",COUNTIF($J$2:J4389,"該当"))</f>
        <v/>
      </c>
      <c r="L4389" s="32" t="str">
        <f t="shared" si="760"/>
        <v>2646</v>
      </c>
      <c r="M4389" s="32" t="str">
        <f t="shared" si="752"/>
        <v/>
      </c>
      <c r="N4389" s="32" t="str">
        <f>IF(M4389="","",COUNTIF($M$2:M4389,"該当"))</f>
        <v/>
      </c>
      <c r="O4389" s="32" t="str">
        <f t="shared" si="753"/>
        <v>2646</v>
      </c>
      <c r="P4389" s="32" t="str">
        <f t="shared" si="754"/>
        <v/>
      </c>
      <c r="Q4389" s="32" t="str">
        <f>IF(P4389="","",COUNTIF($P$2:P4389,"該当"))</f>
        <v/>
      </c>
      <c r="R4389" s="32" t="str">
        <f t="shared" si="755"/>
        <v>2646</v>
      </c>
      <c r="S4389" s="32" t="str">
        <f t="shared" si="756"/>
        <v/>
      </c>
      <c r="T4389" s="32" t="str">
        <f>IF(S4389="","",COUNTIF($S$2:S4389,"該当"))</f>
        <v/>
      </c>
      <c r="U4389" s="32" t="str">
        <f t="shared" si="757"/>
        <v>2646</v>
      </c>
      <c r="V4389" s="32" t="str">
        <f t="shared" si="758"/>
        <v/>
      </c>
      <c r="W4389" s="32" t="str">
        <f>IF(V4389="","",COUNTIF($V$2:V4389,"該当"))</f>
        <v/>
      </c>
      <c r="X4389" s="32" t="str">
        <f t="shared" si="761"/>
        <v>2646</v>
      </c>
      <c r="Y4389" s="26">
        <v>3271</v>
      </c>
      <c r="Z4389" s="26">
        <v>2646</v>
      </c>
      <c r="AA4389" s="26" t="s">
        <v>5071</v>
      </c>
      <c r="AB4389" s="26">
        <v>29</v>
      </c>
      <c r="AC4389" s="26" t="s">
        <v>34</v>
      </c>
      <c r="AD4389" s="26" t="s">
        <v>35</v>
      </c>
      <c r="AE4389" s="26" t="s">
        <v>23</v>
      </c>
      <c r="AF4389" s="26" t="s">
        <v>24</v>
      </c>
      <c r="AG4389" s="26">
        <v>9</v>
      </c>
      <c r="AH4389" s="26" t="s">
        <v>34</v>
      </c>
      <c r="AI4389" s="26" t="s">
        <v>26</v>
      </c>
      <c r="AJ4389" s="26">
        <v>24</v>
      </c>
      <c r="AK4389" s="26" t="s">
        <v>2971</v>
      </c>
      <c r="AL4389" s="26">
        <v>9085991968</v>
      </c>
      <c r="AM4389" s="26" t="s">
        <v>4</v>
      </c>
      <c r="AN4389" s="26">
        <v>5</v>
      </c>
      <c r="AO4389" s="26">
        <v>0</v>
      </c>
      <c r="AP4389" s="26" t="s">
        <v>28</v>
      </c>
      <c r="AT4389" s="26" t="str">
        <f>MID(AA4389,MIN(FIND({0,1,2,3,4,5,6,7,8,9},AA4389&amp;"0123456789″")),LEN(AA4389))</f>
        <v>510あ2646</v>
      </c>
      <c r="AU4389" s="26" t="str">
        <f t="shared" si="759"/>
        <v>2646</v>
      </c>
    </row>
    <row r="4390" spans="9:47" x14ac:dyDescent="0.2">
      <c r="I4390" s="26">
        <v>2647</v>
      </c>
      <c r="J4390" s="32" t="str">
        <f t="shared" si="751"/>
        <v/>
      </c>
      <c r="K4390" s="32" t="str">
        <f>IF(J4390="","",COUNTIF($J$2:J4390,"該当"))</f>
        <v/>
      </c>
      <c r="L4390" s="32" t="str">
        <f t="shared" si="760"/>
        <v>2647</v>
      </c>
      <c r="M4390" s="32" t="str">
        <f t="shared" si="752"/>
        <v/>
      </c>
      <c r="N4390" s="32" t="str">
        <f>IF(M4390="","",COUNTIF($M$2:M4390,"該当"))</f>
        <v/>
      </c>
      <c r="O4390" s="32" t="str">
        <f t="shared" si="753"/>
        <v>2647</v>
      </c>
      <c r="P4390" s="32" t="str">
        <f t="shared" si="754"/>
        <v/>
      </c>
      <c r="Q4390" s="32" t="str">
        <f>IF(P4390="","",COUNTIF($P$2:P4390,"該当"))</f>
        <v/>
      </c>
      <c r="R4390" s="32" t="str">
        <f t="shared" si="755"/>
        <v>2647</v>
      </c>
      <c r="S4390" s="32" t="str">
        <f t="shared" si="756"/>
        <v/>
      </c>
      <c r="T4390" s="32" t="str">
        <f>IF(S4390="","",COUNTIF($S$2:S4390,"該当"))</f>
        <v/>
      </c>
      <c r="U4390" s="32" t="str">
        <f t="shared" si="757"/>
        <v>2647</v>
      </c>
      <c r="V4390" s="32" t="str">
        <f t="shared" si="758"/>
        <v/>
      </c>
      <c r="W4390" s="32" t="str">
        <f>IF(V4390="","",COUNTIF($V$2:V4390,"該当"))</f>
        <v/>
      </c>
      <c r="X4390" s="32" t="str">
        <f t="shared" si="761"/>
        <v>2647</v>
      </c>
      <c r="Y4390" s="26">
        <v>3272</v>
      </c>
      <c r="Z4390" s="26">
        <v>2647</v>
      </c>
      <c r="AA4390" s="26" t="s">
        <v>5072</v>
      </c>
      <c r="AB4390" s="26">
        <v>29</v>
      </c>
      <c r="AC4390" s="26" t="s">
        <v>34</v>
      </c>
      <c r="AD4390" s="26" t="s">
        <v>35</v>
      </c>
      <c r="AE4390" s="26" t="s">
        <v>23</v>
      </c>
      <c r="AF4390" s="26" t="s">
        <v>24</v>
      </c>
      <c r="AG4390" s="26">
        <v>9</v>
      </c>
      <c r="AH4390" s="26" t="s">
        <v>34</v>
      </c>
      <c r="AI4390" s="26" t="s">
        <v>26</v>
      </c>
      <c r="AJ4390" s="26">
        <v>24</v>
      </c>
      <c r="AK4390" s="26" t="s">
        <v>2971</v>
      </c>
      <c r="AL4390" s="26">
        <v>9085991968</v>
      </c>
      <c r="AM4390" s="26" t="s">
        <v>4</v>
      </c>
      <c r="AN4390" s="26">
        <v>5</v>
      </c>
      <c r="AO4390" s="26">
        <v>0</v>
      </c>
      <c r="AP4390" s="26" t="s">
        <v>28</v>
      </c>
      <c r="AT4390" s="26" t="str">
        <f>MID(AA4390,MIN(FIND({0,1,2,3,4,5,6,7,8,9},AA4390&amp;"0123456789″")),LEN(AA4390))</f>
        <v>510あ2647</v>
      </c>
      <c r="AU4390" s="26" t="str">
        <f t="shared" si="759"/>
        <v>2647</v>
      </c>
    </row>
    <row r="4391" spans="9:47" x14ac:dyDescent="0.2">
      <c r="I4391" s="26">
        <v>2648</v>
      </c>
      <c r="J4391" s="32" t="str">
        <f t="shared" si="751"/>
        <v/>
      </c>
      <c r="K4391" s="32" t="str">
        <f>IF(J4391="","",COUNTIF($J$2:J4391,"該当"))</f>
        <v/>
      </c>
      <c r="L4391" s="32" t="str">
        <f t="shared" si="760"/>
        <v>2648</v>
      </c>
      <c r="M4391" s="32" t="str">
        <f t="shared" si="752"/>
        <v/>
      </c>
      <c r="N4391" s="32" t="str">
        <f>IF(M4391="","",COUNTIF($M$2:M4391,"該当"))</f>
        <v/>
      </c>
      <c r="O4391" s="32" t="str">
        <f t="shared" si="753"/>
        <v>2648</v>
      </c>
      <c r="P4391" s="32" t="str">
        <f t="shared" si="754"/>
        <v/>
      </c>
      <c r="Q4391" s="32" t="str">
        <f>IF(P4391="","",COUNTIF($P$2:P4391,"該当"))</f>
        <v/>
      </c>
      <c r="R4391" s="32" t="str">
        <f t="shared" si="755"/>
        <v>2648</v>
      </c>
      <c r="S4391" s="32" t="str">
        <f t="shared" si="756"/>
        <v/>
      </c>
      <c r="T4391" s="32" t="str">
        <f>IF(S4391="","",COUNTIF($S$2:S4391,"該当"))</f>
        <v/>
      </c>
      <c r="U4391" s="32" t="str">
        <f t="shared" si="757"/>
        <v>2648</v>
      </c>
      <c r="V4391" s="32" t="str">
        <f t="shared" si="758"/>
        <v/>
      </c>
      <c r="W4391" s="32" t="str">
        <f>IF(V4391="","",COUNTIF($V$2:V4391,"該当"))</f>
        <v/>
      </c>
      <c r="X4391" s="32" t="str">
        <f t="shared" si="761"/>
        <v>2648</v>
      </c>
      <c r="Y4391" s="26">
        <v>3273</v>
      </c>
      <c r="Z4391" s="26">
        <v>2648</v>
      </c>
      <c r="AA4391" s="26" t="s">
        <v>5176</v>
      </c>
      <c r="AB4391" s="26">
        <v>29</v>
      </c>
      <c r="AC4391" s="26" t="s">
        <v>34</v>
      </c>
      <c r="AD4391" s="26" t="s">
        <v>35</v>
      </c>
      <c r="AE4391" s="26" t="s">
        <v>23</v>
      </c>
      <c r="AF4391" s="26" t="s">
        <v>24</v>
      </c>
      <c r="AG4391" s="26">
        <v>9</v>
      </c>
      <c r="AH4391" s="26" t="s">
        <v>34</v>
      </c>
      <c r="AI4391" s="26" t="s">
        <v>26</v>
      </c>
      <c r="AJ4391" s="26">
        <v>24</v>
      </c>
      <c r="AK4391" s="26" t="s">
        <v>2971</v>
      </c>
      <c r="AL4391" s="26">
        <v>9085991968</v>
      </c>
      <c r="AM4391" s="26" t="s">
        <v>4</v>
      </c>
      <c r="AN4391" s="26">
        <v>5</v>
      </c>
      <c r="AO4391" s="26">
        <v>0</v>
      </c>
      <c r="AP4391" s="26" t="s">
        <v>28</v>
      </c>
      <c r="AT4391" s="26" t="str">
        <f>MID(AA4391,MIN(FIND({0,1,2,3,4,5,6,7,8,9},AA4391&amp;"0123456789″")),LEN(AA4391))</f>
        <v>510あ2648</v>
      </c>
      <c r="AU4391" s="26" t="str">
        <f t="shared" si="759"/>
        <v>2648</v>
      </c>
    </row>
    <row r="4392" spans="9:47" x14ac:dyDescent="0.2">
      <c r="I4392" s="26">
        <v>2649</v>
      </c>
      <c r="J4392" s="32" t="str">
        <f t="shared" si="751"/>
        <v/>
      </c>
      <c r="K4392" s="32" t="str">
        <f>IF(J4392="","",COUNTIF($J$2:J4392,"該当"))</f>
        <v/>
      </c>
      <c r="L4392" s="32" t="str">
        <f t="shared" si="760"/>
        <v>2649</v>
      </c>
      <c r="M4392" s="32" t="str">
        <f t="shared" si="752"/>
        <v/>
      </c>
      <c r="N4392" s="32" t="str">
        <f>IF(M4392="","",COUNTIF($M$2:M4392,"該当"))</f>
        <v/>
      </c>
      <c r="O4392" s="32" t="str">
        <f t="shared" si="753"/>
        <v>2649</v>
      </c>
      <c r="P4392" s="32" t="str">
        <f t="shared" si="754"/>
        <v/>
      </c>
      <c r="Q4392" s="32" t="str">
        <f>IF(P4392="","",COUNTIF($P$2:P4392,"該当"))</f>
        <v/>
      </c>
      <c r="R4392" s="32" t="str">
        <f t="shared" si="755"/>
        <v>2649</v>
      </c>
      <c r="S4392" s="32" t="str">
        <f t="shared" si="756"/>
        <v/>
      </c>
      <c r="T4392" s="32" t="str">
        <f>IF(S4392="","",COUNTIF($S$2:S4392,"該当"))</f>
        <v/>
      </c>
      <c r="U4392" s="32" t="str">
        <f t="shared" si="757"/>
        <v>2649</v>
      </c>
      <c r="V4392" s="32" t="str">
        <f t="shared" si="758"/>
        <v/>
      </c>
      <c r="W4392" s="32" t="str">
        <f>IF(V4392="","",COUNTIF($V$2:V4392,"該当"))</f>
        <v/>
      </c>
      <c r="X4392" s="32" t="str">
        <f t="shared" si="761"/>
        <v>2649</v>
      </c>
      <c r="Y4392" s="26">
        <v>3274</v>
      </c>
      <c r="Z4392" s="26">
        <v>2649</v>
      </c>
      <c r="AA4392" s="26" t="s">
        <v>5177</v>
      </c>
      <c r="AB4392" s="26">
        <v>29</v>
      </c>
      <c r="AC4392" s="26" t="s">
        <v>34</v>
      </c>
      <c r="AD4392" s="26" t="s">
        <v>35</v>
      </c>
      <c r="AE4392" s="26" t="s">
        <v>23</v>
      </c>
      <c r="AF4392" s="26" t="s">
        <v>24</v>
      </c>
      <c r="AG4392" s="26">
        <v>9</v>
      </c>
      <c r="AH4392" s="26" t="s">
        <v>34</v>
      </c>
      <c r="AI4392" s="26" t="s">
        <v>26</v>
      </c>
      <c r="AJ4392" s="26">
        <v>24</v>
      </c>
      <c r="AK4392" s="26" t="s">
        <v>2971</v>
      </c>
      <c r="AL4392" s="26">
        <v>9085991968</v>
      </c>
      <c r="AM4392" s="26" t="s">
        <v>4</v>
      </c>
      <c r="AN4392" s="26">
        <v>5</v>
      </c>
      <c r="AO4392" s="26">
        <v>0</v>
      </c>
      <c r="AP4392" s="26" t="s">
        <v>28</v>
      </c>
      <c r="AT4392" s="26" t="str">
        <f>MID(AA4392,MIN(FIND({0,1,2,3,4,5,6,7,8,9},AA4392&amp;"0123456789″")),LEN(AA4392))</f>
        <v>510あ2649</v>
      </c>
      <c r="AU4392" s="26" t="str">
        <f t="shared" si="759"/>
        <v>2649</v>
      </c>
    </row>
    <row r="4393" spans="9:47" x14ac:dyDescent="0.2">
      <c r="I4393" s="26">
        <v>2650</v>
      </c>
      <c r="J4393" s="32" t="str">
        <f t="shared" si="751"/>
        <v/>
      </c>
      <c r="K4393" s="32" t="str">
        <f>IF(J4393="","",COUNTIF($J$2:J4393,"該当"))</f>
        <v/>
      </c>
      <c r="L4393" s="32" t="str">
        <f t="shared" si="760"/>
        <v>2650</v>
      </c>
      <c r="M4393" s="32" t="str">
        <f t="shared" si="752"/>
        <v/>
      </c>
      <c r="N4393" s="32" t="str">
        <f>IF(M4393="","",COUNTIF($M$2:M4393,"該当"))</f>
        <v/>
      </c>
      <c r="O4393" s="32" t="str">
        <f t="shared" si="753"/>
        <v>2650</v>
      </c>
      <c r="P4393" s="32" t="str">
        <f t="shared" si="754"/>
        <v/>
      </c>
      <c r="Q4393" s="32" t="str">
        <f>IF(P4393="","",COUNTIF($P$2:P4393,"該当"))</f>
        <v/>
      </c>
      <c r="R4393" s="32" t="str">
        <f t="shared" si="755"/>
        <v>2650</v>
      </c>
      <c r="S4393" s="32" t="str">
        <f t="shared" si="756"/>
        <v/>
      </c>
      <c r="T4393" s="32" t="str">
        <f>IF(S4393="","",COUNTIF($S$2:S4393,"該当"))</f>
        <v/>
      </c>
      <c r="U4393" s="32" t="str">
        <f t="shared" si="757"/>
        <v>2650</v>
      </c>
      <c r="V4393" s="32" t="str">
        <f t="shared" si="758"/>
        <v/>
      </c>
      <c r="W4393" s="32" t="str">
        <f>IF(V4393="","",COUNTIF($V$2:V4393,"該当"))</f>
        <v/>
      </c>
      <c r="X4393" s="32" t="str">
        <f t="shared" si="761"/>
        <v>2650</v>
      </c>
      <c r="Y4393" s="26">
        <v>3275</v>
      </c>
      <c r="Z4393" s="26">
        <v>2650</v>
      </c>
      <c r="AA4393" s="26" t="s">
        <v>5178</v>
      </c>
      <c r="AB4393" s="26">
        <v>29</v>
      </c>
      <c r="AC4393" s="26" t="s">
        <v>34</v>
      </c>
      <c r="AD4393" s="26" t="s">
        <v>35</v>
      </c>
      <c r="AE4393" s="26" t="s">
        <v>23</v>
      </c>
      <c r="AF4393" s="26" t="s">
        <v>24</v>
      </c>
      <c r="AG4393" s="26">
        <v>9</v>
      </c>
      <c r="AH4393" s="26" t="s">
        <v>34</v>
      </c>
      <c r="AI4393" s="26" t="s">
        <v>26</v>
      </c>
      <c r="AJ4393" s="26">
        <v>24</v>
      </c>
      <c r="AK4393" s="26" t="s">
        <v>2971</v>
      </c>
      <c r="AL4393" s="26">
        <v>9085991968</v>
      </c>
      <c r="AM4393" s="26" t="s">
        <v>4</v>
      </c>
      <c r="AN4393" s="26">
        <v>5</v>
      </c>
      <c r="AO4393" s="26">
        <v>0</v>
      </c>
      <c r="AP4393" s="26" t="s">
        <v>28</v>
      </c>
      <c r="AT4393" s="26" t="str">
        <f>MID(AA4393,MIN(FIND({0,1,2,3,4,5,6,7,8,9},AA4393&amp;"0123456789″")),LEN(AA4393))</f>
        <v>510あ2650</v>
      </c>
      <c r="AU4393" s="26" t="str">
        <f t="shared" si="759"/>
        <v>2650</v>
      </c>
    </row>
    <row r="4394" spans="9:47" x14ac:dyDescent="0.2">
      <c r="I4394" s="26">
        <v>2651</v>
      </c>
      <c r="J4394" s="32" t="str">
        <f t="shared" si="751"/>
        <v/>
      </c>
      <c r="K4394" s="32" t="str">
        <f>IF(J4394="","",COUNTIF($J$2:J4394,"該当"))</f>
        <v/>
      </c>
      <c r="L4394" s="32" t="str">
        <f t="shared" si="760"/>
        <v>2651</v>
      </c>
      <c r="M4394" s="32" t="str">
        <f t="shared" si="752"/>
        <v/>
      </c>
      <c r="N4394" s="32" t="str">
        <f>IF(M4394="","",COUNTIF($M$2:M4394,"該当"))</f>
        <v/>
      </c>
      <c r="O4394" s="32" t="str">
        <f t="shared" si="753"/>
        <v>2651</v>
      </c>
      <c r="P4394" s="32" t="str">
        <f t="shared" si="754"/>
        <v/>
      </c>
      <c r="Q4394" s="32" t="str">
        <f>IF(P4394="","",COUNTIF($P$2:P4394,"該当"))</f>
        <v/>
      </c>
      <c r="R4394" s="32" t="str">
        <f t="shared" si="755"/>
        <v>2651</v>
      </c>
      <c r="S4394" s="32" t="str">
        <f t="shared" si="756"/>
        <v/>
      </c>
      <c r="T4394" s="32" t="str">
        <f>IF(S4394="","",COUNTIF($S$2:S4394,"該当"))</f>
        <v/>
      </c>
      <c r="U4394" s="32" t="str">
        <f t="shared" si="757"/>
        <v>2651</v>
      </c>
      <c r="V4394" s="32" t="str">
        <f t="shared" si="758"/>
        <v/>
      </c>
      <c r="W4394" s="32" t="str">
        <f>IF(V4394="","",COUNTIF($V$2:V4394,"該当"))</f>
        <v/>
      </c>
      <c r="X4394" s="32" t="str">
        <f t="shared" si="761"/>
        <v>2651</v>
      </c>
      <c r="Y4394" s="26">
        <v>1659</v>
      </c>
      <c r="Z4394" s="26">
        <v>2651</v>
      </c>
      <c r="AA4394" s="26" t="s">
        <v>2972</v>
      </c>
      <c r="AB4394" s="26">
        <v>29</v>
      </c>
      <c r="AC4394" s="26" t="s">
        <v>34</v>
      </c>
      <c r="AD4394" s="26" t="s">
        <v>35</v>
      </c>
      <c r="AE4394" s="26" t="s">
        <v>23</v>
      </c>
      <c r="AF4394" s="26" t="s">
        <v>24</v>
      </c>
      <c r="AG4394" s="26">
        <v>9</v>
      </c>
      <c r="AH4394" s="26" t="s">
        <v>34</v>
      </c>
      <c r="AI4394" s="26" t="s">
        <v>26</v>
      </c>
      <c r="AJ4394" s="26">
        <v>24</v>
      </c>
      <c r="AK4394" s="26" t="s">
        <v>2971</v>
      </c>
      <c r="AL4394" s="26">
        <v>9085991968</v>
      </c>
      <c r="AM4394" s="26" t="s">
        <v>4</v>
      </c>
      <c r="AN4394" s="26">
        <v>5</v>
      </c>
      <c r="AO4394" s="26">
        <v>0</v>
      </c>
      <c r="AP4394" s="26" t="s">
        <v>28</v>
      </c>
      <c r="AT4394" s="26" t="str">
        <f>MID(AA4394,MIN(FIND({0,1,2,3,4,5,6,7,8,9},AA4394&amp;"0123456789″")),LEN(AA4394))</f>
        <v>530う2651</v>
      </c>
      <c r="AU4394" s="26" t="str">
        <f t="shared" si="759"/>
        <v>2651</v>
      </c>
    </row>
    <row r="4395" spans="9:47" x14ac:dyDescent="0.2">
      <c r="I4395" s="26">
        <v>2652</v>
      </c>
      <c r="J4395" s="32" t="str">
        <f t="shared" si="751"/>
        <v/>
      </c>
      <c r="K4395" s="32" t="str">
        <f>IF(J4395="","",COUNTIF($J$2:J4395,"該当"))</f>
        <v/>
      </c>
      <c r="L4395" s="32" t="str">
        <f t="shared" si="760"/>
        <v>2652</v>
      </c>
      <c r="M4395" s="32" t="str">
        <f t="shared" si="752"/>
        <v/>
      </c>
      <c r="N4395" s="32" t="str">
        <f>IF(M4395="","",COUNTIF($M$2:M4395,"該当"))</f>
        <v/>
      </c>
      <c r="O4395" s="32" t="str">
        <f t="shared" si="753"/>
        <v>2652</v>
      </c>
      <c r="P4395" s="32" t="str">
        <f t="shared" si="754"/>
        <v/>
      </c>
      <c r="Q4395" s="32" t="str">
        <f>IF(P4395="","",COUNTIF($P$2:P4395,"該当"))</f>
        <v/>
      </c>
      <c r="R4395" s="32" t="str">
        <f t="shared" si="755"/>
        <v>2652</v>
      </c>
      <c r="S4395" s="32" t="str">
        <f t="shared" si="756"/>
        <v/>
      </c>
      <c r="T4395" s="32" t="str">
        <f>IF(S4395="","",COUNTIF($S$2:S4395,"該当"))</f>
        <v/>
      </c>
      <c r="U4395" s="32" t="str">
        <f t="shared" si="757"/>
        <v>2652</v>
      </c>
      <c r="V4395" s="32" t="str">
        <f t="shared" si="758"/>
        <v/>
      </c>
      <c r="W4395" s="32" t="str">
        <f>IF(V4395="","",COUNTIF($V$2:V4395,"該当"))</f>
        <v/>
      </c>
      <c r="X4395" s="32" t="str">
        <f t="shared" si="761"/>
        <v>2652</v>
      </c>
      <c r="Y4395" s="26">
        <v>1660</v>
      </c>
      <c r="Z4395" s="26">
        <v>2652</v>
      </c>
      <c r="AA4395" s="26" t="s">
        <v>5179</v>
      </c>
      <c r="AB4395" s="26">
        <v>29</v>
      </c>
      <c r="AC4395" s="26" t="s">
        <v>34</v>
      </c>
      <c r="AD4395" s="26" t="s">
        <v>35</v>
      </c>
      <c r="AE4395" s="26" t="s">
        <v>23</v>
      </c>
      <c r="AF4395" s="26" t="s">
        <v>24</v>
      </c>
      <c r="AG4395" s="26">
        <v>9</v>
      </c>
      <c r="AH4395" s="26" t="s">
        <v>34</v>
      </c>
      <c r="AI4395" s="26" t="s">
        <v>26</v>
      </c>
      <c r="AJ4395" s="26">
        <v>24</v>
      </c>
      <c r="AK4395" s="26" t="s">
        <v>2971</v>
      </c>
      <c r="AL4395" s="26">
        <v>9085991968</v>
      </c>
      <c r="AM4395" s="26" t="s">
        <v>4</v>
      </c>
      <c r="AN4395" s="26">
        <v>5</v>
      </c>
      <c r="AO4395" s="26">
        <v>0</v>
      </c>
      <c r="AP4395" s="26" t="s">
        <v>28</v>
      </c>
      <c r="AT4395" s="26" t="str">
        <f>MID(AA4395,MIN(FIND({0,1,2,3,4,5,6,7,8,9},AA4395&amp;"0123456789″")),LEN(AA4395))</f>
        <v>510あ2652</v>
      </c>
      <c r="AU4395" s="26" t="str">
        <f t="shared" si="759"/>
        <v>2652</v>
      </c>
    </row>
    <row r="4396" spans="9:47" x14ac:dyDescent="0.2">
      <c r="I4396" s="26">
        <v>2653</v>
      </c>
      <c r="J4396" s="32" t="str">
        <f t="shared" si="751"/>
        <v/>
      </c>
      <c r="K4396" s="32" t="str">
        <f>IF(J4396="","",COUNTIF($J$2:J4396,"該当"))</f>
        <v/>
      </c>
      <c r="L4396" s="32" t="str">
        <f t="shared" si="760"/>
        <v>2653</v>
      </c>
      <c r="M4396" s="32" t="str">
        <f t="shared" si="752"/>
        <v/>
      </c>
      <c r="N4396" s="32" t="str">
        <f>IF(M4396="","",COUNTIF($M$2:M4396,"該当"))</f>
        <v/>
      </c>
      <c r="O4396" s="32" t="str">
        <f t="shared" si="753"/>
        <v>2653</v>
      </c>
      <c r="P4396" s="32" t="str">
        <f t="shared" si="754"/>
        <v/>
      </c>
      <c r="Q4396" s="32" t="str">
        <f>IF(P4396="","",COUNTIF($P$2:P4396,"該当"))</f>
        <v/>
      </c>
      <c r="R4396" s="32" t="str">
        <f t="shared" si="755"/>
        <v>2653</v>
      </c>
      <c r="S4396" s="32" t="str">
        <f t="shared" si="756"/>
        <v/>
      </c>
      <c r="T4396" s="32" t="str">
        <f>IF(S4396="","",COUNTIF($S$2:S4396,"該当"))</f>
        <v/>
      </c>
      <c r="U4396" s="32" t="str">
        <f t="shared" si="757"/>
        <v>2653</v>
      </c>
      <c r="V4396" s="32" t="str">
        <f t="shared" si="758"/>
        <v/>
      </c>
      <c r="W4396" s="32" t="str">
        <f>IF(V4396="","",COUNTIF($V$2:V4396,"該当"))</f>
        <v/>
      </c>
      <c r="X4396" s="32" t="str">
        <f t="shared" si="761"/>
        <v>2653</v>
      </c>
      <c r="Y4396" s="26">
        <v>1661</v>
      </c>
      <c r="Z4396" s="26">
        <v>2653</v>
      </c>
      <c r="AA4396" s="26" t="s">
        <v>2973</v>
      </c>
      <c r="AB4396" s="26">
        <v>29</v>
      </c>
      <c r="AC4396" s="26" t="s">
        <v>34</v>
      </c>
      <c r="AD4396" s="26" t="s">
        <v>35</v>
      </c>
      <c r="AE4396" s="26" t="s">
        <v>23</v>
      </c>
      <c r="AF4396" s="26" t="s">
        <v>24</v>
      </c>
      <c r="AG4396" s="26">
        <v>9</v>
      </c>
      <c r="AH4396" s="26" t="s">
        <v>34</v>
      </c>
      <c r="AI4396" s="26" t="s">
        <v>26</v>
      </c>
      <c r="AJ4396" s="26">
        <v>24</v>
      </c>
      <c r="AK4396" s="26" t="s">
        <v>2971</v>
      </c>
      <c r="AL4396" s="26">
        <v>9085991968</v>
      </c>
      <c r="AM4396" s="26" t="s">
        <v>4</v>
      </c>
      <c r="AN4396" s="26">
        <v>5</v>
      </c>
      <c r="AO4396" s="26">
        <v>0</v>
      </c>
      <c r="AP4396" s="26" t="s">
        <v>28</v>
      </c>
      <c r="AT4396" s="26" t="str">
        <f>MID(AA4396,MIN(FIND({0,1,2,3,4,5,6,7,8,9},AA4396&amp;"0123456789″")),LEN(AA4396))</f>
        <v>530え2653</v>
      </c>
      <c r="AU4396" s="26" t="str">
        <f t="shared" si="759"/>
        <v>2653</v>
      </c>
    </row>
    <row r="4397" spans="9:47" x14ac:dyDescent="0.2">
      <c r="I4397" s="26">
        <v>2654</v>
      </c>
      <c r="J4397" s="32" t="str">
        <f t="shared" si="751"/>
        <v/>
      </c>
      <c r="K4397" s="32" t="str">
        <f>IF(J4397="","",COUNTIF($J$2:J4397,"該当"))</f>
        <v/>
      </c>
      <c r="L4397" s="32" t="str">
        <f t="shared" si="760"/>
        <v>2654</v>
      </c>
      <c r="M4397" s="32" t="str">
        <f t="shared" si="752"/>
        <v/>
      </c>
      <c r="N4397" s="32" t="str">
        <f>IF(M4397="","",COUNTIF($M$2:M4397,"該当"))</f>
        <v/>
      </c>
      <c r="O4397" s="32" t="str">
        <f t="shared" si="753"/>
        <v>2654</v>
      </c>
      <c r="P4397" s="32" t="str">
        <f t="shared" si="754"/>
        <v/>
      </c>
      <c r="Q4397" s="32" t="str">
        <f>IF(P4397="","",COUNTIF($P$2:P4397,"該当"))</f>
        <v/>
      </c>
      <c r="R4397" s="32" t="str">
        <f t="shared" si="755"/>
        <v>2654</v>
      </c>
      <c r="S4397" s="32" t="str">
        <f t="shared" si="756"/>
        <v/>
      </c>
      <c r="T4397" s="32" t="str">
        <f>IF(S4397="","",COUNTIF($S$2:S4397,"該当"))</f>
        <v/>
      </c>
      <c r="U4397" s="32" t="str">
        <f t="shared" si="757"/>
        <v>2654</v>
      </c>
      <c r="V4397" s="32" t="str">
        <f t="shared" si="758"/>
        <v/>
      </c>
      <c r="W4397" s="32" t="str">
        <f>IF(V4397="","",COUNTIF($V$2:V4397,"該当"))</f>
        <v/>
      </c>
      <c r="X4397" s="32" t="str">
        <f t="shared" si="761"/>
        <v>2654</v>
      </c>
      <c r="Y4397" s="26">
        <v>1662</v>
      </c>
      <c r="Z4397" s="26">
        <v>2654</v>
      </c>
      <c r="AA4397" s="26" t="s">
        <v>2974</v>
      </c>
      <c r="AB4397" s="26">
        <v>29</v>
      </c>
      <c r="AC4397" s="26" t="s">
        <v>34</v>
      </c>
      <c r="AD4397" s="26" t="s">
        <v>35</v>
      </c>
      <c r="AE4397" s="26" t="s">
        <v>23</v>
      </c>
      <c r="AF4397" s="26" t="s">
        <v>24</v>
      </c>
      <c r="AG4397" s="26">
        <v>9</v>
      </c>
      <c r="AH4397" s="26" t="s">
        <v>34</v>
      </c>
      <c r="AI4397" s="26" t="s">
        <v>26</v>
      </c>
      <c r="AJ4397" s="26">
        <v>24</v>
      </c>
      <c r="AK4397" s="26" t="s">
        <v>2971</v>
      </c>
      <c r="AL4397" s="26">
        <v>9085991968</v>
      </c>
      <c r="AM4397" s="26" t="s">
        <v>4</v>
      </c>
      <c r="AN4397" s="26">
        <v>5</v>
      </c>
      <c r="AO4397" s="26">
        <v>0</v>
      </c>
      <c r="AP4397" s="26" t="s">
        <v>28</v>
      </c>
      <c r="AT4397" s="26" t="str">
        <f>MID(AA4397,MIN(FIND({0,1,2,3,4,5,6,7,8,9},AA4397&amp;"0123456789″")),LEN(AA4397))</f>
        <v>530う2654</v>
      </c>
      <c r="AU4397" s="26" t="str">
        <f t="shared" si="759"/>
        <v>2654</v>
      </c>
    </row>
    <row r="4398" spans="9:47" x14ac:dyDescent="0.2">
      <c r="I4398" s="26">
        <v>2655</v>
      </c>
      <c r="J4398" s="32" t="str">
        <f t="shared" si="751"/>
        <v/>
      </c>
      <c r="K4398" s="32" t="str">
        <f>IF(J4398="","",COUNTIF($J$2:J4398,"該当"))</f>
        <v/>
      </c>
      <c r="L4398" s="32" t="str">
        <f t="shared" si="760"/>
        <v>2655</v>
      </c>
      <c r="M4398" s="32" t="str">
        <f t="shared" si="752"/>
        <v/>
      </c>
      <c r="N4398" s="32" t="str">
        <f>IF(M4398="","",COUNTIF($M$2:M4398,"該当"))</f>
        <v/>
      </c>
      <c r="O4398" s="32" t="str">
        <f t="shared" si="753"/>
        <v>2655</v>
      </c>
      <c r="P4398" s="32" t="str">
        <f t="shared" si="754"/>
        <v/>
      </c>
      <c r="Q4398" s="32" t="str">
        <f>IF(P4398="","",COUNTIF($P$2:P4398,"該当"))</f>
        <v/>
      </c>
      <c r="R4398" s="32" t="str">
        <f t="shared" si="755"/>
        <v>2655</v>
      </c>
      <c r="S4398" s="32" t="str">
        <f t="shared" si="756"/>
        <v/>
      </c>
      <c r="T4398" s="32" t="str">
        <f>IF(S4398="","",COUNTIF($S$2:S4398,"該当"))</f>
        <v/>
      </c>
      <c r="U4398" s="32" t="str">
        <f t="shared" si="757"/>
        <v>2655</v>
      </c>
      <c r="V4398" s="32" t="str">
        <f t="shared" si="758"/>
        <v/>
      </c>
      <c r="W4398" s="32" t="str">
        <f>IF(V4398="","",COUNTIF($V$2:V4398,"該当"))</f>
        <v/>
      </c>
      <c r="X4398" s="32" t="str">
        <f t="shared" si="761"/>
        <v>2655</v>
      </c>
      <c r="Y4398" s="26">
        <v>1663</v>
      </c>
      <c r="Z4398" s="26">
        <v>2655</v>
      </c>
      <c r="AA4398" s="26" t="s">
        <v>2975</v>
      </c>
      <c r="AB4398" s="26">
        <v>29</v>
      </c>
      <c r="AC4398" s="26" t="s">
        <v>34</v>
      </c>
      <c r="AD4398" s="26" t="s">
        <v>35</v>
      </c>
      <c r="AE4398" s="26" t="s">
        <v>23</v>
      </c>
      <c r="AF4398" s="26" t="s">
        <v>24</v>
      </c>
      <c r="AG4398" s="26">
        <v>9</v>
      </c>
      <c r="AH4398" s="26" t="s">
        <v>34</v>
      </c>
      <c r="AI4398" s="26" t="s">
        <v>26</v>
      </c>
      <c r="AJ4398" s="26">
        <v>24</v>
      </c>
      <c r="AK4398" s="26" t="s">
        <v>2971</v>
      </c>
      <c r="AL4398" s="26">
        <v>9085991968</v>
      </c>
      <c r="AM4398" s="26" t="s">
        <v>4</v>
      </c>
      <c r="AN4398" s="26">
        <v>5</v>
      </c>
      <c r="AO4398" s="26">
        <v>0</v>
      </c>
      <c r="AP4398" s="26" t="s">
        <v>28</v>
      </c>
      <c r="AT4398" s="26" t="str">
        <f>MID(AA4398,MIN(FIND({0,1,2,3,4,5,6,7,8,9},AA4398&amp;"0123456789″")),LEN(AA4398))</f>
        <v>530う2655</v>
      </c>
      <c r="AU4398" s="26" t="str">
        <f t="shared" si="759"/>
        <v>2655</v>
      </c>
    </row>
    <row r="4399" spans="9:47" x14ac:dyDescent="0.2">
      <c r="I4399" s="26">
        <v>2656</v>
      </c>
      <c r="J4399" s="32" t="str">
        <f t="shared" si="751"/>
        <v/>
      </c>
      <c r="K4399" s="32" t="str">
        <f>IF(J4399="","",COUNTIF($J$2:J4399,"該当"))</f>
        <v/>
      </c>
      <c r="L4399" s="32" t="str">
        <f t="shared" si="760"/>
        <v>2656</v>
      </c>
      <c r="M4399" s="32" t="str">
        <f t="shared" si="752"/>
        <v/>
      </c>
      <c r="N4399" s="32" t="str">
        <f>IF(M4399="","",COUNTIF($M$2:M4399,"該当"))</f>
        <v/>
      </c>
      <c r="O4399" s="32" t="str">
        <f t="shared" si="753"/>
        <v>2656</v>
      </c>
      <c r="P4399" s="32" t="str">
        <f t="shared" si="754"/>
        <v/>
      </c>
      <c r="Q4399" s="32" t="str">
        <f>IF(P4399="","",COUNTIF($P$2:P4399,"該当"))</f>
        <v/>
      </c>
      <c r="R4399" s="32" t="str">
        <f t="shared" si="755"/>
        <v>2656</v>
      </c>
      <c r="S4399" s="32" t="str">
        <f t="shared" si="756"/>
        <v/>
      </c>
      <c r="T4399" s="32" t="str">
        <f>IF(S4399="","",COUNTIF($S$2:S4399,"該当"))</f>
        <v/>
      </c>
      <c r="U4399" s="32" t="str">
        <f t="shared" si="757"/>
        <v>2656</v>
      </c>
      <c r="V4399" s="32" t="str">
        <f t="shared" si="758"/>
        <v/>
      </c>
      <c r="W4399" s="32" t="str">
        <f>IF(V4399="","",COUNTIF($V$2:V4399,"該当"))</f>
        <v/>
      </c>
      <c r="X4399" s="32" t="str">
        <f t="shared" si="761"/>
        <v>2656</v>
      </c>
      <c r="Y4399" s="26">
        <v>2125</v>
      </c>
      <c r="Z4399" s="26">
        <v>2656</v>
      </c>
      <c r="AA4399" s="26" t="s">
        <v>2976</v>
      </c>
      <c r="AB4399" s="26">
        <v>29</v>
      </c>
      <c r="AC4399" s="26" t="s">
        <v>34</v>
      </c>
      <c r="AD4399" s="26" t="s">
        <v>35</v>
      </c>
      <c r="AE4399" s="26" t="s">
        <v>23</v>
      </c>
      <c r="AF4399" s="26" t="s">
        <v>24</v>
      </c>
      <c r="AG4399" s="26">
        <v>9</v>
      </c>
      <c r="AH4399" s="26" t="s">
        <v>34</v>
      </c>
      <c r="AI4399" s="26" t="s">
        <v>26</v>
      </c>
      <c r="AJ4399" s="26">
        <v>24</v>
      </c>
      <c r="AK4399" s="26" t="s">
        <v>2971</v>
      </c>
      <c r="AL4399" s="26">
        <v>9085991968</v>
      </c>
      <c r="AM4399" s="26" t="s">
        <v>4</v>
      </c>
      <c r="AN4399" s="26">
        <v>5</v>
      </c>
      <c r="AO4399" s="26">
        <v>0</v>
      </c>
      <c r="AP4399" s="26" t="s">
        <v>28</v>
      </c>
      <c r="AT4399" s="26" t="str">
        <f>MID(AA4399,MIN(FIND({0,1,2,3,4,5,6,7,8,9},AA4399&amp;"0123456789″")),LEN(AA4399))</f>
        <v>530う2656</v>
      </c>
      <c r="AU4399" s="26" t="str">
        <f t="shared" si="759"/>
        <v>2656</v>
      </c>
    </row>
    <row r="4400" spans="9:47" x14ac:dyDescent="0.2">
      <c r="I4400" s="26">
        <v>2657</v>
      </c>
      <c r="J4400" s="32" t="str">
        <f t="shared" si="751"/>
        <v/>
      </c>
      <c r="K4400" s="32" t="str">
        <f>IF(J4400="","",COUNTIF($J$2:J4400,"該当"))</f>
        <v/>
      </c>
      <c r="L4400" s="32" t="str">
        <f t="shared" si="760"/>
        <v>2657</v>
      </c>
      <c r="M4400" s="32" t="str">
        <f t="shared" si="752"/>
        <v/>
      </c>
      <c r="N4400" s="32" t="str">
        <f>IF(M4400="","",COUNTIF($M$2:M4400,"該当"))</f>
        <v/>
      </c>
      <c r="O4400" s="32" t="str">
        <f t="shared" si="753"/>
        <v>2657</v>
      </c>
      <c r="P4400" s="32" t="str">
        <f t="shared" si="754"/>
        <v/>
      </c>
      <c r="Q4400" s="32" t="str">
        <f>IF(P4400="","",COUNTIF($P$2:P4400,"該当"))</f>
        <v/>
      </c>
      <c r="R4400" s="32" t="str">
        <f t="shared" si="755"/>
        <v>2657</v>
      </c>
      <c r="S4400" s="32" t="str">
        <f t="shared" si="756"/>
        <v/>
      </c>
      <c r="T4400" s="32" t="str">
        <f>IF(S4400="","",COUNTIF($S$2:S4400,"該当"))</f>
        <v/>
      </c>
      <c r="U4400" s="32" t="str">
        <f t="shared" si="757"/>
        <v>2657</v>
      </c>
      <c r="V4400" s="32" t="str">
        <f t="shared" si="758"/>
        <v/>
      </c>
      <c r="W4400" s="32" t="str">
        <f>IF(V4400="","",COUNTIF($V$2:V4400,"該当"))</f>
        <v/>
      </c>
      <c r="X4400" s="32" t="str">
        <f t="shared" si="761"/>
        <v>2657</v>
      </c>
      <c r="Y4400" s="26">
        <v>2126</v>
      </c>
      <c r="Z4400" s="26">
        <v>2657</v>
      </c>
      <c r="AA4400" s="26" t="s">
        <v>2977</v>
      </c>
      <c r="AB4400" s="26">
        <v>29</v>
      </c>
      <c r="AC4400" s="26" t="s">
        <v>34</v>
      </c>
      <c r="AD4400" s="26" t="s">
        <v>35</v>
      </c>
      <c r="AE4400" s="26" t="s">
        <v>23</v>
      </c>
      <c r="AF4400" s="26" t="s">
        <v>24</v>
      </c>
      <c r="AG4400" s="26">
        <v>9</v>
      </c>
      <c r="AH4400" s="26" t="s">
        <v>34</v>
      </c>
      <c r="AI4400" s="26" t="s">
        <v>26</v>
      </c>
      <c r="AJ4400" s="26">
        <v>24</v>
      </c>
      <c r="AK4400" s="26" t="s">
        <v>2971</v>
      </c>
      <c r="AL4400" s="26">
        <v>9085991968</v>
      </c>
      <c r="AM4400" s="26" t="s">
        <v>4</v>
      </c>
      <c r="AN4400" s="26">
        <v>5</v>
      </c>
      <c r="AO4400" s="26">
        <v>0</v>
      </c>
      <c r="AP4400" s="26" t="s">
        <v>28</v>
      </c>
      <c r="AT4400" s="26" t="str">
        <f>MID(AA4400,MIN(FIND({0,1,2,3,4,5,6,7,8,9},AA4400&amp;"0123456789″")),LEN(AA4400))</f>
        <v>530う2657</v>
      </c>
      <c r="AU4400" s="26" t="str">
        <f t="shared" si="759"/>
        <v>2657</v>
      </c>
    </row>
    <row r="4401" spans="9:47" x14ac:dyDescent="0.2">
      <c r="I4401" s="26">
        <v>2658</v>
      </c>
      <c r="J4401" s="32" t="str">
        <f t="shared" si="751"/>
        <v/>
      </c>
      <c r="K4401" s="32" t="str">
        <f>IF(J4401="","",COUNTIF($J$2:J4401,"該当"))</f>
        <v/>
      </c>
      <c r="L4401" s="32" t="str">
        <f t="shared" si="760"/>
        <v>2658</v>
      </c>
      <c r="M4401" s="32" t="str">
        <f t="shared" si="752"/>
        <v/>
      </c>
      <c r="N4401" s="32" t="str">
        <f>IF(M4401="","",COUNTIF($M$2:M4401,"該当"))</f>
        <v/>
      </c>
      <c r="O4401" s="32" t="str">
        <f t="shared" si="753"/>
        <v>2658</v>
      </c>
      <c r="P4401" s="32" t="str">
        <f t="shared" si="754"/>
        <v/>
      </c>
      <c r="Q4401" s="32" t="str">
        <f>IF(P4401="","",COUNTIF($P$2:P4401,"該当"))</f>
        <v/>
      </c>
      <c r="R4401" s="32" t="str">
        <f t="shared" si="755"/>
        <v>2658</v>
      </c>
      <c r="S4401" s="32" t="str">
        <f t="shared" si="756"/>
        <v/>
      </c>
      <c r="T4401" s="32" t="str">
        <f>IF(S4401="","",COUNTIF($S$2:S4401,"該当"))</f>
        <v/>
      </c>
      <c r="U4401" s="32" t="str">
        <f t="shared" si="757"/>
        <v>2658</v>
      </c>
      <c r="V4401" s="32" t="str">
        <f t="shared" si="758"/>
        <v/>
      </c>
      <c r="W4401" s="32" t="str">
        <f>IF(V4401="","",COUNTIF($V$2:V4401,"該当"))</f>
        <v/>
      </c>
      <c r="X4401" s="32" t="str">
        <f t="shared" si="761"/>
        <v>2658</v>
      </c>
      <c r="Y4401" s="26">
        <v>2127</v>
      </c>
      <c r="Z4401" s="26">
        <v>2658</v>
      </c>
      <c r="AA4401" s="26" t="s">
        <v>2978</v>
      </c>
      <c r="AB4401" s="26">
        <v>29</v>
      </c>
      <c r="AC4401" s="26" t="s">
        <v>34</v>
      </c>
      <c r="AD4401" s="26" t="s">
        <v>35</v>
      </c>
      <c r="AE4401" s="26" t="s">
        <v>23</v>
      </c>
      <c r="AF4401" s="26" t="s">
        <v>24</v>
      </c>
      <c r="AG4401" s="26">
        <v>9</v>
      </c>
      <c r="AH4401" s="26" t="s">
        <v>34</v>
      </c>
      <c r="AI4401" s="26" t="s">
        <v>26</v>
      </c>
      <c r="AJ4401" s="26">
        <v>24</v>
      </c>
      <c r="AK4401" s="26" t="s">
        <v>2971</v>
      </c>
      <c r="AL4401" s="26">
        <v>9085991968</v>
      </c>
      <c r="AM4401" s="26" t="s">
        <v>4</v>
      </c>
      <c r="AN4401" s="26">
        <v>5</v>
      </c>
      <c r="AO4401" s="26">
        <v>0</v>
      </c>
      <c r="AP4401" s="26" t="s">
        <v>28</v>
      </c>
      <c r="AT4401" s="26" t="str">
        <f>MID(AA4401,MIN(FIND({0,1,2,3,4,5,6,7,8,9},AA4401&amp;"0123456789″")),LEN(AA4401))</f>
        <v>530う2658</v>
      </c>
      <c r="AU4401" s="26" t="str">
        <f t="shared" si="759"/>
        <v>2658</v>
      </c>
    </row>
    <row r="4402" spans="9:47" x14ac:dyDescent="0.2">
      <c r="I4402" s="26">
        <v>2659</v>
      </c>
      <c r="J4402" s="32" t="str">
        <f t="shared" si="751"/>
        <v/>
      </c>
      <c r="K4402" s="32" t="str">
        <f>IF(J4402="","",COUNTIF($J$2:J4402,"該当"))</f>
        <v/>
      </c>
      <c r="L4402" s="32" t="str">
        <f t="shared" si="760"/>
        <v>2659</v>
      </c>
      <c r="M4402" s="32" t="str">
        <f t="shared" si="752"/>
        <v/>
      </c>
      <c r="N4402" s="32" t="str">
        <f>IF(M4402="","",COUNTIF($M$2:M4402,"該当"))</f>
        <v/>
      </c>
      <c r="O4402" s="32" t="str">
        <f t="shared" si="753"/>
        <v>2659</v>
      </c>
      <c r="P4402" s="32" t="str">
        <f t="shared" si="754"/>
        <v/>
      </c>
      <c r="Q4402" s="32" t="str">
        <f>IF(P4402="","",COUNTIF($P$2:P4402,"該当"))</f>
        <v/>
      </c>
      <c r="R4402" s="32" t="str">
        <f t="shared" si="755"/>
        <v>2659</v>
      </c>
      <c r="S4402" s="32" t="str">
        <f t="shared" si="756"/>
        <v/>
      </c>
      <c r="T4402" s="32" t="str">
        <f>IF(S4402="","",COUNTIF($S$2:S4402,"該当"))</f>
        <v/>
      </c>
      <c r="U4402" s="32" t="str">
        <f t="shared" si="757"/>
        <v>2659</v>
      </c>
      <c r="V4402" s="32" t="str">
        <f t="shared" si="758"/>
        <v/>
      </c>
      <c r="W4402" s="32" t="str">
        <f>IF(V4402="","",COUNTIF($V$2:V4402,"該当"))</f>
        <v/>
      </c>
      <c r="X4402" s="32" t="str">
        <f t="shared" si="761"/>
        <v>2659</v>
      </c>
      <c r="Y4402" s="26">
        <v>2128</v>
      </c>
      <c r="Z4402" s="26">
        <v>2659</v>
      </c>
      <c r="AA4402" s="26" t="s">
        <v>2979</v>
      </c>
      <c r="AB4402" s="26">
        <v>29</v>
      </c>
      <c r="AC4402" s="26" t="s">
        <v>34</v>
      </c>
      <c r="AD4402" s="26" t="s">
        <v>35</v>
      </c>
      <c r="AE4402" s="26" t="s">
        <v>23</v>
      </c>
      <c r="AF4402" s="26" t="s">
        <v>24</v>
      </c>
      <c r="AG4402" s="26">
        <v>9</v>
      </c>
      <c r="AH4402" s="26" t="s">
        <v>34</v>
      </c>
      <c r="AI4402" s="26" t="s">
        <v>26</v>
      </c>
      <c r="AJ4402" s="26">
        <v>24</v>
      </c>
      <c r="AK4402" s="26" t="s">
        <v>2971</v>
      </c>
      <c r="AL4402" s="26">
        <v>9085991968</v>
      </c>
      <c r="AM4402" s="26" t="s">
        <v>4</v>
      </c>
      <c r="AN4402" s="26">
        <v>5</v>
      </c>
      <c r="AO4402" s="26">
        <v>0</v>
      </c>
      <c r="AP4402" s="26" t="s">
        <v>28</v>
      </c>
      <c r="AT4402" s="26" t="str">
        <f>MID(AA4402,MIN(FIND({0,1,2,3,4,5,6,7,8,9},AA4402&amp;"0123456789″")),LEN(AA4402))</f>
        <v>530う2659</v>
      </c>
      <c r="AU4402" s="26" t="str">
        <f t="shared" si="759"/>
        <v>2659</v>
      </c>
    </row>
    <row r="4403" spans="9:47" x14ac:dyDescent="0.2">
      <c r="I4403" s="26">
        <v>2660</v>
      </c>
      <c r="J4403" s="32" t="str">
        <f t="shared" si="751"/>
        <v/>
      </c>
      <c r="K4403" s="32" t="str">
        <f>IF(J4403="","",COUNTIF($J$2:J4403,"該当"))</f>
        <v/>
      </c>
      <c r="L4403" s="32" t="str">
        <f t="shared" si="760"/>
        <v>2660</v>
      </c>
      <c r="M4403" s="32" t="str">
        <f t="shared" si="752"/>
        <v/>
      </c>
      <c r="N4403" s="32" t="str">
        <f>IF(M4403="","",COUNTIF($M$2:M4403,"該当"))</f>
        <v/>
      </c>
      <c r="O4403" s="32" t="str">
        <f t="shared" si="753"/>
        <v>2660</v>
      </c>
      <c r="P4403" s="32" t="str">
        <f t="shared" si="754"/>
        <v/>
      </c>
      <c r="Q4403" s="32" t="str">
        <f>IF(P4403="","",COUNTIF($P$2:P4403,"該当"))</f>
        <v/>
      </c>
      <c r="R4403" s="32" t="str">
        <f t="shared" si="755"/>
        <v>2660</v>
      </c>
      <c r="S4403" s="32" t="str">
        <f t="shared" si="756"/>
        <v/>
      </c>
      <c r="T4403" s="32" t="str">
        <f>IF(S4403="","",COUNTIF($S$2:S4403,"該当"))</f>
        <v/>
      </c>
      <c r="U4403" s="32" t="str">
        <f t="shared" si="757"/>
        <v>2660</v>
      </c>
      <c r="V4403" s="32" t="str">
        <f t="shared" si="758"/>
        <v/>
      </c>
      <c r="W4403" s="32" t="str">
        <f>IF(V4403="","",COUNTIF($V$2:V4403,"該当"))</f>
        <v/>
      </c>
      <c r="X4403" s="32" t="str">
        <f t="shared" si="761"/>
        <v>2660</v>
      </c>
      <c r="Y4403" s="26">
        <v>2129</v>
      </c>
      <c r="Z4403" s="26">
        <v>2660</v>
      </c>
      <c r="AA4403" s="26" t="s">
        <v>2980</v>
      </c>
      <c r="AB4403" s="26">
        <v>29</v>
      </c>
      <c r="AC4403" s="26" t="s">
        <v>34</v>
      </c>
      <c r="AD4403" s="26" t="s">
        <v>35</v>
      </c>
      <c r="AE4403" s="26" t="s">
        <v>23</v>
      </c>
      <c r="AF4403" s="26" t="s">
        <v>24</v>
      </c>
      <c r="AG4403" s="26">
        <v>9</v>
      </c>
      <c r="AH4403" s="26" t="s">
        <v>34</v>
      </c>
      <c r="AI4403" s="26" t="s">
        <v>26</v>
      </c>
      <c r="AJ4403" s="26">
        <v>24</v>
      </c>
      <c r="AK4403" s="26" t="s">
        <v>2971</v>
      </c>
      <c r="AL4403" s="26">
        <v>9085991968</v>
      </c>
      <c r="AM4403" s="26" t="s">
        <v>4</v>
      </c>
      <c r="AN4403" s="26">
        <v>5</v>
      </c>
      <c r="AO4403" s="26">
        <v>0</v>
      </c>
      <c r="AP4403" s="26" t="s">
        <v>28</v>
      </c>
      <c r="AT4403" s="26" t="str">
        <f>MID(AA4403,MIN(FIND({0,1,2,3,4,5,6,7,8,9},AA4403&amp;"0123456789″")),LEN(AA4403))</f>
        <v>530う2660</v>
      </c>
      <c r="AU4403" s="26" t="str">
        <f t="shared" si="759"/>
        <v>2660</v>
      </c>
    </row>
    <row r="4404" spans="9:47" x14ac:dyDescent="0.2">
      <c r="I4404" s="26">
        <v>2661</v>
      </c>
      <c r="J4404" s="32" t="str">
        <f t="shared" si="751"/>
        <v/>
      </c>
      <c r="K4404" s="32" t="str">
        <f>IF(J4404="","",COUNTIF($J$2:J4404,"該当"))</f>
        <v/>
      </c>
      <c r="L4404" s="32" t="str">
        <f t="shared" si="760"/>
        <v>2661</v>
      </c>
      <c r="M4404" s="32" t="str">
        <f t="shared" si="752"/>
        <v/>
      </c>
      <c r="N4404" s="32" t="str">
        <f>IF(M4404="","",COUNTIF($M$2:M4404,"該当"))</f>
        <v/>
      </c>
      <c r="O4404" s="32" t="str">
        <f t="shared" si="753"/>
        <v>2661</v>
      </c>
      <c r="P4404" s="32" t="str">
        <f t="shared" si="754"/>
        <v/>
      </c>
      <c r="Q4404" s="32" t="str">
        <f>IF(P4404="","",COUNTIF($P$2:P4404,"該当"))</f>
        <v/>
      </c>
      <c r="R4404" s="32" t="str">
        <f t="shared" si="755"/>
        <v>2661</v>
      </c>
      <c r="S4404" s="32" t="str">
        <f t="shared" si="756"/>
        <v/>
      </c>
      <c r="T4404" s="32" t="str">
        <f>IF(S4404="","",COUNTIF($S$2:S4404,"該当"))</f>
        <v/>
      </c>
      <c r="U4404" s="32" t="str">
        <f t="shared" si="757"/>
        <v>2661</v>
      </c>
      <c r="V4404" s="32" t="str">
        <f t="shared" si="758"/>
        <v/>
      </c>
      <c r="W4404" s="32" t="str">
        <f>IF(V4404="","",COUNTIF($V$2:V4404,"該当"))</f>
        <v/>
      </c>
      <c r="X4404" s="32" t="str">
        <f t="shared" si="761"/>
        <v>2661</v>
      </c>
      <c r="Y4404" s="26">
        <v>2130</v>
      </c>
      <c r="Z4404" s="26">
        <v>2661</v>
      </c>
      <c r="AA4404" s="26" t="s">
        <v>2981</v>
      </c>
      <c r="AB4404" s="26">
        <v>29</v>
      </c>
      <c r="AC4404" s="26" t="s">
        <v>34</v>
      </c>
      <c r="AD4404" s="26" t="s">
        <v>35</v>
      </c>
      <c r="AE4404" s="26" t="s">
        <v>23</v>
      </c>
      <c r="AF4404" s="26" t="s">
        <v>24</v>
      </c>
      <c r="AG4404" s="26">
        <v>9</v>
      </c>
      <c r="AH4404" s="26" t="s">
        <v>34</v>
      </c>
      <c r="AI4404" s="26" t="s">
        <v>26</v>
      </c>
      <c r="AJ4404" s="26">
        <v>24</v>
      </c>
      <c r="AK4404" s="26" t="s">
        <v>2971</v>
      </c>
      <c r="AL4404" s="26">
        <v>9085991968</v>
      </c>
      <c r="AM4404" s="26" t="s">
        <v>4</v>
      </c>
      <c r="AN4404" s="26">
        <v>5</v>
      </c>
      <c r="AO4404" s="26">
        <v>0</v>
      </c>
      <c r="AP4404" s="26" t="s">
        <v>28</v>
      </c>
      <c r="AT4404" s="26" t="str">
        <f>MID(AA4404,MIN(FIND({0,1,2,3,4,5,6,7,8,9},AA4404&amp;"0123456789″")),LEN(AA4404))</f>
        <v>530う2661</v>
      </c>
      <c r="AU4404" s="26" t="str">
        <f t="shared" si="759"/>
        <v>2661</v>
      </c>
    </row>
    <row r="4405" spans="9:47" x14ac:dyDescent="0.2">
      <c r="I4405" s="26">
        <v>2662</v>
      </c>
      <c r="J4405" s="32" t="str">
        <f t="shared" si="751"/>
        <v/>
      </c>
      <c r="K4405" s="32" t="str">
        <f>IF(J4405="","",COUNTIF($J$2:J4405,"該当"))</f>
        <v/>
      </c>
      <c r="L4405" s="32" t="str">
        <f t="shared" si="760"/>
        <v>2662</v>
      </c>
      <c r="M4405" s="32" t="str">
        <f t="shared" si="752"/>
        <v/>
      </c>
      <c r="N4405" s="32" t="str">
        <f>IF(M4405="","",COUNTIF($M$2:M4405,"該当"))</f>
        <v/>
      </c>
      <c r="O4405" s="32" t="str">
        <f t="shared" si="753"/>
        <v>2662</v>
      </c>
      <c r="P4405" s="32" t="str">
        <f t="shared" si="754"/>
        <v/>
      </c>
      <c r="Q4405" s="32" t="str">
        <f>IF(P4405="","",COUNTIF($P$2:P4405,"該当"))</f>
        <v/>
      </c>
      <c r="R4405" s="32" t="str">
        <f t="shared" si="755"/>
        <v>2662</v>
      </c>
      <c r="S4405" s="32" t="str">
        <f t="shared" si="756"/>
        <v/>
      </c>
      <c r="T4405" s="32" t="str">
        <f>IF(S4405="","",COUNTIF($S$2:S4405,"該当"))</f>
        <v/>
      </c>
      <c r="U4405" s="32" t="str">
        <f t="shared" si="757"/>
        <v>2662</v>
      </c>
      <c r="V4405" s="32" t="str">
        <f t="shared" si="758"/>
        <v/>
      </c>
      <c r="W4405" s="32" t="str">
        <f>IF(V4405="","",COUNTIF($V$2:V4405,"該当"))</f>
        <v/>
      </c>
      <c r="X4405" s="32" t="str">
        <f t="shared" si="761"/>
        <v>2662</v>
      </c>
      <c r="Y4405" s="26">
        <v>2132</v>
      </c>
      <c r="Z4405" s="26">
        <v>2662</v>
      </c>
      <c r="AA4405" s="26" t="s">
        <v>2982</v>
      </c>
      <c r="AB4405" s="26">
        <v>29</v>
      </c>
      <c r="AC4405" s="26" t="s">
        <v>34</v>
      </c>
      <c r="AD4405" s="26" t="s">
        <v>35</v>
      </c>
      <c r="AE4405" s="26" t="s">
        <v>23</v>
      </c>
      <c r="AF4405" s="26" t="s">
        <v>24</v>
      </c>
      <c r="AG4405" s="26">
        <v>9</v>
      </c>
      <c r="AH4405" s="26" t="s">
        <v>34</v>
      </c>
      <c r="AI4405" s="26" t="s">
        <v>26</v>
      </c>
      <c r="AJ4405" s="26">
        <v>24</v>
      </c>
      <c r="AK4405" s="26" t="s">
        <v>2971</v>
      </c>
      <c r="AL4405" s="26">
        <v>9085991968</v>
      </c>
      <c r="AM4405" s="26" t="s">
        <v>4</v>
      </c>
      <c r="AN4405" s="26">
        <v>5</v>
      </c>
      <c r="AO4405" s="26">
        <v>0</v>
      </c>
      <c r="AP4405" s="26" t="s">
        <v>28</v>
      </c>
      <c r="AT4405" s="26" t="str">
        <f>MID(AA4405,MIN(FIND({0,1,2,3,4,5,6,7,8,9},AA4405&amp;"0123456789″")),LEN(AA4405))</f>
        <v>530う2662</v>
      </c>
      <c r="AU4405" s="26" t="str">
        <f t="shared" si="759"/>
        <v>2662</v>
      </c>
    </row>
    <row r="4406" spans="9:47" x14ac:dyDescent="0.2">
      <c r="I4406" s="26">
        <v>2663</v>
      </c>
      <c r="J4406" s="32" t="str">
        <f t="shared" si="751"/>
        <v/>
      </c>
      <c r="K4406" s="32" t="str">
        <f>IF(J4406="","",COUNTIF($J$2:J4406,"該当"))</f>
        <v/>
      </c>
      <c r="L4406" s="32" t="str">
        <f t="shared" si="760"/>
        <v>2663</v>
      </c>
      <c r="M4406" s="32" t="str">
        <f t="shared" si="752"/>
        <v/>
      </c>
      <c r="N4406" s="32" t="str">
        <f>IF(M4406="","",COUNTIF($M$2:M4406,"該当"))</f>
        <v/>
      </c>
      <c r="O4406" s="32" t="str">
        <f t="shared" si="753"/>
        <v>2663</v>
      </c>
      <c r="P4406" s="32" t="str">
        <f t="shared" si="754"/>
        <v/>
      </c>
      <c r="Q4406" s="32" t="str">
        <f>IF(P4406="","",COUNTIF($P$2:P4406,"該当"))</f>
        <v/>
      </c>
      <c r="R4406" s="32" t="str">
        <f t="shared" si="755"/>
        <v>2663</v>
      </c>
      <c r="S4406" s="32" t="str">
        <f t="shared" si="756"/>
        <v/>
      </c>
      <c r="T4406" s="32" t="str">
        <f>IF(S4406="","",COUNTIF($S$2:S4406,"該当"))</f>
        <v/>
      </c>
      <c r="U4406" s="32" t="str">
        <f t="shared" si="757"/>
        <v>2663</v>
      </c>
      <c r="V4406" s="32" t="str">
        <f t="shared" si="758"/>
        <v/>
      </c>
      <c r="W4406" s="32" t="str">
        <f>IF(V4406="","",COUNTIF($V$2:V4406,"該当"))</f>
        <v/>
      </c>
      <c r="X4406" s="32" t="str">
        <f t="shared" si="761"/>
        <v>2663</v>
      </c>
      <c r="Y4406" s="26">
        <v>2133</v>
      </c>
      <c r="Z4406" s="26">
        <v>2663</v>
      </c>
      <c r="AA4406" s="26" t="s">
        <v>2983</v>
      </c>
      <c r="AB4406" s="26">
        <v>29</v>
      </c>
      <c r="AC4406" s="26" t="s">
        <v>34</v>
      </c>
      <c r="AD4406" s="26" t="s">
        <v>35</v>
      </c>
      <c r="AE4406" s="26" t="s">
        <v>23</v>
      </c>
      <c r="AF4406" s="26" t="s">
        <v>24</v>
      </c>
      <c r="AG4406" s="26">
        <v>9</v>
      </c>
      <c r="AH4406" s="26" t="s">
        <v>34</v>
      </c>
      <c r="AI4406" s="26" t="s">
        <v>26</v>
      </c>
      <c r="AJ4406" s="26">
        <v>24</v>
      </c>
      <c r="AK4406" s="26" t="s">
        <v>2971</v>
      </c>
      <c r="AL4406" s="26">
        <v>9085991968</v>
      </c>
      <c r="AM4406" s="26" t="s">
        <v>4</v>
      </c>
      <c r="AN4406" s="26">
        <v>5</v>
      </c>
      <c r="AO4406" s="26">
        <v>0</v>
      </c>
      <c r="AP4406" s="26" t="s">
        <v>28</v>
      </c>
      <c r="AT4406" s="26" t="str">
        <f>MID(AA4406,MIN(FIND({0,1,2,3,4,5,6,7,8,9},AA4406&amp;"0123456789″")),LEN(AA4406))</f>
        <v>530い2663</v>
      </c>
      <c r="AU4406" s="26" t="str">
        <f t="shared" si="759"/>
        <v>2663</v>
      </c>
    </row>
    <row r="4407" spans="9:47" x14ac:dyDescent="0.2">
      <c r="I4407" s="26">
        <v>2664</v>
      </c>
      <c r="J4407" s="32" t="str">
        <f t="shared" si="751"/>
        <v/>
      </c>
      <c r="K4407" s="32" t="str">
        <f>IF(J4407="","",COUNTIF($J$2:J4407,"該当"))</f>
        <v/>
      </c>
      <c r="L4407" s="32" t="str">
        <f t="shared" si="760"/>
        <v>2664</v>
      </c>
      <c r="M4407" s="32" t="str">
        <f t="shared" si="752"/>
        <v/>
      </c>
      <c r="N4407" s="32" t="str">
        <f>IF(M4407="","",COUNTIF($M$2:M4407,"該当"))</f>
        <v/>
      </c>
      <c r="O4407" s="32" t="str">
        <f t="shared" si="753"/>
        <v>2664</v>
      </c>
      <c r="P4407" s="32" t="str">
        <f t="shared" si="754"/>
        <v/>
      </c>
      <c r="Q4407" s="32" t="str">
        <f>IF(P4407="","",COUNTIF($P$2:P4407,"該当"))</f>
        <v/>
      </c>
      <c r="R4407" s="32" t="str">
        <f t="shared" si="755"/>
        <v>2664</v>
      </c>
      <c r="S4407" s="32" t="str">
        <f t="shared" si="756"/>
        <v/>
      </c>
      <c r="T4407" s="32" t="str">
        <f>IF(S4407="","",COUNTIF($S$2:S4407,"該当"))</f>
        <v/>
      </c>
      <c r="U4407" s="32" t="str">
        <f t="shared" si="757"/>
        <v>2664</v>
      </c>
      <c r="V4407" s="32" t="str">
        <f t="shared" si="758"/>
        <v/>
      </c>
      <c r="W4407" s="32" t="str">
        <f>IF(V4407="","",COUNTIF($V$2:V4407,"該当"))</f>
        <v/>
      </c>
      <c r="X4407" s="32" t="str">
        <f t="shared" si="761"/>
        <v>2664</v>
      </c>
      <c r="Y4407" s="26">
        <v>2134</v>
      </c>
      <c r="Z4407" s="26">
        <v>2664</v>
      </c>
      <c r="AA4407" s="26" t="s">
        <v>2984</v>
      </c>
      <c r="AB4407" s="26">
        <v>29</v>
      </c>
      <c r="AC4407" s="26" t="s">
        <v>34</v>
      </c>
      <c r="AD4407" s="26" t="s">
        <v>35</v>
      </c>
      <c r="AE4407" s="26" t="s">
        <v>23</v>
      </c>
      <c r="AF4407" s="26" t="s">
        <v>24</v>
      </c>
      <c r="AG4407" s="26">
        <v>9</v>
      </c>
      <c r="AH4407" s="26" t="s">
        <v>34</v>
      </c>
      <c r="AI4407" s="26" t="s">
        <v>26</v>
      </c>
      <c r="AJ4407" s="26">
        <v>24</v>
      </c>
      <c r="AK4407" s="26" t="s">
        <v>2971</v>
      </c>
      <c r="AL4407" s="26">
        <v>9085991968</v>
      </c>
      <c r="AM4407" s="26" t="s">
        <v>4</v>
      </c>
      <c r="AN4407" s="26">
        <v>5</v>
      </c>
      <c r="AO4407" s="26">
        <v>0</v>
      </c>
      <c r="AP4407" s="26" t="s">
        <v>28</v>
      </c>
      <c r="AT4407" s="26" t="str">
        <f>MID(AA4407,MIN(FIND({0,1,2,3,4,5,6,7,8,9},AA4407&amp;"0123456789″")),LEN(AA4407))</f>
        <v>530い2664</v>
      </c>
      <c r="AU4407" s="26" t="str">
        <f t="shared" si="759"/>
        <v>2664</v>
      </c>
    </row>
    <row r="4408" spans="9:47" x14ac:dyDescent="0.2">
      <c r="I4408" s="26">
        <v>2665</v>
      </c>
      <c r="J4408" s="32" t="str">
        <f t="shared" si="751"/>
        <v/>
      </c>
      <c r="K4408" s="32" t="str">
        <f>IF(J4408="","",COUNTIF($J$2:J4408,"該当"))</f>
        <v/>
      </c>
      <c r="L4408" s="32" t="str">
        <f t="shared" si="760"/>
        <v>2665</v>
      </c>
      <c r="M4408" s="32" t="str">
        <f t="shared" si="752"/>
        <v/>
      </c>
      <c r="N4408" s="32" t="str">
        <f>IF(M4408="","",COUNTIF($M$2:M4408,"該当"))</f>
        <v/>
      </c>
      <c r="O4408" s="32" t="str">
        <f t="shared" si="753"/>
        <v>2665</v>
      </c>
      <c r="P4408" s="32" t="str">
        <f t="shared" si="754"/>
        <v/>
      </c>
      <c r="Q4408" s="32" t="str">
        <f>IF(P4408="","",COUNTIF($P$2:P4408,"該当"))</f>
        <v/>
      </c>
      <c r="R4408" s="32" t="str">
        <f t="shared" si="755"/>
        <v>2665</v>
      </c>
      <c r="S4408" s="32" t="str">
        <f t="shared" si="756"/>
        <v/>
      </c>
      <c r="T4408" s="32" t="str">
        <f>IF(S4408="","",COUNTIF($S$2:S4408,"該当"))</f>
        <v/>
      </c>
      <c r="U4408" s="32" t="str">
        <f t="shared" si="757"/>
        <v>2665</v>
      </c>
      <c r="V4408" s="32" t="str">
        <f t="shared" si="758"/>
        <v/>
      </c>
      <c r="W4408" s="32" t="str">
        <f>IF(V4408="","",COUNTIF($V$2:V4408,"該当"))</f>
        <v/>
      </c>
      <c r="X4408" s="32" t="str">
        <f t="shared" si="761"/>
        <v>2665</v>
      </c>
      <c r="Y4408" s="26">
        <v>2139</v>
      </c>
      <c r="Z4408" s="26">
        <v>2665</v>
      </c>
      <c r="AA4408" s="26" t="s">
        <v>2985</v>
      </c>
      <c r="AB4408" s="26">
        <v>29</v>
      </c>
      <c r="AC4408" s="26" t="s">
        <v>34</v>
      </c>
      <c r="AD4408" s="26" t="s">
        <v>35</v>
      </c>
      <c r="AE4408" s="26" t="s">
        <v>23</v>
      </c>
      <c r="AF4408" s="26" t="s">
        <v>24</v>
      </c>
      <c r="AG4408" s="26">
        <v>9</v>
      </c>
      <c r="AH4408" s="26" t="s">
        <v>34</v>
      </c>
      <c r="AI4408" s="26" t="s">
        <v>26</v>
      </c>
      <c r="AJ4408" s="26">
        <v>24</v>
      </c>
      <c r="AK4408" s="26" t="s">
        <v>2971</v>
      </c>
      <c r="AL4408" s="26">
        <v>9085991968</v>
      </c>
      <c r="AM4408" s="26" t="s">
        <v>4</v>
      </c>
      <c r="AN4408" s="26">
        <v>5</v>
      </c>
      <c r="AO4408" s="26">
        <v>0</v>
      </c>
      <c r="AP4408" s="26" t="s">
        <v>28</v>
      </c>
      <c r="AT4408" s="26" t="str">
        <f>MID(AA4408,MIN(FIND({0,1,2,3,4,5,6,7,8,9},AA4408&amp;"0123456789″")),LEN(AA4408))</f>
        <v>530い2665</v>
      </c>
      <c r="AU4408" s="26" t="str">
        <f t="shared" si="759"/>
        <v>2665</v>
      </c>
    </row>
    <row r="4409" spans="9:47" x14ac:dyDescent="0.2">
      <c r="I4409" s="26">
        <v>2666</v>
      </c>
      <c r="J4409" s="32" t="str">
        <f t="shared" si="751"/>
        <v/>
      </c>
      <c r="K4409" s="32" t="str">
        <f>IF(J4409="","",COUNTIF($J$2:J4409,"該当"))</f>
        <v/>
      </c>
      <c r="L4409" s="32" t="str">
        <f t="shared" si="760"/>
        <v>2666</v>
      </c>
      <c r="M4409" s="32" t="str">
        <f t="shared" si="752"/>
        <v/>
      </c>
      <c r="N4409" s="32" t="str">
        <f>IF(M4409="","",COUNTIF($M$2:M4409,"該当"))</f>
        <v/>
      </c>
      <c r="O4409" s="32" t="str">
        <f t="shared" si="753"/>
        <v>2666</v>
      </c>
      <c r="P4409" s="32" t="str">
        <f t="shared" si="754"/>
        <v/>
      </c>
      <c r="Q4409" s="32" t="str">
        <f>IF(P4409="","",COUNTIF($P$2:P4409,"該当"))</f>
        <v/>
      </c>
      <c r="R4409" s="32" t="str">
        <f t="shared" si="755"/>
        <v>2666</v>
      </c>
      <c r="S4409" s="32" t="str">
        <f t="shared" si="756"/>
        <v/>
      </c>
      <c r="T4409" s="32" t="str">
        <f>IF(S4409="","",COUNTIF($S$2:S4409,"該当"))</f>
        <v/>
      </c>
      <c r="U4409" s="32" t="str">
        <f t="shared" si="757"/>
        <v>2666</v>
      </c>
      <c r="V4409" s="32" t="str">
        <f t="shared" si="758"/>
        <v/>
      </c>
      <c r="W4409" s="32" t="str">
        <f>IF(V4409="","",COUNTIF($V$2:V4409,"該当"))</f>
        <v/>
      </c>
      <c r="X4409" s="32" t="str">
        <f t="shared" si="761"/>
        <v>2666</v>
      </c>
      <c r="Y4409" s="26">
        <v>2142</v>
      </c>
      <c r="Z4409" s="26">
        <v>2666</v>
      </c>
      <c r="AA4409" s="26" t="s">
        <v>2986</v>
      </c>
      <c r="AB4409" s="26">
        <v>29</v>
      </c>
      <c r="AC4409" s="26" t="s">
        <v>34</v>
      </c>
      <c r="AD4409" s="26" t="s">
        <v>35</v>
      </c>
      <c r="AE4409" s="26" t="s">
        <v>23</v>
      </c>
      <c r="AF4409" s="26" t="s">
        <v>24</v>
      </c>
      <c r="AG4409" s="26">
        <v>9</v>
      </c>
      <c r="AH4409" s="26" t="s">
        <v>34</v>
      </c>
      <c r="AI4409" s="26" t="s">
        <v>26</v>
      </c>
      <c r="AJ4409" s="26">
        <v>24</v>
      </c>
      <c r="AK4409" s="26" t="s">
        <v>2971</v>
      </c>
      <c r="AL4409" s="26">
        <v>9085991968</v>
      </c>
      <c r="AM4409" s="26" t="s">
        <v>4</v>
      </c>
      <c r="AN4409" s="26">
        <v>5</v>
      </c>
      <c r="AO4409" s="26">
        <v>0</v>
      </c>
      <c r="AP4409" s="26" t="s">
        <v>28</v>
      </c>
      <c r="AT4409" s="26" t="str">
        <f>MID(AA4409,MIN(FIND({0,1,2,3,4,5,6,7,8,9},AA4409&amp;"0123456789″")),LEN(AA4409))</f>
        <v>530い2666</v>
      </c>
      <c r="AU4409" s="26" t="str">
        <f t="shared" si="759"/>
        <v>2666</v>
      </c>
    </row>
    <row r="4410" spans="9:47" x14ac:dyDescent="0.2">
      <c r="I4410" s="26">
        <v>2667</v>
      </c>
      <c r="J4410" s="32" t="str">
        <f t="shared" si="751"/>
        <v/>
      </c>
      <c r="K4410" s="32" t="str">
        <f>IF(J4410="","",COUNTIF($J$2:J4410,"該当"))</f>
        <v/>
      </c>
      <c r="L4410" s="32" t="str">
        <f t="shared" si="760"/>
        <v>2667</v>
      </c>
      <c r="M4410" s="32" t="str">
        <f t="shared" si="752"/>
        <v/>
      </c>
      <c r="N4410" s="32" t="str">
        <f>IF(M4410="","",COUNTIF($M$2:M4410,"該当"))</f>
        <v/>
      </c>
      <c r="O4410" s="32" t="str">
        <f t="shared" si="753"/>
        <v>2667</v>
      </c>
      <c r="P4410" s="32" t="str">
        <f t="shared" si="754"/>
        <v/>
      </c>
      <c r="Q4410" s="32" t="str">
        <f>IF(P4410="","",COUNTIF($P$2:P4410,"該当"))</f>
        <v/>
      </c>
      <c r="R4410" s="32" t="str">
        <f t="shared" si="755"/>
        <v>2667</v>
      </c>
      <c r="S4410" s="32" t="str">
        <f t="shared" si="756"/>
        <v/>
      </c>
      <c r="T4410" s="32" t="str">
        <f>IF(S4410="","",COUNTIF($S$2:S4410,"該当"))</f>
        <v/>
      </c>
      <c r="U4410" s="32" t="str">
        <f t="shared" si="757"/>
        <v>2667</v>
      </c>
      <c r="V4410" s="32" t="str">
        <f t="shared" si="758"/>
        <v/>
      </c>
      <c r="W4410" s="32" t="str">
        <f>IF(V4410="","",COUNTIF($V$2:V4410,"該当"))</f>
        <v/>
      </c>
      <c r="X4410" s="32" t="str">
        <f t="shared" si="761"/>
        <v>2667</v>
      </c>
      <c r="Y4410" s="26">
        <v>2144</v>
      </c>
      <c r="Z4410" s="26">
        <v>2667</v>
      </c>
      <c r="AA4410" s="26" t="s">
        <v>5073</v>
      </c>
      <c r="AB4410" s="26">
        <v>29</v>
      </c>
      <c r="AC4410" s="26" t="s">
        <v>34</v>
      </c>
      <c r="AD4410" s="26" t="s">
        <v>35</v>
      </c>
      <c r="AE4410" s="26" t="s">
        <v>23</v>
      </c>
      <c r="AF4410" s="26" t="s">
        <v>24</v>
      </c>
      <c r="AG4410" s="26">
        <v>9</v>
      </c>
      <c r="AH4410" s="26" t="s">
        <v>34</v>
      </c>
      <c r="AI4410" s="26" t="s">
        <v>26</v>
      </c>
      <c r="AJ4410" s="26">
        <v>24</v>
      </c>
      <c r="AK4410" s="26" t="s">
        <v>2971</v>
      </c>
      <c r="AL4410" s="26">
        <v>9085991968</v>
      </c>
      <c r="AM4410" s="26" t="s">
        <v>4</v>
      </c>
      <c r="AN4410" s="26">
        <v>5</v>
      </c>
      <c r="AO4410" s="26">
        <v>0</v>
      </c>
      <c r="AP4410" s="26" t="s">
        <v>28</v>
      </c>
      <c r="AT4410" s="26" t="str">
        <f>MID(AA4410,MIN(FIND({0,1,2,3,4,5,6,7,8,9},AA4410&amp;"0123456789″")),LEN(AA4410))</f>
        <v>510あ2667</v>
      </c>
      <c r="AU4410" s="26" t="str">
        <f t="shared" si="759"/>
        <v>2667</v>
      </c>
    </row>
    <row r="4411" spans="9:47" x14ac:dyDescent="0.2">
      <c r="I4411" s="26">
        <v>2668</v>
      </c>
      <c r="J4411" s="32" t="str">
        <f t="shared" si="751"/>
        <v/>
      </c>
      <c r="K4411" s="32" t="str">
        <f>IF(J4411="","",COUNTIF($J$2:J4411,"該当"))</f>
        <v/>
      </c>
      <c r="L4411" s="32" t="str">
        <f t="shared" si="760"/>
        <v>2668</v>
      </c>
      <c r="M4411" s="32" t="str">
        <f t="shared" si="752"/>
        <v/>
      </c>
      <c r="N4411" s="32" t="str">
        <f>IF(M4411="","",COUNTIF($M$2:M4411,"該当"))</f>
        <v/>
      </c>
      <c r="O4411" s="32" t="str">
        <f t="shared" si="753"/>
        <v>2668</v>
      </c>
      <c r="P4411" s="32" t="str">
        <f t="shared" si="754"/>
        <v/>
      </c>
      <c r="Q4411" s="32" t="str">
        <f>IF(P4411="","",COUNTIF($P$2:P4411,"該当"))</f>
        <v/>
      </c>
      <c r="R4411" s="32" t="str">
        <f t="shared" si="755"/>
        <v>2668</v>
      </c>
      <c r="S4411" s="32" t="str">
        <f t="shared" si="756"/>
        <v/>
      </c>
      <c r="T4411" s="32" t="str">
        <f>IF(S4411="","",COUNTIF($S$2:S4411,"該当"))</f>
        <v/>
      </c>
      <c r="U4411" s="32" t="str">
        <f t="shared" si="757"/>
        <v>2668</v>
      </c>
      <c r="V4411" s="32" t="str">
        <f t="shared" si="758"/>
        <v/>
      </c>
      <c r="W4411" s="32" t="str">
        <f>IF(V4411="","",COUNTIF($V$2:V4411,"該当"))</f>
        <v/>
      </c>
      <c r="X4411" s="32" t="str">
        <f t="shared" si="761"/>
        <v>2668</v>
      </c>
      <c r="Y4411" s="26">
        <v>2150</v>
      </c>
      <c r="Z4411" s="26">
        <v>2668</v>
      </c>
      <c r="AA4411" s="26" t="s">
        <v>2987</v>
      </c>
      <c r="AB4411" s="26">
        <v>29</v>
      </c>
      <c r="AC4411" s="26" t="s">
        <v>34</v>
      </c>
      <c r="AD4411" s="26" t="s">
        <v>35</v>
      </c>
      <c r="AE4411" s="26" t="s">
        <v>23</v>
      </c>
      <c r="AF4411" s="26" t="s">
        <v>24</v>
      </c>
      <c r="AG4411" s="26">
        <v>9</v>
      </c>
      <c r="AH4411" s="26" t="s">
        <v>34</v>
      </c>
      <c r="AI4411" s="26" t="s">
        <v>26</v>
      </c>
      <c r="AJ4411" s="26">
        <v>24</v>
      </c>
      <c r="AK4411" s="26" t="s">
        <v>2971</v>
      </c>
      <c r="AL4411" s="26">
        <v>9085991968</v>
      </c>
      <c r="AM4411" s="26" t="s">
        <v>4</v>
      </c>
      <c r="AN4411" s="26">
        <v>5</v>
      </c>
      <c r="AO4411" s="26">
        <v>0</v>
      </c>
      <c r="AP4411" s="26" t="s">
        <v>28</v>
      </c>
      <c r="AT4411" s="26" t="str">
        <f>MID(AA4411,MIN(FIND({0,1,2,3,4,5,6,7,8,9},AA4411&amp;"0123456789″")),LEN(AA4411))</f>
        <v>530い2668</v>
      </c>
      <c r="AU4411" s="26" t="str">
        <f t="shared" si="759"/>
        <v>2668</v>
      </c>
    </row>
    <row r="4412" spans="9:47" x14ac:dyDescent="0.2">
      <c r="I4412" s="26">
        <v>2669</v>
      </c>
      <c r="J4412" s="32" t="str">
        <f t="shared" si="751"/>
        <v/>
      </c>
      <c r="K4412" s="32" t="str">
        <f>IF(J4412="","",COUNTIF($J$2:J4412,"該当"))</f>
        <v/>
      </c>
      <c r="L4412" s="32" t="str">
        <f t="shared" si="760"/>
        <v>2669</v>
      </c>
      <c r="M4412" s="32" t="str">
        <f t="shared" si="752"/>
        <v/>
      </c>
      <c r="N4412" s="32" t="str">
        <f>IF(M4412="","",COUNTIF($M$2:M4412,"該当"))</f>
        <v/>
      </c>
      <c r="O4412" s="32" t="str">
        <f t="shared" si="753"/>
        <v>2669</v>
      </c>
      <c r="P4412" s="32" t="str">
        <f t="shared" si="754"/>
        <v/>
      </c>
      <c r="Q4412" s="32" t="str">
        <f>IF(P4412="","",COUNTIF($P$2:P4412,"該当"))</f>
        <v/>
      </c>
      <c r="R4412" s="32" t="str">
        <f t="shared" si="755"/>
        <v>2669</v>
      </c>
      <c r="S4412" s="32" t="str">
        <f t="shared" si="756"/>
        <v/>
      </c>
      <c r="T4412" s="32" t="str">
        <f>IF(S4412="","",COUNTIF($S$2:S4412,"該当"))</f>
        <v/>
      </c>
      <c r="U4412" s="32" t="str">
        <f t="shared" si="757"/>
        <v>2669</v>
      </c>
      <c r="V4412" s="32" t="str">
        <f t="shared" si="758"/>
        <v/>
      </c>
      <c r="W4412" s="32" t="str">
        <f>IF(V4412="","",COUNTIF($V$2:V4412,"該当"))</f>
        <v/>
      </c>
      <c r="X4412" s="32" t="str">
        <f t="shared" si="761"/>
        <v>2669</v>
      </c>
      <c r="Y4412" s="26">
        <v>2173</v>
      </c>
      <c r="Z4412" s="26">
        <v>2669</v>
      </c>
      <c r="AA4412" s="26" t="s">
        <v>2988</v>
      </c>
      <c r="AB4412" s="26">
        <v>29</v>
      </c>
      <c r="AC4412" s="26" t="s">
        <v>34</v>
      </c>
      <c r="AD4412" s="26" t="s">
        <v>35</v>
      </c>
      <c r="AE4412" s="26" t="s">
        <v>23</v>
      </c>
      <c r="AF4412" s="26" t="s">
        <v>24</v>
      </c>
      <c r="AG4412" s="26">
        <v>9</v>
      </c>
      <c r="AH4412" s="26" t="s">
        <v>34</v>
      </c>
      <c r="AI4412" s="26" t="s">
        <v>26</v>
      </c>
      <c r="AJ4412" s="26">
        <v>24</v>
      </c>
      <c r="AK4412" s="26" t="s">
        <v>2971</v>
      </c>
      <c r="AL4412" s="26">
        <v>9085991968</v>
      </c>
      <c r="AM4412" s="26" t="s">
        <v>4</v>
      </c>
      <c r="AN4412" s="26">
        <v>5</v>
      </c>
      <c r="AO4412" s="26">
        <v>0</v>
      </c>
      <c r="AP4412" s="26" t="s">
        <v>28</v>
      </c>
      <c r="AT4412" s="26" t="str">
        <f>MID(AA4412,MIN(FIND({0,1,2,3,4,5,6,7,8,9},AA4412&amp;"0123456789″")),LEN(AA4412))</f>
        <v>530う2669</v>
      </c>
      <c r="AU4412" s="26" t="str">
        <f t="shared" si="759"/>
        <v>2669</v>
      </c>
    </row>
    <row r="4413" spans="9:47" x14ac:dyDescent="0.2">
      <c r="I4413" s="26">
        <v>2670</v>
      </c>
      <c r="J4413" s="32" t="str">
        <f t="shared" si="751"/>
        <v/>
      </c>
      <c r="K4413" s="32" t="str">
        <f>IF(J4413="","",COUNTIF($J$2:J4413,"該当"))</f>
        <v/>
      </c>
      <c r="L4413" s="32" t="str">
        <f t="shared" si="760"/>
        <v>2670</v>
      </c>
      <c r="M4413" s="32" t="str">
        <f t="shared" si="752"/>
        <v/>
      </c>
      <c r="N4413" s="32" t="str">
        <f>IF(M4413="","",COUNTIF($M$2:M4413,"該当"))</f>
        <v/>
      </c>
      <c r="O4413" s="32" t="str">
        <f t="shared" si="753"/>
        <v>2670</v>
      </c>
      <c r="P4413" s="32" t="str">
        <f t="shared" si="754"/>
        <v/>
      </c>
      <c r="Q4413" s="32" t="str">
        <f>IF(P4413="","",COUNTIF($P$2:P4413,"該当"))</f>
        <v/>
      </c>
      <c r="R4413" s="32" t="str">
        <f t="shared" si="755"/>
        <v>2670</v>
      </c>
      <c r="S4413" s="32" t="str">
        <f t="shared" si="756"/>
        <v/>
      </c>
      <c r="T4413" s="32" t="str">
        <f>IF(S4413="","",COUNTIF($S$2:S4413,"該当"))</f>
        <v/>
      </c>
      <c r="U4413" s="32" t="str">
        <f t="shared" si="757"/>
        <v>2670</v>
      </c>
      <c r="V4413" s="32" t="str">
        <f t="shared" si="758"/>
        <v/>
      </c>
      <c r="W4413" s="32" t="str">
        <f>IF(V4413="","",COUNTIF($V$2:V4413,"該当"))</f>
        <v/>
      </c>
      <c r="X4413" s="32" t="str">
        <f t="shared" si="761"/>
        <v>2670</v>
      </c>
      <c r="Y4413" s="26">
        <v>2179</v>
      </c>
      <c r="Z4413" s="26">
        <v>2670</v>
      </c>
      <c r="AA4413" s="26" t="s">
        <v>2989</v>
      </c>
      <c r="AB4413" s="26">
        <v>29</v>
      </c>
      <c r="AC4413" s="26" t="s">
        <v>34</v>
      </c>
      <c r="AD4413" s="26" t="s">
        <v>35</v>
      </c>
      <c r="AE4413" s="26" t="s">
        <v>23</v>
      </c>
      <c r="AF4413" s="26" t="s">
        <v>24</v>
      </c>
      <c r="AG4413" s="26">
        <v>9</v>
      </c>
      <c r="AH4413" s="26" t="s">
        <v>34</v>
      </c>
      <c r="AI4413" s="26" t="s">
        <v>26</v>
      </c>
      <c r="AJ4413" s="26">
        <v>24</v>
      </c>
      <c r="AK4413" s="26" t="s">
        <v>2971</v>
      </c>
      <c r="AL4413" s="26">
        <v>9085991968</v>
      </c>
      <c r="AM4413" s="26" t="s">
        <v>4</v>
      </c>
      <c r="AN4413" s="26">
        <v>5</v>
      </c>
      <c r="AO4413" s="26">
        <v>0</v>
      </c>
      <c r="AP4413" s="26" t="s">
        <v>28</v>
      </c>
      <c r="AT4413" s="26" t="str">
        <f>MID(AA4413,MIN(FIND({0,1,2,3,4,5,6,7,8,9},AA4413&amp;"0123456789″")),LEN(AA4413))</f>
        <v>530う2670</v>
      </c>
      <c r="AU4413" s="26" t="str">
        <f t="shared" si="759"/>
        <v>2670</v>
      </c>
    </row>
    <row r="4414" spans="9:47" x14ac:dyDescent="0.2">
      <c r="I4414" s="26">
        <v>2671</v>
      </c>
      <c r="J4414" s="32" t="str">
        <f t="shared" si="751"/>
        <v/>
      </c>
      <c r="K4414" s="32" t="str">
        <f>IF(J4414="","",COUNTIF($J$2:J4414,"該当"))</f>
        <v/>
      </c>
      <c r="L4414" s="32" t="str">
        <f t="shared" si="760"/>
        <v>2671</v>
      </c>
      <c r="M4414" s="32" t="str">
        <f t="shared" si="752"/>
        <v/>
      </c>
      <c r="N4414" s="32" t="str">
        <f>IF(M4414="","",COUNTIF($M$2:M4414,"該当"))</f>
        <v/>
      </c>
      <c r="O4414" s="32" t="str">
        <f t="shared" si="753"/>
        <v>2671</v>
      </c>
      <c r="P4414" s="32" t="str">
        <f t="shared" si="754"/>
        <v/>
      </c>
      <c r="Q4414" s="32" t="str">
        <f>IF(P4414="","",COUNTIF($P$2:P4414,"該当"))</f>
        <v/>
      </c>
      <c r="R4414" s="32" t="str">
        <f t="shared" si="755"/>
        <v>2671</v>
      </c>
      <c r="S4414" s="32" t="str">
        <f t="shared" si="756"/>
        <v/>
      </c>
      <c r="T4414" s="32" t="str">
        <f>IF(S4414="","",COUNTIF($S$2:S4414,"該当"))</f>
        <v/>
      </c>
      <c r="U4414" s="32" t="str">
        <f t="shared" si="757"/>
        <v>2671</v>
      </c>
      <c r="V4414" s="32" t="str">
        <f t="shared" si="758"/>
        <v/>
      </c>
      <c r="W4414" s="32" t="str">
        <f>IF(V4414="","",COUNTIF($V$2:V4414,"該当"))</f>
        <v/>
      </c>
      <c r="X4414" s="32" t="str">
        <f t="shared" si="761"/>
        <v>2671</v>
      </c>
      <c r="Y4414" s="26">
        <v>2184</v>
      </c>
      <c r="Z4414" s="26">
        <v>2671</v>
      </c>
      <c r="AA4414" s="26" t="s">
        <v>2990</v>
      </c>
      <c r="AB4414" s="26">
        <v>29</v>
      </c>
      <c r="AC4414" s="26" t="s">
        <v>34</v>
      </c>
      <c r="AD4414" s="26" t="s">
        <v>35</v>
      </c>
      <c r="AE4414" s="26" t="s">
        <v>23</v>
      </c>
      <c r="AF4414" s="26" t="s">
        <v>24</v>
      </c>
      <c r="AG4414" s="26">
        <v>9</v>
      </c>
      <c r="AH4414" s="26" t="s">
        <v>34</v>
      </c>
      <c r="AI4414" s="26" t="s">
        <v>26</v>
      </c>
      <c r="AJ4414" s="26">
        <v>24</v>
      </c>
      <c r="AK4414" s="26" t="s">
        <v>2971</v>
      </c>
      <c r="AL4414" s="26">
        <v>9085991968</v>
      </c>
      <c r="AM4414" s="26" t="s">
        <v>4</v>
      </c>
      <c r="AN4414" s="26">
        <v>5</v>
      </c>
      <c r="AO4414" s="26">
        <v>0</v>
      </c>
      <c r="AP4414" s="26" t="s">
        <v>28</v>
      </c>
      <c r="AT4414" s="26" t="str">
        <f>MID(AA4414,MIN(FIND({0,1,2,3,4,5,6,7,8,9},AA4414&amp;"0123456789″")),LEN(AA4414))</f>
        <v>530え2671</v>
      </c>
      <c r="AU4414" s="26" t="str">
        <f t="shared" si="759"/>
        <v>2671</v>
      </c>
    </row>
    <row r="4415" spans="9:47" x14ac:dyDescent="0.2">
      <c r="I4415" s="26">
        <v>2672</v>
      </c>
      <c r="J4415" s="32" t="str">
        <f t="shared" si="751"/>
        <v/>
      </c>
      <c r="K4415" s="32" t="str">
        <f>IF(J4415="","",COUNTIF($J$2:J4415,"該当"))</f>
        <v/>
      </c>
      <c r="L4415" s="32" t="str">
        <f t="shared" si="760"/>
        <v>2672</v>
      </c>
      <c r="M4415" s="32" t="str">
        <f t="shared" si="752"/>
        <v/>
      </c>
      <c r="N4415" s="32" t="str">
        <f>IF(M4415="","",COUNTIF($M$2:M4415,"該当"))</f>
        <v/>
      </c>
      <c r="O4415" s="32" t="str">
        <f t="shared" si="753"/>
        <v>2672</v>
      </c>
      <c r="P4415" s="32" t="str">
        <f t="shared" si="754"/>
        <v/>
      </c>
      <c r="Q4415" s="32" t="str">
        <f>IF(P4415="","",COUNTIF($P$2:P4415,"該当"))</f>
        <v/>
      </c>
      <c r="R4415" s="32" t="str">
        <f t="shared" si="755"/>
        <v>2672</v>
      </c>
      <c r="S4415" s="32" t="str">
        <f t="shared" si="756"/>
        <v/>
      </c>
      <c r="T4415" s="32" t="str">
        <f>IF(S4415="","",COUNTIF($S$2:S4415,"該当"))</f>
        <v/>
      </c>
      <c r="U4415" s="32" t="str">
        <f t="shared" si="757"/>
        <v>2672</v>
      </c>
      <c r="V4415" s="32" t="str">
        <f t="shared" si="758"/>
        <v/>
      </c>
      <c r="W4415" s="32" t="str">
        <f>IF(V4415="","",COUNTIF($V$2:V4415,"該当"))</f>
        <v/>
      </c>
      <c r="X4415" s="32" t="str">
        <f t="shared" si="761"/>
        <v>2672</v>
      </c>
      <c r="Y4415" s="26">
        <v>2185</v>
      </c>
      <c r="Z4415" s="26">
        <v>2672</v>
      </c>
      <c r="AA4415" s="26" t="s">
        <v>2991</v>
      </c>
      <c r="AB4415" s="26">
        <v>29</v>
      </c>
      <c r="AC4415" s="26" t="s">
        <v>34</v>
      </c>
      <c r="AD4415" s="26" t="s">
        <v>35</v>
      </c>
      <c r="AE4415" s="26" t="s">
        <v>23</v>
      </c>
      <c r="AF4415" s="26" t="s">
        <v>24</v>
      </c>
      <c r="AG4415" s="26">
        <v>9</v>
      </c>
      <c r="AH4415" s="26" t="s">
        <v>34</v>
      </c>
      <c r="AI4415" s="26" t="s">
        <v>26</v>
      </c>
      <c r="AJ4415" s="26">
        <v>24</v>
      </c>
      <c r="AK4415" s="26" t="s">
        <v>2971</v>
      </c>
      <c r="AL4415" s="26">
        <v>9085991968</v>
      </c>
      <c r="AM4415" s="26" t="s">
        <v>4</v>
      </c>
      <c r="AN4415" s="26">
        <v>5</v>
      </c>
      <c r="AO4415" s="26">
        <v>0</v>
      </c>
      <c r="AP4415" s="26" t="s">
        <v>28</v>
      </c>
      <c r="AT4415" s="26" t="str">
        <f>MID(AA4415,MIN(FIND({0,1,2,3,4,5,6,7,8,9},AA4415&amp;"0123456789″")),LEN(AA4415))</f>
        <v>530え2672</v>
      </c>
      <c r="AU4415" s="26" t="str">
        <f t="shared" si="759"/>
        <v>2672</v>
      </c>
    </row>
    <row r="4416" spans="9:47" x14ac:dyDescent="0.2">
      <c r="I4416" s="26">
        <v>2673</v>
      </c>
      <c r="J4416" s="32" t="str">
        <f t="shared" si="751"/>
        <v/>
      </c>
      <c r="K4416" s="32" t="str">
        <f>IF(J4416="","",COUNTIF($J$2:J4416,"該当"))</f>
        <v/>
      </c>
      <c r="L4416" s="32" t="str">
        <f t="shared" si="760"/>
        <v>2673</v>
      </c>
      <c r="M4416" s="32" t="str">
        <f t="shared" si="752"/>
        <v/>
      </c>
      <c r="N4416" s="32" t="str">
        <f>IF(M4416="","",COUNTIF($M$2:M4416,"該当"))</f>
        <v/>
      </c>
      <c r="O4416" s="32" t="str">
        <f t="shared" si="753"/>
        <v>2673</v>
      </c>
      <c r="P4416" s="32" t="str">
        <f t="shared" si="754"/>
        <v/>
      </c>
      <c r="Q4416" s="32" t="str">
        <f>IF(P4416="","",COUNTIF($P$2:P4416,"該当"))</f>
        <v/>
      </c>
      <c r="R4416" s="32" t="str">
        <f t="shared" si="755"/>
        <v>2673</v>
      </c>
      <c r="S4416" s="32" t="str">
        <f t="shared" si="756"/>
        <v/>
      </c>
      <c r="T4416" s="32" t="str">
        <f>IF(S4416="","",COUNTIF($S$2:S4416,"該当"))</f>
        <v/>
      </c>
      <c r="U4416" s="32" t="str">
        <f t="shared" si="757"/>
        <v>2673</v>
      </c>
      <c r="V4416" s="32" t="str">
        <f t="shared" si="758"/>
        <v/>
      </c>
      <c r="W4416" s="32" t="str">
        <f>IF(V4416="","",COUNTIF($V$2:V4416,"該当"))</f>
        <v/>
      </c>
      <c r="X4416" s="32" t="str">
        <f t="shared" si="761"/>
        <v>2673</v>
      </c>
      <c r="Y4416" s="26">
        <v>2186</v>
      </c>
      <c r="Z4416" s="26">
        <v>2673</v>
      </c>
      <c r="AA4416" s="26" t="s">
        <v>2992</v>
      </c>
      <c r="AB4416" s="26">
        <v>29</v>
      </c>
      <c r="AC4416" s="26" t="s">
        <v>34</v>
      </c>
      <c r="AD4416" s="26" t="s">
        <v>35</v>
      </c>
      <c r="AE4416" s="26" t="s">
        <v>23</v>
      </c>
      <c r="AF4416" s="26" t="s">
        <v>24</v>
      </c>
      <c r="AG4416" s="26">
        <v>9</v>
      </c>
      <c r="AH4416" s="26" t="s">
        <v>34</v>
      </c>
      <c r="AI4416" s="26" t="s">
        <v>26</v>
      </c>
      <c r="AJ4416" s="26">
        <v>24</v>
      </c>
      <c r="AK4416" s="26" t="s">
        <v>2971</v>
      </c>
      <c r="AL4416" s="26">
        <v>9085991968</v>
      </c>
      <c r="AM4416" s="26" t="s">
        <v>4</v>
      </c>
      <c r="AN4416" s="26">
        <v>5</v>
      </c>
      <c r="AO4416" s="26">
        <v>0</v>
      </c>
      <c r="AP4416" s="26" t="s">
        <v>28</v>
      </c>
      <c r="AT4416" s="26" t="str">
        <f>MID(AA4416,MIN(FIND({0,1,2,3,4,5,6,7,8,9},AA4416&amp;"0123456789″")),LEN(AA4416))</f>
        <v>530え2673</v>
      </c>
      <c r="AU4416" s="26" t="str">
        <f t="shared" si="759"/>
        <v>2673</v>
      </c>
    </row>
    <row r="4417" spans="9:47" x14ac:dyDescent="0.2">
      <c r="I4417" s="26">
        <v>2674</v>
      </c>
      <c r="J4417" s="32" t="str">
        <f t="shared" si="751"/>
        <v/>
      </c>
      <c r="K4417" s="32" t="str">
        <f>IF(J4417="","",COUNTIF($J$2:J4417,"該当"))</f>
        <v/>
      </c>
      <c r="L4417" s="32" t="str">
        <f t="shared" si="760"/>
        <v>2674</v>
      </c>
      <c r="M4417" s="32" t="str">
        <f t="shared" si="752"/>
        <v/>
      </c>
      <c r="N4417" s="32" t="str">
        <f>IF(M4417="","",COUNTIF($M$2:M4417,"該当"))</f>
        <v/>
      </c>
      <c r="O4417" s="32" t="str">
        <f t="shared" si="753"/>
        <v>2674</v>
      </c>
      <c r="P4417" s="32" t="str">
        <f t="shared" si="754"/>
        <v/>
      </c>
      <c r="Q4417" s="32" t="str">
        <f>IF(P4417="","",COUNTIF($P$2:P4417,"該当"))</f>
        <v/>
      </c>
      <c r="R4417" s="32" t="str">
        <f t="shared" si="755"/>
        <v>2674</v>
      </c>
      <c r="S4417" s="32" t="str">
        <f t="shared" si="756"/>
        <v/>
      </c>
      <c r="T4417" s="32" t="str">
        <f>IF(S4417="","",COUNTIF($S$2:S4417,"該当"))</f>
        <v/>
      </c>
      <c r="U4417" s="32" t="str">
        <f t="shared" si="757"/>
        <v>2674</v>
      </c>
      <c r="V4417" s="32" t="str">
        <f t="shared" si="758"/>
        <v/>
      </c>
      <c r="W4417" s="32" t="str">
        <f>IF(V4417="","",COUNTIF($V$2:V4417,"該当"))</f>
        <v/>
      </c>
      <c r="X4417" s="32" t="str">
        <f t="shared" si="761"/>
        <v>2674</v>
      </c>
      <c r="Y4417" s="26">
        <v>2188</v>
      </c>
      <c r="Z4417" s="26">
        <v>2674</v>
      </c>
      <c r="AA4417" s="26" t="s">
        <v>2993</v>
      </c>
      <c r="AB4417" s="26">
        <v>29</v>
      </c>
      <c r="AC4417" s="26" t="s">
        <v>34</v>
      </c>
      <c r="AD4417" s="26" t="s">
        <v>35</v>
      </c>
      <c r="AE4417" s="26" t="s">
        <v>23</v>
      </c>
      <c r="AF4417" s="26" t="s">
        <v>24</v>
      </c>
      <c r="AG4417" s="26">
        <v>9</v>
      </c>
      <c r="AH4417" s="26" t="s">
        <v>34</v>
      </c>
      <c r="AI4417" s="26" t="s">
        <v>26</v>
      </c>
      <c r="AJ4417" s="26">
        <v>24</v>
      </c>
      <c r="AK4417" s="26" t="s">
        <v>2971</v>
      </c>
      <c r="AL4417" s="26">
        <v>9085991968</v>
      </c>
      <c r="AM4417" s="26" t="s">
        <v>4</v>
      </c>
      <c r="AN4417" s="26">
        <v>5</v>
      </c>
      <c r="AO4417" s="26">
        <v>0</v>
      </c>
      <c r="AP4417" s="26" t="s">
        <v>28</v>
      </c>
      <c r="AT4417" s="26" t="str">
        <f>MID(AA4417,MIN(FIND({0,1,2,3,4,5,6,7,8,9},AA4417&amp;"0123456789″")),LEN(AA4417))</f>
        <v>530え2674</v>
      </c>
      <c r="AU4417" s="26" t="str">
        <f t="shared" si="759"/>
        <v>2674</v>
      </c>
    </row>
    <row r="4418" spans="9:47" x14ac:dyDescent="0.2">
      <c r="I4418" s="26">
        <v>2675</v>
      </c>
      <c r="J4418" s="32" t="str">
        <f t="shared" ref="J4418:J4481" si="762">IF($B$2=I4418,"該当","")</f>
        <v/>
      </c>
      <c r="K4418" s="32" t="str">
        <f>IF(J4418="","",COUNTIF($J$2:J4418,"該当"))</f>
        <v/>
      </c>
      <c r="L4418" s="32" t="str">
        <f t="shared" si="760"/>
        <v>2675</v>
      </c>
      <c r="M4418" s="32" t="str">
        <f t="shared" ref="M4418:M4481" si="763">IF($B$3=I4418,"該当","")</f>
        <v/>
      </c>
      <c r="N4418" s="32" t="str">
        <f>IF(M4418="","",COUNTIF($M$2:M4418,"該当"))</f>
        <v/>
      </c>
      <c r="O4418" s="32" t="str">
        <f t="shared" si="753"/>
        <v>2675</v>
      </c>
      <c r="P4418" s="32" t="str">
        <f t="shared" si="754"/>
        <v/>
      </c>
      <c r="Q4418" s="32" t="str">
        <f>IF(P4418="","",COUNTIF($P$2:P4418,"該当"))</f>
        <v/>
      </c>
      <c r="R4418" s="32" t="str">
        <f t="shared" si="755"/>
        <v>2675</v>
      </c>
      <c r="S4418" s="32" t="str">
        <f t="shared" si="756"/>
        <v/>
      </c>
      <c r="T4418" s="32" t="str">
        <f>IF(S4418="","",COUNTIF($S$2:S4418,"該当"))</f>
        <v/>
      </c>
      <c r="U4418" s="32" t="str">
        <f t="shared" si="757"/>
        <v>2675</v>
      </c>
      <c r="V4418" s="32" t="str">
        <f t="shared" si="758"/>
        <v/>
      </c>
      <c r="W4418" s="32" t="str">
        <f>IF(V4418="","",COUNTIF($V$2:V4418,"該当"))</f>
        <v/>
      </c>
      <c r="X4418" s="32" t="str">
        <f t="shared" si="761"/>
        <v>2675</v>
      </c>
      <c r="Y4418" s="26">
        <v>2189</v>
      </c>
      <c r="Z4418" s="26">
        <v>2675</v>
      </c>
      <c r="AA4418" s="26" t="s">
        <v>2994</v>
      </c>
      <c r="AB4418" s="26">
        <v>29</v>
      </c>
      <c r="AC4418" s="26" t="s">
        <v>34</v>
      </c>
      <c r="AD4418" s="26" t="s">
        <v>35</v>
      </c>
      <c r="AE4418" s="26" t="s">
        <v>23</v>
      </c>
      <c r="AF4418" s="26" t="s">
        <v>24</v>
      </c>
      <c r="AG4418" s="26">
        <v>9</v>
      </c>
      <c r="AH4418" s="26" t="s">
        <v>34</v>
      </c>
      <c r="AI4418" s="26" t="s">
        <v>26</v>
      </c>
      <c r="AJ4418" s="26">
        <v>24</v>
      </c>
      <c r="AK4418" s="26" t="s">
        <v>2971</v>
      </c>
      <c r="AL4418" s="26">
        <v>9085991968</v>
      </c>
      <c r="AM4418" s="26" t="s">
        <v>4</v>
      </c>
      <c r="AN4418" s="26">
        <v>5</v>
      </c>
      <c r="AO4418" s="26">
        <v>0</v>
      </c>
      <c r="AP4418" s="26" t="s">
        <v>28</v>
      </c>
      <c r="AT4418" s="26" t="str">
        <f>MID(AA4418,MIN(FIND({0,1,2,3,4,5,6,7,8,9},AA4418&amp;"0123456789″")),LEN(AA4418))</f>
        <v>530う2675</v>
      </c>
      <c r="AU4418" s="26" t="str">
        <f t="shared" si="759"/>
        <v>2675</v>
      </c>
    </row>
    <row r="4419" spans="9:47" x14ac:dyDescent="0.2">
      <c r="I4419" s="26">
        <v>2676</v>
      </c>
      <c r="J4419" s="32" t="str">
        <f t="shared" si="762"/>
        <v/>
      </c>
      <c r="K4419" s="32" t="str">
        <f>IF(J4419="","",COUNTIF($J$2:J4419,"該当"))</f>
        <v/>
      </c>
      <c r="L4419" s="32" t="str">
        <f t="shared" si="760"/>
        <v>2676</v>
      </c>
      <c r="M4419" s="32" t="str">
        <f t="shared" si="763"/>
        <v/>
      </c>
      <c r="N4419" s="32" t="str">
        <f>IF(M4419="","",COUNTIF($M$2:M4419,"該当"))</f>
        <v/>
      </c>
      <c r="O4419" s="32" t="str">
        <f t="shared" ref="O4419:O4482" si="764">I4419&amp;M4419&amp;N4419</f>
        <v>2676</v>
      </c>
      <c r="P4419" s="32" t="str">
        <f t="shared" ref="P4419:P4482" si="765">IF($B$4=I4419,"該当","")</f>
        <v/>
      </c>
      <c r="Q4419" s="32" t="str">
        <f>IF(P4419="","",COUNTIF($P$2:P4419,"該当"))</f>
        <v/>
      </c>
      <c r="R4419" s="32" t="str">
        <f t="shared" ref="R4419:R4482" si="766">I4419&amp;P4419&amp;Q4419</f>
        <v>2676</v>
      </c>
      <c r="S4419" s="32" t="str">
        <f t="shared" ref="S4419:S4482" si="767">IF($B$5=I4419,"該当","")</f>
        <v/>
      </c>
      <c r="T4419" s="32" t="str">
        <f>IF(S4419="","",COUNTIF($S$2:S4419,"該当"))</f>
        <v/>
      </c>
      <c r="U4419" s="32" t="str">
        <f t="shared" ref="U4419:U4482" si="768">I4419&amp;S4419&amp;T4419</f>
        <v>2676</v>
      </c>
      <c r="V4419" s="32" t="str">
        <f t="shared" ref="V4419:V4482" si="769">IF($B$6=I4419,"該当","")</f>
        <v/>
      </c>
      <c r="W4419" s="32" t="str">
        <f>IF(V4419="","",COUNTIF($V$2:V4419,"該当"))</f>
        <v/>
      </c>
      <c r="X4419" s="32" t="str">
        <f t="shared" si="761"/>
        <v>2676</v>
      </c>
      <c r="Y4419" s="26">
        <v>2190</v>
      </c>
      <c r="Z4419" s="26">
        <v>2676</v>
      </c>
      <c r="AA4419" s="26" t="s">
        <v>2995</v>
      </c>
      <c r="AB4419" s="26">
        <v>29</v>
      </c>
      <c r="AC4419" s="26" t="s">
        <v>34</v>
      </c>
      <c r="AD4419" s="26" t="s">
        <v>35</v>
      </c>
      <c r="AE4419" s="26" t="s">
        <v>23</v>
      </c>
      <c r="AF4419" s="26" t="s">
        <v>24</v>
      </c>
      <c r="AG4419" s="26">
        <v>9</v>
      </c>
      <c r="AH4419" s="26" t="s">
        <v>34</v>
      </c>
      <c r="AI4419" s="26" t="s">
        <v>26</v>
      </c>
      <c r="AJ4419" s="26">
        <v>24</v>
      </c>
      <c r="AK4419" s="26" t="s">
        <v>2971</v>
      </c>
      <c r="AL4419" s="26">
        <v>9085991968</v>
      </c>
      <c r="AM4419" s="26" t="s">
        <v>4</v>
      </c>
      <c r="AN4419" s="26">
        <v>5</v>
      </c>
      <c r="AO4419" s="26">
        <v>0</v>
      </c>
      <c r="AP4419" s="26" t="s">
        <v>28</v>
      </c>
      <c r="AT4419" s="26" t="str">
        <f>MID(AA4419,MIN(FIND({0,1,2,3,4,5,6,7,8,9},AA4419&amp;"0123456789″")),LEN(AA4419))</f>
        <v>530え2676</v>
      </c>
      <c r="AU4419" s="26" t="str">
        <f t="shared" ref="AU4419:AU4482" si="770">RIGHT(AT4419,LEN(AT4419)-4)</f>
        <v>2676</v>
      </c>
    </row>
    <row r="4420" spans="9:47" x14ac:dyDescent="0.2">
      <c r="I4420" s="26">
        <v>2677</v>
      </c>
      <c r="J4420" s="32" t="str">
        <f t="shared" si="762"/>
        <v/>
      </c>
      <c r="K4420" s="32" t="str">
        <f>IF(J4420="","",COUNTIF($J$2:J4420,"該当"))</f>
        <v/>
      </c>
      <c r="L4420" s="32" t="str">
        <f t="shared" ref="L4420:L4483" si="771">I4420&amp;J4420&amp;K4420</f>
        <v>2677</v>
      </c>
      <c r="M4420" s="32" t="str">
        <f t="shared" si="763"/>
        <v/>
      </c>
      <c r="N4420" s="32" t="str">
        <f>IF(M4420="","",COUNTIF($M$2:M4420,"該当"))</f>
        <v/>
      </c>
      <c r="O4420" s="32" t="str">
        <f t="shared" si="764"/>
        <v>2677</v>
      </c>
      <c r="P4420" s="32" t="str">
        <f t="shared" si="765"/>
        <v/>
      </c>
      <c r="Q4420" s="32" t="str">
        <f>IF(P4420="","",COUNTIF($P$2:P4420,"該当"))</f>
        <v/>
      </c>
      <c r="R4420" s="32" t="str">
        <f t="shared" si="766"/>
        <v>2677</v>
      </c>
      <c r="S4420" s="32" t="str">
        <f t="shared" si="767"/>
        <v/>
      </c>
      <c r="T4420" s="32" t="str">
        <f>IF(S4420="","",COUNTIF($S$2:S4420,"該当"))</f>
        <v/>
      </c>
      <c r="U4420" s="32" t="str">
        <f t="shared" si="768"/>
        <v>2677</v>
      </c>
      <c r="V4420" s="32" t="str">
        <f t="shared" si="769"/>
        <v/>
      </c>
      <c r="W4420" s="32" t="str">
        <f>IF(V4420="","",COUNTIF($V$2:V4420,"該当"))</f>
        <v/>
      </c>
      <c r="X4420" s="32" t="str">
        <f t="shared" ref="X4420:X4483" si="772">I4420&amp;V4420&amp;W4420</f>
        <v>2677</v>
      </c>
      <c r="Y4420" s="26">
        <v>2194</v>
      </c>
      <c r="Z4420" s="26">
        <v>2677</v>
      </c>
      <c r="AA4420" s="26" t="s">
        <v>2996</v>
      </c>
      <c r="AB4420" s="26">
        <v>29</v>
      </c>
      <c r="AC4420" s="26" t="s">
        <v>34</v>
      </c>
      <c r="AD4420" s="26" t="s">
        <v>35</v>
      </c>
      <c r="AE4420" s="26" t="s">
        <v>23</v>
      </c>
      <c r="AF4420" s="26" t="s">
        <v>24</v>
      </c>
      <c r="AG4420" s="26">
        <v>9</v>
      </c>
      <c r="AH4420" s="26" t="s">
        <v>34</v>
      </c>
      <c r="AI4420" s="26" t="s">
        <v>26</v>
      </c>
      <c r="AJ4420" s="26">
        <v>24</v>
      </c>
      <c r="AK4420" s="26" t="s">
        <v>2971</v>
      </c>
      <c r="AL4420" s="26">
        <v>9085991968</v>
      </c>
      <c r="AM4420" s="26" t="s">
        <v>4</v>
      </c>
      <c r="AN4420" s="26">
        <v>5</v>
      </c>
      <c r="AO4420" s="26">
        <v>0</v>
      </c>
      <c r="AP4420" s="26" t="s">
        <v>28</v>
      </c>
      <c r="AT4420" s="26" t="str">
        <f>MID(AA4420,MIN(FIND({0,1,2,3,4,5,6,7,8,9},AA4420&amp;"0123456789″")),LEN(AA4420))</f>
        <v>530う2677</v>
      </c>
      <c r="AU4420" s="26" t="str">
        <f t="shared" si="770"/>
        <v>2677</v>
      </c>
    </row>
    <row r="4421" spans="9:47" x14ac:dyDescent="0.2">
      <c r="I4421" s="26">
        <v>2678</v>
      </c>
      <c r="J4421" s="32" t="str">
        <f t="shared" si="762"/>
        <v/>
      </c>
      <c r="K4421" s="32" t="str">
        <f>IF(J4421="","",COUNTIF($J$2:J4421,"該当"))</f>
        <v/>
      </c>
      <c r="L4421" s="32" t="str">
        <f t="shared" si="771"/>
        <v>2678</v>
      </c>
      <c r="M4421" s="32" t="str">
        <f t="shared" si="763"/>
        <v/>
      </c>
      <c r="N4421" s="32" t="str">
        <f>IF(M4421="","",COUNTIF($M$2:M4421,"該当"))</f>
        <v/>
      </c>
      <c r="O4421" s="32" t="str">
        <f t="shared" si="764"/>
        <v>2678</v>
      </c>
      <c r="P4421" s="32" t="str">
        <f t="shared" si="765"/>
        <v/>
      </c>
      <c r="Q4421" s="32" t="str">
        <f>IF(P4421="","",COUNTIF($P$2:P4421,"該当"))</f>
        <v/>
      </c>
      <c r="R4421" s="32" t="str">
        <f t="shared" si="766"/>
        <v>2678</v>
      </c>
      <c r="S4421" s="32" t="str">
        <f t="shared" si="767"/>
        <v/>
      </c>
      <c r="T4421" s="32" t="str">
        <f>IF(S4421="","",COUNTIF($S$2:S4421,"該当"))</f>
        <v/>
      </c>
      <c r="U4421" s="32" t="str">
        <f t="shared" si="768"/>
        <v>2678</v>
      </c>
      <c r="V4421" s="32" t="str">
        <f t="shared" si="769"/>
        <v/>
      </c>
      <c r="W4421" s="32" t="str">
        <f>IF(V4421="","",COUNTIF($V$2:V4421,"該当"))</f>
        <v/>
      </c>
      <c r="X4421" s="32" t="str">
        <f t="shared" si="772"/>
        <v>2678</v>
      </c>
      <c r="Y4421" s="26">
        <v>2426</v>
      </c>
      <c r="Z4421" s="26">
        <v>2678</v>
      </c>
      <c r="AA4421" s="26" t="s">
        <v>2997</v>
      </c>
      <c r="AB4421" s="26">
        <v>29</v>
      </c>
      <c r="AC4421" s="26" t="s">
        <v>34</v>
      </c>
      <c r="AD4421" s="26" t="s">
        <v>35</v>
      </c>
      <c r="AE4421" s="26" t="s">
        <v>23</v>
      </c>
      <c r="AF4421" s="26" t="s">
        <v>24</v>
      </c>
      <c r="AG4421" s="26">
        <v>9</v>
      </c>
      <c r="AH4421" s="26" t="s">
        <v>34</v>
      </c>
      <c r="AI4421" s="26" t="s">
        <v>26</v>
      </c>
      <c r="AJ4421" s="26">
        <v>24</v>
      </c>
      <c r="AK4421" s="26" t="s">
        <v>2971</v>
      </c>
      <c r="AL4421" s="26">
        <v>9085991968</v>
      </c>
      <c r="AM4421" s="26" t="s">
        <v>4</v>
      </c>
      <c r="AN4421" s="26">
        <v>5</v>
      </c>
      <c r="AO4421" s="26">
        <v>0</v>
      </c>
      <c r="AP4421" s="26" t="s">
        <v>28</v>
      </c>
      <c r="AT4421" s="26" t="str">
        <f>MID(AA4421,MIN(FIND({0,1,2,3,4,5,6,7,8,9},AA4421&amp;"0123456789″")),LEN(AA4421))</f>
        <v>530う2678</v>
      </c>
      <c r="AU4421" s="26" t="str">
        <f t="shared" si="770"/>
        <v>2678</v>
      </c>
    </row>
    <row r="4422" spans="9:47" x14ac:dyDescent="0.2">
      <c r="I4422" s="26">
        <v>2679</v>
      </c>
      <c r="J4422" s="32" t="str">
        <f t="shared" si="762"/>
        <v/>
      </c>
      <c r="K4422" s="32" t="str">
        <f>IF(J4422="","",COUNTIF($J$2:J4422,"該当"))</f>
        <v/>
      </c>
      <c r="L4422" s="32" t="str">
        <f t="shared" si="771"/>
        <v>2679</v>
      </c>
      <c r="M4422" s="32" t="str">
        <f t="shared" si="763"/>
        <v/>
      </c>
      <c r="N4422" s="32" t="str">
        <f>IF(M4422="","",COUNTIF($M$2:M4422,"該当"))</f>
        <v/>
      </c>
      <c r="O4422" s="32" t="str">
        <f t="shared" si="764"/>
        <v>2679</v>
      </c>
      <c r="P4422" s="32" t="str">
        <f t="shared" si="765"/>
        <v/>
      </c>
      <c r="Q4422" s="32" t="str">
        <f>IF(P4422="","",COUNTIF($P$2:P4422,"該当"))</f>
        <v/>
      </c>
      <c r="R4422" s="32" t="str">
        <f t="shared" si="766"/>
        <v>2679</v>
      </c>
      <c r="S4422" s="32" t="str">
        <f t="shared" si="767"/>
        <v/>
      </c>
      <c r="T4422" s="32" t="str">
        <f>IF(S4422="","",COUNTIF($S$2:S4422,"該当"))</f>
        <v/>
      </c>
      <c r="U4422" s="32" t="str">
        <f t="shared" si="768"/>
        <v>2679</v>
      </c>
      <c r="V4422" s="32" t="str">
        <f t="shared" si="769"/>
        <v/>
      </c>
      <c r="W4422" s="32" t="str">
        <f>IF(V4422="","",COUNTIF($V$2:V4422,"該当"))</f>
        <v/>
      </c>
      <c r="X4422" s="32" t="str">
        <f t="shared" si="772"/>
        <v>2679</v>
      </c>
      <c r="Y4422" s="26">
        <v>2430</v>
      </c>
      <c r="Z4422" s="26">
        <v>2679</v>
      </c>
      <c r="AA4422" s="26" t="s">
        <v>2998</v>
      </c>
      <c r="AB4422" s="26">
        <v>29</v>
      </c>
      <c r="AC4422" s="26" t="s">
        <v>34</v>
      </c>
      <c r="AD4422" s="26" t="s">
        <v>35</v>
      </c>
      <c r="AE4422" s="26" t="s">
        <v>23</v>
      </c>
      <c r="AF4422" s="26" t="s">
        <v>24</v>
      </c>
      <c r="AG4422" s="26">
        <v>9</v>
      </c>
      <c r="AH4422" s="26" t="s">
        <v>34</v>
      </c>
      <c r="AI4422" s="26" t="s">
        <v>26</v>
      </c>
      <c r="AJ4422" s="26">
        <v>24</v>
      </c>
      <c r="AK4422" s="26" t="s">
        <v>2971</v>
      </c>
      <c r="AL4422" s="26">
        <v>9085991968</v>
      </c>
      <c r="AM4422" s="26" t="s">
        <v>4</v>
      </c>
      <c r="AN4422" s="26">
        <v>5</v>
      </c>
      <c r="AO4422" s="26">
        <v>0</v>
      </c>
      <c r="AP4422" s="26" t="s">
        <v>28</v>
      </c>
      <c r="AT4422" s="26" t="str">
        <f>MID(AA4422,MIN(FIND({0,1,2,3,4,5,6,7,8,9},AA4422&amp;"0123456789″")),LEN(AA4422))</f>
        <v>530う2679</v>
      </c>
      <c r="AU4422" s="26" t="str">
        <f t="shared" si="770"/>
        <v>2679</v>
      </c>
    </row>
    <row r="4423" spans="9:47" x14ac:dyDescent="0.2">
      <c r="I4423" s="26">
        <v>2680</v>
      </c>
      <c r="J4423" s="32" t="str">
        <f t="shared" si="762"/>
        <v/>
      </c>
      <c r="K4423" s="32" t="str">
        <f>IF(J4423="","",COUNTIF($J$2:J4423,"該当"))</f>
        <v/>
      </c>
      <c r="L4423" s="32" t="str">
        <f t="shared" si="771"/>
        <v>2680</v>
      </c>
      <c r="M4423" s="32" t="str">
        <f t="shared" si="763"/>
        <v/>
      </c>
      <c r="N4423" s="32" t="str">
        <f>IF(M4423="","",COUNTIF($M$2:M4423,"該当"))</f>
        <v/>
      </c>
      <c r="O4423" s="32" t="str">
        <f t="shared" si="764"/>
        <v>2680</v>
      </c>
      <c r="P4423" s="32" t="str">
        <f t="shared" si="765"/>
        <v/>
      </c>
      <c r="Q4423" s="32" t="str">
        <f>IF(P4423="","",COUNTIF($P$2:P4423,"該当"))</f>
        <v/>
      </c>
      <c r="R4423" s="32" t="str">
        <f t="shared" si="766"/>
        <v>2680</v>
      </c>
      <c r="S4423" s="32" t="str">
        <f t="shared" si="767"/>
        <v/>
      </c>
      <c r="T4423" s="32" t="str">
        <f>IF(S4423="","",COUNTIF($S$2:S4423,"該当"))</f>
        <v/>
      </c>
      <c r="U4423" s="32" t="str">
        <f t="shared" si="768"/>
        <v>2680</v>
      </c>
      <c r="V4423" s="32" t="str">
        <f t="shared" si="769"/>
        <v/>
      </c>
      <c r="W4423" s="32" t="str">
        <f>IF(V4423="","",COUNTIF($V$2:V4423,"該当"))</f>
        <v/>
      </c>
      <c r="X4423" s="32" t="str">
        <f t="shared" si="772"/>
        <v>2680</v>
      </c>
      <c r="Y4423" s="26">
        <v>2435</v>
      </c>
      <c r="Z4423" s="26">
        <v>2680</v>
      </c>
      <c r="AA4423" s="26" t="s">
        <v>2999</v>
      </c>
      <c r="AB4423" s="26">
        <v>29</v>
      </c>
      <c r="AC4423" s="26" t="s">
        <v>34</v>
      </c>
      <c r="AD4423" s="26" t="s">
        <v>35</v>
      </c>
      <c r="AE4423" s="26" t="s">
        <v>23</v>
      </c>
      <c r="AF4423" s="26" t="s">
        <v>24</v>
      </c>
      <c r="AG4423" s="26">
        <v>9</v>
      </c>
      <c r="AH4423" s="26" t="s">
        <v>34</v>
      </c>
      <c r="AI4423" s="26" t="s">
        <v>26</v>
      </c>
      <c r="AJ4423" s="26">
        <v>24</v>
      </c>
      <c r="AK4423" s="26" t="s">
        <v>2971</v>
      </c>
      <c r="AL4423" s="26">
        <v>9085991968</v>
      </c>
      <c r="AM4423" s="26" t="s">
        <v>4</v>
      </c>
      <c r="AN4423" s="26">
        <v>5</v>
      </c>
      <c r="AO4423" s="26">
        <v>0</v>
      </c>
      <c r="AP4423" s="26" t="s">
        <v>28</v>
      </c>
      <c r="AT4423" s="26" t="str">
        <f>MID(AA4423,MIN(FIND({0,1,2,3,4,5,6,7,8,9},AA4423&amp;"0123456789″")),LEN(AA4423))</f>
        <v>530う2680</v>
      </c>
      <c r="AU4423" s="26" t="str">
        <f t="shared" si="770"/>
        <v>2680</v>
      </c>
    </row>
    <row r="4424" spans="9:47" x14ac:dyDescent="0.2">
      <c r="I4424" s="26">
        <v>2681</v>
      </c>
      <c r="J4424" s="32" t="str">
        <f t="shared" si="762"/>
        <v/>
      </c>
      <c r="K4424" s="32" t="str">
        <f>IF(J4424="","",COUNTIF($J$2:J4424,"該当"))</f>
        <v/>
      </c>
      <c r="L4424" s="32" t="str">
        <f t="shared" si="771"/>
        <v>2681</v>
      </c>
      <c r="M4424" s="32" t="str">
        <f t="shared" si="763"/>
        <v/>
      </c>
      <c r="N4424" s="32" t="str">
        <f>IF(M4424="","",COUNTIF($M$2:M4424,"該当"))</f>
        <v/>
      </c>
      <c r="O4424" s="32" t="str">
        <f t="shared" si="764"/>
        <v>2681</v>
      </c>
      <c r="P4424" s="32" t="str">
        <f t="shared" si="765"/>
        <v/>
      </c>
      <c r="Q4424" s="32" t="str">
        <f>IF(P4424="","",COUNTIF($P$2:P4424,"該当"))</f>
        <v/>
      </c>
      <c r="R4424" s="32" t="str">
        <f t="shared" si="766"/>
        <v>2681</v>
      </c>
      <c r="S4424" s="32" t="str">
        <f t="shared" si="767"/>
        <v/>
      </c>
      <c r="T4424" s="32" t="str">
        <f>IF(S4424="","",COUNTIF($S$2:S4424,"該当"))</f>
        <v/>
      </c>
      <c r="U4424" s="32" t="str">
        <f t="shared" si="768"/>
        <v>2681</v>
      </c>
      <c r="V4424" s="32" t="str">
        <f t="shared" si="769"/>
        <v/>
      </c>
      <c r="W4424" s="32" t="str">
        <f>IF(V4424="","",COUNTIF($V$2:V4424,"該当"))</f>
        <v/>
      </c>
      <c r="X4424" s="32" t="str">
        <f t="shared" si="772"/>
        <v>2681</v>
      </c>
      <c r="Y4424" s="26">
        <v>2506</v>
      </c>
      <c r="Z4424" s="26">
        <v>2681</v>
      </c>
      <c r="AA4424" s="26" t="s">
        <v>3000</v>
      </c>
      <c r="AB4424" s="26">
        <v>29</v>
      </c>
      <c r="AC4424" s="26" t="s">
        <v>34</v>
      </c>
      <c r="AD4424" s="26" t="s">
        <v>35</v>
      </c>
      <c r="AE4424" s="26" t="s">
        <v>23</v>
      </c>
      <c r="AF4424" s="26" t="s">
        <v>24</v>
      </c>
      <c r="AG4424" s="26">
        <v>9</v>
      </c>
      <c r="AH4424" s="26" t="s">
        <v>34</v>
      </c>
      <c r="AI4424" s="26" t="s">
        <v>26</v>
      </c>
      <c r="AJ4424" s="26">
        <v>24</v>
      </c>
      <c r="AK4424" s="26" t="s">
        <v>2971</v>
      </c>
      <c r="AL4424" s="26">
        <v>9085991968</v>
      </c>
      <c r="AM4424" s="26" t="s">
        <v>4</v>
      </c>
      <c r="AN4424" s="26">
        <v>5</v>
      </c>
      <c r="AO4424" s="26">
        <v>0</v>
      </c>
      <c r="AP4424" s="26" t="s">
        <v>28</v>
      </c>
      <c r="AT4424" s="26" t="str">
        <f>MID(AA4424,MIN(FIND({0,1,2,3,4,5,6,7,8,9},AA4424&amp;"0123456789″")),LEN(AA4424))</f>
        <v>530い2681</v>
      </c>
      <c r="AU4424" s="26" t="str">
        <f t="shared" si="770"/>
        <v>2681</v>
      </c>
    </row>
    <row r="4425" spans="9:47" x14ac:dyDescent="0.2">
      <c r="I4425" s="26">
        <v>2682</v>
      </c>
      <c r="J4425" s="32" t="str">
        <f t="shared" si="762"/>
        <v/>
      </c>
      <c r="K4425" s="32" t="str">
        <f>IF(J4425="","",COUNTIF($J$2:J4425,"該当"))</f>
        <v/>
      </c>
      <c r="L4425" s="32" t="str">
        <f t="shared" si="771"/>
        <v>2682</v>
      </c>
      <c r="M4425" s="32" t="str">
        <f t="shared" si="763"/>
        <v/>
      </c>
      <c r="N4425" s="32" t="str">
        <f>IF(M4425="","",COUNTIF($M$2:M4425,"該当"))</f>
        <v/>
      </c>
      <c r="O4425" s="32" t="str">
        <f t="shared" si="764"/>
        <v>2682</v>
      </c>
      <c r="P4425" s="32" t="str">
        <f t="shared" si="765"/>
        <v/>
      </c>
      <c r="Q4425" s="32" t="str">
        <f>IF(P4425="","",COUNTIF($P$2:P4425,"該当"))</f>
        <v/>
      </c>
      <c r="R4425" s="32" t="str">
        <f t="shared" si="766"/>
        <v>2682</v>
      </c>
      <c r="S4425" s="32" t="str">
        <f t="shared" si="767"/>
        <v/>
      </c>
      <c r="T4425" s="32" t="str">
        <f>IF(S4425="","",COUNTIF($S$2:S4425,"該当"))</f>
        <v/>
      </c>
      <c r="U4425" s="32" t="str">
        <f t="shared" si="768"/>
        <v>2682</v>
      </c>
      <c r="V4425" s="32" t="str">
        <f t="shared" si="769"/>
        <v/>
      </c>
      <c r="W4425" s="32" t="str">
        <f>IF(V4425="","",COUNTIF($V$2:V4425,"該当"))</f>
        <v/>
      </c>
      <c r="X4425" s="32" t="str">
        <f t="shared" si="772"/>
        <v>2682</v>
      </c>
      <c r="Y4425" s="26">
        <v>2511</v>
      </c>
      <c r="Z4425" s="26">
        <v>2682</v>
      </c>
      <c r="AA4425" s="26" t="s">
        <v>3001</v>
      </c>
      <c r="AB4425" s="26">
        <v>29</v>
      </c>
      <c r="AC4425" s="26" t="s">
        <v>34</v>
      </c>
      <c r="AD4425" s="26" t="s">
        <v>35</v>
      </c>
      <c r="AE4425" s="26" t="s">
        <v>23</v>
      </c>
      <c r="AF4425" s="26" t="s">
        <v>24</v>
      </c>
      <c r="AG4425" s="26">
        <v>9</v>
      </c>
      <c r="AH4425" s="26" t="s">
        <v>34</v>
      </c>
      <c r="AI4425" s="26" t="s">
        <v>26</v>
      </c>
      <c r="AJ4425" s="26">
        <v>24</v>
      </c>
      <c r="AK4425" s="26" t="s">
        <v>2971</v>
      </c>
      <c r="AL4425" s="26">
        <v>9085991968</v>
      </c>
      <c r="AM4425" s="26" t="s">
        <v>4</v>
      </c>
      <c r="AN4425" s="26">
        <v>5</v>
      </c>
      <c r="AO4425" s="26">
        <v>0</v>
      </c>
      <c r="AP4425" s="26" t="s">
        <v>28</v>
      </c>
      <c r="AT4425" s="26" t="str">
        <f>MID(AA4425,MIN(FIND({0,1,2,3,4,5,6,7,8,9},AA4425&amp;"0123456789″")),LEN(AA4425))</f>
        <v>530い2682</v>
      </c>
      <c r="AU4425" s="26" t="str">
        <f t="shared" si="770"/>
        <v>2682</v>
      </c>
    </row>
    <row r="4426" spans="9:47" x14ac:dyDescent="0.2">
      <c r="I4426" s="26">
        <v>2683</v>
      </c>
      <c r="J4426" s="32" t="str">
        <f t="shared" si="762"/>
        <v/>
      </c>
      <c r="K4426" s="32" t="str">
        <f>IF(J4426="","",COUNTIF($J$2:J4426,"該当"))</f>
        <v/>
      </c>
      <c r="L4426" s="32" t="str">
        <f t="shared" si="771"/>
        <v>2683</v>
      </c>
      <c r="M4426" s="32" t="str">
        <f t="shared" si="763"/>
        <v/>
      </c>
      <c r="N4426" s="32" t="str">
        <f>IF(M4426="","",COUNTIF($M$2:M4426,"該当"))</f>
        <v/>
      </c>
      <c r="O4426" s="32" t="str">
        <f t="shared" si="764"/>
        <v>2683</v>
      </c>
      <c r="P4426" s="32" t="str">
        <f t="shared" si="765"/>
        <v/>
      </c>
      <c r="Q4426" s="32" t="str">
        <f>IF(P4426="","",COUNTIF($P$2:P4426,"該当"))</f>
        <v/>
      </c>
      <c r="R4426" s="32" t="str">
        <f t="shared" si="766"/>
        <v>2683</v>
      </c>
      <c r="S4426" s="32" t="str">
        <f t="shared" si="767"/>
        <v/>
      </c>
      <c r="T4426" s="32" t="str">
        <f>IF(S4426="","",COUNTIF($S$2:S4426,"該当"))</f>
        <v/>
      </c>
      <c r="U4426" s="32" t="str">
        <f t="shared" si="768"/>
        <v>2683</v>
      </c>
      <c r="V4426" s="32" t="str">
        <f t="shared" si="769"/>
        <v/>
      </c>
      <c r="W4426" s="32" t="str">
        <f>IF(V4426="","",COUNTIF($V$2:V4426,"該当"))</f>
        <v/>
      </c>
      <c r="X4426" s="32" t="str">
        <f t="shared" si="772"/>
        <v>2683</v>
      </c>
      <c r="Y4426" s="26">
        <v>2517</v>
      </c>
      <c r="Z4426" s="26">
        <v>2683</v>
      </c>
      <c r="AA4426" s="26" t="s">
        <v>3002</v>
      </c>
      <c r="AB4426" s="26">
        <v>29</v>
      </c>
      <c r="AC4426" s="26" t="s">
        <v>34</v>
      </c>
      <c r="AD4426" s="26" t="s">
        <v>35</v>
      </c>
      <c r="AE4426" s="26" t="s">
        <v>23</v>
      </c>
      <c r="AF4426" s="26" t="s">
        <v>24</v>
      </c>
      <c r="AG4426" s="26">
        <v>9</v>
      </c>
      <c r="AH4426" s="26" t="s">
        <v>34</v>
      </c>
      <c r="AI4426" s="26" t="s">
        <v>26</v>
      </c>
      <c r="AJ4426" s="26">
        <v>24</v>
      </c>
      <c r="AK4426" s="26" t="s">
        <v>2971</v>
      </c>
      <c r="AL4426" s="26">
        <v>9085991968</v>
      </c>
      <c r="AM4426" s="26" t="s">
        <v>4</v>
      </c>
      <c r="AN4426" s="26">
        <v>5</v>
      </c>
      <c r="AO4426" s="26">
        <v>0</v>
      </c>
      <c r="AP4426" s="26" t="s">
        <v>28</v>
      </c>
      <c r="AT4426" s="26" t="str">
        <f>MID(AA4426,MIN(FIND({0,1,2,3,4,5,6,7,8,9},AA4426&amp;"0123456789″")),LEN(AA4426))</f>
        <v>530い2683</v>
      </c>
      <c r="AU4426" s="26" t="str">
        <f t="shared" si="770"/>
        <v>2683</v>
      </c>
    </row>
    <row r="4427" spans="9:47" x14ac:dyDescent="0.2">
      <c r="I4427" s="26">
        <v>2684</v>
      </c>
      <c r="J4427" s="32" t="str">
        <f t="shared" si="762"/>
        <v/>
      </c>
      <c r="K4427" s="32" t="str">
        <f>IF(J4427="","",COUNTIF($J$2:J4427,"該当"))</f>
        <v/>
      </c>
      <c r="L4427" s="32" t="str">
        <f t="shared" si="771"/>
        <v>2684</v>
      </c>
      <c r="M4427" s="32" t="str">
        <f t="shared" si="763"/>
        <v/>
      </c>
      <c r="N4427" s="32" t="str">
        <f>IF(M4427="","",COUNTIF($M$2:M4427,"該当"))</f>
        <v/>
      </c>
      <c r="O4427" s="32" t="str">
        <f t="shared" si="764"/>
        <v>2684</v>
      </c>
      <c r="P4427" s="32" t="str">
        <f t="shared" si="765"/>
        <v/>
      </c>
      <c r="Q4427" s="32" t="str">
        <f>IF(P4427="","",COUNTIF($P$2:P4427,"該当"))</f>
        <v/>
      </c>
      <c r="R4427" s="32" t="str">
        <f t="shared" si="766"/>
        <v>2684</v>
      </c>
      <c r="S4427" s="32" t="str">
        <f t="shared" si="767"/>
        <v/>
      </c>
      <c r="T4427" s="32" t="str">
        <f>IF(S4427="","",COUNTIF($S$2:S4427,"該当"))</f>
        <v/>
      </c>
      <c r="U4427" s="32" t="str">
        <f t="shared" si="768"/>
        <v>2684</v>
      </c>
      <c r="V4427" s="32" t="str">
        <f t="shared" si="769"/>
        <v/>
      </c>
      <c r="W4427" s="32" t="str">
        <f>IF(V4427="","",COUNTIF($V$2:V4427,"該当"))</f>
        <v/>
      </c>
      <c r="X4427" s="32" t="str">
        <f t="shared" si="772"/>
        <v>2684</v>
      </c>
      <c r="Y4427" s="26">
        <v>2519</v>
      </c>
      <c r="Z4427" s="26">
        <v>2684</v>
      </c>
      <c r="AA4427" s="26" t="s">
        <v>3003</v>
      </c>
      <c r="AB4427" s="26">
        <v>29</v>
      </c>
      <c r="AC4427" s="26" t="s">
        <v>34</v>
      </c>
      <c r="AD4427" s="26" t="s">
        <v>35</v>
      </c>
      <c r="AE4427" s="26" t="s">
        <v>23</v>
      </c>
      <c r="AF4427" s="26" t="s">
        <v>24</v>
      </c>
      <c r="AG4427" s="26">
        <v>9</v>
      </c>
      <c r="AH4427" s="26" t="s">
        <v>34</v>
      </c>
      <c r="AI4427" s="26" t="s">
        <v>26</v>
      </c>
      <c r="AJ4427" s="26">
        <v>24</v>
      </c>
      <c r="AK4427" s="26" t="s">
        <v>2971</v>
      </c>
      <c r="AL4427" s="26">
        <v>9085991968</v>
      </c>
      <c r="AM4427" s="26" t="s">
        <v>4</v>
      </c>
      <c r="AN4427" s="26">
        <v>5</v>
      </c>
      <c r="AO4427" s="26">
        <v>0</v>
      </c>
      <c r="AP4427" s="26" t="s">
        <v>28</v>
      </c>
      <c r="AT4427" s="26" t="str">
        <f>MID(AA4427,MIN(FIND({0,1,2,3,4,5,6,7,8,9},AA4427&amp;"0123456789″")),LEN(AA4427))</f>
        <v>530い2684</v>
      </c>
      <c r="AU4427" s="26" t="str">
        <f t="shared" si="770"/>
        <v>2684</v>
      </c>
    </row>
    <row r="4428" spans="9:47" x14ac:dyDescent="0.2">
      <c r="I4428" s="26">
        <v>2685</v>
      </c>
      <c r="J4428" s="32" t="str">
        <f t="shared" si="762"/>
        <v/>
      </c>
      <c r="K4428" s="32" t="str">
        <f>IF(J4428="","",COUNTIF($J$2:J4428,"該当"))</f>
        <v/>
      </c>
      <c r="L4428" s="32" t="str">
        <f t="shared" si="771"/>
        <v>2685</v>
      </c>
      <c r="M4428" s="32" t="str">
        <f t="shared" si="763"/>
        <v/>
      </c>
      <c r="N4428" s="32" t="str">
        <f>IF(M4428="","",COUNTIF($M$2:M4428,"該当"))</f>
        <v/>
      </c>
      <c r="O4428" s="32" t="str">
        <f t="shared" si="764"/>
        <v>2685</v>
      </c>
      <c r="P4428" s="32" t="str">
        <f t="shared" si="765"/>
        <v/>
      </c>
      <c r="Q4428" s="32" t="str">
        <f>IF(P4428="","",COUNTIF($P$2:P4428,"該当"))</f>
        <v/>
      </c>
      <c r="R4428" s="32" t="str">
        <f t="shared" si="766"/>
        <v>2685</v>
      </c>
      <c r="S4428" s="32" t="str">
        <f t="shared" si="767"/>
        <v/>
      </c>
      <c r="T4428" s="32" t="str">
        <f>IF(S4428="","",COUNTIF($S$2:S4428,"該当"))</f>
        <v/>
      </c>
      <c r="U4428" s="32" t="str">
        <f t="shared" si="768"/>
        <v>2685</v>
      </c>
      <c r="V4428" s="32" t="str">
        <f t="shared" si="769"/>
        <v/>
      </c>
      <c r="W4428" s="32" t="str">
        <f>IF(V4428="","",COUNTIF($V$2:V4428,"該当"))</f>
        <v/>
      </c>
      <c r="X4428" s="32" t="str">
        <f t="shared" si="772"/>
        <v>2685</v>
      </c>
      <c r="Y4428" s="26">
        <v>2524</v>
      </c>
      <c r="Z4428" s="26">
        <v>2685</v>
      </c>
      <c r="AA4428" s="26" t="s">
        <v>3004</v>
      </c>
      <c r="AB4428" s="26">
        <v>29</v>
      </c>
      <c r="AC4428" s="26" t="s">
        <v>34</v>
      </c>
      <c r="AD4428" s="26" t="s">
        <v>35</v>
      </c>
      <c r="AE4428" s="26" t="s">
        <v>23</v>
      </c>
      <c r="AF4428" s="26" t="s">
        <v>24</v>
      </c>
      <c r="AG4428" s="26">
        <v>9</v>
      </c>
      <c r="AH4428" s="26" t="s">
        <v>34</v>
      </c>
      <c r="AI4428" s="26" t="s">
        <v>26</v>
      </c>
      <c r="AJ4428" s="26">
        <v>24</v>
      </c>
      <c r="AK4428" s="26" t="s">
        <v>2971</v>
      </c>
      <c r="AL4428" s="26">
        <v>9085991968</v>
      </c>
      <c r="AM4428" s="26" t="s">
        <v>4</v>
      </c>
      <c r="AN4428" s="26">
        <v>5</v>
      </c>
      <c r="AO4428" s="26">
        <v>0</v>
      </c>
      <c r="AP4428" s="26" t="s">
        <v>28</v>
      </c>
      <c r="AT4428" s="26" t="str">
        <f>MID(AA4428,MIN(FIND({0,1,2,3,4,5,6,7,8,9},AA4428&amp;"0123456789″")),LEN(AA4428))</f>
        <v>530い2685</v>
      </c>
      <c r="AU4428" s="26" t="str">
        <f t="shared" si="770"/>
        <v>2685</v>
      </c>
    </row>
    <row r="4429" spans="9:47" x14ac:dyDescent="0.2">
      <c r="I4429" s="26">
        <v>2686</v>
      </c>
      <c r="J4429" s="32" t="str">
        <f t="shared" si="762"/>
        <v/>
      </c>
      <c r="K4429" s="32" t="str">
        <f>IF(J4429="","",COUNTIF($J$2:J4429,"該当"))</f>
        <v/>
      </c>
      <c r="L4429" s="32" t="str">
        <f t="shared" si="771"/>
        <v>2686</v>
      </c>
      <c r="M4429" s="32" t="str">
        <f t="shared" si="763"/>
        <v/>
      </c>
      <c r="N4429" s="32" t="str">
        <f>IF(M4429="","",COUNTIF($M$2:M4429,"該当"))</f>
        <v/>
      </c>
      <c r="O4429" s="32" t="str">
        <f t="shared" si="764"/>
        <v>2686</v>
      </c>
      <c r="P4429" s="32" t="str">
        <f t="shared" si="765"/>
        <v/>
      </c>
      <c r="Q4429" s="32" t="str">
        <f>IF(P4429="","",COUNTIF($P$2:P4429,"該当"))</f>
        <v/>
      </c>
      <c r="R4429" s="32" t="str">
        <f t="shared" si="766"/>
        <v>2686</v>
      </c>
      <c r="S4429" s="32" t="str">
        <f t="shared" si="767"/>
        <v/>
      </c>
      <c r="T4429" s="32" t="str">
        <f>IF(S4429="","",COUNTIF($S$2:S4429,"該当"))</f>
        <v/>
      </c>
      <c r="U4429" s="32" t="str">
        <f t="shared" si="768"/>
        <v>2686</v>
      </c>
      <c r="V4429" s="32" t="str">
        <f t="shared" si="769"/>
        <v/>
      </c>
      <c r="W4429" s="32" t="str">
        <f>IF(V4429="","",COUNTIF($V$2:V4429,"該当"))</f>
        <v/>
      </c>
      <c r="X4429" s="32" t="str">
        <f t="shared" si="772"/>
        <v>2686</v>
      </c>
      <c r="Y4429" s="26">
        <v>2525</v>
      </c>
      <c r="Z4429" s="26">
        <v>2686</v>
      </c>
      <c r="AA4429" s="26" t="s">
        <v>3005</v>
      </c>
      <c r="AB4429" s="26">
        <v>29</v>
      </c>
      <c r="AC4429" s="26" t="s">
        <v>34</v>
      </c>
      <c r="AD4429" s="26" t="s">
        <v>35</v>
      </c>
      <c r="AE4429" s="26" t="s">
        <v>23</v>
      </c>
      <c r="AF4429" s="26" t="s">
        <v>24</v>
      </c>
      <c r="AG4429" s="26">
        <v>9</v>
      </c>
      <c r="AH4429" s="26" t="s">
        <v>34</v>
      </c>
      <c r="AI4429" s="26" t="s">
        <v>26</v>
      </c>
      <c r="AJ4429" s="26">
        <v>24</v>
      </c>
      <c r="AK4429" s="26" t="s">
        <v>2971</v>
      </c>
      <c r="AL4429" s="26">
        <v>9085991968</v>
      </c>
      <c r="AM4429" s="26" t="s">
        <v>4</v>
      </c>
      <c r="AN4429" s="26">
        <v>5</v>
      </c>
      <c r="AO4429" s="26">
        <v>0</v>
      </c>
      <c r="AP4429" s="26" t="s">
        <v>28</v>
      </c>
      <c r="AT4429" s="26" t="str">
        <f>MID(AA4429,MIN(FIND({0,1,2,3,4,5,6,7,8,9},AA4429&amp;"0123456789″")),LEN(AA4429))</f>
        <v>530い2686</v>
      </c>
      <c r="AU4429" s="26" t="str">
        <f t="shared" si="770"/>
        <v>2686</v>
      </c>
    </row>
    <row r="4430" spans="9:47" x14ac:dyDescent="0.2">
      <c r="I4430" s="26">
        <v>2687</v>
      </c>
      <c r="J4430" s="32" t="str">
        <f t="shared" si="762"/>
        <v/>
      </c>
      <c r="K4430" s="32" t="str">
        <f>IF(J4430="","",COUNTIF($J$2:J4430,"該当"))</f>
        <v/>
      </c>
      <c r="L4430" s="32" t="str">
        <f t="shared" si="771"/>
        <v>2687</v>
      </c>
      <c r="M4430" s="32" t="str">
        <f t="shared" si="763"/>
        <v/>
      </c>
      <c r="N4430" s="32" t="str">
        <f>IF(M4430="","",COUNTIF($M$2:M4430,"該当"))</f>
        <v/>
      </c>
      <c r="O4430" s="32" t="str">
        <f t="shared" si="764"/>
        <v>2687</v>
      </c>
      <c r="P4430" s="32" t="str">
        <f t="shared" si="765"/>
        <v/>
      </c>
      <c r="Q4430" s="32" t="str">
        <f>IF(P4430="","",COUNTIF($P$2:P4430,"該当"))</f>
        <v/>
      </c>
      <c r="R4430" s="32" t="str">
        <f t="shared" si="766"/>
        <v>2687</v>
      </c>
      <c r="S4430" s="32" t="str">
        <f t="shared" si="767"/>
        <v/>
      </c>
      <c r="T4430" s="32" t="str">
        <f>IF(S4430="","",COUNTIF($S$2:S4430,"該当"))</f>
        <v/>
      </c>
      <c r="U4430" s="32" t="str">
        <f t="shared" si="768"/>
        <v>2687</v>
      </c>
      <c r="V4430" s="32" t="str">
        <f t="shared" si="769"/>
        <v/>
      </c>
      <c r="W4430" s="32" t="str">
        <f>IF(V4430="","",COUNTIF($V$2:V4430,"該当"))</f>
        <v/>
      </c>
      <c r="X4430" s="32" t="str">
        <f t="shared" si="772"/>
        <v>2687</v>
      </c>
      <c r="Y4430" s="26">
        <v>2528</v>
      </c>
      <c r="Z4430" s="26">
        <v>2687</v>
      </c>
      <c r="AA4430" s="26" t="s">
        <v>3006</v>
      </c>
      <c r="AB4430" s="26">
        <v>29</v>
      </c>
      <c r="AC4430" s="26" t="s">
        <v>34</v>
      </c>
      <c r="AD4430" s="26" t="s">
        <v>35</v>
      </c>
      <c r="AE4430" s="26" t="s">
        <v>23</v>
      </c>
      <c r="AF4430" s="26" t="s">
        <v>24</v>
      </c>
      <c r="AG4430" s="26">
        <v>9</v>
      </c>
      <c r="AH4430" s="26" t="s">
        <v>34</v>
      </c>
      <c r="AI4430" s="26" t="s">
        <v>26</v>
      </c>
      <c r="AJ4430" s="26">
        <v>24</v>
      </c>
      <c r="AK4430" s="26" t="s">
        <v>2971</v>
      </c>
      <c r="AL4430" s="26">
        <v>9085991968</v>
      </c>
      <c r="AM4430" s="26" t="s">
        <v>4</v>
      </c>
      <c r="AN4430" s="26">
        <v>5</v>
      </c>
      <c r="AO4430" s="26">
        <v>0</v>
      </c>
      <c r="AP4430" s="26" t="s">
        <v>28</v>
      </c>
      <c r="AT4430" s="26" t="str">
        <f>MID(AA4430,MIN(FIND({0,1,2,3,4,5,6,7,8,9},AA4430&amp;"0123456789″")),LEN(AA4430))</f>
        <v>530う2687</v>
      </c>
      <c r="AU4430" s="26" t="str">
        <f t="shared" si="770"/>
        <v>2687</v>
      </c>
    </row>
    <row r="4431" spans="9:47" x14ac:dyDescent="0.2">
      <c r="I4431" s="26">
        <v>2688</v>
      </c>
      <c r="J4431" s="32" t="str">
        <f t="shared" si="762"/>
        <v/>
      </c>
      <c r="K4431" s="32" t="str">
        <f>IF(J4431="","",COUNTIF($J$2:J4431,"該当"))</f>
        <v/>
      </c>
      <c r="L4431" s="32" t="str">
        <f t="shared" si="771"/>
        <v>2688</v>
      </c>
      <c r="M4431" s="32" t="str">
        <f t="shared" si="763"/>
        <v/>
      </c>
      <c r="N4431" s="32" t="str">
        <f>IF(M4431="","",COUNTIF($M$2:M4431,"該当"))</f>
        <v/>
      </c>
      <c r="O4431" s="32" t="str">
        <f t="shared" si="764"/>
        <v>2688</v>
      </c>
      <c r="P4431" s="32" t="str">
        <f t="shared" si="765"/>
        <v/>
      </c>
      <c r="Q4431" s="32" t="str">
        <f>IF(P4431="","",COUNTIF($P$2:P4431,"該当"))</f>
        <v/>
      </c>
      <c r="R4431" s="32" t="str">
        <f t="shared" si="766"/>
        <v>2688</v>
      </c>
      <c r="S4431" s="32" t="str">
        <f t="shared" si="767"/>
        <v/>
      </c>
      <c r="T4431" s="32" t="str">
        <f>IF(S4431="","",COUNTIF($S$2:S4431,"該当"))</f>
        <v/>
      </c>
      <c r="U4431" s="32" t="str">
        <f t="shared" si="768"/>
        <v>2688</v>
      </c>
      <c r="V4431" s="32" t="str">
        <f t="shared" si="769"/>
        <v/>
      </c>
      <c r="W4431" s="32" t="str">
        <f>IF(V4431="","",COUNTIF($V$2:V4431,"該当"))</f>
        <v/>
      </c>
      <c r="X4431" s="32" t="str">
        <f t="shared" si="772"/>
        <v>2688</v>
      </c>
      <c r="Y4431" s="26">
        <v>2534</v>
      </c>
      <c r="Z4431" s="26">
        <v>2688</v>
      </c>
      <c r="AA4431" s="26" t="s">
        <v>3007</v>
      </c>
      <c r="AB4431" s="26">
        <v>29</v>
      </c>
      <c r="AC4431" s="26" t="s">
        <v>34</v>
      </c>
      <c r="AD4431" s="26" t="s">
        <v>35</v>
      </c>
      <c r="AE4431" s="26" t="s">
        <v>23</v>
      </c>
      <c r="AF4431" s="26" t="s">
        <v>24</v>
      </c>
      <c r="AG4431" s="26">
        <v>9</v>
      </c>
      <c r="AH4431" s="26" t="s">
        <v>34</v>
      </c>
      <c r="AI4431" s="26" t="s">
        <v>26</v>
      </c>
      <c r="AJ4431" s="26">
        <v>24</v>
      </c>
      <c r="AK4431" s="26" t="s">
        <v>2971</v>
      </c>
      <c r="AL4431" s="26">
        <v>9085991968</v>
      </c>
      <c r="AM4431" s="26" t="s">
        <v>4</v>
      </c>
      <c r="AN4431" s="26">
        <v>5</v>
      </c>
      <c r="AO4431" s="26">
        <v>0</v>
      </c>
      <c r="AP4431" s="26" t="s">
        <v>28</v>
      </c>
      <c r="AT4431" s="26" t="str">
        <f>MID(AA4431,MIN(FIND({0,1,2,3,4,5,6,7,8,9},AA4431&amp;"0123456789″")),LEN(AA4431))</f>
        <v>530う2688</v>
      </c>
      <c r="AU4431" s="26" t="str">
        <f t="shared" si="770"/>
        <v>2688</v>
      </c>
    </row>
    <row r="4432" spans="9:47" x14ac:dyDescent="0.2">
      <c r="I4432" s="26">
        <v>2689</v>
      </c>
      <c r="J4432" s="32" t="str">
        <f t="shared" si="762"/>
        <v/>
      </c>
      <c r="K4432" s="32" t="str">
        <f>IF(J4432="","",COUNTIF($J$2:J4432,"該当"))</f>
        <v/>
      </c>
      <c r="L4432" s="32" t="str">
        <f t="shared" si="771"/>
        <v>2689</v>
      </c>
      <c r="M4432" s="32" t="str">
        <f t="shared" si="763"/>
        <v/>
      </c>
      <c r="N4432" s="32" t="str">
        <f>IF(M4432="","",COUNTIF($M$2:M4432,"該当"))</f>
        <v/>
      </c>
      <c r="O4432" s="32" t="str">
        <f t="shared" si="764"/>
        <v>2689</v>
      </c>
      <c r="P4432" s="32" t="str">
        <f t="shared" si="765"/>
        <v/>
      </c>
      <c r="Q4432" s="32" t="str">
        <f>IF(P4432="","",COUNTIF($P$2:P4432,"該当"))</f>
        <v/>
      </c>
      <c r="R4432" s="32" t="str">
        <f t="shared" si="766"/>
        <v>2689</v>
      </c>
      <c r="S4432" s="32" t="str">
        <f t="shared" si="767"/>
        <v/>
      </c>
      <c r="T4432" s="32" t="str">
        <f>IF(S4432="","",COUNTIF($S$2:S4432,"該当"))</f>
        <v/>
      </c>
      <c r="U4432" s="32" t="str">
        <f t="shared" si="768"/>
        <v>2689</v>
      </c>
      <c r="V4432" s="32" t="str">
        <f t="shared" si="769"/>
        <v/>
      </c>
      <c r="W4432" s="32" t="str">
        <f>IF(V4432="","",COUNTIF($V$2:V4432,"該当"))</f>
        <v/>
      </c>
      <c r="X4432" s="32" t="str">
        <f t="shared" si="772"/>
        <v>2689</v>
      </c>
      <c r="Y4432" s="26">
        <v>2535</v>
      </c>
      <c r="Z4432" s="26">
        <v>2689</v>
      </c>
      <c r="AA4432" s="26" t="s">
        <v>3008</v>
      </c>
      <c r="AB4432" s="26">
        <v>29</v>
      </c>
      <c r="AC4432" s="26" t="s">
        <v>34</v>
      </c>
      <c r="AD4432" s="26" t="s">
        <v>35</v>
      </c>
      <c r="AE4432" s="26" t="s">
        <v>23</v>
      </c>
      <c r="AF4432" s="26" t="s">
        <v>24</v>
      </c>
      <c r="AG4432" s="26">
        <v>9</v>
      </c>
      <c r="AH4432" s="26" t="s">
        <v>34</v>
      </c>
      <c r="AI4432" s="26" t="s">
        <v>26</v>
      </c>
      <c r="AJ4432" s="26">
        <v>24</v>
      </c>
      <c r="AK4432" s="26" t="s">
        <v>2971</v>
      </c>
      <c r="AL4432" s="26">
        <v>9085991968</v>
      </c>
      <c r="AM4432" s="26" t="s">
        <v>4</v>
      </c>
      <c r="AN4432" s="26">
        <v>5</v>
      </c>
      <c r="AO4432" s="26">
        <v>0</v>
      </c>
      <c r="AP4432" s="26" t="s">
        <v>28</v>
      </c>
      <c r="AT4432" s="26" t="str">
        <f>MID(AA4432,MIN(FIND({0,1,2,3,4,5,6,7,8,9},AA4432&amp;"0123456789″")),LEN(AA4432))</f>
        <v>530い2689</v>
      </c>
      <c r="AU4432" s="26" t="str">
        <f t="shared" si="770"/>
        <v>2689</v>
      </c>
    </row>
    <row r="4433" spans="9:47" x14ac:dyDescent="0.2">
      <c r="I4433" s="26">
        <v>2690</v>
      </c>
      <c r="J4433" s="32" t="str">
        <f t="shared" si="762"/>
        <v/>
      </c>
      <c r="K4433" s="32" t="str">
        <f>IF(J4433="","",COUNTIF($J$2:J4433,"該当"))</f>
        <v/>
      </c>
      <c r="L4433" s="32" t="str">
        <f t="shared" si="771"/>
        <v>2690</v>
      </c>
      <c r="M4433" s="32" t="str">
        <f t="shared" si="763"/>
        <v/>
      </c>
      <c r="N4433" s="32" t="str">
        <f>IF(M4433="","",COUNTIF($M$2:M4433,"該当"))</f>
        <v/>
      </c>
      <c r="O4433" s="32" t="str">
        <f t="shared" si="764"/>
        <v>2690</v>
      </c>
      <c r="P4433" s="32" t="str">
        <f t="shared" si="765"/>
        <v/>
      </c>
      <c r="Q4433" s="32" t="str">
        <f>IF(P4433="","",COUNTIF($P$2:P4433,"該当"))</f>
        <v/>
      </c>
      <c r="R4433" s="32" t="str">
        <f t="shared" si="766"/>
        <v>2690</v>
      </c>
      <c r="S4433" s="32" t="str">
        <f t="shared" si="767"/>
        <v/>
      </c>
      <c r="T4433" s="32" t="str">
        <f>IF(S4433="","",COUNTIF($S$2:S4433,"該当"))</f>
        <v/>
      </c>
      <c r="U4433" s="32" t="str">
        <f t="shared" si="768"/>
        <v>2690</v>
      </c>
      <c r="V4433" s="32" t="str">
        <f t="shared" si="769"/>
        <v/>
      </c>
      <c r="W4433" s="32" t="str">
        <f>IF(V4433="","",COUNTIF($V$2:V4433,"該当"))</f>
        <v/>
      </c>
      <c r="X4433" s="32" t="str">
        <f t="shared" si="772"/>
        <v>2690</v>
      </c>
      <c r="Y4433" s="26">
        <v>2536</v>
      </c>
      <c r="Z4433" s="26">
        <v>2690</v>
      </c>
      <c r="AA4433" s="26" t="s">
        <v>3009</v>
      </c>
      <c r="AB4433" s="26">
        <v>29</v>
      </c>
      <c r="AC4433" s="26" t="s">
        <v>34</v>
      </c>
      <c r="AD4433" s="26" t="s">
        <v>35</v>
      </c>
      <c r="AE4433" s="26" t="s">
        <v>23</v>
      </c>
      <c r="AF4433" s="26" t="s">
        <v>24</v>
      </c>
      <c r="AG4433" s="26">
        <v>9</v>
      </c>
      <c r="AH4433" s="26" t="s">
        <v>34</v>
      </c>
      <c r="AI4433" s="26" t="s">
        <v>26</v>
      </c>
      <c r="AJ4433" s="26">
        <v>24</v>
      </c>
      <c r="AK4433" s="26" t="s">
        <v>2971</v>
      </c>
      <c r="AL4433" s="26">
        <v>9085991968</v>
      </c>
      <c r="AM4433" s="26" t="s">
        <v>4</v>
      </c>
      <c r="AN4433" s="26">
        <v>5</v>
      </c>
      <c r="AO4433" s="26">
        <v>0</v>
      </c>
      <c r="AP4433" s="26" t="s">
        <v>28</v>
      </c>
      <c r="AT4433" s="26" t="str">
        <f>MID(AA4433,MIN(FIND({0,1,2,3,4,5,6,7,8,9},AA4433&amp;"0123456789″")),LEN(AA4433))</f>
        <v>530い2690</v>
      </c>
      <c r="AU4433" s="26" t="str">
        <f t="shared" si="770"/>
        <v>2690</v>
      </c>
    </row>
    <row r="4434" spans="9:47" x14ac:dyDescent="0.2">
      <c r="I4434" s="26">
        <v>2691</v>
      </c>
      <c r="J4434" s="32" t="str">
        <f t="shared" si="762"/>
        <v/>
      </c>
      <c r="K4434" s="32" t="str">
        <f>IF(J4434="","",COUNTIF($J$2:J4434,"該当"))</f>
        <v/>
      </c>
      <c r="L4434" s="32" t="str">
        <f t="shared" si="771"/>
        <v>2691</v>
      </c>
      <c r="M4434" s="32" t="str">
        <f t="shared" si="763"/>
        <v/>
      </c>
      <c r="N4434" s="32" t="str">
        <f>IF(M4434="","",COUNTIF($M$2:M4434,"該当"))</f>
        <v/>
      </c>
      <c r="O4434" s="32" t="str">
        <f t="shared" si="764"/>
        <v>2691</v>
      </c>
      <c r="P4434" s="32" t="str">
        <f t="shared" si="765"/>
        <v/>
      </c>
      <c r="Q4434" s="32" t="str">
        <f>IF(P4434="","",COUNTIF($P$2:P4434,"該当"))</f>
        <v/>
      </c>
      <c r="R4434" s="32" t="str">
        <f t="shared" si="766"/>
        <v>2691</v>
      </c>
      <c r="S4434" s="32" t="str">
        <f t="shared" si="767"/>
        <v/>
      </c>
      <c r="T4434" s="32" t="str">
        <f>IF(S4434="","",COUNTIF($S$2:S4434,"該当"))</f>
        <v/>
      </c>
      <c r="U4434" s="32" t="str">
        <f t="shared" si="768"/>
        <v>2691</v>
      </c>
      <c r="V4434" s="32" t="str">
        <f t="shared" si="769"/>
        <v/>
      </c>
      <c r="W4434" s="32" t="str">
        <f>IF(V4434="","",COUNTIF($V$2:V4434,"該当"))</f>
        <v/>
      </c>
      <c r="X4434" s="32" t="str">
        <f t="shared" si="772"/>
        <v>2691</v>
      </c>
      <c r="Y4434" s="26">
        <v>2537</v>
      </c>
      <c r="Z4434" s="26">
        <v>2691</v>
      </c>
      <c r="AA4434" s="26" t="s">
        <v>3010</v>
      </c>
      <c r="AB4434" s="26">
        <v>29</v>
      </c>
      <c r="AC4434" s="26" t="s">
        <v>34</v>
      </c>
      <c r="AD4434" s="26" t="s">
        <v>35</v>
      </c>
      <c r="AE4434" s="26" t="s">
        <v>23</v>
      </c>
      <c r="AF4434" s="26" t="s">
        <v>24</v>
      </c>
      <c r="AG4434" s="26">
        <v>9</v>
      </c>
      <c r="AH4434" s="26" t="s">
        <v>34</v>
      </c>
      <c r="AI4434" s="26" t="s">
        <v>26</v>
      </c>
      <c r="AJ4434" s="26">
        <v>24</v>
      </c>
      <c r="AK4434" s="26" t="s">
        <v>2971</v>
      </c>
      <c r="AL4434" s="26">
        <v>9085991968</v>
      </c>
      <c r="AM4434" s="26" t="s">
        <v>4</v>
      </c>
      <c r="AN4434" s="26">
        <v>5</v>
      </c>
      <c r="AO4434" s="26">
        <v>0</v>
      </c>
      <c r="AP4434" s="26" t="s">
        <v>28</v>
      </c>
      <c r="AT4434" s="26" t="str">
        <f>MID(AA4434,MIN(FIND({0,1,2,3,4,5,6,7,8,9},AA4434&amp;"0123456789″")),LEN(AA4434))</f>
        <v>530い2691</v>
      </c>
      <c r="AU4434" s="26" t="str">
        <f t="shared" si="770"/>
        <v>2691</v>
      </c>
    </row>
    <row r="4435" spans="9:47" x14ac:dyDescent="0.2">
      <c r="I4435" s="26">
        <v>2692</v>
      </c>
      <c r="J4435" s="32" t="str">
        <f t="shared" si="762"/>
        <v/>
      </c>
      <c r="K4435" s="32" t="str">
        <f>IF(J4435="","",COUNTIF($J$2:J4435,"該当"))</f>
        <v/>
      </c>
      <c r="L4435" s="32" t="str">
        <f t="shared" si="771"/>
        <v>2692</v>
      </c>
      <c r="M4435" s="32" t="str">
        <f t="shared" si="763"/>
        <v/>
      </c>
      <c r="N4435" s="32" t="str">
        <f>IF(M4435="","",COUNTIF($M$2:M4435,"該当"))</f>
        <v/>
      </c>
      <c r="O4435" s="32" t="str">
        <f t="shared" si="764"/>
        <v>2692</v>
      </c>
      <c r="P4435" s="32" t="str">
        <f t="shared" si="765"/>
        <v/>
      </c>
      <c r="Q4435" s="32" t="str">
        <f>IF(P4435="","",COUNTIF($P$2:P4435,"該当"))</f>
        <v/>
      </c>
      <c r="R4435" s="32" t="str">
        <f t="shared" si="766"/>
        <v>2692</v>
      </c>
      <c r="S4435" s="32" t="str">
        <f t="shared" si="767"/>
        <v/>
      </c>
      <c r="T4435" s="32" t="str">
        <f>IF(S4435="","",COUNTIF($S$2:S4435,"該当"))</f>
        <v/>
      </c>
      <c r="U4435" s="32" t="str">
        <f t="shared" si="768"/>
        <v>2692</v>
      </c>
      <c r="V4435" s="32" t="str">
        <f t="shared" si="769"/>
        <v/>
      </c>
      <c r="W4435" s="32" t="str">
        <f>IF(V4435="","",COUNTIF($V$2:V4435,"該当"))</f>
        <v/>
      </c>
      <c r="X4435" s="32" t="str">
        <f t="shared" si="772"/>
        <v>2692</v>
      </c>
      <c r="Y4435" s="26">
        <v>2538</v>
      </c>
      <c r="Z4435" s="26">
        <v>2692</v>
      </c>
      <c r="AA4435" s="26" t="s">
        <v>3011</v>
      </c>
      <c r="AB4435" s="26">
        <v>29</v>
      </c>
      <c r="AC4435" s="26" t="s">
        <v>34</v>
      </c>
      <c r="AD4435" s="26" t="s">
        <v>35</v>
      </c>
      <c r="AE4435" s="26" t="s">
        <v>23</v>
      </c>
      <c r="AF4435" s="26" t="s">
        <v>24</v>
      </c>
      <c r="AG4435" s="26">
        <v>9</v>
      </c>
      <c r="AH4435" s="26" t="s">
        <v>34</v>
      </c>
      <c r="AI4435" s="26" t="s">
        <v>26</v>
      </c>
      <c r="AJ4435" s="26">
        <v>24</v>
      </c>
      <c r="AK4435" s="26" t="s">
        <v>2971</v>
      </c>
      <c r="AL4435" s="26">
        <v>9085991968</v>
      </c>
      <c r="AM4435" s="26" t="s">
        <v>4</v>
      </c>
      <c r="AN4435" s="26">
        <v>5</v>
      </c>
      <c r="AO4435" s="26">
        <v>0</v>
      </c>
      <c r="AP4435" s="26" t="s">
        <v>28</v>
      </c>
      <c r="AT4435" s="26" t="str">
        <f>MID(AA4435,MIN(FIND({0,1,2,3,4,5,6,7,8,9},AA4435&amp;"0123456789″")),LEN(AA4435))</f>
        <v>530い2692</v>
      </c>
      <c r="AU4435" s="26" t="str">
        <f t="shared" si="770"/>
        <v>2692</v>
      </c>
    </row>
    <row r="4436" spans="9:47" x14ac:dyDescent="0.2">
      <c r="I4436" s="26">
        <v>2693</v>
      </c>
      <c r="J4436" s="32" t="str">
        <f t="shared" si="762"/>
        <v/>
      </c>
      <c r="K4436" s="32" t="str">
        <f>IF(J4436="","",COUNTIF($J$2:J4436,"該当"))</f>
        <v/>
      </c>
      <c r="L4436" s="32" t="str">
        <f t="shared" si="771"/>
        <v>2693</v>
      </c>
      <c r="M4436" s="32" t="str">
        <f t="shared" si="763"/>
        <v/>
      </c>
      <c r="N4436" s="32" t="str">
        <f>IF(M4436="","",COUNTIF($M$2:M4436,"該当"))</f>
        <v/>
      </c>
      <c r="O4436" s="32" t="str">
        <f t="shared" si="764"/>
        <v>2693</v>
      </c>
      <c r="P4436" s="32" t="str">
        <f t="shared" si="765"/>
        <v/>
      </c>
      <c r="Q4436" s="32" t="str">
        <f>IF(P4436="","",COUNTIF($P$2:P4436,"該当"))</f>
        <v/>
      </c>
      <c r="R4436" s="32" t="str">
        <f t="shared" si="766"/>
        <v>2693</v>
      </c>
      <c r="S4436" s="32" t="str">
        <f t="shared" si="767"/>
        <v/>
      </c>
      <c r="T4436" s="32" t="str">
        <f>IF(S4436="","",COUNTIF($S$2:S4436,"該当"))</f>
        <v/>
      </c>
      <c r="U4436" s="32" t="str">
        <f t="shared" si="768"/>
        <v>2693</v>
      </c>
      <c r="V4436" s="32" t="str">
        <f t="shared" si="769"/>
        <v/>
      </c>
      <c r="W4436" s="32" t="str">
        <f>IF(V4436="","",COUNTIF($V$2:V4436,"該当"))</f>
        <v/>
      </c>
      <c r="X4436" s="32" t="str">
        <f t="shared" si="772"/>
        <v>2693</v>
      </c>
      <c r="Y4436" s="26">
        <v>2540</v>
      </c>
      <c r="Z4436" s="26">
        <v>2693</v>
      </c>
      <c r="AA4436" s="26" t="s">
        <v>3012</v>
      </c>
      <c r="AB4436" s="26">
        <v>29</v>
      </c>
      <c r="AC4436" s="26" t="s">
        <v>34</v>
      </c>
      <c r="AD4436" s="26" t="s">
        <v>35</v>
      </c>
      <c r="AE4436" s="26" t="s">
        <v>23</v>
      </c>
      <c r="AF4436" s="26" t="s">
        <v>24</v>
      </c>
      <c r="AG4436" s="26">
        <v>9</v>
      </c>
      <c r="AH4436" s="26" t="s">
        <v>34</v>
      </c>
      <c r="AI4436" s="26" t="s">
        <v>26</v>
      </c>
      <c r="AJ4436" s="26">
        <v>24</v>
      </c>
      <c r="AK4436" s="26" t="s">
        <v>2971</v>
      </c>
      <c r="AL4436" s="26">
        <v>9085991968</v>
      </c>
      <c r="AM4436" s="26" t="s">
        <v>4</v>
      </c>
      <c r="AN4436" s="26">
        <v>5</v>
      </c>
      <c r="AO4436" s="26">
        <v>0</v>
      </c>
      <c r="AP4436" s="26" t="s">
        <v>28</v>
      </c>
      <c r="AT4436" s="26" t="str">
        <f>MID(AA4436,MIN(FIND({0,1,2,3,4,5,6,7,8,9},AA4436&amp;"0123456789″")),LEN(AA4436))</f>
        <v>530う2693</v>
      </c>
      <c r="AU4436" s="26" t="str">
        <f t="shared" si="770"/>
        <v>2693</v>
      </c>
    </row>
    <row r="4437" spans="9:47" x14ac:dyDescent="0.2">
      <c r="I4437" s="26">
        <v>2694</v>
      </c>
      <c r="J4437" s="32" t="str">
        <f t="shared" si="762"/>
        <v/>
      </c>
      <c r="K4437" s="32" t="str">
        <f>IF(J4437="","",COUNTIF($J$2:J4437,"該当"))</f>
        <v/>
      </c>
      <c r="L4437" s="32" t="str">
        <f t="shared" si="771"/>
        <v>2694</v>
      </c>
      <c r="M4437" s="32" t="str">
        <f t="shared" si="763"/>
        <v/>
      </c>
      <c r="N4437" s="32" t="str">
        <f>IF(M4437="","",COUNTIF($M$2:M4437,"該当"))</f>
        <v/>
      </c>
      <c r="O4437" s="32" t="str">
        <f t="shared" si="764"/>
        <v>2694</v>
      </c>
      <c r="P4437" s="32" t="str">
        <f t="shared" si="765"/>
        <v/>
      </c>
      <c r="Q4437" s="32" t="str">
        <f>IF(P4437="","",COUNTIF($P$2:P4437,"該当"))</f>
        <v/>
      </c>
      <c r="R4437" s="32" t="str">
        <f t="shared" si="766"/>
        <v>2694</v>
      </c>
      <c r="S4437" s="32" t="str">
        <f t="shared" si="767"/>
        <v/>
      </c>
      <c r="T4437" s="32" t="str">
        <f>IF(S4437="","",COUNTIF($S$2:S4437,"該当"))</f>
        <v/>
      </c>
      <c r="U4437" s="32" t="str">
        <f t="shared" si="768"/>
        <v>2694</v>
      </c>
      <c r="V4437" s="32" t="str">
        <f t="shared" si="769"/>
        <v/>
      </c>
      <c r="W4437" s="32" t="str">
        <f>IF(V4437="","",COUNTIF($V$2:V4437,"該当"))</f>
        <v/>
      </c>
      <c r="X4437" s="32" t="str">
        <f t="shared" si="772"/>
        <v>2694</v>
      </c>
      <c r="Y4437" s="26">
        <v>2541</v>
      </c>
      <c r="Z4437" s="26">
        <v>2694</v>
      </c>
      <c r="AA4437" s="26" t="s">
        <v>3013</v>
      </c>
      <c r="AB4437" s="26">
        <v>29</v>
      </c>
      <c r="AC4437" s="26" t="s">
        <v>34</v>
      </c>
      <c r="AD4437" s="26" t="s">
        <v>35</v>
      </c>
      <c r="AE4437" s="26" t="s">
        <v>23</v>
      </c>
      <c r="AF4437" s="26" t="s">
        <v>24</v>
      </c>
      <c r="AG4437" s="26">
        <v>9</v>
      </c>
      <c r="AH4437" s="26" t="s">
        <v>34</v>
      </c>
      <c r="AI4437" s="26" t="s">
        <v>26</v>
      </c>
      <c r="AJ4437" s="26">
        <v>24</v>
      </c>
      <c r="AK4437" s="26" t="s">
        <v>2971</v>
      </c>
      <c r="AL4437" s="26">
        <v>9085991968</v>
      </c>
      <c r="AM4437" s="26" t="s">
        <v>4</v>
      </c>
      <c r="AN4437" s="26">
        <v>5</v>
      </c>
      <c r="AO4437" s="26">
        <v>0</v>
      </c>
      <c r="AP4437" s="26" t="s">
        <v>28</v>
      </c>
      <c r="AT4437" s="26" t="str">
        <f>MID(AA4437,MIN(FIND({0,1,2,3,4,5,6,7,8,9},AA4437&amp;"0123456789″")),LEN(AA4437))</f>
        <v>530う2694</v>
      </c>
      <c r="AU4437" s="26" t="str">
        <f t="shared" si="770"/>
        <v>2694</v>
      </c>
    </row>
    <row r="4438" spans="9:47" x14ac:dyDescent="0.2">
      <c r="I4438" s="26">
        <v>215</v>
      </c>
      <c r="J4438" s="32" t="str">
        <f t="shared" si="762"/>
        <v/>
      </c>
      <c r="K4438" s="32" t="str">
        <f>IF(J4438="","",COUNTIF($J$2:J4438,"該当"))</f>
        <v/>
      </c>
      <c r="L4438" s="32" t="str">
        <f t="shared" si="771"/>
        <v>215</v>
      </c>
      <c r="M4438" s="32" t="str">
        <f t="shared" si="763"/>
        <v/>
      </c>
      <c r="N4438" s="32" t="str">
        <f>IF(M4438="","",COUNTIF($M$2:M4438,"該当"))</f>
        <v/>
      </c>
      <c r="O4438" s="32" t="str">
        <f t="shared" si="764"/>
        <v>215</v>
      </c>
      <c r="P4438" s="32" t="str">
        <f t="shared" si="765"/>
        <v/>
      </c>
      <c r="Q4438" s="32" t="str">
        <f>IF(P4438="","",COUNTIF($P$2:P4438,"該当"))</f>
        <v/>
      </c>
      <c r="R4438" s="32" t="str">
        <f t="shared" si="766"/>
        <v>215</v>
      </c>
      <c r="S4438" s="32" t="str">
        <f t="shared" si="767"/>
        <v/>
      </c>
      <c r="T4438" s="32" t="str">
        <f>IF(S4438="","",COUNTIF($S$2:S4438,"該当"))</f>
        <v/>
      </c>
      <c r="U4438" s="32" t="str">
        <f t="shared" si="768"/>
        <v>215</v>
      </c>
      <c r="V4438" s="32" t="str">
        <f t="shared" si="769"/>
        <v/>
      </c>
      <c r="W4438" s="32" t="str">
        <f>IF(V4438="","",COUNTIF($V$2:V4438,"該当"))</f>
        <v/>
      </c>
      <c r="X4438" s="32" t="str">
        <f t="shared" si="772"/>
        <v>215</v>
      </c>
      <c r="Y4438" s="26">
        <v>4009</v>
      </c>
      <c r="Z4438" s="26">
        <v>6</v>
      </c>
      <c r="AA4438" s="26" t="s">
        <v>3014</v>
      </c>
      <c r="AB4438" s="26">
        <v>33</v>
      </c>
      <c r="AC4438" s="26" t="s">
        <v>842</v>
      </c>
      <c r="AD4438" s="26" t="s">
        <v>843</v>
      </c>
      <c r="AE4438" s="26" t="s">
        <v>163</v>
      </c>
      <c r="AF4438" s="26" t="s">
        <v>24</v>
      </c>
      <c r="AG4438" s="26">
        <v>11</v>
      </c>
      <c r="AH4438" s="26" t="s">
        <v>842</v>
      </c>
      <c r="AI4438" s="26" t="s">
        <v>26</v>
      </c>
      <c r="AJ4438" s="26">
        <v>42</v>
      </c>
      <c r="AK4438" s="26" t="s">
        <v>3015</v>
      </c>
      <c r="AL4438" s="26">
        <v>9087788988</v>
      </c>
      <c r="AM4438" s="26" t="s">
        <v>4</v>
      </c>
      <c r="AN4438" s="26">
        <v>7</v>
      </c>
      <c r="AO4438" s="26">
        <v>1</v>
      </c>
      <c r="AT4438" s="26" t="str">
        <f>MID(AA4438,MIN(FIND({0,1,2,3,4,5,6,7,8,9},AA4438&amp;"0123456789″")),LEN(AA4438))</f>
        <v>310あ215</v>
      </c>
      <c r="AU4438" s="26" t="str">
        <f t="shared" si="770"/>
        <v>215</v>
      </c>
    </row>
    <row r="4439" spans="9:47" x14ac:dyDescent="0.2">
      <c r="I4439" s="26">
        <v>3909</v>
      </c>
      <c r="J4439" s="32" t="str">
        <f t="shared" si="762"/>
        <v/>
      </c>
      <c r="K4439" s="32" t="str">
        <f>IF(J4439="","",COUNTIF($J$2:J4439,"該当"))</f>
        <v/>
      </c>
      <c r="L4439" s="32" t="str">
        <f t="shared" si="771"/>
        <v>3909</v>
      </c>
      <c r="M4439" s="32" t="str">
        <f t="shared" si="763"/>
        <v/>
      </c>
      <c r="N4439" s="32" t="str">
        <f>IF(M4439="","",COUNTIF($M$2:M4439,"該当"))</f>
        <v/>
      </c>
      <c r="O4439" s="32" t="str">
        <f t="shared" si="764"/>
        <v>3909</v>
      </c>
      <c r="P4439" s="32" t="str">
        <f t="shared" si="765"/>
        <v/>
      </c>
      <c r="Q4439" s="32" t="str">
        <f>IF(P4439="","",COUNTIF($P$2:P4439,"該当"))</f>
        <v/>
      </c>
      <c r="R4439" s="32" t="str">
        <f t="shared" si="766"/>
        <v>3909</v>
      </c>
      <c r="S4439" s="32" t="str">
        <f t="shared" si="767"/>
        <v/>
      </c>
      <c r="T4439" s="32" t="str">
        <f>IF(S4439="","",COUNTIF($S$2:S4439,"該当"))</f>
        <v/>
      </c>
      <c r="U4439" s="32" t="str">
        <f t="shared" si="768"/>
        <v>3909</v>
      </c>
      <c r="V4439" s="32" t="str">
        <f t="shared" si="769"/>
        <v/>
      </c>
      <c r="W4439" s="32" t="str">
        <f>IF(V4439="","",COUNTIF($V$2:V4439,"該当"))</f>
        <v/>
      </c>
      <c r="X4439" s="32" t="str">
        <f t="shared" si="772"/>
        <v>3909</v>
      </c>
      <c r="Y4439" s="26">
        <v>4296</v>
      </c>
      <c r="Z4439" s="26">
        <v>5</v>
      </c>
      <c r="AA4439" s="26" t="s">
        <v>4385</v>
      </c>
      <c r="AB4439" s="26">
        <v>1</v>
      </c>
      <c r="AC4439" s="26" t="s">
        <v>161</v>
      </c>
      <c r="AD4439" s="26" t="s">
        <v>162</v>
      </c>
      <c r="AE4439" s="26" t="s">
        <v>163</v>
      </c>
      <c r="AF4439" s="26" t="s">
        <v>24</v>
      </c>
      <c r="AG4439" s="26">
        <v>3</v>
      </c>
      <c r="AH4439" s="26" t="s">
        <v>164</v>
      </c>
      <c r="AI4439" s="26" t="s">
        <v>26</v>
      </c>
      <c r="AJ4439" s="26">
        <v>58</v>
      </c>
      <c r="AK4439" s="26" t="s">
        <v>3016</v>
      </c>
      <c r="AL4439" s="26">
        <v>9084779979</v>
      </c>
      <c r="AM4439" s="26" t="s">
        <v>4</v>
      </c>
      <c r="AN4439" s="26">
        <v>7</v>
      </c>
      <c r="AO4439" s="26">
        <v>0</v>
      </c>
      <c r="AT4439" s="26" t="str">
        <f>MID(AA4439,MIN(FIND({0,1,2,3,4,5,6,7,8,9},AA4439&amp;"0123456789″")),LEN(AA4439))</f>
        <v>300い3909</v>
      </c>
      <c r="AU4439" s="26" t="str">
        <f t="shared" si="770"/>
        <v>3909</v>
      </c>
    </row>
    <row r="4440" spans="9:47" x14ac:dyDescent="0.2">
      <c r="I4440" s="26">
        <v>1319</v>
      </c>
      <c r="J4440" s="32" t="str">
        <f t="shared" si="762"/>
        <v/>
      </c>
      <c r="K4440" s="32" t="str">
        <f>IF(J4440="","",COUNTIF($J$2:J4440,"該当"))</f>
        <v/>
      </c>
      <c r="L4440" s="32" t="str">
        <f t="shared" si="771"/>
        <v>1319</v>
      </c>
      <c r="M4440" s="32" t="str">
        <f t="shared" si="763"/>
        <v/>
      </c>
      <c r="N4440" s="32" t="str">
        <f>IF(M4440="","",COUNTIF($M$2:M4440,"該当"))</f>
        <v/>
      </c>
      <c r="O4440" s="32" t="str">
        <f t="shared" si="764"/>
        <v>1319</v>
      </c>
      <c r="P4440" s="32" t="str">
        <f t="shared" si="765"/>
        <v/>
      </c>
      <c r="Q4440" s="32" t="str">
        <f>IF(P4440="","",COUNTIF($P$2:P4440,"該当"))</f>
        <v/>
      </c>
      <c r="R4440" s="32" t="str">
        <f t="shared" si="766"/>
        <v>1319</v>
      </c>
      <c r="S4440" s="32" t="str">
        <f t="shared" si="767"/>
        <v/>
      </c>
      <c r="T4440" s="32" t="str">
        <f>IF(S4440="","",COUNTIF($S$2:S4440,"該当"))</f>
        <v/>
      </c>
      <c r="U4440" s="32" t="str">
        <f t="shared" si="768"/>
        <v>1319</v>
      </c>
      <c r="V4440" s="32" t="str">
        <f t="shared" si="769"/>
        <v/>
      </c>
      <c r="W4440" s="32" t="str">
        <f>IF(V4440="","",COUNTIF($V$2:V4440,"該当"))</f>
        <v/>
      </c>
      <c r="X4440" s="32" t="str">
        <f t="shared" si="772"/>
        <v>1319</v>
      </c>
      <c r="Y4440" s="26">
        <v>4784</v>
      </c>
      <c r="Z4440" s="26">
        <v>21</v>
      </c>
      <c r="AA4440" s="26" t="s">
        <v>3919</v>
      </c>
      <c r="AB4440" s="26">
        <v>54</v>
      </c>
      <c r="AC4440" s="26" t="s">
        <v>2657</v>
      </c>
      <c r="AD4440" s="26" t="s">
        <v>2658</v>
      </c>
      <c r="AE4440" s="26" t="s">
        <v>163</v>
      </c>
      <c r="AF4440" s="26" t="s">
        <v>24</v>
      </c>
      <c r="AG4440" s="26">
        <v>14</v>
      </c>
      <c r="AH4440" s="26" t="s">
        <v>2657</v>
      </c>
      <c r="AI4440" s="26" t="s">
        <v>26</v>
      </c>
      <c r="AJ4440" s="26">
        <v>72</v>
      </c>
      <c r="AK4440" s="26" t="s">
        <v>3920</v>
      </c>
      <c r="AL4440" s="26">
        <v>9043705905</v>
      </c>
      <c r="AM4440" s="26" t="s">
        <v>4</v>
      </c>
      <c r="AN4440" s="26">
        <v>7</v>
      </c>
      <c r="AO4440" s="26">
        <v>1</v>
      </c>
      <c r="AT4440" s="26" t="str">
        <f>MID(AA4440,MIN(FIND({0,1,2,3,4,5,6,7,8,9},AA4440&amp;"0123456789″")),LEN(AA4440))</f>
        <v>330う1319</v>
      </c>
      <c r="AU4440" s="26" t="str">
        <f t="shared" si="770"/>
        <v>1319</v>
      </c>
    </row>
    <row r="4441" spans="9:47" x14ac:dyDescent="0.2">
      <c r="I4441" s="26">
        <v>3588</v>
      </c>
      <c r="J4441" s="32" t="str">
        <f t="shared" si="762"/>
        <v/>
      </c>
      <c r="K4441" s="32" t="str">
        <f>IF(J4441="","",COUNTIF($J$2:J4441,"該当"))</f>
        <v/>
      </c>
      <c r="L4441" s="32" t="str">
        <f t="shared" si="771"/>
        <v>3588</v>
      </c>
      <c r="M4441" s="32" t="str">
        <f t="shared" si="763"/>
        <v/>
      </c>
      <c r="N4441" s="32" t="str">
        <f>IF(M4441="","",COUNTIF($M$2:M4441,"該当"))</f>
        <v/>
      </c>
      <c r="O4441" s="32" t="str">
        <f t="shared" si="764"/>
        <v>3588</v>
      </c>
      <c r="P4441" s="32" t="str">
        <f t="shared" si="765"/>
        <v/>
      </c>
      <c r="Q4441" s="32" t="str">
        <f>IF(P4441="","",COUNTIF($P$2:P4441,"該当"))</f>
        <v/>
      </c>
      <c r="R4441" s="32" t="str">
        <f t="shared" si="766"/>
        <v>3588</v>
      </c>
      <c r="S4441" s="32" t="str">
        <f t="shared" si="767"/>
        <v/>
      </c>
      <c r="T4441" s="32" t="str">
        <f>IF(S4441="","",COUNTIF($S$2:S4441,"該当"))</f>
        <v/>
      </c>
      <c r="U4441" s="32" t="str">
        <f t="shared" si="768"/>
        <v>3588</v>
      </c>
      <c r="V4441" s="32" t="str">
        <f t="shared" si="769"/>
        <v/>
      </c>
      <c r="W4441" s="32" t="str">
        <f>IF(V4441="","",COUNTIF($V$2:V4441,"該当"))</f>
        <v/>
      </c>
      <c r="X4441" s="32" t="str">
        <f t="shared" si="772"/>
        <v>3588</v>
      </c>
      <c r="Y4441" s="26">
        <v>4934</v>
      </c>
      <c r="Z4441" s="26">
        <v>29</v>
      </c>
      <c r="AA4441" s="26" t="s">
        <v>4565</v>
      </c>
      <c r="AB4441" s="26">
        <v>33</v>
      </c>
      <c r="AC4441" s="26" t="s">
        <v>842</v>
      </c>
      <c r="AD4441" s="26" t="s">
        <v>843</v>
      </c>
      <c r="AE4441" s="26" t="s">
        <v>163</v>
      </c>
      <c r="AF4441" s="26" t="s">
        <v>24</v>
      </c>
      <c r="AG4441" s="26">
        <v>11</v>
      </c>
      <c r="AH4441" s="26" t="s">
        <v>842</v>
      </c>
      <c r="AI4441" s="26" t="s">
        <v>26</v>
      </c>
      <c r="AJ4441" s="26">
        <v>80</v>
      </c>
      <c r="AK4441" s="26" t="s">
        <v>4566</v>
      </c>
      <c r="AL4441" s="26">
        <v>9031790990</v>
      </c>
      <c r="AM4441" s="26" t="s">
        <v>4</v>
      </c>
      <c r="AN4441" s="26">
        <v>7</v>
      </c>
      <c r="AO4441" s="26">
        <v>0</v>
      </c>
      <c r="AT4441" s="26" t="str">
        <f>MID(AA4441,MIN(FIND({0,1,2,3,4,5,6,7,8,9},AA4441&amp;"0123456789″")),LEN(AA4441))</f>
        <v>331え3588</v>
      </c>
      <c r="AU4441" s="26" t="str">
        <f t="shared" si="770"/>
        <v>3588</v>
      </c>
    </row>
    <row r="4442" spans="9:47" x14ac:dyDescent="0.2">
      <c r="I4442" s="26">
        <v>28</v>
      </c>
      <c r="J4442" s="32" t="str">
        <f t="shared" si="762"/>
        <v/>
      </c>
      <c r="K4442" s="32" t="str">
        <f>IF(J4442="","",COUNTIF($J$2:J4442,"該当"))</f>
        <v/>
      </c>
      <c r="L4442" s="32" t="str">
        <f t="shared" si="771"/>
        <v>28</v>
      </c>
      <c r="M4442" s="32" t="str">
        <f t="shared" si="763"/>
        <v/>
      </c>
      <c r="N4442" s="32" t="str">
        <f>IF(M4442="","",COUNTIF($M$2:M4442,"該当"))</f>
        <v/>
      </c>
      <c r="O4442" s="32" t="str">
        <f t="shared" si="764"/>
        <v>28</v>
      </c>
      <c r="P4442" s="32" t="str">
        <f t="shared" si="765"/>
        <v/>
      </c>
      <c r="Q4442" s="32" t="str">
        <f>IF(P4442="","",COUNTIF($P$2:P4442,"該当"))</f>
        <v/>
      </c>
      <c r="R4442" s="32" t="str">
        <f t="shared" si="766"/>
        <v>28</v>
      </c>
      <c r="S4442" s="32" t="str">
        <f t="shared" si="767"/>
        <v/>
      </c>
      <c r="T4442" s="32" t="str">
        <f>IF(S4442="","",COUNTIF($S$2:S4442,"該当"))</f>
        <v/>
      </c>
      <c r="U4442" s="32" t="str">
        <f t="shared" si="768"/>
        <v>28</v>
      </c>
      <c r="V4442" s="32" t="str">
        <f t="shared" si="769"/>
        <v/>
      </c>
      <c r="W4442" s="32" t="str">
        <f>IF(V4442="","",COUNTIF($V$2:V4442,"該当"))</f>
        <v/>
      </c>
      <c r="X4442" s="32" t="str">
        <f t="shared" si="772"/>
        <v>28</v>
      </c>
      <c r="Y4442" s="26">
        <v>4933</v>
      </c>
      <c r="Z4442" s="26">
        <v>28</v>
      </c>
      <c r="AA4442" s="26" t="s">
        <v>4567</v>
      </c>
      <c r="AB4442" s="26">
        <v>55</v>
      </c>
      <c r="AC4442" s="26" t="s">
        <v>3629</v>
      </c>
      <c r="AD4442" s="26" t="s">
        <v>2658</v>
      </c>
      <c r="AE4442" s="26" t="s">
        <v>163</v>
      </c>
      <c r="AF4442" s="26" t="s">
        <v>24</v>
      </c>
      <c r="AG4442" s="26">
        <v>15</v>
      </c>
      <c r="AH4442" s="26" t="s">
        <v>3629</v>
      </c>
      <c r="AI4442" s="26" t="s">
        <v>26</v>
      </c>
      <c r="AJ4442" s="26">
        <v>79</v>
      </c>
      <c r="AK4442" s="26" t="s">
        <v>4568</v>
      </c>
      <c r="AL4442" s="26">
        <v>9032791991</v>
      </c>
      <c r="AM4442" s="26" t="s">
        <v>4</v>
      </c>
      <c r="AN4442" s="26">
        <v>7</v>
      </c>
      <c r="AO4442" s="26">
        <v>1</v>
      </c>
      <c r="AT4442" s="26" t="str">
        <f>MID(AA4442,MIN(FIND({0,1,2,3,4,5,6,7,8,9},AA4442&amp;"0123456789″")),LEN(AA4442))</f>
        <v>330け28</v>
      </c>
      <c r="AU4442" s="26" t="str">
        <f t="shared" si="770"/>
        <v>28</v>
      </c>
    </row>
    <row r="4443" spans="9:47" x14ac:dyDescent="0.2">
      <c r="I4443" s="26">
        <v>2531</v>
      </c>
      <c r="J4443" s="32" t="str">
        <f t="shared" si="762"/>
        <v/>
      </c>
      <c r="K4443" s="32" t="str">
        <f>IF(J4443="","",COUNTIF($J$2:J4443,"該当"))</f>
        <v/>
      </c>
      <c r="L4443" s="32" t="str">
        <f t="shared" si="771"/>
        <v>2531</v>
      </c>
      <c r="M4443" s="32" t="str">
        <f t="shared" si="763"/>
        <v/>
      </c>
      <c r="N4443" s="32" t="str">
        <f>IF(M4443="","",COUNTIF($M$2:M4443,"該当"))</f>
        <v/>
      </c>
      <c r="O4443" s="32" t="str">
        <f t="shared" si="764"/>
        <v>2531</v>
      </c>
      <c r="P4443" s="32" t="str">
        <f t="shared" si="765"/>
        <v/>
      </c>
      <c r="Q4443" s="32" t="str">
        <f>IF(P4443="","",COUNTIF($P$2:P4443,"該当"))</f>
        <v/>
      </c>
      <c r="R4443" s="32" t="str">
        <f t="shared" si="766"/>
        <v>2531</v>
      </c>
      <c r="S4443" s="32" t="str">
        <f t="shared" si="767"/>
        <v/>
      </c>
      <c r="T4443" s="32" t="str">
        <f>IF(S4443="","",COUNTIF($S$2:S4443,"該当"))</f>
        <v/>
      </c>
      <c r="U4443" s="32" t="str">
        <f t="shared" si="768"/>
        <v>2531</v>
      </c>
      <c r="V4443" s="32" t="str">
        <f t="shared" si="769"/>
        <v/>
      </c>
      <c r="W4443" s="32" t="str">
        <f>IF(V4443="","",COUNTIF($V$2:V4443,"該当"))</f>
        <v/>
      </c>
      <c r="X4443" s="32" t="str">
        <f t="shared" si="772"/>
        <v>2531</v>
      </c>
      <c r="Y4443" s="26">
        <v>4930</v>
      </c>
      <c r="Z4443" s="26">
        <v>25</v>
      </c>
      <c r="AA4443" s="26" t="s">
        <v>4569</v>
      </c>
      <c r="AB4443" s="26">
        <v>65</v>
      </c>
      <c r="AC4443" s="26" t="s">
        <v>4570</v>
      </c>
      <c r="AD4443" s="26" t="s">
        <v>2658</v>
      </c>
      <c r="AE4443" s="26" t="s">
        <v>163</v>
      </c>
      <c r="AF4443" s="26" t="s">
        <v>24</v>
      </c>
      <c r="AG4443" s="26">
        <v>3</v>
      </c>
      <c r="AH4443" s="26" t="s">
        <v>164</v>
      </c>
      <c r="AI4443" s="26" t="s">
        <v>26</v>
      </c>
      <c r="AJ4443" s="26">
        <v>76</v>
      </c>
      <c r="AK4443" s="26" t="s">
        <v>4571</v>
      </c>
      <c r="AL4443" s="26">
        <v>9035794994</v>
      </c>
      <c r="AM4443" s="26" t="s">
        <v>4</v>
      </c>
      <c r="AN4443" s="26">
        <v>7</v>
      </c>
      <c r="AO4443" s="26">
        <v>1</v>
      </c>
      <c r="AT4443" s="26" t="str">
        <f>MID(AA4443,MIN(FIND({0,1,2,3,4,5,6,7,8,9},AA4443&amp;"0123456789″")),LEN(AA4443))</f>
        <v>330あ2531</v>
      </c>
      <c r="AU4443" s="26" t="str">
        <f t="shared" si="770"/>
        <v>2531</v>
      </c>
    </row>
    <row r="4444" spans="9:47" x14ac:dyDescent="0.2">
      <c r="I4444" s="26">
        <v>2490</v>
      </c>
      <c r="J4444" s="32" t="str">
        <f t="shared" si="762"/>
        <v/>
      </c>
      <c r="K4444" s="32" t="str">
        <f>IF(J4444="","",COUNTIF($J$2:J4444,"該当"))</f>
        <v/>
      </c>
      <c r="L4444" s="32" t="str">
        <f t="shared" si="771"/>
        <v>2490</v>
      </c>
      <c r="M4444" s="32" t="str">
        <f t="shared" si="763"/>
        <v/>
      </c>
      <c r="N4444" s="32" t="str">
        <f>IF(M4444="","",COUNTIF($M$2:M4444,"該当"))</f>
        <v/>
      </c>
      <c r="O4444" s="32" t="str">
        <f t="shared" si="764"/>
        <v>2490</v>
      </c>
      <c r="P4444" s="32" t="str">
        <f t="shared" si="765"/>
        <v/>
      </c>
      <c r="Q4444" s="32" t="str">
        <f>IF(P4444="","",COUNTIF($P$2:P4444,"該当"))</f>
        <v/>
      </c>
      <c r="R4444" s="32" t="str">
        <f t="shared" si="766"/>
        <v>2490</v>
      </c>
      <c r="S4444" s="32" t="str">
        <f t="shared" si="767"/>
        <v/>
      </c>
      <c r="T4444" s="32" t="str">
        <f>IF(S4444="","",COUNTIF($S$2:S4444,"該当"))</f>
        <v/>
      </c>
      <c r="U4444" s="32" t="str">
        <f t="shared" si="768"/>
        <v>2490</v>
      </c>
      <c r="V4444" s="32" t="str">
        <f t="shared" si="769"/>
        <v/>
      </c>
      <c r="W4444" s="32" t="str">
        <f>IF(V4444="","",COUNTIF($V$2:V4444,"該当"))</f>
        <v/>
      </c>
      <c r="X4444" s="32" t="str">
        <f t="shared" si="772"/>
        <v>2490</v>
      </c>
      <c r="Y4444" s="26">
        <v>243</v>
      </c>
      <c r="Z4444" s="26">
        <v>2490</v>
      </c>
      <c r="AA4444" s="26" t="s">
        <v>3017</v>
      </c>
      <c r="AB4444" s="26">
        <v>29</v>
      </c>
      <c r="AC4444" s="26" t="s">
        <v>34</v>
      </c>
      <c r="AD4444" s="26" t="s">
        <v>35</v>
      </c>
      <c r="AE4444" s="26" t="s">
        <v>23</v>
      </c>
      <c r="AF4444" s="26" t="s">
        <v>24</v>
      </c>
      <c r="AG4444" s="26">
        <v>9</v>
      </c>
      <c r="AH4444" s="26" t="s">
        <v>34</v>
      </c>
      <c r="AI4444" s="26" t="s">
        <v>26</v>
      </c>
      <c r="AJ4444" s="26">
        <v>16</v>
      </c>
      <c r="AK4444" s="26" t="s">
        <v>3018</v>
      </c>
      <c r="AL4444" s="26">
        <v>9075962956</v>
      </c>
      <c r="AM4444" s="26" t="s">
        <v>4</v>
      </c>
      <c r="AN4444" s="26">
        <v>5</v>
      </c>
      <c r="AO4444" s="26">
        <v>0</v>
      </c>
      <c r="AP4444" s="26" t="s">
        <v>28</v>
      </c>
      <c r="AT4444" s="26" t="str">
        <f>MID(AA4444,MIN(FIND({0,1,2,3,4,5,6,7,8,9},AA4444&amp;"0123456789″")),LEN(AA4444))</f>
        <v>530あ2490</v>
      </c>
      <c r="AU4444" s="26" t="str">
        <f t="shared" si="770"/>
        <v>2490</v>
      </c>
    </row>
    <row r="4445" spans="9:47" x14ac:dyDescent="0.2">
      <c r="I4445" s="26">
        <v>2491</v>
      </c>
      <c r="J4445" s="32" t="str">
        <f t="shared" si="762"/>
        <v/>
      </c>
      <c r="K4445" s="32" t="str">
        <f>IF(J4445="","",COUNTIF($J$2:J4445,"該当"))</f>
        <v/>
      </c>
      <c r="L4445" s="32" t="str">
        <f t="shared" si="771"/>
        <v>2491</v>
      </c>
      <c r="M4445" s="32" t="str">
        <f t="shared" si="763"/>
        <v/>
      </c>
      <c r="N4445" s="32" t="str">
        <f>IF(M4445="","",COUNTIF($M$2:M4445,"該当"))</f>
        <v/>
      </c>
      <c r="O4445" s="32" t="str">
        <f t="shared" si="764"/>
        <v>2491</v>
      </c>
      <c r="P4445" s="32" t="str">
        <f t="shared" si="765"/>
        <v/>
      </c>
      <c r="Q4445" s="32" t="str">
        <f>IF(P4445="","",COUNTIF($P$2:P4445,"該当"))</f>
        <v/>
      </c>
      <c r="R4445" s="32" t="str">
        <f t="shared" si="766"/>
        <v>2491</v>
      </c>
      <c r="S4445" s="32" t="str">
        <f t="shared" si="767"/>
        <v/>
      </c>
      <c r="T4445" s="32" t="str">
        <f>IF(S4445="","",COUNTIF($S$2:S4445,"該当"))</f>
        <v/>
      </c>
      <c r="U4445" s="32" t="str">
        <f t="shared" si="768"/>
        <v>2491</v>
      </c>
      <c r="V4445" s="32" t="str">
        <f t="shared" si="769"/>
        <v/>
      </c>
      <c r="W4445" s="32" t="str">
        <f>IF(V4445="","",COUNTIF($V$2:V4445,"該当"))</f>
        <v/>
      </c>
      <c r="X4445" s="32" t="str">
        <f t="shared" si="772"/>
        <v>2491</v>
      </c>
      <c r="Y4445" s="26">
        <v>244</v>
      </c>
      <c r="Z4445" s="26">
        <v>2491</v>
      </c>
      <c r="AA4445" s="26" t="s">
        <v>3019</v>
      </c>
      <c r="AB4445" s="26">
        <v>29</v>
      </c>
      <c r="AC4445" s="26" t="s">
        <v>34</v>
      </c>
      <c r="AD4445" s="26" t="s">
        <v>35</v>
      </c>
      <c r="AE4445" s="26" t="s">
        <v>23</v>
      </c>
      <c r="AF4445" s="26" t="s">
        <v>24</v>
      </c>
      <c r="AG4445" s="26">
        <v>9</v>
      </c>
      <c r="AH4445" s="26" t="s">
        <v>34</v>
      </c>
      <c r="AI4445" s="26" t="s">
        <v>26</v>
      </c>
      <c r="AJ4445" s="26">
        <v>16</v>
      </c>
      <c r="AK4445" s="26" t="s">
        <v>3018</v>
      </c>
      <c r="AL4445" s="26">
        <v>9075962956</v>
      </c>
      <c r="AM4445" s="26" t="s">
        <v>4</v>
      </c>
      <c r="AN4445" s="26">
        <v>5</v>
      </c>
      <c r="AO4445" s="26">
        <v>0</v>
      </c>
      <c r="AP4445" s="26" t="s">
        <v>28</v>
      </c>
      <c r="AT4445" s="26" t="str">
        <f>MID(AA4445,MIN(FIND({0,1,2,3,4,5,6,7,8,9},AA4445&amp;"0123456789″")),LEN(AA4445))</f>
        <v>530あ2491</v>
      </c>
      <c r="AU4445" s="26" t="str">
        <f t="shared" si="770"/>
        <v>2491</v>
      </c>
    </row>
    <row r="4446" spans="9:47" x14ac:dyDescent="0.2">
      <c r="I4446" s="26">
        <v>2492</v>
      </c>
      <c r="J4446" s="32" t="str">
        <f t="shared" si="762"/>
        <v/>
      </c>
      <c r="K4446" s="32" t="str">
        <f>IF(J4446="","",COUNTIF($J$2:J4446,"該当"))</f>
        <v/>
      </c>
      <c r="L4446" s="32" t="str">
        <f t="shared" si="771"/>
        <v>2492</v>
      </c>
      <c r="M4446" s="32" t="str">
        <f t="shared" si="763"/>
        <v/>
      </c>
      <c r="N4446" s="32" t="str">
        <f>IF(M4446="","",COUNTIF($M$2:M4446,"該当"))</f>
        <v/>
      </c>
      <c r="O4446" s="32" t="str">
        <f t="shared" si="764"/>
        <v>2492</v>
      </c>
      <c r="P4446" s="32" t="str">
        <f t="shared" si="765"/>
        <v/>
      </c>
      <c r="Q4446" s="32" t="str">
        <f>IF(P4446="","",COUNTIF($P$2:P4446,"該当"))</f>
        <v/>
      </c>
      <c r="R4446" s="32" t="str">
        <f t="shared" si="766"/>
        <v>2492</v>
      </c>
      <c r="S4446" s="32" t="str">
        <f t="shared" si="767"/>
        <v/>
      </c>
      <c r="T4446" s="32" t="str">
        <f>IF(S4446="","",COUNTIF($S$2:S4446,"該当"))</f>
        <v/>
      </c>
      <c r="U4446" s="32" t="str">
        <f t="shared" si="768"/>
        <v>2492</v>
      </c>
      <c r="V4446" s="32" t="str">
        <f t="shared" si="769"/>
        <v/>
      </c>
      <c r="W4446" s="32" t="str">
        <f>IF(V4446="","",COUNTIF($V$2:V4446,"該当"))</f>
        <v/>
      </c>
      <c r="X4446" s="32" t="str">
        <f t="shared" si="772"/>
        <v>2492</v>
      </c>
      <c r="Y4446" s="26">
        <v>245</v>
      </c>
      <c r="Z4446" s="26">
        <v>2492</v>
      </c>
      <c r="AA4446" s="26" t="s">
        <v>4816</v>
      </c>
      <c r="AB4446" s="26">
        <v>29</v>
      </c>
      <c r="AC4446" s="26" t="s">
        <v>34</v>
      </c>
      <c r="AD4446" s="26" t="s">
        <v>35</v>
      </c>
      <c r="AE4446" s="26" t="s">
        <v>23</v>
      </c>
      <c r="AF4446" s="26" t="s">
        <v>24</v>
      </c>
      <c r="AG4446" s="26">
        <v>9</v>
      </c>
      <c r="AH4446" s="26" t="s">
        <v>34</v>
      </c>
      <c r="AI4446" s="26" t="s">
        <v>26</v>
      </c>
      <c r="AJ4446" s="26">
        <v>16</v>
      </c>
      <c r="AK4446" s="26" t="s">
        <v>3018</v>
      </c>
      <c r="AL4446" s="26">
        <v>9075962956</v>
      </c>
      <c r="AM4446" s="26" t="s">
        <v>4</v>
      </c>
      <c r="AN4446" s="26">
        <v>5</v>
      </c>
      <c r="AO4446" s="26">
        <v>0</v>
      </c>
      <c r="AP4446" s="26" t="s">
        <v>28</v>
      </c>
      <c r="AT4446" s="26" t="str">
        <f>MID(AA4446,MIN(FIND({0,1,2,3,4,5,6,7,8,9},AA4446&amp;"0123456789″")),LEN(AA4446))</f>
        <v>530い2492</v>
      </c>
      <c r="AU4446" s="26" t="str">
        <f t="shared" si="770"/>
        <v>2492</v>
      </c>
    </row>
    <row r="4447" spans="9:47" x14ac:dyDescent="0.2">
      <c r="I4447" s="26">
        <v>2493</v>
      </c>
      <c r="J4447" s="32" t="str">
        <f t="shared" si="762"/>
        <v/>
      </c>
      <c r="K4447" s="32" t="str">
        <f>IF(J4447="","",COUNTIF($J$2:J4447,"該当"))</f>
        <v/>
      </c>
      <c r="L4447" s="32" t="str">
        <f t="shared" si="771"/>
        <v>2493</v>
      </c>
      <c r="M4447" s="32" t="str">
        <f t="shared" si="763"/>
        <v/>
      </c>
      <c r="N4447" s="32" t="str">
        <f>IF(M4447="","",COUNTIF($M$2:M4447,"該当"))</f>
        <v/>
      </c>
      <c r="O4447" s="32" t="str">
        <f t="shared" si="764"/>
        <v>2493</v>
      </c>
      <c r="P4447" s="32" t="str">
        <f t="shared" si="765"/>
        <v/>
      </c>
      <c r="Q4447" s="32" t="str">
        <f>IF(P4447="","",COUNTIF($P$2:P4447,"該当"))</f>
        <v/>
      </c>
      <c r="R4447" s="32" t="str">
        <f t="shared" si="766"/>
        <v>2493</v>
      </c>
      <c r="S4447" s="32" t="str">
        <f t="shared" si="767"/>
        <v/>
      </c>
      <c r="T4447" s="32" t="str">
        <f>IF(S4447="","",COUNTIF($S$2:S4447,"該当"))</f>
        <v/>
      </c>
      <c r="U4447" s="32" t="str">
        <f t="shared" si="768"/>
        <v>2493</v>
      </c>
      <c r="V4447" s="32" t="str">
        <f t="shared" si="769"/>
        <v/>
      </c>
      <c r="W4447" s="32" t="str">
        <f>IF(V4447="","",COUNTIF($V$2:V4447,"該当"))</f>
        <v/>
      </c>
      <c r="X4447" s="32" t="str">
        <f t="shared" si="772"/>
        <v>2493</v>
      </c>
      <c r="Y4447" s="26">
        <v>246</v>
      </c>
      <c r="Z4447" s="26">
        <v>2493</v>
      </c>
      <c r="AA4447" s="26" t="s">
        <v>3020</v>
      </c>
      <c r="AB4447" s="26">
        <v>29</v>
      </c>
      <c r="AC4447" s="26" t="s">
        <v>34</v>
      </c>
      <c r="AD4447" s="26" t="s">
        <v>35</v>
      </c>
      <c r="AE4447" s="26" t="s">
        <v>23</v>
      </c>
      <c r="AF4447" s="26" t="s">
        <v>24</v>
      </c>
      <c r="AG4447" s="26">
        <v>9</v>
      </c>
      <c r="AH4447" s="26" t="s">
        <v>34</v>
      </c>
      <c r="AI4447" s="26" t="s">
        <v>26</v>
      </c>
      <c r="AJ4447" s="26">
        <v>16</v>
      </c>
      <c r="AK4447" s="26" t="s">
        <v>3018</v>
      </c>
      <c r="AL4447" s="26">
        <v>9075962956</v>
      </c>
      <c r="AM4447" s="26" t="s">
        <v>4</v>
      </c>
      <c r="AN4447" s="26">
        <v>5</v>
      </c>
      <c r="AO4447" s="26">
        <v>0</v>
      </c>
      <c r="AP4447" s="26" t="s">
        <v>28</v>
      </c>
      <c r="AT4447" s="26" t="str">
        <f>MID(AA4447,MIN(FIND({0,1,2,3,4,5,6,7,8,9},AA4447&amp;"0123456789″")),LEN(AA4447))</f>
        <v>530あ2493</v>
      </c>
      <c r="AU4447" s="26" t="str">
        <f t="shared" si="770"/>
        <v>2493</v>
      </c>
    </row>
    <row r="4448" spans="9:47" x14ac:dyDescent="0.2">
      <c r="I4448" s="26">
        <v>2494</v>
      </c>
      <c r="J4448" s="32" t="str">
        <f t="shared" si="762"/>
        <v/>
      </c>
      <c r="K4448" s="32" t="str">
        <f>IF(J4448="","",COUNTIF($J$2:J4448,"該当"))</f>
        <v/>
      </c>
      <c r="L4448" s="32" t="str">
        <f t="shared" si="771"/>
        <v>2494</v>
      </c>
      <c r="M4448" s="32" t="str">
        <f t="shared" si="763"/>
        <v/>
      </c>
      <c r="N4448" s="32" t="str">
        <f>IF(M4448="","",COUNTIF($M$2:M4448,"該当"))</f>
        <v/>
      </c>
      <c r="O4448" s="32" t="str">
        <f t="shared" si="764"/>
        <v>2494</v>
      </c>
      <c r="P4448" s="32" t="str">
        <f t="shared" si="765"/>
        <v/>
      </c>
      <c r="Q4448" s="32" t="str">
        <f>IF(P4448="","",COUNTIF($P$2:P4448,"該当"))</f>
        <v/>
      </c>
      <c r="R4448" s="32" t="str">
        <f t="shared" si="766"/>
        <v>2494</v>
      </c>
      <c r="S4448" s="32" t="str">
        <f t="shared" si="767"/>
        <v/>
      </c>
      <c r="T4448" s="32" t="str">
        <f>IF(S4448="","",COUNTIF($S$2:S4448,"該当"))</f>
        <v/>
      </c>
      <c r="U4448" s="32" t="str">
        <f t="shared" si="768"/>
        <v>2494</v>
      </c>
      <c r="V4448" s="32" t="str">
        <f t="shared" si="769"/>
        <v/>
      </c>
      <c r="W4448" s="32" t="str">
        <f>IF(V4448="","",COUNTIF($V$2:V4448,"該当"))</f>
        <v/>
      </c>
      <c r="X4448" s="32" t="str">
        <f t="shared" si="772"/>
        <v>2494</v>
      </c>
      <c r="Y4448" s="26">
        <v>247</v>
      </c>
      <c r="Z4448" s="26">
        <v>2494</v>
      </c>
      <c r="AA4448" s="26" t="s">
        <v>3515</v>
      </c>
      <c r="AB4448" s="26">
        <v>29</v>
      </c>
      <c r="AC4448" s="26" t="s">
        <v>34</v>
      </c>
      <c r="AD4448" s="26" t="s">
        <v>35</v>
      </c>
      <c r="AE4448" s="26" t="s">
        <v>23</v>
      </c>
      <c r="AF4448" s="26" t="s">
        <v>24</v>
      </c>
      <c r="AG4448" s="26">
        <v>9</v>
      </c>
      <c r="AH4448" s="26" t="s">
        <v>34</v>
      </c>
      <c r="AI4448" s="26" t="s">
        <v>26</v>
      </c>
      <c r="AJ4448" s="26">
        <v>16</v>
      </c>
      <c r="AK4448" s="26" t="s">
        <v>3018</v>
      </c>
      <c r="AL4448" s="26">
        <v>9075962956</v>
      </c>
      <c r="AM4448" s="26" t="s">
        <v>4</v>
      </c>
      <c r="AN4448" s="26">
        <v>5</v>
      </c>
      <c r="AO4448" s="26">
        <v>0</v>
      </c>
      <c r="AP4448" s="26" t="s">
        <v>28</v>
      </c>
      <c r="AT4448" s="26" t="str">
        <f>MID(AA4448,MIN(FIND({0,1,2,3,4,5,6,7,8,9},AA4448&amp;"0123456789″")),LEN(AA4448))</f>
        <v>530あ2494</v>
      </c>
      <c r="AU4448" s="26" t="str">
        <f t="shared" si="770"/>
        <v>2494</v>
      </c>
    </row>
    <row r="4449" spans="9:47" x14ac:dyDescent="0.2">
      <c r="I4449" s="26">
        <v>2495</v>
      </c>
      <c r="J4449" s="32" t="str">
        <f t="shared" si="762"/>
        <v/>
      </c>
      <c r="K4449" s="32" t="str">
        <f>IF(J4449="","",COUNTIF($J$2:J4449,"該当"))</f>
        <v/>
      </c>
      <c r="L4449" s="32" t="str">
        <f t="shared" si="771"/>
        <v>2495</v>
      </c>
      <c r="M4449" s="32" t="str">
        <f t="shared" si="763"/>
        <v/>
      </c>
      <c r="N4449" s="32" t="str">
        <f>IF(M4449="","",COUNTIF($M$2:M4449,"該当"))</f>
        <v/>
      </c>
      <c r="O4449" s="32" t="str">
        <f t="shared" si="764"/>
        <v>2495</v>
      </c>
      <c r="P4449" s="32" t="str">
        <f t="shared" si="765"/>
        <v/>
      </c>
      <c r="Q4449" s="32" t="str">
        <f>IF(P4449="","",COUNTIF($P$2:P4449,"該当"))</f>
        <v/>
      </c>
      <c r="R4449" s="32" t="str">
        <f t="shared" si="766"/>
        <v>2495</v>
      </c>
      <c r="S4449" s="32" t="str">
        <f t="shared" si="767"/>
        <v/>
      </c>
      <c r="T4449" s="32" t="str">
        <f>IF(S4449="","",COUNTIF($S$2:S4449,"該当"))</f>
        <v/>
      </c>
      <c r="U4449" s="32" t="str">
        <f t="shared" si="768"/>
        <v>2495</v>
      </c>
      <c r="V4449" s="32" t="str">
        <f t="shared" si="769"/>
        <v/>
      </c>
      <c r="W4449" s="32" t="str">
        <f>IF(V4449="","",COUNTIF($V$2:V4449,"該当"))</f>
        <v/>
      </c>
      <c r="X4449" s="32" t="str">
        <f t="shared" si="772"/>
        <v>2495</v>
      </c>
      <c r="Y4449" s="26">
        <v>248</v>
      </c>
      <c r="Z4449" s="26">
        <v>2495</v>
      </c>
      <c r="AA4449" s="26" t="s">
        <v>3921</v>
      </c>
      <c r="AB4449" s="26">
        <v>29</v>
      </c>
      <c r="AC4449" s="26" t="s">
        <v>34</v>
      </c>
      <c r="AD4449" s="26" t="s">
        <v>35</v>
      </c>
      <c r="AE4449" s="26" t="s">
        <v>23</v>
      </c>
      <c r="AF4449" s="26" t="s">
        <v>24</v>
      </c>
      <c r="AG4449" s="26">
        <v>9</v>
      </c>
      <c r="AH4449" s="26" t="s">
        <v>34</v>
      </c>
      <c r="AI4449" s="26" t="s">
        <v>26</v>
      </c>
      <c r="AJ4449" s="26">
        <v>16</v>
      </c>
      <c r="AK4449" s="26" t="s">
        <v>3018</v>
      </c>
      <c r="AL4449" s="26">
        <v>9075962956</v>
      </c>
      <c r="AM4449" s="26" t="s">
        <v>4</v>
      </c>
      <c r="AN4449" s="26">
        <v>5</v>
      </c>
      <c r="AO4449" s="26">
        <v>0</v>
      </c>
      <c r="AP4449" s="26" t="s">
        <v>28</v>
      </c>
      <c r="AT4449" s="26" t="str">
        <f>MID(AA4449,MIN(FIND({0,1,2,3,4,5,6,7,8,9},AA4449&amp;"0123456789″")),LEN(AA4449))</f>
        <v>530あ2495</v>
      </c>
      <c r="AU4449" s="26" t="str">
        <f t="shared" si="770"/>
        <v>2495</v>
      </c>
    </row>
    <row r="4450" spans="9:47" x14ac:dyDescent="0.2">
      <c r="I4450" s="26">
        <v>2496</v>
      </c>
      <c r="J4450" s="32" t="str">
        <f t="shared" si="762"/>
        <v/>
      </c>
      <c r="K4450" s="32" t="str">
        <f>IF(J4450="","",COUNTIF($J$2:J4450,"該当"))</f>
        <v/>
      </c>
      <c r="L4450" s="32" t="str">
        <f t="shared" si="771"/>
        <v>2496</v>
      </c>
      <c r="M4450" s="32" t="str">
        <f t="shared" si="763"/>
        <v/>
      </c>
      <c r="N4450" s="32" t="str">
        <f>IF(M4450="","",COUNTIF($M$2:M4450,"該当"))</f>
        <v/>
      </c>
      <c r="O4450" s="32" t="str">
        <f t="shared" si="764"/>
        <v>2496</v>
      </c>
      <c r="P4450" s="32" t="str">
        <f t="shared" si="765"/>
        <v/>
      </c>
      <c r="Q4450" s="32" t="str">
        <f>IF(P4450="","",COUNTIF($P$2:P4450,"該当"))</f>
        <v/>
      </c>
      <c r="R4450" s="32" t="str">
        <f t="shared" si="766"/>
        <v>2496</v>
      </c>
      <c r="S4450" s="32" t="str">
        <f t="shared" si="767"/>
        <v/>
      </c>
      <c r="T4450" s="32" t="str">
        <f>IF(S4450="","",COUNTIF($S$2:S4450,"該当"))</f>
        <v/>
      </c>
      <c r="U4450" s="32" t="str">
        <f t="shared" si="768"/>
        <v>2496</v>
      </c>
      <c r="V4450" s="32" t="str">
        <f t="shared" si="769"/>
        <v/>
      </c>
      <c r="W4450" s="32" t="str">
        <f>IF(V4450="","",COUNTIF($V$2:V4450,"該当"))</f>
        <v/>
      </c>
      <c r="X4450" s="32" t="str">
        <f t="shared" si="772"/>
        <v>2496</v>
      </c>
      <c r="Y4450" s="26">
        <v>249</v>
      </c>
      <c r="Z4450" s="26">
        <v>2496</v>
      </c>
      <c r="AA4450" s="26" t="s">
        <v>3922</v>
      </c>
      <c r="AB4450" s="26">
        <v>29</v>
      </c>
      <c r="AC4450" s="26" t="s">
        <v>34</v>
      </c>
      <c r="AD4450" s="26" t="s">
        <v>35</v>
      </c>
      <c r="AE4450" s="26" t="s">
        <v>23</v>
      </c>
      <c r="AF4450" s="26" t="s">
        <v>24</v>
      </c>
      <c r="AG4450" s="26">
        <v>9</v>
      </c>
      <c r="AH4450" s="26" t="s">
        <v>34</v>
      </c>
      <c r="AI4450" s="26" t="s">
        <v>26</v>
      </c>
      <c r="AJ4450" s="26">
        <v>16</v>
      </c>
      <c r="AK4450" s="26" t="s">
        <v>3018</v>
      </c>
      <c r="AL4450" s="26">
        <v>9075962956</v>
      </c>
      <c r="AM4450" s="26" t="s">
        <v>4</v>
      </c>
      <c r="AN4450" s="26">
        <v>5</v>
      </c>
      <c r="AO4450" s="26">
        <v>0</v>
      </c>
      <c r="AP4450" s="26" t="s">
        <v>28</v>
      </c>
      <c r="AT4450" s="26" t="str">
        <f>MID(AA4450,MIN(FIND({0,1,2,3,4,5,6,7,8,9},AA4450&amp;"0123456789″")),LEN(AA4450))</f>
        <v>530あ2496</v>
      </c>
      <c r="AU4450" s="26" t="str">
        <f t="shared" si="770"/>
        <v>2496</v>
      </c>
    </row>
    <row r="4451" spans="9:47" x14ac:dyDescent="0.2">
      <c r="I4451" s="26">
        <v>2497</v>
      </c>
      <c r="J4451" s="32" t="str">
        <f t="shared" si="762"/>
        <v/>
      </c>
      <c r="K4451" s="32" t="str">
        <f>IF(J4451="","",COUNTIF($J$2:J4451,"該当"))</f>
        <v/>
      </c>
      <c r="L4451" s="32" t="str">
        <f t="shared" si="771"/>
        <v>2497</v>
      </c>
      <c r="M4451" s="32" t="str">
        <f t="shared" si="763"/>
        <v/>
      </c>
      <c r="N4451" s="32" t="str">
        <f>IF(M4451="","",COUNTIF($M$2:M4451,"該当"))</f>
        <v/>
      </c>
      <c r="O4451" s="32" t="str">
        <f t="shared" si="764"/>
        <v>2497</v>
      </c>
      <c r="P4451" s="32" t="str">
        <f t="shared" si="765"/>
        <v/>
      </c>
      <c r="Q4451" s="32" t="str">
        <f>IF(P4451="","",COUNTIF($P$2:P4451,"該当"))</f>
        <v/>
      </c>
      <c r="R4451" s="32" t="str">
        <f t="shared" si="766"/>
        <v>2497</v>
      </c>
      <c r="S4451" s="32" t="str">
        <f t="shared" si="767"/>
        <v/>
      </c>
      <c r="T4451" s="32" t="str">
        <f>IF(S4451="","",COUNTIF($S$2:S4451,"該当"))</f>
        <v/>
      </c>
      <c r="U4451" s="32" t="str">
        <f t="shared" si="768"/>
        <v>2497</v>
      </c>
      <c r="V4451" s="32" t="str">
        <f t="shared" si="769"/>
        <v/>
      </c>
      <c r="W4451" s="32" t="str">
        <f>IF(V4451="","",COUNTIF($V$2:V4451,"該当"))</f>
        <v/>
      </c>
      <c r="X4451" s="32" t="str">
        <f t="shared" si="772"/>
        <v>2497</v>
      </c>
      <c r="Y4451" s="26">
        <v>250</v>
      </c>
      <c r="Z4451" s="26">
        <v>2497</v>
      </c>
      <c r="AA4451" s="26" t="s">
        <v>3923</v>
      </c>
      <c r="AB4451" s="26">
        <v>29</v>
      </c>
      <c r="AC4451" s="26" t="s">
        <v>34</v>
      </c>
      <c r="AD4451" s="26" t="s">
        <v>35</v>
      </c>
      <c r="AE4451" s="26" t="s">
        <v>23</v>
      </c>
      <c r="AF4451" s="26" t="s">
        <v>24</v>
      </c>
      <c r="AG4451" s="26">
        <v>9</v>
      </c>
      <c r="AH4451" s="26" t="s">
        <v>34</v>
      </c>
      <c r="AI4451" s="26" t="s">
        <v>26</v>
      </c>
      <c r="AJ4451" s="26">
        <v>16</v>
      </c>
      <c r="AK4451" s="26" t="s">
        <v>3018</v>
      </c>
      <c r="AL4451" s="26">
        <v>9075962956</v>
      </c>
      <c r="AM4451" s="26" t="s">
        <v>4</v>
      </c>
      <c r="AN4451" s="26">
        <v>5</v>
      </c>
      <c r="AO4451" s="26">
        <v>0</v>
      </c>
      <c r="AP4451" s="26" t="s">
        <v>28</v>
      </c>
      <c r="AT4451" s="26" t="str">
        <f>MID(AA4451,MIN(FIND({0,1,2,3,4,5,6,7,8,9},AA4451&amp;"0123456789″")),LEN(AA4451))</f>
        <v>530あ2497</v>
      </c>
      <c r="AU4451" s="26" t="str">
        <f t="shared" si="770"/>
        <v>2497</v>
      </c>
    </row>
    <row r="4452" spans="9:47" x14ac:dyDescent="0.2">
      <c r="I4452" s="26">
        <v>2498</v>
      </c>
      <c r="J4452" s="32" t="str">
        <f t="shared" si="762"/>
        <v/>
      </c>
      <c r="K4452" s="32" t="str">
        <f>IF(J4452="","",COUNTIF($J$2:J4452,"該当"))</f>
        <v/>
      </c>
      <c r="L4452" s="32" t="str">
        <f t="shared" si="771"/>
        <v>2498</v>
      </c>
      <c r="M4452" s="32" t="str">
        <f t="shared" si="763"/>
        <v/>
      </c>
      <c r="N4452" s="32" t="str">
        <f>IF(M4452="","",COUNTIF($M$2:M4452,"該当"))</f>
        <v/>
      </c>
      <c r="O4452" s="32" t="str">
        <f t="shared" si="764"/>
        <v>2498</v>
      </c>
      <c r="P4452" s="32" t="str">
        <f t="shared" si="765"/>
        <v/>
      </c>
      <c r="Q4452" s="32" t="str">
        <f>IF(P4452="","",COUNTIF($P$2:P4452,"該当"))</f>
        <v/>
      </c>
      <c r="R4452" s="32" t="str">
        <f t="shared" si="766"/>
        <v>2498</v>
      </c>
      <c r="S4452" s="32" t="str">
        <f t="shared" si="767"/>
        <v/>
      </c>
      <c r="T4452" s="32" t="str">
        <f>IF(S4452="","",COUNTIF($S$2:S4452,"該当"))</f>
        <v/>
      </c>
      <c r="U4452" s="32" t="str">
        <f t="shared" si="768"/>
        <v>2498</v>
      </c>
      <c r="V4452" s="32" t="str">
        <f t="shared" si="769"/>
        <v/>
      </c>
      <c r="W4452" s="32" t="str">
        <f>IF(V4452="","",COUNTIF($V$2:V4452,"該当"))</f>
        <v/>
      </c>
      <c r="X4452" s="32" t="str">
        <f t="shared" si="772"/>
        <v>2498</v>
      </c>
      <c r="Y4452" s="26">
        <v>251</v>
      </c>
      <c r="Z4452" s="26">
        <v>2498</v>
      </c>
      <c r="AA4452" s="26" t="s">
        <v>3924</v>
      </c>
      <c r="AB4452" s="26">
        <v>29</v>
      </c>
      <c r="AC4452" s="26" t="s">
        <v>34</v>
      </c>
      <c r="AD4452" s="26" t="s">
        <v>35</v>
      </c>
      <c r="AE4452" s="26" t="s">
        <v>23</v>
      </c>
      <c r="AF4452" s="26" t="s">
        <v>24</v>
      </c>
      <c r="AG4452" s="26">
        <v>9</v>
      </c>
      <c r="AH4452" s="26" t="s">
        <v>34</v>
      </c>
      <c r="AI4452" s="26" t="s">
        <v>26</v>
      </c>
      <c r="AJ4452" s="26">
        <v>16</v>
      </c>
      <c r="AK4452" s="26" t="s">
        <v>3018</v>
      </c>
      <c r="AL4452" s="26">
        <v>9075962956</v>
      </c>
      <c r="AM4452" s="26" t="s">
        <v>4</v>
      </c>
      <c r="AN4452" s="26">
        <v>5</v>
      </c>
      <c r="AO4452" s="26">
        <v>0</v>
      </c>
      <c r="AP4452" s="26" t="s">
        <v>28</v>
      </c>
      <c r="AT4452" s="26" t="str">
        <f>MID(AA4452,MIN(FIND({0,1,2,3,4,5,6,7,8,9},AA4452&amp;"0123456789″")),LEN(AA4452))</f>
        <v>530あ2498</v>
      </c>
      <c r="AU4452" s="26" t="str">
        <f t="shared" si="770"/>
        <v>2498</v>
      </c>
    </row>
    <row r="4453" spans="9:47" x14ac:dyDescent="0.2">
      <c r="I4453" s="26">
        <v>2499</v>
      </c>
      <c r="J4453" s="32" t="str">
        <f t="shared" si="762"/>
        <v/>
      </c>
      <c r="K4453" s="32" t="str">
        <f>IF(J4453="","",COUNTIF($J$2:J4453,"該当"))</f>
        <v/>
      </c>
      <c r="L4453" s="32" t="str">
        <f t="shared" si="771"/>
        <v>2499</v>
      </c>
      <c r="M4453" s="32" t="str">
        <f t="shared" si="763"/>
        <v/>
      </c>
      <c r="N4453" s="32" t="str">
        <f>IF(M4453="","",COUNTIF($M$2:M4453,"該当"))</f>
        <v/>
      </c>
      <c r="O4453" s="32" t="str">
        <f t="shared" si="764"/>
        <v>2499</v>
      </c>
      <c r="P4453" s="32" t="str">
        <f t="shared" si="765"/>
        <v/>
      </c>
      <c r="Q4453" s="32" t="str">
        <f>IF(P4453="","",COUNTIF($P$2:P4453,"該当"))</f>
        <v/>
      </c>
      <c r="R4453" s="32" t="str">
        <f t="shared" si="766"/>
        <v>2499</v>
      </c>
      <c r="S4453" s="32" t="str">
        <f t="shared" si="767"/>
        <v/>
      </c>
      <c r="T4453" s="32" t="str">
        <f>IF(S4453="","",COUNTIF($S$2:S4453,"該当"))</f>
        <v/>
      </c>
      <c r="U4453" s="32" t="str">
        <f t="shared" si="768"/>
        <v>2499</v>
      </c>
      <c r="V4453" s="32" t="str">
        <f t="shared" si="769"/>
        <v/>
      </c>
      <c r="W4453" s="32" t="str">
        <f>IF(V4453="","",COUNTIF($V$2:V4453,"該当"))</f>
        <v/>
      </c>
      <c r="X4453" s="32" t="str">
        <f t="shared" si="772"/>
        <v>2499</v>
      </c>
      <c r="Y4453" s="26">
        <v>252</v>
      </c>
      <c r="Z4453" s="26">
        <v>2499</v>
      </c>
      <c r="AA4453" s="26" t="s">
        <v>3925</v>
      </c>
      <c r="AB4453" s="26">
        <v>29</v>
      </c>
      <c r="AC4453" s="26" t="s">
        <v>34</v>
      </c>
      <c r="AD4453" s="26" t="s">
        <v>35</v>
      </c>
      <c r="AE4453" s="26" t="s">
        <v>23</v>
      </c>
      <c r="AF4453" s="26" t="s">
        <v>24</v>
      </c>
      <c r="AG4453" s="26">
        <v>9</v>
      </c>
      <c r="AH4453" s="26" t="s">
        <v>34</v>
      </c>
      <c r="AI4453" s="26" t="s">
        <v>26</v>
      </c>
      <c r="AJ4453" s="26">
        <v>16</v>
      </c>
      <c r="AK4453" s="26" t="s">
        <v>3018</v>
      </c>
      <c r="AL4453" s="26">
        <v>9075962956</v>
      </c>
      <c r="AM4453" s="26" t="s">
        <v>4</v>
      </c>
      <c r="AN4453" s="26">
        <v>5</v>
      </c>
      <c r="AO4453" s="26">
        <v>0</v>
      </c>
      <c r="AP4453" s="26" t="s">
        <v>28</v>
      </c>
      <c r="AT4453" s="26" t="str">
        <f>MID(AA4453,MIN(FIND({0,1,2,3,4,5,6,7,8,9},AA4453&amp;"0123456789″")),LEN(AA4453))</f>
        <v>530あ2499</v>
      </c>
      <c r="AU4453" s="26" t="str">
        <f t="shared" si="770"/>
        <v>2499</v>
      </c>
    </row>
    <row r="4454" spans="9:47" x14ac:dyDescent="0.2">
      <c r="I4454" s="26">
        <v>2500</v>
      </c>
      <c r="J4454" s="32" t="str">
        <f t="shared" si="762"/>
        <v/>
      </c>
      <c r="K4454" s="32" t="str">
        <f>IF(J4454="","",COUNTIF($J$2:J4454,"該当"))</f>
        <v/>
      </c>
      <c r="L4454" s="32" t="str">
        <f t="shared" si="771"/>
        <v>2500</v>
      </c>
      <c r="M4454" s="32" t="str">
        <f t="shared" si="763"/>
        <v/>
      </c>
      <c r="N4454" s="32" t="str">
        <f>IF(M4454="","",COUNTIF($M$2:M4454,"該当"))</f>
        <v/>
      </c>
      <c r="O4454" s="32" t="str">
        <f t="shared" si="764"/>
        <v>2500</v>
      </c>
      <c r="P4454" s="32" t="str">
        <f t="shared" si="765"/>
        <v/>
      </c>
      <c r="Q4454" s="32" t="str">
        <f>IF(P4454="","",COUNTIF($P$2:P4454,"該当"))</f>
        <v/>
      </c>
      <c r="R4454" s="32" t="str">
        <f t="shared" si="766"/>
        <v>2500</v>
      </c>
      <c r="S4454" s="32" t="str">
        <f t="shared" si="767"/>
        <v/>
      </c>
      <c r="T4454" s="32" t="str">
        <f>IF(S4454="","",COUNTIF($S$2:S4454,"該当"))</f>
        <v/>
      </c>
      <c r="U4454" s="32" t="str">
        <f t="shared" si="768"/>
        <v>2500</v>
      </c>
      <c r="V4454" s="32" t="str">
        <f t="shared" si="769"/>
        <v/>
      </c>
      <c r="W4454" s="32" t="str">
        <f>IF(V4454="","",COUNTIF($V$2:V4454,"該当"))</f>
        <v/>
      </c>
      <c r="X4454" s="32" t="str">
        <f t="shared" si="772"/>
        <v>2500</v>
      </c>
      <c r="Y4454" s="26">
        <v>254</v>
      </c>
      <c r="Z4454" s="26">
        <v>2500</v>
      </c>
      <c r="AA4454" s="26" t="s">
        <v>3926</v>
      </c>
      <c r="AB4454" s="26">
        <v>29</v>
      </c>
      <c r="AC4454" s="26" t="s">
        <v>34</v>
      </c>
      <c r="AD4454" s="26" t="s">
        <v>35</v>
      </c>
      <c r="AE4454" s="26" t="s">
        <v>23</v>
      </c>
      <c r="AF4454" s="26" t="s">
        <v>24</v>
      </c>
      <c r="AG4454" s="26">
        <v>9</v>
      </c>
      <c r="AH4454" s="26" t="s">
        <v>34</v>
      </c>
      <c r="AI4454" s="26" t="s">
        <v>26</v>
      </c>
      <c r="AJ4454" s="26">
        <v>16</v>
      </c>
      <c r="AK4454" s="26" t="s">
        <v>3018</v>
      </c>
      <c r="AL4454" s="26">
        <v>9075962956</v>
      </c>
      <c r="AM4454" s="26" t="s">
        <v>4</v>
      </c>
      <c r="AN4454" s="26">
        <v>5</v>
      </c>
      <c r="AO4454" s="26">
        <v>0</v>
      </c>
      <c r="AP4454" s="26" t="s">
        <v>28</v>
      </c>
      <c r="AT4454" s="26" t="str">
        <f>MID(AA4454,MIN(FIND({0,1,2,3,4,5,6,7,8,9},AA4454&amp;"0123456789″")),LEN(AA4454))</f>
        <v>530あ2500</v>
      </c>
      <c r="AU4454" s="26" t="str">
        <f t="shared" si="770"/>
        <v>2500</v>
      </c>
    </row>
    <row r="4455" spans="9:47" x14ac:dyDescent="0.2">
      <c r="I4455" s="26">
        <v>2501</v>
      </c>
      <c r="J4455" s="32" t="str">
        <f t="shared" si="762"/>
        <v/>
      </c>
      <c r="K4455" s="32" t="str">
        <f>IF(J4455="","",COUNTIF($J$2:J4455,"該当"))</f>
        <v/>
      </c>
      <c r="L4455" s="32" t="str">
        <f t="shared" si="771"/>
        <v>2501</v>
      </c>
      <c r="M4455" s="32" t="str">
        <f t="shared" si="763"/>
        <v/>
      </c>
      <c r="N4455" s="32" t="str">
        <f>IF(M4455="","",COUNTIF($M$2:M4455,"該当"))</f>
        <v/>
      </c>
      <c r="O4455" s="32" t="str">
        <f t="shared" si="764"/>
        <v>2501</v>
      </c>
      <c r="P4455" s="32" t="str">
        <f t="shared" si="765"/>
        <v/>
      </c>
      <c r="Q4455" s="32" t="str">
        <f>IF(P4455="","",COUNTIF($P$2:P4455,"該当"))</f>
        <v/>
      </c>
      <c r="R4455" s="32" t="str">
        <f t="shared" si="766"/>
        <v>2501</v>
      </c>
      <c r="S4455" s="32" t="str">
        <f t="shared" si="767"/>
        <v/>
      </c>
      <c r="T4455" s="32" t="str">
        <f>IF(S4455="","",COUNTIF($S$2:S4455,"該当"))</f>
        <v/>
      </c>
      <c r="U4455" s="32" t="str">
        <f t="shared" si="768"/>
        <v>2501</v>
      </c>
      <c r="V4455" s="32" t="str">
        <f t="shared" si="769"/>
        <v/>
      </c>
      <c r="W4455" s="32" t="str">
        <f>IF(V4455="","",COUNTIF($V$2:V4455,"該当"))</f>
        <v/>
      </c>
      <c r="X4455" s="32" t="str">
        <f t="shared" si="772"/>
        <v>2501</v>
      </c>
      <c r="Y4455" s="26">
        <v>255</v>
      </c>
      <c r="Z4455" s="26">
        <v>2501</v>
      </c>
      <c r="AA4455" s="26" t="s">
        <v>4524</v>
      </c>
      <c r="AB4455" s="26">
        <v>29</v>
      </c>
      <c r="AC4455" s="26" t="s">
        <v>34</v>
      </c>
      <c r="AD4455" s="26" t="s">
        <v>35</v>
      </c>
      <c r="AE4455" s="26" t="s">
        <v>23</v>
      </c>
      <c r="AF4455" s="26" t="s">
        <v>24</v>
      </c>
      <c r="AG4455" s="26">
        <v>9</v>
      </c>
      <c r="AH4455" s="26" t="s">
        <v>34</v>
      </c>
      <c r="AI4455" s="26" t="s">
        <v>26</v>
      </c>
      <c r="AJ4455" s="26">
        <v>16</v>
      </c>
      <c r="AK4455" s="26" t="s">
        <v>3018</v>
      </c>
      <c r="AL4455" s="26">
        <v>9075962956</v>
      </c>
      <c r="AM4455" s="26" t="s">
        <v>4</v>
      </c>
      <c r="AN4455" s="26">
        <v>5</v>
      </c>
      <c r="AO4455" s="26">
        <v>0</v>
      </c>
      <c r="AP4455" s="26" t="s">
        <v>28</v>
      </c>
      <c r="AT4455" s="26" t="str">
        <f>MID(AA4455,MIN(FIND({0,1,2,3,4,5,6,7,8,9},AA4455&amp;"0123456789″")),LEN(AA4455))</f>
        <v>530う2501</v>
      </c>
      <c r="AU4455" s="26" t="str">
        <f t="shared" si="770"/>
        <v>2501</v>
      </c>
    </row>
    <row r="4456" spans="9:47" x14ac:dyDescent="0.2">
      <c r="I4456" s="26">
        <v>2502</v>
      </c>
      <c r="J4456" s="32" t="str">
        <f t="shared" si="762"/>
        <v/>
      </c>
      <c r="K4456" s="32" t="str">
        <f>IF(J4456="","",COUNTIF($J$2:J4456,"該当"))</f>
        <v/>
      </c>
      <c r="L4456" s="32" t="str">
        <f t="shared" si="771"/>
        <v>2502</v>
      </c>
      <c r="M4456" s="32" t="str">
        <f t="shared" si="763"/>
        <v/>
      </c>
      <c r="N4456" s="32" t="str">
        <f>IF(M4456="","",COUNTIF($M$2:M4456,"該当"))</f>
        <v/>
      </c>
      <c r="O4456" s="32" t="str">
        <f t="shared" si="764"/>
        <v>2502</v>
      </c>
      <c r="P4456" s="32" t="str">
        <f t="shared" si="765"/>
        <v/>
      </c>
      <c r="Q4456" s="32" t="str">
        <f>IF(P4456="","",COUNTIF($P$2:P4456,"該当"))</f>
        <v/>
      </c>
      <c r="R4456" s="32" t="str">
        <f t="shared" si="766"/>
        <v>2502</v>
      </c>
      <c r="S4456" s="32" t="str">
        <f t="shared" si="767"/>
        <v/>
      </c>
      <c r="T4456" s="32" t="str">
        <f>IF(S4456="","",COUNTIF($S$2:S4456,"該当"))</f>
        <v/>
      </c>
      <c r="U4456" s="32" t="str">
        <f t="shared" si="768"/>
        <v>2502</v>
      </c>
      <c r="V4456" s="32" t="str">
        <f t="shared" si="769"/>
        <v/>
      </c>
      <c r="W4456" s="32" t="str">
        <f>IF(V4456="","",COUNTIF($V$2:V4456,"該当"))</f>
        <v/>
      </c>
      <c r="X4456" s="32" t="str">
        <f t="shared" si="772"/>
        <v>2502</v>
      </c>
      <c r="Y4456" s="26">
        <v>256</v>
      </c>
      <c r="Z4456" s="26">
        <v>2502</v>
      </c>
      <c r="AA4456" s="26" t="s">
        <v>4525</v>
      </c>
      <c r="AB4456" s="26">
        <v>29</v>
      </c>
      <c r="AC4456" s="26" t="s">
        <v>34</v>
      </c>
      <c r="AD4456" s="26" t="s">
        <v>35</v>
      </c>
      <c r="AE4456" s="26" t="s">
        <v>23</v>
      </c>
      <c r="AF4456" s="26" t="s">
        <v>24</v>
      </c>
      <c r="AG4456" s="26">
        <v>9</v>
      </c>
      <c r="AH4456" s="26" t="s">
        <v>34</v>
      </c>
      <c r="AI4456" s="26" t="s">
        <v>26</v>
      </c>
      <c r="AJ4456" s="26">
        <v>16</v>
      </c>
      <c r="AK4456" s="26" t="s">
        <v>3018</v>
      </c>
      <c r="AL4456" s="26">
        <v>9075962956</v>
      </c>
      <c r="AM4456" s="26" t="s">
        <v>4</v>
      </c>
      <c r="AN4456" s="26">
        <v>5</v>
      </c>
      <c r="AO4456" s="26">
        <v>0</v>
      </c>
      <c r="AP4456" s="26" t="s">
        <v>28</v>
      </c>
      <c r="AT4456" s="26" t="str">
        <f>MID(AA4456,MIN(FIND({0,1,2,3,4,5,6,7,8,9},AA4456&amp;"0123456789″")),LEN(AA4456))</f>
        <v>530う2502</v>
      </c>
      <c r="AU4456" s="26" t="str">
        <f t="shared" si="770"/>
        <v>2502</v>
      </c>
    </row>
    <row r="4457" spans="9:47" x14ac:dyDescent="0.2">
      <c r="I4457" s="26">
        <v>2503</v>
      </c>
      <c r="J4457" s="32" t="str">
        <f t="shared" si="762"/>
        <v/>
      </c>
      <c r="K4457" s="32" t="str">
        <f>IF(J4457="","",COUNTIF($J$2:J4457,"該当"))</f>
        <v/>
      </c>
      <c r="L4457" s="32" t="str">
        <f t="shared" si="771"/>
        <v>2503</v>
      </c>
      <c r="M4457" s="32" t="str">
        <f t="shared" si="763"/>
        <v/>
      </c>
      <c r="N4457" s="32" t="str">
        <f>IF(M4457="","",COUNTIF($M$2:M4457,"該当"))</f>
        <v/>
      </c>
      <c r="O4457" s="32" t="str">
        <f t="shared" si="764"/>
        <v>2503</v>
      </c>
      <c r="P4457" s="32" t="str">
        <f t="shared" si="765"/>
        <v/>
      </c>
      <c r="Q4457" s="32" t="str">
        <f>IF(P4457="","",COUNTIF($P$2:P4457,"該当"))</f>
        <v/>
      </c>
      <c r="R4457" s="32" t="str">
        <f t="shared" si="766"/>
        <v>2503</v>
      </c>
      <c r="S4457" s="32" t="str">
        <f t="shared" si="767"/>
        <v/>
      </c>
      <c r="T4457" s="32" t="str">
        <f>IF(S4457="","",COUNTIF($S$2:S4457,"該当"))</f>
        <v/>
      </c>
      <c r="U4457" s="32" t="str">
        <f t="shared" si="768"/>
        <v>2503</v>
      </c>
      <c r="V4457" s="32" t="str">
        <f t="shared" si="769"/>
        <v/>
      </c>
      <c r="W4457" s="32" t="str">
        <f>IF(V4457="","",COUNTIF($V$2:V4457,"該当"))</f>
        <v/>
      </c>
      <c r="X4457" s="32" t="str">
        <f t="shared" si="772"/>
        <v>2503</v>
      </c>
      <c r="Y4457" s="26">
        <v>257</v>
      </c>
      <c r="Z4457" s="26">
        <v>2503</v>
      </c>
      <c r="AA4457" s="26" t="s">
        <v>4526</v>
      </c>
      <c r="AB4457" s="26">
        <v>29</v>
      </c>
      <c r="AC4457" s="26" t="s">
        <v>34</v>
      </c>
      <c r="AD4457" s="26" t="s">
        <v>35</v>
      </c>
      <c r="AE4457" s="26" t="s">
        <v>23</v>
      </c>
      <c r="AF4457" s="26" t="s">
        <v>24</v>
      </c>
      <c r="AG4457" s="26">
        <v>9</v>
      </c>
      <c r="AH4457" s="26" t="s">
        <v>34</v>
      </c>
      <c r="AI4457" s="26" t="s">
        <v>26</v>
      </c>
      <c r="AJ4457" s="26">
        <v>16</v>
      </c>
      <c r="AK4457" s="26" t="s">
        <v>3018</v>
      </c>
      <c r="AL4457" s="26">
        <v>9075962956</v>
      </c>
      <c r="AM4457" s="26" t="s">
        <v>4</v>
      </c>
      <c r="AN4457" s="26">
        <v>5</v>
      </c>
      <c r="AO4457" s="26">
        <v>0</v>
      </c>
      <c r="AP4457" s="26" t="s">
        <v>28</v>
      </c>
      <c r="AT4457" s="26" t="str">
        <f>MID(AA4457,MIN(FIND({0,1,2,3,4,5,6,7,8,9},AA4457&amp;"0123456789″")),LEN(AA4457))</f>
        <v>530え2503</v>
      </c>
      <c r="AU4457" s="26" t="str">
        <f t="shared" si="770"/>
        <v>2503</v>
      </c>
    </row>
    <row r="4458" spans="9:47" x14ac:dyDescent="0.2">
      <c r="I4458" s="26">
        <v>2504</v>
      </c>
      <c r="J4458" s="32" t="str">
        <f t="shared" si="762"/>
        <v/>
      </c>
      <c r="K4458" s="32" t="str">
        <f>IF(J4458="","",COUNTIF($J$2:J4458,"該当"))</f>
        <v/>
      </c>
      <c r="L4458" s="32" t="str">
        <f t="shared" si="771"/>
        <v>2504</v>
      </c>
      <c r="M4458" s="32" t="str">
        <f t="shared" si="763"/>
        <v/>
      </c>
      <c r="N4458" s="32" t="str">
        <f>IF(M4458="","",COUNTIF($M$2:M4458,"該当"))</f>
        <v/>
      </c>
      <c r="O4458" s="32" t="str">
        <f t="shared" si="764"/>
        <v>2504</v>
      </c>
      <c r="P4458" s="32" t="str">
        <f t="shared" si="765"/>
        <v/>
      </c>
      <c r="Q4458" s="32" t="str">
        <f>IF(P4458="","",COUNTIF($P$2:P4458,"該当"))</f>
        <v/>
      </c>
      <c r="R4458" s="32" t="str">
        <f t="shared" si="766"/>
        <v>2504</v>
      </c>
      <c r="S4458" s="32" t="str">
        <f t="shared" si="767"/>
        <v/>
      </c>
      <c r="T4458" s="32" t="str">
        <f>IF(S4458="","",COUNTIF($S$2:S4458,"該当"))</f>
        <v/>
      </c>
      <c r="U4458" s="32" t="str">
        <f t="shared" si="768"/>
        <v>2504</v>
      </c>
      <c r="V4458" s="32" t="str">
        <f t="shared" si="769"/>
        <v/>
      </c>
      <c r="W4458" s="32" t="str">
        <f>IF(V4458="","",COUNTIF($V$2:V4458,"該当"))</f>
        <v/>
      </c>
      <c r="X4458" s="32" t="str">
        <f t="shared" si="772"/>
        <v>2504</v>
      </c>
      <c r="Y4458" s="26">
        <v>258</v>
      </c>
      <c r="Z4458" s="26">
        <v>2504</v>
      </c>
      <c r="AA4458" s="26" t="s">
        <v>4527</v>
      </c>
      <c r="AB4458" s="26">
        <v>29</v>
      </c>
      <c r="AC4458" s="26" t="s">
        <v>34</v>
      </c>
      <c r="AD4458" s="26" t="s">
        <v>35</v>
      </c>
      <c r="AE4458" s="26" t="s">
        <v>23</v>
      </c>
      <c r="AF4458" s="26" t="s">
        <v>24</v>
      </c>
      <c r="AG4458" s="26">
        <v>9</v>
      </c>
      <c r="AH4458" s="26" t="s">
        <v>34</v>
      </c>
      <c r="AI4458" s="26" t="s">
        <v>26</v>
      </c>
      <c r="AJ4458" s="26">
        <v>16</v>
      </c>
      <c r="AK4458" s="26" t="s">
        <v>3018</v>
      </c>
      <c r="AL4458" s="26">
        <v>9075962956</v>
      </c>
      <c r="AM4458" s="26" t="s">
        <v>4</v>
      </c>
      <c r="AN4458" s="26">
        <v>5</v>
      </c>
      <c r="AO4458" s="26">
        <v>0</v>
      </c>
      <c r="AP4458" s="26" t="s">
        <v>28</v>
      </c>
      <c r="AT4458" s="26" t="str">
        <f>MID(AA4458,MIN(FIND({0,1,2,3,4,5,6,7,8,9},AA4458&amp;"0123456789″")),LEN(AA4458))</f>
        <v>530い2504</v>
      </c>
      <c r="AU4458" s="26" t="str">
        <f t="shared" si="770"/>
        <v>2504</v>
      </c>
    </row>
    <row r="4459" spans="9:47" x14ac:dyDescent="0.2">
      <c r="I4459" s="26">
        <v>2505</v>
      </c>
      <c r="J4459" s="32" t="str">
        <f t="shared" si="762"/>
        <v/>
      </c>
      <c r="K4459" s="32" t="str">
        <f>IF(J4459="","",COUNTIF($J$2:J4459,"該当"))</f>
        <v/>
      </c>
      <c r="L4459" s="32" t="str">
        <f t="shared" si="771"/>
        <v>2505</v>
      </c>
      <c r="M4459" s="32" t="str">
        <f t="shared" si="763"/>
        <v/>
      </c>
      <c r="N4459" s="32" t="str">
        <f>IF(M4459="","",COUNTIF($M$2:M4459,"該当"))</f>
        <v/>
      </c>
      <c r="O4459" s="32" t="str">
        <f t="shared" si="764"/>
        <v>2505</v>
      </c>
      <c r="P4459" s="32" t="str">
        <f t="shared" si="765"/>
        <v/>
      </c>
      <c r="Q4459" s="32" t="str">
        <f>IF(P4459="","",COUNTIF($P$2:P4459,"該当"))</f>
        <v/>
      </c>
      <c r="R4459" s="32" t="str">
        <f t="shared" si="766"/>
        <v>2505</v>
      </c>
      <c r="S4459" s="32" t="str">
        <f t="shared" si="767"/>
        <v/>
      </c>
      <c r="T4459" s="32" t="str">
        <f>IF(S4459="","",COUNTIF($S$2:S4459,"該当"))</f>
        <v/>
      </c>
      <c r="U4459" s="32" t="str">
        <f t="shared" si="768"/>
        <v>2505</v>
      </c>
      <c r="V4459" s="32" t="str">
        <f t="shared" si="769"/>
        <v/>
      </c>
      <c r="W4459" s="32" t="str">
        <f>IF(V4459="","",COUNTIF($V$2:V4459,"該当"))</f>
        <v/>
      </c>
      <c r="X4459" s="32" t="str">
        <f t="shared" si="772"/>
        <v>2505</v>
      </c>
      <c r="Y4459" s="26">
        <v>259</v>
      </c>
      <c r="Z4459" s="26">
        <v>2505</v>
      </c>
      <c r="AA4459" s="26" t="s">
        <v>4528</v>
      </c>
      <c r="AB4459" s="26">
        <v>29</v>
      </c>
      <c r="AC4459" s="26" t="s">
        <v>34</v>
      </c>
      <c r="AD4459" s="26" t="s">
        <v>35</v>
      </c>
      <c r="AE4459" s="26" t="s">
        <v>23</v>
      </c>
      <c r="AF4459" s="26" t="s">
        <v>24</v>
      </c>
      <c r="AG4459" s="26">
        <v>9</v>
      </c>
      <c r="AH4459" s="26" t="s">
        <v>34</v>
      </c>
      <c r="AI4459" s="26" t="s">
        <v>26</v>
      </c>
      <c r="AJ4459" s="26">
        <v>16</v>
      </c>
      <c r="AK4459" s="26" t="s">
        <v>3018</v>
      </c>
      <c r="AL4459" s="26">
        <v>9075962956</v>
      </c>
      <c r="AM4459" s="26" t="s">
        <v>4</v>
      </c>
      <c r="AN4459" s="26">
        <v>5</v>
      </c>
      <c r="AO4459" s="26">
        <v>0</v>
      </c>
      <c r="AP4459" s="26" t="s">
        <v>28</v>
      </c>
      <c r="AT4459" s="26" t="str">
        <f>MID(AA4459,MIN(FIND({0,1,2,3,4,5,6,7,8,9},AA4459&amp;"0123456789″")),LEN(AA4459))</f>
        <v>530う2505</v>
      </c>
      <c r="AU4459" s="26" t="str">
        <f t="shared" si="770"/>
        <v>2505</v>
      </c>
    </row>
    <row r="4460" spans="9:47" x14ac:dyDescent="0.2">
      <c r="I4460" s="26">
        <v>2506</v>
      </c>
      <c r="J4460" s="32" t="str">
        <f t="shared" si="762"/>
        <v/>
      </c>
      <c r="K4460" s="32" t="str">
        <f>IF(J4460="","",COUNTIF($J$2:J4460,"該当"))</f>
        <v/>
      </c>
      <c r="L4460" s="32" t="str">
        <f t="shared" si="771"/>
        <v>2506</v>
      </c>
      <c r="M4460" s="32" t="str">
        <f t="shared" si="763"/>
        <v/>
      </c>
      <c r="N4460" s="32" t="str">
        <f>IF(M4460="","",COUNTIF($M$2:M4460,"該当"))</f>
        <v/>
      </c>
      <c r="O4460" s="32" t="str">
        <f t="shared" si="764"/>
        <v>2506</v>
      </c>
      <c r="P4460" s="32" t="str">
        <f t="shared" si="765"/>
        <v/>
      </c>
      <c r="Q4460" s="32" t="str">
        <f>IF(P4460="","",COUNTIF($P$2:P4460,"該当"))</f>
        <v/>
      </c>
      <c r="R4460" s="32" t="str">
        <f t="shared" si="766"/>
        <v>2506</v>
      </c>
      <c r="S4460" s="32" t="str">
        <f t="shared" si="767"/>
        <v/>
      </c>
      <c r="T4460" s="32" t="str">
        <f>IF(S4460="","",COUNTIF($S$2:S4460,"該当"))</f>
        <v/>
      </c>
      <c r="U4460" s="32" t="str">
        <f t="shared" si="768"/>
        <v>2506</v>
      </c>
      <c r="V4460" s="32" t="str">
        <f t="shared" si="769"/>
        <v/>
      </c>
      <c r="W4460" s="32" t="str">
        <f>IF(V4460="","",COUNTIF($V$2:V4460,"該当"))</f>
        <v/>
      </c>
      <c r="X4460" s="32" t="str">
        <f t="shared" si="772"/>
        <v>2506</v>
      </c>
      <c r="Y4460" s="26">
        <v>260</v>
      </c>
      <c r="Z4460" s="26">
        <v>2506</v>
      </c>
      <c r="AA4460" s="26" t="s">
        <v>4817</v>
      </c>
      <c r="AB4460" s="26">
        <v>29</v>
      </c>
      <c r="AC4460" s="26" t="s">
        <v>34</v>
      </c>
      <c r="AD4460" s="26" t="s">
        <v>35</v>
      </c>
      <c r="AE4460" s="26" t="s">
        <v>23</v>
      </c>
      <c r="AF4460" s="26" t="s">
        <v>24</v>
      </c>
      <c r="AG4460" s="26">
        <v>9</v>
      </c>
      <c r="AH4460" s="26" t="s">
        <v>34</v>
      </c>
      <c r="AI4460" s="26" t="s">
        <v>26</v>
      </c>
      <c r="AJ4460" s="26">
        <v>16</v>
      </c>
      <c r="AK4460" s="26" t="s">
        <v>3018</v>
      </c>
      <c r="AL4460" s="26">
        <v>9075962956</v>
      </c>
      <c r="AM4460" s="26" t="s">
        <v>4</v>
      </c>
      <c r="AN4460" s="26">
        <v>5</v>
      </c>
      <c r="AO4460" s="26">
        <v>0</v>
      </c>
      <c r="AP4460" s="26" t="s">
        <v>28</v>
      </c>
      <c r="AT4460" s="26" t="str">
        <f>MID(AA4460,MIN(FIND({0,1,2,3,4,5,6,7,8,9},AA4460&amp;"0123456789″")),LEN(AA4460))</f>
        <v>530う2506</v>
      </c>
      <c r="AU4460" s="26" t="str">
        <f t="shared" si="770"/>
        <v>2506</v>
      </c>
    </row>
    <row r="4461" spans="9:47" x14ac:dyDescent="0.2">
      <c r="I4461" s="26">
        <v>2507</v>
      </c>
      <c r="J4461" s="32" t="str">
        <f t="shared" si="762"/>
        <v/>
      </c>
      <c r="K4461" s="32" t="str">
        <f>IF(J4461="","",COUNTIF($J$2:J4461,"該当"))</f>
        <v/>
      </c>
      <c r="L4461" s="32" t="str">
        <f t="shared" si="771"/>
        <v>2507</v>
      </c>
      <c r="M4461" s="32" t="str">
        <f t="shared" si="763"/>
        <v/>
      </c>
      <c r="N4461" s="32" t="str">
        <f>IF(M4461="","",COUNTIF($M$2:M4461,"該当"))</f>
        <v/>
      </c>
      <c r="O4461" s="32" t="str">
        <f t="shared" si="764"/>
        <v>2507</v>
      </c>
      <c r="P4461" s="32" t="str">
        <f t="shared" si="765"/>
        <v/>
      </c>
      <c r="Q4461" s="32" t="str">
        <f>IF(P4461="","",COUNTIF($P$2:P4461,"該当"))</f>
        <v/>
      </c>
      <c r="R4461" s="32" t="str">
        <f t="shared" si="766"/>
        <v>2507</v>
      </c>
      <c r="S4461" s="32" t="str">
        <f t="shared" si="767"/>
        <v/>
      </c>
      <c r="T4461" s="32" t="str">
        <f>IF(S4461="","",COUNTIF($S$2:S4461,"該当"))</f>
        <v/>
      </c>
      <c r="U4461" s="32" t="str">
        <f t="shared" si="768"/>
        <v>2507</v>
      </c>
      <c r="V4461" s="32" t="str">
        <f t="shared" si="769"/>
        <v/>
      </c>
      <c r="W4461" s="32" t="str">
        <f>IF(V4461="","",COUNTIF($V$2:V4461,"該当"))</f>
        <v/>
      </c>
      <c r="X4461" s="32" t="str">
        <f t="shared" si="772"/>
        <v>2507</v>
      </c>
      <c r="Y4461" s="26">
        <v>261</v>
      </c>
      <c r="Z4461" s="26">
        <v>2507</v>
      </c>
      <c r="AA4461" s="26" t="s">
        <v>4529</v>
      </c>
      <c r="AB4461" s="26">
        <v>29</v>
      </c>
      <c r="AC4461" s="26" t="s">
        <v>34</v>
      </c>
      <c r="AD4461" s="26" t="s">
        <v>35</v>
      </c>
      <c r="AE4461" s="26" t="s">
        <v>23</v>
      </c>
      <c r="AF4461" s="26" t="s">
        <v>24</v>
      </c>
      <c r="AG4461" s="26">
        <v>9</v>
      </c>
      <c r="AH4461" s="26" t="s">
        <v>34</v>
      </c>
      <c r="AI4461" s="26" t="s">
        <v>26</v>
      </c>
      <c r="AJ4461" s="26">
        <v>16</v>
      </c>
      <c r="AK4461" s="26" t="s">
        <v>3018</v>
      </c>
      <c r="AL4461" s="26">
        <v>9075962956</v>
      </c>
      <c r="AM4461" s="26" t="s">
        <v>4</v>
      </c>
      <c r="AN4461" s="26">
        <v>5</v>
      </c>
      <c r="AO4461" s="26">
        <v>0</v>
      </c>
      <c r="AP4461" s="26" t="s">
        <v>28</v>
      </c>
      <c r="AT4461" s="26" t="str">
        <f>MID(AA4461,MIN(FIND({0,1,2,3,4,5,6,7,8,9},AA4461&amp;"0123456789″")),LEN(AA4461))</f>
        <v>530う2507</v>
      </c>
      <c r="AU4461" s="26" t="str">
        <f t="shared" si="770"/>
        <v>2507</v>
      </c>
    </row>
    <row r="4462" spans="9:47" x14ac:dyDescent="0.2">
      <c r="I4462" s="26">
        <v>2508</v>
      </c>
      <c r="J4462" s="32" t="str">
        <f t="shared" si="762"/>
        <v/>
      </c>
      <c r="K4462" s="32" t="str">
        <f>IF(J4462="","",COUNTIF($J$2:J4462,"該当"))</f>
        <v/>
      </c>
      <c r="L4462" s="32" t="str">
        <f t="shared" si="771"/>
        <v>2508</v>
      </c>
      <c r="M4462" s="32" t="str">
        <f t="shared" si="763"/>
        <v/>
      </c>
      <c r="N4462" s="32" t="str">
        <f>IF(M4462="","",COUNTIF($M$2:M4462,"該当"))</f>
        <v/>
      </c>
      <c r="O4462" s="32" t="str">
        <f t="shared" si="764"/>
        <v>2508</v>
      </c>
      <c r="P4462" s="32" t="str">
        <f t="shared" si="765"/>
        <v/>
      </c>
      <c r="Q4462" s="32" t="str">
        <f>IF(P4462="","",COUNTIF($P$2:P4462,"該当"))</f>
        <v/>
      </c>
      <c r="R4462" s="32" t="str">
        <f t="shared" si="766"/>
        <v>2508</v>
      </c>
      <c r="S4462" s="32" t="str">
        <f t="shared" si="767"/>
        <v/>
      </c>
      <c r="T4462" s="32" t="str">
        <f>IF(S4462="","",COUNTIF($S$2:S4462,"該当"))</f>
        <v/>
      </c>
      <c r="U4462" s="32" t="str">
        <f t="shared" si="768"/>
        <v>2508</v>
      </c>
      <c r="V4462" s="32" t="str">
        <f t="shared" si="769"/>
        <v/>
      </c>
      <c r="W4462" s="32" t="str">
        <f>IF(V4462="","",COUNTIF($V$2:V4462,"該当"))</f>
        <v/>
      </c>
      <c r="X4462" s="32" t="str">
        <f t="shared" si="772"/>
        <v>2508</v>
      </c>
      <c r="Y4462" s="26">
        <v>262</v>
      </c>
      <c r="Z4462" s="26">
        <v>2508</v>
      </c>
      <c r="AA4462" s="26" t="s">
        <v>3021</v>
      </c>
      <c r="AB4462" s="26">
        <v>29</v>
      </c>
      <c r="AC4462" s="26" t="s">
        <v>34</v>
      </c>
      <c r="AD4462" s="26" t="s">
        <v>35</v>
      </c>
      <c r="AE4462" s="26" t="s">
        <v>23</v>
      </c>
      <c r="AF4462" s="26" t="s">
        <v>24</v>
      </c>
      <c r="AG4462" s="26">
        <v>9</v>
      </c>
      <c r="AH4462" s="26" t="s">
        <v>34</v>
      </c>
      <c r="AI4462" s="26" t="s">
        <v>26</v>
      </c>
      <c r="AJ4462" s="26">
        <v>16</v>
      </c>
      <c r="AK4462" s="26" t="s">
        <v>3018</v>
      </c>
      <c r="AL4462" s="26">
        <v>9075962956</v>
      </c>
      <c r="AM4462" s="26" t="s">
        <v>4</v>
      </c>
      <c r="AN4462" s="26">
        <v>5</v>
      </c>
      <c r="AO4462" s="26">
        <v>0</v>
      </c>
      <c r="AP4462" s="26" t="s">
        <v>28</v>
      </c>
      <c r="AT4462" s="26" t="str">
        <f>MID(AA4462,MIN(FIND({0,1,2,3,4,5,6,7,8,9},AA4462&amp;"0123456789″")),LEN(AA4462))</f>
        <v>530い2508</v>
      </c>
      <c r="AU4462" s="26" t="str">
        <f t="shared" si="770"/>
        <v>2508</v>
      </c>
    </row>
    <row r="4463" spans="9:47" x14ac:dyDescent="0.2">
      <c r="I4463" s="26">
        <v>2509</v>
      </c>
      <c r="J4463" s="32" t="str">
        <f t="shared" si="762"/>
        <v/>
      </c>
      <c r="K4463" s="32" t="str">
        <f>IF(J4463="","",COUNTIF($J$2:J4463,"該当"))</f>
        <v/>
      </c>
      <c r="L4463" s="32" t="str">
        <f t="shared" si="771"/>
        <v>2509</v>
      </c>
      <c r="M4463" s="32" t="str">
        <f t="shared" si="763"/>
        <v/>
      </c>
      <c r="N4463" s="32" t="str">
        <f>IF(M4463="","",COUNTIF($M$2:M4463,"該当"))</f>
        <v/>
      </c>
      <c r="O4463" s="32" t="str">
        <f t="shared" si="764"/>
        <v>2509</v>
      </c>
      <c r="P4463" s="32" t="str">
        <f t="shared" si="765"/>
        <v/>
      </c>
      <c r="Q4463" s="32" t="str">
        <f>IF(P4463="","",COUNTIF($P$2:P4463,"該当"))</f>
        <v/>
      </c>
      <c r="R4463" s="32" t="str">
        <f t="shared" si="766"/>
        <v>2509</v>
      </c>
      <c r="S4463" s="32" t="str">
        <f t="shared" si="767"/>
        <v/>
      </c>
      <c r="T4463" s="32" t="str">
        <f>IF(S4463="","",COUNTIF($S$2:S4463,"該当"))</f>
        <v/>
      </c>
      <c r="U4463" s="32" t="str">
        <f t="shared" si="768"/>
        <v>2509</v>
      </c>
      <c r="V4463" s="32" t="str">
        <f t="shared" si="769"/>
        <v/>
      </c>
      <c r="W4463" s="32" t="str">
        <f>IF(V4463="","",COUNTIF($V$2:V4463,"該当"))</f>
        <v/>
      </c>
      <c r="X4463" s="32" t="str">
        <f t="shared" si="772"/>
        <v>2509</v>
      </c>
      <c r="Y4463" s="26">
        <v>263</v>
      </c>
      <c r="Z4463" s="26">
        <v>2509</v>
      </c>
      <c r="AA4463" s="26" t="s">
        <v>3022</v>
      </c>
      <c r="AB4463" s="26">
        <v>29</v>
      </c>
      <c r="AC4463" s="26" t="s">
        <v>34</v>
      </c>
      <c r="AD4463" s="26" t="s">
        <v>35</v>
      </c>
      <c r="AE4463" s="26" t="s">
        <v>23</v>
      </c>
      <c r="AF4463" s="26" t="s">
        <v>24</v>
      </c>
      <c r="AG4463" s="26">
        <v>9</v>
      </c>
      <c r="AH4463" s="26" t="s">
        <v>34</v>
      </c>
      <c r="AI4463" s="26" t="s">
        <v>26</v>
      </c>
      <c r="AJ4463" s="26">
        <v>16</v>
      </c>
      <c r="AK4463" s="26" t="s">
        <v>3018</v>
      </c>
      <c r="AL4463" s="26">
        <v>9075962956</v>
      </c>
      <c r="AM4463" s="26" t="s">
        <v>4</v>
      </c>
      <c r="AN4463" s="26">
        <v>5</v>
      </c>
      <c r="AO4463" s="26">
        <v>0</v>
      </c>
      <c r="AP4463" s="26" t="s">
        <v>28</v>
      </c>
      <c r="AT4463" s="26" t="str">
        <f>MID(AA4463,MIN(FIND({0,1,2,3,4,5,6,7,8,9},AA4463&amp;"0123456789″")),LEN(AA4463))</f>
        <v>530い2509</v>
      </c>
      <c r="AU4463" s="26" t="str">
        <f t="shared" si="770"/>
        <v>2509</v>
      </c>
    </row>
    <row r="4464" spans="9:47" x14ac:dyDescent="0.2">
      <c r="I4464" s="26">
        <v>2510</v>
      </c>
      <c r="J4464" s="32" t="str">
        <f t="shared" si="762"/>
        <v/>
      </c>
      <c r="K4464" s="32" t="str">
        <f>IF(J4464="","",COUNTIF($J$2:J4464,"該当"))</f>
        <v/>
      </c>
      <c r="L4464" s="32" t="str">
        <f t="shared" si="771"/>
        <v>2510</v>
      </c>
      <c r="M4464" s="32" t="str">
        <f t="shared" si="763"/>
        <v/>
      </c>
      <c r="N4464" s="32" t="str">
        <f>IF(M4464="","",COUNTIF($M$2:M4464,"該当"))</f>
        <v/>
      </c>
      <c r="O4464" s="32" t="str">
        <f t="shared" si="764"/>
        <v>2510</v>
      </c>
      <c r="P4464" s="32" t="str">
        <f t="shared" si="765"/>
        <v/>
      </c>
      <c r="Q4464" s="32" t="str">
        <f>IF(P4464="","",COUNTIF($P$2:P4464,"該当"))</f>
        <v/>
      </c>
      <c r="R4464" s="32" t="str">
        <f t="shared" si="766"/>
        <v>2510</v>
      </c>
      <c r="S4464" s="32" t="str">
        <f t="shared" si="767"/>
        <v/>
      </c>
      <c r="T4464" s="32" t="str">
        <f>IF(S4464="","",COUNTIF($S$2:S4464,"該当"))</f>
        <v/>
      </c>
      <c r="U4464" s="32" t="str">
        <f t="shared" si="768"/>
        <v>2510</v>
      </c>
      <c r="V4464" s="32" t="str">
        <f t="shared" si="769"/>
        <v/>
      </c>
      <c r="W4464" s="32" t="str">
        <f>IF(V4464="","",COUNTIF($V$2:V4464,"該当"))</f>
        <v/>
      </c>
      <c r="X4464" s="32" t="str">
        <f t="shared" si="772"/>
        <v>2510</v>
      </c>
      <c r="Y4464" s="26">
        <v>265</v>
      </c>
      <c r="Z4464" s="26">
        <v>2510</v>
      </c>
      <c r="AA4464" s="26" t="s">
        <v>4818</v>
      </c>
      <c r="AB4464" s="26">
        <v>29</v>
      </c>
      <c r="AC4464" s="26" t="s">
        <v>34</v>
      </c>
      <c r="AD4464" s="26" t="s">
        <v>35</v>
      </c>
      <c r="AE4464" s="26" t="s">
        <v>23</v>
      </c>
      <c r="AF4464" s="26" t="s">
        <v>24</v>
      </c>
      <c r="AG4464" s="26">
        <v>9</v>
      </c>
      <c r="AH4464" s="26" t="s">
        <v>34</v>
      </c>
      <c r="AI4464" s="26" t="s">
        <v>26</v>
      </c>
      <c r="AJ4464" s="26">
        <v>16</v>
      </c>
      <c r="AK4464" s="26" t="s">
        <v>3018</v>
      </c>
      <c r="AL4464" s="26">
        <v>9075962956</v>
      </c>
      <c r="AM4464" s="26" t="s">
        <v>4</v>
      </c>
      <c r="AN4464" s="26">
        <v>5</v>
      </c>
      <c r="AO4464" s="26">
        <v>0</v>
      </c>
      <c r="AP4464" s="26" t="s">
        <v>28</v>
      </c>
      <c r="AT4464" s="26" t="str">
        <f>MID(AA4464,MIN(FIND({0,1,2,3,4,5,6,7,8,9},AA4464&amp;"0123456789″")),LEN(AA4464))</f>
        <v>530い2510</v>
      </c>
      <c r="AU4464" s="26" t="str">
        <f t="shared" si="770"/>
        <v>2510</v>
      </c>
    </row>
    <row r="4465" spans="9:47" x14ac:dyDescent="0.2">
      <c r="I4465" s="26">
        <v>2511</v>
      </c>
      <c r="J4465" s="32" t="str">
        <f t="shared" si="762"/>
        <v/>
      </c>
      <c r="K4465" s="32" t="str">
        <f>IF(J4465="","",COUNTIF($J$2:J4465,"該当"))</f>
        <v/>
      </c>
      <c r="L4465" s="32" t="str">
        <f t="shared" si="771"/>
        <v>2511</v>
      </c>
      <c r="M4465" s="32" t="str">
        <f t="shared" si="763"/>
        <v/>
      </c>
      <c r="N4465" s="32" t="str">
        <f>IF(M4465="","",COUNTIF($M$2:M4465,"該当"))</f>
        <v/>
      </c>
      <c r="O4465" s="32" t="str">
        <f t="shared" si="764"/>
        <v>2511</v>
      </c>
      <c r="P4465" s="32" t="str">
        <f t="shared" si="765"/>
        <v/>
      </c>
      <c r="Q4465" s="32" t="str">
        <f>IF(P4465="","",COUNTIF($P$2:P4465,"該当"))</f>
        <v/>
      </c>
      <c r="R4465" s="32" t="str">
        <f t="shared" si="766"/>
        <v>2511</v>
      </c>
      <c r="S4465" s="32" t="str">
        <f t="shared" si="767"/>
        <v/>
      </c>
      <c r="T4465" s="32" t="str">
        <f>IF(S4465="","",COUNTIF($S$2:S4465,"該当"))</f>
        <v/>
      </c>
      <c r="U4465" s="32" t="str">
        <f t="shared" si="768"/>
        <v>2511</v>
      </c>
      <c r="V4465" s="32" t="str">
        <f t="shared" si="769"/>
        <v/>
      </c>
      <c r="W4465" s="32" t="str">
        <f>IF(V4465="","",COUNTIF($V$2:V4465,"該当"))</f>
        <v/>
      </c>
      <c r="X4465" s="32" t="str">
        <f t="shared" si="772"/>
        <v>2511</v>
      </c>
      <c r="Y4465" s="26">
        <v>2985</v>
      </c>
      <c r="Z4465" s="26">
        <v>2511</v>
      </c>
      <c r="AA4465" s="26" t="s">
        <v>4101</v>
      </c>
      <c r="AB4465" s="26">
        <v>29</v>
      </c>
      <c r="AC4465" s="26" t="s">
        <v>34</v>
      </c>
      <c r="AD4465" s="26" t="s">
        <v>35</v>
      </c>
      <c r="AE4465" s="26" t="s">
        <v>23</v>
      </c>
      <c r="AF4465" s="26" t="s">
        <v>24</v>
      </c>
      <c r="AG4465" s="26">
        <v>9</v>
      </c>
      <c r="AH4465" s="26" t="s">
        <v>34</v>
      </c>
      <c r="AI4465" s="26" t="s">
        <v>26</v>
      </c>
      <c r="AJ4465" s="26">
        <v>16</v>
      </c>
      <c r="AK4465" s="26" t="s">
        <v>3018</v>
      </c>
      <c r="AL4465" s="26">
        <v>9075962956</v>
      </c>
      <c r="AM4465" s="26" t="s">
        <v>4</v>
      </c>
      <c r="AN4465" s="26">
        <v>5</v>
      </c>
      <c r="AO4465" s="26">
        <v>0</v>
      </c>
      <c r="AP4465" s="26" t="s">
        <v>28</v>
      </c>
      <c r="AT4465" s="26" t="str">
        <f>MID(AA4465,MIN(FIND({0,1,2,3,4,5,6,7,8,9},AA4465&amp;"0123456789″")),LEN(AA4465))</f>
        <v>530い2511</v>
      </c>
      <c r="AU4465" s="26" t="str">
        <f t="shared" si="770"/>
        <v>2511</v>
      </c>
    </row>
    <row r="4466" spans="9:47" x14ac:dyDescent="0.2">
      <c r="I4466" s="26">
        <v>2512</v>
      </c>
      <c r="J4466" s="32" t="str">
        <f t="shared" si="762"/>
        <v/>
      </c>
      <c r="K4466" s="32" t="str">
        <f>IF(J4466="","",COUNTIF($J$2:J4466,"該当"))</f>
        <v/>
      </c>
      <c r="L4466" s="32" t="str">
        <f t="shared" si="771"/>
        <v>2512</v>
      </c>
      <c r="M4466" s="32" t="str">
        <f t="shared" si="763"/>
        <v/>
      </c>
      <c r="N4466" s="32" t="str">
        <f>IF(M4466="","",COUNTIF($M$2:M4466,"該当"))</f>
        <v/>
      </c>
      <c r="O4466" s="32" t="str">
        <f t="shared" si="764"/>
        <v>2512</v>
      </c>
      <c r="P4466" s="32" t="str">
        <f t="shared" si="765"/>
        <v/>
      </c>
      <c r="Q4466" s="32" t="str">
        <f>IF(P4466="","",COUNTIF($P$2:P4466,"該当"))</f>
        <v/>
      </c>
      <c r="R4466" s="32" t="str">
        <f t="shared" si="766"/>
        <v>2512</v>
      </c>
      <c r="S4466" s="32" t="str">
        <f t="shared" si="767"/>
        <v/>
      </c>
      <c r="T4466" s="32" t="str">
        <f>IF(S4466="","",COUNTIF($S$2:S4466,"該当"))</f>
        <v/>
      </c>
      <c r="U4466" s="32" t="str">
        <f t="shared" si="768"/>
        <v>2512</v>
      </c>
      <c r="V4466" s="32" t="str">
        <f t="shared" si="769"/>
        <v/>
      </c>
      <c r="W4466" s="32" t="str">
        <f>IF(V4466="","",COUNTIF($V$2:V4466,"該当"))</f>
        <v/>
      </c>
      <c r="X4466" s="32" t="str">
        <f t="shared" si="772"/>
        <v>2512</v>
      </c>
      <c r="Y4466" s="26">
        <v>2987</v>
      </c>
      <c r="Z4466" s="26">
        <v>2512</v>
      </c>
      <c r="AA4466" s="26" t="s">
        <v>4102</v>
      </c>
      <c r="AB4466" s="26">
        <v>29</v>
      </c>
      <c r="AC4466" s="26" t="s">
        <v>34</v>
      </c>
      <c r="AD4466" s="26" t="s">
        <v>35</v>
      </c>
      <c r="AE4466" s="26" t="s">
        <v>23</v>
      </c>
      <c r="AF4466" s="26" t="s">
        <v>24</v>
      </c>
      <c r="AG4466" s="26">
        <v>9</v>
      </c>
      <c r="AH4466" s="26" t="s">
        <v>34</v>
      </c>
      <c r="AI4466" s="26" t="s">
        <v>26</v>
      </c>
      <c r="AJ4466" s="26">
        <v>16</v>
      </c>
      <c r="AK4466" s="26" t="s">
        <v>3018</v>
      </c>
      <c r="AL4466" s="26">
        <v>9075962956</v>
      </c>
      <c r="AM4466" s="26" t="s">
        <v>4</v>
      </c>
      <c r="AN4466" s="26">
        <v>5</v>
      </c>
      <c r="AO4466" s="26">
        <v>0</v>
      </c>
      <c r="AP4466" s="26" t="s">
        <v>28</v>
      </c>
      <c r="AT4466" s="26" t="str">
        <f>MID(AA4466,MIN(FIND({0,1,2,3,4,5,6,7,8,9},AA4466&amp;"0123456789″")),LEN(AA4466))</f>
        <v>530あ2512</v>
      </c>
      <c r="AU4466" s="26" t="str">
        <f t="shared" si="770"/>
        <v>2512</v>
      </c>
    </row>
    <row r="4467" spans="9:47" x14ac:dyDescent="0.2">
      <c r="I4467" s="26">
        <v>2513</v>
      </c>
      <c r="J4467" s="32" t="str">
        <f t="shared" si="762"/>
        <v/>
      </c>
      <c r="K4467" s="32" t="str">
        <f>IF(J4467="","",COUNTIF($J$2:J4467,"該当"))</f>
        <v/>
      </c>
      <c r="L4467" s="32" t="str">
        <f t="shared" si="771"/>
        <v>2513</v>
      </c>
      <c r="M4467" s="32" t="str">
        <f t="shared" si="763"/>
        <v/>
      </c>
      <c r="N4467" s="32" t="str">
        <f>IF(M4467="","",COUNTIF($M$2:M4467,"該当"))</f>
        <v/>
      </c>
      <c r="O4467" s="32" t="str">
        <f t="shared" si="764"/>
        <v>2513</v>
      </c>
      <c r="P4467" s="32" t="str">
        <f t="shared" si="765"/>
        <v/>
      </c>
      <c r="Q4467" s="32" t="str">
        <f>IF(P4467="","",COUNTIF($P$2:P4467,"該当"))</f>
        <v/>
      </c>
      <c r="R4467" s="32" t="str">
        <f t="shared" si="766"/>
        <v>2513</v>
      </c>
      <c r="S4467" s="32" t="str">
        <f t="shared" si="767"/>
        <v/>
      </c>
      <c r="T4467" s="32" t="str">
        <f>IF(S4467="","",COUNTIF($S$2:S4467,"該当"))</f>
        <v/>
      </c>
      <c r="U4467" s="32" t="str">
        <f t="shared" si="768"/>
        <v>2513</v>
      </c>
      <c r="V4467" s="32" t="str">
        <f t="shared" si="769"/>
        <v/>
      </c>
      <c r="W4467" s="32" t="str">
        <f>IF(V4467="","",COUNTIF($V$2:V4467,"該当"))</f>
        <v/>
      </c>
      <c r="X4467" s="32" t="str">
        <f t="shared" si="772"/>
        <v>2513</v>
      </c>
      <c r="Y4467" s="26">
        <v>2988</v>
      </c>
      <c r="Z4467" s="26">
        <v>2513</v>
      </c>
      <c r="AA4467" s="26" t="s">
        <v>4386</v>
      </c>
      <c r="AB4467" s="26">
        <v>29</v>
      </c>
      <c r="AC4467" s="26" t="s">
        <v>34</v>
      </c>
      <c r="AD4467" s="26" t="s">
        <v>35</v>
      </c>
      <c r="AE4467" s="26" t="s">
        <v>23</v>
      </c>
      <c r="AF4467" s="26" t="s">
        <v>24</v>
      </c>
      <c r="AG4467" s="26">
        <v>9</v>
      </c>
      <c r="AH4467" s="26" t="s">
        <v>34</v>
      </c>
      <c r="AI4467" s="26" t="s">
        <v>26</v>
      </c>
      <c r="AJ4467" s="26">
        <v>16</v>
      </c>
      <c r="AK4467" s="26" t="s">
        <v>3018</v>
      </c>
      <c r="AL4467" s="26">
        <v>9075962956</v>
      </c>
      <c r="AM4467" s="26" t="s">
        <v>4</v>
      </c>
      <c r="AN4467" s="26">
        <v>5</v>
      </c>
      <c r="AO4467" s="26">
        <v>0</v>
      </c>
      <c r="AP4467" s="26" t="s">
        <v>28</v>
      </c>
      <c r="AT4467" s="26" t="str">
        <f>MID(AA4467,MIN(FIND({0,1,2,3,4,5,6,7,8,9},AA4467&amp;"0123456789″")),LEN(AA4467))</f>
        <v>530い2513</v>
      </c>
      <c r="AU4467" s="26" t="str">
        <f t="shared" si="770"/>
        <v>2513</v>
      </c>
    </row>
    <row r="4468" spans="9:47" x14ac:dyDescent="0.2">
      <c r="I4468" s="26">
        <v>2514</v>
      </c>
      <c r="J4468" s="32" t="str">
        <f t="shared" si="762"/>
        <v/>
      </c>
      <c r="K4468" s="32" t="str">
        <f>IF(J4468="","",COUNTIF($J$2:J4468,"該当"))</f>
        <v/>
      </c>
      <c r="L4468" s="32" t="str">
        <f t="shared" si="771"/>
        <v>2514</v>
      </c>
      <c r="M4468" s="32" t="str">
        <f t="shared" si="763"/>
        <v/>
      </c>
      <c r="N4468" s="32" t="str">
        <f>IF(M4468="","",COUNTIF($M$2:M4468,"該当"))</f>
        <v/>
      </c>
      <c r="O4468" s="32" t="str">
        <f t="shared" si="764"/>
        <v>2514</v>
      </c>
      <c r="P4468" s="32" t="str">
        <f t="shared" si="765"/>
        <v/>
      </c>
      <c r="Q4468" s="32" t="str">
        <f>IF(P4468="","",COUNTIF($P$2:P4468,"該当"))</f>
        <v/>
      </c>
      <c r="R4468" s="32" t="str">
        <f t="shared" si="766"/>
        <v>2514</v>
      </c>
      <c r="S4468" s="32" t="str">
        <f t="shared" si="767"/>
        <v/>
      </c>
      <c r="T4468" s="32" t="str">
        <f>IF(S4468="","",COUNTIF($S$2:S4468,"該当"))</f>
        <v/>
      </c>
      <c r="U4468" s="32" t="str">
        <f t="shared" si="768"/>
        <v>2514</v>
      </c>
      <c r="V4468" s="32" t="str">
        <f t="shared" si="769"/>
        <v/>
      </c>
      <c r="W4468" s="32" t="str">
        <f>IF(V4468="","",COUNTIF($V$2:V4468,"該当"))</f>
        <v/>
      </c>
      <c r="X4468" s="32" t="str">
        <f t="shared" si="772"/>
        <v>2514</v>
      </c>
      <c r="Y4468" s="26">
        <v>2989</v>
      </c>
      <c r="Z4468" s="26">
        <v>2514</v>
      </c>
      <c r="AA4468" s="26" t="s">
        <v>4387</v>
      </c>
      <c r="AB4468" s="26">
        <v>29</v>
      </c>
      <c r="AC4468" s="26" t="s">
        <v>34</v>
      </c>
      <c r="AD4468" s="26" t="s">
        <v>35</v>
      </c>
      <c r="AE4468" s="26" t="s">
        <v>23</v>
      </c>
      <c r="AF4468" s="26" t="s">
        <v>24</v>
      </c>
      <c r="AG4468" s="26">
        <v>9</v>
      </c>
      <c r="AH4468" s="26" t="s">
        <v>34</v>
      </c>
      <c r="AI4468" s="26" t="s">
        <v>26</v>
      </c>
      <c r="AJ4468" s="26">
        <v>16</v>
      </c>
      <c r="AK4468" s="26" t="s">
        <v>3018</v>
      </c>
      <c r="AL4468" s="26">
        <v>9075962956</v>
      </c>
      <c r="AM4468" s="26" t="s">
        <v>4</v>
      </c>
      <c r="AN4468" s="26">
        <v>5</v>
      </c>
      <c r="AO4468" s="26">
        <v>0</v>
      </c>
      <c r="AP4468" s="26" t="s">
        <v>28</v>
      </c>
      <c r="AT4468" s="26" t="str">
        <f>MID(AA4468,MIN(FIND({0,1,2,3,4,5,6,7,8,9},AA4468&amp;"0123456789″")),LEN(AA4468))</f>
        <v>530あ2514</v>
      </c>
      <c r="AU4468" s="26" t="str">
        <f t="shared" si="770"/>
        <v>2514</v>
      </c>
    </row>
    <row r="4469" spans="9:47" x14ac:dyDescent="0.2">
      <c r="I4469" s="26">
        <v>2515</v>
      </c>
      <c r="J4469" s="32" t="str">
        <f t="shared" si="762"/>
        <v/>
      </c>
      <c r="K4469" s="32" t="str">
        <f>IF(J4469="","",COUNTIF($J$2:J4469,"該当"))</f>
        <v/>
      </c>
      <c r="L4469" s="32" t="str">
        <f t="shared" si="771"/>
        <v>2515</v>
      </c>
      <c r="M4469" s="32" t="str">
        <f t="shared" si="763"/>
        <v/>
      </c>
      <c r="N4469" s="32" t="str">
        <f>IF(M4469="","",COUNTIF($M$2:M4469,"該当"))</f>
        <v/>
      </c>
      <c r="O4469" s="32" t="str">
        <f t="shared" si="764"/>
        <v>2515</v>
      </c>
      <c r="P4469" s="32" t="str">
        <f t="shared" si="765"/>
        <v/>
      </c>
      <c r="Q4469" s="32" t="str">
        <f>IF(P4469="","",COUNTIF($P$2:P4469,"該当"))</f>
        <v/>
      </c>
      <c r="R4469" s="32" t="str">
        <f t="shared" si="766"/>
        <v>2515</v>
      </c>
      <c r="S4469" s="32" t="str">
        <f t="shared" si="767"/>
        <v/>
      </c>
      <c r="T4469" s="32" t="str">
        <f>IF(S4469="","",COUNTIF($S$2:S4469,"該当"))</f>
        <v/>
      </c>
      <c r="U4469" s="32" t="str">
        <f t="shared" si="768"/>
        <v>2515</v>
      </c>
      <c r="V4469" s="32" t="str">
        <f t="shared" si="769"/>
        <v/>
      </c>
      <c r="W4469" s="32" t="str">
        <f>IF(V4469="","",COUNTIF($V$2:V4469,"該当"))</f>
        <v/>
      </c>
      <c r="X4469" s="32" t="str">
        <f t="shared" si="772"/>
        <v>2515</v>
      </c>
      <c r="Y4469" s="26">
        <v>3019</v>
      </c>
      <c r="Z4469" s="26">
        <v>2515</v>
      </c>
      <c r="AA4469" s="26" t="s">
        <v>4388</v>
      </c>
      <c r="AB4469" s="26">
        <v>29</v>
      </c>
      <c r="AC4469" s="26" t="s">
        <v>34</v>
      </c>
      <c r="AD4469" s="26" t="s">
        <v>35</v>
      </c>
      <c r="AE4469" s="26" t="s">
        <v>23</v>
      </c>
      <c r="AF4469" s="26" t="s">
        <v>24</v>
      </c>
      <c r="AG4469" s="26">
        <v>9</v>
      </c>
      <c r="AH4469" s="26" t="s">
        <v>34</v>
      </c>
      <c r="AI4469" s="26" t="s">
        <v>26</v>
      </c>
      <c r="AJ4469" s="26">
        <v>16</v>
      </c>
      <c r="AK4469" s="26" t="s">
        <v>3018</v>
      </c>
      <c r="AL4469" s="26">
        <v>9075962956</v>
      </c>
      <c r="AM4469" s="26" t="s">
        <v>4</v>
      </c>
      <c r="AN4469" s="26">
        <v>5</v>
      </c>
      <c r="AO4469" s="26">
        <v>0</v>
      </c>
      <c r="AP4469" s="26" t="s">
        <v>28</v>
      </c>
      <c r="AT4469" s="26" t="str">
        <f>MID(AA4469,MIN(FIND({0,1,2,3,4,5,6,7,8,9},AA4469&amp;"0123456789″")),LEN(AA4469))</f>
        <v>530あ2515</v>
      </c>
      <c r="AU4469" s="26" t="str">
        <f t="shared" si="770"/>
        <v>2515</v>
      </c>
    </row>
    <row r="4470" spans="9:47" x14ac:dyDescent="0.2">
      <c r="I4470" s="26">
        <v>2516</v>
      </c>
      <c r="J4470" s="32" t="str">
        <f t="shared" si="762"/>
        <v/>
      </c>
      <c r="K4470" s="32" t="str">
        <f>IF(J4470="","",COUNTIF($J$2:J4470,"該当"))</f>
        <v/>
      </c>
      <c r="L4470" s="32" t="str">
        <f t="shared" si="771"/>
        <v>2516</v>
      </c>
      <c r="M4470" s="32" t="str">
        <f t="shared" si="763"/>
        <v/>
      </c>
      <c r="N4470" s="32" t="str">
        <f>IF(M4470="","",COUNTIF($M$2:M4470,"該当"))</f>
        <v/>
      </c>
      <c r="O4470" s="32" t="str">
        <f t="shared" si="764"/>
        <v>2516</v>
      </c>
      <c r="P4470" s="32" t="str">
        <f t="shared" si="765"/>
        <v/>
      </c>
      <c r="Q4470" s="32" t="str">
        <f>IF(P4470="","",COUNTIF($P$2:P4470,"該当"))</f>
        <v/>
      </c>
      <c r="R4470" s="32" t="str">
        <f t="shared" si="766"/>
        <v>2516</v>
      </c>
      <c r="S4470" s="32" t="str">
        <f t="shared" si="767"/>
        <v/>
      </c>
      <c r="T4470" s="32" t="str">
        <f>IF(S4470="","",COUNTIF($S$2:S4470,"該当"))</f>
        <v/>
      </c>
      <c r="U4470" s="32" t="str">
        <f t="shared" si="768"/>
        <v>2516</v>
      </c>
      <c r="V4470" s="32" t="str">
        <f t="shared" si="769"/>
        <v/>
      </c>
      <c r="W4470" s="32" t="str">
        <f>IF(V4470="","",COUNTIF($V$2:V4470,"該当"))</f>
        <v/>
      </c>
      <c r="X4470" s="32" t="str">
        <f t="shared" si="772"/>
        <v>2516</v>
      </c>
      <c r="Y4470" s="26">
        <v>3020</v>
      </c>
      <c r="Z4470" s="26">
        <v>2516</v>
      </c>
      <c r="AA4470" s="26" t="s">
        <v>4389</v>
      </c>
      <c r="AB4470" s="26">
        <v>32</v>
      </c>
      <c r="AC4470" s="26" t="s">
        <v>4464</v>
      </c>
      <c r="AD4470" s="26" t="s">
        <v>398</v>
      </c>
      <c r="AE4470" s="26" t="s">
        <v>23</v>
      </c>
      <c r="AF4470" s="26" t="s">
        <v>24</v>
      </c>
      <c r="AG4470" s="26">
        <v>1</v>
      </c>
      <c r="AH4470" s="26" t="s">
        <v>25</v>
      </c>
      <c r="AI4470" s="26" t="s">
        <v>26</v>
      </c>
      <c r="AJ4470" s="26">
        <v>16</v>
      </c>
      <c r="AK4470" s="26" t="s">
        <v>3018</v>
      </c>
      <c r="AL4470" s="26">
        <v>9075962956</v>
      </c>
      <c r="AM4470" s="26" t="s">
        <v>4</v>
      </c>
      <c r="AN4470" s="26">
        <v>5</v>
      </c>
      <c r="AO4470" s="26">
        <v>0</v>
      </c>
      <c r="AP4470" s="26" t="s">
        <v>28</v>
      </c>
      <c r="AT4470" s="26" t="str">
        <f>MID(AA4470,MIN(FIND({0,1,2,3,4,5,6,7,8,9},AA4470&amp;"0123456789″")),LEN(AA4470))</f>
        <v>530あ2516</v>
      </c>
      <c r="AU4470" s="26" t="str">
        <f t="shared" si="770"/>
        <v>2516</v>
      </c>
    </row>
    <row r="4471" spans="9:47" x14ac:dyDescent="0.2">
      <c r="I4471" s="26">
        <v>2517</v>
      </c>
      <c r="J4471" s="32" t="str">
        <f t="shared" si="762"/>
        <v/>
      </c>
      <c r="K4471" s="32" t="str">
        <f>IF(J4471="","",COUNTIF($J$2:J4471,"該当"))</f>
        <v/>
      </c>
      <c r="L4471" s="32" t="str">
        <f t="shared" si="771"/>
        <v>2517</v>
      </c>
      <c r="M4471" s="32" t="str">
        <f t="shared" si="763"/>
        <v/>
      </c>
      <c r="N4471" s="32" t="str">
        <f>IF(M4471="","",COUNTIF($M$2:M4471,"該当"))</f>
        <v/>
      </c>
      <c r="O4471" s="32" t="str">
        <f t="shared" si="764"/>
        <v>2517</v>
      </c>
      <c r="P4471" s="32" t="str">
        <f t="shared" si="765"/>
        <v/>
      </c>
      <c r="Q4471" s="32" t="str">
        <f>IF(P4471="","",COUNTIF($P$2:P4471,"該当"))</f>
        <v/>
      </c>
      <c r="R4471" s="32" t="str">
        <f t="shared" si="766"/>
        <v>2517</v>
      </c>
      <c r="S4471" s="32" t="str">
        <f t="shared" si="767"/>
        <v/>
      </c>
      <c r="T4471" s="32" t="str">
        <f>IF(S4471="","",COUNTIF($S$2:S4471,"該当"))</f>
        <v/>
      </c>
      <c r="U4471" s="32" t="str">
        <f t="shared" si="768"/>
        <v>2517</v>
      </c>
      <c r="V4471" s="32" t="str">
        <f t="shared" si="769"/>
        <v/>
      </c>
      <c r="W4471" s="32" t="str">
        <f>IF(V4471="","",COUNTIF($V$2:V4471,"該当"))</f>
        <v/>
      </c>
      <c r="X4471" s="32" t="str">
        <f t="shared" si="772"/>
        <v>2517</v>
      </c>
      <c r="Y4471" s="26">
        <v>2195</v>
      </c>
      <c r="Z4471" s="26">
        <v>2517</v>
      </c>
      <c r="AA4471" s="26" t="s">
        <v>3023</v>
      </c>
      <c r="AB4471" s="26">
        <v>29</v>
      </c>
      <c r="AC4471" s="26" t="s">
        <v>34</v>
      </c>
      <c r="AD4471" s="26" t="s">
        <v>35</v>
      </c>
      <c r="AE4471" s="26" t="s">
        <v>23</v>
      </c>
      <c r="AF4471" s="26" t="s">
        <v>24</v>
      </c>
      <c r="AG4471" s="26">
        <v>9</v>
      </c>
      <c r="AH4471" s="26" t="s">
        <v>34</v>
      </c>
      <c r="AI4471" s="26" t="s">
        <v>26</v>
      </c>
      <c r="AJ4471" s="26">
        <v>16</v>
      </c>
      <c r="AK4471" s="26" t="s">
        <v>3018</v>
      </c>
      <c r="AL4471" s="26">
        <v>9075962956</v>
      </c>
      <c r="AM4471" s="26" t="s">
        <v>4</v>
      </c>
      <c r="AN4471" s="26">
        <v>5</v>
      </c>
      <c r="AO4471" s="26">
        <v>0</v>
      </c>
      <c r="AP4471" s="26" t="s">
        <v>28</v>
      </c>
      <c r="AT4471" s="26" t="str">
        <f>MID(AA4471,MIN(FIND({0,1,2,3,4,5,6,7,8,9},AA4471&amp;"0123456789″")),LEN(AA4471))</f>
        <v>530あ2517</v>
      </c>
      <c r="AU4471" s="26" t="str">
        <f t="shared" si="770"/>
        <v>2517</v>
      </c>
    </row>
    <row r="4472" spans="9:47" x14ac:dyDescent="0.2">
      <c r="I4472" s="26">
        <v>2518</v>
      </c>
      <c r="J4472" s="32" t="str">
        <f t="shared" si="762"/>
        <v/>
      </c>
      <c r="K4472" s="32" t="str">
        <f>IF(J4472="","",COUNTIF($J$2:J4472,"該当"))</f>
        <v/>
      </c>
      <c r="L4472" s="32" t="str">
        <f t="shared" si="771"/>
        <v>2518</v>
      </c>
      <c r="M4472" s="32" t="str">
        <f t="shared" si="763"/>
        <v/>
      </c>
      <c r="N4472" s="32" t="str">
        <f>IF(M4472="","",COUNTIF($M$2:M4472,"該当"))</f>
        <v/>
      </c>
      <c r="O4472" s="32" t="str">
        <f t="shared" si="764"/>
        <v>2518</v>
      </c>
      <c r="P4472" s="32" t="str">
        <f t="shared" si="765"/>
        <v/>
      </c>
      <c r="Q4472" s="32" t="str">
        <f>IF(P4472="","",COUNTIF($P$2:P4472,"該当"))</f>
        <v/>
      </c>
      <c r="R4472" s="32" t="str">
        <f t="shared" si="766"/>
        <v>2518</v>
      </c>
      <c r="S4472" s="32" t="str">
        <f t="shared" si="767"/>
        <v/>
      </c>
      <c r="T4472" s="32" t="str">
        <f>IF(S4472="","",COUNTIF($S$2:S4472,"該当"))</f>
        <v/>
      </c>
      <c r="U4472" s="32" t="str">
        <f t="shared" si="768"/>
        <v>2518</v>
      </c>
      <c r="V4472" s="32" t="str">
        <f t="shared" si="769"/>
        <v/>
      </c>
      <c r="W4472" s="32" t="str">
        <f>IF(V4472="","",COUNTIF($V$2:V4472,"該当"))</f>
        <v/>
      </c>
      <c r="X4472" s="32" t="str">
        <f t="shared" si="772"/>
        <v>2518</v>
      </c>
      <c r="Y4472" s="26">
        <v>2196</v>
      </c>
      <c r="Z4472" s="26">
        <v>2518</v>
      </c>
      <c r="AA4472" s="26" t="s">
        <v>4530</v>
      </c>
      <c r="AB4472" s="26">
        <v>29</v>
      </c>
      <c r="AC4472" s="26" t="s">
        <v>34</v>
      </c>
      <c r="AD4472" s="26" t="s">
        <v>35</v>
      </c>
      <c r="AE4472" s="26" t="s">
        <v>23</v>
      </c>
      <c r="AF4472" s="26" t="s">
        <v>24</v>
      </c>
      <c r="AG4472" s="26">
        <v>9</v>
      </c>
      <c r="AH4472" s="26" t="s">
        <v>34</v>
      </c>
      <c r="AI4472" s="26" t="s">
        <v>26</v>
      </c>
      <c r="AJ4472" s="26">
        <v>16</v>
      </c>
      <c r="AK4472" s="26" t="s">
        <v>3018</v>
      </c>
      <c r="AL4472" s="26">
        <v>9075962956</v>
      </c>
      <c r="AM4472" s="26" t="s">
        <v>4</v>
      </c>
      <c r="AN4472" s="26">
        <v>5</v>
      </c>
      <c r="AO4472" s="26">
        <v>0</v>
      </c>
      <c r="AP4472" s="26" t="s">
        <v>28</v>
      </c>
      <c r="AT4472" s="26" t="str">
        <f>MID(AA4472,MIN(FIND({0,1,2,3,4,5,6,7,8,9},AA4472&amp;"0123456789″")),LEN(AA4472))</f>
        <v>530い2518</v>
      </c>
      <c r="AU4472" s="26" t="str">
        <f t="shared" si="770"/>
        <v>2518</v>
      </c>
    </row>
    <row r="4473" spans="9:47" x14ac:dyDescent="0.2">
      <c r="I4473" s="26">
        <v>2519</v>
      </c>
      <c r="J4473" s="32" t="str">
        <f t="shared" si="762"/>
        <v/>
      </c>
      <c r="K4473" s="32" t="str">
        <f>IF(J4473="","",COUNTIF($J$2:J4473,"該当"))</f>
        <v/>
      </c>
      <c r="L4473" s="32" t="str">
        <f t="shared" si="771"/>
        <v>2519</v>
      </c>
      <c r="M4473" s="32" t="str">
        <f t="shared" si="763"/>
        <v/>
      </c>
      <c r="N4473" s="32" t="str">
        <f>IF(M4473="","",COUNTIF($M$2:M4473,"該当"))</f>
        <v/>
      </c>
      <c r="O4473" s="32" t="str">
        <f t="shared" si="764"/>
        <v>2519</v>
      </c>
      <c r="P4473" s="32" t="str">
        <f t="shared" si="765"/>
        <v/>
      </c>
      <c r="Q4473" s="32" t="str">
        <f>IF(P4473="","",COUNTIF($P$2:P4473,"該当"))</f>
        <v/>
      </c>
      <c r="R4473" s="32" t="str">
        <f t="shared" si="766"/>
        <v>2519</v>
      </c>
      <c r="S4473" s="32" t="str">
        <f t="shared" si="767"/>
        <v/>
      </c>
      <c r="T4473" s="32" t="str">
        <f>IF(S4473="","",COUNTIF($S$2:S4473,"該当"))</f>
        <v/>
      </c>
      <c r="U4473" s="32" t="str">
        <f t="shared" si="768"/>
        <v>2519</v>
      </c>
      <c r="V4473" s="32" t="str">
        <f t="shared" si="769"/>
        <v/>
      </c>
      <c r="W4473" s="32" t="str">
        <f>IF(V4473="","",COUNTIF($V$2:V4473,"該当"))</f>
        <v/>
      </c>
      <c r="X4473" s="32" t="str">
        <f t="shared" si="772"/>
        <v>2519</v>
      </c>
      <c r="Y4473" s="26">
        <v>3021</v>
      </c>
      <c r="Z4473" s="26">
        <v>2519</v>
      </c>
      <c r="AA4473" s="26" t="s">
        <v>4390</v>
      </c>
      <c r="AB4473" s="26">
        <v>32</v>
      </c>
      <c r="AC4473" s="26" t="s">
        <v>4464</v>
      </c>
      <c r="AD4473" s="26" t="s">
        <v>398</v>
      </c>
      <c r="AE4473" s="26" t="s">
        <v>23</v>
      </c>
      <c r="AF4473" s="26" t="s">
        <v>24</v>
      </c>
      <c r="AG4473" s="26">
        <v>9</v>
      </c>
      <c r="AH4473" s="26" t="s">
        <v>34</v>
      </c>
      <c r="AI4473" s="26" t="s">
        <v>26</v>
      </c>
      <c r="AJ4473" s="26">
        <v>16</v>
      </c>
      <c r="AK4473" s="26" t="s">
        <v>3018</v>
      </c>
      <c r="AL4473" s="26">
        <v>9075962956</v>
      </c>
      <c r="AM4473" s="26" t="s">
        <v>4</v>
      </c>
      <c r="AN4473" s="26">
        <v>5</v>
      </c>
      <c r="AO4473" s="26">
        <v>0</v>
      </c>
      <c r="AP4473" s="26" t="s">
        <v>28</v>
      </c>
      <c r="AT4473" s="26" t="str">
        <f>MID(AA4473,MIN(FIND({0,1,2,3,4,5,6,7,8,9},AA4473&amp;"0123456789″")),LEN(AA4473))</f>
        <v>530あ2519</v>
      </c>
      <c r="AU4473" s="26" t="str">
        <f t="shared" si="770"/>
        <v>2519</v>
      </c>
    </row>
    <row r="4474" spans="9:47" x14ac:dyDescent="0.2">
      <c r="I4474" s="26">
        <v>2520</v>
      </c>
      <c r="J4474" s="32" t="str">
        <f t="shared" si="762"/>
        <v/>
      </c>
      <c r="K4474" s="32" t="str">
        <f>IF(J4474="","",COUNTIF($J$2:J4474,"該当"))</f>
        <v/>
      </c>
      <c r="L4474" s="32" t="str">
        <f t="shared" si="771"/>
        <v>2520</v>
      </c>
      <c r="M4474" s="32" t="str">
        <f t="shared" si="763"/>
        <v/>
      </c>
      <c r="N4474" s="32" t="str">
        <f>IF(M4474="","",COUNTIF($M$2:M4474,"該当"))</f>
        <v/>
      </c>
      <c r="O4474" s="32" t="str">
        <f t="shared" si="764"/>
        <v>2520</v>
      </c>
      <c r="P4474" s="32" t="str">
        <f t="shared" si="765"/>
        <v/>
      </c>
      <c r="Q4474" s="32" t="str">
        <f>IF(P4474="","",COUNTIF($P$2:P4474,"該当"))</f>
        <v/>
      </c>
      <c r="R4474" s="32" t="str">
        <f t="shared" si="766"/>
        <v>2520</v>
      </c>
      <c r="S4474" s="32" t="str">
        <f t="shared" si="767"/>
        <v/>
      </c>
      <c r="T4474" s="32" t="str">
        <f>IF(S4474="","",COUNTIF($S$2:S4474,"該当"))</f>
        <v/>
      </c>
      <c r="U4474" s="32" t="str">
        <f t="shared" si="768"/>
        <v>2520</v>
      </c>
      <c r="V4474" s="32" t="str">
        <f t="shared" si="769"/>
        <v/>
      </c>
      <c r="W4474" s="32" t="str">
        <f>IF(V4474="","",COUNTIF($V$2:V4474,"該当"))</f>
        <v/>
      </c>
      <c r="X4474" s="32" t="str">
        <f t="shared" si="772"/>
        <v>2520</v>
      </c>
      <c r="Y4474" s="26">
        <v>3022</v>
      </c>
      <c r="Z4474" s="26">
        <v>2520</v>
      </c>
      <c r="AA4474" s="26" t="s">
        <v>4391</v>
      </c>
      <c r="AB4474" s="26">
        <v>32</v>
      </c>
      <c r="AC4474" s="26" t="s">
        <v>4464</v>
      </c>
      <c r="AD4474" s="26" t="s">
        <v>398</v>
      </c>
      <c r="AE4474" s="26" t="s">
        <v>23</v>
      </c>
      <c r="AF4474" s="26" t="s">
        <v>24</v>
      </c>
      <c r="AG4474" s="26">
        <v>9</v>
      </c>
      <c r="AH4474" s="26" t="s">
        <v>34</v>
      </c>
      <c r="AI4474" s="26" t="s">
        <v>26</v>
      </c>
      <c r="AJ4474" s="26">
        <v>16</v>
      </c>
      <c r="AK4474" s="26" t="s">
        <v>3018</v>
      </c>
      <c r="AL4474" s="26">
        <v>9075962956</v>
      </c>
      <c r="AM4474" s="26" t="s">
        <v>4</v>
      </c>
      <c r="AN4474" s="26">
        <v>5</v>
      </c>
      <c r="AO4474" s="26">
        <v>0</v>
      </c>
      <c r="AP4474" s="26" t="s">
        <v>28</v>
      </c>
      <c r="AT4474" s="26" t="str">
        <f>MID(AA4474,MIN(FIND({0,1,2,3,4,5,6,7,8,9},AA4474&amp;"0123456789″")),LEN(AA4474))</f>
        <v>530あ2520</v>
      </c>
      <c r="AU4474" s="26" t="str">
        <f t="shared" si="770"/>
        <v>2520</v>
      </c>
    </row>
    <row r="4475" spans="9:47" x14ac:dyDescent="0.2">
      <c r="I4475" s="26">
        <v>2521</v>
      </c>
      <c r="J4475" s="32" t="str">
        <f t="shared" si="762"/>
        <v/>
      </c>
      <c r="K4475" s="32" t="str">
        <f>IF(J4475="","",COUNTIF($J$2:J4475,"該当"))</f>
        <v/>
      </c>
      <c r="L4475" s="32" t="str">
        <f t="shared" si="771"/>
        <v>2521</v>
      </c>
      <c r="M4475" s="32" t="str">
        <f t="shared" si="763"/>
        <v/>
      </c>
      <c r="N4475" s="32" t="str">
        <f>IF(M4475="","",COUNTIF($M$2:M4475,"該当"))</f>
        <v/>
      </c>
      <c r="O4475" s="32" t="str">
        <f t="shared" si="764"/>
        <v>2521</v>
      </c>
      <c r="P4475" s="32" t="str">
        <f t="shared" si="765"/>
        <v/>
      </c>
      <c r="Q4475" s="32" t="str">
        <f>IF(P4475="","",COUNTIF($P$2:P4475,"該当"))</f>
        <v/>
      </c>
      <c r="R4475" s="32" t="str">
        <f t="shared" si="766"/>
        <v>2521</v>
      </c>
      <c r="S4475" s="32" t="str">
        <f t="shared" si="767"/>
        <v/>
      </c>
      <c r="T4475" s="32" t="str">
        <f>IF(S4475="","",COUNTIF($S$2:S4475,"該当"))</f>
        <v/>
      </c>
      <c r="U4475" s="32" t="str">
        <f t="shared" si="768"/>
        <v>2521</v>
      </c>
      <c r="V4475" s="32" t="str">
        <f t="shared" si="769"/>
        <v/>
      </c>
      <c r="W4475" s="32" t="str">
        <f>IF(V4475="","",COUNTIF($V$2:V4475,"該当"))</f>
        <v/>
      </c>
      <c r="X4475" s="32" t="str">
        <f t="shared" si="772"/>
        <v>2521</v>
      </c>
      <c r="Y4475" s="26">
        <v>2198</v>
      </c>
      <c r="Z4475" s="26">
        <v>2521</v>
      </c>
      <c r="AA4475" s="26" t="s">
        <v>4531</v>
      </c>
      <c r="AB4475" s="26">
        <v>29</v>
      </c>
      <c r="AC4475" s="26" t="s">
        <v>34</v>
      </c>
      <c r="AD4475" s="26" t="s">
        <v>35</v>
      </c>
      <c r="AE4475" s="26" t="s">
        <v>23</v>
      </c>
      <c r="AF4475" s="26" t="s">
        <v>24</v>
      </c>
      <c r="AG4475" s="26">
        <v>9</v>
      </c>
      <c r="AH4475" s="26" t="s">
        <v>34</v>
      </c>
      <c r="AI4475" s="26" t="s">
        <v>26</v>
      </c>
      <c r="AJ4475" s="26">
        <v>16</v>
      </c>
      <c r="AK4475" s="26" t="s">
        <v>3018</v>
      </c>
      <c r="AL4475" s="26">
        <v>9075962956</v>
      </c>
      <c r="AM4475" s="26" t="s">
        <v>4</v>
      </c>
      <c r="AN4475" s="26">
        <v>5</v>
      </c>
      <c r="AO4475" s="26">
        <v>0</v>
      </c>
      <c r="AP4475" s="26" t="s">
        <v>28</v>
      </c>
      <c r="AT4475" s="26" t="str">
        <f>MID(AA4475,MIN(FIND({0,1,2,3,4,5,6,7,8,9},AA4475&amp;"0123456789″")),LEN(AA4475))</f>
        <v>530う2521</v>
      </c>
      <c r="AU4475" s="26" t="str">
        <f t="shared" si="770"/>
        <v>2521</v>
      </c>
    </row>
    <row r="4476" spans="9:47" x14ac:dyDescent="0.2">
      <c r="I4476" s="26">
        <v>2522</v>
      </c>
      <c r="J4476" s="32" t="str">
        <f t="shared" si="762"/>
        <v/>
      </c>
      <c r="K4476" s="32" t="str">
        <f>IF(J4476="","",COUNTIF($J$2:J4476,"該当"))</f>
        <v/>
      </c>
      <c r="L4476" s="32" t="str">
        <f t="shared" si="771"/>
        <v>2522</v>
      </c>
      <c r="M4476" s="32" t="str">
        <f t="shared" si="763"/>
        <v/>
      </c>
      <c r="N4476" s="32" t="str">
        <f>IF(M4476="","",COUNTIF($M$2:M4476,"該当"))</f>
        <v/>
      </c>
      <c r="O4476" s="32" t="str">
        <f t="shared" si="764"/>
        <v>2522</v>
      </c>
      <c r="P4476" s="32" t="str">
        <f t="shared" si="765"/>
        <v/>
      </c>
      <c r="Q4476" s="32" t="str">
        <f>IF(P4476="","",COUNTIF($P$2:P4476,"該当"))</f>
        <v/>
      </c>
      <c r="R4476" s="32" t="str">
        <f t="shared" si="766"/>
        <v>2522</v>
      </c>
      <c r="S4476" s="32" t="str">
        <f t="shared" si="767"/>
        <v/>
      </c>
      <c r="T4476" s="32" t="str">
        <f>IF(S4476="","",COUNTIF($S$2:S4476,"該当"))</f>
        <v/>
      </c>
      <c r="U4476" s="32" t="str">
        <f t="shared" si="768"/>
        <v>2522</v>
      </c>
      <c r="V4476" s="32" t="str">
        <f t="shared" si="769"/>
        <v/>
      </c>
      <c r="W4476" s="32" t="str">
        <f>IF(V4476="","",COUNTIF($V$2:V4476,"該当"))</f>
        <v/>
      </c>
      <c r="X4476" s="32" t="str">
        <f t="shared" si="772"/>
        <v>2522</v>
      </c>
      <c r="Y4476" s="26">
        <v>2199</v>
      </c>
      <c r="Z4476" s="26">
        <v>2522</v>
      </c>
      <c r="AA4476" s="26" t="s">
        <v>4532</v>
      </c>
      <c r="AB4476" s="26">
        <v>29</v>
      </c>
      <c r="AC4476" s="26" t="s">
        <v>34</v>
      </c>
      <c r="AD4476" s="26" t="s">
        <v>35</v>
      </c>
      <c r="AE4476" s="26" t="s">
        <v>23</v>
      </c>
      <c r="AF4476" s="26" t="s">
        <v>24</v>
      </c>
      <c r="AG4476" s="26">
        <v>9</v>
      </c>
      <c r="AH4476" s="26" t="s">
        <v>34</v>
      </c>
      <c r="AI4476" s="26" t="s">
        <v>26</v>
      </c>
      <c r="AJ4476" s="26">
        <v>16</v>
      </c>
      <c r="AK4476" s="26" t="s">
        <v>3018</v>
      </c>
      <c r="AL4476" s="26">
        <v>9075962956</v>
      </c>
      <c r="AM4476" s="26" t="s">
        <v>4</v>
      </c>
      <c r="AN4476" s="26">
        <v>5</v>
      </c>
      <c r="AO4476" s="26">
        <v>0</v>
      </c>
      <c r="AP4476" s="26" t="s">
        <v>28</v>
      </c>
      <c r="AT4476" s="26" t="str">
        <f>MID(AA4476,MIN(FIND({0,1,2,3,4,5,6,7,8,9},AA4476&amp;"0123456789″")),LEN(AA4476))</f>
        <v>530い2522</v>
      </c>
      <c r="AU4476" s="26" t="str">
        <f t="shared" si="770"/>
        <v>2522</v>
      </c>
    </row>
    <row r="4477" spans="9:47" x14ac:dyDescent="0.2">
      <c r="I4477" s="26">
        <v>2523</v>
      </c>
      <c r="J4477" s="32" t="str">
        <f t="shared" si="762"/>
        <v/>
      </c>
      <c r="K4477" s="32" t="str">
        <f>IF(J4477="","",COUNTIF($J$2:J4477,"該当"))</f>
        <v/>
      </c>
      <c r="L4477" s="32" t="str">
        <f t="shared" si="771"/>
        <v>2523</v>
      </c>
      <c r="M4477" s="32" t="str">
        <f t="shared" si="763"/>
        <v/>
      </c>
      <c r="N4477" s="32" t="str">
        <f>IF(M4477="","",COUNTIF($M$2:M4477,"該当"))</f>
        <v/>
      </c>
      <c r="O4477" s="32" t="str">
        <f t="shared" si="764"/>
        <v>2523</v>
      </c>
      <c r="P4477" s="32" t="str">
        <f t="shared" si="765"/>
        <v/>
      </c>
      <c r="Q4477" s="32" t="str">
        <f>IF(P4477="","",COUNTIF($P$2:P4477,"該当"))</f>
        <v/>
      </c>
      <c r="R4477" s="32" t="str">
        <f t="shared" si="766"/>
        <v>2523</v>
      </c>
      <c r="S4477" s="32" t="str">
        <f t="shared" si="767"/>
        <v/>
      </c>
      <c r="T4477" s="32" t="str">
        <f>IF(S4477="","",COUNTIF($S$2:S4477,"該当"))</f>
        <v/>
      </c>
      <c r="U4477" s="32" t="str">
        <f t="shared" si="768"/>
        <v>2523</v>
      </c>
      <c r="V4477" s="32" t="str">
        <f t="shared" si="769"/>
        <v/>
      </c>
      <c r="W4477" s="32" t="str">
        <f>IF(V4477="","",COUNTIF($V$2:V4477,"該当"))</f>
        <v/>
      </c>
      <c r="X4477" s="32" t="str">
        <f t="shared" si="772"/>
        <v>2523</v>
      </c>
      <c r="Y4477" s="26">
        <v>2200</v>
      </c>
      <c r="Z4477" s="26">
        <v>2523</v>
      </c>
      <c r="AA4477" s="26" t="s">
        <v>3024</v>
      </c>
      <c r="AB4477" s="26">
        <v>29</v>
      </c>
      <c r="AC4477" s="26" t="s">
        <v>34</v>
      </c>
      <c r="AD4477" s="26" t="s">
        <v>35</v>
      </c>
      <c r="AE4477" s="26" t="s">
        <v>23</v>
      </c>
      <c r="AF4477" s="26" t="s">
        <v>24</v>
      </c>
      <c r="AG4477" s="26">
        <v>9</v>
      </c>
      <c r="AH4477" s="26" t="s">
        <v>34</v>
      </c>
      <c r="AI4477" s="26" t="s">
        <v>26</v>
      </c>
      <c r="AJ4477" s="26">
        <v>16</v>
      </c>
      <c r="AK4477" s="26" t="s">
        <v>3018</v>
      </c>
      <c r="AL4477" s="26">
        <v>9075962956</v>
      </c>
      <c r="AM4477" s="26" t="s">
        <v>4</v>
      </c>
      <c r="AN4477" s="26">
        <v>5</v>
      </c>
      <c r="AO4477" s="26">
        <v>0</v>
      </c>
      <c r="AP4477" s="26" t="s">
        <v>28</v>
      </c>
      <c r="AT4477" s="26" t="str">
        <f>MID(AA4477,MIN(FIND({0,1,2,3,4,5,6,7,8,9},AA4477&amp;"0123456789″")),LEN(AA4477))</f>
        <v>530あ2523</v>
      </c>
      <c r="AU4477" s="26" t="str">
        <f t="shared" si="770"/>
        <v>2523</v>
      </c>
    </row>
    <row r="4478" spans="9:47" x14ac:dyDescent="0.2">
      <c r="I4478" s="26">
        <v>2524</v>
      </c>
      <c r="J4478" s="32" t="str">
        <f t="shared" si="762"/>
        <v/>
      </c>
      <c r="K4478" s="32" t="str">
        <f>IF(J4478="","",COUNTIF($J$2:J4478,"該当"))</f>
        <v/>
      </c>
      <c r="L4478" s="32" t="str">
        <f t="shared" si="771"/>
        <v>2524</v>
      </c>
      <c r="M4478" s="32" t="str">
        <f t="shared" si="763"/>
        <v/>
      </c>
      <c r="N4478" s="32" t="str">
        <f>IF(M4478="","",COUNTIF($M$2:M4478,"該当"))</f>
        <v/>
      </c>
      <c r="O4478" s="32" t="str">
        <f t="shared" si="764"/>
        <v>2524</v>
      </c>
      <c r="P4478" s="32" t="str">
        <f t="shared" si="765"/>
        <v/>
      </c>
      <c r="Q4478" s="32" t="str">
        <f>IF(P4478="","",COUNTIF($P$2:P4478,"該当"))</f>
        <v/>
      </c>
      <c r="R4478" s="32" t="str">
        <f t="shared" si="766"/>
        <v>2524</v>
      </c>
      <c r="S4478" s="32" t="str">
        <f t="shared" si="767"/>
        <v/>
      </c>
      <c r="T4478" s="32" t="str">
        <f>IF(S4478="","",COUNTIF($S$2:S4478,"該当"))</f>
        <v/>
      </c>
      <c r="U4478" s="32" t="str">
        <f t="shared" si="768"/>
        <v>2524</v>
      </c>
      <c r="V4478" s="32" t="str">
        <f t="shared" si="769"/>
        <v/>
      </c>
      <c r="W4478" s="32" t="str">
        <f>IF(V4478="","",COUNTIF($V$2:V4478,"該当"))</f>
        <v/>
      </c>
      <c r="X4478" s="32" t="str">
        <f t="shared" si="772"/>
        <v>2524</v>
      </c>
      <c r="Y4478" s="26">
        <v>2201</v>
      </c>
      <c r="Z4478" s="26">
        <v>2524</v>
      </c>
      <c r="AA4478" s="26" t="s">
        <v>3927</v>
      </c>
      <c r="AB4478" s="26">
        <v>29</v>
      </c>
      <c r="AC4478" s="26" t="s">
        <v>34</v>
      </c>
      <c r="AD4478" s="26" t="s">
        <v>35</v>
      </c>
      <c r="AE4478" s="26" t="s">
        <v>23</v>
      </c>
      <c r="AF4478" s="26" t="s">
        <v>24</v>
      </c>
      <c r="AG4478" s="26">
        <v>9</v>
      </c>
      <c r="AH4478" s="26" t="s">
        <v>34</v>
      </c>
      <c r="AI4478" s="26" t="s">
        <v>26</v>
      </c>
      <c r="AJ4478" s="26">
        <v>16</v>
      </c>
      <c r="AK4478" s="26" t="s">
        <v>3018</v>
      </c>
      <c r="AL4478" s="26">
        <v>9075962956</v>
      </c>
      <c r="AM4478" s="26" t="s">
        <v>4</v>
      </c>
      <c r="AN4478" s="26">
        <v>5</v>
      </c>
      <c r="AO4478" s="26">
        <v>0</v>
      </c>
      <c r="AP4478" s="26" t="s">
        <v>28</v>
      </c>
      <c r="AT4478" s="26" t="str">
        <f>MID(AA4478,MIN(FIND({0,1,2,3,4,5,6,7,8,9},AA4478&amp;"0123456789″")),LEN(AA4478))</f>
        <v>530あ2524</v>
      </c>
      <c r="AU4478" s="26" t="str">
        <f t="shared" si="770"/>
        <v>2524</v>
      </c>
    </row>
    <row r="4479" spans="9:47" x14ac:dyDescent="0.2">
      <c r="I4479" s="26">
        <v>2525</v>
      </c>
      <c r="J4479" s="32" t="str">
        <f t="shared" si="762"/>
        <v/>
      </c>
      <c r="K4479" s="32" t="str">
        <f>IF(J4479="","",COUNTIF($J$2:J4479,"該当"))</f>
        <v/>
      </c>
      <c r="L4479" s="32" t="str">
        <f t="shared" si="771"/>
        <v>2525</v>
      </c>
      <c r="M4479" s="32" t="str">
        <f t="shared" si="763"/>
        <v/>
      </c>
      <c r="N4479" s="32" t="str">
        <f>IF(M4479="","",COUNTIF($M$2:M4479,"該当"))</f>
        <v/>
      </c>
      <c r="O4479" s="32" t="str">
        <f t="shared" si="764"/>
        <v>2525</v>
      </c>
      <c r="P4479" s="32" t="str">
        <f t="shared" si="765"/>
        <v/>
      </c>
      <c r="Q4479" s="32" t="str">
        <f>IF(P4479="","",COUNTIF($P$2:P4479,"該当"))</f>
        <v/>
      </c>
      <c r="R4479" s="32" t="str">
        <f t="shared" si="766"/>
        <v>2525</v>
      </c>
      <c r="S4479" s="32" t="str">
        <f t="shared" si="767"/>
        <v/>
      </c>
      <c r="T4479" s="32" t="str">
        <f>IF(S4479="","",COUNTIF($S$2:S4479,"該当"))</f>
        <v/>
      </c>
      <c r="U4479" s="32" t="str">
        <f t="shared" si="768"/>
        <v>2525</v>
      </c>
      <c r="V4479" s="32" t="str">
        <f t="shared" si="769"/>
        <v/>
      </c>
      <c r="W4479" s="32" t="str">
        <f>IF(V4479="","",COUNTIF($V$2:V4479,"該当"))</f>
        <v/>
      </c>
      <c r="X4479" s="32" t="str">
        <f t="shared" si="772"/>
        <v>2525</v>
      </c>
      <c r="Y4479" s="26">
        <v>2202</v>
      </c>
      <c r="Z4479" s="26">
        <v>2525</v>
      </c>
      <c r="AA4479" s="26" t="s">
        <v>3928</v>
      </c>
      <c r="AB4479" s="26">
        <v>29</v>
      </c>
      <c r="AC4479" s="26" t="s">
        <v>34</v>
      </c>
      <c r="AD4479" s="26" t="s">
        <v>35</v>
      </c>
      <c r="AE4479" s="26" t="s">
        <v>23</v>
      </c>
      <c r="AF4479" s="26" t="s">
        <v>24</v>
      </c>
      <c r="AG4479" s="26">
        <v>9</v>
      </c>
      <c r="AH4479" s="26" t="s">
        <v>34</v>
      </c>
      <c r="AI4479" s="26" t="s">
        <v>26</v>
      </c>
      <c r="AJ4479" s="26">
        <v>16</v>
      </c>
      <c r="AK4479" s="26" t="s">
        <v>3018</v>
      </c>
      <c r="AL4479" s="26">
        <v>9075962956</v>
      </c>
      <c r="AM4479" s="26" t="s">
        <v>4</v>
      </c>
      <c r="AN4479" s="26">
        <v>5</v>
      </c>
      <c r="AO4479" s="26">
        <v>0</v>
      </c>
      <c r="AP4479" s="26" t="s">
        <v>28</v>
      </c>
      <c r="AT4479" s="26" t="str">
        <f>MID(AA4479,MIN(FIND({0,1,2,3,4,5,6,7,8,9},AA4479&amp;"0123456789″")),LEN(AA4479))</f>
        <v>530い2525</v>
      </c>
      <c r="AU4479" s="26" t="str">
        <f t="shared" si="770"/>
        <v>2525</v>
      </c>
    </row>
    <row r="4480" spans="9:47" x14ac:dyDescent="0.2">
      <c r="I4480" s="26">
        <v>2526</v>
      </c>
      <c r="J4480" s="32" t="str">
        <f t="shared" si="762"/>
        <v/>
      </c>
      <c r="K4480" s="32" t="str">
        <f>IF(J4480="","",COUNTIF($J$2:J4480,"該当"))</f>
        <v/>
      </c>
      <c r="L4480" s="32" t="str">
        <f t="shared" si="771"/>
        <v>2526</v>
      </c>
      <c r="M4480" s="32" t="str">
        <f t="shared" si="763"/>
        <v/>
      </c>
      <c r="N4480" s="32" t="str">
        <f>IF(M4480="","",COUNTIF($M$2:M4480,"該当"))</f>
        <v/>
      </c>
      <c r="O4480" s="32" t="str">
        <f t="shared" si="764"/>
        <v>2526</v>
      </c>
      <c r="P4480" s="32" t="str">
        <f t="shared" si="765"/>
        <v/>
      </c>
      <c r="Q4480" s="32" t="str">
        <f>IF(P4480="","",COUNTIF($P$2:P4480,"該当"))</f>
        <v/>
      </c>
      <c r="R4480" s="32" t="str">
        <f t="shared" si="766"/>
        <v>2526</v>
      </c>
      <c r="S4480" s="32" t="str">
        <f t="shared" si="767"/>
        <v/>
      </c>
      <c r="T4480" s="32" t="str">
        <f>IF(S4480="","",COUNTIF($S$2:S4480,"該当"))</f>
        <v/>
      </c>
      <c r="U4480" s="32" t="str">
        <f t="shared" si="768"/>
        <v>2526</v>
      </c>
      <c r="V4480" s="32" t="str">
        <f t="shared" si="769"/>
        <v/>
      </c>
      <c r="W4480" s="32" t="str">
        <f>IF(V4480="","",COUNTIF($V$2:V4480,"該当"))</f>
        <v/>
      </c>
      <c r="X4480" s="32" t="str">
        <f t="shared" si="772"/>
        <v>2526</v>
      </c>
      <c r="Y4480" s="26">
        <v>2203</v>
      </c>
      <c r="Z4480" s="26">
        <v>2526</v>
      </c>
      <c r="AA4480" s="26" t="s">
        <v>3929</v>
      </c>
      <c r="AB4480" s="26">
        <v>29</v>
      </c>
      <c r="AC4480" s="26" t="s">
        <v>34</v>
      </c>
      <c r="AD4480" s="26" t="s">
        <v>35</v>
      </c>
      <c r="AE4480" s="26" t="s">
        <v>23</v>
      </c>
      <c r="AF4480" s="26" t="s">
        <v>24</v>
      </c>
      <c r="AG4480" s="26">
        <v>9</v>
      </c>
      <c r="AH4480" s="26" t="s">
        <v>34</v>
      </c>
      <c r="AI4480" s="26" t="s">
        <v>26</v>
      </c>
      <c r="AJ4480" s="26">
        <v>16</v>
      </c>
      <c r="AK4480" s="26" t="s">
        <v>3018</v>
      </c>
      <c r="AL4480" s="26">
        <v>9075962956</v>
      </c>
      <c r="AM4480" s="26" t="s">
        <v>4</v>
      </c>
      <c r="AN4480" s="26">
        <v>5</v>
      </c>
      <c r="AO4480" s="26">
        <v>0</v>
      </c>
      <c r="AP4480" s="26" t="s">
        <v>28</v>
      </c>
      <c r="AT4480" s="26" t="str">
        <f>MID(AA4480,MIN(FIND({0,1,2,3,4,5,6,7,8,9},AA4480&amp;"0123456789″")),LEN(AA4480))</f>
        <v>530あ2526</v>
      </c>
      <c r="AU4480" s="26" t="str">
        <f t="shared" si="770"/>
        <v>2526</v>
      </c>
    </row>
    <row r="4481" spans="9:47" x14ac:dyDescent="0.2">
      <c r="I4481" s="26">
        <v>2527</v>
      </c>
      <c r="J4481" s="32" t="str">
        <f t="shared" si="762"/>
        <v/>
      </c>
      <c r="K4481" s="32" t="str">
        <f>IF(J4481="","",COUNTIF($J$2:J4481,"該当"))</f>
        <v/>
      </c>
      <c r="L4481" s="32" t="str">
        <f t="shared" si="771"/>
        <v>2527</v>
      </c>
      <c r="M4481" s="32" t="str">
        <f t="shared" si="763"/>
        <v/>
      </c>
      <c r="N4481" s="32" t="str">
        <f>IF(M4481="","",COUNTIF($M$2:M4481,"該当"))</f>
        <v/>
      </c>
      <c r="O4481" s="32" t="str">
        <f t="shared" si="764"/>
        <v>2527</v>
      </c>
      <c r="P4481" s="32" t="str">
        <f t="shared" si="765"/>
        <v/>
      </c>
      <c r="Q4481" s="32" t="str">
        <f>IF(P4481="","",COUNTIF($P$2:P4481,"該当"))</f>
        <v/>
      </c>
      <c r="R4481" s="32" t="str">
        <f t="shared" si="766"/>
        <v>2527</v>
      </c>
      <c r="S4481" s="32" t="str">
        <f t="shared" si="767"/>
        <v/>
      </c>
      <c r="T4481" s="32" t="str">
        <f>IF(S4481="","",COUNTIF($S$2:S4481,"該当"))</f>
        <v/>
      </c>
      <c r="U4481" s="32" t="str">
        <f t="shared" si="768"/>
        <v>2527</v>
      </c>
      <c r="V4481" s="32" t="str">
        <f t="shared" si="769"/>
        <v/>
      </c>
      <c r="W4481" s="32" t="str">
        <f>IF(V4481="","",COUNTIF($V$2:V4481,"該当"))</f>
        <v/>
      </c>
      <c r="X4481" s="32" t="str">
        <f t="shared" si="772"/>
        <v>2527</v>
      </c>
      <c r="Y4481" s="26">
        <v>2204</v>
      </c>
      <c r="Z4481" s="26">
        <v>2527</v>
      </c>
      <c r="AA4481" s="26" t="s">
        <v>3930</v>
      </c>
      <c r="AB4481" s="26">
        <v>29</v>
      </c>
      <c r="AC4481" s="26" t="s">
        <v>34</v>
      </c>
      <c r="AD4481" s="26" t="s">
        <v>35</v>
      </c>
      <c r="AE4481" s="26" t="s">
        <v>23</v>
      </c>
      <c r="AF4481" s="26" t="s">
        <v>24</v>
      </c>
      <c r="AG4481" s="26">
        <v>9</v>
      </c>
      <c r="AH4481" s="26" t="s">
        <v>34</v>
      </c>
      <c r="AI4481" s="26" t="s">
        <v>26</v>
      </c>
      <c r="AJ4481" s="26">
        <v>16</v>
      </c>
      <c r="AK4481" s="26" t="s">
        <v>3018</v>
      </c>
      <c r="AL4481" s="26">
        <v>9075962956</v>
      </c>
      <c r="AM4481" s="26" t="s">
        <v>4</v>
      </c>
      <c r="AN4481" s="26">
        <v>5</v>
      </c>
      <c r="AO4481" s="26">
        <v>1</v>
      </c>
      <c r="AP4481" s="26" t="s">
        <v>844</v>
      </c>
      <c r="AT4481" s="26" t="str">
        <f>MID(AA4481,MIN(FIND({0,1,2,3,4,5,6,7,8,9},AA4481&amp;"0123456789″")),LEN(AA4481))</f>
        <v>530い2527</v>
      </c>
      <c r="AU4481" s="26" t="str">
        <f t="shared" si="770"/>
        <v>2527</v>
      </c>
    </row>
    <row r="4482" spans="9:47" x14ac:dyDescent="0.2">
      <c r="I4482" s="26">
        <v>2528</v>
      </c>
      <c r="J4482" s="32" t="str">
        <f t="shared" ref="J4482:J4545" si="773">IF($B$2=I4482,"該当","")</f>
        <v/>
      </c>
      <c r="K4482" s="32" t="str">
        <f>IF(J4482="","",COUNTIF($J$2:J4482,"該当"))</f>
        <v/>
      </c>
      <c r="L4482" s="32" t="str">
        <f t="shared" si="771"/>
        <v>2528</v>
      </c>
      <c r="M4482" s="32" t="str">
        <f t="shared" ref="M4482:M4545" si="774">IF($B$3=I4482,"該当","")</f>
        <v/>
      </c>
      <c r="N4482" s="32" t="str">
        <f>IF(M4482="","",COUNTIF($M$2:M4482,"該当"))</f>
        <v/>
      </c>
      <c r="O4482" s="32" t="str">
        <f t="shared" si="764"/>
        <v>2528</v>
      </c>
      <c r="P4482" s="32" t="str">
        <f t="shared" si="765"/>
        <v/>
      </c>
      <c r="Q4482" s="32" t="str">
        <f>IF(P4482="","",COUNTIF($P$2:P4482,"該当"))</f>
        <v/>
      </c>
      <c r="R4482" s="32" t="str">
        <f t="shared" si="766"/>
        <v>2528</v>
      </c>
      <c r="S4482" s="32" t="str">
        <f t="shared" si="767"/>
        <v/>
      </c>
      <c r="T4482" s="32" t="str">
        <f>IF(S4482="","",COUNTIF($S$2:S4482,"該当"))</f>
        <v/>
      </c>
      <c r="U4482" s="32" t="str">
        <f t="shared" si="768"/>
        <v>2528</v>
      </c>
      <c r="V4482" s="32" t="str">
        <f t="shared" si="769"/>
        <v/>
      </c>
      <c r="W4482" s="32" t="str">
        <f>IF(V4482="","",COUNTIF($V$2:V4482,"該当"))</f>
        <v/>
      </c>
      <c r="X4482" s="32" t="str">
        <f t="shared" si="772"/>
        <v>2528</v>
      </c>
      <c r="Y4482" s="26">
        <v>2205</v>
      </c>
      <c r="Z4482" s="26">
        <v>2528</v>
      </c>
      <c r="AA4482" s="26" t="s">
        <v>4392</v>
      </c>
      <c r="AB4482" s="26">
        <v>1</v>
      </c>
      <c r="AC4482" s="26" t="s">
        <v>161</v>
      </c>
      <c r="AD4482" s="26" t="s">
        <v>162</v>
      </c>
      <c r="AE4482" s="26" t="s">
        <v>163</v>
      </c>
      <c r="AF4482" s="26" t="s">
        <v>24</v>
      </c>
      <c r="AG4482" s="26">
        <v>3</v>
      </c>
      <c r="AH4482" s="26" t="s">
        <v>164</v>
      </c>
      <c r="AI4482" s="26" t="s">
        <v>26</v>
      </c>
      <c r="AJ4482" s="26">
        <v>16</v>
      </c>
      <c r="AK4482" s="26" t="s">
        <v>3018</v>
      </c>
      <c r="AL4482" s="26">
        <v>9075962956</v>
      </c>
      <c r="AM4482" s="26" t="s">
        <v>4</v>
      </c>
      <c r="AN4482" s="26">
        <v>7</v>
      </c>
      <c r="AO4482" s="26">
        <v>1</v>
      </c>
      <c r="AP4482" s="26" t="s">
        <v>844</v>
      </c>
      <c r="AT4482" s="26" t="str">
        <f>MID(AA4482,MIN(FIND({0,1,2,3,4,5,6,7,8,9},AA4482&amp;"0123456789″")),LEN(AA4482))</f>
        <v>330う2528</v>
      </c>
      <c r="AU4482" s="26" t="str">
        <f t="shared" si="770"/>
        <v>2528</v>
      </c>
    </row>
    <row r="4483" spans="9:47" x14ac:dyDescent="0.2">
      <c r="I4483" s="26">
        <v>2529</v>
      </c>
      <c r="J4483" s="32" t="str">
        <f t="shared" si="773"/>
        <v/>
      </c>
      <c r="K4483" s="32" t="str">
        <f>IF(J4483="","",COUNTIF($J$2:J4483,"該当"))</f>
        <v/>
      </c>
      <c r="L4483" s="32" t="str">
        <f t="shared" si="771"/>
        <v>2529</v>
      </c>
      <c r="M4483" s="32" t="str">
        <f t="shared" si="774"/>
        <v/>
      </c>
      <c r="N4483" s="32" t="str">
        <f>IF(M4483="","",COUNTIF($M$2:M4483,"該当"))</f>
        <v/>
      </c>
      <c r="O4483" s="32" t="str">
        <f t="shared" ref="O4483:O4546" si="775">I4483&amp;M4483&amp;N4483</f>
        <v>2529</v>
      </c>
      <c r="P4483" s="32" t="str">
        <f t="shared" ref="P4483:P4546" si="776">IF($B$4=I4483,"該当","")</f>
        <v/>
      </c>
      <c r="Q4483" s="32" t="str">
        <f>IF(P4483="","",COUNTIF($P$2:P4483,"該当"))</f>
        <v/>
      </c>
      <c r="R4483" s="32" t="str">
        <f t="shared" ref="R4483:R4546" si="777">I4483&amp;P4483&amp;Q4483</f>
        <v>2529</v>
      </c>
      <c r="S4483" s="32" t="str">
        <f t="shared" ref="S4483:S4546" si="778">IF($B$5=I4483,"該当","")</f>
        <v/>
      </c>
      <c r="T4483" s="32" t="str">
        <f>IF(S4483="","",COUNTIF($S$2:S4483,"該当"))</f>
        <v/>
      </c>
      <c r="U4483" s="32" t="str">
        <f t="shared" ref="U4483:U4546" si="779">I4483&amp;S4483&amp;T4483</f>
        <v>2529</v>
      </c>
      <c r="V4483" s="32" t="str">
        <f t="shared" ref="V4483:V4546" si="780">IF($B$6=I4483,"該当","")</f>
        <v/>
      </c>
      <c r="W4483" s="32" t="str">
        <f>IF(V4483="","",COUNTIF($V$2:V4483,"該当"))</f>
        <v/>
      </c>
      <c r="X4483" s="32" t="str">
        <f t="shared" si="772"/>
        <v>2529</v>
      </c>
      <c r="Y4483" s="26">
        <v>2206</v>
      </c>
      <c r="Z4483" s="26">
        <v>2529</v>
      </c>
      <c r="AA4483" s="26" t="s">
        <v>4393</v>
      </c>
      <c r="AB4483" s="26">
        <v>29</v>
      </c>
      <c r="AC4483" s="26" t="s">
        <v>34</v>
      </c>
      <c r="AD4483" s="26" t="s">
        <v>35</v>
      </c>
      <c r="AE4483" s="26" t="s">
        <v>23</v>
      </c>
      <c r="AF4483" s="26" t="s">
        <v>24</v>
      </c>
      <c r="AG4483" s="26">
        <v>9</v>
      </c>
      <c r="AH4483" s="26" t="s">
        <v>34</v>
      </c>
      <c r="AI4483" s="26" t="s">
        <v>26</v>
      </c>
      <c r="AJ4483" s="26">
        <v>16</v>
      </c>
      <c r="AK4483" s="26" t="s">
        <v>3018</v>
      </c>
      <c r="AL4483" s="26">
        <v>9075962956</v>
      </c>
      <c r="AM4483" s="26" t="s">
        <v>4</v>
      </c>
      <c r="AN4483" s="26">
        <v>5</v>
      </c>
      <c r="AO4483" s="26">
        <v>0</v>
      </c>
      <c r="AP4483" s="26" t="s">
        <v>28</v>
      </c>
      <c r="AT4483" s="26" t="str">
        <f>MID(AA4483,MIN(FIND({0,1,2,3,4,5,6,7,8,9},AA4483&amp;"0123456789″")),LEN(AA4483))</f>
        <v>330あ2529</v>
      </c>
      <c r="AU4483" s="26" t="str">
        <f t="shared" ref="AU4483:AU4546" si="781">RIGHT(AT4483,LEN(AT4483)-4)</f>
        <v>2529</v>
      </c>
    </row>
    <row r="4484" spans="9:47" x14ac:dyDescent="0.2">
      <c r="I4484" s="26">
        <v>2530</v>
      </c>
      <c r="J4484" s="32" t="str">
        <f t="shared" si="773"/>
        <v/>
      </c>
      <c r="K4484" s="32" t="str">
        <f>IF(J4484="","",COUNTIF($J$2:J4484,"該当"))</f>
        <v/>
      </c>
      <c r="L4484" s="32" t="str">
        <f t="shared" ref="L4484:L4547" si="782">I4484&amp;J4484&amp;K4484</f>
        <v>2530</v>
      </c>
      <c r="M4484" s="32" t="str">
        <f t="shared" si="774"/>
        <v/>
      </c>
      <c r="N4484" s="32" t="str">
        <f>IF(M4484="","",COUNTIF($M$2:M4484,"該当"))</f>
        <v/>
      </c>
      <c r="O4484" s="32" t="str">
        <f t="shared" si="775"/>
        <v>2530</v>
      </c>
      <c r="P4484" s="32" t="str">
        <f t="shared" si="776"/>
        <v/>
      </c>
      <c r="Q4484" s="32" t="str">
        <f>IF(P4484="","",COUNTIF($P$2:P4484,"該当"))</f>
        <v/>
      </c>
      <c r="R4484" s="32" t="str">
        <f t="shared" si="777"/>
        <v>2530</v>
      </c>
      <c r="S4484" s="32" t="str">
        <f t="shared" si="778"/>
        <v/>
      </c>
      <c r="T4484" s="32" t="str">
        <f>IF(S4484="","",COUNTIF($S$2:S4484,"該当"))</f>
        <v/>
      </c>
      <c r="U4484" s="32" t="str">
        <f t="shared" si="779"/>
        <v>2530</v>
      </c>
      <c r="V4484" s="32" t="str">
        <f t="shared" si="780"/>
        <v/>
      </c>
      <c r="W4484" s="32" t="str">
        <f>IF(V4484="","",COUNTIF($V$2:V4484,"該当"))</f>
        <v/>
      </c>
      <c r="X4484" s="32" t="str">
        <f t="shared" ref="X4484:X4547" si="783">I4484&amp;V4484&amp;W4484</f>
        <v>2530</v>
      </c>
      <c r="Y4484" s="26">
        <v>2208</v>
      </c>
      <c r="Z4484" s="26">
        <v>2530</v>
      </c>
      <c r="AA4484" s="26" t="s">
        <v>4103</v>
      </c>
      <c r="AB4484" s="26">
        <v>29</v>
      </c>
      <c r="AC4484" s="26" t="s">
        <v>34</v>
      </c>
      <c r="AD4484" s="26" t="s">
        <v>35</v>
      </c>
      <c r="AE4484" s="26" t="s">
        <v>23</v>
      </c>
      <c r="AF4484" s="26" t="s">
        <v>24</v>
      </c>
      <c r="AG4484" s="26">
        <v>9</v>
      </c>
      <c r="AH4484" s="26" t="s">
        <v>34</v>
      </c>
      <c r="AI4484" s="26" t="s">
        <v>26</v>
      </c>
      <c r="AJ4484" s="26">
        <v>16</v>
      </c>
      <c r="AK4484" s="26" t="s">
        <v>3018</v>
      </c>
      <c r="AL4484" s="26">
        <v>9075962956</v>
      </c>
      <c r="AM4484" s="26" t="s">
        <v>4</v>
      </c>
      <c r="AN4484" s="26">
        <v>5</v>
      </c>
      <c r="AO4484" s="26">
        <v>0</v>
      </c>
      <c r="AP4484" s="26" t="s">
        <v>28</v>
      </c>
      <c r="AT4484" s="26" t="str">
        <f>MID(AA4484,MIN(FIND({0,1,2,3,4,5,6,7,8,9},AA4484&amp;"0123456789″")),LEN(AA4484))</f>
        <v>530あ2530</v>
      </c>
      <c r="AU4484" s="26" t="str">
        <f t="shared" si="781"/>
        <v>2530</v>
      </c>
    </row>
    <row r="4485" spans="9:47" x14ac:dyDescent="0.2">
      <c r="I4485" s="26">
        <v>2531</v>
      </c>
      <c r="J4485" s="32" t="str">
        <f t="shared" si="773"/>
        <v/>
      </c>
      <c r="K4485" s="32" t="str">
        <f>IF(J4485="","",COUNTIF($J$2:J4485,"該当"))</f>
        <v/>
      </c>
      <c r="L4485" s="32" t="str">
        <f t="shared" si="782"/>
        <v>2531</v>
      </c>
      <c r="M4485" s="32" t="str">
        <f t="shared" si="774"/>
        <v/>
      </c>
      <c r="N4485" s="32" t="str">
        <f>IF(M4485="","",COUNTIF($M$2:M4485,"該当"))</f>
        <v/>
      </c>
      <c r="O4485" s="32" t="str">
        <f t="shared" si="775"/>
        <v>2531</v>
      </c>
      <c r="P4485" s="32" t="str">
        <f t="shared" si="776"/>
        <v/>
      </c>
      <c r="Q4485" s="32" t="str">
        <f>IF(P4485="","",COUNTIF($P$2:P4485,"該当"))</f>
        <v/>
      </c>
      <c r="R4485" s="32" t="str">
        <f t="shared" si="777"/>
        <v>2531</v>
      </c>
      <c r="S4485" s="32" t="str">
        <f t="shared" si="778"/>
        <v/>
      </c>
      <c r="T4485" s="32" t="str">
        <f>IF(S4485="","",COUNTIF($S$2:S4485,"該当"))</f>
        <v/>
      </c>
      <c r="U4485" s="32" t="str">
        <f t="shared" si="779"/>
        <v>2531</v>
      </c>
      <c r="V4485" s="32" t="str">
        <f t="shared" si="780"/>
        <v/>
      </c>
      <c r="W4485" s="32" t="str">
        <f>IF(V4485="","",COUNTIF($V$2:V4485,"該当"))</f>
        <v/>
      </c>
      <c r="X4485" s="32" t="str">
        <f t="shared" si="783"/>
        <v>2531</v>
      </c>
      <c r="Y4485" s="26">
        <v>2209</v>
      </c>
      <c r="Z4485" s="26">
        <v>2531</v>
      </c>
      <c r="AA4485" s="26" t="s">
        <v>3025</v>
      </c>
      <c r="AB4485" s="26">
        <v>29</v>
      </c>
      <c r="AC4485" s="26" t="s">
        <v>34</v>
      </c>
      <c r="AD4485" s="26" t="s">
        <v>35</v>
      </c>
      <c r="AE4485" s="26" t="s">
        <v>23</v>
      </c>
      <c r="AF4485" s="26" t="s">
        <v>24</v>
      </c>
      <c r="AG4485" s="26">
        <v>9</v>
      </c>
      <c r="AH4485" s="26" t="s">
        <v>34</v>
      </c>
      <c r="AI4485" s="26" t="s">
        <v>26</v>
      </c>
      <c r="AJ4485" s="26">
        <v>16</v>
      </c>
      <c r="AK4485" s="26" t="s">
        <v>3018</v>
      </c>
      <c r="AL4485" s="26">
        <v>9075962956</v>
      </c>
      <c r="AM4485" s="26" t="s">
        <v>4</v>
      </c>
      <c r="AN4485" s="26">
        <v>5</v>
      </c>
      <c r="AO4485" s="26">
        <v>0</v>
      </c>
      <c r="AP4485" s="26" t="s">
        <v>28</v>
      </c>
      <c r="AT4485" s="26" t="str">
        <f>MID(AA4485,MIN(FIND({0,1,2,3,4,5,6,7,8,9},AA4485&amp;"0123456789″")),LEN(AA4485))</f>
        <v>530い2531</v>
      </c>
      <c r="AU4485" s="26" t="str">
        <f t="shared" si="781"/>
        <v>2531</v>
      </c>
    </row>
    <row r="4486" spans="9:47" x14ac:dyDescent="0.2">
      <c r="I4486" s="26">
        <v>2532</v>
      </c>
      <c r="J4486" s="32" t="str">
        <f t="shared" si="773"/>
        <v/>
      </c>
      <c r="K4486" s="32" t="str">
        <f>IF(J4486="","",COUNTIF($J$2:J4486,"該当"))</f>
        <v/>
      </c>
      <c r="L4486" s="32" t="str">
        <f t="shared" si="782"/>
        <v>2532</v>
      </c>
      <c r="M4486" s="32" t="str">
        <f t="shared" si="774"/>
        <v/>
      </c>
      <c r="N4486" s="32" t="str">
        <f>IF(M4486="","",COUNTIF($M$2:M4486,"該当"))</f>
        <v/>
      </c>
      <c r="O4486" s="32" t="str">
        <f t="shared" si="775"/>
        <v>2532</v>
      </c>
      <c r="P4486" s="32" t="str">
        <f t="shared" si="776"/>
        <v/>
      </c>
      <c r="Q4486" s="32" t="str">
        <f>IF(P4486="","",COUNTIF($P$2:P4486,"該当"))</f>
        <v/>
      </c>
      <c r="R4486" s="32" t="str">
        <f t="shared" si="777"/>
        <v>2532</v>
      </c>
      <c r="S4486" s="32" t="str">
        <f t="shared" si="778"/>
        <v/>
      </c>
      <c r="T4486" s="32" t="str">
        <f>IF(S4486="","",COUNTIF($S$2:S4486,"該当"))</f>
        <v/>
      </c>
      <c r="U4486" s="32" t="str">
        <f t="shared" si="779"/>
        <v>2532</v>
      </c>
      <c r="V4486" s="32" t="str">
        <f t="shared" si="780"/>
        <v/>
      </c>
      <c r="W4486" s="32" t="str">
        <f>IF(V4486="","",COUNTIF($V$2:V4486,"該当"))</f>
        <v/>
      </c>
      <c r="X4486" s="32" t="str">
        <f t="shared" si="783"/>
        <v>2532</v>
      </c>
      <c r="Y4486" s="26">
        <v>2210</v>
      </c>
      <c r="Z4486" s="26">
        <v>2532</v>
      </c>
      <c r="AA4486" s="26" t="s">
        <v>3026</v>
      </c>
      <c r="AB4486" s="26">
        <v>29</v>
      </c>
      <c r="AC4486" s="26" t="s">
        <v>34</v>
      </c>
      <c r="AD4486" s="26" t="s">
        <v>35</v>
      </c>
      <c r="AE4486" s="26" t="s">
        <v>23</v>
      </c>
      <c r="AF4486" s="26" t="s">
        <v>24</v>
      </c>
      <c r="AG4486" s="26">
        <v>9</v>
      </c>
      <c r="AH4486" s="26" t="s">
        <v>34</v>
      </c>
      <c r="AI4486" s="26" t="s">
        <v>26</v>
      </c>
      <c r="AJ4486" s="26">
        <v>16</v>
      </c>
      <c r="AK4486" s="26" t="s">
        <v>3018</v>
      </c>
      <c r="AL4486" s="26">
        <v>9075962956</v>
      </c>
      <c r="AM4486" s="26" t="s">
        <v>4</v>
      </c>
      <c r="AN4486" s="26">
        <v>5</v>
      </c>
      <c r="AO4486" s="26">
        <v>0</v>
      </c>
      <c r="AP4486" s="26" t="s">
        <v>28</v>
      </c>
      <c r="AT4486" s="26" t="str">
        <f>MID(AA4486,MIN(FIND({0,1,2,3,4,5,6,7,8,9},AA4486&amp;"0123456789″")),LEN(AA4486))</f>
        <v>530あ2532</v>
      </c>
      <c r="AU4486" s="26" t="str">
        <f t="shared" si="781"/>
        <v>2532</v>
      </c>
    </row>
    <row r="4487" spans="9:47" x14ac:dyDescent="0.2">
      <c r="I4487" s="26">
        <v>2533</v>
      </c>
      <c r="J4487" s="32" t="str">
        <f t="shared" si="773"/>
        <v/>
      </c>
      <c r="K4487" s="32" t="str">
        <f>IF(J4487="","",COUNTIF($J$2:J4487,"該当"))</f>
        <v/>
      </c>
      <c r="L4487" s="32" t="str">
        <f t="shared" si="782"/>
        <v>2533</v>
      </c>
      <c r="M4487" s="32" t="str">
        <f t="shared" si="774"/>
        <v/>
      </c>
      <c r="N4487" s="32" t="str">
        <f>IF(M4487="","",COUNTIF($M$2:M4487,"該当"))</f>
        <v/>
      </c>
      <c r="O4487" s="32" t="str">
        <f t="shared" si="775"/>
        <v>2533</v>
      </c>
      <c r="P4487" s="32" t="str">
        <f t="shared" si="776"/>
        <v/>
      </c>
      <c r="Q4487" s="32" t="str">
        <f>IF(P4487="","",COUNTIF($P$2:P4487,"該当"))</f>
        <v/>
      </c>
      <c r="R4487" s="32" t="str">
        <f t="shared" si="777"/>
        <v>2533</v>
      </c>
      <c r="S4487" s="32" t="str">
        <f t="shared" si="778"/>
        <v/>
      </c>
      <c r="T4487" s="32" t="str">
        <f>IF(S4487="","",COUNTIF($S$2:S4487,"該当"))</f>
        <v/>
      </c>
      <c r="U4487" s="32" t="str">
        <f t="shared" si="779"/>
        <v>2533</v>
      </c>
      <c r="V4487" s="32" t="str">
        <f t="shared" si="780"/>
        <v/>
      </c>
      <c r="W4487" s="32" t="str">
        <f>IF(V4487="","",COUNTIF($V$2:V4487,"該当"))</f>
        <v/>
      </c>
      <c r="X4487" s="32" t="str">
        <f t="shared" si="783"/>
        <v>2533</v>
      </c>
      <c r="Y4487" s="26">
        <v>2211</v>
      </c>
      <c r="Z4487" s="26">
        <v>2533</v>
      </c>
      <c r="AA4487" s="26" t="s">
        <v>3027</v>
      </c>
      <c r="AB4487" s="26">
        <v>29</v>
      </c>
      <c r="AC4487" s="26" t="s">
        <v>34</v>
      </c>
      <c r="AD4487" s="26" t="s">
        <v>35</v>
      </c>
      <c r="AE4487" s="26" t="s">
        <v>23</v>
      </c>
      <c r="AF4487" s="26" t="s">
        <v>24</v>
      </c>
      <c r="AG4487" s="26">
        <v>9</v>
      </c>
      <c r="AH4487" s="26" t="s">
        <v>34</v>
      </c>
      <c r="AI4487" s="26" t="s">
        <v>26</v>
      </c>
      <c r="AJ4487" s="26">
        <v>16</v>
      </c>
      <c r="AK4487" s="26" t="s">
        <v>3018</v>
      </c>
      <c r="AL4487" s="26">
        <v>9075962956</v>
      </c>
      <c r="AM4487" s="26" t="s">
        <v>4</v>
      </c>
      <c r="AN4487" s="26">
        <v>5</v>
      </c>
      <c r="AO4487" s="26">
        <v>0</v>
      </c>
      <c r="AP4487" s="26" t="s">
        <v>28</v>
      </c>
      <c r="AT4487" s="26" t="str">
        <f>MID(AA4487,MIN(FIND({0,1,2,3,4,5,6,7,8,9},AA4487&amp;"0123456789″")),LEN(AA4487))</f>
        <v>530あ2533</v>
      </c>
      <c r="AU4487" s="26" t="str">
        <f t="shared" si="781"/>
        <v>2533</v>
      </c>
    </row>
    <row r="4488" spans="9:47" x14ac:dyDescent="0.2">
      <c r="I4488" s="26">
        <v>2534</v>
      </c>
      <c r="J4488" s="32" t="str">
        <f t="shared" si="773"/>
        <v/>
      </c>
      <c r="K4488" s="32" t="str">
        <f>IF(J4488="","",COUNTIF($J$2:J4488,"該当"))</f>
        <v/>
      </c>
      <c r="L4488" s="32" t="str">
        <f t="shared" si="782"/>
        <v>2534</v>
      </c>
      <c r="M4488" s="32" t="str">
        <f t="shared" si="774"/>
        <v/>
      </c>
      <c r="N4488" s="32" t="str">
        <f>IF(M4488="","",COUNTIF($M$2:M4488,"該当"))</f>
        <v/>
      </c>
      <c r="O4488" s="32" t="str">
        <f t="shared" si="775"/>
        <v>2534</v>
      </c>
      <c r="P4488" s="32" t="str">
        <f t="shared" si="776"/>
        <v/>
      </c>
      <c r="Q4488" s="32" t="str">
        <f>IF(P4488="","",COUNTIF($P$2:P4488,"該当"))</f>
        <v/>
      </c>
      <c r="R4488" s="32" t="str">
        <f t="shared" si="777"/>
        <v>2534</v>
      </c>
      <c r="S4488" s="32" t="str">
        <f t="shared" si="778"/>
        <v/>
      </c>
      <c r="T4488" s="32" t="str">
        <f>IF(S4488="","",COUNTIF($S$2:S4488,"該当"))</f>
        <v/>
      </c>
      <c r="U4488" s="32" t="str">
        <f t="shared" si="779"/>
        <v>2534</v>
      </c>
      <c r="V4488" s="32" t="str">
        <f t="shared" si="780"/>
        <v/>
      </c>
      <c r="W4488" s="32" t="str">
        <f>IF(V4488="","",COUNTIF($V$2:V4488,"該当"))</f>
        <v/>
      </c>
      <c r="X4488" s="32" t="str">
        <f t="shared" si="783"/>
        <v>2534</v>
      </c>
      <c r="Y4488" s="26">
        <v>2212</v>
      </c>
      <c r="Z4488" s="26">
        <v>2534</v>
      </c>
      <c r="AA4488" s="26" t="s">
        <v>3028</v>
      </c>
      <c r="AB4488" s="26">
        <v>29</v>
      </c>
      <c r="AC4488" s="26" t="s">
        <v>34</v>
      </c>
      <c r="AD4488" s="26" t="s">
        <v>35</v>
      </c>
      <c r="AE4488" s="26" t="s">
        <v>23</v>
      </c>
      <c r="AF4488" s="26" t="s">
        <v>24</v>
      </c>
      <c r="AG4488" s="26">
        <v>9</v>
      </c>
      <c r="AH4488" s="26" t="s">
        <v>34</v>
      </c>
      <c r="AI4488" s="26" t="s">
        <v>26</v>
      </c>
      <c r="AJ4488" s="26">
        <v>16</v>
      </c>
      <c r="AK4488" s="26" t="s">
        <v>3018</v>
      </c>
      <c r="AL4488" s="26">
        <v>9075962956</v>
      </c>
      <c r="AM4488" s="26" t="s">
        <v>4</v>
      </c>
      <c r="AN4488" s="26">
        <v>5</v>
      </c>
      <c r="AO4488" s="26">
        <v>0</v>
      </c>
      <c r="AP4488" s="26" t="s">
        <v>28</v>
      </c>
      <c r="AT4488" s="26" t="str">
        <f>MID(AA4488,MIN(FIND({0,1,2,3,4,5,6,7,8,9},AA4488&amp;"0123456789″")),LEN(AA4488))</f>
        <v>530あ2534</v>
      </c>
      <c r="AU4488" s="26" t="str">
        <f t="shared" si="781"/>
        <v>2534</v>
      </c>
    </row>
    <row r="4489" spans="9:47" x14ac:dyDescent="0.2">
      <c r="I4489" s="26">
        <v>2535</v>
      </c>
      <c r="J4489" s="32" t="str">
        <f t="shared" si="773"/>
        <v/>
      </c>
      <c r="K4489" s="32" t="str">
        <f>IF(J4489="","",COUNTIF($J$2:J4489,"該当"))</f>
        <v/>
      </c>
      <c r="L4489" s="32" t="str">
        <f t="shared" si="782"/>
        <v>2535</v>
      </c>
      <c r="M4489" s="32" t="str">
        <f t="shared" si="774"/>
        <v/>
      </c>
      <c r="N4489" s="32" t="str">
        <f>IF(M4489="","",COUNTIF($M$2:M4489,"該当"))</f>
        <v/>
      </c>
      <c r="O4489" s="32" t="str">
        <f t="shared" si="775"/>
        <v>2535</v>
      </c>
      <c r="P4489" s="32" t="str">
        <f t="shared" si="776"/>
        <v/>
      </c>
      <c r="Q4489" s="32" t="str">
        <f>IF(P4489="","",COUNTIF($P$2:P4489,"該当"))</f>
        <v/>
      </c>
      <c r="R4489" s="32" t="str">
        <f t="shared" si="777"/>
        <v>2535</v>
      </c>
      <c r="S4489" s="32" t="str">
        <f t="shared" si="778"/>
        <v/>
      </c>
      <c r="T4489" s="32" t="str">
        <f>IF(S4489="","",COUNTIF($S$2:S4489,"該当"))</f>
        <v/>
      </c>
      <c r="U4489" s="32" t="str">
        <f t="shared" si="779"/>
        <v>2535</v>
      </c>
      <c r="V4489" s="32" t="str">
        <f t="shared" si="780"/>
        <v/>
      </c>
      <c r="W4489" s="32" t="str">
        <f>IF(V4489="","",COUNTIF($V$2:V4489,"該当"))</f>
        <v/>
      </c>
      <c r="X4489" s="32" t="str">
        <f t="shared" si="783"/>
        <v>2535</v>
      </c>
      <c r="Y4489" s="26">
        <v>2213</v>
      </c>
      <c r="Z4489" s="26">
        <v>2535</v>
      </c>
      <c r="AA4489" s="26" t="s">
        <v>4533</v>
      </c>
      <c r="AB4489" s="26">
        <v>29</v>
      </c>
      <c r="AC4489" s="26" t="s">
        <v>34</v>
      </c>
      <c r="AD4489" s="26" t="s">
        <v>35</v>
      </c>
      <c r="AE4489" s="26" t="s">
        <v>23</v>
      </c>
      <c r="AF4489" s="26" t="s">
        <v>24</v>
      </c>
      <c r="AG4489" s="26">
        <v>9</v>
      </c>
      <c r="AH4489" s="26" t="s">
        <v>34</v>
      </c>
      <c r="AI4489" s="26" t="s">
        <v>26</v>
      </c>
      <c r="AJ4489" s="26">
        <v>16</v>
      </c>
      <c r="AK4489" s="26" t="s">
        <v>3018</v>
      </c>
      <c r="AL4489" s="26">
        <v>9075962956</v>
      </c>
      <c r="AM4489" s="26" t="s">
        <v>4</v>
      </c>
      <c r="AN4489" s="26">
        <v>5</v>
      </c>
      <c r="AO4489" s="26">
        <v>0</v>
      </c>
      <c r="AP4489" s="26" t="s">
        <v>28</v>
      </c>
      <c r="AT4489" s="26" t="str">
        <f>MID(AA4489,MIN(FIND({0,1,2,3,4,5,6,7,8,9},AA4489&amp;"0123456789″")),LEN(AA4489))</f>
        <v>530え2535</v>
      </c>
      <c r="AU4489" s="26" t="str">
        <f t="shared" si="781"/>
        <v>2535</v>
      </c>
    </row>
    <row r="4490" spans="9:47" x14ac:dyDescent="0.2">
      <c r="I4490" s="26">
        <v>2536</v>
      </c>
      <c r="J4490" s="32" t="str">
        <f t="shared" si="773"/>
        <v/>
      </c>
      <c r="K4490" s="32" t="str">
        <f>IF(J4490="","",COUNTIF($J$2:J4490,"該当"))</f>
        <v/>
      </c>
      <c r="L4490" s="32" t="str">
        <f t="shared" si="782"/>
        <v>2536</v>
      </c>
      <c r="M4490" s="32" t="str">
        <f t="shared" si="774"/>
        <v/>
      </c>
      <c r="N4490" s="32" t="str">
        <f>IF(M4490="","",COUNTIF($M$2:M4490,"該当"))</f>
        <v/>
      </c>
      <c r="O4490" s="32" t="str">
        <f t="shared" si="775"/>
        <v>2536</v>
      </c>
      <c r="P4490" s="32" t="str">
        <f t="shared" si="776"/>
        <v/>
      </c>
      <c r="Q4490" s="32" t="str">
        <f>IF(P4490="","",COUNTIF($P$2:P4490,"該当"))</f>
        <v/>
      </c>
      <c r="R4490" s="32" t="str">
        <f t="shared" si="777"/>
        <v>2536</v>
      </c>
      <c r="S4490" s="32" t="str">
        <f t="shared" si="778"/>
        <v/>
      </c>
      <c r="T4490" s="32" t="str">
        <f>IF(S4490="","",COUNTIF($S$2:S4490,"該当"))</f>
        <v/>
      </c>
      <c r="U4490" s="32" t="str">
        <f t="shared" si="779"/>
        <v>2536</v>
      </c>
      <c r="V4490" s="32" t="str">
        <f t="shared" si="780"/>
        <v/>
      </c>
      <c r="W4490" s="32" t="str">
        <f>IF(V4490="","",COUNTIF($V$2:V4490,"該当"))</f>
        <v/>
      </c>
      <c r="X4490" s="32" t="str">
        <f t="shared" si="783"/>
        <v>2536</v>
      </c>
      <c r="Y4490" s="26">
        <v>5000</v>
      </c>
      <c r="Z4490" s="26">
        <v>2536</v>
      </c>
      <c r="AA4490" s="26" t="s">
        <v>4694</v>
      </c>
      <c r="AB4490" s="26">
        <v>29</v>
      </c>
      <c r="AC4490" s="26" t="s">
        <v>34</v>
      </c>
      <c r="AD4490" s="26" t="s">
        <v>35</v>
      </c>
      <c r="AE4490" s="26" t="s">
        <v>23</v>
      </c>
      <c r="AF4490" s="26" t="s">
        <v>24</v>
      </c>
      <c r="AG4490" s="26">
        <v>9</v>
      </c>
      <c r="AH4490" s="26" t="s">
        <v>34</v>
      </c>
      <c r="AI4490" s="26" t="s">
        <v>26</v>
      </c>
      <c r="AJ4490" s="26">
        <v>16</v>
      </c>
      <c r="AK4490" s="26" t="s">
        <v>3018</v>
      </c>
      <c r="AL4490" s="26">
        <v>9075962956</v>
      </c>
      <c r="AM4490" s="26" t="s">
        <v>4</v>
      </c>
      <c r="AN4490" s="26">
        <v>5</v>
      </c>
      <c r="AO4490" s="26">
        <v>0</v>
      </c>
      <c r="AT4490" s="26" t="str">
        <f>MID(AA4490,MIN(FIND({0,1,2,3,4,5,6,7,8,9},AA4490&amp;"0123456789″")),LEN(AA4490))</f>
        <v>530あ2536</v>
      </c>
      <c r="AU4490" s="26" t="str">
        <f t="shared" si="781"/>
        <v>2536</v>
      </c>
    </row>
    <row r="4491" spans="9:47" x14ac:dyDescent="0.2">
      <c r="I4491" s="26">
        <v>2537</v>
      </c>
      <c r="J4491" s="32" t="str">
        <f t="shared" si="773"/>
        <v/>
      </c>
      <c r="K4491" s="32" t="str">
        <f>IF(J4491="","",COUNTIF($J$2:J4491,"該当"))</f>
        <v/>
      </c>
      <c r="L4491" s="32" t="str">
        <f t="shared" si="782"/>
        <v>2537</v>
      </c>
      <c r="M4491" s="32" t="str">
        <f t="shared" si="774"/>
        <v/>
      </c>
      <c r="N4491" s="32" t="str">
        <f>IF(M4491="","",COUNTIF($M$2:M4491,"該当"))</f>
        <v/>
      </c>
      <c r="O4491" s="32" t="str">
        <f t="shared" si="775"/>
        <v>2537</v>
      </c>
      <c r="P4491" s="32" t="str">
        <f t="shared" si="776"/>
        <v/>
      </c>
      <c r="Q4491" s="32" t="str">
        <f>IF(P4491="","",COUNTIF($P$2:P4491,"該当"))</f>
        <v/>
      </c>
      <c r="R4491" s="32" t="str">
        <f t="shared" si="777"/>
        <v>2537</v>
      </c>
      <c r="S4491" s="32" t="str">
        <f t="shared" si="778"/>
        <v/>
      </c>
      <c r="T4491" s="32" t="str">
        <f>IF(S4491="","",COUNTIF($S$2:S4491,"該当"))</f>
        <v/>
      </c>
      <c r="U4491" s="32" t="str">
        <f t="shared" si="779"/>
        <v>2537</v>
      </c>
      <c r="V4491" s="32" t="str">
        <f t="shared" si="780"/>
        <v/>
      </c>
      <c r="W4491" s="32" t="str">
        <f>IF(V4491="","",COUNTIF($V$2:V4491,"該当"))</f>
        <v/>
      </c>
      <c r="X4491" s="32" t="str">
        <f t="shared" si="783"/>
        <v>2537</v>
      </c>
      <c r="Y4491" s="26">
        <v>2214</v>
      </c>
      <c r="Z4491" s="26">
        <v>2537</v>
      </c>
      <c r="AA4491" s="26" t="s">
        <v>3029</v>
      </c>
      <c r="AB4491" s="26">
        <v>29</v>
      </c>
      <c r="AC4491" s="26" t="s">
        <v>34</v>
      </c>
      <c r="AD4491" s="26" t="s">
        <v>35</v>
      </c>
      <c r="AE4491" s="26" t="s">
        <v>23</v>
      </c>
      <c r="AF4491" s="26" t="s">
        <v>24</v>
      </c>
      <c r="AG4491" s="26">
        <v>9</v>
      </c>
      <c r="AH4491" s="26" t="s">
        <v>34</v>
      </c>
      <c r="AI4491" s="26" t="s">
        <v>26</v>
      </c>
      <c r="AJ4491" s="26">
        <v>16</v>
      </c>
      <c r="AK4491" s="26" t="s">
        <v>3018</v>
      </c>
      <c r="AL4491" s="26">
        <v>9075962956</v>
      </c>
      <c r="AM4491" s="26" t="s">
        <v>4</v>
      </c>
      <c r="AN4491" s="26">
        <v>5</v>
      </c>
      <c r="AO4491" s="26">
        <v>0</v>
      </c>
      <c r="AP4491" s="26" t="s">
        <v>28</v>
      </c>
      <c r="AT4491" s="26" t="str">
        <f>MID(AA4491,MIN(FIND({0,1,2,3,4,5,6,7,8,9},AA4491&amp;"0123456789″")),LEN(AA4491))</f>
        <v>530あ2537</v>
      </c>
      <c r="AU4491" s="26" t="str">
        <f t="shared" si="781"/>
        <v>2537</v>
      </c>
    </row>
    <row r="4492" spans="9:47" x14ac:dyDescent="0.2">
      <c r="I4492" s="26">
        <v>2538</v>
      </c>
      <c r="J4492" s="32" t="str">
        <f t="shared" si="773"/>
        <v/>
      </c>
      <c r="K4492" s="32" t="str">
        <f>IF(J4492="","",COUNTIF($J$2:J4492,"該当"))</f>
        <v/>
      </c>
      <c r="L4492" s="32" t="str">
        <f t="shared" si="782"/>
        <v>2538</v>
      </c>
      <c r="M4492" s="32" t="str">
        <f t="shared" si="774"/>
        <v/>
      </c>
      <c r="N4492" s="32" t="str">
        <f>IF(M4492="","",COUNTIF($M$2:M4492,"該当"))</f>
        <v/>
      </c>
      <c r="O4492" s="32" t="str">
        <f t="shared" si="775"/>
        <v>2538</v>
      </c>
      <c r="P4492" s="32" t="str">
        <f t="shared" si="776"/>
        <v/>
      </c>
      <c r="Q4492" s="32" t="str">
        <f>IF(P4492="","",COUNTIF($P$2:P4492,"該当"))</f>
        <v/>
      </c>
      <c r="R4492" s="32" t="str">
        <f t="shared" si="777"/>
        <v>2538</v>
      </c>
      <c r="S4492" s="32" t="str">
        <f t="shared" si="778"/>
        <v/>
      </c>
      <c r="T4492" s="32" t="str">
        <f>IF(S4492="","",COUNTIF($S$2:S4492,"該当"))</f>
        <v/>
      </c>
      <c r="U4492" s="32" t="str">
        <f t="shared" si="779"/>
        <v>2538</v>
      </c>
      <c r="V4492" s="32" t="str">
        <f t="shared" si="780"/>
        <v/>
      </c>
      <c r="W4492" s="32" t="str">
        <f>IF(V4492="","",COUNTIF($V$2:V4492,"該当"))</f>
        <v/>
      </c>
      <c r="X4492" s="32" t="str">
        <f t="shared" si="783"/>
        <v>2538</v>
      </c>
      <c r="Y4492" s="26">
        <v>2215</v>
      </c>
      <c r="Z4492" s="26">
        <v>2538</v>
      </c>
      <c r="AA4492" s="26" t="s">
        <v>3030</v>
      </c>
      <c r="AB4492" s="26">
        <v>29</v>
      </c>
      <c r="AC4492" s="26" t="s">
        <v>34</v>
      </c>
      <c r="AD4492" s="26" t="s">
        <v>35</v>
      </c>
      <c r="AE4492" s="26" t="s">
        <v>23</v>
      </c>
      <c r="AF4492" s="26" t="s">
        <v>24</v>
      </c>
      <c r="AG4492" s="26">
        <v>9</v>
      </c>
      <c r="AH4492" s="26" t="s">
        <v>34</v>
      </c>
      <c r="AI4492" s="26" t="s">
        <v>26</v>
      </c>
      <c r="AJ4492" s="26">
        <v>16</v>
      </c>
      <c r="AK4492" s="26" t="s">
        <v>3018</v>
      </c>
      <c r="AL4492" s="26">
        <v>9075962956</v>
      </c>
      <c r="AM4492" s="26" t="s">
        <v>4</v>
      </c>
      <c r="AN4492" s="26">
        <v>5</v>
      </c>
      <c r="AO4492" s="26">
        <v>0</v>
      </c>
      <c r="AP4492" s="26" t="s">
        <v>28</v>
      </c>
      <c r="AT4492" s="26" t="str">
        <f>MID(AA4492,MIN(FIND({0,1,2,3,4,5,6,7,8,9},AA4492&amp;"0123456789″")),LEN(AA4492))</f>
        <v>530あ2538</v>
      </c>
      <c r="AU4492" s="26" t="str">
        <f t="shared" si="781"/>
        <v>2538</v>
      </c>
    </row>
    <row r="4493" spans="9:47" x14ac:dyDescent="0.2">
      <c r="I4493" s="26">
        <v>2539</v>
      </c>
      <c r="J4493" s="32" t="str">
        <f t="shared" si="773"/>
        <v/>
      </c>
      <c r="K4493" s="32" t="str">
        <f>IF(J4493="","",COUNTIF($J$2:J4493,"該当"))</f>
        <v/>
      </c>
      <c r="L4493" s="32" t="str">
        <f t="shared" si="782"/>
        <v>2539</v>
      </c>
      <c r="M4493" s="32" t="str">
        <f t="shared" si="774"/>
        <v/>
      </c>
      <c r="N4493" s="32" t="str">
        <f>IF(M4493="","",COUNTIF($M$2:M4493,"該当"))</f>
        <v/>
      </c>
      <c r="O4493" s="32" t="str">
        <f t="shared" si="775"/>
        <v>2539</v>
      </c>
      <c r="P4493" s="32" t="str">
        <f t="shared" si="776"/>
        <v/>
      </c>
      <c r="Q4493" s="32" t="str">
        <f>IF(P4493="","",COUNTIF($P$2:P4493,"該当"))</f>
        <v/>
      </c>
      <c r="R4493" s="32" t="str">
        <f t="shared" si="777"/>
        <v>2539</v>
      </c>
      <c r="S4493" s="32" t="str">
        <f t="shared" si="778"/>
        <v/>
      </c>
      <c r="T4493" s="32" t="str">
        <f>IF(S4493="","",COUNTIF($S$2:S4493,"該当"))</f>
        <v/>
      </c>
      <c r="U4493" s="32" t="str">
        <f t="shared" si="779"/>
        <v>2539</v>
      </c>
      <c r="V4493" s="32" t="str">
        <f t="shared" si="780"/>
        <v/>
      </c>
      <c r="W4493" s="32" t="str">
        <f>IF(V4493="","",COUNTIF($V$2:V4493,"該当"))</f>
        <v/>
      </c>
      <c r="X4493" s="32" t="str">
        <f t="shared" si="783"/>
        <v>2539</v>
      </c>
      <c r="Y4493" s="26">
        <v>2237</v>
      </c>
      <c r="Z4493" s="26">
        <v>2539</v>
      </c>
      <c r="AA4493" s="26" t="s">
        <v>3031</v>
      </c>
      <c r="AB4493" s="26">
        <v>29</v>
      </c>
      <c r="AC4493" s="26" t="s">
        <v>34</v>
      </c>
      <c r="AD4493" s="26" t="s">
        <v>35</v>
      </c>
      <c r="AE4493" s="26" t="s">
        <v>23</v>
      </c>
      <c r="AF4493" s="26" t="s">
        <v>24</v>
      </c>
      <c r="AG4493" s="26">
        <v>9</v>
      </c>
      <c r="AH4493" s="26" t="s">
        <v>34</v>
      </c>
      <c r="AI4493" s="26" t="s">
        <v>26</v>
      </c>
      <c r="AJ4493" s="26">
        <v>16</v>
      </c>
      <c r="AK4493" s="26" t="s">
        <v>3018</v>
      </c>
      <c r="AL4493" s="26">
        <v>9075962956</v>
      </c>
      <c r="AM4493" s="26" t="s">
        <v>4</v>
      </c>
      <c r="AN4493" s="26">
        <v>5</v>
      </c>
      <c r="AO4493" s="26">
        <v>0</v>
      </c>
      <c r="AP4493" s="26" t="s">
        <v>28</v>
      </c>
      <c r="AT4493" s="26" t="str">
        <f>MID(AA4493,MIN(FIND({0,1,2,3,4,5,6,7,8,9},AA4493&amp;"0123456789″")),LEN(AA4493))</f>
        <v>530あ2539</v>
      </c>
      <c r="AU4493" s="26" t="str">
        <f t="shared" si="781"/>
        <v>2539</v>
      </c>
    </row>
    <row r="4494" spans="9:47" x14ac:dyDescent="0.2">
      <c r="I4494" s="26">
        <v>2540</v>
      </c>
      <c r="J4494" s="32" t="str">
        <f t="shared" si="773"/>
        <v/>
      </c>
      <c r="K4494" s="32" t="str">
        <f>IF(J4494="","",COUNTIF($J$2:J4494,"該当"))</f>
        <v/>
      </c>
      <c r="L4494" s="32" t="str">
        <f t="shared" si="782"/>
        <v>2540</v>
      </c>
      <c r="M4494" s="32" t="str">
        <f t="shared" si="774"/>
        <v/>
      </c>
      <c r="N4494" s="32" t="str">
        <f>IF(M4494="","",COUNTIF($M$2:M4494,"該当"))</f>
        <v/>
      </c>
      <c r="O4494" s="32" t="str">
        <f t="shared" si="775"/>
        <v>2540</v>
      </c>
      <c r="P4494" s="32" t="str">
        <f t="shared" si="776"/>
        <v/>
      </c>
      <c r="Q4494" s="32" t="str">
        <f>IF(P4494="","",COUNTIF($P$2:P4494,"該当"))</f>
        <v/>
      </c>
      <c r="R4494" s="32" t="str">
        <f t="shared" si="777"/>
        <v>2540</v>
      </c>
      <c r="S4494" s="32" t="str">
        <f t="shared" si="778"/>
        <v/>
      </c>
      <c r="T4494" s="32" t="str">
        <f>IF(S4494="","",COUNTIF($S$2:S4494,"該当"))</f>
        <v/>
      </c>
      <c r="U4494" s="32" t="str">
        <f t="shared" si="779"/>
        <v>2540</v>
      </c>
      <c r="V4494" s="32" t="str">
        <f t="shared" si="780"/>
        <v/>
      </c>
      <c r="W4494" s="32" t="str">
        <f>IF(V4494="","",COUNTIF($V$2:V4494,"該当"))</f>
        <v/>
      </c>
      <c r="X4494" s="32" t="str">
        <f t="shared" si="783"/>
        <v>2540</v>
      </c>
      <c r="Y4494" s="26">
        <v>2217</v>
      </c>
      <c r="Z4494" s="26">
        <v>2540</v>
      </c>
      <c r="AA4494" s="26" t="s">
        <v>3032</v>
      </c>
      <c r="AB4494" s="26">
        <v>29</v>
      </c>
      <c r="AC4494" s="26" t="s">
        <v>34</v>
      </c>
      <c r="AD4494" s="26" t="s">
        <v>35</v>
      </c>
      <c r="AE4494" s="26" t="s">
        <v>23</v>
      </c>
      <c r="AF4494" s="26" t="s">
        <v>24</v>
      </c>
      <c r="AG4494" s="26">
        <v>9</v>
      </c>
      <c r="AH4494" s="26" t="s">
        <v>34</v>
      </c>
      <c r="AI4494" s="26" t="s">
        <v>26</v>
      </c>
      <c r="AJ4494" s="26">
        <v>16</v>
      </c>
      <c r="AK4494" s="26" t="s">
        <v>3018</v>
      </c>
      <c r="AL4494" s="26">
        <v>9075962956</v>
      </c>
      <c r="AM4494" s="26" t="s">
        <v>4</v>
      </c>
      <c r="AN4494" s="26">
        <v>5</v>
      </c>
      <c r="AO4494" s="26">
        <v>0</v>
      </c>
      <c r="AP4494" s="26" t="s">
        <v>28</v>
      </c>
      <c r="AT4494" s="26" t="str">
        <f>MID(AA4494,MIN(FIND({0,1,2,3,4,5,6,7,8,9},AA4494&amp;"0123456789″")),LEN(AA4494))</f>
        <v>530あ2540</v>
      </c>
      <c r="AU4494" s="26" t="str">
        <f t="shared" si="781"/>
        <v>2540</v>
      </c>
    </row>
    <row r="4495" spans="9:47" x14ac:dyDescent="0.2">
      <c r="I4495" s="26">
        <v>2541</v>
      </c>
      <c r="J4495" s="32" t="str">
        <f t="shared" si="773"/>
        <v/>
      </c>
      <c r="K4495" s="32" t="str">
        <f>IF(J4495="","",COUNTIF($J$2:J4495,"該当"))</f>
        <v/>
      </c>
      <c r="L4495" s="32" t="str">
        <f t="shared" si="782"/>
        <v>2541</v>
      </c>
      <c r="M4495" s="32" t="str">
        <f t="shared" si="774"/>
        <v/>
      </c>
      <c r="N4495" s="32" t="str">
        <f>IF(M4495="","",COUNTIF($M$2:M4495,"該当"))</f>
        <v/>
      </c>
      <c r="O4495" s="32" t="str">
        <f t="shared" si="775"/>
        <v>2541</v>
      </c>
      <c r="P4495" s="32" t="str">
        <f t="shared" si="776"/>
        <v/>
      </c>
      <c r="Q4495" s="32" t="str">
        <f>IF(P4495="","",COUNTIF($P$2:P4495,"該当"))</f>
        <v/>
      </c>
      <c r="R4495" s="32" t="str">
        <f t="shared" si="777"/>
        <v>2541</v>
      </c>
      <c r="S4495" s="32" t="str">
        <f t="shared" si="778"/>
        <v/>
      </c>
      <c r="T4495" s="32" t="str">
        <f>IF(S4495="","",COUNTIF($S$2:S4495,"該当"))</f>
        <v/>
      </c>
      <c r="U4495" s="32" t="str">
        <f t="shared" si="779"/>
        <v>2541</v>
      </c>
      <c r="V4495" s="32" t="str">
        <f t="shared" si="780"/>
        <v/>
      </c>
      <c r="W4495" s="32" t="str">
        <f>IF(V4495="","",COUNTIF($V$2:V4495,"該当"))</f>
        <v/>
      </c>
      <c r="X4495" s="32" t="str">
        <f t="shared" si="783"/>
        <v>2541</v>
      </c>
      <c r="Y4495" s="26">
        <v>2218</v>
      </c>
      <c r="Z4495" s="26">
        <v>2541</v>
      </c>
      <c r="AA4495" s="26" t="s">
        <v>3033</v>
      </c>
      <c r="AB4495" s="26">
        <v>29</v>
      </c>
      <c r="AC4495" s="26" t="s">
        <v>34</v>
      </c>
      <c r="AD4495" s="26" t="s">
        <v>35</v>
      </c>
      <c r="AE4495" s="26" t="s">
        <v>23</v>
      </c>
      <c r="AF4495" s="26" t="s">
        <v>24</v>
      </c>
      <c r="AG4495" s="26">
        <v>9</v>
      </c>
      <c r="AH4495" s="26" t="s">
        <v>34</v>
      </c>
      <c r="AI4495" s="26" t="s">
        <v>26</v>
      </c>
      <c r="AJ4495" s="26">
        <v>16</v>
      </c>
      <c r="AK4495" s="26" t="s">
        <v>3018</v>
      </c>
      <c r="AL4495" s="26">
        <v>9075962956</v>
      </c>
      <c r="AM4495" s="26" t="s">
        <v>4</v>
      </c>
      <c r="AN4495" s="26">
        <v>5</v>
      </c>
      <c r="AO4495" s="26">
        <v>0</v>
      </c>
      <c r="AP4495" s="26" t="s">
        <v>28</v>
      </c>
      <c r="AT4495" s="26" t="str">
        <f>MID(AA4495,MIN(FIND({0,1,2,3,4,5,6,7,8,9},AA4495&amp;"0123456789″")),LEN(AA4495))</f>
        <v>530あ2541</v>
      </c>
      <c r="AU4495" s="26" t="str">
        <f t="shared" si="781"/>
        <v>2541</v>
      </c>
    </row>
    <row r="4496" spans="9:47" x14ac:dyDescent="0.2">
      <c r="I4496" s="26">
        <v>2542</v>
      </c>
      <c r="J4496" s="32" t="str">
        <f t="shared" si="773"/>
        <v/>
      </c>
      <c r="K4496" s="32" t="str">
        <f>IF(J4496="","",COUNTIF($J$2:J4496,"該当"))</f>
        <v/>
      </c>
      <c r="L4496" s="32" t="str">
        <f t="shared" si="782"/>
        <v>2542</v>
      </c>
      <c r="M4496" s="32" t="str">
        <f t="shared" si="774"/>
        <v/>
      </c>
      <c r="N4496" s="32" t="str">
        <f>IF(M4496="","",COUNTIF($M$2:M4496,"該当"))</f>
        <v/>
      </c>
      <c r="O4496" s="32" t="str">
        <f t="shared" si="775"/>
        <v>2542</v>
      </c>
      <c r="P4496" s="32" t="str">
        <f t="shared" si="776"/>
        <v/>
      </c>
      <c r="Q4496" s="32" t="str">
        <f>IF(P4496="","",COUNTIF($P$2:P4496,"該当"))</f>
        <v/>
      </c>
      <c r="R4496" s="32" t="str">
        <f t="shared" si="777"/>
        <v>2542</v>
      </c>
      <c r="S4496" s="32" t="str">
        <f t="shared" si="778"/>
        <v/>
      </c>
      <c r="T4496" s="32" t="str">
        <f>IF(S4496="","",COUNTIF($S$2:S4496,"該当"))</f>
        <v/>
      </c>
      <c r="U4496" s="32" t="str">
        <f t="shared" si="779"/>
        <v>2542</v>
      </c>
      <c r="V4496" s="32" t="str">
        <f t="shared" si="780"/>
        <v/>
      </c>
      <c r="W4496" s="32" t="str">
        <f>IF(V4496="","",COUNTIF($V$2:V4496,"該当"))</f>
        <v/>
      </c>
      <c r="X4496" s="32" t="str">
        <f t="shared" si="783"/>
        <v>2542</v>
      </c>
      <c r="Y4496" s="26">
        <v>2219</v>
      </c>
      <c r="Z4496" s="26">
        <v>2542</v>
      </c>
      <c r="AA4496" s="26" t="s">
        <v>3034</v>
      </c>
      <c r="AB4496" s="26">
        <v>29</v>
      </c>
      <c r="AC4496" s="26" t="s">
        <v>34</v>
      </c>
      <c r="AD4496" s="26" t="s">
        <v>35</v>
      </c>
      <c r="AE4496" s="26" t="s">
        <v>23</v>
      </c>
      <c r="AF4496" s="26" t="s">
        <v>24</v>
      </c>
      <c r="AG4496" s="26">
        <v>9</v>
      </c>
      <c r="AH4496" s="26" t="s">
        <v>34</v>
      </c>
      <c r="AI4496" s="26" t="s">
        <v>26</v>
      </c>
      <c r="AJ4496" s="26">
        <v>16</v>
      </c>
      <c r="AK4496" s="26" t="s">
        <v>3018</v>
      </c>
      <c r="AL4496" s="26">
        <v>9075962956</v>
      </c>
      <c r="AM4496" s="26" t="s">
        <v>4</v>
      </c>
      <c r="AN4496" s="26">
        <v>5</v>
      </c>
      <c r="AO4496" s="26">
        <v>0</v>
      </c>
      <c r="AP4496" s="26" t="s">
        <v>28</v>
      </c>
      <c r="AT4496" s="26" t="str">
        <f>MID(AA4496,MIN(FIND({0,1,2,3,4,5,6,7,8,9},AA4496&amp;"0123456789″")),LEN(AA4496))</f>
        <v>530あ2542</v>
      </c>
      <c r="AU4496" s="26" t="str">
        <f t="shared" si="781"/>
        <v>2542</v>
      </c>
    </row>
    <row r="4497" spans="9:47" x14ac:dyDescent="0.2">
      <c r="I4497" s="26">
        <v>2543</v>
      </c>
      <c r="J4497" s="32" t="str">
        <f t="shared" si="773"/>
        <v/>
      </c>
      <c r="K4497" s="32" t="str">
        <f>IF(J4497="","",COUNTIF($J$2:J4497,"該当"))</f>
        <v/>
      </c>
      <c r="L4497" s="32" t="str">
        <f t="shared" si="782"/>
        <v>2543</v>
      </c>
      <c r="M4497" s="32" t="str">
        <f t="shared" si="774"/>
        <v/>
      </c>
      <c r="N4497" s="32" t="str">
        <f>IF(M4497="","",COUNTIF($M$2:M4497,"該当"))</f>
        <v/>
      </c>
      <c r="O4497" s="32" t="str">
        <f t="shared" si="775"/>
        <v>2543</v>
      </c>
      <c r="P4497" s="32" t="str">
        <f t="shared" si="776"/>
        <v/>
      </c>
      <c r="Q4497" s="32" t="str">
        <f>IF(P4497="","",COUNTIF($P$2:P4497,"該当"))</f>
        <v/>
      </c>
      <c r="R4497" s="32" t="str">
        <f t="shared" si="777"/>
        <v>2543</v>
      </c>
      <c r="S4497" s="32" t="str">
        <f t="shared" si="778"/>
        <v/>
      </c>
      <c r="T4497" s="32" t="str">
        <f>IF(S4497="","",COUNTIF($S$2:S4497,"該当"))</f>
        <v/>
      </c>
      <c r="U4497" s="32" t="str">
        <f t="shared" si="779"/>
        <v>2543</v>
      </c>
      <c r="V4497" s="32" t="str">
        <f t="shared" si="780"/>
        <v/>
      </c>
      <c r="W4497" s="32" t="str">
        <f>IF(V4497="","",COUNTIF($V$2:V4497,"該当"))</f>
        <v/>
      </c>
      <c r="X4497" s="32" t="str">
        <f t="shared" si="783"/>
        <v>2543</v>
      </c>
      <c r="Y4497" s="26">
        <v>2220</v>
      </c>
      <c r="Z4497" s="26">
        <v>2543</v>
      </c>
      <c r="AA4497" s="26" t="s">
        <v>4819</v>
      </c>
      <c r="AB4497" s="26">
        <v>29</v>
      </c>
      <c r="AC4497" s="26" t="s">
        <v>34</v>
      </c>
      <c r="AD4497" s="26" t="s">
        <v>35</v>
      </c>
      <c r="AE4497" s="26" t="s">
        <v>23</v>
      </c>
      <c r="AF4497" s="26" t="s">
        <v>24</v>
      </c>
      <c r="AG4497" s="26">
        <v>9</v>
      </c>
      <c r="AH4497" s="26" t="s">
        <v>34</v>
      </c>
      <c r="AI4497" s="26" t="s">
        <v>26</v>
      </c>
      <c r="AJ4497" s="26">
        <v>16</v>
      </c>
      <c r="AK4497" s="26" t="s">
        <v>3018</v>
      </c>
      <c r="AL4497" s="26">
        <v>9075962956</v>
      </c>
      <c r="AM4497" s="26" t="s">
        <v>4</v>
      </c>
      <c r="AN4497" s="26">
        <v>5</v>
      </c>
      <c r="AO4497" s="26">
        <v>0</v>
      </c>
      <c r="AP4497" s="26" t="s">
        <v>28</v>
      </c>
      <c r="AT4497" s="26" t="str">
        <f>MID(AA4497,MIN(FIND({0,1,2,3,4,5,6,7,8,9},AA4497&amp;"0123456789″")),LEN(AA4497))</f>
        <v>530い2543</v>
      </c>
      <c r="AU4497" s="26" t="str">
        <f t="shared" si="781"/>
        <v>2543</v>
      </c>
    </row>
    <row r="4498" spans="9:47" x14ac:dyDescent="0.2">
      <c r="I4498" s="26">
        <v>2544</v>
      </c>
      <c r="J4498" s="32" t="str">
        <f t="shared" si="773"/>
        <v/>
      </c>
      <c r="K4498" s="32" t="str">
        <f>IF(J4498="","",COUNTIF($J$2:J4498,"該当"))</f>
        <v/>
      </c>
      <c r="L4498" s="32" t="str">
        <f t="shared" si="782"/>
        <v>2544</v>
      </c>
      <c r="M4498" s="32" t="str">
        <f t="shared" si="774"/>
        <v/>
      </c>
      <c r="N4498" s="32" t="str">
        <f>IF(M4498="","",COUNTIF($M$2:M4498,"該当"))</f>
        <v/>
      </c>
      <c r="O4498" s="32" t="str">
        <f t="shared" si="775"/>
        <v>2544</v>
      </c>
      <c r="P4498" s="32" t="str">
        <f t="shared" si="776"/>
        <v/>
      </c>
      <c r="Q4498" s="32" t="str">
        <f>IF(P4498="","",COUNTIF($P$2:P4498,"該当"))</f>
        <v/>
      </c>
      <c r="R4498" s="32" t="str">
        <f t="shared" si="777"/>
        <v>2544</v>
      </c>
      <c r="S4498" s="32" t="str">
        <f t="shared" si="778"/>
        <v/>
      </c>
      <c r="T4498" s="32" t="str">
        <f>IF(S4498="","",COUNTIF($S$2:S4498,"該当"))</f>
        <v/>
      </c>
      <c r="U4498" s="32" t="str">
        <f t="shared" si="779"/>
        <v>2544</v>
      </c>
      <c r="V4498" s="32" t="str">
        <f t="shared" si="780"/>
        <v/>
      </c>
      <c r="W4498" s="32" t="str">
        <f>IF(V4498="","",COUNTIF($V$2:V4498,"該当"))</f>
        <v/>
      </c>
      <c r="X4498" s="32" t="str">
        <f t="shared" si="783"/>
        <v>2544</v>
      </c>
      <c r="Y4498" s="26">
        <v>2221</v>
      </c>
      <c r="Z4498" s="26">
        <v>2544</v>
      </c>
      <c r="AA4498" s="26" t="s">
        <v>3035</v>
      </c>
      <c r="AB4498" s="26">
        <v>29</v>
      </c>
      <c r="AC4498" s="26" t="s">
        <v>34</v>
      </c>
      <c r="AD4498" s="26" t="s">
        <v>35</v>
      </c>
      <c r="AE4498" s="26" t="s">
        <v>23</v>
      </c>
      <c r="AF4498" s="26" t="s">
        <v>24</v>
      </c>
      <c r="AG4498" s="26">
        <v>9</v>
      </c>
      <c r="AH4498" s="26" t="s">
        <v>34</v>
      </c>
      <c r="AI4498" s="26" t="s">
        <v>26</v>
      </c>
      <c r="AJ4498" s="26">
        <v>16</v>
      </c>
      <c r="AK4498" s="26" t="s">
        <v>3018</v>
      </c>
      <c r="AL4498" s="26">
        <v>9075962956</v>
      </c>
      <c r="AM4498" s="26" t="s">
        <v>4</v>
      </c>
      <c r="AN4498" s="26">
        <v>5</v>
      </c>
      <c r="AO4498" s="26">
        <v>0</v>
      </c>
      <c r="AP4498" s="26" t="s">
        <v>28</v>
      </c>
      <c r="AT4498" s="26" t="str">
        <f>MID(AA4498,MIN(FIND({0,1,2,3,4,5,6,7,8,9},AA4498&amp;"0123456789″")),LEN(AA4498))</f>
        <v>530あ2544</v>
      </c>
      <c r="AU4498" s="26" t="str">
        <f t="shared" si="781"/>
        <v>2544</v>
      </c>
    </row>
    <row r="4499" spans="9:47" x14ac:dyDescent="0.2">
      <c r="I4499" s="26">
        <v>2545</v>
      </c>
      <c r="J4499" s="32" t="str">
        <f t="shared" si="773"/>
        <v/>
      </c>
      <c r="K4499" s="32" t="str">
        <f>IF(J4499="","",COUNTIF($J$2:J4499,"該当"))</f>
        <v/>
      </c>
      <c r="L4499" s="32" t="str">
        <f t="shared" si="782"/>
        <v>2545</v>
      </c>
      <c r="M4499" s="32" t="str">
        <f t="shared" si="774"/>
        <v/>
      </c>
      <c r="N4499" s="32" t="str">
        <f>IF(M4499="","",COUNTIF($M$2:M4499,"該当"))</f>
        <v/>
      </c>
      <c r="O4499" s="32" t="str">
        <f t="shared" si="775"/>
        <v>2545</v>
      </c>
      <c r="P4499" s="32" t="str">
        <f t="shared" si="776"/>
        <v/>
      </c>
      <c r="Q4499" s="32" t="str">
        <f>IF(P4499="","",COUNTIF($P$2:P4499,"該当"))</f>
        <v/>
      </c>
      <c r="R4499" s="32" t="str">
        <f t="shared" si="777"/>
        <v>2545</v>
      </c>
      <c r="S4499" s="32" t="str">
        <f t="shared" si="778"/>
        <v/>
      </c>
      <c r="T4499" s="32" t="str">
        <f>IF(S4499="","",COUNTIF($S$2:S4499,"該当"))</f>
        <v/>
      </c>
      <c r="U4499" s="32" t="str">
        <f t="shared" si="779"/>
        <v>2545</v>
      </c>
      <c r="V4499" s="32" t="str">
        <f t="shared" si="780"/>
        <v/>
      </c>
      <c r="W4499" s="32" t="str">
        <f>IF(V4499="","",COUNTIF($V$2:V4499,"該当"))</f>
        <v/>
      </c>
      <c r="X4499" s="32" t="str">
        <f t="shared" si="783"/>
        <v>2545</v>
      </c>
      <c r="Y4499" s="26">
        <v>2222</v>
      </c>
      <c r="Z4499" s="26">
        <v>2545</v>
      </c>
      <c r="AA4499" s="26" t="s">
        <v>3036</v>
      </c>
      <c r="AB4499" s="26">
        <v>29</v>
      </c>
      <c r="AC4499" s="26" t="s">
        <v>34</v>
      </c>
      <c r="AD4499" s="26" t="s">
        <v>35</v>
      </c>
      <c r="AE4499" s="26" t="s">
        <v>23</v>
      </c>
      <c r="AF4499" s="26" t="s">
        <v>24</v>
      </c>
      <c r="AG4499" s="26">
        <v>9</v>
      </c>
      <c r="AH4499" s="26" t="s">
        <v>34</v>
      </c>
      <c r="AI4499" s="26" t="s">
        <v>26</v>
      </c>
      <c r="AJ4499" s="26">
        <v>16</v>
      </c>
      <c r="AK4499" s="26" t="s">
        <v>3018</v>
      </c>
      <c r="AL4499" s="26">
        <v>9075962956</v>
      </c>
      <c r="AM4499" s="26" t="s">
        <v>4</v>
      </c>
      <c r="AN4499" s="26">
        <v>5</v>
      </c>
      <c r="AO4499" s="26">
        <v>0</v>
      </c>
      <c r="AP4499" s="26" t="s">
        <v>28</v>
      </c>
      <c r="AT4499" s="26" t="str">
        <f>MID(AA4499,MIN(FIND({0,1,2,3,4,5,6,7,8,9},AA4499&amp;"0123456789″")),LEN(AA4499))</f>
        <v>530あ2545</v>
      </c>
      <c r="AU4499" s="26" t="str">
        <f t="shared" si="781"/>
        <v>2545</v>
      </c>
    </row>
    <row r="4500" spans="9:47" x14ac:dyDescent="0.2">
      <c r="I4500" s="26">
        <v>2546</v>
      </c>
      <c r="J4500" s="32" t="str">
        <f t="shared" si="773"/>
        <v/>
      </c>
      <c r="K4500" s="32" t="str">
        <f>IF(J4500="","",COUNTIF($J$2:J4500,"該当"))</f>
        <v/>
      </c>
      <c r="L4500" s="32" t="str">
        <f t="shared" si="782"/>
        <v>2546</v>
      </c>
      <c r="M4500" s="32" t="str">
        <f t="shared" si="774"/>
        <v/>
      </c>
      <c r="N4500" s="32" t="str">
        <f>IF(M4500="","",COUNTIF($M$2:M4500,"該当"))</f>
        <v/>
      </c>
      <c r="O4500" s="32" t="str">
        <f t="shared" si="775"/>
        <v>2546</v>
      </c>
      <c r="P4500" s="32" t="str">
        <f t="shared" si="776"/>
        <v/>
      </c>
      <c r="Q4500" s="32" t="str">
        <f>IF(P4500="","",COUNTIF($P$2:P4500,"該当"))</f>
        <v/>
      </c>
      <c r="R4500" s="32" t="str">
        <f t="shared" si="777"/>
        <v>2546</v>
      </c>
      <c r="S4500" s="32" t="str">
        <f t="shared" si="778"/>
        <v/>
      </c>
      <c r="T4500" s="32" t="str">
        <f>IF(S4500="","",COUNTIF($S$2:S4500,"該当"))</f>
        <v/>
      </c>
      <c r="U4500" s="32" t="str">
        <f t="shared" si="779"/>
        <v>2546</v>
      </c>
      <c r="V4500" s="32" t="str">
        <f t="shared" si="780"/>
        <v/>
      </c>
      <c r="W4500" s="32" t="str">
        <f>IF(V4500="","",COUNTIF($V$2:V4500,"該当"))</f>
        <v/>
      </c>
      <c r="X4500" s="32" t="str">
        <f t="shared" si="783"/>
        <v>2546</v>
      </c>
      <c r="Y4500" s="26">
        <v>2223</v>
      </c>
      <c r="Z4500" s="26">
        <v>2546</v>
      </c>
      <c r="AA4500" s="26" t="s">
        <v>3037</v>
      </c>
      <c r="AB4500" s="26">
        <v>29</v>
      </c>
      <c r="AC4500" s="26" t="s">
        <v>34</v>
      </c>
      <c r="AD4500" s="26" t="s">
        <v>35</v>
      </c>
      <c r="AE4500" s="26" t="s">
        <v>23</v>
      </c>
      <c r="AF4500" s="26" t="s">
        <v>24</v>
      </c>
      <c r="AG4500" s="26">
        <v>9</v>
      </c>
      <c r="AH4500" s="26" t="s">
        <v>34</v>
      </c>
      <c r="AI4500" s="26" t="s">
        <v>26</v>
      </c>
      <c r="AJ4500" s="26">
        <v>16</v>
      </c>
      <c r="AK4500" s="26" t="s">
        <v>3018</v>
      </c>
      <c r="AL4500" s="26">
        <v>9075962956</v>
      </c>
      <c r="AM4500" s="26" t="s">
        <v>4</v>
      </c>
      <c r="AN4500" s="26">
        <v>5</v>
      </c>
      <c r="AO4500" s="26">
        <v>0</v>
      </c>
      <c r="AP4500" s="26" t="s">
        <v>28</v>
      </c>
      <c r="AT4500" s="26" t="str">
        <f>MID(AA4500,MIN(FIND({0,1,2,3,4,5,6,7,8,9},AA4500&amp;"0123456789″")),LEN(AA4500))</f>
        <v>530あ2546</v>
      </c>
      <c r="AU4500" s="26" t="str">
        <f t="shared" si="781"/>
        <v>2546</v>
      </c>
    </row>
    <row r="4501" spans="9:47" x14ac:dyDescent="0.2">
      <c r="I4501" s="26">
        <v>2547</v>
      </c>
      <c r="J4501" s="32" t="str">
        <f t="shared" si="773"/>
        <v/>
      </c>
      <c r="K4501" s="32" t="str">
        <f>IF(J4501="","",COUNTIF($J$2:J4501,"該当"))</f>
        <v/>
      </c>
      <c r="L4501" s="32" t="str">
        <f t="shared" si="782"/>
        <v>2547</v>
      </c>
      <c r="M4501" s="32" t="str">
        <f t="shared" si="774"/>
        <v/>
      </c>
      <c r="N4501" s="32" t="str">
        <f>IF(M4501="","",COUNTIF($M$2:M4501,"該当"))</f>
        <v/>
      </c>
      <c r="O4501" s="32" t="str">
        <f t="shared" si="775"/>
        <v>2547</v>
      </c>
      <c r="P4501" s="32" t="str">
        <f t="shared" si="776"/>
        <v/>
      </c>
      <c r="Q4501" s="32" t="str">
        <f>IF(P4501="","",COUNTIF($P$2:P4501,"該当"))</f>
        <v/>
      </c>
      <c r="R4501" s="32" t="str">
        <f t="shared" si="777"/>
        <v>2547</v>
      </c>
      <c r="S4501" s="32" t="str">
        <f t="shared" si="778"/>
        <v/>
      </c>
      <c r="T4501" s="32" t="str">
        <f>IF(S4501="","",COUNTIF($S$2:S4501,"該当"))</f>
        <v/>
      </c>
      <c r="U4501" s="32" t="str">
        <f t="shared" si="779"/>
        <v>2547</v>
      </c>
      <c r="V4501" s="32" t="str">
        <f t="shared" si="780"/>
        <v/>
      </c>
      <c r="W4501" s="32" t="str">
        <f>IF(V4501="","",COUNTIF($V$2:V4501,"該当"))</f>
        <v/>
      </c>
      <c r="X4501" s="32" t="str">
        <f t="shared" si="783"/>
        <v>2547</v>
      </c>
      <c r="Y4501" s="26">
        <v>2224</v>
      </c>
      <c r="Z4501" s="26">
        <v>2547</v>
      </c>
      <c r="AA4501" s="26" t="s">
        <v>4394</v>
      </c>
      <c r="AB4501" s="26">
        <v>29</v>
      </c>
      <c r="AC4501" s="26" t="s">
        <v>34</v>
      </c>
      <c r="AD4501" s="26" t="s">
        <v>35</v>
      </c>
      <c r="AE4501" s="26" t="s">
        <v>23</v>
      </c>
      <c r="AF4501" s="26" t="s">
        <v>24</v>
      </c>
      <c r="AG4501" s="26">
        <v>9</v>
      </c>
      <c r="AH4501" s="26" t="s">
        <v>34</v>
      </c>
      <c r="AI4501" s="26" t="s">
        <v>26</v>
      </c>
      <c r="AJ4501" s="26">
        <v>16</v>
      </c>
      <c r="AK4501" s="26" t="s">
        <v>3018</v>
      </c>
      <c r="AL4501" s="26">
        <v>9075962956</v>
      </c>
      <c r="AM4501" s="26" t="s">
        <v>4</v>
      </c>
      <c r="AN4501" s="26">
        <v>5</v>
      </c>
      <c r="AO4501" s="26">
        <v>0</v>
      </c>
      <c r="AP4501" s="26" t="s">
        <v>28</v>
      </c>
      <c r="AT4501" s="26" t="str">
        <f>MID(AA4501,MIN(FIND({0,1,2,3,4,5,6,7,8,9},AA4501&amp;"0123456789″")),LEN(AA4501))</f>
        <v>530い2547</v>
      </c>
      <c r="AU4501" s="26" t="str">
        <f t="shared" si="781"/>
        <v>2547</v>
      </c>
    </row>
    <row r="4502" spans="9:47" x14ac:dyDescent="0.2">
      <c r="I4502" s="26">
        <v>2548</v>
      </c>
      <c r="J4502" s="32" t="str">
        <f t="shared" si="773"/>
        <v/>
      </c>
      <c r="K4502" s="32" t="str">
        <f>IF(J4502="","",COUNTIF($J$2:J4502,"該当"))</f>
        <v/>
      </c>
      <c r="L4502" s="32" t="str">
        <f t="shared" si="782"/>
        <v>2548</v>
      </c>
      <c r="M4502" s="32" t="str">
        <f t="shared" si="774"/>
        <v/>
      </c>
      <c r="N4502" s="32" t="str">
        <f>IF(M4502="","",COUNTIF($M$2:M4502,"該当"))</f>
        <v/>
      </c>
      <c r="O4502" s="32" t="str">
        <f t="shared" si="775"/>
        <v>2548</v>
      </c>
      <c r="P4502" s="32" t="str">
        <f t="shared" si="776"/>
        <v/>
      </c>
      <c r="Q4502" s="32" t="str">
        <f>IF(P4502="","",COUNTIF($P$2:P4502,"該当"))</f>
        <v/>
      </c>
      <c r="R4502" s="32" t="str">
        <f t="shared" si="777"/>
        <v>2548</v>
      </c>
      <c r="S4502" s="32" t="str">
        <f t="shared" si="778"/>
        <v/>
      </c>
      <c r="T4502" s="32" t="str">
        <f>IF(S4502="","",COUNTIF($S$2:S4502,"該当"))</f>
        <v/>
      </c>
      <c r="U4502" s="32" t="str">
        <f t="shared" si="779"/>
        <v>2548</v>
      </c>
      <c r="V4502" s="32" t="str">
        <f t="shared" si="780"/>
        <v/>
      </c>
      <c r="W4502" s="32" t="str">
        <f>IF(V4502="","",COUNTIF($V$2:V4502,"該当"))</f>
        <v/>
      </c>
      <c r="X4502" s="32" t="str">
        <f t="shared" si="783"/>
        <v>2548</v>
      </c>
      <c r="Y4502" s="26">
        <v>2225</v>
      </c>
      <c r="Z4502" s="26">
        <v>2548</v>
      </c>
      <c r="AA4502" s="26" t="s">
        <v>3038</v>
      </c>
      <c r="AB4502" s="26">
        <v>29</v>
      </c>
      <c r="AC4502" s="26" t="s">
        <v>34</v>
      </c>
      <c r="AD4502" s="26" t="s">
        <v>35</v>
      </c>
      <c r="AE4502" s="26" t="s">
        <v>23</v>
      </c>
      <c r="AF4502" s="26" t="s">
        <v>24</v>
      </c>
      <c r="AG4502" s="26">
        <v>9</v>
      </c>
      <c r="AH4502" s="26" t="s">
        <v>34</v>
      </c>
      <c r="AI4502" s="26" t="s">
        <v>26</v>
      </c>
      <c r="AJ4502" s="26">
        <v>16</v>
      </c>
      <c r="AK4502" s="26" t="s">
        <v>3018</v>
      </c>
      <c r="AL4502" s="26">
        <v>9075962956</v>
      </c>
      <c r="AM4502" s="26" t="s">
        <v>4</v>
      </c>
      <c r="AN4502" s="26">
        <v>5</v>
      </c>
      <c r="AO4502" s="26">
        <v>0</v>
      </c>
      <c r="AP4502" s="26" t="s">
        <v>28</v>
      </c>
      <c r="AT4502" s="26" t="str">
        <f>MID(AA4502,MIN(FIND({0,1,2,3,4,5,6,7,8,9},AA4502&amp;"0123456789″")),LEN(AA4502))</f>
        <v>530あ2548</v>
      </c>
      <c r="AU4502" s="26" t="str">
        <f t="shared" si="781"/>
        <v>2548</v>
      </c>
    </row>
    <row r="4503" spans="9:47" x14ac:dyDescent="0.2">
      <c r="I4503" s="26">
        <v>2549</v>
      </c>
      <c r="J4503" s="32" t="str">
        <f t="shared" si="773"/>
        <v/>
      </c>
      <c r="K4503" s="32" t="str">
        <f>IF(J4503="","",COUNTIF($J$2:J4503,"該当"))</f>
        <v/>
      </c>
      <c r="L4503" s="32" t="str">
        <f t="shared" si="782"/>
        <v>2549</v>
      </c>
      <c r="M4503" s="32" t="str">
        <f t="shared" si="774"/>
        <v/>
      </c>
      <c r="N4503" s="32" t="str">
        <f>IF(M4503="","",COUNTIF($M$2:M4503,"該当"))</f>
        <v/>
      </c>
      <c r="O4503" s="32" t="str">
        <f t="shared" si="775"/>
        <v>2549</v>
      </c>
      <c r="P4503" s="32" t="str">
        <f t="shared" si="776"/>
        <v/>
      </c>
      <c r="Q4503" s="32" t="str">
        <f>IF(P4503="","",COUNTIF($P$2:P4503,"該当"))</f>
        <v/>
      </c>
      <c r="R4503" s="32" t="str">
        <f t="shared" si="777"/>
        <v>2549</v>
      </c>
      <c r="S4503" s="32" t="str">
        <f t="shared" si="778"/>
        <v/>
      </c>
      <c r="T4503" s="32" t="str">
        <f>IF(S4503="","",COUNTIF($S$2:S4503,"該当"))</f>
        <v/>
      </c>
      <c r="U4503" s="32" t="str">
        <f t="shared" si="779"/>
        <v>2549</v>
      </c>
      <c r="V4503" s="32" t="str">
        <f t="shared" si="780"/>
        <v/>
      </c>
      <c r="W4503" s="32" t="str">
        <f>IF(V4503="","",COUNTIF($V$2:V4503,"該当"))</f>
        <v/>
      </c>
      <c r="X4503" s="32" t="str">
        <f t="shared" si="783"/>
        <v>2549</v>
      </c>
      <c r="Y4503" s="26">
        <v>2226</v>
      </c>
      <c r="Z4503" s="26">
        <v>2549</v>
      </c>
      <c r="AA4503" s="26" t="s">
        <v>3039</v>
      </c>
      <c r="AB4503" s="26">
        <v>29</v>
      </c>
      <c r="AC4503" s="26" t="s">
        <v>34</v>
      </c>
      <c r="AD4503" s="26" t="s">
        <v>35</v>
      </c>
      <c r="AE4503" s="26" t="s">
        <v>23</v>
      </c>
      <c r="AF4503" s="26" t="s">
        <v>24</v>
      </c>
      <c r="AG4503" s="26">
        <v>9</v>
      </c>
      <c r="AH4503" s="26" t="s">
        <v>34</v>
      </c>
      <c r="AI4503" s="26" t="s">
        <v>26</v>
      </c>
      <c r="AJ4503" s="26">
        <v>16</v>
      </c>
      <c r="AK4503" s="26" t="s">
        <v>3018</v>
      </c>
      <c r="AL4503" s="26">
        <v>9075962956</v>
      </c>
      <c r="AM4503" s="26" t="s">
        <v>4</v>
      </c>
      <c r="AN4503" s="26">
        <v>5</v>
      </c>
      <c r="AO4503" s="26">
        <v>0</v>
      </c>
      <c r="AP4503" s="26" t="s">
        <v>28</v>
      </c>
      <c r="AT4503" s="26" t="str">
        <f>MID(AA4503,MIN(FIND({0,1,2,3,4,5,6,7,8,9},AA4503&amp;"0123456789″")),LEN(AA4503))</f>
        <v>530あ2549</v>
      </c>
      <c r="AU4503" s="26" t="str">
        <f t="shared" si="781"/>
        <v>2549</v>
      </c>
    </row>
    <row r="4504" spans="9:47" x14ac:dyDescent="0.2">
      <c r="I4504" s="26">
        <v>2550</v>
      </c>
      <c r="J4504" s="32" t="str">
        <f t="shared" si="773"/>
        <v/>
      </c>
      <c r="K4504" s="32" t="str">
        <f>IF(J4504="","",COUNTIF($J$2:J4504,"該当"))</f>
        <v/>
      </c>
      <c r="L4504" s="32" t="str">
        <f t="shared" si="782"/>
        <v>2550</v>
      </c>
      <c r="M4504" s="32" t="str">
        <f t="shared" si="774"/>
        <v/>
      </c>
      <c r="N4504" s="32" t="str">
        <f>IF(M4504="","",COUNTIF($M$2:M4504,"該当"))</f>
        <v/>
      </c>
      <c r="O4504" s="32" t="str">
        <f t="shared" si="775"/>
        <v>2550</v>
      </c>
      <c r="P4504" s="32" t="str">
        <f t="shared" si="776"/>
        <v/>
      </c>
      <c r="Q4504" s="32" t="str">
        <f>IF(P4504="","",COUNTIF($P$2:P4504,"該当"))</f>
        <v/>
      </c>
      <c r="R4504" s="32" t="str">
        <f t="shared" si="777"/>
        <v>2550</v>
      </c>
      <c r="S4504" s="32" t="str">
        <f t="shared" si="778"/>
        <v/>
      </c>
      <c r="T4504" s="32" t="str">
        <f>IF(S4504="","",COUNTIF($S$2:S4504,"該当"))</f>
        <v/>
      </c>
      <c r="U4504" s="32" t="str">
        <f t="shared" si="779"/>
        <v>2550</v>
      </c>
      <c r="V4504" s="32" t="str">
        <f t="shared" si="780"/>
        <v/>
      </c>
      <c r="W4504" s="32" t="str">
        <f>IF(V4504="","",COUNTIF($V$2:V4504,"該当"))</f>
        <v/>
      </c>
      <c r="X4504" s="32" t="str">
        <f t="shared" si="783"/>
        <v>2550</v>
      </c>
      <c r="Y4504" s="26">
        <v>2227</v>
      </c>
      <c r="Z4504" s="26">
        <v>2550</v>
      </c>
      <c r="AA4504" s="26" t="s">
        <v>3040</v>
      </c>
      <c r="AB4504" s="26">
        <v>29</v>
      </c>
      <c r="AC4504" s="26" t="s">
        <v>34</v>
      </c>
      <c r="AD4504" s="26" t="s">
        <v>35</v>
      </c>
      <c r="AE4504" s="26" t="s">
        <v>23</v>
      </c>
      <c r="AF4504" s="26" t="s">
        <v>24</v>
      </c>
      <c r="AG4504" s="26">
        <v>9</v>
      </c>
      <c r="AH4504" s="26" t="s">
        <v>34</v>
      </c>
      <c r="AI4504" s="26" t="s">
        <v>26</v>
      </c>
      <c r="AJ4504" s="26">
        <v>16</v>
      </c>
      <c r="AK4504" s="26" t="s">
        <v>3018</v>
      </c>
      <c r="AL4504" s="26">
        <v>9075962956</v>
      </c>
      <c r="AM4504" s="26" t="s">
        <v>4</v>
      </c>
      <c r="AN4504" s="26">
        <v>5</v>
      </c>
      <c r="AO4504" s="26">
        <v>0</v>
      </c>
      <c r="AP4504" s="26" t="s">
        <v>28</v>
      </c>
      <c r="AT4504" s="26" t="str">
        <f>MID(AA4504,MIN(FIND({0,1,2,3,4,5,6,7,8,9},AA4504&amp;"0123456789″")),LEN(AA4504))</f>
        <v>530あ2550</v>
      </c>
      <c r="AU4504" s="26" t="str">
        <f t="shared" si="781"/>
        <v>2550</v>
      </c>
    </row>
    <row r="4505" spans="9:47" x14ac:dyDescent="0.2">
      <c r="I4505" s="26">
        <v>2551</v>
      </c>
      <c r="J4505" s="32" t="str">
        <f t="shared" si="773"/>
        <v/>
      </c>
      <c r="K4505" s="32" t="str">
        <f>IF(J4505="","",COUNTIF($J$2:J4505,"該当"))</f>
        <v/>
      </c>
      <c r="L4505" s="32" t="str">
        <f t="shared" si="782"/>
        <v>2551</v>
      </c>
      <c r="M4505" s="32" t="str">
        <f t="shared" si="774"/>
        <v/>
      </c>
      <c r="N4505" s="32" t="str">
        <f>IF(M4505="","",COUNTIF($M$2:M4505,"該当"))</f>
        <v/>
      </c>
      <c r="O4505" s="32" t="str">
        <f t="shared" si="775"/>
        <v>2551</v>
      </c>
      <c r="P4505" s="32" t="str">
        <f t="shared" si="776"/>
        <v/>
      </c>
      <c r="Q4505" s="32" t="str">
        <f>IF(P4505="","",COUNTIF($P$2:P4505,"該当"))</f>
        <v/>
      </c>
      <c r="R4505" s="32" t="str">
        <f t="shared" si="777"/>
        <v>2551</v>
      </c>
      <c r="S4505" s="32" t="str">
        <f t="shared" si="778"/>
        <v/>
      </c>
      <c r="T4505" s="32" t="str">
        <f>IF(S4505="","",COUNTIF($S$2:S4505,"該当"))</f>
        <v/>
      </c>
      <c r="U4505" s="32" t="str">
        <f t="shared" si="779"/>
        <v>2551</v>
      </c>
      <c r="V4505" s="32" t="str">
        <f t="shared" si="780"/>
        <v/>
      </c>
      <c r="W4505" s="32" t="str">
        <f>IF(V4505="","",COUNTIF($V$2:V4505,"該当"))</f>
        <v/>
      </c>
      <c r="X4505" s="32" t="str">
        <f t="shared" si="783"/>
        <v>2551</v>
      </c>
      <c r="Y4505" s="26">
        <v>2228</v>
      </c>
      <c r="Z4505" s="26">
        <v>2551</v>
      </c>
      <c r="AA4505" s="26" t="s">
        <v>3041</v>
      </c>
      <c r="AB4505" s="26">
        <v>29</v>
      </c>
      <c r="AC4505" s="26" t="s">
        <v>34</v>
      </c>
      <c r="AD4505" s="26" t="s">
        <v>35</v>
      </c>
      <c r="AE4505" s="26" t="s">
        <v>23</v>
      </c>
      <c r="AF4505" s="26" t="s">
        <v>24</v>
      </c>
      <c r="AG4505" s="26">
        <v>9</v>
      </c>
      <c r="AH4505" s="26" t="s">
        <v>34</v>
      </c>
      <c r="AI4505" s="26" t="s">
        <v>26</v>
      </c>
      <c r="AJ4505" s="26">
        <v>16</v>
      </c>
      <c r="AK4505" s="26" t="s">
        <v>3018</v>
      </c>
      <c r="AL4505" s="26">
        <v>9075962956</v>
      </c>
      <c r="AM4505" s="26" t="s">
        <v>4</v>
      </c>
      <c r="AN4505" s="26">
        <v>5</v>
      </c>
      <c r="AO4505" s="26">
        <v>0</v>
      </c>
      <c r="AP4505" s="26" t="s">
        <v>28</v>
      </c>
      <c r="AT4505" s="26" t="str">
        <f>MID(AA4505,MIN(FIND({0,1,2,3,4,5,6,7,8,9},AA4505&amp;"0123456789″")),LEN(AA4505))</f>
        <v>530あ2551</v>
      </c>
      <c r="AU4505" s="26" t="str">
        <f t="shared" si="781"/>
        <v>2551</v>
      </c>
    </row>
    <row r="4506" spans="9:47" x14ac:dyDescent="0.2">
      <c r="I4506" s="26">
        <v>2552</v>
      </c>
      <c r="J4506" s="32" t="str">
        <f t="shared" si="773"/>
        <v/>
      </c>
      <c r="K4506" s="32" t="str">
        <f>IF(J4506="","",COUNTIF($J$2:J4506,"該当"))</f>
        <v/>
      </c>
      <c r="L4506" s="32" t="str">
        <f t="shared" si="782"/>
        <v>2552</v>
      </c>
      <c r="M4506" s="32" t="str">
        <f t="shared" si="774"/>
        <v/>
      </c>
      <c r="N4506" s="32" t="str">
        <f>IF(M4506="","",COUNTIF($M$2:M4506,"該当"))</f>
        <v/>
      </c>
      <c r="O4506" s="32" t="str">
        <f t="shared" si="775"/>
        <v>2552</v>
      </c>
      <c r="P4506" s="32" t="str">
        <f t="shared" si="776"/>
        <v/>
      </c>
      <c r="Q4506" s="32" t="str">
        <f>IF(P4506="","",COUNTIF($P$2:P4506,"該当"))</f>
        <v/>
      </c>
      <c r="R4506" s="32" t="str">
        <f t="shared" si="777"/>
        <v>2552</v>
      </c>
      <c r="S4506" s="32" t="str">
        <f t="shared" si="778"/>
        <v/>
      </c>
      <c r="T4506" s="32" t="str">
        <f>IF(S4506="","",COUNTIF($S$2:S4506,"該当"))</f>
        <v/>
      </c>
      <c r="U4506" s="32" t="str">
        <f t="shared" si="779"/>
        <v>2552</v>
      </c>
      <c r="V4506" s="32" t="str">
        <f t="shared" si="780"/>
        <v/>
      </c>
      <c r="W4506" s="32" t="str">
        <f>IF(V4506="","",COUNTIF($V$2:V4506,"該当"))</f>
        <v/>
      </c>
      <c r="X4506" s="32" t="str">
        <f t="shared" si="783"/>
        <v>2552</v>
      </c>
      <c r="Y4506" s="26">
        <v>2229</v>
      </c>
      <c r="Z4506" s="26">
        <v>2552</v>
      </c>
      <c r="AA4506" s="26" t="s">
        <v>3042</v>
      </c>
      <c r="AB4506" s="26">
        <v>29</v>
      </c>
      <c r="AC4506" s="26" t="s">
        <v>34</v>
      </c>
      <c r="AD4506" s="26" t="s">
        <v>35</v>
      </c>
      <c r="AE4506" s="26" t="s">
        <v>23</v>
      </c>
      <c r="AF4506" s="26" t="s">
        <v>24</v>
      </c>
      <c r="AG4506" s="26">
        <v>9</v>
      </c>
      <c r="AH4506" s="26" t="s">
        <v>34</v>
      </c>
      <c r="AI4506" s="26" t="s">
        <v>26</v>
      </c>
      <c r="AJ4506" s="26">
        <v>16</v>
      </c>
      <c r="AK4506" s="26" t="s">
        <v>3018</v>
      </c>
      <c r="AL4506" s="26">
        <v>9075962956</v>
      </c>
      <c r="AM4506" s="26" t="s">
        <v>4</v>
      </c>
      <c r="AN4506" s="26">
        <v>5</v>
      </c>
      <c r="AO4506" s="26">
        <v>0</v>
      </c>
      <c r="AP4506" s="26" t="s">
        <v>28</v>
      </c>
      <c r="AT4506" s="26" t="str">
        <f>MID(AA4506,MIN(FIND({0,1,2,3,4,5,6,7,8,9},AA4506&amp;"0123456789″")),LEN(AA4506))</f>
        <v>530あ2552</v>
      </c>
      <c r="AU4506" s="26" t="str">
        <f t="shared" si="781"/>
        <v>2552</v>
      </c>
    </row>
    <row r="4507" spans="9:47" x14ac:dyDescent="0.2">
      <c r="I4507" s="26">
        <v>2553</v>
      </c>
      <c r="J4507" s="32" t="str">
        <f t="shared" si="773"/>
        <v/>
      </c>
      <c r="K4507" s="32" t="str">
        <f>IF(J4507="","",COUNTIF($J$2:J4507,"該当"))</f>
        <v/>
      </c>
      <c r="L4507" s="32" t="str">
        <f t="shared" si="782"/>
        <v>2553</v>
      </c>
      <c r="M4507" s="32" t="str">
        <f t="shared" si="774"/>
        <v/>
      </c>
      <c r="N4507" s="32" t="str">
        <f>IF(M4507="","",COUNTIF($M$2:M4507,"該当"))</f>
        <v/>
      </c>
      <c r="O4507" s="32" t="str">
        <f t="shared" si="775"/>
        <v>2553</v>
      </c>
      <c r="P4507" s="32" t="str">
        <f t="shared" si="776"/>
        <v/>
      </c>
      <c r="Q4507" s="32" t="str">
        <f>IF(P4507="","",COUNTIF($P$2:P4507,"該当"))</f>
        <v/>
      </c>
      <c r="R4507" s="32" t="str">
        <f t="shared" si="777"/>
        <v>2553</v>
      </c>
      <c r="S4507" s="32" t="str">
        <f t="shared" si="778"/>
        <v/>
      </c>
      <c r="T4507" s="32" t="str">
        <f>IF(S4507="","",COUNTIF($S$2:S4507,"該当"))</f>
        <v/>
      </c>
      <c r="U4507" s="32" t="str">
        <f t="shared" si="779"/>
        <v>2553</v>
      </c>
      <c r="V4507" s="32" t="str">
        <f t="shared" si="780"/>
        <v/>
      </c>
      <c r="W4507" s="32" t="str">
        <f>IF(V4507="","",COUNTIF($V$2:V4507,"該当"))</f>
        <v/>
      </c>
      <c r="X4507" s="32" t="str">
        <f t="shared" si="783"/>
        <v>2553</v>
      </c>
      <c r="Y4507" s="26">
        <v>2230</v>
      </c>
      <c r="Z4507" s="26">
        <v>2553</v>
      </c>
      <c r="AA4507" s="26" t="s">
        <v>3043</v>
      </c>
      <c r="AB4507" s="26">
        <v>29</v>
      </c>
      <c r="AC4507" s="26" t="s">
        <v>34</v>
      </c>
      <c r="AD4507" s="26" t="s">
        <v>35</v>
      </c>
      <c r="AE4507" s="26" t="s">
        <v>23</v>
      </c>
      <c r="AF4507" s="26" t="s">
        <v>24</v>
      </c>
      <c r="AG4507" s="26">
        <v>9</v>
      </c>
      <c r="AH4507" s="26" t="s">
        <v>34</v>
      </c>
      <c r="AI4507" s="26" t="s">
        <v>26</v>
      </c>
      <c r="AJ4507" s="26">
        <v>16</v>
      </c>
      <c r="AK4507" s="26" t="s">
        <v>3018</v>
      </c>
      <c r="AL4507" s="26">
        <v>9075962956</v>
      </c>
      <c r="AM4507" s="26" t="s">
        <v>4</v>
      </c>
      <c r="AN4507" s="26">
        <v>5</v>
      </c>
      <c r="AO4507" s="26">
        <v>0</v>
      </c>
      <c r="AP4507" s="26" t="s">
        <v>28</v>
      </c>
      <c r="AT4507" s="26" t="str">
        <f>MID(AA4507,MIN(FIND({0,1,2,3,4,5,6,7,8,9},AA4507&amp;"0123456789″")),LEN(AA4507))</f>
        <v>530あ2553</v>
      </c>
      <c r="AU4507" s="26" t="str">
        <f t="shared" si="781"/>
        <v>2553</v>
      </c>
    </row>
    <row r="4508" spans="9:47" x14ac:dyDescent="0.2">
      <c r="I4508" s="26">
        <v>2555</v>
      </c>
      <c r="J4508" s="32" t="str">
        <f t="shared" si="773"/>
        <v/>
      </c>
      <c r="K4508" s="32" t="str">
        <f>IF(J4508="","",COUNTIF($J$2:J4508,"該当"))</f>
        <v/>
      </c>
      <c r="L4508" s="32" t="str">
        <f t="shared" si="782"/>
        <v>2555</v>
      </c>
      <c r="M4508" s="32" t="str">
        <f t="shared" si="774"/>
        <v/>
      </c>
      <c r="N4508" s="32" t="str">
        <f>IF(M4508="","",COUNTIF($M$2:M4508,"該当"))</f>
        <v/>
      </c>
      <c r="O4508" s="32" t="str">
        <f t="shared" si="775"/>
        <v>2555</v>
      </c>
      <c r="P4508" s="32" t="str">
        <f t="shared" si="776"/>
        <v/>
      </c>
      <c r="Q4508" s="32" t="str">
        <f>IF(P4508="","",COUNTIF($P$2:P4508,"該当"))</f>
        <v/>
      </c>
      <c r="R4508" s="32" t="str">
        <f t="shared" si="777"/>
        <v>2555</v>
      </c>
      <c r="S4508" s="32" t="str">
        <f t="shared" si="778"/>
        <v/>
      </c>
      <c r="T4508" s="32" t="str">
        <f>IF(S4508="","",COUNTIF($S$2:S4508,"該当"))</f>
        <v/>
      </c>
      <c r="U4508" s="32" t="str">
        <f t="shared" si="779"/>
        <v>2555</v>
      </c>
      <c r="V4508" s="32" t="str">
        <f t="shared" si="780"/>
        <v/>
      </c>
      <c r="W4508" s="32" t="str">
        <f>IF(V4508="","",COUNTIF($V$2:V4508,"該当"))</f>
        <v/>
      </c>
      <c r="X4508" s="32" t="str">
        <f t="shared" si="783"/>
        <v>2555</v>
      </c>
      <c r="Y4508" s="26">
        <v>2231</v>
      </c>
      <c r="Z4508" s="26">
        <v>2555</v>
      </c>
      <c r="AA4508" s="26" t="s">
        <v>4820</v>
      </c>
      <c r="AB4508" s="26">
        <v>29</v>
      </c>
      <c r="AC4508" s="26" t="s">
        <v>34</v>
      </c>
      <c r="AD4508" s="26" t="s">
        <v>35</v>
      </c>
      <c r="AE4508" s="26" t="s">
        <v>23</v>
      </c>
      <c r="AF4508" s="26" t="s">
        <v>24</v>
      </c>
      <c r="AG4508" s="26">
        <v>9</v>
      </c>
      <c r="AH4508" s="26" t="s">
        <v>34</v>
      </c>
      <c r="AI4508" s="26" t="s">
        <v>26</v>
      </c>
      <c r="AJ4508" s="26">
        <v>16</v>
      </c>
      <c r="AK4508" s="26" t="s">
        <v>3018</v>
      </c>
      <c r="AL4508" s="26">
        <v>9075962956</v>
      </c>
      <c r="AM4508" s="26" t="s">
        <v>4</v>
      </c>
      <c r="AN4508" s="26">
        <v>5</v>
      </c>
      <c r="AO4508" s="26">
        <v>0</v>
      </c>
      <c r="AP4508" s="26" t="s">
        <v>28</v>
      </c>
      <c r="AT4508" s="26" t="str">
        <f>MID(AA4508,MIN(FIND({0,1,2,3,4,5,6,7,8,9},AA4508&amp;"0123456789″")),LEN(AA4508))</f>
        <v>530い2555</v>
      </c>
      <c r="AU4508" s="26" t="str">
        <f t="shared" si="781"/>
        <v>2555</v>
      </c>
    </row>
    <row r="4509" spans="9:47" x14ac:dyDescent="0.2">
      <c r="I4509" s="26">
        <v>2556</v>
      </c>
      <c r="J4509" s="32" t="str">
        <f t="shared" si="773"/>
        <v/>
      </c>
      <c r="K4509" s="32" t="str">
        <f>IF(J4509="","",COUNTIF($J$2:J4509,"該当"))</f>
        <v/>
      </c>
      <c r="L4509" s="32" t="str">
        <f t="shared" si="782"/>
        <v>2556</v>
      </c>
      <c r="M4509" s="32" t="str">
        <f t="shared" si="774"/>
        <v/>
      </c>
      <c r="N4509" s="32" t="str">
        <f>IF(M4509="","",COUNTIF($M$2:M4509,"該当"))</f>
        <v/>
      </c>
      <c r="O4509" s="32" t="str">
        <f t="shared" si="775"/>
        <v>2556</v>
      </c>
      <c r="P4509" s="32" t="str">
        <f t="shared" si="776"/>
        <v/>
      </c>
      <c r="Q4509" s="32" t="str">
        <f>IF(P4509="","",COUNTIF($P$2:P4509,"該当"))</f>
        <v/>
      </c>
      <c r="R4509" s="32" t="str">
        <f t="shared" si="777"/>
        <v>2556</v>
      </c>
      <c r="S4509" s="32" t="str">
        <f t="shared" si="778"/>
        <v/>
      </c>
      <c r="T4509" s="32" t="str">
        <f>IF(S4509="","",COUNTIF($S$2:S4509,"該当"))</f>
        <v/>
      </c>
      <c r="U4509" s="32" t="str">
        <f t="shared" si="779"/>
        <v>2556</v>
      </c>
      <c r="V4509" s="32" t="str">
        <f t="shared" si="780"/>
        <v/>
      </c>
      <c r="W4509" s="32" t="str">
        <f>IF(V4509="","",COUNTIF($V$2:V4509,"該当"))</f>
        <v/>
      </c>
      <c r="X4509" s="32" t="str">
        <f t="shared" si="783"/>
        <v>2556</v>
      </c>
      <c r="Y4509" s="26">
        <v>2232</v>
      </c>
      <c r="Z4509" s="26">
        <v>2556</v>
      </c>
      <c r="AA4509" s="26" t="s">
        <v>3044</v>
      </c>
      <c r="AB4509" s="26">
        <v>29</v>
      </c>
      <c r="AC4509" s="26" t="s">
        <v>34</v>
      </c>
      <c r="AD4509" s="26" t="s">
        <v>35</v>
      </c>
      <c r="AE4509" s="26" t="s">
        <v>23</v>
      </c>
      <c r="AF4509" s="26" t="s">
        <v>24</v>
      </c>
      <c r="AG4509" s="26">
        <v>9</v>
      </c>
      <c r="AH4509" s="26" t="s">
        <v>34</v>
      </c>
      <c r="AI4509" s="26" t="s">
        <v>26</v>
      </c>
      <c r="AJ4509" s="26">
        <v>16</v>
      </c>
      <c r="AK4509" s="26" t="s">
        <v>3018</v>
      </c>
      <c r="AL4509" s="26">
        <v>9075962956</v>
      </c>
      <c r="AM4509" s="26" t="s">
        <v>4</v>
      </c>
      <c r="AN4509" s="26">
        <v>5</v>
      </c>
      <c r="AO4509" s="26">
        <v>0</v>
      </c>
      <c r="AP4509" s="26" t="s">
        <v>28</v>
      </c>
      <c r="AT4509" s="26" t="str">
        <f>MID(AA4509,MIN(FIND({0,1,2,3,4,5,6,7,8,9},AA4509&amp;"0123456789″")),LEN(AA4509))</f>
        <v>530あ2556</v>
      </c>
      <c r="AU4509" s="26" t="str">
        <f t="shared" si="781"/>
        <v>2556</v>
      </c>
    </row>
    <row r="4510" spans="9:47" x14ac:dyDescent="0.2">
      <c r="I4510" s="26">
        <v>2557</v>
      </c>
      <c r="J4510" s="32" t="str">
        <f t="shared" si="773"/>
        <v/>
      </c>
      <c r="K4510" s="32" t="str">
        <f>IF(J4510="","",COUNTIF($J$2:J4510,"該当"))</f>
        <v/>
      </c>
      <c r="L4510" s="32" t="str">
        <f t="shared" si="782"/>
        <v>2557</v>
      </c>
      <c r="M4510" s="32" t="str">
        <f t="shared" si="774"/>
        <v/>
      </c>
      <c r="N4510" s="32" t="str">
        <f>IF(M4510="","",COUNTIF($M$2:M4510,"該当"))</f>
        <v/>
      </c>
      <c r="O4510" s="32" t="str">
        <f t="shared" si="775"/>
        <v>2557</v>
      </c>
      <c r="P4510" s="32" t="str">
        <f t="shared" si="776"/>
        <v/>
      </c>
      <c r="Q4510" s="32" t="str">
        <f>IF(P4510="","",COUNTIF($P$2:P4510,"該当"))</f>
        <v/>
      </c>
      <c r="R4510" s="32" t="str">
        <f t="shared" si="777"/>
        <v>2557</v>
      </c>
      <c r="S4510" s="32" t="str">
        <f t="shared" si="778"/>
        <v/>
      </c>
      <c r="T4510" s="32" t="str">
        <f>IF(S4510="","",COUNTIF($S$2:S4510,"該当"))</f>
        <v/>
      </c>
      <c r="U4510" s="32" t="str">
        <f t="shared" si="779"/>
        <v>2557</v>
      </c>
      <c r="V4510" s="32" t="str">
        <f t="shared" si="780"/>
        <v/>
      </c>
      <c r="W4510" s="32" t="str">
        <f>IF(V4510="","",COUNTIF($V$2:V4510,"該当"))</f>
        <v/>
      </c>
      <c r="X4510" s="32" t="str">
        <f t="shared" si="783"/>
        <v>2557</v>
      </c>
      <c r="Y4510" s="26">
        <v>2233</v>
      </c>
      <c r="Z4510" s="26">
        <v>2557</v>
      </c>
      <c r="AA4510" s="26" t="s">
        <v>3045</v>
      </c>
      <c r="AB4510" s="26">
        <v>29</v>
      </c>
      <c r="AC4510" s="26" t="s">
        <v>34</v>
      </c>
      <c r="AD4510" s="26" t="s">
        <v>35</v>
      </c>
      <c r="AE4510" s="26" t="s">
        <v>23</v>
      </c>
      <c r="AF4510" s="26" t="s">
        <v>24</v>
      </c>
      <c r="AG4510" s="26">
        <v>9</v>
      </c>
      <c r="AH4510" s="26" t="s">
        <v>34</v>
      </c>
      <c r="AI4510" s="26" t="s">
        <v>26</v>
      </c>
      <c r="AJ4510" s="26">
        <v>16</v>
      </c>
      <c r="AK4510" s="26" t="s">
        <v>3018</v>
      </c>
      <c r="AL4510" s="26">
        <v>9075962956</v>
      </c>
      <c r="AM4510" s="26" t="s">
        <v>4</v>
      </c>
      <c r="AN4510" s="26">
        <v>5</v>
      </c>
      <c r="AO4510" s="26">
        <v>0</v>
      </c>
      <c r="AP4510" s="26" t="s">
        <v>28</v>
      </c>
      <c r="AT4510" s="26" t="str">
        <f>MID(AA4510,MIN(FIND({0,1,2,3,4,5,6,7,8,9},AA4510&amp;"0123456789″")),LEN(AA4510))</f>
        <v>530あ2557</v>
      </c>
      <c r="AU4510" s="26" t="str">
        <f t="shared" si="781"/>
        <v>2557</v>
      </c>
    </row>
    <row r="4511" spans="9:47" x14ac:dyDescent="0.2">
      <c r="I4511" s="26">
        <v>2558</v>
      </c>
      <c r="J4511" s="32" t="str">
        <f t="shared" si="773"/>
        <v/>
      </c>
      <c r="K4511" s="32" t="str">
        <f>IF(J4511="","",COUNTIF($J$2:J4511,"該当"))</f>
        <v/>
      </c>
      <c r="L4511" s="32" t="str">
        <f t="shared" si="782"/>
        <v>2558</v>
      </c>
      <c r="M4511" s="32" t="str">
        <f t="shared" si="774"/>
        <v/>
      </c>
      <c r="N4511" s="32" t="str">
        <f>IF(M4511="","",COUNTIF($M$2:M4511,"該当"))</f>
        <v/>
      </c>
      <c r="O4511" s="32" t="str">
        <f t="shared" si="775"/>
        <v>2558</v>
      </c>
      <c r="P4511" s="32" t="str">
        <f t="shared" si="776"/>
        <v/>
      </c>
      <c r="Q4511" s="32" t="str">
        <f>IF(P4511="","",COUNTIF($P$2:P4511,"該当"))</f>
        <v/>
      </c>
      <c r="R4511" s="32" t="str">
        <f t="shared" si="777"/>
        <v>2558</v>
      </c>
      <c r="S4511" s="32" t="str">
        <f t="shared" si="778"/>
        <v/>
      </c>
      <c r="T4511" s="32" t="str">
        <f>IF(S4511="","",COUNTIF($S$2:S4511,"該当"))</f>
        <v/>
      </c>
      <c r="U4511" s="32" t="str">
        <f t="shared" si="779"/>
        <v>2558</v>
      </c>
      <c r="V4511" s="32" t="str">
        <f t="shared" si="780"/>
        <v/>
      </c>
      <c r="W4511" s="32" t="str">
        <f>IF(V4511="","",COUNTIF($V$2:V4511,"該当"))</f>
        <v/>
      </c>
      <c r="X4511" s="32" t="str">
        <f t="shared" si="783"/>
        <v>2558</v>
      </c>
      <c r="Y4511" s="26">
        <v>2234</v>
      </c>
      <c r="Z4511" s="26">
        <v>2558</v>
      </c>
      <c r="AA4511" s="26" t="s">
        <v>3046</v>
      </c>
      <c r="AB4511" s="26">
        <v>29</v>
      </c>
      <c r="AC4511" s="26" t="s">
        <v>34</v>
      </c>
      <c r="AD4511" s="26" t="s">
        <v>35</v>
      </c>
      <c r="AE4511" s="26" t="s">
        <v>23</v>
      </c>
      <c r="AF4511" s="26" t="s">
        <v>24</v>
      </c>
      <c r="AG4511" s="26">
        <v>9</v>
      </c>
      <c r="AH4511" s="26" t="s">
        <v>34</v>
      </c>
      <c r="AI4511" s="26" t="s">
        <v>26</v>
      </c>
      <c r="AJ4511" s="26">
        <v>16</v>
      </c>
      <c r="AK4511" s="26" t="s">
        <v>3018</v>
      </c>
      <c r="AL4511" s="26">
        <v>9075962956</v>
      </c>
      <c r="AM4511" s="26" t="s">
        <v>4</v>
      </c>
      <c r="AN4511" s="26">
        <v>5</v>
      </c>
      <c r="AO4511" s="26">
        <v>0</v>
      </c>
      <c r="AP4511" s="26" t="s">
        <v>28</v>
      </c>
      <c r="AT4511" s="26" t="str">
        <f>MID(AA4511,MIN(FIND({0,1,2,3,4,5,6,7,8,9},AA4511&amp;"0123456789″")),LEN(AA4511))</f>
        <v>530う2558</v>
      </c>
      <c r="AU4511" s="26" t="str">
        <f t="shared" si="781"/>
        <v>2558</v>
      </c>
    </row>
    <row r="4512" spans="9:47" x14ac:dyDescent="0.2">
      <c r="I4512" s="26">
        <v>2559</v>
      </c>
      <c r="J4512" s="32" t="str">
        <f t="shared" si="773"/>
        <v/>
      </c>
      <c r="K4512" s="32" t="str">
        <f>IF(J4512="","",COUNTIF($J$2:J4512,"該当"))</f>
        <v/>
      </c>
      <c r="L4512" s="32" t="str">
        <f t="shared" si="782"/>
        <v>2559</v>
      </c>
      <c r="M4512" s="32" t="str">
        <f t="shared" si="774"/>
        <v/>
      </c>
      <c r="N4512" s="32" t="str">
        <f>IF(M4512="","",COUNTIF($M$2:M4512,"該当"))</f>
        <v/>
      </c>
      <c r="O4512" s="32" t="str">
        <f t="shared" si="775"/>
        <v>2559</v>
      </c>
      <c r="P4512" s="32" t="str">
        <f t="shared" si="776"/>
        <v/>
      </c>
      <c r="Q4512" s="32" t="str">
        <f>IF(P4512="","",COUNTIF($P$2:P4512,"該当"))</f>
        <v/>
      </c>
      <c r="R4512" s="32" t="str">
        <f t="shared" si="777"/>
        <v>2559</v>
      </c>
      <c r="S4512" s="32" t="str">
        <f t="shared" si="778"/>
        <v/>
      </c>
      <c r="T4512" s="32" t="str">
        <f>IF(S4512="","",COUNTIF($S$2:S4512,"該当"))</f>
        <v/>
      </c>
      <c r="U4512" s="32" t="str">
        <f t="shared" si="779"/>
        <v>2559</v>
      </c>
      <c r="V4512" s="32" t="str">
        <f t="shared" si="780"/>
        <v/>
      </c>
      <c r="W4512" s="32" t="str">
        <f>IF(V4512="","",COUNTIF($V$2:V4512,"該当"))</f>
        <v/>
      </c>
      <c r="X4512" s="32" t="str">
        <f t="shared" si="783"/>
        <v>2559</v>
      </c>
      <c r="Y4512" s="26">
        <v>2235</v>
      </c>
      <c r="Z4512" s="26">
        <v>2559</v>
      </c>
      <c r="AA4512" s="26" t="s">
        <v>3047</v>
      </c>
      <c r="AB4512" s="26">
        <v>29</v>
      </c>
      <c r="AC4512" s="26" t="s">
        <v>34</v>
      </c>
      <c r="AD4512" s="26" t="s">
        <v>35</v>
      </c>
      <c r="AE4512" s="26" t="s">
        <v>23</v>
      </c>
      <c r="AF4512" s="26" t="s">
        <v>24</v>
      </c>
      <c r="AG4512" s="26">
        <v>9</v>
      </c>
      <c r="AH4512" s="26" t="s">
        <v>34</v>
      </c>
      <c r="AI4512" s="26" t="s">
        <v>26</v>
      </c>
      <c r="AJ4512" s="26">
        <v>16</v>
      </c>
      <c r="AK4512" s="26" t="s">
        <v>3018</v>
      </c>
      <c r="AL4512" s="26">
        <v>9075962956</v>
      </c>
      <c r="AM4512" s="26" t="s">
        <v>4</v>
      </c>
      <c r="AN4512" s="26">
        <v>5</v>
      </c>
      <c r="AO4512" s="26">
        <v>0</v>
      </c>
      <c r="AP4512" s="26" t="s">
        <v>28</v>
      </c>
      <c r="AT4512" s="26" t="str">
        <f>MID(AA4512,MIN(FIND({0,1,2,3,4,5,6,7,8,9},AA4512&amp;"0123456789″")),LEN(AA4512))</f>
        <v>530あ2559</v>
      </c>
      <c r="AU4512" s="26" t="str">
        <f t="shared" si="781"/>
        <v>2559</v>
      </c>
    </row>
    <row r="4513" spans="9:47" x14ac:dyDescent="0.2">
      <c r="I4513" s="26">
        <v>2561</v>
      </c>
      <c r="J4513" s="32" t="str">
        <f t="shared" si="773"/>
        <v/>
      </c>
      <c r="K4513" s="32" t="str">
        <f>IF(J4513="","",COUNTIF($J$2:J4513,"該当"))</f>
        <v/>
      </c>
      <c r="L4513" s="32" t="str">
        <f t="shared" si="782"/>
        <v>2561</v>
      </c>
      <c r="M4513" s="32" t="str">
        <f t="shared" si="774"/>
        <v/>
      </c>
      <c r="N4513" s="32" t="str">
        <f>IF(M4513="","",COUNTIF($M$2:M4513,"該当"))</f>
        <v/>
      </c>
      <c r="O4513" s="32" t="str">
        <f t="shared" si="775"/>
        <v>2561</v>
      </c>
      <c r="P4513" s="32" t="str">
        <f t="shared" si="776"/>
        <v/>
      </c>
      <c r="Q4513" s="32" t="str">
        <f>IF(P4513="","",COUNTIF($P$2:P4513,"該当"))</f>
        <v/>
      </c>
      <c r="R4513" s="32" t="str">
        <f t="shared" si="777"/>
        <v>2561</v>
      </c>
      <c r="S4513" s="32" t="str">
        <f t="shared" si="778"/>
        <v/>
      </c>
      <c r="T4513" s="32" t="str">
        <f>IF(S4513="","",COUNTIF($S$2:S4513,"該当"))</f>
        <v/>
      </c>
      <c r="U4513" s="32" t="str">
        <f t="shared" si="779"/>
        <v>2561</v>
      </c>
      <c r="V4513" s="32" t="str">
        <f t="shared" si="780"/>
        <v/>
      </c>
      <c r="W4513" s="32" t="str">
        <f>IF(V4513="","",COUNTIF($V$2:V4513,"該当"))</f>
        <v/>
      </c>
      <c r="X4513" s="32" t="str">
        <f t="shared" si="783"/>
        <v>2561</v>
      </c>
      <c r="Y4513" s="26">
        <v>2238</v>
      </c>
      <c r="Z4513" s="26">
        <v>2561</v>
      </c>
      <c r="AA4513" s="26" t="s">
        <v>4395</v>
      </c>
      <c r="AB4513" s="26">
        <v>29</v>
      </c>
      <c r="AC4513" s="26" t="s">
        <v>34</v>
      </c>
      <c r="AD4513" s="26" t="s">
        <v>35</v>
      </c>
      <c r="AE4513" s="26" t="s">
        <v>23</v>
      </c>
      <c r="AF4513" s="26" t="s">
        <v>24</v>
      </c>
      <c r="AG4513" s="26">
        <v>9</v>
      </c>
      <c r="AH4513" s="26" t="s">
        <v>34</v>
      </c>
      <c r="AI4513" s="26" t="s">
        <v>26</v>
      </c>
      <c r="AJ4513" s="26">
        <v>16</v>
      </c>
      <c r="AK4513" s="26" t="s">
        <v>3018</v>
      </c>
      <c r="AL4513" s="26">
        <v>9075962956</v>
      </c>
      <c r="AM4513" s="26" t="s">
        <v>4</v>
      </c>
      <c r="AN4513" s="26">
        <v>5</v>
      </c>
      <c r="AO4513" s="26">
        <v>0</v>
      </c>
      <c r="AP4513" s="26" t="s">
        <v>28</v>
      </c>
      <c r="AT4513" s="26" t="str">
        <f>MID(AA4513,MIN(FIND({0,1,2,3,4,5,6,7,8,9},AA4513&amp;"0123456789″")),LEN(AA4513))</f>
        <v>530い2561</v>
      </c>
      <c r="AU4513" s="26" t="str">
        <f t="shared" si="781"/>
        <v>2561</v>
      </c>
    </row>
    <row r="4514" spans="9:47" x14ac:dyDescent="0.2">
      <c r="I4514" s="26">
        <v>2562</v>
      </c>
      <c r="J4514" s="32" t="str">
        <f t="shared" si="773"/>
        <v/>
      </c>
      <c r="K4514" s="32" t="str">
        <f>IF(J4514="","",COUNTIF($J$2:J4514,"該当"))</f>
        <v/>
      </c>
      <c r="L4514" s="32" t="str">
        <f t="shared" si="782"/>
        <v>2562</v>
      </c>
      <c r="M4514" s="32" t="str">
        <f t="shared" si="774"/>
        <v/>
      </c>
      <c r="N4514" s="32" t="str">
        <f>IF(M4514="","",COUNTIF($M$2:M4514,"該当"))</f>
        <v/>
      </c>
      <c r="O4514" s="32" t="str">
        <f t="shared" si="775"/>
        <v>2562</v>
      </c>
      <c r="P4514" s="32" t="str">
        <f t="shared" si="776"/>
        <v/>
      </c>
      <c r="Q4514" s="32" t="str">
        <f>IF(P4514="","",COUNTIF($P$2:P4514,"該当"))</f>
        <v/>
      </c>
      <c r="R4514" s="32" t="str">
        <f t="shared" si="777"/>
        <v>2562</v>
      </c>
      <c r="S4514" s="32" t="str">
        <f t="shared" si="778"/>
        <v/>
      </c>
      <c r="T4514" s="32" t="str">
        <f>IF(S4514="","",COUNTIF($S$2:S4514,"該当"))</f>
        <v/>
      </c>
      <c r="U4514" s="32" t="str">
        <f t="shared" si="779"/>
        <v>2562</v>
      </c>
      <c r="V4514" s="32" t="str">
        <f t="shared" si="780"/>
        <v/>
      </c>
      <c r="W4514" s="32" t="str">
        <f>IF(V4514="","",COUNTIF($V$2:V4514,"該当"))</f>
        <v/>
      </c>
      <c r="X4514" s="32" t="str">
        <f t="shared" si="783"/>
        <v>2562</v>
      </c>
      <c r="Y4514" s="26">
        <v>2239</v>
      </c>
      <c r="Z4514" s="26">
        <v>2562</v>
      </c>
      <c r="AA4514" s="26" t="s">
        <v>3048</v>
      </c>
      <c r="AB4514" s="26">
        <v>29</v>
      </c>
      <c r="AC4514" s="26" t="s">
        <v>34</v>
      </c>
      <c r="AD4514" s="26" t="s">
        <v>35</v>
      </c>
      <c r="AE4514" s="26" t="s">
        <v>23</v>
      </c>
      <c r="AF4514" s="26" t="s">
        <v>24</v>
      </c>
      <c r="AG4514" s="26">
        <v>9</v>
      </c>
      <c r="AH4514" s="26" t="s">
        <v>34</v>
      </c>
      <c r="AI4514" s="26" t="s">
        <v>26</v>
      </c>
      <c r="AJ4514" s="26">
        <v>16</v>
      </c>
      <c r="AK4514" s="26" t="s">
        <v>3018</v>
      </c>
      <c r="AL4514" s="26">
        <v>9075962956</v>
      </c>
      <c r="AM4514" s="26" t="s">
        <v>4</v>
      </c>
      <c r="AN4514" s="26">
        <v>5</v>
      </c>
      <c r="AO4514" s="26">
        <v>0</v>
      </c>
      <c r="AP4514" s="26" t="s">
        <v>28</v>
      </c>
      <c r="AT4514" s="26" t="str">
        <f>MID(AA4514,MIN(FIND({0,1,2,3,4,5,6,7,8,9},AA4514&amp;"0123456789″")),LEN(AA4514))</f>
        <v>530あ2562</v>
      </c>
      <c r="AU4514" s="26" t="str">
        <f t="shared" si="781"/>
        <v>2562</v>
      </c>
    </row>
    <row r="4515" spans="9:47" x14ac:dyDescent="0.2">
      <c r="I4515" s="26">
        <v>2563</v>
      </c>
      <c r="J4515" s="32" t="str">
        <f t="shared" si="773"/>
        <v/>
      </c>
      <c r="K4515" s="32" t="str">
        <f>IF(J4515="","",COUNTIF($J$2:J4515,"該当"))</f>
        <v/>
      </c>
      <c r="L4515" s="32" t="str">
        <f t="shared" si="782"/>
        <v>2563</v>
      </c>
      <c r="M4515" s="32" t="str">
        <f t="shared" si="774"/>
        <v/>
      </c>
      <c r="N4515" s="32" t="str">
        <f>IF(M4515="","",COUNTIF($M$2:M4515,"該当"))</f>
        <v/>
      </c>
      <c r="O4515" s="32" t="str">
        <f t="shared" si="775"/>
        <v>2563</v>
      </c>
      <c r="P4515" s="32" t="str">
        <f t="shared" si="776"/>
        <v/>
      </c>
      <c r="Q4515" s="32" t="str">
        <f>IF(P4515="","",COUNTIF($P$2:P4515,"該当"))</f>
        <v/>
      </c>
      <c r="R4515" s="32" t="str">
        <f t="shared" si="777"/>
        <v>2563</v>
      </c>
      <c r="S4515" s="32" t="str">
        <f t="shared" si="778"/>
        <v/>
      </c>
      <c r="T4515" s="32" t="str">
        <f>IF(S4515="","",COUNTIF($S$2:S4515,"該当"))</f>
        <v/>
      </c>
      <c r="U4515" s="32" t="str">
        <f t="shared" si="779"/>
        <v>2563</v>
      </c>
      <c r="V4515" s="32" t="str">
        <f t="shared" si="780"/>
        <v/>
      </c>
      <c r="W4515" s="32" t="str">
        <f>IF(V4515="","",COUNTIF($V$2:V4515,"該当"))</f>
        <v/>
      </c>
      <c r="X4515" s="32" t="str">
        <f t="shared" si="783"/>
        <v>2563</v>
      </c>
      <c r="Y4515" s="26">
        <v>2240</v>
      </c>
      <c r="Z4515" s="26">
        <v>2563</v>
      </c>
      <c r="AA4515" s="26" t="s">
        <v>3049</v>
      </c>
      <c r="AB4515" s="26">
        <v>29</v>
      </c>
      <c r="AC4515" s="26" t="s">
        <v>34</v>
      </c>
      <c r="AD4515" s="26" t="s">
        <v>35</v>
      </c>
      <c r="AE4515" s="26" t="s">
        <v>23</v>
      </c>
      <c r="AF4515" s="26" t="s">
        <v>24</v>
      </c>
      <c r="AG4515" s="26">
        <v>9</v>
      </c>
      <c r="AH4515" s="26" t="s">
        <v>34</v>
      </c>
      <c r="AI4515" s="26" t="s">
        <v>26</v>
      </c>
      <c r="AJ4515" s="26">
        <v>16</v>
      </c>
      <c r="AK4515" s="26" t="s">
        <v>3018</v>
      </c>
      <c r="AL4515" s="26">
        <v>9075962956</v>
      </c>
      <c r="AM4515" s="26" t="s">
        <v>4</v>
      </c>
      <c r="AN4515" s="26">
        <v>5</v>
      </c>
      <c r="AO4515" s="26">
        <v>0</v>
      </c>
      <c r="AP4515" s="26" t="s">
        <v>28</v>
      </c>
      <c r="AT4515" s="26" t="str">
        <f>MID(AA4515,MIN(FIND({0,1,2,3,4,5,6,7,8,9},AA4515&amp;"0123456789″")),LEN(AA4515))</f>
        <v>530あ2563</v>
      </c>
      <c r="AU4515" s="26" t="str">
        <f t="shared" si="781"/>
        <v>2563</v>
      </c>
    </row>
    <row r="4516" spans="9:47" x14ac:dyDescent="0.2">
      <c r="I4516" s="26">
        <v>2565</v>
      </c>
      <c r="J4516" s="32" t="str">
        <f t="shared" si="773"/>
        <v/>
      </c>
      <c r="K4516" s="32" t="str">
        <f>IF(J4516="","",COUNTIF($J$2:J4516,"該当"))</f>
        <v/>
      </c>
      <c r="L4516" s="32" t="str">
        <f t="shared" si="782"/>
        <v>2565</v>
      </c>
      <c r="M4516" s="32" t="str">
        <f t="shared" si="774"/>
        <v/>
      </c>
      <c r="N4516" s="32" t="str">
        <f>IF(M4516="","",COUNTIF($M$2:M4516,"該当"))</f>
        <v/>
      </c>
      <c r="O4516" s="32" t="str">
        <f t="shared" si="775"/>
        <v>2565</v>
      </c>
      <c r="P4516" s="32" t="str">
        <f t="shared" si="776"/>
        <v/>
      </c>
      <c r="Q4516" s="32" t="str">
        <f>IF(P4516="","",COUNTIF($P$2:P4516,"該当"))</f>
        <v/>
      </c>
      <c r="R4516" s="32" t="str">
        <f t="shared" si="777"/>
        <v>2565</v>
      </c>
      <c r="S4516" s="32" t="str">
        <f t="shared" si="778"/>
        <v/>
      </c>
      <c r="T4516" s="32" t="str">
        <f>IF(S4516="","",COUNTIF($S$2:S4516,"該当"))</f>
        <v/>
      </c>
      <c r="U4516" s="32" t="str">
        <f t="shared" si="779"/>
        <v>2565</v>
      </c>
      <c r="V4516" s="32" t="str">
        <f t="shared" si="780"/>
        <v/>
      </c>
      <c r="W4516" s="32" t="str">
        <f>IF(V4516="","",COUNTIF($V$2:V4516,"該当"))</f>
        <v/>
      </c>
      <c r="X4516" s="32" t="str">
        <f t="shared" si="783"/>
        <v>2565</v>
      </c>
      <c r="Y4516" s="26">
        <v>2241</v>
      </c>
      <c r="Z4516" s="26">
        <v>2565</v>
      </c>
      <c r="AA4516" s="26" t="s">
        <v>3050</v>
      </c>
      <c r="AB4516" s="26">
        <v>29</v>
      </c>
      <c r="AC4516" s="26" t="s">
        <v>34</v>
      </c>
      <c r="AD4516" s="26" t="s">
        <v>35</v>
      </c>
      <c r="AE4516" s="26" t="s">
        <v>23</v>
      </c>
      <c r="AF4516" s="26" t="s">
        <v>24</v>
      </c>
      <c r="AG4516" s="26">
        <v>9</v>
      </c>
      <c r="AH4516" s="26" t="s">
        <v>34</v>
      </c>
      <c r="AI4516" s="26" t="s">
        <v>26</v>
      </c>
      <c r="AJ4516" s="26">
        <v>16</v>
      </c>
      <c r="AK4516" s="26" t="s">
        <v>3018</v>
      </c>
      <c r="AL4516" s="26">
        <v>9075962956</v>
      </c>
      <c r="AM4516" s="26" t="s">
        <v>4</v>
      </c>
      <c r="AN4516" s="26">
        <v>5</v>
      </c>
      <c r="AO4516" s="26">
        <v>0</v>
      </c>
      <c r="AP4516" s="26" t="s">
        <v>28</v>
      </c>
      <c r="AT4516" s="26" t="str">
        <f>MID(AA4516,MIN(FIND({0,1,2,3,4,5,6,7,8,9},AA4516&amp;"0123456789″")),LEN(AA4516))</f>
        <v>530あ2565</v>
      </c>
      <c r="AU4516" s="26" t="str">
        <f t="shared" si="781"/>
        <v>2565</v>
      </c>
    </row>
    <row r="4517" spans="9:47" x14ac:dyDescent="0.2">
      <c r="I4517" s="26">
        <v>2566</v>
      </c>
      <c r="J4517" s="32" t="str">
        <f t="shared" si="773"/>
        <v/>
      </c>
      <c r="K4517" s="32" t="str">
        <f>IF(J4517="","",COUNTIF($J$2:J4517,"該当"))</f>
        <v/>
      </c>
      <c r="L4517" s="32" t="str">
        <f t="shared" si="782"/>
        <v>2566</v>
      </c>
      <c r="M4517" s="32" t="str">
        <f t="shared" si="774"/>
        <v/>
      </c>
      <c r="N4517" s="32" t="str">
        <f>IF(M4517="","",COUNTIF($M$2:M4517,"該当"))</f>
        <v/>
      </c>
      <c r="O4517" s="32" t="str">
        <f t="shared" si="775"/>
        <v>2566</v>
      </c>
      <c r="P4517" s="32" t="str">
        <f t="shared" si="776"/>
        <v/>
      </c>
      <c r="Q4517" s="32" t="str">
        <f>IF(P4517="","",COUNTIF($P$2:P4517,"該当"))</f>
        <v/>
      </c>
      <c r="R4517" s="32" t="str">
        <f t="shared" si="777"/>
        <v>2566</v>
      </c>
      <c r="S4517" s="32" t="str">
        <f t="shared" si="778"/>
        <v/>
      </c>
      <c r="T4517" s="32" t="str">
        <f>IF(S4517="","",COUNTIF($S$2:S4517,"該当"))</f>
        <v/>
      </c>
      <c r="U4517" s="32" t="str">
        <f t="shared" si="779"/>
        <v>2566</v>
      </c>
      <c r="V4517" s="32" t="str">
        <f t="shared" si="780"/>
        <v/>
      </c>
      <c r="W4517" s="32" t="str">
        <f>IF(V4517="","",COUNTIF($V$2:V4517,"該当"))</f>
        <v/>
      </c>
      <c r="X4517" s="32" t="str">
        <f t="shared" si="783"/>
        <v>2566</v>
      </c>
      <c r="Y4517" s="26">
        <v>2242</v>
      </c>
      <c r="Z4517" s="26">
        <v>2566</v>
      </c>
      <c r="AA4517" s="26" t="s">
        <v>3051</v>
      </c>
      <c r="AB4517" s="26">
        <v>29</v>
      </c>
      <c r="AC4517" s="26" t="s">
        <v>34</v>
      </c>
      <c r="AD4517" s="26" t="s">
        <v>35</v>
      </c>
      <c r="AE4517" s="26" t="s">
        <v>23</v>
      </c>
      <c r="AF4517" s="26" t="s">
        <v>24</v>
      </c>
      <c r="AG4517" s="26">
        <v>9</v>
      </c>
      <c r="AH4517" s="26" t="s">
        <v>34</v>
      </c>
      <c r="AI4517" s="26" t="s">
        <v>26</v>
      </c>
      <c r="AJ4517" s="26">
        <v>16</v>
      </c>
      <c r="AK4517" s="26" t="s">
        <v>3018</v>
      </c>
      <c r="AL4517" s="26">
        <v>9075962956</v>
      </c>
      <c r="AM4517" s="26" t="s">
        <v>4</v>
      </c>
      <c r="AN4517" s="26">
        <v>5</v>
      </c>
      <c r="AO4517" s="26">
        <v>0</v>
      </c>
      <c r="AP4517" s="26" t="s">
        <v>28</v>
      </c>
      <c r="AT4517" s="26" t="str">
        <f>MID(AA4517,MIN(FIND({0,1,2,3,4,5,6,7,8,9},AA4517&amp;"0123456789″")),LEN(AA4517))</f>
        <v>530あ2566</v>
      </c>
      <c r="AU4517" s="26" t="str">
        <f t="shared" si="781"/>
        <v>2566</v>
      </c>
    </row>
    <row r="4518" spans="9:47" x14ac:dyDescent="0.2">
      <c r="I4518" s="26">
        <v>2567</v>
      </c>
      <c r="J4518" s="32" t="str">
        <f t="shared" si="773"/>
        <v/>
      </c>
      <c r="K4518" s="32" t="str">
        <f>IF(J4518="","",COUNTIF($J$2:J4518,"該当"))</f>
        <v/>
      </c>
      <c r="L4518" s="32" t="str">
        <f t="shared" si="782"/>
        <v>2567</v>
      </c>
      <c r="M4518" s="32" t="str">
        <f t="shared" si="774"/>
        <v/>
      </c>
      <c r="N4518" s="32" t="str">
        <f>IF(M4518="","",COUNTIF($M$2:M4518,"該当"))</f>
        <v/>
      </c>
      <c r="O4518" s="32" t="str">
        <f t="shared" si="775"/>
        <v>2567</v>
      </c>
      <c r="P4518" s="32" t="str">
        <f t="shared" si="776"/>
        <v/>
      </c>
      <c r="Q4518" s="32" t="str">
        <f>IF(P4518="","",COUNTIF($P$2:P4518,"該当"))</f>
        <v/>
      </c>
      <c r="R4518" s="32" t="str">
        <f t="shared" si="777"/>
        <v>2567</v>
      </c>
      <c r="S4518" s="32" t="str">
        <f t="shared" si="778"/>
        <v/>
      </c>
      <c r="T4518" s="32" t="str">
        <f>IF(S4518="","",COUNTIF($S$2:S4518,"該当"))</f>
        <v/>
      </c>
      <c r="U4518" s="32" t="str">
        <f t="shared" si="779"/>
        <v>2567</v>
      </c>
      <c r="V4518" s="32" t="str">
        <f t="shared" si="780"/>
        <v/>
      </c>
      <c r="W4518" s="32" t="str">
        <f>IF(V4518="","",COUNTIF($V$2:V4518,"該当"))</f>
        <v/>
      </c>
      <c r="X4518" s="32" t="str">
        <f t="shared" si="783"/>
        <v>2567</v>
      </c>
      <c r="Y4518" s="26">
        <v>2243</v>
      </c>
      <c r="Z4518" s="26">
        <v>2567</v>
      </c>
      <c r="AA4518" s="26" t="s">
        <v>3052</v>
      </c>
      <c r="AB4518" s="26">
        <v>29</v>
      </c>
      <c r="AC4518" s="26" t="s">
        <v>34</v>
      </c>
      <c r="AD4518" s="26" t="s">
        <v>35</v>
      </c>
      <c r="AE4518" s="26" t="s">
        <v>23</v>
      </c>
      <c r="AF4518" s="26" t="s">
        <v>24</v>
      </c>
      <c r="AG4518" s="26">
        <v>9</v>
      </c>
      <c r="AH4518" s="26" t="s">
        <v>34</v>
      </c>
      <c r="AI4518" s="26" t="s">
        <v>26</v>
      </c>
      <c r="AJ4518" s="26">
        <v>16</v>
      </c>
      <c r="AK4518" s="26" t="s">
        <v>3018</v>
      </c>
      <c r="AL4518" s="26">
        <v>9075962956</v>
      </c>
      <c r="AM4518" s="26" t="s">
        <v>4</v>
      </c>
      <c r="AN4518" s="26">
        <v>5</v>
      </c>
      <c r="AO4518" s="26">
        <v>0</v>
      </c>
      <c r="AP4518" s="26" t="s">
        <v>28</v>
      </c>
      <c r="AT4518" s="26" t="str">
        <f>MID(AA4518,MIN(FIND({0,1,2,3,4,5,6,7,8,9},AA4518&amp;"0123456789″")),LEN(AA4518))</f>
        <v>530い2567</v>
      </c>
      <c r="AU4518" s="26" t="str">
        <f t="shared" si="781"/>
        <v>2567</v>
      </c>
    </row>
    <row r="4519" spans="9:47" x14ac:dyDescent="0.2">
      <c r="I4519" s="26">
        <v>2568</v>
      </c>
      <c r="J4519" s="32" t="str">
        <f t="shared" si="773"/>
        <v/>
      </c>
      <c r="K4519" s="32" t="str">
        <f>IF(J4519="","",COUNTIF($J$2:J4519,"該当"))</f>
        <v/>
      </c>
      <c r="L4519" s="32" t="str">
        <f t="shared" si="782"/>
        <v>2568</v>
      </c>
      <c r="M4519" s="32" t="str">
        <f t="shared" si="774"/>
        <v/>
      </c>
      <c r="N4519" s="32" t="str">
        <f>IF(M4519="","",COUNTIF($M$2:M4519,"該当"))</f>
        <v/>
      </c>
      <c r="O4519" s="32" t="str">
        <f t="shared" si="775"/>
        <v>2568</v>
      </c>
      <c r="P4519" s="32" t="str">
        <f t="shared" si="776"/>
        <v/>
      </c>
      <c r="Q4519" s="32" t="str">
        <f>IF(P4519="","",COUNTIF($P$2:P4519,"該当"))</f>
        <v/>
      </c>
      <c r="R4519" s="32" t="str">
        <f t="shared" si="777"/>
        <v>2568</v>
      </c>
      <c r="S4519" s="32" t="str">
        <f t="shared" si="778"/>
        <v/>
      </c>
      <c r="T4519" s="32" t="str">
        <f>IF(S4519="","",COUNTIF($S$2:S4519,"該当"))</f>
        <v/>
      </c>
      <c r="U4519" s="32" t="str">
        <f t="shared" si="779"/>
        <v>2568</v>
      </c>
      <c r="V4519" s="32" t="str">
        <f t="shared" si="780"/>
        <v/>
      </c>
      <c r="W4519" s="32" t="str">
        <f>IF(V4519="","",COUNTIF($V$2:V4519,"該当"))</f>
        <v/>
      </c>
      <c r="X4519" s="32" t="str">
        <f t="shared" si="783"/>
        <v>2568</v>
      </c>
      <c r="Y4519" s="26">
        <v>2244</v>
      </c>
      <c r="Z4519" s="26">
        <v>2568</v>
      </c>
      <c r="AA4519" s="26" t="s">
        <v>3053</v>
      </c>
      <c r="AB4519" s="26">
        <v>29</v>
      </c>
      <c r="AC4519" s="26" t="s">
        <v>34</v>
      </c>
      <c r="AD4519" s="26" t="s">
        <v>35</v>
      </c>
      <c r="AE4519" s="26" t="s">
        <v>23</v>
      </c>
      <c r="AF4519" s="26" t="s">
        <v>24</v>
      </c>
      <c r="AG4519" s="26">
        <v>9</v>
      </c>
      <c r="AH4519" s="26" t="s">
        <v>34</v>
      </c>
      <c r="AI4519" s="26" t="s">
        <v>26</v>
      </c>
      <c r="AJ4519" s="26">
        <v>16</v>
      </c>
      <c r="AK4519" s="26" t="s">
        <v>3018</v>
      </c>
      <c r="AL4519" s="26">
        <v>9075962956</v>
      </c>
      <c r="AM4519" s="26" t="s">
        <v>4</v>
      </c>
      <c r="AN4519" s="26">
        <v>5</v>
      </c>
      <c r="AO4519" s="26">
        <v>0</v>
      </c>
      <c r="AP4519" s="26" t="s">
        <v>28</v>
      </c>
      <c r="AT4519" s="26" t="str">
        <f>MID(AA4519,MIN(FIND({0,1,2,3,4,5,6,7,8,9},AA4519&amp;"0123456789″")),LEN(AA4519))</f>
        <v>530あ2568</v>
      </c>
      <c r="AU4519" s="26" t="str">
        <f t="shared" si="781"/>
        <v>2568</v>
      </c>
    </row>
    <row r="4520" spans="9:47" x14ac:dyDescent="0.2">
      <c r="I4520" s="26">
        <v>2569</v>
      </c>
      <c r="J4520" s="32" t="str">
        <f t="shared" si="773"/>
        <v/>
      </c>
      <c r="K4520" s="32" t="str">
        <f>IF(J4520="","",COUNTIF($J$2:J4520,"該当"))</f>
        <v/>
      </c>
      <c r="L4520" s="32" t="str">
        <f t="shared" si="782"/>
        <v>2569</v>
      </c>
      <c r="M4520" s="32" t="str">
        <f t="shared" si="774"/>
        <v/>
      </c>
      <c r="N4520" s="32" t="str">
        <f>IF(M4520="","",COUNTIF($M$2:M4520,"該当"))</f>
        <v/>
      </c>
      <c r="O4520" s="32" t="str">
        <f t="shared" si="775"/>
        <v>2569</v>
      </c>
      <c r="P4520" s="32" t="str">
        <f t="shared" si="776"/>
        <v/>
      </c>
      <c r="Q4520" s="32" t="str">
        <f>IF(P4520="","",COUNTIF($P$2:P4520,"該当"))</f>
        <v/>
      </c>
      <c r="R4520" s="32" t="str">
        <f t="shared" si="777"/>
        <v>2569</v>
      </c>
      <c r="S4520" s="32" t="str">
        <f t="shared" si="778"/>
        <v/>
      </c>
      <c r="T4520" s="32" t="str">
        <f>IF(S4520="","",COUNTIF($S$2:S4520,"該当"))</f>
        <v/>
      </c>
      <c r="U4520" s="32" t="str">
        <f t="shared" si="779"/>
        <v>2569</v>
      </c>
      <c r="V4520" s="32" t="str">
        <f t="shared" si="780"/>
        <v/>
      </c>
      <c r="W4520" s="32" t="str">
        <f>IF(V4520="","",COUNTIF($V$2:V4520,"該当"))</f>
        <v/>
      </c>
      <c r="X4520" s="32" t="str">
        <f t="shared" si="783"/>
        <v>2569</v>
      </c>
      <c r="Y4520" s="26">
        <v>2245</v>
      </c>
      <c r="Z4520" s="26">
        <v>2569</v>
      </c>
      <c r="AA4520" s="26" t="s">
        <v>3054</v>
      </c>
      <c r="AB4520" s="26">
        <v>29</v>
      </c>
      <c r="AC4520" s="26" t="s">
        <v>34</v>
      </c>
      <c r="AD4520" s="26" t="s">
        <v>35</v>
      </c>
      <c r="AE4520" s="26" t="s">
        <v>23</v>
      </c>
      <c r="AF4520" s="26" t="s">
        <v>24</v>
      </c>
      <c r="AG4520" s="26">
        <v>9</v>
      </c>
      <c r="AH4520" s="26" t="s">
        <v>34</v>
      </c>
      <c r="AI4520" s="26" t="s">
        <v>26</v>
      </c>
      <c r="AJ4520" s="26">
        <v>16</v>
      </c>
      <c r="AK4520" s="26" t="s">
        <v>3018</v>
      </c>
      <c r="AL4520" s="26">
        <v>9075962956</v>
      </c>
      <c r="AM4520" s="26" t="s">
        <v>4</v>
      </c>
      <c r="AN4520" s="26">
        <v>5</v>
      </c>
      <c r="AO4520" s="26">
        <v>0</v>
      </c>
      <c r="AP4520" s="26" t="s">
        <v>28</v>
      </c>
      <c r="AT4520" s="26" t="str">
        <f>MID(AA4520,MIN(FIND({0,1,2,3,4,5,6,7,8,9},AA4520&amp;"0123456789″")),LEN(AA4520))</f>
        <v>530あ2569</v>
      </c>
      <c r="AU4520" s="26" t="str">
        <f t="shared" si="781"/>
        <v>2569</v>
      </c>
    </row>
    <row r="4521" spans="9:47" x14ac:dyDescent="0.2">
      <c r="I4521" s="26">
        <v>2570</v>
      </c>
      <c r="J4521" s="32" t="str">
        <f t="shared" si="773"/>
        <v/>
      </c>
      <c r="K4521" s="32" t="str">
        <f>IF(J4521="","",COUNTIF($J$2:J4521,"該当"))</f>
        <v/>
      </c>
      <c r="L4521" s="32" t="str">
        <f t="shared" si="782"/>
        <v>2570</v>
      </c>
      <c r="M4521" s="32" t="str">
        <f t="shared" si="774"/>
        <v/>
      </c>
      <c r="N4521" s="32" t="str">
        <f>IF(M4521="","",COUNTIF($M$2:M4521,"該当"))</f>
        <v/>
      </c>
      <c r="O4521" s="32" t="str">
        <f t="shared" si="775"/>
        <v>2570</v>
      </c>
      <c r="P4521" s="32" t="str">
        <f t="shared" si="776"/>
        <v/>
      </c>
      <c r="Q4521" s="32" t="str">
        <f>IF(P4521="","",COUNTIF($P$2:P4521,"該当"))</f>
        <v/>
      </c>
      <c r="R4521" s="32" t="str">
        <f t="shared" si="777"/>
        <v>2570</v>
      </c>
      <c r="S4521" s="32" t="str">
        <f t="shared" si="778"/>
        <v/>
      </c>
      <c r="T4521" s="32" t="str">
        <f>IF(S4521="","",COUNTIF($S$2:S4521,"該当"))</f>
        <v/>
      </c>
      <c r="U4521" s="32" t="str">
        <f t="shared" si="779"/>
        <v>2570</v>
      </c>
      <c r="V4521" s="32" t="str">
        <f t="shared" si="780"/>
        <v/>
      </c>
      <c r="W4521" s="32" t="str">
        <f>IF(V4521="","",COUNTIF($V$2:V4521,"該当"))</f>
        <v/>
      </c>
      <c r="X4521" s="32" t="str">
        <f t="shared" si="783"/>
        <v>2570</v>
      </c>
      <c r="Y4521" s="26">
        <v>2247</v>
      </c>
      <c r="Z4521" s="26">
        <v>2570</v>
      </c>
      <c r="AA4521" s="26" t="s">
        <v>3055</v>
      </c>
      <c r="AB4521" s="26">
        <v>29</v>
      </c>
      <c r="AC4521" s="26" t="s">
        <v>34</v>
      </c>
      <c r="AD4521" s="26" t="s">
        <v>35</v>
      </c>
      <c r="AE4521" s="26" t="s">
        <v>23</v>
      </c>
      <c r="AF4521" s="26" t="s">
        <v>24</v>
      </c>
      <c r="AG4521" s="26">
        <v>9</v>
      </c>
      <c r="AH4521" s="26" t="s">
        <v>34</v>
      </c>
      <c r="AI4521" s="26" t="s">
        <v>26</v>
      </c>
      <c r="AJ4521" s="26">
        <v>16</v>
      </c>
      <c r="AK4521" s="26" t="s">
        <v>3018</v>
      </c>
      <c r="AL4521" s="26">
        <v>9075962956</v>
      </c>
      <c r="AM4521" s="26" t="s">
        <v>4</v>
      </c>
      <c r="AN4521" s="26">
        <v>5</v>
      </c>
      <c r="AO4521" s="26">
        <v>0</v>
      </c>
      <c r="AP4521" s="26" t="s">
        <v>28</v>
      </c>
      <c r="AT4521" s="26" t="str">
        <f>MID(AA4521,MIN(FIND({0,1,2,3,4,5,6,7,8,9},AA4521&amp;"0123456789″")),LEN(AA4521))</f>
        <v>530あ2570</v>
      </c>
      <c r="AU4521" s="26" t="str">
        <f t="shared" si="781"/>
        <v>2570</v>
      </c>
    </row>
    <row r="4522" spans="9:47" x14ac:dyDescent="0.2">
      <c r="I4522" s="26">
        <v>2571</v>
      </c>
      <c r="J4522" s="32" t="str">
        <f t="shared" si="773"/>
        <v/>
      </c>
      <c r="K4522" s="32" t="str">
        <f>IF(J4522="","",COUNTIF($J$2:J4522,"該当"))</f>
        <v/>
      </c>
      <c r="L4522" s="32" t="str">
        <f t="shared" si="782"/>
        <v>2571</v>
      </c>
      <c r="M4522" s="32" t="str">
        <f t="shared" si="774"/>
        <v/>
      </c>
      <c r="N4522" s="32" t="str">
        <f>IF(M4522="","",COUNTIF($M$2:M4522,"該当"))</f>
        <v/>
      </c>
      <c r="O4522" s="32" t="str">
        <f t="shared" si="775"/>
        <v>2571</v>
      </c>
      <c r="P4522" s="32" t="str">
        <f t="shared" si="776"/>
        <v/>
      </c>
      <c r="Q4522" s="32" t="str">
        <f>IF(P4522="","",COUNTIF($P$2:P4522,"該当"))</f>
        <v/>
      </c>
      <c r="R4522" s="32" t="str">
        <f t="shared" si="777"/>
        <v>2571</v>
      </c>
      <c r="S4522" s="32" t="str">
        <f t="shared" si="778"/>
        <v/>
      </c>
      <c r="T4522" s="32" t="str">
        <f>IF(S4522="","",COUNTIF($S$2:S4522,"該当"))</f>
        <v/>
      </c>
      <c r="U4522" s="32" t="str">
        <f t="shared" si="779"/>
        <v>2571</v>
      </c>
      <c r="V4522" s="32" t="str">
        <f t="shared" si="780"/>
        <v/>
      </c>
      <c r="W4522" s="32" t="str">
        <f>IF(V4522="","",COUNTIF($V$2:V4522,"該当"))</f>
        <v/>
      </c>
      <c r="X4522" s="32" t="str">
        <f t="shared" si="783"/>
        <v>2571</v>
      </c>
      <c r="Y4522" s="26">
        <v>2248</v>
      </c>
      <c r="Z4522" s="26">
        <v>2571</v>
      </c>
      <c r="AA4522" s="26" t="s">
        <v>3056</v>
      </c>
      <c r="AB4522" s="26">
        <v>29</v>
      </c>
      <c r="AC4522" s="26" t="s">
        <v>34</v>
      </c>
      <c r="AD4522" s="26" t="s">
        <v>35</v>
      </c>
      <c r="AE4522" s="26" t="s">
        <v>23</v>
      </c>
      <c r="AF4522" s="26" t="s">
        <v>24</v>
      </c>
      <c r="AG4522" s="26">
        <v>9</v>
      </c>
      <c r="AH4522" s="26" t="s">
        <v>34</v>
      </c>
      <c r="AI4522" s="26" t="s">
        <v>26</v>
      </c>
      <c r="AJ4522" s="26">
        <v>16</v>
      </c>
      <c r="AK4522" s="26" t="s">
        <v>3018</v>
      </c>
      <c r="AL4522" s="26">
        <v>9075962956</v>
      </c>
      <c r="AM4522" s="26" t="s">
        <v>4</v>
      </c>
      <c r="AN4522" s="26">
        <v>5</v>
      </c>
      <c r="AO4522" s="26">
        <v>0</v>
      </c>
      <c r="AP4522" s="26" t="s">
        <v>28</v>
      </c>
      <c r="AT4522" s="26" t="str">
        <f>MID(AA4522,MIN(FIND({0,1,2,3,4,5,6,7,8,9},AA4522&amp;"0123456789″")),LEN(AA4522))</f>
        <v>530い2571</v>
      </c>
      <c r="AU4522" s="26" t="str">
        <f t="shared" si="781"/>
        <v>2571</v>
      </c>
    </row>
    <row r="4523" spans="9:47" x14ac:dyDescent="0.2">
      <c r="I4523" s="26">
        <v>2572</v>
      </c>
      <c r="J4523" s="32" t="str">
        <f t="shared" si="773"/>
        <v/>
      </c>
      <c r="K4523" s="32" t="str">
        <f>IF(J4523="","",COUNTIF($J$2:J4523,"該当"))</f>
        <v/>
      </c>
      <c r="L4523" s="32" t="str">
        <f t="shared" si="782"/>
        <v>2572</v>
      </c>
      <c r="M4523" s="32" t="str">
        <f t="shared" si="774"/>
        <v/>
      </c>
      <c r="N4523" s="32" t="str">
        <f>IF(M4523="","",COUNTIF($M$2:M4523,"該当"))</f>
        <v/>
      </c>
      <c r="O4523" s="32" t="str">
        <f t="shared" si="775"/>
        <v>2572</v>
      </c>
      <c r="P4523" s="32" t="str">
        <f t="shared" si="776"/>
        <v/>
      </c>
      <c r="Q4523" s="32" t="str">
        <f>IF(P4523="","",COUNTIF($P$2:P4523,"該当"))</f>
        <v/>
      </c>
      <c r="R4523" s="32" t="str">
        <f t="shared" si="777"/>
        <v>2572</v>
      </c>
      <c r="S4523" s="32" t="str">
        <f t="shared" si="778"/>
        <v/>
      </c>
      <c r="T4523" s="32" t="str">
        <f>IF(S4523="","",COUNTIF($S$2:S4523,"該当"))</f>
        <v/>
      </c>
      <c r="U4523" s="32" t="str">
        <f t="shared" si="779"/>
        <v>2572</v>
      </c>
      <c r="V4523" s="32" t="str">
        <f t="shared" si="780"/>
        <v/>
      </c>
      <c r="W4523" s="32" t="str">
        <f>IF(V4523="","",COUNTIF($V$2:V4523,"該当"))</f>
        <v/>
      </c>
      <c r="X4523" s="32" t="str">
        <f t="shared" si="783"/>
        <v>2572</v>
      </c>
      <c r="Y4523" s="26">
        <v>2249</v>
      </c>
      <c r="Z4523" s="26">
        <v>2572</v>
      </c>
      <c r="AA4523" s="26" t="s">
        <v>3057</v>
      </c>
      <c r="AB4523" s="26">
        <v>29</v>
      </c>
      <c r="AC4523" s="26" t="s">
        <v>34</v>
      </c>
      <c r="AD4523" s="26" t="s">
        <v>35</v>
      </c>
      <c r="AE4523" s="26" t="s">
        <v>23</v>
      </c>
      <c r="AF4523" s="26" t="s">
        <v>24</v>
      </c>
      <c r="AG4523" s="26">
        <v>9</v>
      </c>
      <c r="AH4523" s="26" t="s">
        <v>34</v>
      </c>
      <c r="AI4523" s="26" t="s">
        <v>26</v>
      </c>
      <c r="AJ4523" s="26">
        <v>16</v>
      </c>
      <c r="AK4523" s="26" t="s">
        <v>3018</v>
      </c>
      <c r="AL4523" s="26">
        <v>9075962956</v>
      </c>
      <c r="AM4523" s="26" t="s">
        <v>4</v>
      </c>
      <c r="AN4523" s="26">
        <v>5</v>
      </c>
      <c r="AO4523" s="26">
        <v>0</v>
      </c>
      <c r="AP4523" s="26" t="s">
        <v>28</v>
      </c>
      <c r="AT4523" s="26" t="str">
        <f>MID(AA4523,MIN(FIND({0,1,2,3,4,5,6,7,8,9},AA4523&amp;"0123456789″")),LEN(AA4523))</f>
        <v>530い2572</v>
      </c>
      <c r="AU4523" s="26" t="str">
        <f t="shared" si="781"/>
        <v>2572</v>
      </c>
    </row>
    <row r="4524" spans="9:47" x14ac:dyDescent="0.2">
      <c r="I4524" s="26">
        <v>2573</v>
      </c>
      <c r="J4524" s="32" t="str">
        <f t="shared" si="773"/>
        <v/>
      </c>
      <c r="K4524" s="32" t="str">
        <f>IF(J4524="","",COUNTIF($J$2:J4524,"該当"))</f>
        <v/>
      </c>
      <c r="L4524" s="32" t="str">
        <f t="shared" si="782"/>
        <v>2573</v>
      </c>
      <c r="M4524" s="32" t="str">
        <f t="shared" si="774"/>
        <v/>
      </c>
      <c r="N4524" s="32" t="str">
        <f>IF(M4524="","",COUNTIF($M$2:M4524,"該当"))</f>
        <v/>
      </c>
      <c r="O4524" s="32" t="str">
        <f t="shared" si="775"/>
        <v>2573</v>
      </c>
      <c r="P4524" s="32" t="str">
        <f t="shared" si="776"/>
        <v/>
      </c>
      <c r="Q4524" s="32" t="str">
        <f>IF(P4524="","",COUNTIF($P$2:P4524,"該当"))</f>
        <v/>
      </c>
      <c r="R4524" s="32" t="str">
        <f t="shared" si="777"/>
        <v>2573</v>
      </c>
      <c r="S4524" s="32" t="str">
        <f t="shared" si="778"/>
        <v/>
      </c>
      <c r="T4524" s="32" t="str">
        <f>IF(S4524="","",COUNTIF($S$2:S4524,"該当"))</f>
        <v/>
      </c>
      <c r="U4524" s="32" t="str">
        <f t="shared" si="779"/>
        <v>2573</v>
      </c>
      <c r="V4524" s="32" t="str">
        <f t="shared" si="780"/>
        <v/>
      </c>
      <c r="W4524" s="32" t="str">
        <f>IF(V4524="","",COUNTIF($V$2:V4524,"該当"))</f>
        <v/>
      </c>
      <c r="X4524" s="32" t="str">
        <f t="shared" si="783"/>
        <v>2573</v>
      </c>
      <c r="Y4524" s="26">
        <v>2250</v>
      </c>
      <c r="Z4524" s="26">
        <v>2573</v>
      </c>
      <c r="AA4524" s="26" t="s">
        <v>3058</v>
      </c>
      <c r="AB4524" s="26">
        <v>29</v>
      </c>
      <c r="AC4524" s="26" t="s">
        <v>34</v>
      </c>
      <c r="AD4524" s="26" t="s">
        <v>35</v>
      </c>
      <c r="AE4524" s="26" t="s">
        <v>23</v>
      </c>
      <c r="AF4524" s="26" t="s">
        <v>24</v>
      </c>
      <c r="AG4524" s="26">
        <v>9</v>
      </c>
      <c r="AH4524" s="26" t="s">
        <v>34</v>
      </c>
      <c r="AI4524" s="26" t="s">
        <v>26</v>
      </c>
      <c r="AJ4524" s="26">
        <v>16</v>
      </c>
      <c r="AK4524" s="26" t="s">
        <v>3018</v>
      </c>
      <c r="AL4524" s="26">
        <v>9075962956</v>
      </c>
      <c r="AM4524" s="26" t="s">
        <v>4</v>
      </c>
      <c r="AN4524" s="26">
        <v>5</v>
      </c>
      <c r="AO4524" s="26">
        <v>0</v>
      </c>
      <c r="AP4524" s="26" t="s">
        <v>28</v>
      </c>
      <c r="AT4524" s="26" t="str">
        <f>MID(AA4524,MIN(FIND({0,1,2,3,4,5,6,7,8,9},AA4524&amp;"0123456789″")),LEN(AA4524))</f>
        <v>530い2573</v>
      </c>
      <c r="AU4524" s="26" t="str">
        <f t="shared" si="781"/>
        <v>2573</v>
      </c>
    </row>
    <row r="4525" spans="9:47" x14ac:dyDescent="0.2">
      <c r="I4525" s="26">
        <v>2574</v>
      </c>
      <c r="J4525" s="32" t="str">
        <f t="shared" si="773"/>
        <v/>
      </c>
      <c r="K4525" s="32" t="str">
        <f>IF(J4525="","",COUNTIF($J$2:J4525,"該当"))</f>
        <v/>
      </c>
      <c r="L4525" s="32" t="str">
        <f t="shared" si="782"/>
        <v>2574</v>
      </c>
      <c r="M4525" s="32" t="str">
        <f t="shared" si="774"/>
        <v/>
      </c>
      <c r="N4525" s="32" t="str">
        <f>IF(M4525="","",COUNTIF($M$2:M4525,"該当"))</f>
        <v/>
      </c>
      <c r="O4525" s="32" t="str">
        <f t="shared" si="775"/>
        <v>2574</v>
      </c>
      <c r="P4525" s="32" t="str">
        <f t="shared" si="776"/>
        <v/>
      </c>
      <c r="Q4525" s="32" t="str">
        <f>IF(P4525="","",COUNTIF($P$2:P4525,"該当"))</f>
        <v/>
      </c>
      <c r="R4525" s="32" t="str">
        <f t="shared" si="777"/>
        <v>2574</v>
      </c>
      <c r="S4525" s="32" t="str">
        <f t="shared" si="778"/>
        <v/>
      </c>
      <c r="T4525" s="32" t="str">
        <f>IF(S4525="","",COUNTIF($S$2:S4525,"該当"))</f>
        <v/>
      </c>
      <c r="U4525" s="32" t="str">
        <f t="shared" si="779"/>
        <v>2574</v>
      </c>
      <c r="V4525" s="32" t="str">
        <f t="shared" si="780"/>
        <v/>
      </c>
      <c r="W4525" s="32" t="str">
        <f>IF(V4525="","",COUNTIF($V$2:V4525,"該当"))</f>
        <v/>
      </c>
      <c r="X4525" s="32" t="str">
        <f t="shared" si="783"/>
        <v>2574</v>
      </c>
      <c r="Y4525" s="26">
        <v>2251</v>
      </c>
      <c r="Z4525" s="26">
        <v>2574</v>
      </c>
      <c r="AA4525" s="26" t="s">
        <v>3516</v>
      </c>
      <c r="AB4525" s="26">
        <v>29</v>
      </c>
      <c r="AC4525" s="26" t="s">
        <v>34</v>
      </c>
      <c r="AD4525" s="26" t="s">
        <v>35</v>
      </c>
      <c r="AE4525" s="26" t="s">
        <v>23</v>
      </c>
      <c r="AF4525" s="26" t="s">
        <v>24</v>
      </c>
      <c r="AG4525" s="26">
        <v>9</v>
      </c>
      <c r="AH4525" s="26" t="s">
        <v>34</v>
      </c>
      <c r="AI4525" s="26" t="s">
        <v>26</v>
      </c>
      <c r="AJ4525" s="26">
        <v>16</v>
      </c>
      <c r="AK4525" s="26" t="s">
        <v>3018</v>
      </c>
      <c r="AL4525" s="26">
        <v>9075962956</v>
      </c>
      <c r="AM4525" s="26" t="s">
        <v>4</v>
      </c>
      <c r="AN4525" s="26">
        <v>5</v>
      </c>
      <c r="AO4525" s="26">
        <v>0</v>
      </c>
      <c r="AP4525" s="26" t="s">
        <v>28</v>
      </c>
      <c r="AT4525" s="26" t="str">
        <f>MID(AA4525,MIN(FIND({0,1,2,3,4,5,6,7,8,9},AA4525&amp;"0123456789″")),LEN(AA4525))</f>
        <v>530あ2574</v>
      </c>
      <c r="AU4525" s="26" t="str">
        <f t="shared" si="781"/>
        <v>2574</v>
      </c>
    </row>
    <row r="4526" spans="9:47" x14ac:dyDescent="0.2">
      <c r="I4526" s="26">
        <v>2575</v>
      </c>
      <c r="J4526" s="32" t="str">
        <f t="shared" si="773"/>
        <v/>
      </c>
      <c r="K4526" s="32" t="str">
        <f>IF(J4526="","",COUNTIF($J$2:J4526,"該当"))</f>
        <v/>
      </c>
      <c r="L4526" s="32" t="str">
        <f t="shared" si="782"/>
        <v>2575</v>
      </c>
      <c r="M4526" s="32" t="str">
        <f t="shared" si="774"/>
        <v/>
      </c>
      <c r="N4526" s="32" t="str">
        <f>IF(M4526="","",COUNTIF($M$2:M4526,"該当"))</f>
        <v/>
      </c>
      <c r="O4526" s="32" t="str">
        <f t="shared" si="775"/>
        <v>2575</v>
      </c>
      <c r="P4526" s="32" t="str">
        <f t="shared" si="776"/>
        <v/>
      </c>
      <c r="Q4526" s="32" t="str">
        <f>IF(P4526="","",COUNTIF($P$2:P4526,"該当"))</f>
        <v/>
      </c>
      <c r="R4526" s="32" t="str">
        <f t="shared" si="777"/>
        <v>2575</v>
      </c>
      <c r="S4526" s="32" t="str">
        <f t="shared" si="778"/>
        <v/>
      </c>
      <c r="T4526" s="32" t="str">
        <f>IF(S4526="","",COUNTIF($S$2:S4526,"該当"))</f>
        <v/>
      </c>
      <c r="U4526" s="32" t="str">
        <f t="shared" si="779"/>
        <v>2575</v>
      </c>
      <c r="V4526" s="32" t="str">
        <f t="shared" si="780"/>
        <v/>
      </c>
      <c r="W4526" s="32" t="str">
        <f>IF(V4526="","",COUNTIF($V$2:V4526,"該当"))</f>
        <v/>
      </c>
      <c r="X4526" s="32" t="str">
        <f t="shared" si="783"/>
        <v>2575</v>
      </c>
      <c r="Y4526" s="26">
        <v>2252</v>
      </c>
      <c r="Z4526" s="26">
        <v>2575</v>
      </c>
      <c r="AA4526" s="26" t="s">
        <v>4396</v>
      </c>
      <c r="AB4526" s="26">
        <v>29</v>
      </c>
      <c r="AC4526" s="26" t="s">
        <v>34</v>
      </c>
      <c r="AD4526" s="26" t="s">
        <v>35</v>
      </c>
      <c r="AE4526" s="26" t="s">
        <v>23</v>
      </c>
      <c r="AF4526" s="26" t="s">
        <v>24</v>
      </c>
      <c r="AG4526" s="26">
        <v>9</v>
      </c>
      <c r="AH4526" s="26" t="s">
        <v>34</v>
      </c>
      <c r="AI4526" s="26" t="s">
        <v>26</v>
      </c>
      <c r="AJ4526" s="26">
        <v>16</v>
      </c>
      <c r="AK4526" s="26" t="s">
        <v>3018</v>
      </c>
      <c r="AL4526" s="26">
        <v>9075962956</v>
      </c>
      <c r="AM4526" s="26" t="s">
        <v>4</v>
      </c>
      <c r="AN4526" s="26">
        <v>5</v>
      </c>
      <c r="AO4526" s="26">
        <v>0</v>
      </c>
      <c r="AP4526" s="26" t="s">
        <v>28</v>
      </c>
      <c r="AT4526" s="26" t="str">
        <f>MID(AA4526,MIN(FIND({0,1,2,3,4,5,6,7,8,9},AA4526&amp;"0123456789″")),LEN(AA4526))</f>
        <v>530い2575</v>
      </c>
      <c r="AU4526" s="26" t="str">
        <f t="shared" si="781"/>
        <v>2575</v>
      </c>
    </row>
    <row r="4527" spans="9:47" x14ac:dyDescent="0.2">
      <c r="I4527" s="26">
        <v>2576</v>
      </c>
      <c r="J4527" s="32" t="str">
        <f t="shared" si="773"/>
        <v/>
      </c>
      <c r="K4527" s="32" t="str">
        <f>IF(J4527="","",COUNTIF($J$2:J4527,"該当"))</f>
        <v/>
      </c>
      <c r="L4527" s="32" t="str">
        <f t="shared" si="782"/>
        <v>2576</v>
      </c>
      <c r="M4527" s="32" t="str">
        <f t="shared" si="774"/>
        <v/>
      </c>
      <c r="N4527" s="32" t="str">
        <f>IF(M4527="","",COUNTIF($M$2:M4527,"該当"))</f>
        <v/>
      </c>
      <c r="O4527" s="32" t="str">
        <f t="shared" si="775"/>
        <v>2576</v>
      </c>
      <c r="P4527" s="32" t="str">
        <f t="shared" si="776"/>
        <v/>
      </c>
      <c r="Q4527" s="32" t="str">
        <f>IF(P4527="","",COUNTIF($P$2:P4527,"該当"))</f>
        <v/>
      </c>
      <c r="R4527" s="32" t="str">
        <f t="shared" si="777"/>
        <v>2576</v>
      </c>
      <c r="S4527" s="32" t="str">
        <f t="shared" si="778"/>
        <v/>
      </c>
      <c r="T4527" s="32" t="str">
        <f>IF(S4527="","",COUNTIF($S$2:S4527,"該当"))</f>
        <v/>
      </c>
      <c r="U4527" s="32" t="str">
        <f t="shared" si="779"/>
        <v>2576</v>
      </c>
      <c r="V4527" s="32" t="str">
        <f t="shared" si="780"/>
        <v/>
      </c>
      <c r="W4527" s="32" t="str">
        <f>IF(V4527="","",COUNTIF($V$2:V4527,"該当"))</f>
        <v/>
      </c>
      <c r="X4527" s="32" t="str">
        <f t="shared" si="783"/>
        <v>2576</v>
      </c>
      <c r="Y4527" s="26">
        <v>2253</v>
      </c>
      <c r="Z4527" s="26">
        <v>2576</v>
      </c>
      <c r="AA4527" s="26" t="s">
        <v>4397</v>
      </c>
      <c r="AB4527" s="26">
        <v>29</v>
      </c>
      <c r="AC4527" s="26" t="s">
        <v>34</v>
      </c>
      <c r="AD4527" s="26" t="s">
        <v>35</v>
      </c>
      <c r="AE4527" s="26" t="s">
        <v>23</v>
      </c>
      <c r="AF4527" s="26" t="s">
        <v>24</v>
      </c>
      <c r="AG4527" s="26">
        <v>9</v>
      </c>
      <c r="AH4527" s="26" t="s">
        <v>34</v>
      </c>
      <c r="AI4527" s="26" t="s">
        <v>26</v>
      </c>
      <c r="AJ4527" s="26">
        <v>16</v>
      </c>
      <c r="AK4527" s="26" t="s">
        <v>3018</v>
      </c>
      <c r="AL4527" s="26">
        <v>9075962956</v>
      </c>
      <c r="AM4527" s="26" t="s">
        <v>4</v>
      </c>
      <c r="AN4527" s="26">
        <v>5</v>
      </c>
      <c r="AO4527" s="26">
        <v>0</v>
      </c>
      <c r="AP4527" s="26" t="s">
        <v>28</v>
      </c>
      <c r="AT4527" s="26" t="str">
        <f>MID(AA4527,MIN(FIND({0,1,2,3,4,5,6,7,8,9},AA4527&amp;"0123456789″")),LEN(AA4527))</f>
        <v>530い2576</v>
      </c>
      <c r="AU4527" s="26" t="str">
        <f t="shared" si="781"/>
        <v>2576</v>
      </c>
    </row>
    <row r="4528" spans="9:47" x14ac:dyDescent="0.2">
      <c r="I4528" s="26">
        <v>2577</v>
      </c>
      <c r="J4528" s="32" t="str">
        <f t="shared" si="773"/>
        <v/>
      </c>
      <c r="K4528" s="32" t="str">
        <f>IF(J4528="","",COUNTIF($J$2:J4528,"該当"))</f>
        <v/>
      </c>
      <c r="L4528" s="32" t="str">
        <f t="shared" si="782"/>
        <v>2577</v>
      </c>
      <c r="M4528" s="32" t="str">
        <f t="shared" si="774"/>
        <v/>
      </c>
      <c r="N4528" s="32" t="str">
        <f>IF(M4528="","",COUNTIF($M$2:M4528,"該当"))</f>
        <v/>
      </c>
      <c r="O4528" s="32" t="str">
        <f t="shared" si="775"/>
        <v>2577</v>
      </c>
      <c r="P4528" s="32" t="str">
        <f t="shared" si="776"/>
        <v/>
      </c>
      <c r="Q4528" s="32" t="str">
        <f>IF(P4528="","",COUNTIF($P$2:P4528,"該当"))</f>
        <v/>
      </c>
      <c r="R4528" s="32" t="str">
        <f t="shared" si="777"/>
        <v>2577</v>
      </c>
      <c r="S4528" s="32" t="str">
        <f t="shared" si="778"/>
        <v/>
      </c>
      <c r="T4528" s="32" t="str">
        <f>IF(S4528="","",COUNTIF($S$2:S4528,"該当"))</f>
        <v/>
      </c>
      <c r="U4528" s="32" t="str">
        <f t="shared" si="779"/>
        <v>2577</v>
      </c>
      <c r="V4528" s="32" t="str">
        <f t="shared" si="780"/>
        <v/>
      </c>
      <c r="W4528" s="32" t="str">
        <f>IF(V4528="","",COUNTIF($V$2:V4528,"該当"))</f>
        <v/>
      </c>
      <c r="X4528" s="32" t="str">
        <f t="shared" si="783"/>
        <v>2577</v>
      </c>
      <c r="Y4528" s="26">
        <v>2254</v>
      </c>
      <c r="Z4528" s="26">
        <v>2577</v>
      </c>
      <c r="AA4528" s="26" t="s">
        <v>3931</v>
      </c>
      <c r="AB4528" s="26">
        <v>29</v>
      </c>
      <c r="AC4528" s="26" t="s">
        <v>34</v>
      </c>
      <c r="AD4528" s="26" t="s">
        <v>35</v>
      </c>
      <c r="AE4528" s="26" t="s">
        <v>23</v>
      </c>
      <c r="AF4528" s="26" t="s">
        <v>24</v>
      </c>
      <c r="AG4528" s="26">
        <v>9</v>
      </c>
      <c r="AH4528" s="26" t="s">
        <v>34</v>
      </c>
      <c r="AI4528" s="26" t="s">
        <v>26</v>
      </c>
      <c r="AJ4528" s="26">
        <v>16</v>
      </c>
      <c r="AK4528" s="26" t="s">
        <v>3018</v>
      </c>
      <c r="AL4528" s="26">
        <v>9075962956</v>
      </c>
      <c r="AM4528" s="26" t="s">
        <v>4</v>
      </c>
      <c r="AN4528" s="26">
        <v>5</v>
      </c>
      <c r="AO4528" s="26">
        <v>0</v>
      </c>
      <c r="AP4528" s="26" t="s">
        <v>28</v>
      </c>
      <c r="AT4528" s="26" t="str">
        <f>MID(AA4528,MIN(FIND({0,1,2,3,4,5,6,7,8,9},AA4528&amp;"0123456789″")),LEN(AA4528))</f>
        <v>530い2577</v>
      </c>
      <c r="AU4528" s="26" t="str">
        <f t="shared" si="781"/>
        <v>2577</v>
      </c>
    </row>
    <row r="4529" spans="9:47" x14ac:dyDescent="0.2">
      <c r="I4529" s="26">
        <v>2578</v>
      </c>
      <c r="J4529" s="32" t="str">
        <f t="shared" si="773"/>
        <v/>
      </c>
      <c r="K4529" s="32" t="str">
        <f>IF(J4529="","",COUNTIF($J$2:J4529,"該当"))</f>
        <v/>
      </c>
      <c r="L4529" s="32" t="str">
        <f t="shared" si="782"/>
        <v>2578</v>
      </c>
      <c r="M4529" s="32" t="str">
        <f t="shared" si="774"/>
        <v/>
      </c>
      <c r="N4529" s="32" t="str">
        <f>IF(M4529="","",COUNTIF($M$2:M4529,"該当"))</f>
        <v/>
      </c>
      <c r="O4529" s="32" t="str">
        <f t="shared" si="775"/>
        <v>2578</v>
      </c>
      <c r="P4529" s="32" t="str">
        <f t="shared" si="776"/>
        <v/>
      </c>
      <c r="Q4529" s="32" t="str">
        <f>IF(P4529="","",COUNTIF($P$2:P4529,"該当"))</f>
        <v/>
      </c>
      <c r="R4529" s="32" t="str">
        <f t="shared" si="777"/>
        <v>2578</v>
      </c>
      <c r="S4529" s="32" t="str">
        <f t="shared" si="778"/>
        <v/>
      </c>
      <c r="T4529" s="32" t="str">
        <f>IF(S4529="","",COUNTIF($S$2:S4529,"該当"))</f>
        <v/>
      </c>
      <c r="U4529" s="32" t="str">
        <f t="shared" si="779"/>
        <v>2578</v>
      </c>
      <c r="V4529" s="32" t="str">
        <f t="shared" si="780"/>
        <v/>
      </c>
      <c r="W4529" s="32" t="str">
        <f>IF(V4529="","",COUNTIF($V$2:V4529,"該当"))</f>
        <v/>
      </c>
      <c r="X4529" s="32" t="str">
        <f t="shared" si="783"/>
        <v>2578</v>
      </c>
      <c r="Y4529" s="26">
        <v>2255</v>
      </c>
      <c r="Z4529" s="26">
        <v>2578</v>
      </c>
      <c r="AA4529" s="26" t="s">
        <v>4398</v>
      </c>
      <c r="AB4529" s="26">
        <v>29</v>
      </c>
      <c r="AC4529" s="26" t="s">
        <v>34</v>
      </c>
      <c r="AD4529" s="26" t="s">
        <v>35</v>
      </c>
      <c r="AE4529" s="26" t="s">
        <v>23</v>
      </c>
      <c r="AF4529" s="26" t="s">
        <v>24</v>
      </c>
      <c r="AG4529" s="26">
        <v>9</v>
      </c>
      <c r="AH4529" s="26" t="s">
        <v>34</v>
      </c>
      <c r="AI4529" s="26" t="s">
        <v>26</v>
      </c>
      <c r="AJ4529" s="26">
        <v>16</v>
      </c>
      <c r="AK4529" s="26" t="s">
        <v>3018</v>
      </c>
      <c r="AL4529" s="26">
        <v>9075962956</v>
      </c>
      <c r="AM4529" s="26" t="s">
        <v>4</v>
      </c>
      <c r="AN4529" s="26">
        <v>5</v>
      </c>
      <c r="AO4529" s="26">
        <v>0</v>
      </c>
      <c r="AP4529" s="26" t="s">
        <v>28</v>
      </c>
      <c r="AT4529" s="26" t="str">
        <f>MID(AA4529,MIN(FIND({0,1,2,3,4,5,6,7,8,9},AA4529&amp;"0123456789″")),LEN(AA4529))</f>
        <v>530う2578</v>
      </c>
      <c r="AU4529" s="26" t="str">
        <f t="shared" si="781"/>
        <v>2578</v>
      </c>
    </row>
    <row r="4530" spans="9:47" x14ac:dyDescent="0.2">
      <c r="I4530" s="26">
        <v>2579</v>
      </c>
      <c r="J4530" s="32" t="str">
        <f t="shared" si="773"/>
        <v/>
      </c>
      <c r="K4530" s="32" t="str">
        <f>IF(J4530="","",COUNTIF($J$2:J4530,"該当"))</f>
        <v/>
      </c>
      <c r="L4530" s="32" t="str">
        <f t="shared" si="782"/>
        <v>2579</v>
      </c>
      <c r="M4530" s="32" t="str">
        <f t="shared" si="774"/>
        <v/>
      </c>
      <c r="N4530" s="32" t="str">
        <f>IF(M4530="","",COUNTIF($M$2:M4530,"該当"))</f>
        <v/>
      </c>
      <c r="O4530" s="32" t="str">
        <f t="shared" si="775"/>
        <v>2579</v>
      </c>
      <c r="P4530" s="32" t="str">
        <f t="shared" si="776"/>
        <v/>
      </c>
      <c r="Q4530" s="32" t="str">
        <f>IF(P4530="","",COUNTIF($P$2:P4530,"該当"))</f>
        <v/>
      </c>
      <c r="R4530" s="32" t="str">
        <f t="shared" si="777"/>
        <v>2579</v>
      </c>
      <c r="S4530" s="32" t="str">
        <f t="shared" si="778"/>
        <v/>
      </c>
      <c r="T4530" s="32" t="str">
        <f>IF(S4530="","",COUNTIF($S$2:S4530,"該当"))</f>
        <v/>
      </c>
      <c r="U4530" s="32" t="str">
        <f t="shared" si="779"/>
        <v>2579</v>
      </c>
      <c r="V4530" s="32" t="str">
        <f t="shared" si="780"/>
        <v/>
      </c>
      <c r="W4530" s="32" t="str">
        <f>IF(V4530="","",COUNTIF($V$2:V4530,"該当"))</f>
        <v/>
      </c>
      <c r="X4530" s="32" t="str">
        <f t="shared" si="783"/>
        <v>2579</v>
      </c>
      <c r="Y4530" s="26">
        <v>2256</v>
      </c>
      <c r="Z4530" s="26">
        <v>2579</v>
      </c>
      <c r="AA4530" s="26" t="s">
        <v>3059</v>
      </c>
      <c r="AB4530" s="26">
        <v>29</v>
      </c>
      <c r="AC4530" s="26" t="s">
        <v>34</v>
      </c>
      <c r="AD4530" s="26" t="s">
        <v>35</v>
      </c>
      <c r="AE4530" s="26" t="s">
        <v>23</v>
      </c>
      <c r="AF4530" s="26" t="s">
        <v>24</v>
      </c>
      <c r="AG4530" s="26">
        <v>9</v>
      </c>
      <c r="AH4530" s="26" t="s">
        <v>34</v>
      </c>
      <c r="AI4530" s="26" t="s">
        <v>26</v>
      </c>
      <c r="AJ4530" s="26">
        <v>16</v>
      </c>
      <c r="AK4530" s="26" t="s">
        <v>3018</v>
      </c>
      <c r="AL4530" s="26">
        <v>9075962956</v>
      </c>
      <c r="AM4530" s="26" t="s">
        <v>4</v>
      </c>
      <c r="AN4530" s="26">
        <v>5</v>
      </c>
      <c r="AO4530" s="26">
        <v>0</v>
      </c>
      <c r="AP4530" s="26" t="s">
        <v>28</v>
      </c>
      <c r="AT4530" s="26" t="str">
        <f>MID(AA4530,MIN(FIND({0,1,2,3,4,5,6,7,8,9},AA4530&amp;"0123456789″")),LEN(AA4530))</f>
        <v>530あ2579</v>
      </c>
      <c r="AU4530" s="26" t="str">
        <f t="shared" si="781"/>
        <v>2579</v>
      </c>
    </row>
    <row r="4531" spans="9:47" x14ac:dyDescent="0.2">
      <c r="I4531" s="26">
        <v>2580</v>
      </c>
      <c r="J4531" s="32" t="str">
        <f t="shared" si="773"/>
        <v/>
      </c>
      <c r="K4531" s="32" t="str">
        <f>IF(J4531="","",COUNTIF($J$2:J4531,"該当"))</f>
        <v/>
      </c>
      <c r="L4531" s="32" t="str">
        <f t="shared" si="782"/>
        <v>2580</v>
      </c>
      <c r="M4531" s="32" t="str">
        <f t="shared" si="774"/>
        <v/>
      </c>
      <c r="N4531" s="32" t="str">
        <f>IF(M4531="","",COUNTIF($M$2:M4531,"該当"))</f>
        <v/>
      </c>
      <c r="O4531" s="32" t="str">
        <f t="shared" si="775"/>
        <v>2580</v>
      </c>
      <c r="P4531" s="32" t="str">
        <f t="shared" si="776"/>
        <v/>
      </c>
      <c r="Q4531" s="32" t="str">
        <f>IF(P4531="","",COUNTIF($P$2:P4531,"該当"))</f>
        <v/>
      </c>
      <c r="R4531" s="32" t="str">
        <f t="shared" si="777"/>
        <v>2580</v>
      </c>
      <c r="S4531" s="32" t="str">
        <f t="shared" si="778"/>
        <v/>
      </c>
      <c r="T4531" s="32" t="str">
        <f>IF(S4531="","",COUNTIF($S$2:S4531,"該当"))</f>
        <v/>
      </c>
      <c r="U4531" s="32" t="str">
        <f t="shared" si="779"/>
        <v>2580</v>
      </c>
      <c r="V4531" s="32" t="str">
        <f t="shared" si="780"/>
        <v/>
      </c>
      <c r="W4531" s="32" t="str">
        <f>IF(V4531="","",COUNTIF($V$2:V4531,"該当"))</f>
        <v/>
      </c>
      <c r="X4531" s="32" t="str">
        <f t="shared" si="783"/>
        <v>2580</v>
      </c>
      <c r="Y4531" s="26">
        <v>2257</v>
      </c>
      <c r="Z4531" s="26">
        <v>2580</v>
      </c>
      <c r="AA4531" s="26" t="s">
        <v>3517</v>
      </c>
      <c r="AB4531" s="26">
        <v>29</v>
      </c>
      <c r="AC4531" s="26" t="s">
        <v>34</v>
      </c>
      <c r="AD4531" s="26" t="s">
        <v>35</v>
      </c>
      <c r="AE4531" s="26" t="s">
        <v>23</v>
      </c>
      <c r="AF4531" s="26" t="s">
        <v>24</v>
      </c>
      <c r="AG4531" s="26">
        <v>9</v>
      </c>
      <c r="AH4531" s="26" t="s">
        <v>34</v>
      </c>
      <c r="AI4531" s="26" t="s">
        <v>26</v>
      </c>
      <c r="AJ4531" s="26">
        <v>16</v>
      </c>
      <c r="AK4531" s="26" t="s">
        <v>3018</v>
      </c>
      <c r="AL4531" s="26">
        <v>9075962956</v>
      </c>
      <c r="AM4531" s="26" t="s">
        <v>4</v>
      </c>
      <c r="AN4531" s="26">
        <v>5</v>
      </c>
      <c r="AO4531" s="26">
        <v>0</v>
      </c>
      <c r="AP4531" s="26" t="s">
        <v>28</v>
      </c>
      <c r="AT4531" s="26" t="str">
        <f>MID(AA4531,MIN(FIND({0,1,2,3,4,5,6,7,8,9},AA4531&amp;"0123456789″")),LEN(AA4531))</f>
        <v>530い2580</v>
      </c>
      <c r="AU4531" s="26" t="str">
        <f t="shared" si="781"/>
        <v>2580</v>
      </c>
    </row>
    <row r="4532" spans="9:47" x14ac:dyDescent="0.2">
      <c r="I4532" s="26">
        <v>2581</v>
      </c>
      <c r="J4532" s="32" t="str">
        <f t="shared" si="773"/>
        <v/>
      </c>
      <c r="K4532" s="32" t="str">
        <f>IF(J4532="","",COUNTIF($J$2:J4532,"該当"))</f>
        <v/>
      </c>
      <c r="L4532" s="32" t="str">
        <f t="shared" si="782"/>
        <v>2581</v>
      </c>
      <c r="M4532" s="32" t="str">
        <f t="shared" si="774"/>
        <v/>
      </c>
      <c r="N4532" s="32" t="str">
        <f>IF(M4532="","",COUNTIF($M$2:M4532,"該当"))</f>
        <v/>
      </c>
      <c r="O4532" s="32" t="str">
        <f t="shared" si="775"/>
        <v>2581</v>
      </c>
      <c r="P4532" s="32" t="str">
        <f t="shared" si="776"/>
        <v/>
      </c>
      <c r="Q4532" s="32" t="str">
        <f>IF(P4532="","",COUNTIF($P$2:P4532,"該当"))</f>
        <v/>
      </c>
      <c r="R4532" s="32" t="str">
        <f t="shared" si="777"/>
        <v>2581</v>
      </c>
      <c r="S4532" s="32" t="str">
        <f t="shared" si="778"/>
        <v/>
      </c>
      <c r="T4532" s="32" t="str">
        <f>IF(S4532="","",COUNTIF($S$2:S4532,"該当"))</f>
        <v/>
      </c>
      <c r="U4532" s="32" t="str">
        <f t="shared" si="779"/>
        <v>2581</v>
      </c>
      <c r="V4532" s="32" t="str">
        <f t="shared" si="780"/>
        <v/>
      </c>
      <c r="W4532" s="32" t="str">
        <f>IF(V4532="","",COUNTIF($V$2:V4532,"該当"))</f>
        <v/>
      </c>
      <c r="X4532" s="32" t="str">
        <f t="shared" si="783"/>
        <v>2581</v>
      </c>
      <c r="Y4532" s="26">
        <v>2258</v>
      </c>
      <c r="Z4532" s="26">
        <v>2581</v>
      </c>
      <c r="AA4532" s="26" t="s">
        <v>3060</v>
      </c>
      <c r="AB4532" s="26">
        <v>29</v>
      </c>
      <c r="AC4532" s="26" t="s">
        <v>34</v>
      </c>
      <c r="AD4532" s="26" t="s">
        <v>35</v>
      </c>
      <c r="AE4532" s="26" t="s">
        <v>23</v>
      </c>
      <c r="AF4532" s="26" t="s">
        <v>24</v>
      </c>
      <c r="AG4532" s="26">
        <v>9</v>
      </c>
      <c r="AH4532" s="26" t="s">
        <v>34</v>
      </c>
      <c r="AI4532" s="26" t="s">
        <v>26</v>
      </c>
      <c r="AJ4532" s="26">
        <v>16</v>
      </c>
      <c r="AK4532" s="26" t="s">
        <v>3018</v>
      </c>
      <c r="AL4532" s="26">
        <v>9075962956</v>
      </c>
      <c r="AM4532" s="26" t="s">
        <v>4</v>
      </c>
      <c r="AN4532" s="26">
        <v>5</v>
      </c>
      <c r="AO4532" s="26">
        <v>0</v>
      </c>
      <c r="AP4532" s="26" t="s">
        <v>28</v>
      </c>
      <c r="AT4532" s="26" t="str">
        <f>MID(AA4532,MIN(FIND({0,1,2,3,4,5,6,7,8,9},AA4532&amp;"0123456789″")),LEN(AA4532))</f>
        <v>530い2581</v>
      </c>
      <c r="AU4532" s="26" t="str">
        <f t="shared" si="781"/>
        <v>2581</v>
      </c>
    </row>
    <row r="4533" spans="9:47" x14ac:dyDescent="0.2">
      <c r="I4533" s="26">
        <v>2582</v>
      </c>
      <c r="J4533" s="32" t="str">
        <f t="shared" si="773"/>
        <v/>
      </c>
      <c r="K4533" s="32" t="str">
        <f>IF(J4533="","",COUNTIF($J$2:J4533,"該当"))</f>
        <v/>
      </c>
      <c r="L4533" s="32" t="str">
        <f t="shared" si="782"/>
        <v>2582</v>
      </c>
      <c r="M4533" s="32" t="str">
        <f t="shared" si="774"/>
        <v/>
      </c>
      <c r="N4533" s="32" t="str">
        <f>IF(M4533="","",COUNTIF($M$2:M4533,"該当"))</f>
        <v/>
      </c>
      <c r="O4533" s="32" t="str">
        <f t="shared" si="775"/>
        <v>2582</v>
      </c>
      <c r="P4533" s="32" t="str">
        <f t="shared" si="776"/>
        <v/>
      </c>
      <c r="Q4533" s="32" t="str">
        <f>IF(P4533="","",COUNTIF($P$2:P4533,"該当"))</f>
        <v/>
      </c>
      <c r="R4533" s="32" t="str">
        <f t="shared" si="777"/>
        <v>2582</v>
      </c>
      <c r="S4533" s="32" t="str">
        <f t="shared" si="778"/>
        <v/>
      </c>
      <c r="T4533" s="32" t="str">
        <f>IF(S4533="","",COUNTIF($S$2:S4533,"該当"))</f>
        <v/>
      </c>
      <c r="U4533" s="32" t="str">
        <f t="shared" si="779"/>
        <v>2582</v>
      </c>
      <c r="V4533" s="32" t="str">
        <f t="shared" si="780"/>
        <v/>
      </c>
      <c r="W4533" s="32" t="str">
        <f>IF(V4533="","",COUNTIF($V$2:V4533,"該当"))</f>
        <v/>
      </c>
      <c r="X4533" s="32" t="str">
        <f t="shared" si="783"/>
        <v>2582</v>
      </c>
      <c r="Y4533" s="26">
        <v>2259</v>
      </c>
      <c r="Z4533" s="26">
        <v>2582</v>
      </c>
      <c r="AA4533" s="26" t="s">
        <v>3518</v>
      </c>
      <c r="AB4533" s="26">
        <v>29</v>
      </c>
      <c r="AC4533" s="26" t="s">
        <v>34</v>
      </c>
      <c r="AD4533" s="26" t="s">
        <v>35</v>
      </c>
      <c r="AE4533" s="26" t="s">
        <v>23</v>
      </c>
      <c r="AF4533" s="26" t="s">
        <v>24</v>
      </c>
      <c r="AG4533" s="26">
        <v>9</v>
      </c>
      <c r="AH4533" s="26" t="s">
        <v>34</v>
      </c>
      <c r="AI4533" s="26" t="s">
        <v>26</v>
      </c>
      <c r="AJ4533" s="26">
        <v>16</v>
      </c>
      <c r="AK4533" s="26" t="s">
        <v>3018</v>
      </c>
      <c r="AL4533" s="26">
        <v>9075962956</v>
      </c>
      <c r="AM4533" s="26" t="s">
        <v>4</v>
      </c>
      <c r="AN4533" s="26">
        <v>5</v>
      </c>
      <c r="AO4533" s="26">
        <v>0</v>
      </c>
      <c r="AP4533" s="26" t="s">
        <v>28</v>
      </c>
      <c r="AT4533" s="26" t="str">
        <f>MID(AA4533,MIN(FIND({0,1,2,3,4,5,6,7,8,9},AA4533&amp;"0123456789″")),LEN(AA4533))</f>
        <v>530い2582</v>
      </c>
      <c r="AU4533" s="26" t="str">
        <f t="shared" si="781"/>
        <v>2582</v>
      </c>
    </row>
    <row r="4534" spans="9:47" x14ac:dyDescent="0.2">
      <c r="I4534" s="26">
        <v>2583</v>
      </c>
      <c r="J4534" s="32" t="str">
        <f t="shared" si="773"/>
        <v/>
      </c>
      <c r="K4534" s="32" t="str">
        <f>IF(J4534="","",COUNTIF($J$2:J4534,"該当"))</f>
        <v/>
      </c>
      <c r="L4534" s="32" t="str">
        <f t="shared" si="782"/>
        <v>2583</v>
      </c>
      <c r="M4534" s="32" t="str">
        <f t="shared" si="774"/>
        <v/>
      </c>
      <c r="N4534" s="32" t="str">
        <f>IF(M4534="","",COUNTIF($M$2:M4534,"該当"))</f>
        <v/>
      </c>
      <c r="O4534" s="32" t="str">
        <f t="shared" si="775"/>
        <v>2583</v>
      </c>
      <c r="P4534" s="32" t="str">
        <f t="shared" si="776"/>
        <v/>
      </c>
      <c r="Q4534" s="32" t="str">
        <f>IF(P4534="","",COUNTIF($P$2:P4534,"該当"))</f>
        <v/>
      </c>
      <c r="R4534" s="32" t="str">
        <f t="shared" si="777"/>
        <v>2583</v>
      </c>
      <c r="S4534" s="32" t="str">
        <f t="shared" si="778"/>
        <v/>
      </c>
      <c r="T4534" s="32" t="str">
        <f>IF(S4534="","",COUNTIF($S$2:S4534,"該当"))</f>
        <v/>
      </c>
      <c r="U4534" s="32" t="str">
        <f t="shared" si="779"/>
        <v>2583</v>
      </c>
      <c r="V4534" s="32" t="str">
        <f t="shared" si="780"/>
        <v/>
      </c>
      <c r="W4534" s="32" t="str">
        <f>IF(V4534="","",COUNTIF($V$2:V4534,"該当"))</f>
        <v/>
      </c>
      <c r="X4534" s="32" t="str">
        <f t="shared" si="783"/>
        <v>2583</v>
      </c>
      <c r="Y4534" s="26">
        <v>2260</v>
      </c>
      <c r="Z4534" s="26">
        <v>2583</v>
      </c>
      <c r="AA4534" s="26" t="s">
        <v>3932</v>
      </c>
      <c r="AB4534" s="26">
        <v>29</v>
      </c>
      <c r="AC4534" s="26" t="s">
        <v>34</v>
      </c>
      <c r="AD4534" s="26" t="s">
        <v>35</v>
      </c>
      <c r="AE4534" s="26" t="s">
        <v>23</v>
      </c>
      <c r="AF4534" s="26" t="s">
        <v>24</v>
      </c>
      <c r="AG4534" s="26">
        <v>9</v>
      </c>
      <c r="AH4534" s="26" t="s">
        <v>34</v>
      </c>
      <c r="AI4534" s="26" t="s">
        <v>26</v>
      </c>
      <c r="AJ4534" s="26">
        <v>16</v>
      </c>
      <c r="AK4534" s="26" t="s">
        <v>3018</v>
      </c>
      <c r="AL4534" s="26">
        <v>9075962956</v>
      </c>
      <c r="AM4534" s="26" t="s">
        <v>4</v>
      </c>
      <c r="AN4534" s="26">
        <v>5</v>
      </c>
      <c r="AO4534" s="26">
        <v>0</v>
      </c>
      <c r="AP4534" s="26" t="s">
        <v>28</v>
      </c>
      <c r="AT4534" s="26" t="str">
        <f>MID(AA4534,MIN(FIND({0,1,2,3,4,5,6,7,8,9},AA4534&amp;"0123456789″")),LEN(AA4534))</f>
        <v>530あ2583</v>
      </c>
      <c r="AU4534" s="26" t="str">
        <f t="shared" si="781"/>
        <v>2583</v>
      </c>
    </row>
    <row r="4535" spans="9:47" x14ac:dyDescent="0.2">
      <c r="I4535" s="26">
        <v>2584</v>
      </c>
      <c r="J4535" s="32" t="str">
        <f t="shared" si="773"/>
        <v/>
      </c>
      <c r="K4535" s="32" t="str">
        <f>IF(J4535="","",COUNTIF($J$2:J4535,"該当"))</f>
        <v/>
      </c>
      <c r="L4535" s="32" t="str">
        <f t="shared" si="782"/>
        <v>2584</v>
      </c>
      <c r="M4535" s="32" t="str">
        <f t="shared" si="774"/>
        <v/>
      </c>
      <c r="N4535" s="32" t="str">
        <f>IF(M4535="","",COUNTIF($M$2:M4535,"該当"))</f>
        <v/>
      </c>
      <c r="O4535" s="32" t="str">
        <f t="shared" si="775"/>
        <v>2584</v>
      </c>
      <c r="P4535" s="32" t="str">
        <f t="shared" si="776"/>
        <v/>
      </c>
      <c r="Q4535" s="32" t="str">
        <f>IF(P4535="","",COUNTIF($P$2:P4535,"該当"))</f>
        <v/>
      </c>
      <c r="R4535" s="32" t="str">
        <f t="shared" si="777"/>
        <v>2584</v>
      </c>
      <c r="S4535" s="32" t="str">
        <f t="shared" si="778"/>
        <v/>
      </c>
      <c r="T4535" s="32" t="str">
        <f>IF(S4535="","",COUNTIF($S$2:S4535,"該当"))</f>
        <v/>
      </c>
      <c r="U4535" s="32" t="str">
        <f t="shared" si="779"/>
        <v>2584</v>
      </c>
      <c r="V4535" s="32" t="str">
        <f t="shared" si="780"/>
        <v/>
      </c>
      <c r="W4535" s="32" t="str">
        <f>IF(V4535="","",COUNTIF($V$2:V4535,"該当"))</f>
        <v/>
      </c>
      <c r="X4535" s="32" t="str">
        <f t="shared" si="783"/>
        <v>2584</v>
      </c>
      <c r="Y4535" s="26">
        <v>2261</v>
      </c>
      <c r="Z4535" s="26">
        <v>2584</v>
      </c>
      <c r="AA4535" s="26" t="s">
        <v>4399</v>
      </c>
      <c r="AB4535" s="26">
        <v>29</v>
      </c>
      <c r="AC4535" s="26" t="s">
        <v>34</v>
      </c>
      <c r="AD4535" s="26" t="s">
        <v>35</v>
      </c>
      <c r="AE4535" s="26" t="s">
        <v>23</v>
      </c>
      <c r="AF4535" s="26" t="s">
        <v>24</v>
      </c>
      <c r="AG4535" s="26">
        <v>9</v>
      </c>
      <c r="AH4535" s="26" t="s">
        <v>34</v>
      </c>
      <c r="AI4535" s="26" t="s">
        <v>26</v>
      </c>
      <c r="AJ4535" s="26">
        <v>16</v>
      </c>
      <c r="AK4535" s="26" t="s">
        <v>3018</v>
      </c>
      <c r="AL4535" s="26">
        <v>9075962956</v>
      </c>
      <c r="AM4535" s="26" t="s">
        <v>4</v>
      </c>
      <c r="AN4535" s="26">
        <v>5</v>
      </c>
      <c r="AO4535" s="26">
        <v>0</v>
      </c>
      <c r="AP4535" s="26" t="s">
        <v>28</v>
      </c>
      <c r="AT4535" s="26" t="str">
        <f>MID(AA4535,MIN(FIND({0,1,2,3,4,5,6,7,8,9},AA4535&amp;"0123456789″")),LEN(AA4535))</f>
        <v>530い2584</v>
      </c>
      <c r="AU4535" s="26" t="str">
        <f t="shared" si="781"/>
        <v>2584</v>
      </c>
    </row>
    <row r="4536" spans="9:47" x14ac:dyDescent="0.2">
      <c r="I4536" s="26">
        <v>2585</v>
      </c>
      <c r="J4536" s="32" t="str">
        <f t="shared" si="773"/>
        <v/>
      </c>
      <c r="K4536" s="32" t="str">
        <f>IF(J4536="","",COUNTIF($J$2:J4536,"該当"))</f>
        <v/>
      </c>
      <c r="L4536" s="32" t="str">
        <f t="shared" si="782"/>
        <v>2585</v>
      </c>
      <c r="M4536" s="32" t="str">
        <f t="shared" si="774"/>
        <v/>
      </c>
      <c r="N4536" s="32" t="str">
        <f>IF(M4536="","",COUNTIF($M$2:M4536,"該当"))</f>
        <v/>
      </c>
      <c r="O4536" s="32" t="str">
        <f t="shared" si="775"/>
        <v>2585</v>
      </c>
      <c r="P4536" s="32" t="str">
        <f t="shared" si="776"/>
        <v/>
      </c>
      <c r="Q4536" s="32" t="str">
        <f>IF(P4536="","",COUNTIF($P$2:P4536,"該当"))</f>
        <v/>
      </c>
      <c r="R4536" s="32" t="str">
        <f t="shared" si="777"/>
        <v>2585</v>
      </c>
      <c r="S4536" s="32" t="str">
        <f t="shared" si="778"/>
        <v/>
      </c>
      <c r="T4536" s="32" t="str">
        <f>IF(S4536="","",COUNTIF($S$2:S4536,"該当"))</f>
        <v/>
      </c>
      <c r="U4536" s="32" t="str">
        <f t="shared" si="779"/>
        <v>2585</v>
      </c>
      <c r="V4536" s="32" t="str">
        <f t="shared" si="780"/>
        <v/>
      </c>
      <c r="W4536" s="32" t="str">
        <f>IF(V4536="","",COUNTIF($V$2:V4536,"該当"))</f>
        <v/>
      </c>
      <c r="X4536" s="32" t="str">
        <f t="shared" si="783"/>
        <v>2585</v>
      </c>
      <c r="Y4536" s="26">
        <v>2262</v>
      </c>
      <c r="Z4536" s="26">
        <v>2585</v>
      </c>
      <c r="AA4536" s="26" t="s">
        <v>4534</v>
      </c>
      <c r="AB4536" s="26">
        <v>29</v>
      </c>
      <c r="AC4536" s="26" t="s">
        <v>34</v>
      </c>
      <c r="AD4536" s="26" t="s">
        <v>35</v>
      </c>
      <c r="AE4536" s="26" t="s">
        <v>23</v>
      </c>
      <c r="AF4536" s="26" t="s">
        <v>24</v>
      </c>
      <c r="AG4536" s="26">
        <v>9</v>
      </c>
      <c r="AH4536" s="26" t="s">
        <v>34</v>
      </c>
      <c r="AI4536" s="26" t="s">
        <v>26</v>
      </c>
      <c r="AJ4536" s="26">
        <v>16</v>
      </c>
      <c r="AK4536" s="26" t="s">
        <v>3018</v>
      </c>
      <c r="AL4536" s="26">
        <v>9075962956</v>
      </c>
      <c r="AM4536" s="26" t="s">
        <v>4</v>
      </c>
      <c r="AN4536" s="26">
        <v>5</v>
      </c>
      <c r="AO4536" s="26">
        <v>0</v>
      </c>
      <c r="AP4536" s="26" t="s">
        <v>28</v>
      </c>
      <c r="AT4536" s="26" t="str">
        <f>MID(AA4536,MIN(FIND({0,1,2,3,4,5,6,7,8,9},AA4536&amp;"0123456789″")),LEN(AA4536))</f>
        <v>530い2585</v>
      </c>
      <c r="AU4536" s="26" t="str">
        <f t="shared" si="781"/>
        <v>2585</v>
      </c>
    </row>
    <row r="4537" spans="9:47" x14ac:dyDescent="0.2">
      <c r="I4537" s="26">
        <v>2586</v>
      </c>
      <c r="J4537" s="32" t="str">
        <f t="shared" si="773"/>
        <v/>
      </c>
      <c r="K4537" s="32" t="str">
        <f>IF(J4537="","",COUNTIF($J$2:J4537,"該当"))</f>
        <v/>
      </c>
      <c r="L4537" s="32" t="str">
        <f t="shared" si="782"/>
        <v>2586</v>
      </c>
      <c r="M4537" s="32" t="str">
        <f t="shared" si="774"/>
        <v/>
      </c>
      <c r="N4537" s="32" t="str">
        <f>IF(M4537="","",COUNTIF($M$2:M4537,"該当"))</f>
        <v/>
      </c>
      <c r="O4537" s="32" t="str">
        <f t="shared" si="775"/>
        <v>2586</v>
      </c>
      <c r="P4537" s="32" t="str">
        <f t="shared" si="776"/>
        <v/>
      </c>
      <c r="Q4537" s="32" t="str">
        <f>IF(P4537="","",COUNTIF($P$2:P4537,"該当"))</f>
        <v/>
      </c>
      <c r="R4537" s="32" t="str">
        <f t="shared" si="777"/>
        <v>2586</v>
      </c>
      <c r="S4537" s="32" t="str">
        <f t="shared" si="778"/>
        <v/>
      </c>
      <c r="T4537" s="32" t="str">
        <f>IF(S4537="","",COUNTIF($S$2:S4537,"該当"))</f>
        <v/>
      </c>
      <c r="U4537" s="32" t="str">
        <f t="shared" si="779"/>
        <v>2586</v>
      </c>
      <c r="V4537" s="32" t="str">
        <f t="shared" si="780"/>
        <v/>
      </c>
      <c r="W4537" s="32" t="str">
        <f>IF(V4537="","",COUNTIF($V$2:V4537,"該当"))</f>
        <v/>
      </c>
      <c r="X4537" s="32" t="str">
        <f t="shared" si="783"/>
        <v>2586</v>
      </c>
      <c r="Y4537" s="26">
        <v>2263</v>
      </c>
      <c r="Z4537" s="26">
        <v>2586</v>
      </c>
      <c r="AA4537" s="26" t="s">
        <v>3933</v>
      </c>
      <c r="AB4537" s="26">
        <v>29</v>
      </c>
      <c r="AC4537" s="26" t="s">
        <v>34</v>
      </c>
      <c r="AD4537" s="26" t="s">
        <v>35</v>
      </c>
      <c r="AE4537" s="26" t="s">
        <v>23</v>
      </c>
      <c r="AF4537" s="26" t="s">
        <v>24</v>
      </c>
      <c r="AG4537" s="26">
        <v>9</v>
      </c>
      <c r="AH4537" s="26" t="s">
        <v>34</v>
      </c>
      <c r="AI4537" s="26" t="s">
        <v>26</v>
      </c>
      <c r="AJ4537" s="26">
        <v>16</v>
      </c>
      <c r="AK4537" s="26" t="s">
        <v>3018</v>
      </c>
      <c r="AL4537" s="26">
        <v>9075962956</v>
      </c>
      <c r="AM4537" s="26" t="s">
        <v>4</v>
      </c>
      <c r="AN4537" s="26">
        <v>5</v>
      </c>
      <c r="AO4537" s="26">
        <v>0</v>
      </c>
      <c r="AP4537" s="26" t="s">
        <v>28</v>
      </c>
      <c r="AT4537" s="26" t="str">
        <f>MID(AA4537,MIN(FIND({0,1,2,3,4,5,6,7,8,9},AA4537&amp;"0123456789″")),LEN(AA4537))</f>
        <v>530あ2586</v>
      </c>
      <c r="AU4537" s="26" t="str">
        <f t="shared" si="781"/>
        <v>2586</v>
      </c>
    </row>
    <row r="4538" spans="9:47" x14ac:dyDescent="0.2">
      <c r="I4538" s="26">
        <v>2587</v>
      </c>
      <c r="J4538" s="32" t="str">
        <f t="shared" si="773"/>
        <v/>
      </c>
      <c r="K4538" s="32" t="str">
        <f>IF(J4538="","",COUNTIF($J$2:J4538,"該当"))</f>
        <v/>
      </c>
      <c r="L4538" s="32" t="str">
        <f t="shared" si="782"/>
        <v>2587</v>
      </c>
      <c r="M4538" s="32" t="str">
        <f t="shared" si="774"/>
        <v/>
      </c>
      <c r="N4538" s="32" t="str">
        <f>IF(M4538="","",COUNTIF($M$2:M4538,"該当"))</f>
        <v/>
      </c>
      <c r="O4538" s="32" t="str">
        <f t="shared" si="775"/>
        <v>2587</v>
      </c>
      <c r="P4538" s="32" t="str">
        <f t="shared" si="776"/>
        <v/>
      </c>
      <c r="Q4538" s="32" t="str">
        <f>IF(P4538="","",COUNTIF($P$2:P4538,"該当"))</f>
        <v/>
      </c>
      <c r="R4538" s="32" t="str">
        <f t="shared" si="777"/>
        <v>2587</v>
      </c>
      <c r="S4538" s="32" t="str">
        <f t="shared" si="778"/>
        <v/>
      </c>
      <c r="T4538" s="32" t="str">
        <f>IF(S4538="","",COUNTIF($S$2:S4538,"該当"))</f>
        <v/>
      </c>
      <c r="U4538" s="32" t="str">
        <f t="shared" si="779"/>
        <v>2587</v>
      </c>
      <c r="V4538" s="32" t="str">
        <f t="shared" si="780"/>
        <v/>
      </c>
      <c r="W4538" s="32" t="str">
        <f>IF(V4538="","",COUNTIF($V$2:V4538,"該当"))</f>
        <v/>
      </c>
      <c r="X4538" s="32" t="str">
        <f t="shared" si="783"/>
        <v>2587</v>
      </c>
      <c r="Y4538" s="26">
        <v>2264</v>
      </c>
      <c r="Z4538" s="26">
        <v>2587</v>
      </c>
      <c r="AA4538" s="26" t="s">
        <v>3934</v>
      </c>
      <c r="AB4538" s="26">
        <v>29</v>
      </c>
      <c r="AC4538" s="26" t="s">
        <v>34</v>
      </c>
      <c r="AD4538" s="26" t="s">
        <v>35</v>
      </c>
      <c r="AE4538" s="26" t="s">
        <v>23</v>
      </c>
      <c r="AF4538" s="26" t="s">
        <v>24</v>
      </c>
      <c r="AG4538" s="26">
        <v>9</v>
      </c>
      <c r="AH4538" s="26" t="s">
        <v>34</v>
      </c>
      <c r="AI4538" s="26" t="s">
        <v>26</v>
      </c>
      <c r="AJ4538" s="26">
        <v>16</v>
      </c>
      <c r="AK4538" s="26" t="s">
        <v>3018</v>
      </c>
      <c r="AL4538" s="26">
        <v>9075962956</v>
      </c>
      <c r="AM4538" s="26" t="s">
        <v>4</v>
      </c>
      <c r="AN4538" s="26">
        <v>5</v>
      </c>
      <c r="AO4538" s="26">
        <v>0</v>
      </c>
      <c r="AP4538" s="26" t="s">
        <v>28</v>
      </c>
      <c r="AT4538" s="26" t="str">
        <f>MID(AA4538,MIN(FIND({0,1,2,3,4,5,6,7,8,9},AA4538&amp;"0123456789″")),LEN(AA4538))</f>
        <v>530あ2587</v>
      </c>
      <c r="AU4538" s="26" t="str">
        <f t="shared" si="781"/>
        <v>2587</v>
      </c>
    </row>
    <row r="4539" spans="9:47" x14ac:dyDescent="0.2">
      <c r="I4539" s="26">
        <v>2588</v>
      </c>
      <c r="J4539" s="32" t="str">
        <f t="shared" si="773"/>
        <v/>
      </c>
      <c r="K4539" s="32" t="str">
        <f>IF(J4539="","",COUNTIF($J$2:J4539,"該当"))</f>
        <v/>
      </c>
      <c r="L4539" s="32" t="str">
        <f t="shared" si="782"/>
        <v>2588</v>
      </c>
      <c r="M4539" s="32" t="str">
        <f t="shared" si="774"/>
        <v/>
      </c>
      <c r="N4539" s="32" t="str">
        <f>IF(M4539="","",COUNTIF($M$2:M4539,"該当"))</f>
        <v/>
      </c>
      <c r="O4539" s="32" t="str">
        <f t="shared" si="775"/>
        <v>2588</v>
      </c>
      <c r="P4539" s="32" t="str">
        <f t="shared" si="776"/>
        <v/>
      </c>
      <c r="Q4539" s="32" t="str">
        <f>IF(P4539="","",COUNTIF($P$2:P4539,"該当"))</f>
        <v/>
      </c>
      <c r="R4539" s="32" t="str">
        <f t="shared" si="777"/>
        <v>2588</v>
      </c>
      <c r="S4539" s="32" t="str">
        <f t="shared" si="778"/>
        <v/>
      </c>
      <c r="T4539" s="32" t="str">
        <f>IF(S4539="","",COUNTIF($S$2:S4539,"該当"))</f>
        <v/>
      </c>
      <c r="U4539" s="32" t="str">
        <f t="shared" si="779"/>
        <v>2588</v>
      </c>
      <c r="V4539" s="32" t="str">
        <f t="shared" si="780"/>
        <v/>
      </c>
      <c r="W4539" s="32" t="str">
        <f>IF(V4539="","",COUNTIF($V$2:V4539,"該当"))</f>
        <v/>
      </c>
      <c r="X4539" s="32" t="str">
        <f t="shared" si="783"/>
        <v>2588</v>
      </c>
      <c r="Y4539" s="26">
        <v>2265</v>
      </c>
      <c r="Z4539" s="26">
        <v>2588</v>
      </c>
      <c r="AA4539" s="26" t="s">
        <v>3935</v>
      </c>
      <c r="AB4539" s="26">
        <v>29</v>
      </c>
      <c r="AC4539" s="26" t="s">
        <v>34</v>
      </c>
      <c r="AD4539" s="26" t="s">
        <v>35</v>
      </c>
      <c r="AE4539" s="26" t="s">
        <v>23</v>
      </c>
      <c r="AF4539" s="26" t="s">
        <v>24</v>
      </c>
      <c r="AG4539" s="26">
        <v>9</v>
      </c>
      <c r="AH4539" s="26" t="s">
        <v>34</v>
      </c>
      <c r="AI4539" s="26" t="s">
        <v>26</v>
      </c>
      <c r="AJ4539" s="26">
        <v>16</v>
      </c>
      <c r="AK4539" s="26" t="s">
        <v>3018</v>
      </c>
      <c r="AL4539" s="26">
        <v>9075962956</v>
      </c>
      <c r="AM4539" s="26" t="s">
        <v>4</v>
      </c>
      <c r="AN4539" s="26">
        <v>5</v>
      </c>
      <c r="AO4539" s="26">
        <v>0</v>
      </c>
      <c r="AP4539" s="26" t="s">
        <v>28</v>
      </c>
      <c r="AT4539" s="26" t="str">
        <f>MID(AA4539,MIN(FIND({0,1,2,3,4,5,6,7,8,9},AA4539&amp;"0123456789″")),LEN(AA4539))</f>
        <v>530あ2588</v>
      </c>
      <c r="AU4539" s="26" t="str">
        <f t="shared" si="781"/>
        <v>2588</v>
      </c>
    </row>
    <row r="4540" spans="9:47" x14ac:dyDescent="0.2">
      <c r="I4540" s="26">
        <v>2589</v>
      </c>
      <c r="J4540" s="32" t="str">
        <f t="shared" si="773"/>
        <v/>
      </c>
      <c r="K4540" s="32" t="str">
        <f>IF(J4540="","",COUNTIF($J$2:J4540,"該当"))</f>
        <v/>
      </c>
      <c r="L4540" s="32" t="str">
        <f t="shared" si="782"/>
        <v>2589</v>
      </c>
      <c r="M4540" s="32" t="str">
        <f t="shared" si="774"/>
        <v/>
      </c>
      <c r="N4540" s="32" t="str">
        <f>IF(M4540="","",COUNTIF($M$2:M4540,"該当"))</f>
        <v/>
      </c>
      <c r="O4540" s="32" t="str">
        <f t="shared" si="775"/>
        <v>2589</v>
      </c>
      <c r="P4540" s="32" t="str">
        <f t="shared" si="776"/>
        <v/>
      </c>
      <c r="Q4540" s="32" t="str">
        <f>IF(P4540="","",COUNTIF($P$2:P4540,"該当"))</f>
        <v/>
      </c>
      <c r="R4540" s="32" t="str">
        <f t="shared" si="777"/>
        <v>2589</v>
      </c>
      <c r="S4540" s="32" t="str">
        <f t="shared" si="778"/>
        <v/>
      </c>
      <c r="T4540" s="32" t="str">
        <f>IF(S4540="","",COUNTIF($S$2:S4540,"該当"))</f>
        <v/>
      </c>
      <c r="U4540" s="32" t="str">
        <f t="shared" si="779"/>
        <v>2589</v>
      </c>
      <c r="V4540" s="32" t="str">
        <f t="shared" si="780"/>
        <v/>
      </c>
      <c r="W4540" s="32" t="str">
        <f>IF(V4540="","",COUNTIF($V$2:V4540,"該当"))</f>
        <v/>
      </c>
      <c r="X4540" s="32" t="str">
        <f t="shared" si="783"/>
        <v>2589</v>
      </c>
      <c r="Y4540" s="26">
        <v>2266</v>
      </c>
      <c r="Z4540" s="26">
        <v>2589</v>
      </c>
      <c r="AA4540" s="26" t="s">
        <v>3936</v>
      </c>
      <c r="AB4540" s="26">
        <v>29</v>
      </c>
      <c r="AC4540" s="26" t="s">
        <v>34</v>
      </c>
      <c r="AD4540" s="26" t="s">
        <v>35</v>
      </c>
      <c r="AE4540" s="26" t="s">
        <v>23</v>
      </c>
      <c r="AF4540" s="26" t="s">
        <v>24</v>
      </c>
      <c r="AG4540" s="26">
        <v>9</v>
      </c>
      <c r="AH4540" s="26" t="s">
        <v>34</v>
      </c>
      <c r="AI4540" s="26" t="s">
        <v>26</v>
      </c>
      <c r="AJ4540" s="26">
        <v>16</v>
      </c>
      <c r="AK4540" s="26" t="s">
        <v>3018</v>
      </c>
      <c r="AL4540" s="26">
        <v>9075962956</v>
      </c>
      <c r="AM4540" s="26" t="s">
        <v>4</v>
      </c>
      <c r="AN4540" s="26">
        <v>5</v>
      </c>
      <c r="AO4540" s="26">
        <v>0</v>
      </c>
      <c r="AP4540" s="26" t="s">
        <v>28</v>
      </c>
      <c r="AT4540" s="26" t="str">
        <f>MID(AA4540,MIN(FIND({0,1,2,3,4,5,6,7,8,9},AA4540&amp;"0123456789″")),LEN(AA4540))</f>
        <v>530あ2589</v>
      </c>
      <c r="AU4540" s="26" t="str">
        <f t="shared" si="781"/>
        <v>2589</v>
      </c>
    </row>
    <row r="4541" spans="9:47" x14ac:dyDescent="0.2">
      <c r="I4541" s="26">
        <v>2590</v>
      </c>
      <c r="J4541" s="32" t="str">
        <f t="shared" si="773"/>
        <v/>
      </c>
      <c r="K4541" s="32" t="str">
        <f>IF(J4541="","",COUNTIF($J$2:J4541,"該当"))</f>
        <v/>
      </c>
      <c r="L4541" s="32" t="str">
        <f t="shared" si="782"/>
        <v>2590</v>
      </c>
      <c r="M4541" s="32" t="str">
        <f t="shared" si="774"/>
        <v/>
      </c>
      <c r="N4541" s="32" t="str">
        <f>IF(M4541="","",COUNTIF($M$2:M4541,"該当"))</f>
        <v/>
      </c>
      <c r="O4541" s="32" t="str">
        <f t="shared" si="775"/>
        <v>2590</v>
      </c>
      <c r="P4541" s="32" t="str">
        <f t="shared" si="776"/>
        <v/>
      </c>
      <c r="Q4541" s="32" t="str">
        <f>IF(P4541="","",COUNTIF($P$2:P4541,"該当"))</f>
        <v/>
      </c>
      <c r="R4541" s="32" t="str">
        <f t="shared" si="777"/>
        <v>2590</v>
      </c>
      <c r="S4541" s="32" t="str">
        <f t="shared" si="778"/>
        <v/>
      </c>
      <c r="T4541" s="32" t="str">
        <f>IF(S4541="","",COUNTIF($S$2:S4541,"該当"))</f>
        <v/>
      </c>
      <c r="U4541" s="32" t="str">
        <f t="shared" si="779"/>
        <v>2590</v>
      </c>
      <c r="V4541" s="32" t="str">
        <f t="shared" si="780"/>
        <v/>
      </c>
      <c r="W4541" s="32" t="str">
        <f>IF(V4541="","",COUNTIF($V$2:V4541,"該当"))</f>
        <v/>
      </c>
      <c r="X4541" s="32" t="str">
        <f t="shared" si="783"/>
        <v>2590</v>
      </c>
      <c r="Y4541" s="26">
        <v>2268</v>
      </c>
      <c r="Z4541" s="26">
        <v>2590</v>
      </c>
      <c r="AA4541" s="26" t="s">
        <v>3937</v>
      </c>
      <c r="AB4541" s="26">
        <v>29</v>
      </c>
      <c r="AC4541" s="26" t="s">
        <v>34</v>
      </c>
      <c r="AD4541" s="26" t="s">
        <v>35</v>
      </c>
      <c r="AE4541" s="26" t="s">
        <v>23</v>
      </c>
      <c r="AF4541" s="26" t="s">
        <v>24</v>
      </c>
      <c r="AG4541" s="26">
        <v>9</v>
      </c>
      <c r="AH4541" s="26" t="s">
        <v>34</v>
      </c>
      <c r="AI4541" s="26" t="s">
        <v>26</v>
      </c>
      <c r="AJ4541" s="26">
        <v>16</v>
      </c>
      <c r="AK4541" s="26" t="s">
        <v>3018</v>
      </c>
      <c r="AL4541" s="26">
        <v>9075962956</v>
      </c>
      <c r="AM4541" s="26" t="s">
        <v>4</v>
      </c>
      <c r="AN4541" s="26">
        <v>5</v>
      </c>
      <c r="AO4541" s="26">
        <v>0</v>
      </c>
      <c r="AP4541" s="26" t="s">
        <v>28</v>
      </c>
      <c r="AT4541" s="26" t="str">
        <f>MID(AA4541,MIN(FIND({0,1,2,3,4,5,6,7,8,9},AA4541&amp;"0123456789″")),LEN(AA4541))</f>
        <v>530あ2590</v>
      </c>
      <c r="AU4541" s="26" t="str">
        <f t="shared" si="781"/>
        <v>2590</v>
      </c>
    </row>
    <row r="4542" spans="9:47" x14ac:dyDescent="0.2">
      <c r="I4542" s="26">
        <v>2591</v>
      </c>
      <c r="J4542" s="32" t="str">
        <f t="shared" si="773"/>
        <v/>
      </c>
      <c r="K4542" s="32" t="str">
        <f>IF(J4542="","",COUNTIF($J$2:J4542,"該当"))</f>
        <v/>
      </c>
      <c r="L4542" s="32" t="str">
        <f t="shared" si="782"/>
        <v>2591</v>
      </c>
      <c r="M4542" s="32" t="str">
        <f t="shared" si="774"/>
        <v/>
      </c>
      <c r="N4542" s="32" t="str">
        <f>IF(M4542="","",COUNTIF($M$2:M4542,"該当"))</f>
        <v/>
      </c>
      <c r="O4542" s="32" t="str">
        <f t="shared" si="775"/>
        <v>2591</v>
      </c>
      <c r="P4542" s="32" t="str">
        <f t="shared" si="776"/>
        <v/>
      </c>
      <c r="Q4542" s="32" t="str">
        <f>IF(P4542="","",COUNTIF($P$2:P4542,"該当"))</f>
        <v/>
      </c>
      <c r="R4542" s="32" t="str">
        <f t="shared" si="777"/>
        <v>2591</v>
      </c>
      <c r="S4542" s="32" t="str">
        <f t="shared" si="778"/>
        <v/>
      </c>
      <c r="T4542" s="32" t="str">
        <f>IF(S4542="","",COUNTIF($S$2:S4542,"該当"))</f>
        <v/>
      </c>
      <c r="U4542" s="32" t="str">
        <f t="shared" si="779"/>
        <v>2591</v>
      </c>
      <c r="V4542" s="32" t="str">
        <f t="shared" si="780"/>
        <v/>
      </c>
      <c r="W4542" s="32" t="str">
        <f>IF(V4542="","",COUNTIF($V$2:V4542,"該当"))</f>
        <v/>
      </c>
      <c r="X4542" s="32" t="str">
        <f t="shared" si="783"/>
        <v>2591</v>
      </c>
      <c r="Y4542" s="26">
        <v>2269</v>
      </c>
      <c r="Z4542" s="26">
        <v>2591</v>
      </c>
      <c r="AA4542" s="26" t="s">
        <v>3938</v>
      </c>
      <c r="AB4542" s="26">
        <v>29</v>
      </c>
      <c r="AC4542" s="26" t="s">
        <v>34</v>
      </c>
      <c r="AD4542" s="26" t="s">
        <v>35</v>
      </c>
      <c r="AE4542" s="26" t="s">
        <v>23</v>
      </c>
      <c r="AF4542" s="26" t="s">
        <v>24</v>
      </c>
      <c r="AG4542" s="26">
        <v>9</v>
      </c>
      <c r="AH4542" s="26" t="s">
        <v>34</v>
      </c>
      <c r="AI4542" s="26" t="s">
        <v>26</v>
      </c>
      <c r="AJ4542" s="26">
        <v>16</v>
      </c>
      <c r="AK4542" s="26" t="s">
        <v>3018</v>
      </c>
      <c r="AL4542" s="26">
        <v>9075962956</v>
      </c>
      <c r="AM4542" s="26" t="s">
        <v>4</v>
      </c>
      <c r="AN4542" s="26">
        <v>5</v>
      </c>
      <c r="AO4542" s="26">
        <v>0</v>
      </c>
      <c r="AP4542" s="26" t="s">
        <v>28</v>
      </c>
      <c r="AT4542" s="26" t="str">
        <f>MID(AA4542,MIN(FIND({0,1,2,3,4,5,6,7,8,9},AA4542&amp;"0123456789″")),LEN(AA4542))</f>
        <v>530あ2591</v>
      </c>
      <c r="AU4542" s="26" t="str">
        <f t="shared" si="781"/>
        <v>2591</v>
      </c>
    </row>
    <row r="4543" spans="9:47" x14ac:dyDescent="0.2">
      <c r="I4543" s="26">
        <v>2592</v>
      </c>
      <c r="J4543" s="32" t="str">
        <f t="shared" si="773"/>
        <v/>
      </c>
      <c r="K4543" s="32" t="str">
        <f>IF(J4543="","",COUNTIF($J$2:J4543,"該当"))</f>
        <v/>
      </c>
      <c r="L4543" s="32" t="str">
        <f t="shared" si="782"/>
        <v>2592</v>
      </c>
      <c r="M4543" s="32" t="str">
        <f t="shared" si="774"/>
        <v/>
      </c>
      <c r="N4543" s="32" t="str">
        <f>IF(M4543="","",COUNTIF($M$2:M4543,"該当"))</f>
        <v/>
      </c>
      <c r="O4543" s="32" t="str">
        <f t="shared" si="775"/>
        <v>2592</v>
      </c>
      <c r="P4543" s="32" t="str">
        <f t="shared" si="776"/>
        <v/>
      </c>
      <c r="Q4543" s="32" t="str">
        <f>IF(P4543="","",COUNTIF($P$2:P4543,"該当"))</f>
        <v/>
      </c>
      <c r="R4543" s="32" t="str">
        <f t="shared" si="777"/>
        <v>2592</v>
      </c>
      <c r="S4543" s="32" t="str">
        <f t="shared" si="778"/>
        <v/>
      </c>
      <c r="T4543" s="32" t="str">
        <f>IF(S4543="","",COUNTIF($S$2:S4543,"該当"))</f>
        <v/>
      </c>
      <c r="U4543" s="32" t="str">
        <f t="shared" si="779"/>
        <v>2592</v>
      </c>
      <c r="V4543" s="32" t="str">
        <f t="shared" si="780"/>
        <v/>
      </c>
      <c r="W4543" s="32" t="str">
        <f>IF(V4543="","",COUNTIF($V$2:V4543,"該当"))</f>
        <v/>
      </c>
      <c r="X4543" s="32" t="str">
        <f t="shared" si="783"/>
        <v>2592</v>
      </c>
      <c r="Y4543" s="26">
        <v>2270</v>
      </c>
      <c r="Z4543" s="26">
        <v>2592</v>
      </c>
      <c r="AA4543" s="26" t="s">
        <v>3939</v>
      </c>
      <c r="AB4543" s="26">
        <v>29</v>
      </c>
      <c r="AC4543" s="26" t="s">
        <v>34</v>
      </c>
      <c r="AD4543" s="26" t="s">
        <v>35</v>
      </c>
      <c r="AE4543" s="26" t="s">
        <v>23</v>
      </c>
      <c r="AF4543" s="26" t="s">
        <v>24</v>
      </c>
      <c r="AG4543" s="26">
        <v>9</v>
      </c>
      <c r="AH4543" s="26" t="s">
        <v>34</v>
      </c>
      <c r="AI4543" s="26" t="s">
        <v>26</v>
      </c>
      <c r="AJ4543" s="26">
        <v>16</v>
      </c>
      <c r="AK4543" s="26" t="s">
        <v>3018</v>
      </c>
      <c r="AL4543" s="26">
        <v>9075962956</v>
      </c>
      <c r="AM4543" s="26" t="s">
        <v>4</v>
      </c>
      <c r="AN4543" s="26">
        <v>5</v>
      </c>
      <c r="AO4543" s="26">
        <v>0</v>
      </c>
      <c r="AP4543" s="26" t="s">
        <v>28</v>
      </c>
      <c r="AT4543" s="26" t="str">
        <f>MID(AA4543,MIN(FIND({0,1,2,3,4,5,6,7,8,9},AA4543&amp;"0123456789″")),LEN(AA4543))</f>
        <v>530あ2592</v>
      </c>
      <c r="AU4543" s="26" t="str">
        <f t="shared" si="781"/>
        <v>2592</v>
      </c>
    </row>
    <row r="4544" spans="9:47" x14ac:dyDescent="0.2">
      <c r="I4544" s="26">
        <v>2593</v>
      </c>
      <c r="J4544" s="32" t="str">
        <f t="shared" si="773"/>
        <v/>
      </c>
      <c r="K4544" s="32" t="str">
        <f>IF(J4544="","",COUNTIF($J$2:J4544,"該当"))</f>
        <v/>
      </c>
      <c r="L4544" s="32" t="str">
        <f t="shared" si="782"/>
        <v>2593</v>
      </c>
      <c r="M4544" s="32" t="str">
        <f t="shared" si="774"/>
        <v/>
      </c>
      <c r="N4544" s="32" t="str">
        <f>IF(M4544="","",COUNTIF($M$2:M4544,"該当"))</f>
        <v/>
      </c>
      <c r="O4544" s="32" t="str">
        <f t="shared" si="775"/>
        <v>2593</v>
      </c>
      <c r="P4544" s="32" t="str">
        <f t="shared" si="776"/>
        <v/>
      </c>
      <c r="Q4544" s="32" t="str">
        <f>IF(P4544="","",COUNTIF($P$2:P4544,"該当"))</f>
        <v/>
      </c>
      <c r="R4544" s="32" t="str">
        <f t="shared" si="777"/>
        <v>2593</v>
      </c>
      <c r="S4544" s="32" t="str">
        <f t="shared" si="778"/>
        <v/>
      </c>
      <c r="T4544" s="32" t="str">
        <f>IF(S4544="","",COUNTIF($S$2:S4544,"該当"))</f>
        <v/>
      </c>
      <c r="U4544" s="32" t="str">
        <f t="shared" si="779"/>
        <v>2593</v>
      </c>
      <c r="V4544" s="32" t="str">
        <f t="shared" si="780"/>
        <v/>
      </c>
      <c r="W4544" s="32" t="str">
        <f>IF(V4544="","",COUNTIF($V$2:V4544,"該当"))</f>
        <v/>
      </c>
      <c r="X4544" s="32" t="str">
        <f t="shared" si="783"/>
        <v>2593</v>
      </c>
      <c r="Y4544" s="26">
        <v>2271</v>
      </c>
      <c r="Z4544" s="26">
        <v>2593</v>
      </c>
      <c r="AA4544" s="26" t="s">
        <v>3940</v>
      </c>
      <c r="AB4544" s="26">
        <v>29</v>
      </c>
      <c r="AC4544" s="26" t="s">
        <v>34</v>
      </c>
      <c r="AD4544" s="26" t="s">
        <v>35</v>
      </c>
      <c r="AE4544" s="26" t="s">
        <v>23</v>
      </c>
      <c r="AF4544" s="26" t="s">
        <v>24</v>
      </c>
      <c r="AG4544" s="26">
        <v>9</v>
      </c>
      <c r="AH4544" s="26" t="s">
        <v>34</v>
      </c>
      <c r="AI4544" s="26" t="s">
        <v>26</v>
      </c>
      <c r="AJ4544" s="26">
        <v>16</v>
      </c>
      <c r="AK4544" s="26" t="s">
        <v>3018</v>
      </c>
      <c r="AL4544" s="26">
        <v>9075962956</v>
      </c>
      <c r="AM4544" s="26" t="s">
        <v>4</v>
      </c>
      <c r="AN4544" s="26">
        <v>5</v>
      </c>
      <c r="AO4544" s="26">
        <v>0</v>
      </c>
      <c r="AP4544" s="26" t="s">
        <v>28</v>
      </c>
      <c r="AT4544" s="26" t="str">
        <f>MID(AA4544,MIN(FIND({0,1,2,3,4,5,6,7,8,9},AA4544&amp;"0123456789″")),LEN(AA4544))</f>
        <v>530あ2593</v>
      </c>
      <c r="AU4544" s="26" t="str">
        <f t="shared" si="781"/>
        <v>2593</v>
      </c>
    </row>
    <row r="4545" spans="9:47" x14ac:dyDescent="0.2">
      <c r="I4545" s="26">
        <v>2594</v>
      </c>
      <c r="J4545" s="32" t="str">
        <f t="shared" si="773"/>
        <v/>
      </c>
      <c r="K4545" s="32" t="str">
        <f>IF(J4545="","",COUNTIF($J$2:J4545,"該当"))</f>
        <v/>
      </c>
      <c r="L4545" s="32" t="str">
        <f t="shared" si="782"/>
        <v>2594</v>
      </c>
      <c r="M4545" s="32" t="str">
        <f t="shared" si="774"/>
        <v/>
      </c>
      <c r="N4545" s="32" t="str">
        <f>IF(M4545="","",COUNTIF($M$2:M4545,"該当"))</f>
        <v/>
      </c>
      <c r="O4545" s="32" t="str">
        <f t="shared" si="775"/>
        <v>2594</v>
      </c>
      <c r="P4545" s="32" t="str">
        <f t="shared" si="776"/>
        <v/>
      </c>
      <c r="Q4545" s="32" t="str">
        <f>IF(P4545="","",COUNTIF($P$2:P4545,"該当"))</f>
        <v/>
      </c>
      <c r="R4545" s="32" t="str">
        <f t="shared" si="777"/>
        <v>2594</v>
      </c>
      <c r="S4545" s="32" t="str">
        <f t="shared" si="778"/>
        <v/>
      </c>
      <c r="T4545" s="32" t="str">
        <f>IF(S4545="","",COUNTIF($S$2:S4545,"該当"))</f>
        <v/>
      </c>
      <c r="U4545" s="32" t="str">
        <f t="shared" si="779"/>
        <v>2594</v>
      </c>
      <c r="V4545" s="32" t="str">
        <f t="shared" si="780"/>
        <v/>
      </c>
      <c r="W4545" s="32" t="str">
        <f>IF(V4545="","",COUNTIF($V$2:V4545,"該当"))</f>
        <v/>
      </c>
      <c r="X4545" s="32" t="str">
        <f t="shared" si="783"/>
        <v>2594</v>
      </c>
      <c r="Y4545" s="26">
        <v>2272</v>
      </c>
      <c r="Z4545" s="26">
        <v>2594</v>
      </c>
      <c r="AA4545" s="26" t="s">
        <v>3941</v>
      </c>
      <c r="AB4545" s="26">
        <v>29</v>
      </c>
      <c r="AC4545" s="26" t="s">
        <v>34</v>
      </c>
      <c r="AD4545" s="26" t="s">
        <v>35</v>
      </c>
      <c r="AE4545" s="26" t="s">
        <v>23</v>
      </c>
      <c r="AF4545" s="26" t="s">
        <v>24</v>
      </c>
      <c r="AG4545" s="26">
        <v>9</v>
      </c>
      <c r="AH4545" s="26" t="s">
        <v>34</v>
      </c>
      <c r="AI4545" s="26" t="s">
        <v>26</v>
      </c>
      <c r="AJ4545" s="26">
        <v>16</v>
      </c>
      <c r="AK4545" s="26" t="s">
        <v>3018</v>
      </c>
      <c r="AL4545" s="26">
        <v>9075962956</v>
      </c>
      <c r="AM4545" s="26" t="s">
        <v>4</v>
      </c>
      <c r="AN4545" s="26">
        <v>5</v>
      </c>
      <c r="AO4545" s="26">
        <v>0</v>
      </c>
      <c r="AP4545" s="26" t="s">
        <v>28</v>
      </c>
      <c r="AT4545" s="26" t="str">
        <f>MID(AA4545,MIN(FIND({0,1,2,3,4,5,6,7,8,9},AA4545&amp;"0123456789″")),LEN(AA4545))</f>
        <v>530あ2594</v>
      </c>
      <c r="AU4545" s="26" t="str">
        <f t="shared" si="781"/>
        <v>2594</v>
      </c>
    </row>
    <row r="4546" spans="9:47" x14ac:dyDescent="0.2">
      <c r="I4546" s="26">
        <v>2595</v>
      </c>
      <c r="J4546" s="32" t="str">
        <f t="shared" ref="J4546:J4609" si="784">IF($B$2=I4546,"該当","")</f>
        <v/>
      </c>
      <c r="K4546" s="32" t="str">
        <f>IF(J4546="","",COUNTIF($J$2:J4546,"該当"))</f>
        <v/>
      </c>
      <c r="L4546" s="32" t="str">
        <f t="shared" si="782"/>
        <v>2595</v>
      </c>
      <c r="M4546" s="32" t="str">
        <f t="shared" ref="M4546:M4609" si="785">IF($B$3=I4546,"該当","")</f>
        <v/>
      </c>
      <c r="N4546" s="32" t="str">
        <f>IF(M4546="","",COUNTIF($M$2:M4546,"該当"))</f>
        <v/>
      </c>
      <c r="O4546" s="32" t="str">
        <f t="shared" si="775"/>
        <v>2595</v>
      </c>
      <c r="P4546" s="32" t="str">
        <f t="shared" si="776"/>
        <v/>
      </c>
      <c r="Q4546" s="32" t="str">
        <f>IF(P4546="","",COUNTIF($P$2:P4546,"該当"))</f>
        <v/>
      </c>
      <c r="R4546" s="32" t="str">
        <f t="shared" si="777"/>
        <v>2595</v>
      </c>
      <c r="S4546" s="32" t="str">
        <f t="shared" si="778"/>
        <v/>
      </c>
      <c r="T4546" s="32" t="str">
        <f>IF(S4546="","",COUNTIF($S$2:S4546,"該当"))</f>
        <v/>
      </c>
      <c r="U4546" s="32" t="str">
        <f t="shared" si="779"/>
        <v>2595</v>
      </c>
      <c r="V4546" s="32" t="str">
        <f t="shared" si="780"/>
        <v/>
      </c>
      <c r="W4546" s="32" t="str">
        <f>IF(V4546="","",COUNTIF($V$2:V4546,"該当"))</f>
        <v/>
      </c>
      <c r="X4546" s="32" t="str">
        <f t="shared" si="783"/>
        <v>2595</v>
      </c>
      <c r="Y4546" s="26">
        <v>2273</v>
      </c>
      <c r="Z4546" s="26">
        <v>2595</v>
      </c>
      <c r="AA4546" s="26" t="s">
        <v>3942</v>
      </c>
      <c r="AB4546" s="26">
        <v>29</v>
      </c>
      <c r="AC4546" s="26" t="s">
        <v>34</v>
      </c>
      <c r="AD4546" s="26" t="s">
        <v>35</v>
      </c>
      <c r="AE4546" s="26" t="s">
        <v>23</v>
      </c>
      <c r="AF4546" s="26" t="s">
        <v>24</v>
      </c>
      <c r="AG4546" s="26">
        <v>9</v>
      </c>
      <c r="AH4546" s="26" t="s">
        <v>34</v>
      </c>
      <c r="AI4546" s="26" t="s">
        <v>26</v>
      </c>
      <c r="AJ4546" s="26">
        <v>16</v>
      </c>
      <c r="AK4546" s="26" t="s">
        <v>3018</v>
      </c>
      <c r="AL4546" s="26">
        <v>9075962956</v>
      </c>
      <c r="AM4546" s="26" t="s">
        <v>4</v>
      </c>
      <c r="AN4546" s="26">
        <v>5</v>
      </c>
      <c r="AO4546" s="26">
        <v>0</v>
      </c>
      <c r="AP4546" s="26" t="s">
        <v>28</v>
      </c>
      <c r="AT4546" s="26" t="str">
        <f>MID(AA4546,MIN(FIND({0,1,2,3,4,5,6,7,8,9},AA4546&amp;"0123456789″")),LEN(AA4546))</f>
        <v>530あ2595</v>
      </c>
      <c r="AU4546" s="26" t="str">
        <f t="shared" si="781"/>
        <v>2595</v>
      </c>
    </row>
    <row r="4547" spans="9:47" x14ac:dyDescent="0.2">
      <c r="I4547" s="26">
        <v>2596</v>
      </c>
      <c r="J4547" s="32" t="str">
        <f t="shared" si="784"/>
        <v/>
      </c>
      <c r="K4547" s="32" t="str">
        <f>IF(J4547="","",COUNTIF($J$2:J4547,"該当"))</f>
        <v/>
      </c>
      <c r="L4547" s="32" t="str">
        <f t="shared" si="782"/>
        <v>2596</v>
      </c>
      <c r="M4547" s="32" t="str">
        <f t="shared" si="785"/>
        <v/>
      </c>
      <c r="N4547" s="32" t="str">
        <f>IF(M4547="","",COUNTIF($M$2:M4547,"該当"))</f>
        <v/>
      </c>
      <c r="O4547" s="32" t="str">
        <f t="shared" ref="O4547:O4610" si="786">I4547&amp;M4547&amp;N4547</f>
        <v>2596</v>
      </c>
      <c r="P4547" s="32" t="str">
        <f t="shared" ref="P4547:P4610" si="787">IF($B$4=I4547,"該当","")</f>
        <v/>
      </c>
      <c r="Q4547" s="32" t="str">
        <f>IF(P4547="","",COUNTIF($P$2:P4547,"該当"))</f>
        <v/>
      </c>
      <c r="R4547" s="32" t="str">
        <f t="shared" ref="R4547:R4610" si="788">I4547&amp;P4547&amp;Q4547</f>
        <v>2596</v>
      </c>
      <c r="S4547" s="32" t="str">
        <f t="shared" ref="S4547:S4610" si="789">IF($B$5=I4547,"該当","")</f>
        <v/>
      </c>
      <c r="T4547" s="32" t="str">
        <f>IF(S4547="","",COUNTIF($S$2:S4547,"該当"))</f>
        <v/>
      </c>
      <c r="U4547" s="32" t="str">
        <f t="shared" ref="U4547:U4610" si="790">I4547&amp;S4547&amp;T4547</f>
        <v>2596</v>
      </c>
      <c r="V4547" s="32" t="str">
        <f t="shared" ref="V4547:V4610" si="791">IF($B$6=I4547,"該当","")</f>
        <v/>
      </c>
      <c r="W4547" s="32" t="str">
        <f>IF(V4547="","",COUNTIF($V$2:V4547,"該当"))</f>
        <v/>
      </c>
      <c r="X4547" s="32" t="str">
        <f t="shared" si="783"/>
        <v>2596</v>
      </c>
      <c r="Y4547" s="26">
        <v>2274</v>
      </c>
      <c r="Z4547" s="26">
        <v>2596</v>
      </c>
      <c r="AA4547" s="26" t="s">
        <v>3943</v>
      </c>
      <c r="AB4547" s="26">
        <v>29</v>
      </c>
      <c r="AC4547" s="26" t="s">
        <v>34</v>
      </c>
      <c r="AD4547" s="26" t="s">
        <v>35</v>
      </c>
      <c r="AE4547" s="26" t="s">
        <v>23</v>
      </c>
      <c r="AF4547" s="26" t="s">
        <v>24</v>
      </c>
      <c r="AG4547" s="26">
        <v>9</v>
      </c>
      <c r="AH4547" s="26" t="s">
        <v>34</v>
      </c>
      <c r="AI4547" s="26" t="s">
        <v>26</v>
      </c>
      <c r="AJ4547" s="26">
        <v>16</v>
      </c>
      <c r="AK4547" s="26" t="s">
        <v>3018</v>
      </c>
      <c r="AL4547" s="26">
        <v>9075962956</v>
      </c>
      <c r="AM4547" s="26" t="s">
        <v>4</v>
      </c>
      <c r="AN4547" s="26">
        <v>5</v>
      </c>
      <c r="AO4547" s="26">
        <v>0</v>
      </c>
      <c r="AP4547" s="26" t="s">
        <v>28</v>
      </c>
      <c r="AT4547" s="26" t="str">
        <f>MID(AA4547,MIN(FIND({0,1,2,3,4,5,6,7,8,9},AA4547&amp;"0123456789″")),LEN(AA4547))</f>
        <v>530あ2596</v>
      </c>
      <c r="AU4547" s="26" t="str">
        <f t="shared" ref="AU4547:AU4610" si="792">RIGHT(AT4547,LEN(AT4547)-4)</f>
        <v>2596</v>
      </c>
    </row>
    <row r="4548" spans="9:47" x14ac:dyDescent="0.2">
      <c r="I4548" s="26">
        <v>2597</v>
      </c>
      <c r="J4548" s="32" t="str">
        <f t="shared" si="784"/>
        <v/>
      </c>
      <c r="K4548" s="32" t="str">
        <f>IF(J4548="","",COUNTIF($J$2:J4548,"該当"))</f>
        <v/>
      </c>
      <c r="L4548" s="32" t="str">
        <f t="shared" ref="L4548:L4611" si="793">I4548&amp;J4548&amp;K4548</f>
        <v>2597</v>
      </c>
      <c r="M4548" s="32" t="str">
        <f t="shared" si="785"/>
        <v/>
      </c>
      <c r="N4548" s="32" t="str">
        <f>IF(M4548="","",COUNTIF($M$2:M4548,"該当"))</f>
        <v/>
      </c>
      <c r="O4548" s="32" t="str">
        <f t="shared" si="786"/>
        <v>2597</v>
      </c>
      <c r="P4548" s="32" t="str">
        <f t="shared" si="787"/>
        <v/>
      </c>
      <c r="Q4548" s="32" t="str">
        <f>IF(P4548="","",COUNTIF($P$2:P4548,"該当"))</f>
        <v/>
      </c>
      <c r="R4548" s="32" t="str">
        <f t="shared" si="788"/>
        <v>2597</v>
      </c>
      <c r="S4548" s="32" t="str">
        <f t="shared" si="789"/>
        <v/>
      </c>
      <c r="T4548" s="32" t="str">
        <f>IF(S4548="","",COUNTIF($S$2:S4548,"該当"))</f>
        <v/>
      </c>
      <c r="U4548" s="32" t="str">
        <f t="shared" si="790"/>
        <v>2597</v>
      </c>
      <c r="V4548" s="32" t="str">
        <f t="shared" si="791"/>
        <v/>
      </c>
      <c r="W4548" s="32" t="str">
        <f>IF(V4548="","",COUNTIF($V$2:V4548,"該当"))</f>
        <v/>
      </c>
      <c r="X4548" s="32" t="str">
        <f t="shared" ref="X4548:X4612" si="794">I4548&amp;V4548&amp;W4548</f>
        <v>2597</v>
      </c>
      <c r="Y4548" s="26">
        <v>2275</v>
      </c>
      <c r="Z4548" s="26">
        <v>2597</v>
      </c>
      <c r="AA4548" s="26" t="s">
        <v>3944</v>
      </c>
      <c r="AB4548" s="26">
        <v>29</v>
      </c>
      <c r="AC4548" s="26" t="s">
        <v>34</v>
      </c>
      <c r="AD4548" s="26" t="s">
        <v>35</v>
      </c>
      <c r="AE4548" s="26" t="s">
        <v>23</v>
      </c>
      <c r="AF4548" s="26" t="s">
        <v>24</v>
      </c>
      <c r="AG4548" s="26">
        <v>9</v>
      </c>
      <c r="AH4548" s="26" t="s">
        <v>34</v>
      </c>
      <c r="AI4548" s="26" t="s">
        <v>26</v>
      </c>
      <c r="AJ4548" s="26">
        <v>16</v>
      </c>
      <c r="AK4548" s="26" t="s">
        <v>3018</v>
      </c>
      <c r="AL4548" s="26">
        <v>9075962956</v>
      </c>
      <c r="AM4548" s="26" t="s">
        <v>4</v>
      </c>
      <c r="AN4548" s="26">
        <v>5</v>
      </c>
      <c r="AO4548" s="26">
        <v>0</v>
      </c>
      <c r="AP4548" s="26" t="s">
        <v>28</v>
      </c>
      <c r="AT4548" s="26" t="str">
        <f>MID(AA4548,MIN(FIND({0,1,2,3,4,5,6,7,8,9},AA4548&amp;"0123456789″")),LEN(AA4548))</f>
        <v>530あ2597</v>
      </c>
      <c r="AU4548" s="26" t="str">
        <f t="shared" si="792"/>
        <v>2597</v>
      </c>
    </row>
    <row r="4549" spans="9:47" x14ac:dyDescent="0.2">
      <c r="I4549" s="26">
        <v>2598</v>
      </c>
      <c r="J4549" s="32" t="str">
        <f t="shared" si="784"/>
        <v/>
      </c>
      <c r="K4549" s="32" t="str">
        <f>IF(J4549="","",COUNTIF($J$2:J4549,"該当"))</f>
        <v/>
      </c>
      <c r="L4549" s="32" t="str">
        <f t="shared" si="793"/>
        <v>2598</v>
      </c>
      <c r="M4549" s="32" t="str">
        <f t="shared" si="785"/>
        <v/>
      </c>
      <c r="N4549" s="32" t="str">
        <f>IF(M4549="","",COUNTIF($M$2:M4549,"該当"))</f>
        <v/>
      </c>
      <c r="O4549" s="32" t="str">
        <f t="shared" si="786"/>
        <v>2598</v>
      </c>
      <c r="P4549" s="32" t="str">
        <f t="shared" si="787"/>
        <v/>
      </c>
      <c r="Q4549" s="32" t="str">
        <f>IF(P4549="","",COUNTIF($P$2:P4549,"該当"))</f>
        <v/>
      </c>
      <c r="R4549" s="32" t="str">
        <f t="shared" si="788"/>
        <v>2598</v>
      </c>
      <c r="S4549" s="32" t="str">
        <f t="shared" si="789"/>
        <v/>
      </c>
      <c r="T4549" s="32" t="str">
        <f>IF(S4549="","",COUNTIF($S$2:S4549,"該当"))</f>
        <v/>
      </c>
      <c r="U4549" s="32" t="str">
        <f t="shared" si="790"/>
        <v>2598</v>
      </c>
      <c r="V4549" s="32" t="str">
        <f t="shared" si="791"/>
        <v/>
      </c>
      <c r="W4549" s="32" t="str">
        <f>IF(V4549="","",COUNTIF($V$2:V4549,"該当"))</f>
        <v/>
      </c>
      <c r="X4549" s="32" t="str">
        <f t="shared" si="794"/>
        <v>2598</v>
      </c>
      <c r="Y4549" s="26">
        <v>2276</v>
      </c>
      <c r="Z4549" s="26">
        <v>2598</v>
      </c>
      <c r="AA4549" s="26" t="s">
        <v>3061</v>
      </c>
      <c r="AB4549" s="26">
        <v>29</v>
      </c>
      <c r="AC4549" s="26" t="s">
        <v>34</v>
      </c>
      <c r="AD4549" s="26" t="s">
        <v>35</v>
      </c>
      <c r="AE4549" s="26" t="s">
        <v>23</v>
      </c>
      <c r="AF4549" s="26" t="s">
        <v>24</v>
      </c>
      <c r="AG4549" s="26">
        <v>9</v>
      </c>
      <c r="AH4549" s="26" t="s">
        <v>34</v>
      </c>
      <c r="AI4549" s="26" t="s">
        <v>26</v>
      </c>
      <c r="AJ4549" s="26">
        <v>16</v>
      </c>
      <c r="AK4549" s="26" t="s">
        <v>3018</v>
      </c>
      <c r="AL4549" s="26">
        <v>9075962956</v>
      </c>
      <c r="AM4549" s="26" t="s">
        <v>4</v>
      </c>
      <c r="AN4549" s="26">
        <v>5</v>
      </c>
      <c r="AO4549" s="26">
        <v>0</v>
      </c>
      <c r="AP4549" s="26" t="s">
        <v>28</v>
      </c>
      <c r="AT4549" s="26" t="str">
        <f>MID(AA4549,MIN(FIND({0,1,2,3,4,5,6,7,8,9},AA4549&amp;"0123456789″")),LEN(AA4549))</f>
        <v>530あ2598</v>
      </c>
      <c r="AU4549" s="26" t="str">
        <f t="shared" si="792"/>
        <v>2598</v>
      </c>
    </row>
    <row r="4550" spans="9:47" x14ac:dyDescent="0.2">
      <c r="I4550" s="26">
        <v>2599</v>
      </c>
      <c r="J4550" s="32" t="str">
        <f t="shared" si="784"/>
        <v/>
      </c>
      <c r="K4550" s="32" t="str">
        <f>IF(J4550="","",COUNTIF($J$2:J4550,"該当"))</f>
        <v/>
      </c>
      <c r="L4550" s="32" t="str">
        <f t="shared" si="793"/>
        <v>2599</v>
      </c>
      <c r="M4550" s="32" t="str">
        <f t="shared" si="785"/>
        <v/>
      </c>
      <c r="N4550" s="32" t="str">
        <f>IF(M4550="","",COUNTIF($M$2:M4550,"該当"))</f>
        <v/>
      </c>
      <c r="O4550" s="32" t="str">
        <f t="shared" si="786"/>
        <v>2599</v>
      </c>
      <c r="P4550" s="32" t="str">
        <f t="shared" si="787"/>
        <v/>
      </c>
      <c r="Q4550" s="32" t="str">
        <f>IF(P4550="","",COUNTIF($P$2:P4550,"該当"))</f>
        <v/>
      </c>
      <c r="R4550" s="32" t="str">
        <f t="shared" si="788"/>
        <v>2599</v>
      </c>
      <c r="S4550" s="32" t="str">
        <f t="shared" si="789"/>
        <v/>
      </c>
      <c r="T4550" s="32" t="str">
        <f>IF(S4550="","",COUNTIF($S$2:S4550,"該当"))</f>
        <v/>
      </c>
      <c r="U4550" s="32" t="str">
        <f t="shared" si="790"/>
        <v>2599</v>
      </c>
      <c r="V4550" s="32" t="str">
        <f t="shared" si="791"/>
        <v/>
      </c>
      <c r="W4550" s="32" t="str">
        <f>IF(V4550="","",COUNTIF($V$2:V4550,"該当"))</f>
        <v/>
      </c>
      <c r="X4550" s="32" t="str">
        <f t="shared" si="794"/>
        <v>2599</v>
      </c>
      <c r="Y4550" s="26">
        <v>2277</v>
      </c>
      <c r="Z4550" s="26">
        <v>2599</v>
      </c>
      <c r="AA4550" s="26" t="s">
        <v>3062</v>
      </c>
      <c r="AB4550" s="26">
        <v>29</v>
      </c>
      <c r="AC4550" s="26" t="s">
        <v>34</v>
      </c>
      <c r="AD4550" s="26" t="s">
        <v>35</v>
      </c>
      <c r="AE4550" s="26" t="s">
        <v>23</v>
      </c>
      <c r="AF4550" s="26" t="s">
        <v>24</v>
      </c>
      <c r="AG4550" s="26">
        <v>9</v>
      </c>
      <c r="AH4550" s="26" t="s">
        <v>34</v>
      </c>
      <c r="AI4550" s="26" t="s">
        <v>26</v>
      </c>
      <c r="AJ4550" s="26">
        <v>16</v>
      </c>
      <c r="AK4550" s="26" t="s">
        <v>3018</v>
      </c>
      <c r="AL4550" s="26">
        <v>9075962956</v>
      </c>
      <c r="AM4550" s="26" t="s">
        <v>4</v>
      </c>
      <c r="AN4550" s="26">
        <v>5</v>
      </c>
      <c r="AO4550" s="26">
        <v>0</v>
      </c>
      <c r="AP4550" s="26" t="s">
        <v>28</v>
      </c>
      <c r="AT4550" s="26" t="str">
        <f>MID(AA4550,MIN(FIND({0,1,2,3,4,5,6,7,8,9},AA4550&amp;"0123456789″")),LEN(AA4550))</f>
        <v>530あ2599</v>
      </c>
      <c r="AU4550" s="26" t="str">
        <f t="shared" si="792"/>
        <v>2599</v>
      </c>
    </row>
    <row r="4551" spans="9:47" x14ac:dyDescent="0.2">
      <c r="I4551" s="26">
        <v>3201</v>
      </c>
      <c r="J4551" s="32" t="str">
        <f t="shared" si="784"/>
        <v/>
      </c>
      <c r="K4551" s="32" t="str">
        <f>IF(J4551="","",COUNTIF($J$2:J4551,"該当"))</f>
        <v/>
      </c>
      <c r="L4551" s="32" t="str">
        <f t="shared" si="793"/>
        <v>3201</v>
      </c>
      <c r="M4551" s="32" t="str">
        <f t="shared" si="785"/>
        <v/>
      </c>
      <c r="N4551" s="32" t="str">
        <f>IF(M4551="","",COUNTIF($M$2:M4551,"該当"))</f>
        <v/>
      </c>
      <c r="O4551" s="32" t="str">
        <f t="shared" si="786"/>
        <v>3201</v>
      </c>
      <c r="P4551" s="32" t="str">
        <f t="shared" si="787"/>
        <v/>
      </c>
      <c r="Q4551" s="32" t="str">
        <f>IF(P4551="","",COUNTIF($P$2:P4551,"該当"))</f>
        <v/>
      </c>
      <c r="R4551" s="32" t="str">
        <f t="shared" si="788"/>
        <v>3201</v>
      </c>
      <c r="S4551" s="32" t="str">
        <f t="shared" si="789"/>
        <v/>
      </c>
      <c r="T4551" s="32" t="str">
        <f>IF(S4551="","",COUNTIF($S$2:S4551,"該当"))</f>
        <v/>
      </c>
      <c r="U4551" s="32" t="str">
        <f t="shared" si="790"/>
        <v>3201</v>
      </c>
      <c r="V4551" s="32" t="str">
        <f t="shared" si="791"/>
        <v/>
      </c>
      <c r="W4551" s="32" t="str">
        <f>IF(V4551="","",COUNTIF($V$2:V4551,"該当"))</f>
        <v/>
      </c>
      <c r="X4551" s="32" t="str">
        <f t="shared" si="794"/>
        <v>3201</v>
      </c>
      <c r="Y4551" s="26">
        <v>4225</v>
      </c>
      <c r="Z4551" s="26">
        <v>3201</v>
      </c>
      <c r="AA4551" s="26" t="s">
        <v>4104</v>
      </c>
      <c r="AB4551" s="26">
        <v>29</v>
      </c>
      <c r="AC4551" s="26" t="s">
        <v>34</v>
      </c>
      <c r="AD4551" s="26" t="s">
        <v>35</v>
      </c>
      <c r="AE4551" s="26" t="s">
        <v>23</v>
      </c>
      <c r="AF4551" s="26" t="s">
        <v>24</v>
      </c>
      <c r="AG4551" s="26">
        <v>9</v>
      </c>
      <c r="AH4551" s="26" t="s">
        <v>34</v>
      </c>
      <c r="AI4551" s="26" t="s">
        <v>26</v>
      </c>
      <c r="AJ4551" s="26">
        <v>48</v>
      </c>
      <c r="AK4551" s="26" t="s">
        <v>3063</v>
      </c>
      <c r="AL4551" s="26">
        <v>9072744944</v>
      </c>
      <c r="AM4551" s="26" t="s">
        <v>4</v>
      </c>
      <c r="AN4551" s="26">
        <v>5</v>
      </c>
      <c r="AO4551" s="26">
        <v>0</v>
      </c>
      <c r="AP4551" s="26" t="s">
        <v>28</v>
      </c>
      <c r="AT4551" s="26" t="str">
        <f>MID(AA4551,MIN(FIND({0,1,2,3,4,5,6,7,8,9},AA4551&amp;"0123456789″")),LEN(AA4551))</f>
        <v>510あ3201</v>
      </c>
      <c r="AU4551" s="26" t="str">
        <f t="shared" si="792"/>
        <v>3201</v>
      </c>
    </row>
    <row r="4552" spans="9:47" x14ac:dyDescent="0.2">
      <c r="I4552" s="26">
        <v>3203</v>
      </c>
      <c r="J4552" s="32" t="str">
        <f t="shared" si="784"/>
        <v/>
      </c>
      <c r="K4552" s="32" t="str">
        <f>IF(J4552="","",COUNTIF($J$2:J4552,"該当"))</f>
        <v/>
      </c>
      <c r="L4552" s="32" t="str">
        <f t="shared" si="793"/>
        <v>3203</v>
      </c>
      <c r="M4552" s="32" t="str">
        <f t="shared" si="785"/>
        <v/>
      </c>
      <c r="N4552" s="32" t="str">
        <f>IF(M4552="","",COUNTIF($M$2:M4552,"該当"))</f>
        <v/>
      </c>
      <c r="O4552" s="32" t="str">
        <f t="shared" si="786"/>
        <v>3203</v>
      </c>
      <c r="P4552" s="32" t="str">
        <f t="shared" si="787"/>
        <v/>
      </c>
      <c r="Q4552" s="32" t="str">
        <f>IF(P4552="","",COUNTIF($P$2:P4552,"該当"))</f>
        <v/>
      </c>
      <c r="R4552" s="32" t="str">
        <f t="shared" si="788"/>
        <v>3203</v>
      </c>
      <c r="S4552" s="32" t="str">
        <f t="shared" si="789"/>
        <v/>
      </c>
      <c r="T4552" s="32" t="str">
        <f>IF(S4552="","",COUNTIF($S$2:S4552,"該当"))</f>
        <v/>
      </c>
      <c r="U4552" s="32" t="str">
        <f t="shared" si="790"/>
        <v>3203</v>
      </c>
      <c r="V4552" s="32" t="str">
        <f t="shared" si="791"/>
        <v/>
      </c>
      <c r="W4552" s="32" t="str">
        <f>IF(V4552="","",COUNTIF($V$2:V4552,"該当"))</f>
        <v/>
      </c>
      <c r="X4552" s="32" t="str">
        <f t="shared" si="794"/>
        <v>3203</v>
      </c>
      <c r="Y4552" s="26">
        <v>4227</v>
      </c>
      <c r="Z4552" s="26">
        <v>3203</v>
      </c>
      <c r="AA4552" s="26" t="s">
        <v>4400</v>
      </c>
      <c r="AB4552" s="26">
        <v>32</v>
      </c>
      <c r="AC4552" s="26" t="s">
        <v>4464</v>
      </c>
      <c r="AD4552" s="26" t="s">
        <v>398</v>
      </c>
      <c r="AE4552" s="26" t="s">
        <v>23</v>
      </c>
      <c r="AF4552" s="26" t="s">
        <v>24</v>
      </c>
      <c r="AG4552" s="26">
        <v>9</v>
      </c>
      <c r="AH4552" s="26" t="s">
        <v>34</v>
      </c>
      <c r="AI4552" s="26" t="s">
        <v>26</v>
      </c>
      <c r="AJ4552" s="26">
        <v>48</v>
      </c>
      <c r="AK4552" s="26" t="s">
        <v>3063</v>
      </c>
      <c r="AL4552" s="26">
        <v>9072744944</v>
      </c>
      <c r="AM4552" s="26" t="s">
        <v>4</v>
      </c>
      <c r="AN4552" s="26">
        <v>5</v>
      </c>
      <c r="AO4552" s="26">
        <v>0</v>
      </c>
      <c r="AP4552" s="26" t="s">
        <v>28</v>
      </c>
      <c r="AT4552" s="26" t="str">
        <f>MID(AA4552,MIN(FIND({0,1,2,3,4,5,6,7,8,9},AA4552&amp;"0123456789″")),LEN(AA4552))</f>
        <v>510あ3203</v>
      </c>
      <c r="AU4552" s="26" t="str">
        <f t="shared" si="792"/>
        <v>3203</v>
      </c>
    </row>
    <row r="4553" spans="9:47" x14ac:dyDescent="0.2">
      <c r="I4553" s="26">
        <v>3204</v>
      </c>
      <c r="J4553" s="32" t="str">
        <f t="shared" si="784"/>
        <v/>
      </c>
      <c r="K4553" s="32" t="str">
        <f>IF(J4553="","",COUNTIF($J$2:J4553,"該当"))</f>
        <v/>
      </c>
      <c r="L4553" s="32" t="str">
        <f t="shared" si="793"/>
        <v>3204</v>
      </c>
      <c r="M4553" s="32" t="str">
        <f t="shared" si="785"/>
        <v/>
      </c>
      <c r="N4553" s="32" t="str">
        <f>IF(M4553="","",COUNTIF($M$2:M4553,"該当"))</f>
        <v/>
      </c>
      <c r="O4553" s="32" t="str">
        <f t="shared" si="786"/>
        <v>3204</v>
      </c>
      <c r="P4553" s="32" t="str">
        <f t="shared" si="787"/>
        <v/>
      </c>
      <c r="Q4553" s="32" t="str">
        <f>IF(P4553="","",COUNTIF($P$2:P4553,"該当"))</f>
        <v/>
      </c>
      <c r="R4553" s="32" t="str">
        <f t="shared" si="788"/>
        <v>3204</v>
      </c>
      <c r="S4553" s="32" t="str">
        <f t="shared" si="789"/>
        <v/>
      </c>
      <c r="T4553" s="32" t="str">
        <f>IF(S4553="","",COUNTIF($S$2:S4553,"該当"))</f>
        <v/>
      </c>
      <c r="U4553" s="32" t="str">
        <f t="shared" si="790"/>
        <v>3204</v>
      </c>
      <c r="V4553" s="32" t="str">
        <f t="shared" si="791"/>
        <v/>
      </c>
      <c r="W4553" s="32" t="str">
        <f>IF(V4553="","",COUNTIF($V$2:V4553,"該当"))</f>
        <v/>
      </c>
      <c r="X4553" s="32" t="str">
        <f t="shared" si="794"/>
        <v>3204</v>
      </c>
      <c r="Y4553" s="26">
        <v>4228</v>
      </c>
      <c r="Z4553" s="26">
        <v>3204</v>
      </c>
      <c r="AA4553" s="26" t="s">
        <v>3945</v>
      </c>
      <c r="AB4553" s="26">
        <v>29</v>
      </c>
      <c r="AC4553" s="26" t="s">
        <v>34</v>
      </c>
      <c r="AD4553" s="26" t="s">
        <v>35</v>
      </c>
      <c r="AE4553" s="26" t="s">
        <v>23</v>
      </c>
      <c r="AF4553" s="26" t="s">
        <v>24</v>
      </c>
      <c r="AG4553" s="26">
        <v>9</v>
      </c>
      <c r="AH4553" s="26" t="s">
        <v>34</v>
      </c>
      <c r="AI4553" s="26" t="s">
        <v>26</v>
      </c>
      <c r="AJ4553" s="26">
        <v>48</v>
      </c>
      <c r="AK4553" s="26" t="s">
        <v>3063</v>
      </c>
      <c r="AL4553" s="26">
        <v>9072744944</v>
      </c>
      <c r="AM4553" s="26" t="s">
        <v>4</v>
      </c>
      <c r="AN4553" s="26">
        <v>5</v>
      </c>
      <c r="AO4553" s="26">
        <v>0</v>
      </c>
      <c r="AP4553" s="26" t="s">
        <v>28</v>
      </c>
      <c r="AT4553" s="26" t="str">
        <f>MID(AA4553,MIN(FIND({0,1,2,3,4,5,6,7,8,9},AA4553&amp;"0123456789″")),LEN(AA4553))</f>
        <v>510あ3204</v>
      </c>
      <c r="AU4553" s="26" t="str">
        <f t="shared" si="792"/>
        <v>3204</v>
      </c>
    </row>
    <row r="4554" spans="9:47" x14ac:dyDescent="0.2">
      <c r="I4554" s="26">
        <v>3205</v>
      </c>
      <c r="J4554" s="32" t="str">
        <f t="shared" si="784"/>
        <v/>
      </c>
      <c r="K4554" s="32" t="str">
        <f>IF(J4554="","",COUNTIF($J$2:J4554,"該当"))</f>
        <v/>
      </c>
      <c r="L4554" s="32" t="str">
        <f t="shared" si="793"/>
        <v>3205</v>
      </c>
      <c r="M4554" s="32" t="str">
        <f t="shared" si="785"/>
        <v/>
      </c>
      <c r="N4554" s="32" t="str">
        <f>IF(M4554="","",COUNTIF($M$2:M4554,"該当"))</f>
        <v/>
      </c>
      <c r="O4554" s="32" t="str">
        <f t="shared" si="786"/>
        <v>3205</v>
      </c>
      <c r="P4554" s="32" t="str">
        <f t="shared" si="787"/>
        <v/>
      </c>
      <c r="Q4554" s="32" t="str">
        <f>IF(P4554="","",COUNTIF($P$2:P4554,"該当"))</f>
        <v/>
      </c>
      <c r="R4554" s="32" t="str">
        <f t="shared" si="788"/>
        <v>3205</v>
      </c>
      <c r="S4554" s="32" t="str">
        <f t="shared" si="789"/>
        <v/>
      </c>
      <c r="T4554" s="32" t="str">
        <f>IF(S4554="","",COUNTIF($S$2:S4554,"該当"))</f>
        <v/>
      </c>
      <c r="U4554" s="32" t="str">
        <f t="shared" si="790"/>
        <v>3205</v>
      </c>
      <c r="V4554" s="32" t="str">
        <f t="shared" si="791"/>
        <v/>
      </c>
      <c r="W4554" s="32" t="str">
        <f>IF(V4554="","",COUNTIF($V$2:V4554,"該当"))</f>
        <v/>
      </c>
      <c r="X4554" s="32" t="str">
        <f t="shared" si="794"/>
        <v>3205</v>
      </c>
      <c r="Y4554" s="26">
        <v>4229</v>
      </c>
      <c r="Z4554" s="26">
        <v>3205</v>
      </c>
      <c r="AA4554" s="26" t="s">
        <v>3946</v>
      </c>
      <c r="AB4554" s="26">
        <v>29</v>
      </c>
      <c r="AC4554" s="26" t="s">
        <v>34</v>
      </c>
      <c r="AD4554" s="26" t="s">
        <v>35</v>
      </c>
      <c r="AE4554" s="26" t="s">
        <v>23</v>
      </c>
      <c r="AF4554" s="26" t="s">
        <v>24</v>
      </c>
      <c r="AG4554" s="26">
        <v>9</v>
      </c>
      <c r="AH4554" s="26" t="s">
        <v>34</v>
      </c>
      <c r="AI4554" s="26" t="s">
        <v>26</v>
      </c>
      <c r="AJ4554" s="26">
        <v>48</v>
      </c>
      <c r="AK4554" s="26" t="s">
        <v>3063</v>
      </c>
      <c r="AL4554" s="26">
        <v>9072744944</v>
      </c>
      <c r="AM4554" s="26" t="s">
        <v>4</v>
      </c>
      <c r="AN4554" s="26">
        <v>5</v>
      </c>
      <c r="AO4554" s="26">
        <v>0</v>
      </c>
      <c r="AP4554" s="26" t="s">
        <v>28</v>
      </c>
      <c r="AT4554" s="26" t="str">
        <f>MID(AA4554,MIN(FIND({0,1,2,3,4,5,6,7,8,9},AA4554&amp;"0123456789″")),LEN(AA4554))</f>
        <v>510あ3205</v>
      </c>
      <c r="AU4554" s="26" t="str">
        <f t="shared" si="792"/>
        <v>3205</v>
      </c>
    </row>
    <row r="4555" spans="9:47" x14ac:dyDescent="0.2">
      <c r="I4555" s="26">
        <v>3207</v>
      </c>
      <c r="J4555" s="32" t="str">
        <f t="shared" si="784"/>
        <v/>
      </c>
      <c r="K4555" s="32" t="str">
        <f>IF(J4555="","",COUNTIF($J$2:J4555,"該当"))</f>
        <v/>
      </c>
      <c r="L4555" s="32" t="str">
        <f t="shared" si="793"/>
        <v>3207</v>
      </c>
      <c r="M4555" s="32" t="str">
        <f t="shared" si="785"/>
        <v/>
      </c>
      <c r="N4555" s="32" t="str">
        <f>IF(M4555="","",COUNTIF($M$2:M4555,"該当"))</f>
        <v/>
      </c>
      <c r="O4555" s="32" t="str">
        <f t="shared" si="786"/>
        <v>3207</v>
      </c>
      <c r="P4555" s="32" t="str">
        <f t="shared" si="787"/>
        <v/>
      </c>
      <c r="Q4555" s="32" t="str">
        <f>IF(P4555="","",COUNTIF($P$2:P4555,"該当"))</f>
        <v/>
      </c>
      <c r="R4555" s="32" t="str">
        <f t="shared" si="788"/>
        <v>3207</v>
      </c>
      <c r="S4555" s="32" t="str">
        <f t="shared" si="789"/>
        <v/>
      </c>
      <c r="T4555" s="32" t="str">
        <f>IF(S4555="","",COUNTIF($S$2:S4555,"該当"))</f>
        <v/>
      </c>
      <c r="U4555" s="32" t="str">
        <f t="shared" si="790"/>
        <v>3207</v>
      </c>
      <c r="V4555" s="32" t="str">
        <f t="shared" si="791"/>
        <v/>
      </c>
      <c r="W4555" s="32" t="str">
        <f>IF(V4555="","",COUNTIF($V$2:V4555,"該当"))</f>
        <v/>
      </c>
      <c r="X4555" s="32" t="str">
        <f t="shared" si="794"/>
        <v>3207</v>
      </c>
      <c r="Y4555" s="26">
        <v>4231</v>
      </c>
      <c r="Z4555" s="26">
        <v>3207</v>
      </c>
      <c r="AA4555" s="26" t="s">
        <v>4401</v>
      </c>
      <c r="AB4555" s="26">
        <v>29</v>
      </c>
      <c r="AC4555" s="26" t="s">
        <v>34</v>
      </c>
      <c r="AD4555" s="26" t="s">
        <v>35</v>
      </c>
      <c r="AE4555" s="26" t="s">
        <v>23</v>
      </c>
      <c r="AF4555" s="26" t="s">
        <v>24</v>
      </c>
      <c r="AG4555" s="26">
        <v>9</v>
      </c>
      <c r="AH4555" s="26" t="s">
        <v>34</v>
      </c>
      <c r="AI4555" s="26" t="s">
        <v>26</v>
      </c>
      <c r="AJ4555" s="26">
        <v>48</v>
      </c>
      <c r="AK4555" s="26" t="s">
        <v>3063</v>
      </c>
      <c r="AL4555" s="26">
        <v>9072744944</v>
      </c>
      <c r="AM4555" s="26" t="s">
        <v>4</v>
      </c>
      <c r="AN4555" s="26">
        <v>5</v>
      </c>
      <c r="AO4555" s="26">
        <v>0</v>
      </c>
      <c r="AP4555" s="26" t="s">
        <v>28</v>
      </c>
      <c r="AT4555" s="26" t="str">
        <f>MID(AA4555,MIN(FIND({0,1,2,3,4,5,6,7,8,9},AA4555&amp;"0123456789″")),LEN(AA4555))</f>
        <v>510あ3207</v>
      </c>
      <c r="AU4555" s="26" t="str">
        <f t="shared" si="792"/>
        <v>3207</v>
      </c>
    </row>
    <row r="4556" spans="9:47" x14ac:dyDescent="0.2">
      <c r="I4556" s="26">
        <v>3208</v>
      </c>
      <c r="J4556" s="32" t="str">
        <f t="shared" si="784"/>
        <v/>
      </c>
      <c r="K4556" s="32" t="str">
        <f>IF(J4556="","",COUNTIF($J$2:J4556,"該当"))</f>
        <v/>
      </c>
      <c r="L4556" s="32" t="str">
        <f t="shared" si="793"/>
        <v>3208</v>
      </c>
      <c r="M4556" s="32" t="str">
        <f t="shared" si="785"/>
        <v/>
      </c>
      <c r="N4556" s="32" t="str">
        <f>IF(M4556="","",COUNTIF($M$2:M4556,"該当"))</f>
        <v/>
      </c>
      <c r="O4556" s="32" t="str">
        <f t="shared" si="786"/>
        <v>3208</v>
      </c>
      <c r="P4556" s="32" t="str">
        <f t="shared" si="787"/>
        <v/>
      </c>
      <c r="Q4556" s="32" t="str">
        <f>IF(P4556="","",COUNTIF($P$2:P4556,"該当"))</f>
        <v/>
      </c>
      <c r="R4556" s="32" t="str">
        <f t="shared" si="788"/>
        <v>3208</v>
      </c>
      <c r="S4556" s="32" t="str">
        <f t="shared" si="789"/>
        <v/>
      </c>
      <c r="T4556" s="32" t="str">
        <f>IF(S4556="","",COUNTIF($S$2:S4556,"該当"))</f>
        <v/>
      </c>
      <c r="U4556" s="32" t="str">
        <f t="shared" si="790"/>
        <v>3208</v>
      </c>
      <c r="V4556" s="32" t="str">
        <f t="shared" si="791"/>
        <v/>
      </c>
      <c r="W4556" s="32" t="str">
        <f>IF(V4556="","",COUNTIF($V$2:V4556,"該当"))</f>
        <v/>
      </c>
      <c r="X4556" s="32" t="str">
        <f t="shared" si="794"/>
        <v>3208</v>
      </c>
      <c r="Y4556" s="26">
        <v>4232</v>
      </c>
      <c r="Z4556" s="26">
        <v>3208</v>
      </c>
      <c r="AA4556" s="26" t="s">
        <v>3947</v>
      </c>
      <c r="AB4556" s="26">
        <v>29</v>
      </c>
      <c r="AC4556" s="26" t="s">
        <v>34</v>
      </c>
      <c r="AD4556" s="26" t="s">
        <v>35</v>
      </c>
      <c r="AE4556" s="26" t="s">
        <v>23</v>
      </c>
      <c r="AF4556" s="26" t="s">
        <v>24</v>
      </c>
      <c r="AG4556" s="26">
        <v>9</v>
      </c>
      <c r="AH4556" s="26" t="s">
        <v>34</v>
      </c>
      <c r="AI4556" s="26" t="s">
        <v>26</v>
      </c>
      <c r="AJ4556" s="26">
        <v>48</v>
      </c>
      <c r="AK4556" s="26" t="s">
        <v>3063</v>
      </c>
      <c r="AL4556" s="26">
        <v>9072744944</v>
      </c>
      <c r="AM4556" s="26" t="s">
        <v>4</v>
      </c>
      <c r="AN4556" s="26">
        <v>5</v>
      </c>
      <c r="AO4556" s="26">
        <v>0</v>
      </c>
      <c r="AP4556" s="26" t="s">
        <v>28</v>
      </c>
      <c r="AT4556" s="26" t="str">
        <f>MID(AA4556,MIN(FIND({0,1,2,3,4,5,6,7,8,9},AA4556&amp;"0123456789″")),LEN(AA4556))</f>
        <v>510あ3208</v>
      </c>
      <c r="AU4556" s="26" t="str">
        <f t="shared" si="792"/>
        <v>3208</v>
      </c>
    </row>
    <row r="4557" spans="9:47" x14ac:dyDescent="0.2">
      <c r="I4557" s="26">
        <v>3209</v>
      </c>
      <c r="J4557" s="32" t="str">
        <f t="shared" si="784"/>
        <v/>
      </c>
      <c r="K4557" s="32" t="str">
        <f>IF(J4557="","",COUNTIF($J$2:J4557,"該当"))</f>
        <v/>
      </c>
      <c r="L4557" s="32" t="str">
        <f t="shared" si="793"/>
        <v>3209</v>
      </c>
      <c r="M4557" s="32" t="str">
        <f t="shared" si="785"/>
        <v/>
      </c>
      <c r="N4557" s="32" t="str">
        <f>IF(M4557="","",COUNTIF($M$2:M4557,"該当"))</f>
        <v/>
      </c>
      <c r="O4557" s="32" t="str">
        <f t="shared" si="786"/>
        <v>3209</v>
      </c>
      <c r="P4557" s="32" t="str">
        <f t="shared" si="787"/>
        <v/>
      </c>
      <c r="Q4557" s="32" t="str">
        <f>IF(P4557="","",COUNTIF($P$2:P4557,"該当"))</f>
        <v/>
      </c>
      <c r="R4557" s="32" t="str">
        <f t="shared" si="788"/>
        <v>3209</v>
      </c>
      <c r="S4557" s="32" t="str">
        <f t="shared" si="789"/>
        <v/>
      </c>
      <c r="T4557" s="32" t="str">
        <f>IF(S4557="","",COUNTIF($S$2:S4557,"該当"))</f>
        <v/>
      </c>
      <c r="U4557" s="32" t="str">
        <f t="shared" si="790"/>
        <v>3209</v>
      </c>
      <c r="V4557" s="32" t="str">
        <f t="shared" si="791"/>
        <v/>
      </c>
      <c r="W4557" s="32" t="str">
        <f>IF(V4557="","",COUNTIF($V$2:V4557,"該当"))</f>
        <v/>
      </c>
      <c r="X4557" s="32" t="str">
        <f t="shared" si="794"/>
        <v>3209</v>
      </c>
      <c r="Y4557" s="26">
        <v>4233</v>
      </c>
      <c r="Z4557" s="26">
        <v>3209</v>
      </c>
      <c r="AA4557" s="26" t="s">
        <v>3068</v>
      </c>
      <c r="AB4557" s="26">
        <v>29</v>
      </c>
      <c r="AC4557" s="26" t="s">
        <v>34</v>
      </c>
      <c r="AD4557" s="26" t="s">
        <v>35</v>
      </c>
      <c r="AE4557" s="26" t="s">
        <v>23</v>
      </c>
      <c r="AF4557" s="26" t="s">
        <v>24</v>
      </c>
      <c r="AG4557" s="26">
        <v>9</v>
      </c>
      <c r="AH4557" s="26" t="s">
        <v>34</v>
      </c>
      <c r="AI4557" s="26" t="s">
        <v>26</v>
      </c>
      <c r="AJ4557" s="26">
        <v>48</v>
      </c>
      <c r="AK4557" s="26" t="s">
        <v>3063</v>
      </c>
      <c r="AL4557" s="26">
        <v>9072744944</v>
      </c>
      <c r="AM4557" s="26" t="s">
        <v>4</v>
      </c>
      <c r="AN4557" s="26">
        <v>5</v>
      </c>
      <c r="AO4557" s="26">
        <v>0</v>
      </c>
      <c r="AP4557" s="26" t="s">
        <v>28</v>
      </c>
      <c r="AT4557" s="26" t="str">
        <f>MID(AA4557,MIN(FIND({0,1,2,3,4,5,6,7,8,9},AA4557&amp;"0123456789″")),LEN(AA4557))</f>
        <v>510あ3209</v>
      </c>
      <c r="AU4557" s="26" t="str">
        <f t="shared" si="792"/>
        <v>3209</v>
      </c>
    </row>
    <row r="4558" spans="9:47" x14ac:dyDescent="0.2">
      <c r="I4558" s="26">
        <v>3210</v>
      </c>
      <c r="J4558" s="32" t="str">
        <f t="shared" si="784"/>
        <v/>
      </c>
      <c r="K4558" s="32" t="str">
        <f>IF(J4558="","",COUNTIF($J$2:J4558,"該当"))</f>
        <v/>
      </c>
      <c r="L4558" s="32" t="str">
        <f t="shared" si="793"/>
        <v>3210</v>
      </c>
      <c r="M4558" s="32" t="str">
        <f t="shared" si="785"/>
        <v/>
      </c>
      <c r="N4558" s="32" t="str">
        <f>IF(M4558="","",COUNTIF($M$2:M4558,"該当"))</f>
        <v/>
      </c>
      <c r="O4558" s="32" t="str">
        <f t="shared" si="786"/>
        <v>3210</v>
      </c>
      <c r="P4558" s="32" t="str">
        <f t="shared" si="787"/>
        <v/>
      </c>
      <c r="Q4558" s="32" t="str">
        <f>IF(P4558="","",COUNTIF($P$2:P4558,"該当"))</f>
        <v/>
      </c>
      <c r="R4558" s="32" t="str">
        <f t="shared" si="788"/>
        <v>3210</v>
      </c>
      <c r="S4558" s="32" t="str">
        <f t="shared" si="789"/>
        <v/>
      </c>
      <c r="T4558" s="32" t="str">
        <f>IF(S4558="","",COUNTIF($S$2:S4558,"該当"))</f>
        <v/>
      </c>
      <c r="U4558" s="32" t="str">
        <f t="shared" si="790"/>
        <v>3210</v>
      </c>
      <c r="V4558" s="32" t="str">
        <f t="shared" si="791"/>
        <v/>
      </c>
      <c r="W4558" s="32" t="str">
        <f>IF(V4558="","",COUNTIF($V$2:V4558,"該当"))</f>
        <v/>
      </c>
      <c r="X4558" s="32" t="str">
        <f t="shared" si="794"/>
        <v>3210</v>
      </c>
      <c r="Y4558" s="26">
        <v>4234</v>
      </c>
      <c r="Z4558" s="26">
        <v>3210</v>
      </c>
      <c r="AA4558" s="26" t="s">
        <v>3519</v>
      </c>
      <c r="AB4558" s="26">
        <v>29</v>
      </c>
      <c r="AC4558" s="26" t="s">
        <v>34</v>
      </c>
      <c r="AD4558" s="26" t="s">
        <v>35</v>
      </c>
      <c r="AE4558" s="26" t="s">
        <v>23</v>
      </c>
      <c r="AF4558" s="26" t="s">
        <v>24</v>
      </c>
      <c r="AG4558" s="26">
        <v>9</v>
      </c>
      <c r="AH4558" s="26" t="s">
        <v>34</v>
      </c>
      <c r="AI4558" s="26" t="s">
        <v>26</v>
      </c>
      <c r="AJ4558" s="26">
        <v>48</v>
      </c>
      <c r="AK4558" s="26" t="s">
        <v>3063</v>
      </c>
      <c r="AL4558" s="26">
        <v>9072744944</v>
      </c>
      <c r="AM4558" s="26" t="s">
        <v>4</v>
      </c>
      <c r="AN4558" s="26">
        <v>5</v>
      </c>
      <c r="AO4558" s="26">
        <v>0</v>
      </c>
      <c r="AP4558" s="26" t="s">
        <v>28</v>
      </c>
      <c r="AT4558" s="26" t="str">
        <f>MID(AA4558,MIN(FIND({0,1,2,3,4,5,6,7,8,9},AA4558&amp;"0123456789″")),LEN(AA4558))</f>
        <v>510あ3210</v>
      </c>
      <c r="AU4558" s="26" t="str">
        <f t="shared" si="792"/>
        <v>3210</v>
      </c>
    </row>
    <row r="4559" spans="9:47" x14ac:dyDescent="0.2">
      <c r="I4559" s="26">
        <v>3211</v>
      </c>
      <c r="J4559" s="32" t="str">
        <f t="shared" si="784"/>
        <v/>
      </c>
      <c r="K4559" s="32" t="str">
        <f>IF(J4559="","",COUNTIF($J$2:J4559,"該当"))</f>
        <v/>
      </c>
      <c r="L4559" s="32" t="str">
        <f t="shared" si="793"/>
        <v>3211</v>
      </c>
      <c r="M4559" s="32" t="str">
        <f t="shared" si="785"/>
        <v/>
      </c>
      <c r="N4559" s="32" t="str">
        <f>IF(M4559="","",COUNTIF($M$2:M4559,"該当"))</f>
        <v/>
      </c>
      <c r="O4559" s="32" t="str">
        <f t="shared" si="786"/>
        <v>3211</v>
      </c>
      <c r="P4559" s="32" t="str">
        <f t="shared" si="787"/>
        <v/>
      </c>
      <c r="Q4559" s="32" t="str">
        <f>IF(P4559="","",COUNTIF($P$2:P4559,"該当"))</f>
        <v/>
      </c>
      <c r="R4559" s="32" t="str">
        <f t="shared" si="788"/>
        <v>3211</v>
      </c>
      <c r="S4559" s="32" t="str">
        <f t="shared" si="789"/>
        <v/>
      </c>
      <c r="T4559" s="32" t="str">
        <f>IF(S4559="","",COUNTIF($S$2:S4559,"該当"))</f>
        <v/>
      </c>
      <c r="U4559" s="32" t="str">
        <f t="shared" si="790"/>
        <v>3211</v>
      </c>
      <c r="V4559" s="32" t="str">
        <f t="shared" si="791"/>
        <v/>
      </c>
      <c r="W4559" s="32" t="str">
        <f>IF(V4559="","",COUNTIF($V$2:V4559,"該当"))</f>
        <v/>
      </c>
      <c r="X4559" s="32" t="str">
        <f t="shared" si="794"/>
        <v>3211</v>
      </c>
      <c r="Y4559" s="26">
        <v>4235</v>
      </c>
      <c r="Z4559" s="26">
        <v>3211</v>
      </c>
      <c r="AA4559" s="26" t="s">
        <v>4402</v>
      </c>
      <c r="AB4559" s="26">
        <v>29</v>
      </c>
      <c r="AC4559" s="26" t="s">
        <v>34</v>
      </c>
      <c r="AD4559" s="26" t="s">
        <v>35</v>
      </c>
      <c r="AE4559" s="26" t="s">
        <v>23</v>
      </c>
      <c r="AF4559" s="26" t="s">
        <v>24</v>
      </c>
      <c r="AG4559" s="26">
        <v>9</v>
      </c>
      <c r="AH4559" s="26" t="s">
        <v>34</v>
      </c>
      <c r="AI4559" s="26" t="s">
        <v>26</v>
      </c>
      <c r="AJ4559" s="26">
        <v>48</v>
      </c>
      <c r="AK4559" s="26" t="s">
        <v>3063</v>
      </c>
      <c r="AL4559" s="26">
        <v>9072744944</v>
      </c>
      <c r="AM4559" s="26" t="s">
        <v>4</v>
      </c>
      <c r="AN4559" s="26">
        <v>5</v>
      </c>
      <c r="AO4559" s="26">
        <v>0</v>
      </c>
      <c r="AP4559" s="26" t="s">
        <v>28</v>
      </c>
      <c r="AT4559" s="26" t="str">
        <f>MID(AA4559,MIN(FIND({0,1,2,3,4,5,6,7,8,9},AA4559&amp;"0123456789″")),LEN(AA4559))</f>
        <v>510あ3211</v>
      </c>
      <c r="AU4559" s="26" t="str">
        <f t="shared" si="792"/>
        <v>3211</v>
      </c>
    </row>
    <row r="4560" spans="9:47" x14ac:dyDescent="0.2">
      <c r="I4560" s="26">
        <v>3212</v>
      </c>
      <c r="J4560" s="32" t="str">
        <f t="shared" si="784"/>
        <v/>
      </c>
      <c r="K4560" s="32" t="str">
        <f>IF(J4560="","",COUNTIF($J$2:J4560,"該当"))</f>
        <v/>
      </c>
      <c r="L4560" s="32" t="str">
        <f t="shared" si="793"/>
        <v>3212</v>
      </c>
      <c r="M4560" s="32" t="str">
        <f t="shared" si="785"/>
        <v/>
      </c>
      <c r="N4560" s="32" t="str">
        <f>IF(M4560="","",COUNTIF($M$2:M4560,"該当"))</f>
        <v/>
      </c>
      <c r="O4560" s="32" t="str">
        <f t="shared" si="786"/>
        <v>3212</v>
      </c>
      <c r="P4560" s="32" t="str">
        <f t="shared" si="787"/>
        <v/>
      </c>
      <c r="Q4560" s="32" t="str">
        <f>IF(P4560="","",COUNTIF($P$2:P4560,"該当"))</f>
        <v/>
      </c>
      <c r="R4560" s="32" t="str">
        <f t="shared" si="788"/>
        <v>3212</v>
      </c>
      <c r="S4560" s="32" t="str">
        <f t="shared" si="789"/>
        <v/>
      </c>
      <c r="T4560" s="32" t="str">
        <f>IF(S4560="","",COUNTIF($S$2:S4560,"該当"))</f>
        <v/>
      </c>
      <c r="U4560" s="32" t="str">
        <f t="shared" si="790"/>
        <v>3212</v>
      </c>
      <c r="V4560" s="32" t="str">
        <f t="shared" si="791"/>
        <v/>
      </c>
      <c r="W4560" s="32" t="str">
        <f>IF(V4560="","",COUNTIF($V$2:V4560,"該当"))</f>
        <v/>
      </c>
      <c r="X4560" s="32" t="str">
        <f t="shared" si="794"/>
        <v>3212</v>
      </c>
      <c r="Y4560" s="26">
        <v>4236</v>
      </c>
      <c r="Z4560" s="26">
        <v>3212</v>
      </c>
      <c r="AA4560" s="26" t="s">
        <v>4403</v>
      </c>
      <c r="AB4560" s="26">
        <v>29</v>
      </c>
      <c r="AC4560" s="26" t="s">
        <v>34</v>
      </c>
      <c r="AD4560" s="26" t="s">
        <v>35</v>
      </c>
      <c r="AE4560" s="26" t="s">
        <v>23</v>
      </c>
      <c r="AF4560" s="26" t="s">
        <v>24</v>
      </c>
      <c r="AG4560" s="26">
        <v>9</v>
      </c>
      <c r="AH4560" s="26" t="s">
        <v>34</v>
      </c>
      <c r="AI4560" s="26" t="s">
        <v>26</v>
      </c>
      <c r="AJ4560" s="26">
        <v>48</v>
      </c>
      <c r="AK4560" s="26" t="s">
        <v>3063</v>
      </c>
      <c r="AL4560" s="26">
        <v>9072744944</v>
      </c>
      <c r="AM4560" s="26" t="s">
        <v>4</v>
      </c>
      <c r="AN4560" s="26">
        <v>5</v>
      </c>
      <c r="AO4560" s="26">
        <v>0</v>
      </c>
      <c r="AP4560" s="26" t="s">
        <v>28</v>
      </c>
      <c r="AT4560" s="26" t="str">
        <f>MID(AA4560,MIN(FIND({0,1,2,3,4,5,6,7,8,9},AA4560&amp;"0123456789″")),LEN(AA4560))</f>
        <v>510あ3212</v>
      </c>
      <c r="AU4560" s="26" t="str">
        <f t="shared" si="792"/>
        <v>3212</v>
      </c>
    </row>
    <row r="4561" spans="9:47" x14ac:dyDescent="0.2">
      <c r="I4561" s="26">
        <v>3214</v>
      </c>
      <c r="J4561" s="32" t="str">
        <f t="shared" si="784"/>
        <v/>
      </c>
      <c r="K4561" s="32" t="str">
        <f>IF(J4561="","",COUNTIF($J$2:J4561,"該当"))</f>
        <v/>
      </c>
      <c r="L4561" s="32" t="str">
        <f t="shared" si="793"/>
        <v>3214</v>
      </c>
      <c r="M4561" s="32" t="str">
        <f t="shared" si="785"/>
        <v/>
      </c>
      <c r="N4561" s="32" t="str">
        <f>IF(M4561="","",COUNTIF($M$2:M4561,"該当"))</f>
        <v/>
      </c>
      <c r="O4561" s="32" t="str">
        <f t="shared" si="786"/>
        <v>3214</v>
      </c>
      <c r="P4561" s="32" t="str">
        <f t="shared" si="787"/>
        <v/>
      </c>
      <c r="Q4561" s="32" t="str">
        <f>IF(P4561="","",COUNTIF($P$2:P4561,"該当"))</f>
        <v/>
      </c>
      <c r="R4561" s="32" t="str">
        <f t="shared" si="788"/>
        <v>3214</v>
      </c>
      <c r="S4561" s="32" t="str">
        <f t="shared" si="789"/>
        <v/>
      </c>
      <c r="T4561" s="32" t="str">
        <f>IF(S4561="","",COUNTIF($S$2:S4561,"該当"))</f>
        <v/>
      </c>
      <c r="U4561" s="32" t="str">
        <f t="shared" si="790"/>
        <v>3214</v>
      </c>
      <c r="V4561" s="32" t="str">
        <f t="shared" si="791"/>
        <v/>
      </c>
      <c r="W4561" s="32" t="str">
        <f>IF(V4561="","",COUNTIF($V$2:V4561,"該当"))</f>
        <v/>
      </c>
      <c r="X4561" s="32" t="str">
        <f t="shared" si="794"/>
        <v>3214</v>
      </c>
      <c r="Y4561" s="26">
        <v>4238</v>
      </c>
      <c r="Z4561" s="26">
        <v>3214</v>
      </c>
      <c r="AA4561" s="26" t="s">
        <v>3948</v>
      </c>
      <c r="AB4561" s="26">
        <v>29</v>
      </c>
      <c r="AC4561" s="26" t="s">
        <v>34</v>
      </c>
      <c r="AD4561" s="26" t="s">
        <v>35</v>
      </c>
      <c r="AE4561" s="26" t="s">
        <v>23</v>
      </c>
      <c r="AF4561" s="26" t="s">
        <v>24</v>
      </c>
      <c r="AG4561" s="26">
        <v>9</v>
      </c>
      <c r="AH4561" s="26" t="s">
        <v>34</v>
      </c>
      <c r="AI4561" s="26" t="s">
        <v>26</v>
      </c>
      <c r="AJ4561" s="26">
        <v>48</v>
      </c>
      <c r="AK4561" s="26" t="s">
        <v>3063</v>
      </c>
      <c r="AL4561" s="26">
        <v>9072744944</v>
      </c>
      <c r="AM4561" s="26" t="s">
        <v>4</v>
      </c>
      <c r="AN4561" s="26">
        <v>5</v>
      </c>
      <c r="AO4561" s="26">
        <v>0</v>
      </c>
      <c r="AP4561" s="26" t="s">
        <v>28</v>
      </c>
      <c r="AT4561" s="26" t="str">
        <f>MID(AA4561,MIN(FIND({0,1,2,3,4,5,6,7,8,9},AA4561&amp;"0123456789″")),LEN(AA4561))</f>
        <v>510あ3214</v>
      </c>
      <c r="AU4561" s="26" t="str">
        <f t="shared" si="792"/>
        <v>3214</v>
      </c>
    </row>
    <row r="4562" spans="9:47" x14ac:dyDescent="0.2">
      <c r="I4562" s="26">
        <v>3215</v>
      </c>
      <c r="J4562" s="32" t="str">
        <f t="shared" si="784"/>
        <v/>
      </c>
      <c r="K4562" s="32" t="str">
        <f>IF(J4562="","",COUNTIF($J$2:J4562,"該当"))</f>
        <v/>
      </c>
      <c r="L4562" s="32" t="str">
        <f t="shared" si="793"/>
        <v>3215</v>
      </c>
      <c r="M4562" s="32" t="str">
        <f t="shared" si="785"/>
        <v/>
      </c>
      <c r="N4562" s="32" t="str">
        <f>IF(M4562="","",COUNTIF($M$2:M4562,"該当"))</f>
        <v/>
      </c>
      <c r="O4562" s="32" t="str">
        <f t="shared" si="786"/>
        <v>3215</v>
      </c>
      <c r="P4562" s="32" t="str">
        <f t="shared" si="787"/>
        <v/>
      </c>
      <c r="Q4562" s="32" t="str">
        <f>IF(P4562="","",COUNTIF($P$2:P4562,"該当"))</f>
        <v/>
      </c>
      <c r="R4562" s="32" t="str">
        <f t="shared" si="788"/>
        <v>3215</v>
      </c>
      <c r="S4562" s="32" t="str">
        <f t="shared" si="789"/>
        <v/>
      </c>
      <c r="T4562" s="32" t="str">
        <f>IF(S4562="","",COUNTIF($S$2:S4562,"該当"))</f>
        <v/>
      </c>
      <c r="U4562" s="32" t="str">
        <f t="shared" si="790"/>
        <v>3215</v>
      </c>
      <c r="V4562" s="32" t="str">
        <f t="shared" si="791"/>
        <v/>
      </c>
      <c r="W4562" s="32" t="str">
        <f>IF(V4562="","",COUNTIF($V$2:V4562,"該当"))</f>
        <v/>
      </c>
      <c r="X4562" s="32" t="str">
        <f t="shared" si="794"/>
        <v>3215</v>
      </c>
      <c r="Y4562" s="26">
        <v>4239</v>
      </c>
      <c r="Z4562" s="26">
        <v>3215</v>
      </c>
      <c r="AA4562" s="26" t="s">
        <v>3070</v>
      </c>
      <c r="AB4562" s="26">
        <v>29</v>
      </c>
      <c r="AC4562" s="26" t="s">
        <v>34</v>
      </c>
      <c r="AD4562" s="26" t="s">
        <v>35</v>
      </c>
      <c r="AE4562" s="26" t="s">
        <v>23</v>
      </c>
      <c r="AF4562" s="26" t="s">
        <v>24</v>
      </c>
      <c r="AG4562" s="26">
        <v>9</v>
      </c>
      <c r="AH4562" s="26" t="s">
        <v>34</v>
      </c>
      <c r="AI4562" s="26" t="s">
        <v>26</v>
      </c>
      <c r="AJ4562" s="26">
        <v>48</v>
      </c>
      <c r="AK4562" s="26" t="s">
        <v>3063</v>
      </c>
      <c r="AL4562" s="26">
        <v>9072744944</v>
      </c>
      <c r="AM4562" s="26" t="s">
        <v>4</v>
      </c>
      <c r="AN4562" s="26">
        <v>5</v>
      </c>
      <c r="AO4562" s="26">
        <v>0</v>
      </c>
      <c r="AP4562" s="26" t="s">
        <v>28</v>
      </c>
      <c r="AT4562" s="26" t="str">
        <f>MID(AA4562,MIN(FIND({0,1,2,3,4,5,6,7,8,9},AA4562&amp;"0123456789″")),LEN(AA4562))</f>
        <v>510あ3215</v>
      </c>
      <c r="AU4562" s="26" t="str">
        <f t="shared" si="792"/>
        <v>3215</v>
      </c>
    </row>
    <row r="4563" spans="9:47" x14ac:dyDescent="0.2">
      <c r="I4563" s="26">
        <v>3216</v>
      </c>
      <c r="J4563" s="32" t="str">
        <f t="shared" si="784"/>
        <v/>
      </c>
      <c r="K4563" s="32" t="str">
        <f>IF(J4563="","",COUNTIF($J$2:J4563,"該当"))</f>
        <v/>
      </c>
      <c r="L4563" s="32" t="str">
        <f t="shared" si="793"/>
        <v>3216</v>
      </c>
      <c r="M4563" s="32" t="str">
        <f t="shared" si="785"/>
        <v/>
      </c>
      <c r="N4563" s="32" t="str">
        <f>IF(M4563="","",COUNTIF($M$2:M4563,"該当"))</f>
        <v/>
      </c>
      <c r="O4563" s="32" t="str">
        <f t="shared" si="786"/>
        <v>3216</v>
      </c>
      <c r="P4563" s="32" t="str">
        <f t="shared" si="787"/>
        <v/>
      </c>
      <c r="Q4563" s="32" t="str">
        <f>IF(P4563="","",COUNTIF($P$2:P4563,"該当"))</f>
        <v/>
      </c>
      <c r="R4563" s="32" t="str">
        <f t="shared" si="788"/>
        <v>3216</v>
      </c>
      <c r="S4563" s="32" t="str">
        <f t="shared" si="789"/>
        <v/>
      </c>
      <c r="T4563" s="32" t="str">
        <f>IF(S4563="","",COUNTIF($S$2:S4563,"該当"))</f>
        <v/>
      </c>
      <c r="U4563" s="32" t="str">
        <f t="shared" si="790"/>
        <v>3216</v>
      </c>
      <c r="V4563" s="32" t="str">
        <f t="shared" si="791"/>
        <v/>
      </c>
      <c r="W4563" s="32" t="str">
        <f>IF(V4563="","",COUNTIF($V$2:V4563,"該当"))</f>
        <v/>
      </c>
      <c r="X4563" s="32" t="str">
        <f t="shared" si="794"/>
        <v>3216</v>
      </c>
      <c r="Y4563" s="26">
        <v>4240</v>
      </c>
      <c r="Z4563" s="26">
        <v>3216</v>
      </c>
      <c r="AA4563" s="26" t="s">
        <v>3949</v>
      </c>
      <c r="AB4563" s="26">
        <v>29</v>
      </c>
      <c r="AC4563" s="26" t="s">
        <v>34</v>
      </c>
      <c r="AD4563" s="26" t="s">
        <v>35</v>
      </c>
      <c r="AE4563" s="26" t="s">
        <v>23</v>
      </c>
      <c r="AF4563" s="26" t="s">
        <v>24</v>
      </c>
      <c r="AG4563" s="26">
        <v>9</v>
      </c>
      <c r="AH4563" s="26" t="s">
        <v>34</v>
      </c>
      <c r="AI4563" s="26" t="s">
        <v>26</v>
      </c>
      <c r="AJ4563" s="26">
        <v>48</v>
      </c>
      <c r="AK4563" s="26" t="s">
        <v>3063</v>
      </c>
      <c r="AL4563" s="26">
        <v>9072744944</v>
      </c>
      <c r="AM4563" s="26" t="s">
        <v>4</v>
      </c>
      <c r="AN4563" s="26">
        <v>5</v>
      </c>
      <c r="AO4563" s="26">
        <v>0</v>
      </c>
      <c r="AP4563" s="26" t="s">
        <v>28</v>
      </c>
      <c r="AT4563" s="26" t="str">
        <f>MID(AA4563,MIN(FIND({0,1,2,3,4,5,6,7,8,9},AA4563&amp;"0123456789″")),LEN(AA4563))</f>
        <v>510あ3216</v>
      </c>
      <c r="AU4563" s="26" t="str">
        <f t="shared" si="792"/>
        <v>3216</v>
      </c>
    </row>
    <row r="4564" spans="9:47" x14ac:dyDescent="0.2">
      <c r="I4564" s="26">
        <v>3217</v>
      </c>
      <c r="J4564" s="32" t="str">
        <f t="shared" si="784"/>
        <v/>
      </c>
      <c r="K4564" s="32" t="str">
        <f>IF(J4564="","",COUNTIF($J$2:J4564,"該当"))</f>
        <v/>
      </c>
      <c r="L4564" s="32" t="str">
        <f t="shared" si="793"/>
        <v>3217</v>
      </c>
      <c r="M4564" s="32" t="str">
        <f t="shared" si="785"/>
        <v/>
      </c>
      <c r="N4564" s="32" t="str">
        <f>IF(M4564="","",COUNTIF($M$2:M4564,"該当"))</f>
        <v/>
      </c>
      <c r="O4564" s="32" t="str">
        <f t="shared" si="786"/>
        <v>3217</v>
      </c>
      <c r="P4564" s="32" t="str">
        <f t="shared" si="787"/>
        <v/>
      </c>
      <c r="Q4564" s="32" t="str">
        <f>IF(P4564="","",COUNTIF($P$2:P4564,"該当"))</f>
        <v/>
      </c>
      <c r="R4564" s="32" t="str">
        <f t="shared" si="788"/>
        <v>3217</v>
      </c>
      <c r="S4564" s="32" t="str">
        <f t="shared" si="789"/>
        <v/>
      </c>
      <c r="T4564" s="32" t="str">
        <f>IF(S4564="","",COUNTIF($S$2:S4564,"該当"))</f>
        <v/>
      </c>
      <c r="U4564" s="32" t="str">
        <f t="shared" si="790"/>
        <v>3217</v>
      </c>
      <c r="V4564" s="32" t="str">
        <f t="shared" si="791"/>
        <v/>
      </c>
      <c r="W4564" s="32" t="str">
        <f>IF(V4564="","",COUNTIF($V$2:V4564,"該当"))</f>
        <v/>
      </c>
      <c r="X4564" s="32" t="str">
        <f t="shared" si="794"/>
        <v>3217</v>
      </c>
      <c r="Y4564" s="26">
        <v>4241</v>
      </c>
      <c r="Z4564" s="26">
        <v>3217</v>
      </c>
      <c r="AA4564" s="26" t="s">
        <v>3071</v>
      </c>
      <c r="AB4564" s="26">
        <v>29</v>
      </c>
      <c r="AC4564" s="26" t="s">
        <v>34</v>
      </c>
      <c r="AD4564" s="26" t="s">
        <v>35</v>
      </c>
      <c r="AE4564" s="26" t="s">
        <v>23</v>
      </c>
      <c r="AF4564" s="26" t="s">
        <v>24</v>
      </c>
      <c r="AG4564" s="26">
        <v>9</v>
      </c>
      <c r="AH4564" s="26" t="s">
        <v>34</v>
      </c>
      <c r="AI4564" s="26" t="s">
        <v>26</v>
      </c>
      <c r="AJ4564" s="26">
        <v>48</v>
      </c>
      <c r="AK4564" s="26" t="s">
        <v>3063</v>
      </c>
      <c r="AL4564" s="26">
        <v>9072744944</v>
      </c>
      <c r="AM4564" s="26" t="s">
        <v>4</v>
      </c>
      <c r="AN4564" s="26">
        <v>5</v>
      </c>
      <c r="AO4564" s="26">
        <v>0</v>
      </c>
      <c r="AP4564" s="26" t="s">
        <v>28</v>
      </c>
      <c r="AT4564" s="26" t="str">
        <f>MID(AA4564,MIN(FIND({0,1,2,3,4,5,6,7,8,9},AA4564&amp;"0123456789″")),LEN(AA4564))</f>
        <v>510あ3217</v>
      </c>
      <c r="AU4564" s="26" t="str">
        <f t="shared" si="792"/>
        <v>3217</v>
      </c>
    </row>
    <row r="4565" spans="9:47" x14ac:dyDescent="0.2">
      <c r="I4565" s="26">
        <v>3218</v>
      </c>
      <c r="J4565" s="32" t="str">
        <f t="shared" si="784"/>
        <v/>
      </c>
      <c r="K4565" s="32" t="str">
        <f>IF(J4565="","",COUNTIF($J$2:J4565,"該当"))</f>
        <v/>
      </c>
      <c r="L4565" s="32" t="str">
        <f t="shared" si="793"/>
        <v>3218</v>
      </c>
      <c r="M4565" s="32" t="str">
        <f t="shared" si="785"/>
        <v/>
      </c>
      <c r="N4565" s="32" t="str">
        <f>IF(M4565="","",COUNTIF($M$2:M4565,"該当"))</f>
        <v/>
      </c>
      <c r="O4565" s="32" t="str">
        <f t="shared" si="786"/>
        <v>3218</v>
      </c>
      <c r="P4565" s="32" t="str">
        <f t="shared" si="787"/>
        <v/>
      </c>
      <c r="Q4565" s="32" t="str">
        <f>IF(P4565="","",COUNTIF($P$2:P4565,"該当"))</f>
        <v/>
      </c>
      <c r="R4565" s="32" t="str">
        <f t="shared" si="788"/>
        <v>3218</v>
      </c>
      <c r="S4565" s="32" t="str">
        <f t="shared" si="789"/>
        <v/>
      </c>
      <c r="T4565" s="32" t="str">
        <f>IF(S4565="","",COUNTIF($S$2:S4565,"該当"))</f>
        <v/>
      </c>
      <c r="U4565" s="32" t="str">
        <f t="shared" si="790"/>
        <v>3218</v>
      </c>
      <c r="V4565" s="32" t="str">
        <f t="shared" si="791"/>
        <v/>
      </c>
      <c r="W4565" s="32" t="str">
        <f>IF(V4565="","",COUNTIF($V$2:V4565,"該当"))</f>
        <v/>
      </c>
      <c r="X4565" s="32" t="str">
        <f t="shared" si="794"/>
        <v>3218</v>
      </c>
      <c r="Y4565" s="26">
        <v>4242</v>
      </c>
      <c r="Z4565" s="26">
        <v>3218</v>
      </c>
      <c r="AA4565" s="26" t="s">
        <v>4105</v>
      </c>
      <c r="AB4565" s="26">
        <v>29</v>
      </c>
      <c r="AC4565" s="26" t="s">
        <v>34</v>
      </c>
      <c r="AD4565" s="26" t="s">
        <v>35</v>
      </c>
      <c r="AE4565" s="26" t="s">
        <v>23</v>
      </c>
      <c r="AF4565" s="26" t="s">
        <v>24</v>
      </c>
      <c r="AG4565" s="26">
        <v>9</v>
      </c>
      <c r="AH4565" s="26" t="s">
        <v>34</v>
      </c>
      <c r="AI4565" s="26" t="s">
        <v>26</v>
      </c>
      <c r="AJ4565" s="26">
        <v>48</v>
      </c>
      <c r="AK4565" s="26" t="s">
        <v>3063</v>
      </c>
      <c r="AL4565" s="26">
        <v>9072744944</v>
      </c>
      <c r="AM4565" s="26" t="s">
        <v>4</v>
      </c>
      <c r="AN4565" s="26">
        <v>5</v>
      </c>
      <c r="AO4565" s="26">
        <v>0</v>
      </c>
      <c r="AP4565" s="26" t="s">
        <v>28</v>
      </c>
      <c r="AT4565" s="26" t="str">
        <f>MID(AA4565,MIN(FIND({0,1,2,3,4,5,6,7,8,9},AA4565&amp;"0123456789″")),LEN(AA4565))</f>
        <v>510あ3218</v>
      </c>
      <c r="AU4565" s="26" t="str">
        <f t="shared" si="792"/>
        <v>3218</v>
      </c>
    </row>
    <row r="4566" spans="9:47" x14ac:dyDescent="0.2">
      <c r="I4566" s="26">
        <v>3220</v>
      </c>
      <c r="J4566" s="32" t="str">
        <f t="shared" si="784"/>
        <v/>
      </c>
      <c r="K4566" s="32" t="str">
        <f>IF(J4566="","",COUNTIF($J$2:J4566,"該当"))</f>
        <v/>
      </c>
      <c r="L4566" s="32" t="str">
        <f t="shared" si="793"/>
        <v>3220</v>
      </c>
      <c r="M4566" s="32" t="str">
        <f t="shared" si="785"/>
        <v/>
      </c>
      <c r="N4566" s="32" t="str">
        <f>IF(M4566="","",COUNTIF($M$2:M4566,"該当"))</f>
        <v/>
      </c>
      <c r="O4566" s="32" t="str">
        <f t="shared" si="786"/>
        <v>3220</v>
      </c>
      <c r="P4566" s="32" t="str">
        <f t="shared" si="787"/>
        <v/>
      </c>
      <c r="Q4566" s="32" t="str">
        <f>IF(P4566="","",COUNTIF($P$2:P4566,"該当"))</f>
        <v/>
      </c>
      <c r="R4566" s="32" t="str">
        <f t="shared" si="788"/>
        <v>3220</v>
      </c>
      <c r="S4566" s="32" t="str">
        <f t="shared" si="789"/>
        <v/>
      </c>
      <c r="T4566" s="32" t="str">
        <f>IF(S4566="","",COUNTIF($S$2:S4566,"該当"))</f>
        <v/>
      </c>
      <c r="U4566" s="32" t="str">
        <f t="shared" si="790"/>
        <v>3220</v>
      </c>
      <c r="V4566" s="32" t="str">
        <f t="shared" si="791"/>
        <v/>
      </c>
      <c r="W4566" s="32" t="str">
        <f>IF(V4566="","",COUNTIF($V$2:V4566,"該当"))</f>
        <v/>
      </c>
      <c r="X4566" s="32" t="str">
        <f t="shared" si="794"/>
        <v>3220</v>
      </c>
      <c r="Y4566" s="26">
        <v>4244</v>
      </c>
      <c r="Z4566" s="26">
        <v>3220</v>
      </c>
      <c r="AA4566" s="26" t="s">
        <v>3073</v>
      </c>
      <c r="AB4566" s="26">
        <v>29</v>
      </c>
      <c r="AC4566" s="26" t="s">
        <v>34</v>
      </c>
      <c r="AD4566" s="26" t="s">
        <v>35</v>
      </c>
      <c r="AE4566" s="26" t="s">
        <v>23</v>
      </c>
      <c r="AF4566" s="26" t="s">
        <v>24</v>
      </c>
      <c r="AG4566" s="26">
        <v>9</v>
      </c>
      <c r="AH4566" s="26" t="s">
        <v>34</v>
      </c>
      <c r="AI4566" s="26" t="s">
        <v>26</v>
      </c>
      <c r="AJ4566" s="26">
        <v>48</v>
      </c>
      <c r="AK4566" s="26" t="s">
        <v>3063</v>
      </c>
      <c r="AL4566" s="26">
        <v>9072744944</v>
      </c>
      <c r="AM4566" s="26" t="s">
        <v>4</v>
      </c>
      <c r="AN4566" s="26">
        <v>5</v>
      </c>
      <c r="AO4566" s="26">
        <v>0</v>
      </c>
      <c r="AP4566" s="26" t="s">
        <v>28</v>
      </c>
      <c r="AT4566" s="26" t="str">
        <f>MID(AA4566,MIN(FIND({0,1,2,3,4,5,6,7,8,9},AA4566&amp;"0123456789″")),LEN(AA4566))</f>
        <v>510あ3220</v>
      </c>
      <c r="AU4566" s="26" t="str">
        <f t="shared" si="792"/>
        <v>3220</v>
      </c>
    </row>
    <row r="4567" spans="9:47" x14ac:dyDescent="0.2">
      <c r="I4567" s="26">
        <v>3221</v>
      </c>
      <c r="J4567" s="32" t="str">
        <f t="shared" si="784"/>
        <v/>
      </c>
      <c r="K4567" s="32" t="str">
        <f>IF(J4567="","",COUNTIF($J$2:J4567,"該当"))</f>
        <v/>
      </c>
      <c r="L4567" s="32" t="str">
        <f t="shared" si="793"/>
        <v>3221</v>
      </c>
      <c r="M4567" s="32" t="str">
        <f t="shared" si="785"/>
        <v/>
      </c>
      <c r="N4567" s="32" t="str">
        <f>IF(M4567="","",COUNTIF($M$2:M4567,"該当"))</f>
        <v/>
      </c>
      <c r="O4567" s="32" t="str">
        <f t="shared" si="786"/>
        <v>3221</v>
      </c>
      <c r="P4567" s="32" t="str">
        <f t="shared" si="787"/>
        <v/>
      </c>
      <c r="Q4567" s="32" t="str">
        <f>IF(P4567="","",COUNTIF($P$2:P4567,"該当"))</f>
        <v/>
      </c>
      <c r="R4567" s="32" t="str">
        <f t="shared" si="788"/>
        <v>3221</v>
      </c>
      <c r="S4567" s="32" t="str">
        <f t="shared" si="789"/>
        <v/>
      </c>
      <c r="T4567" s="32" t="str">
        <f>IF(S4567="","",COUNTIF($S$2:S4567,"該当"))</f>
        <v/>
      </c>
      <c r="U4567" s="32" t="str">
        <f t="shared" si="790"/>
        <v>3221</v>
      </c>
      <c r="V4567" s="32" t="str">
        <f t="shared" si="791"/>
        <v/>
      </c>
      <c r="W4567" s="32" t="str">
        <f>IF(V4567="","",COUNTIF($V$2:V4567,"該当"))</f>
        <v/>
      </c>
      <c r="X4567" s="32" t="str">
        <f t="shared" si="794"/>
        <v>3221</v>
      </c>
      <c r="Y4567" s="26">
        <v>4245</v>
      </c>
      <c r="Z4567" s="26">
        <v>3221</v>
      </c>
      <c r="AA4567" s="26" t="s">
        <v>4106</v>
      </c>
      <c r="AB4567" s="26">
        <v>29</v>
      </c>
      <c r="AC4567" s="26" t="s">
        <v>34</v>
      </c>
      <c r="AD4567" s="26" t="s">
        <v>35</v>
      </c>
      <c r="AE4567" s="26" t="s">
        <v>23</v>
      </c>
      <c r="AF4567" s="26" t="s">
        <v>24</v>
      </c>
      <c r="AG4567" s="26">
        <v>9</v>
      </c>
      <c r="AH4567" s="26" t="s">
        <v>34</v>
      </c>
      <c r="AI4567" s="26" t="s">
        <v>26</v>
      </c>
      <c r="AJ4567" s="26">
        <v>48</v>
      </c>
      <c r="AK4567" s="26" t="s">
        <v>3063</v>
      </c>
      <c r="AL4567" s="26">
        <v>9072744944</v>
      </c>
      <c r="AM4567" s="26" t="s">
        <v>4</v>
      </c>
      <c r="AN4567" s="26">
        <v>5</v>
      </c>
      <c r="AO4567" s="26">
        <v>0</v>
      </c>
      <c r="AP4567" s="26" t="s">
        <v>28</v>
      </c>
      <c r="AT4567" s="26" t="str">
        <f>MID(AA4567,MIN(FIND({0,1,2,3,4,5,6,7,8,9},AA4567&amp;"0123456789″")),LEN(AA4567))</f>
        <v>510あ3221</v>
      </c>
      <c r="AU4567" s="26" t="str">
        <f t="shared" si="792"/>
        <v>3221</v>
      </c>
    </row>
    <row r="4568" spans="9:47" x14ac:dyDescent="0.2">
      <c r="I4568" s="26">
        <v>3222</v>
      </c>
      <c r="J4568" s="32" t="str">
        <f t="shared" si="784"/>
        <v/>
      </c>
      <c r="K4568" s="32" t="str">
        <f>IF(J4568="","",COUNTIF($J$2:J4568,"該当"))</f>
        <v/>
      </c>
      <c r="L4568" s="32" t="str">
        <f t="shared" si="793"/>
        <v>3222</v>
      </c>
      <c r="M4568" s="32" t="str">
        <f t="shared" si="785"/>
        <v/>
      </c>
      <c r="N4568" s="32" t="str">
        <f>IF(M4568="","",COUNTIF($M$2:M4568,"該当"))</f>
        <v/>
      </c>
      <c r="O4568" s="32" t="str">
        <f t="shared" si="786"/>
        <v>3222</v>
      </c>
      <c r="P4568" s="32" t="str">
        <f t="shared" si="787"/>
        <v/>
      </c>
      <c r="Q4568" s="32" t="str">
        <f>IF(P4568="","",COUNTIF($P$2:P4568,"該当"))</f>
        <v/>
      </c>
      <c r="R4568" s="32" t="str">
        <f t="shared" si="788"/>
        <v>3222</v>
      </c>
      <c r="S4568" s="32" t="str">
        <f t="shared" si="789"/>
        <v/>
      </c>
      <c r="T4568" s="32" t="str">
        <f>IF(S4568="","",COUNTIF($S$2:S4568,"該当"))</f>
        <v/>
      </c>
      <c r="U4568" s="32" t="str">
        <f t="shared" si="790"/>
        <v>3222</v>
      </c>
      <c r="V4568" s="32" t="str">
        <f t="shared" si="791"/>
        <v/>
      </c>
      <c r="W4568" s="32" t="str">
        <f>IF(V4568="","",COUNTIF($V$2:V4568,"該当"))</f>
        <v/>
      </c>
      <c r="X4568" s="32" t="str">
        <f t="shared" si="794"/>
        <v>3222</v>
      </c>
      <c r="Y4568" s="26">
        <v>4246</v>
      </c>
      <c r="Z4568" s="26">
        <v>3222</v>
      </c>
      <c r="AA4568" s="26" t="s">
        <v>4404</v>
      </c>
      <c r="AB4568" s="26">
        <v>29</v>
      </c>
      <c r="AC4568" s="26" t="s">
        <v>34</v>
      </c>
      <c r="AD4568" s="26" t="s">
        <v>35</v>
      </c>
      <c r="AE4568" s="26" t="s">
        <v>23</v>
      </c>
      <c r="AF4568" s="26" t="s">
        <v>24</v>
      </c>
      <c r="AG4568" s="26">
        <v>9</v>
      </c>
      <c r="AH4568" s="26" t="s">
        <v>34</v>
      </c>
      <c r="AI4568" s="26" t="s">
        <v>26</v>
      </c>
      <c r="AJ4568" s="26">
        <v>48</v>
      </c>
      <c r="AK4568" s="26" t="s">
        <v>3063</v>
      </c>
      <c r="AL4568" s="26">
        <v>9072744944</v>
      </c>
      <c r="AM4568" s="26" t="s">
        <v>4</v>
      </c>
      <c r="AN4568" s="26">
        <v>5</v>
      </c>
      <c r="AO4568" s="26">
        <v>0</v>
      </c>
      <c r="AP4568" s="26" t="s">
        <v>28</v>
      </c>
      <c r="AT4568" s="26" t="str">
        <f>MID(AA4568,MIN(FIND({0,1,2,3,4,5,6,7,8,9},AA4568&amp;"0123456789″")),LEN(AA4568))</f>
        <v>510あ3222</v>
      </c>
      <c r="AU4568" s="26" t="str">
        <f t="shared" si="792"/>
        <v>3222</v>
      </c>
    </row>
    <row r="4569" spans="9:47" x14ac:dyDescent="0.2">
      <c r="I4569" s="26">
        <v>3223</v>
      </c>
      <c r="J4569" s="32" t="str">
        <f t="shared" si="784"/>
        <v/>
      </c>
      <c r="K4569" s="32" t="str">
        <f>IF(J4569="","",COUNTIF($J$2:J4569,"該当"))</f>
        <v/>
      </c>
      <c r="L4569" s="32" t="str">
        <f t="shared" si="793"/>
        <v>3223</v>
      </c>
      <c r="M4569" s="32" t="str">
        <f t="shared" si="785"/>
        <v/>
      </c>
      <c r="N4569" s="32" t="str">
        <f>IF(M4569="","",COUNTIF($M$2:M4569,"該当"))</f>
        <v/>
      </c>
      <c r="O4569" s="32" t="str">
        <f t="shared" si="786"/>
        <v>3223</v>
      </c>
      <c r="P4569" s="32" t="str">
        <f t="shared" si="787"/>
        <v/>
      </c>
      <c r="Q4569" s="32" t="str">
        <f>IF(P4569="","",COUNTIF($P$2:P4569,"該当"))</f>
        <v/>
      </c>
      <c r="R4569" s="32" t="str">
        <f t="shared" si="788"/>
        <v>3223</v>
      </c>
      <c r="S4569" s="32" t="str">
        <f t="shared" si="789"/>
        <v/>
      </c>
      <c r="T4569" s="32" t="str">
        <f>IF(S4569="","",COUNTIF($S$2:S4569,"該当"))</f>
        <v/>
      </c>
      <c r="U4569" s="32" t="str">
        <f t="shared" si="790"/>
        <v>3223</v>
      </c>
      <c r="V4569" s="32" t="str">
        <f t="shared" si="791"/>
        <v/>
      </c>
      <c r="W4569" s="32" t="str">
        <f>IF(V4569="","",COUNTIF($V$2:V4569,"該当"))</f>
        <v/>
      </c>
      <c r="X4569" s="32" t="str">
        <f t="shared" si="794"/>
        <v>3223</v>
      </c>
      <c r="Y4569" s="26">
        <v>4247</v>
      </c>
      <c r="Z4569" s="26">
        <v>3223</v>
      </c>
      <c r="AA4569" s="26" t="s">
        <v>3950</v>
      </c>
      <c r="AB4569" s="26">
        <v>29</v>
      </c>
      <c r="AC4569" s="26" t="s">
        <v>34</v>
      </c>
      <c r="AD4569" s="26" t="s">
        <v>35</v>
      </c>
      <c r="AE4569" s="26" t="s">
        <v>23</v>
      </c>
      <c r="AF4569" s="26" t="s">
        <v>24</v>
      </c>
      <c r="AG4569" s="26">
        <v>9</v>
      </c>
      <c r="AH4569" s="26" t="s">
        <v>34</v>
      </c>
      <c r="AI4569" s="26" t="s">
        <v>26</v>
      </c>
      <c r="AJ4569" s="26">
        <v>48</v>
      </c>
      <c r="AK4569" s="26" t="s">
        <v>3063</v>
      </c>
      <c r="AL4569" s="26">
        <v>9072744944</v>
      </c>
      <c r="AM4569" s="26" t="s">
        <v>4</v>
      </c>
      <c r="AN4569" s="26">
        <v>5</v>
      </c>
      <c r="AO4569" s="26">
        <v>0</v>
      </c>
      <c r="AP4569" s="26" t="s">
        <v>28</v>
      </c>
      <c r="AT4569" s="26" t="str">
        <f>MID(AA4569,MIN(FIND({0,1,2,3,4,5,6,7,8,9},AA4569&amp;"0123456789″")),LEN(AA4569))</f>
        <v>510あ3223</v>
      </c>
      <c r="AU4569" s="26" t="str">
        <f t="shared" si="792"/>
        <v>3223</v>
      </c>
    </row>
    <row r="4570" spans="9:47" x14ac:dyDescent="0.2">
      <c r="I4570" s="26">
        <v>3224</v>
      </c>
      <c r="J4570" s="32" t="str">
        <f t="shared" si="784"/>
        <v/>
      </c>
      <c r="K4570" s="32" t="str">
        <f>IF(J4570="","",COUNTIF($J$2:J4570,"該当"))</f>
        <v/>
      </c>
      <c r="L4570" s="32" t="str">
        <f t="shared" si="793"/>
        <v>3224</v>
      </c>
      <c r="M4570" s="32" t="str">
        <f t="shared" si="785"/>
        <v/>
      </c>
      <c r="N4570" s="32" t="str">
        <f>IF(M4570="","",COUNTIF($M$2:M4570,"該当"))</f>
        <v/>
      </c>
      <c r="O4570" s="32" t="str">
        <f t="shared" si="786"/>
        <v>3224</v>
      </c>
      <c r="P4570" s="32" t="str">
        <f t="shared" si="787"/>
        <v/>
      </c>
      <c r="Q4570" s="32" t="str">
        <f>IF(P4570="","",COUNTIF($P$2:P4570,"該当"))</f>
        <v/>
      </c>
      <c r="R4570" s="32" t="str">
        <f t="shared" si="788"/>
        <v>3224</v>
      </c>
      <c r="S4570" s="32" t="str">
        <f t="shared" si="789"/>
        <v/>
      </c>
      <c r="T4570" s="32" t="str">
        <f>IF(S4570="","",COUNTIF($S$2:S4570,"該当"))</f>
        <v/>
      </c>
      <c r="U4570" s="32" t="str">
        <f t="shared" si="790"/>
        <v>3224</v>
      </c>
      <c r="V4570" s="32" t="str">
        <f t="shared" si="791"/>
        <v/>
      </c>
      <c r="W4570" s="32" t="str">
        <f>IF(V4570="","",COUNTIF($V$2:V4570,"該当"))</f>
        <v/>
      </c>
      <c r="X4570" s="32" t="str">
        <f t="shared" si="794"/>
        <v>3224</v>
      </c>
      <c r="Y4570" s="26">
        <v>4248</v>
      </c>
      <c r="Z4570" s="26">
        <v>3224</v>
      </c>
      <c r="AA4570" s="26" t="s">
        <v>4405</v>
      </c>
      <c r="AB4570" s="26">
        <v>29</v>
      </c>
      <c r="AC4570" s="26" t="s">
        <v>34</v>
      </c>
      <c r="AD4570" s="26" t="s">
        <v>35</v>
      </c>
      <c r="AE4570" s="26" t="s">
        <v>23</v>
      </c>
      <c r="AF4570" s="26" t="s">
        <v>24</v>
      </c>
      <c r="AG4570" s="26">
        <v>9</v>
      </c>
      <c r="AH4570" s="26" t="s">
        <v>34</v>
      </c>
      <c r="AI4570" s="26" t="s">
        <v>26</v>
      </c>
      <c r="AJ4570" s="26">
        <v>48</v>
      </c>
      <c r="AK4570" s="26" t="s">
        <v>3063</v>
      </c>
      <c r="AL4570" s="26">
        <v>9072744944</v>
      </c>
      <c r="AM4570" s="26" t="s">
        <v>4</v>
      </c>
      <c r="AN4570" s="26">
        <v>5</v>
      </c>
      <c r="AO4570" s="26">
        <v>0</v>
      </c>
      <c r="AP4570" s="26" t="s">
        <v>28</v>
      </c>
      <c r="AT4570" s="26" t="str">
        <f>MID(AA4570,MIN(FIND({0,1,2,3,4,5,6,7,8,9},AA4570&amp;"0123456789″")),LEN(AA4570))</f>
        <v>510あ3224</v>
      </c>
      <c r="AU4570" s="26" t="str">
        <f t="shared" si="792"/>
        <v>3224</v>
      </c>
    </row>
    <row r="4571" spans="9:47" x14ac:dyDescent="0.2">
      <c r="I4571" s="26">
        <v>3225</v>
      </c>
      <c r="J4571" s="32" t="str">
        <f t="shared" si="784"/>
        <v/>
      </c>
      <c r="K4571" s="32" t="str">
        <f>IF(J4571="","",COUNTIF($J$2:J4571,"該当"))</f>
        <v/>
      </c>
      <c r="L4571" s="32" t="str">
        <f t="shared" si="793"/>
        <v>3225</v>
      </c>
      <c r="M4571" s="32" t="str">
        <f t="shared" si="785"/>
        <v/>
      </c>
      <c r="N4571" s="32" t="str">
        <f>IF(M4571="","",COUNTIF($M$2:M4571,"該当"))</f>
        <v/>
      </c>
      <c r="O4571" s="32" t="str">
        <f t="shared" si="786"/>
        <v>3225</v>
      </c>
      <c r="P4571" s="32" t="str">
        <f t="shared" si="787"/>
        <v/>
      </c>
      <c r="Q4571" s="32" t="str">
        <f>IF(P4571="","",COUNTIF($P$2:P4571,"該当"))</f>
        <v/>
      </c>
      <c r="R4571" s="32" t="str">
        <f t="shared" si="788"/>
        <v>3225</v>
      </c>
      <c r="S4571" s="32" t="str">
        <f t="shared" si="789"/>
        <v/>
      </c>
      <c r="T4571" s="32" t="str">
        <f>IF(S4571="","",COUNTIF($S$2:S4571,"該当"))</f>
        <v/>
      </c>
      <c r="U4571" s="32" t="str">
        <f t="shared" si="790"/>
        <v>3225</v>
      </c>
      <c r="V4571" s="32" t="str">
        <f t="shared" si="791"/>
        <v/>
      </c>
      <c r="W4571" s="32" t="str">
        <f>IF(V4571="","",COUNTIF($V$2:V4571,"該当"))</f>
        <v/>
      </c>
      <c r="X4571" s="32" t="str">
        <f t="shared" si="794"/>
        <v>3225</v>
      </c>
      <c r="Y4571" s="26">
        <v>4249</v>
      </c>
      <c r="Z4571" s="26">
        <v>3225</v>
      </c>
      <c r="AA4571" s="26" t="s">
        <v>3951</v>
      </c>
      <c r="AB4571" s="26">
        <v>29</v>
      </c>
      <c r="AC4571" s="26" t="s">
        <v>34</v>
      </c>
      <c r="AD4571" s="26" t="s">
        <v>35</v>
      </c>
      <c r="AE4571" s="26" t="s">
        <v>23</v>
      </c>
      <c r="AF4571" s="26" t="s">
        <v>24</v>
      </c>
      <c r="AG4571" s="26">
        <v>9</v>
      </c>
      <c r="AH4571" s="26" t="s">
        <v>34</v>
      </c>
      <c r="AI4571" s="26" t="s">
        <v>26</v>
      </c>
      <c r="AJ4571" s="26">
        <v>48</v>
      </c>
      <c r="AK4571" s="26" t="s">
        <v>3063</v>
      </c>
      <c r="AL4571" s="26">
        <v>9072744944</v>
      </c>
      <c r="AM4571" s="26" t="s">
        <v>4</v>
      </c>
      <c r="AN4571" s="26">
        <v>5</v>
      </c>
      <c r="AO4571" s="26">
        <v>0</v>
      </c>
      <c r="AP4571" s="26" t="s">
        <v>28</v>
      </c>
      <c r="AT4571" s="26" t="str">
        <f>MID(AA4571,MIN(FIND({0,1,2,3,4,5,6,7,8,9},AA4571&amp;"0123456789″")),LEN(AA4571))</f>
        <v>510あ3225</v>
      </c>
      <c r="AU4571" s="26" t="str">
        <f t="shared" si="792"/>
        <v>3225</v>
      </c>
    </row>
    <row r="4572" spans="9:47" x14ac:dyDescent="0.2">
      <c r="I4572" s="26">
        <v>3226</v>
      </c>
      <c r="J4572" s="32" t="str">
        <f t="shared" si="784"/>
        <v/>
      </c>
      <c r="K4572" s="32" t="str">
        <f>IF(J4572="","",COUNTIF($J$2:J4572,"該当"))</f>
        <v/>
      </c>
      <c r="L4572" s="32" t="str">
        <f t="shared" si="793"/>
        <v>3226</v>
      </c>
      <c r="M4572" s="32" t="str">
        <f t="shared" si="785"/>
        <v/>
      </c>
      <c r="N4572" s="32" t="str">
        <f>IF(M4572="","",COUNTIF($M$2:M4572,"該当"))</f>
        <v/>
      </c>
      <c r="O4572" s="32" t="str">
        <f t="shared" si="786"/>
        <v>3226</v>
      </c>
      <c r="P4572" s="32" t="str">
        <f t="shared" si="787"/>
        <v/>
      </c>
      <c r="Q4572" s="32" t="str">
        <f>IF(P4572="","",COUNTIF($P$2:P4572,"該当"))</f>
        <v/>
      </c>
      <c r="R4572" s="32" t="str">
        <f t="shared" si="788"/>
        <v>3226</v>
      </c>
      <c r="S4572" s="32" t="str">
        <f t="shared" si="789"/>
        <v/>
      </c>
      <c r="T4572" s="32" t="str">
        <f>IF(S4572="","",COUNTIF($S$2:S4572,"該当"))</f>
        <v/>
      </c>
      <c r="U4572" s="32" t="str">
        <f t="shared" si="790"/>
        <v>3226</v>
      </c>
      <c r="V4572" s="32" t="str">
        <f t="shared" si="791"/>
        <v/>
      </c>
      <c r="W4572" s="32" t="str">
        <f>IF(V4572="","",COUNTIF($V$2:V4572,"該当"))</f>
        <v/>
      </c>
      <c r="X4572" s="32" t="str">
        <f t="shared" si="794"/>
        <v>3226</v>
      </c>
      <c r="Y4572" s="26">
        <v>4250</v>
      </c>
      <c r="Z4572" s="26">
        <v>3226</v>
      </c>
      <c r="AA4572" s="26" t="s">
        <v>3952</v>
      </c>
      <c r="AB4572" s="26">
        <v>29</v>
      </c>
      <c r="AC4572" s="26" t="s">
        <v>34</v>
      </c>
      <c r="AD4572" s="26" t="s">
        <v>35</v>
      </c>
      <c r="AE4572" s="26" t="s">
        <v>23</v>
      </c>
      <c r="AF4572" s="26" t="s">
        <v>24</v>
      </c>
      <c r="AG4572" s="26">
        <v>9</v>
      </c>
      <c r="AH4572" s="26" t="s">
        <v>34</v>
      </c>
      <c r="AI4572" s="26" t="s">
        <v>26</v>
      </c>
      <c r="AJ4572" s="26">
        <v>48</v>
      </c>
      <c r="AK4572" s="26" t="s">
        <v>3063</v>
      </c>
      <c r="AL4572" s="26">
        <v>9072744944</v>
      </c>
      <c r="AM4572" s="26" t="s">
        <v>4</v>
      </c>
      <c r="AN4572" s="26">
        <v>5</v>
      </c>
      <c r="AO4572" s="26">
        <v>0</v>
      </c>
      <c r="AP4572" s="26" t="s">
        <v>28</v>
      </c>
      <c r="AT4572" s="26" t="str">
        <f>MID(AA4572,MIN(FIND({0,1,2,3,4,5,6,7,8,9},AA4572&amp;"0123456789″")),LEN(AA4572))</f>
        <v>510あ3226</v>
      </c>
      <c r="AU4572" s="26" t="str">
        <f t="shared" si="792"/>
        <v>3226</v>
      </c>
    </row>
    <row r="4573" spans="9:47" x14ac:dyDescent="0.2">
      <c r="I4573" s="26">
        <v>3227</v>
      </c>
      <c r="J4573" s="32" t="str">
        <f t="shared" si="784"/>
        <v/>
      </c>
      <c r="K4573" s="32" t="str">
        <f>IF(J4573="","",COUNTIF($J$2:J4573,"該当"))</f>
        <v/>
      </c>
      <c r="L4573" s="32" t="str">
        <f t="shared" si="793"/>
        <v>3227</v>
      </c>
      <c r="M4573" s="32" t="str">
        <f t="shared" si="785"/>
        <v/>
      </c>
      <c r="N4573" s="32" t="str">
        <f>IF(M4573="","",COUNTIF($M$2:M4573,"該当"))</f>
        <v/>
      </c>
      <c r="O4573" s="32" t="str">
        <f t="shared" si="786"/>
        <v>3227</v>
      </c>
      <c r="P4573" s="32" t="str">
        <f t="shared" si="787"/>
        <v/>
      </c>
      <c r="Q4573" s="32" t="str">
        <f>IF(P4573="","",COUNTIF($P$2:P4573,"該当"))</f>
        <v/>
      </c>
      <c r="R4573" s="32" t="str">
        <f t="shared" si="788"/>
        <v>3227</v>
      </c>
      <c r="S4573" s="32" t="str">
        <f t="shared" si="789"/>
        <v/>
      </c>
      <c r="T4573" s="32" t="str">
        <f>IF(S4573="","",COUNTIF($S$2:S4573,"該当"))</f>
        <v/>
      </c>
      <c r="U4573" s="32" t="str">
        <f t="shared" si="790"/>
        <v>3227</v>
      </c>
      <c r="V4573" s="32" t="str">
        <f t="shared" si="791"/>
        <v/>
      </c>
      <c r="W4573" s="32" t="str">
        <f>IF(V4573="","",COUNTIF($V$2:V4573,"該当"))</f>
        <v/>
      </c>
      <c r="X4573" s="32" t="str">
        <f t="shared" si="794"/>
        <v>3227</v>
      </c>
      <c r="Y4573" s="26">
        <v>4251</v>
      </c>
      <c r="Z4573" s="26">
        <v>3227</v>
      </c>
      <c r="AA4573" s="26" t="s">
        <v>4107</v>
      </c>
      <c r="AB4573" s="26">
        <v>29</v>
      </c>
      <c r="AC4573" s="26" t="s">
        <v>34</v>
      </c>
      <c r="AD4573" s="26" t="s">
        <v>35</v>
      </c>
      <c r="AE4573" s="26" t="s">
        <v>23</v>
      </c>
      <c r="AF4573" s="26" t="s">
        <v>24</v>
      </c>
      <c r="AG4573" s="26">
        <v>9</v>
      </c>
      <c r="AH4573" s="26" t="s">
        <v>34</v>
      </c>
      <c r="AI4573" s="26" t="s">
        <v>26</v>
      </c>
      <c r="AJ4573" s="26">
        <v>48</v>
      </c>
      <c r="AK4573" s="26" t="s">
        <v>3063</v>
      </c>
      <c r="AL4573" s="26">
        <v>9072744944</v>
      </c>
      <c r="AM4573" s="26" t="s">
        <v>4</v>
      </c>
      <c r="AN4573" s="26">
        <v>5</v>
      </c>
      <c r="AO4573" s="26">
        <v>0</v>
      </c>
      <c r="AP4573" s="26" t="s">
        <v>28</v>
      </c>
      <c r="AT4573" s="26" t="str">
        <f>MID(AA4573,MIN(FIND({0,1,2,3,4,5,6,7,8,9},AA4573&amp;"0123456789″")),LEN(AA4573))</f>
        <v>510あ3227</v>
      </c>
      <c r="AU4573" s="26" t="str">
        <f t="shared" si="792"/>
        <v>3227</v>
      </c>
    </row>
    <row r="4574" spans="9:47" x14ac:dyDescent="0.2">
      <c r="I4574" s="26">
        <v>3228</v>
      </c>
      <c r="J4574" s="32" t="str">
        <f t="shared" si="784"/>
        <v/>
      </c>
      <c r="K4574" s="32" t="str">
        <f>IF(J4574="","",COUNTIF($J$2:J4574,"該当"))</f>
        <v/>
      </c>
      <c r="L4574" s="32" t="str">
        <f t="shared" si="793"/>
        <v>3228</v>
      </c>
      <c r="M4574" s="32" t="str">
        <f t="shared" si="785"/>
        <v/>
      </c>
      <c r="N4574" s="32" t="str">
        <f>IF(M4574="","",COUNTIF($M$2:M4574,"該当"))</f>
        <v/>
      </c>
      <c r="O4574" s="32" t="str">
        <f t="shared" si="786"/>
        <v>3228</v>
      </c>
      <c r="P4574" s="32" t="str">
        <f t="shared" si="787"/>
        <v/>
      </c>
      <c r="Q4574" s="32" t="str">
        <f>IF(P4574="","",COUNTIF($P$2:P4574,"該当"))</f>
        <v/>
      </c>
      <c r="R4574" s="32" t="str">
        <f t="shared" si="788"/>
        <v>3228</v>
      </c>
      <c r="S4574" s="32" t="str">
        <f t="shared" si="789"/>
        <v/>
      </c>
      <c r="T4574" s="32" t="str">
        <f>IF(S4574="","",COUNTIF($S$2:S4574,"該当"))</f>
        <v/>
      </c>
      <c r="U4574" s="32" t="str">
        <f t="shared" si="790"/>
        <v>3228</v>
      </c>
      <c r="V4574" s="32" t="str">
        <f t="shared" si="791"/>
        <v/>
      </c>
      <c r="W4574" s="32" t="str">
        <f>IF(V4574="","",COUNTIF($V$2:V4574,"該当"))</f>
        <v/>
      </c>
      <c r="X4574" s="32" t="str">
        <f t="shared" si="794"/>
        <v>3228</v>
      </c>
      <c r="Y4574" s="26">
        <v>4252</v>
      </c>
      <c r="Z4574" s="26">
        <v>3228</v>
      </c>
      <c r="AA4574" s="26" t="s">
        <v>4406</v>
      </c>
      <c r="AB4574" s="26">
        <v>29</v>
      </c>
      <c r="AC4574" s="26" t="s">
        <v>34</v>
      </c>
      <c r="AD4574" s="26" t="s">
        <v>35</v>
      </c>
      <c r="AE4574" s="26" t="s">
        <v>23</v>
      </c>
      <c r="AF4574" s="26" t="s">
        <v>24</v>
      </c>
      <c r="AG4574" s="26">
        <v>9</v>
      </c>
      <c r="AH4574" s="26" t="s">
        <v>34</v>
      </c>
      <c r="AI4574" s="26" t="s">
        <v>26</v>
      </c>
      <c r="AJ4574" s="26">
        <v>48</v>
      </c>
      <c r="AK4574" s="26" t="s">
        <v>3063</v>
      </c>
      <c r="AL4574" s="26">
        <v>9072744944</v>
      </c>
      <c r="AM4574" s="26" t="s">
        <v>4</v>
      </c>
      <c r="AN4574" s="26">
        <v>5</v>
      </c>
      <c r="AO4574" s="26">
        <v>0</v>
      </c>
      <c r="AP4574" s="26" t="s">
        <v>28</v>
      </c>
      <c r="AT4574" s="26" t="str">
        <f>MID(AA4574,MIN(FIND({0,1,2,3,4,5,6,7,8,9},AA4574&amp;"0123456789″")),LEN(AA4574))</f>
        <v>510あ3228</v>
      </c>
      <c r="AU4574" s="26" t="str">
        <f t="shared" si="792"/>
        <v>3228</v>
      </c>
    </row>
    <row r="4575" spans="9:47" x14ac:dyDescent="0.2">
      <c r="I4575" s="26">
        <v>3229</v>
      </c>
      <c r="J4575" s="32" t="str">
        <f t="shared" si="784"/>
        <v/>
      </c>
      <c r="K4575" s="32" t="str">
        <f>IF(J4575="","",COUNTIF($J$2:J4575,"該当"))</f>
        <v/>
      </c>
      <c r="L4575" s="32" t="str">
        <f t="shared" si="793"/>
        <v>3229</v>
      </c>
      <c r="M4575" s="32" t="str">
        <f t="shared" si="785"/>
        <v/>
      </c>
      <c r="N4575" s="32" t="str">
        <f>IF(M4575="","",COUNTIF($M$2:M4575,"該当"))</f>
        <v/>
      </c>
      <c r="O4575" s="32" t="str">
        <f t="shared" si="786"/>
        <v>3229</v>
      </c>
      <c r="P4575" s="32" t="str">
        <f t="shared" si="787"/>
        <v/>
      </c>
      <c r="Q4575" s="32" t="str">
        <f>IF(P4575="","",COUNTIF($P$2:P4575,"該当"))</f>
        <v/>
      </c>
      <c r="R4575" s="32" t="str">
        <f t="shared" si="788"/>
        <v>3229</v>
      </c>
      <c r="S4575" s="32" t="str">
        <f t="shared" si="789"/>
        <v/>
      </c>
      <c r="T4575" s="32" t="str">
        <f>IF(S4575="","",COUNTIF($S$2:S4575,"該当"))</f>
        <v/>
      </c>
      <c r="U4575" s="32" t="str">
        <f t="shared" si="790"/>
        <v>3229</v>
      </c>
      <c r="V4575" s="32" t="str">
        <f t="shared" si="791"/>
        <v/>
      </c>
      <c r="W4575" s="32" t="str">
        <f>IF(V4575="","",COUNTIF($V$2:V4575,"該当"))</f>
        <v/>
      </c>
      <c r="X4575" s="32" t="str">
        <f t="shared" si="794"/>
        <v>3229</v>
      </c>
      <c r="Y4575" s="26">
        <v>4253</v>
      </c>
      <c r="Z4575" s="26">
        <v>3229</v>
      </c>
      <c r="AA4575" s="26" t="s">
        <v>3074</v>
      </c>
      <c r="AB4575" s="26">
        <v>29</v>
      </c>
      <c r="AC4575" s="26" t="s">
        <v>34</v>
      </c>
      <c r="AD4575" s="26" t="s">
        <v>35</v>
      </c>
      <c r="AE4575" s="26" t="s">
        <v>23</v>
      </c>
      <c r="AF4575" s="26" t="s">
        <v>24</v>
      </c>
      <c r="AG4575" s="26">
        <v>9</v>
      </c>
      <c r="AH4575" s="26" t="s">
        <v>34</v>
      </c>
      <c r="AI4575" s="26" t="s">
        <v>26</v>
      </c>
      <c r="AJ4575" s="26">
        <v>48</v>
      </c>
      <c r="AK4575" s="26" t="s">
        <v>3063</v>
      </c>
      <c r="AL4575" s="26">
        <v>9072744944</v>
      </c>
      <c r="AM4575" s="26" t="s">
        <v>4</v>
      </c>
      <c r="AN4575" s="26">
        <v>5</v>
      </c>
      <c r="AO4575" s="26">
        <v>0</v>
      </c>
      <c r="AP4575" s="26" t="s">
        <v>28</v>
      </c>
      <c r="AT4575" s="26" t="str">
        <f>MID(AA4575,MIN(FIND({0,1,2,3,4,5,6,7,8,9},AA4575&amp;"0123456789″")),LEN(AA4575))</f>
        <v>510あ3229</v>
      </c>
      <c r="AU4575" s="26" t="str">
        <f t="shared" si="792"/>
        <v>3229</v>
      </c>
    </row>
    <row r="4576" spans="9:47" x14ac:dyDescent="0.2">
      <c r="I4576" s="26">
        <v>3230</v>
      </c>
      <c r="J4576" s="32" t="str">
        <f t="shared" si="784"/>
        <v/>
      </c>
      <c r="K4576" s="32" t="str">
        <f>IF(J4576="","",COUNTIF($J$2:J4576,"該当"))</f>
        <v/>
      </c>
      <c r="L4576" s="32" t="str">
        <f t="shared" si="793"/>
        <v>3230</v>
      </c>
      <c r="M4576" s="32" t="str">
        <f t="shared" si="785"/>
        <v/>
      </c>
      <c r="N4576" s="32" t="str">
        <f>IF(M4576="","",COUNTIF($M$2:M4576,"該当"))</f>
        <v/>
      </c>
      <c r="O4576" s="32" t="str">
        <f t="shared" si="786"/>
        <v>3230</v>
      </c>
      <c r="P4576" s="32" t="str">
        <f t="shared" si="787"/>
        <v/>
      </c>
      <c r="Q4576" s="32" t="str">
        <f>IF(P4576="","",COUNTIF($P$2:P4576,"該当"))</f>
        <v/>
      </c>
      <c r="R4576" s="32" t="str">
        <f t="shared" si="788"/>
        <v>3230</v>
      </c>
      <c r="S4576" s="32" t="str">
        <f t="shared" si="789"/>
        <v/>
      </c>
      <c r="T4576" s="32" t="str">
        <f>IF(S4576="","",COUNTIF($S$2:S4576,"該当"))</f>
        <v/>
      </c>
      <c r="U4576" s="32" t="str">
        <f t="shared" si="790"/>
        <v>3230</v>
      </c>
      <c r="V4576" s="32" t="str">
        <f t="shared" si="791"/>
        <v/>
      </c>
      <c r="W4576" s="32" t="str">
        <f>IF(V4576="","",COUNTIF($V$2:V4576,"該当"))</f>
        <v/>
      </c>
      <c r="X4576" s="32" t="str">
        <f t="shared" si="794"/>
        <v>3230</v>
      </c>
      <c r="Y4576" s="26">
        <v>4254</v>
      </c>
      <c r="Z4576" s="26">
        <v>3230</v>
      </c>
      <c r="AA4576" s="26" t="s">
        <v>3953</v>
      </c>
      <c r="AB4576" s="26">
        <v>29</v>
      </c>
      <c r="AC4576" s="26" t="s">
        <v>34</v>
      </c>
      <c r="AD4576" s="26" t="s">
        <v>35</v>
      </c>
      <c r="AE4576" s="26" t="s">
        <v>23</v>
      </c>
      <c r="AF4576" s="26" t="s">
        <v>24</v>
      </c>
      <c r="AG4576" s="26">
        <v>9</v>
      </c>
      <c r="AH4576" s="26" t="s">
        <v>34</v>
      </c>
      <c r="AI4576" s="26" t="s">
        <v>26</v>
      </c>
      <c r="AJ4576" s="26">
        <v>48</v>
      </c>
      <c r="AK4576" s="26" t="s">
        <v>3063</v>
      </c>
      <c r="AL4576" s="26">
        <v>9072744944</v>
      </c>
      <c r="AM4576" s="26" t="s">
        <v>4</v>
      </c>
      <c r="AN4576" s="26">
        <v>5</v>
      </c>
      <c r="AO4576" s="26">
        <v>0</v>
      </c>
      <c r="AP4576" s="26" t="s">
        <v>28</v>
      </c>
      <c r="AT4576" s="26" t="str">
        <f>MID(AA4576,MIN(FIND({0,1,2,3,4,5,6,7,8,9},AA4576&amp;"0123456789″")),LEN(AA4576))</f>
        <v>510あ3230</v>
      </c>
      <c r="AU4576" s="26" t="str">
        <f t="shared" si="792"/>
        <v>3230</v>
      </c>
    </row>
    <row r="4577" spans="9:47" x14ac:dyDescent="0.2">
      <c r="I4577" s="26">
        <v>3231</v>
      </c>
      <c r="J4577" s="32" t="str">
        <f t="shared" si="784"/>
        <v/>
      </c>
      <c r="K4577" s="32" t="str">
        <f>IF(J4577="","",COUNTIF($J$2:J4577,"該当"))</f>
        <v/>
      </c>
      <c r="L4577" s="32" t="str">
        <f t="shared" si="793"/>
        <v>3231</v>
      </c>
      <c r="M4577" s="32" t="str">
        <f t="shared" si="785"/>
        <v/>
      </c>
      <c r="N4577" s="32" t="str">
        <f>IF(M4577="","",COUNTIF($M$2:M4577,"該当"))</f>
        <v/>
      </c>
      <c r="O4577" s="32" t="str">
        <f t="shared" si="786"/>
        <v>3231</v>
      </c>
      <c r="P4577" s="32" t="str">
        <f t="shared" si="787"/>
        <v/>
      </c>
      <c r="Q4577" s="32" t="str">
        <f>IF(P4577="","",COUNTIF($P$2:P4577,"該当"))</f>
        <v/>
      </c>
      <c r="R4577" s="32" t="str">
        <f t="shared" si="788"/>
        <v>3231</v>
      </c>
      <c r="S4577" s="32" t="str">
        <f t="shared" si="789"/>
        <v/>
      </c>
      <c r="T4577" s="32" t="str">
        <f>IF(S4577="","",COUNTIF($S$2:S4577,"該当"))</f>
        <v/>
      </c>
      <c r="U4577" s="32" t="str">
        <f t="shared" si="790"/>
        <v>3231</v>
      </c>
      <c r="V4577" s="32" t="str">
        <f t="shared" si="791"/>
        <v/>
      </c>
      <c r="W4577" s="32" t="str">
        <f>IF(V4577="","",COUNTIF($V$2:V4577,"該当"))</f>
        <v/>
      </c>
      <c r="X4577" s="32" t="str">
        <f t="shared" si="794"/>
        <v>3231</v>
      </c>
      <c r="Y4577" s="26">
        <v>4255</v>
      </c>
      <c r="Z4577" s="26">
        <v>3231</v>
      </c>
      <c r="AA4577" s="26" t="s">
        <v>4407</v>
      </c>
      <c r="AB4577" s="26">
        <v>29</v>
      </c>
      <c r="AC4577" s="26" t="s">
        <v>34</v>
      </c>
      <c r="AD4577" s="26" t="s">
        <v>35</v>
      </c>
      <c r="AE4577" s="26" t="s">
        <v>23</v>
      </c>
      <c r="AF4577" s="26" t="s">
        <v>24</v>
      </c>
      <c r="AG4577" s="26">
        <v>9</v>
      </c>
      <c r="AH4577" s="26" t="s">
        <v>34</v>
      </c>
      <c r="AI4577" s="26" t="s">
        <v>26</v>
      </c>
      <c r="AJ4577" s="26">
        <v>48</v>
      </c>
      <c r="AK4577" s="26" t="s">
        <v>3063</v>
      </c>
      <c r="AL4577" s="26">
        <v>9072744944</v>
      </c>
      <c r="AM4577" s="26" t="s">
        <v>4</v>
      </c>
      <c r="AN4577" s="26">
        <v>5</v>
      </c>
      <c r="AO4577" s="26">
        <v>0</v>
      </c>
      <c r="AP4577" s="26" t="s">
        <v>28</v>
      </c>
      <c r="AT4577" s="26" t="str">
        <f>MID(AA4577,MIN(FIND({0,1,2,3,4,5,6,7,8,9},AA4577&amp;"0123456789″")),LEN(AA4577))</f>
        <v>510あ3231</v>
      </c>
      <c r="AU4577" s="26" t="str">
        <f t="shared" si="792"/>
        <v>3231</v>
      </c>
    </row>
    <row r="4578" spans="9:47" x14ac:dyDescent="0.2">
      <c r="I4578" s="26">
        <v>3232</v>
      </c>
      <c r="J4578" s="32" t="str">
        <f t="shared" si="784"/>
        <v/>
      </c>
      <c r="K4578" s="32" t="str">
        <f>IF(J4578="","",COUNTIF($J$2:J4578,"該当"))</f>
        <v/>
      </c>
      <c r="L4578" s="32" t="str">
        <f t="shared" si="793"/>
        <v>3232</v>
      </c>
      <c r="M4578" s="32" t="str">
        <f t="shared" si="785"/>
        <v/>
      </c>
      <c r="N4578" s="32" t="str">
        <f>IF(M4578="","",COUNTIF($M$2:M4578,"該当"))</f>
        <v/>
      </c>
      <c r="O4578" s="32" t="str">
        <f t="shared" si="786"/>
        <v>3232</v>
      </c>
      <c r="P4578" s="32" t="str">
        <f t="shared" si="787"/>
        <v/>
      </c>
      <c r="Q4578" s="32" t="str">
        <f>IF(P4578="","",COUNTIF($P$2:P4578,"該当"))</f>
        <v/>
      </c>
      <c r="R4578" s="32" t="str">
        <f t="shared" si="788"/>
        <v>3232</v>
      </c>
      <c r="S4578" s="32" t="str">
        <f t="shared" si="789"/>
        <v/>
      </c>
      <c r="T4578" s="32" t="str">
        <f>IF(S4578="","",COUNTIF($S$2:S4578,"該当"))</f>
        <v/>
      </c>
      <c r="U4578" s="32" t="str">
        <f t="shared" si="790"/>
        <v>3232</v>
      </c>
      <c r="V4578" s="32" t="str">
        <f t="shared" si="791"/>
        <v/>
      </c>
      <c r="W4578" s="32" t="str">
        <f>IF(V4578="","",COUNTIF($V$2:V4578,"該当"))</f>
        <v/>
      </c>
      <c r="X4578" s="32" t="str">
        <f t="shared" si="794"/>
        <v>3232</v>
      </c>
      <c r="Y4578" s="26">
        <v>4256</v>
      </c>
      <c r="Z4578" s="26">
        <v>3232</v>
      </c>
      <c r="AA4578" s="26" t="s">
        <v>3075</v>
      </c>
      <c r="AB4578" s="26">
        <v>29</v>
      </c>
      <c r="AC4578" s="26" t="s">
        <v>34</v>
      </c>
      <c r="AD4578" s="26" t="s">
        <v>35</v>
      </c>
      <c r="AE4578" s="26" t="s">
        <v>23</v>
      </c>
      <c r="AF4578" s="26" t="s">
        <v>24</v>
      </c>
      <c r="AG4578" s="26">
        <v>9</v>
      </c>
      <c r="AH4578" s="26" t="s">
        <v>34</v>
      </c>
      <c r="AI4578" s="26" t="s">
        <v>26</v>
      </c>
      <c r="AJ4578" s="26">
        <v>48</v>
      </c>
      <c r="AK4578" s="26" t="s">
        <v>3063</v>
      </c>
      <c r="AL4578" s="26">
        <v>9072744944</v>
      </c>
      <c r="AM4578" s="26" t="s">
        <v>4</v>
      </c>
      <c r="AN4578" s="26">
        <v>5</v>
      </c>
      <c r="AO4578" s="26">
        <v>0</v>
      </c>
      <c r="AP4578" s="26" t="s">
        <v>28</v>
      </c>
      <c r="AT4578" s="26" t="str">
        <f>MID(AA4578,MIN(FIND({0,1,2,3,4,5,6,7,8,9},AA4578&amp;"0123456789″")),LEN(AA4578))</f>
        <v>510あ3232</v>
      </c>
      <c r="AU4578" s="26" t="str">
        <f t="shared" si="792"/>
        <v>3232</v>
      </c>
    </row>
    <row r="4579" spans="9:47" x14ac:dyDescent="0.2">
      <c r="I4579" s="26">
        <v>3233</v>
      </c>
      <c r="J4579" s="32" t="str">
        <f t="shared" si="784"/>
        <v/>
      </c>
      <c r="K4579" s="32" t="str">
        <f>IF(J4579="","",COUNTIF($J$2:J4579,"該当"))</f>
        <v/>
      </c>
      <c r="L4579" s="32" t="str">
        <f t="shared" si="793"/>
        <v>3233</v>
      </c>
      <c r="M4579" s="32" t="str">
        <f t="shared" si="785"/>
        <v/>
      </c>
      <c r="N4579" s="32" t="str">
        <f>IF(M4579="","",COUNTIF($M$2:M4579,"該当"))</f>
        <v/>
      </c>
      <c r="O4579" s="32" t="str">
        <f t="shared" si="786"/>
        <v>3233</v>
      </c>
      <c r="P4579" s="32" t="str">
        <f t="shared" si="787"/>
        <v/>
      </c>
      <c r="Q4579" s="32" t="str">
        <f>IF(P4579="","",COUNTIF($P$2:P4579,"該当"))</f>
        <v/>
      </c>
      <c r="R4579" s="32" t="str">
        <f t="shared" si="788"/>
        <v>3233</v>
      </c>
      <c r="S4579" s="32" t="str">
        <f t="shared" si="789"/>
        <v/>
      </c>
      <c r="T4579" s="32" t="str">
        <f>IF(S4579="","",COUNTIF($S$2:S4579,"該当"))</f>
        <v/>
      </c>
      <c r="U4579" s="32" t="str">
        <f t="shared" si="790"/>
        <v>3233</v>
      </c>
      <c r="V4579" s="32" t="str">
        <f t="shared" si="791"/>
        <v/>
      </c>
      <c r="W4579" s="32" t="str">
        <f>IF(V4579="","",COUNTIF($V$2:V4579,"該当"))</f>
        <v/>
      </c>
      <c r="X4579" s="32" t="str">
        <f t="shared" si="794"/>
        <v>3233</v>
      </c>
      <c r="Y4579" s="26">
        <v>4257</v>
      </c>
      <c r="Z4579" s="26">
        <v>3233</v>
      </c>
      <c r="AA4579" s="26" t="s">
        <v>3954</v>
      </c>
      <c r="AB4579" s="26">
        <v>29</v>
      </c>
      <c r="AC4579" s="26" t="s">
        <v>34</v>
      </c>
      <c r="AD4579" s="26" t="s">
        <v>35</v>
      </c>
      <c r="AE4579" s="26" t="s">
        <v>23</v>
      </c>
      <c r="AF4579" s="26" t="s">
        <v>24</v>
      </c>
      <c r="AG4579" s="26">
        <v>9</v>
      </c>
      <c r="AH4579" s="26" t="s">
        <v>34</v>
      </c>
      <c r="AI4579" s="26" t="s">
        <v>26</v>
      </c>
      <c r="AJ4579" s="26">
        <v>48</v>
      </c>
      <c r="AK4579" s="26" t="s">
        <v>3063</v>
      </c>
      <c r="AL4579" s="26">
        <v>9072744944</v>
      </c>
      <c r="AM4579" s="26" t="s">
        <v>4</v>
      </c>
      <c r="AN4579" s="26">
        <v>5</v>
      </c>
      <c r="AO4579" s="26">
        <v>0</v>
      </c>
      <c r="AP4579" s="26" t="s">
        <v>28</v>
      </c>
      <c r="AT4579" s="26" t="str">
        <f>MID(AA4579,MIN(FIND({0,1,2,3,4,5,6,7,8,9},AA4579&amp;"0123456789″")),LEN(AA4579))</f>
        <v>510あ3233</v>
      </c>
      <c r="AU4579" s="26" t="str">
        <f t="shared" si="792"/>
        <v>3233</v>
      </c>
    </row>
    <row r="4580" spans="9:47" x14ac:dyDescent="0.2">
      <c r="I4580" s="26">
        <v>3234</v>
      </c>
      <c r="J4580" s="32" t="str">
        <f t="shared" si="784"/>
        <v/>
      </c>
      <c r="K4580" s="32" t="str">
        <f>IF(J4580="","",COUNTIF($J$2:J4580,"該当"))</f>
        <v/>
      </c>
      <c r="L4580" s="32" t="str">
        <f t="shared" si="793"/>
        <v>3234</v>
      </c>
      <c r="M4580" s="32" t="str">
        <f t="shared" si="785"/>
        <v/>
      </c>
      <c r="N4580" s="32" t="str">
        <f>IF(M4580="","",COUNTIF($M$2:M4580,"該当"))</f>
        <v/>
      </c>
      <c r="O4580" s="32" t="str">
        <f t="shared" si="786"/>
        <v>3234</v>
      </c>
      <c r="P4580" s="32" t="str">
        <f t="shared" si="787"/>
        <v/>
      </c>
      <c r="Q4580" s="32" t="str">
        <f>IF(P4580="","",COUNTIF($P$2:P4580,"該当"))</f>
        <v/>
      </c>
      <c r="R4580" s="32" t="str">
        <f t="shared" si="788"/>
        <v>3234</v>
      </c>
      <c r="S4580" s="32" t="str">
        <f t="shared" si="789"/>
        <v/>
      </c>
      <c r="T4580" s="32" t="str">
        <f>IF(S4580="","",COUNTIF($S$2:S4580,"該当"))</f>
        <v/>
      </c>
      <c r="U4580" s="32" t="str">
        <f t="shared" si="790"/>
        <v>3234</v>
      </c>
      <c r="V4580" s="32" t="str">
        <f t="shared" si="791"/>
        <v/>
      </c>
      <c r="W4580" s="32" t="str">
        <f>IF(V4580="","",COUNTIF($V$2:V4580,"該当"))</f>
        <v/>
      </c>
      <c r="X4580" s="32" t="str">
        <f t="shared" si="794"/>
        <v>3234</v>
      </c>
      <c r="Y4580" s="26">
        <v>4258</v>
      </c>
      <c r="Z4580" s="26">
        <v>3234</v>
      </c>
      <c r="AA4580" s="26" t="s">
        <v>3955</v>
      </c>
      <c r="AB4580" s="26">
        <v>29</v>
      </c>
      <c r="AC4580" s="26" t="s">
        <v>34</v>
      </c>
      <c r="AD4580" s="26" t="s">
        <v>35</v>
      </c>
      <c r="AE4580" s="26" t="s">
        <v>23</v>
      </c>
      <c r="AF4580" s="26" t="s">
        <v>24</v>
      </c>
      <c r="AG4580" s="26">
        <v>9</v>
      </c>
      <c r="AH4580" s="26" t="s">
        <v>34</v>
      </c>
      <c r="AI4580" s="26" t="s">
        <v>26</v>
      </c>
      <c r="AJ4580" s="26">
        <v>48</v>
      </c>
      <c r="AK4580" s="26" t="s">
        <v>3063</v>
      </c>
      <c r="AL4580" s="26">
        <v>9072744944</v>
      </c>
      <c r="AM4580" s="26" t="s">
        <v>4</v>
      </c>
      <c r="AN4580" s="26">
        <v>5</v>
      </c>
      <c r="AO4580" s="26">
        <v>0</v>
      </c>
      <c r="AP4580" s="26" t="s">
        <v>28</v>
      </c>
      <c r="AT4580" s="26" t="str">
        <f>MID(AA4580,MIN(FIND({0,1,2,3,4,5,6,7,8,9},AA4580&amp;"0123456789″")),LEN(AA4580))</f>
        <v>510あ3234</v>
      </c>
      <c r="AU4580" s="26" t="str">
        <f t="shared" si="792"/>
        <v>3234</v>
      </c>
    </row>
    <row r="4581" spans="9:47" x14ac:dyDescent="0.2">
      <c r="I4581" s="26">
        <v>3235</v>
      </c>
      <c r="J4581" s="32" t="str">
        <f t="shared" si="784"/>
        <v/>
      </c>
      <c r="K4581" s="32" t="str">
        <f>IF(J4581="","",COUNTIF($J$2:J4581,"該当"))</f>
        <v/>
      </c>
      <c r="L4581" s="32" t="str">
        <f t="shared" si="793"/>
        <v>3235</v>
      </c>
      <c r="M4581" s="32" t="str">
        <f t="shared" si="785"/>
        <v/>
      </c>
      <c r="N4581" s="32" t="str">
        <f>IF(M4581="","",COUNTIF($M$2:M4581,"該当"))</f>
        <v/>
      </c>
      <c r="O4581" s="32" t="str">
        <f t="shared" si="786"/>
        <v>3235</v>
      </c>
      <c r="P4581" s="32" t="str">
        <f t="shared" si="787"/>
        <v/>
      </c>
      <c r="Q4581" s="32" t="str">
        <f>IF(P4581="","",COUNTIF($P$2:P4581,"該当"))</f>
        <v/>
      </c>
      <c r="R4581" s="32" t="str">
        <f t="shared" si="788"/>
        <v>3235</v>
      </c>
      <c r="S4581" s="32" t="str">
        <f t="shared" si="789"/>
        <v/>
      </c>
      <c r="T4581" s="32" t="str">
        <f>IF(S4581="","",COUNTIF($S$2:S4581,"該当"))</f>
        <v/>
      </c>
      <c r="U4581" s="32" t="str">
        <f t="shared" si="790"/>
        <v>3235</v>
      </c>
      <c r="V4581" s="32" t="str">
        <f t="shared" si="791"/>
        <v/>
      </c>
      <c r="W4581" s="32" t="str">
        <f>IF(V4581="","",COUNTIF($V$2:V4581,"該当"))</f>
        <v/>
      </c>
      <c r="X4581" s="32" t="str">
        <f t="shared" si="794"/>
        <v>3235</v>
      </c>
      <c r="Y4581" s="26">
        <v>4259</v>
      </c>
      <c r="Z4581" s="26">
        <v>3235</v>
      </c>
      <c r="AA4581" s="26" t="s">
        <v>3076</v>
      </c>
      <c r="AB4581" s="26">
        <v>29</v>
      </c>
      <c r="AC4581" s="26" t="s">
        <v>34</v>
      </c>
      <c r="AD4581" s="26" t="s">
        <v>35</v>
      </c>
      <c r="AE4581" s="26" t="s">
        <v>23</v>
      </c>
      <c r="AF4581" s="26" t="s">
        <v>24</v>
      </c>
      <c r="AG4581" s="26">
        <v>9</v>
      </c>
      <c r="AH4581" s="26" t="s">
        <v>34</v>
      </c>
      <c r="AI4581" s="26" t="s">
        <v>26</v>
      </c>
      <c r="AJ4581" s="26">
        <v>48</v>
      </c>
      <c r="AK4581" s="26" t="s">
        <v>3063</v>
      </c>
      <c r="AL4581" s="26">
        <v>9072744944</v>
      </c>
      <c r="AM4581" s="26" t="s">
        <v>4</v>
      </c>
      <c r="AN4581" s="26">
        <v>5</v>
      </c>
      <c r="AO4581" s="26">
        <v>0</v>
      </c>
      <c r="AP4581" s="26" t="s">
        <v>28</v>
      </c>
      <c r="AT4581" s="26" t="str">
        <f>MID(AA4581,MIN(FIND({0,1,2,3,4,5,6,7,8,9},AA4581&amp;"0123456789″")),LEN(AA4581))</f>
        <v>510あ3235</v>
      </c>
      <c r="AU4581" s="26" t="str">
        <f t="shared" si="792"/>
        <v>3235</v>
      </c>
    </row>
    <row r="4582" spans="9:47" x14ac:dyDescent="0.2">
      <c r="I4582" s="26">
        <v>3236</v>
      </c>
      <c r="J4582" s="32" t="str">
        <f t="shared" si="784"/>
        <v/>
      </c>
      <c r="K4582" s="32" t="str">
        <f>IF(J4582="","",COUNTIF($J$2:J4582,"該当"))</f>
        <v/>
      </c>
      <c r="L4582" s="32" t="str">
        <f t="shared" si="793"/>
        <v>3236</v>
      </c>
      <c r="M4582" s="32" t="str">
        <f t="shared" si="785"/>
        <v/>
      </c>
      <c r="N4582" s="32" t="str">
        <f>IF(M4582="","",COUNTIF($M$2:M4582,"該当"))</f>
        <v/>
      </c>
      <c r="O4582" s="32" t="str">
        <f t="shared" si="786"/>
        <v>3236</v>
      </c>
      <c r="P4582" s="32" t="str">
        <f t="shared" si="787"/>
        <v/>
      </c>
      <c r="Q4582" s="32" t="str">
        <f>IF(P4582="","",COUNTIF($P$2:P4582,"該当"))</f>
        <v/>
      </c>
      <c r="R4582" s="32" t="str">
        <f t="shared" si="788"/>
        <v>3236</v>
      </c>
      <c r="S4582" s="32" t="str">
        <f t="shared" si="789"/>
        <v/>
      </c>
      <c r="T4582" s="32" t="str">
        <f>IF(S4582="","",COUNTIF($S$2:S4582,"該当"))</f>
        <v/>
      </c>
      <c r="U4582" s="32" t="str">
        <f t="shared" si="790"/>
        <v>3236</v>
      </c>
      <c r="V4582" s="32" t="str">
        <f t="shared" si="791"/>
        <v/>
      </c>
      <c r="W4582" s="32" t="str">
        <f>IF(V4582="","",COUNTIF($V$2:V4582,"該当"))</f>
        <v/>
      </c>
      <c r="X4582" s="32" t="str">
        <f t="shared" si="794"/>
        <v>3236</v>
      </c>
      <c r="Y4582" s="26">
        <v>4260</v>
      </c>
      <c r="Z4582" s="26">
        <v>3236</v>
      </c>
      <c r="AA4582" s="26" t="s">
        <v>3956</v>
      </c>
      <c r="AB4582" s="26">
        <v>29</v>
      </c>
      <c r="AC4582" s="26" t="s">
        <v>34</v>
      </c>
      <c r="AD4582" s="26" t="s">
        <v>35</v>
      </c>
      <c r="AE4582" s="26" t="s">
        <v>23</v>
      </c>
      <c r="AF4582" s="26" t="s">
        <v>24</v>
      </c>
      <c r="AG4582" s="26">
        <v>9</v>
      </c>
      <c r="AH4582" s="26" t="s">
        <v>34</v>
      </c>
      <c r="AI4582" s="26" t="s">
        <v>26</v>
      </c>
      <c r="AJ4582" s="26">
        <v>48</v>
      </c>
      <c r="AK4582" s="26" t="s">
        <v>3063</v>
      </c>
      <c r="AL4582" s="26">
        <v>9072744944</v>
      </c>
      <c r="AM4582" s="26" t="s">
        <v>4</v>
      </c>
      <c r="AN4582" s="26">
        <v>5</v>
      </c>
      <c r="AO4582" s="26">
        <v>0</v>
      </c>
      <c r="AP4582" s="26" t="s">
        <v>28</v>
      </c>
      <c r="AT4582" s="26" t="str">
        <f>MID(AA4582,MIN(FIND({0,1,2,3,4,5,6,7,8,9},AA4582&amp;"0123456789″")),LEN(AA4582))</f>
        <v>510あ3236</v>
      </c>
      <c r="AU4582" s="26" t="str">
        <f t="shared" si="792"/>
        <v>3236</v>
      </c>
    </row>
    <row r="4583" spans="9:47" x14ac:dyDescent="0.2">
      <c r="I4583" s="26">
        <v>3237</v>
      </c>
      <c r="J4583" s="32" t="str">
        <f t="shared" si="784"/>
        <v/>
      </c>
      <c r="K4583" s="32" t="str">
        <f>IF(J4583="","",COUNTIF($J$2:J4583,"該当"))</f>
        <v/>
      </c>
      <c r="L4583" s="32" t="str">
        <f t="shared" si="793"/>
        <v>3237</v>
      </c>
      <c r="M4583" s="32" t="str">
        <f t="shared" si="785"/>
        <v/>
      </c>
      <c r="N4583" s="32" t="str">
        <f>IF(M4583="","",COUNTIF($M$2:M4583,"該当"))</f>
        <v/>
      </c>
      <c r="O4583" s="32" t="str">
        <f t="shared" si="786"/>
        <v>3237</v>
      </c>
      <c r="P4583" s="32" t="str">
        <f t="shared" si="787"/>
        <v/>
      </c>
      <c r="Q4583" s="32" t="str">
        <f>IF(P4583="","",COUNTIF($P$2:P4583,"該当"))</f>
        <v/>
      </c>
      <c r="R4583" s="32" t="str">
        <f t="shared" si="788"/>
        <v>3237</v>
      </c>
      <c r="S4583" s="32" t="str">
        <f t="shared" si="789"/>
        <v/>
      </c>
      <c r="T4583" s="32" t="str">
        <f>IF(S4583="","",COUNTIF($S$2:S4583,"該当"))</f>
        <v/>
      </c>
      <c r="U4583" s="32" t="str">
        <f t="shared" si="790"/>
        <v>3237</v>
      </c>
      <c r="V4583" s="32" t="str">
        <f t="shared" si="791"/>
        <v/>
      </c>
      <c r="W4583" s="32" t="str">
        <f>IF(V4583="","",COUNTIF($V$2:V4583,"該当"))</f>
        <v/>
      </c>
      <c r="X4583" s="32" t="str">
        <f t="shared" si="794"/>
        <v>3237</v>
      </c>
      <c r="Y4583" s="26">
        <v>4261</v>
      </c>
      <c r="Z4583" s="26">
        <v>3237</v>
      </c>
      <c r="AA4583" s="26" t="s">
        <v>4408</v>
      </c>
      <c r="AB4583" s="26">
        <v>29</v>
      </c>
      <c r="AC4583" s="26" t="s">
        <v>34</v>
      </c>
      <c r="AD4583" s="26" t="s">
        <v>35</v>
      </c>
      <c r="AE4583" s="26" t="s">
        <v>23</v>
      </c>
      <c r="AF4583" s="26" t="s">
        <v>24</v>
      </c>
      <c r="AG4583" s="26">
        <v>9</v>
      </c>
      <c r="AH4583" s="26" t="s">
        <v>34</v>
      </c>
      <c r="AI4583" s="26" t="s">
        <v>26</v>
      </c>
      <c r="AJ4583" s="26">
        <v>48</v>
      </c>
      <c r="AK4583" s="26" t="s">
        <v>3063</v>
      </c>
      <c r="AL4583" s="26">
        <v>9072744944</v>
      </c>
      <c r="AM4583" s="26" t="s">
        <v>4</v>
      </c>
      <c r="AN4583" s="26">
        <v>5</v>
      </c>
      <c r="AO4583" s="26">
        <v>0</v>
      </c>
      <c r="AP4583" s="26" t="s">
        <v>28</v>
      </c>
      <c r="AT4583" s="26" t="str">
        <f>MID(AA4583,MIN(FIND({0,1,2,3,4,5,6,7,8,9},AA4583&amp;"0123456789″")),LEN(AA4583))</f>
        <v>510あ3237</v>
      </c>
      <c r="AU4583" s="26" t="str">
        <f t="shared" si="792"/>
        <v>3237</v>
      </c>
    </row>
    <row r="4584" spans="9:47" x14ac:dyDescent="0.2">
      <c r="I4584" s="26">
        <v>3238</v>
      </c>
      <c r="J4584" s="32" t="str">
        <f t="shared" si="784"/>
        <v/>
      </c>
      <c r="K4584" s="32" t="str">
        <f>IF(J4584="","",COUNTIF($J$2:J4584,"該当"))</f>
        <v/>
      </c>
      <c r="L4584" s="32" t="str">
        <f t="shared" si="793"/>
        <v>3238</v>
      </c>
      <c r="M4584" s="32" t="str">
        <f t="shared" si="785"/>
        <v/>
      </c>
      <c r="N4584" s="32" t="str">
        <f>IF(M4584="","",COUNTIF($M$2:M4584,"該当"))</f>
        <v/>
      </c>
      <c r="O4584" s="32" t="str">
        <f t="shared" si="786"/>
        <v>3238</v>
      </c>
      <c r="P4584" s="32" t="str">
        <f t="shared" si="787"/>
        <v/>
      </c>
      <c r="Q4584" s="32" t="str">
        <f>IF(P4584="","",COUNTIF($P$2:P4584,"該当"))</f>
        <v/>
      </c>
      <c r="R4584" s="32" t="str">
        <f t="shared" si="788"/>
        <v>3238</v>
      </c>
      <c r="S4584" s="32" t="str">
        <f t="shared" si="789"/>
        <v/>
      </c>
      <c r="T4584" s="32" t="str">
        <f>IF(S4584="","",COUNTIF($S$2:S4584,"該当"))</f>
        <v/>
      </c>
      <c r="U4584" s="32" t="str">
        <f t="shared" si="790"/>
        <v>3238</v>
      </c>
      <c r="V4584" s="32" t="str">
        <f t="shared" si="791"/>
        <v/>
      </c>
      <c r="W4584" s="32" t="str">
        <f>IF(V4584="","",COUNTIF($V$2:V4584,"該当"))</f>
        <v/>
      </c>
      <c r="X4584" s="32" t="str">
        <f t="shared" si="794"/>
        <v>3238</v>
      </c>
      <c r="Y4584" s="26">
        <v>4262</v>
      </c>
      <c r="Z4584" s="26">
        <v>3238</v>
      </c>
      <c r="AA4584" s="26" t="s">
        <v>4409</v>
      </c>
      <c r="AB4584" s="26">
        <v>32</v>
      </c>
      <c r="AC4584" s="26" t="s">
        <v>4464</v>
      </c>
      <c r="AD4584" s="26" t="s">
        <v>398</v>
      </c>
      <c r="AE4584" s="26" t="s">
        <v>23</v>
      </c>
      <c r="AF4584" s="26" t="s">
        <v>24</v>
      </c>
      <c r="AG4584" s="26">
        <v>9</v>
      </c>
      <c r="AH4584" s="26" t="s">
        <v>34</v>
      </c>
      <c r="AI4584" s="26" t="s">
        <v>26</v>
      </c>
      <c r="AJ4584" s="26">
        <v>48</v>
      </c>
      <c r="AK4584" s="26" t="s">
        <v>3063</v>
      </c>
      <c r="AL4584" s="26">
        <v>9072744944</v>
      </c>
      <c r="AM4584" s="26" t="s">
        <v>4</v>
      </c>
      <c r="AN4584" s="26">
        <v>5</v>
      </c>
      <c r="AO4584" s="26">
        <v>0</v>
      </c>
      <c r="AP4584" s="26" t="s">
        <v>28</v>
      </c>
      <c r="AT4584" s="26" t="str">
        <f>MID(AA4584,MIN(FIND({0,1,2,3,4,5,6,7,8,9},AA4584&amp;"0123456789″")),LEN(AA4584))</f>
        <v>510あ3238</v>
      </c>
      <c r="AU4584" s="26" t="str">
        <f t="shared" si="792"/>
        <v>3238</v>
      </c>
    </row>
    <row r="4585" spans="9:47" x14ac:dyDescent="0.2">
      <c r="I4585" s="26">
        <v>3239</v>
      </c>
      <c r="J4585" s="32" t="str">
        <f t="shared" si="784"/>
        <v/>
      </c>
      <c r="K4585" s="32" t="str">
        <f>IF(J4585="","",COUNTIF($J$2:J4585,"該当"))</f>
        <v/>
      </c>
      <c r="L4585" s="32" t="str">
        <f t="shared" si="793"/>
        <v>3239</v>
      </c>
      <c r="M4585" s="32" t="str">
        <f t="shared" si="785"/>
        <v/>
      </c>
      <c r="N4585" s="32" t="str">
        <f>IF(M4585="","",COUNTIF($M$2:M4585,"該当"))</f>
        <v/>
      </c>
      <c r="O4585" s="32" t="str">
        <f t="shared" si="786"/>
        <v>3239</v>
      </c>
      <c r="P4585" s="32" t="str">
        <f t="shared" si="787"/>
        <v/>
      </c>
      <c r="Q4585" s="32" t="str">
        <f>IF(P4585="","",COUNTIF($P$2:P4585,"該当"))</f>
        <v/>
      </c>
      <c r="R4585" s="32" t="str">
        <f t="shared" si="788"/>
        <v>3239</v>
      </c>
      <c r="S4585" s="32" t="str">
        <f t="shared" si="789"/>
        <v/>
      </c>
      <c r="T4585" s="32" t="str">
        <f>IF(S4585="","",COUNTIF($S$2:S4585,"該当"))</f>
        <v/>
      </c>
      <c r="U4585" s="32" t="str">
        <f t="shared" si="790"/>
        <v>3239</v>
      </c>
      <c r="V4585" s="32" t="str">
        <f t="shared" si="791"/>
        <v/>
      </c>
      <c r="W4585" s="32" t="str">
        <f>IF(V4585="","",COUNTIF($V$2:V4585,"該当"))</f>
        <v/>
      </c>
      <c r="X4585" s="32" t="str">
        <f t="shared" si="794"/>
        <v>3239</v>
      </c>
      <c r="Y4585" s="26">
        <v>4263</v>
      </c>
      <c r="Z4585" s="26">
        <v>3239</v>
      </c>
      <c r="AA4585" s="26" t="s">
        <v>4410</v>
      </c>
      <c r="AB4585" s="26">
        <v>32</v>
      </c>
      <c r="AC4585" s="26" t="s">
        <v>4464</v>
      </c>
      <c r="AD4585" s="26" t="s">
        <v>398</v>
      </c>
      <c r="AE4585" s="26" t="s">
        <v>23</v>
      </c>
      <c r="AF4585" s="26" t="s">
        <v>24</v>
      </c>
      <c r="AG4585" s="26">
        <v>9</v>
      </c>
      <c r="AH4585" s="26" t="s">
        <v>34</v>
      </c>
      <c r="AI4585" s="26" t="s">
        <v>26</v>
      </c>
      <c r="AJ4585" s="26">
        <v>48</v>
      </c>
      <c r="AK4585" s="26" t="s">
        <v>3063</v>
      </c>
      <c r="AL4585" s="26">
        <v>9072744944</v>
      </c>
      <c r="AM4585" s="26" t="s">
        <v>4</v>
      </c>
      <c r="AN4585" s="26">
        <v>5</v>
      </c>
      <c r="AO4585" s="26">
        <v>0</v>
      </c>
      <c r="AP4585" s="26" t="s">
        <v>28</v>
      </c>
      <c r="AT4585" s="26" t="str">
        <f>MID(AA4585,MIN(FIND({0,1,2,3,4,5,6,7,8,9},AA4585&amp;"0123456789″")),LEN(AA4585))</f>
        <v>510あ3239</v>
      </c>
      <c r="AU4585" s="26" t="str">
        <f t="shared" si="792"/>
        <v>3239</v>
      </c>
    </row>
    <row r="4586" spans="9:47" x14ac:dyDescent="0.2">
      <c r="I4586" s="26">
        <v>3240</v>
      </c>
      <c r="J4586" s="32" t="str">
        <f t="shared" si="784"/>
        <v/>
      </c>
      <c r="K4586" s="32" t="str">
        <f>IF(J4586="","",COUNTIF($J$2:J4586,"該当"))</f>
        <v/>
      </c>
      <c r="L4586" s="32" t="str">
        <f t="shared" si="793"/>
        <v>3240</v>
      </c>
      <c r="M4586" s="32" t="str">
        <f t="shared" si="785"/>
        <v/>
      </c>
      <c r="N4586" s="32" t="str">
        <f>IF(M4586="","",COUNTIF($M$2:M4586,"該当"))</f>
        <v/>
      </c>
      <c r="O4586" s="32" t="str">
        <f t="shared" si="786"/>
        <v>3240</v>
      </c>
      <c r="P4586" s="32" t="str">
        <f t="shared" si="787"/>
        <v/>
      </c>
      <c r="Q4586" s="32" t="str">
        <f>IF(P4586="","",COUNTIF($P$2:P4586,"該当"))</f>
        <v/>
      </c>
      <c r="R4586" s="32" t="str">
        <f t="shared" si="788"/>
        <v>3240</v>
      </c>
      <c r="S4586" s="32" t="str">
        <f t="shared" si="789"/>
        <v/>
      </c>
      <c r="T4586" s="32" t="str">
        <f>IF(S4586="","",COUNTIF($S$2:S4586,"該当"))</f>
        <v/>
      </c>
      <c r="U4586" s="32" t="str">
        <f t="shared" si="790"/>
        <v>3240</v>
      </c>
      <c r="V4586" s="32" t="str">
        <f t="shared" si="791"/>
        <v/>
      </c>
      <c r="W4586" s="32" t="str">
        <f>IF(V4586="","",COUNTIF($V$2:V4586,"該当"))</f>
        <v/>
      </c>
      <c r="X4586" s="32" t="str">
        <f t="shared" si="794"/>
        <v>3240</v>
      </c>
      <c r="Y4586" s="26">
        <v>4264</v>
      </c>
      <c r="Z4586" s="26">
        <v>3240</v>
      </c>
      <c r="AA4586" s="26" t="s">
        <v>4411</v>
      </c>
      <c r="AB4586" s="26">
        <v>29</v>
      </c>
      <c r="AC4586" s="26" t="s">
        <v>34</v>
      </c>
      <c r="AD4586" s="26" t="s">
        <v>35</v>
      </c>
      <c r="AE4586" s="26" t="s">
        <v>23</v>
      </c>
      <c r="AF4586" s="26" t="s">
        <v>24</v>
      </c>
      <c r="AG4586" s="26">
        <v>9</v>
      </c>
      <c r="AH4586" s="26" t="s">
        <v>34</v>
      </c>
      <c r="AI4586" s="26" t="s">
        <v>26</v>
      </c>
      <c r="AJ4586" s="26">
        <v>48</v>
      </c>
      <c r="AK4586" s="26" t="s">
        <v>3063</v>
      </c>
      <c r="AL4586" s="26">
        <v>9072744944</v>
      </c>
      <c r="AM4586" s="26" t="s">
        <v>4</v>
      </c>
      <c r="AN4586" s="26">
        <v>5</v>
      </c>
      <c r="AO4586" s="26">
        <v>0</v>
      </c>
      <c r="AP4586" s="26" t="s">
        <v>28</v>
      </c>
      <c r="AT4586" s="26" t="str">
        <f>MID(AA4586,MIN(FIND({0,1,2,3,4,5,6,7,8,9},AA4586&amp;"0123456789″")),LEN(AA4586))</f>
        <v>510あ3240</v>
      </c>
      <c r="AU4586" s="26" t="str">
        <f t="shared" si="792"/>
        <v>3240</v>
      </c>
    </row>
    <row r="4587" spans="9:47" x14ac:dyDescent="0.2">
      <c r="I4587" s="26">
        <v>3241</v>
      </c>
      <c r="J4587" s="32" t="str">
        <f t="shared" si="784"/>
        <v/>
      </c>
      <c r="K4587" s="32" t="str">
        <f>IF(J4587="","",COUNTIF($J$2:J4587,"該当"))</f>
        <v/>
      </c>
      <c r="L4587" s="32" t="str">
        <f t="shared" si="793"/>
        <v>3241</v>
      </c>
      <c r="M4587" s="32" t="str">
        <f t="shared" si="785"/>
        <v/>
      </c>
      <c r="N4587" s="32" t="str">
        <f>IF(M4587="","",COUNTIF($M$2:M4587,"該当"))</f>
        <v/>
      </c>
      <c r="O4587" s="32" t="str">
        <f t="shared" si="786"/>
        <v>3241</v>
      </c>
      <c r="P4587" s="32" t="str">
        <f t="shared" si="787"/>
        <v/>
      </c>
      <c r="Q4587" s="32" t="str">
        <f>IF(P4587="","",COUNTIF($P$2:P4587,"該当"))</f>
        <v/>
      </c>
      <c r="R4587" s="32" t="str">
        <f t="shared" si="788"/>
        <v>3241</v>
      </c>
      <c r="S4587" s="32" t="str">
        <f t="shared" si="789"/>
        <v/>
      </c>
      <c r="T4587" s="32" t="str">
        <f>IF(S4587="","",COUNTIF($S$2:S4587,"該当"))</f>
        <v/>
      </c>
      <c r="U4587" s="32" t="str">
        <f t="shared" si="790"/>
        <v>3241</v>
      </c>
      <c r="V4587" s="32" t="str">
        <f t="shared" si="791"/>
        <v/>
      </c>
      <c r="W4587" s="32" t="str">
        <f>IF(V4587="","",COUNTIF($V$2:V4587,"該当"))</f>
        <v/>
      </c>
      <c r="X4587" s="32" t="str">
        <f t="shared" si="794"/>
        <v>3241</v>
      </c>
      <c r="Y4587" s="26">
        <v>4265</v>
      </c>
      <c r="Z4587" s="26">
        <v>3241</v>
      </c>
      <c r="AA4587" s="26" t="s">
        <v>4108</v>
      </c>
      <c r="AB4587" s="26">
        <v>29</v>
      </c>
      <c r="AC4587" s="26" t="s">
        <v>34</v>
      </c>
      <c r="AD4587" s="26" t="s">
        <v>35</v>
      </c>
      <c r="AE4587" s="26" t="s">
        <v>23</v>
      </c>
      <c r="AF4587" s="26" t="s">
        <v>24</v>
      </c>
      <c r="AG4587" s="26">
        <v>9</v>
      </c>
      <c r="AH4587" s="26" t="s">
        <v>34</v>
      </c>
      <c r="AI4587" s="26" t="s">
        <v>26</v>
      </c>
      <c r="AJ4587" s="26">
        <v>48</v>
      </c>
      <c r="AK4587" s="26" t="s">
        <v>3063</v>
      </c>
      <c r="AL4587" s="26">
        <v>9072744944</v>
      </c>
      <c r="AM4587" s="26" t="s">
        <v>4</v>
      </c>
      <c r="AN4587" s="26">
        <v>5</v>
      </c>
      <c r="AO4587" s="26">
        <v>0</v>
      </c>
      <c r="AP4587" s="26" t="s">
        <v>28</v>
      </c>
      <c r="AT4587" s="26" t="str">
        <f>MID(AA4587,MIN(FIND({0,1,2,3,4,5,6,7,8,9},AA4587&amp;"0123456789″")),LEN(AA4587))</f>
        <v>510あ3241</v>
      </c>
      <c r="AU4587" s="26" t="str">
        <f t="shared" si="792"/>
        <v>3241</v>
      </c>
    </row>
    <row r="4588" spans="9:47" x14ac:dyDescent="0.2">
      <c r="I4588" s="26">
        <v>3242</v>
      </c>
      <c r="J4588" s="32" t="str">
        <f t="shared" si="784"/>
        <v/>
      </c>
      <c r="K4588" s="32" t="str">
        <f>IF(J4588="","",COUNTIF($J$2:J4588,"該当"))</f>
        <v/>
      </c>
      <c r="L4588" s="32" t="str">
        <f t="shared" si="793"/>
        <v>3242</v>
      </c>
      <c r="M4588" s="32" t="str">
        <f t="shared" si="785"/>
        <v/>
      </c>
      <c r="N4588" s="32" t="str">
        <f>IF(M4588="","",COUNTIF($M$2:M4588,"該当"))</f>
        <v/>
      </c>
      <c r="O4588" s="32" t="str">
        <f t="shared" si="786"/>
        <v>3242</v>
      </c>
      <c r="P4588" s="32" t="str">
        <f t="shared" si="787"/>
        <v/>
      </c>
      <c r="Q4588" s="32" t="str">
        <f>IF(P4588="","",COUNTIF($P$2:P4588,"該当"))</f>
        <v/>
      </c>
      <c r="R4588" s="32" t="str">
        <f t="shared" si="788"/>
        <v>3242</v>
      </c>
      <c r="S4588" s="32" t="str">
        <f t="shared" si="789"/>
        <v/>
      </c>
      <c r="T4588" s="32" t="str">
        <f>IF(S4588="","",COUNTIF($S$2:S4588,"該当"))</f>
        <v/>
      </c>
      <c r="U4588" s="32" t="str">
        <f t="shared" si="790"/>
        <v>3242</v>
      </c>
      <c r="V4588" s="32" t="str">
        <f t="shared" si="791"/>
        <v/>
      </c>
      <c r="W4588" s="32" t="str">
        <f>IF(V4588="","",COUNTIF($V$2:V4588,"該当"))</f>
        <v/>
      </c>
      <c r="X4588" s="32" t="str">
        <f t="shared" si="794"/>
        <v>3242</v>
      </c>
      <c r="Y4588" s="26">
        <v>4266</v>
      </c>
      <c r="Z4588" s="26">
        <v>3242</v>
      </c>
      <c r="AA4588" s="26" t="s">
        <v>4572</v>
      </c>
      <c r="AB4588" s="26">
        <v>9</v>
      </c>
      <c r="AC4588" s="26" t="s">
        <v>21</v>
      </c>
      <c r="AD4588" s="26" t="s">
        <v>22</v>
      </c>
      <c r="AE4588" s="26" t="s">
        <v>23</v>
      </c>
      <c r="AF4588" s="26" t="s">
        <v>24</v>
      </c>
      <c r="AG4588" s="26">
        <v>1</v>
      </c>
      <c r="AH4588" s="26" t="s">
        <v>25</v>
      </c>
      <c r="AI4588" s="26" t="s">
        <v>26</v>
      </c>
      <c r="AJ4588" s="26">
        <v>48</v>
      </c>
      <c r="AK4588" s="26" t="s">
        <v>3063</v>
      </c>
      <c r="AL4588" s="26">
        <v>9072744944</v>
      </c>
      <c r="AM4588" s="26" t="s">
        <v>4</v>
      </c>
      <c r="AN4588" s="26">
        <v>5</v>
      </c>
      <c r="AO4588" s="26">
        <v>0</v>
      </c>
      <c r="AP4588" s="26" t="s">
        <v>28</v>
      </c>
      <c r="AT4588" s="26" t="str">
        <f>MID(AA4588,MIN(FIND({0,1,2,3,4,5,6,7,8,9},AA4588&amp;"0123456789″")),LEN(AA4588))</f>
        <v>310あ3242</v>
      </c>
      <c r="AU4588" s="26" t="str">
        <f t="shared" si="792"/>
        <v>3242</v>
      </c>
    </row>
    <row r="4589" spans="9:47" x14ac:dyDescent="0.2">
      <c r="I4589" s="26">
        <v>3243</v>
      </c>
      <c r="J4589" s="32" t="str">
        <f t="shared" si="784"/>
        <v/>
      </c>
      <c r="K4589" s="32" t="str">
        <f>IF(J4589="","",COUNTIF($J$2:J4589,"該当"))</f>
        <v/>
      </c>
      <c r="L4589" s="32" t="str">
        <f t="shared" si="793"/>
        <v>3243</v>
      </c>
      <c r="M4589" s="32" t="str">
        <f t="shared" si="785"/>
        <v/>
      </c>
      <c r="N4589" s="32" t="str">
        <f>IF(M4589="","",COUNTIF($M$2:M4589,"該当"))</f>
        <v/>
      </c>
      <c r="O4589" s="32" t="str">
        <f t="shared" si="786"/>
        <v>3243</v>
      </c>
      <c r="P4589" s="32" t="str">
        <f t="shared" si="787"/>
        <v/>
      </c>
      <c r="Q4589" s="32" t="str">
        <f>IF(P4589="","",COUNTIF($P$2:P4589,"該当"))</f>
        <v/>
      </c>
      <c r="R4589" s="32" t="str">
        <f t="shared" si="788"/>
        <v>3243</v>
      </c>
      <c r="S4589" s="32" t="str">
        <f t="shared" si="789"/>
        <v/>
      </c>
      <c r="T4589" s="32" t="str">
        <f>IF(S4589="","",COUNTIF($S$2:S4589,"該当"))</f>
        <v/>
      </c>
      <c r="U4589" s="32" t="str">
        <f t="shared" si="790"/>
        <v>3243</v>
      </c>
      <c r="V4589" s="32" t="str">
        <f t="shared" si="791"/>
        <v/>
      </c>
      <c r="W4589" s="32" t="str">
        <f>IF(V4589="","",COUNTIF($V$2:V4589,"該当"))</f>
        <v/>
      </c>
      <c r="X4589" s="32" t="str">
        <f t="shared" si="794"/>
        <v>3243</v>
      </c>
      <c r="Y4589" s="26">
        <v>4267</v>
      </c>
      <c r="Z4589" s="26">
        <v>3243</v>
      </c>
      <c r="AA4589" s="26" t="s">
        <v>3957</v>
      </c>
      <c r="AB4589" s="26">
        <v>29</v>
      </c>
      <c r="AC4589" s="26" t="s">
        <v>34</v>
      </c>
      <c r="AD4589" s="26" t="s">
        <v>35</v>
      </c>
      <c r="AE4589" s="26" t="s">
        <v>23</v>
      </c>
      <c r="AF4589" s="26" t="s">
        <v>24</v>
      </c>
      <c r="AG4589" s="26">
        <v>9</v>
      </c>
      <c r="AH4589" s="26" t="s">
        <v>34</v>
      </c>
      <c r="AI4589" s="26" t="s">
        <v>26</v>
      </c>
      <c r="AJ4589" s="26">
        <v>48</v>
      </c>
      <c r="AK4589" s="26" t="s">
        <v>3063</v>
      </c>
      <c r="AL4589" s="26">
        <v>9072744944</v>
      </c>
      <c r="AM4589" s="26" t="s">
        <v>4</v>
      </c>
      <c r="AN4589" s="26">
        <v>5</v>
      </c>
      <c r="AO4589" s="26">
        <v>0</v>
      </c>
      <c r="AP4589" s="26" t="s">
        <v>28</v>
      </c>
      <c r="AT4589" s="26" t="str">
        <f>MID(AA4589,MIN(FIND({0,1,2,3,4,5,6,7,8,9},AA4589&amp;"0123456789″")),LEN(AA4589))</f>
        <v>510あ3243</v>
      </c>
      <c r="AU4589" s="26" t="str">
        <f t="shared" si="792"/>
        <v>3243</v>
      </c>
    </row>
    <row r="4590" spans="9:47" x14ac:dyDescent="0.2">
      <c r="I4590" s="26">
        <v>3244</v>
      </c>
      <c r="J4590" s="32" t="str">
        <f t="shared" si="784"/>
        <v/>
      </c>
      <c r="K4590" s="32" t="str">
        <f>IF(J4590="","",COUNTIF($J$2:J4590,"該当"))</f>
        <v/>
      </c>
      <c r="L4590" s="32" t="str">
        <f t="shared" si="793"/>
        <v>3244</v>
      </c>
      <c r="M4590" s="32" t="str">
        <f t="shared" si="785"/>
        <v/>
      </c>
      <c r="N4590" s="32" t="str">
        <f>IF(M4590="","",COUNTIF($M$2:M4590,"該当"))</f>
        <v/>
      </c>
      <c r="O4590" s="32" t="str">
        <f t="shared" si="786"/>
        <v>3244</v>
      </c>
      <c r="P4590" s="32" t="str">
        <f t="shared" si="787"/>
        <v/>
      </c>
      <c r="Q4590" s="32" t="str">
        <f>IF(P4590="","",COUNTIF($P$2:P4590,"該当"))</f>
        <v/>
      </c>
      <c r="R4590" s="32" t="str">
        <f t="shared" si="788"/>
        <v>3244</v>
      </c>
      <c r="S4590" s="32" t="str">
        <f t="shared" si="789"/>
        <v/>
      </c>
      <c r="T4590" s="32" t="str">
        <f>IF(S4590="","",COUNTIF($S$2:S4590,"該当"))</f>
        <v/>
      </c>
      <c r="U4590" s="32" t="str">
        <f t="shared" si="790"/>
        <v>3244</v>
      </c>
      <c r="V4590" s="32" t="str">
        <f t="shared" si="791"/>
        <v/>
      </c>
      <c r="W4590" s="32" t="str">
        <f>IF(V4590="","",COUNTIF($V$2:V4590,"該当"))</f>
        <v/>
      </c>
      <c r="X4590" s="32" t="str">
        <f t="shared" si="794"/>
        <v>3244</v>
      </c>
      <c r="Y4590" s="26">
        <v>4268</v>
      </c>
      <c r="Z4590" s="26">
        <v>3244</v>
      </c>
      <c r="AA4590" s="26" t="s">
        <v>3958</v>
      </c>
      <c r="AB4590" s="26">
        <v>29</v>
      </c>
      <c r="AC4590" s="26" t="s">
        <v>34</v>
      </c>
      <c r="AD4590" s="26" t="s">
        <v>35</v>
      </c>
      <c r="AE4590" s="26" t="s">
        <v>23</v>
      </c>
      <c r="AF4590" s="26" t="s">
        <v>24</v>
      </c>
      <c r="AG4590" s="26">
        <v>9</v>
      </c>
      <c r="AH4590" s="26" t="s">
        <v>34</v>
      </c>
      <c r="AI4590" s="26" t="s">
        <v>26</v>
      </c>
      <c r="AJ4590" s="26">
        <v>48</v>
      </c>
      <c r="AK4590" s="26" t="s">
        <v>3063</v>
      </c>
      <c r="AL4590" s="26">
        <v>9072744944</v>
      </c>
      <c r="AM4590" s="26" t="s">
        <v>4</v>
      </c>
      <c r="AN4590" s="26">
        <v>5</v>
      </c>
      <c r="AO4590" s="26">
        <v>0</v>
      </c>
      <c r="AP4590" s="26" t="s">
        <v>28</v>
      </c>
      <c r="AT4590" s="26" t="str">
        <f>MID(AA4590,MIN(FIND({0,1,2,3,4,5,6,7,8,9},AA4590&amp;"0123456789″")),LEN(AA4590))</f>
        <v>510あ3244</v>
      </c>
      <c r="AU4590" s="26" t="str">
        <f t="shared" si="792"/>
        <v>3244</v>
      </c>
    </row>
    <row r="4591" spans="9:47" x14ac:dyDescent="0.2">
      <c r="I4591" s="26">
        <v>3245</v>
      </c>
      <c r="J4591" s="32" t="str">
        <f t="shared" si="784"/>
        <v/>
      </c>
      <c r="K4591" s="32" t="str">
        <f>IF(J4591="","",COUNTIF($J$2:J4591,"該当"))</f>
        <v/>
      </c>
      <c r="L4591" s="32" t="str">
        <f t="shared" si="793"/>
        <v>3245</v>
      </c>
      <c r="M4591" s="32" t="str">
        <f t="shared" si="785"/>
        <v/>
      </c>
      <c r="N4591" s="32" t="str">
        <f>IF(M4591="","",COUNTIF($M$2:M4591,"該当"))</f>
        <v/>
      </c>
      <c r="O4591" s="32" t="str">
        <f t="shared" si="786"/>
        <v>3245</v>
      </c>
      <c r="P4591" s="32" t="str">
        <f t="shared" si="787"/>
        <v/>
      </c>
      <c r="Q4591" s="32" t="str">
        <f>IF(P4591="","",COUNTIF($P$2:P4591,"該当"))</f>
        <v/>
      </c>
      <c r="R4591" s="32" t="str">
        <f t="shared" si="788"/>
        <v>3245</v>
      </c>
      <c r="S4591" s="32" t="str">
        <f t="shared" si="789"/>
        <v/>
      </c>
      <c r="T4591" s="32" t="str">
        <f>IF(S4591="","",COUNTIF($S$2:S4591,"該当"))</f>
        <v/>
      </c>
      <c r="U4591" s="32" t="str">
        <f t="shared" si="790"/>
        <v>3245</v>
      </c>
      <c r="V4591" s="32" t="str">
        <f t="shared" si="791"/>
        <v/>
      </c>
      <c r="W4591" s="32" t="str">
        <f>IF(V4591="","",COUNTIF($V$2:V4591,"該当"))</f>
        <v/>
      </c>
      <c r="X4591" s="32" t="str">
        <f t="shared" si="794"/>
        <v>3245</v>
      </c>
      <c r="Y4591" s="26">
        <v>4269</v>
      </c>
      <c r="Z4591" s="26">
        <v>3245</v>
      </c>
      <c r="AA4591" s="26" t="s">
        <v>3077</v>
      </c>
      <c r="AB4591" s="26">
        <v>29</v>
      </c>
      <c r="AC4591" s="26" t="s">
        <v>34</v>
      </c>
      <c r="AD4591" s="26" t="s">
        <v>35</v>
      </c>
      <c r="AE4591" s="26" t="s">
        <v>23</v>
      </c>
      <c r="AF4591" s="26" t="s">
        <v>24</v>
      </c>
      <c r="AG4591" s="26">
        <v>9</v>
      </c>
      <c r="AH4591" s="26" t="s">
        <v>34</v>
      </c>
      <c r="AI4591" s="26" t="s">
        <v>26</v>
      </c>
      <c r="AJ4591" s="26">
        <v>48</v>
      </c>
      <c r="AK4591" s="26" t="s">
        <v>3063</v>
      </c>
      <c r="AL4591" s="26">
        <v>9072744944</v>
      </c>
      <c r="AM4591" s="26" t="s">
        <v>4</v>
      </c>
      <c r="AN4591" s="26">
        <v>5</v>
      </c>
      <c r="AO4591" s="26">
        <v>0</v>
      </c>
      <c r="AP4591" s="26" t="s">
        <v>28</v>
      </c>
      <c r="AT4591" s="26" t="str">
        <f>MID(AA4591,MIN(FIND({0,1,2,3,4,5,6,7,8,9},AA4591&amp;"0123456789″")),LEN(AA4591))</f>
        <v>510あ3245</v>
      </c>
      <c r="AU4591" s="26" t="str">
        <f t="shared" si="792"/>
        <v>3245</v>
      </c>
    </row>
    <row r="4592" spans="9:47" x14ac:dyDescent="0.2">
      <c r="I4592" s="26">
        <v>3246</v>
      </c>
      <c r="J4592" s="32" t="str">
        <f t="shared" si="784"/>
        <v/>
      </c>
      <c r="K4592" s="32" t="str">
        <f>IF(J4592="","",COUNTIF($J$2:J4592,"該当"))</f>
        <v/>
      </c>
      <c r="L4592" s="32" t="str">
        <f t="shared" si="793"/>
        <v>3246</v>
      </c>
      <c r="M4592" s="32" t="str">
        <f t="shared" si="785"/>
        <v/>
      </c>
      <c r="N4592" s="32" t="str">
        <f>IF(M4592="","",COUNTIF($M$2:M4592,"該当"))</f>
        <v/>
      </c>
      <c r="O4592" s="32" t="str">
        <f t="shared" si="786"/>
        <v>3246</v>
      </c>
      <c r="P4592" s="32" t="str">
        <f t="shared" si="787"/>
        <v/>
      </c>
      <c r="Q4592" s="32" t="str">
        <f>IF(P4592="","",COUNTIF($P$2:P4592,"該当"))</f>
        <v/>
      </c>
      <c r="R4592" s="32" t="str">
        <f t="shared" si="788"/>
        <v>3246</v>
      </c>
      <c r="S4592" s="32" t="str">
        <f t="shared" si="789"/>
        <v/>
      </c>
      <c r="T4592" s="32" t="str">
        <f>IF(S4592="","",COUNTIF($S$2:S4592,"該当"))</f>
        <v/>
      </c>
      <c r="U4592" s="32" t="str">
        <f t="shared" si="790"/>
        <v>3246</v>
      </c>
      <c r="V4592" s="32" t="str">
        <f t="shared" si="791"/>
        <v/>
      </c>
      <c r="W4592" s="32" t="str">
        <f>IF(V4592="","",COUNTIF($V$2:V4592,"該当"))</f>
        <v/>
      </c>
      <c r="X4592" s="32" t="str">
        <f t="shared" si="794"/>
        <v>3246</v>
      </c>
      <c r="Y4592" s="26">
        <v>4270</v>
      </c>
      <c r="Z4592" s="26">
        <v>3246</v>
      </c>
      <c r="AA4592" s="26" t="s">
        <v>4412</v>
      </c>
      <c r="AB4592" s="26">
        <v>29</v>
      </c>
      <c r="AC4592" s="26" t="s">
        <v>34</v>
      </c>
      <c r="AD4592" s="26" t="s">
        <v>35</v>
      </c>
      <c r="AE4592" s="26" t="s">
        <v>23</v>
      </c>
      <c r="AF4592" s="26" t="s">
        <v>24</v>
      </c>
      <c r="AG4592" s="26">
        <v>9</v>
      </c>
      <c r="AH4592" s="26" t="s">
        <v>34</v>
      </c>
      <c r="AI4592" s="26" t="s">
        <v>26</v>
      </c>
      <c r="AJ4592" s="26">
        <v>48</v>
      </c>
      <c r="AK4592" s="26" t="s">
        <v>3063</v>
      </c>
      <c r="AL4592" s="26">
        <v>9072744944</v>
      </c>
      <c r="AM4592" s="26" t="s">
        <v>4</v>
      </c>
      <c r="AN4592" s="26">
        <v>5</v>
      </c>
      <c r="AO4592" s="26">
        <v>0</v>
      </c>
      <c r="AP4592" s="26" t="s">
        <v>28</v>
      </c>
      <c r="AT4592" s="26" t="str">
        <f>MID(AA4592,MIN(FIND({0,1,2,3,4,5,6,7,8,9},AA4592&amp;"0123456789″")),LEN(AA4592))</f>
        <v>510あ3246</v>
      </c>
      <c r="AU4592" s="26" t="str">
        <f t="shared" si="792"/>
        <v>3246</v>
      </c>
    </row>
    <row r="4593" spans="9:47" x14ac:dyDescent="0.2">
      <c r="I4593" s="26">
        <v>3247</v>
      </c>
      <c r="J4593" s="32" t="str">
        <f t="shared" si="784"/>
        <v/>
      </c>
      <c r="K4593" s="32" t="str">
        <f>IF(J4593="","",COUNTIF($J$2:J4593,"該当"))</f>
        <v/>
      </c>
      <c r="L4593" s="32" t="str">
        <f t="shared" si="793"/>
        <v>3247</v>
      </c>
      <c r="M4593" s="32" t="str">
        <f t="shared" si="785"/>
        <v/>
      </c>
      <c r="N4593" s="32" t="str">
        <f>IF(M4593="","",COUNTIF($M$2:M4593,"該当"))</f>
        <v/>
      </c>
      <c r="O4593" s="32" t="str">
        <f t="shared" si="786"/>
        <v>3247</v>
      </c>
      <c r="P4593" s="32" t="str">
        <f t="shared" si="787"/>
        <v/>
      </c>
      <c r="Q4593" s="32" t="str">
        <f>IF(P4593="","",COUNTIF($P$2:P4593,"該当"))</f>
        <v/>
      </c>
      <c r="R4593" s="32" t="str">
        <f t="shared" si="788"/>
        <v>3247</v>
      </c>
      <c r="S4593" s="32" t="str">
        <f t="shared" si="789"/>
        <v/>
      </c>
      <c r="T4593" s="32" t="str">
        <f>IF(S4593="","",COUNTIF($S$2:S4593,"該当"))</f>
        <v/>
      </c>
      <c r="U4593" s="32" t="str">
        <f t="shared" si="790"/>
        <v>3247</v>
      </c>
      <c r="V4593" s="32" t="str">
        <f t="shared" si="791"/>
        <v/>
      </c>
      <c r="W4593" s="32" t="str">
        <f>IF(V4593="","",COUNTIF($V$2:V4593,"該当"))</f>
        <v/>
      </c>
      <c r="X4593" s="32" t="str">
        <f t="shared" si="794"/>
        <v>3247</v>
      </c>
      <c r="Y4593" s="26">
        <v>4271</v>
      </c>
      <c r="Z4593" s="26">
        <v>3247</v>
      </c>
      <c r="AA4593" s="26" t="s">
        <v>4413</v>
      </c>
      <c r="AB4593" s="26">
        <v>29</v>
      </c>
      <c r="AC4593" s="26" t="s">
        <v>34</v>
      </c>
      <c r="AD4593" s="26" t="s">
        <v>35</v>
      </c>
      <c r="AE4593" s="26" t="s">
        <v>23</v>
      </c>
      <c r="AF4593" s="26" t="s">
        <v>24</v>
      </c>
      <c r="AG4593" s="26">
        <v>9</v>
      </c>
      <c r="AH4593" s="26" t="s">
        <v>34</v>
      </c>
      <c r="AI4593" s="26" t="s">
        <v>26</v>
      </c>
      <c r="AJ4593" s="26">
        <v>48</v>
      </c>
      <c r="AK4593" s="26" t="s">
        <v>3063</v>
      </c>
      <c r="AL4593" s="26">
        <v>9072744944</v>
      </c>
      <c r="AM4593" s="26" t="s">
        <v>4</v>
      </c>
      <c r="AN4593" s="26">
        <v>5</v>
      </c>
      <c r="AO4593" s="26">
        <v>0</v>
      </c>
      <c r="AP4593" s="26" t="s">
        <v>28</v>
      </c>
      <c r="AT4593" s="26" t="str">
        <f>MID(AA4593,MIN(FIND({0,1,2,3,4,5,6,7,8,9},AA4593&amp;"0123456789″")),LEN(AA4593))</f>
        <v>510あ3247</v>
      </c>
      <c r="AU4593" s="26" t="str">
        <f t="shared" si="792"/>
        <v>3247</v>
      </c>
    </row>
    <row r="4594" spans="9:47" x14ac:dyDescent="0.2">
      <c r="I4594" s="26">
        <v>3248</v>
      </c>
      <c r="J4594" s="32" t="str">
        <f t="shared" si="784"/>
        <v/>
      </c>
      <c r="K4594" s="32" t="str">
        <f>IF(J4594="","",COUNTIF($J$2:J4594,"該当"))</f>
        <v/>
      </c>
      <c r="L4594" s="32" t="str">
        <f t="shared" si="793"/>
        <v>3248</v>
      </c>
      <c r="M4594" s="32" t="str">
        <f t="shared" si="785"/>
        <v/>
      </c>
      <c r="N4594" s="32" t="str">
        <f>IF(M4594="","",COUNTIF($M$2:M4594,"該当"))</f>
        <v/>
      </c>
      <c r="O4594" s="32" t="str">
        <f t="shared" si="786"/>
        <v>3248</v>
      </c>
      <c r="P4594" s="32" t="str">
        <f t="shared" si="787"/>
        <v/>
      </c>
      <c r="Q4594" s="32" t="str">
        <f>IF(P4594="","",COUNTIF($P$2:P4594,"該当"))</f>
        <v/>
      </c>
      <c r="R4594" s="32" t="str">
        <f t="shared" si="788"/>
        <v>3248</v>
      </c>
      <c r="S4594" s="32" t="str">
        <f t="shared" si="789"/>
        <v/>
      </c>
      <c r="T4594" s="32" t="str">
        <f>IF(S4594="","",COUNTIF($S$2:S4594,"該当"))</f>
        <v/>
      </c>
      <c r="U4594" s="32" t="str">
        <f t="shared" si="790"/>
        <v>3248</v>
      </c>
      <c r="V4594" s="32" t="str">
        <f t="shared" si="791"/>
        <v/>
      </c>
      <c r="W4594" s="32" t="str">
        <f>IF(V4594="","",COUNTIF($V$2:V4594,"該当"))</f>
        <v/>
      </c>
      <c r="X4594" s="32" t="str">
        <f t="shared" si="794"/>
        <v>3248</v>
      </c>
      <c r="Y4594" s="26">
        <v>4272</v>
      </c>
      <c r="Z4594" s="26">
        <v>3248</v>
      </c>
      <c r="AA4594" s="26" t="s">
        <v>3078</v>
      </c>
      <c r="AB4594" s="26">
        <v>29</v>
      </c>
      <c r="AC4594" s="26" t="s">
        <v>34</v>
      </c>
      <c r="AD4594" s="26" t="s">
        <v>35</v>
      </c>
      <c r="AE4594" s="26" t="s">
        <v>23</v>
      </c>
      <c r="AF4594" s="26" t="s">
        <v>24</v>
      </c>
      <c r="AG4594" s="26">
        <v>9</v>
      </c>
      <c r="AH4594" s="26" t="s">
        <v>34</v>
      </c>
      <c r="AI4594" s="26" t="s">
        <v>26</v>
      </c>
      <c r="AJ4594" s="26">
        <v>48</v>
      </c>
      <c r="AK4594" s="26" t="s">
        <v>3063</v>
      </c>
      <c r="AL4594" s="26">
        <v>9072744944</v>
      </c>
      <c r="AM4594" s="26" t="s">
        <v>4</v>
      </c>
      <c r="AN4594" s="26">
        <v>5</v>
      </c>
      <c r="AO4594" s="26">
        <v>0</v>
      </c>
      <c r="AP4594" s="26" t="s">
        <v>28</v>
      </c>
      <c r="AT4594" s="26" t="str">
        <f>MID(AA4594,MIN(FIND({0,1,2,3,4,5,6,7,8,9},AA4594&amp;"0123456789″")),LEN(AA4594))</f>
        <v>510い3248</v>
      </c>
      <c r="AU4594" s="26" t="str">
        <f t="shared" si="792"/>
        <v>3248</v>
      </c>
    </row>
    <row r="4595" spans="9:47" x14ac:dyDescent="0.2">
      <c r="I4595" s="26">
        <v>3249</v>
      </c>
      <c r="J4595" s="32" t="str">
        <f t="shared" si="784"/>
        <v/>
      </c>
      <c r="K4595" s="32" t="str">
        <f>IF(J4595="","",COUNTIF($J$2:J4595,"該当"))</f>
        <v/>
      </c>
      <c r="L4595" s="32" t="str">
        <f t="shared" si="793"/>
        <v>3249</v>
      </c>
      <c r="M4595" s="32" t="str">
        <f t="shared" si="785"/>
        <v/>
      </c>
      <c r="N4595" s="32" t="str">
        <f>IF(M4595="","",COUNTIF($M$2:M4595,"該当"))</f>
        <v/>
      </c>
      <c r="O4595" s="32" t="str">
        <f t="shared" si="786"/>
        <v>3249</v>
      </c>
      <c r="P4595" s="32" t="str">
        <f t="shared" si="787"/>
        <v/>
      </c>
      <c r="Q4595" s="32" t="str">
        <f>IF(P4595="","",COUNTIF($P$2:P4595,"該当"))</f>
        <v/>
      </c>
      <c r="R4595" s="32" t="str">
        <f t="shared" si="788"/>
        <v>3249</v>
      </c>
      <c r="S4595" s="32" t="str">
        <f t="shared" si="789"/>
        <v/>
      </c>
      <c r="T4595" s="32" t="str">
        <f>IF(S4595="","",COUNTIF($S$2:S4595,"該当"))</f>
        <v/>
      </c>
      <c r="U4595" s="32" t="str">
        <f t="shared" si="790"/>
        <v>3249</v>
      </c>
      <c r="V4595" s="32" t="str">
        <f t="shared" si="791"/>
        <v/>
      </c>
      <c r="W4595" s="32" t="str">
        <f>IF(V4595="","",COUNTIF($V$2:V4595,"該当"))</f>
        <v/>
      </c>
      <c r="X4595" s="32" t="str">
        <f t="shared" si="794"/>
        <v>3249</v>
      </c>
      <c r="Y4595" s="26">
        <v>4273</v>
      </c>
      <c r="Z4595" s="26">
        <v>3249</v>
      </c>
      <c r="AA4595" s="26" t="s">
        <v>3959</v>
      </c>
      <c r="AB4595" s="26">
        <v>29</v>
      </c>
      <c r="AC4595" s="26" t="s">
        <v>34</v>
      </c>
      <c r="AD4595" s="26" t="s">
        <v>35</v>
      </c>
      <c r="AE4595" s="26" t="s">
        <v>23</v>
      </c>
      <c r="AF4595" s="26" t="s">
        <v>24</v>
      </c>
      <c r="AG4595" s="26">
        <v>9</v>
      </c>
      <c r="AH4595" s="26" t="s">
        <v>34</v>
      </c>
      <c r="AI4595" s="26" t="s">
        <v>26</v>
      </c>
      <c r="AJ4595" s="26">
        <v>48</v>
      </c>
      <c r="AK4595" s="26" t="s">
        <v>3063</v>
      </c>
      <c r="AL4595" s="26">
        <v>9072744944</v>
      </c>
      <c r="AM4595" s="26" t="s">
        <v>4</v>
      </c>
      <c r="AN4595" s="26">
        <v>5</v>
      </c>
      <c r="AO4595" s="26">
        <v>0</v>
      </c>
      <c r="AP4595" s="26" t="s">
        <v>28</v>
      </c>
      <c r="AT4595" s="26" t="str">
        <f>MID(AA4595,MIN(FIND({0,1,2,3,4,5,6,7,8,9},AA4595&amp;"0123456789″")),LEN(AA4595))</f>
        <v>510あ3249</v>
      </c>
      <c r="AU4595" s="26" t="str">
        <f t="shared" si="792"/>
        <v>3249</v>
      </c>
    </row>
    <row r="4596" spans="9:47" x14ac:dyDescent="0.2">
      <c r="I4596" s="26">
        <v>3250</v>
      </c>
      <c r="J4596" s="32" t="str">
        <f t="shared" si="784"/>
        <v/>
      </c>
      <c r="K4596" s="32" t="str">
        <f>IF(J4596="","",COUNTIF($J$2:J4596,"該当"))</f>
        <v/>
      </c>
      <c r="L4596" s="32" t="str">
        <f t="shared" si="793"/>
        <v>3250</v>
      </c>
      <c r="M4596" s="32" t="str">
        <f t="shared" si="785"/>
        <v/>
      </c>
      <c r="N4596" s="32" t="str">
        <f>IF(M4596="","",COUNTIF($M$2:M4596,"該当"))</f>
        <v/>
      </c>
      <c r="O4596" s="32" t="str">
        <f t="shared" si="786"/>
        <v>3250</v>
      </c>
      <c r="P4596" s="32" t="str">
        <f t="shared" si="787"/>
        <v/>
      </c>
      <c r="Q4596" s="32" t="str">
        <f>IF(P4596="","",COUNTIF($P$2:P4596,"該当"))</f>
        <v/>
      </c>
      <c r="R4596" s="32" t="str">
        <f t="shared" si="788"/>
        <v>3250</v>
      </c>
      <c r="S4596" s="32" t="str">
        <f t="shared" si="789"/>
        <v/>
      </c>
      <c r="T4596" s="32" t="str">
        <f>IF(S4596="","",COUNTIF($S$2:S4596,"該当"))</f>
        <v/>
      </c>
      <c r="U4596" s="32" t="str">
        <f t="shared" si="790"/>
        <v>3250</v>
      </c>
      <c r="V4596" s="32" t="str">
        <f t="shared" si="791"/>
        <v/>
      </c>
      <c r="W4596" s="32" t="str">
        <f>IF(V4596="","",COUNTIF($V$2:V4596,"該当"))</f>
        <v/>
      </c>
      <c r="X4596" s="32" t="str">
        <f t="shared" si="794"/>
        <v>3250</v>
      </c>
      <c r="Y4596" s="26">
        <v>4274</v>
      </c>
      <c r="Z4596" s="26">
        <v>3250</v>
      </c>
      <c r="AA4596" s="26" t="s">
        <v>3079</v>
      </c>
      <c r="AB4596" s="26">
        <v>29</v>
      </c>
      <c r="AC4596" s="26" t="s">
        <v>34</v>
      </c>
      <c r="AD4596" s="26" t="s">
        <v>35</v>
      </c>
      <c r="AE4596" s="26" t="s">
        <v>23</v>
      </c>
      <c r="AF4596" s="26" t="s">
        <v>24</v>
      </c>
      <c r="AG4596" s="26">
        <v>9</v>
      </c>
      <c r="AH4596" s="26" t="s">
        <v>34</v>
      </c>
      <c r="AI4596" s="26" t="s">
        <v>26</v>
      </c>
      <c r="AJ4596" s="26">
        <v>48</v>
      </c>
      <c r="AK4596" s="26" t="s">
        <v>3063</v>
      </c>
      <c r="AL4596" s="26">
        <v>9072744944</v>
      </c>
      <c r="AM4596" s="26" t="s">
        <v>4</v>
      </c>
      <c r="AN4596" s="26">
        <v>5</v>
      </c>
      <c r="AO4596" s="26">
        <v>0</v>
      </c>
      <c r="AP4596" s="26" t="s">
        <v>28</v>
      </c>
      <c r="AT4596" s="26" t="str">
        <f>MID(AA4596,MIN(FIND({0,1,2,3,4,5,6,7,8,9},AA4596&amp;"0123456789″")),LEN(AA4596))</f>
        <v>510あ3250</v>
      </c>
      <c r="AU4596" s="26" t="str">
        <f t="shared" si="792"/>
        <v>3250</v>
      </c>
    </row>
    <row r="4597" spans="9:47" x14ac:dyDescent="0.2">
      <c r="I4597" s="26">
        <v>3252</v>
      </c>
      <c r="J4597" s="32" t="str">
        <f t="shared" si="784"/>
        <v/>
      </c>
      <c r="K4597" s="32" t="str">
        <f>IF(J4597="","",COUNTIF($J$2:J4597,"該当"))</f>
        <v/>
      </c>
      <c r="L4597" s="32" t="str">
        <f t="shared" si="793"/>
        <v>3252</v>
      </c>
      <c r="M4597" s="32" t="str">
        <f t="shared" si="785"/>
        <v/>
      </c>
      <c r="N4597" s="32" t="str">
        <f>IF(M4597="","",COUNTIF($M$2:M4597,"該当"))</f>
        <v/>
      </c>
      <c r="O4597" s="32" t="str">
        <f t="shared" si="786"/>
        <v>3252</v>
      </c>
      <c r="P4597" s="32" t="str">
        <f t="shared" si="787"/>
        <v/>
      </c>
      <c r="Q4597" s="32" t="str">
        <f>IF(P4597="","",COUNTIF($P$2:P4597,"該当"))</f>
        <v/>
      </c>
      <c r="R4597" s="32" t="str">
        <f t="shared" si="788"/>
        <v>3252</v>
      </c>
      <c r="S4597" s="32" t="str">
        <f t="shared" si="789"/>
        <v/>
      </c>
      <c r="T4597" s="32" t="str">
        <f>IF(S4597="","",COUNTIF($S$2:S4597,"該当"))</f>
        <v/>
      </c>
      <c r="U4597" s="32" t="str">
        <f t="shared" si="790"/>
        <v>3252</v>
      </c>
      <c r="V4597" s="32" t="str">
        <f t="shared" si="791"/>
        <v/>
      </c>
      <c r="W4597" s="32" t="str">
        <f>IF(V4597="","",COUNTIF($V$2:V4597,"該当"))</f>
        <v/>
      </c>
      <c r="X4597" s="32" t="str">
        <f t="shared" si="794"/>
        <v>3252</v>
      </c>
      <c r="Y4597" s="26">
        <v>4276</v>
      </c>
      <c r="Z4597" s="26">
        <v>3252</v>
      </c>
      <c r="AA4597" s="26" t="s">
        <v>3081</v>
      </c>
      <c r="AB4597" s="26">
        <v>29</v>
      </c>
      <c r="AC4597" s="26" t="s">
        <v>34</v>
      </c>
      <c r="AD4597" s="26" t="s">
        <v>35</v>
      </c>
      <c r="AE4597" s="26" t="s">
        <v>23</v>
      </c>
      <c r="AF4597" s="26" t="s">
        <v>24</v>
      </c>
      <c r="AG4597" s="26">
        <v>9</v>
      </c>
      <c r="AH4597" s="26" t="s">
        <v>34</v>
      </c>
      <c r="AI4597" s="26" t="s">
        <v>26</v>
      </c>
      <c r="AJ4597" s="26">
        <v>48</v>
      </c>
      <c r="AK4597" s="26" t="s">
        <v>3063</v>
      </c>
      <c r="AL4597" s="26">
        <v>9072744944</v>
      </c>
      <c r="AM4597" s="26" t="s">
        <v>4</v>
      </c>
      <c r="AN4597" s="26">
        <v>5</v>
      </c>
      <c r="AO4597" s="26">
        <v>0</v>
      </c>
      <c r="AP4597" s="26" t="s">
        <v>28</v>
      </c>
      <c r="AT4597" s="26" t="str">
        <f>MID(AA4597,MIN(FIND({0,1,2,3,4,5,6,7,8,9},AA4597&amp;"0123456789″")),LEN(AA4597))</f>
        <v>510あ3252</v>
      </c>
      <c r="AU4597" s="26" t="str">
        <f t="shared" si="792"/>
        <v>3252</v>
      </c>
    </row>
    <row r="4598" spans="9:47" x14ac:dyDescent="0.2">
      <c r="I4598" s="26">
        <v>3253</v>
      </c>
      <c r="J4598" s="32" t="str">
        <f t="shared" si="784"/>
        <v/>
      </c>
      <c r="K4598" s="32" t="str">
        <f>IF(J4598="","",COUNTIF($J$2:J4598,"該当"))</f>
        <v/>
      </c>
      <c r="L4598" s="32" t="str">
        <f t="shared" si="793"/>
        <v>3253</v>
      </c>
      <c r="M4598" s="32" t="str">
        <f t="shared" si="785"/>
        <v/>
      </c>
      <c r="N4598" s="32" t="str">
        <f>IF(M4598="","",COUNTIF($M$2:M4598,"該当"))</f>
        <v/>
      </c>
      <c r="O4598" s="32" t="str">
        <f t="shared" si="786"/>
        <v>3253</v>
      </c>
      <c r="P4598" s="32" t="str">
        <f t="shared" si="787"/>
        <v/>
      </c>
      <c r="Q4598" s="32" t="str">
        <f>IF(P4598="","",COUNTIF($P$2:P4598,"該当"))</f>
        <v/>
      </c>
      <c r="R4598" s="32" t="str">
        <f t="shared" si="788"/>
        <v>3253</v>
      </c>
      <c r="S4598" s="32" t="str">
        <f t="shared" si="789"/>
        <v/>
      </c>
      <c r="T4598" s="32" t="str">
        <f>IF(S4598="","",COUNTIF($S$2:S4598,"該当"))</f>
        <v/>
      </c>
      <c r="U4598" s="32" t="str">
        <f t="shared" si="790"/>
        <v>3253</v>
      </c>
      <c r="V4598" s="32" t="str">
        <f t="shared" si="791"/>
        <v/>
      </c>
      <c r="W4598" s="32" t="str">
        <f>IF(V4598="","",COUNTIF($V$2:V4598,"該当"))</f>
        <v/>
      </c>
      <c r="X4598" s="32" t="str">
        <f t="shared" si="794"/>
        <v>3253</v>
      </c>
      <c r="Y4598" s="26">
        <v>4277</v>
      </c>
      <c r="Z4598" s="26">
        <v>3253</v>
      </c>
      <c r="AA4598" s="26" t="s">
        <v>3082</v>
      </c>
      <c r="AB4598" s="26">
        <v>29</v>
      </c>
      <c r="AC4598" s="26" t="s">
        <v>34</v>
      </c>
      <c r="AD4598" s="26" t="s">
        <v>35</v>
      </c>
      <c r="AE4598" s="26" t="s">
        <v>23</v>
      </c>
      <c r="AF4598" s="26" t="s">
        <v>24</v>
      </c>
      <c r="AG4598" s="26">
        <v>9</v>
      </c>
      <c r="AH4598" s="26" t="s">
        <v>34</v>
      </c>
      <c r="AI4598" s="26" t="s">
        <v>26</v>
      </c>
      <c r="AJ4598" s="26">
        <v>48</v>
      </c>
      <c r="AK4598" s="26" t="s">
        <v>3063</v>
      </c>
      <c r="AL4598" s="26">
        <v>9072744944</v>
      </c>
      <c r="AM4598" s="26" t="s">
        <v>4</v>
      </c>
      <c r="AN4598" s="26">
        <v>5</v>
      </c>
      <c r="AO4598" s="26">
        <v>0</v>
      </c>
      <c r="AP4598" s="26" t="s">
        <v>28</v>
      </c>
      <c r="AT4598" s="26" t="str">
        <f>MID(AA4598,MIN(FIND({0,1,2,3,4,5,6,7,8,9},AA4598&amp;"0123456789″")),LEN(AA4598))</f>
        <v>510あ3253</v>
      </c>
      <c r="AU4598" s="26" t="str">
        <f t="shared" si="792"/>
        <v>3253</v>
      </c>
    </row>
    <row r="4599" spans="9:47" x14ac:dyDescent="0.2">
      <c r="I4599" s="26">
        <v>3254</v>
      </c>
      <c r="J4599" s="32" t="str">
        <f t="shared" si="784"/>
        <v/>
      </c>
      <c r="K4599" s="32" t="str">
        <f>IF(J4599="","",COUNTIF($J$2:J4599,"該当"))</f>
        <v/>
      </c>
      <c r="L4599" s="32" t="str">
        <f t="shared" si="793"/>
        <v>3254</v>
      </c>
      <c r="M4599" s="32" t="str">
        <f t="shared" si="785"/>
        <v/>
      </c>
      <c r="N4599" s="32" t="str">
        <f>IF(M4599="","",COUNTIF($M$2:M4599,"該当"))</f>
        <v/>
      </c>
      <c r="O4599" s="32" t="str">
        <f t="shared" si="786"/>
        <v>3254</v>
      </c>
      <c r="P4599" s="32" t="str">
        <f t="shared" si="787"/>
        <v/>
      </c>
      <c r="Q4599" s="32" t="str">
        <f>IF(P4599="","",COUNTIF($P$2:P4599,"該当"))</f>
        <v/>
      </c>
      <c r="R4599" s="32" t="str">
        <f t="shared" si="788"/>
        <v>3254</v>
      </c>
      <c r="S4599" s="32" t="str">
        <f t="shared" si="789"/>
        <v/>
      </c>
      <c r="T4599" s="32" t="str">
        <f>IF(S4599="","",COUNTIF($S$2:S4599,"該当"))</f>
        <v/>
      </c>
      <c r="U4599" s="32" t="str">
        <f t="shared" si="790"/>
        <v>3254</v>
      </c>
      <c r="V4599" s="32" t="str">
        <f t="shared" si="791"/>
        <v/>
      </c>
      <c r="W4599" s="32" t="str">
        <f>IF(V4599="","",COUNTIF($V$2:V4599,"該当"))</f>
        <v/>
      </c>
      <c r="X4599" s="32" t="str">
        <f t="shared" si="794"/>
        <v>3254</v>
      </c>
      <c r="Y4599" s="26">
        <v>4278</v>
      </c>
      <c r="Z4599" s="26">
        <v>3254</v>
      </c>
      <c r="AA4599" s="26" t="s">
        <v>4414</v>
      </c>
      <c r="AB4599" s="26">
        <v>29</v>
      </c>
      <c r="AC4599" s="26" t="s">
        <v>34</v>
      </c>
      <c r="AD4599" s="26" t="s">
        <v>35</v>
      </c>
      <c r="AE4599" s="26" t="s">
        <v>23</v>
      </c>
      <c r="AF4599" s="26" t="s">
        <v>24</v>
      </c>
      <c r="AG4599" s="26">
        <v>9</v>
      </c>
      <c r="AH4599" s="26" t="s">
        <v>34</v>
      </c>
      <c r="AI4599" s="26" t="s">
        <v>26</v>
      </c>
      <c r="AJ4599" s="26">
        <v>48</v>
      </c>
      <c r="AK4599" s="26" t="s">
        <v>3063</v>
      </c>
      <c r="AL4599" s="26">
        <v>9072744944</v>
      </c>
      <c r="AM4599" s="26" t="s">
        <v>4</v>
      </c>
      <c r="AN4599" s="26">
        <v>5</v>
      </c>
      <c r="AO4599" s="26">
        <v>0</v>
      </c>
      <c r="AP4599" s="26" t="s">
        <v>28</v>
      </c>
      <c r="AT4599" s="26" t="str">
        <f>MID(AA4599,MIN(FIND({0,1,2,3,4,5,6,7,8,9},AA4599&amp;"0123456789″")),LEN(AA4599))</f>
        <v>510あ3254</v>
      </c>
      <c r="AU4599" s="26" t="str">
        <f t="shared" si="792"/>
        <v>3254</v>
      </c>
    </row>
    <row r="4600" spans="9:47" x14ac:dyDescent="0.2">
      <c r="I4600" s="26">
        <v>3255</v>
      </c>
      <c r="J4600" s="32" t="str">
        <f t="shared" si="784"/>
        <v/>
      </c>
      <c r="K4600" s="32" t="str">
        <f>IF(J4600="","",COUNTIF($J$2:J4600,"該当"))</f>
        <v/>
      </c>
      <c r="L4600" s="32" t="str">
        <f t="shared" si="793"/>
        <v>3255</v>
      </c>
      <c r="M4600" s="32" t="str">
        <f t="shared" si="785"/>
        <v/>
      </c>
      <c r="N4600" s="32" t="str">
        <f>IF(M4600="","",COUNTIF($M$2:M4600,"該当"))</f>
        <v/>
      </c>
      <c r="O4600" s="32" t="str">
        <f t="shared" si="786"/>
        <v>3255</v>
      </c>
      <c r="P4600" s="32" t="str">
        <f t="shared" si="787"/>
        <v/>
      </c>
      <c r="Q4600" s="32" t="str">
        <f>IF(P4600="","",COUNTIF($P$2:P4600,"該当"))</f>
        <v/>
      </c>
      <c r="R4600" s="32" t="str">
        <f t="shared" si="788"/>
        <v>3255</v>
      </c>
      <c r="S4600" s="32" t="str">
        <f t="shared" si="789"/>
        <v/>
      </c>
      <c r="T4600" s="32" t="str">
        <f>IF(S4600="","",COUNTIF($S$2:S4600,"該当"))</f>
        <v/>
      </c>
      <c r="U4600" s="32" t="str">
        <f t="shared" si="790"/>
        <v>3255</v>
      </c>
      <c r="V4600" s="32" t="str">
        <f t="shared" si="791"/>
        <v/>
      </c>
      <c r="W4600" s="32" t="str">
        <f>IF(V4600="","",COUNTIF($V$2:V4600,"該当"))</f>
        <v/>
      </c>
      <c r="X4600" s="32" t="str">
        <f t="shared" si="794"/>
        <v>3255</v>
      </c>
      <c r="Y4600" s="26">
        <v>4279</v>
      </c>
      <c r="Z4600" s="26">
        <v>3255</v>
      </c>
      <c r="AA4600" s="26" t="s">
        <v>3083</v>
      </c>
      <c r="AB4600" s="26">
        <v>29</v>
      </c>
      <c r="AC4600" s="26" t="s">
        <v>34</v>
      </c>
      <c r="AD4600" s="26" t="s">
        <v>35</v>
      </c>
      <c r="AE4600" s="26" t="s">
        <v>23</v>
      </c>
      <c r="AF4600" s="26" t="s">
        <v>24</v>
      </c>
      <c r="AG4600" s="26">
        <v>9</v>
      </c>
      <c r="AH4600" s="26" t="s">
        <v>34</v>
      </c>
      <c r="AI4600" s="26" t="s">
        <v>26</v>
      </c>
      <c r="AJ4600" s="26">
        <v>48</v>
      </c>
      <c r="AK4600" s="26" t="s">
        <v>3063</v>
      </c>
      <c r="AL4600" s="26">
        <v>9072744944</v>
      </c>
      <c r="AM4600" s="26" t="s">
        <v>4</v>
      </c>
      <c r="AN4600" s="26">
        <v>5</v>
      </c>
      <c r="AO4600" s="26">
        <v>0</v>
      </c>
      <c r="AP4600" s="26" t="s">
        <v>28</v>
      </c>
      <c r="AT4600" s="26" t="str">
        <f>MID(AA4600,MIN(FIND({0,1,2,3,4,5,6,7,8,9},AA4600&amp;"0123456789″")),LEN(AA4600))</f>
        <v>510あ3255</v>
      </c>
      <c r="AU4600" s="26" t="str">
        <f t="shared" si="792"/>
        <v>3255</v>
      </c>
    </row>
    <row r="4601" spans="9:47" x14ac:dyDescent="0.2">
      <c r="I4601" s="26">
        <v>3256</v>
      </c>
      <c r="J4601" s="32" t="str">
        <f t="shared" si="784"/>
        <v/>
      </c>
      <c r="K4601" s="32" t="str">
        <f>IF(J4601="","",COUNTIF($J$2:J4601,"該当"))</f>
        <v/>
      </c>
      <c r="L4601" s="32" t="str">
        <f t="shared" si="793"/>
        <v>3256</v>
      </c>
      <c r="M4601" s="32" t="str">
        <f t="shared" si="785"/>
        <v/>
      </c>
      <c r="N4601" s="32" t="str">
        <f>IF(M4601="","",COUNTIF($M$2:M4601,"該当"))</f>
        <v/>
      </c>
      <c r="O4601" s="32" t="str">
        <f t="shared" si="786"/>
        <v>3256</v>
      </c>
      <c r="P4601" s="32" t="str">
        <f t="shared" si="787"/>
        <v/>
      </c>
      <c r="Q4601" s="32" t="str">
        <f>IF(P4601="","",COUNTIF($P$2:P4601,"該当"))</f>
        <v/>
      </c>
      <c r="R4601" s="32" t="str">
        <f t="shared" si="788"/>
        <v>3256</v>
      </c>
      <c r="S4601" s="32" t="str">
        <f t="shared" si="789"/>
        <v/>
      </c>
      <c r="T4601" s="32" t="str">
        <f>IF(S4601="","",COUNTIF($S$2:S4601,"該当"))</f>
        <v/>
      </c>
      <c r="U4601" s="32" t="str">
        <f t="shared" si="790"/>
        <v>3256</v>
      </c>
      <c r="V4601" s="32" t="str">
        <f t="shared" si="791"/>
        <v/>
      </c>
      <c r="W4601" s="32" t="str">
        <f>IF(V4601="","",COUNTIF($V$2:V4601,"該当"))</f>
        <v/>
      </c>
      <c r="X4601" s="32" t="str">
        <f t="shared" si="794"/>
        <v>3256</v>
      </c>
      <c r="Y4601" s="26">
        <v>4280</v>
      </c>
      <c r="Z4601" s="26">
        <v>3256</v>
      </c>
      <c r="AA4601" s="26" t="s">
        <v>3960</v>
      </c>
      <c r="AB4601" s="26">
        <v>29</v>
      </c>
      <c r="AC4601" s="26" t="s">
        <v>34</v>
      </c>
      <c r="AD4601" s="26" t="s">
        <v>35</v>
      </c>
      <c r="AE4601" s="26" t="s">
        <v>23</v>
      </c>
      <c r="AF4601" s="26" t="s">
        <v>24</v>
      </c>
      <c r="AG4601" s="26">
        <v>9</v>
      </c>
      <c r="AH4601" s="26" t="s">
        <v>34</v>
      </c>
      <c r="AI4601" s="26" t="s">
        <v>26</v>
      </c>
      <c r="AJ4601" s="26">
        <v>48</v>
      </c>
      <c r="AK4601" s="26" t="s">
        <v>3063</v>
      </c>
      <c r="AL4601" s="26">
        <v>9072744944</v>
      </c>
      <c r="AM4601" s="26" t="s">
        <v>4</v>
      </c>
      <c r="AN4601" s="26">
        <v>5</v>
      </c>
      <c r="AO4601" s="26">
        <v>0</v>
      </c>
      <c r="AP4601" s="26" t="s">
        <v>28</v>
      </c>
      <c r="AT4601" s="26" t="str">
        <f>MID(AA4601,MIN(FIND({0,1,2,3,4,5,6,7,8,9},AA4601&amp;"0123456789″")),LEN(AA4601))</f>
        <v>510あ3256</v>
      </c>
      <c r="AU4601" s="26" t="str">
        <f t="shared" si="792"/>
        <v>3256</v>
      </c>
    </row>
    <row r="4602" spans="9:47" x14ac:dyDescent="0.2">
      <c r="I4602" s="26">
        <v>3257</v>
      </c>
      <c r="J4602" s="32" t="str">
        <f t="shared" si="784"/>
        <v/>
      </c>
      <c r="K4602" s="32" t="str">
        <f>IF(J4602="","",COUNTIF($J$2:J4602,"該当"))</f>
        <v/>
      </c>
      <c r="L4602" s="32" t="str">
        <f t="shared" si="793"/>
        <v>3257</v>
      </c>
      <c r="M4602" s="32" t="str">
        <f t="shared" si="785"/>
        <v/>
      </c>
      <c r="N4602" s="32" t="str">
        <f>IF(M4602="","",COUNTIF($M$2:M4602,"該当"))</f>
        <v/>
      </c>
      <c r="O4602" s="32" t="str">
        <f t="shared" si="786"/>
        <v>3257</v>
      </c>
      <c r="P4602" s="32" t="str">
        <f t="shared" si="787"/>
        <v/>
      </c>
      <c r="Q4602" s="32" t="str">
        <f>IF(P4602="","",COUNTIF($P$2:P4602,"該当"))</f>
        <v/>
      </c>
      <c r="R4602" s="32" t="str">
        <f t="shared" si="788"/>
        <v>3257</v>
      </c>
      <c r="S4602" s="32" t="str">
        <f t="shared" si="789"/>
        <v/>
      </c>
      <c r="T4602" s="32" t="str">
        <f>IF(S4602="","",COUNTIF($S$2:S4602,"該当"))</f>
        <v/>
      </c>
      <c r="U4602" s="32" t="str">
        <f t="shared" si="790"/>
        <v>3257</v>
      </c>
      <c r="V4602" s="32" t="str">
        <f t="shared" si="791"/>
        <v/>
      </c>
      <c r="W4602" s="32" t="str">
        <f>IF(V4602="","",COUNTIF($V$2:V4602,"該当"))</f>
        <v/>
      </c>
      <c r="X4602" s="32" t="str">
        <f t="shared" si="794"/>
        <v>3257</v>
      </c>
      <c r="Y4602" s="26">
        <v>4281</v>
      </c>
      <c r="Z4602" s="26">
        <v>3257</v>
      </c>
      <c r="AA4602" s="26" t="s">
        <v>3961</v>
      </c>
      <c r="AB4602" s="26">
        <v>29</v>
      </c>
      <c r="AC4602" s="26" t="s">
        <v>34</v>
      </c>
      <c r="AD4602" s="26" t="s">
        <v>35</v>
      </c>
      <c r="AE4602" s="26" t="s">
        <v>23</v>
      </c>
      <c r="AF4602" s="26" t="s">
        <v>24</v>
      </c>
      <c r="AG4602" s="26">
        <v>9</v>
      </c>
      <c r="AH4602" s="26" t="s">
        <v>34</v>
      </c>
      <c r="AI4602" s="26" t="s">
        <v>26</v>
      </c>
      <c r="AJ4602" s="26">
        <v>48</v>
      </c>
      <c r="AK4602" s="26" t="s">
        <v>3063</v>
      </c>
      <c r="AL4602" s="26">
        <v>9072744944</v>
      </c>
      <c r="AM4602" s="26" t="s">
        <v>4</v>
      </c>
      <c r="AN4602" s="26">
        <v>5</v>
      </c>
      <c r="AO4602" s="26">
        <v>0</v>
      </c>
      <c r="AP4602" s="26" t="s">
        <v>28</v>
      </c>
      <c r="AT4602" s="26" t="str">
        <f>MID(AA4602,MIN(FIND({0,1,2,3,4,5,6,7,8,9},AA4602&amp;"0123456789″")),LEN(AA4602))</f>
        <v>510あ3257</v>
      </c>
      <c r="AU4602" s="26" t="str">
        <f t="shared" si="792"/>
        <v>3257</v>
      </c>
    </row>
    <row r="4603" spans="9:47" x14ac:dyDescent="0.2">
      <c r="I4603" s="26">
        <v>3258</v>
      </c>
      <c r="J4603" s="32" t="str">
        <f t="shared" si="784"/>
        <v/>
      </c>
      <c r="K4603" s="32" t="str">
        <f>IF(J4603="","",COUNTIF($J$2:J4603,"該当"))</f>
        <v/>
      </c>
      <c r="L4603" s="32" t="str">
        <f t="shared" si="793"/>
        <v>3258</v>
      </c>
      <c r="M4603" s="32" t="str">
        <f t="shared" si="785"/>
        <v/>
      </c>
      <c r="N4603" s="32" t="str">
        <f>IF(M4603="","",COUNTIF($M$2:M4603,"該当"))</f>
        <v/>
      </c>
      <c r="O4603" s="32" t="str">
        <f t="shared" si="786"/>
        <v>3258</v>
      </c>
      <c r="P4603" s="32" t="str">
        <f t="shared" si="787"/>
        <v/>
      </c>
      <c r="Q4603" s="32" t="str">
        <f>IF(P4603="","",COUNTIF($P$2:P4603,"該当"))</f>
        <v/>
      </c>
      <c r="R4603" s="32" t="str">
        <f t="shared" si="788"/>
        <v>3258</v>
      </c>
      <c r="S4603" s="32" t="str">
        <f t="shared" si="789"/>
        <v/>
      </c>
      <c r="T4603" s="32" t="str">
        <f>IF(S4603="","",COUNTIF($S$2:S4603,"該当"))</f>
        <v/>
      </c>
      <c r="U4603" s="32" t="str">
        <f t="shared" si="790"/>
        <v>3258</v>
      </c>
      <c r="V4603" s="32" t="str">
        <f t="shared" si="791"/>
        <v/>
      </c>
      <c r="W4603" s="32" t="str">
        <f>IF(V4603="","",COUNTIF($V$2:V4603,"該当"))</f>
        <v/>
      </c>
      <c r="X4603" s="32" t="str">
        <f t="shared" si="794"/>
        <v>3258</v>
      </c>
      <c r="Y4603" s="26">
        <v>4282</v>
      </c>
      <c r="Z4603" s="26">
        <v>3258</v>
      </c>
      <c r="AA4603" s="26" t="s">
        <v>4415</v>
      </c>
      <c r="AB4603" s="26">
        <v>29</v>
      </c>
      <c r="AC4603" s="26" t="s">
        <v>34</v>
      </c>
      <c r="AD4603" s="26" t="s">
        <v>35</v>
      </c>
      <c r="AE4603" s="26" t="s">
        <v>23</v>
      </c>
      <c r="AF4603" s="26" t="s">
        <v>24</v>
      </c>
      <c r="AG4603" s="26">
        <v>9</v>
      </c>
      <c r="AH4603" s="26" t="s">
        <v>34</v>
      </c>
      <c r="AI4603" s="26" t="s">
        <v>26</v>
      </c>
      <c r="AJ4603" s="26">
        <v>48</v>
      </c>
      <c r="AK4603" s="26" t="s">
        <v>3063</v>
      </c>
      <c r="AL4603" s="26">
        <v>9072744944</v>
      </c>
      <c r="AM4603" s="26" t="s">
        <v>4</v>
      </c>
      <c r="AN4603" s="26">
        <v>5</v>
      </c>
      <c r="AO4603" s="26">
        <v>0</v>
      </c>
      <c r="AP4603" s="26" t="s">
        <v>28</v>
      </c>
      <c r="AT4603" s="26" t="str">
        <f>MID(AA4603,MIN(FIND({0,1,2,3,4,5,6,7,8,9},AA4603&amp;"0123456789″")),LEN(AA4603))</f>
        <v>510あ3258</v>
      </c>
      <c r="AU4603" s="26" t="str">
        <f t="shared" si="792"/>
        <v>3258</v>
      </c>
    </row>
    <row r="4604" spans="9:47" x14ac:dyDescent="0.2">
      <c r="I4604" s="26">
        <v>3259</v>
      </c>
      <c r="J4604" s="32" t="str">
        <f t="shared" si="784"/>
        <v/>
      </c>
      <c r="K4604" s="32" t="str">
        <f>IF(J4604="","",COUNTIF($J$2:J4604,"該当"))</f>
        <v/>
      </c>
      <c r="L4604" s="32" t="str">
        <f t="shared" si="793"/>
        <v>3259</v>
      </c>
      <c r="M4604" s="32" t="str">
        <f t="shared" si="785"/>
        <v/>
      </c>
      <c r="N4604" s="32" t="str">
        <f>IF(M4604="","",COUNTIF($M$2:M4604,"該当"))</f>
        <v/>
      </c>
      <c r="O4604" s="32" t="str">
        <f t="shared" si="786"/>
        <v>3259</v>
      </c>
      <c r="P4604" s="32" t="str">
        <f t="shared" si="787"/>
        <v/>
      </c>
      <c r="Q4604" s="32" t="str">
        <f>IF(P4604="","",COUNTIF($P$2:P4604,"該当"))</f>
        <v/>
      </c>
      <c r="R4604" s="32" t="str">
        <f t="shared" si="788"/>
        <v>3259</v>
      </c>
      <c r="S4604" s="32" t="str">
        <f t="shared" si="789"/>
        <v/>
      </c>
      <c r="T4604" s="32" t="str">
        <f>IF(S4604="","",COUNTIF($S$2:S4604,"該当"))</f>
        <v/>
      </c>
      <c r="U4604" s="32" t="str">
        <f t="shared" si="790"/>
        <v>3259</v>
      </c>
      <c r="V4604" s="32" t="str">
        <f t="shared" si="791"/>
        <v/>
      </c>
      <c r="W4604" s="32" t="str">
        <f>IF(V4604="","",COUNTIF($V$2:V4604,"該当"))</f>
        <v/>
      </c>
      <c r="X4604" s="32" t="str">
        <f t="shared" si="794"/>
        <v>3259</v>
      </c>
      <c r="Y4604" s="26">
        <v>4283</v>
      </c>
      <c r="Z4604" s="26">
        <v>3259</v>
      </c>
      <c r="AA4604" s="26" t="s">
        <v>3084</v>
      </c>
      <c r="AB4604" s="26">
        <v>29</v>
      </c>
      <c r="AC4604" s="26" t="s">
        <v>34</v>
      </c>
      <c r="AD4604" s="26" t="s">
        <v>35</v>
      </c>
      <c r="AE4604" s="26" t="s">
        <v>23</v>
      </c>
      <c r="AF4604" s="26" t="s">
        <v>24</v>
      </c>
      <c r="AG4604" s="26">
        <v>9</v>
      </c>
      <c r="AH4604" s="26" t="s">
        <v>34</v>
      </c>
      <c r="AI4604" s="26" t="s">
        <v>26</v>
      </c>
      <c r="AJ4604" s="26">
        <v>48</v>
      </c>
      <c r="AK4604" s="26" t="s">
        <v>3063</v>
      </c>
      <c r="AL4604" s="26">
        <v>9072744944</v>
      </c>
      <c r="AM4604" s="26" t="s">
        <v>4</v>
      </c>
      <c r="AN4604" s="26">
        <v>5</v>
      </c>
      <c r="AO4604" s="26">
        <v>0</v>
      </c>
      <c r="AP4604" s="26" t="s">
        <v>28</v>
      </c>
      <c r="AT4604" s="26" t="str">
        <f>MID(AA4604,MIN(FIND({0,1,2,3,4,5,6,7,8,9},AA4604&amp;"0123456789″")),LEN(AA4604))</f>
        <v>510あ3259</v>
      </c>
      <c r="AU4604" s="26" t="str">
        <f t="shared" si="792"/>
        <v>3259</v>
      </c>
    </row>
    <row r="4605" spans="9:47" x14ac:dyDescent="0.2">
      <c r="I4605" s="26">
        <v>3260</v>
      </c>
      <c r="J4605" s="32" t="str">
        <f t="shared" si="784"/>
        <v/>
      </c>
      <c r="K4605" s="32" t="str">
        <f>IF(J4605="","",COUNTIF($J$2:J4605,"該当"))</f>
        <v/>
      </c>
      <c r="L4605" s="32" t="str">
        <f t="shared" si="793"/>
        <v>3260</v>
      </c>
      <c r="M4605" s="32" t="str">
        <f t="shared" si="785"/>
        <v/>
      </c>
      <c r="N4605" s="32" t="str">
        <f>IF(M4605="","",COUNTIF($M$2:M4605,"該当"))</f>
        <v/>
      </c>
      <c r="O4605" s="32" t="str">
        <f t="shared" si="786"/>
        <v>3260</v>
      </c>
      <c r="P4605" s="32" t="str">
        <f t="shared" si="787"/>
        <v/>
      </c>
      <c r="Q4605" s="32" t="str">
        <f>IF(P4605="","",COUNTIF($P$2:P4605,"該当"))</f>
        <v/>
      </c>
      <c r="R4605" s="32" t="str">
        <f t="shared" si="788"/>
        <v>3260</v>
      </c>
      <c r="S4605" s="32" t="str">
        <f t="shared" si="789"/>
        <v/>
      </c>
      <c r="T4605" s="32" t="str">
        <f>IF(S4605="","",COUNTIF($S$2:S4605,"該当"))</f>
        <v/>
      </c>
      <c r="U4605" s="32" t="str">
        <f t="shared" si="790"/>
        <v>3260</v>
      </c>
      <c r="V4605" s="32" t="str">
        <f t="shared" si="791"/>
        <v/>
      </c>
      <c r="W4605" s="32" t="str">
        <f>IF(V4605="","",COUNTIF($V$2:V4605,"該当"))</f>
        <v/>
      </c>
      <c r="X4605" s="32" t="str">
        <f t="shared" si="794"/>
        <v>3260</v>
      </c>
      <c r="Y4605" s="26">
        <v>4284</v>
      </c>
      <c r="Z4605" s="26">
        <v>3260</v>
      </c>
      <c r="AA4605" s="26" t="s">
        <v>3085</v>
      </c>
      <c r="AB4605" s="26">
        <v>29</v>
      </c>
      <c r="AC4605" s="26" t="s">
        <v>34</v>
      </c>
      <c r="AD4605" s="26" t="s">
        <v>35</v>
      </c>
      <c r="AE4605" s="26" t="s">
        <v>23</v>
      </c>
      <c r="AF4605" s="26" t="s">
        <v>24</v>
      </c>
      <c r="AG4605" s="26">
        <v>9</v>
      </c>
      <c r="AH4605" s="26" t="s">
        <v>34</v>
      </c>
      <c r="AI4605" s="26" t="s">
        <v>26</v>
      </c>
      <c r="AJ4605" s="26">
        <v>48</v>
      </c>
      <c r="AK4605" s="26" t="s">
        <v>3063</v>
      </c>
      <c r="AL4605" s="26">
        <v>9072744944</v>
      </c>
      <c r="AM4605" s="26" t="s">
        <v>4</v>
      </c>
      <c r="AN4605" s="26">
        <v>5</v>
      </c>
      <c r="AO4605" s="26">
        <v>0</v>
      </c>
      <c r="AP4605" s="26" t="s">
        <v>28</v>
      </c>
      <c r="AT4605" s="26" t="str">
        <f>MID(AA4605,MIN(FIND({0,1,2,3,4,5,6,7,8,9},AA4605&amp;"0123456789″")),LEN(AA4605))</f>
        <v>510あ3260</v>
      </c>
      <c r="AU4605" s="26" t="str">
        <f t="shared" si="792"/>
        <v>3260</v>
      </c>
    </row>
    <row r="4606" spans="9:47" x14ac:dyDescent="0.2">
      <c r="I4606" s="26">
        <v>3263</v>
      </c>
      <c r="J4606" s="32" t="str">
        <f t="shared" si="784"/>
        <v/>
      </c>
      <c r="K4606" s="32" t="str">
        <f>IF(J4606="","",COUNTIF($J$2:J4606,"該当"))</f>
        <v/>
      </c>
      <c r="L4606" s="32" t="str">
        <f t="shared" si="793"/>
        <v>3263</v>
      </c>
      <c r="M4606" s="32" t="str">
        <f t="shared" si="785"/>
        <v/>
      </c>
      <c r="N4606" s="32" t="str">
        <f>IF(M4606="","",COUNTIF($M$2:M4606,"該当"))</f>
        <v/>
      </c>
      <c r="O4606" s="32" t="str">
        <f t="shared" si="786"/>
        <v>3263</v>
      </c>
      <c r="P4606" s="32" t="str">
        <f t="shared" si="787"/>
        <v/>
      </c>
      <c r="Q4606" s="32" t="str">
        <f>IF(P4606="","",COUNTIF($P$2:P4606,"該当"))</f>
        <v/>
      </c>
      <c r="R4606" s="32" t="str">
        <f t="shared" si="788"/>
        <v>3263</v>
      </c>
      <c r="S4606" s="32" t="str">
        <f t="shared" si="789"/>
        <v/>
      </c>
      <c r="T4606" s="32" t="str">
        <f>IF(S4606="","",COUNTIF($S$2:S4606,"該当"))</f>
        <v/>
      </c>
      <c r="U4606" s="32" t="str">
        <f t="shared" si="790"/>
        <v>3263</v>
      </c>
      <c r="V4606" s="32" t="str">
        <f t="shared" si="791"/>
        <v/>
      </c>
      <c r="W4606" s="32" t="str">
        <f>IF(V4606="","",COUNTIF($V$2:V4606,"該当"))</f>
        <v/>
      </c>
      <c r="X4606" s="32" t="str">
        <f t="shared" si="794"/>
        <v>3263</v>
      </c>
      <c r="Y4606" s="26">
        <v>4287</v>
      </c>
      <c r="Z4606" s="26">
        <v>3263</v>
      </c>
      <c r="AA4606" s="26" t="s">
        <v>3962</v>
      </c>
      <c r="AB4606" s="26">
        <v>29</v>
      </c>
      <c r="AC4606" s="26" t="s">
        <v>34</v>
      </c>
      <c r="AD4606" s="26" t="s">
        <v>35</v>
      </c>
      <c r="AE4606" s="26" t="s">
        <v>23</v>
      </c>
      <c r="AF4606" s="26" t="s">
        <v>24</v>
      </c>
      <c r="AG4606" s="26">
        <v>9</v>
      </c>
      <c r="AH4606" s="26" t="s">
        <v>34</v>
      </c>
      <c r="AI4606" s="26" t="s">
        <v>26</v>
      </c>
      <c r="AJ4606" s="26">
        <v>48</v>
      </c>
      <c r="AK4606" s="26" t="s">
        <v>3063</v>
      </c>
      <c r="AL4606" s="26">
        <v>9072744944</v>
      </c>
      <c r="AM4606" s="26" t="s">
        <v>4</v>
      </c>
      <c r="AN4606" s="26">
        <v>5</v>
      </c>
      <c r="AO4606" s="26">
        <v>0</v>
      </c>
      <c r="AP4606" s="26" t="s">
        <v>28</v>
      </c>
      <c r="AT4606" s="26" t="str">
        <f>MID(AA4606,MIN(FIND({0,1,2,3,4,5,6,7,8,9},AA4606&amp;"0123456789″")),LEN(AA4606))</f>
        <v>510あ3263</v>
      </c>
      <c r="AU4606" s="26" t="str">
        <f t="shared" si="792"/>
        <v>3263</v>
      </c>
    </row>
    <row r="4607" spans="9:47" x14ac:dyDescent="0.2">
      <c r="I4607" s="26">
        <v>3264</v>
      </c>
      <c r="J4607" s="32" t="str">
        <f t="shared" si="784"/>
        <v/>
      </c>
      <c r="K4607" s="32" t="str">
        <f>IF(J4607="","",COUNTIF($J$2:J4607,"該当"))</f>
        <v/>
      </c>
      <c r="L4607" s="32" t="str">
        <f t="shared" si="793"/>
        <v>3264</v>
      </c>
      <c r="M4607" s="32" t="str">
        <f t="shared" si="785"/>
        <v/>
      </c>
      <c r="N4607" s="32" t="str">
        <f>IF(M4607="","",COUNTIF($M$2:M4607,"該当"))</f>
        <v/>
      </c>
      <c r="O4607" s="32" t="str">
        <f t="shared" si="786"/>
        <v>3264</v>
      </c>
      <c r="P4607" s="32" t="str">
        <f t="shared" si="787"/>
        <v/>
      </c>
      <c r="Q4607" s="32" t="str">
        <f>IF(P4607="","",COUNTIF($P$2:P4607,"該当"))</f>
        <v/>
      </c>
      <c r="R4607" s="32" t="str">
        <f t="shared" si="788"/>
        <v>3264</v>
      </c>
      <c r="S4607" s="32" t="str">
        <f t="shared" si="789"/>
        <v/>
      </c>
      <c r="T4607" s="32" t="str">
        <f>IF(S4607="","",COUNTIF($S$2:S4607,"該当"))</f>
        <v/>
      </c>
      <c r="U4607" s="32" t="str">
        <f t="shared" si="790"/>
        <v>3264</v>
      </c>
      <c r="V4607" s="32" t="str">
        <f t="shared" si="791"/>
        <v/>
      </c>
      <c r="W4607" s="32" t="str">
        <f>IF(V4607="","",COUNTIF($V$2:V4607,"該当"))</f>
        <v/>
      </c>
      <c r="X4607" s="32" t="str">
        <f t="shared" si="794"/>
        <v>3264</v>
      </c>
      <c r="Y4607" s="26">
        <v>4288</v>
      </c>
      <c r="Z4607" s="26">
        <v>3264</v>
      </c>
      <c r="AA4607" s="26" t="s">
        <v>3963</v>
      </c>
      <c r="AB4607" s="26">
        <v>29</v>
      </c>
      <c r="AC4607" s="26" t="s">
        <v>34</v>
      </c>
      <c r="AD4607" s="26" t="s">
        <v>35</v>
      </c>
      <c r="AE4607" s="26" t="s">
        <v>23</v>
      </c>
      <c r="AF4607" s="26" t="s">
        <v>24</v>
      </c>
      <c r="AG4607" s="26">
        <v>9</v>
      </c>
      <c r="AH4607" s="26" t="s">
        <v>34</v>
      </c>
      <c r="AI4607" s="26" t="s">
        <v>26</v>
      </c>
      <c r="AJ4607" s="26">
        <v>48</v>
      </c>
      <c r="AK4607" s="26" t="s">
        <v>3063</v>
      </c>
      <c r="AL4607" s="26">
        <v>9072744944</v>
      </c>
      <c r="AM4607" s="26" t="s">
        <v>4</v>
      </c>
      <c r="AN4607" s="26">
        <v>5</v>
      </c>
      <c r="AO4607" s="26">
        <v>0</v>
      </c>
      <c r="AP4607" s="26" t="s">
        <v>28</v>
      </c>
      <c r="AT4607" s="26" t="str">
        <f>MID(AA4607,MIN(FIND({0,1,2,3,4,5,6,7,8,9},AA4607&amp;"0123456789″")),LEN(AA4607))</f>
        <v>510あ3264</v>
      </c>
      <c r="AU4607" s="26" t="str">
        <f t="shared" si="792"/>
        <v>3264</v>
      </c>
    </row>
    <row r="4608" spans="9:47" x14ac:dyDescent="0.2">
      <c r="I4608" s="26">
        <v>3265</v>
      </c>
      <c r="J4608" s="32" t="str">
        <f t="shared" si="784"/>
        <v/>
      </c>
      <c r="K4608" s="32" t="str">
        <f>IF(J4608="","",COUNTIF($J$2:J4608,"該当"))</f>
        <v/>
      </c>
      <c r="L4608" s="32" t="str">
        <f t="shared" si="793"/>
        <v>3265</v>
      </c>
      <c r="M4608" s="32" t="str">
        <f t="shared" si="785"/>
        <v/>
      </c>
      <c r="N4608" s="32" t="str">
        <f>IF(M4608="","",COUNTIF($M$2:M4608,"該当"))</f>
        <v/>
      </c>
      <c r="O4608" s="32" t="str">
        <f t="shared" si="786"/>
        <v>3265</v>
      </c>
      <c r="P4608" s="32" t="str">
        <f t="shared" si="787"/>
        <v/>
      </c>
      <c r="Q4608" s="32" t="str">
        <f>IF(P4608="","",COUNTIF($P$2:P4608,"該当"))</f>
        <v/>
      </c>
      <c r="R4608" s="32" t="str">
        <f t="shared" si="788"/>
        <v>3265</v>
      </c>
      <c r="S4608" s="32" t="str">
        <f t="shared" si="789"/>
        <v/>
      </c>
      <c r="T4608" s="32" t="str">
        <f>IF(S4608="","",COUNTIF($S$2:S4608,"該当"))</f>
        <v/>
      </c>
      <c r="U4608" s="32" t="str">
        <f t="shared" si="790"/>
        <v>3265</v>
      </c>
      <c r="V4608" s="32" t="str">
        <f t="shared" si="791"/>
        <v/>
      </c>
      <c r="W4608" s="32" t="str">
        <f>IF(V4608="","",COUNTIF($V$2:V4608,"該当"))</f>
        <v/>
      </c>
      <c r="X4608" s="32" t="str">
        <f t="shared" si="794"/>
        <v>3265</v>
      </c>
      <c r="Y4608" s="26">
        <v>4289</v>
      </c>
      <c r="Z4608" s="26">
        <v>3265</v>
      </c>
      <c r="AA4608" s="26" t="s">
        <v>3088</v>
      </c>
      <c r="AB4608" s="26">
        <v>29</v>
      </c>
      <c r="AC4608" s="26" t="s">
        <v>34</v>
      </c>
      <c r="AD4608" s="26" t="s">
        <v>35</v>
      </c>
      <c r="AE4608" s="26" t="s">
        <v>23</v>
      </c>
      <c r="AF4608" s="26" t="s">
        <v>24</v>
      </c>
      <c r="AG4608" s="26">
        <v>9</v>
      </c>
      <c r="AH4608" s="26" t="s">
        <v>34</v>
      </c>
      <c r="AI4608" s="26" t="s">
        <v>26</v>
      </c>
      <c r="AJ4608" s="26">
        <v>48</v>
      </c>
      <c r="AK4608" s="26" t="s">
        <v>3063</v>
      </c>
      <c r="AL4608" s="26">
        <v>9072744944</v>
      </c>
      <c r="AM4608" s="26" t="s">
        <v>4</v>
      </c>
      <c r="AN4608" s="26">
        <v>5</v>
      </c>
      <c r="AO4608" s="26">
        <v>0</v>
      </c>
      <c r="AP4608" s="26" t="s">
        <v>28</v>
      </c>
      <c r="AT4608" s="26" t="str">
        <f>MID(AA4608,MIN(FIND({0,1,2,3,4,5,6,7,8,9},AA4608&amp;"0123456789″")),LEN(AA4608))</f>
        <v>510あ3265</v>
      </c>
      <c r="AU4608" s="26" t="str">
        <f t="shared" si="792"/>
        <v>3265</v>
      </c>
    </row>
    <row r="4609" spans="9:47" x14ac:dyDescent="0.2">
      <c r="I4609" s="26">
        <v>3266</v>
      </c>
      <c r="J4609" s="32" t="str">
        <f t="shared" si="784"/>
        <v/>
      </c>
      <c r="K4609" s="32" t="str">
        <f>IF(J4609="","",COUNTIF($J$2:J4609,"該当"))</f>
        <v/>
      </c>
      <c r="L4609" s="32" t="str">
        <f t="shared" si="793"/>
        <v>3266</v>
      </c>
      <c r="M4609" s="32" t="str">
        <f t="shared" si="785"/>
        <v/>
      </c>
      <c r="N4609" s="32" t="str">
        <f>IF(M4609="","",COUNTIF($M$2:M4609,"該当"))</f>
        <v/>
      </c>
      <c r="O4609" s="32" t="str">
        <f t="shared" si="786"/>
        <v>3266</v>
      </c>
      <c r="P4609" s="32" t="str">
        <f t="shared" si="787"/>
        <v/>
      </c>
      <c r="Q4609" s="32" t="str">
        <f>IF(P4609="","",COUNTIF($P$2:P4609,"該当"))</f>
        <v/>
      </c>
      <c r="R4609" s="32" t="str">
        <f t="shared" si="788"/>
        <v>3266</v>
      </c>
      <c r="S4609" s="32" t="str">
        <f t="shared" si="789"/>
        <v/>
      </c>
      <c r="T4609" s="32" t="str">
        <f>IF(S4609="","",COUNTIF($S$2:S4609,"該当"))</f>
        <v/>
      </c>
      <c r="U4609" s="32" t="str">
        <f t="shared" si="790"/>
        <v>3266</v>
      </c>
      <c r="V4609" s="32" t="str">
        <f t="shared" si="791"/>
        <v/>
      </c>
      <c r="W4609" s="32" t="str">
        <f>IF(V4609="","",COUNTIF($V$2:V4609,"該当"))</f>
        <v/>
      </c>
      <c r="X4609" s="32" t="str">
        <f>I4609&amp;V4609&amp;W4609</f>
        <v>3266</v>
      </c>
      <c r="Y4609" s="26">
        <v>4290</v>
      </c>
      <c r="Z4609" s="26">
        <v>3266</v>
      </c>
      <c r="AA4609" s="26" t="s">
        <v>3089</v>
      </c>
      <c r="AB4609" s="26">
        <v>29</v>
      </c>
      <c r="AC4609" s="26" t="s">
        <v>34</v>
      </c>
      <c r="AD4609" s="26" t="s">
        <v>35</v>
      </c>
      <c r="AE4609" s="26" t="s">
        <v>23</v>
      </c>
      <c r="AF4609" s="26" t="s">
        <v>24</v>
      </c>
      <c r="AG4609" s="26">
        <v>9</v>
      </c>
      <c r="AH4609" s="26" t="s">
        <v>34</v>
      </c>
      <c r="AI4609" s="26" t="s">
        <v>26</v>
      </c>
      <c r="AJ4609" s="26">
        <v>48</v>
      </c>
      <c r="AK4609" s="26" t="s">
        <v>3063</v>
      </c>
      <c r="AL4609" s="26">
        <v>9072744944</v>
      </c>
      <c r="AM4609" s="26" t="s">
        <v>4</v>
      </c>
      <c r="AN4609" s="26">
        <v>5</v>
      </c>
      <c r="AO4609" s="26">
        <v>0</v>
      </c>
      <c r="AP4609" s="26" t="s">
        <v>28</v>
      </c>
      <c r="AT4609" s="26" t="str">
        <f>MID(AA4609,MIN(FIND({0,1,2,3,4,5,6,7,8,9},AA4609&amp;"0123456789″")),LEN(AA4609))</f>
        <v>510あ3266</v>
      </c>
      <c r="AU4609" s="26" t="str">
        <f t="shared" si="792"/>
        <v>3266</v>
      </c>
    </row>
    <row r="4610" spans="9:47" x14ac:dyDescent="0.2">
      <c r="I4610" s="26">
        <v>3267</v>
      </c>
      <c r="J4610" s="32" t="str">
        <f t="shared" ref="J4610:J4673" si="795">IF($B$2=I4610,"該当","")</f>
        <v/>
      </c>
      <c r="K4610" s="32" t="str">
        <f>IF(J4610="","",COUNTIF($J$2:J4610,"該当"))</f>
        <v/>
      </c>
      <c r="L4610" s="32" t="str">
        <f t="shared" si="793"/>
        <v>3267</v>
      </c>
      <c r="M4610" s="32" t="str">
        <f t="shared" ref="M4610:M4673" si="796">IF($B$3=I4610,"該当","")</f>
        <v/>
      </c>
      <c r="N4610" s="32" t="str">
        <f>IF(M4610="","",COUNTIF($M$2:M4610,"該当"))</f>
        <v/>
      </c>
      <c r="O4610" s="32" t="str">
        <f t="shared" si="786"/>
        <v>3267</v>
      </c>
      <c r="P4610" s="32" t="str">
        <f t="shared" si="787"/>
        <v/>
      </c>
      <c r="Q4610" s="32" t="str">
        <f>IF(P4610="","",COUNTIF($P$2:P4610,"該当"))</f>
        <v/>
      </c>
      <c r="R4610" s="32" t="str">
        <f t="shared" si="788"/>
        <v>3267</v>
      </c>
      <c r="S4610" s="32" t="str">
        <f t="shared" si="789"/>
        <v/>
      </c>
      <c r="T4610" s="32" t="str">
        <f>IF(S4610="","",COUNTIF($S$2:S4610,"該当"))</f>
        <v/>
      </c>
      <c r="U4610" s="32" t="str">
        <f t="shared" si="790"/>
        <v>3267</v>
      </c>
      <c r="V4610" s="32" t="str">
        <f t="shared" si="791"/>
        <v/>
      </c>
      <c r="W4610" s="32" t="str">
        <f>IF(V4610="","",COUNTIF($V$2:V4610,"該当"))</f>
        <v/>
      </c>
      <c r="X4610" s="32" t="str">
        <f>I4610&amp;V4610&amp;W4610</f>
        <v>3267</v>
      </c>
      <c r="Y4610" s="26">
        <v>4291</v>
      </c>
      <c r="Z4610" s="26">
        <v>3267</v>
      </c>
      <c r="AA4610" s="26" t="s">
        <v>3964</v>
      </c>
      <c r="AB4610" s="26">
        <v>29</v>
      </c>
      <c r="AC4610" s="26" t="s">
        <v>34</v>
      </c>
      <c r="AD4610" s="26" t="s">
        <v>35</v>
      </c>
      <c r="AE4610" s="26" t="s">
        <v>23</v>
      </c>
      <c r="AF4610" s="26" t="s">
        <v>24</v>
      </c>
      <c r="AG4610" s="26">
        <v>9</v>
      </c>
      <c r="AH4610" s="26" t="s">
        <v>34</v>
      </c>
      <c r="AI4610" s="26" t="s">
        <v>26</v>
      </c>
      <c r="AJ4610" s="26">
        <v>48</v>
      </c>
      <c r="AK4610" s="26" t="s">
        <v>3063</v>
      </c>
      <c r="AL4610" s="26">
        <v>9072744944</v>
      </c>
      <c r="AM4610" s="26" t="s">
        <v>4</v>
      </c>
      <c r="AN4610" s="26">
        <v>5</v>
      </c>
      <c r="AO4610" s="26">
        <v>0</v>
      </c>
      <c r="AP4610" s="26" t="s">
        <v>28</v>
      </c>
      <c r="AT4610" s="26" t="str">
        <f>MID(AA4610,MIN(FIND({0,1,2,3,4,5,6,7,8,9},AA4610&amp;"0123456789″")),LEN(AA4610))</f>
        <v>510あ3267</v>
      </c>
      <c r="AU4610" s="26" t="str">
        <f t="shared" si="792"/>
        <v>3267</v>
      </c>
    </row>
    <row r="4611" spans="9:47" x14ac:dyDescent="0.2">
      <c r="I4611" s="26">
        <v>6699</v>
      </c>
      <c r="J4611" s="32" t="str">
        <f t="shared" si="795"/>
        <v/>
      </c>
      <c r="K4611" s="32" t="str">
        <f>IF(J4611="","",COUNTIF($J$2:J4611,"該当"))</f>
        <v/>
      </c>
      <c r="L4611" s="32" t="str">
        <f t="shared" si="793"/>
        <v>6699</v>
      </c>
      <c r="M4611" s="32" t="str">
        <f t="shared" si="796"/>
        <v/>
      </c>
      <c r="N4611" s="32" t="str">
        <f>IF(M4611="","",COUNTIF($M$2:M4611,"該当"))</f>
        <v/>
      </c>
      <c r="O4611" s="32" t="str">
        <f t="shared" ref="O4611:O4674" si="797">I4611&amp;M4611&amp;N4611</f>
        <v>6699</v>
      </c>
      <c r="P4611" s="32" t="str">
        <f t="shared" ref="P4611:P4674" si="798">IF($B$4=I4611,"該当","")</f>
        <v/>
      </c>
      <c r="Q4611" s="32" t="str">
        <f>IF(P4611="","",COUNTIF($P$2:P4611,"該当"))</f>
        <v/>
      </c>
      <c r="R4611" s="32" t="str">
        <f t="shared" ref="R4611:R4674" si="799">I4611&amp;P4611&amp;Q4611</f>
        <v>6699</v>
      </c>
      <c r="S4611" s="32" t="str">
        <f t="shared" ref="S4611:S4674" si="800">IF($B$5=I4611,"該当","")</f>
        <v/>
      </c>
      <c r="T4611" s="32" t="str">
        <f>IF(S4611="","",COUNTIF($S$2:S4611,"該当"))</f>
        <v/>
      </c>
      <c r="U4611" s="32" t="str">
        <f t="shared" ref="U4611:U4674" si="801">I4611&amp;S4611&amp;T4611</f>
        <v>6699</v>
      </c>
      <c r="V4611" s="32" t="str">
        <f t="shared" ref="V4611:V4674" si="802">IF($B$6=I4611,"該当","")</f>
        <v/>
      </c>
      <c r="W4611" s="32" t="str">
        <f>IF(V4611="","",COUNTIF($V$2:V4611,"該当"))</f>
        <v/>
      </c>
      <c r="X4611" s="32" t="str">
        <f t="shared" si="794"/>
        <v>6699</v>
      </c>
      <c r="Y4611" s="26">
        <v>1476</v>
      </c>
      <c r="Z4611" s="26">
        <v>6699</v>
      </c>
      <c r="AA4611" s="26" t="s">
        <v>3091</v>
      </c>
      <c r="AB4611" s="26">
        <v>29</v>
      </c>
      <c r="AC4611" s="26" t="s">
        <v>34</v>
      </c>
      <c r="AD4611" s="26" t="s">
        <v>35</v>
      </c>
      <c r="AE4611" s="26" t="s">
        <v>23</v>
      </c>
      <c r="AF4611" s="26" t="s">
        <v>24</v>
      </c>
      <c r="AG4611" s="26">
        <v>9</v>
      </c>
      <c r="AH4611" s="26" t="s">
        <v>34</v>
      </c>
      <c r="AI4611" s="26" t="s">
        <v>26</v>
      </c>
      <c r="AJ4611" s="26">
        <v>25</v>
      </c>
      <c r="AK4611" s="26" t="s">
        <v>542</v>
      </c>
      <c r="AL4611" s="26">
        <v>9086992969</v>
      </c>
      <c r="AM4611" s="26" t="s">
        <v>4</v>
      </c>
      <c r="AN4611" s="26">
        <v>5</v>
      </c>
      <c r="AO4611" s="26">
        <v>0</v>
      </c>
      <c r="AP4611" s="26" t="s">
        <v>28</v>
      </c>
      <c r="AT4611" s="26" t="str">
        <f>MID(AA4611,MIN(FIND({0,1,2,3,4,5,6,7,8,9},AA4611&amp;"0123456789″")),LEN(AA4611))</f>
        <v>510い6699</v>
      </c>
      <c r="AU4611" s="26" t="str">
        <f t="shared" ref="AU4611:AU4674" si="803">RIGHT(AT4611,LEN(AT4611)-4)</f>
        <v>6699</v>
      </c>
    </row>
    <row r="4612" spans="9:47" x14ac:dyDescent="0.2">
      <c r="I4612" s="26">
        <v>6700</v>
      </c>
      <c r="J4612" s="32" t="str">
        <f t="shared" si="795"/>
        <v/>
      </c>
      <c r="K4612" s="32" t="str">
        <f>IF(J4612="","",COUNTIF($J$2:J4612,"該当"))</f>
        <v/>
      </c>
      <c r="L4612" s="32" t="str">
        <f t="shared" ref="L4612:L4675" si="804">I4612&amp;J4612&amp;K4612</f>
        <v>6700</v>
      </c>
      <c r="M4612" s="32" t="str">
        <f t="shared" si="796"/>
        <v/>
      </c>
      <c r="N4612" s="32" t="str">
        <f>IF(M4612="","",COUNTIF($M$2:M4612,"該当"))</f>
        <v/>
      </c>
      <c r="O4612" s="32" t="str">
        <f t="shared" si="797"/>
        <v>6700</v>
      </c>
      <c r="P4612" s="32" t="str">
        <f t="shared" si="798"/>
        <v/>
      </c>
      <c r="Q4612" s="32" t="str">
        <f>IF(P4612="","",COUNTIF($P$2:P4612,"該当"))</f>
        <v/>
      </c>
      <c r="R4612" s="32" t="str">
        <f t="shared" si="799"/>
        <v>6700</v>
      </c>
      <c r="S4612" s="32" t="str">
        <f t="shared" si="800"/>
        <v/>
      </c>
      <c r="T4612" s="32" t="str">
        <f>IF(S4612="","",COUNTIF($S$2:S4612,"該当"))</f>
        <v/>
      </c>
      <c r="U4612" s="32" t="str">
        <f t="shared" si="801"/>
        <v>6700</v>
      </c>
      <c r="V4612" s="32" t="str">
        <f t="shared" si="802"/>
        <v/>
      </c>
      <c r="W4612" s="32" t="str">
        <f>IF(V4612="","",COUNTIF($V$2:V4612,"該当"))</f>
        <v/>
      </c>
      <c r="X4612" s="32" t="str">
        <f t="shared" si="794"/>
        <v>6700</v>
      </c>
      <c r="Y4612" s="26">
        <v>1406</v>
      </c>
      <c r="Z4612" s="26">
        <v>6700</v>
      </c>
      <c r="AA4612" s="26" t="s">
        <v>3092</v>
      </c>
      <c r="AB4612" s="26">
        <v>29</v>
      </c>
      <c r="AC4612" s="26" t="s">
        <v>34</v>
      </c>
      <c r="AD4612" s="26" t="s">
        <v>35</v>
      </c>
      <c r="AE4612" s="26" t="s">
        <v>23</v>
      </c>
      <c r="AF4612" s="26" t="s">
        <v>24</v>
      </c>
      <c r="AG4612" s="26">
        <v>9</v>
      </c>
      <c r="AH4612" s="26" t="s">
        <v>34</v>
      </c>
      <c r="AI4612" s="26" t="s">
        <v>26</v>
      </c>
      <c r="AJ4612" s="26">
        <v>25</v>
      </c>
      <c r="AK4612" s="26" t="s">
        <v>542</v>
      </c>
      <c r="AL4612" s="26">
        <v>9086992969</v>
      </c>
      <c r="AM4612" s="26" t="s">
        <v>4</v>
      </c>
      <c r="AN4612" s="26">
        <v>5</v>
      </c>
      <c r="AO4612" s="26">
        <v>0</v>
      </c>
      <c r="AP4612" s="26" t="s">
        <v>28</v>
      </c>
      <c r="AT4612" s="26" t="str">
        <f>MID(AA4612,MIN(FIND({0,1,2,3,4,5,6,7,8,9},AA4612&amp;"0123456789″")),LEN(AA4612))</f>
        <v>510う6700</v>
      </c>
      <c r="AU4612" s="26" t="str">
        <f t="shared" si="803"/>
        <v>6700</v>
      </c>
    </row>
    <row r="4613" spans="9:47" x14ac:dyDescent="0.2">
      <c r="I4613" s="26">
        <v>6701</v>
      </c>
      <c r="J4613" s="32" t="str">
        <f t="shared" si="795"/>
        <v/>
      </c>
      <c r="K4613" s="32" t="str">
        <f>IF(J4613="","",COUNTIF($J$2:J4613,"該当"))</f>
        <v/>
      </c>
      <c r="L4613" s="32" t="str">
        <f t="shared" si="804"/>
        <v>6701</v>
      </c>
      <c r="M4613" s="32" t="str">
        <f t="shared" si="796"/>
        <v/>
      </c>
      <c r="N4613" s="32" t="str">
        <f>IF(M4613="","",COUNTIF($M$2:M4613,"該当"))</f>
        <v/>
      </c>
      <c r="O4613" s="32" t="str">
        <f t="shared" si="797"/>
        <v>6701</v>
      </c>
      <c r="P4613" s="32" t="str">
        <f t="shared" si="798"/>
        <v/>
      </c>
      <c r="Q4613" s="32" t="str">
        <f>IF(P4613="","",COUNTIF($P$2:P4613,"該当"))</f>
        <v/>
      </c>
      <c r="R4613" s="32" t="str">
        <f t="shared" si="799"/>
        <v>6701</v>
      </c>
      <c r="S4613" s="32" t="str">
        <f t="shared" si="800"/>
        <v/>
      </c>
      <c r="T4613" s="32" t="str">
        <f>IF(S4613="","",COUNTIF($S$2:S4613,"該当"))</f>
        <v/>
      </c>
      <c r="U4613" s="32" t="str">
        <f t="shared" si="801"/>
        <v>6701</v>
      </c>
      <c r="V4613" s="32" t="str">
        <f t="shared" si="802"/>
        <v/>
      </c>
      <c r="W4613" s="32" t="str">
        <f>IF(V4613="","",COUNTIF($V$2:V4613,"該当"))</f>
        <v/>
      </c>
      <c r="X4613" s="32" t="str">
        <f t="shared" ref="X4613:X4676" si="805">I4613&amp;V4613&amp;W4613</f>
        <v>6701</v>
      </c>
      <c r="Y4613" s="26">
        <v>1417</v>
      </c>
      <c r="Z4613" s="26">
        <v>6701</v>
      </c>
      <c r="AA4613" s="26" t="s">
        <v>3093</v>
      </c>
      <c r="AB4613" s="26">
        <v>29</v>
      </c>
      <c r="AC4613" s="26" t="s">
        <v>34</v>
      </c>
      <c r="AD4613" s="26" t="s">
        <v>35</v>
      </c>
      <c r="AE4613" s="26" t="s">
        <v>23</v>
      </c>
      <c r="AF4613" s="26" t="s">
        <v>24</v>
      </c>
      <c r="AG4613" s="26">
        <v>9</v>
      </c>
      <c r="AH4613" s="26" t="s">
        <v>34</v>
      </c>
      <c r="AI4613" s="26" t="s">
        <v>26</v>
      </c>
      <c r="AJ4613" s="26">
        <v>25</v>
      </c>
      <c r="AK4613" s="26" t="s">
        <v>542</v>
      </c>
      <c r="AL4613" s="26">
        <v>9086992969</v>
      </c>
      <c r="AM4613" s="26" t="s">
        <v>4</v>
      </c>
      <c r="AN4613" s="26">
        <v>5</v>
      </c>
      <c r="AO4613" s="26">
        <v>0</v>
      </c>
      <c r="AT4613" s="26" t="str">
        <f>MID(AA4613,MIN(FIND({0,1,2,3,4,5,6,7,8,9},AA4613&amp;"0123456789″")),LEN(AA4613))</f>
        <v>510い6701</v>
      </c>
      <c r="AU4613" s="26" t="str">
        <f t="shared" si="803"/>
        <v>6701</v>
      </c>
    </row>
    <row r="4614" spans="9:47" x14ac:dyDescent="0.2">
      <c r="I4614" s="26">
        <v>6702</v>
      </c>
      <c r="J4614" s="32" t="str">
        <f t="shared" si="795"/>
        <v/>
      </c>
      <c r="K4614" s="32" t="str">
        <f>IF(J4614="","",COUNTIF($J$2:J4614,"該当"))</f>
        <v/>
      </c>
      <c r="L4614" s="32" t="str">
        <f t="shared" si="804"/>
        <v>6702</v>
      </c>
      <c r="M4614" s="32" t="str">
        <f t="shared" si="796"/>
        <v/>
      </c>
      <c r="N4614" s="32" t="str">
        <f>IF(M4614="","",COUNTIF($M$2:M4614,"該当"))</f>
        <v/>
      </c>
      <c r="O4614" s="32" t="str">
        <f t="shared" si="797"/>
        <v>6702</v>
      </c>
      <c r="P4614" s="32" t="str">
        <f t="shared" si="798"/>
        <v/>
      </c>
      <c r="Q4614" s="32" t="str">
        <f>IF(P4614="","",COUNTIF($P$2:P4614,"該当"))</f>
        <v/>
      </c>
      <c r="R4614" s="32" t="str">
        <f t="shared" si="799"/>
        <v>6702</v>
      </c>
      <c r="S4614" s="32" t="str">
        <f t="shared" si="800"/>
        <v/>
      </c>
      <c r="T4614" s="32" t="str">
        <f>IF(S4614="","",COUNTIF($S$2:S4614,"該当"))</f>
        <v/>
      </c>
      <c r="U4614" s="32" t="str">
        <f t="shared" si="801"/>
        <v>6702</v>
      </c>
      <c r="V4614" s="32" t="str">
        <f t="shared" si="802"/>
        <v/>
      </c>
      <c r="W4614" s="32" t="str">
        <f>IF(V4614="","",COUNTIF($V$2:V4614,"該当"))</f>
        <v/>
      </c>
      <c r="X4614" s="32" t="str">
        <f t="shared" si="805"/>
        <v>6702</v>
      </c>
      <c r="Y4614" s="26">
        <v>1418</v>
      </c>
      <c r="Z4614" s="26">
        <v>6702</v>
      </c>
      <c r="AA4614" s="26" t="s">
        <v>3094</v>
      </c>
      <c r="AB4614" s="26">
        <v>29</v>
      </c>
      <c r="AC4614" s="26" t="s">
        <v>34</v>
      </c>
      <c r="AD4614" s="26" t="s">
        <v>35</v>
      </c>
      <c r="AE4614" s="26" t="s">
        <v>23</v>
      </c>
      <c r="AF4614" s="26" t="s">
        <v>24</v>
      </c>
      <c r="AG4614" s="26">
        <v>9</v>
      </c>
      <c r="AH4614" s="26" t="s">
        <v>34</v>
      </c>
      <c r="AI4614" s="26" t="s">
        <v>26</v>
      </c>
      <c r="AJ4614" s="26">
        <v>25</v>
      </c>
      <c r="AK4614" s="26" t="s">
        <v>542</v>
      </c>
      <c r="AL4614" s="26">
        <v>9086992969</v>
      </c>
      <c r="AM4614" s="26" t="s">
        <v>4</v>
      </c>
      <c r="AN4614" s="26">
        <v>5</v>
      </c>
      <c r="AO4614" s="26">
        <v>0</v>
      </c>
      <c r="AP4614" s="26" t="s">
        <v>28</v>
      </c>
      <c r="AT4614" s="26" t="str">
        <f>MID(AA4614,MIN(FIND({0,1,2,3,4,5,6,7,8,9},AA4614&amp;"0123456789″")),LEN(AA4614))</f>
        <v>510い6702</v>
      </c>
      <c r="AU4614" s="26" t="str">
        <f t="shared" si="803"/>
        <v>6702</v>
      </c>
    </row>
    <row r="4615" spans="9:47" x14ac:dyDescent="0.2">
      <c r="I4615" s="26">
        <v>6703</v>
      </c>
      <c r="J4615" s="32" t="str">
        <f t="shared" si="795"/>
        <v/>
      </c>
      <c r="K4615" s="32" t="str">
        <f>IF(J4615="","",COUNTIF($J$2:J4615,"該当"))</f>
        <v/>
      </c>
      <c r="L4615" s="32" t="str">
        <f t="shared" si="804"/>
        <v>6703</v>
      </c>
      <c r="M4615" s="32" t="str">
        <f t="shared" si="796"/>
        <v/>
      </c>
      <c r="N4615" s="32" t="str">
        <f>IF(M4615="","",COUNTIF($M$2:M4615,"該当"))</f>
        <v/>
      </c>
      <c r="O4615" s="32" t="str">
        <f t="shared" si="797"/>
        <v>6703</v>
      </c>
      <c r="P4615" s="32" t="str">
        <f t="shared" si="798"/>
        <v/>
      </c>
      <c r="Q4615" s="32" t="str">
        <f>IF(P4615="","",COUNTIF($P$2:P4615,"該当"))</f>
        <v/>
      </c>
      <c r="R4615" s="32" t="str">
        <f t="shared" si="799"/>
        <v>6703</v>
      </c>
      <c r="S4615" s="32" t="str">
        <f t="shared" si="800"/>
        <v/>
      </c>
      <c r="T4615" s="32" t="str">
        <f>IF(S4615="","",COUNTIF($S$2:S4615,"該当"))</f>
        <v/>
      </c>
      <c r="U4615" s="32" t="str">
        <f t="shared" si="801"/>
        <v>6703</v>
      </c>
      <c r="V4615" s="32" t="str">
        <f t="shared" si="802"/>
        <v/>
      </c>
      <c r="W4615" s="32" t="str">
        <f>IF(V4615="","",COUNTIF($V$2:V4615,"該当"))</f>
        <v/>
      </c>
      <c r="X4615" s="32" t="str">
        <f t="shared" si="805"/>
        <v>6703</v>
      </c>
      <c r="Y4615" s="26">
        <v>2646</v>
      </c>
      <c r="Z4615" s="26">
        <v>6703</v>
      </c>
      <c r="AA4615" s="26" t="s">
        <v>3095</v>
      </c>
      <c r="AB4615" s="26">
        <v>29</v>
      </c>
      <c r="AC4615" s="26" t="s">
        <v>34</v>
      </c>
      <c r="AD4615" s="26" t="s">
        <v>35</v>
      </c>
      <c r="AE4615" s="26" t="s">
        <v>23</v>
      </c>
      <c r="AF4615" s="26" t="s">
        <v>24</v>
      </c>
      <c r="AG4615" s="26">
        <v>9</v>
      </c>
      <c r="AH4615" s="26" t="s">
        <v>34</v>
      </c>
      <c r="AI4615" s="26" t="s">
        <v>26</v>
      </c>
      <c r="AJ4615" s="26">
        <v>25</v>
      </c>
      <c r="AK4615" s="26" t="s">
        <v>542</v>
      </c>
      <c r="AL4615" s="26">
        <v>9086992969</v>
      </c>
      <c r="AM4615" s="26" t="s">
        <v>4</v>
      </c>
      <c r="AN4615" s="26">
        <v>5</v>
      </c>
      <c r="AO4615" s="26">
        <v>0</v>
      </c>
      <c r="AP4615" s="26" t="s">
        <v>28</v>
      </c>
      <c r="AT4615" s="26" t="str">
        <f>MID(AA4615,MIN(FIND({0,1,2,3,4,5,6,7,8,9},AA4615&amp;"0123456789″")),LEN(AA4615))</f>
        <v>510い6703</v>
      </c>
      <c r="AU4615" s="26" t="str">
        <f t="shared" si="803"/>
        <v>6703</v>
      </c>
    </row>
    <row r="4616" spans="9:47" x14ac:dyDescent="0.2">
      <c r="I4616" s="26">
        <v>6705</v>
      </c>
      <c r="J4616" s="32" t="str">
        <f t="shared" si="795"/>
        <v/>
      </c>
      <c r="K4616" s="32" t="str">
        <f>IF(J4616="","",COUNTIF($J$2:J4616,"該当"))</f>
        <v/>
      </c>
      <c r="L4616" s="32" t="str">
        <f t="shared" si="804"/>
        <v>6705</v>
      </c>
      <c r="M4616" s="32" t="str">
        <f t="shared" si="796"/>
        <v/>
      </c>
      <c r="N4616" s="32" t="str">
        <f>IF(M4616="","",COUNTIF($M$2:M4616,"該当"))</f>
        <v/>
      </c>
      <c r="O4616" s="32" t="str">
        <f t="shared" si="797"/>
        <v>6705</v>
      </c>
      <c r="P4616" s="32" t="str">
        <f t="shared" si="798"/>
        <v/>
      </c>
      <c r="Q4616" s="32" t="str">
        <f>IF(P4616="","",COUNTIF($P$2:P4616,"該当"))</f>
        <v/>
      </c>
      <c r="R4616" s="32" t="str">
        <f t="shared" si="799"/>
        <v>6705</v>
      </c>
      <c r="S4616" s="32" t="str">
        <f t="shared" si="800"/>
        <v/>
      </c>
      <c r="T4616" s="32" t="str">
        <f>IF(S4616="","",COUNTIF($S$2:S4616,"該当"))</f>
        <v/>
      </c>
      <c r="U4616" s="32" t="str">
        <f t="shared" si="801"/>
        <v>6705</v>
      </c>
      <c r="V4616" s="32" t="str">
        <f t="shared" si="802"/>
        <v/>
      </c>
      <c r="W4616" s="32" t="str">
        <f>IF(V4616="","",COUNTIF($V$2:V4616,"該当"))</f>
        <v/>
      </c>
      <c r="X4616" s="32" t="str">
        <f t="shared" si="805"/>
        <v>6705</v>
      </c>
      <c r="Y4616" s="26">
        <v>534</v>
      </c>
      <c r="Z4616" s="26">
        <v>6705</v>
      </c>
      <c r="AA4616" s="26" t="s">
        <v>3096</v>
      </c>
      <c r="AB4616" s="26">
        <v>29</v>
      </c>
      <c r="AC4616" s="26" t="s">
        <v>34</v>
      </c>
      <c r="AD4616" s="26" t="s">
        <v>35</v>
      </c>
      <c r="AE4616" s="26" t="s">
        <v>23</v>
      </c>
      <c r="AF4616" s="26" t="s">
        <v>24</v>
      </c>
      <c r="AG4616" s="26">
        <v>9</v>
      </c>
      <c r="AH4616" s="26" t="s">
        <v>34</v>
      </c>
      <c r="AI4616" s="26" t="s">
        <v>26</v>
      </c>
      <c r="AJ4616" s="26">
        <v>25</v>
      </c>
      <c r="AK4616" s="26" t="s">
        <v>542</v>
      </c>
      <c r="AL4616" s="26">
        <v>9086992969</v>
      </c>
      <c r="AM4616" s="26" t="s">
        <v>4</v>
      </c>
      <c r="AN4616" s="26">
        <v>5</v>
      </c>
      <c r="AO4616" s="26">
        <v>0</v>
      </c>
      <c r="AP4616" s="26" t="s">
        <v>28</v>
      </c>
      <c r="AT4616" s="26" t="str">
        <f>MID(AA4616,MIN(FIND({0,1,2,3,4,5,6,7,8,9},AA4616&amp;"0123456789″")),LEN(AA4616))</f>
        <v>510あ6705</v>
      </c>
      <c r="AU4616" s="26" t="str">
        <f t="shared" si="803"/>
        <v>6705</v>
      </c>
    </row>
    <row r="4617" spans="9:47" x14ac:dyDescent="0.2">
      <c r="I4617" s="26">
        <v>6707</v>
      </c>
      <c r="J4617" s="32" t="str">
        <f t="shared" si="795"/>
        <v/>
      </c>
      <c r="K4617" s="32" t="str">
        <f>IF(J4617="","",COUNTIF($J$2:J4617,"該当"))</f>
        <v/>
      </c>
      <c r="L4617" s="32" t="str">
        <f t="shared" si="804"/>
        <v>6707</v>
      </c>
      <c r="M4617" s="32" t="str">
        <f t="shared" si="796"/>
        <v/>
      </c>
      <c r="N4617" s="32" t="str">
        <f>IF(M4617="","",COUNTIF($M$2:M4617,"該当"))</f>
        <v/>
      </c>
      <c r="O4617" s="32" t="str">
        <f t="shared" si="797"/>
        <v>6707</v>
      </c>
      <c r="P4617" s="32" t="str">
        <f t="shared" si="798"/>
        <v/>
      </c>
      <c r="Q4617" s="32" t="str">
        <f>IF(P4617="","",COUNTIF($P$2:P4617,"該当"))</f>
        <v/>
      </c>
      <c r="R4617" s="32" t="str">
        <f t="shared" si="799"/>
        <v>6707</v>
      </c>
      <c r="S4617" s="32" t="str">
        <f t="shared" si="800"/>
        <v/>
      </c>
      <c r="T4617" s="32" t="str">
        <f>IF(S4617="","",COUNTIF($S$2:S4617,"該当"))</f>
        <v/>
      </c>
      <c r="U4617" s="32" t="str">
        <f t="shared" si="801"/>
        <v>6707</v>
      </c>
      <c r="V4617" s="32" t="str">
        <f t="shared" si="802"/>
        <v/>
      </c>
      <c r="W4617" s="32" t="str">
        <f>IF(V4617="","",COUNTIF($V$2:V4617,"該当"))</f>
        <v/>
      </c>
      <c r="X4617" s="32" t="str">
        <f t="shared" si="805"/>
        <v>6707</v>
      </c>
      <c r="Y4617" s="26">
        <v>400</v>
      </c>
      <c r="Z4617" s="26">
        <v>6707</v>
      </c>
      <c r="AA4617" s="26" t="s">
        <v>3097</v>
      </c>
      <c r="AB4617" s="26">
        <v>29</v>
      </c>
      <c r="AC4617" s="26" t="s">
        <v>34</v>
      </c>
      <c r="AD4617" s="26" t="s">
        <v>35</v>
      </c>
      <c r="AE4617" s="26" t="s">
        <v>23</v>
      </c>
      <c r="AF4617" s="26" t="s">
        <v>24</v>
      </c>
      <c r="AG4617" s="26">
        <v>9</v>
      </c>
      <c r="AH4617" s="26" t="s">
        <v>34</v>
      </c>
      <c r="AI4617" s="26" t="s">
        <v>26</v>
      </c>
      <c r="AJ4617" s="26">
        <v>25</v>
      </c>
      <c r="AK4617" s="26" t="s">
        <v>542</v>
      </c>
      <c r="AL4617" s="26">
        <v>9086992969</v>
      </c>
      <c r="AM4617" s="26" t="s">
        <v>4</v>
      </c>
      <c r="AN4617" s="26">
        <v>5</v>
      </c>
      <c r="AO4617" s="26">
        <v>0</v>
      </c>
      <c r="AP4617" s="26" t="s">
        <v>28</v>
      </c>
      <c r="AT4617" s="26" t="str">
        <f>MID(AA4617,MIN(FIND({0,1,2,3,4,5,6,7,8,9},AA4617&amp;"0123456789″")),LEN(AA4617))</f>
        <v>510い6707</v>
      </c>
      <c r="AU4617" s="26" t="str">
        <f t="shared" si="803"/>
        <v>6707</v>
      </c>
    </row>
    <row r="4618" spans="9:47" x14ac:dyDescent="0.2">
      <c r="I4618" s="26">
        <v>6713</v>
      </c>
      <c r="J4618" s="32" t="str">
        <f t="shared" si="795"/>
        <v/>
      </c>
      <c r="K4618" s="32" t="str">
        <f>IF(J4618="","",COUNTIF($J$2:J4618,"該当"))</f>
        <v/>
      </c>
      <c r="L4618" s="32" t="str">
        <f t="shared" si="804"/>
        <v>6713</v>
      </c>
      <c r="M4618" s="32" t="str">
        <f t="shared" si="796"/>
        <v/>
      </c>
      <c r="N4618" s="32" t="str">
        <f>IF(M4618="","",COUNTIF($M$2:M4618,"該当"))</f>
        <v/>
      </c>
      <c r="O4618" s="32" t="str">
        <f t="shared" si="797"/>
        <v>6713</v>
      </c>
      <c r="P4618" s="32" t="str">
        <f t="shared" si="798"/>
        <v/>
      </c>
      <c r="Q4618" s="32" t="str">
        <f>IF(P4618="","",COUNTIF($P$2:P4618,"該当"))</f>
        <v/>
      </c>
      <c r="R4618" s="32" t="str">
        <f t="shared" si="799"/>
        <v>6713</v>
      </c>
      <c r="S4618" s="32" t="str">
        <f t="shared" si="800"/>
        <v/>
      </c>
      <c r="T4618" s="32" t="str">
        <f>IF(S4618="","",COUNTIF($S$2:S4618,"該当"))</f>
        <v/>
      </c>
      <c r="U4618" s="32" t="str">
        <f t="shared" si="801"/>
        <v>6713</v>
      </c>
      <c r="V4618" s="32" t="str">
        <f t="shared" si="802"/>
        <v/>
      </c>
      <c r="W4618" s="32" t="str">
        <f>IF(V4618="","",COUNTIF($V$2:V4618,"該当"))</f>
        <v/>
      </c>
      <c r="X4618" s="32" t="str">
        <f t="shared" si="805"/>
        <v>6713</v>
      </c>
      <c r="Y4618" s="26">
        <v>1306</v>
      </c>
      <c r="Z4618" s="26">
        <v>6713</v>
      </c>
      <c r="AA4618" s="26" t="s">
        <v>3098</v>
      </c>
      <c r="AB4618" s="26">
        <v>29</v>
      </c>
      <c r="AC4618" s="26" t="s">
        <v>34</v>
      </c>
      <c r="AD4618" s="26" t="s">
        <v>35</v>
      </c>
      <c r="AE4618" s="26" t="s">
        <v>23</v>
      </c>
      <c r="AF4618" s="26" t="s">
        <v>24</v>
      </c>
      <c r="AG4618" s="26">
        <v>9</v>
      </c>
      <c r="AH4618" s="26" t="s">
        <v>34</v>
      </c>
      <c r="AI4618" s="26" t="s">
        <v>26</v>
      </c>
      <c r="AJ4618" s="26">
        <v>25</v>
      </c>
      <c r="AK4618" s="26" t="s">
        <v>542</v>
      </c>
      <c r="AL4618" s="26">
        <v>9086992969</v>
      </c>
      <c r="AM4618" s="26" t="s">
        <v>4</v>
      </c>
      <c r="AN4618" s="26">
        <v>5</v>
      </c>
      <c r="AO4618" s="26">
        <v>0</v>
      </c>
      <c r="AP4618" s="26" t="s">
        <v>28</v>
      </c>
      <c r="AT4618" s="26" t="str">
        <f>MID(AA4618,MIN(FIND({0,1,2,3,4,5,6,7,8,9},AA4618&amp;"0123456789″")),LEN(AA4618))</f>
        <v>510い6713</v>
      </c>
      <c r="AU4618" s="26" t="str">
        <f>RIGHT(AT4618,LEN(AT4618)-4)</f>
        <v>6713</v>
      </c>
    </row>
    <row r="4619" spans="9:47" x14ac:dyDescent="0.2">
      <c r="I4619" s="26">
        <v>6718</v>
      </c>
      <c r="J4619" s="32" t="str">
        <f t="shared" si="795"/>
        <v/>
      </c>
      <c r="K4619" s="32" t="str">
        <f>IF(J4619="","",COUNTIF($J$2:J4619,"該当"))</f>
        <v/>
      </c>
      <c r="L4619" s="32" t="str">
        <f t="shared" si="804"/>
        <v>6718</v>
      </c>
      <c r="M4619" s="32" t="str">
        <f t="shared" si="796"/>
        <v/>
      </c>
      <c r="N4619" s="32" t="str">
        <f>IF(M4619="","",COUNTIF($M$2:M4619,"該当"))</f>
        <v/>
      </c>
      <c r="O4619" s="32" t="str">
        <f t="shared" si="797"/>
        <v>6718</v>
      </c>
      <c r="P4619" s="32" t="str">
        <f t="shared" si="798"/>
        <v/>
      </c>
      <c r="Q4619" s="32" t="str">
        <f>IF(P4619="","",COUNTIF($P$2:P4619,"該当"))</f>
        <v/>
      </c>
      <c r="R4619" s="32" t="str">
        <f t="shared" si="799"/>
        <v>6718</v>
      </c>
      <c r="S4619" s="32" t="str">
        <f t="shared" si="800"/>
        <v/>
      </c>
      <c r="T4619" s="32" t="str">
        <f>IF(S4619="","",COUNTIF($S$2:S4619,"該当"))</f>
        <v/>
      </c>
      <c r="U4619" s="32" t="str">
        <f t="shared" si="801"/>
        <v>6718</v>
      </c>
      <c r="V4619" s="32" t="str">
        <f t="shared" si="802"/>
        <v/>
      </c>
      <c r="W4619" s="32" t="str">
        <f>IF(V4619="","",COUNTIF($V$2:V4619,"該当"))</f>
        <v/>
      </c>
      <c r="X4619" s="32" t="str">
        <f t="shared" si="805"/>
        <v>6718</v>
      </c>
      <c r="Y4619" s="26">
        <v>2777</v>
      </c>
      <c r="Z4619" s="26">
        <v>6718</v>
      </c>
      <c r="AA4619" s="26" t="s">
        <v>3099</v>
      </c>
      <c r="AB4619" s="26">
        <v>29</v>
      </c>
      <c r="AC4619" s="26" t="s">
        <v>34</v>
      </c>
      <c r="AD4619" s="26" t="s">
        <v>35</v>
      </c>
      <c r="AE4619" s="26" t="s">
        <v>23</v>
      </c>
      <c r="AF4619" s="26" t="s">
        <v>24</v>
      </c>
      <c r="AG4619" s="26">
        <v>9</v>
      </c>
      <c r="AH4619" s="26" t="s">
        <v>34</v>
      </c>
      <c r="AI4619" s="26" t="s">
        <v>26</v>
      </c>
      <c r="AJ4619" s="26">
        <v>25</v>
      </c>
      <c r="AK4619" s="26" t="s">
        <v>542</v>
      </c>
      <c r="AL4619" s="26">
        <v>9086992969</v>
      </c>
      <c r="AM4619" s="26" t="s">
        <v>4</v>
      </c>
      <c r="AN4619" s="26">
        <v>5</v>
      </c>
      <c r="AO4619" s="26">
        <v>0</v>
      </c>
      <c r="AP4619" s="26" t="s">
        <v>28</v>
      </c>
      <c r="AT4619" s="26" t="str">
        <f>MID(AA4619,MIN(FIND({0,1,2,3,4,5,6,7,8,9},AA4619&amp;"0123456789″")),LEN(AA4619))</f>
        <v>510あ6718</v>
      </c>
      <c r="AU4619" s="26" t="str">
        <f t="shared" si="803"/>
        <v>6718</v>
      </c>
    </row>
    <row r="4620" spans="9:47" x14ac:dyDescent="0.2">
      <c r="I4620" s="26">
        <v>6719</v>
      </c>
      <c r="J4620" s="32" t="str">
        <f t="shared" si="795"/>
        <v/>
      </c>
      <c r="K4620" s="32" t="str">
        <f>IF(J4620="","",COUNTIF($J$2:J4620,"該当"))</f>
        <v/>
      </c>
      <c r="L4620" s="32" t="str">
        <f t="shared" si="804"/>
        <v>6719</v>
      </c>
      <c r="M4620" s="32" t="str">
        <f t="shared" si="796"/>
        <v/>
      </c>
      <c r="N4620" s="32" t="str">
        <f>IF(M4620="","",COUNTIF($M$2:M4620,"該当"))</f>
        <v/>
      </c>
      <c r="O4620" s="32" t="str">
        <f t="shared" si="797"/>
        <v>6719</v>
      </c>
      <c r="P4620" s="32" t="str">
        <f t="shared" si="798"/>
        <v/>
      </c>
      <c r="Q4620" s="32" t="str">
        <f>IF(P4620="","",COUNTIF($P$2:P4620,"該当"))</f>
        <v/>
      </c>
      <c r="R4620" s="32" t="str">
        <f t="shared" si="799"/>
        <v>6719</v>
      </c>
      <c r="S4620" s="32" t="str">
        <f t="shared" si="800"/>
        <v/>
      </c>
      <c r="T4620" s="32" t="str">
        <f>IF(S4620="","",COUNTIF($S$2:S4620,"該当"))</f>
        <v/>
      </c>
      <c r="U4620" s="32" t="str">
        <f t="shared" si="801"/>
        <v>6719</v>
      </c>
      <c r="V4620" s="32" t="str">
        <f t="shared" si="802"/>
        <v/>
      </c>
      <c r="W4620" s="32" t="str">
        <f>IF(V4620="","",COUNTIF($V$2:V4620,"該当"))</f>
        <v/>
      </c>
      <c r="X4620" s="32" t="str">
        <f t="shared" si="805"/>
        <v>6719</v>
      </c>
      <c r="Y4620" s="26">
        <v>2778</v>
      </c>
      <c r="Z4620" s="26">
        <v>6719</v>
      </c>
      <c r="AA4620" s="26" t="s">
        <v>3100</v>
      </c>
      <c r="AB4620" s="26">
        <v>29</v>
      </c>
      <c r="AC4620" s="26" t="s">
        <v>34</v>
      </c>
      <c r="AD4620" s="26" t="s">
        <v>35</v>
      </c>
      <c r="AE4620" s="26" t="s">
        <v>23</v>
      </c>
      <c r="AF4620" s="26" t="s">
        <v>24</v>
      </c>
      <c r="AG4620" s="26">
        <v>9</v>
      </c>
      <c r="AH4620" s="26" t="s">
        <v>34</v>
      </c>
      <c r="AI4620" s="26" t="s">
        <v>26</v>
      </c>
      <c r="AJ4620" s="26">
        <v>25</v>
      </c>
      <c r="AK4620" s="26" t="s">
        <v>542</v>
      </c>
      <c r="AL4620" s="26">
        <v>9086992969</v>
      </c>
      <c r="AM4620" s="26" t="s">
        <v>4</v>
      </c>
      <c r="AN4620" s="26">
        <v>5</v>
      </c>
      <c r="AO4620" s="26">
        <v>0</v>
      </c>
      <c r="AP4620" s="26" t="s">
        <v>28</v>
      </c>
      <c r="AT4620" s="26" t="str">
        <f>MID(AA4620,MIN(FIND({0,1,2,3,4,5,6,7,8,9},AA4620&amp;"0123456789″")),LEN(AA4620))</f>
        <v>510あ6719</v>
      </c>
      <c r="AU4620" s="26" t="str">
        <f t="shared" si="803"/>
        <v>6719</v>
      </c>
    </row>
    <row r="4621" spans="9:47" x14ac:dyDescent="0.2">
      <c r="I4621" s="26">
        <v>6720</v>
      </c>
      <c r="J4621" s="32" t="str">
        <f t="shared" si="795"/>
        <v/>
      </c>
      <c r="K4621" s="32" t="str">
        <f>IF(J4621="","",COUNTIF($J$2:J4621,"該当"))</f>
        <v/>
      </c>
      <c r="L4621" s="32" t="str">
        <f t="shared" si="804"/>
        <v>6720</v>
      </c>
      <c r="M4621" s="32" t="str">
        <f t="shared" si="796"/>
        <v/>
      </c>
      <c r="N4621" s="32" t="str">
        <f>IF(M4621="","",COUNTIF($M$2:M4621,"該当"))</f>
        <v/>
      </c>
      <c r="O4621" s="32" t="str">
        <f t="shared" si="797"/>
        <v>6720</v>
      </c>
      <c r="P4621" s="32" t="str">
        <f t="shared" si="798"/>
        <v/>
      </c>
      <c r="Q4621" s="32" t="str">
        <f>IF(P4621="","",COUNTIF($P$2:P4621,"該当"))</f>
        <v/>
      </c>
      <c r="R4621" s="32" t="str">
        <f t="shared" si="799"/>
        <v>6720</v>
      </c>
      <c r="S4621" s="32" t="str">
        <f t="shared" si="800"/>
        <v/>
      </c>
      <c r="T4621" s="32" t="str">
        <f>IF(S4621="","",COUNTIF($S$2:S4621,"該当"))</f>
        <v/>
      </c>
      <c r="U4621" s="32" t="str">
        <f t="shared" si="801"/>
        <v>6720</v>
      </c>
      <c r="V4621" s="32" t="str">
        <f t="shared" si="802"/>
        <v/>
      </c>
      <c r="W4621" s="32" t="str">
        <f>IF(V4621="","",COUNTIF($V$2:V4621,"該当"))</f>
        <v/>
      </c>
      <c r="X4621" s="32" t="str">
        <f t="shared" si="805"/>
        <v>6720</v>
      </c>
      <c r="Y4621" s="26">
        <v>2779</v>
      </c>
      <c r="Z4621" s="26">
        <v>6720</v>
      </c>
      <c r="AA4621" s="26" t="s">
        <v>3101</v>
      </c>
      <c r="AB4621" s="26">
        <v>29</v>
      </c>
      <c r="AC4621" s="26" t="s">
        <v>34</v>
      </c>
      <c r="AD4621" s="26" t="s">
        <v>35</v>
      </c>
      <c r="AE4621" s="26" t="s">
        <v>23</v>
      </c>
      <c r="AF4621" s="26" t="s">
        <v>24</v>
      </c>
      <c r="AG4621" s="26">
        <v>9</v>
      </c>
      <c r="AH4621" s="26" t="s">
        <v>34</v>
      </c>
      <c r="AI4621" s="26" t="s">
        <v>26</v>
      </c>
      <c r="AJ4621" s="26">
        <v>25</v>
      </c>
      <c r="AK4621" s="26" t="s">
        <v>542</v>
      </c>
      <c r="AL4621" s="26">
        <v>9086992969</v>
      </c>
      <c r="AM4621" s="26" t="s">
        <v>4</v>
      </c>
      <c r="AN4621" s="26">
        <v>5</v>
      </c>
      <c r="AO4621" s="26">
        <v>0</v>
      </c>
      <c r="AP4621" s="26" t="s">
        <v>28</v>
      </c>
      <c r="AT4621" s="26" t="str">
        <f>MID(AA4621,MIN(FIND({0,1,2,3,4,5,6,7,8,9},AA4621&amp;"0123456789″")),LEN(AA4621))</f>
        <v>510あ6720</v>
      </c>
      <c r="AU4621" s="26" t="str">
        <f t="shared" si="803"/>
        <v>6720</v>
      </c>
    </row>
    <row r="4622" spans="9:47" x14ac:dyDescent="0.2">
      <c r="I4622" s="26">
        <v>6721</v>
      </c>
      <c r="J4622" s="32" t="str">
        <f t="shared" si="795"/>
        <v/>
      </c>
      <c r="K4622" s="32" t="str">
        <f>IF(J4622="","",COUNTIF($J$2:J4622,"該当"))</f>
        <v/>
      </c>
      <c r="L4622" s="32" t="str">
        <f t="shared" si="804"/>
        <v>6721</v>
      </c>
      <c r="M4622" s="32" t="str">
        <f t="shared" si="796"/>
        <v/>
      </c>
      <c r="N4622" s="32" t="str">
        <f>IF(M4622="","",COUNTIF($M$2:M4622,"該当"))</f>
        <v/>
      </c>
      <c r="O4622" s="32" t="str">
        <f t="shared" si="797"/>
        <v>6721</v>
      </c>
      <c r="P4622" s="32" t="str">
        <f t="shared" si="798"/>
        <v/>
      </c>
      <c r="Q4622" s="32" t="str">
        <f>IF(P4622="","",COUNTIF($P$2:P4622,"該当"))</f>
        <v/>
      </c>
      <c r="R4622" s="32" t="str">
        <f t="shared" si="799"/>
        <v>6721</v>
      </c>
      <c r="S4622" s="32" t="str">
        <f t="shared" si="800"/>
        <v/>
      </c>
      <c r="T4622" s="32" t="str">
        <f>IF(S4622="","",COUNTIF($S$2:S4622,"該当"))</f>
        <v/>
      </c>
      <c r="U4622" s="32" t="str">
        <f t="shared" si="801"/>
        <v>6721</v>
      </c>
      <c r="V4622" s="32" t="str">
        <f t="shared" si="802"/>
        <v/>
      </c>
      <c r="W4622" s="32" t="str">
        <f>IF(V4622="","",COUNTIF($V$2:V4622,"該当"))</f>
        <v/>
      </c>
      <c r="X4622" s="32" t="str">
        <f t="shared" si="805"/>
        <v>6721</v>
      </c>
      <c r="Y4622" s="26">
        <v>2780</v>
      </c>
      <c r="Z4622" s="26">
        <v>6721</v>
      </c>
      <c r="AA4622" s="26" t="s">
        <v>3102</v>
      </c>
      <c r="AB4622" s="26">
        <v>29</v>
      </c>
      <c r="AC4622" s="26" t="s">
        <v>34</v>
      </c>
      <c r="AD4622" s="26" t="s">
        <v>35</v>
      </c>
      <c r="AE4622" s="26" t="s">
        <v>23</v>
      </c>
      <c r="AF4622" s="26" t="s">
        <v>24</v>
      </c>
      <c r="AG4622" s="26">
        <v>9</v>
      </c>
      <c r="AH4622" s="26" t="s">
        <v>34</v>
      </c>
      <c r="AI4622" s="26" t="s">
        <v>26</v>
      </c>
      <c r="AJ4622" s="26">
        <v>25</v>
      </c>
      <c r="AK4622" s="26" t="s">
        <v>542</v>
      </c>
      <c r="AL4622" s="26">
        <v>9086992969</v>
      </c>
      <c r="AM4622" s="26" t="s">
        <v>4</v>
      </c>
      <c r="AN4622" s="26">
        <v>5</v>
      </c>
      <c r="AO4622" s="26">
        <v>0</v>
      </c>
      <c r="AP4622" s="26" t="s">
        <v>452</v>
      </c>
      <c r="AT4622" s="26" t="str">
        <f>MID(AA4622,MIN(FIND({0,1,2,3,4,5,6,7,8,9},AA4622&amp;"0123456789″")),LEN(AA4622))</f>
        <v>510あ6721</v>
      </c>
      <c r="AU4622" s="26" t="str">
        <f t="shared" si="803"/>
        <v>6721</v>
      </c>
    </row>
    <row r="4623" spans="9:47" x14ac:dyDescent="0.2">
      <c r="I4623" s="26">
        <v>6722</v>
      </c>
      <c r="J4623" s="32" t="str">
        <f t="shared" si="795"/>
        <v/>
      </c>
      <c r="K4623" s="32" t="str">
        <f>IF(J4623="","",COUNTIF($J$2:J4623,"該当"))</f>
        <v/>
      </c>
      <c r="L4623" s="32" t="str">
        <f t="shared" si="804"/>
        <v>6722</v>
      </c>
      <c r="M4623" s="32" t="str">
        <f t="shared" si="796"/>
        <v/>
      </c>
      <c r="N4623" s="32" t="str">
        <f>IF(M4623="","",COUNTIF($M$2:M4623,"該当"))</f>
        <v/>
      </c>
      <c r="O4623" s="32" t="str">
        <f t="shared" si="797"/>
        <v>6722</v>
      </c>
      <c r="P4623" s="32" t="str">
        <f t="shared" si="798"/>
        <v/>
      </c>
      <c r="Q4623" s="32" t="str">
        <f>IF(P4623="","",COUNTIF($P$2:P4623,"該当"))</f>
        <v/>
      </c>
      <c r="R4623" s="32" t="str">
        <f t="shared" si="799"/>
        <v>6722</v>
      </c>
      <c r="S4623" s="32" t="str">
        <f t="shared" si="800"/>
        <v/>
      </c>
      <c r="T4623" s="32" t="str">
        <f>IF(S4623="","",COUNTIF($S$2:S4623,"該当"))</f>
        <v/>
      </c>
      <c r="U4623" s="32" t="str">
        <f t="shared" si="801"/>
        <v>6722</v>
      </c>
      <c r="V4623" s="32" t="str">
        <f t="shared" si="802"/>
        <v/>
      </c>
      <c r="W4623" s="32" t="str">
        <f>IF(V4623="","",COUNTIF($V$2:V4623,"該当"))</f>
        <v/>
      </c>
      <c r="X4623" s="32" t="str">
        <f t="shared" si="805"/>
        <v>6722</v>
      </c>
      <c r="Y4623" s="26">
        <v>2782</v>
      </c>
      <c r="Z4623" s="26">
        <v>6722</v>
      </c>
      <c r="AA4623" s="26" t="s">
        <v>3103</v>
      </c>
      <c r="AB4623" s="26">
        <v>29</v>
      </c>
      <c r="AC4623" s="26" t="s">
        <v>34</v>
      </c>
      <c r="AD4623" s="26" t="s">
        <v>35</v>
      </c>
      <c r="AE4623" s="26" t="s">
        <v>23</v>
      </c>
      <c r="AF4623" s="26" t="s">
        <v>24</v>
      </c>
      <c r="AG4623" s="26">
        <v>9</v>
      </c>
      <c r="AH4623" s="26" t="s">
        <v>34</v>
      </c>
      <c r="AI4623" s="26" t="s">
        <v>26</v>
      </c>
      <c r="AJ4623" s="26">
        <v>25</v>
      </c>
      <c r="AK4623" s="26" t="s">
        <v>542</v>
      </c>
      <c r="AL4623" s="26">
        <v>9086992969</v>
      </c>
      <c r="AM4623" s="26" t="s">
        <v>4</v>
      </c>
      <c r="AN4623" s="26">
        <v>5</v>
      </c>
      <c r="AO4623" s="26">
        <v>0</v>
      </c>
      <c r="AP4623" s="26" t="s">
        <v>28</v>
      </c>
      <c r="AT4623" s="26" t="str">
        <f>MID(AA4623,MIN(FIND({0,1,2,3,4,5,6,7,8,9},AA4623&amp;"0123456789″")),LEN(AA4623))</f>
        <v>510あ6722</v>
      </c>
      <c r="AU4623" s="26" t="str">
        <f t="shared" si="803"/>
        <v>6722</v>
      </c>
    </row>
    <row r="4624" spans="9:47" x14ac:dyDescent="0.2">
      <c r="I4624" s="26">
        <v>6723</v>
      </c>
      <c r="J4624" s="32" t="str">
        <f t="shared" si="795"/>
        <v/>
      </c>
      <c r="K4624" s="32" t="str">
        <f>IF(J4624="","",COUNTIF($J$2:J4624,"該当"))</f>
        <v/>
      </c>
      <c r="L4624" s="32" t="str">
        <f t="shared" si="804"/>
        <v>6723</v>
      </c>
      <c r="M4624" s="32" t="str">
        <f t="shared" si="796"/>
        <v/>
      </c>
      <c r="N4624" s="32" t="str">
        <f>IF(M4624="","",COUNTIF($M$2:M4624,"該当"))</f>
        <v/>
      </c>
      <c r="O4624" s="32" t="str">
        <f t="shared" si="797"/>
        <v>6723</v>
      </c>
      <c r="P4624" s="32" t="str">
        <f t="shared" si="798"/>
        <v/>
      </c>
      <c r="Q4624" s="32" t="str">
        <f>IF(P4624="","",COUNTIF($P$2:P4624,"該当"))</f>
        <v/>
      </c>
      <c r="R4624" s="32" t="str">
        <f t="shared" si="799"/>
        <v>6723</v>
      </c>
      <c r="S4624" s="32" t="str">
        <f t="shared" si="800"/>
        <v/>
      </c>
      <c r="T4624" s="32" t="str">
        <f>IF(S4624="","",COUNTIF($S$2:S4624,"該当"))</f>
        <v/>
      </c>
      <c r="U4624" s="32" t="str">
        <f t="shared" si="801"/>
        <v>6723</v>
      </c>
      <c r="V4624" s="32" t="str">
        <f t="shared" si="802"/>
        <v/>
      </c>
      <c r="W4624" s="32" t="str">
        <f>IF(V4624="","",COUNTIF($V$2:V4624,"該当"))</f>
        <v/>
      </c>
      <c r="X4624" s="32" t="str">
        <f t="shared" si="805"/>
        <v>6723</v>
      </c>
      <c r="Y4624" s="26">
        <v>2775</v>
      </c>
      <c r="Z4624" s="26">
        <v>6723</v>
      </c>
      <c r="AA4624" s="26" t="s">
        <v>3104</v>
      </c>
      <c r="AB4624" s="26">
        <v>29</v>
      </c>
      <c r="AC4624" s="26" t="s">
        <v>34</v>
      </c>
      <c r="AD4624" s="26" t="s">
        <v>35</v>
      </c>
      <c r="AE4624" s="26" t="s">
        <v>23</v>
      </c>
      <c r="AF4624" s="26" t="s">
        <v>24</v>
      </c>
      <c r="AG4624" s="26">
        <v>9</v>
      </c>
      <c r="AH4624" s="26" t="s">
        <v>34</v>
      </c>
      <c r="AI4624" s="26" t="s">
        <v>26</v>
      </c>
      <c r="AJ4624" s="26">
        <v>25</v>
      </c>
      <c r="AK4624" s="26" t="s">
        <v>542</v>
      </c>
      <c r="AL4624" s="26">
        <v>9086992969</v>
      </c>
      <c r="AM4624" s="26" t="s">
        <v>4</v>
      </c>
      <c r="AN4624" s="26">
        <v>5</v>
      </c>
      <c r="AO4624" s="26">
        <v>0</v>
      </c>
      <c r="AP4624" s="26" t="s">
        <v>452</v>
      </c>
      <c r="AT4624" s="26" t="str">
        <f>MID(AA4624,MIN(FIND({0,1,2,3,4,5,6,7,8,9},AA4624&amp;"0123456789″")),LEN(AA4624))</f>
        <v>510あ6723</v>
      </c>
      <c r="AU4624" s="26" t="str">
        <f t="shared" si="803"/>
        <v>6723</v>
      </c>
    </row>
    <row r="4625" spans="9:47" x14ac:dyDescent="0.2">
      <c r="I4625" s="26">
        <v>6724</v>
      </c>
      <c r="J4625" s="32" t="str">
        <f t="shared" si="795"/>
        <v/>
      </c>
      <c r="K4625" s="32" t="str">
        <f>IF(J4625="","",COUNTIF($J$2:J4625,"該当"))</f>
        <v/>
      </c>
      <c r="L4625" s="32" t="str">
        <f t="shared" si="804"/>
        <v>6724</v>
      </c>
      <c r="M4625" s="32" t="str">
        <f t="shared" si="796"/>
        <v/>
      </c>
      <c r="N4625" s="32" t="str">
        <f>IF(M4625="","",COUNTIF($M$2:M4625,"該当"))</f>
        <v/>
      </c>
      <c r="O4625" s="32" t="str">
        <f t="shared" si="797"/>
        <v>6724</v>
      </c>
      <c r="P4625" s="32" t="str">
        <f t="shared" si="798"/>
        <v/>
      </c>
      <c r="Q4625" s="32" t="str">
        <f>IF(P4625="","",COUNTIF($P$2:P4625,"該当"))</f>
        <v/>
      </c>
      <c r="R4625" s="32" t="str">
        <f t="shared" si="799"/>
        <v>6724</v>
      </c>
      <c r="S4625" s="32" t="str">
        <f t="shared" si="800"/>
        <v/>
      </c>
      <c r="T4625" s="32" t="str">
        <f>IF(S4625="","",COUNTIF($S$2:S4625,"該当"))</f>
        <v/>
      </c>
      <c r="U4625" s="32" t="str">
        <f t="shared" si="801"/>
        <v>6724</v>
      </c>
      <c r="V4625" s="32" t="str">
        <f t="shared" si="802"/>
        <v/>
      </c>
      <c r="W4625" s="32" t="str">
        <f>IF(V4625="","",COUNTIF($V$2:V4625,"該当"))</f>
        <v/>
      </c>
      <c r="X4625" s="32" t="str">
        <f t="shared" si="805"/>
        <v>6724</v>
      </c>
      <c r="Y4625" s="26">
        <v>2776</v>
      </c>
      <c r="Z4625" s="26">
        <v>6724</v>
      </c>
      <c r="AA4625" s="26" t="s">
        <v>3105</v>
      </c>
      <c r="AB4625" s="26">
        <v>29</v>
      </c>
      <c r="AC4625" s="26" t="s">
        <v>34</v>
      </c>
      <c r="AD4625" s="26" t="s">
        <v>35</v>
      </c>
      <c r="AE4625" s="26" t="s">
        <v>23</v>
      </c>
      <c r="AF4625" s="26" t="s">
        <v>24</v>
      </c>
      <c r="AG4625" s="26">
        <v>9</v>
      </c>
      <c r="AH4625" s="26" t="s">
        <v>34</v>
      </c>
      <c r="AI4625" s="26" t="s">
        <v>26</v>
      </c>
      <c r="AJ4625" s="26">
        <v>25</v>
      </c>
      <c r="AK4625" s="26" t="s">
        <v>542</v>
      </c>
      <c r="AL4625" s="26">
        <v>9086992969</v>
      </c>
      <c r="AM4625" s="26" t="s">
        <v>4</v>
      </c>
      <c r="AN4625" s="26">
        <v>5</v>
      </c>
      <c r="AO4625" s="26">
        <v>0</v>
      </c>
      <c r="AP4625" s="26" t="s">
        <v>452</v>
      </c>
      <c r="AT4625" s="26" t="str">
        <f>MID(AA4625,MIN(FIND({0,1,2,3,4,5,6,7,8,9},AA4625&amp;"0123456789″")),LEN(AA4625))</f>
        <v>510あ6724</v>
      </c>
      <c r="AU4625" s="26" t="str">
        <f t="shared" si="803"/>
        <v>6724</v>
      </c>
    </row>
    <row r="4626" spans="9:47" x14ac:dyDescent="0.2">
      <c r="I4626" s="26">
        <v>6725</v>
      </c>
      <c r="J4626" s="32" t="str">
        <f t="shared" si="795"/>
        <v/>
      </c>
      <c r="K4626" s="32" t="str">
        <f>IF(J4626="","",COUNTIF($J$2:J4626,"該当"))</f>
        <v/>
      </c>
      <c r="L4626" s="32" t="str">
        <f t="shared" si="804"/>
        <v>6725</v>
      </c>
      <c r="M4626" s="32" t="str">
        <f t="shared" si="796"/>
        <v/>
      </c>
      <c r="N4626" s="32" t="str">
        <f>IF(M4626="","",COUNTIF($M$2:M4626,"該当"))</f>
        <v/>
      </c>
      <c r="O4626" s="32" t="str">
        <f t="shared" si="797"/>
        <v>6725</v>
      </c>
      <c r="P4626" s="32" t="str">
        <f t="shared" si="798"/>
        <v/>
      </c>
      <c r="Q4626" s="32" t="str">
        <f>IF(P4626="","",COUNTIF($P$2:P4626,"該当"))</f>
        <v/>
      </c>
      <c r="R4626" s="32" t="str">
        <f t="shared" si="799"/>
        <v>6725</v>
      </c>
      <c r="S4626" s="32" t="str">
        <f t="shared" si="800"/>
        <v/>
      </c>
      <c r="T4626" s="32" t="str">
        <f>IF(S4626="","",COUNTIF($S$2:S4626,"該当"))</f>
        <v/>
      </c>
      <c r="U4626" s="32" t="str">
        <f t="shared" si="801"/>
        <v>6725</v>
      </c>
      <c r="V4626" s="32" t="str">
        <f t="shared" si="802"/>
        <v/>
      </c>
      <c r="W4626" s="32" t="str">
        <f>IF(V4626="","",COUNTIF($V$2:V4626,"該当"))</f>
        <v/>
      </c>
      <c r="X4626" s="32" t="str">
        <f t="shared" si="805"/>
        <v>6725</v>
      </c>
      <c r="Y4626" s="26">
        <v>1410</v>
      </c>
      <c r="Z4626" s="26">
        <v>6725</v>
      </c>
      <c r="AA4626" s="26" t="s">
        <v>3106</v>
      </c>
      <c r="AB4626" s="26">
        <v>29</v>
      </c>
      <c r="AC4626" s="26" t="s">
        <v>34</v>
      </c>
      <c r="AD4626" s="26" t="s">
        <v>35</v>
      </c>
      <c r="AE4626" s="26" t="s">
        <v>23</v>
      </c>
      <c r="AF4626" s="26" t="s">
        <v>24</v>
      </c>
      <c r="AG4626" s="26">
        <v>9</v>
      </c>
      <c r="AH4626" s="26" t="s">
        <v>34</v>
      </c>
      <c r="AI4626" s="26" t="s">
        <v>26</v>
      </c>
      <c r="AJ4626" s="26">
        <v>25</v>
      </c>
      <c r="AK4626" s="26" t="s">
        <v>542</v>
      </c>
      <c r="AL4626" s="26">
        <v>9086992969</v>
      </c>
      <c r="AM4626" s="26" t="s">
        <v>4</v>
      </c>
      <c r="AN4626" s="26">
        <v>5</v>
      </c>
      <c r="AO4626" s="26">
        <v>0</v>
      </c>
      <c r="AP4626" s="26" t="s">
        <v>28</v>
      </c>
      <c r="AT4626" s="26" t="str">
        <f>MID(AA4626,MIN(FIND({0,1,2,3,4,5,6,7,8,9},AA4626&amp;"0123456789″")),LEN(AA4626))</f>
        <v>510あ6725</v>
      </c>
      <c r="AU4626" s="26" t="str">
        <f t="shared" si="803"/>
        <v>6725</v>
      </c>
    </row>
    <row r="4627" spans="9:47" x14ac:dyDescent="0.2">
      <c r="I4627" s="26">
        <v>6726</v>
      </c>
      <c r="J4627" s="32" t="str">
        <f t="shared" si="795"/>
        <v/>
      </c>
      <c r="K4627" s="32" t="str">
        <f>IF(J4627="","",COUNTIF($J$2:J4627,"該当"))</f>
        <v/>
      </c>
      <c r="L4627" s="32" t="str">
        <f t="shared" si="804"/>
        <v>6726</v>
      </c>
      <c r="M4627" s="32" t="str">
        <f t="shared" si="796"/>
        <v/>
      </c>
      <c r="N4627" s="32" t="str">
        <f>IF(M4627="","",COUNTIF($M$2:M4627,"該当"))</f>
        <v/>
      </c>
      <c r="O4627" s="32" t="str">
        <f t="shared" si="797"/>
        <v>6726</v>
      </c>
      <c r="P4627" s="32" t="str">
        <f t="shared" si="798"/>
        <v/>
      </c>
      <c r="Q4627" s="32" t="str">
        <f>IF(P4627="","",COUNTIF($P$2:P4627,"該当"))</f>
        <v/>
      </c>
      <c r="R4627" s="32" t="str">
        <f t="shared" si="799"/>
        <v>6726</v>
      </c>
      <c r="S4627" s="32" t="str">
        <f t="shared" si="800"/>
        <v/>
      </c>
      <c r="T4627" s="32" t="str">
        <f>IF(S4627="","",COUNTIF($S$2:S4627,"該当"))</f>
        <v/>
      </c>
      <c r="U4627" s="32" t="str">
        <f t="shared" si="801"/>
        <v>6726</v>
      </c>
      <c r="V4627" s="32" t="str">
        <f t="shared" si="802"/>
        <v/>
      </c>
      <c r="W4627" s="32" t="str">
        <f>IF(V4627="","",COUNTIF($V$2:V4627,"該当"))</f>
        <v/>
      </c>
      <c r="X4627" s="32" t="str">
        <f t="shared" si="805"/>
        <v>6726</v>
      </c>
      <c r="Y4627" s="26">
        <v>1414</v>
      </c>
      <c r="Z4627" s="26">
        <v>6726</v>
      </c>
      <c r="AA4627" s="26" t="s">
        <v>3107</v>
      </c>
      <c r="AB4627" s="26">
        <v>29</v>
      </c>
      <c r="AC4627" s="26" t="s">
        <v>34</v>
      </c>
      <c r="AD4627" s="26" t="s">
        <v>35</v>
      </c>
      <c r="AE4627" s="26" t="s">
        <v>23</v>
      </c>
      <c r="AF4627" s="26" t="s">
        <v>24</v>
      </c>
      <c r="AG4627" s="26">
        <v>9</v>
      </c>
      <c r="AH4627" s="26" t="s">
        <v>34</v>
      </c>
      <c r="AI4627" s="26" t="s">
        <v>26</v>
      </c>
      <c r="AJ4627" s="26">
        <v>25</v>
      </c>
      <c r="AK4627" s="26" t="s">
        <v>542</v>
      </c>
      <c r="AL4627" s="26">
        <v>9086992969</v>
      </c>
      <c r="AM4627" s="26" t="s">
        <v>4</v>
      </c>
      <c r="AN4627" s="26">
        <v>5</v>
      </c>
      <c r="AO4627" s="26">
        <v>0</v>
      </c>
      <c r="AP4627" s="26" t="s">
        <v>28</v>
      </c>
      <c r="AT4627" s="26" t="str">
        <f>MID(AA4627,MIN(FIND({0,1,2,3,4,5,6,7,8,9},AA4627&amp;"0123456789″")),LEN(AA4627))</f>
        <v>510あ6726</v>
      </c>
      <c r="AU4627" s="26" t="str">
        <f t="shared" si="803"/>
        <v>6726</v>
      </c>
    </row>
    <row r="4628" spans="9:47" x14ac:dyDescent="0.2">
      <c r="I4628" s="26">
        <v>6727</v>
      </c>
      <c r="J4628" s="32" t="str">
        <f t="shared" si="795"/>
        <v/>
      </c>
      <c r="K4628" s="32" t="str">
        <f>IF(J4628="","",COUNTIF($J$2:J4628,"該当"))</f>
        <v/>
      </c>
      <c r="L4628" s="32" t="str">
        <f t="shared" si="804"/>
        <v>6727</v>
      </c>
      <c r="M4628" s="32" t="str">
        <f t="shared" si="796"/>
        <v/>
      </c>
      <c r="N4628" s="32" t="str">
        <f>IF(M4628="","",COUNTIF($M$2:M4628,"該当"))</f>
        <v/>
      </c>
      <c r="O4628" s="32" t="str">
        <f t="shared" si="797"/>
        <v>6727</v>
      </c>
      <c r="P4628" s="32" t="str">
        <f t="shared" si="798"/>
        <v/>
      </c>
      <c r="Q4628" s="32" t="str">
        <f>IF(P4628="","",COUNTIF($P$2:P4628,"該当"))</f>
        <v/>
      </c>
      <c r="R4628" s="32" t="str">
        <f t="shared" si="799"/>
        <v>6727</v>
      </c>
      <c r="S4628" s="32" t="str">
        <f t="shared" si="800"/>
        <v/>
      </c>
      <c r="T4628" s="32" t="str">
        <f>IF(S4628="","",COUNTIF($S$2:S4628,"該当"))</f>
        <v/>
      </c>
      <c r="U4628" s="32" t="str">
        <f t="shared" si="801"/>
        <v>6727</v>
      </c>
      <c r="V4628" s="32" t="str">
        <f t="shared" si="802"/>
        <v/>
      </c>
      <c r="W4628" s="32" t="str">
        <f>IF(V4628="","",COUNTIF($V$2:V4628,"該当"))</f>
        <v/>
      </c>
      <c r="X4628" s="32" t="str">
        <f t="shared" si="805"/>
        <v>6727</v>
      </c>
      <c r="Y4628" s="26">
        <v>2739</v>
      </c>
      <c r="Z4628" s="26">
        <v>6727</v>
      </c>
      <c r="AA4628" s="26" t="s">
        <v>3108</v>
      </c>
      <c r="AB4628" s="26">
        <v>29</v>
      </c>
      <c r="AC4628" s="26" t="s">
        <v>34</v>
      </c>
      <c r="AD4628" s="26" t="s">
        <v>35</v>
      </c>
      <c r="AE4628" s="26" t="s">
        <v>23</v>
      </c>
      <c r="AF4628" s="26" t="s">
        <v>24</v>
      </c>
      <c r="AG4628" s="26">
        <v>9</v>
      </c>
      <c r="AH4628" s="26" t="s">
        <v>34</v>
      </c>
      <c r="AI4628" s="26" t="s">
        <v>26</v>
      </c>
      <c r="AJ4628" s="26">
        <v>25</v>
      </c>
      <c r="AK4628" s="26" t="s">
        <v>542</v>
      </c>
      <c r="AL4628" s="26">
        <v>9086992969</v>
      </c>
      <c r="AM4628" s="26" t="s">
        <v>4</v>
      </c>
      <c r="AN4628" s="26">
        <v>5</v>
      </c>
      <c r="AO4628" s="26">
        <v>0</v>
      </c>
      <c r="AP4628" s="26" t="s">
        <v>28</v>
      </c>
      <c r="AT4628" s="26" t="str">
        <f>MID(AA4628,MIN(FIND({0,1,2,3,4,5,6,7,8,9},AA4628&amp;"0123456789″")),LEN(AA4628))</f>
        <v>510あ6727</v>
      </c>
      <c r="AU4628" s="26" t="str">
        <f t="shared" si="803"/>
        <v>6727</v>
      </c>
    </row>
    <row r="4629" spans="9:47" x14ac:dyDescent="0.2">
      <c r="I4629" s="26">
        <v>6728</v>
      </c>
      <c r="J4629" s="32" t="str">
        <f t="shared" si="795"/>
        <v/>
      </c>
      <c r="K4629" s="32" t="str">
        <f>IF(J4629="","",COUNTIF($J$2:J4629,"該当"))</f>
        <v/>
      </c>
      <c r="L4629" s="32" t="str">
        <f t="shared" si="804"/>
        <v>6728</v>
      </c>
      <c r="M4629" s="32" t="str">
        <f t="shared" si="796"/>
        <v/>
      </c>
      <c r="N4629" s="32" t="str">
        <f>IF(M4629="","",COUNTIF($M$2:M4629,"該当"))</f>
        <v/>
      </c>
      <c r="O4629" s="32" t="str">
        <f t="shared" si="797"/>
        <v>6728</v>
      </c>
      <c r="P4629" s="32" t="str">
        <f t="shared" si="798"/>
        <v/>
      </c>
      <c r="Q4629" s="32" t="str">
        <f>IF(P4629="","",COUNTIF($P$2:P4629,"該当"))</f>
        <v/>
      </c>
      <c r="R4629" s="32" t="str">
        <f t="shared" si="799"/>
        <v>6728</v>
      </c>
      <c r="S4629" s="32" t="str">
        <f t="shared" si="800"/>
        <v/>
      </c>
      <c r="T4629" s="32" t="str">
        <f>IF(S4629="","",COUNTIF($S$2:S4629,"該当"))</f>
        <v/>
      </c>
      <c r="U4629" s="32" t="str">
        <f t="shared" si="801"/>
        <v>6728</v>
      </c>
      <c r="V4629" s="32" t="str">
        <f t="shared" si="802"/>
        <v/>
      </c>
      <c r="W4629" s="32" t="str">
        <f>IF(V4629="","",COUNTIF($V$2:V4629,"該当"))</f>
        <v/>
      </c>
      <c r="X4629" s="32" t="str">
        <f t="shared" si="805"/>
        <v>6728</v>
      </c>
      <c r="Y4629" s="26">
        <v>2740</v>
      </c>
      <c r="Z4629" s="26">
        <v>6728</v>
      </c>
      <c r="AA4629" s="26" t="s">
        <v>3109</v>
      </c>
      <c r="AB4629" s="26">
        <v>29</v>
      </c>
      <c r="AC4629" s="26" t="s">
        <v>34</v>
      </c>
      <c r="AD4629" s="26" t="s">
        <v>35</v>
      </c>
      <c r="AE4629" s="26" t="s">
        <v>23</v>
      </c>
      <c r="AF4629" s="26" t="s">
        <v>24</v>
      </c>
      <c r="AG4629" s="26">
        <v>9</v>
      </c>
      <c r="AH4629" s="26" t="s">
        <v>34</v>
      </c>
      <c r="AI4629" s="26" t="s">
        <v>26</v>
      </c>
      <c r="AJ4629" s="26">
        <v>25</v>
      </c>
      <c r="AK4629" s="26" t="s">
        <v>542</v>
      </c>
      <c r="AL4629" s="26">
        <v>9086992969</v>
      </c>
      <c r="AM4629" s="26" t="s">
        <v>4</v>
      </c>
      <c r="AN4629" s="26">
        <v>5</v>
      </c>
      <c r="AO4629" s="26">
        <v>0</v>
      </c>
      <c r="AP4629" s="26" t="s">
        <v>28</v>
      </c>
      <c r="AT4629" s="26" t="str">
        <f>MID(AA4629,MIN(FIND({0,1,2,3,4,5,6,7,8,9},AA4629&amp;"0123456789″")),LEN(AA4629))</f>
        <v>510あ6728</v>
      </c>
      <c r="AU4629" s="26" t="str">
        <f t="shared" si="803"/>
        <v>6728</v>
      </c>
    </row>
    <row r="4630" spans="9:47" x14ac:dyDescent="0.2">
      <c r="I4630" s="26">
        <v>6729</v>
      </c>
      <c r="J4630" s="32" t="str">
        <f t="shared" si="795"/>
        <v/>
      </c>
      <c r="K4630" s="32" t="str">
        <f>IF(J4630="","",COUNTIF($J$2:J4630,"該当"))</f>
        <v/>
      </c>
      <c r="L4630" s="32" t="str">
        <f t="shared" si="804"/>
        <v>6729</v>
      </c>
      <c r="M4630" s="32" t="str">
        <f t="shared" si="796"/>
        <v/>
      </c>
      <c r="N4630" s="32" t="str">
        <f>IF(M4630="","",COUNTIF($M$2:M4630,"該当"))</f>
        <v/>
      </c>
      <c r="O4630" s="32" t="str">
        <f t="shared" si="797"/>
        <v>6729</v>
      </c>
      <c r="P4630" s="32" t="str">
        <f t="shared" si="798"/>
        <v/>
      </c>
      <c r="Q4630" s="32" t="str">
        <f>IF(P4630="","",COUNTIF($P$2:P4630,"該当"))</f>
        <v/>
      </c>
      <c r="R4630" s="32" t="str">
        <f t="shared" si="799"/>
        <v>6729</v>
      </c>
      <c r="S4630" s="32" t="str">
        <f t="shared" si="800"/>
        <v/>
      </c>
      <c r="T4630" s="32" t="str">
        <f>IF(S4630="","",COUNTIF($S$2:S4630,"該当"))</f>
        <v/>
      </c>
      <c r="U4630" s="32" t="str">
        <f t="shared" si="801"/>
        <v>6729</v>
      </c>
      <c r="V4630" s="32" t="str">
        <f t="shared" si="802"/>
        <v/>
      </c>
      <c r="W4630" s="32" t="str">
        <f>IF(V4630="","",COUNTIF($V$2:V4630,"該当"))</f>
        <v/>
      </c>
      <c r="X4630" s="32" t="str">
        <f t="shared" si="805"/>
        <v>6729</v>
      </c>
      <c r="Y4630" s="26">
        <v>2742</v>
      </c>
      <c r="Z4630" s="26">
        <v>6729</v>
      </c>
      <c r="AA4630" s="26" t="s">
        <v>3110</v>
      </c>
      <c r="AB4630" s="26">
        <v>29</v>
      </c>
      <c r="AC4630" s="26" t="s">
        <v>34</v>
      </c>
      <c r="AD4630" s="26" t="s">
        <v>35</v>
      </c>
      <c r="AE4630" s="26" t="s">
        <v>23</v>
      </c>
      <c r="AF4630" s="26" t="s">
        <v>24</v>
      </c>
      <c r="AG4630" s="26">
        <v>9</v>
      </c>
      <c r="AH4630" s="26" t="s">
        <v>34</v>
      </c>
      <c r="AI4630" s="26" t="s">
        <v>26</v>
      </c>
      <c r="AJ4630" s="26">
        <v>25</v>
      </c>
      <c r="AK4630" s="26" t="s">
        <v>542</v>
      </c>
      <c r="AL4630" s="26">
        <v>9086992969</v>
      </c>
      <c r="AM4630" s="26" t="s">
        <v>4</v>
      </c>
      <c r="AN4630" s="26">
        <v>5</v>
      </c>
      <c r="AO4630" s="26">
        <v>0</v>
      </c>
      <c r="AP4630" s="26" t="s">
        <v>28</v>
      </c>
      <c r="AT4630" s="26" t="str">
        <f>MID(AA4630,MIN(FIND({0,1,2,3,4,5,6,7,8,9},AA4630&amp;"0123456789″")),LEN(AA4630))</f>
        <v>510あ6729</v>
      </c>
      <c r="AU4630" s="26" t="str">
        <f t="shared" si="803"/>
        <v>6729</v>
      </c>
    </row>
    <row r="4631" spans="9:47" x14ac:dyDescent="0.2">
      <c r="I4631" s="26">
        <v>6730</v>
      </c>
      <c r="J4631" s="32" t="str">
        <f t="shared" si="795"/>
        <v/>
      </c>
      <c r="K4631" s="32" t="str">
        <f>IF(J4631="","",COUNTIF($J$2:J4631,"該当"))</f>
        <v/>
      </c>
      <c r="L4631" s="32" t="str">
        <f t="shared" si="804"/>
        <v>6730</v>
      </c>
      <c r="M4631" s="32" t="str">
        <f t="shared" si="796"/>
        <v/>
      </c>
      <c r="N4631" s="32" t="str">
        <f>IF(M4631="","",COUNTIF($M$2:M4631,"該当"))</f>
        <v/>
      </c>
      <c r="O4631" s="32" t="str">
        <f t="shared" si="797"/>
        <v>6730</v>
      </c>
      <c r="P4631" s="32" t="str">
        <f t="shared" si="798"/>
        <v/>
      </c>
      <c r="Q4631" s="32" t="str">
        <f>IF(P4631="","",COUNTIF($P$2:P4631,"該当"))</f>
        <v/>
      </c>
      <c r="R4631" s="32" t="str">
        <f t="shared" si="799"/>
        <v>6730</v>
      </c>
      <c r="S4631" s="32" t="str">
        <f t="shared" si="800"/>
        <v/>
      </c>
      <c r="T4631" s="32" t="str">
        <f>IF(S4631="","",COUNTIF($S$2:S4631,"該当"))</f>
        <v/>
      </c>
      <c r="U4631" s="32" t="str">
        <f t="shared" si="801"/>
        <v>6730</v>
      </c>
      <c r="V4631" s="32" t="str">
        <f t="shared" si="802"/>
        <v/>
      </c>
      <c r="W4631" s="32" t="str">
        <f>IF(V4631="","",COUNTIF($V$2:V4631,"該当"))</f>
        <v/>
      </c>
      <c r="X4631" s="32" t="str">
        <f t="shared" si="805"/>
        <v>6730</v>
      </c>
      <c r="Y4631" s="26">
        <v>2743</v>
      </c>
      <c r="Z4631" s="26">
        <v>6730</v>
      </c>
      <c r="AA4631" s="26" t="s">
        <v>3111</v>
      </c>
      <c r="AB4631" s="26">
        <v>29</v>
      </c>
      <c r="AC4631" s="26" t="s">
        <v>34</v>
      </c>
      <c r="AD4631" s="26" t="s">
        <v>35</v>
      </c>
      <c r="AE4631" s="26" t="s">
        <v>23</v>
      </c>
      <c r="AF4631" s="26" t="s">
        <v>24</v>
      </c>
      <c r="AG4631" s="26">
        <v>9</v>
      </c>
      <c r="AH4631" s="26" t="s">
        <v>34</v>
      </c>
      <c r="AI4631" s="26" t="s">
        <v>26</v>
      </c>
      <c r="AJ4631" s="26">
        <v>25</v>
      </c>
      <c r="AK4631" s="26" t="s">
        <v>542</v>
      </c>
      <c r="AL4631" s="26">
        <v>9086992969</v>
      </c>
      <c r="AM4631" s="26" t="s">
        <v>4</v>
      </c>
      <c r="AN4631" s="26">
        <v>5</v>
      </c>
      <c r="AO4631" s="26">
        <v>0</v>
      </c>
      <c r="AP4631" s="26" t="s">
        <v>28</v>
      </c>
      <c r="AT4631" s="26" t="str">
        <f>MID(AA4631,MIN(FIND({0,1,2,3,4,5,6,7,8,9},AA4631&amp;"0123456789″")),LEN(AA4631))</f>
        <v>510あ6730</v>
      </c>
      <c r="AU4631" s="26" t="str">
        <f t="shared" si="803"/>
        <v>6730</v>
      </c>
    </row>
    <row r="4632" spans="9:47" x14ac:dyDescent="0.2">
      <c r="I4632" s="26">
        <v>6731</v>
      </c>
      <c r="J4632" s="32" t="str">
        <f t="shared" si="795"/>
        <v/>
      </c>
      <c r="K4632" s="32" t="str">
        <f>IF(J4632="","",COUNTIF($J$2:J4632,"該当"))</f>
        <v/>
      </c>
      <c r="L4632" s="32" t="str">
        <f t="shared" si="804"/>
        <v>6731</v>
      </c>
      <c r="M4632" s="32" t="str">
        <f t="shared" si="796"/>
        <v/>
      </c>
      <c r="N4632" s="32" t="str">
        <f>IF(M4632="","",COUNTIF($M$2:M4632,"該当"))</f>
        <v/>
      </c>
      <c r="O4632" s="32" t="str">
        <f t="shared" si="797"/>
        <v>6731</v>
      </c>
      <c r="P4632" s="32" t="str">
        <f t="shared" si="798"/>
        <v/>
      </c>
      <c r="Q4632" s="32" t="str">
        <f>IF(P4632="","",COUNTIF($P$2:P4632,"該当"))</f>
        <v/>
      </c>
      <c r="R4632" s="32" t="str">
        <f t="shared" si="799"/>
        <v>6731</v>
      </c>
      <c r="S4632" s="32" t="str">
        <f t="shared" si="800"/>
        <v/>
      </c>
      <c r="T4632" s="32" t="str">
        <f>IF(S4632="","",COUNTIF($S$2:S4632,"該当"))</f>
        <v/>
      </c>
      <c r="U4632" s="32" t="str">
        <f t="shared" si="801"/>
        <v>6731</v>
      </c>
      <c r="V4632" s="32" t="str">
        <f t="shared" si="802"/>
        <v/>
      </c>
      <c r="W4632" s="32" t="str">
        <f>IF(V4632="","",COUNTIF($V$2:V4632,"該当"))</f>
        <v/>
      </c>
      <c r="X4632" s="32" t="str">
        <f t="shared" si="805"/>
        <v>6731</v>
      </c>
      <c r="Y4632" s="26">
        <v>2744</v>
      </c>
      <c r="Z4632" s="26">
        <v>6731</v>
      </c>
      <c r="AA4632" s="26" t="s">
        <v>3112</v>
      </c>
      <c r="AB4632" s="26">
        <v>29</v>
      </c>
      <c r="AC4632" s="26" t="s">
        <v>34</v>
      </c>
      <c r="AD4632" s="26" t="s">
        <v>35</v>
      </c>
      <c r="AE4632" s="26" t="s">
        <v>23</v>
      </c>
      <c r="AF4632" s="26" t="s">
        <v>24</v>
      </c>
      <c r="AG4632" s="26">
        <v>9</v>
      </c>
      <c r="AH4632" s="26" t="s">
        <v>34</v>
      </c>
      <c r="AI4632" s="26" t="s">
        <v>26</v>
      </c>
      <c r="AJ4632" s="26">
        <v>25</v>
      </c>
      <c r="AK4632" s="26" t="s">
        <v>542</v>
      </c>
      <c r="AL4632" s="26">
        <v>9086992969</v>
      </c>
      <c r="AM4632" s="26" t="s">
        <v>4</v>
      </c>
      <c r="AN4632" s="26">
        <v>5</v>
      </c>
      <c r="AO4632" s="26">
        <v>0</v>
      </c>
      <c r="AP4632" s="26" t="s">
        <v>28</v>
      </c>
      <c r="AT4632" s="26" t="str">
        <f>MID(AA4632,MIN(FIND({0,1,2,3,4,5,6,7,8,9},AA4632&amp;"0123456789″")),LEN(AA4632))</f>
        <v>510あ6731</v>
      </c>
      <c r="AU4632" s="26" t="str">
        <f t="shared" si="803"/>
        <v>6731</v>
      </c>
    </row>
    <row r="4633" spans="9:47" x14ac:dyDescent="0.2">
      <c r="I4633" s="26">
        <v>6732</v>
      </c>
      <c r="J4633" s="32" t="str">
        <f t="shared" si="795"/>
        <v/>
      </c>
      <c r="K4633" s="32" t="str">
        <f>IF(J4633="","",COUNTIF($J$2:J4633,"該当"))</f>
        <v/>
      </c>
      <c r="L4633" s="32" t="str">
        <f t="shared" si="804"/>
        <v>6732</v>
      </c>
      <c r="M4633" s="32" t="str">
        <f t="shared" si="796"/>
        <v/>
      </c>
      <c r="N4633" s="32" t="str">
        <f>IF(M4633="","",COUNTIF($M$2:M4633,"該当"))</f>
        <v/>
      </c>
      <c r="O4633" s="32" t="str">
        <f t="shared" si="797"/>
        <v>6732</v>
      </c>
      <c r="P4633" s="32" t="str">
        <f t="shared" si="798"/>
        <v/>
      </c>
      <c r="Q4633" s="32" t="str">
        <f>IF(P4633="","",COUNTIF($P$2:P4633,"該当"))</f>
        <v/>
      </c>
      <c r="R4633" s="32" t="str">
        <f t="shared" si="799"/>
        <v>6732</v>
      </c>
      <c r="S4633" s="32" t="str">
        <f t="shared" si="800"/>
        <v/>
      </c>
      <c r="T4633" s="32" t="str">
        <f>IF(S4633="","",COUNTIF($S$2:S4633,"該当"))</f>
        <v/>
      </c>
      <c r="U4633" s="32" t="str">
        <f t="shared" si="801"/>
        <v>6732</v>
      </c>
      <c r="V4633" s="32" t="str">
        <f t="shared" si="802"/>
        <v/>
      </c>
      <c r="W4633" s="32" t="str">
        <f>IF(V4633="","",COUNTIF($V$2:V4633,"該当"))</f>
        <v/>
      </c>
      <c r="X4633" s="32" t="str">
        <f t="shared" si="805"/>
        <v>6732</v>
      </c>
      <c r="Y4633" s="26">
        <v>2746</v>
      </c>
      <c r="Z4633" s="26">
        <v>6732</v>
      </c>
      <c r="AA4633" s="26" t="s">
        <v>3113</v>
      </c>
      <c r="AB4633" s="26">
        <v>29</v>
      </c>
      <c r="AC4633" s="26" t="s">
        <v>34</v>
      </c>
      <c r="AD4633" s="26" t="s">
        <v>35</v>
      </c>
      <c r="AE4633" s="26" t="s">
        <v>23</v>
      </c>
      <c r="AF4633" s="26" t="s">
        <v>24</v>
      </c>
      <c r="AG4633" s="26">
        <v>9</v>
      </c>
      <c r="AH4633" s="26" t="s">
        <v>34</v>
      </c>
      <c r="AI4633" s="26" t="s">
        <v>26</v>
      </c>
      <c r="AJ4633" s="26">
        <v>25</v>
      </c>
      <c r="AK4633" s="26" t="s">
        <v>542</v>
      </c>
      <c r="AL4633" s="26">
        <v>9086992969</v>
      </c>
      <c r="AM4633" s="26" t="s">
        <v>4</v>
      </c>
      <c r="AN4633" s="26">
        <v>5</v>
      </c>
      <c r="AO4633" s="26">
        <v>0</v>
      </c>
      <c r="AP4633" s="26" t="s">
        <v>28</v>
      </c>
      <c r="AT4633" s="26" t="str">
        <f>MID(AA4633,MIN(FIND({0,1,2,3,4,5,6,7,8,9},AA4633&amp;"0123456789″")),LEN(AA4633))</f>
        <v>510い6732</v>
      </c>
      <c r="AU4633" s="26" t="str">
        <f t="shared" si="803"/>
        <v>6732</v>
      </c>
    </row>
    <row r="4634" spans="9:47" x14ac:dyDescent="0.2">
      <c r="I4634" s="26">
        <v>6733</v>
      </c>
      <c r="J4634" s="32" t="str">
        <f t="shared" si="795"/>
        <v/>
      </c>
      <c r="K4634" s="32" t="str">
        <f>IF(J4634="","",COUNTIF($J$2:J4634,"該当"))</f>
        <v/>
      </c>
      <c r="L4634" s="32" t="str">
        <f t="shared" si="804"/>
        <v>6733</v>
      </c>
      <c r="M4634" s="32" t="str">
        <f t="shared" si="796"/>
        <v/>
      </c>
      <c r="N4634" s="32" t="str">
        <f>IF(M4634="","",COUNTIF($M$2:M4634,"該当"))</f>
        <v/>
      </c>
      <c r="O4634" s="32" t="str">
        <f t="shared" si="797"/>
        <v>6733</v>
      </c>
      <c r="P4634" s="32" t="str">
        <f t="shared" si="798"/>
        <v/>
      </c>
      <c r="Q4634" s="32" t="str">
        <f>IF(P4634="","",COUNTIF($P$2:P4634,"該当"))</f>
        <v/>
      </c>
      <c r="R4634" s="32" t="str">
        <f t="shared" si="799"/>
        <v>6733</v>
      </c>
      <c r="S4634" s="32" t="str">
        <f t="shared" si="800"/>
        <v/>
      </c>
      <c r="T4634" s="32" t="str">
        <f>IF(S4634="","",COUNTIF($S$2:S4634,"該当"))</f>
        <v/>
      </c>
      <c r="U4634" s="32" t="str">
        <f t="shared" si="801"/>
        <v>6733</v>
      </c>
      <c r="V4634" s="32" t="str">
        <f t="shared" si="802"/>
        <v/>
      </c>
      <c r="W4634" s="32" t="str">
        <f>IF(V4634="","",COUNTIF($V$2:V4634,"該当"))</f>
        <v/>
      </c>
      <c r="X4634" s="32" t="str">
        <f t="shared" si="805"/>
        <v>6733</v>
      </c>
      <c r="Y4634" s="26">
        <v>2666</v>
      </c>
      <c r="Z4634" s="26">
        <v>6733</v>
      </c>
      <c r="AA4634" s="26" t="s">
        <v>3114</v>
      </c>
      <c r="AB4634" s="26">
        <v>29</v>
      </c>
      <c r="AC4634" s="26" t="s">
        <v>34</v>
      </c>
      <c r="AD4634" s="26" t="s">
        <v>35</v>
      </c>
      <c r="AE4634" s="26" t="s">
        <v>23</v>
      </c>
      <c r="AF4634" s="26" t="s">
        <v>24</v>
      </c>
      <c r="AG4634" s="26">
        <v>9</v>
      </c>
      <c r="AH4634" s="26" t="s">
        <v>34</v>
      </c>
      <c r="AI4634" s="26" t="s">
        <v>26</v>
      </c>
      <c r="AJ4634" s="26">
        <v>25</v>
      </c>
      <c r="AK4634" s="26" t="s">
        <v>542</v>
      </c>
      <c r="AL4634" s="26">
        <v>9086992969</v>
      </c>
      <c r="AM4634" s="26" t="s">
        <v>4</v>
      </c>
      <c r="AN4634" s="26">
        <v>5</v>
      </c>
      <c r="AO4634" s="26">
        <v>0</v>
      </c>
      <c r="AP4634" s="26" t="s">
        <v>28</v>
      </c>
      <c r="AT4634" s="26" t="str">
        <f>MID(AA4634,MIN(FIND({0,1,2,3,4,5,6,7,8,9},AA4634&amp;"0123456789″")),LEN(AA4634))</f>
        <v>510あ6733</v>
      </c>
      <c r="AU4634" s="26" t="str">
        <f t="shared" si="803"/>
        <v>6733</v>
      </c>
    </row>
    <row r="4635" spans="9:47" x14ac:dyDescent="0.2">
      <c r="I4635" s="26">
        <v>6734</v>
      </c>
      <c r="J4635" s="32" t="str">
        <f t="shared" si="795"/>
        <v/>
      </c>
      <c r="K4635" s="32" t="str">
        <f>IF(J4635="","",COUNTIF($J$2:J4635,"該当"))</f>
        <v/>
      </c>
      <c r="L4635" s="32" t="str">
        <f t="shared" si="804"/>
        <v>6734</v>
      </c>
      <c r="M4635" s="32" t="str">
        <f t="shared" si="796"/>
        <v/>
      </c>
      <c r="N4635" s="32" t="str">
        <f>IF(M4635="","",COUNTIF($M$2:M4635,"該当"))</f>
        <v/>
      </c>
      <c r="O4635" s="32" t="str">
        <f t="shared" si="797"/>
        <v>6734</v>
      </c>
      <c r="P4635" s="32" t="str">
        <f t="shared" si="798"/>
        <v/>
      </c>
      <c r="Q4635" s="32" t="str">
        <f>IF(P4635="","",COUNTIF($P$2:P4635,"該当"))</f>
        <v/>
      </c>
      <c r="R4635" s="32" t="str">
        <f t="shared" si="799"/>
        <v>6734</v>
      </c>
      <c r="S4635" s="32" t="str">
        <f t="shared" si="800"/>
        <v/>
      </c>
      <c r="T4635" s="32" t="str">
        <f>IF(S4635="","",COUNTIF($S$2:S4635,"該当"))</f>
        <v/>
      </c>
      <c r="U4635" s="32" t="str">
        <f t="shared" si="801"/>
        <v>6734</v>
      </c>
      <c r="V4635" s="32" t="str">
        <f t="shared" si="802"/>
        <v/>
      </c>
      <c r="W4635" s="32" t="str">
        <f>IF(V4635="","",COUNTIF($V$2:V4635,"該当"))</f>
        <v/>
      </c>
      <c r="X4635" s="32" t="str">
        <f t="shared" si="805"/>
        <v>6734</v>
      </c>
      <c r="Y4635" s="26">
        <v>2679</v>
      </c>
      <c r="Z4635" s="26">
        <v>6734</v>
      </c>
      <c r="AA4635" s="26" t="s">
        <v>3115</v>
      </c>
      <c r="AB4635" s="26">
        <v>29</v>
      </c>
      <c r="AC4635" s="26" t="s">
        <v>34</v>
      </c>
      <c r="AD4635" s="26" t="s">
        <v>35</v>
      </c>
      <c r="AE4635" s="26" t="s">
        <v>23</v>
      </c>
      <c r="AF4635" s="26" t="s">
        <v>24</v>
      </c>
      <c r="AG4635" s="26">
        <v>9</v>
      </c>
      <c r="AH4635" s="26" t="s">
        <v>34</v>
      </c>
      <c r="AI4635" s="26" t="s">
        <v>26</v>
      </c>
      <c r="AJ4635" s="26">
        <v>25</v>
      </c>
      <c r="AK4635" s="26" t="s">
        <v>542</v>
      </c>
      <c r="AL4635" s="26">
        <v>9086992969</v>
      </c>
      <c r="AM4635" s="26" t="s">
        <v>4</v>
      </c>
      <c r="AN4635" s="26">
        <v>5</v>
      </c>
      <c r="AO4635" s="26">
        <v>0</v>
      </c>
      <c r="AP4635" s="26" t="s">
        <v>28</v>
      </c>
      <c r="AT4635" s="26" t="str">
        <f>MID(AA4635,MIN(FIND({0,1,2,3,4,5,6,7,8,9},AA4635&amp;"0123456789″")),LEN(AA4635))</f>
        <v>510い6734</v>
      </c>
      <c r="AU4635" s="26" t="str">
        <f t="shared" si="803"/>
        <v>6734</v>
      </c>
    </row>
    <row r="4636" spans="9:47" x14ac:dyDescent="0.2">
      <c r="I4636" s="26">
        <v>6735</v>
      </c>
      <c r="J4636" s="32" t="str">
        <f t="shared" si="795"/>
        <v/>
      </c>
      <c r="K4636" s="32" t="str">
        <f>IF(J4636="","",COUNTIF($J$2:J4636,"該当"))</f>
        <v/>
      </c>
      <c r="L4636" s="32" t="str">
        <f t="shared" si="804"/>
        <v>6735</v>
      </c>
      <c r="M4636" s="32" t="str">
        <f t="shared" si="796"/>
        <v/>
      </c>
      <c r="N4636" s="32" t="str">
        <f>IF(M4636="","",COUNTIF($M$2:M4636,"該当"))</f>
        <v/>
      </c>
      <c r="O4636" s="32" t="str">
        <f t="shared" si="797"/>
        <v>6735</v>
      </c>
      <c r="P4636" s="32" t="str">
        <f t="shared" si="798"/>
        <v/>
      </c>
      <c r="Q4636" s="32" t="str">
        <f>IF(P4636="","",COUNTIF($P$2:P4636,"該当"))</f>
        <v/>
      </c>
      <c r="R4636" s="32" t="str">
        <f t="shared" si="799"/>
        <v>6735</v>
      </c>
      <c r="S4636" s="32" t="str">
        <f t="shared" si="800"/>
        <v/>
      </c>
      <c r="T4636" s="32" t="str">
        <f>IF(S4636="","",COUNTIF($S$2:S4636,"該当"))</f>
        <v/>
      </c>
      <c r="U4636" s="32" t="str">
        <f t="shared" si="801"/>
        <v>6735</v>
      </c>
      <c r="V4636" s="32" t="str">
        <f t="shared" si="802"/>
        <v/>
      </c>
      <c r="W4636" s="32" t="str">
        <f>IF(V4636="","",COUNTIF($V$2:V4636,"該当"))</f>
        <v/>
      </c>
      <c r="X4636" s="32" t="str">
        <f t="shared" si="805"/>
        <v>6735</v>
      </c>
      <c r="Y4636" s="26">
        <v>3067</v>
      </c>
      <c r="Z4636" s="26">
        <v>6735</v>
      </c>
      <c r="AA4636" s="26" t="s">
        <v>3116</v>
      </c>
      <c r="AB4636" s="26">
        <v>29</v>
      </c>
      <c r="AC4636" s="26" t="s">
        <v>34</v>
      </c>
      <c r="AD4636" s="26" t="s">
        <v>35</v>
      </c>
      <c r="AE4636" s="26" t="s">
        <v>23</v>
      </c>
      <c r="AF4636" s="26" t="s">
        <v>24</v>
      </c>
      <c r="AG4636" s="26">
        <v>9</v>
      </c>
      <c r="AH4636" s="26" t="s">
        <v>34</v>
      </c>
      <c r="AI4636" s="26" t="s">
        <v>26</v>
      </c>
      <c r="AJ4636" s="26">
        <v>25</v>
      </c>
      <c r="AK4636" s="26" t="s">
        <v>542</v>
      </c>
      <c r="AL4636" s="26">
        <v>9086992969</v>
      </c>
      <c r="AM4636" s="26" t="s">
        <v>4</v>
      </c>
      <c r="AN4636" s="26">
        <v>5</v>
      </c>
      <c r="AO4636" s="26">
        <v>0</v>
      </c>
      <c r="AP4636" s="26" t="s">
        <v>28</v>
      </c>
      <c r="AT4636" s="26" t="str">
        <f>MID(AA4636,MIN(FIND({0,1,2,3,4,5,6,7,8,9},AA4636&amp;"0123456789″")),LEN(AA4636))</f>
        <v>510い6735</v>
      </c>
      <c r="AU4636" s="26" t="str">
        <f t="shared" si="803"/>
        <v>6735</v>
      </c>
    </row>
    <row r="4637" spans="9:47" x14ac:dyDescent="0.2">
      <c r="I4637" s="26">
        <v>6736</v>
      </c>
      <c r="J4637" s="32" t="str">
        <f t="shared" si="795"/>
        <v/>
      </c>
      <c r="K4637" s="32" t="str">
        <f>IF(J4637="","",COUNTIF($J$2:J4637,"該当"))</f>
        <v/>
      </c>
      <c r="L4637" s="32" t="str">
        <f t="shared" si="804"/>
        <v>6736</v>
      </c>
      <c r="M4637" s="32" t="str">
        <f t="shared" si="796"/>
        <v/>
      </c>
      <c r="N4637" s="32" t="str">
        <f>IF(M4637="","",COUNTIF($M$2:M4637,"該当"))</f>
        <v/>
      </c>
      <c r="O4637" s="32" t="str">
        <f t="shared" si="797"/>
        <v>6736</v>
      </c>
      <c r="P4637" s="32" t="str">
        <f t="shared" si="798"/>
        <v/>
      </c>
      <c r="Q4637" s="32" t="str">
        <f>IF(P4637="","",COUNTIF($P$2:P4637,"該当"))</f>
        <v/>
      </c>
      <c r="R4637" s="32" t="str">
        <f t="shared" si="799"/>
        <v>6736</v>
      </c>
      <c r="S4637" s="32" t="str">
        <f t="shared" si="800"/>
        <v/>
      </c>
      <c r="T4637" s="32" t="str">
        <f>IF(S4637="","",COUNTIF($S$2:S4637,"該当"))</f>
        <v/>
      </c>
      <c r="U4637" s="32" t="str">
        <f t="shared" si="801"/>
        <v>6736</v>
      </c>
      <c r="V4637" s="32" t="str">
        <f t="shared" si="802"/>
        <v/>
      </c>
      <c r="W4637" s="32" t="str">
        <f>IF(V4637="","",COUNTIF($V$2:V4637,"該当"))</f>
        <v/>
      </c>
      <c r="X4637" s="32" t="str">
        <f t="shared" si="805"/>
        <v>6736</v>
      </c>
      <c r="Y4637" s="26">
        <v>3125</v>
      </c>
      <c r="Z4637" s="26">
        <v>6736</v>
      </c>
      <c r="AA4637" s="26" t="s">
        <v>3117</v>
      </c>
      <c r="AB4637" s="26">
        <v>29</v>
      </c>
      <c r="AC4637" s="26" t="s">
        <v>34</v>
      </c>
      <c r="AD4637" s="26" t="s">
        <v>35</v>
      </c>
      <c r="AE4637" s="26" t="s">
        <v>23</v>
      </c>
      <c r="AF4637" s="26" t="s">
        <v>24</v>
      </c>
      <c r="AG4637" s="26">
        <v>9</v>
      </c>
      <c r="AH4637" s="26" t="s">
        <v>34</v>
      </c>
      <c r="AI4637" s="26" t="s">
        <v>26</v>
      </c>
      <c r="AJ4637" s="26">
        <v>25</v>
      </c>
      <c r="AK4637" s="26" t="s">
        <v>542</v>
      </c>
      <c r="AL4637" s="26">
        <v>9086992969</v>
      </c>
      <c r="AM4637" s="26" t="s">
        <v>4</v>
      </c>
      <c r="AN4637" s="26">
        <v>5</v>
      </c>
      <c r="AO4637" s="26">
        <v>0</v>
      </c>
      <c r="AP4637" s="26" t="s">
        <v>28</v>
      </c>
      <c r="AT4637" s="26" t="str">
        <f>MID(AA4637,MIN(FIND({0,1,2,3,4,5,6,7,8,9},AA4637&amp;"0123456789″")),LEN(AA4637))</f>
        <v>510あ6736</v>
      </c>
      <c r="AU4637" s="26" t="str">
        <f t="shared" si="803"/>
        <v>6736</v>
      </c>
    </row>
    <row r="4638" spans="9:47" x14ac:dyDescent="0.2">
      <c r="I4638" s="26">
        <v>6737</v>
      </c>
      <c r="J4638" s="32" t="str">
        <f t="shared" si="795"/>
        <v/>
      </c>
      <c r="K4638" s="32" t="str">
        <f>IF(J4638="","",COUNTIF($J$2:J4638,"該当"))</f>
        <v/>
      </c>
      <c r="L4638" s="32" t="str">
        <f t="shared" si="804"/>
        <v>6737</v>
      </c>
      <c r="M4638" s="32" t="str">
        <f t="shared" si="796"/>
        <v/>
      </c>
      <c r="N4638" s="32" t="str">
        <f>IF(M4638="","",COUNTIF($M$2:M4638,"該当"))</f>
        <v/>
      </c>
      <c r="O4638" s="32" t="str">
        <f t="shared" si="797"/>
        <v>6737</v>
      </c>
      <c r="P4638" s="32" t="str">
        <f t="shared" si="798"/>
        <v/>
      </c>
      <c r="Q4638" s="32" t="str">
        <f>IF(P4638="","",COUNTIF($P$2:P4638,"該当"))</f>
        <v/>
      </c>
      <c r="R4638" s="32" t="str">
        <f t="shared" si="799"/>
        <v>6737</v>
      </c>
      <c r="S4638" s="32" t="str">
        <f t="shared" si="800"/>
        <v/>
      </c>
      <c r="T4638" s="32" t="str">
        <f>IF(S4638="","",COUNTIF($S$2:S4638,"該当"))</f>
        <v/>
      </c>
      <c r="U4638" s="32" t="str">
        <f t="shared" si="801"/>
        <v>6737</v>
      </c>
      <c r="V4638" s="32" t="str">
        <f t="shared" si="802"/>
        <v/>
      </c>
      <c r="W4638" s="32" t="str">
        <f>IF(V4638="","",COUNTIF($V$2:V4638,"該当"))</f>
        <v/>
      </c>
      <c r="X4638" s="32" t="str">
        <f t="shared" si="805"/>
        <v>6737</v>
      </c>
      <c r="Y4638" s="26">
        <v>2715</v>
      </c>
      <c r="Z4638" s="26">
        <v>6737</v>
      </c>
      <c r="AA4638" s="26" t="s">
        <v>3118</v>
      </c>
      <c r="AB4638" s="26">
        <v>29</v>
      </c>
      <c r="AC4638" s="26" t="s">
        <v>34</v>
      </c>
      <c r="AD4638" s="26" t="s">
        <v>35</v>
      </c>
      <c r="AE4638" s="26" t="s">
        <v>23</v>
      </c>
      <c r="AF4638" s="26" t="s">
        <v>24</v>
      </c>
      <c r="AG4638" s="26">
        <v>9</v>
      </c>
      <c r="AH4638" s="26" t="s">
        <v>34</v>
      </c>
      <c r="AI4638" s="26" t="s">
        <v>26</v>
      </c>
      <c r="AJ4638" s="26">
        <v>25</v>
      </c>
      <c r="AK4638" s="26" t="s">
        <v>542</v>
      </c>
      <c r="AL4638" s="26">
        <v>9086992969</v>
      </c>
      <c r="AM4638" s="26" t="s">
        <v>4</v>
      </c>
      <c r="AN4638" s="26">
        <v>5</v>
      </c>
      <c r="AO4638" s="26">
        <v>0</v>
      </c>
      <c r="AP4638" s="26" t="s">
        <v>28</v>
      </c>
      <c r="AT4638" s="26" t="str">
        <f>MID(AA4638,MIN(FIND({0,1,2,3,4,5,6,7,8,9},AA4638&amp;"0123456789″")),LEN(AA4638))</f>
        <v>510あ6737</v>
      </c>
      <c r="AU4638" s="26" t="str">
        <f t="shared" si="803"/>
        <v>6737</v>
      </c>
    </row>
    <row r="4639" spans="9:47" x14ac:dyDescent="0.2">
      <c r="I4639" s="26">
        <v>6738</v>
      </c>
      <c r="J4639" s="32" t="str">
        <f t="shared" si="795"/>
        <v/>
      </c>
      <c r="K4639" s="32" t="str">
        <f>IF(J4639="","",COUNTIF($J$2:J4639,"該当"))</f>
        <v/>
      </c>
      <c r="L4639" s="32" t="str">
        <f t="shared" si="804"/>
        <v>6738</v>
      </c>
      <c r="M4639" s="32" t="str">
        <f t="shared" si="796"/>
        <v/>
      </c>
      <c r="N4639" s="32" t="str">
        <f>IF(M4639="","",COUNTIF($M$2:M4639,"該当"))</f>
        <v/>
      </c>
      <c r="O4639" s="32" t="str">
        <f t="shared" si="797"/>
        <v>6738</v>
      </c>
      <c r="P4639" s="32" t="str">
        <f t="shared" si="798"/>
        <v/>
      </c>
      <c r="Q4639" s="32" t="str">
        <f>IF(P4639="","",COUNTIF($P$2:P4639,"該当"))</f>
        <v/>
      </c>
      <c r="R4639" s="32" t="str">
        <f t="shared" si="799"/>
        <v>6738</v>
      </c>
      <c r="S4639" s="32" t="str">
        <f t="shared" si="800"/>
        <v/>
      </c>
      <c r="T4639" s="32" t="str">
        <f>IF(S4639="","",COUNTIF($S$2:S4639,"該当"))</f>
        <v/>
      </c>
      <c r="U4639" s="32" t="str">
        <f t="shared" si="801"/>
        <v>6738</v>
      </c>
      <c r="V4639" s="32" t="str">
        <f t="shared" si="802"/>
        <v/>
      </c>
      <c r="W4639" s="32" t="str">
        <f>IF(V4639="","",COUNTIF($V$2:V4639,"該当"))</f>
        <v/>
      </c>
      <c r="X4639" s="32" t="str">
        <f t="shared" si="805"/>
        <v>6738</v>
      </c>
      <c r="Y4639" s="26">
        <v>2719</v>
      </c>
      <c r="Z4639" s="26">
        <v>6738</v>
      </c>
      <c r="AA4639" s="26" t="s">
        <v>3119</v>
      </c>
      <c r="AB4639" s="26">
        <v>29</v>
      </c>
      <c r="AC4639" s="26" t="s">
        <v>34</v>
      </c>
      <c r="AD4639" s="26" t="s">
        <v>35</v>
      </c>
      <c r="AE4639" s="26" t="s">
        <v>23</v>
      </c>
      <c r="AF4639" s="26" t="s">
        <v>24</v>
      </c>
      <c r="AG4639" s="26">
        <v>9</v>
      </c>
      <c r="AH4639" s="26" t="s">
        <v>34</v>
      </c>
      <c r="AI4639" s="26" t="s">
        <v>26</v>
      </c>
      <c r="AJ4639" s="26">
        <v>25</v>
      </c>
      <c r="AK4639" s="26" t="s">
        <v>542</v>
      </c>
      <c r="AL4639" s="26">
        <v>9086992969</v>
      </c>
      <c r="AM4639" s="26" t="s">
        <v>4</v>
      </c>
      <c r="AN4639" s="26">
        <v>5</v>
      </c>
      <c r="AO4639" s="26">
        <v>0</v>
      </c>
      <c r="AP4639" s="26" t="s">
        <v>28</v>
      </c>
      <c r="AT4639" s="26" t="str">
        <f>MID(AA4639,MIN(FIND({0,1,2,3,4,5,6,7,8,9},AA4639&amp;"0123456789″")),LEN(AA4639))</f>
        <v>510あ6738</v>
      </c>
      <c r="AU4639" s="26" t="str">
        <f t="shared" si="803"/>
        <v>6738</v>
      </c>
    </row>
    <row r="4640" spans="9:47" x14ac:dyDescent="0.2">
      <c r="I4640" s="26">
        <v>6739</v>
      </c>
      <c r="J4640" s="32" t="str">
        <f t="shared" si="795"/>
        <v/>
      </c>
      <c r="K4640" s="32" t="str">
        <f>IF(J4640="","",COUNTIF($J$2:J4640,"該当"))</f>
        <v/>
      </c>
      <c r="L4640" s="32" t="str">
        <f t="shared" si="804"/>
        <v>6739</v>
      </c>
      <c r="M4640" s="32" t="str">
        <f t="shared" si="796"/>
        <v/>
      </c>
      <c r="N4640" s="32" t="str">
        <f>IF(M4640="","",COUNTIF($M$2:M4640,"該当"))</f>
        <v/>
      </c>
      <c r="O4640" s="32" t="str">
        <f t="shared" si="797"/>
        <v>6739</v>
      </c>
      <c r="P4640" s="32" t="str">
        <f t="shared" si="798"/>
        <v/>
      </c>
      <c r="Q4640" s="32" t="str">
        <f>IF(P4640="","",COUNTIF($P$2:P4640,"該当"))</f>
        <v/>
      </c>
      <c r="R4640" s="32" t="str">
        <f t="shared" si="799"/>
        <v>6739</v>
      </c>
      <c r="S4640" s="32" t="str">
        <f t="shared" si="800"/>
        <v/>
      </c>
      <c r="T4640" s="32" t="str">
        <f>IF(S4640="","",COUNTIF($S$2:S4640,"該当"))</f>
        <v/>
      </c>
      <c r="U4640" s="32" t="str">
        <f t="shared" si="801"/>
        <v>6739</v>
      </c>
      <c r="V4640" s="32" t="str">
        <f t="shared" si="802"/>
        <v/>
      </c>
      <c r="W4640" s="32" t="str">
        <f>IF(V4640="","",COUNTIF($V$2:V4640,"該当"))</f>
        <v/>
      </c>
      <c r="X4640" s="32" t="str">
        <f t="shared" si="805"/>
        <v>6739</v>
      </c>
      <c r="Y4640" s="26">
        <v>2847</v>
      </c>
      <c r="Z4640" s="26">
        <v>6739</v>
      </c>
      <c r="AA4640" s="26" t="s">
        <v>3120</v>
      </c>
      <c r="AB4640" s="26">
        <v>29</v>
      </c>
      <c r="AC4640" s="26" t="s">
        <v>34</v>
      </c>
      <c r="AD4640" s="26" t="s">
        <v>35</v>
      </c>
      <c r="AE4640" s="26" t="s">
        <v>23</v>
      </c>
      <c r="AF4640" s="26" t="s">
        <v>24</v>
      </c>
      <c r="AG4640" s="26">
        <v>9</v>
      </c>
      <c r="AH4640" s="26" t="s">
        <v>34</v>
      </c>
      <c r="AI4640" s="26" t="s">
        <v>26</v>
      </c>
      <c r="AJ4640" s="26">
        <v>25</v>
      </c>
      <c r="AK4640" s="26" t="s">
        <v>542</v>
      </c>
      <c r="AL4640" s="26">
        <v>9086992969</v>
      </c>
      <c r="AM4640" s="26" t="s">
        <v>4</v>
      </c>
      <c r="AN4640" s="26">
        <v>5</v>
      </c>
      <c r="AO4640" s="26">
        <v>0</v>
      </c>
      <c r="AP4640" s="26" t="s">
        <v>28</v>
      </c>
      <c r="AT4640" s="26" t="str">
        <f>MID(AA4640,MIN(FIND({0,1,2,3,4,5,6,7,8,9},AA4640&amp;"0123456789″")),LEN(AA4640))</f>
        <v>510い6739</v>
      </c>
      <c r="AU4640" s="26" t="str">
        <f t="shared" si="803"/>
        <v>6739</v>
      </c>
    </row>
    <row r="4641" spans="9:47" x14ac:dyDescent="0.2">
      <c r="I4641" s="26">
        <v>6740</v>
      </c>
      <c r="J4641" s="32" t="str">
        <f t="shared" si="795"/>
        <v/>
      </c>
      <c r="K4641" s="32" t="str">
        <f>IF(J4641="","",COUNTIF($J$2:J4641,"該当"))</f>
        <v/>
      </c>
      <c r="L4641" s="32" t="str">
        <f t="shared" si="804"/>
        <v>6740</v>
      </c>
      <c r="M4641" s="32" t="str">
        <f t="shared" si="796"/>
        <v/>
      </c>
      <c r="N4641" s="32" t="str">
        <f>IF(M4641="","",COUNTIF($M$2:M4641,"該当"))</f>
        <v/>
      </c>
      <c r="O4641" s="32" t="str">
        <f t="shared" si="797"/>
        <v>6740</v>
      </c>
      <c r="P4641" s="32" t="str">
        <f t="shared" si="798"/>
        <v/>
      </c>
      <c r="Q4641" s="32" t="str">
        <f>IF(P4641="","",COUNTIF($P$2:P4641,"該当"))</f>
        <v/>
      </c>
      <c r="R4641" s="32" t="str">
        <f t="shared" si="799"/>
        <v>6740</v>
      </c>
      <c r="S4641" s="32" t="str">
        <f t="shared" si="800"/>
        <v/>
      </c>
      <c r="T4641" s="32" t="str">
        <f>IF(S4641="","",COUNTIF($S$2:S4641,"該当"))</f>
        <v/>
      </c>
      <c r="U4641" s="32" t="str">
        <f t="shared" si="801"/>
        <v>6740</v>
      </c>
      <c r="V4641" s="32" t="str">
        <f t="shared" si="802"/>
        <v/>
      </c>
      <c r="W4641" s="32" t="str">
        <f>IF(V4641="","",COUNTIF($V$2:V4641,"該当"))</f>
        <v/>
      </c>
      <c r="X4641" s="32" t="str">
        <f t="shared" si="805"/>
        <v>6740</v>
      </c>
      <c r="Y4641" s="26">
        <v>2848</v>
      </c>
      <c r="Z4641" s="26">
        <v>6740</v>
      </c>
      <c r="AA4641" s="26" t="s">
        <v>3121</v>
      </c>
      <c r="AB4641" s="26">
        <v>29</v>
      </c>
      <c r="AC4641" s="26" t="s">
        <v>34</v>
      </c>
      <c r="AD4641" s="26" t="s">
        <v>35</v>
      </c>
      <c r="AE4641" s="26" t="s">
        <v>23</v>
      </c>
      <c r="AF4641" s="26" t="s">
        <v>24</v>
      </c>
      <c r="AG4641" s="26">
        <v>9</v>
      </c>
      <c r="AH4641" s="26" t="s">
        <v>34</v>
      </c>
      <c r="AI4641" s="26" t="s">
        <v>26</v>
      </c>
      <c r="AJ4641" s="26">
        <v>25</v>
      </c>
      <c r="AK4641" s="26" t="s">
        <v>542</v>
      </c>
      <c r="AL4641" s="26">
        <v>9086992969</v>
      </c>
      <c r="AM4641" s="26" t="s">
        <v>4</v>
      </c>
      <c r="AN4641" s="26">
        <v>5</v>
      </c>
      <c r="AO4641" s="26">
        <v>0</v>
      </c>
      <c r="AP4641" s="26" t="s">
        <v>28</v>
      </c>
      <c r="AT4641" s="26" t="str">
        <f>MID(AA4641,MIN(FIND({0,1,2,3,4,5,6,7,8,9},AA4641&amp;"0123456789″")),LEN(AA4641))</f>
        <v>510い6740</v>
      </c>
      <c r="AU4641" s="26" t="str">
        <f t="shared" si="803"/>
        <v>6740</v>
      </c>
    </row>
    <row r="4642" spans="9:47" x14ac:dyDescent="0.2">
      <c r="I4642" s="26">
        <v>6741</v>
      </c>
      <c r="J4642" s="32" t="str">
        <f t="shared" si="795"/>
        <v/>
      </c>
      <c r="K4642" s="32" t="str">
        <f>IF(J4642="","",COUNTIF($J$2:J4642,"該当"))</f>
        <v/>
      </c>
      <c r="L4642" s="32" t="str">
        <f t="shared" si="804"/>
        <v>6741</v>
      </c>
      <c r="M4642" s="32" t="str">
        <f t="shared" si="796"/>
        <v/>
      </c>
      <c r="N4642" s="32" t="str">
        <f>IF(M4642="","",COUNTIF($M$2:M4642,"該当"))</f>
        <v/>
      </c>
      <c r="O4642" s="32" t="str">
        <f t="shared" si="797"/>
        <v>6741</v>
      </c>
      <c r="P4642" s="32" t="str">
        <f t="shared" si="798"/>
        <v/>
      </c>
      <c r="Q4642" s="32" t="str">
        <f>IF(P4642="","",COUNTIF($P$2:P4642,"該当"))</f>
        <v/>
      </c>
      <c r="R4642" s="32" t="str">
        <f t="shared" si="799"/>
        <v>6741</v>
      </c>
      <c r="S4642" s="32" t="str">
        <f t="shared" si="800"/>
        <v/>
      </c>
      <c r="T4642" s="32" t="str">
        <f>IF(S4642="","",COUNTIF($S$2:S4642,"該当"))</f>
        <v/>
      </c>
      <c r="U4642" s="32" t="str">
        <f t="shared" si="801"/>
        <v>6741</v>
      </c>
      <c r="V4642" s="32" t="str">
        <f t="shared" si="802"/>
        <v/>
      </c>
      <c r="W4642" s="32" t="str">
        <f>IF(V4642="","",COUNTIF($V$2:V4642,"該当"))</f>
        <v/>
      </c>
      <c r="X4642" s="32" t="str">
        <f t="shared" si="805"/>
        <v>6741</v>
      </c>
      <c r="Y4642" s="26">
        <v>2851</v>
      </c>
      <c r="Z4642" s="26">
        <v>6741</v>
      </c>
      <c r="AA4642" s="26" t="s">
        <v>3122</v>
      </c>
      <c r="AB4642" s="26">
        <v>29</v>
      </c>
      <c r="AC4642" s="26" t="s">
        <v>34</v>
      </c>
      <c r="AD4642" s="26" t="s">
        <v>35</v>
      </c>
      <c r="AE4642" s="26" t="s">
        <v>23</v>
      </c>
      <c r="AF4642" s="26" t="s">
        <v>24</v>
      </c>
      <c r="AG4642" s="26">
        <v>9</v>
      </c>
      <c r="AH4642" s="26" t="s">
        <v>34</v>
      </c>
      <c r="AI4642" s="26" t="s">
        <v>26</v>
      </c>
      <c r="AJ4642" s="26">
        <v>25</v>
      </c>
      <c r="AK4642" s="26" t="s">
        <v>542</v>
      </c>
      <c r="AL4642" s="26">
        <v>9086992969</v>
      </c>
      <c r="AM4642" s="26" t="s">
        <v>4</v>
      </c>
      <c r="AN4642" s="26">
        <v>5</v>
      </c>
      <c r="AO4642" s="26">
        <v>0</v>
      </c>
      <c r="AP4642" s="26" t="s">
        <v>28</v>
      </c>
      <c r="AT4642" s="26" t="str">
        <f>MID(AA4642,MIN(FIND({0,1,2,3,4,5,6,7,8,9},AA4642&amp;"0123456789″")),LEN(AA4642))</f>
        <v>510い6741</v>
      </c>
      <c r="AU4642" s="26" t="str">
        <f t="shared" si="803"/>
        <v>6741</v>
      </c>
    </row>
    <row r="4643" spans="9:47" x14ac:dyDescent="0.2">
      <c r="I4643" s="26">
        <v>6742</v>
      </c>
      <c r="J4643" s="32" t="str">
        <f t="shared" si="795"/>
        <v/>
      </c>
      <c r="K4643" s="32" t="str">
        <f>IF(J4643="","",COUNTIF($J$2:J4643,"該当"))</f>
        <v/>
      </c>
      <c r="L4643" s="32" t="str">
        <f t="shared" si="804"/>
        <v>6742</v>
      </c>
      <c r="M4643" s="32" t="str">
        <f t="shared" si="796"/>
        <v/>
      </c>
      <c r="N4643" s="32" t="str">
        <f>IF(M4643="","",COUNTIF($M$2:M4643,"該当"))</f>
        <v/>
      </c>
      <c r="O4643" s="32" t="str">
        <f t="shared" si="797"/>
        <v>6742</v>
      </c>
      <c r="P4643" s="32" t="str">
        <f t="shared" si="798"/>
        <v/>
      </c>
      <c r="Q4643" s="32" t="str">
        <f>IF(P4643="","",COUNTIF($P$2:P4643,"該当"))</f>
        <v/>
      </c>
      <c r="R4643" s="32" t="str">
        <f t="shared" si="799"/>
        <v>6742</v>
      </c>
      <c r="S4643" s="32" t="str">
        <f t="shared" si="800"/>
        <v/>
      </c>
      <c r="T4643" s="32" t="str">
        <f>IF(S4643="","",COUNTIF($S$2:S4643,"該当"))</f>
        <v/>
      </c>
      <c r="U4643" s="32" t="str">
        <f t="shared" si="801"/>
        <v>6742</v>
      </c>
      <c r="V4643" s="32" t="str">
        <f t="shared" si="802"/>
        <v/>
      </c>
      <c r="W4643" s="32" t="str">
        <f>IF(V4643="","",COUNTIF($V$2:V4643,"該当"))</f>
        <v/>
      </c>
      <c r="X4643" s="32" t="str">
        <f t="shared" si="805"/>
        <v>6742</v>
      </c>
      <c r="Y4643" s="26">
        <v>2852</v>
      </c>
      <c r="Z4643" s="26">
        <v>6742</v>
      </c>
      <c r="AA4643" s="26" t="s">
        <v>3123</v>
      </c>
      <c r="AB4643" s="26">
        <v>29</v>
      </c>
      <c r="AC4643" s="26" t="s">
        <v>34</v>
      </c>
      <c r="AD4643" s="26" t="s">
        <v>35</v>
      </c>
      <c r="AE4643" s="26" t="s">
        <v>23</v>
      </c>
      <c r="AF4643" s="26" t="s">
        <v>24</v>
      </c>
      <c r="AG4643" s="26">
        <v>9</v>
      </c>
      <c r="AH4643" s="26" t="s">
        <v>34</v>
      </c>
      <c r="AI4643" s="26" t="s">
        <v>26</v>
      </c>
      <c r="AJ4643" s="26">
        <v>25</v>
      </c>
      <c r="AK4643" s="26" t="s">
        <v>542</v>
      </c>
      <c r="AL4643" s="26">
        <v>9086992969</v>
      </c>
      <c r="AM4643" s="26" t="s">
        <v>4</v>
      </c>
      <c r="AN4643" s="26">
        <v>5</v>
      </c>
      <c r="AO4643" s="26">
        <v>0</v>
      </c>
      <c r="AP4643" s="26" t="s">
        <v>28</v>
      </c>
      <c r="AT4643" s="26" t="str">
        <f>MID(AA4643,MIN(FIND({0,1,2,3,4,5,6,7,8,9},AA4643&amp;"0123456789″")),LEN(AA4643))</f>
        <v>510い6742</v>
      </c>
      <c r="AU4643" s="26" t="str">
        <f t="shared" si="803"/>
        <v>6742</v>
      </c>
    </row>
    <row r="4644" spans="9:47" x14ac:dyDescent="0.2">
      <c r="I4644" s="26">
        <v>6743</v>
      </c>
      <c r="J4644" s="32" t="str">
        <f t="shared" si="795"/>
        <v/>
      </c>
      <c r="K4644" s="32" t="str">
        <f>IF(J4644="","",COUNTIF($J$2:J4644,"該当"))</f>
        <v/>
      </c>
      <c r="L4644" s="32" t="str">
        <f t="shared" si="804"/>
        <v>6743</v>
      </c>
      <c r="M4644" s="32" t="str">
        <f t="shared" si="796"/>
        <v/>
      </c>
      <c r="N4644" s="32" t="str">
        <f>IF(M4644="","",COUNTIF($M$2:M4644,"該当"))</f>
        <v/>
      </c>
      <c r="O4644" s="32" t="str">
        <f t="shared" si="797"/>
        <v>6743</v>
      </c>
      <c r="P4644" s="32" t="str">
        <f t="shared" si="798"/>
        <v/>
      </c>
      <c r="Q4644" s="32" t="str">
        <f>IF(P4644="","",COUNTIF($P$2:P4644,"該当"))</f>
        <v/>
      </c>
      <c r="R4644" s="32" t="str">
        <f t="shared" si="799"/>
        <v>6743</v>
      </c>
      <c r="S4644" s="32" t="str">
        <f t="shared" si="800"/>
        <v/>
      </c>
      <c r="T4644" s="32" t="str">
        <f>IF(S4644="","",COUNTIF($S$2:S4644,"該当"))</f>
        <v/>
      </c>
      <c r="U4644" s="32" t="str">
        <f t="shared" si="801"/>
        <v>6743</v>
      </c>
      <c r="V4644" s="32" t="str">
        <f t="shared" si="802"/>
        <v/>
      </c>
      <c r="W4644" s="32" t="str">
        <f>IF(V4644="","",COUNTIF($V$2:V4644,"該当"))</f>
        <v/>
      </c>
      <c r="X4644" s="32" t="str">
        <f t="shared" si="805"/>
        <v>6743</v>
      </c>
      <c r="Y4644" s="26">
        <v>2853</v>
      </c>
      <c r="Z4644" s="26">
        <v>6743</v>
      </c>
      <c r="AA4644" s="26" t="s">
        <v>3124</v>
      </c>
      <c r="AB4644" s="26">
        <v>29</v>
      </c>
      <c r="AC4644" s="26" t="s">
        <v>34</v>
      </c>
      <c r="AD4644" s="26" t="s">
        <v>35</v>
      </c>
      <c r="AE4644" s="26" t="s">
        <v>23</v>
      </c>
      <c r="AF4644" s="26" t="s">
        <v>24</v>
      </c>
      <c r="AG4644" s="26">
        <v>9</v>
      </c>
      <c r="AH4644" s="26" t="s">
        <v>34</v>
      </c>
      <c r="AI4644" s="26" t="s">
        <v>26</v>
      </c>
      <c r="AJ4644" s="26">
        <v>25</v>
      </c>
      <c r="AK4644" s="26" t="s">
        <v>542</v>
      </c>
      <c r="AL4644" s="26">
        <v>9086992969</v>
      </c>
      <c r="AM4644" s="26" t="s">
        <v>4</v>
      </c>
      <c r="AN4644" s="26">
        <v>5</v>
      </c>
      <c r="AO4644" s="26">
        <v>0</v>
      </c>
      <c r="AP4644" s="26" t="s">
        <v>28</v>
      </c>
      <c r="AT4644" s="26" t="str">
        <f>MID(AA4644,MIN(FIND({0,1,2,3,4,5,6,7,8,9},AA4644&amp;"0123456789″")),LEN(AA4644))</f>
        <v>510い6743</v>
      </c>
      <c r="AU4644" s="26" t="str">
        <f t="shared" si="803"/>
        <v>6743</v>
      </c>
    </row>
    <row r="4645" spans="9:47" x14ac:dyDescent="0.2">
      <c r="I4645" s="26">
        <v>6744</v>
      </c>
      <c r="J4645" s="32" t="str">
        <f t="shared" si="795"/>
        <v/>
      </c>
      <c r="K4645" s="32" t="str">
        <f>IF(J4645="","",COUNTIF($J$2:J4645,"該当"))</f>
        <v/>
      </c>
      <c r="L4645" s="32" t="str">
        <f t="shared" si="804"/>
        <v>6744</v>
      </c>
      <c r="M4645" s="32" t="str">
        <f t="shared" si="796"/>
        <v/>
      </c>
      <c r="N4645" s="32" t="str">
        <f>IF(M4645="","",COUNTIF($M$2:M4645,"該当"))</f>
        <v/>
      </c>
      <c r="O4645" s="32" t="str">
        <f t="shared" si="797"/>
        <v>6744</v>
      </c>
      <c r="P4645" s="32" t="str">
        <f t="shared" si="798"/>
        <v/>
      </c>
      <c r="Q4645" s="32" t="str">
        <f>IF(P4645="","",COUNTIF($P$2:P4645,"該当"))</f>
        <v/>
      </c>
      <c r="R4645" s="32" t="str">
        <f t="shared" si="799"/>
        <v>6744</v>
      </c>
      <c r="S4645" s="32" t="str">
        <f t="shared" si="800"/>
        <v/>
      </c>
      <c r="T4645" s="32" t="str">
        <f>IF(S4645="","",COUNTIF($S$2:S4645,"該当"))</f>
        <v/>
      </c>
      <c r="U4645" s="32" t="str">
        <f t="shared" si="801"/>
        <v>6744</v>
      </c>
      <c r="V4645" s="32" t="str">
        <f t="shared" si="802"/>
        <v/>
      </c>
      <c r="W4645" s="32" t="str">
        <f>IF(V4645="","",COUNTIF($V$2:V4645,"該当"))</f>
        <v/>
      </c>
      <c r="X4645" s="32" t="str">
        <f t="shared" si="805"/>
        <v>6744</v>
      </c>
      <c r="Y4645" s="26">
        <v>2854</v>
      </c>
      <c r="Z4645" s="26">
        <v>6744</v>
      </c>
      <c r="AA4645" s="26" t="s">
        <v>3125</v>
      </c>
      <c r="AB4645" s="26">
        <v>29</v>
      </c>
      <c r="AC4645" s="26" t="s">
        <v>34</v>
      </c>
      <c r="AD4645" s="26" t="s">
        <v>35</v>
      </c>
      <c r="AE4645" s="26" t="s">
        <v>23</v>
      </c>
      <c r="AF4645" s="26" t="s">
        <v>24</v>
      </c>
      <c r="AG4645" s="26">
        <v>9</v>
      </c>
      <c r="AH4645" s="26" t="s">
        <v>34</v>
      </c>
      <c r="AI4645" s="26" t="s">
        <v>26</v>
      </c>
      <c r="AJ4645" s="26">
        <v>25</v>
      </c>
      <c r="AK4645" s="26" t="s">
        <v>542</v>
      </c>
      <c r="AL4645" s="26">
        <v>9086992969</v>
      </c>
      <c r="AM4645" s="26" t="s">
        <v>4</v>
      </c>
      <c r="AN4645" s="26">
        <v>5</v>
      </c>
      <c r="AO4645" s="26">
        <v>0</v>
      </c>
      <c r="AP4645" s="26" t="s">
        <v>28</v>
      </c>
      <c r="AT4645" s="26" t="str">
        <f>MID(AA4645,MIN(FIND({0,1,2,3,4,5,6,7,8,9},AA4645&amp;"0123456789″")),LEN(AA4645))</f>
        <v>510い6744</v>
      </c>
      <c r="AU4645" s="26" t="str">
        <f t="shared" si="803"/>
        <v>6744</v>
      </c>
    </row>
    <row r="4646" spans="9:47" x14ac:dyDescent="0.2">
      <c r="I4646" s="26">
        <v>6745</v>
      </c>
      <c r="J4646" s="32" t="str">
        <f t="shared" si="795"/>
        <v/>
      </c>
      <c r="K4646" s="32" t="str">
        <f>IF(J4646="","",COUNTIF($J$2:J4646,"該当"))</f>
        <v/>
      </c>
      <c r="L4646" s="32" t="str">
        <f t="shared" si="804"/>
        <v>6745</v>
      </c>
      <c r="M4646" s="32" t="str">
        <f t="shared" si="796"/>
        <v/>
      </c>
      <c r="N4646" s="32" t="str">
        <f>IF(M4646="","",COUNTIF($M$2:M4646,"該当"))</f>
        <v/>
      </c>
      <c r="O4646" s="32" t="str">
        <f t="shared" si="797"/>
        <v>6745</v>
      </c>
      <c r="P4646" s="32" t="str">
        <f t="shared" si="798"/>
        <v/>
      </c>
      <c r="Q4646" s="32" t="str">
        <f>IF(P4646="","",COUNTIF($P$2:P4646,"該当"))</f>
        <v/>
      </c>
      <c r="R4646" s="32" t="str">
        <f t="shared" si="799"/>
        <v>6745</v>
      </c>
      <c r="S4646" s="32" t="str">
        <f t="shared" si="800"/>
        <v/>
      </c>
      <c r="T4646" s="32" t="str">
        <f>IF(S4646="","",COUNTIF($S$2:S4646,"該当"))</f>
        <v/>
      </c>
      <c r="U4646" s="32" t="str">
        <f t="shared" si="801"/>
        <v>6745</v>
      </c>
      <c r="V4646" s="32" t="str">
        <f t="shared" si="802"/>
        <v/>
      </c>
      <c r="W4646" s="32" t="str">
        <f>IF(V4646="","",COUNTIF($V$2:V4646,"該当"))</f>
        <v/>
      </c>
      <c r="X4646" s="32" t="str">
        <f t="shared" si="805"/>
        <v>6745</v>
      </c>
      <c r="Y4646" s="26">
        <v>1783</v>
      </c>
      <c r="Z4646" s="26">
        <v>6745</v>
      </c>
      <c r="AA4646" s="26" t="s">
        <v>3126</v>
      </c>
      <c r="AB4646" s="26">
        <v>29</v>
      </c>
      <c r="AC4646" s="26" t="s">
        <v>34</v>
      </c>
      <c r="AD4646" s="26" t="s">
        <v>35</v>
      </c>
      <c r="AE4646" s="26" t="s">
        <v>23</v>
      </c>
      <c r="AF4646" s="26" t="s">
        <v>24</v>
      </c>
      <c r="AG4646" s="26">
        <v>9</v>
      </c>
      <c r="AH4646" s="26" t="s">
        <v>34</v>
      </c>
      <c r="AI4646" s="26" t="s">
        <v>26</v>
      </c>
      <c r="AJ4646" s="26">
        <v>25</v>
      </c>
      <c r="AK4646" s="26" t="s">
        <v>542</v>
      </c>
      <c r="AL4646" s="26">
        <v>9086992969</v>
      </c>
      <c r="AM4646" s="26" t="s">
        <v>4</v>
      </c>
      <c r="AN4646" s="26">
        <v>5</v>
      </c>
      <c r="AO4646" s="26">
        <v>0</v>
      </c>
      <c r="AP4646" s="26" t="s">
        <v>28</v>
      </c>
      <c r="AT4646" s="26" t="str">
        <f>MID(AA4646,MIN(FIND({0,1,2,3,4,5,6,7,8,9},AA4646&amp;"0123456789″")),LEN(AA4646))</f>
        <v>510い6745</v>
      </c>
      <c r="AU4646" s="26" t="str">
        <f t="shared" si="803"/>
        <v>6745</v>
      </c>
    </row>
    <row r="4647" spans="9:47" x14ac:dyDescent="0.2">
      <c r="I4647" s="26">
        <v>6746</v>
      </c>
      <c r="J4647" s="32" t="str">
        <f t="shared" si="795"/>
        <v/>
      </c>
      <c r="K4647" s="32" t="str">
        <f>IF(J4647="","",COUNTIF($J$2:J4647,"該当"))</f>
        <v/>
      </c>
      <c r="L4647" s="32" t="str">
        <f t="shared" si="804"/>
        <v>6746</v>
      </c>
      <c r="M4647" s="32" t="str">
        <f t="shared" si="796"/>
        <v/>
      </c>
      <c r="N4647" s="32" t="str">
        <f>IF(M4647="","",COUNTIF($M$2:M4647,"該当"))</f>
        <v/>
      </c>
      <c r="O4647" s="32" t="str">
        <f t="shared" si="797"/>
        <v>6746</v>
      </c>
      <c r="P4647" s="32" t="str">
        <f t="shared" si="798"/>
        <v/>
      </c>
      <c r="Q4647" s="32" t="str">
        <f>IF(P4647="","",COUNTIF($P$2:P4647,"該当"))</f>
        <v/>
      </c>
      <c r="R4647" s="32" t="str">
        <f t="shared" si="799"/>
        <v>6746</v>
      </c>
      <c r="S4647" s="32" t="str">
        <f t="shared" si="800"/>
        <v/>
      </c>
      <c r="T4647" s="32" t="str">
        <f>IF(S4647="","",COUNTIF($S$2:S4647,"該当"))</f>
        <v/>
      </c>
      <c r="U4647" s="32" t="str">
        <f t="shared" si="801"/>
        <v>6746</v>
      </c>
      <c r="V4647" s="32" t="str">
        <f t="shared" si="802"/>
        <v/>
      </c>
      <c r="W4647" s="32" t="str">
        <f>IF(V4647="","",COUNTIF($V$2:V4647,"該当"))</f>
        <v/>
      </c>
      <c r="X4647" s="32" t="str">
        <f t="shared" si="805"/>
        <v>6746</v>
      </c>
      <c r="Y4647" s="26">
        <v>1784</v>
      </c>
      <c r="Z4647" s="26">
        <v>6746</v>
      </c>
      <c r="AA4647" s="26" t="s">
        <v>3127</v>
      </c>
      <c r="AB4647" s="26">
        <v>29</v>
      </c>
      <c r="AC4647" s="26" t="s">
        <v>34</v>
      </c>
      <c r="AD4647" s="26" t="s">
        <v>35</v>
      </c>
      <c r="AE4647" s="26" t="s">
        <v>23</v>
      </c>
      <c r="AF4647" s="26" t="s">
        <v>24</v>
      </c>
      <c r="AG4647" s="26">
        <v>9</v>
      </c>
      <c r="AH4647" s="26" t="s">
        <v>34</v>
      </c>
      <c r="AI4647" s="26" t="s">
        <v>26</v>
      </c>
      <c r="AJ4647" s="26">
        <v>25</v>
      </c>
      <c r="AK4647" s="26" t="s">
        <v>542</v>
      </c>
      <c r="AL4647" s="26">
        <v>9086992969</v>
      </c>
      <c r="AM4647" s="26" t="s">
        <v>4</v>
      </c>
      <c r="AN4647" s="26">
        <v>5</v>
      </c>
      <c r="AO4647" s="26">
        <v>0</v>
      </c>
      <c r="AP4647" s="26" t="s">
        <v>28</v>
      </c>
      <c r="AT4647" s="26" t="str">
        <f>MID(AA4647,MIN(FIND({0,1,2,3,4,5,6,7,8,9},AA4647&amp;"0123456789″")),LEN(AA4647))</f>
        <v>510い6746</v>
      </c>
      <c r="AU4647" s="26" t="str">
        <f t="shared" si="803"/>
        <v>6746</v>
      </c>
    </row>
    <row r="4648" spans="9:47" x14ac:dyDescent="0.2">
      <c r="I4648" s="26">
        <v>6747</v>
      </c>
      <c r="J4648" s="32" t="str">
        <f t="shared" si="795"/>
        <v/>
      </c>
      <c r="K4648" s="32" t="str">
        <f>IF(J4648="","",COUNTIF($J$2:J4648,"該当"))</f>
        <v/>
      </c>
      <c r="L4648" s="32" t="str">
        <f t="shared" si="804"/>
        <v>6747</v>
      </c>
      <c r="M4648" s="32" t="str">
        <f t="shared" si="796"/>
        <v/>
      </c>
      <c r="N4648" s="32" t="str">
        <f>IF(M4648="","",COUNTIF($M$2:M4648,"該当"))</f>
        <v/>
      </c>
      <c r="O4648" s="32" t="str">
        <f t="shared" si="797"/>
        <v>6747</v>
      </c>
      <c r="P4648" s="32" t="str">
        <f t="shared" si="798"/>
        <v/>
      </c>
      <c r="Q4648" s="32" t="str">
        <f>IF(P4648="","",COUNTIF($P$2:P4648,"該当"))</f>
        <v/>
      </c>
      <c r="R4648" s="32" t="str">
        <f t="shared" si="799"/>
        <v>6747</v>
      </c>
      <c r="S4648" s="32" t="str">
        <f t="shared" si="800"/>
        <v/>
      </c>
      <c r="T4648" s="32" t="str">
        <f>IF(S4648="","",COUNTIF($S$2:S4648,"該当"))</f>
        <v/>
      </c>
      <c r="U4648" s="32" t="str">
        <f t="shared" si="801"/>
        <v>6747</v>
      </c>
      <c r="V4648" s="32" t="str">
        <f t="shared" si="802"/>
        <v/>
      </c>
      <c r="W4648" s="32" t="str">
        <f>IF(V4648="","",COUNTIF($V$2:V4648,"該当"))</f>
        <v/>
      </c>
      <c r="X4648" s="32" t="str">
        <f t="shared" si="805"/>
        <v>6747</v>
      </c>
      <c r="Y4648" s="26">
        <v>3062</v>
      </c>
      <c r="Z4648" s="26">
        <v>6747</v>
      </c>
      <c r="AA4648" s="26" t="s">
        <v>3128</v>
      </c>
      <c r="AB4648" s="26">
        <v>29</v>
      </c>
      <c r="AC4648" s="26" t="s">
        <v>34</v>
      </c>
      <c r="AD4648" s="26" t="s">
        <v>35</v>
      </c>
      <c r="AE4648" s="26" t="s">
        <v>23</v>
      </c>
      <c r="AF4648" s="26" t="s">
        <v>24</v>
      </c>
      <c r="AG4648" s="26">
        <v>9</v>
      </c>
      <c r="AH4648" s="26" t="s">
        <v>34</v>
      </c>
      <c r="AI4648" s="26" t="s">
        <v>26</v>
      </c>
      <c r="AJ4648" s="26">
        <v>25</v>
      </c>
      <c r="AK4648" s="26" t="s">
        <v>542</v>
      </c>
      <c r="AL4648" s="26">
        <v>9086992969</v>
      </c>
      <c r="AM4648" s="26" t="s">
        <v>4</v>
      </c>
      <c r="AN4648" s="26">
        <v>5</v>
      </c>
      <c r="AO4648" s="26">
        <v>0</v>
      </c>
      <c r="AP4648" s="26" t="s">
        <v>28</v>
      </c>
      <c r="AT4648" s="26" t="str">
        <f>MID(AA4648,MIN(FIND({0,1,2,3,4,5,6,7,8,9},AA4648&amp;"0123456789″")),LEN(AA4648))</f>
        <v>510い6747</v>
      </c>
      <c r="AU4648" s="26" t="str">
        <f t="shared" si="803"/>
        <v>6747</v>
      </c>
    </row>
    <row r="4649" spans="9:47" x14ac:dyDescent="0.2">
      <c r="I4649" s="26">
        <v>6748</v>
      </c>
      <c r="J4649" s="32" t="str">
        <f t="shared" si="795"/>
        <v/>
      </c>
      <c r="K4649" s="32" t="str">
        <f>IF(J4649="","",COUNTIF($J$2:J4649,"該当"))</f>
        <v/>
      </c>
      <c r="L4649" s="32" t="str">
        <f t="shared" si="804"/>
        <v>6748</v>
      </c>
      <c r="M4649" s="32" t="str">
        <f t="shared" si="796"/>
        <v/>
      </c>
      <c r="N4649" s="32" t="str">
        <f>IF(M4649="","",COUNTIF($M$2:M4649,"該当"))</f>
        <v/>
      </c>
      <c r="O4649" s="32" t="str">
        <f t="shared" si="797"/>
        <v>6748</v>
      </c>
      <c r="P4649" s="32" t="str">
        <f t="shared" si="798"/>
        <v/>
      </c>
      <c r="Q4649" s="32" t="str">
        <f>IF(P4649="","",COUNTIF($P$2:P4649,"該当"))</f>
        <v/>
      </c>
      <c r="R4649" s="32" t="str">
        <f t="shared" si="799"/>
        <v>6748</v>
      </c>
      <c r="S4649" s="32" t="str">
        <f t="shared" si="800"/>
        <v/>
      </c>
      <c r="T4649" s="32" t="str">
        <f>IF(S4649="","",COUNTIF($S$2:S4649,"該当"))</f>
        <v/>
      </c>
      <c r="U4649" s="32" t="str">
        <f t="shared" si="801"/>
        <v>6748</v>
      </c>
      <c r="V4649" s="32" t="str">
        <f t="shared" si="802"/>
        <v/>
      </c>
      <c r="W4649" s="32" t="str">
        <f>IF(V4649="","",COUNTIF($V$2:V4649,"該当"))</f>
        <v/>
      </c>
      <c r="X4649" s="32" t="str">
        <f t="shared" si="805"/>
        <v>6748</v>
      </c>
      <c r="Y4649" s="26">
        <v>2698</v>
      </c>
      <c r="Z4649" s="26">
        <v>6748</v>
      </c>
      <c r="AA4649" s="26" t="s">
        <v>3129</v>
      </c>
      <c r="AB4649" s="26">
        <v>29</v>
      </c>
      <c r="AC4649" s="26" t="s">
        <v>34</v>
      </c>
      <c r="AD4649" s="26" t="s">
        <v>35</v>
      </c>
      <c r="AE4649" s="26" t="s">
        <v>23</v>
      </c>
      <c r="AF4649" s="26" t="s">
        <v>24</v>
      </c>
      <c r="AG4649" s="26">
        <v>9</v>
      </c>
      <c r="AH4649" s="26" t="s">
        <v>34</v>
      </c>
      <c r="AI4649" s="26" t="s">
        <v>26</v>
      </c>
      <c r="AJ4649" s="26">
        <v>25</v>
      </c>
      <c r="AK4649" s="26" t="s">
        <v>542</v>
      </c>
      <c r="AL4649" s="26">
        <v>9086992969</v>
      </c>
      <c r="AM4649" s="26" t="s">
        <v>4</v>
      </c>
      <c r="AN4649" s="26">
        <v>5</v>
      </c>
      <c r="AO4649" s="26">
        <v>0</v>
      </c>
      <c r="AP4649" s="26" t="s">
        <v>28</v>
      </c>
      <c r="AT4649" s="26" t="str">
        <f>MID(AA4649,MIN(FIND({0,1,2,3,4,5,6,7,8,9},AA4649&amp;"0123456789″")),LEN(AA4649))</f>
        <v>510い6748</v>
      </c>
      <c r="AU4649" s="26" t="str">
        <f t="shared" si="803"/>
        <v>6748</v>
      </c>
    </row>
    <row r="4650" spans="9:47" x14ac:dyDescent="0.2">
      <c r="I4650" s="26">
        <v>6749</v>
      </c>
      <c r="J4650" s="32" t="str">
        <f t="shared" si="795"/>
        <v/>
      </c>
      <c r="K4650" s="32" t="str">
        <f>IF(J4650="","",COUNTIF($J$2:J4650,"該当"))</f>
        <v/>
      </c>
      <c r="L4650" s="32" t="str">
        <f t="shared" si="804"/>
        <v>6749</v>
      </c>
      <c r="M4650" s="32" t="str">
        <f t="shared" si="796"/>
        <v/>
      </c>
      <c r="N4650" s="32" t="str">
        <f>IF(M4650="","",COUNTIF($M$2:M4650,"該当"))</f>
        <v/>
      </c>
      <c r="O4650" s="32" t="str">
        <f t="shared" si="797"/>
        <v>6749</v>
      </c>
      <c r="P4650" s="32" t="str">
        <f t="shared" si="798"/>
        <v/>
      </c>
      <c r="Q4650" s="32" t="str">
        <f>IF(P4650="","",COUNTIF($P$2:P4650,"該当"))</f>
        <v/>
      </c>
      <c r="R4650" s="32" t="str">
        <f t="shared" si="799"/>
        <v>6749</v>
      </c>
      <c r="S4650" s="32" t="str">
        <f t="shared" si="800"/>
        <v/>
      </c>
      <c r="T4650" s="32" t="str">
        <f>IF(S4650="","",COUNTIF($S$2:S4650,"該当"))</f>
        <v/>
      </c>
      <c r="U4650" s="32" t="str">
        <f t="shared" si="801"/>
        <v>6749</v>
      </c>
      <c r="V4650" s="32" t="str">
        <f t="shared" si="802"/>
        <v/>
      </c>
      <c r="W4650" s="32" t="str">
        <f>IF(V4650="","",COUNTIF($V$2:V4650,"該当"))</f>
        <v/>
      </c>
      <c r="X4650" s="32" t="str">
        <f t="shared" si="805"/>
        <v>6749</v>
      </c>
      <c r="Y4650" s="26">
        <v>2735</v>
      </c>
      <c r="Z4650" s="26">
        <v>6749</v>
      </c>
      <c r="AA4650" s="26" t="s">
        <v>3130</v>
      </c>
      <c r="AB4650" s="26">
        <v>29</v>
      </c>
      <c r="AC4650" s="26" t="s">
        <v>34</v>
      </c>
      <c r="AD4650" s="26" t="s">
        <v>35</v>
      </c>
      <c r="AE4650" s="26" t="s">
        <v>23</v>
      </c>
      <c r="AF4650" s="26" t="s">
        <v>24</v>
      </c>
      <c r="AG4650" s="26">
        <v>9</v>
      </c>
      <c r="AH4650" s="26" t="s">
        <v>34</v>
      </c>
      <c r="AI4650" s="26" t="s">
        <v>26</v>
      </c>
      <c r="AJ4650" s="26">
        <v>25</v>
      </c>
      <c r="AK4650" s="26" t="s">
        <v>542</v>
      </c>
      <c r="AL4650" s="26">
        <v>9086992969</v>
      </c>
      <c r="AM4650" s="26" t="s">
        <v>4</v>
      </c>
      <c r="AN4650" s="26">
        <v>5</v>
      </c>
      <c r="AO4650" s="26">
        <v>0</v>
      </c>
      <c r="AP4650" s="26" t="s">
        <v>28</v>
      </c>
      <c r="AT4650" s="26" t="str">
        <f>MID(AA4650,MIN(FIND({0,1,2,3,4,5,6,7,8,9},AA4650&amp;"0123456789″")),LEN(AA4650))</f>
        <v>510い6749</v>
      </c>
      <c r="AU4650" s="26" t="str">
        <f t="shared" si="803"/>
        <v>6749</v>
      </c>
    </row>
    <row r="4651" spans="9:47" x14ac:dyDescent="0.2">
      <c r="I4651" s="26">
        <v>6837</v>
      </c>
      <c r="J4651" s="32" t="str">
        <f t="shared" si="795"/>
        <v/>
      </c>
      <c r="K4651" s="32" t="str">
        <f>IF(J4651="","",COUNTIF($J$2:J4651,"該当"))</f>
        <v/>
      </c>
      <c r="L4651" s="32" t="str">
        <f t="shared" si="804"/>
        <v>6837</v>
      </c>
      <c r="M4651" s="32" t="str">
        <f t="shared" si="796"/>
        <v/>
      </c>
      <c r="N4651" s="32" t="str">
        <f>IF(M4651="","",COUNTIF($M$2:M4651,"該当"))</f>
        <v/>
      </c>
      <c r="O4651" s="32" t="str">
        <f t="shared" si="797"/>
        <v>6837</v>
      </c>
      <c r="P4651" s="32" t="str">
        <f t="shared" si="798"/>
        <v/>
      </c>
      <c r="Q4651" s="32" t="str">
        <f>IF(P4651="","",COUNTIF($P$2:P4651,"該当"))</f>
        <v/>
      </c>
      <c r="R4651" s="32" t="str">
        <f t="shared" si="799"/>
        <v>6837</v>
      </c>
      <c r="S4651" s="32" t="str">
        <f t="shared" si="800"/>
        <v/>
      </c>
      <c r="T4651" s="32" t="str">
        <f>IF(S4651="","",COUNTIF($S$2:S4651,"該当"))</f>
        <v/>
      </c>
      <c r="U4651" s="32" t="str">
        <f t="shared" si="801"/>
        <v>6837</v>
      </c>
      <c r="V4651" s="32" t="str">
        <f t="shared" si="802"/>
        <v/>
      </c>
      <c r="W4651" s="32" t="str">
        <f>IF(V4651="","",COUNTIF($V$2:V4651,"該当"))</f>
        <v/>
      </c>
      <c r="X4651" s="32" t="str">
        <f t="shared" si="805"/>
        <v>6837</v>
      </c>
      <c r="Y4651" s="26">
        <v>1786</v>
      </c>
      <c r="Z4651" s="26">
        <v>6837</v>
      </c>
      <c r="AA4651" s="26" t="s">
        <v>3131</v>
      </c>
      <c r="AB4651" s="26">
        <v>29</v>
      </c>
      <c r="AC4651" s="26" t="s">
        <v>34</v>
      </c>
      <c r="AD4651" s="26" t="s">
        <v>35</v>
      </c>
      <c r="AE4651" s="26" t="s">
        <v>23</v>
      </c>
      <c r="AF4651" s="26" t="s">
        <v>24</v>
      </c>
      <c r="AG4651" s="26">
        <v>9</v>
      </c>
      <c r="AH4651" s="26" t="s">
        <v>34</v>
      </c>
      <c r="AI4651" s="26" t="s">
        <v>26</v>
      </c>
      <c r="AJ4651" s="26">
        <v>25</v>
      </c>
      <c r="AK4651" s="26" t="s">
        <v>542</v>
      </c>
      <c r="AL4651" s="26">
        <v>9086992969</v>
      </c>
      <c r="AM4651" s="26" t="s">
        <v>4</v>
      </c>
      <c r="AN4651" s="26">
        <v>5</v>
      </c>
      <c r="AO4651" s="26">
        <v>0</v>
      </c>
      <c r="AP4651" s="26" t="s">
        <v>28</v>
      </c>
      <c r="AT4651" s="26" t="str">
        <f>MID(AA4651,MIN(FIND({0,1,2,3,4,5,6,7,8,9},AA4651&amp;"0123456789″")),LEN(AA4651))</f>
        <v>510い6837</v>
      </c>
      <c r="AU4651" s="26" t="str">
        <f t="shared" si="803"/>
        <v>6837</v>
      </c>
    </row>
    <row r="4652" spans="9:47" x14ac:dyDescent="0.2">
      <c r="I4652" s="26">
        <v>6838</v>
      </c>
      <c r="J4652" s="32" t="str">
        <f t="shared" si="795"/>
        <v/>
      </c>
      <c r="K4652" s="32" t="str">
        <f>IF(J4652="","",COUNTIF($J$2:J4652,"該当"))</f>
        <v/>
      </c>
      <c r="L4652" s="32" t="str">
        <f t="shared" si="804"/>
        <v>6838</v>
      </c>
      <c r="M4652" s="32" t="str">
        <f t="shared" si="796"/>
        <v/>
      </c>
      <c r="N4652" s="32" t="str">
        <f>IF(M4652="","",COUNTIF($M$2:M4652,"該当"))</f>
        <v/>
      </c>
      <c r="O4652" s="32" t="str">
        <f t="shared" si="797"/>
        <v>6838</v>
      </c>
      <c r="P4652" s="32" t="str">
        <f t="shared" si="798"/>
        <v/>
      </c>
      <c r="Q4652" s="32" t="str">
        <f>IF(P4652="","",COUNTIF($P$2:P4652,"該当"))</f>
        <v/>
      </c>
      <c r="R4652" s="32" t="str">
        <f t="shared" si="799"/>
        <v>6838</v>
      </c>
      <c r="S4652" s="32" t="str">
        <f t="shared" si="800"/>
        <v/>
      </c>
      <c r="T4652" s="32" t="str">
        <f>IF(S4652="","",COUNTIF($S$2:S4652,"該当"))</f>
        <v/>
      </c>
      <c r="U4652" s="32" t="str">
        <f t="shared" si="801"/>
        <v>6838</v>
      </c>
      <c r="V4652" s="32" t="str">
        <f t="shared" si="802"/>
        <v/>
      </c>
      <c r="W4652" s="32" t="str">
        <f>IF(V4652="","",COUNTIF($V$2:V4652,"該当"))</f>
        <v/>
      </c>
      <c r="X4652" s="32" t="str">
        <f t="shared" si="805"/>
        <v>6838</v>
      </c>
      <c r="Y4652" s="26">
        <v>3063</v>
      </c>
      <c r="Z4652" s="26">
        <v>6838</v>
      </c>
      <c r="AA4652" s="26" t="s">
        <v>3132</v>
      </c>
      <c r="AB4652" s="26">
        <v>29</v>
      </c>
      <c r="AC4652" s="26" t="s">
        <v>34</v>
      </c>
      <c r="AD4652" s="26" t="s">
        <v>35</v>
      </c>
      <c r="AE4652" s="26" t="s">
        <v>23</v>
      </c>
      <c r="AF4652" s="26" t="s">
        <v>24</v>
      </c>
      <c r="AG4652" s="26">
        <v>9</v>
      </c>
      <c r="AH4652" s="26" t="s">
        <v>34</v>
      </c>
      <c r="AI4652" s="26" t="s">
        <v>26</v>
      </c>
      <c r="AJ4652" s="26">
        <v>25</v>
      </c>
      <c r="AK4652" s="26" t="s">
        <v>542</v>
      </c>
      <c r="AL4652" s="26">
        <v>9086992969</v>
      </c>
      <c r="AM4652" s="26" t="s">
        <v>4</v>
      </c>
      <c r="AN4652" s="26">
        <v>5</v>
      </c>
      <c r="AO4652" s="26">
        <v>0</v>
      </c>
      <c r="AP4652" s="26" t="s">
        <v>28</v>
      </c>
      <c r="AT4652" s="26" t="str">
        <f>MID(AA4652,MIN(FIND({0,1,2,3,4,5,6,7,8,9},AA4652&amp;"0123456789″")),LEN(AA4652))</f>
        <v>510い6838</v>
      </c>
      <c r="AU4652" s="26" t="str">
        <f t="shared" si="803"/>
        <v>6838</v>
      </c>
    </row>
    <row r="4653" spans="9:47" x14ac:dyDescent="0.2">
      <c r="I4653" s="26">
        <v>6839</v>
      </c>
      <c r="J4653" s="32" t="str">
        <f t="shared" si="795"/>
        <v/>
      </c>
      <c r="K4653" s="32" t="str">
        <f>IF(J4653="","",COUNTIF($J$2:J4653,"該当"))</f>
        <v/>
      </c>
      <c r="L4653" s="32" t="str">
        <f t="shared" si="804"/>
        <v>6839</v>
      </c>
      <c r="M4653" s="32" t="str">
        <f t="shared" si="796"/>
        <v/>
      </c>
      <c r="N4653" s="32" t="str">
        <f>IF(M4653="","",COUNTIF($M$2:M4653,"該当"))</f>
        <v/>
      </c>
      <c r="O4653" s="32" t="str">
        <f t="shared" si="797"/>
        <v>6839</v>
      </c>
      <c r="P4653" s="32" t="str">
        <f t="shared" si="798"/>
        <v/>
      </c>
      <c r="Q4653" s="32" t="str">
        <f>IF(P4653="","",COUNTIF($P$2:P4653,"該当"))</f>
        <v/>
      </c>
      <c r="R4653" s="32" t="str">
        <f t="shared" si="799"/>
        <v>6839</v>
      </c>
      <c r="S4653" s="32" t="str">
        <f t="shared" si="800"/>
        <v/>
      </c>
      <c r="T4653" s="32" t="str">
        <f>IF(S4653="","",COUNTIF($S$2:S4653,"該当"))</f>
        <v/>
      </c>
      <c r="U4653" s="32" t="str">
        <f t="shared" si="801"/>
        <v>6839</v>
      </c>
      <c r="V4653" s="32" t="str">
        <f t="shared" si="802"/>
        <v/>
      </c>
      <c r="W4653" s="32" t="str">
        <f>IF(V4653="","",COUNTIF($V$2:V4653,"該当"))</f>
        <v/>
      </c>
      <c r="X4653" s="32" t="str">
        <f t="shared" si="805"/>
        <v>6839</v>
      </c>
      <c r="Y4653" s="26">
        <v>3064</v>
      </c>
      <c r="Z4653" s="26">
        <v>6839</v>
      </c>
      <c r="AA4653" s="26" t="s">
        <v>3133</v>
      </c>
      <c r="AB4653" s="26">
        <v>29</v>
      </c>
      <c r="AC4653" s="26" t="s">
        <v>34</v>
      </c>
      <c r="AD4653" s="26" t="s">
        <v>35</v>
      </c>
      <c r="AE4653" s="26" t="s">
        <v>23</v>
      </c>
      <c r="AF4653" s="26" t="s">
        <v>24</v>
      </c>
      <c r="AG4653" s="26">
        <v>9</v>
      </c>
      <c r="AH4653" s="26" t="s">
        <v>34</v>
      </c>
      <c r="AI4653" s="26" t="s">
        <v>26</v>
      </c>
      <c r="AJ4653" s="26">
        <v>25</v>
      </c>
      <c r="AK4653" s="26" t="s">
        <v>542</v>
      </c>
      <c r="AL4653" s="26">
        <v>9086992969</v>
      </c>
      <c r="AM4653" s="26" t="s">
        <v>4</v>
      </c>
      <c r="AN4653" s="26">
        <v>5</v>
      </c>
      <c r="AO4653" s="26">
        <v>0</v>
      </c>
      <c r="AP4653" s="26" t="s">
        <v>28</v>
      </c>
      <c r="AT4653" s="26" t="str">
        <f>MID(AA4653,MIN(FIND({0,1,2,3,4,5,6,7,8,9},AA4653&amp;"0123456789″")),LEN(AA4653))</f>
        <v>510い6839</v>
      </c>
      <c r="AU4653" s="26" t="str">
        <f t="shared" si="803"/>
        <v>6839</v>
      </c>
    </row>
    <row r="4654" spans="9:47" x14ac:dyDescent="0.2">
      <c r="I4654" s="26">
        <v>6840</v>
      </c>
      <c r="J4654" s="32" t="str">
        <f t="shared" si="795"/>
        <v/>
      </c>
      <c r="K4654" s="32" t="str">
        <f>IF(J4654="","",COUNTIF($J$2:J4654,"該当"))</f>
        <v/>
      </c>
      <c r="L4654" s="32" t="str">
        <f t="shared" si="804"/>
        <v>6840</v>
      </c>
      <c r="M4654" s="32" t="str">
        <f t="shared" si="796"/>
        <v/>
      </c>
      <c r="N4654" s="32" t="str">
        <f>IF(M4654="","",COUNTIF($M$2:M4654,"該当"))</f>
        <v/>
      </c>
      <c r="O4654" s="32" t="str">
        <f t="shared" si="797"/>
        <v>6840</v>
      </c>
      <c r="P4654" s="32" t="str">
        <f t="shared" si="798"/>
        <v/>
      </c>
      <c r="Q4654" s="32" t="str">
        <f>IF(P4654="","",COUNTIF($P$2:P4654,"該当"))</f>
        <v/>
      </c>
      <c r="R4654" s="32" t="str">
        <f t="shared" si="799"/>
        <v>6840</v>
      </c>
      <c r="S4654" s="32" t="str">
        <f t="shared" si="800"/>
        <v/>
      </c>
      <c r="T4654" s="32" t="str">
        <f>IF(S4654="","",COUNTIF($S$2:S4654,"該当"))</f>
        <v/>
      </c>
      <c r="U4654" s="32" t="str">
        <f t="shared" si="801"/>
        <v>6840</v>
      </c>
      <c r="V4654" s="32" t="str">
        <f t="shared" si="802"/>
        <v/>
      </c>
      <c r="W4654" s="32" t="str">
        <f>IF(V4654="","",COUNTIF($V$2:V4654,"該当"))</f>
        <v/>
      </c>
      <c r="X4654" s="32" t="str">
        <f t="shared" si="805"/>
        <v>6840</v>
      </c>
      <c r="Y4654" s="26">
        <v>2664</v>
      </c>
      <c r="Z4654" s="26">
        <v>6840</v>
      </c>
      <c r="AA4654" s="26" t="s">
        <v>3134</v>
      </c>
      <c r="AB4654" s="26">
        <v>29</v>
      </c>
      <c r="AC4654" s="26" t="s">
        <v>34</v>
      </c>
      <c r="AD4654" s="26" t="s">
        <v>35</v>
      </c>
      <c r="AE4654" s="26" t="s">
        <v>23</v>
      </c>
      <c r="AF4654" s="26" t="s">
        <v>24</v>
      </c>
      <c r="AG4654" s="26">
        <v>9</v>
      </c>
      <c r="AH4654" s="26" t="s">
        <v>34</v>
      </c>
      <c r="AI4654" s="26" t="s">
        <v>26</v>
      </c>
      <c r="AJ4654" s="26">
        <v>25</v>
      </c>
      <c r="AK4654" s="26" t="s">
        <v>542</v>
      </c>
      <c r="AL4654" s="26">
        <v>9086992969</v>
      </c>
      <c r="AM4654" s="26" t="s">
        <v>4</v>
      </c>
      <c r="AN4654" s="26">
        <v>5</v>
      </c>
      <c r="AO4654" s="26">
        <v>0</v>
      </c>
      <c r="AP4654" s="26" t="s">
        <v>28</v>
      </c>
      <c r="AT4654" s="26" t="str">
        <f>MID(AA4654,MIN(FIND({0,1,2,3,4,5,6,7,8,9},AA4654&amp;"0123456789″")),LEN(AA4654))</f>
        <v>510い6840</v>
      </c>
      <c r="AU4654" s="26" t="str">
        <f t="shared" si="803"/>
        <v>6840</v>
      </c>
    </row>
    <row r="4655" spans="9:47" x14ac:dyDescent="0.2">
      <c r="I4655" s="26">
        <v>6841</v>
      </c>
      <c r="J4655" s="32" t="str">
        <f t="shared" si="795"/>
        <v/>
      </c>
      <c r="K4655" s="32" t="str">
        <f>IF(J4655="","",COUNTIF($J$2:J4655,"該当"))</f>
        <v/>
      </c>
      <c r="L4655" s="32" t="str">
        <f t="shared" si="804"/>
        <v>6841</v>
      </c>
      <c r="M4655" s="32" t="str">
        <f t="shared" si="796"/>
        <v/>
      </c>
      <c r="N4655" s="32" t="str">
        <f>IF(M4655="","",COUNTIF($M$2:M4655,"該当"))</f>
        <v/>
      </c>
      <c r="O4655" s="32" t="str">
        <f t="shared" si="797"/>
        <v>6841</v>
      </c>
      <c r="P4655" s="32" t="str">
        <f t="shared" si="798"/>
        <v/>
      </c>
      <c r="Q4655" s="32" t="str">
        <f>IF(P4655="","",COUNTIF($P$2:P4655,"該当"))</f>
        <v/>
      </c>
      <c r="R4655" s="32" t="str">
        <f t="shared" si="799"/>
        <v>6841</v>
      </c>
      <c r="S4655" s="32" t="str">
        <f t="shared" si="800"/>
        <v/>
      </c>
      <c r="T4655" s="32" t="str">
        <f>IF(S4655="","",COUNTIF($S$2:S4655,"該当"))</f>
        <v/>
      </c>
      <c r="U4655" s="32" t="str">
        <f t="shared" si="801"/>
        <v>6841</v>
      </c>
      <c r="V4655" s="32" t="str">
        <f t="shared" si="802"/>
        <v/>
      </c>
      <c r="W4655" s="32" t="str">
        <f>IF(V4655="","",COUNTIF($V$2:V4655,"該当"))</f>
        <v/>
      </c>
      <c r="X4655" s="32" t="str">
        <f t="shared" si="805"/>
        <v>6841</v>
      </c>
      <c r="Y4655" s="26">
        <v>2669</v>
      </c>
      <c r="Z4655" s="26">
        <v>6841</v>
      </c>
      <c r="AA4655" s="26" t="s">
        <v>3135</v>
      </c>
      <c r="AB4655" s="26">
        <v>29</v>
      </c>
      <c r="AC4655" s="26" t="s">
        <v>34</v>
      </c>
      <c r="AD4655" s="26" t="s">
        <v>35</v>
      </c>
      <c r="AE4655" s="26" t="s">
        <v>23</v>
      </c>
      <c r="AF4655" s="26" t="s">
        <v>24</v>
      </c>
      <c r="AG4655" s="26">
        <v>9</v>
      </c>
      <c r="AH4655" s="26" t="s">
        <v>34</v>
      </c>
      <c r="AI4655" s="26" t="s">
        <v>26</v>
      </c>
      <c r="AJ4655" s="26">
        <v>25</v>
      </c>
      <c r="AK4655" s="26" t="s">
        <v>542</v>
      </c>
      <c r="AL4655" s="26">
        <v>9086992969</v>
      </c>
      <c r="AM4655" s="26" t="s">
        <v>4</v>
      </c>
      <c r="AN4655" s="26">
        <v>5</v>
      </c>
      <c r="AO4655" s="26">
        <v>0</v>
      </c>
      <c r="AP4655" s="26" t="s">
        <v>28</v>
      </c>
      <c r="AT4655" s="26" t="str">
        <f>MID(AA4655,MIN(FIND({0,1,2,3,4,5,6,7,8,9},AA4655&amp;"0123456789″")),LEN(AA4655))</f>
        <v>510い6841</v>
      </c>
      <c r="AU4655" s="26" t="str">
        <f t="shared" si="803"/>
        <v>6841</v>
      </c>
    </row>
    <row r="4656" spans="9:47" x14ac:dyDescent="0.2">
      <c r="I4656" s="26">
        <v>6842</v>
      </c>
      <c r="J4656" s="32" t="str">
        <f t="shared" si="795"/>
        <v/>
      </c>
      <c r="K4656" s="32" t="str">
        <f>IF(J4656="","",COUNTIF($J$2:J4656,"該当"))</f>
        <v/>
      </c>
      <c r="L4656" s="32" t="str">
        <f t="shared" si="804"/>
        <v>6842</v>
      </c>
      <c r="M4656" s="32" t="str">
        <f t="shared" si="796"/>
        <v/>
      </c>
      <c r="N4656" s="32" t="str">
        <f>IF(M4656="","",COUNTIF($M$2:M4656,"該当"))</f>
        <v/>
      </c>
      <c r="O4656" s="32" t="str">
        <f t="shared" si="797"/>
        <v>6842</v>
      </c>
      <c r="P4656" s="32" t="str">
        <f t="shared" si="798"/>
        <v/>
      </c>
      <c r="Q4656" s="32" t="str">
        <f>IF(P4656="","",COUNTIF($P$2:P4656,"該当"))</f>
        <v/>
      </c>
      <c r="R4656" s="32" t="str">
        <f t="shared" si="799"/>
        <v>6842</v>
      </c>
      <c r="S4656" s="32" t="str">
        <f t="shared" si="800"/>
        <v/>
      </c>
      <c r="T4656" s="32" t="str">
        <f>IF(S4656="","",COUNTIF($S$2:S4656,"該当"))</f>
        <v/>
      </c>
      <c r="U4656" s="32" t="str">
        <f t="shared" si="801"/>
        <v>6842</v>
      </c>
      <c r="V4656" s="32" t="str">
        <f t="shared" si="802"/>
        <v/>
      </c>
      <c r="W4656" s="32" t="str">
        <f>IF(V4656="","",COUNTIF($V$2:V4656,"該当"))</f>
        <v/>
      </c>
      <c r="X4656" s="32" t="str">
        <f t="shared" si="805"/>
        <v>6842</v>
      </c>
      <c r="Y4656" s="26">
        <v>2678</v>
      </c>
      <c r="Z4656" s="26">
        <v>6842</v>
      </c>
      <c r="AA4656" s="26" t="s">
        <v>3136</v>
      </c>
      <c r="AB4656" s="26">
        <v>29</v>
      </c>
      <c r="AC4656" s="26" t="s">
        <v>34</v>
      </c>
      <c r="AD4656" s="26" t="s">
        <v>35</v>
      </c>
      <c r="AE4656" s="26" t="s">
        <v>23</v>
      </c>
      <c r="AF4656" s="26" t="s">
        <v>24</v>
      </c>
      <c r="AG4656" s="26">
        <v>9</v>
      </c>
      <c r="AH4656" s="26" t="s">
        <v>34</v>
      </c>
      <c r="AI4656" s="26" t="s">
        <v>26</v>
      </c>
      <c r="AJ4656" s="26">
        <v>25</v>
      </c>
      <c r="AK4656" s="26" t="s">
        <v>542</v>
      </c>
      <c r="AL4656" s="26">
        <v>9086992969</v>
      </c>
      <c r="AM4656" s="26" t="s">
        <v>4</v>
      </c>
      <c r="AN4656" s="26">
        <v>5</v>
      </c>
      <c r="AO4656" s="26">
        <v>0</v>
      </c>
      <c r="AP4656" s="26" t="s">
        <v>28</v>
      </c>
      <c r="AT4656" s="26" t="str">
        <f>MID(AA4656,MIN(FIND({0,1,2,3,4,5,6,7,8,9},AA4656&amp;"0123456789″")),LEN(AA4656))</f>
        <v>510い6842</v>
      </c>
      <c r="AU4656" s="26" t="str">
        <f t="shared" si="803"/>
        <v>6842</v>
      </c>
    </row>
    <row r="4657" spans="9:47" x14ac:dyDescent="0.2">
      <c r="I4657" s="26">
        <v>6843</v>
      </c>
      <c r="J4657" s="32" t="str">
        <f t="shared" si="795"/>
        <v/>
      </c>
      <c r="K4657" s="32" t="str">
        <f>IF(J4657="","",COUNTIF($J$2:J4657,"該当"))</f>
        <v/>
      </c>
      <c r="L4657" s="32" t="str">
        <f t="shared" si="804"/>
        <v>6843</v>
      </c>
      <c r="M4657" s="32" t="str">
        <f t="shared" si="796"/>
        <v/>
      </c>
      <c r="N4657" s="32" t="str">
        <f>IF(M4657="","",COUNTIF($M$2:M4657,"該当"))</f>
        <v/>
      </c>
      <c r="O4657" s="32" t="str">
        <f t="shared" si="797"/>
        <v>6843</v>
      </c>
      <c r="P4657" s="32" t="str">
        <f t="shared" si="798"/>
        <v/>
      </c>
      <c r="Q4657" s="32" t="str">
        <f>IF(P4657="","",COUNTIF($P$2:P4657,"該当"))</f>
        <v/>
      </c>
      <c r="R4657" s="32" t="str">
        <f t="shared" si="799"/>
        <v>6843</v>
      </c>
      <c r="S4657" s="32" t="str">
        <f t="shared" si="800"/>
        <v/>
      </c>
      <c r="T4657" s="32" t="str">
        <f>IF(S4657="","",COUNTIF($S$2:S4657,"該当"))</f>
        <v/>
      </c>
      <c r="U4657" s="32" t="str">
        <f t="shared" si="801"/>
        <v>6843</v>
      </c>
      <c r="V4657" s="32" t="str">
        <f t="shared" si="802"/>
        <v/>
      </c>
      <c r="W4657" s="32" t="str">
        <f>IF(V4657="","",COUNTIF($V$2:V4657,"該当"))</f>
        <v/>
      </c>
      <c r="X4657" s="32" t="str">
        <f t="shared" si="805"/>
        <v>6843</v>
      </c>
      <c r="Y4657" s="26">
        <v>2731</v>
      </c>
      <c r="Z4657" s="26">
        <v>6843</v>
      </c>
      <c r="AA4657" s="26" t="s">
        <v>3137</v>
      </c>
      <c r="AB4657" s="26">
        <v>29</v>
      </c>
      <c r="AC4657" s="26" t="s">
        <v>34</v>
      </c>
      <c r="AD4657" s="26" t="s">
        <v>35</v>
      </c>
      <c r="AE4657" s="26" t="s">
        <v>23</v>
      </c>
      <c r="AF4657" s="26" t="s">
        <v>24</v>
      </c>
      <c r="AG4657" s="26">
        <v>9</v>
      </c>
      <c r="AH4657" s="26" t="s">
        <v>34</v>
      </c>
      <c r="AI4657" s="26" t="s">
        <v>26</v>
      </c>
      <c r="AJ4657" s="26">
        <v>25</v>
      </c>
      <c r="AK4657" s="26" t="s">
        <v>542</v>
      </c>
      <c r="AL4657" s="26">
        <v>9086992969</v>
      </c>
      <c r="AM4657" s="26" t="s">
        <v>4</v>
      </c>
      <c r="AN4657" s="26">
        <v>5</v>
      </c>
      <c r="AO4657" s="26">
        <v>0</v>
      </c>
      <c r="AP4657" s="26" t="s">
        <v>28</v>
      </c>
      <c r="AT4657" s="26" t="str">
        <f>MID(AA4657,MIN(FIND({0,1,2,3,4,5,6,7,8,9},AA4657&amp;"0123456789″")),LEN(AA4657))</f>
        <v>510い6843</v>
      </c>
      <c r="AU4657" s="26" t="str">
        <f t="shared" si="803"/>
        <v>6843</v>
      </c>
    </row>
    <row r="4658" spans="9:47" x14ac:dyDescent="0.2">
      <c r="I4658" s="26">
        <v>6844</v>
      </c>
      <c r="J4658" s="32" t="str">
        <f t="shared" si="795"/>
        <v/>
      </c>
      <c r="K4658" s="32" t="str">
        <f>IF(J4658="","",COUNTIF($J$2:J4658,"該当"))</f>
        <v/>
      </c>
      <c r="L4658" s="32" t="str">
        <f t="shared" si="804"/>
        <v>6844</v>
      </c>
      <c r="M4658" s="32" t="str">
        <f t="shared" si="796"/>
        <v/>
      </c>
      <c r="N4658" s="32" t="str">
        <f>IF(M4658="","",COUNTIF($M$2:M4658,"該当"))</f>
        <v/>
      </c>
      <c r="O4658" s="32" t="str">
        <f t="shared" si="797"/>
        <v>6844</v>
      </c>
      <c r="P4658" s="32" t="str">
        <f t="shared" si="798"/>
        <v/>
      </c>
      <c r="Q4658" s="32" t="str">
        <f>IF(P4658="","",COUNTIF($P$2:P4658,"該当"))</f>
        <v/>
      </c>
      <c r="R4658" s="32" t="str">
        <f t="shared" si="799"/>
        <v>6844</v>
      </c>
      <c r="S4658" s="32" t="str">
        <f t="shared" si="800"/>
        <v/>
      </c>
      <c r="T4658" s="32" t="str">
        <f>IF(S4658="","",COUNTIF($S$2:S4658,"該当"))</f>
        <v/>
      </c>
      <c r="U4658" s="32" t="str">
        <f t="shared" si="801"/>
        <v>6844</v>
      </c>
      <c r="V4658" s="32" t="str">
        <f t="shared" si="802"/>
        <v/>
      </c>
      <c r="W4658" s="32" t="str">
        <f>IF(V4658="","",COUNTIF($V$2:V4658,"該当"))</f>
        <v/>
      </c>
      <c r="X4658" s="32" t="str">
        <f t="shared" si="805"/>
        <v>6844</v>
      </c>
      <c r="Y4658" s="26">
        <v>2732</v>
      </c>
      <c r="Z4658" s="26">
        <v>6844</v>
      </c>
      <c r="AA4658" s="26" t="s">
        <v>3138</v>
      </c>
      <c r="AB4658" s="26">
        <v>29</v>
      </c>
      <c r="AC4658" s="26" t="s">
        <v>34</v>
      </c>
      <c r="AD4658" s="26" t="s">
        <v>35</v>
      </c>
      <c r="AE4658" s="26" t="s">
        <v>23</v>
      </c>
      <c r="AF4658" s="26" t="s">
        <v>24</v>
      </c>
      <c r="AG4658" s="26">
        <v>9</v>
      </c>
      <c r="AH4658" s="26" t="s">
        <v>34</v>
      </c>
      <c r="AI4658" s="26" t="s">
        <v>26</v>
      </c>
      <c r="AJ4658" s="26">
        <v>25</v>
      </c>
      <c r="AK4658" s="26" t="s">
        <v>542</v>
      </c>
      <c r="AL4658" s="26">
        <v>9086992969</v>
      </c>
      <c r="AM4658" s="26" t="s">
        <v>4</v>
      </c>
      <c r="AN4658" s="26">
        <v>5</v>
      </c>
      <c r="AO4658" s="26">
        <v>0</v>
      </c>
      <c r="AP4658" s="26" t="s">
        <v>28</v>
      </c>
      <c r="AT4658" s="26" t="str">
        <f>MID(AA4658,MIN(FIND({0,1,2,3,4,5,6,7,8,9},AA4658&amp;"0123456789″")),LEN(AA4658))</f>
        <v>510い6844</v>
      </c>
      <c r="AU4658" s="26" t="str">
        <f t="shared" si="803"/>
        <v>6844</v>
      </c>
    </row>
    <row r="4659" spans="9:47" x14ac:dyDescent="0.2">
      <c r="I4659" s="26">
        <v>6845</v>
      </c>
      <c r="J4659" s="32" t="str">
        <f t="shared" si="795"/>
        <v/>
      </c>
      <c r="K4659" s="32" t="str">
        <f>IF(J4659="","",COUNTIF($J$2:J4659,"該当"))</f>
        <v/>
      </c>
      <c r="L4659" s="32" t="str">
        <f t="shared" si="804"/>
        <v>6845</v>
      </c>
      <c r="M4659" s="32" t="str">
        <f t="shared" si="796"/>
        <v/>
      </c>
      <c r="N4659" s="32" t="str">
        <f>IF(M4659="","",COUNTIF($M$2:M4659,"該当"))</f>
        <v/>
      </c>
      <c r="O4659" s="32" t="str">
        <f t="shared" si="797"/>
        <v>6845</v>
      </c>
      <c r="P4659" s="32" t="str">
        <f t="shared" si="798"/>
        <v/>
      </c>
      <c r="Q4659" s="32" t="str">
        <f>IF(P4659="","",COUNTIF($P$2:P4659,"該当"))</f>
        <v/>
      </c>
      <c r="R4659" s="32" t="str">
        <f t="shared" si="799"/>
        <v>6845</v>
      </c>
      <c r="S4659" s="32" t="str">
        <f t="shared" si="800"/>
        <v/>
      </c>
      <c r="T4659" s="32" t="str">
        <f>IF(S4659="","",COUNTIF($S$2:S4659,"該当"))</f>
        <v/>
      </c>
      <c r="U4659" s="32" t="str">
        <f t="shared" si="801"/>
        <v>6845</v>
      </c>
      <c r="V4659" s="32" t="str">
        <f t="shared" si="802"/>
        <v/>
      </c>
      <c r="W4659" s="32" t="str">
        <f>IF(V4659="","",COUNTIF($V$2:V4659,"該当"))</f>
        <v/>
      </c>
      <c r="X4659" s="32" t="str">
        <f t="shared" si="805"/>
        <v>6845</v>
      </c>
      <c r="Y4659" s="26">
        <v>2734</v>
      </c>
      <c r="Z4659" s="26">
        <v>6845</v>
      </c>
      <c r="AA4659" s="26" t="s">
        <v>3139</v>
      </c>
      <c r="AB4659" s="26">
        <v>29</v>
      </c>
      <c r="AC4659" s="26" t="s">
        <v>34</v>
      </c>
      <c r="AD4659" s="26" t="s">
        <v>35</v>
      </c>
      <c r="AE4659" s="26" t="s">
        <v>23</v>
      </c>
      <c r="AF4659" s="26" t="s">
        <v>24</v>
      </c>
      <c r="AG4659" s="26">
        <v>9</v>
      </c>
      <c r="AH4659" s="26" t="s">
        <v>34</v>
      </c>
      <c r="AI4659" s="26" t="s">
        <v>26</v>
      </c>
      <c r="AJ4659" s="26">
        <v>25</v>
      </c>
      <c r="AK4659" s="26" t="s">
        <v>542</v>
      </c>
      <c r="AL4659" s="26">
        <v>9086992969</v>
      </c>
      <c r="AM4659" s="26" t="s">
        <v>4</v>
      </c>
      <c r="AN4659" s="26">
        <v>5</v>
      </c>
      <c r="AO4659" s="26">
        <v>0</v>
      </c>
      <c r="AP4659" s="26" t="s">
        <v>28</v>
      </c>
      <c r="AT4659" s="26" t="str">
        <f>MID(AA4659,MIN(FIND({0,1,2,3,4,5,6,7,8,9},AA4659&amp;"0123456789″")),LEN(AA4659))</f>
        <v>510い6845</v>
      </c>
      <c r="AU4659" s="26" t="str">
        <f t="shared" si="803"/>
        <v>6845</v>
      </c>
    </row>
    <row r="4660" spans="9:47" x14ac:dyDescent="0.2">
      <c r="I4660" s="26">
        <v>6846</v>
      </c>
      <c r="J4660" s="32" t="str">
        <f t="shared" si="795"/>
        <v/>
      </c>
      <c r="K4660" s="32" t="str">
        <f>IF(J4660="","",COUNTIF($J$2:J4660,"該当"))</f>
        <v/>
      </c>
      <c r="L4660" s="32" t="str">
        <f t="shared" si="804"/>
        <v>6846</v>
      </c>
      <c r="M4660" s="32" t="str">
        <f t="shared" si="796"/>
        <v/>
      </c>
      <c r="N4660" s="32" t="str">
        <f>IF(M4660="","",COUNTIF($M$2:M4660,"該当"))</f>
        <v/>
      </c>
      <c r="O4660" s="32" t="str">
        <f t="shared" si="797"/>
        <v>6846</v>
      </c>
      <c r="P4660" s="32" t="str">
        <f t="shared" si="798"/>
        <v/>
      </c>
      <c r="Q4660" s="32" t="str">
        <f>IF(P4660="","",COUNTIF($P$2:P4660,"該当"))</f>
        <v/>
      </c>
      <c r="R4660" s="32" t="str">
        <f t="shared" si="799"/>
        <v>6846</v>
      </c>
      <c r="S4660" s="32" t="str">
        <f t="shared" si="800"/>
        <v/>
      </c>
      <c r="T4660" s="32" t="str">
        <f>IF(S4660="","",COUNTIF($S$2:S4660,"該当"))</f>
        <v/>
      </c>
      <c r="U4660" s="32" t="str">
        <f t="shared" si="801"/>
        <v>6846</v>
      </c>
      <c r="V4660" s="32" t="str">
        <f t="shared" si="802"/>
        <v/>
      </c>
      <c r="W4660" s="32" t="str">
        <f>IF(V4660="","",COUNTIF($V$2:V4660,"該当"))</f>
        <v/>
      </c>
      <c r="X4660" s="32" t="str">
        <f t="shared" si="805"/>
        <v>6846</v>
      </c>
      <c r="Y4660" s="26">
        <v>2699</v>
      </c>
      <c r="Z4660" s="26">
        <v>6846</v>
      </c>
      <c r="AA4660" s="26" t="s">
        <v>3140</v>
      </c>
      <c r="AB4660" s="26">
        <v>29</v>
      </c>
      <c r="AC4660" s="26" t="s">
        <v>34</v>
      </c>
      <c r="AD4660" s="26" t="s">
        <v>35</v>
      </c>
      <c r="AE4660" s="26" t="s">
        <v>23</v>
      </c>
      <c r="AF4660" s="26" t="s">
        <v>24</v>
      </c>
      <c r="AG4660" s="26">
        <v>9</v>
      </c>
      <c r="AH4660" s="26" t="s">
        <v>34</v>
      </c>
      <c r="AI4660" s="26" t="s">
        <v>26</v>
      </c>
      <c r="AJ4660" s="26">
        <v>25</v>
      </c>
      <c r="AK4660" s="26" t="s">
        <v>542</v>
      </c>
      <c r="AL4660" s="26">
        <v>9086992969</v>
      </c>
      <c r="AM4660" s="26" t="s">
        <v>4</v>
      </c>
      <c r="AN4660" s="26">
        <v>5</v>
      </c>
      <c r="AO4660" s="26">
        <v>0</v>
      </c>
      <c r="AP4660" s="26" t="s">
        <v>28</v>
      </c>
      <c r="AT4660" s="26" t="str">
        <f>MID(AA4660,MIN(FIND({0,1,2,3,4,5,6,7,8,9},AA4660&amp;"0123456789″")),LEN(AA4660))</f>
        <v>510い6846</v>
      </c>
      <c r="AU4660" s="26" t="str">
        <f t="shared" si="803"/>
        <v>6846</v>
      </c>
    </row>
    <row r="4661" spans="9:47" x14ac:dyDescent="0.2">
      <c r="I4661" s="26">
        <v>6847</v>
      </c>
      <c r="J4661" s="32" t="str">
        <f t="shared" si="795"/>
        <v/>
      </c>
      <c r="K4661" s="32" t="str">
        <f>IF(J4661="","",COUNTIF($J$2:J4661,"該当"))</f>
        <v/>
      </c>
      <c r="L4661" s="32" t="str">
        <f t="shared" si="804"/>
        <v>6847</v>
      </c>
      <c r="M4661" s="32" t="str">
        <f t="shared" si="796"/>
        <v/>
      </c>
      <c r="N4661" s="32" t="str">
        <f>IF(M4661="","",COUNTIF($M$2:M4661,"該当"))</f>
        <v/>
      </c>
      <c r="O4661" s="32" t="str">
        <f t="shared" si="797"/>
        <v>6847</v>
      </c>
      <c r="P4661" s="32" t="str">
        <f t="shared" si="798"/>
        <v/>
      </c>
      <c r="Q4661" s="32" t="str">
        <f>IF(P4661="","",COUNTIF($P$2:P4661,"該当"))</f>
        <v/>
      </c>
      <c r="R4661" s="32" t="str">
        <f t="shared" si="799"/>
        <v>6847</v>
      </c>
      <c r="S4661" s="32" t="str">
        <f t="shared" si="800"/>
        <v/>
      </c>
      <c r="T4661" s="32" t="str">
        <f>IF(S4661="","",COUNTIF($S$2:S4661,"該当"))</f>
        <v/>
      </c>
      <c r="U4661" s="32" t="str">
        <f t="shared" si="801"/>
        <v>6847</v>
      </c>
      <c r="V4661" s="32" t="str">
        <f t="shared" si="802"/>
        <v/>
      </c>
      <c r="W4661" s="32" t="str">
        <f>IF(V4661="","",COUNTIF($V$2:V4661,"該当"))</f>
        <v/>
      </c>
      <c r="X4661" s="32" t="str">
        <f t="shared" si="805"/>
        <v>6847</v>
      </c>
      <c r="Y4661" s="26">
        <v>2701</v>
      </c>
      <c r="Z4661" s="26">
        <v>6847</v>
      </c>
      <c r="AA4661" s="26" t="s">
        <v>3141</v>
      </c>
      <c r="AB4661" s="26">
        <v>29</v>
      </c>
      <c r="AC4661" s="26" t="s">
        <v>34</v>
      </c>
      <c r="AD4661" s="26" t="s">
        <v>35</v>
      </c>
      <c r="AE4661" s="26" t="s">
        <v>23</v>
      </c>
      <c r="AF4661" s="26" t="s">
        <v>24</v>
      </c>
      <c r="AG4661" s="26">
        <v>9</v>
      </c>
      <c r="AH4661" s="26" t="s">
        <v>34</v>
      </c>
      <c r="AI4661" s="26" t="s">
        <v>26</v>
      </c>
      <c r="AJ4661" s="26">
        <v>25</v>
      </c>
      <c r="AK4661" s="26" t="s">
        <v>542</v>
      </c>
      <c r="AL4661" s="26">
        <v>9086992969</v>
      </c>
      <c r="AM4661" s="26" t="s">
        <v>4</v>
      </c>
      <c r="AN4661" s="26">
        <v>5</v>
      </c>
      <c r="AO4661" s="26">
        <v>0</v>
      </c>
      <c r="AP4661" s="26" t="s">
        <v>28</v>
      </c>
      <c r="AT4661" s="26" t="str">
        <f>MID(AA4661,MIN(FIND({0,1,2,3,4,5,6,7,8,9},AA4661&amp;"0123456789″")),LEN(AA4661))</f>
        <v>510い6847</v>
      </c>
      <c r="AU4661" s="26" t="str">
        <f t="shared" si="803"/>
        <v>6847</v>
      </c>
    </row>
    <row r="4662" spans="9:47" x14ac:dyDescent="0.2">
      <c r="I4662" s="26">
        <v>6848</v>
      </c>
      <c r="J4662" s="32" t="str">
        <f t="shared" si="795"/>
        <v/>
      </c>
      <c r="K4662" s="32" t="str">
        <f>IF(J4662="","",COUNTIF($J$2:J4662,"該当"))</f>
        <v/>
      </c>
      <c r="L4662" s="32" t="str">
        <f t="shared" si="804"/>
        <v>6848</v>
      </c>
      <c r="M4662" s="32" t="str">
        <f t="shared" si="796"/>
        <v/>
      </c>
      <c r="N4662" s="32" t="str">
        <f>IF(M4662="","",COUNTIF($M$2:M4662,"該当"))</f>
        <v/>
      </c>
      <c r="O4662" s="32" t="str">
        <f t="shared" si="797"/>
        <v>6848</v>
      </c>
      <c r="P4662" s="32" t="str">
        <f t="shared" si="798"/>
        <v/>
      </c>
      <c r="Q4662" s="32" t="str">
        <f>IF(P4662="","",COUNTIF($P$2:P4662,"該当"))</f>
        <v/>
      </c>
      <c r="R4662" s="32" t="str">
        <f t="shared" si="799"/>
        <v>6848</v>
      </c>
      <c r="S4662" s="32" t="str">
        <f t="shared" si="800"/>
        <v/>
      </c>
      <c r="T4662" s="32" t="str">
        <f>IF(S4662="","",COUNTIF($S$2:S4662,"該当"))</f>
        <v/>
      </c>
      <c r="U4662" s="32" t="str">
        <f t="shared" si="801"/>
        <v>6848</v>
      </c>
      <c r="V4662" s="32" t="str">
        <f t="shared" si="802"/>
        <v/>
      </c>
      <c r="W4662" s="32" t="str">
        <f>IF(V4662="","",COUNTIF($V$2:V4662,"該当"))</f>
        <v/>
      </c>
      <c r="X4662" s="32" t="str">
        <f t="shared" si="805"/>
        <v>6848</v>
      </c>
      <c r="Y4662" s="26">
        <v>1788</v>
      </c>
      <c r="Z4662" s="26">
        <v>6848</v>
      </c>
      <c r="AA4662" s="26" t="s">
        <v>3142</v>
      </c>
      <c r="AB4662" s="26">
        <v>29</v>
      </c>
      <c r="AC4662" s="26" t="s">
        <v>34</v>
      </c>
      <c r="AD4662" s="26" t="s">
        <v>35</v>
      </c>
      <c r="AE4662" s="26" t="s">
        <v>23</v>
      </c>
      <c r="AF4662" s="26" t="s">
        <v>24</v>
      </c>
      <c r="AG4662" s="26">
        <v>9</v>
      </c>
      <c r="AH4662" s="26" t="s">
        <v>34</v>
      </c>
      <c r="AI4662" s="26" t="s">
        <v>26</v>
      </c>
      <c r="AJ4662" s="26">
        <v>25</v>
      </c>
      <c r="AK4662" s="26" t="s">
        <v>542</v>
      </c>
      <c r="AL4662" s="26">
        <v>9086992969</v>
      </c>
      <c r="AM4662" s="26" t="s">
        <v>4</v>
      </c>
      <c r="AN4662" s="26">
        <v>5</v>
      </c>
      <c r="AO4662" s="26">
        <v>0</v>
      </c>
      <c r="AP4662" s="26" t="s">
        <v>28</v>
      </c>
      <c r="AT4662" s="26" t="str">
        <f>MID(AA4662,MIN(FIND({0,1,2,3,4,5,6,7,8,9},AA4662&amp;"0123456789″")),LEN(AA4662))</f>
        <v>510い6848</v>
      </c>
      <c r="AU4662" s="26" t="str">
        <f t="shared" si="803"/>
        <v>6848</v>
      </c>
    </row>
    <row r="4663" spans="9:47" x14ac:dyDescent="0.2">
      <c r="I4663" s="26">
        <v>6849</v>
      </c>
      <c r="J4663" s="32" t="str">
        <f t="shared" si="795"/>
        <v/>
      </c>
      <c r="K4663" s="32" t="str">
        <f>IF(J4663="","",COUNTIF($J$2:J4663,"該当"))</f>
        <v/>
      </c>
      <c r="L4663" s="32" t="str">
        <f t="shared" si="804"/>
        <v>6849</v>
      </c>
      <c r="M4663" s="32" t="str">
        <f t="shared" si="796"/>
        <v/>
      </c>
      <c r="N4663" s="32" t="str">
        <f>IF(M4663="","",COUNTIF($M$2:M4663,"該当"))</f>
        <v/>
      </c>
      <c r="O4663" s="32" t="str">
        <f t="shared" si="797"/>
        <v>6849</v>
      </c>
      <c r="P4663" s="32" t="str">
        <f t="shared" si="798"/>
        <v/>
      </c>
      <c r="Q4663" s="32" t="str">
        <f>IF(P4663="","",COUNTIF($P$2:P4663,"該当"))</f>
        <v/>
      </c>
      <c r="R4663" s="32" t="str">
        <f t="shared" si="799"/>
        <v>6849</v>
      </c>
      <c r="S4663" s="32" t="str">
        <f t="shared" si="800"/>
        <v/>
      </c>
      <c r="T4663" s="32" t="str">
        <f>IF(S4663="","",COUNTIF($S$2:S4663,"該当"))</f>
        <v/>
      </c>
      <c r="U4663" s="32" t="str">
        <f t="shared" si="801"/>
        <v>6849</v>
      </c>
      <c r="V4663" s="32" t="str">
        <f t="shared" si="802"/>
        <v/>
      </c>
      <c r="W4663" s="32" t="str">
        <f>IF(V4663="","",COUNTIF($V$2:V4663,"該当"))</f>
        <v/>
      </c>
      <c r="X4663" s="32" t="str">
        <f t="shared" si="805"/>
        <v>6849</v>
      </c>
      <c r="Y4663" s="26">
        <v>2702</v>
      </c>
      <c r="Z4663" s="26">
        <v>6849</v>
      </c>
      <c r="AA4663" s="26" t="s">
        <v>3143</v>
      </c>
      <c r="AB4663" s="26">
        <v>29</v>
      </c>
      <c r="AC4663" s="26" t="s">
        <v>34</v>
      </c>
      <c r="AD4663" s="26" t="s">
        <v>35</v>
      </c>
      <c r="AE4663" s="26" t="s">
        <v>23</v>
      </c>
      <c r="AF4663" s="26" t="s">
        <v>24</v>
      </c>
      <c r="AG4663" s="26">
        <v>9</v>
      </c>
      <c r="AH4663" s="26" t="s">
        <v>34</v>
      </c>
      <c r="AI4663" s="26" t="s">
        <v>26</v>
      </c>
      <c r="AJ4663" s="26">
        <v>25</v>
      </c>
      <c r="AK4663" s="26" t="s">
        <v>542</v>
      </c>
      <c r="AL4663" s="26">
        <v>9086992969</v>
      </c>
      <c r="AM4663" s="26" t="s">
        <v>4</v>
      </c>
      <c r="AN4663" s="26">
        <v>5</v>
      </c>
      <c r="AO4663" s="26">
        <v>0</v>
      </c>
      <c r="AP4663" s="26" t="s">
        <v>28</v>
      </c>
      <c r="AT4663" s="26" t="str">
        <f>MID(AA4663,MIN(FIND({0,1,2,3,4,5,6,7,8,9},AA4663&amp;"0123456789″")),LEN(AA4663))</f>
        <v>510い6849</v>
      </c>
      <c r="AU4663" s="26" t="str">
        <f t="shared" si="803"/>
        <v>6849</v>
      </c>
    </row>
    <row r="4664" spans="9:47" x14ac:dyDescent="0.2">
      <c r="I4664" s="26">
        <v>6850</v>
      </c>
      <c r="J4664" s="32" t="str">
        <f t="shared" si="795"/>
        <v/>
      </c>
      <c r="K4664" s="32" t="str">
        <f>IF(J4664="","",COUNTIF($J$2:J4664,"該当"))</f>
        <v/>
      </c>
      <c r="L4664" s="32" t="str">
        <f t="shared" si="804"/>
        <v>6850</v>
      </c>
      <c r="M4664" s="32" t="str">
        <f t="shared" si="796"/>
        <v/>
      </c>
      <c r="N4664" s="32" t="str">
        <f>IF(M4664="","",COUNTIF($M$2:M4664,"該当"))</f>
        <v/>
      </c>
      <c r="O4664" s="32" t="str">
        <f t="shared" si="797"/>
        <v>6850</v>
      </c>
      <c r="P4664" s="32" t="str">
        <f t="shared" si="798"/>
        <v/>
      </c>
      <c r="Q4664" s="32" t="str">
        <f>IF(P4664="","",COUNTIF($P$2:P4664,"該当"))</f>
        <v/>
      </c>
      <c r="R4664" s="32" t="str">
        <f t="shared" si="799"/>
        <v>6850</v>
      </c>
      <c r="S4664" s="32" t="str">
        <f t="shared" si="800"/>
        <v/>
      </c>
      <c r="T4664" s="32" t="str">
        <f>IF(S4664="","",COUNTIF($S$2:S4664,"該当"))</f>
        <v/>
      </c>
      <c r="U4664" s="32" t="str">
        <f t="shared" si="801"/>
        <v>6850</v>
      </c>
      <c r="V4664" s="32" t="str">
        <f t="shared" si="802"/>
        <v/>
      </c>
      <c r="W4664" s="32" t="str">
        <f>IF(V4664="","",COUNTIF($V$2:V4664,"該当"))</f>
        <v/>
      </c>
      <c r="X4664" s="32" t="str">
        <f t="shared" si="805"/>
        <v>6850</v>
      </c>
      <c r="Y4664" s="26">
        <v>1454</v>
      </c>
      <c r="Z4664" s="26">
        <v>6850</v>
      </c>
      <c r="AA4664" s="26" t="s">
        <v>3144</v>
      </c>
      <c r="AB4664" s="26">
        <v>29</v>
      </c>
      <c r="AC4664" s="26" t="s">
        <v>34</v>
      </c>
      <c r="AD4664" s="26" t="s">
        <v>35</v>
      </c>
      <c r="AE4664" s="26" t="s">
        <v>23</v>
      </c>
      <c r="AF4664" s="26" t="s">
        <v>24</v>
      </c>
      <c r="AG4664" s="26">
        <v>9</v>
      </c>
      <c r="AH4664" s="26" t="s">
        <v>34</v>
      </c>
      <c r="AI4664" s="26" t="s">
        <v>26</v>
      </c>
      <c r="AJ4664" s="26">
        <v>25</v>
      </c>
      <c r="AK4664" s="26" t="s">
        <v>542</v>
      </c>
      <c r="AL4664" s="26">
        <v>9086992969</v>
      </c>
      <c r="AM4664" s="26" t="s">
        <v>4</v>
      </c>
      <c r="AN4664" s="26">
        <v>5</v>
      </c>
      <c r="AO4664" s="26">
        <v>0</v>
      </c>
      <c r="AP4664" s="26" t="s">
        <v>28</v>
      </c>
      <c r="AT4664" s="26" t="str">
        <f>MID(AA4664,MIN(FIND({0,1,2,3,4,5,6,7,8,9},AA4664&amp;"0123456789″")),LEN(AA4664))</f>
        <v>510い6850</v>
      </c>
      <c r="AU4664" s="26" t="str">
        <f t="shared" si="803"/>
        <v>6850</v>
      </c>
    </row>
    <row r="4665" spans="9:47" x14ac:dyDescent="0.2">
      <c r="I4665" s="26">
        <v>6971</v>
      </c>
      <c r="J4665" s="32" t="str">
        <f t="shared" si="795"/>
        <v/>
      </c>
      <c r="K4665" s="32" t="str">
        <f>IF(J4665="","",COUNTIF($J$2:J4665,"該当"))</f>
        <v/>
      </c>
      <c r="L4665" s="32" t="str">
        <f t="shared" si="804"/>
        <v>6971</v>
      </c>
      <c r="M4665" s="32" t="str">
        <f t="shared" si="796"/>
        <v/>
      </c>
      <c r="N4665" s="32" t="str">
        <f>IF(M4665="","",COUNTIF($M$2:M4665,"該当"))</f>
        <v/>
      </c>
      <c r="O4665" s="32" t="str">
        <f t="shared" si="797"/>
        <v>6971</v>
      </c>
      <c r="P4665" s="32" t="str">
        <f t="shared" si="798"/>
        <v/>
      </c>
      <c r="Q4665" s="32" t="str">
        <f>IF(P4665="","",COUNTIF($P$2:P4665,"該当"))</f>
        <v/>
      </c>
      <c r="R4665" s="32" t="str">
        <f t="shared" si="799"/>
        <v>6971</v>
      </c>
      <c r="S4665" s="32" t="str">
        <f t="shared" si="800"/>
        <v/>
      </c>
      <c r="T4665" s="32" t="str">
        <f>IF(S4665="","",COUNTIF($S$2:S4665,"該当"))</f>
        <v/>
      </c>
      <c r="U4665" s="32" t="str">
        <f t="shared" si="801"/>
        <v>6971</v>
      </c>
      <c r="V4665" s="32" t="str">
        <f t="shared" si="802"/>
        <v/>
      </c>
      <c r="W4665" s="32" t="str">
        <f>IF(V4665="","",COUNTIF($V$2:V4665,"該当"))</f>
        <v/>
      </c>
      <c r="X4665" s="32" t="str">
        <f t="shared" si="805"/>
        <v>6971</v>
      </c>
      <c r="Y4665" s="26">
        <v>2793</v>
      </c>
      <c r="Z4665" s="26">
        <v>6971</v>
      </c>
      <c r="AA4665" s="26" t="s">
        <v>3145</v>
      </c>
      <c r="AB4665" s="26">
        <v>29</v>
      </c>
      <c r="AC4665" s="26" t="s">
        <v>34</v>
      </c>
      <c r="AD4665" s="26" t="s">
        <v>35</v>
      </c>
      <c r="AE4665" s="26" t="s">
        <v>23</v>
      </c>
      <c r="AF4665" s="26" t="s">
        <v>24</v>
      </c>
      <c r="AG4665" s="26">
        <v>9</v>
      </c>
      <c r="AH4665" s="26" t="s">
        <v>34</v>
      </c>
      <c r="AI4665" s="26" t="s">
        <v>26</v>
      </c>
      <c r="AJ4665" s="26">
        <v>25</v>
      </c>
      <c r="AK4665" s="26" t="s">
        <v>542</v>
      </c>
      <c r="AL4665" s="26">
        <v>9086992969</v>
      </c>
      <c r="AM4665" s="26" t="s">
        <v>4</v>
      </c>
      <c r="AN4665" s="26">
        <v>5</v>
      </c>
      <c r="AO4665" s="26">
        <v>0</v>
      </c>
      <c r="AP4665" s="26" t="s">
        <v>28</v>
      </c>
      <c r="AT4665" s="26" t="str">
        <f>MID(AA4665,MIN(FIND({0,1,2,3,4,5,6,7,8,9},AA4665&amp;"0123456789″")),LEN(AA4665))</f>
        <v>510あ6971</v>
      </c>
      <c r="AU4665" s="26" t="str">
        <f t="shared" si="803"/>
        <v>6971</v>
      </c>
    </row>
    <row r="4666" spans="9:47" x14ac:dyDescent="0.2">
      <c r="I4666" s="26">
        <v>6972</v>
      </c>
      <c r="J4666" s="32" t="str">
        <f t="shared" si="795"/>
        <v/>
      </c>
      <c r="K4666" s="32" t="str">
        <f>IF(J4666="","",COUNTIF($J$2:J4666,"該当"))</f>
        <v/>
      </c>
      <c r="L4666" s="32" t="str">
        <f t="shared" si="804"/>
        <v>6972</v>
      </c>
      <c r="M4666" s="32" t="str">
        <f t="shared" si="796"/>
        <v/>
      </c>
      <c r="N4666" s="32" t="str">
        <f>IF(M4666="","",COUNTIF($M$2:M4666,"該当"))</f>
        <v/>
      </c>
      <c r="O4666" s="32" t="str">
        <f t="shared" si="797"/>
        <v>6972</v>
      </c>
      <c r="P4666" s="32" t="str">
        <f t="shared" si="798"/>
        <v/>
      </c>
      <c r="Q4666" s="32" t="str">
        <f>IF(P4666="","",COUNTIF($P$2:P4666,"該当"))</f>
        <v/>
      </c>
      <c r="R4666" s="32" t="str">
        <f t="shared" si="799"/>
        <v>6972</v>
      </c>
      <c r="S4666" s="32" t="str">
        <f t="shared" si="800"/>
        <v/>
      </c>
      <c r="T4666" s="32" t="str">
        <f>IF(S4666="","",COUNTIF($S$2:S4666,"該当"))</f>
        <v/>
      </c>
      <c r="U4666" s="32" t="str">
        <f t="shared" si="801"/>
        <v>6972</v>
      </c>
      <c r="V4666" s="32" t="str">
        <f t="shared" si="802"/>
        <v/>
      </c>
      <c r="W4666" s="32" t="str">
        <f>IF(V4666="","",COUNTIF($V$2:V4666,"該当"))</f>
        <v/>
      </c>
      <c r="X4666" s="32" t="str">
        <f t="shared" si="805"/>
        <v>6972</v>
      </c>
      <c r="Y4666" s="26">
        <v>2798</v>
      </c>
      <c r="Z4666" s="26">
        <v>6972</v>
      </c>
      <c r="AA4666" s="26" t="s">
        <v>3146</v>
      </c>
      <c r="AB4666" s="26">
        <v>29</v>
      </c>
      <c r="AC4666" s="26" t="s">
        <v>34</v>
      </c>
      <c r="AD4666" s="26" t="s">
        <v>35</v>
      </c>
      <c r="AE4666" s="26" t="s">
        <v>23</v>
      </c>
      <c r="AF4666" s="26" t="s">
        <v>24</v>
      </c>
      <c r="AG4666" s="26">
        <v>9</v>
      </c>
      <c r="AH4666" s="26" t="s">
        <v>34</v>
      </c>
      <c r="AI4666" s="26" t="s">
        <v>26</v>
      </c>
      <c r="AJ4666" s="26">
        <v>25</v>
      </c>
      <c r="AK4666" s="26" t="s">
        <v>542</v>
      </c>
      <c r="AL4666" s="26">
        <v>9086992969</v>
      </c>
      <c r="AM4666" s="26" t="s">
        <v>4</v>
      </c>
      <c r="AN4666" s="26">
        <v>5</v>
      </c>
      <c r="AO4666" s="26">
        <v>0</v>
      </c>
      <c r="AP4666" s="26" t="s">
        <v>28</v>
      </c>
      <c r="AT4666" s="26" t="str">
        <f>MID(AA4666,MIN(FIND({0,1,2,3,4,5,6,7,8,9},AA4666&amp;"0123456789″")),LEN(AA4666))</f>
        <v>510あ6972</v>
      </c>
      <c r="AU4666" s="26" t="str">
        <f t="shared" si="803"/>
        <v>6972</v>
      </c>
    </row>
    <row r="4667" spans="9:47" x14ac:dyDescent="0.2">
      <c r="I4667" s="26">
        <v>6973</v>
      </c>
      <c r="J4667" s="32" t="str">
        <f t="shared" si="795"/>
        <v/>
      </c>
      <c r="K4667" s="32" t="str">
        <f>IF(J4667="","",COUNTIF($J$2:J4667,"該当"))</f>
        <v/>
      </c>
      <c r="L4667" s="32" t="str">
        <f t="shared" si="804"/>
        <v>6973</v>
      </c>
      <c r="M4667" s="32" t="str">
        <f t="shared" si="796"/>
        <v/>
      </c>
      <c r="N4667" s="32" t="str">
        <f>IF(M4667="","",COUNTIF($M$2:M4667,"該当"))</f>
        <v/>
      </c>
      <c r="O4667" s="32" t="str">
        <f t="shared" si="797"/>
        <v>6973</v>
      </c>
      <c r="P4667" s="32" t="str">
        <f t="shared" si="798"/>
        <v/>
      </c>
      <c r="Q4667" s="32" t="str">
        <f>IF(P4667="","",COUNTIF($P$2:P4667,"該当"))</f>
        <v/>
      </c>
      <c r="R4667" s="32" t="str">
        <f t="shared" si="799"/>
        <v>6973</v>
      </c>
      <c r="S4667" s="32" t="str">
        <f t="shared" si="800"/>
        <v/>
      </c>
      <c r="T4667" s="32" t="str">
        <f>IF(S4667="","",COUNTIF($S$2:S4667,"該当"))</f>
        <v/>
      </c>
      <c r="U4667" s="32" t="str">
        <f t="shared" si="801"/>
        <v>6973</v>
      </c>
      <c r="V4667" s="32" t="str">
        <f t="shared" si="802"/>
        <v/>
      </c>
      <c r="W4667" s="32" t="str">
        <f>IF(V4667="","",COUNTIF($V$2:V4667,"該当"))</f>
        <v/>
      </c>
      <c r="X4667" s="32" t="str">
        <f t="shared" si="805"/>
        <v>6973</v>
      </c>
      <c r="Y4667" s="26">
        <v>2808</v>
      </c>
      <c r="Z4667" s="26">
        <v>6973</v>
      </c>
      <c r="AA4667" s="26" t="s">
        <v>3147</v>
      </c>
      <c r="AB4667" s="26">
        <v>29</v>
      </c>
      <c r="AC4667" s="26" t="s">
        <v>34</v>
      </c>
      <c r="AD4667" s="26" t="s">
        <v>35</v>
      </c>
      <c r="AE4667" s="26" t="s">
        <v>23</v>
      </c>
      <c r="AF4667" s="26" t="s">
        <v>24</v>
      </c>
      <c r="AG4667" s="26">
        <v>9</v>
      </c>
      <c r="AH4667" s="26" t="s">
        <v>34</v>
      </c>
      <c r="AI4667" s="26" t="s">
        <v>26</v>
      </c>
      <c r="AJ4667" s="26">
        <v>25</v>
      </c>
      <c r="AK4667" s="26" t="s">
        <v>542</v>
      </c>
      <c r="AL4667" s="26">
        <v>9086992969</v>
      </c>
      <c r="AM4667" s="26" t="s">
        <v>4</v>
      </c>
      <c r="AN4667" s="26">
        <v>5</v>
      </c>
      <c r="AO4667" s="26">
        <v>0</v>
      </c>
      <c r="AP4667" s="26" t="s">
        <v>28</v>
      </c>
      <c r="AT4667" s="26" t="str">
        <f>MID(AA4667,MIN(FIND({0,1,2,3,4,5,6,7,8,9},AA4667&amp;"0123456789″")),LEN(AA4667))</f>
        <v>510あ6973</v>
      </c>
      <c r="AU4667" s="26" t="str">
        <f t="shared" si="803"/>
        <v>6973</v>
      </c>
    </row>
    <row r="4668" spans="9:47" x14ac:dyDescent="0.2">
      <c r="I4668" s="26">
        <v>6974</v>
      </c>
      <c r="J4668" s="32" t="str">
        <f t="shared" si="795"/>
        <v/>
      </c>
      <c r="K4668" s="32" t="str">
        <f>IF(J4668="","",COUNTIF($J$2:J4668,"該当"))</f>
        <v/>
      </c>
      <c r="L4668" s="32" t="str">
        <f t="shared" si="804"/>
        <v>6974</v>
      </c>
      <c r="M4668" s="32" t="str">
        <f t="shared" si="796"/>
        <v/>
      </c>
      <c r="N4668" s="32" t="str">
        <f>IF(M4668="","",COUNTIF($M$2:M4668,"該当"))</f>
        <v/>
      </c>
      <c r="O4668" s="32" t="str">
        <f t="shared" si="797"/>
        <v>6974</v>
      </c>
      <c r="P4668" s="32" t="str">
        <f t="shared" si="798"/>
        <v/>
      </c>
      <c r="Q4668" s="32" t="str">
        <f>IF(P4668="","",COUNTIF($P$2:P4668,"該当"))</f>
        <v/>
      </c>
      <c r="R4668" s="32" t="str">
        <f t="shared" si="799"/>
        <v>6974</v>
      </c>
      <c r="S4668" s="32" t="str">
        <f t="shared" si="800"/>
        <v/>
      </c>
      <c r="T4668" s="32" t="str">
        <f>IF(S4668="","",COUNTIF($S$2:S4668,"該当"))</f>
        <v/>
      </c>
      <c r="U4668" s="32" t="str">
        <f t="shared" si="801"/>
        <v>6974</v>
      </c>
      <c r="V4668" s="32" t="str">
        <f t="shared" si="802"/>
        <v/>
      </c>
      <c r="W4668" s="32" t="str">
        <f>IF(V4668="","",COUNTIF($V$2:V4668,"該当"))</f>
        <v/>
      </c>
      <c r="X4668" s="32" t="str">
        <f t="shared" si="805"/>
        <v>6974</v>
      </c>
      <c r="Y4668" s="26">
        <v>2810</v>
      </c>
      <c r="Z4668" s="26">
        <v>6974</v>
      </c>
      <c r="AA4668" s="26" t="s">
        <v>3148</v>
      </c>
      <c r="AB4668" s="26">
        <v>29</v>
      </c>
      <c r="AC4668" s="26" t="s">
        <v>34</v>
      </c>
      <c r="AD4668" s="26" t="s">
        <v>35</v>
      </c>
      <c r="AE4668" s="26" t="s">
        <v>23</v>
      </c>
      <c r="AF4668" s="26" t="s">
        <v>24</v>
      </c>
      <c r="AG4668" s="26">
        <v>9</v>
      </c>
      <c r="AH4668" s="26" t="s">
        <v>34</v>
      </c>
      <c r="AI4668" s="26" t="s">
        <v>26</v>
      </c>
      <c r="AJ4668" s="26">
        <v>25</v>
      </c>
      <c r="AK4668" s="26" t="s">
        <v>542</v>
      </c>
      <c r="AL4668" s="26">
        <v>9086992969</v>
      </c>
      <c r="AM4668" s="26" t="s">
        <v>4</v>
      </c>
      <c r="AN4668" s="26">
        <v>5</v>
      </c>
      <c r="AO4668" s="26">
        <v>0</v>
      </c>
      <c r="AP4668" s="26" t="s">
        <v>28</v>
      </c>
      <c r="AT4668" s="26" t="str">
        <f>MID(AA4668,MIN(FIND({0,1,2,3,4,5,6,7,8,9},AA4668&amp;"0123456789″")),LEN(AA4668))</f>
        <v>510う6974</v>
      </c>
      <c r="AU4668" s="26" t="str">
        <f t="shared" si="803"/>
        <v>6974</v>
      </c>
    </row>
    <row r="4669" spans="9:47" x14ac:dyDescent="0.2">
      <c r="I4669" s="26">
        <v>6975</v>
      </c>
      <c r="J4669" s="32" t="str">
        <f t="shared" si="795"/>
        <v/>
      </c>
      <c r="K4669" s="32" t="str">
        <f>IF(J4669="","",COUNTIF($J$2:J4669,"該当"))</f>
        <v/>
      </c>
      <c r="L4669" s="32" t="str">
        <f t="shared" si="804"/>
        <v>6975</v>
      </c>
      <c r="M4669" s="32" t="str">
        <f t="shared" si="796"/>
        <v/>
      </c>
      <c r="N4669" s="32" t="str">
        <f>IF(M4669="","",COUNTIF($M$2:M4669,"該当"))</f>
        <v/>
      </c>
      <c r="O4669" s="32" t="str">
        <f t="shared" si="797"/>
        <v>6975</v>
      </c>
      <c r="P4669" s="32" t="str">
        <f t="shared" si="798"/>
        <v/>
      </c>
      <c r="Q4669" s="32" t="str">
        <f>IF(P4669="","",COUNTIF($P$2:P4669,"該当"))</f>
        <v/>
      </c>
      <c r="R4669" s="32" t="str">
        <f t="shared" si="799"/>
        <v>6975</v>
      </c>
      <c r="S4669" s="32" t="str">
        <f t="shared" si="800"/>
        <v/>
      </c>
      <c r="T4669" s="32" t="str">
        <f>IF(S4669="","",COUNTIF($S$2:S4669,"該当"))</f>
        <v/>
      </c>
      <c r="U4669" s="32" t="str">
        <f t="shared" si="801"/>
        <v>6975</v>
      </c>
      <c r="V4669" s="32" t="str">
        <f t="shared" si="802"/>
        <v/>
      </c>
      <c r="W4669" s="32" t="str">
        <f>IF(V4669="","",COUNTIF($V$2:V4669,"該当"))</f>
        <v/>
      </c>
      <c r="X4669" s="32" t="str">
        <f t="shared" si="805"/>
        <v>6975</v>
      </c>
      <c r="Y4669" s="26">
        <v>2855</v>
      </c>
      <c r="Z4669" s="26">
        <v>6975</v>
      </c>
      <c r="AA4669" s="26" t="s">
        <v>3149</v>
      </c>
      <c r="AB4669" s="26">
        <v>29</v>
      </c>
      <c r="AC4669" s="26" t="s">
        <v>34</v>
      </c>
      <c r="AD4669" s="26" t="s">
        <v>35</v>
      </c>
      <c r="AE4669" s="26" t="s">
        <v>23</v>
      </c>
      <c r="AF4669" s="26" t="s">
        <v>24</v>
      </c>
      <c r="AG4669" s="26">
        <v>9</v>
      </c>
      <c r="AH4669" s="26" t="s">
        <v>34</v>
      </c>
      <c r="AI4669" s="26" t="s">
        <v>26</v>
      </c>
      <c r="AJ4669" s="26">
        <v>25</v>
      </c>
      <c r="AK4669" s="26" t="s">
        <v>542</v>
      </c>
      <c r="AL4669" s="26">
        <v>9086992969</v>
      </c>
      <c r="AM4669" s="26" t="s">
        <v>4</v>
      </c>
      <c r="AN4669" s="26">
        <v>5</v>
      </c>
      <c r="AO4669" s="26">
        <v>0</v>
      </c>
      <c r="AP4669" s="26" t="s">
        <v>28</v>
      </c>
      <c r="AT4669" s="26" t="str">
        <f>MID(AA4669,MIN(FIND({0,1,2,3,4,5,6,7,8,9},AA4669&amp;"0123456789″")),LEN(AA4669))</f>
        <v>510あ6975</v>
      </c>
      <c r="AU4669" s="26" t="str">
        <f t="shared" si="803"/>
        <v>6975</v>
      </c>
    </row>
    <row r="4670" spans="9:47" x14ac:dyDescent="0.2">
      <c r="I4670" s="26">
        <v>6976</v>
      </c>
      <c r="J4670" s="32" t="str">
        <f t="shared" si="795"/>
        <v/>
      </c>
      <c r="K4670" s="32" t="str">
        <f>IF(J4670="","",COUNTIF($J$2:J4670,"該当"))</f>
        <v/>
      </c>
      <c r="L4670" s="32" t="str">
        <f t="shared" si="804"/>
        <v>6976</v>
      </c>
      <c r="M4670" s="32" t="str">
        <f t="shared" si="796"/>
        <v/>
      </c>
      <c r="N4670" s="32" t="str">
        <f>IF(M4670="","",COUNTIF($M$2:M4670,"該当"))</f>
        <v/>
      </c>
      <c r="O4670" s="32" t="str">
        <f t="shared" si="797"/>
        <v>6976</v>
      </c>
      <c r="P4670" s="32" t="str">
        <f t="shared" si="798"/>
        <v/>
      </c>
      <c r="Q4670" s="32" t="str">
        <f>IF(P4670="","",COUNTIF($P$2:P4670,"該当"))</f>
        <v/>
      </c>
      <c r="R4670" s="32" t="str">
        <f t="shared" si="799"/>
        <v>6976</v>
      </c>
      <c r="S4670" s="32" t="str">
        <f t="shared" si="800"/>
        <v/>
      </c>
      <c r="T4670" s="32" t="str">
        <f>IF(S4670="","",COUNTIF($S$2:S4670,"該当"))</f>
        <v/>
      </c>
      <c r="U4670" s="32" t="str">
        <f t="shared" si="801"/>
        <v>6976</v>
      </c>
      <c r="V4670" s="32" t="str">
        <f t="shared" si="802"/>
        <v/>
      </c>
      <c r="W4670" s="32" t="str">
        <f>IF(V4670="","",COUNTIF($V$2:V4670,"該当"))</f>
        <v/>
      </c>
      <c r="X4670" s="32" t="str">
        <f t="shared" si="805"/>
        <v>6976</v>
      </c>
      <c r="Y4670" s="26">
        <v>2859</v>
      </c>
      <c r="Z4670" s="26">
        <v>6976</v>
      </c>
      <c r="AA4670" s="26" t="s">
        <v>3150</v>
      </c>
      <c r="AB4670" s="26">
        <v>29</v>
      </c>
      <c r="AC4670" s="26" t="s">
        <v>34</v>
      </c>
      <c r="AD4670" s="26" t="s">
        <v>35</v>
      </c>
      <c r="AE4670" s="26" t="s">
        <v>23</v>
      </c>
      <c r="AF4670" s="26" t="s">
        <v>24</v>
      </c>
      <c r="AG4670" s="26">
        <v>9</v>
      </c>
      <c r="AH4670" s="26" t="s">
        <v>34</v>
      </c>
      <c r="AI4670" s="26" t="s">
        <v>26</v>
      </c>
      <c r="AJ4670" s="26">
        <v>25</v>
      </c>
      <c r="AK4670" s="26" t="s">
        <v>542</v>
      </c>
      <c r="AL4670" s="26">
        <v>9086992969</v>
      </c>
      <c r="AM4670" s="26" t="s">
        <v>4</v>
      </c>
      <c r="AN4670" s="26">
        <v>5</v>
      </c>
      <c r="AO4670" s="26">
        <v>0</v>
      </c>
      <c r="AP4670" s="26" t="s">
        <v>28</v>
      </c>
      <c r="AT4670" s="26" t="str">
        <f>MID(AA4670,MIN(FIND({0,1,2,3,4,5,6,7,8,9},AA4670&amp;"0123456789″")),LEN(AA4670))</f>
        <v>510あ6976</v>
      </c>
      <c r="AU4670" s="26" t="str">
        <f t="shared" si="803"/>
        <v>6976</v>
      </c>
    </row>
    <row r="4671" spans="9:47" x14ac:dyDescent="0.2">
      <c r="I4671" s="26">
        <v>6977</v>
      </c>
      <c r="J4671" s="32" t="str">
        <f t="shared" si="795"/>
        <v/>
      </c>
      <c r="K4671" s="32" t="str">
        <f>IF(J4671="","",COUNTIF($J$2:J4671,"該当"))</f>
        <v/>
      </c>
      <c r="L4671" s="32" t="str">
        <f t="shared" si="804"/>
        <v>6977</v>
      </c>
      <c r="M4671" s="32" t="str">
        <f t="shared" si="796"/>
        <v/>
      </c>
      <c r="N4671" s="32" t="str">
        <f>IF(M4671="","",COUNTIF($M$2:M4671,"該当"))</f>
        <v/>
      </c>
      <c r="O4671" s="32" t="str">
        <f t="shared" si="797"/>
        <v>6977</v>
      </c>
      <c r="P4671" s="32" t="str">
        <f t="shared" si="798"/>
        <v/>
      </c>
      <c r="Q4671" s="32" t="str">
        <f>IF(P4671="","",COUNTIF($P$2:P4671,"該当"))</f>
        <v/>
      </c>
      <c r="R4671" s="32" t="str">
        <f t="shared" si="799"/>
        <v>6977</v>
      </c>
      <c r="S4671" s="32" t="str">
        <f t="shared" si="800"/>
        <v/>
      </c>
      <c r="T4671" s="32" t="str">
        <f>IF(S4671="","",COUNTIF($S$2:S4671,"該当"))</f>
        <v/>
      </c>
      <c r="U4671" s="32" t="str">
        <f t="shared" si="801"/>
        <v>6977</v>
      </c>
      <c r="V4671" s="32" t="str">
        <f t="shared" si="802"/>
        <v/>
      </c>
      <c r="W4671" s="32" t="str">
        <f>IF(V4671="","",COUNTIF($V$2:V4671,"該当"))</f>
        <v/>
      </c>
      <c r="X4671" s="32" t="str">
        <f t="shared" si="805"/>
        <v>6977</v>
      </c>
      <c r="Y4671" s="26">
        <v>2875</v>
      </c>
      <c r="Z4671" s="26">
        <v>6977</v>
      </c>
      <c r="AA4671" s="26" t="s">
        <v>3151</v>
      </c>
      <c r="AB4671" s="26">
        <v>29</v>
      </c>
      <c r="AC4671" s="26" t="s">
        <v>34</v>
      </c>
      <c r="AD4671" s="26" t="s">
        <v>35</v>
      </c>
      <c r="AE4671" s="26" t="s">
        <v>23</v>
      </c>
      <c r="AF4671" s="26" t="s">
        <v>24</v>
      </c>
      <c r="AG4671" s="26">
        <v>9</v>
      </c>
      <c r="AH4671" s="26" t="s">
        <v>34</v>
      </c>
      <c r="AI4671" s="26" t="s">
        <v>26</v>
      </c>
      <c r="AJ4671" s="26">
        <v>25</v>
      </c>
      <c r="AK4671" s="26" t="s">
        <v>542</v>
      </c>
      <c r="AL4671" s="26">
        <v>9086992969</v>
      </c>
      <c r="AM4671" s="26" t="s">
        <v>4</v>
      </c>
      <c r="AN4671" s="26">
        <v>5</v>
      </c>
      <c r="AO4671" s="26">
        <v>0</v>
      </c>
      <c r="AP4671" s="26" t="s">
        <v>28</v>
      </c>
      <c r="AT4671" s="26" t="str">
        <f>MID(AA4671,MIN(FIND({0,1,2,3,4,5,6,7,8,9},AA4671&amp;"0123456789″")),LEN(AA4671))</f>
        <v>510え6977</v>
      </c>
      <c r="AU4671" s="26" t="str">
        <f t="shared" si="803"/>
        <v>6977</v>
      </c>
    </row>
    <row r="4672" spans="9:47" x14ac:dyDescent="0.2">
      <c r="I4672" s="26">
        <v>6978</v>
      </c>
      <c r="J4672" s="32" t="str">
        <f t="shared" si="795"/>
        <v/>
      </c>
      <c r="K4672" s="32" t="str">
        <f>IF(J4672="","",COUNTIF($J$2:J4672,"該当"))</f>
        <v/>
      </c>
      <c r="L4672" s="32" t="str">
        <f t="shared" si="804"/>
        <v>6978</v>
      </c>
      <c r="M4672" s="32" t="str">
        <f t="shared" si="796"/>
        <v/>
      </c>
      <c r="N4672" s="32" t="str">
        <f>IF(M4672="","",COUNTIF($M$2:M4672,"該当"))</f>
        <v/>
      </c>
      <c r="O4672" s="32" t="str">
        <f t="shared" si="797"/>
        <v>6978</v>
      </c>
      <c r="P4672" s="32" t="str">
        <f t="shared" si="798"/>
        <v/>
      </c>
      <c r="Q4672" s="32" t="str">
        <f>IF(P4672="","",COUNTIF($P$2:P4672,"該当"))</f>
        <v/>
      </c>
      <c r="R4672" s="32" t="str">
        <f t="shared" si="799"/>
        <v>6978</v>
      </c>
      <c r="S4672" s="32" t="str">
        <f t="shared" si="800"/>
        <v/>
      </c>
      <c r="T4672" s="32" t="str">
        <f>IF(S4672="","",COUNTIF($S$2:S4672,"該当"))</f>
        <v/>
      </c>
      <c r="U4672" s="32" t="str">
        <f t="shared" si="801"/>
        <v>6978</v>
      </c>
      <c r="V4672" s="32" t="str">
        <f t="shared" si="802"/>
        <v/>
      </c>
      <c r="W4672" s="32" t="str">
        <f>IF(V4672="","",COUNTIF($V$2:V4672,"該当"))</f>
        <v/>
      </c>
      <c r="X4672" s="32" t="str">
        <f t="shared" si="805"/>
        <v>6978</v>
      </c>
      <c r="Y4672" s="26">
        <v>2883</v>
      </c>
      <c r="Z4672" s="26">
        <v>6978</v>
      </c>
      <c r="AA4672" s="26" t="s">
        <v>3152</v>
      </c>
      <c r="AB4672" s="26">
        <v>29</v>
      </c>
      <c r="AC4672" s="26" t="s">
        <v>34</v>
      </c>
      <c r="AD4672" s="26" t="s">
        <v>35</v>
      </c>
      <c r="AE4672" s="26" t="s">
        <v>23</v>
      </c>
      <c r="AF4672" s="26" t="s">
        <v>24</v>
      </c>
      <c r="AG4672" s="26">
        <v>9</v>
      </c>
      <c r="AH4672" s="26" t="s">
        <v>34</v>
      </c>
      <c r="AI4672" s="26" t="s">
        <v>26</v>
      </c>
      <c r="AJ4672" s="26">
        <v>25</v>
      </c>
      <c r="AK4672" s="26" t="s">
        <v>542</v>
      </c>
      <c r="AL4672" s="26">
        <v>9086992969</v>
      </c>
      <c r="AM4672" s="26" t="s">
        <v>4</v>
      </c>
      <c r="AN4672" s="26">
        <v>5</v>
      </c>
      <c r="AO4672" s="26">
        <v>0</v>
      </c>
      <c r="AP4672" s="26" t="s">
        <v>28</v>
      </c>
      <c r="AT4672" s="26" t="str">
        <f>MID(AA4672,MIN(FIND({0,1,2,3,4,5,6,7,8,9},AA4672&amp;"0123456789″")),LEN(AA4672))</f>
        <v>510い6978</v>
      </c>
      <c r="AU4672" s="26" t="str">
        <f t="shared" si="803"/>
        <v>6978</v>
      </c>
    </row>
    <row r="4673" spans="9:47" x14ac:dyDescent="0.2">
      <c r="I4673" s="26">
        <v>6979</v>
      </c>
      <c r="J4673" s="32" t="str">
        <f t="shared" si="795"/>
        <v/>
      </c>
      <c r="K4673" s="32" t="str">
        <f>IF(J4673="","",COUNTIF($J$2:J4673,"該当"))</f>
        <v/>
      </c>
      <c r="L4673" s="32" t="str">
        <f t="shared" si="804"/>
        <v>6979</v>
      </c>
      <c r="M4673" s="32" t="str">
        <f t="shared" si="796"/>
        <v/>
      </c>
      <c r="N4673" s="32" t="str">
        <f>IF(M4673="","",COUNTIF($M$2:M4673,"該当"))</f>
        <v/>
      </c>
      <c r="O4673" s="32" t="str">
        <f t="shared" si="797"/>
        <v>6979</v>
      </c>
      <c r="P4673" s="32" t="str">
        <f t="shared" si="798"/>
        <v/>
      </c>
      <c r="Q4673" s="32" t="str">
        <f>IF(P4673="","",COUNTIF($P$2:P4673,"該当"))</f>
        <v/>
      </c>
      <c r="R4673" s="32" t="str">
        <f t="shared" si="799"/>
        <v>6979</v>
      </c>
      <c r="S4673" s="32" t="str">
        <f t="shared" si="800"/>
        <v/>
      </c>
      <c r="T4673" s="32" t="str">
        <f>IF(S4673="","",COUNTIF($S$2:S4673,"該当"))</f>
        <v/>
      </c>
      <c r="U4673" s="32" t="str">
        <f t="shared" si="801"/>
        <v>6979</v>
      </c>
      <c r="V4673" s="32" t="str">
        <f t="shared" si="802"/>
        <v/>
      </c>
      <c r="W4673" s="32" t="str">
        <f>IF(V4673="","",COUNTIF($V$2:V4673,"該当"))</f>
        <v/>
      </c>
      <c r="X4673" s="32" t="str">
        <f t="shared" si="805"/>
        <v>6979</v>
      </c>
      <c r="Y4673" s="26">
        <v>2885</v>
      </c>
      <c r="Z4673" s="26">
        <v>6979</v>
      </c>
      <c r="AA4673" s="26" t="s">
        <v>3153</v>
      </c>
      <c r="AB4673" s="26">
        <v>29</v>
      </c>
      <c r="AC4673" s="26" t="s">
        <v>34</v>
      </c>
      <c r="AD4673" s="26" t="s">
        <v>35</v>
      </c>
      <c r="AE4673" s="26" t="s">
        <v>23</v>
      </c>
      <c r="AF4673" s="26" t="s">
        <v>24</v>
      </c>
      <c r="AG4673" s="26">
        <v>9</v>
      </c>
      <c r="AH4673" s="26" t="s">
        <v>34</v>
      </c>
      <c r="AI4673" s="26" t="s">
        <v>26</v>
      </c>
      <c r="AJ4673" s="26">
        <v>25</v>
      </c>
      <c r="AK4673" s="26" t="s">
        <v>542</v>
      </c>
      <c r="AL4673" s="26">
        <v>9086992969</v>
      </c>
      <c r="AM4673" s="26" t="s">
        <v>4</v>
      </c>
      <c r="AN4673" s="26">
        <v>5</v>
      </c>
      <c r="AO4673" s="26">
        <v>0</v>
      </c>
      <c r="AP4673" s="26" t="s">
        <v>28</v>
      </c>
      <c r="AT4673" s="26" t="str">
        <f>MID(AA4673,MIN(FIND({0,1,2,3,4,5,6,7,8,9},AA4673&amp;"0123456789″")),LEN(AA4673))</f>
        <v>510い6979</v>
      </c>
      <c r="AU4673" s="26" t="str">
        <f t="shared" si="803"/>
        <v>6979</v>
      </c>
    </row>
    <row r="4674" spans="9:47" x14ac:dyDescent="0.2">
      <c r="I4674" s="26">
        <v>6980</v>
      </c>
      <c r="J4674" s="32" t="str">
        <f t="shared" ref="J4674:J4737" si="806">IF($B$2=I4674,"該当","")</f>
        <v/>
      </c>
      <c r="K4674" s="32" t="str">
        <f>IF(J4674="","",COUNTIF($J$2:J4674,"該当"))</f>
        <v/>
      </c>
      <c r="L4674" s="32" t="str">
        <f t="shared" si="804"/>
        <v>6980</v>
      </c>
      <c r="M4674" s="32" t="str">
        <f t="shared" ref="M4674:M4737" si="807">IF($B$3=I4674,"該当","")</f>
        <v/>
      </c>
      <c r="N4674" s="32" t="str">
        <f>IF(M4674="","",COUNTIF($M$2:M4674,"該当"))</f>
        <v/>
      </c>
      <c r="O4674" s="32" t="str">
        <f t="shared" si="797"/>
        <v>6980</v>
      </c>
      <c r="P4674" s="32" t="str">
        <f t="shared" si="798"/>
        <v/>
      </c>
      <c r="Q4674" s="32" t="str">
        <f>IF(P4674="","",COUNTIF($P$2:P4674,"該当"))</f>
        <v/>
      </c>
      <c r="R4674" s="32" t="str">
        <f t="shared" si="799"/>
        <v>6980</v>
      </c>
      <c r="S4674" s="32" t="str">
        <f t="shared" si="800"/>
        <v/>
      </c>
      <c r="T4674" s="32" t="str">
        <f>IF(S4674="","",COUNTIF($S$2:S4674,"該当"))</f>
        <v/>
      </c>
      <c r="U4674" s="32" t="str">
        <f t="shared" si="801"/>
        <v>6980</v>
      </c>
      <c r="V4674" s="32" t="str">
        <f t="shared" si="802"/>
        <v/>
      </c>
      <c r="W4674" s="32" t="str">
        <f>IF(V4674="","",COUNTIF($V$2:V4674,"該当"))</f>
        <v/>
      </c>
      <c r="X4674" s="32" t="str">
        <f t="shared" si="805"/>
        <v>6980</v>
      </c>
      <c r="Y4674" s="26">
        <v>2892</v>
      </c>
      <c r="Z4674" s="26">
        <v>6980</v>
      </c>
      <c r="AA4674" s="26" t="s">
        <v>3154</v>
      </c>
      <c r="AB4674" s="26">
        <v>29</v>
      </c>
      <c r="AC4674" s="26" t="s">
        <v>34</v>
      </c>
      <c r="AD4674" s="26" t="s">
        <v>35</v>
      </c>
      <c r="AE4674" s="26" t="s">
        <v>23</v>
      </c>
      <c r="AF4674" s="26" t="s">
        <v>24</v>
      </c>
      <c r="AG4674" s="26">
        <v>9</v>
      </c>
      <c r="AH4674" s="26" t="s">
        <v>34</v>
      </c>
      <c r="AI4674" s="26" t="s">
        <v>26</v>
      </c>
      <c r="AJ4674" s="26">
        <v>25</v>
      </c>
      <c r="AK4674" s="26" t="s">
        <v>542</v>
      </c>
      <c r="AL4674" s="26">
        <v>9086992969</v>
      </c>
      <c r="AM4674" s="26" t="s">
        <v>4</v>
      </c>
      <c r="AN4674" s="26">
        <v>5</v>
      </c>
      <c r="AO4674" s="26">
        <v>0</v>
      </c>
      <c r="AP4674" s="26" t="s">
        <v>28</v>
      </c>
      <c r="AT4674" s="26" t="str">
        <f>MID(AA4674,MIN(FIND({0,1,2,3,4,5,6,7,8,9},AA4674&amp;"0123456789″")),LEN(AA4674))</f>
        <v>510え6980</v>
      </c>
      <c r="AU4674" s="26" t="str">
        <f t="shared" si="803"/>
        <v>6980</v>
      </c>
    </row>
    <row r="4675" spans="9:47" x14ac:dyDescent="0.2">
      <c r="I4675" s="26">
        <v>6981</v>
      </c>
      <c r="J4675" s="32" t="str">
        <f t="shared" si="806"/>
        <v/>
      </c>
      <c r="K4675" s="32" t="str">
        <f>IF(J4675="","",COUNTIF($J$2:J4675,"該当"))</f>
        <v/>
      </c>
      <c r="L4675" s="32" t="str">
        <f t="shared" si="804"/>
        <v>6981</v>
      </c>
      <c r="M4675" s="32" t="str">
        <f t="shared" si="807"/>
        <v/>
      </c>
      <c r="N4675" s="32" t="str">
        <f>IF(M4675="","",COUNTIF($M$2:M4675,"該当"))</f>
        <v/>
      </c>
      <c r="O4675" s="32" t="str">
        <f t="shared" ref="O4675:O4738" si="808">I4675&amp;M4675&amp;N4675</f>
        <v>6981</v>
      </c>
      <c r="P4675" s="32" t="str">
        <f t="shared" ref="P4675:P4738" si="809">IF($B$4=I4675,"該当","")</f>
        <v/>
      </c>
      <c r="Q4675" s="32" t="str">
        <f>IF(P4675="","",COUNTIF($P$2:P4675,"該当"))</f>
        <v/>
      </c>
      <c r="R4675" s="32" t="str">
        <f t="shared" ref="R4675:R4738" si="810">I4675&amp;P4675&amp;Q4675</f>
        <v>6981</v>
      </c>
      <c r="S4675" s="32" t="str">
        <f t="shared" ref="S4675:S4738" si="811">IF($B$5=I4675,"該当","")</f>
        <v/>
      </c>
      <c r="T4675" s="32" t="str">
        <f>IF(S4675="","",COUNTIF($S$2:S4675,"該当"))</f>
        <v/>
      </c>
      <c r="U4675" s="32" t="str">
        <f t="shared" ref="U4675:U4738" si="812">I4675&amp;S4675&amp;T4675</f>
        <v>6981</v>
      </c>
      <c r="V4675" s="32" t="str">
        <f t="shared" ref="V4675:V4738" si="813">IF($B$6=I4675,"該当","")</f>
        <v/>
      </c>
      <c r="W4675" s="32" t="str">
        <f>IF(V4675="","",COUNTIF($V$2:V4675,"該当"))</f>
        <v/>
      </c>
      <c r="X4675" s="32" t="str">
        <f t="shared" si="805"/>
        <v>6981</v>
      </c>
      <c r="Y4675" s="26">
        <v>2894</v>
      </c>
      <c r="Z4675" s="26">
        <v>6981</v>
      </c>
      <c r="AA4675" s="26" t="s">
        <v>3155</v>
      </c>
      <c r="AB4675" s="26">
        <v>29</v>
      </c>
      <c r="AC4675" s="26" t="s">
        <v>34</v>
      </c>
      <c r="AD4675" s="26" t="s">
        <v>35</v>
      </c>
      <c r="AE4675" s="26" t="s">
        <v>23</v>
      </c>
      <c r="AF4675" s="26" t="s">
        <v>24</v>
      </c>
      <c r="AG4675" s="26">
        <v>9</v>
      </c>
      <c r="AH4675" s="26" t="s">
        <v>34</v>
      </c>
      <c r="AI4675" s="26" t="s">
        <v>26</v>
      </c>
      <c r="AJ4675" s="26">
        <v>25</v>
      </c>
      <c r="AK4675" s="26" t="s">
        <v>542</v>
      </c>
      <c r="AL4675" s="26">
        <v>9086992969</v>
      </c>
      <c r="AM4675" s="26" t="s">
        <v>4</v>
      </c>
      <c r="AN4675" s="26">
        <v>5</v>
      </c>
      <c r="AO4675" s="26">
        <v>0</v>
      </c>
      <c r="AP4675" s="26" t="s">
        <v>28</v>
      </c>
      <c r="AT4675" s="26" t="str">
        <f>MID(AA4675,MIN(FIND({0,1,2,3,4,5,6,7,8,9},AA4675&amp;"0123456789″")),LEN(AA4675))</f>
        <v>510う6981</v>
      </c>
      <c r="AU4675" s="26" t="str">
        <f t="shared" ref="AU4675:AU4738" si="814">RIGHT(AT4675,LEN(AT4675)-4)</f>
        <v>6981</v>
      </c>
    </row>
    <row r="4676" spans="9:47" x14ac:dyDescent="0.2">
      <c r="I4676" s="26">
        <v>6982</v>
      </c>
      <c r="J4676" s="32" t="str">
        <f t="shared" si="806"/>
        <v/>
      </c>
      <c r="K4676" s="32" t="str">
        <f>IF(J4676="","",COUNTIF($J$2:J4676,"該当"))</f>
        <v/>
      </c>
      <c r="L4676" s="32" t="str">
        <f t="shared" ref="L4676:L4739" si="815">I4676&amp;J4676&amp;K4676</f>
        <v>6982</v>
      </c>
      <c r="M4676" s="32" t="str">
        <f t="shared" si="807"/>
        <v/>
      </c>
      <c r="N4676" s="32" t="str">
        <f>IF(M4676="","",COUNTIF($M$2:M4676,"該当"))</f>
        <v/>
      </c>
      <c r="O4676" s="32" t="str">
        <f t="shared" si="808"/>
        <v>6982</v>
      </c>
      <c r="P4676" s="32" t="str">
        <f t="shared" si="809"/>
        <v/>
      </c>
      <c r="Q4676" s="32" t="str">
        <f>IF(P4676="","",COUNTIF($P$2:P4676,"該当"))</f>
        <v/>
      </c>
      <c r="R4676" s="32" t="str">
        <f t="shared" si="810"/>
        <v>6982</v>
      </c>
      <c r="S4676" s="32" t="str">
        <f t="shared" si="811"/>
        <v/>
      </c>
      <c r="T4676" s="32" t="str">
        <f>IF(S4676="","",COUNTIF($S$2:S4676,"該当"))</f>
        <v/>
      </c>
      <c r="U4676" s="32" t="str">
        <f t="shared" si="812"/>
        <v>6982</v>
      </c>
      <c r="V4676" s="32" t="str">
        <f t="shared" si="813"/>
        <v/>
      </c>
      <c r="W4676" s="32" t="str">
        <f>IF(V4676="","",COUNTIF($V$2:V4676,"該当"))</f>
        <v/>
      </c>
      <c r="X4676" s="32" t="str">
        <f t="shared" si="805"/>
        <v>6982</v>
      </c>
      <c r="Y4676" s="26">
        <v>2897</v>
      </c>
      <c r="Z4676" s="26">
        <v>6982</v>
      </c>
      <c r="AA4676" s="26" t="s">
        <v>3156</v>
      </c>
      <c r="AB4676" s="26">
        <v>29</v>
      </c>
      <c r="AC4676" s="26" t="s">
        <v>34</v>
      </c>
      <c r="AD4676" s="26" t="s">
        <v>35</v>
      </c>
      <c r="AE4676" s="26" t="s">
        <v>23</v>
      </c>
      <c r="AF4676" s="26" t="s">
        <v>24</v>
      </c>
      <c r="AG4676" s="26">
        <v>9</v>
      </c>
      <c r="AH4676" s="26" t="s">
        <v>34</v>
      </c>
      <c r="AI4676" s="26" t="s">
        <v>26</v>
      </c>
      <c r="AJ4676" s="26">
        <v>25</v>
      </c>
      <c r="AK4676" s="26" t="s">
        <v>542</v>
      </c>
      <c r="AL4676" s="26">
        <v>9086992969</v>
      </c>
      <c r="AM4676" s="26" t="s">
        <v>4</v>
      </c>
      <c r="AN4676" s="26">
        <v>5</v>
      </c>
      <c r="AO4676" s="26">
        <v>0</v>
      </c>
      <c r="AP4676" s="26" t="s">
        <v>28</v>
      </c>
      <c r="AT4676" s="26" t="str">
        <f>MID(AA4676,MIN(FIND({0,1,2,3,4,5,6,7,8,9},AA4676&amp;"0123456789″")),LEN(AA4676))</f>
        <v>510う6982</v>
      </c>
      <c r="AU4676" s="26" t="str">
        <f t="shared" si="814"/>
        <v>6982</v>
      </c>
    </row>
    <row r="4677" spans="9:47" x14ac:dyDescent="0.2">
      <c r="I4677" s="26">
        <v>6983</v>
      </c>
      <c r="J4677" s="32" t="str">
        <f t="shared" si="806"/>
        <v/>
      </c>
      <c r="K4677" s="32" t="str">
        <f>IF(J4677="","",COUNTIF($J$2:J4677,"該当"))</f>
        <v/>
      </c>
      <c r="L4677" s="32" t="str">
        <f t="shared" si="815"/>
        <v>6983</v>
      </c>
      <c r="M4677" s="32" t="str">
        <f t="shared" si="807"/>
        <v/>
      </c>
      <c r="N4677" s="32" t="str">
        <f>IF(M4677="","",COUNTIF($M$2:M4677,"該当"))</f>
        <v/>
      </c>
      <c r="O4677" s="32" t="str">
        <f t="shared" si="808"/>
        <v>6983</v>
      </c>
      <c r="P4677" s="32" t="str">
        <f t="shared" si="809"/>
        <v/>
      </c>
      <c r="Q4677" s="32" t="str">
        <f>IF(P4677="","",COUNTIF($P$2:P4677,"該当"))</f>
        <v/>
      </c>
      <c r="R4677" s="32" t="str">
        <f t="shared" si="810"/>
        <v>6983</v>
      </c>
      <c r="S4677" s="32" t="str">
        <f t="shared" si="811"/>
        <v/>
      </c>
      <c r="T4677" s="32" t="str">
        <f>IF(S4677="","",COUNTIF($S$2:S4677,"該当"))</f>
        <v/>
      </c>
      <c r="U4677" s="32" t="str">
        <f t="shared" si="812"/>
        <v>6983</v>
      </c>
      <c r="V4677" s="32" t="str">
        <f t="shared" si="813"/>
        <v/>
      </c>
      <c r="W4677" s="32" t="str">
        <f>IF(V4677="","",COUNTIF($V$2:V4677,"該当"))</f>
        <v/>
      </c>
      <c r="X4677" s="32" t="str">
        <f t="shared" ref="X4677:X4740" si="816">I4677&amp;V4677&amp;W4677</f>
        <v>6983</v>
      </c>
      <c r="Y4677" s="26">
        <v>2716</v>
      </c>
      <c r="Z4677" s="26">
        <v>6983</v>
      </c>
      <c r="AA4677" s="26" t="s">
        <v>3157</v>
      </c>
      <c r="AB4677" s="26">
        <v>29</v>
      </c>
      <c r="AC4677" s="26" t="s">
        <v>34</v>
      </c>
      <c r="AD4677" s="26" t="s">
        <v>35</v>
      </c>
      <c r="AE4677" s="26" t="s">
        <v>23</v>
      </c>
      <c r="AF4677" s="26" t="s">
        <v>24</v>
      </c>
      <c r="AG4677" s="26">
        <v>9</v>
      </c>
      <c r="AH4677" s="26" t="s">
        <v>34</v>
      </c>
      <c r="AI4677" s="26" t="s">
        <v>26</v>
      </c>
      <c r="AJ4677" s="26">
        <v>25</v>
      </c>
      <c r="AK4677" s="26" t="s">
        <v>542</v>
      </c>
      <c r="AL4677" s="26">
        <v>9086992969</v>
      </c>
      <c r="AM4677" s="26" t="s">
        <v>4</v>
      </c>
      <c r="AN4677" s="26">
        <v>5</v>
      </c>
      <c r="AO4677" s="26">
        <v>0</v>
      </c>
      <c r="AP4677" s="26" t="s">
        <v>28</v>
      </c>
      <c r="AT4677" s="26" t="str">
        <f>MID(AA4677,MIN(FIND({0,1,2,3,4,5,6,7,8,9},AA4677&amp;"0123456789″")),LEN(AA4677))</f>
        <v>510う6983</v>
      </c>
      <c r="AU4677" s="26" t="str">
        <f t="shared" si="814"/>
        <v>6983</v>
      </c>
    </row>
    <row r="4678" spans="9:47" x14ac:dyDescent="0.2">
      <c r="I4678" s="26">
        <v>6984</v>
      </c>
      <c r="J4678" s="32" t="str">
        <f t="shared" si="806"/>
        <v/>
      </c>
      <c r="K4678" s="32" t="str">
        <f>IF(J4678="","",COUNTIF($J$2:J4678,"該当"))</f>
        <v/>
      </c>
      <c r="L4678" s="32" t="str">
        <f t="shared" si="815"/>
        <v>6984</v>
      </c>
      <c r="M4678" s="32" t="str">
        <f t="shared" si="807"/>
        <v/>
      </c>
      <c r="N4678" s="32" t="str">
        <f>IF(M4678="","",COUNTIF($M$2:M4678,"該当"))</f>
        <v/>
      </c>
      <c r="O4678" s="32" t="str">
        <f t="shared" si="808"/>
        <v>6984</v>
      </c>
      <c r="P4678" s="32" t="str">
        <f t="shared" si="809"/>
        <v/>
      </c>
      <c r="Q4678" s="32" t="str">
        <f>IF(P4678="","",COUNTIF($P$2:P4678,"該当"))</f>
        <v/>
      </c>
      <c r="R4678" s="32" t="str">
        <f t="shared" si="810"/>
        <v>6984</v>
      </c>
      <c r="S4678" s="32" t="str">
        <f t="shared" si="811"/>
        <v/>
      </c>
      <c r="T4678" s="32" t="str">
        <f>IF(S4678="","",COUNTIF($S$2:S4678,"該当"))</f>
        <v/>
      </c>
      <c r="U4678" s="32" t="str">
        <f t="shared" si="812"/>
        <v>6984</v>
      </c>
      <c r="V4678" s="32" t="str">
        <f t="shared" si="813"/>
        <v/>
      </c>
      <c r="W4678" s="32" t="str">
        <f>IF(V4678="","",COUNTIF($V$2:V4678,"該当"))</f>
        <v/>
      </c>
      <c r="X4678" s="32" t="str">
        <f t="shared" si="816"/>
        <v>6984</v>
      </c>
      <c r="Y4678" s="26">
        <v>2736</v>
      </c>
      <c r="Z4678" s="26">
        <v>6984</v>
      </c>
      <c r="AA4678" s="26" t="s">
        <v>3158</v>
      </c>
      <c r="AB4678" s="26">
        <v>29</v>
      </c>
      <c r="AC4678" s="26" t="s">
        <v>34</v>
      </c>
      <c r="AD4678" s="26" t="s">
        <v>35</v>
      </c>
      <c r="AE4678" s="26" t="s">
        <v>23</v>
      </c>
      <c r="AF4678" s="26" t="s">
        <v>24</v>
      </c>
      <c r="AG4678" s="26">
        <v>9</v>
      </c>
      <c r="AH4678" s="26" t="s">
        <v>34</v>
      </c>
      <c r="AI4678" s="26" t="s">
        <v>26</v>
      </c>
      <c r="AJ4678" s="26">
        <v>25</v>
      </c>
      <c r="AK4678" s="26" t="s">
        <v>542</v>
      </c>
      <c r="AL4678" s="26">
        <v>9086992969</v>
      </c>
      <c r="AM4678" s="26" t="s">
        <v>4</v>
      </c>
      <c r="AN4678" s="26">
        <v>5</v>
      </c>
      <c r="AO4678" s="26">
        <v>0</v>
      </c>
      <c r="AP4678" s="26" t="s">
        <v>28</v>
      </c>
      <c r="AT4678" s="26" t="str">
        <f>MID(AA4678,MIN(FIND({0,1,2,3,4,5,6,7,8,9},AA4678&amp;"0123456789″")),LEN(AA4678))</f>
        <v>510あ6984</v>
      </c>
      <c r="AU4678" s="26" t="str">
        <f t="shared" si="814"/>
        <v>6984</v>
      </c>
    </row>
    <row r="4679" spans="9:47" x14ac:dyDescent="0.2">
      <c r="I4679" s="26">
        <v>6985</v>
      </c>
      <c r="J4679" s="32" t="str">
        <f t="shared" si="806"/>
        <v/>
      </c>
      <c r="K4679" s="32" t="str">
        <f>IF(J4679="","",COUNTIF($J$2:J4679,"該当"))</f>
        <v/>
      </c>
      <c r="L4679" s="32" t="str">
        <f t="shared" si="815"/>
        <v>6985</v>
      </c>
      <c r="M4679" s="32" t="str">
        <f t="shared" si="807"/>
        <v/>
      </c>
      <c r="N4679" s="32" t="str">
        <f>IF(M4679="","",COUNTIF($M$2:M4679,"該当"))</f>
        <v/>
      </c>
      <c r="O4679" s="32" t="str">
        <f t="shared" si="808"/>
        <v>6985</v>
      </c>
      <c r="P4679" s="32" t="str">
        <f t="shared" si="809"/>
        <v/>
      </c>
      <c r="Q4679" s="32" t="str">
        <f>IF(P4679="","",COUNTIF($P$2:P4679,"該当"))</f>
        <v/>
      </c>
      <c r="R4679" s="32" t="str">
        <f t="shared" si="810"/>
        <v>6985</v>
      </c>
      <c r="S4679" s="32" t="str">
        <f t="shared" si="811"/>
        <v/>
      </c>
      <c r="T4679" s="32" t="str">
        <f>IF(S4679="","",COUNTIF($S$2:S4679,"該当"))</f>
        <v/>
      </c>
      <c r="U4679" s="32" t="str">
        <f t="shared" si="812"/>
        <v>6985</v>
      </c>
      <c r="V4679" s="32" t="str">
        <f t="shared" si="813"/>
        <v/>
      </c>
      <c r="W4679" s="32" t="str">
        <f>IF(V4679="","",COUNTIF($V$2:V4679,"該当"))</f>
        <v/>
      </c>
      <c r="X4679" s="32" t="str">
        <f t="shared" si="816"/>
        <v>6985</v>
      </c>
      <c r="Y4679" s="26">
        <v>2663</v>
      </c>
      <c r="Z4679" s="26">
        <v>6985</v>
      </c>
      <c r="AA4679" s="26" t="s">
        <v>3159</v>
      </c>
      <c r="AB4679" s="26">
        <v>29</v>
      </c>
      <c r="AC4679" s="26" t="s">
        <v>34</v>
      </c>
      <c r="AD4679" s="26" t="s">
        <v>35</v>
      </c>
      <c r="AE4679" s="26" t="s">
        <v>23</v>
      </c>
      <c r="AF4679" s="26" t="s">
        <v>24</v>
      </c>
      <c r="AG4679" s="26">
        <v>9</v>
      </c>
      <c r="AH4679" s="26" t="s">
        <v>34</v>
      </c>
      <c r="AI4679" s="26" t="s">
        <v>26</v>
      </c>
      <c r="AJ4679" s="26">
        <v>25</v>
      </c>
      <c r="AK4679" s="26" t="s">
        <v>542</v>
      </c>
      <c r="AL4679" s="26">
        <v>9086992969</v>
      </c>
      <c r="AM4679" s="26" t="s">
        <v>4</v>
      </c>
      <c r="AN4679" s="26">
        <v>5</v>
      </c>
      <c r="AO4679" s="26">
        <v>0</v>
      </c>
      <c r="AP4679" s="26" t="s">
        <v>28</v>
      </c>
      <c r="AT4679" s="26" t="str">
        <f>MID(AA4679,MIN(FIND({0,1,2,3,4,5,6,7,8,9},AA4679&amp;"0123456789″")),LEN(AA4679))</f>
        <v>510い6985</v>
      </c>
      <c r="AU4679" s="26" t="str">
        <f t="shared" si="814"/>
        <v>6985</v>
      </c>
    </row>
    <row r="4680" spans="9:47" x14ac:dyDescent="0.2">
      <c r="I4680" s="26">
        <v>6986</v>
      </c>
      <c r="J4680" s="32" t="str">
        <f t="shared" si="806"/>
        <v/>
      </c>
      <c r="K4680" s="32" t="str">
        <f>IF(J4680="","",COUNTIF($J$2:J4680,"該当"))</f>
        <v/>
      </c>
      <c r="L4680" s="32" t="str">
        <f t="shared" si="815"/>
        <v>6986</v>
      </c>
      <c r="M4680" s="32" t="str">
        <f t="shared" si="807"/>
        <v/>
      </c>
      <c r="N4680" s="32" t="str">
        <f>IF(M4680="","",COUNTIF($M$2:M4680,"該当"))</f>
        <v/>
      </c>
      <c r="O4680" s="32" t="str">
        <f t="shared" si="808"/>
        <v>6986</v>
      </c>
      <c r="P4680" s="32" t="str">
        <f t="shared" si="809"/>
        <v/>
      </c>
      <c r="Q4680" s="32" t="str">
        <f>IF(P4680="","",COUNTIF($P$2:P4680,"該当"))</f>
        <v/>
      </c>
      <c r="R4680" s="32" t="str">
        <f t="shared" si="810"/>
        <v>6986</v>
      </c>
      <c r="S4680" s="32" t="str">
        <f t="shared" si="811"/>
        <v/>
      </c>
      <c r="T4680" s="32" t="str">
        <f>IF(S4680="","",COUNTIF($S$2:S4680,"該当"))</f>
        <v/>
      </c>
      <c r="U4680" s="32" t="str">
        <f t="shared" si="812"/>
        <v>6986</v>
      </c>
      <c r="V4680" s="32" t="str">
        <f t="shared" si="813"/>
        <v/>
      </c>
      <c r="W4680" s="32" t="str">
        <f>IF(V4680="","",COUNTIF($V$2:V4680,"該当"))</f>
        <v/>
      </c>
      <c r="X4680" s="32" t="str">
        <f t="shared" si="816"/>
        <v>6986</v>
      </c>
      <c r="Y4680" s="26">
        <v>2747</v>
      </c>
      <c r="Z4680" s="26">
        <v>6986</v>
      </c>
      <c r="AA4680" s="26" t="s">
        <v>3160</v>
      </c>
      <c r="AB4680" s="26">
        <v>29</v>
      </c>
      <c r="AC4680" s="26" t="s">
        <v>34</v>
      </c>
      <c r="AD4680" s="26" t="s">
        <v>35</v>
      </c>
      <c r="AE4680" s="26" t="s">
        <v>23</v>
      </c>
      <c r="AF4680" s="26" t="s">
        <v>24</v>
      </c>
      <c r="AG4680" s="26">
        <v>9</v>
      </c>
      <c r="AH4680" s="26" t="s">
        <v>34</v>
      </c>
      <c r="AI4680" s="26" t="s">
        <v>26</v>
      </c>
      <c r="AJ4680" s="26">
        <v>25</v>
      </c>
      <c r="AK4680" s="26" t="s">
        <v>542</v>
      </c>
      <c r="AL4680" s="26">
        <v>9086992969</v>
      </c>
      <c r="AM4680" s="26" t="s">
        <v>4</v>
      </c>
      <c r="AN4680" s="26">
        <v>5</v>
      </c>
      <c r="AO4680" s="26">
        <v>0</v>
      </c>
      <c r="AP4680" s="26" t="s">
        <v>28</v>
      </c>
      <c r="AT4680" s="26" t="str">
        <f>MID(AA4680,MIN(FIND({0,1,2,3,4,5,6,7,8,9},AA4680&amp;"0123456789″")),LEN(AA4680))</f>
        <v>510う6986</v>
      </c>
      <c r="AU4680" s="26" t="str">
        <f t="shared" si="814"/>
        <v>6986</v>
      </c>
    </row>
    <row r="4681" spans="9:47" x14ac:dyDescent="0.2">
      <c r="I4681" s="26">
        <v>6987</v>
      </c>
      <c r="J4681" s="32" t="str">
        <f t="shared" si="806"/>
        <v/>
      </c>
      <c r="K4681" s="32" t="str">
        <f>IF(J4681="","",COUNTIF($J$2:J4681,"該当"))</f>
        <v/>
      </c>
      <c r="L4681" s="32" t="str">
        <f t="shared" si="815"/>
        <v>6987</v>
      </c>
      <c r="M4681" s="32" t="str">
        <f t="shared" si="807"/>
        <v/>
      </c>
      <c r="N4681" s="32" t="str">
        <f>IF(M4681="","",COUNTIF($M$2:M4681,"該当"))</f>
        <v/>
      </c>
      <c r="O4681" s="32" t="str">
        <f t="shared" si="808"/>
        <v>6987</v>
      </c>
      <c r="P4681" s="32" t="str">
        <f t="shared" si="809"/>
        <v/>
      </c>
      <c r="Q4681" s="32" t="str">
        <f>IF(P4681="","",COUNTIF($P$2:P4681,"該当"))</f>
        <v/>
      </c>
      <c r="R4681" s="32" t="str">
        <f t="shared" si="810"/>
        <v>6987</v>
      </c>
      <c r="S4681" s="32" t="str">
        <f t="shared" si="811"/>
        <v/>
      </c>
      <c r="T4681" s="32" t="str">
        <f>IF(S4681="","",COUNTIF($S$2:S4681,"該当"))</f>
        <v/>
      </c>
      <c r="U4681" s="32" t="str">
        <f t="shared" si="812"/>
        <v>6987</v>
      </c>
      <c r="V4681" s="32" t="str">
        <f t="shared" si="813"/>
        <v/>
      </c>
      <c r="W4681" s="32" t="str">
        <f>IF(V4681="","",COUNTIF($V$2:V4681,"該当"))</f>
        <v/>
      </c>
      <c r="X4681" s="32" t="str">
        <f t="shared" si="816"/>
        <v>6987</v>
      </c>
      <c r="Y4681" s="26">
        <v>2748</v>
      </c>
      <c r="Z4681" s="26">
        <v>6987</v>
      </c>
      <c r="AA4681" s="26" t="s">
        <v>3161</v>
      </c>
      <c r="AB4681" s="26">
        <v>29</v>
      </c>
      <c r="AC4681" s="26" t="s">
        <v>34</v>
      </c>
      <c r="AD4681" s="26" t="s">
        <v>35</v>
      </c>
      <c r="AE4681" s="26" t="s">
        <v>23</v>
      </c>
      <c r="AF4681" s="26" t="s">
        <v>24</v>
      </c>
      <c r="AG4681" s="26">
        <v>9</v>
      </c>
      <c r="AH4681" s="26" t="s">
        <v>34</v>
      </c>
      <c r="AI4681" s="26" t="s">
        <v>26</v>
      </c>
      <c r="AJ4681" s="26">
        <v>25</v>
      </c>
      <c r="AK4681" s="26" t="s">
        <v>542</v>
      </c>
      <c r="AL4681" s="26">
        <v>9086992969</v>
      </c>
      <c r="AM4681" s="26" t="s">
        <v>4</v>
      </c>
      <c r="AN4681" s="26">
        <v>5</v>
      </c>
      <c r="AO4681" s="26">
        <v>0</v>
      </c>
      <c r="AP4681" s="26" t="s">
        <v>28</v>
      </c>
      <c r="AT4681" s="26" t="str">
        <f>MID(AA4681,MIN(FIND({0,1,2,3,4,5,6,7,8,9},AA4681&amp;"0123456789″")),LEN(AA4681))</f>
        <v>510い6987</v>
      </c>
      <c r="AU4681" s="26" t="str">
        <f t="shared" si="814"/>
        <v>6987</v>
      </c>
    </row>
    <row r="4682" spans="9:47" x14ac:dyDescent="0.2">
      <c r="I4682" s="26">
        <v>6988</v>
      </c>
      <c r="J4682" s="32" t="str">
        <f t="shared" si="806"/>
        <v/>
      </c>
      <c r="K4682" s="32" t="str">
        <f>IF(J4682="","",COUNTIF($J$2:J4682,"該当"))</f>
        <v/>
      </c>
      <c r="L4682" s="32" t="str">
        <f t="shared" si="815"/>
        <v>6988</v>
      </c>
      <c r="M4682" s="32" t="str">
        <f t="shared" si="807"/>
        <v/>
      </c>
      <c r="N4682" s="32" t="str">
        <f>IF(M4682="","",COUNTIF($M$2:M4682,"該当"))</f>
        <v/>
      </c>
      <c r="O4682" s="32" t="str">
        <f t="shared" si="808"/>
        <v>6988</v>
      </c>
      <c r="P4682" s="32" t="str">
        <f t="shared" si="809"/>
        <v/>
      </c>
      <c r="Q4682" s="32" t="str">
        <f>IF(P4682="","",COUNTIF($P$2:P4682,"該当"))</f>
        <v/>
      </c>
      <c r="R4682" s="32" t="str">
        <f t="shared" si="810"/>
        <v>6988</v>
      </c>
      <c r="S4682" s="32" t="str">
        <f t="shared" si="811"/>
        <v/>
      </c>
      <c r="T4682" s="32" t="str">
        <f>IF(S4682="","",COUNTIF($S$2:S4682,"該当"))</f>
        <v/>
      </c>
      <c r="U4682" s="32" t="str">
        <f t="shared" si="812"/>
        <v>6988</v>
      </c>
      <c r="V4682" s="32" t="str">
        <f t="shared" si="813"/>
        <v/>
      </c>
      <c r="W4682" s="32" t="str">
        <f>IF(V4682="","",COUNTIF($V$2:V4682,"該当"))</f>
        <v/>
      </c>
      <c r="X4682" s="32" t="str">
        <f t="shared" si="816"/>
        <v>6988</v>
      </c>
      <c r="Y4682" s="26">
        <v>1432</v>
      </c>
      <c r="Z4682" s="26">
        <v>6988</v>
      </c>
      <c r="AA4682" s="26" t="s">
        <v>3162</v>
      </c>
      <c r="AB4682" s="26">
        <v>29</v>
      </c>
      <c r="AC4682" s="26" t="s">
        <v>34</v>
      </c>
      <c r="AD4682" s="26" t="s">
        <v>35</v>
      </c>
      <c r="AE4682" s="26" t="s">
        <v>23</v>
      </c>
      <c r="AF4682" s="26" t="s">
        <v>24</v>
      </c>
      <c r="AG4682" s="26">
        <v>9</v>
      </c>
      <c r="AH4682" s="26" t="s">
        <v>34</v>
      </c>
      <c r="AI4682" s="26" t="s">
        <v>26</v>
      </c>
      <c r="AJ4682" s="26">
        <v>25</v>
      </c>
      <c r="AK4682" s="26" t="s">
        <v>542</v>
      </c>
      <c r="AL4682" s="26">
        <v>9086992969</v>
      </c>
      <c r="AM4682" s="26" t="s">
        <v>4</v>
      </c>
      <c r="AN4682" s="26">
        <v>5</v>
      </c>
      <c r="AO4682" s="26">
        <v>0</v>
      </c>
      <c r="AP4682" s="26" t="s">
        <v>28</v>
      </c>
      <c r="AT4682" s="26" t="str">
        <f>MID(AA4682,MIN(FIND({0,1,2,3,4,5,6,7,8,9},AA4682&amp;"0123456789″")),LEN(AA4682))</f>
        <v>510い6988</v>
      </c>
      <c r="AU4682" s="26" t="str">
        <f t="shared" si="814"/>
        <v>6988</v>
      </c>
    </row>
    <row r="4683" spans="9:47" x14ac:dyDescent="0.2">
      <c r="I4683" s="26">
        <v>6989</v>
      </c>
      <c r="J4683" s="32" t="str">
        <f t="shared" si="806"/>
        <v/>
      </c>
      <c r="K4683" s="32" t="str">
        <f>IF(J4683="","",COUNTIF($J$2:J4683,"該当"))</f>
        <v/>
      </c>
      <c r="L4683" s="32" t="str">
        <f t="shared" si="815"/>
        <v>6989</v>
      </c>
      <c r="M4683" s="32" t="str">
        <f t="shared" si="807"/>
        <v/>
      </c>
      <c r="N4683" s="32" t="str">
        <f>IF(M4683="","",COUNTIF($M$2:M4683,"該当"))</f>
        <v/>
      </c>
      <c r="O4683" s="32" t="str">
        <f t="shared" si="808"/>
        <v>6989</v>
      </c>
      <c r="P4683" s="32" t="str">
        <f t="shared" si="809"/>
        <v/>
      </c>
      <c r="Q4683" s="32" t="str">
        <f>IF(P4683="","",COUNTIF($P$2:P4683,"該当"))</f>
        <v/>
      </c>
      <c r="R4683" s="32" t="str">
        <f t="shared" si="810"/>
        <v>6989</v>
      </c>
      <c r="S4683" s="32" t="str">
        <f t="shared" si="811"/>
        <v/>
      </c>
      <c r="T4683" s="32" t="str">
        <f>IF(S4683="","",COUNTIF($S$2:S4683,"該当"))</f>
        <v/>
      </c>
      <c r="U4683" s="32" t="str">
        <f t="shared" si="812"/>
        <v>6989</v>
      </c>
      <c r="V4683" s="32" t="str">
        <f t="shared" si="813"/>
        <v/>
      </c>
      <c r="W4683" s="32" t="str">
        <f>IF(V4683="","",COUNTIF($V$2:V4683,"該当"))</f>
        <v/>
      </c>
      <c r="X4683" s="32" t="str">
        <f t="shared" si="816"/>
        <v>6989</v>
      </c>
      <c r="Y4683" s="26">
        <v>1448</v>
      </c>
      <c r="Z4683" s="26">
        <v>6989</v>
      </c>
      <c r="AA4683" s="26" t="s">
        <v>3163</v>
      </c>
      <c r="AB4683" s="26">
        <v>29</v>
      </c>
      <c r="AC4683" s="26" t="s">
        <v>34</v>
      </c>
      <c r="AD4683" s="26" t="s">
        <v>35</v>
      </c>
      <c r="AE4683" s="26" t="s">
        <v>23</v>
      </c>
      <c r="AF4683" s="26" t="s">
        <v>24</v>
      </c>
      <c r="AG4683" s="26">
        <v>9</v>
      </c>
      <c r="AH4683" s="26" t="s">
        <v>34</v>
      </c>
      <c r="AI4683" s="26" t="s">
        <v>26</v>
      </c>
      <c r="AJ4683" s="26">
        <v>25</v>
      </c>
      <c r="AK4683" s="26" t="s">
        <v>542</v>
      </c>
      <c r="AL4683" s="26">
        <v>9086992969</v>
      </c>
      <c r="AM4683" s="26" t="s">
        <v>4</v>
      </c>
      <c r="AN4683" s="26">
        <v>5</v>
      </c>
      <c r="AO4683" s="26">
        <v>0</v>
      </c>
      <c r="AP4683" s="26" t="s">
        <v>28</v>
      </c>
      <c r="AT4683" s="26" t="str">
        <f>MID(AA4683,MIN(FIND({0,1,2,3,4,5,6,7,8,9},AA4683&amp;"0123456789″")),LEN(AA4683))</f>
        <v>510あ6989</v>
      </c>
      <c r="AU4683" s="26" t="str">
        <f t="shared" si="814"/>
        <v>6989</v>
      </c>
    </row>
    <row r="4684" spans="9:47" x14ac:dyDescent="0.2">
      <c r="I4684" s="26">
        <v>6990</v>
      </c>
      <c r="J4684" s="32" t="str">
        <f t="shared" si="806"/>
        <v/>
      </c>
      <c r="K4684" s="32" t="str">
        <f>IF(J4684="","",COUNTIF($J$2:J4684,"該当"))</f>
        <v/>
      </c>
      <c r="L4684" s="32" t="str">
        <f t="shared" si="815"/>
        <v>6990</v>
      </c>
      <c r="M4684" s="32" t="str">
        <f t="shared" si="807"/>
        <v/>
      </c>
      <c r="N4684" s="32" t="str">
        <f>IF(M4684="","",COUNTIF($M$2:M4684,"該当"))</f>
        <v/>
      </c>
      <c r="O4684" s="32" t="str">
        <f t="shared" si="808"/>
        <v>6990</v>
      </c>
      <c r="P4684" s="32" t="str">
        <f t="shared" si="809"/>
        <v/>
      </c>
      <c r="Q4684" s="32" t="str">
        <f>IF(P4684="","",COUNTIF($P$2:P4684,"該当"))</f>
        <v/>
      </c>
      <c r="R4684" s="32" t="str">
        <f t="shared" si="810"/>
        <v>6990</v>
      </c>
      <c r="S4684" s="32" t="str">
        <f t="shared" si="811"/>
        <v/>
      </c>
      <c r="T4684" s="32" t="str">
        <f>IF(S4684="","",COUNTIF($S$2:S4684,"該当"))</f>
        <v/>
      </c>
      <c r="U4684" s="32" t="str">
        <f t="shared" si="812"/>
        <v>6990</v>
      </c>
      <c r="V4684" s="32" t="str">
        <f t="shared" si="813"/>
        <v/>
      </c>
      <c r="W4684" s="32" t="str">
        <f>IF(V4684="","",COUNTIF($V$2:V4684,"該当"))</f>
        <v/>
      </c>
      <c r="X4684" s="32" t="str">
        <f t="shared" si="816"/>
        <v>6990</v>
      </c>
      <c r="Y4684" s="26">
        <v>1449</v>
      </c>
      <c r="Z4684" s="26">
        <v>6990</v>
      </c>
      <c r="AA4684" s="26" t="s">
        <v>3164</v>
      </c>
      <c r="AB4684" s="26">
        <v>29</v>
      </c>
      <c r="AC4684" s="26" t="s">
        <v>34</v>
      </c>
      <c r="AD4684" s="26" t="s">
        <v>35</v>
      </c>
      <c r="AE4684" s="26" t="s">
        <v>23</v>
      </c>
      <c r="AF4684" s="26" t="s">
        <v>24</v>
      </c>
      <c r="AG4684" s="26">
        <v>9</v>
      </c>
      <c r="AH4684" s="26" t="s">
        <v>34</v>
      </c>
      <c r="AI4684" s="26" t="s">
        <v>26</v>
      </c>
      <c r="AJ4684" s="26">
        <v>25</v>
      </c>
      <c r="AK4684" s="26" t="s">
        <v>542</v>
      </c>
      <c r="AL4684" s="26">
        <v>9086992969</v>
      </c>
      <c r="AM4684" s="26" t="s">
        <v>4</v>
      </c>
      <c r="AN4684" s="26">
        <v>5</v>
      </c>
      <c r="AO4684" s="26">
        <v>0</v>
      </c>
      <c r="AP4684" s="26" t="s">
        <v>28</v>
      </c>
      <c r="AT4684" s="26" t="str">
        <f>MID(AA4684,MIN(FIND({0,1,2,3,4,5,6,7,8,9},AA4684&amp;"0123456789″")),LEN(AA4684))</f>
        <v>510あ6990</v>
      </c>
      <c r="AU4684" s="26" t="str">
        <f t="shared" si="814"/>
        <v>6990</v>
      </c>
    </row>
    <row r="4685" spans="9:47" x14ac:dyDescent="0.2">
      <c r="I4685" s="26">
        <v>6991</v>
      </c>
      <c r="J4685" s="32" t="str">
        <f t="shared" si="806"/>
        <v/>
      </c>
      <c r="K4685" s="32" t="str">
        <f>IF(J4685="","",COUNTIF($J$2:J4685,"該当"))</f>
        <v/>
      </c>
      <c r="L4685" s="32" t="str">
        <f t="shared" si="815"/>
        <v>6991</v>
      </c>
      <c r="M4685" s="32" t="str">
        <f t="shared" si="807"/>
        <v/>
      </c>
      <c r="N4685" s="32" t="str">
        <f>IF(M4685="","",COUNTIF($M$2:M4685,"該当"))</f>
        <v/>
      </c>
      <c r="O4685" s="32" t="str">
        <f t="shared" si="808"/>
        <v>6991</v>
      </c>
      <c r="P4685" s="32" t="str">
        <f t="shared" si="809"/>
        <v/>
      </c>
      <c r="Q4685" s="32" t="str">
        <f>IF(P4685="","",COUNTIF($P$2:P4685,"該当"))</f>
        <v/>
      </c>
      <c r="R4685" s="32" t="str">
        <f t="shared" si="810"/>
        <v>6991</v>
      </c>
      <c r="S4685" s="32" t="str">
        <f t="shared" si="811"/>
        <v/>
      </c>
      <c r="T4685" s="32" t="str">
        <f>IF(S4685="","",COUNTIF($S$2:S4685,"該当"))</f>
        <v/>
      </c>
      <c r="U4685" s="32" t="str">
        <f t="shared" si="812"/>
        <v>6991</v>
      </c>
      <c r="V4685" s="32" t="str">
        <f t="shared" si="813"/>
        <v/>
      </c>
      <c r="W4685" s="32" t="str">
        <f>IF(V4685="","",COUNTIF($V$2:V4685,"該当"))</f>
        <v/>
      </c>
      <c r="X4685" s="32" t="str">
        <f t="shared" si="816"/>
        <v>6991</v>
      </c>
      <c r="Y4685" s="26">
        <v>1450</v>
      </c>
      <c r="Z4685" s="26">
        <v>6991</v>
      </c>
      <c r="AA4685" s="26" t="s">
        <v>3165</v>
      </c>
      <c r="AB4685" s="26">
        <v>29</v>
      </c>
      <c r="AC4685" s="26" t="s">
        <v>34</v>
      </c>
      <c r="AD4685" s="26" t="s">
        <v>35</v>
      </c>
      <c r="AE4685" s="26" t="s">
        <v>23</v>
      </c>
      <c r="AF4685" s="26" t="s">
        <v>24</v>
      </c>
      <c r="AG4685" s="26">
        <v>9</v>
      </c>
      <c r="AH4685" s="26" t="s">
        <v>34</v>
      </c>
      <c r="AI4685" s="26" t="s">
        <v>26</v>
      </c>
      <c r="AJ4685" s="26">
        <v>25</v>
      </c>
      <c r="AK4685" s="26" t="s">
        <v>542</v>
      </c>
      <c r="AL4685" s="26">
        <v>9086992969</v>
      </c>
      <c r="AM4685" s="26" t="s">
        <v>4</v>
      </c>
      <c r="AN4685" s="26">
        <v>5</v>
      </c>
      <c r="AO4685" s="26">
        <v>0</v>
      </c>
      <c r="AP4685" s="26" t="s">
        <v>28</v>
      </c>
      <c r="AT4685" s="26" t="str">
        <f>MID(AA4685,MIN(FIND({0,1,2,3,4,5,6,7,8,9},AA4685&amp;"0123456789″")),LEN(AA4685))</f>
        <v>510あ6991</v>
      </c>
      <c r="AU4685" s="26" t="str">
        <f t="shared" si="814"/>
        <v>6991</v>
      </c>
    </row>
    <row r="4686" spans="9:47" x14ac:dyDescent="0.2">
      <c r="I4686" s="26">
        <v>6992</v>
      </c>
      <c r="J4686" s="32" t="str">
        <f t="shared" si="806"/>
        <v/>
      </c>
      <c r="K4686" s="32" t="str">
        <f>IF(J4686="","",COUNTIF($J$2:J4686,"該当"))</f>
        <v/>
      </c>
      <c r="L4686" s="32" t="str">
        <f t="shared" si="815"/>
        <v>6992</v>
      </c>
      <c r="M4686" s="32" t="str">
        <f t="shared" si="807"/>
        <v/>
      </c>
      <c r="N4686" s="32" t="str">
        <f>IF(M4686="","",COUNTIF($M$2:M4686,"該当"))</f>
        <v/>
      </c>
      <c r="O4686" s="32" t="str">
        <f t="shared" si="808"/>
        <v>6992</v>
      </c>
      <c r="P4686" s="32" t="str">
        <f t="shared" si="809"/>
        <v/>
      </c>
      <c r="Q4686" s="32" t="str">
        <f>IF(P4686="","",COUNTIF($P$2:P4686,"該当"))</f>
        <v/>
      </c>
      <c r="R4686" s="32" t="str">
        <f t="shared" si="810"/>
        <v>6992</v>
      </c>
      <c r="S4686" s="32" t="str">
        <f t="shared" si="811"/>
        <v/>
      </c>
      <c r="T4686" s="32" t="str">
        <f>IF(S4686="","",COUNTIF($S$2:S4686,"該当"))</f>
        <v/>
      </c>
      <c r="U4686" s="32" t="str">
        <f t="shared" si="812"/>
        <v>6992</v>
      </c>
      <c r="V4686" s="32" t="str">
        <f t="shared" si="813"/>
        <v/>
      </c>
      <c r="W4686" s="32" t="str">
        <f>IF(V4686="","",COUNTIF($V$2:V4686,"該当"))</f>
        <v/>
      </c>
      <c r="X4686" s="32" t="str">
        <f t="shared" si="816"/>
        <v>6992</v>
      </c>
      <c r="Y4686" s="26">
        <v>1451</v>
      </c>
      <c r="Z4686" s="26">
        <v>6992</v>
      </c>
      <c r="AA4686" s="26" t="s">
        <v>3166</v>
      </c>
      <c r="AB4686" s="26">
        <v>29</v>
      </c>
      <c r="AC4686" s="26" t="s">
        <v>34</v>
      </c>
      <c r="AD4686" s="26" t="s">
        <v>35</v>
      </c>
      <c r="AE4686" s="26" t="s">
        <v>23</v>
      </c>
      <c r="AF4686" s="26" t="s">
        <v>24</v>
      </c>
      <c r="AG4686" s="26">
        <v>9</v>
      </c>
      <c r="AH4686" s="26" t="s">
        <v>34</v>
      </c>
      <c r="AI4686" s="26" t="s">
        <v>26</v>
      </c>
      <c r="AJ4686" s="26">
        <v>25</v>
      </c>
      <c r="AK4686" s="26" t="s">
        <v>542</v>
      </c>
      <c r="AL4686" s="26">
        <v>9086992969</v>
      </c>
      <c r="AM4686" s="26" t="s">
        <v>4</v>
      </c>
      <c r="AN4686" s="26">
        <v>5</v>
      </c>
      <c r="AO4686" s="26">
        <v>0</v>
      </c>
      <c r="AP4686" s="26" t="s">
        <v>28</v>
      </c>
      <c r="AT4686" s="26" t="str">
        <f>MID(AA4686,MIN(FIND({0,1,2,3,4,5,6,7,8,9},AA4686&amp;"0123456789″")),LEN(AA4686))</f>
        <v>510あ6992</v>
      </c>
      <c r="AU4686" s="26" t="str">
        <f t="shared" si="814"/>
        <v>6992</v>
      </c>
    </row>
    <row r="4687" spans="9:47" x14ac:dyDescent="0.2">
      <c r="I4687" s="26">
        <v>6993</v>
      </c>
      <c r="J4687" s="32" t="str">
        <f t="shared" si="806"/>
        <v/>
      </c>
      <c r="K4687" s="32" t="str">
        <f>IF(J4687="","",COUNTIF($J$2:J4687,"該当"))</f>
        <v/>
      </c>
      <c r="L4687" s="32" t="str">
        <f t="shared" si="815"/>
        <v>6993</v>
      </c>
      <c r="M4687" s="32" t="str">
        <f t="shared" si="807"/>
        <v/>
      </c>
      <c r="N4687" s="32" t="str">
        <f>IF(M4687="","",COUNTIF($M$2:M4687,"該当"))</f>
        <v/>
      </c>
      <c r="O4687" s="32" t="str">
        <f t="shared" si="808"/>
        <v>6993</v>
      </c>
      <c r="P4687" s="32" t="str">
        <f t="shared" si="809"/>
        <v/>
      </c>
      <c r="Q4687" s="32" t="str">
        <f>IF(P4687="","",COUNTIF($P$2:P4687,"該当"))</f>
        <v/>
      </c>
      <c r="R4687" s="32" t="str">
        <f t="shared" si="810"/>
        <v>6993</v>
      </c>
      <c r="S4687" s="32" t="str">
        <f t="shared" si="811"/>
        <v/>
      </c>
      <c r="T4687" s="32" t="str">
        <f>IF(S4687="","",COUNTIF($S$2:S4687,"該当"))</f>
        <v/>
      </c>
      <c r="U4687" s="32" t="str">
        <f t="shared" si="812"/>
        <v>6993</v>
      </c>
      <c r="V4687" s="32" t="str">
        <f t="shared" si="813"/>
        <v/>
      </c>
      <c r="W4687" s="32" t="str">
        <f>IF(V4687="","",COUNTIF($V$2:V4687,"該当"))</f>
        <v/>
      </c>
      <c r="X4687" s="32" t="str">
        <f t="shared" si="816"/>
        <v>6993</v>
      </c>
      <c r="Y4687" s="26">
        <v>1452</v>
      </c>
      <c r="Z4687" s="26">
        <v>6993</v>
      </c>
      <c r="AA4687" s="26" t="s">
        <v>3167</v>
      </c>
      <c r="AB4687" s="26">
        <v>29</v>
      </c>
      <c r="AC4687" s="26" t="s">
        <v>34</v>
      </c>
      <c r="AD4687" s="26" t="s">
        <v>35</v>
      </c>
      <c r="AE4687" s="26" t="s">
        <v>23</v>
      </c>
      <c r="AF4687" s="26" t="s">
        <v>24</v>
      </c>
      <c r="AG4687" s="26">
        <v>9</v>
      </c>
      <c r="AH4687" s="26" t="s">
        <v>34</v>
      </c>
      <c r="AI4687" s="26" t="s">
        <v>26</v>
      </c>
      <c r="AJ4687" s="26">
        <v>25</v>
      </c>
      <c r="AK4687" s="26" t="s">
        <v>542</v>
      </c>
      <c r="AL4687" s="26">
        <v>9086992969</v>
      </c>
      <c r="AM4687" s="26" t="s">
        <v>4</v>
      </c>
      <c r="AN4687" s="26">
        <v>5</v>
      </c>
      <c r="AO4687" s="26">
        <v>0</v>
      </c>
      <c r="AP4687" s="26" t="s">
        <v>28</v>
      </c>
      <c r="AT4687" s="26" t="str">
        <f>MID(AA4687,MIN(FIND({0,1,2,3,4,5,6,7,8,9},AA4687&amp;"0123456789″")),LEN(AA4687))</f>
        <v>510あ6993</v>
      </c>
      <c r="AU4687" s="26" t="str">
        <f t="shared" si="814"/>
        <v>6993</v>
      </c>
    </row>
    <row r="4688" spans="9:47" x14ac:dyDescent="0.2">
      <c r="I4688" s="26">
        <v>6994</v>
      </c>
      <c r="J4688" s="32" t="str">
        <f t="shared" si="806"/>
        <v/>
      </c>
      <c r="K4688" s="32" t="str">
        <f>IF(J4688="","",COUNTIF($J$2:J4688,"該当"))</f>
        <v/>
      </c>
      <c r="L4688" s="32" t="str">
        <f t="shared" si="815"/>
        <v>6994</v>
      </c>
      <c r="M4688" s="32" t="str">
        <f t="shared" si="807"/>
        <v/>
      </c>
      <c r="N4688" s="32" t="str">
        <f>IF(M4688="","",COUNTIF($M$2:M4688,"該当"))</f>
        <v/>
      </c>
      <c r="O4688" s="32" t="str">
        <f t="shared" si="808"/>
        <v>6994</v>
      </c>
      <c r="P4688" s="32" t="str">
        <f t="shared" si="809"/>
        <v/>
      </c>
      <c r="Q4688" s="32" t="str">
        <f>IF(P4688="","",COUNTIF($P$2:P4688,"該当"))</f>
        <v/>
      </c>
      <c r="R4688" s="32" t="str">
        <f t="shared" si="810"/>
        <v>6994</v>
      </c>
      <c r="S4688" s="32" t="str">
        <f t="shared" si="811"/>
        <v/>
      </c>
      <c r="T4688" s="32" t="str">
        <f>IF(S4688="","",COUNTIF($S$2:S4688,"該当"))</f>
        <v/>
      </c>
      <c r="U4688" s="32" t="str">
        <f t="shared" si="812"/>
        <v>6994</v>
      </c>
      <c r="V4688" s="32" t="str">
        <f t="shared" si="813"/>
        <v/>
      </c>
      <c r="W4688" s="32" t="str">
        <f>IF(V4688="","",COUNTIF($V$2:V4688,"該当"))</f>
        <v/>
      </c>
      <c r="X4688" s="32" t="str">
        <f t="shared" si="816"/>
        <v>6994</v>
      </c>
      <c r="Y4688" s="26">
        <v>1453</v>
      </c>
      <c r="Z4688" s="26">
        <v>6994</v>
      </c>
      <c r="AA4688" s="26" t="s">
        <v>3168</v>
      </c>
      <c r="AB4688" s="26">
        <v>29</v>
      </c>
      <c r="AC4688" s="26" t="s">
        <v>34</v>
      </c>
      <c r="AD4688" s="26" t="s">
        <v>35</v>
      </c>
      <c r="AE4688" s="26" t="s">
        <v>23</v>
      </c>
      <c r="AF4688" s="26" t="s">
        <v>24</v>
      </c>
      <c r="AG4688" s="26">
        <v>9</v>
      </c>
      <c r="AH4688" s="26" t="s">
        <v>34</v>
      </c>
      <c r="AI4688" s="26" t="s">
        <v>26</v>
      </c>
      <c r="AJ4688" s="26">
        <v>25</v>
      </c>
      <c r="AK4688" s="26" t="s">
        <v>542</v>
      </c>
      <c r="AL4688" s="26">
        <v>9086992969</v>
      </c>
      <c r="AM4688" s="26" t="s">
        <v>4</v>
      </c>
      <c r="AN4688" s="26">
        <v>5</v>
      </c>
      <c r="AO4688" s="26">
        <v>0</v>
      </c>
      <c r="AP4688" s="26" t="s">
        <v>28</v>
      </c>
      <c r="AT4688" s="26" t="str">
        <f>MID(AA4688,MIN(FIND({0,1,2,3,4,5,6,7,8,9},AA4688&amp;"0123456789″")),LEN(AA4688))</f>
        <v>510あ6994</v>
      </c>
      <c r="AU4688" s="26" t="str">
        <f t="shared" si="814"/>
        <v>6994</v>
      </c>
    </row>
    <row r="4689" spans="9:47" x14ac:dyDescent="0.2">
      <c r="I4689" s="26">
        <v>6995</v>
      </c>
      <c r="J4689" s="32" t="str">
        <f t="shared" si="806"/>
        <v/>
      </c>
      <c r="K4689" s="32" t="str">
        <f>IF(J4689="","",COUNTIF($J$2:J4689,"該当"))</f>
        <v/>
      </c>
      <c r="L4689" s="32" t="str">
        <f t="shared" si="815"/>
        <v>6995</v>
      </c>
      <c r="M4689" s="32" t="str">
        <f t="shared" si="807"/>
        <v/>
      </c>
      <c r="N4689" s="32" t="str">
        <f>IF(M4689="","",COUNTIF($M$2:M4689,"該当"))</f>
        <v/>
      </c>
      <c r="O4689" s="32" t="str">
        <f t="shared" si="808"/>
        <v>6995</v>
      </c>
      <c r="P4689" s="32" t="str">
        <f t="shared" si="809"/>
        <v/>
      </c>
      <c r="Q4689" s="32" t="str">
        <f>IF(P4689="","",COUNTIF($P$2:P4689,"該当"))</f>
        <v/>
      </c>
      <c r="R4689" s="32" t="str">
        <f t="shared" si="810"/>
        <v>6995</v>
      </c>
      <c r="S4689" s="32" t="str">
        <f t="shared" si="811"/>
        <v/>
      </c>
      <c r="T4689" s="32" t="str">
        <f>IF(S4689="","",COUNTIF($S$2:S4689,"該当"))</f>
        <v/>
      </c>
      <c r="U4689" s="32" t="str">
        <f t="shared" si="812"/>
        <v>6995</v>
      </c>
      <c r="V4689" s="32" t="str">
        <f t="shared" si="813"/>
        <v/>
      </c>
      <c r="W4689" s="32" t="str">
        <f>IF(V4689="","",COUNTIF($V$2:V4689,"該当"))</f>
        <v/>
      </c>
      <c r="X4689" s="32" t="str">
        <f t="shared" si="816"/>
        <v>6995</v>
      </c>
      <c r="Y4689" s="26">
        <v>1455</v>
      </c>
      <c r="Z4689" s="26">
        <v>6995</v>
      </c>
      <c r="AA4689" s="26" t="s">
        <v>3169</v>
      </c>
      <c r="AB4689" s="26">
        <v>29</v>
      </c>
      <c r="AC4689" s="26" t="s">
        <v>34</v>
      </c>
      <c r="AD4689" s="26" t="s">
        <v>35</v>
      </c>
      <c r="AE4689" s="26" t="s">
        <v>23</v>
      </c>
      <c r="AF4689" s="26" t="s">
        <v>24</v>
      </c>
      <c r="AG4689" s="26">
        <v>9</v>
      </c>
      <c r="AH4689" s="26" t="s">
        <v>34</v>
      </c>
      <c r="AI4689" s="26" t="s">
        <v>26</v>
      </c>
      <c r="AJ4689" s="26">
        <v>25</v>
      </c>
      <c r="AK4689" s="26" t="s">
        <v>542</v>
      </c>
      <c r="AL4689" s="26">
        <v>9086992969</v>
      </c>
      <c r="AM4689" s="26" t="s">
        <v>4</v>
      </c>
      <c r="AN4689" s="26">
        <v>5</v>
      </c>
      <c r="AO4689" s="26">
        <v>0</v>
      </c>
      <c r="AP4689" s="26" t="s">
        <v>28</v>
      </c>
      <c r="AT4689" s="26" t="str">
        <f>MID(AA4689,MIN(FIND({0,1,2,3,4,5,6,7,8,9},AA4689&amp;"0123456789″")),LEN(AA4689))</f>
        <v>510あ6995</v>
      </c>
      <c r="AU4689" s="26" t="str">
        <f t="shared" si="814"/>
        <v>6995</v>
      </c>
    </row>
    <row r="4690" spans="9:47" x14ac:dyDescent="0.2">
      <c r="I4690" s="26">
        <v>6996</v>
      </c>
      <c r="J4690" s="32" t="str">
        <f t="shared" si="806"/>
        <v/>
      </c>
      <c r="K4690" s="32" t="str">
        <f>IF(J4690="","",COUNTIF($J$2:J4690,"該当"))</f>
        <v/>
      </c>
      <c r="L4690" s="32" t="str">
        <f t="shared" si="815"/>
        <v>6996</v>
      </c>
      <c r="M4690" s="32" t="str">
        <f t="shared" si="807"/>
        <v/>
      </c>
      <c r="N4690" s="32" t="str">
        <f>IF(M4690="","",COUNTIF($M$2:M4690,"該当"))</f>
        <v/>
      </c>
      <c r="O4690" s="32" t="str">
        <f t="shared" si="808"/>
        <v>6996</v>
      </c>
      <c r="P4690" s="32" t="str">
        <f t="shared" si="809"/>
        <v/>
      </c>
      <c r="Q4690" s="32" t="str">
        <f>IF(P4690="","",COUNTIF($P$2:P4690,"該当"))</f>
        <v/>
      </c>
      <c r="R4690" s="32" t="str">
        <f t="shared" si="810"/>
        <v>6996</v>
      </c>
      <c r="S4690" s="32" t="str">
        <f t="shared" si="811"/>
        <v/>
      </c>
      <c r="T4690" s="32" t="str">
        <f>IF(S4690="","",COUNTIF($S$2:S4690,"該当"))</f>
        <v/>
      </c>
      <c r="U4690" s="32" t="str">
        <f t="shared" si="812"/>
        <v>6996</v>
      </c>
      <c r="V4690" s="32" t="str">
        <f t="shared" si="813"/>
        <v/>
      </c>
      <c r="W4690" s="32" t="str">
        <f>IF(V4690="","",COUNTIF($V$2:V4690,"該当"))</f>
        <v/>
      </c>
      <c r="X4690" s="32" t="str">
        <f t="shared" si="816"/>
        <v>6996</v>
      </c>
      <c r="Y4690" s="26">
        <v>1456</v>
      </c>
      <c r="Z4690" s="26">
        <v>6996</v>
      </c>
      <c r="AA4690" s="26" t="s">
        <v>3170</v>
      </c>
      <c r="AB4690" s="26">
        <v>29</v>
      </c>
      <c r="AC4690" s="26" t="s">
        <v>34</v>
      </c>
      <c r="AD4690" s="26" t="s">
        <v>35</v>
      </c>
      <c r="AE4690" s="26" t="s">
        <v>23</v>
      </c>
      <c r="AF4690" s="26" t="s">
        <v>24</v>
      </c>
      <c r="AG4690" s="26">
        <v>9</v>
      </c>
      <c r="AH4690" s="26" t="s">
        <v>34</v>
      </c>
      <c r="AI4690" s="26" t="s">
        <v>26</v>
      </c>
      <c r="AJ4690" s="26">
        <v>25</v>
      </c>
      <c r="AK4690" s="26" t="s">
        <v>542</v>
      </c>
      <c r="AL4690" s="26">
        <v>9086992969</v>
      </c>
      <c r="AM4690" s="26" t="s">
        <v>4</v>
      </c>
      <c r="AN4690" s="26">
        <v>5</v>
      </c>
      <c r="AO4690" s="26">
        <v>0</v>
      </c>
      <c r="AP4690" s="26" t="s">
        <v>28</v>
      </c>
      <c r="AT4690" s="26" t="str">
        <f>MID(AA4690,MIN(FIND({0,1,2,3,4,5,6,7,8,9},AA4690&amp;"0123456789″")),LEN(AA4690))</f>
        <v>510あ6996</v>
      </c>
      <c r="AU4690" s="26" t="str">
        <f t="shared" si="814"/>
        <v>6996</v>
      </c>
    </row>
    <row r="4691" spans="9:47" x14ac:dyDescent="0.2">
      <c r="I4691" s="26">
        <v>6997</v>
      </c>
      <c r="J4691" s="32" t="str">
        <f t="shared" si="806"/>
        <v/>
      </c>
      <c r="K4691" s="32" t="str">
        <f>IF(J4691="","",COUNTIF($J$2:J4691,"該当"))</f>
        <v/>
      </c>
      <c r="L4691" s="32" t="str">
        <f t="shared" si="815"/>
        <v>6997</v>
      </c>
      <c r="M4691" s="32" t="str">
        <f t="shared" si="807"/>
        <v/>
      </c>
      <c r="N4691" s="32" t="str">
        <f>IF(M4691="","",COUNTIF($M$2:M4691,"該当"))</f>
        <v/>
      </c>
      <c r="O4691" s="32" t="str">
        <f t="shared" si="808"/>
        <v>6997</v>
      </c>
      <c r="P4691" s="32" t="str">
        <f t="shared" si="809"/>
        <v/>
      </c>
      <c r="Q4691" s="32" t="str">
        <f>IF(P4691="","",COUNTIF($P$2:P4691,"該当"))</f>
        <v/>
      </c>
      <c r="R4691" s="32" t="str">
        <f t="shared" si="810"/>
        <v>6997</v>
      </c>
      <c r="S4691" s="32" t="str">
        <f t="shared" si="811"/>
        <v/>
      </c>
      <c r="T4691" s="32" t="str">
        <f>IF(S4691="","",COUNTIF($S$2:S4691,"該当"))</f>
        <v/>
      </c>
      <c r="U4691" s="32" t="str">
        <f t="shared" si="812"/>
        <v>6997</v>
      </c>
      <c r="V4691" s="32" t="str">
        <f t="shared" si="813"/>
        <v/>
      </c>
      <c r="W4691" s="32" t="str">
        <f>IF(V4691="","",COUNTIF($V$2:V4691,"該当"))</f>
        <v/>
      </c>
      <c r="X4691" s="32" t="str">
        <f t="shared" si="816"/>
        <v>6997</v>
      </c>
      <c r="Y4691" s="26">
        <v>1457</v>
      </c>
      <c r="Z4691" s="26">
        <v>6997</v>
      </c>
      <c r="AA4691" s="26" t="s">
        <v>3171</v>
      </c>
      <c r="AB4691" s="26">
        <v>29</v>
      </c>
      <c r="AC4691" s="26" t="s">
        <v>34</v>
      </c>
      <c r="AD4691" s="26" t="s">
        <v>35</v>
      </c>
      <c r="AE4691" s="26" t="s">
        <v>23</v>
      </c>
      <c r="AF4691" s="26" t="s">
        <v>24</v>
      </c>
      <c r="AG4691" s="26">
        <v>9</v>
      </c>
      <c r="AH4691" s="26" t="s">
        <v>34</v>
      </c>
      <c r="AI4691" s="26" t="s">
        <v>26</v>
      </c>
      <c r="AJ4691" s="26">
        <v>25</v>
      </c>
      <c r="AK4691" s="26" t="s">
        <v>542</v>
      </c>
      <c r="AL4691" s="26">
        <v>9086992969</v>
      </c>
      <c r="AM4691" s="26" t="s">
        <v>4</v>
      </c>
      <c r="AN4691" s="26">
        <v>5</v>
      </c>
      <c r="AO4691" s="26">
        <v>0</v>
      </c>
      <c r="AP4691" s="26" t="s">
        <v>28</v>
      </c>
      <c r="AT4691" s="26" t="str">
        <f>MID(AA4691,MIN(FIND({0,1,2,3,4,5,6,7,8,9},AA4691&amp;"0123456789″")),LEN(AA4691))</f>
        <v>510い6997</v>
      </c>
      <c r="AU4691" s="26" t="str">
        <f t="shared" si="814"/>
        <v>6997</v>
      </c>
    </row>
    <row r="4692" spans="9:47" x14ac:dyDescent="0.2">
      <c r="I4692" s="26">
        <v>6998</v>
      </c>
      <c r="J4692" s="32" t="str">
        <f t="shared" si="806"/>
        <v/>
      </c>
      <c r="K4692" s="32" t="str">
        <f>IF(J4692="","",COUNTIF($J$2:J4692,"該当"))</f>
        <v/>
      </c>
      <c r="L4692" s="32" t="str">
        <f t="shared" si="815"/>
        <v>6998</v>
      </c>
      <c r="M4692" s="32" t="str">
        <f t="shared" si="807"/>
        <v/>
      </c>
      <c r="N4692" s="32" t="str">
        <f>IF(M4692="","",COUNTIF($M$2:M4692,"該当"))</f>
        <v/>
      </c>
      <c r="O4692" s="32" t="str">
        <f t="shared" si="808"/>
        <v>6998</v>
      </c>
      <c r="P4692" s="32" t="str">
        <f t="shared" si="809"/>
        <v/>
      </c>
      <c r="Q4692" s="32" t="str">
        <f>IF(P4692="","",COUNTIF($P$2:P4692,"該当"))</f>
        <v/>
      </c>
      <c r="R4692" s="32" t="str">
        <f t="shared" si="810"/>
        <v>6998</v>
      </c>
      <c r="S4692" s="32" t="str">
        <f t="shared" si="811"/>
        <v/>
      </c>
      <c r="T4692" s="32" t="str">
        <f>IF(S4692="","",COUNTIF($S$2:S4692,"該当"))</f>
        <v/>
      </c>
      <c r="U4692" s="32" t="str">
        <f t="shared" si="812"/>
        <v>6998</v>
      </c>
      <c r="V4692" s="32" t="str">
        <f t="shared" si="813"/>
        <v/>
      </c>
      <c r="W4692" s="32" t="str">
        <f>IF(V4692="","",COUNTIF($V$2:V4692,"該当"))</f>
        <v/>
      </c>
      <c r="X4692" s="32" t="str">
        <f t="shared" si="816"/>
        <v>6998</v>
      </c>
      <c r="Y4692" s="26">
        <v>1458</v>
      </c>
      <c r="Z4692" s="26">
        <v>6998</v>
      </c>
      <c r="AA4692" s="26" t="s">
        <v>3172</v>
      </c>
      <c r="AB4692" s="26">
        <v>29</v>
      </c>
      <c r="AC4692" s="26" t="s">
        <v>34</v>
      </c>
      <c r="AD4692" s="26" t="s">
        <v>35</v>
      </c>
      <c r="AE4692" s="26" t="s">
        <v>23</v>
      </c>
      <c r="AF4692" s="26" t="s">
        <v>24</v>
      </c>
      <c r="AG4692" s="26">
        <v>9</v>
      </c>
      <c r="AH4692" s="26" t="s">
        <v>34</v>
      </c>
      <c r="AI4692" s="26" t="s">
        <v>26</v>
      </c>
      <c r="AJ4692" s="26">
        <v>25</v>
      </c>
      <c r="AK4692" s="26" t="s">
        <v>542</v>
      </c>
      <c r="AL4692" s="26">
        <v>9086992969</v>
      </c>
      <c r="AM4692" s="26" t="s">
        <v>4</v>
      </c>
      <c r="AN4692" s="26">
        <v>5</v>
      </c>
      <c r="AO4692" s="26">
        <v>0</v>
      </c>
      <c r="AP4692" s="26" t="s">
        <v>28</v>
      </c>
      <c r="AT4692" s="26" t="str">
        <f>MID(AA4692,MIN(FIND({0,1,2,3,4,5,6,7,8,9},AA4692&amp;"0123456789″")),LEN(AA4692))</f>
        <v>510い6998</v>
      </c>
      <c r="AU4692" s="26" t="str">
        <f t="shared" si="814"/>
        <v>6998</v>
      </c>
    </row>
    <row r="4693" spans="9:47" x14ac:dyDescent="0.2">
      <c r="I4693" s="26">
        <v>6999</v>
      </c>
      <c r="J4693" s="32" t="str">
        <f t="shared" si="806"/>
        <v/>
      </c>
      <c r="K4693" s="32" t="str">
        <f>IF(J4693="","",COUNTIF($J$2:J4693,"該当"))</f>
        <v/>
      </c>
      <c r="L4693" s="32" t="str">
        <f t="shared" si="815"/>
        <v>6999</v>
      </c>
      <c r="M4693" s="32" t="str">
        <f t="shared" si="807"/>
        <v/>
      </c>
      <c r="N4693" s="32" t="str">
        <f>IF(M4693="","",COUNTIF($M$2:M4693,"該当"))</f>
        <v/>
      </c>
      <c r="O4693" s="32" t="str">
        <f t="shared" si="808"/>
        <v>6999</v>
      </c>
      <c r="P4693" s="32" t="str">
        <f t="shared" si="809"/>
        <v/>
      </c>
      <c r="Q4693" s="32" t="str">
        <f>IF(P4693="","",COUNTIF($P$2:P4693,"該当"))</f>
        <v/>
      </c>
      <c r="R4693" s="32" t="str">
        <f t="shared" si="810"/>
        <v>6999</v>
      </c>
      <c r="S4693" s="32" t="str">
        <f t="shared" si="811"/>
        <v/>
      </c>
      <c r="T4693" s="32" t="str">
        <f>IF(S4693="","",COUNTIF($S$2:S4693,"該当"))</f>
        <v/>
      </c>
      <c r="U4693" s="32" t="str">
        <f t="shared" si="812"/>
        <v>6999</v>
      </c>
      <c r="V4693" s="32" t="str">
        <f t="shared" si="813"/>
        <v/>
      </c>
      <c r="W4693" s="32" t="str">
        <f>IF(V4693="","",COUNTIF($V$2:V4693,"該当"))</f>
        <v/>
      </c>
      <c r="X4693" s="32" t="str">
        <f t="shared" si="816"/>
        <v>6999</v>
      </c>
      <c r="Y4693" s="26">
        <v>1459</v>
      </c>
      <c r="Z4693" s="26">
        <v>6999</v>
      </c>
      <c r="AA4693" s="26" t="s">
        <v>3173</v>
      </c>
      <c r="AB4693" s="26">
        <v>29</v>
      </c>
      <c r="AC4693" s="26" t="s">
        <v>34</v>
      </c>
      <c r="AD4693" s="26" t="s">
        <v>35</v>
      </c>
      <c r="AE4693" s="26" t="s">
        <v>23</v>
      </c>
      <c r="AF4693" s="26" t="s">
        <v>24</v>
      </c>
      <c r="AG4693" s="26">
        <v>9</v>
      </c>
      <c r="AH4693" s="26" t="s">
        <v>34</v>
      </c>
      <c r="AI4693" s="26" t="s">
        <v>26</v>
      </c>
      <c r="AJ4693" s="26">
        <v>25</v>
      </c>
      <c r="AK4693" s="26" t="s">
        <v>542</v>
      </c>
      <c r="AL4693" s="26">
        <v>9086992969</v>
      </c>
      <c r="AM4693" s="26" t="s">
        <v>4</v>
      </c>
      <c r="AN4693" s="26">
        <v>5</v>
      </c>
      <c r="AO4693" s="26">
        <v>0</v>
      </c>
      <c r="AP4693" s="26" t="s">
        <v>28</v>
      </c>
      <c r="AT4693" s="26" t="str">
        <f>MID(AA4693,MIN(FIND({0,1,2,3,4,5,6,7,8,9},AA4693&amp;"0123456789″")),LEN(AA4693))</f>
        <v>510い6999</v>
      </c>
      <c r="AU4693" s="26" t="str">
        <f t="shared" si="814"/>
        <v>6999</v>
      </c>
    </row>
    <row r="4694" spans="9:47" x14ac:dyDescent="0.2">
      <c r="I4694" s="26">
        <v>6001</v>
      </c>
      <c r="J4694" s="32" t="str">
        <f t="shared" si="806"/>
        <v/>
      </c>
      <c r="K4694" s="32" t="str">
        <f>IF(J4694="","",COUNTIF($J$2:J4694,"該当"))</f>
        <v/>
      </c>
      <c r="L4694" s="32" t="str">
        <f t="shared" si="815"/>
        <v>6001</v>
      </c>
      <c r="M4694" s="32" t="str">
        <f t="shared" si="807"/>
        <v/>
      </c>
      <c r="N4694" s="32" t="str">
        <f>IF(M4694="","",COUNTIF($M$2:M4694,"該当"))</f>
        <v/>
      </c>
      <c r="O4694" s="32" t="str">
        <f t="shared" si="808"/>
        <v>6001</v>
      </c>
      <c r="P4694" s="32" t="str">
        <f t="shared" si="809"/>
        <v/>
      </c>
      <c r="Q4694" s="32" t="str">
        <f>IF(P4694="","",COUNTIF($P$2:P4694,"該当"))</f>
        <v/>
      </c>
      <c r="R4694" s="32" t="str">
        <f t="shared" si="810"/>
        <v>6001</v>
      </c>
      <c r="S4694" s="32" t="str">
        <f t="shared" si="811"/>
        <v/>
      </c>
      <c r="T4694" s="32" t="str">
        <f>IF(S4694="","",COUNTIF($S$2:S4694,"該当"))</f>
        <v/>
      </c>
      <c r="U4694" s="32" t="str">
        <f t="shared" si="812"/>
        <v>6001</v>
      </c>
      <c r="V4694" s="32" t="str">
        <f t="shared" si="813"/>
        <v/>
      </c>
      <c r="W4694" s="32" t="str">
        <f>IF(V4694="","",COUNTIF($V$2:V4694,"該当"))</f>
        <v/>
      </c>
      <c r="X4694" s="32" t="str">
        <f t="shared" si="816"/>
        <v>6001</v>
      </c>
      <c r="Y4694" s="26">
        <v>3237</v>
      </c>
      <c r="Z4694" s="26">
        <v>6001</v>
      </c>
      <c r="AA4694" s="26" t="s">
        <v>3174</v>
      </c>
      <c r="AB4694" s="26">
        <v>29</v>
      </c>
      <c r="AC4694" s="26" t="s">
        <v>34</v>
      </c>
      <c r="AD4694" s="26" t="s">
        <v>35</v>
      </c>
      <c r="AE4694" s="26" t="s">
        <v>23</v>
      </c>
      <c r="AF4694" s="26" t="s">
        <v>24</v>
      </c>
      <c r="AG4694" s="26">
        <v>9</v>
      </c>
      <c r="AH4694" s="26" t="s">
        <v>34</v>
      </c>
      <c r="AI4694" s="26" t="s">
        <v>26</v>
      </c>
      <c r="AJ4694" s="26">
        <v>9</v>
      </c>
      <c r="AK4694" s="26" t="s">
        <v>3175</v>
      </c>
      <c r="AL4694" s="26">
        <v>9082986964</v>
      </c>
      <c r="AM4694" s="26" t="s">
        <v>4</v>
      </c>
      <c r="AN4694" s="26">
        <v>5</v>
      </c>
      <c r="AO4694" s="26">
        <v>0</v>
      </c>
      <c r="AP4694" s="26" t="s">
        <v>28</v>
      </c>
      <c r="AT4694" s="26" t="str">
        <f>MID(AA4694,MIN(FIND({0,1,2,3,4,5,6,7,8,9},AA4694&amp;"0123456789″")),LEN(AA4694))</f>
        <v>530う6001</v>
      </c>
      <c r="AU4694" s="26" t="str">
        <f t="shared" si="814"/>
        <v>6001</v>
      </c>
    </row>
    <row r="4695" spans="9:47" x14ac:dyDescent="0.2">
      <c r="I4695" s="26">
        <v>6002</v>
      </c>
      <c r="J4695" s="32" t="str">
        <f t="shared" si="806"/>
        <v/>
      </c>
      <c r="K4695" s="32" t="str">
        <f>IF(J4695="","",COUNTIF($J$2:J4695,"該当"))</f>
        <v/>
      </c>
      <c r="L4695" s="32" t="str">
        <f t="shared" si="815"/>
        <v>6002</v>
      </c>
      <c r="M4695" s="32" t="str">
        <f t="shared" si="807"/>
        <v/>
      </c>
      <c r="N4695" s="32" t="str">
        <f>IF(M4695="","",COUNTIF($M$2:M4695,"該当"))</f>
        <v/>
      </c>
      <c r="O4695" s="32" t="str">
        <f t="shared" si="808"/>
        <v>6002</v>
      </c>
      <c r="P4695" s="32" t="str">
        <f t="shared" si="809"/>
        <v/>
      </c>
      <c r="Q4695" s="32" t="str">
        <f>IF(P4695="","",COUNTIF($P$2:P4695,"該当"))</f>
        <v/>
      </c>
      <c r="R4695" s="32" t="str">
        <f t="shared" si="810"/>
        <v>6002</v>
      </c>
      <c r="S4695" s="32" t="str">
        <f t="shared" si="811"/>
        <v/>
      </c>
      <c r="T4695" s="32" t="str">
        <f>IF(S4695="","",COUNTIF($S$2:S4695,"該当"))</f>
        <v/>
      </c>
      <c r="U4695" s="32" t="str">
        <f t="shared" si="812"/>
        <v>6002</v>
      </c>
      <c r="V4695" s="32" t="str">
        <f t="shared" si="813"/>
        <v/>
      </c>
      <c r="W4695" s="32" t="str">
        <f>IF(V4695="","",COUNTIF($V$2:V4695,"該当"))</f>
        <v/>
      </c>
      <c r="X4695" s="32" t="str">
        <f t="shared" si="816"/>
        <v>6002</v>
      </c>
      <c r="Y4695" s="26">
        <v>3231</v>
      </c>
      <c r="Z4695" s="26">
        <v>6002</v>
      </c>
      <c r="AA4695" s="26" t="s">
        <v>3176</v>
      </c>
      <c r="AB4695" s="26">
        <v>29</v>
      </c>
      <c r="AC4695" s="26" t="s">
        <v>34</v>
      </c>
      <c r="AD4695" s="26" t="s">
        <v>35</v>
      </c>
      <c r="AE4695" s="26" t="s">
        <v>23</v>
      </c>
      <c r="AF4695" s="26" t="s">
        <v>24</v>
      </c>
      <c r="AG4695" s="26">
        <v>9</v>
      </c>
      <c r="AH4695" s="26" t="s">
        <v>34</v>
      </c>
      <c r="AI4695" s="26" t="s">
        <v>26</v>
      </c>
      <c r="AJ4695" s="26">
        <v>9</v>
      </c>
      <c r="AK4695" s="26" t="s">
        <v>3175</v>
      </c>
      <c r="AL4695" s="26">
        <v>9082986964</v>
      </c>
      <c r="AM4695" s="26" t="s">
        <v>4</v>
      </c>
      <c r="AN4695" s="26">
        <v>5</v>
      </c>
      <c r="AO4695" s="26">
        <v>0</v>
      </c>
      <c r="AP4695" s="26" t="s">
        <v>28</v>
      </c>
      <c r="AT4695" s="26" t="str">
        <f>MID(AA4695,MIN(FIND({0,1,2,3,4,5,6,7,8,9},AA4695&amp;"0123456789″")),LEN(AA4695))</f>
        <v>530い6002</v>
      </c>
      <c r="AU4695" s="26" t="str">
        <f t="shared" si="814"/>
        <v>6002</v>
      </c>
    </row>
    <row r="4696" spans="9:47" x14ac:dyDescent="0.2">
      <c r="I4696" s="26">
        <v>6003</v>
      </c>
      <c r="J4696" s="32" t="str">
        <f t="shared" si="806"/>
        <v/>
      </c>
      <c r="K4696" s="32" t="str">
        <f>IF(J4696="","",COUNTIF($J$2:J4696,"該当"))</f>
        <v/>
      </c>
      <c r="L4696" s="32" t="str">
        <f t="shared" si="815"/>
        <v>6003</v>
      </c>
      <c r="M4696" s="32" t="str">
        <f t="shared" si="807"/>
        <v/>
      </c>
      <c r="N4696" s="32" t="str">
        <f>IF(M4696="","",COUNTIF($M$2:M4696,"該当"))</f>
        <v/>
      </c>
      <c r="O4696" s="32" t="str">
        <f t="shared" si="808"/>
        <v>6003</v>
      </c>
      <c r="P4696" s="32" t="str">
        <f t="shared" si="809"/>
        <v/>
      </c>
      <c r="Q4696" s="32" t="str">
        <f>IF(P4696="","",COUNTIF($P$2:P4696,"該当"))</f>
        <v/>
      </c>
      <c r="R4696" s="32" t="str">
        <f t="shared" si="810"/>
        <v>6003</v>
      </c>
      <c r="S4696" s="32" t="str">
        <f t="shared" si="811"/>
        <v/>
      </c>
      <c r="T4696" s="32" t="str">
        <f>IF(S4696="","",COUNTIF($S$2:S4696,"該当"))</f>
        <v/>
      </c>
      <c r="U4696" s="32" t="str">
        <f t="shared" si="812"/>
        <v>6003</v>
      </c>
      <c r="V4696" s="32" t="str">
        <f t="shared" si="813"/>
        <v/>
      </c>
      <c r="W4696" s="32" t="str">
        <f>IF(V4696="","",COUNTIF($V$2:V4696,"該当"))</f>
        <v/>
      </c>
      <c r="X4696" s="32" t="str">
        <f t="shared" si="816"/>
        <v>6003</v>
      </c>
      <c r="Y4696" s="26">
        <v>3232</v>
      </c>
      <c r="Z4696" s="26">
        <v>6003</v>
      </c>
      <c r="AA4696" s="26" t="s">
        <v>3177</v>
      </c>
      <c r="AB4696" s="26">
        <v>29</v>
      </c>
      <c r="AC4696" s="26" t="s">
        <v>34</v>
      </c>
      <c r="AD4696" s="26" t="s">
        <v>35</v>
      </c>
      <c r="AE4696" s="26" t="s">
        <v>23</v>
      </c>
      <c r="AF4696" s="26" t="s">
        <v>24</v>
      </c>
      <c r="AG4696" s="26">
        <v>9</v>
      </c>
      <c r="AH4696" s="26" t="s">
        <v>34</v>
      </c>
      <c r="AI4696" s="26" t="s">
        <v>26</v>
      </c>
      <c r="AJ4696" s="26">
        <v>9</v>
      </c>
      <c r="AK4696" s="26" t="s">
        <v>3175</v>
      </c>
      <c r="AL4696" s="26">
        <v>9082986964</v>
      </c>
      <c r="AM4696" s="26" t="s">
        <v>4</v>
      </c>
      <c r="AN4696" s="26">
        <v>5</v>
      </c>
      <c r="AO4696" s="26">
        <v>0</v>
      </c>
      <c r="AP4696" s="26" t="s">
        <v>28</v>
      </c>
      <c r="AT4696" s="26" t="str">
        <f>MID(AA4696,MIN(FIND({0,1,2,3,4,5,6,7,8,9},AA4696&amp;"0123456789″")),LEN(AA4696))</f>
        <v>530い6003</v>
      </c>
      <c r="AU4696" s="26" t="str">
        <f t="shared" si="814"/>
        <v>6003</v>
      </c>
    </row>
    <row r="4697" spans="9:47" x14ac:dyDescent="0.2">
      <c r="I4697" s="26">
        <v>6004</v>
      </c>
      <c r="J4697" s="32" t="str">
        <f t="shared" si="806"/>
        <v/>
      </c>
      <c r="K4697" s="32" t="str">
        <f>IF(J4697="","",COUNTIF($J$2:J4697,"該当"))</f>
        <v/>
      </c>
      <c r="L4697" s="32" t="str">
        <f t="shared" si="815"/>
        <v>6004</v>
      </c>
      <c r="M4697" s="32" t="str">
        <f t="shared" si="807"/>
        <v/>
      </c>
      <c r="N4697" s="32" t="str">
        <f>IF(M4697="","",COUNTIF($M$2:M4697,"該当"))</f>
        <v/>
      </c>
      <c r="O4697" s="32" t="str">
        <f t="shared" si="808"/>
        <v>6004</v>
      </c>
      <c r="P4697" s="32" t="str">
        <f t="shared" si="809"/>
        <v/>
      </c>
      <c r="Q4697" s="32" t="str">
        <f>IF(P4697="","",COUNTIF($P$2:P4697,"該当"))</f>
        <v/>
      </c>
      <c r="R4697" s="32" t="str">
        <f t="shared" si="810"/>
        <v>6004</v>
      </c>
      <c r="S4697" s="32" t="str">
        <f t="shared" si="811"/>
        <v/>
      </c>
      <c r="T4697" s="32" t="str">
        <f>IF(S4697="","",COUNTIF($S$2:S4697,"該当"))</f>
        <v/>
      </c>
      <c r="U4697" s="32" t="str">
        <f t="shared" si="812"/>
        <v>6004</v>
      </c>
      <c r="V4697" s="32" t="str">
        <f t="shared" si="813"/>
        <v/>
      </c>
      <c r="W4697" s="32" t="str">
        <f>IF(V4697="","",COUNTIF($V$2:V4697,"該当"))</f>
        <v/>
      </c>
      <c r="X4697" s="32" t="str">
        <f t="shared" si="816"/>
        <v>6004</v>
      </c>
      <c r="Y4697" s="26">
        <v>3233</v>
      </c>
      <c r="Z4697" s="26">
        <v>6004</v>
      </c>
      <c r="AA4697" s="26" t="s">
        <v>3178</v>
      </c>
      <c r="AB4697" s="26">
        <v>29</v>
      </c>
      <c r="AC4697" s="26" t="s">
        <v>34</v>
      </c>
      <c r="AD4697" s="26" t="s">
        <v>35</v>
      </c>
      <c r="AE4697" s="26" t="s">
        <v>23</v>
      </c>
      <c r="AF4697" s="26" t="s">
        <v>24</v>
      </c>
      <c r="AG4697" s="26">
        <v>9</v>
      </c>
      <c r="AH4697" s="26" t="s">
        <v>34</v>
      </c>
      <c r="AI4697" s="26" t="s">
        <v>26</v>
      </c>
      <c r="AJ4697" s="26">
        <v>9</v>
      </c>
      <c r="AK4697" s="26" t="s">
        <v>3175</v>
      </c>
      <c r="AL4697" s="26">
        <v>9082986964</v>
      </c>
      <c r="AM4697" s="26" t="s">
        <v>4</v>
      </c>
      <c r="AN4697" s="26">
        <v>5</v>
      </c>
      <c r="AO4697" s="26">
        <v>0</v>
      </c>
      <c r="AP4697" s="26" t="s">
        <v>28</v>
      </c>
      <c r="AT4697" s="26" t="str">
        <f>MID(AA4697,MIN(FIND({0,1,2,3,4,5,6,7,8,9},AA4697&amp;"0123456789″")),LEN(AA4697))</f>
        <v>530い6004</v>
      </c>
      <c r="AU4697" s="26" t="str">
        <f t="shared" si="814"/>
        <v>6004</v>
      </c>
    </row>
    <row r="4698" spans="9:47" x14ac:dyDescent="0.2">
      <c r="I4698" s="26">
        <v>6005</v>
      </c>
      <c r="J4698" s="32" t="str">
        <f t="shared" si="806"/>
        <v/>
      </c>
      <c r="K4698" s="32" t="str">
        <f>IF(J4698="","",COUNTIF($J$2:J4698,"該当"))</f>
        <v/>
      </c>
      <c r="L4698" s="32" t="str">
        <f t="shared" si="815"/>
        <v>6005</v>
      </c>
      <c r="M4698" s="32" t="str">
        <f t="shared" si="807"/>
        <v/>
      </c>
      <c r="N4698" s="32" t="str">
        <f>IF(M4698="","",COUNTIF($M$2:M4698,"該当"))</f>
        <v/>
      </c>
      <c r="O4698" s="32" t="str">
        <f t="shared" si="808"/>
        <v>6005</v>
      </c>
      <c r="P4698" s="32" t="str">
        <f t="shared" si="809"/>
        <v/>
      </c>
      <c r="Q4698" s="32" t="str">
        <f>IF(P4698="","",COUNTIF($P$2:P4698,"該当"))</f>
        <v/>
      </c>
      <c r="R4698" s="32" t="str">
        <f t="shared" si="810"/>
        <v>6005</v>
      </c>
      <c r="S4698" s="32" t="str">
        <f t="shared" si="811"/>
        <v/>
      </c>
      <c r="T4698" s="32" t="str">
        <f>IF(S4698="","",COUNTIF($S$2:S4698,"該当"))</f>
        <v/>
      </c>
      <c r="U4698" s="32" t="str">
        <f t="shared" si="812"/>
        <v>6005</v>
      </c>
      <c r="V4698" s="32" t="str">
        <f t="shared" si="813"/>
        <v/>
      </c>
      <c r="W4698" s="32" t="str">
        <f>IF(V4698="","",COUNTIF($V$2:V4698,"該当"))</f>
        <v/>
      </c>
      <c r="X4698" s="32" t="str">
        <f t="shared" si="816"/>
        <v>6005</v>
      </c>
      <c r="Y4698" s="26">
        <v>2539</v>
      </c>
      <c r="Z4698" s="26">
        <v>6005</v>
      </c>
      <c r="AA4698" s="26" t="s">
        <v>3179</v>
      </c>
      <c r="AB4698" s="26">
        <v>29</v>
      </c>
      <c r="AC4698" s="26" t="s">
        <v>34</v>
      </c>
      <c r="AD4698" s="26" t="s">
        <v>35</v>
      </c>
      <c r="AE4698" s="26" t="s">
        <v>23</v>
      </c>
      <c r="AF4698" s="26" t="s">
        <v>24</v>
      </c>
      <c r="AG4698" s="26">
        <v>9</v>
      </c>
      <c r="AH4698" s="26" t="s">
        <v>34</v>
      </c>
      <c r="AI4698" s="26" t="s">
        <v>26</v>
      </c>
      <c r="AJ4698" s="26">
        <v>9</v>
      </c>
      <c r="AK4698" s="26" t="s">
        <v>3175</v>
      </c>
      <c r="AL4698" s="26">
        <v>9082986964</v>
      </c>
      <c r="AM4698" s="26" t="s">
        <v>4</v>
      </c>
      <c r="AN4698" s="26">
        <v>5</v>
      </c>
      <c r="AO4698" s="26">
        <v>0</v>
      </c>
      <c r="AP4698" s="26" t="s">
        <v>28</v>
      </c>
      <c r="AT4698" s="26" t="str">
        <f>MID(AA4698,MIN(FIND({0,1,2,3,4,5,6,7,8,9},AA4698&amp;"0123456789″")),LEN(AA4698))</f>
        <v>530い6005</v>
      </c>
      <c r="AU4698" s="26" t="str">
        <f t="shared" si="814"/>
        <v>6005</v>
      </c>
    </row>
    <row r="4699" spans="9:47" x14ac:dyDescent="0.2">
      <c r="I4699" s="26">
        <v>6006</v>
      </c>
      <c r="J4699" s="32" t="str">
        <f t="shared" si="806"/>
        <v/>
      </c>
      <c r="K4699" s="32" t="str">
        <f>IF(J4699="","",COUNTIF($J$2:J4699,"該当"))</f>
        <v/>
      </c>
      <c r="L4699" s="32" t="str">
        <f t="shared" si="815"/>
        <v>6006</v>
      </c>
      <c r="M4699" s="32" t="str">
        <f t="shared" si="807"/>
        <v/>
      </c>
      <c r="N4699" s="32" t="str">
        <f>IF(M4699="","",COUNTIF($M$2:M4699,"該当"))</f>
        <v/>
      </c>
      <c r="O4699" s="32" t="str">
        <f t="shared" si="808"/>
        <v>6006</v>
      </c>
      <c r="P4699" s="32" t="str">
        <f t="shared" si="809"/>
        <v/>
      </c>
      <c r="Q4699" s="32" t="str">
        <f>IF(P4699="","",COUNTIF($P$2:P4699,"該当"))</f>
        <v/>
      </c>
      <c r="R4699" s="32" t="str">
        <f t="shared" si="810"/>
        <v>6006</v>
      </c>
      <c r="S4699" s="32" t="str">
        <f t="shared" si="811"/>
        <v/>
      </c>
      <c r="T4699" s="32" t="str">
        <f>IF(S4699="","",COUNTIF($S$2:S4699,"該当"))</f>
        <v/>
      </c>
      <c r="U4699" s="32" t="str">
        <f t="shared" si="812"/>
        <v>6006</v>
      </c>
      <c r="V4699" s="32" t="str">
        <f t="shared" si="813"/>
        <v/>
      </c>
      <c r="W4699" s="32" t="str">
        <f>IF(V4699="","",COUNTIF($V$2:V4699,"該当"))</f>
        <v/>
      </c>
      <c r="X4699" s="32" t="str">
        <f t="shared" si="816"/>
        <v>6006</v>
      </c>
      <c r="Y4699" s="26">
        <v>1554</v>
      </c>
      <c r="Z4699" s="26">
        <v>6006</v>
      </c>
      <c r="AA4699" s="26" t="s">
        <v>3180</v>
      </c>
      <c r="AB4699" s="26">
        <v>29</v>
      </c>
      <c r="AC4699" s="26" t="s">
        <v>34</v>
      </c>
      <c r="AD4699" s="26" t="s">
        <v>35</v>
      </c>
      <c r="AE4699" s="26" t="s">
        <v>23</v>
      </c>
      <c r="AF4699" s="26" t="s">
        <v>24</v>
      </c>
      <c r="AG4699" s="26">
        <v>9</v>
      </c>
      <c r="AH4699" s="26" t="s">
        <v>34</v>
      </c>
      <c r="AI4699" s="26" t="s">
        <v>26</v>
      </c>
      <c r="AJ4699" s="26">
        <v>9</v>
      </c>
      <c r="AK4699" s="26" t="s">
        <v>3175</v>
      </c>
      <c r="AL4699" s="26">
        <v>9082986964</v>
      </c>
      <c r="AM4699" s="26" t="s">
        <v>4</v>
      </c>
      <c r="AN4699" s="26">
        <v>5</v>
      </c>
      <c r="AO4699" s="26">
        <v>0</v>
      </c>
      <c r="AP4699" s="26" t="s">
        <v>28</v>
      </c>
      <c r="AT4699" s="26" t="str">
        <f>MID(AA4699,MIN(FIND({0,1,2,3,4,5,6,7,8,9},AA4699&amp;"0123456789″")),LEN(AA4699))</f>
        <v>530え6006</v>
      </c>
      <c r="AU4699" s="26" t="str">
        <f t="shared" si="814"/>
        <v>6006</v>
      </c>
    </row>
    <row r="4700" spans="9:47" x14ac:dyDescent="0.2">
      <c r="I4700" s="26">
        <v>6007</v>
      </c>
      <c r="J4700" s="32" t="str">
        <f t="shared" si="806"/>
        <v/>
      </c>
      <c r="K4700" s="32" t="str">
        <f>IF(J4700="","",COUNTIF($J$2:J4700,"該当"))</f>
        <v/>
      </c>
      <c r="L4700" s="32" t="str">
        <f t="shared" si="815"/>
        <v>6007</v>
      </c>
      <c r="M4700" s="32" t="str">
        <f t="shared" si="807"/>
        <v/>
      </c>
      <c r="N4700" s="32" t="str">
        <f>IF(M4700="","",COUNTIF($M$2:M4700,"該当"))</f>
        <v/>
      </c>
      <c r="O4700" s="32" t="str">
        <f t="shared" si="808"/>
        <v>6007</v>
      </c>
      <c r="P4700" s="32" t="str">
        <f t="shared" si="809"/>
        <v/>
      </c>
      <c r="Q4700" s="32" t="str">
        <f>IF(P4700="","",COUNTIF($P$2:P4700,"該当"))</f>
        <v/>
      </c>
      <c r="R4700" s="32" t="str">
        <f t="shared" si="810"/>
        <v>6007</v>
      </c>
      <c r="S4700" s="32" t="str">
        <f t="shared" si="811"/>
        <v/>
      </c>
      <c r="T4700" s="32" t="str">
        <f>IF(S4700="","",COUNTIF($S$2:S4700,"該当"))</f>
        <v/>
      </c>
      <c r="U4700" s="32" t="str">
        <f t="shared" si="812"/>
        <v>6007</v>
      </c>
      <c r="V4700" s="32" t="str">
        <f t="shared" si="813"/>
        <v/>
      </c>
      <c r="W4700" s="32" t="str">
        <f>IF(V4700="","",COUNTIF($V$2:V4700,"該当"))</f>
        <v/>
      </c>
      <c r="X4700" s="32" t="str">
        <f t="shared" si="816"/>
        <v>6007</v>
      </c>
      <c r="Y4700" s="26">
        <v>1576</v>
      </c>
      <c r="Z4700" s="26">
        <v>6007</v>
      </c>
      <c r="AA4700" s="26" t="s">
        <v>3181</v>
      </c>
      <c r="AB4700" s="26">
        <v>29</v>
      </c>
      <c r="AC4700" s="26" t="s">
        <v>34</v>
      </c>
      <c r="AD4700" s="26" t="s">
        <v>35</v>
      </c>
      <c r="AE4700" s="26" t="s">
        <v>23</v>
      </c>
      <c r="AF4700" s="26" t="s">
        <v>24</v>
      </c>
      <c r="AG4700" s="26">
        <v>9</v>
      </c>
      <c r="AH4700" s="26" t="s">
        <v>34</v>
      </c>
      <c r="AI4700" s="26" t="s">
        <v>26</v>
      </c>
      <c r="AJ4700" s="26">
        <v>9</v>
      </c>
      <c r="AK4700" s="26" t="s">
        <v>3175</v>
      </c>
      <c r="AL4700" s="26">
        <v>9082986964</v>
      </c>
      <c r="AM4700" s="26" t="s">
        <v>4</v>
      </c>
      <c r="AN4700" s="26">
        <v>5</v>
      </c>
      <c r="AO4700" s="26">
        <v>0</v>
      </c>
      <c r="AP4700" s="26" t="s">
        <v>28</v>
      </c>
      <c r="AT4700" s="26" t="str">
        <f>MID(AA4700,MIN(FIND({0,1,2,3,4,5,6,7,8,9},AA4700&amp;"0123456789″")),LEN(AA4700))</f>
        <v>530い6007</v>
      </c>
      <c r="AU4700" s="26" t="str">
        <f t="shared" si="814"/>
        <v>6007</v>
      </c>
    </row>
    <row r="4701" spans="9:47" x14ac:dyDescent="0.2">
      <c r="I4701" s="26">
        <v>6008</v>
      </c>
      <c r="J4701" s="32" t="str">
        <f t="shared" si="806"/>
        <v/>
      </c>
      <c r="K4701" s="32" t="str">
        <f>IF(J4701="","",COUNTIF($J$2:J4701,"該当"))</f>
        <v/>
      </c>
      <c r="L4701" s="32" t="str">
        <f t="shared" si="815"/>
        <v>6008</v>
      </c>
      <c r="M4701" s="32" t="str">
        <f t="shared" si="807"/>
        <v/>
      </c>
      <c r="N4701" s="32" t="str">
        <f>IF(M4701="","",COUNTIF($M$2:M4701,"該当"))</f>
        <v/>
      </c>
      <c r="O4701" s="32" t="str">
        <f t="shared" si="808"/>
        <v>6008</v>
      </c>
      <c r="P4701" s="32" t="str">
        <f t="shared" si="809"/>
        <v/>
      </c>
      <c r="Q4701" s="32" t="str">
        <f>IF(P4701="","",COUNTIF($P$2:P4701,"該当"))</f>
        <v/>
      </c>
      <c r="R4701" s="32" t="str">
        <f t="shared" si="810"/>
        <v>6008</v>
      </c>
      <c r="S4701" s="32" t="str">
        <f t="shared" si="811"/>
        <v/>
      </c>
      <c r="T4701" s="32" t="str">
        <f>IF(S4701="","",COUNTIF($S$2:S4701,"該当"))</f>
        <v/>
      </c>
      <c r="U4701" s="32" t="str">
        <f t="shared" si="812"/>
        <v>6008</v>
      </c>
      <c r="V4701" s="32" t="str">
        <f t="shared" si="813"/>
        <v/>
      </c>
      <c r="W4701" s="32" t="str">
        <f>IF(V4701="","",COUNTIF($V$2:V4701,"該当"))</f>
        <v/>
      </c>
      <c r="X4701" s="32" t="str">
        <f t="shared" si="816"/>
        <v>6008</v>
      </c>
      <c r="Y4701" s="26">
        <v>1568</v>
      </c>
      <c r="Z4701" s="26">
        <v>6008</v>
      </c>
      <c r="AA4701" s="26" t="s">
        <v>3182</v>
      </c>
      <c r="AB4701" s="26">
        <v>29</v>
      </c>
      <c r="AC4701" s="26" t="s">
        <v>34</v>
      </c>
      <c r="AD4701" s="26" t="s">
        <v>35</v>
      </c>
      <c r="AE4701" s="26" t="s">
        <v>23</v>
      </c>
      <c r="AF4701" s="26" t="s">
        <v>24</v>
      </c>
      <c r="AG4701" s="26">
        <v>9</v>
      </c>
      <c r="AH4701" s="26" t="s">
        <v>34</v>
      </c>
      <c r="AI4701" s="26" t="s">
        <v>26</v>
      </c>
      <c r="AJ4701" s="26">
        <v>9</v>
      </c>
      <c r="AK4701" s="26" t="s">
        <v>3175</v>
      </c>
      <c r="AL4701" s="26">
        <v>9082986964</v>
      </c>
      <c r="AM4701" s="26" t="s">
        <v>4</v>
      </c>
      <c r="AN4701" s="26">
        <v>5</v>
      </c>
      <c r="AO4701" s="26">
        <v>0</v>
      </c>
      <c r="AP4701" s="26" t="s">
        <v>28</v>
      </c>
      <c r="AT4701" s="26" t="str">
        <f>MID(AA4701,MIN(FIND({0,1,2,3,4,5,6,7,8,9},AA4701&amp;"0123456789″")),LEN(AA4701))</f>
        <v>530い6008</v>
      </c>
      <c r="AU4701" s="26" t="str">
        <f t="shared" si="814"/>
        <v>6008</v>
      </c>
    </row>
    <row r="4702" spans="9:47" x14ac:dyDescent="0.2">
      <c r="I4702" s="26">
        <v>6009</v>
      </c>
      <c r="J4702" s="32" t="str">
        <f t="shared" si="806"/>
        <v/>
      </c>
      <c r="K4702" s="32" t="str">
        <f>IF(J4702="","",COUNTIF($J$2:J4702,"該当"))</f>
        <v/>
      </c>
      <c r="L4702" s="32" t="str">
        <f t="shared" si="815"/>
        <v>6009</v>
      </c>
      <c r="M4702" s="32" t="str">
        <f t="shared" si="807"/>
        <v/>
      </c>
      <c r="N4702" s="32" t="str">
        <f>IF(M4702="","",COUNTIF($M$2:M4702,"該当"))</f>
        <v/>
      </c>
      <c r="O4702" s="32" t="str">
        <f t="shared" si="808"/>
        <v>6009</v>
      </c>
      <c r="P4702" s="32" t="str">
        <f t="shared" si="809"/>
        <v/>
      </c>
      <c r="Q4702" s="32" t="str">
        <f>IF(P4702="","",COUNTIF($P$2:P4702,"該当"))</f>
        <v/>
      </c>
      <c r="R4702" s="32" t="str">
        <f t="shared" si="810"/>
        <v>6009</v>
      </c>
      <c r="S4702" s="32" t="str">
        <f t="shared" si="811"/>
        <v/>
      </c>
      <c r="T4702" s="32" t="str">
        <f>IF(S4702="","",COUNTIF($S$2:S4702,"該当"))</f>
        <v/>
      </c>
      <c r="U4702" s="32" t="str">
        <f t="shared" si="812"/>
        <v>6009</v>
      </c>
      <c r="V4702" s="32" t="str">
        <f t="shared" si="813"/>
        <v/>
      </c>
      <c r="W4702" s="32" t="str">
        <f>IF(V4702="","",COUNTIF($V$2:V4702,"該当"))</f>
        <v/>
      </c>
      <c r="X4702" s="32" t="str">
        <f t="shared" si="816"/>
        <v>6009</v>
      </c>
      <c r="Y4702" s="26">
        <v>2898</v>
      </c>
      <c r="Z4702" s="26">
        <v>6009</v>
      </c>
      <c r="AA4702" s="26" t="s">
        <v>3183</v>
      </c>
      <c r="AB4702" s="26">
        <v>29</v>
      </c>
      <c r="AC4702" s="26" t="s">
        <v>34</v>
      </c>
      <c r="AD4702" s="26" t="s">
        <v>35</v>
      </c>
      <c r="AE4702" s="26" t="s">
        <v>23</v>
      </c>
      <c r="AF4702" s="26" t="s">
        <v>24</v>
      </c>
      <c r="AG4702" s="26">
        <v>9</v>
      </c>
      <c r="AH4702" s="26" t="s">
        <v>34</v>
      </c>
      <c r="AI4702" s="26" t="s">
        <v>26</v>
      </c>
      <c r="AJ4702" s="26">
        <v>9</v>
      </c>
      <c r="AK4702" s="26" t="s">
        <v>3175</v>
      </c>
      <c r="AL4702" s="26">
        <v>9082986964</v>
      </c>
      <c r="AM4702" s="26" t="s">
        <v>4</v>
      </c>
      <c r="AN4702" s="26">
        <v>5</v>
      </c>
      <c r="AO4702" s="26">
        <v>0</v>
      </c>
      <c r="AP4702" s="26" t="s">
        <v>28</v>
      </c>
      <c r="AT4702" s="26" t="str">
        <f>MID(AA4702,MIN(FIND({0,1,2,3,4,5,6,7,8,9},AA4702&amp;"0123456789″")),LEN(AA4702))</f>
        <v>530い6009</v>
      </c>
      <c r="AU4702" s="26" t="str">
        <f t="shared" si="814"/>
        <v>6009</v>
      </c>
    </row>
    <row r="4703" spans="9:47" x14ac:dyDescent="0.2">
      <c r="I4703" s="26">
        <v>6010</v>
      </c>
      <c r="J4703" s="32" t="str">
        <f t="shared" si="806"/>
        <v/>
      </c>
      <c r="K4703" s="32" t="str">
        <f>IF(J4703="","",COUNTIF($J$2:J4703,"該当"))</f>
        <v/>
      </c>
      <c r="L4703" s="32" t="str">
        <f t="shared" si="815"/>
        <v>6010</v>
      </c>
      <c r="M4703" s="32" t="str">
        <f t="shared" si="807"/>
        <v/>
      </c>
      <c r="N4703" s="32" t="str">
        <f>IF(M4703="","",COUNTIF($M$2:M4703,"該当"))</f>
        <v/>
      </c>
      <c r="O4703" s="32" t="str">
        <f t="shared" si="808"/>
        <v>6010</v>
      </c>
      <c r="P4703" s="32" t="str">
        <f t="shared" si="809"/>
        <v/>
      </c>
      <c r="Q4703" s="32" t="str">
        <f>IF(P4703="","",COUNTIF($P$2:P4703,"該当"))</f>
        <v/>
      </c>
      <c r="R4703" s="32" t="str">
        <f t="shared" si="810"/>
        <v>6010</v>
      </c>
      <c r="S4703" s="32" t="str">
        <f t="shared" si="811"/>
        <v/>
      </c>
      <c r="T4703" s="32" t="str">
        <f>IF(S4703="","",COUNTIF($S$2:S4703,"該当"))</f>
        <v/>
      </c>
      <c r="U4703" s="32" t="str">
        <f>I4703&amp;S4703&amp;T4703</f>
        <v>6010</v>
      </c>
      <c r="V4703" s="32" t="str">
        <f t="shared" si="813"/>
        <v/>
      </c>
      <c r="W4703" s="32" t="str">
        <f>IF(V4703="","",COUNTIF($V$2:V4703,"該当"))</f>
        <v/>
      </c>
      <c r="X4703" s="32" t="str">
        <f>I4703&amp;V4703&amp;W4703</f>
        <v>6010</v>
      </c>
      <c r="Y4703" s="26">
        <v>1555</v>
      </c>
      <c r="Z4703" s="26">
        <v>6010</v>
      </c>
      <c r="AA4703" s="26" t="s">
        <v>3184</v>
      </c>
      <c r="AB4703" s="26">
        <v>29</v>
      </c>
      <c r="AC4703" s="26" t="s">
        <v>34</v>
      </c>
      <c r="AD4703" s="26" t="s">
        <v>35</v>
      </c>
      <c r="AE4703" s="26" t="s">
        <v>23</v>
      </c>
      <c r="AF4703" s="26" t="s">
        <v>24</v>
      </c>
      <c r="AG4703" s="26">
        <v>9</v>
      </c>
      <c r="AH4703" s="26" t="s">
        <v>34</v>
      </c>
      <c r="AI4703" s="26" t="s">
        <v>26</v>
      </c>
      <c r="AJ4703" s="26">
        <v>9</v>
      </c>
      <c r="AK4703" s="26" t="s">
        <v>3175</v>
      </c>
      <c r="AL4703" s="26">
        <v>9082986964</v>
      </c>
      <c r="AM4703" s="26" t="s">
        <v>4</v>
      </c>
      <c r="AN4703" s="26">
        <v>5</v>
      </c>
      <c r="AO4703" s="26">
        <v>0</v>
      </c>
      <c r="AP4703" s="26" t="s">
        <v>28</v>
      </c>
      <c r="AT4703" s="26" t="str">
        <f>MID(AA4703,MIN(FIND({0,1,2,3,4,5,6,7,8,9},AA4703&amp;"0123456789″")),LEN(AA4703))</f>
        <v>530い6010</v>
      </c>
      <c r="AU4703" s="26" t="str">
        <f t="shared" si="814"/>
        <v>6010</v>
      </c>
    </row>
    <row r="4704" spans="9:47" x14ac:dyDescent="0.2">
      <c r="I4704" s="26">
        <v>6011</v>
      </c>
      <c r="J4704" s="32" t="str">
        <f t="shared" si="806"/>
        <v/>
      </c>
      <c r="K4704" s="32" t="str">
        <f>IF(J4704="","",COUNTIF($J$2:J4704,"該当"))</f>
        <v/>
      </c>
      <c r="L4704" s="32" t="str">
        <f t="shared" si="815"/>
        <v>6011</v>
      </c>
      <c r="M4704" s="32" t="str">
        <f t="shared" si="807"/>
        <v/>
      </c>
      <c r="N4704" s="32" t="str">
        <f>IF(M4704="","",COUNTIF($M$2:M4704,"該当"))</f>
        <v/>
      </c>
      <c r="O4704" s="32" t="str">
        <f t="shared" si="808"/>
        <v>6011</v>
      </c>
      <c r="P4704" s="32" t="str">
        <f t="shared" si="809"/>
        <v/>
      </c>
      <c r="Q4704" s="32" t="str">
        <f>IF(P4704="","",COUNTIF($P$2:P4704,"該当"))</f>
        <v/>
      </c>
      <c r="R4704" s="32" t="str">
        <f t="shared" si="810"/>
        <v>6011</v>
      </c>
      <c r="S4704" s="32" t="str">
        <f t="shared" si="811"/>
        <v/>
      </c>
      <c r="T4704" s="32" t="str">
        <f>IF(S4704="","",COUNTIF($S$2:S4704,"該当"))</f>
        <v/>
      </c>
      <c r="U4704" s="32" t="str">
        <f t="shared" si="812"/>
        <v>6011</v>
      </c>
      <c r="V4704" s="32" t="str">
        <f t="shared" si="813"/>
        <v/>
      </c>
      <c r="W4704" s="32" t="str">
        <f>IF(V4704="","",COUNTIF($V$2:V4704,"該当"))</f>
        <v/>
      </c>
      <c r="X4704" s="32" t="str">
        <f t="shared" si="816"/>
        <v>6011</v>
      </c>
      <c r="Y4704" s="26">
        <v>3254</v>
      </c>
      <c r="Z4704" s="26">
        <v>6011</v>
      </c>
      <c r="AA4704" s="26" t="s">
        <v>3965</v>
      </c>
      <c r="AB4704" s="26">
        <v>29</v>
      </c>
      <c r="AC4704" s="26" t="s">
        <v>34</v>
      </c>
      <c r="AD4704" s="26" t="s">
        <v>35</v>
      </c>
      <c r="AE4704" s="26" t="s">
        <v>23</v>
      </c>
      <c r="AF4704" s="26" t="s">
        <v>24</v>
      </c>
      <c r="AG4704" s="26">
        <v>9</v>
      </c>
      <c r="AH4704" s="26" t="s">
        <v>34</v>
      </c>
      <c r="AI4704" s="26" t="s">
        <v>26</v>
      </c>
      <c r="AJ4704" s="26">
        <v>9</v>
      </c>
      <c r="AK4704" s="26" t="s">
        <v>3175</v>
      </c>
      <c r="AL4704" s="26">
        <v>9082986964</v>
      </c>
      <c r="AM4704" s="26" t="s">
        <v>4</v>
      </c>
      <c r="AN4704" s="26">
        <v>5</v>
      </c>
      <c r="AO4704" s="26">
        <v>0</v>
      </c>
      <c r="AP4704" s="26" t="s">
        <v>28</v>
      </c>
      <c r="AT4704" s="26" t="str">
        <f>MID(AA4704,MIN(FIND({0,1,2,3,4,5,6,7,8,9},AA4704&amp;"0123456789″")),LEN(AA4704))</f>
        <v>530い6011</v>
      </c>
      <c r="AU4704" s="26" t="str">
        <f t="shared" si="814"/>
        <v>6011</v>
      </c>
    </row>
    <row r="4705" spans="9:47" x14ac:dyDescent="0.2">
      <c r="I4705" s="26">
        <v>6012</v>
      </c>
      <c r="J4705" s="32" t="str">
        <f t="shared" si="806"/>
        <v/>
      </c>
      <c r="K4705" s="32" t="str">
        <f>IF(J4705="","",COUNTIF($J$2:J4705,"該当"))</f>
        <v/>
      </c>
      <c r="L4705" s="32" t="str">
        <f t="shared" si="815"/>
        <v>6012</v>
      </c>
      <c r="M4705" s="32" t="str">
        <f t="shared" si="807"/>
        <v/>
      </c>
      <c r="N4705" s="32" t="str">
        <f>IF(M4705="","",COUNTIF($M$2:M4705,"該当"))</f>
        <v/>
      </c>
      <c r="O4705" s="32" t="str">
        <f t="shared" si="808"/>
        <v>6012</v>
      </c>
      <c r="P4705" s="32" t="str">
        <f t="shared" si="809"/>
        <v/>
      </c>
      <c r="Q4705" s="32" t="str">
        <f>IF(P4705="","",COUNTIF($P$2:P4705,"該当"))</f>
        <v/>
      </c>
      <c r="R4705" s="32" t="str">
        <f t="shared" si="810"/>
        <v>6012</v>
      </c>
      <c r="S4705" s="32" t="str">
        <f t="shared" si="811"/>
        <v/>
      </c>
      <c r="T4705" s="32" t="str">
        <f>IF(S4705="","",COUNTIF($S$2:S4705,"該当"))</f>
        <v/>
      </c>
      <c r="U4705" s="32" t="str">
        <f t="shared" si="812"/>
        <v>6012</v>
      </c>
      <c r="V4705" s="32" t="str">
        <f t="shared" si="813"/>
        <v/>
      </c>
      <c r="W4705" s="32" t="str">
        <f>IF(V4705="","",COUNTIF($V$2:V4705,"該当"))</f>
        <v/>
      </c>
      <c r="X4705" s="32" t="str">
        <f t="shared" si="816"/>
        <v>6012</v>
      </c>
      <c r="Y4705" s="26">
        <v>3038</v>
      </c>
      <c r="Z4705" s="26">
        <v>6012</v>
      </c>
      <c r="AA4705" s="26" t="s">
        <v>3966</v>
      </c>
      <c r="AB4705" s="26">
        <v>29</v>
      </c>
      <c r="AC4705" s="26" t="s">
        <v>34</v>
      </c>
      <c r="AD4705" s="26" t="s">
        <v>35</v>
      </c>
      <c r="AE4705" s="26" t="s">
        <v>23</v>
      </c>
      <c r="AF4705" s="26" t="s">
        <v>24</v>
      </c>
      <c r="AG4705" s="26">
        <v>9</v>
      </c>
      <c r="AH4705" s="26" t="s">
        <v>34</v>
      </c>
      <c r="AI4705" s="26" t="s">
        <v>26</v>
      </c>
      <c r="AJ4705" s="26">
        <v>9</v>
      </c>
      <c r="AK4705" s="26" t="s">
        <v>3175</v>
      </c>
      <c r="AL4705" s="26">
        <v>9082986964</v>
      </c>
      <c r="AM4705" s="26" t="s">
        <v>4</v>
      </c>
      <c r="AN4705" s="26">
        <v>5</v>
      </c>
      <c r="AO4705" s="26">
        <v>0</v>
      </c>
      <c r="AP4705" s="26" t="s">
        <v>28</v>
      </c>
      <c r="AT4705" s="26" t="str">
        <f>MID(AA4705,MIN(FIND({0,1,2,3,4,5,6,7,8,9},AA4705&amp;"0123456789″")),LEN(AA4705))</f>
        <v>530い6012</v>
      </c>
      <c r="AU4705" s="26" t="str">
        <f t="shared" si="814"/>
        <v>6012</v>
      </c>
    </row>
    <row r="4706" spans="9:47" x14ac:dyDescent="0.2">
      <c r="I4706" s="26">
        <v>6013</v>
      </c>
      <c r="J4706" s="32" t="str">
        <f t="shared" si="806"/>
        <v/>
      </c>
      <c r="K4706" s="32" t="str">
        <f>IF(J4706="","",COUNTIF($J$2:J4706,"該当"))</f>
        <v/>
      </c>
      <c r="L4706" s="32" t="str">
        <f t="shared" si="815"/>
        <v>6013</v>
      </c>
      <c r="M4706" s="32" t="str">
        <f t="shared" si="807"/>
        <v/>
      </c>
      <c r="N4706" s="32" t="str">
        <f>IF(M4706="","",COUNTIF($M$2:M4706,"該当"))</f>
        <v/>
      </c>
      <c r="O4706" s="32" t="str">
        <f t="shared" si="808"/>
        <v>6013</v>
      </c>
      <c r="P4706" s="32" t="str">
        <f t="shared" si="809"/>
        <v/>
      </c>
      <c r="Q4706" s="32" t="str">
        <f>IF(P4706="","",COUNTIF($P$2:P4706,"該当"))</f>
        <v/>
      </c>
      <c r="R4706" s="32" t="str">
        <f t="shared" si="810"/>
        <v>6013</v>
      </c>
      <c r="S4706" s="32" t="str">
        <f t="shared" si="811"/>
        <v/>
      </c>
      <c r="T4706" s="32" t="str">
        <f>IF(S4706="","",COUNTIF($S$2:S4706,"該当"))</f>
        <v/>
      </c>
      <c r="U4706" s="32" t="str">
        <f t="shared" si="812"/>
        <v>6013</v>
      </c>
      <c r="V4706" s="32" t="str">
        <f t="shared" si="813"/>
        <v/>
      </c>
      <c r="W4706" s="32" t="str">
        <f>IF(V4706="","",COUNTIF($V$2:V4706,"該当"))</f>
        <v/>
      </c>
      <c r="X4706" s="32" t="str">
        <f t="shared" si="816"/>
        <v>6013</v>
      </c>
      <c r="Y4706" s="26">
        <v>2992</v>
      </c>
      <c r="Z4706" s="26">
        <v>6013</v>
      </c>
      <c r="AA4706" s="26" t="s">
        <v>3967</v>
      </c>
      <c r="AB4706" s="26">
        <v>29</v>
      </c>
      <c r="AC4706" s="26" t="s">
        <v>34</v>
      </c>
      <c r="AD4706" s="26" t="s">
        <v>35</v>
      </c>
      <c r="AE4706" s="26" t="s">
        <v>23</v>
      </c>
      <c r="AF4706" s="26" t="s">
        <v>24</v>
      </c>
      <c r="AG4706" s="26">
        <v>9</v>
      </c>
      <c r="AH4706" s="26" t="s">
        <v>34</v>
      </c>
      <c r="AI4706" s="26" t="s">
        <v>26</v>
      </c>
      <c r="AJ4706" s="26">
        <v>9</v>
      </c>
      <c r="AK4706" s="26" t="s">
        <v>3175</v>
      </c>
      <c r="AL4706" s="26">
        <v>9082986964</v>
      </c>
      <c r="AM4706" s="26" t="s">
        <v>4</v>
      </c>
      <c r="AN4706" s="26">
        <v>5</v>
      </c>
      <c r="AO4706" s="26">
        <v>0</v>
      </c>
      <c r="AP4706" s="26" t="s">
        <v>28</v>
      </c>
      <c r="AT4706" s="26" t="str">
        <f>MID(AA4706,MIN(FIND({0,1,2,3,4,5,6,7,8,9},AA4706&amp;"0123456789″")),LEN(AA4706))</f>
        <v>530い6013</v>
      </c>
      <c r="AU4706" s="26" t="str">
        <f t="shared" si="814"/>
        <v>6013</v>
      </c>
    </row>
    <row r="4707" spans="9:47" x14ac:dyDescent="0.2">
      <c r="I4707" s="26">
        <v>6014</v>
      </c>
      <c r="J4707" s="32" t="str">
        <f t="shared" si="806"/>
        <v/>
      </c>
      <c r="K4707" s="32" t="str">
        <f>IF(J4707="","",COUNTIF($J$2:J4707,"該当"))</f>
        <v/>
      </c>
      <c r="L4707" s="32" t="str">
        <f t="shared" si="815"/>
        <v>6014</v>
      </c>
      <c r="M4707" s="32" t="str">
        <f t="shared" si="807"/>
        <v/>
      </c>
      <c r="N4707" s="32" t="str">
        <f>IF(M4707="","",COUNTIF($M$2:M4707,"該当"))</f>
        <v/>
      </c>
      <c r="O4707" s="32" t="str">
        <f t="shared" si="808"/>
        <v>6014</v>
      </c>
      <c r="P4707" s="32" t="str">
        <f t="shared" si="809"/>
        <v/>
      </c>
      <c r="Q4707" s="32" t="str">
        <f>IF(P4707="","",COUNTIF($P$2:P4707,"該当"))</f>
        <v/>
      </c>
      <c r="R4707" s="32" t="str">
        <f t="shared" si="810"/>
        <v>6014</v>
      </c>
      <c r="S4707" s="32" t="str">
        <f t="shared" si="811"/>
        <v/>
      </c>
      <c r="T4707" s="32" t="str">
        <f>IF(S4707="","",COUNTIF($S$2:S4707,"該当"))</f>
        <v/>
      </c>
      <c r="U4707" s="32" t="str">
        <f t="shared" si="812"/>
        <v>6014</v>
      </c>
      <c r="V4707" s="32" t="str">
        <f t="shared" si="813"/>
        <v/>
      </c>
      <c r="W4707" s="32" t="str">
        <f>IF(V4707="","",COUNTIF($V$2:V4707,"該当"))</f>
        <v/>
      </c>
      <c r="X4707" s="32" t="str">
        <f t="shared" si="816"/>
        <v>6014</v>
      </c>
      <c r="Y4707" s="26">
        <v>4221</v>
      </c>
      <c r="Z4707" s="26">
        <v>6014</v>
      </c>
      <c r="AA4707" s="26" t="s">
        <v>3185</v>
      </c>
      <c r="AB4707" s="26">
        <v>29</v>
      </c>
      <c r="AC4707" s="26" t="s">
        <v>34</v>
      </c>
      <c r="AD4707" s="26" t="s">
        <v>35</v>
      </c>
      <c r="AE4707" s="26" t="s">
        <v>23</v>
      </c>
      <c r="AF4707" s="26" t="s">
        <v>24</v>
      </c>
      <c r="AG4707" s="26">
        <v>9</v>
      </c>
      <c r="AH4707" s="26" t="s">
        <v>34</v>
      </c>
      <c r="AI4707" s="26" t="s">
        <v>26</v>
      </c>
      <c r="AJ4707" s="26">
        <v>9</v>
      </c>
      <c r="AK4707" s="26" t="s">
        <v>3175</v>
      </c>
      <c r="AL4707" s="26">
        <v>9082986964</v>
      </c>
      <c r="AM4707" s="26" t="s">
        <v>4</v>
      </c>
      <c r="AN4707" s="26">
        <v>5</v>
      </c>
      <c r="AO4707" s="26">
        <v>0</v>
      </c>
      <c r="AP4707" s="26" t="s">
        <v>28</v>
      </c>
      <c r="AT4707" s="26" t="str">
        <f>MID(AA4707,MIN(FIND({0,1,2,3,4,5,6,7,8,9},AA4707&amp;"0123456789″")),LEN(AA4707))</f>
        <v>530あ6014</v>
      </c>
      <c r="AU4707" s="26" t="str">
        <f t="shared" si="814"/>
        <v>6014</v>
      </c>
    </row>
    <row r="4708" spans="9:47" x14ac:dyDescent="0.2">
      <c r="I4708" s="26">
        <v>6015</v>
      </c>
      <c r="J4708" s="32" t="str">
        <f t="shared" si="806"/>
        <v/>
      </c>
      <c r="K4708" s="32" t="str">
        <f>IF(J4708="","",COUNTIF($J$2:J4708,"該当"))</f>
        <v/>
      </c>
      <c r="L4708" s="32" t="str">
        <f t="shared" si="815"/>
        <v>6015</v>
      </c>
      <c r="M4708" s="32" t="str">
        <f t="shared" si="807"/>
        <v/>
      </c>
      <c r="N4708" s="32" t="str">
        <f>IF(M4708="","",COUNTIF($M$2:M4708,"該当"))</f>
        <v/>
      </c>
      <c r="O4708" s="32" t="str">
        <f t="shared" si="808"/>
        <v>6015</v>
      </c>
      <c r="P4708" s="32" t="str">
        <f t="shared" si="809"/>
        <v/>
      </c>
      <c r="Q4708" s="32" t="str">
        <f>IF(P4708="","",COUNTIF($P$2:P4708,"該当"))</f>
        <v/>
      </c>
      <c r="R4708" s="32" t="str">
        <f t="shared" si="810"/>
        <v>6015</v>
      </c>
      <c r="S4708" s="32" t="str">
        <f t="shared" si="811"/>
        <v/>
      </c>
      <c r="T4708" s="32" t="str">
        <f>IF(S4708="","",COUNTIF($S$2:S4708,"該当"))</f>
        <v/>
      </c>
      <c r="U4708" s="32" t="str">
        <f t="shared" si="812"/>
        <v>6015</v>
      </c>
      <c r="V4708" s="32" t="str">
        <f t="shared" si="813"/>
        <v/>
      </c>
      <c r="W4708" s="32" t="str">
        <f>IF(V4708="","",COUNTIF($V$2:V4708,"該当"))</f>
        <v/>
      </c>
      <c r="X4708" s="32" t="str">
        <f t="shared" si="816"/>
        <v>6015</v>
      </c>
      <c r="Y4708" s="26">
        <v>4222</v>
      </c>
      <c r="Z4708" s="26">
        <v>6015</v>
      </c>
      <c r="AA4708" s="26" t="s">
        <v>3186</v>
      </c>
      <c r="AB4708" s="26">
        <v>29</v>
      </c>
      <c r="AC4708" s="26" t="s">
        <v>34</v>
      </c>
      <c r="AD4708" s="26" t="s">
        <v>35</v>
      </c>
      <c r="AE4708" s="26" t="s">
        <v>23</v>
      </c>
      <c r="AF4708" s="26" t="s">
        <v>24</v>
      </c>
      <c r="AG4708" s="26">
        <v>9</v>
      </c>
      <c r="AH4708" s="26" t="s">
        <v>34</v>
      </c>
      <c r="AI4708" s="26" t="s">
        <v>26</v>
      </c>
      <c r="AJ4708" s="26">
        <v>9</v>
      </c>
      <c r="AK4708" s="26" t="s">
        <v>3175</v>
      </c>
      <c r="AL4708" s="26">
        <v>9082986964</v>
      </c>
      <c r="AM4708" s="26" t="s">
        <v>4</v>
      </c>
      <c r="AN4708" s="26">
        <v>5</v>
      </c>
      <c r="AO4708" s="26">
        <v>0</v>
      </c>
      <c r="AP4708" s="26" t="s">
        <v>28</v>
      </c>
      <c r="AT4708" s="26" t="str">
        <f>MID(AA4708,MIN(FIND({0,1,2,3,4,5,6,7,8,9},AA4708&amp;"0123456789″")),LEN(AA4708))</f>
        <v>530あ6015</v>
      </c>
      <c r="AU4708" s="26" t="str">
        <f t="shared" si="814"/>
        <v>6015</v>
      </c>
    </row>
    <row r="4709" spans="9:47" x14ac:dyDescent="0.2">
      <c r="I4709" s="26">
        <v>6016</v>
      </c>
      <c r="J4709" s="32" t="str">
        <f t="shared" si="806"/>
        <v/>
      </c>
      <c r="K4709" s="32" t="str">
        <f>IF(J4709="","",COUNTIF($J$2:J4709,"該当"))</f>
        <v/>
      </c>
      <c r="L4709" s="32" t="str">
        <f t="shared" si="815"/>
        <v>6016</v>
      </c>
      <c r="M4709" s="32" t="str">
        <f t="shared" si="807"/>
        <v/>
      </c>
      <c r="N4709" s="32" t="str">
        <f>IF(M4709="","",COUNTIF($M$2:M4709,"該当"))</f>
        <v/>
      </c>
      <c r="O4709" s="32" t="str">
        <f t="shared" si="808"/>
        <v>6016</v>
      </c>
      <c r="P4709" s="32" t="str">
        <f t="shared" si="809"/>
        <v/>
      </c>
      <c r="Q4709" s="32" t="str">
        <f>IF(P4709="","",COUNTIF($P$2:P4709,"該当"))</f>
        <v/>
      </c>
      <c r="R4709" s="32" t="str">
        <f t="shared" si="810"/>
        <v>6016</v>
      </c>
      <c r="S4709" s="32" t="str">
        <f t="shared" si="811"/>
        <v/>
      </c>
      <c r="T4709" s="32" t="str">
        <f>IF(S4709="","",COUNTIF($S$2:S4709,"該当"))</f>
        <v/>
      </c>
      <c r="U4709" s="32" t="str">
        <f t="shared" si="812"/>
        <v>6016</v>
      </c>
      <c r="V4709" s="32" t="str">
        <f t="shared" si="813"/>
        <v/>
      </c>
      <c r="W4709" s="32" t="str">
        <f>IF(V4709="","",COUNTIF($V$2:V4709,"該当"))</f>
        <v/>
      </c>
      <c r="X4709" s="32" t="str">
        <f t="shared" si="816"/>
        <v>6016</v>
      </c>
      <c r="Y4709" s="26">
        <v>4223</v>
      </c>
      <c r="Z4709" s="26">
        <v>6016</v>
      </c>
      <c r="AA4709" s="26" t="s">
        <v>3187</v>
      </c>
      <c r="AB4709" s="26">
        <v>29</v>
      </c>
      <c r="AC4709" s="26" t="s">
        <v>34</v>
      </c>
      <c r="AD4709" s="26" t="s">
        <v>35</v>
      </c>
      <c r="AE4709" s="26" t="s">
        <v>23</v>
      </c>
      <c r="AF4709" s="26" t="s">
        <v>24</v>
      </c>
      <c r="AG4709" s="26">
        <v>9</v>
      </c>
      <c r="AH4709" s="26" t="s">
        <v>34</v>
      </c>
      <c r="AI4709" s="26" t="s">
        <v>26</v>
      </c>
      <c r="AJ4709" s="26">
        <v>9</v>
      </c>
      <c r="AK4709" s="26" t="s">
        <v>3175</v>
      </c>
      <c r="AL4709" s="26">
        <v>9082986964</v>
      </c>
      <c r="AM4709" s="26" t="s">
        <v>4</v>
      </c>
      <c r="AN4709" s="26">
        <v>5</v>
      </c>
      <c r="AO4709" s="26">
        <v>0</v>
      </c>
      <c r="AP4709" s="26" t="s">
        <v>28</v>
      </c>
      <c r="AT4709" s="26" t="str">
        <f>MID(AA4709,MIN(FIND({0,1,2,3,4,5,6,7,8,9},AA4709&amp;"0123456789″")),LEN(AA4709))</f>
        <v>530あ6016</v>
      </c>
      <c r="AU4709" s="26" t="str">
        <f t="shared" si="814"/>
        <v>6016</v>
      </c>
    </row>
    <row r="4710" spans="9:47" x14ac:dyDescent="0.2">
      <c r="I4710" s="26">
        <v>6017</v>
      </c>
      <c r="J4710" s="32" t="str">
        <f t="shared" si="806"/>
        <v/>
      </c>
      <c r="K4710" s="32" t="str">
        <f>IF(J4710="","",COUNTIF($J$2:J4710,"該当"))</f>
        <v/>
      </c>
      <c r="L4710" s="32" t="str">
        <f t="shared" si="815"/>
        <v>6017</v>
      </c>
      <c r="M4710" s="32" t="str">
        <f t="shared" si="807"/>
        <v/>
      </c>
      <c r="N4710" s="32" t="str">
        <f>IF(M4710="","",COUNTIF($M$2:M4710,"該当"))</f>
        <v/>
      </c>
      <c r="O4710" s="32" t="str">
        <f t="shared" si="808"/>
        <v>6017</v>
      </c>
      <c r="P4710" s="32" t="str">
        <f t="shared" si="809"/>
        <v/>
      </c>
      <c r="Q4710" s="32" t="str">
        <f>IF(P4710="","",COUNTIF($P$2:P4710,"該当"))</f>
        <v/>
      </c>
      <c r="R4710" s="32" t="str">
        <f t="shared" si="810"/>
        <v>6017</v>
      </c>
      <c r="S4710" s="32" t="str">
        <f t="shared" si="811"/>
        <v/>
      </c>
      <c r="T4710" s="32" t="str">
        <f>IF(S4710="","",COUNTIF($S$2:S4710,"該当"))</f>
        <v/>
      </c>
      <c r="U4710" s="32" t="str">
        <f t="shared" si="812"/>
        <v>6017</v>
      </c>
      <c r="V4710" s="32" t="str">
        <f t="shared" si="813"/>
        <v/>
      </c>
      <c r="W4710" s="32" t="str">
        <f>IF(V4710="","",COUNTIF($V$2:V4710,"該当"))</f>
        <v/>
      </c>
      <c r="X4710" s="32" t="str">
        <f t="shared" si="816"/>
        <v>6017</v>
      </c>
      <c r="Y4710" s="26">
        <v>5008</v>
      </c>
      <c r="Z4710" s="26">
        <v>6017</v>
      </c>
      <c r="AA4710" s="26" t="s">
        <v>4980</v>
      </c>
      <c r="AB4710" s="26">
        <v>29</v>
      </c>
      <c r="AC4710" s="26" t="s">
        <v>34</v>
      </c>
      <c r="AD4710" s="26" t="s">
        <v>35</v>
      </c>
      <c r="AE4710" s="26" t="s">
        <v>23</v>
      </c>
      <c r="AF4710" s="26" t="s">
        <v>24</v>
      </c>
      <c r="AG4710" s="26">
        <v>9</v>
      </c>
      <c r="AH4710" s="26" t="s">
        <v>34</v>
      </c>
      <c r="AI4710" s="26" t="s">
        <v>26</v>
      </c>
      <c r="AJ4710" s="26">
        <v>9</v>
      </c>
      <c r="AK4710" s="26" t="s">
        <v>3175</v>
      </c>
      <c r="AL4710" s="26">
        <v>9082986964</v>
      </c>
      <c r="AM4710" s="26" t="s">
        <v>4</v>
      </c>
      <c r="AN4710" s="26">
        <v>5</v>
      </c>
      <c r="AO4710" s="26">
        <v>0</v>
      </c>
      <c r="AP4710" s="26" t="s">
        <v>28</v>
      </c>
      <c r="AT4710" s="26" t="str">
        <f>MID(AA4710,MIN(FIND({0,1,2,3,4,5,6,7,8,9},AA4710&amp;"0123456789″")),LEN(AA4710))</f>
        <v>530あ6017</v>
      </c>
      <c r="AU4710" s="26" t="str">
        <f t="shared" si="814"/>
        <v>6017</v>
      </c>
    </row>
    <row r="4711" spans="9:47" x14ac:dyDescent="0.2">
      <c r="I4711" s="26">
        <v>6020</v>
      </c>
      <c r="J4711" s="32" t="str">
        <f t="shared" si="806"/>
        <v/>
      </c>
      <c r="K4711" s="32" t="str">
        <f>IF(J4711="","",COUNTIF($J$2:J4711,"該当"))</f>
        <v/>
      </c>
      <c r="L4711" s="32" t="str">
        <f t="shared" si="815"/>
        <v>6020</v>
      </c>
      <c r="M4711" s="32" t="str">
        <f t="shared" si="807"/>
        <v/>
      </c>
      <c r="N4711" s="32" t="str">
        <f>IF(M4711="","",COUNTIF($M$2:M4711,"該当"))</f>
        <v/>
      </c>
      <c r="O4711" s="32" t="str">
        <f t="shared" si="808"/>
        <v>6020</v>
      </c>
      <c r="P4711" s="32" t="str">
        <f t="shared" si="809"/>
        <v/>
      </c>
      <c r="Q4711" s="32" t="str">
        <f>IF(P4711="","",COUNTIF($P$2:P4711,"該当"))</f>
        <v/>
      </c>
      <c r="R4711" s="32" t="str">
        <f t="shared" si="810"/>
        <v>6020</v>
      </c>
      <c r="S4711" s="32" t="str">
        <f t="shared" si="811"/>
        <v/>
      </c>
      <c r="T4711" s="32" t="str">
        <f>IF(S4711="","",COUNTIF($S$2:S4711,"該当"))</f>
        <v/>
      </c>
      <c r="U4711" s="32" t="str">
        <f t="shared" si="812"/>
        <v>6020</v>
      </c>
      <c r="V4711" s="32" t="str">
        <f t="shared" si="813"/>
        <v/>
      </c>
      <c r="W4711" s="32" t="str">
        <f>IF(V4711="","",COUNTIF($V$2:V4711,"該当"))</f>
        <v/>
      </c>
      <c r="X4711" s="32" t="str">
        <f t="shared" si="816"/>
        <v>6020</v>
      </c>
      <c r="Y4711" s="26">
        <v>5009</v>
      </c>
      <c r="Z4711" s="26">
        <v>6020</v>
      </c>
      <c r="AA4711" s="26" t="s">
        <v>4981</v>
      </c>
      <c r="AB4711" s="26">
        <v>29</v>
      </c>
      <c r="AC4711" s="26" t="s">
        <v>34</v>
      </c>
      <c r="AD4711" s="26" t="s">
        <v>35</v>
      </c>
      <c r="AE4711" s="26" t="s">
        <v>23</v>
      </c>
      <c r="AF4711" s="26" t="s">
        <v>24</v>
      </c>
      <c r="AG4711" s="26">
        <v>9</v>
      </c>
      <c r="AH4711" s="26" t="s">
        <v>34</v>
      </c>
      <c r="AI4711" s="26" t="s">
        <v>26</v>
      </c>
      <c r="AJ4711" s="26">
        <v>9</v>
      </c>
      <c r="AK4711" s="26" t="s">
        <v>3175</v>
      </c>
      <c r="AL4711" s="26">
        <v>9082986964</v>
      </c>
      <c r="AM4711" s="26" t="s">
        <v>4</v>
      </c>
      <c r="AN4711" s="26">
        <v>5</v>
      </c>
      <c r="AO4711" s="26">
        <v>0</v>
      </c>
      <c r="AP4711" s="26" t="s">
        <v>28</v>
      </c>
      <c r="AT4711" s="26" t="str">
        <f>MID(AA4711,MIN(FIND({0,1,2,3,4,5,6,7,8,9},AA4711&amp;"0123456789″")),LEN(AA4711))</f>
        <v>530う6020</v>
      </c>
      <c r="AU4711" s="26" t="str">
        <f t="shared" si="814"/>
        <v>6020</v>
      </c>
    </row>
    <row r="4712" spans="9:47" x14ac:dyDescent="0.2">
      <c r="I4712" s="26">
        <v>6021</v>
      </c>
      <c r="J4712" s="32" t="str">
        <f t="shared" si="806"/>
        <v/>
      </c>
      <c r="K4712" s="32" t="str">
        <f>IF(J4712="","",COUNTIF($J$2:J4712,"該当"))</f>
        <v/>
      </c>
      <c r="L4712" s="32" t="str">
        <f t="shared" si="815"/>
        <v>6021</v>
      </c>
      <c r="M4712" s="32" t="str">
        <f t="shared" si="807"/>
        <v/>
      </c>
      <c r="N4712" s="32" t="str">
        <f>IF(M4712="","",COUNTIF($M$2:M4712,"該当"))</f>
        <v/>
      </c>
      <c r="O4712" s="32" t="str">
        <f t="shared" si="808"/>
        <v>6021</v>
      </c>
      <c r="P4712" s="32" t="str">
        <f t="shared" si="809"/>
        <v/>
      </c>
      <c r="Q4712" s="32" t="str">
        <f>IF(P4712="","",COUNTIF($P$2:P4712,"該当"))</f>
        <v/>
      </c>
      <c r="R4712" s="32" t="str">
        <f t="shared" si="810"/>
        <v>6021</v>
      </c>
      <c r="S4712" s="32" t="str">
        <f t="shared" si="811"/>
        <v/>
      </c>
      <c r="T4712" s="32" t="str">
        <f>IF(S4712="","",COUNTIF($S$2:S4712,"該当"))</f>
        <v/>
      </c>
      <c r="U4712" s="32" t="str">
        <f t="shared" si="812"/>
        <v>6021</v>
      </c>
      <c r="V4712" s="32" t="str">
        <f t="shared" si="813"/>
        <v/>
      </c>
      <c r="W4712" s="32" t="str">
        <f>IF(V4712="","",COUNTIF($V$2:V4712,"該当"))</f>
        <v/>
      </c>
      <c r="X4712" s="32" t="str">
        <f t="shared" si="816"/>
        <v>6021</v>
      </c>
      <c r="Y4712" s="26">
        <v>5010</v>
      </c>
      <c r="Z4712" s="26">
        <v>6021</v>
      </c>
      <c r="AA4712" s="26" t="s">
        <v>4982</v>
      </c>
      <c r="AB4712" s="26">
        <v>29</v>
      </c>
      <c r="AC4712" s="26" t="s">
        <v>34</v>
      </c>
      <c r="AD4712" s="26" t="s">
        <v>35</v>
      </c>
      <c r="AE4712" s="26" t="s">
        <v>23</v>
      </c>
      <c r="AF4712" s="26" t="s">
        <v>24</v>
      </c>
      <c r="AG4712" s="26">
        <v>9</v>
      </c>
      <c r="AH4712" s="26" t="s">
        <v>34</v>
      </c>
      <c r="AI4712" s="26" t="s">
        <v>26</v>
      </c>
      <c r="AJ4712" s="26">
        <v>9</v>
      </c>
      <c r="AK4712" s="26" t="s">
        <v>3175</v>
      </c>
      <c r="AL4712" s="26">
        <v>9082986964</v>
      </c>
      <c r="AM4712" s="26" t="s">
        <v>4</v>
      </c>
      <c r="AN4712" s="26">
        <v>5</v>
      </c>
      <c r="AO4712" s="26">
        <v>0</v>
      </c>
      <c r="AP4712" s="26" t="s">
        <v>28</v>
      </c>
      <c r="AT4712" s="26" t="str">
        <f>MID(AA4712,MIN(FIND({0,1,2,3,4,5,6,7,8,9},AA4712&amp;"0123456789″")),LEN(AA4712))</f>
        <v>530う6021</v>
      </c>
      <c r="AU4712" s="26" t="str">
        <f t="shared" si="814"/>
        <v>6021</v>
      </c>
    </row>
    <row r="4713" spans="9:47" x14ac:dyDescent="0.2">
      <c r="I4713" s="26">
        <v>6022</v>
      </c>
      <c r="J4713" s="32" t="str">
        <f t="shared" si="806"/>
        <v/>
      </c>
      <c r="K4713" s="32" t="str">
        <f>IF(J4713="","",COUNTIF($J$2:J4713,"該当"))</f>
        <v/>
      </c>
      <c r="L4713" s="32" t="str">
        <f t="shared" si="815"/>
        <v>6022</v>
      </c>
      <c r="M4713" s="32" t="str">
        <f t="shared" si="807"/>
        <v/>
      </c>
      <c r="N4713" s="32" t="str">
        <f>IF(M4713="","",COUNTIF($M$2:M4713,"該当"))</f>
        <v/>
      </c>
      <c r="O4713" s="32" t="str">
        <f t="shared" si="808"/>
        <v>6022</v>
      </c>
      <c r="P4713" s="32" t="str">
        <f t="shared" si="809"/>
        <v/>
      </c>
      <c r="Q4713" s="32" t="str">
        <f>IF(P4713="","",COUNTIF($P$2:P4713,"該当"))</f>
        <v/>
      </c>
      <c r="R4713" s="32" t="str">
        <f t="shared" si="810"/>
        <v>6022</v>
      </c>
      <c r="S4713" s="32" t="str">
        <f t="shared" si="811"/>
        <v/>
      </c>
      <c r="T4713" s="32" t="str">
        <f>IF(S4713="","",COUNTIF($S$2:S4713,"該当"))</f>
        <v/>
      </c>
      <c r="U4713" s="32" t="str">
        <f t="shared" si="812"/>
        <v>6022</v>
      </c>
      <c r="V4713" s="32" t="str">
        <f t="shared" si="813"/>
        <v/>
      </c>
      <c r="W4713" s="32" t="str">
        <f>IF(V4713="","",COUNTIF($V$2:V4713,"該当"))</f>
        <v/>
      </c>
      <c r="X4713" s="32" t="str">
        <f t="shared" si="816"/>
        <v>6022</v>
      </c>
      <c r="Y4713" s="26">
        <v>5011</v>
      </c>
      <c r="Z4713" s="26">
        <v>6022</v>
      </c>
      <c r="AA4713" s="26" t="s">
        <v>4983</v>
      </c>
      <c r="AB4713" s="26">
        <v>29</v>
      </c>
      <c r="AC4713" s="26" t="s">
        <v>34</v>
      </c>
      <c r="AD4713" s="26" t="s">
        <v>35</v>
      </c>
      <c r="AE4713" s="26" t="s">
        <v>23</v>
      </c>
      <c r="AF4713" s="26" t="s">
        <v>24</v>
      </c>
      <c r="AG4713" s="26">
        <v>9</v>
      </c>
      <c r="AH4713" s="26" t="s">
        <v>34</v>
      </c>
      <c r="AI4713" s="26" t="s">
        <v>26</v>
      </c>
      <c r="AJ4713" s="26">
        <v>9</v>
      </c>
      <c r="AK4713" s="26" t="s">
        <v>3175</v>
      </c>
      <c r="AL4713" s="26">
        <v>9082986964</v>
      </c>
      <c r="AM4713" s="26" t="s">
        <v>4</v>
      </c>
      <c r="AN4713" s="26">
        <v>5</v>
      </c>
      <c r="AO4713" s="26">
        <v>0</v>
      </c>
      <c r="AP4713" s="26" t="s">
        <v>28</v>
      </c>
      <c r="AT4713" s="26" t="str">
        <f>MID(AA4713,MIN(FIND({0,1,2,3,4,5,6,7,8,9},AA4713&amp;"0123456789″")),LEN(AA4713))</f>
        <v>530う6022</v>
      </c>
      <c r="AU4713" s="26" t="str">
        <f t="shared" si="814"/>
        <v>6022</v>
      </c>
    </row>
    <row r="4714" spans="9:47" x14ac:dyDescent="0.2">
      <c r="I4714" s="26">
        <v>6023</v>
      </c>
      <c r="J4714" s="32" t="str">
        <f t="shared" si="806"/>
        <v/>
      </c>
      <c r="K4714" s="32" t="str">
        <f>IF(J4714="","",COUNTIF($J$2:J4714,"該当"))</f>
        <v/>
      </c>
      <c r="L4714" s="32" t="str">
        <f t="shared" si="815"/>
        <v>6023</v>
      </c>
      <c r="M4714" s="32" t="str">
        <f t="shared" si="807"/>
        <v/>
      </c>
      <c r="N4714" s="32" t="str">
        <f>IF(M4714="","",COUNTIF($M$2:M4714,"該当"))</f>
        <v/>
      </c>
      <c r="O4714" s="32" t="str">
        <f t="shared" si="808"/>
        <v>6023</v>
      </c>
      <c r="P4714" s="32" t="str">
        <f t="shared" si="809"/>
        <v/>
      </c>
      <c r="Q4714" s="32" t="str">
        <f>IF(P4714="","",COUNTIF($P$2:P4714,"該当"))</f>
        <v/>
      </c>
      <c r="R4714" s="32" t="str">
        <f t="shared" si="810"/>
        <v>6023</v>
      </c>
      <c r="S4714" s="32" t="str">
        <f t="shared" si="811"/>
        <v/>
      </c>
      <c r="T4714" s="32" t="str">
        <f>IF(S4714="","",COUNTIF($S$2:S4714,"該当"))</f>
        <v/>
      </c>
      <c r="U4714" s="32" t="str">
        <f t="shared" si="812"/>
        <v>6023</v>
      </c>
      <c r="V4714" s="32" t="str">
        <f t="shared" si="813"/>
        <v/>
      </c>
      <c r="W4714" s="32" t="str">
        <f>IF(V4714="","",COUNTIF($V$2:V4714,"該当"))</f>
        <v/>
      </c>
      <c r="X4714" s="32" t="str">
        <f t="shared" si="816"/>
        <v>6023</v>
      </c>
      <c r="Y4714" s="26">
        <v>2548</v>
      </c>
      <c r="Z4714" s="26">
        <v>6023</v>
      </c>
      <c r="AA4714" s="26" t="s">
        <v>3188</v>
      </c>
      <c r="AB4714" s="26">
        <v>29</v>
      </c>
      <c r="AC4714" s="26" t="s">
        <v>34</v>
      </c>
      <c r="AD4714" s="26" t="s">
        <v>35</v>
      </c>
      <c r="AE4714" s="26" t="s">
        <v>23</v>
      </c>
      <c r="AF4714" s="26" t="s">
        <v>24</v>
      </c>
      <c r="AG4714" s="26">
        <v>9</v>
      </c>
      <c r="AH4714" s="26" t="s">
        <v>34</v>
      </c>
      <c r="AI4714" s="26" t="s">
        <v>26</v>
      </c>
      <c r="AJ4714" s="26">
        <v>9</v>
      </c>
      <c r="AK4714" s="26" t="s">
        <v>3175</v>
      </c>
      <c r="AL4714" s="26">
        <v>9082986964</v>
      </c>
      <c r="AM4714" s="26" t="s">
        <v>4</v>
      </c>
      <c r="AN4714" s="26">
        <v>5</v>
      </c>
      <c r="AO4714" s="26">
        <v>0</v>
      </c>
      <c r="AP4714" s="26" t="s">
        <v>28</v>
      </c>
      <c r="AT4714" s="26" t="str">
        <f>MID(AA4714,MIN(FIND({0,1,2,3,4,5,6,7,8,9},AA4714&amp;"0123456789″")),LEN(AA4714))</f>
        <v>530い6023</v>
      </c>
      <c r="AU4714" s="26" t="str">
        <f t="shared" si="814"/>
        <v>6023</v>
      </c>
    </row>
    <row r="4715" spans="9:47" x14ac:dyDescent="0.2">
      <c r="I4715" s="26">
        <v>6024</v>
      </c>
      <c r="J4715" s="32" t="str">
        <f t="shared" si="806"/>
        <v/>
      </c>
      <c r="K4715" s="32" t="str">
        <f>IF(J4715="","",COUNTIF($J$2:J4715,"該当"))</f>
        <v/>
      </c>
      <c r="L4715" s="32" t="str">
        <f t="shared" si="815"/>
        <v>6024</v>
      </c>
      <c r="M4715" s="32" t="str">
        <f t="shared" si="807"/>
        <v/>
      </c>
      <c r="N4715" s="32" t="str">
        <f>IF(M4715="","",COUNTIF($M$2:M4715,"該当"))</f>
        <v/>
      </c>
      <c r="O4715" s="32" t="str">
        <f t="shared" si="808"/>
        <v>6024</v>
      </c>
      <c r="P4715" s="32" t="str">
        <f t="shared" si="809"/>
        <v/>
      </c>
      <c r="Q4715" s="32" t="str">
        <f>IF(P4715="","",COUNTIF($P$2:P4715,"該当"))</f>
        <v/>
      </c>
      <c r="R4715" s="32" t="str">
        <f t="shared" si="810"/>
        <v>6024</v>
      </c>
      <c r="S4715" s="32" t="str">
        <f t="shared" si="811"/>
        <v/>
      </c>
      <c r="T4715" s="32" t="str">
        <f>IF(S4715="","",COUNTIF($S$2:S4715,"該当"))</f>
        <v/>
      </c>
      <c r="U4715" s="32" t="str">
        <f t="shared" si="812"/>
        <v>6024</v>
      </c>
      <c r="V4715" s="32" t="str">
        <f t="shared" si="813"/>
        <v/>
      </c>
      <c r="W4715" s="32" t="str">
        <f>IF(V4715="","",COUNTIF($V$2:V4715,"該当"))</f>
        <v/>
      </c>
      <c r="X4715" s="32" t="str">
        <f t="shared" si="816"/>
        <v>6024</v>
      </c>
      <c r="Y4715" s="26">
        <v>2549</v>
      </c>
      <c r="Z4715" s="26">
        <v>6024</v>
      </c>
      <c r="AA4715" s="26" t="s">
        <v>3189</v>
      </c>
      <c r="AB4715" s="26">
        <v>29</v>
      </c>
      <c r="AC4715" s="26" t="s">
        <v>34</v>
      </c>
      <c r="AD4715" s="26" t="s">
        <v>35</v>
      </c>
      <c r="AE4715" s="26" t="s">
        <v>23</v>
      </c>
      <c r="AF4715" s="26" t="s">
        <v>24</v>
      </c>
      <c r="AG4715" s="26">
        <v>9</v>
      </c>
      <c r="AH4715" s="26" t="s">
        <v>34</v>
      </c>
      <c r="AI4715" s="26" t="s">
        <v>26</v>
      </c>
      <c r="AJ4715" s="26">
        <v>9</v>
      </c>
      <c r="AK4715" s="26" t="s">
        <v>3175</v>
      </c>
      <c r="AL4715" s="26">
        <v>9082986964</v>
      </c>
      <c r="AM4715" s="26" t="s">
        <v>4</v>
      </c>
      <c r="AN4715" s="26">
        <v>5</v>
      </c>
      <c r="AO4715" s="26">
        <v>0</v>
      </c>
      <c r="AP4715" s="26" t="s">
        <v>28</v>
      </c>
      <c r="AT4715" s="26" t="str">
        <f>MID(AA4715,MIN(FIND({0,1,2,3,4,5,6,7,8,9},AA4715&amp;"0123456789″")),LEN(AA4715))</f>
        <v>530い6024</v>
      </c>
      <c r="AU4715" s="26" t="str">
        <f t="shared" si="814"/>
        <v>6024</v>
      </c>
    </row>
    <row r="4716" spans="9:47" x14ac:dyDescent="0.2">
      <c r="I4716" s="26">
        <v>6025</v>
      </c>
      <c r="J4716" s="32" t="str">
        <f t="shared" si="806"/>
        <v/>
      </c>
      <c r="K4716" s="32" t="str">
        <f>IF(J4716="","",COUNTIF($J$2:J4716,"該当"))</f>
        <v/>
      </c>
      <c r="L4716" s="32" t="str">
        <f t="shared" si="815"/>
        <v>6025</v>
      </c>
      <c r="M4716" s="32" t="str">
        <f t="shared" si="807"/>
        <v/>
      </c>
      <c r="N4716" s="32" t="str">
        <f>IF(M4716="","",COUNTIF($M$2:M4716,"該当"))</f>
        <v/>
      </c>
      <c r="O4716" s="32" t="str">
        <f t="shared" si="808"/>
        <v>6025</v>
      </c>
      <c r="P4716" s="32" t="str">
        <f t="shared" si="809"/>
        <v/>
      </c>
      <c r="Q4716" s="32" t="str">
        <f>IF(P4716="","",COUNTIF($P$2:P4716,"該当"))</f>
        <v/>
      </c>
      <c r="R4716" s="32" t="str">
        <f t="shared" si="810"/>
        <v>6025</v>
      </c>
      <c r="S4716" s="32" t="str">
        <f t="shared" si="811"/>
        <v/>
      </c>
      <c r="T4716" s="32" t="str">
        <f>IF(S4716="","",COUNTIF($S$2:S4716,"該当"))</f>
        <v/>
      </c>
      <c r="U4716" s="32" t="str">
        <f t="shared" si="812"/>
        <v>6025</v>
      </c>
      <c r="V4716" s="32" t="str">
        <f t="shared" si="813"/>
        <v/>
      </c>
      <c r="W4716" s="32" t="str">
        <f>IF(V4716="","",COUNTIF($V$2:V4716,"該当"))</f>
        <v/>
      </c>
      <c r="X4716" s="32" t="str">
        <f t="shared" si="816"/>
        <v>6025</v>
      </c>
      <c r="Y4716" s="26">
        <v>2550</v>
      </c>
      <c r="Z4716" s="26">
        <v>6025</v>
      </c>
      <c r="AA4716" s="26" t="s">
        <v>3190</v>
      </c>
      <c r="AB4716" s="26">
        <v>9</v>
      </c>
      <c r="AC4716" s="26" t="s">
        <v>21</v>
      </c>
      <c r="AD4716" s="26" t="s">
        <v>22</v>
      </c>
      <c r="AE4716" s="26" t="s">
        <v>23</v>
      </c>
      <c r="AF4716" s="26" t="s">
        <v>24</v>
      </c>
      <c r="AG4716" s="26">
        <v>1</v>
      </c>
      <c r="AH4716" s="26" t="s">
        <v>25</v>
      </c>
      <c r="AI4716" s="26" t="s">
        <v>26</v>
      </c>
      <c r="AJ4716" s="26">
        <v>9</v>
      </c>
      <c r="AK4716" s="26" t="s">
        <v>3175</v>
      </c>
      <c r="AL4716" s="26">
        <v>9082986964</v>
      </c>
      <c r="AM4716" s="26" t="s">
        <v>4</v>
      </c>
      <c r="AN4716" s="26">
        <v>5</v>
      </c>
      <c r="AO4716" s="26">
        <v>0</v>
      </c>
      <c r="AP4716" s="26" t="s">
        <v>28</v>
      </c>
      <c r="AT4716" s="26" t="str">
        <f>MID(AA4716,MIN(FIND({0,1,2,3,4,5,6,7,8,9},AA4716&amp;"0123456789″")),LEN(AA4716))</f>
        <v>530い6025</v>
      </c>
      <c r="AU4716" s="26" t="str">
        <f t="shared" si="814"/>
        <v>6025</v>
      </c>
    </row>
    <row r="4717" spans="9:47" x14ac:dyDescent="0.2">
      <c r="I4717" s="26">
        <v>6026</v>
      </c>
      <c r="J4717" s="32" t="str">
        <f t="shared" si="806"/>
        <v/>
      </c>
      <c r="K4717" s="32" t="str">
        <f>IF(J4717="","",COUNTIF($J$2:J4717,"該当"))</f>
        <v/>
      </c>
      <c r="L4717" s="32" t="str">
        <f t="shared" si="815"/>
        <v>6026</v>
      </c>
      <c r="M4717" s="32" t="str">
        <f t="shared" si="807"/>
        <v/>
      </c>
      <c r="N4717" s="32" t="str">
        <f>IF(M4717="","",COUNTIF($M$2:M4717,"該当"))</f>
        <v/>
      </c>
      <c r="O4717" s="32" t="str">
        <f t="shared" si="808"/>
        <v>6026</v>
      </c>
      <c r="P4717" s="32" t="str">
        <f t="shared" si="809"/>
        <v/>
      </c>
      <c r="Q4717" s="32" t="str">
        <f>IF(P4717="","",COUNTIF($P$2:P4717,"該当"))</f>
        <v/>
      </c>
      <c r="R4717" s="32" t="str">
        <f t="shared" si="810"/>
        <v>6026</v>
      </c>
      <c r="S4717" s="32" t="str">
        <f t="shared" si="811"/>
        <v/>
      </c>
      <c r="T4717" s="32" t="str">
        <f>IF(S4717="","",COUNTIF($S$2:S4717,"該当"))</f>
        <v/>
      </c>
      <c r="U4717" s="32" t="str">
        <f t="shared" si="812"/>
        <v>6026</v>
      </c>
      <c r="V4717" s="32" t="str">
        <f t="shared" si="813"/>
        <v/>
      </c>
      <c r="W4717" s="32" t="str">
        <f>IF(V4717="","",COUNTIF($V$2:V4717,"該当"))</f>
        <v/>
      </c>
      <c r="X4717" s="32" t="str">
        <f t="shared" si="816"/>
        <v>6026</v>
      </c>
      <c r="Y4717" s="26">
        <v>2551</v>
      </c>
      <c r="Z4717" s="26">
        <v>6026</v>
      </c>
      <c r="AA4717" s="26" t="s">
        <v>3191</v>
      </c>
      <c r="AB4717" s="26">
        <v>29</v>
      </c>
      <c r="AC4717" s="26" t="s">
        <v>34</v>
      </c>
      <c r="AD4717" s="26" t="s">
        <v>35</v>
      </c>
      <c r="AE4717" s="26" t="s">
        <v>23</v>
      </c>
      <c r="AF4717" s="26" t="s">
        <v>24</v>
      </c>
      <c r="AG4717" s="26">
        <v>9</v>
      </c>
      <c r="AH4717" s="26" t="s">
        <v>34</v>
      </c>
      <c r="AI4717" s="26" t="s">
        <v>26</v>
      </c>
      <c r="AJ4717" s="26">
        <v>9</v>
      </c>
      <c r="AK4717" s="26" t="s">
        <v>3175</v>
      </c>
      <c r="AL4717" s="26">
        <v>9082986964</v>
      </c>
      <c r="AM4717" s="26" t="s">
        <v>4</v>
      </c>
      <c r="AN4717" s="26">
        <v>5</v>
      </c>
      <c r="AO4717" s="26">
        <v>0</v>
      </c>
      <c r="AP4717" s="26" t="s">
        <v>28</v>
      </c>
      <c r="AT4717" s="26" t="str">
        <f>MID(AA4717,MIN(FIND({0,1,2,3,4,5,6,7,8,9},AA4717&amp;"0123456789″")),LEN(AA4717))</f>
        <v>530い6026</v>
      </c>
      <c r="AU4717" s="26" t="str">
        <f t="shared" si="814"/>
        <v>6026</v>
      </c>
    </row>
    <row r="4718" spans="9:47" x14ac:dyDescent="0.2">
      <c r="I4718" s="26">
        <v>6027</v>
      </c>
      <c r="J4718" s="32" t="str">
        <f t="shared" si="806"/>
        <v/>
      </c>
      <c r="K4718" s="32" t="str">
        <f>IF(J4718="","",COUNTIF($J$2:J4718,"該当"))</f>
        <v/>
      </c>
      <c r="L4718" s="32" t="str">
        <f t="shared" si="815"/>
        <v>6027</v>
      </c>
      <c r="M4718" s="32" t="str">
        <f t="shared" si="807"/>
        <v/>
      </c>
      <c r="N4718" s="32" t="str">
        <f>IF(M4718="","",COUNTIF($M$2:M4718,"該当"))</f>
        <v/>
      </c>
      <c r="O4718" s="32" t="str">
        <f t="shared" si="808"/>
        <v>6027</v>
      </c>
      <c r="P4718" s="32" t="str">
        <f t="shared" si="809"/>
        <v/>
      </c>
      <c r="Q4718" s="32" t="str">
        <f>IF(P4718="","",COUNTIF($P$2:P4718,"該当"))</f>
        <v/>
      </c>
      <c r="R4718" s="32" t="str">
        <f t="shared" si="810"/>
        <v>6027</v>
      </c>
      <c r="S4718" s="32" t="str">
        <f t="shared" si="811"/>
        <v/>
      </c>
      <c r="T4718" s="32" t="str">
        <f>IF(S4718="","",COUNTIF($S$2:S4718,"該当"))</f>
        <v/>
      </c>
      <c r="U4718" s="32" t="str">
        <f t="shared" si="812"/>
        <v>6027</v>
      </c>
      <c r="V4718" s="32" t="str">
        <f t="shared" si="813"/>
        <v/>
      </c>
      <c r="W4718" s="32" t="str">
        <f>IF(V4718="","",COUNTIF($V$2:V4718,"該当"))</f>
        <v/>
      </c>
      <c r="X4718" s="32" t="str">
        <f t="shared" si="816"/>
        <v>6027</v>
      </c>
      <c r="Y4718" s="26">
        <v>5012</v>
      </c>
      <c r="Z4718" s="26">
        <v>6027</v>
      </c>
      <c r="AA4718" s="26" t="s">
        <v>4984</v>
      </c>
      <c r="AB4718" s="26">
        <v>29</v>
      </c>
      <c r="AC4718" s="26" t="s">
        <v>34</v>
      </c>
      <c r="AD4718" s="26" t="s">
        <v>35</v>
      </c>
      <c r="AE4718" s="26" t="s">
        <v>23</v>
      </c>
      <c r="AF4718" s="26" t="s">
        <v>24</v>
      </c>
      <c r="AG4718" s="26">
        <v>9</v>
      </c>
      <c r="AH4718" s="26" t="s">
        <v>34</v>
      </c>
      <c r="AI4718" s="26" t="s">
        <v>26</v>
      </c>
      <c r="AJ4718" s="26">
        <v>9</v>
      </c>
      <c r="AK4718" s="26" t="s">
        <v>3175</v>
      </c>
      <c r="AL4718" s="26">
        <v>9082986964</v>
      </c>
      <c r="AM4718" s="26" t="s">
        <v>4</v>
      </c>
      <c r="AN4718" s="26">
        <v>5</v>
      </c>
      <c r="AO4718" s="26">
        <v>0</v>
      </c>
      <c r="AP4718" s="26" t="s">
        <v>28</v>
      </c>
      <c r="AT4718" s="26" t="str">
        <f>MID(AA4718,MIN(FIND({0,1,2,3,4,5,6,7,8,9},AA4718&amp;"0123456789″")),LEN(AA4718))</f>
        <v>530い6027</v>
      </c>
      <c r="AU4718" s="26" t="str">
        <f t="shared" si="814"/>
        <v>6027</v>
      </c>
    </row>
    <row r="4719" spans="9:47" x14ac:dyDescent="0.2">
      <c r="I4719" s="26">
        <v>6028</v>
      </c>
      <c r="J4719" s="32" t="str">
        <f t="shared" si="806"/>
        <v/>
      </c>
      <c r="K4719" s="32" t="str">
        <f>IF(J4719="","",COUNTIF($J$2:J4719,"該当"))</f>
        <v/>
      </c>
      <c r="L4719" s="32" t="str">
        <f t="shared" si="815"/>
        <v>6028</v>
      </c>
      <c r="M4719" s="32" t="str">
        <f t="shared" si="807"/>
        <v/>
      </c>
      <c r="N4719" s="32" t="str">
        <f>IF(M4719="","",COUNTIF($M$2:M4719,"該当"))</f>
        <v/>
      </c>
      <c r="O4719" s="32" t="str">
        <f t="shared" si="808"/>
        <v>6028</v>
      </c>
      <c r="P4719" s="32" t="str">
        <f t="shared" si="809"/>
        <v/>
      </c>
      <c r="Q4719" s="32" t="str">
        <f>IF(P4719="","",COUNTIF($P$2:P4719,"該当"))</f>
        <v/>
      </c>
      <c r="R4719" s="32" t="str">
        <f t="shared" si="810"/>
        <v>6028</v>
      </c>
      <c r="S4719" s="32" t="str">
        <f t="shared" si="811"/>
        <v/>
      </c>
      <c r="T4719" s="32" t="str">
        <f>IF(S4719="","",COUNTIF($S$2:S4719,"該当"))</f>
        <v/>
      </c>
      <c r="U4719" s="32" t="str">
        <f t="shared" si="812"/>
        <v>6028</v>
      </c>
      <c r="V4719" s="32" t="str">
        <f t="shared" si="813"/>
        <v/>
      </c>
      <c r="W4719" s="32" t="str">
        <f>IF(V4719="","",COUNTIF($V$2:V4719,"該当"))</f>
        <v/>
      </c>
      <c r="X4719" s="32" t="str">
        <f t="shared" si="816"/>
        <v>6028</v>
      </c>
      <c r="Y4719" s="26">
        <v>2552</v>
      </c>
      <c r="Z4719" s="26">
        <v>6028</v>
      </c>
      <c r="AA4719" s="26" t="s">
        <v>3192</v>
      </c>
      <c r="AB4719" s="26">
        <v>29</v>
      </c>
      <c r="AC4719" s="26" t="s">
        <v>34</v>
      </c>
      <c r="AD4719" s="26" t="s">
        <v>35</v>
      </c>
      <c r="AE4719" s="26" t="s">
        <v>23</v>
      </c>
      <c r="AF4719" s="26" t="s">
        <v>24</v>
      </c>
      <c r="AG4719" s="26">
        <v>9</v>
      </c>
      <c r="AH4719" s="26" t="s">
        <v>34</v>
      </c>
      <c r="AI4719" s="26" t="s">
        <v>26</v>
      </c>
      <c r="AJ4719" s="26">
        <v>9</v>
      </c>
      <c r="AK4719" s="26" t="s">
        <v>3175</v>
      </c>
      <c r="AL4719" s="26">
        <v>9082986964</v>
      </c>
      <c r="AM4719" s="26" t="s">
        <v>4</v>
      </c>
      <c r="AN4719" s="26">
        <v>5</v>
      </c>
      <c r="AO4719" s="26">
        <v>0</v>
      </c>
      <c r="AP4719" s="26" t="s">
        <v>28</v>
      </c>
      <c r="AT4719" s="26" t="str">
        <f>MID(AA4719,MIN(FIND({0,1,2,3,4,5,6,7,8,9},AA4719&amp;"0123456789″")),LEN(AA4719))</f>
        <v>530い6028</v>
      </c>
      <c r="AU4719" s="26" t="str">
        <f t="shared" si="814"/>
        <v>6028</v>
      </c>
    </row>
    <row r="4720" spans="9:47" x14ac:dyDescent="0.2">
      <c r="I4720" s="26">
        <v>6029</v>
      </c>
      <c r="J4720" s="32" t="str">
        <f t="shared" si="806"/>
        <v/>
      </c>
      <c r="K4720" s="32" t="str">
        <f>IF(J4720="","",COUNTIF($J$2:J4720,"該当"))</f>
        <v/>
      </c>
      <c r="L4720" s="32" t="str">
        <f t="shared" si="815"/>
        <v>6029</v>
      </c>
      <c r="M4720" s="32" t="str">
        <f t="shared" si="807"/>
        <v/>
      </c>
      <c r="N4720" s="32" t="str">
        <f>IF(M4720="","",COUNTIF($M$2:M4720,"該当"))</f>
        <v/>
      </c>
      <c r="O4720" s="32" t="str">
        <f t="shared" si="808"/>
        <v>6029</v>
      </c>
      <c r="P4720" s="32" t="str">
        <f t="shared" si="809"/>
        <v/>
      </c>
      <c r="Q4720" s="32" t="str">
        <f>IF(P4720="","",COUNTIF($P$2:P4720,"該当"))</f>
        <v/>
      </c>
      <c r="R4720" s="32" t="str">
        <f t="shared" si="810"/>
        <v>6029</v>
      </c>
      <c r="S4720" s="32" t="str">
        <f t="shared" si="811"/>
        <v/>
      </c>
      <c r="T4720" s="32" t="str">
        <f>IF(S4720="","",COUNTIF($S$2:S4720,"該当"))</f>
        <v/>
      </c>
      <c r="U4720" s="32" t="str">
        <f t="shared" si="812"/>
        <v>6029</v>
      </c>
      <c r="V4720" s="32" t="str">
        <f t="shared" si="813"/>
        <v/>
      </c>
      <c r="W4720" s="32" t="str">
        <f>IF(V4720="","",COUNTIF($V$2:V4720,"該当"))</f>
        <v/>
      </c>
      <c r="X4720" s="32" t="str">
        <f t="shared" si="816"/>
        <v>6029</v>
      </c>
      <c r="Y4720" s="26">
        <v>2553</v>
      </c>
      <c r="Z4720" s="26">
        <v>6029</v>
      </c>
      <c r="AA4720" s="26" t="s">
        <v>3193</v>
      </c>
      <c r="AB4720" s="26">
        <v>29</v>
      </c>
      <c r="AC4720" s="26" t="s">
        <v>34</v>
      </c>
      <c r="AD4720" s="26" t="s">
        <v>35</v>
      </c>
      <c r="AE4720" s="26" t="s">
        <v>23</v>
      </c>
      <c r="AF4720" s="26" t="s">
        <v>24</v>
      </c>
      <c r="AG4720" s="26">
        <v>9</v>
      </c>
      <c r="AH4720" s="26" t="s">
        <v>34</v>
      </c>
      <c r="AI4720" s="26" t="s">
        <v>26</v>
      </c>
      <c r="AJ4720" s="26">
        <v>9</v>
      </c>
      <c r="AK4720" s="26" t="s">
        <v>3175</v>
      </c>
      <c r="AL4720" s="26">
        <v>9082986964</v>
      </c>
      <c r="AM4720" s="26" t="s">
        <v>4</v>
      </c>
      <c r="AN4720" s="26">
        <v>5</v>
      </c>
      <c r="AO4720" s="26">
        <v>0</v>
      </c>
      <c r="AP4720" s="26" t="s">
        <v>28</v>
      </c>
      <c r="AT4720" s="26" t="str">
        <f>MID(AA4720,MIN(FIND({0,1,2,3,4,5,6,7,8,9},AA4720&amp;"0123456789″")),LEN(AA4720))</f>
        <v>530い6029</v>
      </c>
      <c r="AU4720" s="26" t="str">
        <f t="shared" si="814"/>
        <v>6029</v>
      </c>
    </row>
    <row r="4721" spans="9:47" x14ac:dyDescent="0.2">
      <c r="I4721" s="26">
        <v>6030</v>
      </c>
      <c r="J4721" s="32" t="str">
        <f t="shared" si="806"/>
        <v/>
      </c>
      <c r="K4721" s="32" t="str">
        <f>IF(J4721="","",COUNTIF($J$2:J4721,"該当"))</f>
        <v/>
      </c>
      <c r="L4721" s="32" t="str">
        <f t="shared" si="815"/>
        <v>6030</v>
      </c>
      <c r="M4721" s="32" t="str">
        <f t="shared" si="807"/>
        <v/>
      </c>
      <c r="N4721" s="32" t="str">
        <f>IF(M4721="","",COUNTIF($M$2:M4721,"該当"))</f>
        <v/>
      </c>
      <c r="O4721" s="32" t="str">
        <f t="shared" si="808"/>
        <v>6030</v>
      </c>
      <c r="P4721" s="32" t="str">
        <f t="shared" si="809"/>
        <v/>
      </c>
      <c r="Q4721" s="32" t="str">
        <f>IF(P4721="","",COUNTIF($P$2:P4721,"該当"))</f>
        <v/>
      </c>
      <c r="R4721" s="32" t="str">
        <f t="shared" si="810"/>
        <v>6030</v>
      </c>
      <c r="S4721" s="32" t="str">
        <f t="shared" si="811"/>
        <v/>
      </c>
      <c r="T4721" s="32" t="str">
        <f>IF(S4721="","",COUNTIF($S$2:S4721,"該当"))</f>
        <v/>
      </c>
      <c r="U4721" s="32" t="str">
        <f t="shared" si="812"/>
        <v>6030</v>
      </c>
      <c r="V4721" s="32" t="str">
        <f t="shared" si="813"/>
        <v/>
      </c>
      <c r="W4721" s="32" t="str">
        <f>IF(V4721="","",COUNTIF($V$2:V4721,"該当"))</f>
        <v/>
      </c>
      <c r="X4721" s="32" t="str">
        <f t="shared" si="816"/>
        <v>6030</v>
      </c>
      <c r="Y4721" s="26">
        <v>5013</v>
      </c>
      <c r="Z4721" s="26">
        <v>6030</v>
      </c>
      <c r="AA4721" s="26" t="s">
        <v>4985</v>
      </c>
      <c r="AB4721" s="26">
        <v>29</v>
      </c>
      <c r="AC4721" s="26" t="s">
        <v>34</v>
      </c>
      <c r="AD4721" s="26" t="s">
        <v>35</v>
      </c>
      <c r="AE4721" s="26" t="s">
        <v>23</v>
      </c>
      <c r="AF4721" s="26" t="s">
        <v>24</v>
      </c>
      <c r="AG4721" s="26">
        <v>9</v>
      </c>
      <c r="AH4721" s="26" t="s">
        <v>34</v>
      </c>
      <c r="AI4721" s="26" t="s">
        <v>26</v>
      </c>
      <c r="AJ4721" s="26">
        <v>9</v>
      </c>
      <c r="AK4721" s="26" t="s">
        <v>3175</v>
      </c>
      <c r="AL4721" s="26">
        <v>9082986964</v>
      </c>
      <c r="AM4721" s="26" t="s">
        <v>4</v>
      </c>
      <c r="AN4721" s="26">
        <v>5</v>
      </c>
      <c r="AO4721" s="26">
        <v>0</v>
      </c>
      <c r="AP4721" s="26" t="s">
        <v>28</v>
      </c>
      <c r="AT4721" s="26" t="str">
        <f>MID(AA4721,MIN(FIND({0,1,2,3,4,5,6,7,8,9},AA4721&amp;"0123456789″")),LEN(AA4721))</f>
        <v>530あ6030</v>
      </c>
      <c r="AU4721" s="26" t="str">
        <f t="shared" si="814"/>
        <v>6030</v>
      </c>
    </row>
    <row r="4722" spans="9:47" x14ac:dyDescent="0.2">
      <c r="I4722" s="26">
        <v>6031</v>
      </c>
      <c r="J4722" s="32" t="str">
        <f t="shared" si="806"/>
        <v/>
      </c>
      <c r="K4722" s="32" t="str">
        <f>IF(J4722="","",COUNTIF($J$2:J4722,"該当"))</f>
        <v/>
      </c>
      <c r="L4722" s="32" t="str">
        <f t="shared" si="815"/>
        <v>6031</v>
      </c>
      <c r="M4722" s="32" t="str">
        <f t="shared" si="807"/>
        <v/>
      </c>
      <c r="N4722" s="32" t="str">
        <f>IF(M4722="","",COUNTIF($M$2:M4722,"該当"))</f>
        <v/>
      </c>
      <c r="O4722" s="32" t="str">
        <f t="shared" si="808"/>
        <v>6031</v>
      </c>
      <c r="P4722" s="32" t="str">
        <f t="shared" si="809"/>
        <v/>
      </c>
      <c r="Q4722" s="32" t="str">
        <f>IF(P4722="","",COUNTIF($P$2:P4722,"該当"))</f>
        <v/>
      </c>
      <c r="R4722" s="32" t="str">
        <f t="shared" si="810"/>
        <v>6031</v>
      </c>
      <c r="S4722" s="32" t="str">
        <f t="shared" si="811"/>
        <v/>
      </c>
      <c r="T4722" s="32" t="str">
        <f>IF(S4722="","",COUNTIF($S$2:S4722,"該当"))</f>
        <v/>
      </c>
      <c r="U4722" s="32" t="str">
        <f t="shared" si="812"/>
        <v>6031</v>
      </c>
      <c r="V4722" s="32" t="str">
        <f t="shared" si="813"/>
        <v/>
      </c>
      <c r="W4722" s="32" t="str">
        <f>IF(V4722="","",COUNTIF($V$2:V4722,"該当"))</f>
        <v/>
      </c>
      <c r="X4722" s="32" t="str">
        <f t="shared" si="816"/>
        <v>6031</v>
      </c>
      <c r="Y4722" s="26">
        <v>2555</v>
      </c>
      <c r="Z4722" s="26">
        <v>6031</v>
      </c>
      <c r="AA4722" s="26" t="s">
        <v>3194</v>
      </c>
      <c r="AB4722" s="26">
        <v>29</v>
      </c>
      <c r="AC4722" s="26" t="s">
        <v>34</v>
      </c>
      <c r="AD4722" s="26" t="s">
        <v>35</v>
      </c>
      <c r="AE4722" s="26" t="s">
        <v>23</v>
      </c>
      <c r="AF4722" s="26" t="s">
        <v>24</v>
      </c>
      <c r="AG4722" s="26">
        <v>9</v>
      </c>
      <c r="AH4722" s="26" t="s">
        <v>34</v>
      </c>
      <c r="AI4722" s="26" t="s">
        <v>26</v>
      </c>
      <c r="AJ4722" s="26">
        <v>9</v>
      </c>
      <c r="AK4722" s="26" t="s">
        <v>3175</v>
      </c>
      <c r="AL4722" s="26">
        <v>9082986964</v>
      </c>
      <c r="AM4722" s="26" t="s">
        <v>4</v>
      </c>
      <c r="AN4722" s="26">
        <v>5</v>
      </c>
      <c r="AO4722" s="26">
        <v>0</v>
      </c>
      <c r="AP4722" s="26" t="s">
        <v>28</v>
      </c>
      <c r="AT4722" s="26" t="str">
        <f>MID(AA4722,MIN(FIND({0,1,2,3,4,5,6,7,8,9},AA4722&amp;"0123456789″")),LEN(AA4722))</f>
        <v>530い6031</v>
      </c>
      <c r="AU4722" s="26" t="str">
        <f t="shared" si="814"/>
        <v>6031</v>
      </c>
    </row>
    <row r="4723" spans="9:47" x14ac:dyDescent="0.2">
      <c r="I4723" s="26">
        <v>6032</v>
      </c>
      <c r="J4723" s="32" t="str">
        <f t="shared" si="806"/>
        <v/>
      </c>
      <c r="K4723" s="32" t="str">
        <f>IF(J4723="","",COUNTIF($J$2:J4723,"該当"))</f>
        <v/>
      </c>
      <c r="L4723" s="32" t="str">
        <f t="shared" si="815"/>
        <v>6032</v>
      </c>
      <c r="M4723" s="32" t="str">
        <f t="shared" si="807"/>
        <v/>
      </c>
      <c r="N4723" s="32" t="str">
        <f>IF(M4723="","",COUNTIF($M$2:M4723,"該当"))</f>
        <v/>
      </c>
      <c r="O4723" s="32" t="str">
        <f t="shared" si="808"/>
        <v>6032</v>
      </c>
      <c r="P4723" s="32" t="str">
        <f t="shared" si="809"/>
        <v/>
      </c>
      <c r="Q4723" s="32" t="str">
        <f>IF(P4723="","",COUNTIF($P$2:P4723,"該当"))</f>
        <v/>
      </c>
      <c r="R4723" s="32" t="str">
        <f t="shared" si="810"/>
        <v>6032</v>
      </c>
      <c r="S4723" s="32" t="str">
        <f t="shared" si="811"/>
        <v/>
      </c>
      <c r="T4723" s="32" t="str">
        <f>IF(S4723="","",COUNTIF($S$2:S4723,"該当"))</f>
        <v/>
      </c>
      <c r="U4723" s="32" t="str">
        <f t="shared" si="812"/>
        <v>6032</v>
      </c>
      <c r="V4723" s="32" t="str">
        <f t="shared" si="813"/>
        <v/>
      </c>
      <c r="W4723" s="32" t="str">
        <f>IF(V4723="","",COUNTIF($V$2:V4723,"該当"))</f>
        <v/>
      </c>
      <c r="X4723" s="32" t="str">
        <f t="shared" si="816"/>
        <v>6032</v>
      </c>
      <c r="Y4723" s="26">
        <v>2556</v>
      </c>
      <c r="Z4723" s="26">
        <v>6032</v>
      </c>
      <c r="AA4723" s="26" t="s">
        <v>3195</v>
      </c>
      <c r="AB4723" s="26">
        <v>29</v>
      </c>
      <c r="AC4723" s="26" t="s">
        <v>34</v>
      </c>
      <c r="AD4723" s="26" t="s">
        <v>35</v>
      </c>
      <c r="AE4723" s="26" t="s">
        <v>23</v>
      </c>
      <c r="AF4723" s="26" t="s">
        <v>24</v>
      </c>
      <c r="AG4723" s="26">
        <v>9</v>
      </c>
      <c r="AH4723" s="26" t="s">
        <v>34</v>
      </c>
      <c r="AI4723" s="26" t="s">
        <v>26</v>
      </c>
      <c r="AJ4723" s="26">
        <v>9</v>
      </c>
      <c r="AK4723" s="26" t="s">
        <v>3175</v>
      </c>
      <c r="AL4723" s="26">
        <v>9082986964</v>
      </c>
      <c r="AM4723" s="26" t="s">
        <v>4</v>
      </c>
      <c r="AN4723" s="26">
        <v>5</v>
      </c>
      <c r="AO4723" s="26">
        <v>0</v>
      </c>
      <c r="AP4723" s="26" t="s">
        <v>28</v>
      </c>
      <c r="AT4723" s="26" t="str">
        <f>MID(AA4723,MIN(FIND({0,1,2,3,4,5,6,7,8,9},AA4723&amp;"0123456789″")),LEN(AA4723))</f>
        <v>530い6032</v>
      </c>
      <c r="AU4723" s="26" t="str">
        <f t="shared" si="814"/>
        <v>6032</v>
      </c>
    </row>
    <row r="4724" spans="9:47" x14ac:dyDescent="0.2">
      <c r="I4724" s="26">
        <v>6033</v>
      </c>
      <c r="J4724" s="32" t="str">
        <f t="shared" si="806"/>
        <v/>
      </c>
      <c r="K4724" s="32" t="str">
        <f>IF(J4724="","",COUNTIF($J$2:J4724,"該当"))</f>
        <v/>
      </c>
      <c r="L4724" s="32" t="str">
        <f t="shared" si="815"/>
        <v>6033</v>
      </c>
      <c r="M4724" s="32" t="str">
        <f t="shared" si="807"/>
        <v/>
      </c>
      <c r="N4724" s="32" t="str">
        <f>IF(M4724="","",COUNTIF($M$2:M4724,"該当"))</f>
        <v/>
      </c>
      <c r="O4724" s="32" t="str">
        <f t="shared" si="808"/>
        <v>6033</v>
      </c>
      <c r="P4724" s="32" t="str">
        <f t="shared" si="809"/>
        <v/>
      </c>
      <c r="Q4724" s="32" t="str">
        <f>IF(P4724="","",COUNTIF($P$2:P4724,"該当"))</f>
        <v/>
      </c>
      <c r="R4724" s="32" t="str">
        <f t="shared" si="810"/>
        <v>6033</v>
      </c>
      <c r="S4724" s="32" t="str">
        <f t="shared" si="811"/>
        <v/>
      </c>
      <c r="T4724" s="32" t="str">
        <f>IF(S4724="","",COUNTIF($S$2:S4724,"該当"))</f>
        <v/>
      </c>
      <c r="U4724" s="32" t="str">
        <f t="shared" si="812"/>
        <v>6033</v>
      </c>
      <c r="V4724" s="32" t="str">
        <f t="shared" si="813"/>
        <v/>
      </c>
      <c r="W4724" s="32" t="str">
        <f>IF(V4724="","",COUNTIF($V$2:V4724,"該当"))</f>
        <v/>
      </c>
      <c r="X4724" s="32" t="str">
        <f t="shared" si="816"/>
        <v>6033</v>
      </c>
      <c r="Y4724" s="26">
        <v>2557</v>
      </c>
      <c r="Z4724" s="26">
        <v>6033</v>
      </c>
      <c r="AA4724" s="26" t="s">
        <v>3196</v>
      </c>
      <c r="AB4724" s="26">
        <v>29</v>
      </c>
      <c r="AC4724" s="26" t="s">
        <v>34</v>
      </c>
      <c r="AD4724" s="26" t="s">
        <v>35</v>
      </c>
      <c r="AE4724" s="26" t="s">
        <v>23</v>
      </c>
      <c r="AF4724" s="26" t="s">
        <v>24</v>
      </c>
      <c r="AG4724" s="26">
        <v>9</v>
      </c>
      <c r="AH4724" s="26" t="s">
        <v>34</v>
      </c>
      <c r="AI4724" s="26" t="s">
        <v>26</v>
      </c>
      <c r="AJ4724" s="26">
        <v>9</v>
      </c>
      <c r="AK4724" s="26" t="s">
        <v>3175</v>
      </c>
      <c r="AL4724" s="26">
        <v>9082986964</v>
      </c>
      <c r="AM4724" s="26" t="s">
        <v>4</v>
      </c>
      <c r="AN4724" s="26">
        <v>5</v>
      </c>
      <c r="AO4724" s="26">
        <v>0</v>
      </c>
      <c r="AP4724" s="26" t="s">
        <v>28</v>
      </c>
      <c r="AT4724" s="26" t="str">
        <f>MID(AA4724,MIN(FIND({0,1,2,3,4,5,6,7,8,9},AA4724&amp;"0123456789″")),LEN(AA4724))</f>
        <v>530う6033</v>
      </c>
      <c r="AU4724" s="26" t="str">
        <f t="shared" si="814"/>
        <v>6033</v>
      </c>
    </row>
    <row r="4725" spans="9:47" x14ac:dyDescent="0.2">
      <c r="I4725" s="26">
        <v>6034</v>
      </c>
      <c r="J4725" s="32" t="str">
        <f t="shared" si="806"/>
        <v/>
      </c>
      <c r="K4725" s="32" t="str">
        <f>IF(J4725="","",COUNTIF($J$2:J4725,"該当"))</f>
        <v/>
      </c>
      <c r="L4725" s="32" t="str">
        <f t="shared" si="815"/>
        <v>6034</v>
      </c>
      <c r="M4725" s="32" t="str">
        <f t="shared" si="807"/>
        <v/>
      </c>
      <c r="N4725" s="32" t="str">
        <f>IF(M4725="","",COUNTIF($M$2:M4725,"該当"))</f>
        <v/>
      </c>
      <c r="O4725" s="32" t="str">
        <f t="shared" si="808"/>
        <v>6034</v>
      </c>
      <c r="P4725" s="32" t="str">
        <f t="shared" si="809"/>
        <v/>
      </c>
      <c r="Q4725" s="32" t="str">
        <f>IF(P4725="","",COUNTIF($P$2:P4725,"該当"))</f>
        <v/>
      </c>
      <c r="R4725" s="32" t="str">
        <f t="shared" si="810"/>
        <v>6034</v>
      </c>
      <c r="S4725" s="32" t="str">
        <f t="shared" si="811"/>
        <v/>
      </c>
      <c r="T4725" s="32" t="str">
        <f>IF(S4725="","",COUNTIF($S$2:S4725,"該当"))</f>
        <v/>
      </c>
      <c r="U4725" s="32" t="str">
        <f t="shared" si="812"/>
        <v>6034</v>
      </c>
      <c r="V4725" s="32" t="str">
        <f t="shared" si="813"/>
        <v/>
      </c>
      <c r="W4725" s="32" t="str">
        <f>IF(V4725="","",COUNTIF($V$2:V4725,"該当"))</f>
        <v/>
      </c>
      <c r="X4725" s="32" t="str">
        <f t="shared" si="816"/>
        <v>6034</v>
      </c>
      <c r="Y4725" s="26">
        <v>5014</v>
      </c>
      <c r="Z4725" s="26">
        <v>6034</v>
      </c>
      <c r="AA4725" s="26" t="s">
        <v>4986</v>
      </c>
      <c r="AB4725" s="26">
        <v>29</v>
      </c>
      <c r="AC4725" s="26" t="s">
        <v>34</v>
      </c>
      <c r="AD4725" s="26" t="s">
        <v>35</v>
      </c>
      <c r="AE4725" s="26" t="s">
        <v>23</v>
      </c>
      <c r="AF4725" s="26" t="s">
        <v>24</v>
      </c>
      <c r="AG4725" s="26">
        <v>9</v>
      </c>
      <c r="AH4725" s="26" t="s">
        <v>34</v>
      </c>
      <c r="AI4725" s="26" t="s">
        <v>26</v>
      </c>
      <c r="AJ4725" s="26">
        <v>9</v>
      </c>
      <c r="AK4725" s="26" t="s">
        <v>3175</v>
      </c>
      <c r="AL4725" s="26">
        <v>9082986964</v>
      </c>
      <c r="AM4725" s="26" t="s">
        <v>4</v>
      </c>
      <c r="AN4725" s="26">
        <v>5</v>
      </c>
      <c r="AO4725" s="26">
        <v>0</v>
      </c>
      <c r="AP4725" s="26" t="s">
        <v>28</v>
      </c>
      <c r="AT4725" s="26" t="str">
        <f>MID(AA4725,MIN(FIND({0,1,2,3,4,5,6,7,8,9},AA4725&amp;"0123456789″")),LEN(AA4725))</f>
        <v>530い6034</v>
      </c>
      <c r="AU4725" s="26" t="str">
        <f t="shared" si="814"/>
        <v>6034</v>
      </c>
    </row>
    <row r="4726" spans="9:47" x14ac:dyDescent="0.2">
      <c r="I4726" s="26">
        <v>6035</v>
      </c>
      <c r="J4726" s="32" t="str">
        <f t="shared" si="806"/>
        <v/>
      </c>
      <c r="K4726" s="32" t="str">
        <f>IF(J4726="","",COUNTIF($J$2:J4726,"該当"))</f>
        <v/>
      </c>
      <c r="L4726" s="32" t="str">
        <f t="shared" si="815"/>
        <v>6035</v>
      </c>
      <c r="M4726" s="32" t="str">
        <f t="shared" si="807"/>
        <v/>
      </c>
      <c r="N4726" s="32" t="str">
        <f>IF(M4726="","",COUNTIF($M$2:M4726,"該当"))</f>
        <v/>
      </c>
      <c r="O4726" s="32" t="str">
        <f t="shared" si="808"/>
        <v>6035</v>
      </c>
      <c r="P4726" s="32" t="str">
        <f t="shared" si="809"/>
        <v/>
      </c>
      <c r="Q4726" s="32" t="str">
        <f>IF(P4726="","",COUNTIF($P$2:P4726,"該当"))</f>
        <v/>
      </c>
      <c r="R4726" s="32" t="str">
        <f t="shared" si="810"/>
        <v>6035</v>
      </c>
      <c r="S4726" s="32" t="str">
        <f t="shared" si="811"/>
        <v/>
      </c>
      <c r="T4726" s="32" t="str">
        <f>IF(S4726="","",COUNTIF($S$2:S4726,"該当"))</f>
        <v/>
      </c>
      <c r="U4726" s="32" t="str">
        <f t="shared" si="812"/>
        <v>6035</v>
      </c>
      <c r="V4726" s="32" t="str">
        <f t="shared" si="813"/>
        <v/>
      </c>
      <c r="W4726" s="32" t="str">
        <f>IF(V4726="","",COUNTIF($V$2:V4726,"該当"))</f>
        <v/>
      </c>
      <c r="X4726" s="32" t="str">
        <f t="shared" si="816"/>
        <v>6035</v>
      </c>
      <c r="Y4726" s="26">
        <v>2558</v>
      </c>
      <c r="Z4726" s="26">
        <v>6035</v>
      </c>
      <c r="AA4726" s="26" t="s">
        <v>3197</v>
      </c>
      <c r="AB4726" s="26">
        <v>29</v>
      </c>
      <c r="AC4726" s="26" t="s">
        <v>34</v>
      </c>
      <c r="AD4726" s="26" t="s">
        <v>35</v>
      </c>
      <c r="AE4726" s="26" t="s">
        <v>23</v>
      </c>
      <c r="AF4726" s="26" t="s">
        <v>24</v>
      </c>
      <c r="AG4726" s="26">
        <v>9</v>
      </c>
      <c r="AH4726" s="26" t="s">
        <v>34</v>
      </c>
      <c r="AI4726" s="26" t="s">
        <v>26</v>
      </c>
      <c r="AJ4726" s="26">
        <v>9</v>
      </c>
      <c r="AK4726" s="26" t="s">
        <v>3175</v>
      </c>
      <c r="AL4726" s="26">
        <v>9082986964</v>
      </c>
      <c r="AM4726" s="26" t="s">
        <v>4</v>
      </c>
      <c r="AN4726" s="26">
        <v>5</v>
      </c>
      <c r="AO4726" s="26">
        <v>0</v>
      </c>
      <c r="AP4726" s="26" t="s">
        <v>28</v>
      </c>
      <c r="AT4726" s="26" t="str">
        <f>MID(AA4726,MIN(FIND({0,1,2,3,4,5,6,7,8,9},AA4726&amp;"0123456789″")),LEN(AA4726))</f>
        <v>530え6035</v>
      </c>
      <c r="AU4726" s="26" t="str">
        <f t="shared" si="814"/>
        <v>6035</v>
      </c>
    </row>
    <row r="4727" spans="9:47" x14ac:dyDescent="0.2">
      <c r="I4727" s="26">
        <v>6036</v>
      </c>
      <c r="J4727" s="32" t="str">
        <f t="shared" si="806"/>
        <v/>
      </c>
      <c r="K4727" s="32" t="str">
        <f>IF(J4727="","",COUNTIF($J$2:J4727,"該当"))</f>
        <v/>
      </c>
      <c r="L4727" s="32" t="str">
        <f t="shared" si="815"/>
        <v>6036</v>
      </c>
      <c r="M4727" s="32" t="str">
        <f t="shared" si="807"/>
        <v/>
      </c>
      <c r="N4727" s="32" t="str">
        <f>IF(M4727="","",COUNTIF($M$2:M4727,"該当"))</f>
        <v/>
      </c>
      <c r="O4727" s="32" t="str">
        <f t="shared" si="808"/>
        <v>6036</v>
      </c>
      <c r="P4727" s="32" t="str">
        <f t="shared" si="809"/>
        <v/>
      </c>
      <c r="Q4727" s="32" t="str">
        <f>IF(P4727="","",COUNTIF($P$2:P4727,"該当"))</f>
        <v/>
      </c>
      <c r="R4727" s="32" t="str">
        <f t="shared" si="810"/>
        <v>6036</v>
      </c>
      <c r="S4727" s="32" t="str">
        <f t="shared" si="811"/>
        <v/>
      </c>
      <c r="T4727" s="32" t="str">
        <f>IF(S4727="","",COUNTIF($S$2:S4727,"該当"))</f>
        <v/>
      </c>
      <c r="U4727" s="32" t="str">
        <f t="shared" si="812"/>
        <v>6036</v>
      </c>
      <c r="V4727" s="32" t="str">
        <f t="shared" si="813"/>
        <v/>
      </c>
      <c r="W4727" s="32" t="str">
        <f>IF(V4727="","",COUNTIF($V$2:V4727,"該当"))</f>
        <v/>
      </c>
      <c r="X4727" s="32" t="str">
        <f t="shared" si="816"/>
        <v>6036</v>
      </c>
      <c r="Y4727" s="26">
        <v>2559</v>
      </c>
      <c r="Z4727" s="26">
        <v>6036</v>
      </c>
      <c r="AA4727" s="26" t="s">
        <v>3198</v>
      </c>
      <c r="AB4727" s="26">
        <v>29</v>
      </c>
      <c r="AC4727" s="26" t="s">
        <v>34</v>
      </c>
      <c r="AD4727" s="26" t="s">
        <v>35</v>
      </c>
      <c r="AE4727" s="26" t="s">
        <v>23</v>
      </c>
      <c r="AF4727" s="26" t="s">
        <v>24</v>
      </c>
      <c r="AG4727" s="26">
        <v>9</v>
      </c>
      <c r="AH4727" s="26" t="s">
        <v>34</v>
      </c>
      <c r="AI4727" s="26" t="s">
        <v>26</v>
      </c>
      <c r="AJ4727" s="26">
        <v>9</v>
      </c>
      <c r="AK4727" s="26" t="s">
        <v>3175</v>
      </c>
      <c r="AL4727" s="26">
        <v>9082986964</v>
      </c>
      <c r="AM4727" s="26" t="s">
        <v>4</v>
      </c>
      <c r="AN4727" s="26">
        <v>5</v>
      </c>
      <c r="AO4727" s="26">
        <v>0</v>
      </c>
      <c r="AP4727" s="26" t="s">
        <v>28</v>
      </c>
      <c r="AT4727" s="26" t="str">
        <f>MID(AA4727,MIN(FIND({0,1,2,3,4,5,6,7,8,9},AA4727&amp;"0123456789″")),LEN(AA4727))</f>
        <v>530う6036</v>
      </c>
      <c r="AU4727" s="26" t="str">
        <f t="shared" si="814"/>
        <v>6036</v>
      </c>
    </row>
    <row r="4728" spans="9:47" x14ac:dyDescent="0.2">
      <c r="I4728" s="26">
        <v>6037</v>
      </c>
      <c r="J4728" s="32" t="str">
        <f t="shared" si="806"/>
        <v/>
      </c>
      <c r="K4728" s="32" t="str">
        <f>IF(J4728="","",COUNTIF($J$2:J4728,"該当"))</f>
        <v/>
      </c>
      <c r="L4728" s="32" t="str">
        <f t="shared" si="815"/>
        <v>6037</v>
      </c>
      <c r="M4728" s="32" t="str">
        <f t="shared" si="807"/>
        <v/>
      </c>
      <c r="N4728" s="32" t="str">
        <f>IF(M4728="","",COUNTIF($M$2:M4728,"該当"))</f>
        <v/>
      </c>
      <c r="O4728" s="32" t="str">
        <f t="shared" si="808"/>
        <v>6037</v>
      </c>
      <c r="P4728" s="32" t="str">
        <f t="shared" si="809"/>
        <v/>
      </c>
      <c r="Q4728" s="32" t="str">
        <f>IF(P4728="","",COUNTIF($P$2:P4728,"該当"))</f>
        <v/>
      </c>
      <c r="R4728" s="32" t="str">
        <f t="shared" si="810"/>
        <v>6037</v>
      </c>
      <c r="S4728" s="32" t="str">
        <f t="shared" si="811"/>
        <v/>
      </c>
      <c r="T4728" s="32" t="str">
        <f>IF(S4728="","",COUNTIF($S$2:S4728,"該当"))</f>
        <v/>
      </c>
      <c r="U4728" s="32" t="str">
        <f t="shared" si="812"/>
        <v>6037</v>
      </c>
      <c r="V4728" s="32" t="str">
        <f t="shared" si="813"/>
        <v/>
      </c>
      <c r="W4728" s="32" t="str">
        <f>IF(V4728="","",COUNTIF($V$2:V4728,"該当"))</f>
        <v/>
      </c>
      <c r="X4728" s="32" t="str">
        <f t="shared" si="816"/>
        <v>6037</v>
      </c>
      <c r="Y4728" s="26">
        <v>2560</v>
      </c>
      <c r="Z4728" s="26">
        <v>6037</v>
      </c>
      <c r="AA4728" s="26" t="s">
        <v>3199</v>
      </c>
      <c r="AB4728" s="26">
        <v>29</v>
      </c>
      <c r="AC4728" s="26" t="s">
        <v>34</v>
      </c>
      <c r="AD4728" s="26" t="s">
        <v>35</v>
      </c>
      <c r="AE4728" s="26" t="s">
        <v>23</v>
      </c>
      <c r="AF4728" s="26" t="s">
        <v>24</v>
      </c>
      <c r="AG4728" s="26">
        <v>9</v>
      </c>
      <c r="AH4728" s="26" t="s">
        <v>34</v>
      </c>
      <c r="AI4728" s="26" t="s">
        <v>26</v>
      </c>
      <c r="AJ4728" s="26">
        <v>9</v>
      </c>
      <c r="AK4728" s="26" t="s">
        <v>3175</v>
      </c>
      <c r="AL4728" s="26">
        <v>9082986964</v>
      </c>
      <c r="AM4728" s="26" t="s">
        <v>4</v>
      </c>
      <c r="AN4728" s="26">
        <v>5</v>
      </c>
      <c r="AO4728" s="26">
        <v>0</v>
      </c>
      <c r="AP4728" s="26" t="s">
        <v>28</v>
      </c>
      <c r="AT4728" s="26" t="str">
        <f>MID(AA4728,MIN(FIND({0,1,2,3,4,5,6,7,8,9},AA4728&amp;"0123456789″")),LEN(AA4728))</f>
        <v>530い6037</v>
      </c>
      <c r="AU4728" s="26" t="str">
        <f t="shared" si="814"/>
        <v>6037</v>
      </c>
    </row>
    <row r="4729" spans="9:47" x14ac:dyDescent="0.2">
      <c r="I4729" s="26">
        <v>6038</v>
      </c>
      <c r="J4729" s="32" t="str">
        <f t="shared" si="806"/>
        <v/>
      </c>
      <c r="K4729" s="32" t="str">
        <f>IF(J4729="","",COUNTIF($J$2:J4729,"該当"))</f>
        <v/>
      </c>
      <c r="L4729" s="32" t="str">
        <f t="shared" si="815"/>
        <v>6038</v>
      </c>
      <c r="M4729" s="32" t="str">
        <f t="shared" si="807"/>
        <v/>
      </c>
      <c r="N4729" s="32" t="str">
        <f>IF(M4729="","",COUNTIF($M$2:M4729,"該当"))</f>
        <v/>
      </c>
      <c r="O4729" s="32" t="str">
        <f t="shared" si="808"/>
        <v>6038</v>
      </c>
      <c r="P4729" s="32" t="str">
        <f t="shared" si="809"/>
        <v/>
      </c>
      <c r="Q4729" s="32" t="str">
        <f>IF(P4729="","",COUNTIF($P$2:P4729,"該当"))</f>
        <v/>
      </c>
      <c r="R4729" s="32" t="str">
        <f t="shared" si="810"/>
        <v>6038</v>
      </c>
      <c r="S4729" s="32" t="str">
        <f t="shared" si="811"/>
        <v/>
      </c>
      <c r="T4729" s="32" t="str">
        <f>IF(S4729="","",COUNTIF($S$2:S4729,"該当"))</f>
        <v/>
      </c>
      <c r="U4729" s="32" t="str">
        <f t="shared" si="812"/>
        <v>6038</v>
      </c>
      <c r="V4729" s="32" t="str">
        <f t="shared" si="813"/>
        <v/>
      </c>
      <c r="W4729" s="32" t="str">
        <f>IF(V4729="","",COUNTIF($V$2:V4729,"該当"))</f>
        <v/>
      </c>
      <c r="X4729" s="32" t="str">
        <f t="shared" si="816"/>
        <v>6038</v>
      </c>
      <c r="Y4729" s="26">
        <v>2561</v>
      </c>
      <c r="Z4729" s="26">
        <v>6038</v>
      </c>
      <c r="AA4729" s="26" t="s">
        <v>3200</v>
      </c>
      <c r="AB4729" s="26">
        <v>29</v>
      </c>
      <c r="AC4729" s="26" t="s">
        <v>34</v>
      </c>
      <c r="AD4729" s="26" t="s">
        <v>35</v>
      </c>
      <c r="AE4729" s="26" t="s">
        <v>23</v>
      </c>
      <c r="AF4729" s="26" t="s">
        <v>24</v>
      </c>
      <c r="AG4729" s="26">
        <v>9</v>
      </c>
      <c r="AH4729" s="26" t="s">
        <v>34</v>
      </c>
      <c r="AI4729" s="26" t="s">
        <v>26</v>
      </c>
      <c r="AJ4729" s="26">
        <v>9</v>
      </c>
      <c r="AK4729" s="26" t="s">
        <v>3175</v>
      </c>
      <c r="AL4729" s="26">
        <v>9082986964</v>
      </c>
      <c r="AM4729" s="26" t="s">
        <v>4</v>
      </c>
      <c r="AN4729" s="26">
        <v>5</v>
      </c>
      <c r="AO4729" s="26">
        <v>0</v>
      </c>
      <c r="AP4729" s="26" t="s">
        <v>28</v>
      </c>
      <c r="AT4729" s="26" t="str">
        <f>MID(AA4729,MIN(FIND({0,1,2,3,4,5,6,7,8,9},AA4729&amp;"0123456789″")),LEN(AA4729))</f>
        <v>530え6038</v>
      </c>
      <c r="AU4729" s="26" t="str">
        <f t="shared" si="814"/>
        <v>6038</v>
      </c>
    </row>
    <row r="4730" spans="9:47" x14ac:dyDescent="0.2">
      <c r="I4730" s="26">
        <v>6039</v>
      </c>
      <c r="J4730" s="32" t="str">
        <f t="shared" si="806"/>
        <v/>
      </c>
      <c r="K4730" s="32" t="str">
        <f>IF(J4730="","",COUNTIF($J$2:J4730,"該当"))</f>
        <v/>
      </c>
      <c r="L4730" s="32" t="str">
        <f t="shared" si="815"/>
        <v>6039</v>
      </c>
      <c r="M4730" s="32" t="str">
        <f t="shared" si="807"/>
        <v/>
      </c>
      <c r="N4730" s="32" t="str">
        <f>IF(M4730="","",COUNTIF($M$2:M4730,"該当"))</f>
        <v/>
      </c>
      <c r="O4730" s="32" t="str">
        <f t="shared" si="808"/>
        <v>6039</v>
      </c>
      <c r="P4730" s="32" t="str">
        <f t="shared" si="809"/>
        <v/>
      </c>
      <c r="Q4730" s="32" t="str">
        <f>IF(P4730="","",COUNTIF($P$2:P4730,"該当"))</f>
        <v/>
      </c>
      <c r="R4730" s="32" t="str">
        <f t="shared" si="810"/>
        <v>6039</v>
      </c>
      <c r="S4730" s="32" t="str">
        <f t="shared" si="811"/>
        <v/>
      </c>
      <c r="T4730" s="32" t="str">
        <f>IF(S4730="","",COUNTIF($S$2:S4730,"該当"))</f>
        <v/>
      </c>
      <c r="U4730" s="32" t="str">
        <f t="shared" si="812"/>
        <v>6039</v>
      </c>
      <c r="V4730" s="32" t="str">
        <f t="shared" si="813"/>
        <v/>
      </c>
      <c r="W4730" s="32" t="str">
        <f>IF(V4730="","",COUNTIF($V$2:V4730,"該当"))</f>
        <v/>
      </c>
      <c r="X4730" s="32" t="str">
        <f t="shared" si="816"/>
        <v>6039</v>
      </c>
      <c r="Y4730" s="26">
        <v>2562</v>
      </c>
      <c r="Z4730" s="26">
        <v>6039</v>
      </c>
      <c r="AA4730" s="26" t="s">
        <v>3201</v>
      </c>
      <c r="AB4730" s="26">
        <v>29</v>
      </c>
      <c r="AC4730" s="26" t="s">
        <v>34</v>
      </c>
      <c r="AD4730" s="26" t="s">
        <v>35</v>
      </c>
      <c r="AE4730" s="26" t="s">
        <v>23</v>
      </c>
      <c r="AF4730" s="26" t="s">
        <v>24</v>
      </c>
      <c r="AG4730" s="26">
        <v>9</v>
      </c>
      <c r="AH4730" s="26" t="s">
        <v>34</v>
      </c>
      <c r="AI4730" s="26" t="s">
        <v>26</v>
      </c>
      <c r="AJ4730" s="26">
        <v>9</v>
      </c>
      <c r="AK4730" s="26" t="s">
        <v>3175</v>
      </c>
      <c r="AL4730" s="26">
        <v>9082986964</v>
      </c>
      <c r="AM4730" s="26" t="s">
        <v>4</v>
      </c>
      <c r="AN4730" s="26">
        <v>5</v>
      </c>
      <c r="AO4730" s="26">
        <v>0</v>
      </c>
      <c r="AP4730" s="26" t="s">
        <v>28</v>
      </c>
      <c r="AT4730" s="26" t="str">
        <f>MID(AA4730,MIN(FIND({0,1,2,3,4,5,6,7,8,9},AA4730&amp;"0123456789″")),LEN(AA4730))</f>
        <v>530う6039</v>
      </c>
      <c r="AU4730" s="26" t="str">
        <f t="shared" si="814"/>
        <v>6039</v>
      </c>
    </row>
    <row r="4731" spans="9:47" x14ac:dyDescent="0.2">
      <c r="I4731" s="26">
        <v>6040</v>
      </c>
      <c r="J4731" s="32" t="str">
        <f t="shared" si="806"/>
        <v/>
      </c>
      <c r="K4731" s="32" t="str">
        <f>IF(J4731="","",COUNTIF($J$2:J4731,"該当"))</f>
        <v/>
      </c>
      <c r="L4731" s="32" t="str">
        <f t="shared" si="815"/>
        <v>6040</v>
      </c>
      <c r="M4731" s="32" t="str">
        <f t="shared" si="807"/>
        <v/>
      </c>
      <c r="N4731" s="32" t="str">
        <f>IF(M4731="","",COUNTIF($M$2:M4731,"該当"))</f>
        <v/>
      </c>
      <c r="O4731" s="32" t="str">
        <f t="shared" si="808"/>
        <v>6040</v>
      </c>
      <c r="P4731" s="32" t="str">
        <f t="shared" si="809"/>
        <v/>
      </c>
      <c r="Q4731" s="32" t="str">
        <f>IF(P4731="","",COUNTIF($P$2:P4731,"該当"))</f>
        <v/>
      </c>
      <c r="R4731" s="32" t="str">
        <f t="shared" si="810"/>
        <v>6040</v>
      </c>
      <c r="S4731" s="32" t="str">
        <f t="shared" si="811"/>
        <v/>
      </c>
      <c r="T4731" s="32" t="str">
        <f>IF(S4731="","",COUNTIF($S$2:S4731,"該当"))</f>
        <v/>
      </c>
      <c r="U4731" s="32" t="str">
        <f t="shared" si="812"/>
        <v>6040</v>
      </c>
      <c r="V4731" s="32" t="str">
        <f t="shared" si="813"/>
        <v/>
      </c>
      <c r="W4731" s="32" t="str">
        <f>IF(V4731="","",COUNTIF($V$2:V4731,"該当"))</f>
        <v/>
      </c>
      <c r="X4731" s="32" t="str">
        <f t="shared" si="816"/>
        <v>6040</v>
      </c>
      <c r="Y4731" s="26">
        <v>2563</v>
      </c>
      <c r="Z4731" s="26">
        <v>6040</v>
      </c>
      <c r="AA4731" s="26" t="s">
        <v>3202</v>
      </c>
      <c r="AB4731" s="26">
        <v>29</v>
      </c>
      <c r="AC4731" s="26" t="s">
        <v>34</v>
      </c>
      <c r="AD4731" s="26" t="s">
        <v>35</v>
      </c>
      <c r="AE4731" s="26" t="s">
        <v>23</v>
      </c>
      <c r="AF4731" s="26" t="s">
        <v>24</v>
      </c>
      <c r="AG4731" s="26">
        <v>9</v>
      </c>
      <c r="AH4731" s="26" t="s">
        <v>34</v>
      </c>
      <c r="AI4731" s="26" t="s">
        <v>26</v>
      </c>
      <c r="AJ4731" s="26">
        <v>9</v>
      </c>
      <c r="AK4731" s="26" t="s">
        <v>3175</v>
      </c>
      <c r="AL4731" s="26">
        <v>9082986964</v>
      </c>
      <c r="AM4731" s="26" t="s">
        <v>4</v>
      </c>
      <c r="AN4731" s="26">
        <v>5</v>
      </c>
      <c r="AO4731" s="26">
        <v>0</v>
      </c>
      <c r="AP4731" s="26" t="s">
        <v>28</v>
      </c>
      <c r="AT4731" s="26" t="str">
        <f>MID(AA4731,MIN(FIND({0,1,2,3,4,5,6,7,8,9},AA4731&amp;"0123456789″")),LEN(AA4731))</f>
        <v>530う6040</v>
      </c>
      <c r="AU4731" s="26" t="str">
        <f t="shared" si="814"/>
        <v>6040</v>
      </c>
    </row>
    <row r="4732" spans="9:47" x14ac:dyDescent="0.2">
      <c r="I4732" s="26">
        <v>6041</v>
      </c>
      <c r="J4732" s="32" t="str">
        <f t="shared" si="806"/>
        <v/>
      </c>
      <c r="K4732" s="32" t="str">
        <f>IF(J4732="","",COUNTIF($J$2:J4732,"該当"))</f>
        <v/>
      </c>
      <c r="L4732" s="32" t="str">
        <f t="shared" si="815"/>
        <v>6041</v>
      </c>
      <c r="M4732" s="32" t="str">
        <f t="shared" si="807"/>
        <v/>
      </c>
      <c r="N4732" s="32" t="str">
        <f>IF(M4732="","",COUNTIF($M$2:M4732,"該当"))</f>
        <v/>
      </c>
      <c r="O4732" s="32" t="str">
        <f t="shared" si="808"/>
        <v>6041</v>
      </c>
      <c r="P4732" s="32" t="str">
        <f t="shared" si="809"/>
        <v/>
      </c>
      <c r="Q4732" s="32" t="str">
        <f>IF(P4732="","",COUNTIF($P$2:P4732,"該当"))</f>
        <v/>
      </c>
      <c r="R4732" s="32" t="str">
        <f t="shared" si="810"/>
        <v>6041</v>
      </c>
      <c r="S4732" s="32" t="str">
        <f t="shared" si="811"/>
        <v/>
      </c>
      <c r="T4732" s="32" t="str">
        <f>IF(S4732="","",COUNTIF($S$2:S4732,"該当"))</f>
        <v/>
      </c>
      <c r="U4732" s="32" t="str">
        <f t="shared" si="812"/>
        <v>6041</v>
      </c>
      <c r="V4732" s="32" t="str">
        <f t="shared" si="813"/>
        <v/>
      </c>
      <c r="W4732" s="32" t="str">
        <f>IF(V4732="","",COUNTIF($V$2:V4732,"該当"))</f>
        <v/>
      </c>
      <c r="X4732" s="32" t="str">
        <f t="shared" si="816"/>
        <v>6041</v>
      </c>
      <c r="Y4732" s="26">
        <v>2564</v>
      </c>
      <c r="Z4732" s="26">
        <v>6041</v>
      </c>
      <c r="AA4732" s="26" t="s">
        <v>3203</v>
      </c>
      <c r="AB4732" s="26">
        <v>29</v>
      </c>
      <c r="AC4732" s="26" t="s">
        <v>34</v>
      </c>
      <c r="AD4732" s="26" t="s">
        <v>35</v>
      </c>
      <c r="AE4732" s="26" t="s">
        <v>23</v>
      </c>
      <c r="AF4732" s="26" t="s">
        <v>24</v>
      </c>
      <c r="AG4732" s="26">
        <v>9</v>
      </c>
      <c r="AH4732" s="26" t="s">
        <v>34</v>
      </c>
      <c r="AI4732" s="26" t="s">
        <v>26</v>
      </c>
      <c r="AJ4732" s="26">
        <v>9</v>
      </c>
      <c r="AK4732" s="26" t="s">
        <v>3175</v>
      </c>
      <c r="AL4732" s="26">
        <v>9082986964</v>
      </c>
      <c r="AM4732" s="26" t="s">
        <v>4</v>
      </c>
      <c r="AN4732" s="26">
        <v>5</v>
      </c>
      <c r="AO4732" s="26">
        <v>0</v>
      </c>
      <c r="AP4732" s="26" t="s">
        <v>28</v>
      </c>
      <c r="AT4732" s="26" t="str">
        <f>MID(AA4732,MIN(FIND({0,1,2,3,4,5,6,7,8,9},AA4732&amp;"0123456789″")),LEN(AA4732))</f>
        <v>530う6041</v>
      </c>
      <c r="AU4732" s="26" t="str">
        <f t="shared" si="814"/>
        <v>6041</v>
      </c>
    </row>
    <row r="4733" spans="9:47" x14ac:dyDescent="0.2">
      <c r="I4733" s="26">
        <v>6042</v>
      </c>
      <c r="J4733" s="32" t="str">
        <f t="shared" si="806"/>
        <v/>
      </c>
      <c r="K4733" s="32" t="str">
        <f>IF(J4733="","",COUNTIF($J$2:J4733,"該当"))</f>
        <v/>
      </c>
      <c r="L4733" s="32" t="str">
        <f t="shared" si="815"/>
        <v>6042</v>
      </c>
      <c r="M4733" s="32" t="str">
        <f t="shared" si="807"/>
        <v/>
      </c>
      <c r="N4733" s="32" t="str">
        <f>IF(M4733="","",COUNTIF($M$2:M4733,"該当"))</f>
        <v/>
      </c>
      <c r="O4733" s="32" t="str">
        <f t="shared" si="808"/>
        <v>6042</v>
      </c>
      <c r="P4733" s="32" t="str">
        <f t="shared" si="809"/>
        <v/>
      </c>
      <c r="Q4733" s="32" t="str">
        <f>IF(P4733="","",COUNTIF($P$2:P4733,"該当"))</f>
        <v/>
      </c>
      <c r="R4733" s="32" t="str">
        <f t="shared" si="810"/>
        <v>6042</v>
      </c>
      <c r="S4733" s="32" t="str">
        <f t="shared" si="811"/>
        <v/>
      </c>
      <c r="T4733" s="32" t="str">
        <f>IF(S4733="","",COUNTIF($S$2:S4733,"該当"))</f>
        <v/>
      </c>
      <c r="U4733" s="32" t="str">
        <f t="shared" si="812"/>
        <v>6042</v>
      </c>
      <c r="V4733" s="32" t="str">
        <f t="shared" si="813"/>
        <v/>
      </c>
      <c r="W4733" s="32" t="str">
        <f>IF(V4733="","",COUNTIF($V$2:V4733,"該当"))</f>
        <v/>
      </c>
      <c r="X4733" s="32" t="str">
        <f t="shared" si="816"/>
        <v>6042</v>
      </c>
      <c r="Y4733" s="26">
        <v>2565</v>
      </c>
      <c r="Z4733" s="26">
        <v>6042</v>
      </c>
      <c r="AA4733" s="26" t="s">
        <v>3968</v>
      </c>
      <c r="AB4733" s="26">
        <v>29</v>
      </c>
      <c r="AC4733" s="26" t="s">
        <v>34</v>
      </c>
      <c r="AD4733" s="26" t="s">
        <v>35</v>
      </c>
      <c r="AE4733" s="26" t="s">
        <v>23</v>
      </c>
      <c r="AF4733" s="26" t="s">
        <v>24</v>
      </c>
      <c r="AG4733" s="26">
        <v>9</v>
      </c>
      <c r="AH4733" s="26" t="s">
        <v>34</v>
      </c>
      <c r="AI4733" s="26" t="s">
        <v>26</v>
      </c>
      <c r="AJ4733" s="26">
        <v>9</v>
      </c>
      <c r="AK4733" s="26" t="s">
        <v>3175</v>
      </c>
      <c r="AL4733" s="26">
        <v>9082986964</v>
      </c>
      <c r="AM4733" s="26" t="s">
        <v>4</v>
      </c>
      <c r="AN4733" s="26">
        <v>5</v>
      </c>
      <c r="AO4733" s="26">
        <v>0</v>
      </c>
      <c r="AP4733" s="26" t="s">
        <v>28</v>
      </c>
      <c r="AT4733" s="26" t="str">
        <f>MID(AA4733,MIN(FIND({0,1,2,3,4,5,6,7,8,9},AA4733&amp;"0123456789″")),LEN(AA4733))</f>
        <v>530か6042</v>
      </c>
      <c r="AU4733" s="26" t="str">
        <f t="shared" si="814"/>
        <v>6042</v>
      </c>
    </row>
    <row r="4734" spans="9:47" x14ac:dyDescent="0.2">
      <c r="I4734" s="26">
        <v>6043</v>
      </c>
      <c r="J4734" s="32" t="str">
        <f t="shared" si="806"/>
        <v/>
      </c>
      <c r="K4734" s="32" t="str">
        <f>IF(J4734="","",COUNTIF($J$2:J4734,"該当"))</f>
        <v/>
      </c>
      <c r="L4734" s="32" t="str">
        <f t="shared" si="815"/>
        <v>6043</v>
      </c>
      <c r="M4734" s="32" t="str">
        <f t="shared" si="807"/>
        <v/>
      </c>
      <c r="N4734" s="32" t="str">
        <f>IF(M4734="","",COUNTIF($M$2:M4734,"該当"))</f>
        <v/>
      </c>
      <c r="O4734" s="32" t="str">
        <f t="shared" si="808"/>
        <v>6043</v>
      </c>
      <c r="P4734" s="32" t="str">
        <f t="shared" si="809"/>
        <v/>
      </c>
      <c r="Q4734" s="32" t="str">
        <f>IF(P4734="","",COUNTIF($P$2:P4734,"該当"))</f>
        <v/>
      </c>
      <c r="R4734" s="32" t="str">
        <f t="shared" si="810"/>
        <v>6043</v>
      </c>
      <c r="S4734" s="32" t="str">
        <f t="shared" si="811"/>
        <v/>
      </c>
      <c r="T4734" s="32" t="str">
        <f>IF(S4734="","",COUNTIF($S$2:S4734,"該当"))</f>
        <v/>
      </c>
      <c r="U4734" s="32" t="str">
        <f t="shared" si="812"/>
        <v>6043</v>
      </c>
      <c r="V4734" s="32" t="str">
        <f t="shared" si="813"/>
        <v/>
      </c>
      <c r="W4734" s="32" t="str">
        <f>IF(V4734="","",COUNTIF($V$2:V4734,"該当"))</f>
        <v/>
      </c>
      <c r="X4734" s="32" t="str">
        <f t="shared" si="816"/>
        <v>6043</v>
      </c>
      <c r="Y4734" s="26">
        <v>2566</v>
      </c>
      <c r="Z4734" s="26">
        <v>6043</v>
      </c>
      <c r="AA4734" s="26" t="s">
        <v>3969</v>
      </c>
      <c r="AB4734" s="26">
        <v>29</v>
      </c>
      <c r="AC4734" s="26" t="s">
        <v>34</v>
      </c>
      <c r="AD4734" s="26" t="s">
        <v>35</v>
      </c>
      <c r="AE4734" s="26" t="s">
        <v>23</v>
      </c>
      <c r="AF4734" s="26" t="s">
        <v>24</v>
      </c>
      <c r="AG4734" s="26">
        <v>9</v>
      </c>
      <c r="AH4734" s="26" t="s">
        <v>34</v>
      </c>
      <c r="AI4734" s="26" t="s">
        <v>26</v>
      </c>
      <c r="AJ4734" s="26">
        <v>9</v>
      </c>
      <c r="AK4734" s="26" t="s">
        <v>3175</v>
      </c>
      <c r="AL4734" s="26">
        <v>9082986964</v>
      </c>
      <c r="AM4734" s="26" t="s">
        <v>4</v>
      </c>
      <c r="AN4734" s="26">
        <v>5</v>
      </c>
      <c r="AO4734" s="26">
        <v>0</v>
      </c>
      <c r="AP4734" s="26" t="s">
        <v>28</v>
      </c>
      <c r="AT4734" s="26" t="str">
        <f>MID(AA4734,MIN(FIND({0,1,2,3,4,5,6,7,8,9},AA4734&amp;"0123456789″")),LEN(AA4734))</f>
        <v>530か6043</v>
      </c>
      <c r="AU4734" s="26" t="str">
        <f t="shared" si="814"/>
        <v>6043</v>
      </c>
    </row>
    <row r="4735" spans="9:47" x14ac:dyDescent="0.2">
      <c r="I4735" s="26">
        <v>6044</v>
      </c>
      <c r="J4735" s="32" t="str">
        <f t="shared" si="806"/>
        <v/>
      </c>
      <c r="K4735" s="32" t="str">
        <f>IF(J4735="","",COUNTIF($J$2:J4735,"該当"))</f>
        <v/>
      </c>
      <c r="L4735" s="32" t="str">
        <f t="shared" si="815"/>
        <v>6044</v>
      </c>
      <c r="M4735" s="32" t="str">
        <f t="shared" si="807"/>
        <v/>
      </c>
      <c r="N4735" s="32" t="str">
        <f>IF(M4735="","",COUNTIF($M$2:M4735,"該当"))</f>
        <v/>
      </c>
      <c r="O4735" s="32" t="str">
        <f t="shared" si="808"/>
        <v>6044</v>
      </c>
      <c r="P4735" s="32" t="str">
        <f t="shared" si="809"/>
        <v/>
      </c>
      <c r="Q4735" s="32" t="str">
        <f>IF(P4735="","",COUNTIF($P$2:P4735,"該当"))</f>
        <v/>
      </c>
      <c r="R4735" s="32" t="str">
        <f t="shared" si="810"/>
        <v>6044</v>
      </c>
      <c r="S4735" s="32" t="str">
        <f t="shared" si="811"/>
        <v/>
      </c>
      <c r="T4735" s="32" t="str">
        <f>IF(S4735="","",COUNTIF($S$2:S4735,"該当"))</f>
        <v/>
      </c>
      <c r="U4735" s="32" t="str">
        <f t="shared" si="812"/>
        <v>6044</v>
      </c>
      <c r="V4735" s="32" t="str">
        <f t="shared" si="813"/>
        <v/>
      </c>
      <c r="W4735" s="32" t="str">
        <f>IF(V4735="","",COUNTIF($V$2:V4735,"該当"))</f>
        <v/>
      </c>
      <c r="X4735" s="32" t="str">
        <f t="shared" si="816"/>
        <v>6044</v>
      </c>
      <c r="Y4735" s="26">
        <v>2567</v>
      </c>
      <c r="Z4735" s="26">
        <v>6044</v>
      </c>
      <c r="AA4735" s="26" t="s">
        <v>4821</v>
      </c>
      <c r="AB4735" s="26">
        <v>29</v>
      </c>
      <c r="AC4735" s="26" t="s">
        <v>34</v>
      </c>
      <c r="AD4735" s="26" t="s">
        <v>35</v>
      </c>
      <c r="AE4735" s="26" t="s">
        <v>23</v>
      </c>
      <c r="AF4735" s="26" t="s">
        <v>24</v>
      </c>
      <c r="AG4735" s="26">
        <v>9</v>
      </c>
      <c r="AH4735" s="26" t="s">
        <v>34</v>
      </c>
      <c r="AI4735" s="26" t="s">
        <v>26</v>
      </c>
      <c r="AJ4735" s="26">
        <v>9</v>
      </c>
      <c r="AK4735" s="26" t="s">
        <v>3175</v>
      </c>
      <c r="AL4735" s="26">
        <v>9082986964</v>
      </c>
      <c r="AM4735" s="26" t="s">
        <v>4</v>
      </c>
      <c r="AN4735" s="26">
        <v>5</v>
      </c>
      <c r="AO4735" s="26">
        <v>0</v>
      </c>
      <c r="AP4735" s="26" t="s">
        <v>28</v>
      </c>
      <c r="AT4735" s="26" t="str">
        <f>MID(AA4735,MIN(FIND({0,1,2,3,4,5,6,7,8,9},AA4735&amp;"0123456789″")),LEN(AA4735))</f>
        <v>530え6044</v>
      </c>
      <c r="AU4735" s="26" t="str">
        <f t="shared" si="814"/>
        <v>6044</v>
      </c>
    </row>
    <row r="4736" spans="9:47" x14ac:dyDescent="0.2">
      <c r="I4736" s="26">
        <v>6045</v>
      </c>
      <c r="J4736" s="32" t="str">
        <f t="shared" si="806"/>
        <v/>
      </c>
      <c r="K4736" s="32" t="str">
        <f>IF(J4736="","",COUNTIF($J$2:J4736,"該当"))</f>
        <v/>
      </c>
      <c r="L4736" s="32" t="str">
        <f t="shared" si="815"/>
        <v>6045</v>
      </c>
      <c r="M4736" s="32" t="str">
        <f t="shared" si="807"/>
        <v/>
      </c>
      <c r="N4736" s="32" t="str">
        <f>IF(M4736="","",COUNTIF($M$2:M4736,"該当"))</f>
        <v/>
      </c>
      <c r="O4736" s="32" t="str">
        <f t="shared" si="808"/>
        <v>6045</v>
      </c>
      <c r="P4736" s="32" t="str">
        <f t="shared" si="809"/>
        <v/>
      </c>
      <c r="Q4736" s="32" t="str">
        <f>IF(P4736="","",COUNTIF($P$2:P4736,"該当"))</f>
        <v/>
      </c>
      <c r="R4736" s="32" t="str">
        <f t="shared" si="810"/>
        <v>6045</v>
      </c>
      <c r="S4736" s="32" t="str">
        <f t="shared" si="811"/>
        <v/>
      </c>
      <c r="T4736" s="32" t="str">
        <f>IF(S4736="","",COUNTIF($S$2:S4736,"該当"))</f>
        <v/>
      </c>
      <c r="U4736" s="32" t="str">
        <f t="shared" si="812"/>
        <v>6045</v>
      </c>
      <c r="V4736" s="32" t="str">
        <f t="shared" si="813"/>
        <v/>
      </c>
      <c r="W4736" s="32" t="str">
        <f>IF(V4736="","",COUNTIF($V$2:V4736,"該当"))</f>
        <v/>
      </c>
      <c r="X4736" s="32" t="str">
        <f t="shared" si="816"/>
        <v>6045</v>
      </c>
      <c r="Y4736" s="26">
        <v>2568</v>
      </c>
      <c r="Z4736" s="26">
        <v>6045</v>
      </c>
      <c r="AA4736" s="26" t="s">
        <v>3970</v>
      </c>
      <c r="AB4736" s="26">
        <v>29</v>
      </c>
      <c r="AC4736" s="26" t="s">
        <v>34</v>
      </c>
      <c r="AD4736" s="26" t="s">
        <v>35</v>
      </c>
      <c r="AE4736" s="26" t="s">
        <v>23</v>
      </c>
      <c r="AF4736" s="26" t="s">
        <v>24</v>
      </c>
      <c r="AG4736" s="26">
        <v>9</v>
      </c>
      <c r="AH4736" s="26" t="s">
        <v>34</v>
      </c>
      <c r="AI4736" s="26" t="s">
        <v>26</v>
      </c>
      <c r="AJ4736" s="26">
        <v>9</v>
      </c>
      <c r="AK4736" s="26" t="s">
        <v>3175</v>
      </c>
      <c r="AL4736" s="26">
        <v>9082986964</v>
      </c>
      <c r="AM4736" s="26" t="s">
        <v>4</v>
      </c>
      <c r="AN4736" s="26">
        <v>5</v>
      </c>
      <c r="AO4736" s="26">
        <v>0</v>
      </c>
      <c r="AP4736" s="26" t="s">
        <v>28</v>
      </c>
      <c r="AT4736" s="26" t="str">
        <f>MID(AA4736,MIN(FIND({0,1,2,3,4,5,6,7,8,9},AA4736&amp;"0123456789″")),LEN(AA4736))</f>
        <v>530う6045</v>
      </c>
      <c r="AU4736" s="26" t="str">
        <f t="shared" si="814"/>
        <v>6045</v>
      </c>
    </row>
    <row r="4737" spans="9:47" x14ac:dyDescent="0.2">
      <c r="I4737" s="26">
        <v>6046</v>
      </c>
      <c r="J4737" s="32" t="str">
        <f t="shared" si="806"/>
        <v/>
      </c>
      <c r="K4737" s="32" t="str">
        <f>IF(J4737="","",COUNTIF($J$2:J4737,"該当"))</f>
        <v/>
      </c>
      <c r="L4737" s="32" t="str">
        <f t="shared" si="815"/>
        <v>6046</v>
      </c>
      <c r="M4737" s="32" t="str">
        <f t="shared" si="807"/>
        <v/>
      </c>
      <c r="N4737" s="32" t="str">
        <f>IF(M4737="","",COUNTIF($M$2:M4737,"該当"))</f>
        <v/>
      </c>
      <c r="O4737" s="32" t="str">
        <f t="shared" si="808"/>
        <v>6046</v>
      </c>
      <c r="P4737" s="32" t="str">
        <f t="shared" si="809"/>
        <v/>
      </c>
      <c r="Q4737" s="32" t="str">
        <f>IF(P4737="","",COUNTIF($P$2:P4737,"該当"))</f>
        <v/>
      </c>
      <c r="R4737" s="32" t="str">
        <f t="shared" si="810"/>
        <v>6046</v>
      </c>
      <c r="S4737" s="32" t="str">
        <f t="shared" si="811"/>
        <v/>
      </c>
      <c r="T4737" s="32" t="str">
        <f>IF(S4737="","",COUNTIF($S$2:S4737,"該当"))</f>
        <v/>
      </c>
      <c r="U4737" s="32" t="str">
        <f t="shared" si="812"/>
        <v>6046</v>
      </c>
      <c r="V4737" s="32" t="str">
        <f t="shared" si="813"/>
        <v/>
      </c>
      <c r="W4737" s="32" t="str">
        <f>IF(V4737="","",COUNTIF($V$2:V4737,"該当"))</f>
        <v/>
      </c>
      <c r="X4737" s="32" t="str">
        <f t="shared" si="816"/>
        <v>6046</v>
      </c>
      <c r="Y4737" s="26">
        <v>2569</v>
      </c>
      <c r="Z4737" s="26">
        <v>6046</v>
      </c>
      <c r="AA4737" s="26" t="s">
        <v>3204</v>
      </c>
      <c r="AB4737" s="26">
        <v>29</v>
      </c>
      <c r="AC4737" s="26" t="s">
        <v>34</v>
      </c>
      <c r="AD4737" s="26" t="s">
        <v>35</v>
      </c>
      <c r="AE4737" s="26" t="s">
        <v>23</v>
      </c>
      <c r="AF4737" s="26" t="s">
        <v>24</v>
      </c>
      <c r="AG4737" s="26">
        <v>9</v>
      </c>
      <c r="AH4737" s="26" t="s">
        <v>34</v>
      </c>
      <c r="AI4737" s="26" t="s">
        <v>26</v>
      </c>
      <c r="AJ4737" s="26">
        <v>9</v>
      </c>
      <c r="AK4737" s="26" t="s">
        <v>3175</v>
      </c>
      <c r="AL4737" s="26">
        <v>9082986964</v>
      </c>
      <c r="AM4737" s="26" t="s">
        <v>4</v>
      </c>
      <c r="AN4737" s="26">
        <v>5</v>
      </c>
      <c r="AO4737" s="26">
        <v>0</v>
      </c>
      <c r="AP4737" s="26" t="s">
        <v>28</v>
      </c>
      <c r="AT4737" s="26" t="str">
        <f>MID(AA4737,MIN(FIND({0,1,2,3,4,5,6,7,8,9},AA4737&amp;"0123456789″")),LEN(AA4737))</f>
        <v>530い6046</v>
      </c>
      <c r="AU4737" s="26" t="str">
        <f t="shared" si="814"/>
        <v>6046</v>
      </c>
    </row>
    <row r="4738" spans="9:47" x14ac:dyDescent="0.2">
      <c r="I4738" s="26">
        <v>6047</v>
      </c>
      <c r="J4738" s="32" t="str">
        <f t="shared" ref="J4738:J4801" si="817">IF($B$2=I4738,"該当","")</f>
        <v/>
      </c>
      <c r="K4738" s="32" t="str">
        <f>IF(J4738="","",COUNTIF($J$2:J4738,"該当"))</f>
        <v/>
      </c>
      <c r="L4738" s="32" t="str">
        <f t="shared" si="815"/>
        <v>6047</v>
      </c>
      <c r="M4738" s="32" t="str">
        <f t="shared" ref="M4738:M4801" si="818">IF($B$3=I4738,"該当","")</f>
        <v/>
      </c>
      <c r="N4738" s="32" t="str">
        <f>IF(M4738="","",COUNTIF($M$2:M4738,"該当"))</f>
        <v/>
      </c>
      <c r="O4738" s="32" t="str">
        <f t="shared" si="808"/>
        <v>6047</v>
      </c>
      <c r="P4738" s="32" t="str">
        <f t="shared" si="809"/>
        <v/>
      </c>
      <c r="Q4738" s="32" t="str">
        <f>IF(P4738="","",COUNTIF($P$2:P4738,"該当"))</f>
        <v/>
      </c>
      <c r="R4738" s="32" t="str">
        <f t="shared" si="810"/>
        <v>6047</v>
      </c>
      <c r="S4738" s="32" t="str">
        <f t="shared" si="811"/>
        <v/>
      </c>
      <c r="T4738" s="32" t="str">
        <f>IF(S4738="","",COUNTIF($S$2:S4738,"該当"))</f>
        <v/>
      </c>
      <c r="U4738" s="32" t="str">
        <f t="shared" si="812"/>
        <v>6047</v>
      </c>
      <c r="V4738" s="32" t="str">
        <f t="shared" si="813"/>
        <v/>
      </c>
      <c r="W4738" s="32" t="str">
        <f>IF(V4738="","",COUNTIF($V$2:V4738,"該当"))</f>
        <v/>
      </c>
      <c r="X4738" s="32" t="str">
        <f t="shared" si="816"/>
        <v>6047</v>
      </c>
      <c r="Y4738" s="26">
        <v>2570</v>
      </c>
      <c r="Z4738" s="26">
        <v>6047</v>
      </c>
      <c r="AA4738" s="26" t="s">
        <v>3205</v>
      </c>
      <c r="AB4738" s="26">
        <v>29</v>
      </c>
      <c r="AC4738" s="26" t="s">
        <v>34</v>
      </c>
      <c r="AD4738" s="26" t="s">
        <v>35</v>
      </c>
      <c r="AE4738" s="26" t="s">
        <v>23</v>
      </c>
      <c r="AF4738" s="26" t="s">
        <v>24</v>
      </c>
      <c r="AG4738" s="26">
        <v>9</v>
      </c>
      <c r="AH4738" s="26" t="s">
        <v>34</v>
      </c>
      <c r="AI4738" s="26" t="s">
        <v>26</v>
      </c>
      <c r="AJ4738" s="26">
        <v>9</v>
      </c>
      <c r="AK4738" s="26" t="s">
        <v>3175</v>
      </c>
      <c r="AL4738" s="26">
        <v>9082986964</v>
      </c>
      <c r="AM4738" s="26" t="s">
        <v>4</v>
      </c>
      <c r="AN4738" s="26">
        <v>5</v>
      </c>
      <c r="AO4738" s="26">
        <v>0</v>
      </c>
      <c r="AP4738" s="26" t="s">
        <v>28</v>
      </c>
      <c r="AT4738" s="26" t="str">
        <f>MID(AA4738,MIN(FIND({0,1,2,3,4,5,6,7,8,9},AA4738&amp;"0123456789″")),LEN(AA4738))</f>
        <v>530う6047</v>
      </c>
      <c r="AU4738" s="26" t="str">
        <f t="shared" si="814"/>
        <v>6047</v>
      </c>
    </row>
    <row r="4739" spans="9:47" x14ac:dyDescent="0.2">
      <c r="I4739" s="26">
        <v>6048</v>
      </c>
      <c r="J4739" s="32" t="str">
        <f t="shared" si="817"/>
        <v/>
      </c>
      <c r="K4739" s="32" t="str">
        <f>IF(J4739="","",COUNTIF($J$2:J4739,"該当"))</f>
        <v/>
      </c>
      <c r="L4739" s="32" t="str">
        <f t="shared" si="815"/>
        <v>6048</v>
      </c>
      <c r="M4739" s="32" t="str">
        <f t="shared" si="818"/>
        <v/>
      </c>
      <c r="N4739" s="32" t="str">
        <f>IF(M4739="","",COUNTIF($M$2:M4739,"該当"))</f>
        <v/>
      </c>
      <c r="O4739" s="32" t="str">
        <f t="shared" ref="O4739:O4802" si="819">I4739&amp;M4739&amp;N4739</f>
        <v>6048</v>
      </c>
      <c r="P4739" s="32" t="str">
        <f t="shared" ref="P4739:P4802" si="820">IF($B$4=I4739,"該当","")</f>
        <v/>
      </c>
      <c r="Q4739" s="32" t="str">
        <f>IF(P4739="","",COUNTIF($P$2:P4739,"該当"))</f>
        <v/>
      </c>
      <c r="R4739" s="32" t="str">
        <f t="shared" ref="R4739:R4802" si="821">I4739&amp;P4739&amp;Q4739</f>
        <v>6048</v>
      </c>
      <c r="S4739" s="32" t="str">
        <f t="shared" ref="S4739:S4802" si="822">IF($B$5=I4739,"該当","")</f>
        <v/>
      </c>
      <c r="T4739" s="32" t="str">
        <f>IF(S4739="","",COUNTIF($S$2:S4739,"該当"))</f>
        <v/>
      </c>
      <c r="U4739" s="32" t="str">
        <f t="shared" ref="U4739:U4802" si="823">I4739&amp;S4739&amp;T4739</f>
        <v>6048</v>
      </c>
      <c r="V4739" s="32" t="str">
        <f t="shared" ref="V4739:V4802" si="824">IF($B$6=I4739,"該当","")</f>
        <v/>
      </c>
      <c r="W4739" s="32" t="str">
        <f>IF(V4739="","",COUNTIF($V$2:V4739,"該当"))</f>
        <v/>
      </c>
      <c r="X4739" s="32" t="str">
        <f t="shared" si="816"/>
        <v>6048</v>
      </c>
      <c r="Y4739" s="26">
        <v>2571</v>
      </c>
      <c r="Z4739" s="26">
        <v>6048</v>
      </c>
      <c r="AA4739" s="26" t="s">
        <v>3206</v>
      </c>
      <c r="AB4739" s="26">
        <v>29</v>
      </c>
      <c r="AC4739" s="26" t="s">
        <v>34</v>
      </c>
      <c r="AD4739" s="26" t="s">
        <v>35</v>
      </c>
      <c r="AE4739" s="26" t="s">
        <v>23</v>
      </c>
      <c r="AF4739" s="26" t="s">
        <v>24</v>
      </c>
      <c r="AG4739" s="26">
        <v>9</v>
      </c>
      <c r="AH4739" s="26" t="s">
        <v>34</v>
      </c>
      <c r="AI4739" s="26" t="s">
        <v>26</v>
      </c>
      <c r="AJ4739" s="26">
        <v>9</v>
      </c>
      <c r="AK4739" s="26" t="s">
        <v>3175</v>
      </c>
      <c r="AL4739" s="26">
        <v>9082986964</v>
      </c>
      <c r="AM4739" s="26" t="s">
        <v>4</v>
      </c>
      <c r="AN4739" s="26">
        <v>5</v>
      </c>
      <c r="AO4739" s="26">
        <v>0</v>
      </c>
      <c r="AP4739" s="26" t="s">
        <v>28</v>
      </c>
      <c r="AT4739" s="26" t="str">
        <f>MID(AA4739,MIN(FIND({0,1,2,3,4,5,6,7,8,9},AA4739&amp;"0123456789″")),LEN(AA4739))</f>
        <v>530う6048</v>
      </c>
      <c r="AU4739" s="26" t="str">
        <f t="shared" ref="AU4739:AU4802" si="825">RIGHT(AT4739,LEN(AT4739)-4)</f>
        <v>6048</v>
      </c>
    </row>
    <row r="4740" spans="9:47" x14ac:dyDescent="0.2">
      <c r="I4740" s="26">
        <v>6049</v>
      </c>
      <c r="J4740" s="32" t="str">
        <f t="shared" si="817"/>
        <v/>
      </c>
      <c r="K4740" s="32" t="str">
        <f>IF(J4740="","",COUNTIF($J$2:J4740,"該当"))</f>
        <v/>
      </c>
      <c r="L4740" s="32" t="str">
        <f t="shared" ref="L4740:L4803" si="826">I4740&amp;J4740&amp;K4740</f>
        <v>6049</v>
      </c>
      <c r="M4740" s="32" t="str">
        <f t="shared" si="818"/>
        <v/>
      </c>
      <c r="N4740" s="32" t="str">
        <f>IF(M4740="","",COUNTIF($M$2:M4740,"該当"))</f>
        <v/>
      </c>
      <c r="O4740" s="32" t="str">
        <f t="shared" si="819"/>
        <v>6049</v>
      </c>
      <c r="P4740" s="32" t="str">
        <f t="shared" si="820"/>
        <v/>
      </c>
      <c r="Q4740" s="32" t="str">
        <f>IF(P4740="","",COUNTIF($P$2:P4740,"該当"))</f>
        <v/>
      </c>
      <c r="R4740" s="32" t="str">
        <f t="shared" si="821"/>
        <v>6049</v>
      </c>
      <c r="S4740" s="32" t="str">
        <f t="shared" si="822"/>
        <v/>
      </c>
      <c r="T4740" s="32" t="str">
        <f>IF(S4740="","",COUNTIF($S$2:S4740,"該当"))</f>
        <v/>
      </c>
      <c r="U4740" s="32" t="str">
        <f t="shared" si="823"/>
        <v>6049</v>
      </c>
      <c r="V4740" s="32" t="str">
        <f t="shared" si="824"/>
        <v/>
      </c>
      <c r="W4740" s="32" t="str">
        <f>IF(V4740="","",COUNTIF($V$2:V4740,"該当"))</f>
        <v/>
      </c>
      <c r="X4740" s="32" t="str">
        <f t="shared" si="816"/>
        <v>6049</v>
      </c>
      <c r="Y4740" s="26">
        <v>2572</v>
      </c>
      <c r="Z4740" s="26">
        <v>6049</v>
      </c>
      <c r="AA4740" s="26" t="s">
        <v>3207</v>
      </c>
      <c r="AB4740" s="26">
        <v>29</v>
      </c>
      <c r="AC4740" s="26" t="s">
        <v>34</v>
      </c>
      <c r="AD4740" s="26" t="s">
        <v>35</v>
      </c>
      <c r="AE4740" s="26" t="s">
        <v>23</v>
      </c>
      <c r="AF4740" s="26" t="s">
        <v>24</v>
      </c>
      <c r="AG4740" s="26">
        <v>9</v>
      </c>
      <c r="AH4740" s="26" t="s">
        <v>34</v>
      </c>
      <c r="AI4740" s="26" t="s">
        <v>26</v>
      </c>
      <c r="AJ4740" s="26">
        <v>9</v>
      </c>
      <c r="AK4740" s="26" t="s">
        <v>3175</v>
      </c>
      <c r="AL4740" s="26">
        <v>9082986964</v>
      </c>
      <c r="AM4740" s="26" t="s">
        <v>4</v>
      </c>
      <c r="AN4740" s="26">
        <v>5</v>
      </c>
      <c r="AO4740" s="26">
        <v>0</v>
      </c>
      <c r="AP4740" s="26" t="s">
        <v>28</v>
      </c>
      <c r="AT4740" s="26" t="str">
        <f>MID(AA4740,MIN(FIND({0,1,2,3,4,5,6,7,8,9},AA4740&amp;"0123456789″")),LEN(AA4740))</f>
        <v>530う6049</v>
      </c>
      <c r="AU4740" s="26" t="str">
        <f t="shared" si="825"/>
        <v>6049</v>
      </c>
    </row>
    <row r="4741" spans="9:47" x14ac:dyDescent="0.2">
      <c r="I4741" s="26">
        <v>6050</v>
      </c>
      <c r="J4741" s="32" t="str">
        <f t="shared" si="817"/>
        <v/>
      </c>
      <c r="K4741" s="32" t="str">
        <f>IF(J4741="","",COUNTIF($J$2:J4741,"該当"))</f>
        <v/>
      </c>
      <c r="L4741" s="32" t="str">
        <f t="shared" si="826"/>
        <v>6050</v>
      </c>
      <c r="M4741" s="32" t="str">
        <f t="shared" si="818"/>
        <v/>
      </c>
      <c r="N4741" s="32" t="str">
        <f>IF(M4741="","",COUNTIF($M$2:M4741,"該当"))</f>
        <v/>
      </c>
      <c r="O4741" s="32" t="str">
        <f t="shared" si="819"/>
        <v>6050</v>
      </c>
      <c r="P4741" s="32" t="str">
        <f t="shared" si="820"/>
        <v/>
      </c>
      <c r="Q4741" s="32" t="str">
        <f>IF(P4741="","",COUNTIF($P$2:P4741,"該当"))</f>
        <v/>
      </c>
      <c r="R4741" s="32" t="str">
        <f t="shared" si="821"/>
        <v>6050</v>
      </c>
      <c r="S4741" s="32" t="str">
        <f t="shared" si="822"/>
        <v/>
      </c>
      <c r="T4741" s="32" t="str">
        <f>IF(S4741="","",COUNTIF($S$2:S4741,"該当"))</f>
        <v/>
      </c>
      <c r="U4741" s="32" t="str">
        <f t="shared" si="823"/>
        <v>6050</v>
      </c>
      <c r="V4741" s="32" t="str">
        <f t="shared" si="824"/>
        <v/>
      </c>
      <c r="W4741" s="32" t="str">
        <f>IF(V4741="","",COUNTIF($V$2:V4741,"該当"))</f>
        <v/>
      </c>
      <c r="X4741" s="32" t="str">
        <f t="shared" ref="X4741:X4770" si="827">I4741&amp;V4741&amp;W4741</f>
        <v>6050</v>
      </c>
      <c r="Y4741" s="26">
        <v>2574</v>
      </c>
      <c r="Z4741" s="26">
        <v>6050</v>
      </c>
      <c r="AA4741" s="26" t="s">
        <v>3208</v>
      </c>
      <c r="AB4741" s="26">
        <v>29</v>
      </c>
      <c r="AC4741" s="26" t="s">
        <v>34</v>
      </c>
      <c r="AD4741" s="26" t="s">
        <v>35</v>
      </c>
      <c r="AE4741" s="26" t="s">
        <v>23</v>
      </c>
      <c r="AF4741" s="26" t="s">
        <v>24</v>
      </c>
      <c r="AG4741" s="26">
        <v>9</v>
      </c>
      <c r="AH4741" s="26" t="s">
        <v>34</v>
      </c>
      <c r="AI4741" s="26" t="s">
        <v>26</v>
      </c>
      <c r="AJ4741" s="26">
        <v>9</v>
      </c>
      <c r="AK4741" s="26" t="s">
        <v>3175</v>
      </c>
      <c r="AL4741" s="26">
        <v>9082986964</v>
      </c>
      <c r="AM4741" s="26" t="s">
        <v>4</v>
      </c>
      <c r="AN4741" s="26">
        <v>5</v>
      </c>
      <c r="AO4741" s="26">
        <v>0</v>
      </c>
      <c r="AP4741" s="26" t="s">
        <v>28</v>
      </c>
      <c r="AT4741" s="26" t="str">
        <f>MID(AA4741,MIN(FIND({0,1,2,3,4,5,6,7,8,9},AA4741&amp;"0123456789″")),LEN(AA4741))</f>
        <v>530う6050</v>
      </c>
      <c r="AU4741" s="26" t="str">
        <f t="shared" si="825"/>
        <v>6050</v>
      </c>
    </row>
    <row r="4742" spans="9:47" x14ac:dyDescent="0.2">
      <c r="I4742" s="26">
        <v>6051</v>
      </c>
      <c r="J4742" s="32" t="str">
        <f t="shared" si="817"/>
        <v/>
      </c>
      <c r="K4742" s="32" t="str">
        <f>IF(J4742="","",COUNTIF($J$2:J4742,"該当"))</f>
        <v/>
      </c>
      <c r="L4742" s="32" t="str">
        <f t="shared" si="826"/>
        <v>6051</v>
      </c>
      <c r="M4742" s="32" t="str">
        <f t="shared" si="818"/>
        <v/>
      </c>
      <c r="N4742" s="32" t="str">
        <f>IF(M4742="","",COUNTIF($M$2:M4742,"該当"))</f>
        <v/>
      </c>
      <c r="O4742" s="32" t="str">
        <f t="shared" si="819"/>
        <v>6051</v>
      </c>
      <c r="P4742" s="32" t="str">
        <f t="shared" si="820"/>
        <v/>
      </c>
      <c r="Q4742" s="32" t="str">
        <f>IF(P4742="","",COUNTIF($P$2:P4742,"該当"))</f>
        <v/>
      </c>
      <c r="R4742" s="32" t="str">
        <f t="shared" si="821"/>
        <v>6051</v>
      </c>
      <c r="S4742" s="32" t="str">
        <f t="shared" si="822"/>
        <v/>
      </c>
      <c r="T4742" s="32" t="str">
        <f>IF(S4742="","",COUNTIF($S$2:S4742,"該当"))</f>
        <v/>
      </c>
      <c r="U4742" s="32" t="str">
        <f t="shared" si="823"/>
        <v>6051</v>
      </c>
      <c r="V4742" s="32" t="str">
        <f t="shared" si="824"/>
        <v/>
      </c>
      <c r="W4742" s="32" t="str">
        <f>IF(V4742="","",COUNTIF($V$2:V4742,"該当"))</f>
        <v/>
      </c>
      <c r="X4742" s="32" t="str">
        <f t="shared" si="827"/>
        <v>6051</v>
      </c>
      <c r="Y4742" s="26">
        <v>2575</v>
      </c>
      <c r="Z4742" s="26">
        <v>6051</v>
      </c>
      <c r="AA4742" s="26" t="s">
        <v>3209</v>
      </c>
      <c r="AB4742" s="26">
        <v>29</v>
      </c>
      <c r="AC4742" s="26" t="s">
        <v>34</v>
      </c>
      <c r="AD4742" s="26" t="s">
        <v>35</v>
      </c>
      <c r="AE4742" s="26" t="s">
        <v>23</v>
      </c>
      <c r="AF4742" s="26" t="s">
        <v>24</v>
      </c>
      <c r="AG4742" s="26">
        <v>9</v>
      </c>
      <c r="AH4742" s="26" t="s">
        <v>34</v>
      </c>
      <c r="AI4742" s="26" t="s">
        <v>26</v>
      </c>
      <c r="AJ4742" s="26">
        <v>9</v>
      </c>
      <c r="AK4742" s="26" t="s">
        <v>3175</v>
      </c>
      <c r="AL4742" s="26">
        <v>9082986964</v>
      </c>
      <c r="AM4742" s="26" t="s">
        <v>4</v>
      </c>
      <c r="AN4742" s="26">
        <v>5</v>
      </c>
      <c r="AO4742" s="26">
        <v>0</v>
      </c>
      <c r="AP4742" s="26" t="s">
        <v>28</v>
      </c>
      <c r="AT4742" s="26" t="str">
        <f>MID(AA4742,MIN(FIND({0,1,2,3,4,5,6,7,8,9},AA4742&amp;"0123456789″")),LEN(AA4742))</f>
        <v>530い6051</v>
      </c>
      <c r="AU4742" s="26" t="str">
        <f t="shared" si="825"/>
        <v>6051</v>
      </c>
    </row>
    <row r="4743" spans="9:47" x14ac:dyDescent="0.2">
      <c r="I4743" s="26">
        <v>6052</v>
      </c>
      <c r="J4743" s="32" t="str">
        <f t="shared" si="817"/>
        <v/>
      </c>
      <c r="K4743" s="32" t="str">
        <f>IF(J4743="","",COUNTIF($J$2:J4743,"該当"))</f>
        <v/>
      </c>
      <c r="L4743" s="32" t="str">
        <f t="shared" si="826"/>
        <v>6052</v>
      </c>
      <c r="M4743" s="32" t="str">
        <f t="shared" si="818"/>
        <v/>
      </c>
      <c r="N4743" s="32" t="str">
        <f>IF(M4743="","",COUNTIF($M$2:M4743,"該当"))</f>
        <v/>
      </c>
      <c r="O4743" s="32" t="str">
        <f t="shared" si="819"/>
        <v>6052</v>
      </c>
      <c r="P4743" s="32" t="str">
        <f t="shared" si="820"/>
        <v/>
      </c>
      <c r="Q4743" s="32" t="str">
        <f>IF(P4743="","",COUNTIF($P$2:P4743,"該当"))</f>
        <v/>
      </c>
      <c r="R4743" s="32" t="str">
        <f t="shared" si="821"/>
        <v>6052</v>
      </c>
      <c r="S4743" s="32" t="str">
        <f t="shared" si="822"/>
        <v/>
      </c>
      <c r="T4743" s="32" t="str">
        <f>IF(S4743="","",COUNTIF($S$2:S4743,"該当"))</f>
        <v/>
      </c>
      <c r="U4743" s="32" t="str">
        <f t="shared" si="823"/>
        <v>6052</v>
      </c>
      <c r="V4743" s="32" t="str">
        <f t="shared" si="824"/>
        <v/>
      </c>
      <c r="W4743" s="32" t="str">
        <f>IF(V4743="","",COUNTIF($V$2:V4743,"該当"))</f>
        <v/>
      </c>
      <c r="X4743" s="32" t="str">
        <f t="shared" si="827"/>
        <v>6052</v>
      </c>
      <c r="Y4743" s="26">
        <v>2576</v>
      </c>
      <c r="Z4743" s="26">
        <v>6052</v>
      </c>
      <c r="AA4743" s="26" t="s">
        <v>3210</v>
      </c>
      <c r="AB4743" s="26">
        <v>29</v>
      </c>
      <c r="AC4743" s="26" t="s">
        <v>34</v>
      </c>
      <c r="AD4743" s="26" t="s">
        <v>35</v>
      </c>
      <c r="AE4743" s="26" t="s">
        <v>23</v>
      </c>
      <c r="AF4743" s="26" t="s">
        <v>24</v>
      </c>
      <c r="AG4743" s="26">
        <v>9</v>
      </c>
      <c r="AH4743" s="26" t="s">
        <v>34</v>
      </c>
      <c r="AI4743" s="26" t="s">
        <v>26</v>
      </c>
      <c r="AJ4743" s="26">
        <v>9</v>
      </c>
      <c r="AK4743" s="26" t="s">
        <v>3175</v>
      </c>
      <c r="AL4743" s="26">
        <v>9082986964</v>
      </c>
      <c r="AM4743" s="26" t="s">
        <v>4</v>
      </c>
      <c r="AN4743" s="26">
        <v>5</v>
      </c>
      <c r="AO4743" s="26">
        <v>0</v>
      </c>
      <c r="AP4743" s="26" t="s">
        <v>28</v>
      </c>
      <c r="AT4743" s="26" t="str">
        <f>MID(AA4743,MIN(FIND({0,1,2,3,4,5,6,7,8,9},AA4743&amp;"0123456789″")),LEN(AA4743))</f>
        <v>530い6052</v>
      </c>
      <c r="AU4743" s="26" t="str">
        <f t="shared" si="825"/>
        <v>6052</v>
      </c>
    </row>
    <row r="4744" spans="9:47" x14ac:dyDescent="0.2">
      <c r="I4744" s="26">
        <v>6053</v>
      </c>
      <c r="J4744" s="32" t="str">
        <f t="shared" si="817"/>
        <v/>
      </c>
      <c r="K4744" s="32" t="str">
        <f>IF(J4744="","",COUNTIF($J$2:J4744,"該当"))</f>
        <v/>
      </c>
      <c r="L4744" s="32" t="str">
        <f t="shared" si="826"/>
        <v>6053</v>
      </c>
      <c r="M4744" s="32" t="str">
        <f t="shared" si="818"/>
        <v/>
      </c>
      <c r="N4744" s="32" t="str">
        <f>IF(M4744="","",COUNTIF($M$2:M4744,"該当"))</f>
        <v/>
      </c>
      <c r="O4744" s="32" t="str">
        <f t="shared" si="819"/>
        <v>6053</v>
      </c>
      <c r="P4744" s="32" t="str">
        <f t="shared" si="820"/>
        <v/>
      </c>
      <c r="Q4744" s="32" t="str">
        <f>IF(P4744="","",COUNTIF($P$2:P4744,"該当"))</f>
        <v/>
      </c>
      <c r="R4744" s="32" t="str">
        <f t="shared" si="821"/>
        <v>6053</v>
      </c>
      <c r="S4744" s="32" t="str">
        <f t="shared" si="822"/>
        <v/>
      </c>
      <c r="T4744" s="32" t="str">
        <f>IF(S4744="","",COUNTIF($S$2:S4744,"該当"))</f>
        <v/>
      </c>
      <c r="U4744" s="32" t="str">
        <f t="shared" si="823"/>
        <v>6053</v>
      </c>
      <c r="V4744" s="32" t="str">
        <f t="shared" si="824"/>
        <v/>
      </c>
      <c r="W4744" s="32" t="str">
        <f>IF(V4744="","",COUNTIF($V$2:V4744,"該当"))</f>
        <v/>
      </c>
      <c r="X4744" s="32" t="str">
        <f t="shared" si="827"/>
        <v>6053</v>
      </c>
      <c r="Y4744" s="26">
        <v>2577</v>
      </c>
      <c r="Z4744" s="26">
        <v>6053</v>
      </c>
      <c r="AA4744" s="26" t="s">
        <v>3211</v>
      </c>
      <c r="AB4744" s="26">
        <v>29</v>
      </c>
      <c r="AC4744" s="26" t="s">
        <v>34</v>
      </c>
      <c r="AD4744" s="26" t="s">
        <v>35</v>
      </c>
      <c r="AE4744" s="26" t="s">
        <v>23</v>
      </c>
      <c r="AF4744" s="26" t="s">
        <v>24</v>
      </c>
      <c r="AG4744" s="26">
        <v>9</v>
      </c>
      <c r="AH4744" s="26" t="s">
        <v>34</v>
      </c>
      <c r="AI4744" s="26" t="s">
        <v>26</v>
      </c>
      <c r="AJ4744" s="26">
        <v>9</v>
      </c>
      <c r="AK4744" s="26" t="s">
        <v>3175</v>
      </c>
      <c r="AL4744" s="26">
        <v>9082986964</v>
      </c>
      <c r="AM4744" s="26" t="s">
        <v>4</v>
      </c>
      <c r="AN4744" s="26">
        <v>5</v>
      </c>
      <c r="AO4744" s="26">
        <v>0</v>
      </c>
      <c r="AP4744" s="26" t="s">
        <v>28</v>
      </c>
      <c r="AT4744" s="26" t="str">
        <f>MID(AA4744,MIN(FIND({0,1,2,3,4,5,6,7,8,9},AA4744&amp;"0123456789″")),LEN(AA4744))</f>
        <v>530い6053</v>
      </c>
      <c r="AU4744" s="26" t="str">
        <f t="shared" si="825"/>
        <v>6053</v>
      </c>
    </row>
    <row r="4745" spans="9:47" x14ac:dyDescent="0.2">
      <c r="I4745" s="26">
        <v>6054</v>
      </c>
      <c r="J4745" s="32" t="str">
        <f t="shared" si="817"/>
        <v/>
      </c>
      <c r="K4745" s="32" t="str">
        <f>IF(J4745="","",COUNTIF($J$2:J4745,"該当"))</f>
        <v/>
      </c>
      <c r="L4745" s="32" t="str">
        <f t="shared" si="826"/>
        <v>6054</v>
      </c>
      <c r="M4745" s="32" t="str">
        <f t="shared" si="818"/>
        <v/>
      </c>
      <c r="N4745" s="32" t="str">
        <f>IF(M4745="","",COUNTIF($M$2:M4745,"該当"))</f>
        <v/>
      </c>
      <c r="O4745" s="32" t="str">
        <f t="shared" si="819"/>
        <v>6054</v>
      </c>
      <c r="P4745" s="32" t="str">
        <f t="shared" si="820"/>
        <v/>
      </c>
      <c r="Q4745" s="32" t="str">
        <f>IF(P4745="","",COUNTIF($P$2:P4745,"該当"))</f>
        <v/>
      </c>
      <c r="R4745" s="32" t="str">
        <f t="shared" si="821"/>
        <v>6054</v>
      </c>
      <c r="S4745" s="32" t="str">
        <f t="shared" si="822"/>
        <v/>
      </c>
      <c r="T4745" s="32" t="str">
        <f>IF(S4745="","",COUNTIF($S$2:S4745,"該当"))</f>
        <v/>
      </c>
      <c r="U4745" s="32" t="str">
        <f t="shared" si="823"/>
        <v>6054</v>
      </c>
      <c r="V4745" s="32" t="str">
        <f t="shared" si="824"/>
        <v/>
      </c>
      <c r="W4745" s="32" t="str">
        <f>IF(V4745="","",COUNTIF($V$2:V4745,"該当"))</f>
        <v/>
      </c>
      <c r="X4745" s="32" t="str">
        <f t="shared" si="827"/>
        <v>6054</v>
      </c>
      <c r="Y4745" s="26">
        <v>2578</v>
      </c>
      <c r="Z4745" s="26">
        <v>6054</v>
      </c>
      <c r="AA4745" s="26" t="s">
        <v>3212</v>
      </c>
      <c r="AB4745" s="26">
        <v>29</v>
      </c>
      <c r="AC4745" s="26" t="s">
        <v>34</v>
      </c>
      <c r="AD4745" s="26" t="s">
        <v>35</v>
      </c>
      <c r="AE4745" s="26" t="s">
        <v>23</v>
      </c>
      <c r="AF4745" s="26" t="s">
        <v>24</v>
      </c>
      <c r="AG4745" s="26">
        <v>9</v>
      </c>
      <c r="AH4745" s="26" t="s">
        <v>34</v>
      </c>
      <c r="AI4745" s="26" t="s">
        <v>26</v>
      </c>
      <c r="AJ4745" s="26">
        <v>9</v>
      </c>
      <c r="AK4745" s="26" t="s">
        <v>3175</v>
      </c>
      <c r="AL4745" s="26">
        <v>9082986964</v>
      </c>
      <c r="AM4745" s="26" t="s">
        <v>4</v>
      </c>
      <c r="AN4745" s="26">
        <v>5</v>
      </c>
      <c r="AO4745" s="26">
        <v>0</v>
      </c>
      <c r="AP4745" s="26" t="s">
        <v>28</v>
      </c>
      <c r="AT4745" s="26" t="str">
        <f>MID(AA4745,MIN(FIND({0,1,2,3,4,5,6,7,8,9},AA4745&amp;"0123456789″")),LEN(AA4745))</f>
        <v>530う6054</v>
      </c>
      <c r="AU4745" s="26" t="str">
        <f t="shared" si="825"/>
        <v>6054</v>
      </c>
    </row>
    <row r="4746" spans="9:47" x14ac:dyDescent="0.2">
      <c r="I4746" s="26">
        <v>6055</v>
      </c>
      <c r="J4746" s="32" t="str">
        <f t="shared" si="817"/>
        <v/>
      </c>
      <c r="K4746" s="32" t="str">
        <f>IF(J4746="","",COUNTIF($J$2:J4746,"該当"))</f>
        <v/>
      </c>
      <c r="L4746" s="32" t="str">
        <f t="shared" si="826"/>
        <v>6055</v>
      </c>
      <c r="M4746" s="32" t="str">
        <f t="shared" si="818"/>
        <v/>
      </c>
      <c r="N4746" s="32" t="str">
        <f>IF(M4746="","",COUNTIF($M$2:M4746,"該当"))</f>
        <v/>
      </c>
      <c r="O4746" s="32" t="str">
        <f t="shared" si="819"/>
        <v>6055</v>
      </c>
      <c r="P4746" s="32" t="str">
        <f t="shared" si="820"/>
        <v/>
      </c>
      <c r="Q4746" s="32" t="str">
        <f>IF(P4746="","",COUNTIF($P$2:P4746,"該当"))</f>
        <v/>
      </c>
      <c r="R4746" s="32" t="str">
        <f t="shared" si="821"/>
        <v>6055</v>
      </c>
      <c r="S4746" s="32" t="str">
        <f t="shared" si="822"/>
        <v/>
      </c>
      <c r="T4746" s="32" t="str">
        <f>IF(S4746="","",COUNTIF($S$2:S4746,"該当"))</f>
        <v/>
      </c>
      <c r="U4746" s="32" t="str">
        <f t="shared" si="823"/>
        <v>6055</v>
      </c>
      <c r="V4746" s="32" t="str">
        <f t="shared" si="824"/>
        <v/>
      </c>
      <c r="W4746" s="32" t="str">
        <f>IF(V4746="","",COUNTIF($V$2:V4746,"該当"))</f>
        <v/>
      </c>
      <c r="X4746" s="32" t="str">
        <f t="shared" si="827"/>
        <v>6055</v>
      </c>
      <c r="Y4746" s="26">
        <v>2579</v>
      </c>
      <c r="Z4746" s="26">
        <v>6055</v>
      </c>
      <c r="AA4746" s="26" t="s">
        <v>3213</v>
      </c>
      <c r="AB4746" s="26">
        <v>29</v>
      </c>
      <c r="AC4746" s="26" t="s">
        <v>34</v>
      </c>
      <c r="AD4746" s="26" t="s">
        <v>35</v>
      </c>
      <c r="AE4746" s="26" t="s">
        <v>23</v>
      </c>
      <c r="AF4746" s="26" t="s">
        <v>24</v>
      </c>
      <c r="AG4746" s="26">
        <v>9</v>
      </c>
      <c r="AH4746" s="26" t="s">
        <v>34</v>
      </c>
      <c r="AI4746" s="26" t="s">
        <v>26</v>
      </c>
      <c r="AJ4746" s="26">
        <v>9</v>
      </c>
      <c r="AK4746" s="26" t="s">
        <v>3175</v>
      </c>
      <c r="AL4746" s="26">
        <v>9082986964</v>
      </c>
      <c r="AM4746" s="26" t="s">
        <v>4</v>
      </c>
      <c r="AN4746" s="26">
        <v>5</v>
      </c>
      <c r="AO4746" s="26">
        <v>0</v>
      </c>
      <c r="AP4746" s="26" t="s">
        <v>28</v>
      </c>
      <c r="AT4746" s="26" t="str">
        <f>MID(AA4746,MIN(FIND({0,1,2,3,4,5,6,7,8,9},AA4746&amp;"0123456789″")),LEN(AA4746))</f>
        <v>530う6055</v>
      </c>
      <c r="AU4746" s="26" t="str">
        <f t="shared" si="825"/>
        <v>6055</v>
      </c>
    </row>
    <row r="4747" spans="9:47" x14ac:dyDescent="0.2">
      <c r="I4747" s="26">
        <v>6056</v>
      </c>
      <c r="J4747" s="32" t="str">
        <f t="shared" si="817"/>
        <v/>
      </c>
      <c r="K4747" s="32" t="str">
        <f>IF(J4747="","",COUNTIF($J$2:J4747,"該当"))</f>
        <v/>
      </c>
      <c r="L4747" s="32" t="str">
        <f t="shared" si="826"/>
        <v>6056</v>
      </c>
      <c r="M4747" s="32" t="str">
        <f t="shared" si="818"/>
        <v/>
      </c>
      <c r="N4747" s="32" t="str">
        <f>IF(M4747="","",COUNTIF($M$2:M4747,"該当"))</f>
        <v/>
      </c>
      <c r="O4747" s="32" t="str">
        <f t="shared" si="819"/>
        <v>6056</v>
      </c>
      <c r="P4747" s="32" t="str">
        <f t="shared" si="820"/>
        <v/>
      </c>
      <c r="Q4747" s="32" t="str">
        <f>IF(P4747="","",COUNTIF($P$2:P4747,"該当"))</f>
        <v/>
      </c>
      <c r="R4747" s="32" t="str">
        <f t="shared" si="821"/>
        <v>6056</v>
      </c>
      <c r="S4747" s="32" t="str">
        <f t="shared" si="822"/>
        <v/>
      </c>
      <c r="T4747" s="32" t="str">
        <f>IF(S4747="","",COUNTIF($S$2:S4747,"該当"))</f>
        <v/>
      </c>
      <c r="U4747" s="32" t="str">
        <f t="shared" si="823"/>
        <v>6056</v>
      </c>
      <c r="V4747" s="32" t="str">
        <f t="shared" si="824"/>
        <v/>
      </c>
      <c r="W4747" s="32" t="str">
        <f>IF(V4747="","",COUNTIF($V$2:V4747,"該当"))</f>
        <v/>
      </c>
      <c r="X4747" s="32" t="str">
        <f t="shared" si="827"/>
        <v>6056</v>
      </c>
      <c r="Y4747" s="26">
        <v>2580</v>
      </c>
      <c r="Z4747" s="26">
        <v>6056</v>
      </c>
      <c r="AA4747" s="26" t="s">
        <v>3214</v>
      </c>
      <c r="AB4747" s="26">
        <v>29</v>
      </c>
      <c r="AC4747" s="26" t="s">
        <v>34</v>
      </c>
      <c r="AD4747" s="26" t="s">
        <v>35</v>
      </c>
      <c r="AE4747" s="26" t="s">
        <v>23</v>
      </c>
      <c r="AF4747" s="26" t="s">
        <v>24</v>
      </c>
      <c r="AG4747" s="26">
        <v>9</v>
      </c>
      <c r="AH4747" s="26" t="s">
        <v>34</v>
      </c>
      <c r="AI4747" s="26" t="s">
        <v>26</v>
      </c>
      <c r="AJ4747" s="26">
        <v>9</v>
      </c>
      <c r="AK4747" s="26" t="s">
        <v>3175</v>
      </c>
      <c r="AL4747" s="26">
        <v>9082986964</v>
      </c>
      <c r="AM4747" s="26" t="s">
        <v>4</v>
      </c>
      <c r="AN4747" s="26">
        <v>5</v>
      </c>
      <c r="AO4747" s="26">
        <v>0</v>
      </c>
      <c r="AP4747" s="26" t="s">
        <v>28</v>
      </c>
      <c r="AT4747" s="26" t="str">
        <f>MID(AA4747,MIN(FIND({0,1,2,3,4,5,6,7,8,9},AA4747&amp;"0123456789″")),LEN(AA4747))</f>
        <v>530い6056</v>
      </c>
      <c r="AU4747" s="26" t="str">
        <f t="shared" si="825"/>
        <v>6056</v>
      </c>
    </row>
    <row r="4748" spans="9:47" x14ac:dyDescent="0.2">
      <c r="I4748" s="26">
        <v>6057</v>
      </c>
      <c r="J4748" s="32" t="str">
        <f t="shared" si="817"/>
        <v/>
      </c>
      <c r="K4748" s="32" t="str">
        <f>IF(J4748="","",COUNTIF($J$2:J4748,"該当"))</f>
        <v/>
      </c>
      <c r="L4748" s="32" t="str">
        <f t="shared" si="826"/>
        <v>6057</v>
      </c>
      <c r="M4748" s="32" t="str">
        <f t="shared" si="818"/>
        <v/>
      </c>
      <c r="N4748" s="32" t="str">
        <f>IF(M4748="","",COUNTIF($M$2:M4748,"該当"))</f>
        <v/>
      </c>
      <c r="O4748" s="32" t="str">
        <f t="shared" si="819"/>
        <v>6057</v>
      </c>
      <c r="P4748" s="32" t="str">
        <f t="shared" si="820"/>
        <v/>
      </c>
      <c r="Q4748" s="32" t="str">
        <f>IF(P4748="","",COUNTIF($P$2:P4748,"該当"))</f>
        <v/>
      </c>
      <c r="R4748" s="32" t="str">
        <f t="shared" si="821"/>
        <v>6057</v>
      </c>
      <c r="S4748" s="32" t="str">
        <f t="shared" si="822"/>
        <v/>
      </c>
      <c r="T4748" s="32" t="str">
        <f>IF(S4748="","",COUNTIF($S$2:S4748,"該当"))</f>
        <v/>
      </c>
      <c r="U4748" s="32" t="str">
        <f t="shared" si="823"/>
        <v>6057</v>
      </c>
      <c r="V4748" s="32" t="str">
        <f t="shared" si="824"/>
        <v/>
      </c>
      <c r="W4748" s="32" t="str">
        <f>IF(V4748="","",COUNTIF($V$2:V4748,"該当"))</f>
        <v/>
      </c>
      <c r="X4748" s="32" t="str">
        <f t="shared" si="827"/>
        <v>6057</v>
      </c>
      <c r="Y4748" s="26">
        <v>2581</v>
      </c>
      <c r="Z4748" s="26">
        <v>6057</v>
      </c>
      <c r="AA4748" s="26" t="s">
        <v>3215</v>
      </c>
      <c r="AB4748" s="26">
        <v>29</v>
      </c>
      <c r="AC4748" s="26" t="s">
        <v>34</v>
      </c>
      <c r="AD4748" s="26" t="s">
        <v>35</v>
      </c>
      <c r="AE4748" s="26" t="s">
        <v>23</v>
      </c>
      <c r="AF4748" s="26" t="s">
        <v>24</v>
      </c>
      <c r="AG4748" s="26">
        <v>9</v>
      </c>
      <c r="AH4748" s="26" t="s">
        <v>34</v>
      </c>
      <c r="AI4748" s="26" t="s">
        <v>26</v>
      </c>
      <c r="AJ4748" s="26">
        <v>9</v>
      </c>
      <c r="AK4748" s="26" t="s">
        <v>3175</v>
      </c>
      <c r="AL4748" s="26">
        <v>9082986964</v>
      </c>
      <c r="AM4748" s="26" t="s">
        <v>4</v>
      </c>
      <c r="AN4748" s="26">
        <v>5</v>
      </c>
      <c r="AO4748" s="26">
        <v>0</v>
      </c>
      <c r="AP4748" s="26" t="s">
        <v>28</v>
      </c>
      <c r="AT4748" s="26" t="str">
        <f>MID(AA4748,MIN(FIND({0,1,2,3,4,5,6,7,8,9},AA4748&amp;"0123456789″")),LEN(AA4748))</f>
        <v>530い6057</v>
      </c>
      <c r="AU4748" s="26" t="str">
        <f t="shared" si="825"/>
        <v>6057</v>
      </c>
    </row>
    <row r="4749" spans="9:47" x14ac:dyDescent="0.2">
      <c r="I4749" s="26">
        <v>6058</v>
      </c>
      <c r="J4749" s="32" t="str">
        <f t="shared" si="817"/>
        <v/>
      </c>
      <c r="K4749" s="32" t="str">
        <f>IF(J4749="","",COUNTIF($J$2:J4749,"該当"))</f>
        <v/>
      </c>
      <c r="L4749" s="32" t="str">
        <f t="shared" si="826"/>
        <v>6058</v>
      </c>
      <c r="M4749" s="32" t="str">
        <f t="shared" si="818"/>
        <v/>
      </c>
      <c r="N4749" s="32" t="str">
        <f>IF(M4749="","",COUNTIF($M$2:M4749,"該当"))</f>
        <v/>
      </c>
      <c r="O4749" s="32" t="str">
        <f t="shared" si="819"/>
        <v>6058</v>
      </c>
      <c r="P4749" s="32" t="str">
        <f t="shared" si="820"/>
        <v/>
      </c>
      <c r="Q4749" s="32" t="str">
        <f>IF(P4749="","",COUNTIF($P$2:P4749,"該当"))</f>
        <v/>
      </c>
      <c r="R4749" s="32" t="str">
        <f t="shared" si="821"/>
        <v>6058</v>
      </c>
      <c r="S4749" s="32" t="str">
        <f t="shared" si="822"/>
        <v/>
      </c>
      <c r="T4749" s="32" t="str">
        <f>IF(S4749="","",COUNTIF($S$2:S4749,"該当"))</f>
        <v/>
      </c>
      <c r="U4749" s="32" t="str">
        <f t="shared" si="823"/>
        <v>6058</v>
      </c>
      <c r="V4749" s="32" t="str">
        <f t="shared" si="824"/>
        <v/>
      </c>
      <c r="W4749" s="32" t="str">
        <f>IF(V4749="","",COUNTIF($V$2:V4749,"該当"))</f>
        <v/>
      </c>
      <c r="X4749" s="32" t="str">
        <f t="shared" si="827"/>
        <v>6058</v>
      </c>
      <c r="Y4749" s="26">
        <v>2582</v>
      </c>
      <c r="Z4749" s="26">
        <v>6058</v>
      </c>
      <c r="AA4749" s="26" t="s">
        <v>3216</v>
      </c>
      <c r="AB4749" s="26">
        <v>29</v>
      </c>
      <c r="AC4749" s="26" t="s">
        <v>34</v>
      </c>
      <c r="AD4749" s="26" t="s">
        <v>35</v>
      </c>
      <c r="AE4749" s="26" t="s">
        <v>23</v>
      </c>
      <c r="AF4749" s="26" t="s">
        <v>24</v>
      </c>
      <c r="AG4749" s="26">
        <v>9</v>
      </c>
      <c r="AH4749" s="26" t="s">
        <v>34</v>
      </c>
      <c r="AI4749" s="26" t="s">
        <v>26</v>
      </c>
      <c r="AJ4749" s="26">
        <v>9</v>
      </c>
      <c r="AK4749" s="26" t="s">
        <v>3175</v>
      </c>
      <c r="AL4749" s="26">
        <v>9082986964</v>
      </c>
      <c r="AM4749" s="26" t="s">
        <v>4</v>
      </c>
      <c r="AN4749" s="26">
        <v>5</v>
      </c>
      <c r="AO4749" s="26">
        <v>0</v>
      </c>
      <c r="AP4749" s="26" t="s">
        <v>28</v>
      </c>
      <c r="AT4749" s="26" t="str">
        <f>MID(AA4749,MIN(FIND({0,1,2,3,4,5,6,7,8,9},AA4749&amp;"0123456789″")),LEN(AA4749))</f>
        <v>530い6058</v>
      </c>
      <c r="AU4749" s="26" t="str">
        <f t="shared" si="825"/>
        <v>6058</v>
      </c>
    </row>
    <row r="4750" spans="9:47" x14ac:dyDescent="0.2">
      <c r="I4750" s="26">
        <v>6059</v>
      </c>
      <c r="J4750" s="32" t="str">
        <f t="shared" si="817"/>
        <v/>
      </c>
      <c r="K4750" s="32" t="str">
        <f>IF(J4750="","",COUNTIF($J$2:J4750,"該当"))</f>
        <v/>
      </c>
      <c r="L4750" s="32" t="str">
        <f t="shared" si="826"/>
        <v>6059</v>
      </c>
      <c r="M4750" s="32" t="str">
        <f t="shared" si="818"/>
        <v/>
      </c>
      <c r="N4750" s="32" t="str">
        <f>IF(M4750="","",COUNTIF($M$2:M4750,"該当"))</f>
        <v/>
      </c>
      <c r="O4750" s="32" t="str">
        <f t="shared" si="819"/>
        <v>6059</v>
      </c>
      <c r="P4750" s="32" t="str">
        <f t="shared" si="820"/>
        <v/>
      </c>
      <c r="Q4750" s="32" t="str">
        <f>IF(P4750="","",COUNTIF($P$2:P4750,"該当"))</f>
        <v/>
      </c>
      <c r="R4750" s="32" t="str">
        <f t="shared" si="821"/>
        <v>6059</v>
      </c>
      <c r="S4750" s="32" t="str">
        <f t="shared" si="822"/>
        <v/>
      </c>
      <c r="T4750" s="32" t="str">
        <f>IF(S4750="","",COUNTIF($S$2:S4750,"該当"))</f>
        <v/>
      </c>
      <c r="U4750" s="32" t="str">
        <f t="shared" si="823"/>
        <v>6059</v>
      </c>
      <c r="V4750" s="32" t="str">
        <f t="shared" si="824"/>
        <v/>
      </c>
      <c r="W4750" s="32" t="str">
        <f>IF(V4750="","",COUNTIF($V$2:V4750,"該当"))</f>
        <v/>
      </c>
      <c r="X4750" s="32" t="str">
        <f t="shared" si="827"/>
        <v>6059</v>
      </c>
      <c r="Y4750" s="26">
        <v>2583</v>
      </c>
      <c r="Z4750" s="26">
        <v>6059</v>
      </c>
      <c r="AA4750" s="26" t="s">
        <v>3217</v>
      </c>
      <c r="AB4750" s="26">
        <v>29</v>
      </c>
      <c r="AC4750" s="26" t="s">
        <v>34</v>
      </c>
      <c r="AD4750" s="26" t="s">
        <v>35</v>
      </c>
      <c r="AE4750" s="26" t="s">
        <v>23</v>
      </c>
      <c r="AF4750" s="26" t="s">
        <v>24</v>
      </c>
      <c r="AG4750" s="26">
        <v>9</v>
      </c>
      <c r="AH4750" s="26" t="s">
        <v>34</v>
      </c>
      <c r="AI4750" s="26" t="s">
        <v>26</v>
      </c>
      <c r="AJ4750" s="26">
        <v>9</v>
      </c>
      <c r="AK4750" s="26" t="s">
        <v>3175</v>
      </c>
      <c r="AL4750" s="26">
        <v>9082986964</v>
      </c>
      <c r="AM4750" s="26" t="s">
        <v>4</v>
      </c>
      <c r="AN4750" s="26">
        <v>5</v>
      </c>
      <c r="AO4750" s="26">
        <v>0</v>
      </c>
      <c r="AP4750" s="26" t="s">
        <v>28</v>
      </c>
      <c r="AT4750" s="26" t="str">
        <f>MID(AA4750,MIN(FIND({0,1,2,3,4,5,6,7,8,9},AA4750&amp;"0123456789″")),LEN(AA4750))</f>
        <v>530い6059</v>
      </c>
      <c r="AU4750" s="26" t="str">
        <f t="shared" si="825"/>
        <v>6059</v>
      </c>
    </row>
    <row r="4751" spans="9:47" x14ac:dyDescent="0.2">
      <c r="I4751" s="26">
        <v>6060</v>
      </c>
      <c r="J4751" s="32" t="str">
        <f t="shared" si="817"/>
        <v/>
      </c>
      <c r="K4751" s="32" t="str">
        <f>IF(J4751="","",COUNTIF($J$2:J4751,"該当"))</f>
        <v/>
      </c>
      <c r="L4751" s="32" t="str">
        <f t="shared" si="826"/>
        <v>6060</v>
      </c>
      <c r="M4751" s="32" t="str">
        <f t="shared" si="818"/>
        <v/>
      </c>
      <c r="N4751" s="32" t="str">
        <f>IF(M4751="","",COUNTIF($M$2:M4751,"該当"))</f>
        <v/>
      </c>
      <c r="O4751" s="32" t="str">
        <f t="shared" si="819"/>
        <v>6060</v>
      </c>
      <c r="P4751" s="32" t="str">
        <f t="shared" si="820"/>
        <v/>
      </c>
      <c r="Q4751" s="32" t="str">
        <f>IF(P4751="","",COUNTIF($P$2:P4751,"該当"))</f>
        <v/>
      </c>
      <c r="R4751" s="32" t="str">
        <f t="shared" si="821"/>
        <v>6060</v>
      </c>
      <c r="S4751" s="32" t="str">
        <f t="shared" si="822"/>
        <v/>
      </c>
      <c r="T4751" s="32" t="str">
        <f>IF(S4751="","",COUNTIF($S$2:S4751,"該当"))</f>
        <v/>
      </c>
      <c r="U4751" s="32" t="str">
        <f t="shared" si="823"/>
        <v>6060</v>
      </c>
      <c r="V4751" s="32" t="str">
        <f t="shared" si="824"/>
        <v/>
      </c>
      <c r="W4751" s="32" t="str">
        <f>IF(V4751="","",COUNTIF($V$2:V4751,"該当"))</f>
        <v/>
      </c>
      <c r="X4751" s="32" t="str">
        <f t="shared" si="827"/>
        <v>6060</v>
      </c>
      <c r="Y4751" s="26">
        <v>2585</v>
      </c>
      <c r="Z4751" s="26">
        <v>6060</v>
      </c>
      <c r="AA4751" s="26" t="s">
        <v>3218</v>
      </c>
      <c r="AB4751" s="26">
        <v>29</v>
      </c>
      <c r="AC4751" s="26" t="s">
        <v>34</v>
      </c>
      <c r="AD4751" s="26" t="s">
        <v>35</v>
      </c>
      <c r="AE4751" s="26" t="s">
        <v>23</v>
      </c>
      <c r="AF4751" s="26" t="s">
        <v>24</v>
      </c>
      <c r="AG4751" s="26">
        <v>9</v>
      </c>
      <c r="AH4751" s="26" t="s">
        <v>34</v>
      </c>
      <c r="AI4751" s="26" t="s">
        <v>26</v>
      </c>
      <c r="AJ4751" s="26">
        <v>9</v>
      </c>
      <c r="AK4751" s="26" t="s">
        <v>3175</v>
      </c>
      <c r="AL4751" s="26">
        <v>9082986964</v>
      </c>
      <c r="AM4751" s="26" t="s">
        <v>4</v>
      </c>
      <c r="AN4751" s="26">
        <v>5</v>
      </c>
      <c r="AO4751" s="26">
        <v>0</v>
      </c>
      <c r="AP4751" s="26" t="s">
        <v>28</v>
      </c>
      <c r="AT4751" s="26" t="str">
        <f>MID(AA4751,MIN(FIND({0,1,2,3,4,5,6,7,8,9},AA4751&amp;"0123456789″")),LEN(AA4751))</f>
        <v>530い6060</v>
      </c>
      <c r="AU4751" s="26" t="str">
        <f t="shared" si="825"/>
        <v>6060</v>
      </c>
    </row>
    <row r="4752" spans="9:47" x14ac:dyDescent="0.2">
      <c r="I4752" s="26">
        <v>6061</v>
      </c>
      <c r="J4752" s="32" t="str">
        <f t="shared" si="817"/>
        <v/>
      </c>
      <c r="K4752" s="32" t="str">
        <f>IF(J4752="","",COUNTIF($J$2:J4752,"該当"))</f>
        <v/>
      </c>
      <c r="L4752" s="32" t="str">
        <f t="shared" si="826"/>
        <v>6061</v>
      </c>
      <c r="M4752" s="32" t="str">
        <f t="shared" si="818"/>
        <v/>
      </c>
      <c r="N4752" s="32" t="str">
        <f>IF(M4752="","",COUNTIF($M$2:M4752,"該当"))</f>
        <v/>
      </c>
      <c r="O4752" s="32" t="str">
        <f t="shared" si="819"/>
        <v>6061</v>
      </c>
      <c r="P4752" s="32" t="str">
        <f t="shared" si="820"/>
        <v/>
      </c>
      <c r="Q4752" s="32" t="str">
        <f>IF(P4752="","",COUNTIF($P$2:P4752,"該当"))</f>
        <v/>
      </c>
      <c r="R4752" s="32" t="str">
        <f t="shared" si="821"/>
        <v>6061</v>
      </c>
      <c r="S4752" s="32" t="str">
        <f t="shared" si="822"/>
        <v/>
      </c>
      <c r="T4752" s="32" t="str">
        <f>IF(S4752="","",COUNTIF($S$2:S4752,"該当"))</f>
        <v/>
      </c>
      <c r="U4752" s="32" t="str">
        <f t="shared" si="823"/>
        <v>6061</v>
      </c>
      <c r="V4752" s="32" t="str">
        <f t="shared" si="824"/>
        <v/>
      </c>
      <c r="W4752" s="32" t="str">
        <f>IF(V4752="","",COUNTIF($V$2:V4752,"該当"))</f>
        <v/>
      </c>
      <c r="X4752" s="32" t="str">
        <f t="shared" si="827"/>
        <v>6061</v>
      </c>
      <c r="Y4752" s="26">
        <v>2586</v>
      </c>
      <c r="Z4752" s="26">
        <v>6061</v>
      </c>
      <c r="AA4752" s="26" t="s">
        <v>3219</v>
      </c>
      <c r="AB4752" s="26">
        <v>29</v>
      </c>
      <c r="AC4752" s="26" t="s">
        <v>34</v>
      </c>
      <c r="AD4752" s="26" t="s">
        <v>35</v>
      </c>
      <c r="AE4752" s="26" t="s">
        <v>23</v>
      </c>
      <c r="AF4752" s="26" t="s">
        <v>24</v>
      </c>
      <c r="AG4752" s="26">
        <v>9</v>
      </c>
      <c r="AH4752" s="26" t="s">
        <v>34</v>
      </c>
      <c r="AI4752" s="26" t="s">
        <v>26</v>
      </c>
      <c r="AJ4752" s="26">
        <v>9</v>
      </c>
      <c r="AK4752" s="26" t="s">
        <v>3175</v>
      </c>
      <c r="AL4752" s="26">
        <v>9082986964</v>
      </c>
      <c r="AM4752" s="26" t="s">
        <v>4</v>
      </c>
      <c r="AN4752" s="26">
        <v>5</v>
      </c>
      <c r="AO4752" s="26">
        <v>0</v>
      </c>
      <c r="AP4752" s="26" t="s">
        <v>28</v>
      </c>
      <c r="AT4752" s="26" t="str">
        <f>MID(AA4752,MIN(FIND({0,1,2,3,4,5,6,7,8,9},AA4752&amp;"0123456789″")),LEN(AA4752))</f>
        <v>530い6061</v>
      </c>
      <c r="AU4752" s="26" t="str">
        <f t="shared" si="825"/>
        <v>6061</v>
      </c>
    </row>
    <row r="4753" spans="9:47" x14ac:dyDescent="0.2">
      <c r="I4753" s="26">
        <v>6062</v>
      </c>
      <c r="J4753" s="32" t="str">
        <f t="shared" si="817"/>
        <v/>
      </c>
      <c r="K4753" s="32" t="str">
        <f>IF(J4753="","",COUNTIF($J$2:J4753,"該当"))</f>
        <v/>
      </c>
      <c r="L4753" s="32" t="str">
        <f t="shared" si="826"/>
        <v>6062</v>
      </c>
      <c r="M4753" s="32" t="str">
        <f t="shared" si="818"/>
        <v/>
      </c>
      <c r="N4753" s="32" t="str">
        <f>IF(M4753="","",COUNTIF($M$2:M4753,"該当"))</f>
        <v/>
      </c>
      <c r="O4753" s="32" t="str">
        <f t="shared" si="819"/>
        <v>6062</v>
      </c>
      <c r="P4753" s="32" t="str">
        <f t="shared" si="820"/>
        <v/>
      </c>
      <c r="Q4753" s="32" t="str">
        <f>IF(P4753="","",COUNTIF($P$2:P4753,"該当"))</f>
        <v/>
      </c>
      <c r="R4753" s="32" t="str">
        <f t="shared" si="821"/>
        <v>6062</v>
      </c>
      <c r="S4753" s="32" t="str">
        <f t="shared" si="822"/>
        <v/>
      </c>
      <c r="T4753" s="32" t="str">
        <f>IF(S4753="","",COUNTIF($S$2:S4753,"該当"))</f>
        <v/>
      </c>
      <c r="U4753" s="32" t="str">
        <f t="shared" si="823"/>
        <v>6062</v>
      </c>
      <c r="V4753" s="32" t="str">
        <f t="shared" si="824"/>
        <v/>
      </c>
      <c r="W4753" s="32" t="str">
        <f>IF(V4753="","",COUNTIF($V$2:V4753,"該当"))</f>
        <v/>
      </c>
      <c r="X4753" s="32" t="str">
        <f t="shared" si="827"/>
        <v>6062</v>
      </c>
      <c r="Y4753" s="26">
        <v>2587</v>
      </c>
      <c r="Z4753" s="26">
        <v>6062</v>
      </c>
      <c r="AA4753" s="26" t="s">
        <v>3220</v>
      </c>
      <c r="AB4753" s="26">
        <v>29</v>
      </c>
      <c r="AC4753" s="26" t="s">
        <v>34</v>
      </c>
      <c r="AD4753" s="26" t="s">
        <v>35</v>
      </c>
      <c r="AE4753" s="26" t="s">
        <v>23</v>
      </c>
      <c r="AF4753" s="26" t="s">
        <v>24</v>
      </c>
      <c r="AG4753" s="26">
        <v>9</v>
      </c>
      <c r="AH4753" s="26" t="s">
        <v>34</v>
      </c>
      <c r="AI4753" s="26" t="s">
        <v>26</v>
      </c>
      <c r="AJ4753" s="26">
        <v>9</v>
      </c>
      <c r="AK4753" s="26" t="s">
        <v>3175</v>
      </c>
      <c r="AL4753" s="26">
        <v>9082986964</v>
      </c>
      <c r="AM4753" s="26" t="s">
        <v>4</v>
      </c>
      <c r="AN4753" s="26">
        <v>5</v>
      </c>
      <c r="AO4753" s="26">
        <v>0</v>
      </c>
      <c r="AP4753" s="26" t="s">
        <v>28</v>
      </c>
      <c r="AT4753" s="26" t="str">
        <f>MID(AA4753,MIN(FIND({0,1,2,3,4,5,6,7,8,9},AA4753&amp;"0123456789″")),LEN(AA4753))</f>
        <v>530い6062</v>
      </c>
      <c r="AU4753" s="26" t="str">
        <f t="shared" si="825"/>
        <v>6062</v>
      </c>
    </row>
    <row r="4754" spans="9:47" x14ac:dyDescent="0.2">
      <c r="I4754" s="26">
        <v>6063</v>
      </c>
      <c r="J4754" s="32" t="str">
        <f t="shared" si="817"/>
        <v/>
      </c>
      <c r="K4754" s="32" t="str">
        <f>IF(J4754="","",COUNTIF($J$2:J4754,"該当"))</f>
        <v/>
      </c>
      <c r="L4754" s="32" t="str">
        <f t="shared" si="826"/>
        <v>6063</v>
      </c>
      <c r="M4754" s="32" t="str">
        <f t="shared" si="818"/>
        <v/>
      </c>
      <c r="N4754" s="32" t="str">
        <f>IF(M4754="","",COUNTIF($M$2:M4754,"該当"))</f>
        <v/>
      </c>
      <c r="O4754" s="32" t="str">
        <f t="shared" si="819"/>
        <v>6063</v>
      </c>
      <c r="P4754" s="32" t="str">
        <f t="shared" si="820"/>
        <v/>
      </c>
      <c r="Q4754" s="32" t="str">
        <f>IF(P4754="","",COUNTIF($P$2:P4754,"該当"))</f>
        <v/>
      </c>
      <c r="R4754" s="32" t="str">
        <f t="shared" si="821"/>
        <v>6063</v>
      </c>
      <c r="S4754" s="32" t="str">
        <f t="shared" si="822"/>
        <v/>
      </c>
      <c r="T4754" s="32" t="str">
        <f>IF(S4754="","",COUNTIF($S$2:S4754,"該当"))</f>
        <v/>
      </c>
      <c r="U4754" s="32" t="str">
        <f t="shared" si="823"/>
        <v>6063</v>
      </c>
      <c r="V4754" s="32" t="str">
        <f t="shared" si="824"/>
        <v/>
      </c>
      <c r="W4754" s="32" t="str">
        <f>IF(V4754="","",COUNTIF($V$2:V4754,"該当"))</f>
        <v/>
      </c>
      <c r="X4754" s="32" t="str">
        <f t="shared" si="827"/>
        <v>6063</v>
      </c>
      <c r="Y4754" s="26">
        <v>2588</v>
      </c>
      <c r="Z4754" s="26">
        <v>6063</v>
      </c>
      <c r="AA4754" s="26" t="s">
        <v>3971</v>
      </c>
      <c r="AB4754" s="26">
        <v>29</v>
      </c>
      <c r="AC4754" s="26" t="s">
        <v>34</v>
      </c>
      <c r="AD4754" s="26" t="s">
        <v>35</v>
      </c>
      <c r="AE4754" s="26" t="s">
        <v>23</v>
      </c>
      <c r="AF4754" s="26" t="s">
        <v>24</v>
      </c>
      <c r="AG4754" s="26">
        <v>9</v>
      </c>
      <c r="AH4754" s="26" t="s">
        <v>34</v>
      </c>
      <c r="AI4754" s="26" t="s">
        <v>26</v>
      </c>
      <c r="AJ4754" s="26">
        <v>9</v>
      </c>
      <c r="AK4754" s="26" t="s">
        <v>3175</v>
      </c>
      <c r="AL4754" s="26">
        <v>9082986964</v>
      </c>
      <c r="AM4754" s="26" t="s">
        <v>4</v>
      </c>
      <c r="AN4754" s="26">
        <v>5</v>
      </c>
      <c r="AO4754" s="26">
        <v>0</v>
      </c>
      <c r="AP4754" s="26" t="s">
        <v>28</v>
      </c>
      <c r="AT4754" s="26" t="str">
        <f>MID(AA4754,MIN(FIND({0,1,2,3,4,5,6,7,8,9},AA4754&amp;"0123456789″")),LEN(AA4754))</f>
        <v>530え6063</v>
      </c>
      <c r="AU4754" s="26" t="str">
        <f t="shared" si="825"/>
        <v>6063</v>
      </c>
    </row>
    <row r="4755" spans="9:47" x14ac:dyDescent="0.2">
      <c r="I4755" s="26">
        <v>6064</v>
      </c>
      <c r="J4755" s="32" t="str">
        <f t="shared" si="817"/>
        <v/>
      </c>
      <c r="K4755" s="32" t="str">
        <f>IF(J4755="","",COUNTIF($J$2:J4755,"該当"))</f>
        <v/>
      </c>
      <c r="L4755" s="32" t="str">
        <f t="shared" si="826"/>
        <v>6064</v>
      </c>
      <c r="M4755" s="32" t="str">
        <f t="shared" si="818"/>
        <v/>
      </c>
      <c r="N4755" s="32" t="str">
        <f>IF(M4755="","",COUNTIF($M$2:M4755,"該当"))</f>
        <v/>
      </c>
      <c r="O4755" s="32" t="str">
        <f t="shared" si="819"/>
        <v>6064</v>
      </c>
      <c r="P4755" s="32" t="str">
        <f t="shared" si="820"/>
        <v/>
      </c>
      <c r="Q4755" s="32" t="str">
        <f>IF(P4755="","",COUNTIF($P$2:P4755,"該当"))</f>
        <v/>
      </c>
      <c r="R4755" s="32" t="str">
        <f t="shared" si="821"/>
        <v>6064</v>
      </c>
      <c r="S4755" s="32" t="str">
        <f t="shared" si="822"/>
        <v/>
      </c>
      <c r="T4755" s="32" t="str">
        <f>IF(S4755="","",COUNTIF($S$2:S4755,"該当"))</f>
        <v/>
      </c>
      <c r="U4755" s="32" t="str">
        <f t="shared" si="823"/>
        <v>6064</v>
      </c>
      <c r="V4755" s="32" t="str">
        <f t="shared" si="824"/>
        <v/>
      </c>
      <c r="W4755" s="32" t="str">
        <f>IF(V4755="","",COUNTIF($V$2:V4755,"該当"))</f>
        <v/>
      </c>
      <c r="X4755" s="32" t="str">
        <f t="shared" si="827"/>
        <v>6064</v>
      </c>
      <c r="Y4755" s="26">
        <v>2589</v>
      </c>
      <c r="Z4755" s="26">
        <v>6064</v>
      </c>
      <c r="AA4755" s="26" t="s">
        <v>3221</v>
      </c>
      <c r="AB4755" s="26">
        <v>29</v>
      </c>
      <c r="AC4755" s="26" t="s">
        <v>34</v>
      </c>
      <c r="AD4755" s="26" t="s">
        <v>35</v>
      </c>
      <c r="AE4755" s="26" t="s">
        <v>23</v>
      </c>
      <c r="AF4755" s="26" t="s">
        <v>24</v>
      </c>
      <c r="AG4755" s="26">
        <v>9</v>
      </c>
      <c r="AH4755" s="26" t="s">
        <v>34</v>
      </c>
      <c r="AI4755" s="26" t="s">
        <v>26</v>
      </c>
      <c r="AJ4755" s="26">
        <v>9</v>
      </c>
      <c r="AK4755" s="26" t="s">
        <v>3175</v>
      </c>
      <c r="AL4755" s="26">
        <v>9082986964</v>
      </c>
      <c r="AM4755" s="26" t="s">
        <v>4</v>
      </c>
      <c r="AN4755" s="26">
        <v>5</v>
      </c>
      <c r="AO4755" s="26">
        <v>0</v>
      </c>
      <c r="AP4755" s="26" t="s">
        <v>28</v>
      </c>
      <c r="AT4755" s="26" t="str">
        <f>MID(AA4755,MIN(FIND({0,1,2,3,4,5,6,7,8,9},AA4755&amp;"0123456789″")),LEN(AA4755))</f>
        <v>530か6064</v>
      </c>
      <c r="AU4755" s="26" t="str">
        <f t="shared" si="825"/>
        <v>6064</v>
      </c>
    </row>
    <row r="4756" spans="9:47" x14ac:dyDescent="0.2">
      <c r="I4756" s="26">
        <v>6065</v>
      </c>
      <c r="J4756" s="32" t="str">
        <f t="shared" si="817"/>
        <v/>
      </c>
      <c r="K4756" s="32" t="str">
        <f>IF(J4756="","",COUNTIF($J$2:J4756,"該当"))</f>
        <v/>
      </c>
      <c r="L4756" s="32" t="str">
        <f t="shared" si="826"/>
        <v>6065</v>
      </c>
      <c r="M4756" s="32" t="str">
        <f t="shared" si="818"/>
        <v/>
      </c>
      <c r="N4756" s="32" t="str">
        <f>IF(M4756="","",COUNTIF($M$2:M4756,"該当"))</f>
        <v/>
      </c>
      <c r="O4756" s="32" t="str">
        <f t="shared" si="819"/>
        <v>6065</v>
      </c>
      <c r="P4756" s="32" t="str">
        <f t="shared" si="820"/>
        <v/>
      </c>
      <c r="Q4756" s="32" t="str">
        <f>IF(P4756="","",COUNTIF($P$2:P4756,"該当"))</f>
        <v/>
      </c>
      <c r="R4756" s="32" t="str">
        <f t="shared" si="821"/>
        <v>6065</v>
      </c>
      <c r="S4756" s="32" t="str">
        <f t="shared" si="822"/>
        <v/>
      </c>
      <c r="T4756" s="32" t="str">
        <f>IF(S4756="","",COUNTIF($S$2:S4756,"該当"))</f>
        <v/>
      </c>
      <c r="U4756" s="32" t="str">
        <f t="shared" si="823"/>
        <v>6065</v>
      </c>
      <c r="V4756" s="32" t="str">
        <f t="shared" si="824"/>
        <v/>
      </c>
      <c r="W4756" s="32" t="str">
        <f>IF(V4756="","",COUNTIF($V$2:V4756,"該当"))</f>
        <v/>
      </c>
      <c r="X4756" s="32" t="str">
        <f t="shared" si="827"/>
        <v>6065</v>
      </c>
      <c r="Y4756" s="26">
        <v>1850</v>
      </c>
      <c r="Z4756" s="26">
        <v>6065</v>
      </c>
      <c r="AA4756" s="26" t="s">
        <v>3222</v>
      </c>
      <c r="AB4756" s="26">
        <v>29</v>
      </c>
      <c r="AC4756" s="26" t="s">
        <v>34</v>
      </c>
      <c r="AD4756" s="26" t="s">
        <v>35</v>
      </c>
      <c r="AE4756" s="26" t="s">
        <v>23</v>
      </c>
      <c r="AF4756" s="26" t="s">
        <v>24</v>
      </c>
      <c r="AG4756" s="26">
        <v>9</v>
      </c>
      <c r="AH4756" s="26" t="s">
        <v>34</v>
      </c>
      <c r="AI4756" s="26" t="s">
        <v>26</v>
      </c>
      <c r="AJ4756" s="26">
        <v>9</v>
      </c>
      <c r="AK4756" s="26" t="s">
        <v>3175</v>
      </c>
      <c r="AL4756" s="26">
        <v>9082986964</v>
      </c>
      <c r="AM4756" s="26" t="s">
        <v>4</v>
      </c>
      <c r="AN4756" s="26">
        <v>5</v>
      </c>
      <c r="AO4756" s="26">
        <v>0</v>
      </c>
      <c r="AP4756" s="26" t="s">
        <v>28</v>
      </c>
      <c r="AT4756" s="26" t="str">
        <f>MID(AA4756,MIN(FIND({0,1,2,3,4,5,6,7,8,9},AA4756&amp;"0123456789″")),LEN(AA4756))</f>
        <v>530か6065</v>
      </c>
      <c r="AU4756" s="26" t="str">
        <f t="shared" si="825"/>
        <v>6065</v>
      </c>
    </row>
    <row r="4757" spans="9:47" x14ac:dyDescent="0.2">
      <c r="I4757" s="26">
        <v>6066</v>
      </c>
      <c r="J4757" s="32" t="str">
        <f t="shared" si="817"/>
        <v/>
      </c>
      <c r="K4757" s="32" t="str">
        <f>IF(J4757="","",COUNTIF($J$2:J4757,"該当"))</f>
        <v/>
      </c>
      <c r="L4757" s="32" t="str">
        <f t="shared" si="826"/>
        <v>6066</v>
      </c>
      <c r="M4757" s="32" t="str">
        <f t="shared" si="818"/>
        <v/>
      </c>
      <c r="N4757" s="32" t="str">
        <f>IF(M4757="","",COUNTIF($M$2:M4757,"該当"))</f>
        <v/>
      </c>
      <c r="O4757" s="32" t="str">
        <f t="shared" si="819"/>
        <v>6066</v>
      </c>
      <c r="P4757" s="32" t="str">
        <f t="shared" si="820"/>
        <v/>
      </c>
      <c r="Q4757" s="32" t="str">
        <f>IF(P4757="","",COUNTIF($P$2:P4757,"該当"))</f>
        <v/>
      </c>
      <c r="R4757" s="32" t="str">
        <f t="shared" si="821"/>
        <v>6066</v>
      </c>
      <c r="S4757" s="32" t="str">
        <f t="shared" si="822"/>
        <v/>
      </c>
      <c r="T4757" s="32" t="str">
        <f>IF(S4757="","",COUNTIF($S$2:S4757,"該当"))</f>
        <v/>
      </c>
      <c r="U4757" s="32" t="str">
        <f t="shared" si="823"/>
        <v>6066</v>
      </c>
      <c r="V4757" s="32" t="str">
        <f t="shared" si="824"/>
        <v/>
      </c>
      <c r="W4757" s="32" t="str">
        <f>IF(V4757="","",COUNTIF($V$2:V4757,"該当"))</f>
        <v/>
      </c>
      <c r="X4757" s="32" t="str">
        <f t="shared" si="827"/>
        <v>6066</v>
      </c>
      <c r="Y4757" s="26">
        <v>1851</v>
      </c>
      <c r="Z4757" s="26">
        <v>6066</v>
      </c>
      <c r="AA4757" s="26" t="s">
        <v>4822</v>
      </c>
      <c r="AB4757" s="26">
        <v>29</v>
      </c>
      <c r="AC4757" s="26" t="s">
        <v>34</v>
      </c>
      <c r="AD4757" s="26" t="s">
        <v>35</v>
      </c>
      <c r="AE4757" s="26" t="s">
        <v>23</v>
      </c>
      <c r="AF4757" s="26" t="s">
        <v>24</v>
      </c>
      <c r="AG4757" s="26">
        <v>9</v>
      </c>
      <c r="AH4757" s="26" t="s">
        <v>34</v>
      </c>
      <c r="AI4757" s="26" t="s">
        <v>26</v>
      </c>
      <c r="AJ4757" s="26">
        <v>9</v>
      </c>
      <c r="AK4757" s="26" t="s">
        <v>3175</v>
      </c>
      <c r="AL4757" s="26">
        <v>9082986964</v>
      </c>
      <c r="AM4757" s="26" t="s">
        <v>4</v>
      </c>
      <c r="AN4757" s="26">
        <v>5</v>
      </c>
      <c r="AO4757" s="26">
        <v>0</v>
      </c>
      <c r="AP4757" s="26" t="s">
        <v>28</v>
      </c>
      <c r="AT4757" s="26" t="str">
        <f>MID(AA4757,MIN(FIND({0,1,2,3,4,5,6,7,8,9},AA4757&amp;"0123456789″")),LEN(AA4757))</f>
        <v>530う6066</v>
      </c>
      <c r="AU4757" s="26" t="str">
        <f t="shared" si="825"/>
        <v>6066</v>
      </c>
    </row>
    <row r="4758" spans="9:47" x14ac:dyDescent="0.2">
      <c r="I4758" s="26">
        <v>6067</v>
      </c>
      <c r="J4758" s="32" t="str">
        <f t="shared" si="817"/>
        <v/>
      </c>
      <c r="K4758" s="32" t="str">
        <f>IF(J4758="","",COUNTIF($J$2:J4758,"該当"))</f>
        <v/>
      </c>
      <c r="L4758" s="32" t="str">
        <f t="shared" si="826"/>
        <v>6067</v>
      </c>
      <c r="M4758" s="32" t="str">
        <f t="shared" si="818"/>
        <v/>
      </c>
      <c r="N4758" s="32" t="str">
        <f>IF(M4758="","",COUNTIF($M$2:M4758,"該当"))</f>
        <v/>
      </c>
      <c r="O4758" s="32" t="str">
        <f t="shared" si="819"/>
        <v>6067</v>
      </c>
      <c r="P4758" s="32" t="str">
        <f t="shared" si="820"/>
        <v/>
      </c>
      <c r="Q4758" s="32" t="str">
        <f>IF(P4758="","",COUNTIF($P$2:P4758,"該当"))</f>
        <v/>
      </c>
      <c r="R4758" s="32" t="str">
        <f t="shared" si="821"/>
        <v>6067</v>
      </c>
      <c r="S4758" s="32" t="str">
        <f t="shared" si="822"/>
        <v/>
      </c>
      <c r="T4758" s="32" t="str">
        <f>IF(S4758="","",COUNTIF($S$2:S4758,"該当"))</f>
        <v/>
      </c>
      <c r="U4758" s="32" t="str">
        <f t="shared" si="823"/>
        <v>6067</v>
      </c>
      <c r="V4758" s="32" t="str">
        <f t="shared" si="824"/>
        <v/>
      </c>
      <c r="W4758" s="32" t="str">
        <f>IF(V4758="","",COUNTIF($V$2:V4758,"該当"))</f>
        <v/>
      </c>
      <c r="X4758" s="32" t="str">
        <f t="shared" si="827"/>
        <v>6067</v>
      </c>
      <c r="Y4758" s="26">
        <v>1852</v>
      </c>
      <c r="Z4758" s="26">
        <v>6067</v>
      </c>
      <c r="AA4758" s="26" t="s">
        <v>3223</v>
      </c>
      <c r="AB4758" s="26">
        <v>29</v>
      </c>
      <c r="AC4758" s="26" t="s">
        <v>34</v>
      </c>
      <c r="AD4758" s="26" t="s">
        <v>35</v>
      </c>
      <c r="AE4758" s="26" t="s">
        <v>23</v>
      </c>
      <c r="AF4758" s="26" t="s">
        <v>24</v>
      </c>
      <c r="AG4758" s="26">
        <v>9</v>
      </c>
      <c r="AH4758" s="26" t="s">
        <v>34</v>
      </c>
      <c r="AI4758" s="26" t="s">
        <v>26</v>
      </c>
      <c r="AJ4758" s="26">
        <v>9</v>
      </c>
      <c r="AK4758" s="26" t="s">
        <v>3175</v>
      </c>
      <c r="AL4758" s="26">
        <v>9082986964</v>
      </c>
      <c r="AM4758" s="26" t="s">
        <v>4</v>
      </c>
      <c r="AN4758" s="26">
        <v>5</v>
      </c>
      <c r="AO4758" s="26">
        <v>0</v>
      </c>
      <c r="AP4758" s="26" t="s">
        <v>28</v>
      </c>
      <c r="AT4758" s="26" t="str">
        <f>MID(AA4758,MIN(FIND({0,1,2,3,4,5,6,7,8,9},AA4758&amp;"0123456789″")),LEN(AA4758))</f>
        <v>530い6067</v>
      </c>
      <c r="AU4758" s="26" t="str">
        <f t="shared" si="825"/>
        <v>6067</v>
      </c>
    </row>
    <row r="4759" spans="9:47" x14ac:dyDescent="0.2">
      <c r="I4759" s="26">
        <v>6068</v>
      </c>
      <c r="J4759" s="32" t="str">
        <f t="shared" si="817"/>
        <v/>
      </c>
      <c r="K4759" s="32" t="str">
        <f>IF(J4759="","",COUNTIF($J$2:J4759,"該当"))</f>
        <v/>
      </c>
      <c r="L4759" s="32" t="str">
        <f t="shared" si="826"/>
        <v>6068</v>
      </c>
      <c r="M4759" s="32" t="str">
        <f t="shared" si="818"/>
        <v/>
      </c>
      <c r="N4759" s="32" t="str">
        <f>IF(M4759="","",COUNTIF($M$2:M4759,"該当"))</f>
        <v/>
      </c>
      <c r="O4759" s="32" t="str">
        <f t="shared" si="819"/>
        <v>6068</v>
      </c>
      <c r="P4759" s="32" t="str">
        <f t="shared" si="820"/>
        <v/>
      </c>
      <c r="Q4759" s="32" t="str">
        <f>IF(P4759="","",COUNTIF($P$2:P4759,"該当"))</f>
        <v/>
      </c>
      <c r="R4759" s="32" t="str">
        <f t="shared" si="821"/>
        <v>6068</v>
      </c>
      <c r="S4759" s="32" t="str">
        <f t="shared" si="822"/>
        <v/>
      </c>
      <c r="T4759" s="32" t="str">
        <f>IF(S4759="","",COUNTIF($S$2:S4759,"該当"))</f>
        <v/>
      </c>
      <c r="U4759" s="32" t="str">
        <f t="shared" si="823"/>
        <v>6068</v>
      </c>
      <c r="V4759" s="32" t="str">
        <f t="shared" si="824"/>
        <v/>
      </c>
      <c r="W4759" s="32" t="str">
        <f>IF(V4759="","",COUNTIF($V$2:V4759,"該当"))</f>
        <v/>
      </c>
      <c r="X4759" s="32" t="str">
        <f t="shared" si="827"/>
        <v>6068</v>
      </c>
      <c r="Y4759" s="26">
        <v>1853</v>
      </c>
      <c r="Z4759" s="26">
        <v>6068</v>
      </c>
      <c r="AA4759" s="26" t="s">
        <v>3224</v>
      </c>
      <c r="AB4759" s="26">
        <v>29</v>
      </c>
      <c r="AC4759" s="26" t="s">
        <v>34</v>
      </c>
      <c r="AD4759" s="26" t="s">
        <v>35</v>
      </c>
      <c r="AE4759" s="26" t="s">
        <v>23</v>
      </c>
      <c r="AF4759" s="26" t="s">
        <v>24</v>
      </c>
      <c r="AG4759" s="26">
        <v>9</v>
      </c>
      <c r="AH4759" s="26" t="s">
        <v>34</v>
      </c>
      <c r="AI4759" s="26" t="s">
        <v>26</v>
      </c>
      <c r="AJ4759" s="26">
        <v>9</v>
      </c>
      <c r="AK4759" s="26" t="s">
        <v>3175</v>
      </c>
      <c r="AL4759" s="26">
        <v>9082986964</v>
      </c>
      <c r="AM4759" s="26" t="s">
        <v>4</v>
      </c>
      <c r="AN4759" s="26">
        <v>5</v>
      </c>
      <c r="AO4759" s="26">
        <v>0</v>
      </c>
      <c r="AP4759" s="26" t="s">
        <v>28</v>
      </c>
      <c r="AT4759" s="26" t="str">
        <f>MID(AA4759,MIN(FIND({0,1,2,3,4,5,6,7,8,9},AA4759&amp;"0123456789″")),LEN(AA4759))</f>
        <v>530え6068</v>
      </c>
      <c r="AU4759" s="26" t="str">
        <f t="shared" si="825"/>
        <v>6068</v>
      </c>
    </row>
    <row r="4760" spans="9:47" x14ac:dyDescent="0.2">
      <c r="I4760" s="26">
        <v>6069</v>
      </c>
      <c r="J4760" s="32" t="str">
        <f t="shared" si="817"/>
        <v/>
      </c>
      <c r="K4760" s="32" t="str">
        <f>IF(J4760="","",COUNTIF($J$2:J4760,"該当"))</f>
        <v/>
      </c>
      <c r="L4760" s="32" t="str">
        <f t="shared" si="826"/>
        <v>6069</v>
      </c>
      <c r="M4760" s="32" t="str">
        <f t="shared" si="818"/>
        <v/>
      </c>
      <c r="N4760" s="32" t="str">
        <f>IF(M4760="","",COUNTIF($M$2:M4760,"該当"))</f>
        <v/>
      </c>
      <c r="O4760" s="32" t="str">
        <f t="shared" si="819"/>
        <v>6069</v>
      </c>
      <c r="P4760" s="32" t="str">
        <f t="shared" si="820"/>
        <v/>
      </c>
      <c r="Q4760" s="32" t="str">
        <f>IF(P4760="","",COUNTIF($P$2:P4760,"該当"))</f>
        <v/>
      </c>
      <c r="R4760" s="32" t="str">
        <f t="shared" si="821"/>
        <v>6069</v>
      </c>
      <c r="S4760" s="32" t="str">
        <f t="shared" si="822"/>
        <v/>
      </c>
      <c r="T4760" s="32" t="str">
        <f>IF(S4760="","",COUNTIF($S$2:S4760,"該当"))</f>
        <v/>
      </c>
      <c r="U4760" s="32" t="str">
        <f t="shared" si="823"/>
        <v>6069</v>
      </c>
      <c r="V4760" s="32" t="str">
        <f t="shared" si="824"/>
        <v/>
      </c>
      <c r="W4760" s="32" t="str">
        <f>IF(V4760="","",COUNTIF($V$2:V4760,"該当"))</f>
        <v/>
      </c>
      <c r="X4760" s="32" t="str">
        <f t="shared" si="827"/>
        <v>6069</v>
      </c>
      <c r="Y4760" s="26">
        <v>1854</v>
      </c>
      <c r="Z4760" s="26">
        <v>6069</v>
      </c>
      <c r="AA4760" s="26" t="s">
        <v>3225</v>
      </c>
      <c r="AB4760" s="26">
        <v>29</v>
      </c>
      <c r="AC4760" s="26" t="s">
        <v>34</v>
      </c>
      <c r="AD4760" s="26" t="s">
        <v>35</v>
      </c>
      <c r="AE4760" s="26" t="s">
        <v>23</v>
      </c>
      <c r="AF4760" s="26" t="s">
        <v>24</v>
      </c>
      <c r="AG4760" s="26">
        <v>9</v>
      </c>
      <c r="AH4760" s="26" t="s">
        <v>34</v>
      </c>
      <c r="AI4760" s="26" t="s">
        <v>26</v>
      </c>
      <c r="AJ4760" s="26">
        <v>9</v>
      </c>
      <c r="AK4760" s="26" t="s">
        <v>3175</v>
      </c>
      <c r="AL4760" s="26">
        <v>9082986964</v>
      </c>
      <c r="AM4760" s="26" t="s">
        <v>4</v>
      </c>
      <c r="AN4760" s="26">
        <v>5</v>
      </c>
      <c r="AO4760" s="26">
        <v>0</v>
      </c>
      <c r="AP4760" s="26" t="s">
        <v>28</v>
      </c>
      <c r="AT4760" s="26" t="str">
        <f>MID(AA4760,MIN(FIND({0,1,2,3,4,5,6,7,8,9},AA4760&amp;"0123456789″")),LEN(AA4760))</f>
        <v>530え6069</v>
      </c>
      <c r="AU4760" s="26" t="str">
        <f t="shared" si="825"/>
        <v>6069</v>
      </c>
    </row>
    <row r="4761" spans="9:47" x14ac:dyDescent="0.2">
      <c r="I4761" s="26">
        <v>6070</v>
      </c>
      <c r="J4761" s="32" t="str">
        <f t="shared" si="817"/>
        <v/>
      </c>
      <c r="K4761" s="32" t="str">
        <f>IF(J4761="","",COUNTIF($J$2:J4761,"該当"))</f>
        <v/>
      </c>
      <c r="L4761" s="32" t="str">
        <f t="shared" si="826"/>
        <v>6070</v>
      </c>
      <c r="M4761" s="32" t="str">
        <f t="shared" si="818"/>
        <v/>
      </c>
      <c r="N4761" s="32" t="str">
        <f>IF(M4761="","",COUNTIF($M$2:M4761,"該当"))</f>
        <v/>
      </c>
      <c r="O4761" s="32" t="str">
        <f t="shared" si="819"/>
        <v>6070</v>
      </c>
      <c r="P4761" s="32" t="str">
        <f t="shared" si="820"/>
        <v/>
      </c>
      <c r="Q4761" s="32" t="str">
        <f>IF(P4761="","",COUNTIF($P$2:P4761,"該当"))</f>
        <v/>
      </c>
      <c r="R4761" s="32" t="str">
        <f t="shared" si="821"/>
        <v>6070</v>
      </c>
      <c r="S4761" s="32" t="str">
        <f t="shared" si="822"/>
        <v/>
      </c>
      <c r="T4761" s="32" t="str">
        <f>IF(S4761="","",COUNTIF($S$2:S4761,"該当"))</f>
        <v/>
      </c>
      <c r="U4761" s="32" t="str">
        <f t="shared" si="823"/>
        <v>6070</v>
      </c>
      <c r="V4761" s="32" t="str">
        <f t="shared" si="824"/>
        <v/>
      </c>
      <c r="W4761" s="32" t="str">
        <f>IF(V4761="","",COUNTIF($V$2:V4761,"該当"))</f>
        <v/>
      </c>
      <c r="X4761" s="32" t="str">
        <f t="shared" si="827"/>
        <v>6070</v>
      </c>
      <c r="Y4761" s="26">
        <v>1856</v>
      </c>
      <c r="Z4761" s="26">
        <v>6070</v>
      </c>
      <c r="AA4761" s="26" t="s">
        <v>3226</v>
      </c>
      <c r="AB4761" s="26">
        <v>29</v>
      </c>
      <c r="AC4761" s="26" t="s">
        <v>34</v>
      </c>
      <c r="AD4761" s="26" t="s">
        <v>35</v>
      </c>
      <c r="AE4761" s="26" t="s">
        <v>23</v>
      </c>
      <c r="AF4761" s="26" t="s">
        <v>24</v>
      </c>
      <c r="AG4761" s="26">
        <v>9</v>
      </c>
      <c r="AH4761" s="26" t="s">
        <v>34</v>
      </c>
      <c r="AI4761" s="26" t="s">
        <v>26</v>
      </c>
      <c r="AJ4761" s="26">
        <v>9</v>
      </c>
      <c r="AK4761" s="26" t="s">
        <v>3175</v>
      </c>
      <c r="AL4761" s="26">
        <v>9082986964</v>
      </c>
      <c r="AM4761" s="26" t="s">
        <v>4</v>
      </c>
      <c r="AN4761" s="26">
        <v>5</v>
      </c>
      <c r="AO4761" s="26">
        <v>0</v>
      </c>
      <c r="AP4761" s="26" t="s">
        <v>28</v>
      </c>
      <c r="AT4761" s="26" t="str">
        <f>MID(AA4761,MIN(FIND({0,1,2,3,4,5,6,7,8,9},AA4761&amp;"0123456789″")),LEN(AA4761))</f>
        <v>530か6070</v>
      </c>
      <c r="AU4761" s="26" t="str">
        <f t="shared" si="825"/>
        <v>6070</v>
      </c>
    </row>
    <row r="4762" spans="9:47" x14ac:dyDescent="0.2">
      <c r="I4762" s="26">
        <v>6071</v>
      </c>
      <c r="J4762" s="32" t="str">
        <f t="shared" si="817"/>
        <v/>
      </c>
      <c r="K4762" s="32" t="str">
        <f>IF(J4762="","",COUNTIF($J$2:J4762,"該当"))</f>
        <v/>
      </c>
      <c r="L4762" s="32" t="str">
        <f t="shared" si="826"/>
        <v>6071</v>
      </c>
      <c r="M4762" s="32" t="str">
        <f t="shared" si="818"/>
        <v/>
      </c>
      <c r="N4762" s="32" t="str">
        <f>IF(M4762="","",COUNTIF($M$2:M4762,"該当"))</f>
        <v/>
      </c>
      <c r="O4762" s="32" t="str">
        <f t="shared" si="819"/>
        <v>6071</v>
      </c>
      <c r="P4762" s="32" t="str">
        <f t="shared" si="820"/>
        <v/>
      </c>
      <c r="Q4762" s="32" t="str">
        <f>IF(P4762="","",COUNTIF($P$2:P4762,"該当"))</f>
        <v/>
      </c>
      <c r="R4762" s="32" t="str">
        <f t="shared" si="821"/>
        <v>6071</v>
      </c>
      <c r="S4762" s="32" t="str">
        <f t="shared" si="822"/>
        <v/>
      </c>
      <c r="T4762" s="32" t="str">
        <f>IF(S4762="","",COUNTIF($S$2:S4762,"該当"))</f>
        <v/>
      </c>
      <c r="U4762" s="32" t="str">
        <f t="shared" si="823"/>
        <v>6071</v>
      </c>
      <c r="V4762" s="32" t="str">
        <f t="shared" si="824"/>
        <v/>
      </c>
      <c r="W4762" s="32" t="str">
        <f>IF(V4762="","",COUNTIF($V$2:V4762,"該当"))</f>
        <v/>
      </c>
      <c r="X4762" s="32" t="str">
        <f t="shared" si="827"/>
        <v>6071</v>
      </c>
      <c r="Y4762" s="26">
        <v>1857</v>
      </c>
      <c r="Z4762" s="26">
        <v>6071</v>
      </c>
      <c r="AA4762" s="26" t="s">
        <v>3227</v>
      </c>
      <c r="AB4762" s="26">
        <v>29</v>
      </c>
      <c r="AC4762" s="26" t="s">
        <v>34</v>
      </c>
      <c r="AD4762" s="26" t="s">
        <v>35</v>
      </c>
      <c r="AE4762" s="26" t="s">
        <v>23</v>
      </c>
      <c r="AF4762" s="26" t="s">
        <v>24</v>
      </c>
      <c r="AG4762" s="26">
        <v>9</v>
      </c>
      <c r="AH4762" s="26" t="s">
        <v>34</v>
      </c>
      <c r="AI4762" s="26" t="s">
        <v>26</v>
      </c>
      <c r="AJ4762" s="26">
        <v>9</v>
      </c>
      <c r="AK4762" s="26" t="s">
        <v>3175</v>
      </c>
      <c r="AL4762" s="26">
        <v>9082986964</v>
      </c>
      <c r="AM4762" s="26" t="s">
        <v>4</v>
      </c>
      <c r="AN4762" s="26">
        <v>5</v>
      </c>
      <c r="AO4762" s="26">
        <v>0</v>
      </c>
      <c r="AP4762" s="26" t="s">
        <v>28</v>
      </c>
      <c r="AT4762" s="26" t="str">
        <f>MID(AA4762,MIN(FIND({0,1,2,3,4,5,6,7,8,9},AA4762&amp;"0123456789″")),LEN(AA4762))</f>
        <v>530う6071</v>
      </c>
      <c r="AU4762" s="26" t="str">
        <f t="shared" si="825"/>
        <v>6071</v>
      </c>
    </row>
    <row r="4763" spans="9:47" x14ac:dyDescent="0.2">
      <c r="I4763" s="26">
        <v>6072</v>
      </c>
      <c r="J4763" s="32" t="str">
        <f t="shared" si="817"/>
        <v/>
      </c>
      <c r="K4763" s="32" t="str">
        <f>IF(J4763="","",COUNTIF($J$2:J4763,"該当"))</f>
        <v/>
      </c>
      <c r="L4763" s="32" t="str">
        <f t="shared" si="826"/>
        <v>6072</v>
      </c>
      <c r="M4763" s="32" t="str">
        <f t="shared" si="818"/>
        <v/>
      </c>
      <c r="N4763" s="32" t="str">
        <f>IF(M4763="","",COUNTIF($M$2:M4763,"該当"))</f>
        <v/>
      </c>
      <c r="O4763" s="32" t="str">
        <f t="shared" si="819"/>
        <v>6072</v>
      </c>
      <c r="P4763" s="32" t="str">
        <f t="shared" si="820"/>
        <v/>
      </c>
      <c r="Q4763" s="32" t="str">
        <f>IF(P4763="","",COUNTIF($P$2:P4763,"該当"))</f>
        <v/>
      </c>
      <c r="R4763" s="32" t="str">
        <f t="shared" si="821"/>
        <v>6072</v>
      </c>
      <c r="S4763" s="32" t="str">
        <f t="shared" si="822"/>
        <v/>
      </c>
      <c r="T4763" s="32" t="str">
        <f>IF(S4763="","",COUNTIF($S$2:S4763,"該当"))</f>
        <v/>
      </c>
      <c r="U4763" s="32" t="str">
        <f t="shared" si="823"/>
        <v>6072</v>
      </c>
      <c r="V4763" s="32" t="str">
        <f t="shared" si="824"/>
        <v/>
      </c>
      <c r="W4763" s="32" t="str">
        <f>IF(V4763="","",COUNTIF($V$2:V4763,"該当"))</f>
        <v/>
      </c>
      <c r="X4763" s="32" t="str">
        <f t="shared" si="827"/>
        <v>6072</v>
      </c>
      <c r="Y4763" s="26">
        <v>1858</v>
      </c>
      <c r="Z4763" s="26">
        <v>6072</v>
      </c>
      <c r="AA4763" s="26" t="s">
        <v>3228</v>
      </c>
      <c r="AB4763" s="26">
        <v>29</v>
      </c>
      <c r="AC4763" s="26" t="s">
        <v>34</v>
      </c>
      <c r="AD4763" s="26" t="s">
        <v>35</v>
      </c>
      <c r="AE4763" s="26" t="s">
        <v>23</v>
      </c>
      <c r="AF4763" s="26" t="s">
        <v>24</v>
      </c>
      <c r="AG4763" s="26">
        <v>9</v>
      </c>
      <c r="AH4763" s="26" t="s">
        <v>34</v>
      </c>
      <c r="AI4763" s="26" t="s">
        <v>26</v>
      </c>
      <c r="AJ4763" s="26">
        <v>9</v>
      </c>
      <c r="AK4763" s="26" t="s">
        <v>3175</v>
      </c>
      <c r="AL4763" s="26">
        <v>9082986964</v>
      </c>
      <c r="AM4763" s="26" t="s">
        <v>4</v>
      </c>
      <c r="AN4763" s="26">
        <v>5</v>
      </c>
      <c r="AO4763" s="26">
        <v>0</v>
      </c>
      <c r="AP4763" s="26" t="s">
        <v>28</v>
      </c>
      <c r="AT4763" s="26" t="str">
        <f>MID(AA4763,MIN(FIND({0,1,2,3,4,5,6,7,8,9},AA4763&amp;"0123456789″")),LEN(AA4763))</f>
        <v>530い6072</v>
      </c>
      <c r="AU4763" s="26" t="str">
        <f t="shared" si="825"/>
        <v>6072</v>
      </c>
    </row>
    <row r="4764" spans="9:47" x14ac:dyDescent="0.2">
      <c r="I4764" s="26">
        <v>6073</v>
      </c>
      <c r="J4764" s="32" t="str">
        <f t="shared" si="817"/>
        <v/>
      </c>
      <c r="K4764" s="32" t="str">
        <f>IF(J4764="","",COUNTIF($J$2:J4764,"該当"))</f>
        <v/>
      </c>
      <c r="L4764" s="32" t="str">
        <f t="shared" si="826"/>
        <v>6073</v>
      </c>
      <c r="M4764" s="32" t="str">
        <f t="shared" si="818"/>
        <v/>
      </c>
      <c r="N4764" s="32" t="str">
        <f>IF(M4764="","",COUNTIF($M$2:M4764,"該当"))</f>
        <v/>
      </c>
      <c r="O4764" s="32" t="str">
        <f t="shared" si="819"/>
        <v>6073</v>
      </c>
      <c r="P4764" s="32" t="str">
        <f t="shared" si="820"/>
        <v/>
      </c>
      <c r="Q4764" s="32" t="str">
        <f>IF(P4764="","",COUNTIF($P$2:P4764,"該当"))</f>
        <v/>
      </c>
      <c r="R4764" s="32" t="str">
        <f t="shared" si="821"/>
        <v>6073</v>
      </c>
      <c r="S4764" s="32" t="str">
        <f t="shared" si="822"/>
        <v/>
      </c>
      <c r="T4764" s="32" t="str">
        <f>IF(S4764="","",COUNTIF($S$2:S4764,"該当"))</f>
        <v/>
      </c>
      <c r="U4764" s="32" t="str">
        <f t="shared" si="823"/>
        <v>6073</v>
      </c>
      <c r="V4764" s="32" t="str">
        <f t="shared" si="824"/>
        <v/>
      </c>
      <c r="W4764" s="32" t="str">
        <f>IF(V4764="","",COUNTIF($V$2:V4764,"該当"))</f>
        <v/>
      </c>
      <c r="X4764" s="32" t="str">
        <f t="shared" si="827"/>
        <v>6073</v>
      </c>
      <c r="Y4764" s="26">
        <v>1859</v>
      </c>
      <c r="Z4764" s="26">
        <v>6073</v>
      </c>
      <c r="AA4764" s="26" t="s">
        <v>3229</v>
      </c>
      <c r="AB4764" s="26">
        <v>29</v>
      </c>
      <c r="AC4764" s="26" t="s">
        <v>34</v>
      </c>
      <c r="AD4764" s="26" t="s">
        <v>35</v>
      </c>
      <c r="AE4764" s="26" t="s">
        <v>23</v>
      </c>
      <c r="AF4764" s="26" t="s">
        <v>24</v>
      </c>
      <c r="AG4764" s="26">
        <v>9</v>
      </c>
      <c r="AH4764" s="26" t="s">
        <v>34</v>
      </c>
      <c r="AI4764" s="26" t="s">
        <v>26</v>
      </c>
      <c r="AJ4764" s="26">
        <v>9</v>
      </c>
      <c r="AK4764" s="26" t="s">
        <v>3175</v>
      </c>
      <c r="AL4764" s="26">
        <v>9082986964</v>
      </c>
      <c r="AM4764" s="26" t="s">
        <v>4</v>
      </c>
      <c r="AN4764" s="26">
        <v>5</v>
      </c>
      <c r="AO4764" s="26">
        <v>0</v>
      </c>
      <c r="AP4764" s="26" t="s">
        <v>28</v>
      </c>
      <c r="AT4764" s="26" t="str">
        <f>MID(AA4764,MIN(FIND({0,1,2,3,4,5,6,7,8,9},AA4764&amp;"0123456789″")),LEN(AA4764))</f>
        <v>530い6073</v>
      </c>
      <c r="AU4764" s="26" t="str">
        <f t="shared" si="825"/>
        <v>6073</v>
      </c>
    </row>
    <row r="4765" spans="9:47" x14ac:dyDescent="0.2">
      <c r="I4765" s="26">
        <v>6074</v>
      </c>
      <c r="J4765" s="32" t="str">
        <f t="shared" si="817"/>
        <v/>
      </c>
      <c r="K4765" s="32" t="str">
        <f>IF(J4765="","",COUNTIF($J$2:J4765,"該当"))</f>
        <v/>
      </c>
      <c r="L4765" s="32" t="str">
        <f t="shared" si="826"/>
        <v>6074</v>
      </c>
      <c r="M4765" s="32" t="str">
        <f t="shared" si="818"/>
        <v/>
      </c>
      <c r="N4765" s="32" t="str">
        <f>IF(M4765="","",COUNTIF($M$2:M4765,"該当"))</f>
        <v/>
      </c>
      <c r="O4765" s="32" t="str">
        <f t="shared" si="819"/>
        <v>6074</v>
      </c>
      <c r="P4765" s="32" t="str">
        <f t="shared" si="820"/>
        <v/>
      </c>
      <c r="Q4765" s="32" t="str">
        <f>IF(P4765="","",COUNTIF($P$2:P4765,"該当"))</f>
        <v/>
      </c>
      <c r="R4765" s="32" t="str">
        <f t="shared" si="821"/>
        <v>6074</v>
      </c>
      <c r="S4765" s="32" t="str">
        <f t="shared" si="822"/>
        <v/>
      </c>
      <c r="T4765" s="32" t="str">
        <f>IF(S4765="","",COUNTIF($S$2:S4765,"該当"))</f>
        <v/>
      </c>
      <c r="U4765" s="32" t="str">
        <f t="shared" si="823"/>
        <v>6074</v>
      </c>
      <c r="V4765" s="32" t="str">
        <f t="shared" si="824"/>
        <v/>
      </c>
      <c r="W4765" s="32" t="str">
        <f>IF(V4765="","",COUNTIF($V$2:V4765,"該当"))</f>
        <v/>
      </c>
      <c r="X4765" s="32" t="str">
        <f t="shared" si="827"/>
        <v>6074</v>
      </c>
      <c r="Y4765" s="26">
        <v>1860</v>
      </c>
      <c r="Z4765" s="26">
        <v>6074</v>
      </c>
      <c r="AA4765" s="26" t="s">
        <v>3230</v>
      </c>
      <c r="AB4765" s="26">
        <v>29</v>
      </c>
      <c r="AC4765" s="26" t="s">
        <v>34</v>
      </c>
      <c r="AD4765" s="26" t="s">
        <v>35</v>
      </c>
      <c r="AE4765" s="26" t="s">
        <v>23</v>
      </c>
      <c r="AF4765" s="26" t="s">
        <v>24</v>
      </c>
      <c r="AG4765" s="26">
        <v>9</v>
      </c>
      <c r="AH4765" s="26" t="s">
        <v>34</v>
      </c>
      <c r="AI4765" s="26" t="s">
        <v>26</v>
      </c>
      <c r="AJ4765" s="26">
        <v>9</v>
      </c>
      <c r="AK4765" s="26" t="s">
        <v>3175</v>
      </c>
      <c r="AL4765" s="26">
        <v>9082986964</v>
      </c>
      <c r="AM4765" s="26" t="s">
        <v>4</v>
      </c>
      <c r="AN4765" s="26">
        <v>5</v>
      </c>
      <c r="AO4765" s="26">
        <v>0</v>
      </c>
      <c r="AP4765" s="26" t="s">
        <v>28</v>
      </c>
      <c r="AT4765" s="26" t="str">
        <f>MID(AA4765,MIN(FIND({0,1,2,3,4,5,6,7,8,9},AA4765&amp;"0123456789″")),LEN(AA4765))</f>
        <v>530い6074</v>
      </c>
      <c r="AU4765" s="26" t="str">
        <f t="shared" si="825"/>
        <v>6074</v>
      </c>
    </row>
    <row r="4766" spans="9:47" x14ac:dyDescent="0.2">
      <c r="I4766" s="26">
        <v>6075</v>
      </c>
      <c r="J4766" s="32" t="str">
        <f t="shared" si="817"/>
        <v/>
      </c>
      <c r="K4766" s="32" t="str">
        <f>IF(J4766="","",COUNTIF($J$2:J4766,"該当"))</f>
        <v/>
      </c>
      <c r="L4766" s="32" t="str">
        <f t="shared" si="826"/>
        <v>6075</v>
      </c>
      <c r="M4766" s="32" t="str">
        <f t="shared" si="818"/>
        <v/>
      </c>
      <c r="N4766" s="32" t="str">
        <f>IF(M4766="","",COUNTIF($M$2:M4766,"該当"))</f>
        <v/>
      </c>
      <c r="O4766" s="32" t="str">
        <f t="shared" si="819"/>
        <v>6075</v>
      </c>
      <c r="P4766" s="32" t="str">
        <f t="shared" si="820"/>
        <v/>
      </c>
      <c r="Q4766" s="32" t="str">
        <f>IF(P4766="","",COUNTIF($P$2:P4766,"該当"))</f>
        <v/>
      </c>
      <c r="R4766" s="32" t="str">
        <f t="shared" si="821"/>
        <v>6075</v>
      </c>
      <c r="S4766" s="32" t="str">
        <f t="shared" si="822"/>
        <v/>
      </c>
      <c r="T4766" s="32" t="str">
        <f>IF(S4766="","",COUNTIF($S$2:S4766,"該当"))</f>
        <v/>
      </c>
      <c r="U4766" s="32" t="str">
        <f t="shared" si="823"/>
        <v>6075</v>
      </c>
      <c r="V4766" s="32" t="str">
        <f t="shared" si="824"/>
        <v/>
      </c>
      <c r="W4766" s="32" t="str">
        <f>IF(V4766="","",COUNTIF($V$2:V4766,"該当"))</f>
        <v/>
      </c>
      <c r="X4766" s="32" t="str">
        <f t="shared" si="827"/>
        <v>6075</v>
      </c>
      <c r="Y4766" s="26">
        <v>1861</v>
      </c>
      <c r="Z4766" s="26">
        <v>6075</v>
      </c>
      <c r="AA4766" s="26" t="s">
        <v>3231</v>
      </c>
      <c r="AB4766" s="26">
        <v>29</v>
      </c>
      <c r="AC4766" s="26" t="s">
        <v>34</v>
      </c>
      <c r="AD4766" s="26" t="s">
        <v>35</v>
      </c>
      <c r="AE4766" s="26" t="s">
        <v>23</v>
      </c>
      <c r="AF4766" s="26" t="s">
        <v>24</v>
      </c>
      <c r="AG4766" s="26">
        <v>9</v>
      </c>
      <c r="AH4766" s="26" t="s">
        <v>34</v>
      </c>
      <c r="AI4766" s="26" t="s">
        <v>26</v>
      </c>
      <c r="AJ4766" s="26">
        <v>9</v>
      </c>
      <c r="AK4766" s="26" t="s">
        <v>3175</v>
      </c>
      <c r="AL4766" s="26">
        <v>9082986964</v>
      </c>
      <c r="AM4766" s="26" t="s">
        <v>4</v>
      </c>
      <c r="AN4766" s="26">
        <v>5</v>
      </c>
      <c r="AO4766" s="26">
        <v>0</v>
      </c>
      <c r="AP4766" s="26" t="s">
        <v>28</v>
      </c>
      <c r="AT4766" s="26" t="str">
        <f>MID(AA4766,MIN(FIND({0,1,2,3,4,5,6,7,8,9},AA4766&amp;"0123456789″")),LEN(AA4766))</f>
        <v>530え6075</v>
      </c>
      <c r="AU4766" s="26" t="str">
        <f t="shared" si="825"/>
        <v>6075</v>
      </c>
    </row>
    <row r="4767" spans="9:47" x14ac:dyDescent="0.2">
      <c r="I4767" s="26">
        <v>6077</v>
      </c>
      <c r="J4767" s="32" t="str">
        <f t="shared" si="817"/>
        <v/>
      </c>
      <c r="K4767" s="32" t="str">
        <f>IF(J4767="","",COUNTIF($J$2:J4767,"該当"))</f>
        <v/>
      </c>
      <c r="L4767" s="32" t="str">
        <f t="shared" si="826"/>
        <v>6077</v>
      </c>
      <c r="M4767" s="32" t="str">
        <f t="shared" si="818"/>
        <v/>
      </c>
      <c r="N4767" s="32" t="str">
        <f>IF(M4767="","",COUNTIF($M$2:M4767,"該当"))</f>
        <v/>
      </c>
      <c r="O4767" s="32" t="str">
        <f t="shared" si="819"/>
        <v>6077</v>
      </c>
      <c r="P4767" s="32" t="str">
        <f t="shared" si="820"/>
        <v/>
      </c>
      <c r="Q4767" s="32" t="str">
        <f>IF(P4767="","",COUNTIF($P$2:P4767,"該当"))</f>
        <v/>
      </c>
      <c r="R4767" s="32" t="str">
        <f t="shared" si="821"/>
        <v>6077</v>
      </c>
      <c r="S4767" s="32" t="str">
        <f t="shared" si="822"/>
        <v/>
      </c>
      <c r="T4767" s="32" t="str">
        <f>IF(S4767="","",COUNTIF($S$2:S4767,"該当"))</f>
        <v/>
      </c>
      <c r="U4767" s="32" t="str">
        <f t="shared" si="823"/>
        <v>6077</v>
      </c>
      <c r="V4767" s="32" t="str">
        <f t="shared" si="824"/>
        <v/>
      </c>
      <c r="W4767" s="32" t="str">
        <f>IF(V4767="","",COUNTIF($V$2:V4767,"該当"))</f>
        <v/>
      </c>
      <c r="X4767" s="32" t="str">
        <f t="shared" si="827"/>
        <v>6077</v>
      </c>
      <c r="Y4767" s="26">
        <v>1862</v>
      </c>
      <c r="Z4767" s="26">
        <v>6077</v>
      </c>
      <c r="AA4767" s="26" t="s">
        <v>3232</v>
      </c>
      <c r="AB4767" s="26">
        <v>29</v>
      </c>
      <c r="AC4767" s="26" t="s">
        <v>34</v>
      </c>
      <c r="AD4767" s="26" t="s">
        <v>35</v>
      </c>
      <c r="AE4767" s="26" t="s">
        <v>23</v>
      </c>
      <c r="AF4767" s="26" t="s">
        <v>24</v>
      </c>
      <c r="AG4767" s="26">
        <v>9</v>
      </c>
      <c r="AH4767" s="26" t="s">
        <v>34</v>
      </c>
      <c r="AI4767" s="26" t="s">
        <v>26</v>
      </c>
      <c r="AJ4767" s="26">
        <v>9</v>
      </c>
      <c r="AK4767" s="26" t="s">
        <v>3175</v>
      </c>
      <c r="AL4767" s="26">
        <v>9082986964</v>
      </c>
      <c r="AM4767" s="26" t="s">
        <v>4</v>
      </c>
      <c r="AN4767" s="26">
        <v>5</v>
      </c>
      <c r="AO4767" s="26">
        <v>0</v>
      </c>
      <c r="AP4767" s="26" t="s">
        <v>28</v>
      </c>
      <c r="AT4767" s="26" t="str">
        <f>MID(AA4767,MIN(FIND({0,1,2,3,4,5,6,7,8,9},AA4767&amp;"0123456789″")),LEN(AA4767))</f>
        <v>530い6077</v>
      </c>
      <c r="AU4767" s="26" t="str">
        <f t="shared" si="825"/>
        <v>6077</v>
      </c>
    </row>
    <row r="4768" spans="9:47" x14ac:dyDescent="0.2">
      <c r="I4768" s="26">
        <v>6078</v>
      </c>
      <c r="J4768" s="32" t="str">
        <f t="shared" si="817"/>
        <v/>
      </c>
      <c r="K4768" s="32" t="str">
        <f>IF(J4768="","",COUNTIF($J$2:J4768,"該当"))</f>
        <v/>
      </c>
      <c r="L4768" s="32" t="str">
        <f t="shared" si="826"/>
        <v>6078</v>
      </c>
      <c r="M4768" s="32" t="str">
        <f t="shared" si="818"/>
        <v/>
      </c>
      <c r="N4768" s="32" t="str">
        <f>IF(M4768="","",COUNTIF($M$2:M4768,"該当"))</f>
        <v/>
      </c>
      <c r="O4768" s="32" t="str">
        <f t="shared" si="819"/>
        <v>6078</v>
      </c>
      <c r="P4768" s="32" t="str">
        <f t="shared" si="820"/>
        <v/>
      </c>
      <c r="Q4768" s="32" t="str">
        <f>IF(P4768="","",COUNTIF($P$2:P4768,"該当"))</f>
        <v/>
      </c>
      <c r="R4768" s="32" t="str">
        <f t="shared" si="821"/>
        <v>6078</v>
      </c>
      <c r="S4768" s="32" t="str">
        <f t="shared" si="822"/>
        <v/>
      </c>
      <c r="T4768" s="32" t="str">
        <f>IF(S4768="","",COUNTIF($S$2:S4768,"該当"))</f>
        <v/>
      </c>
      <c r="U4768" s="32" t="str">
        <f t="shared" si="823"/>
        <v>6078</v>
      </c>
      <c r="V4768" s="32" t="str">
        <f t="shared" si="824"/>
        <v/>
      </c>
      <c r="W4768" s="32" t="str">
        <f>IF(V4768="","",COUNTIF($V$2:V4768,"該当"))</f>
        <v/>
      </c>
      <c r="X4768" s="32" t="str">
        <f t="shared" si="827"/>
        <v>6078</v>
      </c>
      <c r="Y4768" s="26">
        <v>1863</v>
      </c>
      <c r="Z4768" s="26">
        <v>6078</v>
      </c>
      <c r="AA4768" s="26" t="s">
        <v>3233</v>
      </c>
      <c r="AB4768" s="26">
        <v>29</v>
      </c>
      <c r="AC4768" s="26" t="s">
        <v>34</v>
      </c>
      <c r="AD4768" s="26" t="s">
        <v>35</v>
      </c>
      <c r="AE4768" s="26" t="s">
        <v>23</v>
      </c>
      <c r="AF4768" s="26" t="s">
        <v>24</v>
      </c>
      <c r="AG4768" s="26">
        <v>9</v>
      </c>
      <c r="AH4768" s="26" t="s">
        <v>34</v>
      </c>
      <c r="AI4768" s="26" t="s">
        <v>26</v>
      </c>
      <c r="AJ4768" s="26">
        <v>9</v>
      </c>
      <c r="AK4768" s="26" t="s">
        <v>3175</v>
      </c>
      <c r="AL4768" s="26">
        <v>9082986964</v>
      </c>
      <c r="AM4768" s="26" t="s">
        <v>4</v>
      </c>
      <c r="AN4768" s="26">
        <v>5</v>
      </c>
      <c r="AO4768" s="26">
        <v>0</v>
      </c>
      <c r="AP4768" s="26" t="s">
        <v>28</v>
      </c>
      <c r="AT4768" s="26" t="str">
        <f>MID(AA4768,MIN(FIND({0,1,2,3,4,5,6,7,8,9},AA4768&amp;"0123456789″")),LEN(AA4768))</f>
        <v>530う6078</v>
      </c>
      <c r="AU4768" s="26" t="str">
        <f t="shared" si="825"/>
        <v>6078</v>
      </c>
    </row>
    <row r="4769" spans="9:47" x14ac:dyDescent="0.2">
      <c r="I4769" s="26">
        <v>6079</v>
      </c>
      <c r="J4769" s="32" t="str">
        <f t="shared" si="817"/>
        <v/>
      </c>
      <c r="K4769" s="32" t="str">
        <f>IF(J4769="","",COUNTIF($J$2:J4769,"該当"))</f>
        <v/>
      </c>
      <c r="L4769" s="32" t="str">
        <f t="shared" si="826"/>
        <v>6079</v>
      </c>
      <c r="M4769" s="32" t="str">
        <f t="shared" si="818"/>
        <v/>
      </c>
      <c r="N4769" s="32" t="str">
        <f>IF(M4769="","",COUNTIF($M$2:M4769,"該当"))</f>
        <v/>
      </c>
      <c r="O4769" s="32" t="str">
        <f t="shared" si="819"/>
        <v>6079</v>
      </c>
      <c r="P4769" s="32" t="str">
        <f t="shared" si="820"/>
        <v/>
      </c>
      <c r="Q4769" s="32" t="str">
        <f>IF(P4769="","",COUNTIF($P$2:P4769,"該当"))</f>
        <v/>
      </c>
      <c r="R4769" s="32" t="str">
        <f t="shared" si="821"/>
        <v>6079</v>
      </c>
      <c r="S4769" s="32" t="str">
        <f t="shared" si="822"/>
        <v/>
      </c>
      <c r="T4769" s="32" t="str">
        <f>IF(S4769="","",COUNTIF($S$2:S4769,"該当"))</f>
        <v/>
      </c>
      <c r="U4769" s="32" t="str">
        <f t="shared" si="823"/>
        <v>6079</v>
      </c>
      <c r="V4769" s="32" t="str">
        <f t="shared" si="824"/>
        <v/>
      </c>
      <c r="W4769" s="32" t="str">
        <f>IF(V4769="","",COUNTIF($V$2:V4769,"該当"))</f>
        <v/>
      </c>
      <c r="X4769" s="32" t="str">
        <f>I4769&amp;V4769&amp;W4769</f>
        <v>6079</v>
      </c>
      <c r="Y4769" s="26">
        <v>1864</v>
      </c>
      <c r="Z4769" s="26">
        <v>6079</v>
      </c>
      <c r="AA4769" s="26" t="s">
        <v>3234</v>
      </c>
      <c r="AB4769" s="26">
        <v>29</v>
      </c>
      <c r="AC4769" s="26" t="s">
        <v>34</v>
      </c>
      <c r="AD4769" s="26" t="s">
        <v>35</v>
      </c>
      <c r="AE4769" s="26" t="s">
        <v>23</v>
      </c>
      <c r="AF4769" s="26" t="s">
        <v>24</v>
      </c>
      <c r="AG4769" s="26">
        <v>9</v>
      </c>
      <c r="AH4769" s="26" t="s">
        <v>34</v>
      </c>
      <c r="AI4769" s="26" t="s">
        <v>26</v>
      </c>
      <c r="AJ4769" s="26">
        <v>9</v>
      </c>
      <c r="AK4769" s="26" t="s">
        <v>3175</v>
      </c>
      <c r="AL4769" s="26">
        <v>9082986964</v>
      </c>
      <c r="AM4769" s="26" t="s">
        <v>4</v>
      </c>
      <c r="AN4769" s="26">
        <v>5</v>
      </c>
      <c r="AO4769" s="26">
        <v>0</v>
      </c>
      <c r="AP4769" s="26" t="s">
        <v>28</v>
      </c>
      <c r="AT4769" s="26" t="str">
        <f>MID(AA4769,MIN(FIND({0,1,2,3,4,5,6,7,8,9},AA4769&amp;"0123456789″")),LEN(AA4769))</f>
        <v>530い6079</v>
      </c>
      <c r="AU4769" s="26" t="str">
        <f t="shared" si="825"/>
        <v>6079</v>
      </c>
    </row>
    <row r="4770" spans="9:47" x14ac:dyDescent="0.2">
      <c r="I4770" s="26">
        <v>6080</v>
      </c>
      <c r="J4770" s="32" t="str">
        <f t="shared" si="817"/>
        <v/>
      </c>
      <c r="K4770" s="32" t="str">
        <f>IF(J4770="","",COUNTIF($J$2:J4770,"該当"))</f>
        <v/>
      </c>
      <c r="L4770" s="32" t="str">
        <f t="shared" si="826"/>
        <v>6080</v>
      </c>
      <c r="M4770" s="32" t="str">
        <f t="shared" si="818"/>
        <v/>
      </c>
      <c r="N4770" s="32" t="str">
        <f>IF(M4770="","",COUNTIF($M$2:M4770,"該当"))</f>
        <v/>
      </c>
      <c r="O4770" s="32" t="str">
        <f t="shared" si="819"/>
        <v>6080</v>
      </c>
      <c r="P4770" s="32" t="str">
        <f t="shared" si="820"/>
        <v/>
      </c>
      <c r="Q4770" s="32" t="str">
        <f>IF(P4770="","",COUNTIF($P$2:P4770,"該当"))</f>
        <v/>
      </c>
      <c r="R4770" s="32" t="str">
        <f t="shared" si="821"/>
        <v>6080</v>
      </c>
      <c r="S4770" s="32" t="str">
        <f t="shared" si="822"/>
        <v/>
      </c>
      <c r="T4770" s="32" t="str">
        <f>IF(S4770="","",COUNTIF($S$2:S4770,"該当"))</f>
        <v/>
      </c>
      <c r="U4770" s="32" t="str">
        <f t="shared" si="823"/>
        <v>6080</v>
      </c>
      <c r="V4770" s="32" t="str">
        <f t="shared" si="824"/>
        <v/>
      </c>
      <c r="W4770" s="32" t="str">
        <f>IF(V4770="","",COUNTIF($V$2:V4770,"該当"))</f>
        <v/>
      </c>
      <c r="X4770" s="32" t="str">
        <f t="shared" si="827"/>
        <v>6080</v>
      </c>
      <c r="Y4770" s="26">
        <v>1865</v>
      </c>
      <c r="Z4770" s="26">
        <v>6080</v>
      </c>
      <c r="AA4770" s="26" t="s">
        <v>3235</v>
      </c>
      <c r="AB4770" s="26">
        <v>29</v>
      </c>
      <c r="AC4770" s="26" t="s">
        <v>34</v>
      </c>
      <c r="AD4770" s="26" t="s">
        <v>35</v>
      </c>
      <c r="AE4770" s="26" t="s">
        <v>23</v>
      </c>
      <c r="AF4770" s="26" t="s">
        <v>24</v>
      </c>
      <c r="AG4770" s="26">
        <v>9</v>
      </c>
      <c r="AH4770" s="26" t="s">
        <v>34</v>
      </c>
      <c r="AI4770" s="26" t="s">
        <v>26</v>
      </c>
      <c r="AJ4770" s="26">
        <v>9</v>
      </c>
      <c r="AK4770" s="26" t="s">
        <v>3175</v>
      </c>
      <c r="AL4770" s="26">
        <v>9082986964</v>
      </c>
      <c r="AM4770" s="26" t="s">
        <v>4</v>
      </c>
      <c r="AN4770" s="26">
        <v>5</v>
      </c>
      <c r="AO4770" s="26">
        <v>0</v>
      </c>
      <c r="AP4770" s="26" t="s">
        <v>28</v>
      </c>
      <c r="AT4770" s="26" t="str">
        <f>MID(AA4770,MIN(FIND({0,1,2,3,4,5,6,7,8,9},AA4770&amp;"0123456789″")),LEN(AA4770))</f>
        <v>530い6080</v>
      </c>
      <c r="AU4770" s="26" t="str">
        <f t="shared" si="825"/>
        <v>6080</v>
      </c>
    </row>
    <row r="4771" spans="9:47" x14ac:dyDescent="0.2">
      <c r="I4771" s="26">
        <v>6081</v>
      </c>
      <c r="J4771" s="32" t="str">
        <f t="shared" si="817"/>
        <v/>
      </c>
      <c r="K4771" s="32" t="str">
        <f>IF(J4771="","",COUNTIF($J$2:J4771,"該当"))</f>
        <v/>
      </c>
      <c r="L4771" s="32" t="str">
        <f t="shared" si="826"/>
        <v>6081</v>
      </c>
      <c r="M4771" s="32" t="str">
        <f t="shared" si="818"/>
        <v/>
      </c>
      <c r="N4771" s="32" t="str">
        <f>IF(M4771="","",COUNTIF($M$2:M4771,"該当"))</f>
        <v/>
      </c>
      <c r="O4771" s="32" t="str">
        <f t="shared" si="819"/>
        <v>6081</v>
      </c>
      <c r="P4771" s="32" t="str">
        <f t="shared" si="820"/>
        <v/>
      </c>
      <c r="Q4771" s="32" t="str">
        <f>IF(P4771="","",COUNTIF($P$2:P4771,"該当"))</f>
        <v/>
      </c>
      <c r="R4771" s="32" t="str">
        <f t="shared" si="821"/>
        <v>6081</v>
      </c>
      <c r="S4771" s="32" t="str">
        <f t="shared" si="822"/>
        <v/>
      </c>
      <c r="T4771" s="32" t="str">
        <f>IF(S4771="","",COUNTIF($S$2:S4771,"該当"))</f>
        <v/>
      </c>
      <c r="U4771" s="32" t="str">
        <f t="shared" si="823"/>
        <v>6081</v>
      </c>
      <c r="V4771" s="32" t="str">
        <f t="shared" si="824"/>
        <v/>
      </c>
      <c r="W4771" s="32" t="str">
        <f>IF(V4771="","",COUNTIF($V$2:V4771,"該当"))</f>
        <v/>
      </c>
      <c r="X4771" s="32" t="str">
        <f>I4771&amp;V4771&amp;W4771</f>
        <v>6081</v>
      </c>
      <c r="Y4771" s="26">
        <v>1866</v>
      </c>
      <c r="Z4771" s="26">
        <v>6081</v>
      </c>
      <c r="AA4771" s="26" t="s">
        <v>3236</v>
      </c>
      <c r="AB4771" s="26">
        <v>29</v>
      </c>
      <c r="AC4771" s="26" t="s">
        <v>34</v>
      </c>
      <c r="AD4771" s="26" t="s">
        <v>35</v>
      </c>
      <c r="AE4771" s="26" t="s">
        <v>23</v>
      </c>
      <c r="AF4771" s="26" t="s">
        <v>24</v>
      </c>
      <c r="AG4771" s="26">
        <v>9</v>
      </c>
      <c r="AH4771" s="26" t="s">
        <v>34</v>
      </c>
      <c r="AI4771" s="26" t="s">
        <v>26</v>
      </c>
      <c r="AJ4771" s="26">
        <v>9</v>
      </c>
      <c r="AK4771" s="26" t="s">
        <v>3175</v>
      </c>
      <c r="AL4771" s="26">
        <v>9082986964</v>
      </c>
      <c r="AM4771" s="26" t="s">
        <v>4</v>
      </c>
      <c r="AN4771" s="26">
        <v>5</v>
      </c>
      <c r="AO4771" s="26">
        <v>0</v>
      </c>
      <c r="AP4771" s="26" t="s">
        <v>28</v>
      </c>
      <c r="AT4771" s="26" t="str">
        <f>MID(AA4771,MIN(FIND({0,1,2,3,4,5,6,7,8,9},AA4771&amp;"0123456789″")),LEN(AA4771))</f>
        <v>530い6081</v>
      </c>
      <c r="AU4771" s="26" t="str">
        <f t="shared" si="825"/>
        <v>6081</v>
      </c>
    </row>
    <row r="4772" spans="9:47" x14ac:dyDescent="0.2">
      <c r="I4772" s="26">
        <v>6082</v>
      </c>
      <c r="J4772" s="32" t="str">
        <f t="shared" si="817"/>
        <v/>
      </c>
      <c r="K4772" s="32" t="str">
        <f>IF(J4772="","",COUNTIF($J$2:J4772,"該当"))</f>
        <v/>
      </c>
      <c r="L4772" s="32" t="str">
        <f t="shared" si="826"/>
        <v>6082</v>
      </c>
      <c r="M4772" s="32" t="str">
        <f t="shared" si="818"/>
        <v/>
      </c>
      <c r="N4772" s="32" t="str">
        <f>IF(M4772="","",COUNTIF($M$2:M4772,"該当"))</f>
        <v/>
      </c>
      <c r="O4772" s="32" t="str">
        <f t="shared" si="819"/>
        <v>6082</v>
      </c>
      <c r="P4772" s="32" t="str">
        <f t="shared" si="820"/>
        <v/>
      </c>
      <c r="Q4772" s="32" t="str">
        <f>IF(P4772="","",COUNTIF($P$2:P4772,"該当"))</f>
        <v/>
      </c>
      <c r="R4772" s="32" t="str">
        <f t="shared" si="821"/>
        <v>6082</v>
      </c>
      <c r="S4772" s="32" t="str">
        <f t="shared" si="822"/>
        <v/>
      </c>
      <c r="T4772" s="32" t="str">
        <f>IF(S4772="","",COUNTIF($S$2:S4772,"該当"))</f>
        <v/>
      </c>
      <c r="U4772" s="32" t="str">
        <f t="shared" si="823"/>
        <v>6082</v>
      </c>
      <c r="V4772" s="32" t="str">
        <f t="shared" si="824"/>
        <v/>
      </c>
      <c r="W4772" s="32" t="str">
        <f>IF(V4772="","",COUNTIF($V$2:V4772,"該当"))</f>
        <v/>
      </c>
      <c r="X4772" s="32" t="str">
        <f>I4772&amp;V4772&amp;W4772</f>
        <v>6082</v>
      </c>
      <c r="Y4772" s="26">
        <v>1867</v>
      </c>
      <c r="Z4772" s="26">
        <v>6082</v>
      </c>
      <c r="AA4772" s="26" t="s">
        <v>3237</v>
      </c>
      <c r="AB4772" s="26">
        <v>29</v>
      </c>
      <c r="AC4772" s="26" t="s">
        <v>34</v>
      </c>
      <c r="AD4772" s="26" t="s">
        <v>35</v>
      </c>
      <c r="AE4772" s="26" t="s">
        <v>23</v>
      </c>
      <c r="AF4772" s="26" t="s">
        <v>24</v>
      </c>
      <c r="AG4772" s="26">
        <v>9</v>
      </c>
      <c r="AH4772" s="26" t="s">
        <v>34</v>
      </c>
      <c r="AI4772" s="26" t="s">
        <v>26</v>
      </c>
      <c r="AJ4772" s="26">
        <v>9</v>
      </c>
      <c r="AK4772" s="26" t="s">
        <v>3175</v>
      </c>
      <c r="AL4772" s="26">
        <v>9082986964</v>
      </c>
      <c r="AM4772" s="26" t="s">
        <v>4</v>
      </c>
      <c r="AN4772" s="26">
        <v>5</v>
      </c>
      <c r="AO4772" s="26">
        <v>0</v>
      </c>
      <c r="AP4772" s="26" t="s">
        <v>28</v>
      </c>
      <c r="AT4772" s="26" t="str">
        <f>MID(AA4772,MIN(FIND({0,1,2,3,4,5,6,7,8,9},AA4772&amp;"0123456789″")),LEN(AA4772))</f>
        <v>530う6082</v>
      </c>
      <c r="AU4772" s="26" t="str">
        <f t="shared" si="825"/>
        <v>6082</v>
      </c>
    </row>
    <row r="4773" spans="9:47" x14ac:dyDescent="0.2">
      <c r="I4773" s="26">
        <v>6083</v>
      </c>
      <c r="J4773" s="32" t="str">
        <f t="shared" si="817"/>
        <v/>
      </c>
      <c r="K4773" s="32" t="str">
        <f>IF(J4773="","",COUNTIF($J$2:J4773,"該当"))</f>
        <v/>
      </c>
      <c r="L4773" s="32" t="str">
        <f t="shared" si="826"/>
        <v>6083</v>
      </c>
      <c r="M4773" s="32" t="str">
        <f t="shared" si="818"/>
        <v/>
      </c>
      <c r="N4773" s="32" t="str">
        <f>IF(M4773="","",COUNTIF($M$2:M4773,"該当"))</f>
        <v/>
      </c>
      <c r="O4773" s="32" t="str">
        <f t="shared" si="819"/>
        <v>6083</v>
      </c>
      <c r="P4773" s="32" t="str">
        <f t="shared" si="820"/>
        <v/>
      </c>
      <c r="Q4773" s="32" t="str">
        <f>IF(P4773="","",COUNTIF($P$2:P4773,"該当"))</f>
        <v/>
      </c>
      <c r="R4773" s="32" t="str">
        <f t="shared" si="821"/>
        <v>6083</v>
      </c>
      <c r="S4773" s="32" t="str">
        <f t="shared" si="822"/>
        <v/>
      </c>
      <c r="T4773" s="32" t="str">
        <f>IF(S4773="","",COUNTIF($S$2:S4773,"該当"))</f>
        <v/>
      </c>
      <c r="U4773" s="32" t="str">
        <f t="shared" si="823"/>
        <v>6083</v>
      </c>
      <c r="V4773" s="32" t="str">
        <f t="shared" si="824"/>
        <v/>
      </c>
      <c r="W4773" s="32" t="str">
        <f>IF(V4773="","",COUNTIF($V$2:V4773,"該当"))</f>
        <v/>
      </c>
      <c r="X4773" s="32" t="str">
        <f t="shared" ref="X4773:X4836" si="828">I4773&amp;V4773&amp;W4773</f>
        <v>6083</v>
      </c>
      <c r="Y4773" s="26">
        <v>1868</v>
      </c>
      <c r="Z4773" s="26">
        <v>6083</v>
      </c>
      <c r="AA4773" s="26" t="s">
        <v>3238</v>
      </c>
      <c r="AB4773" s="26">
        <v>29</v>
      </c>
      <c r="AC4773" s="26" t="s">
        <v>34</v>
      </c>
      <c r="AD4773" s="26" t="s">
        <v>35</v>
      </c>
      <c r="AE4773" s="26" t="s">
        <v>23</v>
      </c>
      <c r="AF4773" s="26" t="s">
        <v>24</v>
      </c>
      <c r="AG4773" s="26">
        <v>9</v>
      </c>
      <c r="AH4773" s="26" t="s">
        <v>34</v>
      </c>
      <c r="AI4773" s="26" t="s">
        <v>26</v>
      </c>
      <c r="AJ4773" s="26">
        <v>9</v>
      </c>
      <c r="AK4773" s="26" t="s">
        <v>3175</v>
      </c>
      <c r="AL4773" s="26">
        <v>9082986964</v>
      </c>
      <c r="AM4773" s="26" t="s">
        <v>4</v>
      </c>
      <c r="AN4773" s="26">
        <v>5</v>
      </c>
      <c r="AO4773" s="26">
        <v>0</v>
      </c>
      <c r="AP4773" s="26" t="s">
        <v>28</v>
      </c>
      <c r="AT4773" s="26" t="str">
        <f>MID(AA4773,MIN(FIND({0,1,2,3,4,5,6,7,8,9},AA4773&amp;"0123456789″")),LEN(AA4773))</f>
        <v>530い6083</v>
      </c>
      <c r="AU4773" s="26" t="str">
        <f t="shared" si="825"/>
        <v>6083</v>
      </c>
    </row>
    <row r="4774" spans="9:47" x14ac:dyDescent="0.2">
      <c r="I4774" s="26">
        <v>6084</v>
      </c>
      <c r="J4774" s="32" t="str">
        <f t="shared" si="817"/>
        <v/>
      </c>
      <c r="K4774" s="32" t="str">
        <f>IF(J4774="","",COUNTIF($J$2:J4774,"該当"))</f>
        <v/>
      </c>
      <c r="L4774" s="32" t="str">
        <f t="shared" si="826"/>
        <v>6084</v>
      </c>
      <c r="M4774" s="32" t="str">
        <f t="shared" si="818"/>
        <v/>
      </c>
      <c r="N4774" s="32" t="str">
        <f>IF(M4774="","",COUNTIF($M$2:M4774,"該当"))</f>
        <v/>
      </c>
      <c r="O4774" s="32" t="str">
        <f t="shared" si="819"/>
        <v>6084</v>
      </c>
      <c r="P4774" s="32" t="str">
        <f t="shared" si="820"/>
        <v/>
      </c>
      <c r="Q4774" s="32" t="str">
        <f>IF(P4774="","",COUNTIF($P$2:P4774,"該当"))</f>
        <v/>
      </c>
      <c r="R4774" s="32" t="str">
        <f t="shared" si="821"/>
        <v>6084</v>
      </c>
      <c r="S4774" s="32" t="str">
        <f t="shared" si="822"/>
        <v/>
      </c>
      <c r="T4774" s="32" t="str">
        <f>IF(S4774="","",COUNTIF($S$2:S4774,"該当"))</f>
        <v/>
      </c>
      <c r="U4774" s="32" t="str">
        <f t="shared" si="823"/>
        <v>6084</v>
      </c>
      <c r="V4774" s="32" t="str">
        <f t="shared" si="824"/>
        <v/>
      </c>
      <c r="W4774" s="32" t="str">
        <f>IF(V4774="","",COUNTIF($V$2:V4774,"該当"))</f>
        <v/>
      </c>
      <c r="X4774" s="32" t="str">
        <f t="shared" si="828"/>
        <v>6084</v>
      </c>
      <c r="Y4774" s="26">
        <v>1869</v>
      </c>
      <c r="Z4774" s="26">
        <v>6084</v>
      </c>
      <c r="AA4774" s="26" t="s">
        <v>3239</v>
      </c>
      <c r="AB4774" s="26">
        <v>29</v>
      </c>
      <c r="AC4774" s="26" t="s">
        <v>34</v>
      </c>
      <c r="AD4774" s="26" t="s">
        <v>35</v>
      </c>
      <c r="AE4774" s="26" t="s">
        <v>23</v>
      </c>
      <c r="AF4774" s="26" t="s">
        <v>24</v>
      </c>
      <c r="AG4774" s="26">
        <v>9</v>
      </c>
      <c r="AH4774" s="26" t="s">
        <v>34</v>
      </c>
      <c r="AI4774" s="26" t="s">
        <v>26</v>
      </c>
      <c r="AJ4774" s="26">
        <v>9</v>
      </c>
      <c r="AK4774" s="26" t="s">
        <v>3175</v>
      </c>
      <c r="AL4774" s="26">
        <v>9082986964</v>
      </c>
      <c r="AM4774" s="26" t="s">
        <v>4</v>
      </c>
      <c r="AN4774" s="26">
        <v>5</v>
      </c>
      <c r="AO4774" s="26">
        <v>0</v>
      </c>
      <c r="AP4774" s="26" t="s">
        <v>28</v>
      </c>
      <c r="AT4774" s="26" t="str">
        <f>MID(AA4774,MIN(FIND({0,1,2,3,4,5,6,7,8,9},AA4774&amp;"0123456789″")),LEN(AA4774))</f>
        <v>530い6084</v>
      </c>
      <c r="AU4774" s="26" t="str">
        <f t="shared" si="825"/>
        <v>6084</v>
      </c>
    </row>
    <row r="4775" spans="9:47" x14ac:dyDescent="0.2">
      <c r="I4775" s="26">
        <v>6085</v>
      </c>
      <c r="J4775" s="32" t="str">
        <f t="shared" si="817"/>
        <v/>
      </c>
      <c r="K4775" s="32" t="str">
        <f>IF(J4775="","",COUNTIF($J$2:J4775,"該当"))</f>
        <v/>
      </c>
      <c r="L4775" s="32" t="str">
        <f t="shared" si="826"/>
        <v>6085</v>
      </c>
      <c r="M4775" s="32" t="str">
        <f t="shared" si="818"/>
        <v/>
      </c>
      <c r="N4775" s="32" t="str">
        <f>IF(M4775="","",COUNTIF($M$2:M4775,"該当"))</f>
        <v/>
      </c>
      <c r="O4775" s="32" t="str">
        <f t="shared" si="819"/>
        <v>6085</v>
      </c>
      <c r="P4775" s="32" t="str">
        <f t="shared" si="820"/>
        <v/>
      </c>
      <c r="Q4775" s="32" t="str">
        <f>IF(P4775="","",COUNTIF($P$2:P4775,"該当"))</f>
        <v/>
      </c>
      <c r="R4775" s="32" t="str">
        <f t="shared" si="821"/>
        <v>6085</v>
      </c>
      <c r="S4775" s="32" t="str">
        <f t="shared" si="822"/>
        <v/>
      </c>
      <c r="T4775" s="32" t="str">
        <f>IF(S4775="","",COUNTIF($S$2:S4775,"該当"))</f>
        <v/>
      </c>
      <c r="U4775" s="32" t="str">
        <f t="shared" si="823"/>
        <v>6085</v>
      </c>
      <c r="V4775" s="32" t="str">
        <f t="shared" si="824"/>
        <v/>
      </c>
      <c r="W4775" s="32" t="str">
        <f>IF(V4775="","",COUNTIF($V$2:V4775,"該当"))</f>
        <v/>
      </c>
      <c r="X4775" s="32" t="str">
        <f t="shared" si="828"/>
        <v>6085</v>
      </c>
      <c r="Y4775" s="26">
        <v>1870</v>
      </c>
      <c r="Z4775" s="26">
        <v>6085</v>
      </c>
      <c r="AA4775" s="26" t="s">
        <v>3240</v>
      </c>
      <c r="AB4775" s="26">
        <v>29</v>
      </c>
      <c r="AC4775" s="26" t="s">
        <v>34</v>
      </c>
      <c r="AD4775" s="26" t="s">
        <v>35</v>
      </c>
      <c r="AE4775" s="26" t="s">
        <v>23</v>
      </c>
      <c r="AF4775" s="26" t="s">
        <v>24</v>
      </c>
      <c r="AG4775" s="26">
        <v>9</v>
      </c>
      <c r="AH4775" s="26" t="s">
        <v>34</v>
      </c>
      <c r="AI4775" s="26" t="s">
        <v>26</v>
      </c>
      <c r="AJ4775" s="26">
        <v>9</v>
      </c>
      <c r="AK4775" s="26" t="s">
        <v>3175</v>
      </c>
      <c r="AL4775" s="26">
        <v>9082986964</v>
      </c>
      <c r="AM4775" s="26" t="s">
        <v>4</v>
      </c>
      <c r="AN4775" s="26">
        <v>5</v>
      </c>
      <c r="AO4775" s="26">
        <v>0</v>
      </c>
      <c r="AP4775" s="26" t="s">
        <v>28</v>
      </c>
      <c r="AT4775" s="26" t="str">
        <f>MID(AA4775,MIN(FIND({0,1,2,3,4,5,6,7,8,9},AA4775&amp;"0123456789″")),LEN(AA4775))</f>
        <v>530え6085</v>
      </c>
      <c r="AU4775" s="26" t="str">
        <f t="shared" si="825"/>
        <v>6085</v>
      </c>
    </row>
    <row r="4776" spans="9:47" x14ac:dyDescent="0.2">
      <c r="I4776" s="26">
        <v>6086</v>
      </c>
      <c r="J4776" s="32" t="str">
        <f t="shared" si="817"/>
        <v/>
      </c>
      <c r="K4776" s="32" t="str">
        <f>IF(J4776="","",COUNTIF($J$2:J4776,"該当"))</f>
        <v/>
      </c>
      <c r="L4776" s="32" t="str">
        <f t="shared" si="826"/>
        <v>6086</v>
      </c>
      <c r="M4776" s="32" t="str">
        <f t="shared" si="818"/>
        <v/>
      </c>
      <c r="N4776" s="32" t="str">
        <f>IF(M4776="","",COUNTIF($M$2:M4776,"該当"))</f>
        <v/>
      </c>
      <c r="O4776" s="32" t="str">
        <f t="shared" si="819"/>
        <v>6086</v>
      </c>
      <c r="P4776" s="32" t="str">
        <f t="shared" si="820"/>
        <v/>
      </c>
      <c r="Q4776" s="32" t="str">
        <f>IF(P4776="","",COUNTIF($P$2:P4776,"該当"))</f>
        <v/>
      </c>
      <c r="R4776" s="32" t="str">
        <f t="shared" si="821"/>
        <v>6086</v>
      </c>
      <c r="S4776" s="32" t="str">
        <f t="shared" si="822"/>
        <v/>
      </c>
      <c r="T4776" s="32" t="str">
        <f>IF(S4776="","",COUNTIF($S$2:S4776,"該当"))</f>
        <v/>
      </c>
      <c r="U4776" s="32" t="str">
        <f t="shared" si="823"/>
        <v>6086</v>
      </c>
      <c r="V4776" s="32" t="str">
        <f t="shared" si="824"/>
        <v/>
      </c>
      <c r="W4776" s="32" t="str">
        <f>IF(V4776="","",COUNTIF($V$2:V4776,"該当"))</f>
        <v/>
      </c>
      <c r="X4776" s="32" t="str">
        <f t="shared" si="828"/>
        <v>6086</v>
      </c>
      <c r="Y4776" s="26">
        <v>1871</v>
      </c>
      <c r="Z4776" s="26">
        <v>6086</v>
      </c>
      <c r="AA4776" s="26" t="s">
        <v>3241</v>
      </c>
      <c r="AB4776" s="26">
        <v>29</v>
      </c>
      <c r="AC4776" s="26" t="s">
        <v>34</v>
      </c>
      <c r="AD4776" s="26" t="s">
        <v>35</v>
      </c>
      <c r="AE4776" s="26" t="s">
        <v>23</v>
      </c>
      <c r="AF4776" s="26" t="s">
        <v>24</v>
      </c>
      <c r="AG4776" s="26">
        <v>9</v>
      </c>
      <c r="AH4776" s="26" t="s">
        <v>34</v>
      </c>
      <c r="AI4776" s="26" t="s">
        <v>26</v>
      </c>
      <c r="AJ4776" s="26">
        <v>9</v>
      </c>
      <c r="AK4776" s="26" t="s">
        <v>3175</v>
      </c>
      <c r="AL4776" s="26">
        <v>9082986964</v>
      </c>
      <c r="AM4776" s="26" t="s">
        <v>4</v>
      </c>
      <c r="AN4776" s="26">
        <v>5</v>
      </c>
      <c r="AO4776" s="26">
        <v>0</v>
      </c>
      <c r="AP4776" s="26" t="s">
        <v>28</v>
      </c>
      <c r="AT4776" s="26" t="str">
        <f>MID(AA4776,MIN(FIND({0,1,2,3,4,5,6,7,8,9},AA4776&amp;"0123456789″")),LEN(AA4776))</f>
        <v>530う6086</v>
      </c>
      <c r="AU4776" s="26" t="str">
        <f t="shared" si="825"/>
        <v>6086</v>
      </c>
    </row>
    <row r="4777" spans="9:47" x14ac:dyDescent="0.2">
      <c r="I4777" s="26">
        <v>6087</v>
      </c>
      <c r="J4777" s="32" t="str">
        <f t="shared" si="817"/>
        <v/>
      </c>
      <c r="K4777" s="32" t="str">
        <f>IF(J4777="","",COUNTIF($J$2:J4777,"該当"))</f>
        <v/>
      </c>
      <c r="L4777" s="32" t="str">
        <f t="shared" si="826"/>
        <v>6087</v>
      </c>
      <c r="M4777" s="32" t="str">
        <f t="shared" si="818"/>
        <v/>
      </c>
      <c r="N4777" s="32" t="str">
        <f>IF(M4777="","",COUNTIF($M$2:M4777,"該当"))</f>
        <v/>
      </c>
      <c r="O4777" s="32" t="str">
        <f t="shared" si="819"/>
        <v>6087</v>
      </c>
      <c r="P4777" s="32" t="str">
        <f t="shared" si="820"/>
        <v/>
      </c>
      <c r="Q4777" s="32" t="str">
        <f>IF(P4777="","",COUNTIF($P$2:P4777,"該当"))</f>
        <v/>
      </c>
      <c r="R4777" s="32" t="str">
        <f t="shared" si="821"/>
        <v>6087</v>
      </c>
      <c r="S4777" s="32" t="str">
        <f t="shared" si="822"/>
        <v/>
      </c>
      <c r="T4777" s="32" t="str">
        <f>IF(S4777="","",COUNTIF($S$2:S4777,"該当"))</f>
        <v/>
      </c>
      <c r="U4777" s="32" t="str">
        <f t="shared" si="823"/>
        <v>6087</v>
      </c>
      <c r="V4777" s="32" t="str">
        <f t="shared" si="824"/>
        <v/>
      </c>
      <c r="W4777" s="32" t="str">
        <f>IF(V4777="","",COUNTIF($V$2:V4777,"該当"))</f>
        <v/>
      </c>
      <c r="X4777" s="32" t="str">
        <f t="shared" si="828"/>
        <v>6087</v>
      </c>
      <c r="Y4777" s="26">
        <v>1872</v>
      </c>
      <c r="Z4777" s="26">
        <v>6087</v>
      </c>
      <c r="AA4777" s="26" t="s">
        <v>3242</v>
      </c>
      <c r="AB4777" s="26">
        <v>29</v>
      </c>
      <c r="AC4777" s="26" t="s">
        <v>34</v>
      </c>
      <c r="AD4777" s="26" t="s">
        <v>35</v>
      </c>
      <c r="AE4777" s="26" t="s">
        <v>23</v>
      </c>
      <c r="AF4777" s="26" t="s">
        <v>24</v>
      </c>
      <c r="AG4777" s="26">
        <v>9</v>
      </c>
      <c r="AH4777" s="26" t="s">
        <v>34</v>
      </c>
      <c r="AI4777" s="26" t="s">
        <v>26</v>
      </c>
      <c r="AJ4777" s="26">
        <v>9</v>
      </c>
      <c r="AK4777" s="26" t="s">
        <v>3175</v>
      </c>
      <c r="AL4777" s="26">
        <v>9082986964</v>
      </c>
      <c r="AM4777" s="26" t="s">
        <v>4</v>
      </c>
      <c r="AN4777" s="26">
        <v>5</v>
      </c>
      <c r="AO4777" s="26">
        <v>0</v>
      </c>
      <c r="AP4777" s="26" t="s">
        <v>28</v>
      </c>
      <c r="AT4777" s="26" t="str">
        <f>MID(AA4777,MIN(FIND({0,1,2,3,4,5,6,7,8,9},AA4777&amp;"0123456789″")),LEN(AA4777))</f>
        <v>530う6087</v>
      </c>
      <c r="AU4777" s="26" t="str">
        <f t="shared" si="825"/>
        <v>6087</v>
      </c>
    </row>
    <row r="4778" spans="9:47" x14ac:dyDescent="0.2">
      <c r="I4778" s="26">
        <v>6088</v>
      </c>
      <c r="J4778" s="32" t="str">
        <f t="shared" si="817"/>
        <v/>
      </c>
      <c r="K4778" s="32" t="str">
        <f>IF(J4778="","",COUNTIF($J$2:J4778,"該当"))</f>
        <v/>
      </c>
      <c r="L4778" s="32" t="str">
        <f t="shared" si="826"/>
        <v>6088</v>
      </c>
      <c r="M4778" s="32" t="str">
        <f t="shared" si="818"/>
        <v/>
      </c>
      <c r="N4778" s="32" t="str">
        <f>IF(M4778="","",COUNTIF($M$2:M4778,"該当"))</f>
        <v/>
      </c>
      <c r="O4778" s="32" t="str">
        <f t="shared" si="819"/>
        <v>6088</v>
      </c>
      <c r="P4778" s="32" t="str">
        <f t="shared" si="820"/>
        <v/>
      </c>
      <c r="Q4778" s="32" t="str">
        <f>IF(P4778="","",COUNTIF($P$2:P4778,"該当"))</f>
        <v/>
      </c>
      <c r="R4778" s="32" t="str">
        <f t="shared" si="821"/>
        <v>6088</v>
      </c>
      <c r="S4778" s="32" t="str">
        <f t="shared" si="822"/>
        <v/>
      </c>
      <c r="T4778" s="32" t="str">
        <f>IF(S4778="","",COUNTIF($S$2:S4778,"該当"))</f>
        <v/>
      </c>
      <c r="U4778" s="32" t="str">
        <f t="shared" si="823"/>
        <v>6088</v>
      </c>
      <c r="V4778" s="32" t="str">
        <f t="shared" si="824"/>
        <v/>
      </c>
      <c r="W4778" s="32" t="str">
        <f>IF(V4778="","",COUNTIF($V$2:V4778,"該当"))</f>
        <v/>
      </c>
      <c r="X4778" s="32" t="str">
        <f t="shared" si="828"/>
        <v>6088</v>
      </c>
      <c r="Y4778" s="26">
        <v>1873</v>
      </c>
      <c r="Z4778" s="26">
        <v>6088</v>
      </c>
      <c r="AA4778" s="26" t="s">
        <v>3243</v>
      </c>
      <c r="AB4778" s="26">
        <v>29</v>
      </c>
      <c r="AC4778" s="26" t="s">
        <v>34</v>
      </c>
      <c r="AD4778" s="26" t="s">
        <v>35</v>
      </c>
      <c r="AE4778" s="26" t="s">
        <v>23</v>
      </c>
      <c r="AF4778" s="26" t="s">
        <v>24</v>
      </c>
      <c r="AG4778" s="26">
        <v>9</v>
      </c>
      <c r="AH4778" s="26" t="s">
        <v>34</v>
      </c>
      <c r="AI4778" s="26" t="s">
        <v>26</v>
      </c>
      <c r="AJ4778" s="26">
        <v>9</v>
      </c>
      <c r="AK4778" s="26" t="s">
        <v>3175</v>
      </c>
      <c r="AL4778" s="26">
        <v>9082986964</v>
      </c>
      <c r="AM4778" s="26" t="s">
        <v>4</v>
      </c>
      <c r="AN4778" s="26">
        <v>5</v>
      </c>
      <c r="AO4778" s="26">
        <v>0</v>
      </c>
      <c r="AP4778" s="26" t="s">
        <v>28</v>
      </c>
      <c r="AT4778" s="26" t="str">
        <f>MID(AA4778,MIN(FIND({0,1,2,3,4,5,6,7,8,9},AA4778&amp;"0123456789″")),LEN(AA4778))</f>
        <v>530う6088</v>
      </c>
      <c r="AU4778" s="26" t="str">
        <f t="shared" si="825"/>
        <v>6088</v>
      </c>
    </row>
    <row r="4779" spans="9:47" x14ac:dyDescent="0.2">
      <c r="I4779" s="26">
        <v>6089</v>
      </c>
      <c r="J4779" s="32" t="str">
        <f t="shared" si="817"/>
        <v/>
      </c>
      <c r="K4779" s="32" t="str">
        <f>IF(J4779="","",COUNTIF($J$2:J4779,"該当"))</f>
        <v/>
      </c>
      <c r="L4779" s="32" t="str">
        <f t="shared" si="826"/>
        <v>6089</v>
      </c>
      <c r="M4779" s="32" t="str">
        <f t="shared" si="818"/>
        <v/>
      </c>
      <c r="N4779" s="32" t="str">
        <f>IF(M4779="","",COUNTIF($M$2:M4779,"該当"))</f>
        <v/>
      </c>
      <c r="O4779" s="32" t="str">
        <f t="shared" si="819"/>
        <v>6089</v>
      </c>
      <c r="P4779" s="32" t="str">
        <f t="shared" si="820"/>
        <v/>
      </c>
      <c r="Q4779" s="32" t="str">
        <f>IF(P4779="","",COUNTIF($P$2:P4779,"該当"))</f>
        <v/>
      </c>
      <c r="R4779" s="32" t="str">
        <f t="shared" si="821"/>
        <v>6089</v>
      </c>
      <c r="S4779" s="32" t="str">
        <f t="shared" si="822"/>
        <v/>
      </c>
      <c r="T4779" s="32" t="str">
        <f>IF(S4779="","",COUNTIF($S$2:S4779,"該当"))</f>
        <v/>
      </c>
      <c r="U4779" s="32" t="str">
        <f t="shared" si="823"/>
        <v>6089</v>
      </c>
      <c r="V4779" s="32" t="str">
        <f t="shared" si="824"/>
        <v/>
      </c>
      <c r="W4779" s="32" t="str">
        <f>IF(V4779="","",COUNTIF($V$2:V4779,"該当"))</f>
        <v/>
      </c>
      <c r="X4779" s="32" t="str">
        <f t="shared" si="828"/>
        <v>6089</v>
      </c>
      <c r="Y4779" s="26">
        <v>1874</v>
      </c>
      <c r="Z4779" s="26">
        <v>6089</v>
      </c>
      <c r="AA4779" s="26" t="s">
        <v>3244</v>
      </c>
      <c r="AB4779" s="26">
        <v>29</v>
      </c>
      <c r="AC4779" s="26" t="s">
        <v>34</v>
      </c>
      <c r="AD4779" s="26" t="s">
        <v>35</v>
      </c>
      <c r="AE4779" s="26" t="s">
        <v>23</v>
      </c>
      <c r="AF4779" s="26" t="s">
        <v>24</v>
      </c>
      <c r="AG4779" s="26">
        <v>9</v>
      </c>
      <c r="AH4779" s="26" t="s">
        <v>34</v>
      </c>
      <c r="AI4779" s="26" t="s">
        <v>26</v>
      </c>
      <c r="AJ4779" s="26">
        <v>9</v>
      </c>
      <c r="AK4779" s="26" t="s">
        <v>3175</v>
      </c>
      <c r="AL4779" s="26">
        <v>9082986964</v>
      </c>
      <c r="AM4779" s="26" t="s">
        <v>4</v>
      </c>
      <c r="AN4779" s="26">
        <v>5</v>
      </c>
      <c r="AO4779" s="26">
        <v>0</v>
      </c>
      <c r="AP4779" s="26" t="s">
        <v>28</v>
      </c>
      <c r="AT4779" s="26" t="str">
        <f>MID(AA4779,MIN(FIND({0,1,2,3,4,5,6,7,8,9},AA4779&amp;"0123456789″")),LEN(AA4779))</f>
        <v>530い6089</v>
      </c>
      <c r="AU4779" s="26" t="str">
        <f t="shared" si="825"/>
        <v>6089</v>
      </c>
    </row>
    <row r="4780" spans="9:47" x14ac:dyDescent="0.2">
      <c r="I4780" s="26">
        <v>6090</v>
      </c>
      <c r="J4780" s="32" t="str">
        <f t="shared" si="817"/>
        <v/>
      </c>
      <c r="K4780" s="32" t="str">
        <f>IF(J4780="","",COUNTIF($J$2:J4780,"該当"))</f>
        <v/>
      </c>
      <c r="L4780" s="32" t="str">
        <f t="shared" si="826"/>
        <v>6090</v>
      </c>
      <c r="M4780" s="32" t="str">
        <f t="shared" si="818"/>
        <v/>
      </c>
      <c r="N4780" s="32" t="str">
        <f>IF(M4780="","",COUNTIF($M$2:M4780,"該当"))</f>
        <v/>
      </c>
      <c r="O4780" s="32" t="str">
        <f t="shared" si="819"/>
        <v>6090</v>
      </c>
      <c r="P4780" s="32" t="str">
        <f t="shared" si="820"/>
        <v/>
      </c>
      <c r="Q4780" s="32" t="str">
        <f>IF(P4780="","",COUNTIF($P$2:P4780,"該当"))</f>
        <v/>
      </c>
      <c r="R4780" s="32" t="str">
        <f t="shared" si="821"/>
        <v>6090</v>
      </c>
      <c r="S4780" s="32" t="str">
        <f t="shared" si="822"/>
        <v/>
      </c>
      <c r="T4780" s="32" t="str">
        <f>IF(S4780="","",COUNTIF($S$2:S4780,"該当"))</f>
        <v/>
      </c>
      <c r="U4780" s="32" t="str">
        <f t="shared" si="823"/>
        <v>6090</v>
      </c>
      <c r="V4780" s="32" t="str">
        <f t="shared" si="824"/>
        <v/>
      </c>
      <c r="W4780" s="32" t="str">
        <f>IF(V4780="","",COUNTIF($V$2:V4780,"該当"))</f>
        <v/>
      </c>
      <c r="X4780" s="32" t="str">
        <f t="shared" si="828"/>
        <v>6090</v>
      </c>
      <c r="Y4780" s="26">
        <v>1876</v>
      </c>
      <c r="Z4780" s="26">
        <v>6090</v>
      </c>
      <c r="AA4780" s="26" t="s">
        <v>3972</v>
      </c>
      <c r="AB4780" s="26">
        <v>29</v>
      </c>
      <c r="AC4780" s="26" t="s">
        <v>34</v>
      </c>
      <c r="AD4780" s="26" t="s">
        <v>35</v>
      </c>
      <c r="AE4780" s="26" t="s">
        <v>23</v>
      </c>
      <c r="AF4780" s="26" t="s">
        <v>24</v>
      </c>
      <c r="AG4780" s="26">
        <v>9</v>
      </c>
      <c r="AH4780" s="26" t="s">
        <v>34</v>
      </c>
      <c r="AI4780" s="26" t="s">
        <v>26</v>
      </c>
      <c r="AJ4780" s="26">
        <v>9</v>
      </c>
      <c r="AK4780" s="26" t="s">
        <v>3175</v>
      </c>
      <c r="AL4780" s="26">
        <v>9082986964</v>
      </c>
      <c r="AM4780" s="26" t="s">
        <v>4</v>
      </c>
      <c r="AN4780" s="26">
        <v>5</v>
      </c>
      <c r="AO4780" s="26">
        <v>0</v>
      </c>
      <c r="AP4780" s="26" t="s">
        <v>28</v>
      </c>
      <c r="AT4780" s="26" t="str">
        <f>MID(AA4780,MIN(FIND({0,1,2,3,4,5,6,7,8,9},AA4780&amp;"0123456789″")),LEN(AA4780))</f>
        <v>530え6090</v>
      </c>
      <c r="AU4780" s="26" t="str">
        <f t="shared" si="825"/>
        <v>6090</v>
      </c>
    </row>
    <row r="4781" spans="9:47" x14ac:dyDescent="0.2">
      <c r="I4781" s="26">
        <v>6091</v>
      </c>
      <c r="J4781" s="32" t="str">
        <f t="shared" si="817"/>
        <v/>
      </c>
      <c r="K4781" s="32" t="str">
        <f>IF(J4781="","",COUNTIF($J$2:J4781,"該当"))</f>
        <v/>
      </c>
      <c r="L4781" s="32" t="str">
        <f t="shared" si="826"/>
        <v>6091</v>
      </c>
      <c r="M4781" s="32" t="str">
        <f t="shared" si="818"/>
        <v/>
      </c>
      <c r="N4781" s="32" t="str">
        <f>IF(M4781="","",COUNTIF($M$2:M4781,"該当"))</f>
        <v/>
      </c>
      <c r="O4781" s="32" t="str">
        <f t="shared" si="819"/>
        <v>6091</v>
      </c>
      <c r="P4781" s="32" t="str">
        <f t="shared" si="820"/>
        <v/>
      </c>
      <c r="Q4781" s="32" t="str">
        <f>IF(P4781="","",COUNTIF($P$2:P4781,"該当"))</f>
        <v/>
      </c>
      <c r="R4781" s="32" t="str">
        <f t="shared" si="821"/>
        <v>6091</v>
      </c>
      <c r="S4781" s="32" t="str">
        <f t="shared" si="822"/>
        <v/>
      </c>
      <c r="T4781" s="32" t="str">
        <f>IF(S4781="","",COUNTIF($S$2:S4781,"該当"))</f>
        <v/>
      </c>
      <c r="U4781" s="32" t="str">
        <f t="shared" si="823"/>
        <v>6091</v>
      </c>
      <c r="V4781" s="32" t="str">
        <f t="shared" si="824"/>
        <v/>
      </c>
      <c r="W4781" s="32" t="str">
        <f>IF(V4781="","",COUNTIF($V$2:V4781,"該当"))</f>
        <v/>
      </c>
      <c r="X4781" s="32" t="str">
        <f t="shared" si="828"/>
        <v>6091</v>
      </c>
      <c r="Y4781" s="26">
        <v>1877</v>
      </c>
      <c r="Z4781" s="26">
        <v>6091</v>
      </c>
      <c r="AA4781" s="26" t="s">
        <v>3245</v>
      </c>
      <c r="AB4781" s="26">
        <v>29</v>
      </c>
      <c r="AC4781" s="26" t="s">
        <v>34</v>
      </c>
      <c r="AD4781" s="26" t="s">
        <v>35</v>
      </c>
      <c r="AE4781" s="26" t="s">
        <v>23</v>
      </c>
      <c r="AF4781" s="26" t="s">
        <v>24</v>
      </c>
      <c r="AG4781" s="26">
        <v>9</v>
      </c>
      <c r="AH4781" s="26" t="s">
        <v>34</v>
      </c>
      <c r="AI4781" s="26" t="s">
        <v>26</v>
      </c>
      <c r="AJ4781" s="26">
        <v>9</v>
      </c>
      <c r="AK4781" s="26" t="s">
        <v>3175</v>
      </c>
      <c r="AL4781" s="26">
        <v>9082986964</v>
      </c>
      <c r="AM4781" s="26" t="s">
        <v>4</v>
      </c>
      <c r="AN4781" s="26">
        <v>5</v>
      </c>
      <c r="AO4781" s="26">
        <v>0</v>
      </c>
      <c r="AP4781" s="26" t="s">
        <v>28</v>
      </c>
      <c r="AT4781" s="26" t="str">
        <f>MID(AA4781,MIN(FIND({0,1,2,3,4,5,6,7,8,9},AA4781&amp;"0123456789″")),LEN(AA4781))</f>
        <v>530う6091</v>
      </c>
      <c r="AU4781" s="26" t="str">
        <f t="shared" si="825"/>
        <v>6091</v>
      </c>
    </row>
    <row r="4782" spans="9:47" x14ac:dyDescent="0.2">
      <c r="I4782" s="26">
        <v>6092</v>
      </c>
      <c r="J4782" s="32" t="str">
        <f t="shared" si="817"/>
        <v/>
      </c>
      <c r="K4782" s="32" t="str">
        <f>IF(J4782="","",COUNTIF($J$2:J4782,"該当"))</f>
        <v/>
      </c>
      <c r="L4782" s="32" t="str">
        <f t="shared" si="826"/>
        <v>6092</v>
      </c>
      <c r="M4782" s="32" t="str">
        <f t="shared" si="818"/>
        <v/>
      </c>
      <c r="N4782" s="32" t="str">
        <f>IF(M4782="","",COUNTIF($M$2:M4782,"該当"))</f>
        <v/>
      </c>
      <c r="O4782" s="32" t="str">
        <f t="shared" si="819"/>
        <v>6092</v>
      </c>
      <c r="P4782" s="32" t="str">
        <f t="shared" si="820"/>
        <v/>
      </c>
      <c r="Q4782" s="32" t="str">
        <f>IF(P4782="","",COUNTIF($P$2:P4782,"該当"))</f>
        <v/>
      </c>
      <c r="R4782" s="32" t="str">
        <f t="shared" si="821"/>
        <v>6092</v>
      </c>
      <c r="S4782" s="32" t="str">
        <f t="shared" si="822"/>
        <v/>
      </c>
      <c r="T4782" s="32" t="str">
        <f>IF(S4782="","",COUNTIF($S$2:S4782,"該当"))</f>
        <v/>
      </c>
      <c r="U4782" s="32" t="str">
        <f t="shared" si="823"/>
        <v>6092</v>
      </c>
      <c r="V4782" s="32" t="str">
        <f t="shared" si="824"/>
        <v/>
      </c>
      <c r="W4782" s="32" t="str">
        <f>IF(V4782="","",COUNTIF($V$2:V4782,"該当"))</f>
        <v/>
      </c>
      <c r="X4782" s="32" t="str">
        <f t="shared" si="828"/>
        <v>6092</v>
      </c>
      <c r="Y4782" s="26">
        <v>1878</v>
      </c>
      <c r="Z4782" s="26">
        <v>6092</v>
      </c>
      <c r="AA4782" s="26" t="s">
        <v>3246</v>
      </c>
      <c r="AB4782" s="26">
        <v>29</v>
      </c>
      <c r="AC4782" s="26" t="s">
        <v>34</v>
      </c>
      <c r="AD4782" s="26" t="s">
        <v>35</v>
      </c>
      <c r="AE4782" s="26" t="s">
        <v>23</v>
      </c>
      <c r="AF4782" s="26" t="s">
        <v>24</v>
      </c>
      <c r="AG4782" s="26">
        <v>9</v>
      </c>
      <c r="AH4782" s="26" t="s">
        <v>34</v>
      </c>
      <c r="AI4782" s="26" t="s">
        <v>26</v>
      </c>
      <c r="AJ4782" s="26">
        <v>9</v>
      </c>
      <c r="AK4782" s="26" t="s">
        <v>3175</v>
      </c>
      <c r="AL4782" s="26">
        <v>9082986964</v>
      </c>
      <c r="AM4782" s="26" t="s">
        <v>4</v>
      </c>
      <c r="AN4782" s="26">
        <v>5</v>
      </c>
      <c r="AO4782" s="26">
        <v>0</v>
      </c>
      <c r="AP4782" s="26" t="s">
        <v>28</v>
      </c>
      <c r="AT4782" s="26" t="str">
        <f>MID(AA4782,MIN(FIND({0,1,2,3,4,5,6,7,8,9},AA4782&amp;"0123456789″")),LEN(AA4782))</f>
        <v>530う6092</v>
      </c>
      <c r="AU4782" s="26" t="str">
        <f t="shared" si="825"/>
        <v>6092</v>
      </c>
    </row>
    <row r="4783" spans="9:47" x14ac:dyDescent="0.2">
      <c r="I4783" s="26">
        <v>6093</v>
      </c>
      <c r="J4783" s="32" t="str">
        <f t="shared" si="817"/>
        <v/>
      </c>
      <c r="K4783" s="32" t="str">
        <f>IF(J4783="","",COUNTIF($J$2:J4783,"該当"))</f>
        <v/>
      </c>
      <c r="L4783" s="32" t="str">
        <f t="shared" si="826"/>
        <v>6093</v>
      </c>
      <c r="M4783" s="32" t="str">
        <f t="shared" si="818"/>
        <v/>
      </c>
      <c r="N4783" s="32" t="str">
        <f>IF(M4783="","",COUNTIF($M$2:M4783,"該当"))</f>
        <v/>
      </c>
      <c r="O4783" s="32" t="str">
        <f t="shared" si="819"/>
        <v>6093</v>
      </c>
      <c r="P4783" s="32" t="str">
        <f t="shared" si="820"/>
        <v/>
      </c>
      <c r="Q4783" s="32" t="str">
        <f>IF(P4783="","",COUNTIF($P$2:P4783,"該当"))</f>
        <v/>
      </c>
      <c r="R4783" s="32" t="str">
        <f t="shared" si="821"/>
        <v>6093</v>
      </c>
      <c r="S4783" s="32" t="str">
        <f t="shared" si="822"/>
        <v/>
      </c>
      <c r="T4783" s="32" t="str">
        <f>IF(S4783="","",COUNTIF($S$2:S4783,"該当"))</f>
        <v/>
      </c>
      <c r="U4783" s="32" t="str">
        <f t="shared" si="823"/>
        <v>6093</v>
      </c>
      <c r="V4783" s="32" t="str">
        <f t="shared" si="824"/>
        <v/>
      </c>
      <c r="W4783" s="32" t="str">
        <f>IF(V4783="","",COUNTIF($V$2:V4783,"該当"))</f>
        <v/>
      </c>
      <c r="X4783" s="32" t="str">
        <f t="shared" si="828"/>
        <v>6093</v>
      </c>
      <c r="Y4783" s="26">
        <v>1879</v>
      </c>
      <c r="Z4783" s="26">
        <v>6093</v>
      </c>
      <c r="AA4783" s="26" t="s">
        <v>3973</v>
      </c>
      <c r="AB4783" s="26">
        <v>29</v>
      </c>
      <c r="AC4783" s="26" t="s">
        <v>34</v>
      </c>
      <c r="AD4783" s="26" t="s">
        <v>35</v>
      </c>
      <c r="AE4783" s="26" t="s">
        <v>23</v>
      </c>
      <c r="AF4783" s="26" t="s">
        <v>24</v>
      </c>
      <c r="AG4783" s="26">
        <v>9</v>
      </c>
      <c r="AH4783" s="26" t="s">
        <v>34</v>
      </c>
      <c r="AI4783" s="26" t="s">
        <v>26</v>
      </c>
      <c r="AJ4783" s="26">
        <v>9</v>
      </c>
      <c r="AK4783" s="26" t="s">
        <v>3175</v>
      </c>
      <c r="AL4783" s="26">
        <v>9082986964</v>
      </c>
      <c r="AM4783" s="26" t="s">
        <v>4</v>
      </c>
      <c r="AN4783" s="26">
        <v>5</v>
      </c>
      <c r="AO4783" s="26">
        <v>0</v>
      </c>
      <c r="AP4783" s="26" t="s">
        <v>28</v>
      </c>
      <c r="AT4783" s="26" t="str">
        <f>MID(AA4783,MIN(FIND({0,1,2,3,4,5,6,7,8,9},AA4783&amp;"0123456789″")),LEN(AA4783))</f>
        <v>530え6093</v>
      </c>
      <c r="AU4783" s="26" t="str">
        <f t="shared" si="825"/>
        <v>6093</v>
      </c>
    </row>
    <row r="4784" spans="9:47" x14ac:dyDescent="0.2">
      <c r="I4784" s="26">
        <v>6094</v>
      </c>
      <c r="J4784" s="32" t="str">
        <f t="shared" si="817"/>
        <v/>
      </c>
      <c r="K4784" s="32" t="str">
        <f>IF(J4784="","",COUNTIF($J$2:J4784,"該当"))</f>
        <v/>
      </c>
      <c r="L4784" s="32" t="str">
        <f t="shared" si="826"/>
        <v>6094</v>
      </c>
      <c r="M4784" s="32" t="str">
        <f t="shared" si="818"/>
        <v/>
      </c>
      <c r="N4784" s="32" t="str">
        <f>IF(M4784="","",COUNTIF($M$2:M4784,"該当"))</f>
        <v/>
      </c>
      <c r="O4784" s="32" t="str">
        <f t="shared" si="819"/>
        <v>6094</v>
      </c>
      <c r="P4784" s="32" t="str">
        <f t="shared" si="820"/>
        <v/>
      </c>
      <c r="Q4784" s="32" t="str">
        <f>IF(P4784="","",COUNTIF($P$2:P4784,"該当"))</f>
        <v/>
      </c>
      <c r="R4784" s="32" t="str">
        <f t="shared" si="821"/>
        <v>6094</v>
      </c>
      <c r="S4784" s="32" t="str">
        <f t="shared" si="822"/>
        <v/>
      </c>
      <c r="T4784" s="32" t="str">
        <f>IF(S4784="","",COUNTIF($S$2:S4784,"該当"))</f>
        <v/>
      </c>
      <c r="U4784" s="32" t="str">
        <f t="shared" si="823"/>
        <v>6094</v>
      </c>
      <c r="V4784" s="32" t="str">
        <f t="shared" si="824"/>
        <v/>
      </c>
      <c r="W4784" s="32" t="str">
        <f>IF(V4784="","",COUNTIF($V$2:V4784,"該当"))</f>
        <v/>
      </c>
      <c r="X4784" s="32" t="str">
        <f t="shared" si="828"/>
        <v>6094</v>
      </c>
      <c r="Y4784" s="26">
        <v>1880</v>
      </c>
      <c r="Z4784" s="26">
        <v>6094</v>
      </c>
      <c r="AA4784" s="26" t="s">
        <v>3520</v>
      </c>
      <c r="AB4784" s="26">
        <v>29</v>
      </c>
      <c r="AC4784" s="26" t="s">
        <v>34</v>
      </c>
      <c r="AD4784" s="26" t="s">
        <v>35</v>
      </c>
      <c r="AE4784" s="26" t="s">
        <v>23</v>
      </c>
      <c r="AF4784" s="26" t="s">
        <v>24</v>
      </c>
      <c r="AG4784" s="26">
        <v>9</v>
      </c>
      <c r="AH4784" s="26" t="s">
        <v>34</v>
      </c>
      <c r="AI4784" s="26" t="s">
        <v>26</v>
      </c>
      <c r="AJ4784" s="26">
        <v>9</v>
      </c>
      <c r="AK4784" s="26" t="s">
        <v>3175</v>
      </c>
      <c r="AL4784" s="26">
        <v>9082986964</v>
      </c>
      <c r="AM4784" s="26" t="s">
        <v>4</v>
      </c>
      <c r="AN4784" s="26">
        <v>5</v>
      </c>
      <c r="AO4784" s="26">
        <v>0</v>
      </c>
      <c r="AP4784" s="26" t="s">
        <v>28</v>
      </c>
      <c r="AT4784" s="26" t="str">
        <f>MID(AA4784,MIN(FIND({0,1,2,3,4,5,6,7,8,9},AA4784&amp;"0123456789″")),LEN(AA4784))</f>
        <v>530か6094</v>
      </c>
      <c r="AU4784" s="26" t="str">
        <f t="shared" si="825"/>
        <v>6094</v>
      </c>
    </row>
    <row r="4785" spans="9:47" x14ac:dyDescent="0.2">
      <c r="I4785" s="26">
        <v>6095</v>
      </c>
      <c r="J4785" s="32" t="str">
        <f t="shared" si="817"/>
        <v/>
      </c>
      <c r="K4785" s="32" t="str">
        <f>IF(J4785="","",COUNTIF($J$2:J4785,"該当"))</f>
        <v/>
      </c>
      <c r="L4785" s="32" t="str">
        <f t="shared" si="826"/>
        <v>6095</v>
      </c>
      <c r="M4785" s="32" t="str">
        <f t="shared" si="818"/>
        <v/>
      </c>
      <c r="N4785" s="32" t="str">
        <f>IF(M4785="","",COUNTIF($M$2:M4785,"該当"))</f>
        <v/>
      </c>
      <c r="O4785" s="32" t="str">
        <f t="shared" si="819"/>
        <v>6095</v>
      </c>
      <c r="P4785" s="32" t="str">
        <f t="shared" si="820"/>
        <v/>
      </c>
      <c r="Q4785" s="32" t="str">
        <f>IF(P4785="","",COUNTIF($P$2:P4785,"該当"))</f>
        <v/>
      </c>
      <c r="R4785" s="32" t="str">
        <f t="shared" si="821"/>
        <v>6095</v>
      </c>
      <c r="S4785" s="32" t="str">
        <f t="shared" si="822"/>
        <v/>
      </c>
      <c r="T4785" s="32" t="str">
        <f>IF(S4785="","",COUNTIF($S$2:S4785,"該当"))</f>
        <v/>
      </c>
      <c r="U4785" s="32" t="str">
        <f t="shared" si="823"/>
        <v>6095</v>
      </c>
      <c r="V4785" s="32" t="str">
        <f t="shared" si="824"/>
        <v/>
      </c>
      <c r="W4785" s="32" t="str">
        <f>IF(V4785="","",COUNTIF($V$2:V4785,"該当"))</f>
        <v/>
      </c>
      <c r="X4785" s="32" t="str">
        <f t="shared" si="828"/>
        <v>6095</v>
      </c>
      <c r="Y4785" s="26">
        <v>1881</v>
      </c>
      <c r="Z4785" s="26">
        <v>6095</v>
      </c>
      <c r="AA4785" s="26" t="s">
        <v>3247</v>
      </c>
      <c r="AB4785" s="26">
        <v>29</v>
      </c>
      <c r="AC4785" s="26" t="s">
        <v>34</v>
      </c>
      <c r="AD4785" s="26" t="s">
        <v>35</v>
      </c>
      <c r="AE4785" s="26" t="s">
        <v>23</v>
      </c>
      <c r="AF4785" s="26" t="s">
        <v>24</v>
      </c>
      <c r="AG4785" s="26">
        <v>9</v>
      </c>
      <c r="AH4785" s="26" t="s">
        <v>34</v>
      </c>
      <c r="AI4785" s="26" t="s">
        <v>26</v>
      </c>
      <c r="AJ4785" s="26">
        <v>9</v>
      </c>
      <c r="AK4785" s="26" t="s">
        <v>3175</v>
      </c>
      <c r="AL4785" s="26">
        <v>9082986964</v>
      </c>
      <c r="AM4785" s="26" t="s">
        <v>4</v>
      </c>
      <c r="AN4785" s="26">
        <v>5</v>
      </c>
      <c r="AO4785" s="26">
        <v>0</v>
      </c>
      <c r="AP4785" s="26" t="s">
        <v>28</v>
      </c>
      <c r="AT4785" s="26" t="str">
        <f>MID(AA4785,MIN(FIND({0,1,2,3,4,5,6,7,8,9},AA4785&amp;"0123456789″")),LEN(AA4785))</f>
        <v>530え6095</v>
      </c>
      <c r="AU4785" s="26" t="str">
        <f t="shared" si="825"/>
        <v>6095</v>
      </c>
    </row>
    <row r="4786" spans="9:47" x14ac:dyDescent="0.2">
      <c r="I4786" s="26">
        <v>6096</v>
      </c>
      <c r="J4786" s="32" t="str">
        <f t="shared" si="817"/>
        <v/>
      </c>
      <c r="K4786" s="32" t="str">
        <f>IF(J4786="","",COUNTIF($J$2:J4786,"該当"))</f>
        <v/>
      </c>
      <c r="L4786" s="32" t="str">
        <f t="shared" si="826"/>
        <v>6096</v>
      </c>
      <c r="M4786" s="32" t="str">
        <f t="shared" si="818"/>
        <v/>
      </c>
      <c r="N4786" s="32" t="str">
        <f>IF(M4786="","",COUNTIF($M$2:M4786,"該当"))</f>
        <v/>
      </c>
      <c r="O4786" s="32" t="str">
        <f t="shared" si="819"/>
        <v>6096</v>
      </c>
      <c r="P4786" s="32" t="str">
        <f t="shared" si="820"/>
        <v/>
      </c>
      <c r="Q4786" s="32" t="str">
        <f>IF(P4786="","",COUNTIF($P$2:P4786,"該当"))</f>
        <v/>
      </c>
      <c r="R4786" s="32" t="str">
        <f t="shared" si="821"/>
        <v>6096</v>
      </c>
      <c r="S4786" s="32" t="str">
        <f t="shared" si="822"/>
        <v/>
      </c>
      <c r="T4786" s="32" t="str">
        <f>IF(S4786="","",COUNTIF($S$2:S4786,"該当"))</f>
        <v/>
      </c>
      <c r="U4786" s="32" t="str">
        <f t="shared" si="823"/>
        <v>6096</v>
      </c>
      <c r="V4786" s="32" t="str">
        <f t="shared" si="824"/>
        <v/>
      </c>
      <c r="W4786" s="32" t="str">
        <f>IF(V4786="","",COUNTIF($V$2:V4786,"該当"))</f>
        <v/>
      </c>
      <c r="X4786" s="32" t="str">
        <f t="shared" si="828"/>
        <v>6096</v>
      </c>
      <c r="Y4786" s="26">
        <v>1882</v>
      </c>
      <c r="Z4786" s="26">
        <v>6096</v>
      </c>
      <c r="AA4786" s="26" t="s">
        <v>3248</v>
      </c>
      <c r="AB4786" s="26">
        <v>29</v>
      </c>
      <c r="AC4786" s="26" t="s">
        <v>34</v>
      </c>
      <c r="AD4786" s="26" t="s">
        <v>35</v>
      </c>
      <c r="AE4786" s="26" t="s">
        <v>23</v>
      </c>
      <c r="AF4786" s="26" t="s">
        <v>24</v>
      </c>
      <c r="AG4786" s="26">
        <v>9</v>
      </c>
      <c r="AH4786" s="26" t="s">
        <v>34</v>
      </c>
      <c r="AI4786" s="26" t="s">
        <v>26</v>
      </c>
      <c r="AJ4786" s="26">
        <v>9</v>
      </c>
      <c r="AK4786" s="26" t="s">
        <v>3175</v>
      </c>
      <c r="AL4786" s="26">
        <v>9082986964</v>
      </c>
      <c r="AM4786" s="26" t="s">
        <v>4</v>
      </c>
      <c r="AN4786" s="26">
        <v>5</v>
      </c>
      <c r="AO4786" s="26">
        <v>0</v>
      </c>
      <c r="AP4786" s="26" t="s">
        <v>28</v>
      </c>
      <c r="AT4786" s="26" t="str">
        <f>MID(AA4786,MIN(FIND({0,1,2,3,4,5,6,7,8,9},AA4786&amp;"0123456789″")),LEN(AA4786))</f>
        <v>530う6096</v>
      </c>
      <c r="AU4786" s="26" t="str">
        <f t="shared" si="825"/>
        <v>6096</v>
      </c>
    </row>
    <row r="4787" spans="9:47" x14ac:dyDescent="0.2">
      <c r="I4787" s="26">
        <v>6097</v>
      </c>
      <c r="J4787" s="32" t="str">
        <f t="shared" si="817"/>
        <v/>
      </c>
      <c r="K4787" s="32" t="str">
        <f>IF(J4787="","",COUNTIF($J$2:J4787,"該当"))</f>
        <v/>
      </c>
      <c r="L4787" s="32" t="str">
        <f t="shared" si="826"/>
        <v>6097</v>
      </c>
      <c r="M4787" s="32" t="str">
        <f t="shared" si="818"/>
        <v/>
      </c>
      <c r="N4787" s="32" t="str">
        <f>IF(M4787="","",COUNTIF($M$2:M4787,"該当"))</f>
        <v/>
      </c>
      <c r="O4787" s="32" t="str">
        <f t="shared" si="819"/>
        <v>6097</v>
      </c>
      <c r="P4787" s="32" t="str">
        <f t="shared" si="820"/>
        <v/>
      </c>
      <c r="Q4787" s="32" t="str">
        <f>IF(P4787="","",COUNTIF($P$2:P4787,"該当"))</f>
        <v/>
      </c>
      <c r="R4787" s="32" t="str">
        <f t="shared" si="821"/>
        <v>6097</v>
      </c>
      <c r="S4787" s="32" t="str">
        <f t="shared" si="822"/>
        <v/>
      </c>
      <c r="T4787" s="32" t="str">
        <f>IF(S4787="","",COUNTIF($S$2:S4787,"該当"))</f>
        <v/>
      </c>
      <c r="U4787" s="32" t="str">
        <f t="shared" si="823"/>
        <v>6097</v>
      </c>
      <c r="V4787" s="32" t="str">
        <f t="shared" si="824"/>
        <v/>
      </c>
      <c r="W4787" s="32" t="str">
        <f>IF(V4787="","",COUNTIF($V$2:V4787,"該当"))</f>
        <v/>
      </c>
      <c r="X4787" s="32" t="str">
        <f t="shared" si="828"/>
        <v>6097</v>
      </c>
      <c r="Y4787" s="26">
        <v>1883</v>
      </c>
      <c r="Z4787" s="26">
        <v>6097</v>
      </c>
      <c r="AA4787" s="26" t="s">
        <v>3249</v>
      </c>
      <c r="AB4787" s="26">
        <v>29</v>
      </c>
      <c r="AC4787" s="26" t="s">
        <v>34</v>
      </c>
      <c r="AD4787" s="26" t="s">
        <v>35</v>
      </c>
      <c r="AE4787" s="26" t="s">
        <v>23</v>
      </c>
      <c r="AF4787" s="26" t="s">
        <v>24</v>
      </c>
      <c r="AG4787" s="26">
        <v>9</v>
      </c>
      <c r="AH4787" s="26" t="s">
        <v>34</v>
      </c>
      <c r="AI4787" s="26" t="s">
        <v>26</v>
      </c>
      <c r="AJ4787" s="26">
        <v>9</v>
      </c>
      <c r="AK4787" s="26" t="s">
        <v>3175</v>
      </c>
      <c r="AL4787" s="26">
        <v>9082986964</v>
      </c>
      <c r="AM4787" s="26" t="s">
        <v>4</v>
      </c>
      <c r="AN4787" s="26">
        <v>5</v>
      </c>
      <c r="AO4787" s="26">
        <v>0</v>
      </c>
      <c r="AP4787" s="26" t="s">
        <v>28</v>
      </c>
      <c r="AT4787" s="26" t="str">
        <f>MID(AA4787,MIN(FIND({0,1,2,3,4,5,6,7,8,9},AA4787&amp;"0123456789″")),LEN(AA4787))</f>
        <v>530う6097</v>
      </c>
      <c r="AU4787" s="26" t="str">
        <f t="shared" si="825"/>
        <v>6097</v>
      </c>
    </row>
    <row r="4788" spans="9:47" x14ac:dyDescent="0.2">
      <c r="I4788" s="26">
        <v>6098</v>
      </c>
      <c r="J4788" s="32" t="str">
        <f t="shared" si="817"/>
        <v/>
      </c>
      <c r="K4788" s="32" t="str">
        <f>IF(J4788="","",COUNTIF($J$2:J4788,"該当"))</f>
        <v/>
      </c>
      <c r="L4788" s="32" t="str">
        <f t="shared" si="826"/>
        <v>6098</v>
      </c>
      <c r="M4788" s="32" t="str">
        <f t="shared" si="818"/>
        <v/>
      </c>
      <c r="N4788" s="32" t="str">
        <f>IF(M4788="","",COUNTIF($M$2:M4788,"該当"))</f>
        <v/>
      </c>
      <c r="O4788" s="32" t="str">
        <f t="shared" si="819"/>
        <v>6098</v>
      </c>
      <c r="P4788" s="32" t="str">
        <f t="shared" si="820"/>
        <v/>
      </c>
      <c r="Q4788" s="32" t="str">
        <f>IF(P4788="","",COUNTIF($P$2:P4788,"該当"))</f>
        <v/>
      </c>
      <c r="R4788" s="32" t="str">
        <f t="shared" si="821"/>
        <v>6098</v>
      </c>
      <c r="S4788" s="32" t="str">
        <f t="shared" si="822"/>
        <v/>
      </c>
      <c r="T4788" s="32" t="str">
        <f>IF(S4788="","",COUNTIF($S$2:S4788,"該当"))</f>
        <v/>
      </c>
      <c r="U4788" s="32" t="str">
        <f t="shared" si="823"/>
        <v>6098</v>
      </c>
      <c r="V4788" s="32" t="str">
        <f t="shared" si="824"/>
        <v/>
      </c>
      <c r="W4788" s="32" t="str">
        <f>IF(V4788="","",COUNTIF($V$2:V4788,"該当"))</f>
        <v/>
      </c>
      <c r="X4788" s="32" t="str">
        <f t="shared" si="828"/>
        <v>6098</v>
      </c>
      <c r="Y4788" s="26">
        <v>1884</v>
      </c>
      <c r="Z4788" s="26">
        <v>6098</v>
      </c>
      <c r="AA4788" s="26" t="s">
        <v>3250</v>
      </c>
      <c r="AB4788" s="26">
        <v>29</v>
      </c>
      <c r="AC4788" s="26" t="s">
        <v>34</v>
      </c>
      <c r="AD4788" s="26" t="s">
        <v>35</v>
      </c>
      <c r="AE4788" s="26" t="s">
        <v>23</v>
      </c>
      <c r="AF4788" s="26" t="s">
        <v>24</v>
      </c>
      <c r="AG4788" s="26">
        <v>9</v>
      </c>
      <c r="AH4788" s="26" t="s">
        <v>34</v>
      </c>
      <c r="AI4788" s="26" t="s">
        <v>26</v>
      </c>
      <c r="AJ4788" s="26">
        <v>9</v>
      </c>
      <c r="AK4788" s="26" t="s">
        <v>3175</v>
      </c>
      <c r="AL4788" s="26">
        <v>9082986964</v>
      </c>
      <c r="AM4788" s="26" t="s">
        <v>4</v>
      </c>
      <c r="AN4788" s="26">
        <v>5</v>
      </c>
      <c r="AO4788" s="26">
        <v>0</v>
      </c>
      <c r="AP4788" s="26" t="s">
        <v>28</v>
      </c>
      <c r="AT4788" s="26" t="str">
        <f>MID(AA4788,MIN(FIND({0,1,2,3,4,5,6,7,8,9},AA4788&amp;"0123456789″")),LEN(AA4788))</f>
        <v>530い6098</v>
      </c>
      <c r="AU4788" s="26" t="str">
        <f t="shared" si="825"/>
        <v>6098</v>
      </c>
    </row>
    <row r="4789" spans="9:47" x14ac:dyDescent="0.2">
      <c r="I4789" s="26">
        <v>6807</v>
      </c>
      <c r="J4789" s="32" t="str">
        <f t="shared" si="817"/>
        <v/>
      </c>
      <c r="K4789" s="32" t="str">
        <f>IF(J4789="","",COUNTIF($J$2:J4789,"該当"))</f>
        <v/>
      </c>
      <c r="L4789" s="32" t="str">
        <f t="shared" si="826"/>
        <v>6807</v>
      </c>
      <c r="M4789" s="32" t="str">
        <f t="shared" si="818"/>
        <v/>
      </c>
      <c r="N4789" s="32" t="str">
        <f>IF(M4789="","",COUNTIF($M$2:M4789,"該当"))</f>
        <v/>
      </c>
      <c r="O4789" s="32" t="str">
        <f t="shared" si="819"/>
        <v>6807</v>
      </c>
      <c r="P4789" s="32" t="str">
        <f t="shared" si="820"/>
        <v/>
      </c>
      <c r="Q4789" s="32" t="str">
        <f>IF(P4789="","",COUNTIF($P$2:P4789,"該当"))</f>
        <v/>
      </c>
      <c r="R4789" s="32" t="str">
        <f t="shared" si="821"/>
        <v>6807</v>
      </c>
      <c r="S4789" s="32" t="str">
        <f t="shared" si="822"/>
        <v/>
      </c>
      <c r="T4789" s="32" t="str">
        <f>IF(S4789="","",COUNTIF($S$2:S4789,"該当"))</f>
        <v/>
      </c>
      <c r="U4789" s="32" t="str">
        <f t="shared" si="823"/>
        <v>6807</v>
      </c>
      <c r="V4789" s="32" t="str">
        <f t="shared" si="824"/>
        <v/>
      </c>
      <c r="W4789" s="32" t="str">
        <f>IF(V4789="","",COUNTIF($V$2:V4789,"該当"))</f>
        <v/>
      </c>
      <c r="X4789" s="32" t="str">
        <f t="shared" si="828"/>
        <v>6807</v>
      </c>
      <c r="Y4789" s="26">
        <v>1517</v>
      </c>
      <c r="Z4789" s="26">
        <v>6807</v>
      </c>
      <c r="AA4789" s="26" t="s">
        <v>3251</v>
      </c>
      <c r="AB4789" s="26">
        <v>29</v>
      </c>
      <c r="AC4789" s="26" t="s">
        <v>34</v>
      </c>
      <c r="AD4789" s="26" t="s">
        <v>35</v>
      </c>
      <c r="AE4789" s="26" t="s">
        <v>23</v>
      </c>
      <c r="AF4789" s="26" t="s">
        <v>24</v>
      </c>
      <c r="AG4789" s="26">
        <v>9</v>
      </c>
      <c r="AH4789" s="26" t="s">
        <v>34</v>
      </c>
      <c r="AI4789" s="26" t="s">
        <v>26</v>
      </c>
      <c r="AJ4789" s="26">
        <v>9</v>
      </c>
      <c r="AK4789" s="26" t="s">
        <v>3175</v>
      </c>
      <c r="AL4789" s="26">
        <v>9082986964</v>
      </c>
      <c r="AM4789" s="26" t="s">
        <v>4</v>
      </c>
      <c r="AN4789" s="26">
        <v>5</v>
      </c>
      <c r="AO4789" s="26">
        <v>0</v>
      </c>
      <c r="AP4789" s="26" t="s">
        <v>28</v>
      </c>
      <c r="AT4789" s="26" t="str">
        <f>MID(AA4789,MIN(FIND({0,1,2,3,4,5,6,7,8,9},AA4789&amp;"0123456789″")),LEN(AA4789))</f>
        <v>530い6807</v>
      </c>
      <c r="AU4789" s="26" t="str">
        <f t="shared" si="825"/>
        <v>6807</v>
      </c>
    </row>
    <row r="4790" spans="9:47" x14ac:dyDescent="0.2">
      <c r="I4790" s="26">
        <v>6808</v>
      </c>
      <c r="J4790" s="32" t="str">
        <f t="shared" si="817"/>
        <v/>
      </c>
      <c r="K4790" s="32" t="str">
        <f>IF(J4790="","",COUNTIF($J$2:J4790,"該当"))</f>
        <v/>
      </c>
      <c r="L4790" s="32" t="str">
        <f t="shared" si="826"/>
        <v>6808</v>
      </c>
      <c r="M4790" s="32" t="str">
        <f t="shared" si="818"/>
        <v/>
      </c>
      <c r="N4790" s="32" t="str">
        <f>IF(M4790="","",COUNTIF($M$2:M4790,"該当"))</f>
        <v/>
      </c>
      <c r="O4790" s="32" t="str">
        <f t="shared" si="819"/>
        <v>6808</v>
      </c>
      <c r="P4790" s="32" t="str">
        <f t="shared" si="820"/>
        <v/>
      </c>
      <c r="Q4790" s="32" t="str">
        <f>IF(P4790="","",COUNTIF($P$2:P4790,"該当"))</f>
        <v/>
      </c>
      <c r="R4790" s="32" t="str">
        <f t="shared" si="821"/>
        <v>6808</v>
      </c>
      <c r="S4790" s="32" t="str">
        <f t="shared" si="822"/>
        <v/>
      </c>
      <c r="T4790" s="32" t="str">
        <f>IF(S4790="","",COUNTIF($S$2:S4790,"該当"))</f>
        <v/>
      </c>
      <c r="U4790" s="32" t="str">
        <f t="shared" si="823"/>
        <v>6808</v>
      </c>
      <c r="V4790" s="32" t="str">
        <f t="shared" si="824"/>
        <v/>
      </c>
      <c r="W4790" s="32" t="str">
        <f>IF(V4790="","",COUNTIF($V$2:V4790,"該当"))</f>
        <v/>
      </c>
      <c r="X4790" s="32" t="str">
        <f t="shared" si="828"/>
        <v>6808</v>
      </c>
      <c r="Y4790" s="26">
        <v>1518</v>
      </c>
      <c r="Z4790" s="26">
        <v>6808</v>
      </c>
      <c r="AA4790" s="26" t="s">
        <v>3252</v>
      </c>
      <c r="AB4790" s="26">
        <v>29</v>
      </c>
      <c r="AC4790" s="26" t="s">
        <v>34</v>
      </c>
      <c r="AD4790" s="26" t="s">
        <v>35</v>
      </c>
      <c r="AE4790" s="26" t="s">
        <v>23</v>
      </c>
      <c r="AF4790" s="26" t="s">
        <v>24</v>
      </c>
      <c r="AG4790" s="26">
        <v>9</v>
      </c>
      <c r="AH4790" s="26" t="s">
        <v>34</v>
      </c>
      <c r="AI4790" s="26" t="s">
        <v>26</v>
      </c>
      <c r="AJ4790" s="26">
        <v>9</v>
      </c>
      <c r="AK4790" s="26" t="s">
        <v>3175</v>
      </c>
      <c r="AL4790" s="26">
        <v>9082986964</v>
      </c>
      <c r="AM4790" s="26" t="s">
        <v>4</v>
      </c>
      <c r="AN4790" s="26">
        <v>5</v>
      </c>
      <c r="AO4790" s="26">
        <v>0</v>
      </c>
      <c r="AP4790" s="26" t="s">
        <v>28</v>
      </c>
      <c r="AT4790" s="26" t="str">
        <f>MID(AA4790,MIN(FIND({0,1,2,3,4,5,6,7,8,9},AA4790&amp;"0123456789″")),LEN(AA4790))</f>
        <v>530う6808</v>
      </c>
      <c r="AU4790" s="26" t="str">
        <f t="shared" si="825"/>
        <v>6808</v>
      </c>
    </row>
    <row r="4791" spans="9:47" x14ac:dyDescent="0.2">
      <c r="I4791" s="26">
        <v>6809</v>
      </c>
      <c r="J4791" s="32" t="str">
        <f t="shared" si="817"/>
        <v/>
      </c>
      <c r="K4791" s="32" t="str">
        <f>IF(J4791="","",COUNTIF($J$2:J4791,"該当"))</f>
        <v/>
      </c>
      <c r="L4791" s="32" t="str">
        <f t="shared" si="826"/>
        <v>6809</v>
      </c>
      <c r="M4791" s="32" t="str">
        <f t="shared" si="818"/>
        <v/>
      </c>
      <c r="N4791" s="32" t="str">
        <f>IF(M4791="","",COUNTIF($M$2:M4791,"該当"))</f>
        <v/>
      </c>
      <c r="O4791" s="32" t="str">
        <f t="shared" si="819"/>
        <v>6809</v>
      </c>
      <c r="P4791" s="32" t="str">
        <f t="shared" si="820"/>
        <v/>
      </c>
      <c r="Q4791" s="32" t="str">
        <f>IF(P4791="","",COUNTIF($P$2:P4791,"該当"))</f>
        <v/>
      </c>
      <c r="R4791" s="32" t="str">
        <f t="shared" si="821"/>
        <v>6809</v>
      </c>
      <c r="S4791" s="32" t="str">
        <f t="shared" si="822"/>
        <v/>
      </c>
      <c r="T4791" s="32" t="str">
        <f>IF(S4791="","",COUNTIF($S$2:S4791,"該当"))</f>
        <v/>
      </c>
      <c r="U4791" s="32" t="str">
        <f t="shared" si="823"/>
        <v>6809</v>
      </c>
      <c r="V4791" s="32" t="str">
        <f t="shared" si="824"/>
        <v/>
      </c>
      <c r="W4791" s="32" t="str">
        <f>IF(V4791="","",COUNTIF($V$2:V4791,"該当"))</f>
        <v/>
      </c>
      <c r="X4791" s="32" t="str">
        <f t="shared" si="828"/>
        <v>6809</v>
      </c>
      <c r="Y4791" s="26">
        <v>1519</v>
      </c>
      <c r="Z4791" s="26">
        <v>6809</v>
      </c>
      <c r="AA4791" s="26" t="s">
        <v>3253</v>
      </c>
      <c r="AB4791" s="26">
        <v>29</v>
      </c>
      <c r="AC4791" s="26" t="s">
        <v>34</v>
      </c>
      <c r="AD4791" s="26" t="s">
        <v>35</v>
      </c>
      <c r="AE4791" s="26" t="s">
        <v>23</v>
      </c>
      <c r="AF4791" s="26" t="s">
        <v>24</v>
      </c>
      <c r="AG4791" s="26">
        <v>9</v>
      </c>
      <c r="AH4791" s="26" t="s">
        <v>34</v>
      </c>
      <c r="AI4791" s="26" t="s">
        <v>26</v>
      </c>
      <c r="AJ4791" s="26">
        <v>9</v>
      </c>
      <c r="AK4791" s="26" t="s">
        <v>3175</v>
      </c>
      <c r="AL4791" s="26">
        <v>9082986964</v>
      </c>
      <c r="AM4791" s="26" t="s">
        <v>4</v>
      </c>
      <c r="AN4791" s="26">
        <v>5</v>
      </c>
      <c r="AO4791" s="26">
        <v>0</v>
      </c>
      <c r="AP4791" s="26" t="s">
        <v>28</v>
      </c>
      <c r="AT4791" s="26" t="str">
        <f>MID(AA4791,MIN(FIND({0,1,2,3,4,5,6,7,8,9},AA4791&amp;"0123456789″")),LEN(AA4791))</f>
        <v>530い6809</v>
      </c>
      <c r="AU4791" s="26" t="str">
        <f t="shared" si="825"/>
        <v>6809</v>
      </c>
    </row>
    <row r="4792" spans="9:47" x14ac:dyDescent="0.2">
      <c r="I4792" s="26">
        <v>6810</v>
      </c>
      <c r="J4792" s="32" t="str">
        <f t="shared" si="817"/>
        <v/>
      </c>
      <c r="K4792" s="32" t="str">
        <f>IF(J4792="","",COUNTIF($J$2:J4792,"該当"))</f>
        <v/>
      </c>
      <c r="L4792" s="32" t="str">
        <f t="shared" si="826"/>
        <v>6810</v>
      </c>
      <c r="M4792" s="32" t="str">
        <f t="shared" si="818"/>
        <v/>
      </c>
      <c r="N4792" s="32" t="str">
        <f>IF(M4792="","",COUNTIF($M$2:M4792,"該当"))</f>
        <v/>
      </c>
      <c r="O4792" s="32" t="str">
        <f t="shared" si="819"/>
        <v>6810</v>
      </c>
      <c r="P4792" s="32" t="str">
        <f t="shared" si="820"/>
        <v/>
      </c>
      <c r="Q4792" s="32" t="str">
        <f>IF(P4792="","",COUNTIF($P$2:P4792,"該当"))</f>
        <v/>
      </c>
      <c r="R4792" s="32" t="str">
        <f t="shared" si="821"/>
        <v>6810</v>
      </c>
      <c r="S4792" s="32" t="str">
        <f t="shared" si="822"/>
        <v/>
      </c>
      <c r="T4792" s="32" t="str">
        <f>IF(S4792="","",COUNTIF($S$2:S4792,"該当"))</f>
        <v/>
      </c>
      <c r="U4792" s="32" t="str">
        <f t="shared" si="823"/>
        <v>6810</v>
      </c>
      <c r="V4792" s="32" t="str">
        <f t="shared" si="824"/>
        <v/>
      </c>
      <c r="W4792" s="32" t="str">
        <f>IF(V4792="","",COUNTIF($V$2:V4792,"該当"))</f>
        <v/>
      </c>
      <c r="X4792" s="32" t="str">
        <f t="shared" si="828"/>
        <v>6810</v>
      </c>
      <c r="Y4792" s="26">
        <v>1520</v>
      </c>
      <c r="Z4792" s="26">
        <v>6810</v>
      </c>
      <c r="AA4792" s="26" t="s">
        <v>3254</v>
      </c>
      <c r="AB4792" s="26">
        <v>29</v>
      </c>
      <c r="AC4792" s="26" t="s">
        <v>34</v>
      </c>
      <c r="AD4792" s="26" t="s">
        <v>35</v>
      </c>
      <c r="AE4792" s="26" t="s">
        <v>23</v>
      </c>
      <c r="AF4792" s="26" t="s">
        <v>24</v>
      </c>
      <c r="AG4792" s="26">
        <v>9</v>
      </c>
      <c r="AH4792" s="26" t="s">
        <v>34</v>
      </c>
      <c r="AI4792" s="26" t="s">
        <v>26</v>
      </c>
      <c r="AJ4792" s="26">
        <v>9</v>
      </c>
      <c r="AK4792" s="26" t="s">
        <v>3175</v>
      </c>
      <c r="AL4792" s="26">
        <v>9082986964</v>
      </c>
      <c r="AM4792" s="26" t="s">
        <v>4</v>
      </c>
      <c r="AN4792" s="26">
        <v>5</v>
      </c>
      <c r="AO4792" s="26">
        <v>0</v>
      </c>
      <c r="AP4792" s="26" t="s">
        <v>28</v>
      </c>
      <c r="AT4792" s="26" t="str">
        <f>MID(AA4792,MIN(FIND({0,1,2,3,4,5,6,7,8,9},AA4792&amp;"0123456789″")),LEN(AA4792))</f>
        <v>530い6810</v>
      </c>
      <c r="AU4792" s="26" t="str">
        <f t="shared" si="825"/>
        <v>6810</v>
      </c>
    </row>
    <row r="4793" spans="9:47" x14ac:dyDescent="0.2">
      <c r="I4793" s="26">
        <v>6811</v>
      </c>
      <c r="J4793" s="32" t="str">
        <f t="shared" si="817"/>
        <v/>
      </c>
      <c r="K4793" s="32" t="str">
        <f>IF(J4793="","",COUNTIF($J$2:J4793,"該当"))</f>
        <v/>
      </c>
      <c r="L4793" s="32" t="str">
        <f t="shared" si="826"/>
        <v>6811</v>
      </c>
      <c r="M4793" s="32" t="str">
        <f t="shared" si="818"/>
        <v/>
      </c>
      <c r="N4793" s="32" t="str">
        <f>IF(M4793="","",COUNTIF($M$2:M4793,"該当"))</f>
        <v/>
      </c>
      <c r="O4793" s="32" t="str">
        <f t="shared" si="819"/>
        <v>6811</v>
      </c>
      <c r="P4793" s="32" t="str">
        <f t="shared" si="820"/>
        <v/>
      </c>
      <c r="Q4793" s="32" t="str">
        <f>IF(P4793="","",COUNTIF($P$2:P4793,"該当"))</f>
        <v/>
      </c>
      <c r="R4793" s="32" t="str">
        <f t="shared" si="821"/>
        <v>6811</v>
      </c>
      <c r="S4793" s="32" t="str">
        <f t="shared" si="822"/>
        <v/>
      </c>
      <c r="T4793" s="32" t="str">
        <f>IF(S4793="","",COUNTIF($S$2:S4793,"該当"))</f>
        <v/>
      </c>
      <c r="U4793" s="32" t="str">
        <f t="shared" si="823"/>
        <v>6811</v>
      </c>
      <c r="V4793" s="32" t="str">
        <f t="shared" si="824"/>
        <v/>
      </c>
      <c r="W4793" s="32" t="str">
        <f>IF(V4793="","",COUNTIF($V$2:V4793,"該当"))</f>
        <v/>
      </c>
      <c r="X4793" s="32" t="str">
        <f t="shared" si="828"/>
        <v>6811</v>
      </c>
      <c r="Y4793" s="26">
        <v>1521</v>
      </c>
      <c r="Z4793" s="26">
        <v>6811</v>
      </c>
      <c r="AA4793" s="26" t="s">
        <v>3255</v>
      </c>
      <c r="AB4793" s="26">
        <v>29</v>
      </c>
      <c r="AC4793" s="26" t="s">
        <v>34</v>
      </c>
      <c r="AD4793" s="26" t="s">
        <v>35</v>
      </c>
      <c r="AE4793" s="26" t="s">
        <v>23</v>
      </c>
      <c r="AF4793" s="26" t="s">
        <v>24</v>
      </c>
      <c r="AG4793" s="26">
        <v>9</v>
      </c>
      <c r="AH4793" s="26" t="s">
        <v>34</v>
      </c>
      <c r="AI4793" s="26" t="s">
        <v>26</v>
      </c>
      <c r="AJ4793" s="26">
        <v>9</v>
      </c>
      <c r="AK4793" s="26" t="s">
        <v>3175</v>
      </c>
      <c r="AL4793" s="26">
        <v>9082986964</v>
      </c>
      <c r="AM4793" s="26" t="s">
        <v>4</v>
      </c>
      <c r="AN4793" s="26">
        <v>5</v>
      </c>
      <c r="AO4793" s="26">
        <v>0</v>
      </c>
      <c r="AP4793" s="26" t="s">
        <v>28</v>
      </c>
      <c r="AT4793" s="26" t="str">
        <f>MID(AA4793,MIN(FIND({0,1,2,3,4,5,6,7,8,9},AA4793&amp;"0123456789″")),LEN(AA4793))</f>
        <v>530い6811</v>
      </c>
      <c r="AU4793" s="26" t="str">
        <f t="shared" si="825"/>
        <v>6811</v>
      </c>
    </row>
    <row r="4794" spans="9:47" x14ac:dyDescent="0.2">
      <c r="I4794" s="26">
        <v>6812</v>
      </c>
      <c r="J4794" s="32" t="str">
        <f t="shared" si="817"/>
        <v/>
      </c>
      <c r="K4794" s="32" t="str">
        <f>IF(J4794="","",COUNTIF($J$2:J4794,"該当"))</f>
        <v/>
      </c>
      <c r="L4794" s="32" t="str">
        <f t="shared" si="826"/>
        <v>6812</v>
      </c>
      <c r="M4794" s="32" t="str">
        <f t="shared" si="818"/>
        <v/>
      </c>
      <c r="N4794" s="32" t="str">
        <f>IF(M4794="","",COUNTIF($M$2:M4794,"該当"))</f>
        <v/>
      </c>
      <c r="O4794" s="32" t="str">
        <f t="shared" si="819"/>
        <v>6812</v>
      </c>
      <c r="P4794" s="32" t="str">
        <f t="shared" si="820"/>
        <v/>
      </c>
      <c r="Q4794" s="32" t="str">
        <f>IF(P4794="","",COUNTIF($P$2:P4794,"該当"))</f>
        <v/>
      </c>
      <c r="R4794" s="32" t="str">
        <f t="shared" si="821"/>
        <v>6812</v>
      </c>
      <c r="S4794" s="32" t="str">
        <f t="shared" si="822"/>
        <v/>
      </c>
      <c r="T4794" s="32" t="str">
        <f>IF(S4794="","",COUNTIF($S$2:S4794,"該当"))</f>
        <v/>
      </c>
      <c r="U4794" s="32" t="str">
        <f t="shared" si="823"/>
        <v>6812</v>
      </c>
      <c r="V4794" s="32" t="str">
        <f t="shared" si="824"/>
        <v/>
      </c>
      <c r="W4794" s="32" t="str">
        <f>IF(V4794="","",COUNTIF($V$2:V4794,"該当"))</f>
        <v/>
      </c>
      <c r="X4794" s="32" t="str">
        <f t="shared" si="828"/>
        <v>6812</v>
      </c>
      <c r="Y4794" s="26">
        <v>1522</v>
      </c>
      <c r="Z4794" s="26">
        <v>6812</v>
      </c>
      <c r="AA4794" s="26" t="s">
        <v>3256</v>
      </c>
      <c r="AB4794" s="26">
        <v>29</v>
      </c>
      <c r="AC4794" s="26" t="s">
        <v>34</v>
      </c>
      <c r="AD4794" s="26" t="s">
        <v>35</v>
      </c>
      <c r="AE4794" s="26" t="s">
        <v>23</v>
      </c>
      <c r="AF4794" s="26" t="s">
        <v>24</v>
      </c>
      <c r="AG4794" s="26">
        <v>9</v>
      </c>
      <c r="AH4794" s="26" t="s">
        <v>34</v>
      </c>
      <c r="AI4794" s="26" t="s">
        <v>26</v>
      </c>
      <c r="AJ4794" s="26">
        <v>9</v>
      </c>
      <c r="AK4794" s="26" t="s">
        <v>3175</v>
      </c>
      <c r="AL4794" s="26">
        <v>9082986964</v>
      </c>
      <c r="AM4794" s="26" t="s">
        <v>4</v>
      </c>
      <c r="AN4794" s="26">
        <v>5</v>
      </c>
      <c r="AO4794" s="26">
        <v>0</v>
      </c>
      <c r="AP4794" s="26" t="s">
        <v>28</v>
      </c>
      <c r="AT4794" s="26" t="str">
        <f>MID(AA4794,MIN(FIND({0,1,2,3,4,5,6,7,8,9},AA4794&amp;"0123456789″")),LEN(AA4794))</f>
        <v>530い6812</v>
      </c>
      <c r="AU4794" s="26" t="str">
        <f t="shared" si="825"/>
        <v>6812</v>
      </c>
    </row>
    <row r="4795" spans="9:47" x14ac:dyDescent="0.2">
      <c r="I4795" s="26">
        <v>6813</v>
      </c>
      <c r="J4795" s="32" t="str">
        <f t="shared" si="817"/>
        <v/>
      </c>
      <c r="K4795" s="32" t="str">
        <f>IF(J4795="","",COUNTIF($J$2:J4795,"該当"))</f>
        <v/>
      </c>
      <c r="L4795" s="32" t="str">
        <f t="shared" si="826"/>
        <v>6813</v>
      </c>
      <c r="M4795" s="32" t="str">
        <f t="shared" si="818"/>
        <v/>
      </c>
      <c r="N4795" s="32" t="str">
        <f>IF(M4795="","",COUNTIF($M$2:M4795,"該当"))</f>
        <v/>
      </c>
      <c r="O4795" s="32" t="str">
        <f t="shared" si="819"/>
        <v>6813</v>
      </c>
      <c r="P4795" s="32" t="str">
        <f t="shared" si="820"/>
        <v/>
      </c>
      <c r="Q4795" s="32" t="str">
        <f>IF(P4795="","",COUNTIF($P$2:P4795,"該当"))</f>
        <v/>
      </c>
      <c r="R4795" s="32" t="str">
        <f t="shared" si="821"/>
        <v>6813</v>
      </c>
      <c r="S4795" s="32" t="str">
        <f t="shared" si="822"/>
        <v/>
      </c>
      <c r="T4795" s="32" t="str">
        <f>IF(S4795="","",COUNTIF($S$2:S4795,"該当"))</f>
        <v/>
      </c>
      <c r="U4795" s="32" t="str">
        <f t="shared" si="823"/>
        <v>6813</v>
      </c>
      <c r="V4795" s="32" t="str">
        <f t="shared" si="824"/>
        <v/>
      </c>
      <c r="W4795" s="32" t="str">
        <f>IF(V4795="","",COUNTIF($V$2:V4795,"該当"))</f>
        <v/>
      </c>
      <c r="X4795" s="32" t="str">
        <f t="shared" si="828"/>
        <v>6813</v>
      </c>
      <c r="Y4795" s="26">
        <v>1523</v>
      </c>
      <c r="Z4795" s="26">
        <v>6813</v>
      </c>
      <c r="AA4795" s="26" t="s">
        <v>3974</v>
      </c>
      <c r="AB4795" s="26">
        <v>29</v>
      </c>
      <c r="AC4795" s="26" t="s">
        <v>34</v>
      </c>
      <c r="AD4795" s="26" t="s">
        <v>35</v>
      </c>
      <c r="AE4795" s="26" t="s">
        <v>23</v>
      </c>
      <c r="AF4795" s="26" t="s">
        <v>24</v>
      </c>
      <c r="AG4795" s="26">
        <v>9</v>
      </c>
      <c r="AH4795" s="26" t="s">
        <v>34</v>
      </c>
      <c r="AI4795" s="26" t="s">
        <v>26</v>
      </c>
      <c r="AJ4795" s="26">
        <v>9</v>
      </c>
      <c r="AK4795" s="26" t="s">
        <v>3175</v>
      </c>
      <c r="AL4795" s="26">
        <v>9082986964</v>
      </c>
      <c r="AM4795" s="26" t="s">
        <v>4</v>
      </c>
      <c r="AN4795" s="26">
        <v>5</v>
      </c>
      <c r="AO4795" s="26">
        <v>0</v>
      </c>
      <c r="AP4795" s="26" t="s">
        <v>28</v>
      </c>
      <c r="AT4795" s="26" t="str">
        <f>MID(AA4795,MIN(FIND({0,1,2,3,4,5,6,7,8,9},AA4795&amp;"0123456789″")),LEN(AA4795))</f>
        <v>530う6813</v>
      </c>
      <c r="AU4795" s="26" t="str">
        <f t="shared" si="825"/>
        <v>6813</v>
      </c>
    </row>
    <row r="4796" spans="9:47" x14ac:dyDescent="0.2">
      <c r="I4796" s="26">
        <v>6814</v>
      </c>
      <c r="J4796" s="32" t="str">
        <f t="shared" si="817"/>
        <v/>
      </c>
      <c r="K4796" s="32" t="str">
        <f>IF(J4796="","",COUNTIF($J$2:J4796,"該当"))</f>
        <v/>
      </c>
      <c r="L4796" s="32" t="str">
        <f t="shared" si="826"/>
        <v>6814</v>
      </c>
      <c r="M4796" s="32" t="str">
        <f t="shared" si="818"/>
        <v/>
      </c>
      <c r="N4796" s="32" t="str">
        <f>IF(M4796="","",COUNTIF($M$2:M4796,"該当"))</f>
        <v/>
      </c>
      <c r="O4796" s="32" t="str">
        <f t="shared" si="819"/>
        <v>6814</v>
      </c>
      <c r="P4796" s="32" t="str">
        <f t="shared" si="820"/>
        <v/>
      </c>
      <c r="Q4796" s="32" t="str">
        <f>IF(P4796="","",COUNTIF($P$2:P4796,"該当"))</f>
        <v/>
      </c>
      <c r="R4796" s="32" t="str">
        <f t="shared" si="821"/>
        <v>6814</v>
      </c>
      <c r="S4796" s="32" t="str">
        <f t="shared" si="822"/>
        <v/>
      </c>
      <c r="T4796" s="32" t="str">
        <f>IF(S4796="","",COUNTIF($S$2:S4796,"該当"))</f>
        <v/>
      </c>
      <c r="U4796" s="32" t="str">
        <f t="shared" si="823"/>
        <v>6814</v>
      </c>
      <c r="V4796" s="32" t="str">
        <f t="shared" si="824"/>
        <v/>
      </c>
      <c r="W4796" s="32" t="str">
        <f>IF(V4796="","",COUNTIF($V$2:V4796,"該当"))</f>
        <v/>
      </c>
      <c r="X4796" s="32" t="str">
        <f t="shared" si="828"/>
        <v>6814</v>
      </c>
      <c r="Y4796" s="26">
        <v>1524</v>
      </c>
      <c r="Z4796" s="26">
        <v>6814</v>
      </c>
      <c r="AA4796" s="26" t="s">
        <v>3257</v>
      </c>
      <c r="AB4796" s="26">
        <v>29</v>
      </c>
      <c r="AC4796" s="26" t="s">
        <v>34</v>
      </c>
      <c r="AD4796" s="26" t="s">
        <v>35</v>
      </c>
      <c r="AE4796" s="26" t="s">
        <v>23</v>
      </c>
      <c r="AF4796" s="26" t="s">
        <v>24</v>
      </c>
      <c r="AG4796" s="26">
        <v>9</v>
      </c>
      <c r="AH4796" s="26" t="s">
        <v>34</v>
      </c>
      <c r="AI4796" s="26" t="s">
        <v>26</v>
      </c>
      <c r="AJ4796" s="26">
        <v>9</v>
      </c>
      <c r="AK4796" s="26" t="s">
        <v>3175</v>
      </c>
      <c r="AL4796" s="26">
        <v>9082986964</v>
      </c>
      <c r="AM4796" s="26" t="s">
        <v>4</v>
      </c>
      <c r="AN4796" s="26">
        <v>5</v>
      </c>
      <c r="AO4796" s="26">
        <v>0</v>
      </c>
      <c r="AP4796" s="26" t="s">
        <v>28</v>
      </c>
      <c r="AT4796" s="26" t="str">
        <f>MID(AA4796,MIN(FIND({0,1,2,3,4,5,6,7,8,9},AA4796&amp;"0123456789″")),LEN(AA4796))</f>
        <v>530い6814</v>
      </c>
      <c r="AU4796" s="26" t="str">
        <f t="shared" si="825"/>
        <v>6814</v>
      </c>
    </row>
    <row r="4797" spans="9:47" x14ac:dyDescent="0.2">
      <c r="I4797" s="26">
        <v>6815</v>
      </c>
      <c r="J4797" s="32" t="str">
        <f t="shared" si="817"/>
        <v/>
      </c>
      <c r="K4797" s="32" t="str">
        <f>IF(J4797="","",COUNTIF($J$2:J4797,"該当"))</f>
        <v/>
      </c>
      <c r="L4797" s="32" t="str">
        <f t="shared" si="826"/>
        <v>6815</v>
      </c>
      <c r="M4797" s="32" t="str">
        <f t="shared" si="818"/>
        <v/>
      </c>
      <c r="N4797" s="32" t="str">
        <f>IF(M4797="","",COUNTIF($M$2:M4797,"該当"))</f>
        <v/>
      </c>
      <c r="O4797" s="32" t="str">
        <f t="shared" si="819"/>
        <v>6815</v>
      </c>
      <c r="P4797" s="32" t="str">
        <f t="shared" si="820"/>
        <v/>
      </c>
      <c r="Q4797" s="32" t="str">
        <f>IF(P4797="","",COUNTIF($P$2:P4797,"該当"))</f>
        <v/>
      </c>
      <c r="R4797" s="32" t="str">
        <f t="shared" si="821"/>
        <v>6815</v>
      </c>
      <c r="S4797" s="32" t="str">
        <f t="shared" si="822"/>
        <v/>
      </c>
      <c r="T4797" s="32" t="str">
        <f>IF(S4797="","",COUNTIF($S$2:S4797,"該当"))</f>
        <v/>
      </c>
      <c r="U4797" s="32" t="str">
        <f t="shared" si="823"/>
        <v>6815</v>
      </c>
      <c r="V4797" s="32" t="str">
        <f t="shared" si="824"/>
        <v/>
      </c>
      <c r="W4797" s="32" t="str">
        <f>IF(V4797="","",COUNTIF($V$2:V4797,"該当"))</f>
        <v/>
      </c>
      <c r="X4797" s="32" t="str">
        <f t="shared" si="828"/>
        <v>6815</v>
      </c>
      <c r="Y4797" s="26">
        <v>1525</v>
      </c>
      <c r="Z4797" s="26">
        <v>6815</v>
      </c>
      <c r="AA4797" s="26" t="s">
        <v>3258</v>
      </c>
      <c r="AB4797" s="26">
        <v>29</v>
      </c>
      <c r="AC4797" s="26" t="s">
        <v>34</v>
      </c>
      <c r="AD4797" s="26" t="s">
        <v>35</v>
      </c>
      <c r="AE4797" s="26" t="s">
        <v>23</v>
      </c>
      <c r="AF4797" s="26" t="s">
        <v>24</v>
      </c>
      <c r="AG4797" s="26">
        <v>9</v>
      </c>
      <c r="AH4797" s="26" t="s">
        <v>34</v>
      </c>
      <c r="AI4797" s="26" t="s">
        <v>26</v>
      </c>
      <c r="AJ4797" s="26">
        <v>9</v>
      </c>
      <c r="AK4797" s="26" t="s">
        <v>3175</v>
      </c>
      <c r="AL4797" s="26">
        <v>9082986964</v>
      </c>
      <c r="AM4797" s="26" t="s">
        <v>4</v>
      </c>
      <c r="AN4797" s="26">
        <v>5</v>
      </c>
      <c r="AO4797" s="26">
        <v>0</v>
      </c>
      <c r="AP4797" s="26" t="s">
        <v>28</v>
      </c>
      <c r="AT4797" s="26" t="str">
        <f>MID(AA4797,MIN(FIND({0,1,2,3,4,5,6,7,8,9},AA4797&amp;"0123456789″")),LEN(AA4797))</f>
        <v>530い6815</v>
      </c>
      <c r="AU4797" s="26" t="str">
        <f t="shared" si="825"/>
        <v>6815</v>
      </c>
    </row>
    <row r="4798" spans="9:47" x14ac:dyDescent="0.2">
      <c r="I4798" s="26">
        <v>6816</v>
      </c>
      <c r="J4798" s="32" t="str">
        <f t="shared" si="817"/>
        <v/>
      </c>
      <c r="K4798" s="32" t="str">
        <f>IF(J4798="","",COUNTIF($J$2:J4798,"該当"))</f>
        <v/>
      </c>
      <c r="L4798" s="32" t="str">
        <f t="shared" si="826"/>
        <v>6816</v>
      </c>
      <c r="M4798" s="32" t="str">
        <f t="shared" si="818"/>
        <v/>
      </c>
      <c r="N4798" s="32" t="str">
        <f>IF(M4798="","",COUNTIF($M$2:M4798,"該当"))</f>
        <v/>
      </c>
      <c r="O4798" s="32" t="str">
        <f t="shared" si="819"/>
        <v>6816</v>
      </c>
      <c r="P4798" s="32" t="str">
        <f t="shared" si="820"/>
        <v/>
      </c>
      <c r="Q4798" s="32" t="str">
        <f>IF(P4798="","",COUNTIF($P$2:P4798,"該当"))</f>
        <v/>
      </c>
      <c r="R4798" s="32" t="str">
        <f t="shared" si="821"/>
        <v>6816</v>
      </c>
      <c r="S4798" s="32" t="str">
        <f t="shared" si="822"/>
        <v/>
      </c>
      <c r="T4798" s="32" t="str">
        <f>IF(S4798="","",COUNTIF($S$2:S4798,"該当"))</f>
        <v/>
      </c>
      <c r="U4798" s="32" t="str">
        <f t="shared" si="823"/>
        <v>6816</v>
      </c>
      <c r="V4798" s="32" t="str">
        <f t="shared" si="824"/>
        <v/>
      </c>
      <c r="W4798" s="32" t="str">
        <f>IF(V4798="","",COUNTIF($V$2:V4798,"該当"))</f>
        <v/>
      </c>
      <c r="X4798" s="32" t="str">
        <f t="shared" si="828"/>
        <v>6816</v>
      </c>
      <c r="Y4798" s="26">
        <v>1526</v>
      </c>
      <c r="Z4798" s="26">
        <v>6816</v>
      </c>
      <c r="AA4798" s="26" t="s">
        <v>3259</v>
      </c>
      <c r="AB4798" s="26">
        <v>29</v>
      </c>
      <c r="AC4798" s="26" t="s">
        <v>34</v>
      </c>
      <c r="AD4798" s="26" t="s">
        <v>35</v>
      </c>
      <c r="AE4798" s="26" t="s">
        <v>23</v>
      </c>
      <c r="AF4798" s="26" t="s">
        <v>24</v>
      </c>
      <c r="AG4798" s="26">
        <v>9</v>
      </c>
      <c r="AH4798" s="26" t="s">
        <v>34</v>
      </c>
      <c r="AI4798" s="26" t="s">
        <v>26</v>
      </c>
      <c r="AJ4798" s="26">
        <v>9</v>
      </c>
      <c r="AK4798" s="26" t="s">
        <v>3175</v>
      </c>
      <c r="AL4798" s="26">
        <v>9082986964</v>
      </c>
      <c r="AM4798" s="26" t="s">
        <v>4</v>
      </c>
      <c r="AN4798" s="26">
        <v>5</v>
      </c>
      <c r="AO4798" s="26">
        <v>0</v>
      </c>
      <c r="AP4798" s="26" t="s">
        <v>28</v>
      </c>
      <c r="AT4798" s="26" t="str">
        <f>MID(AA4798,MIN(FIND({0,1,2,3,4,5,6,7,8,9},AA4798&amp;"0123456789″")),LEN(AA4798))</f>
        <v>530い6816</v>
      </c>
      <c r="AU4798" s="26" t="str">
        <f t="shared" si="825"/>
        <v>6816</v>
      </c>
    </row>
    <row r="4799" spans="9:47" x14ac:dyDescent="0.2">
      <c r="I4799" s="26">
        <v>6817</v>
      </c>
      <c r="J4799" s="32" t="str">
        <f t="shared" si="817"/>
        <v/>
      </c>
      <c r="K4799" s="32" t="str">
        <f>IF(J4799="","",COUNTIF($J$2:J4799,"該当"))</f>
        <v/>
      </c>
      <c r="L4799" s="32" t="str">
        <f t="shared" si="826"/>
        <v>6817</v>
      </c>
      <c r="M4799" s="32" t="str">
        <f t="shared" si="818"/>
        <v/>
      </c>
      <c r="N4799" s="32" t="str">
        <f>IF(M4799="","",COUNTIF($M$2:M4799,"該当"))</f>
        <v/>
      </c>
      <c r="O4799" s="32" t="str">
        <f t="shared" si="819"/>
        <v>6817</v>
      </c>
      <c r="P4799" s="32" t="str">
        <f t="shared" si="820"/>
        <v/>
      </c>
      <c r="Q4799" s="32" t="str">
        <f>IF(P4799="","",COUNTIF($P$2:P4799,"該当"))</f>
        <v/>
      </c>
      <c r="R4799" s="32" t="str">
        <f t="shared" si="821"/>
        <v>6817</v>
      </c>
      <c r="S4799" s="32" t="str">
        <f t="shared" si="822"/>
        <v/>
      </c>
      <c r="T4799" s="32" t="str">
        <f>IF(S4799="","",COUNTIF($S$2:S4799,"該当"))</f>
        <v/>
      </c>
      <c r="U4799" s="32" t="str">
        <f t="shared" si="823"/>
        <v>6817</v>
      </c>
      <c r="V4799" s="32" t="str">
        <f t="shared" si="824"/>
        <v/>
      </c>
      <c r="W4799" s="32" t="str">
        <f>IF(V4799="","",COUNTIF($V$2:V4799,"該当"))</f>
        <v/>
      </c>
      <c r="X4799" s="32" t="str">
        <f t="shared" si="828"/>
        <v>6817</v>
      </c>
      <c r="Y4799" s="26">
        <v>1527</v>
      </c>
      <c r="Z4799" s="26">
        <v>6817</v>
      </c>
      <c r="AA4799" s="26" t="s">
        <v>3260</v>
      </c>
      <c r="AB4799" s="26">
        <v>29</v>
      </c>
      <c r="AC4799" s="26" t="s">
        <v>34</v>
      </c>
      <c r="AD4799" s="26" t="s">
        <v>35</v>
      </c>
      <c r="AE4799" s="26" t="s">
        <v>23</v>
      </c>
      <c r="AF4799" s="26" t="s">
        <v>24</v>
      </c>
      <c r="AG4799" s="26">
        <v>9</v>
      </c>
      <c r="AH4799" s="26" t="s">
        <v>34</v>
      </c>
      <c r="AI4799" s="26" t="s">
        <v>26</v>
      </c>
      <c r="AJ4799" s="26">
        <v>9</v>
      </c>
      <c r="AK4799" s="26" t="s">
        <v>3175</v>
      </c>
      <c r="AL4799" s="26">
        <v>9082986964</v>
      </c>
      <c r="AM4799" s="26" t="s">
        <v>4</v>
      </c>
      <c r="AN4799" s="26">
        <v>5</v>
      </c>
      <c r="AO4799" s="26">
        <v>0</v>
      </c>
      <c r="AP4799" s="26" t="s">
        <v>28</v>
      </c>
      <c r="AT4799" s="26" t="str">
        <f>MID(AA4799,MIN(FIND({0,1,2,3,4,5,6,7,8,9},AA4799&amp;"0123456789″")),LEN(AA4799))</f>
        <v>530い6817</v>
      </c>
      <c r="AU4799" s="26" t="str">
        <f t="shared" si="825"/>
        <v>6817</v>
      </c>
    </row>
    <row r="4800" spans="9:47" x14ac:dyDescent="0.2">
      <c r="I4800" s="26">
        <v>6818</v>
      </c>
      <c r="J4800" s="32" t="str">
        <f t="shared" si="817"/>
        <v/>
      </c>
      <c r="K4800" s="32" t="str">
        <f>IF(J4800="","",COUNTIF($J$2:J4800,"該当"))</f>
        <v/>
      </c>
      <c r="L4800" s="32" t="str">
        <f t="shared" si="826"/>
        <v>6818</v>
      </c>
      <c r="M4800" s="32" t="str">
        <f t="shared" si="818"/>
        <v/>
      </c>
      <c r="N4800" s="32" t="str">
        <f>IF(M4800="","",COUNTIF($M$2:M4800,"該当"))</f>
        <v/>
      </c>
      <c r="O4800" s="32" t="str">
        <f t="shared" si="819"/>
        <v>6818</v>
      </c>
      <c r="P4800" s="32" t="str">
        <f t="shared" si="820"/>
        <v/>
      </c>
      <c r="Q4800" s="32" t="str">
        <f>IF(P4800="","",COUNTIF($P$2:P4800,"該当"))</f>
        <v/>
      </c>
      <c r="R4800" s="32" t="str">
        <f t="shared" si="821"/>
        <v>6818</v>
      </c>
      <c r="S4800" s="32" t="str">
        <f t="shared" si="822"/>
        <v/>
      </c>
      <c r="T4800" s="32" t="str">
        <f>IF(S4800="","",COUNTIF($S$2:S4800,"該当"))</f>
        <v/>
      </c>
      <c r="U4800" s="32" t="str">
        <f t="shared" si="823"/>
        <v>6818</v>
      </c>
      <c r="V4800" s="32" t="str">
        <f t="shared" si="824"/>
        <v/>
      </c>
      <c r="W4800" s="32" t="str">
        <f>IF(V4800="","",COUNTIF($V$2:V4800,"該当"))</f>
        <v/>
      </c>
      <c r="X4800" s="32" t="str">
        <f t="shared" si="828"/>
        <v>6818</v>
      </c>
      <c r="Y4800" s="26">
        <v>1528</v>
      </c>
      <c r="Z4800" s="26">
        <v>6818</v>
      </c>
      <c r="AA4800" s="26" t="s">
        <v>3261</v>
      </c>
      <c r="AB4800" s="26">
        <v>29</v>
      </c>
      <c r="AC4800" s="26" t="s">
        <v>34</v>
      </c>
      <c r="AD4800" s="26" t="s">
        <v>35</v>
      </c>
      <c r="AE4800" s="26" t="s">
        <v>23</v>
      </c>
      <c r="AF4800" s="26" t="s">
        <v>24</v>
      </c>
      <c r="AG4800" s="26">
        <v>9</v>
      </c>
      <c r="AH4800" s="26" t="s">
        <v>34</v>
      </c>
      <c r="AI4800" s="26" t="s">
        <v>26</v>
      </c>
      <c r="AJ4800" s="26">
        <v>9</v>
      </c>
      <c r="AK4800" s="26" t="s">
        <v>3175</v>
      </c>
      <c r="AL4800" s="26">
        <v>9082986964</v>
      </c>
      <c r="AM4800" s="26" t="s">
        <v>4</v>
      </c>
      <c r="AN4800" s="26">
        <v>5</v>
      </c>
      <c r="AO4800" s="26">
        <v>0</v>
      </c>
      <c r="AP4800" s="26" t="s">
        <v>28</v>
      </c>
      <c r="AT4800" s="26" t="str">
        <f>MID(AA4800,MIN(FIND({0,1,2,3,4,5,6,7,8,9},AA4800&amp;"0123456789″")),LEN(AA4800))</f>
        <v>530い6818</v>
      </c>
      <c r="AU4800" s="26" t="str">
        <f t="shared" si="825"/>
        <v>6818</v>
      </c>
    </row>
    <row r="4801" spans="9:47" x14ac:dyDescent="0.2">
      <c r="I4801" s="26">
        <v>6819</v>
      </c>
      <c r="J4801" s="32" t="str">
        <f t="shared" si="817"/>
        <v/>
      </c>
      <c r="K4801" s="32" t="str">
        <f>IF(J4801="","",COUNTIF($J$2:J4801,"該当"))</f>
        <v/>
      </c>
      <c r="L4801" s="32" t="str">
        <f t="shared" si="826"/>
        <v>6819</v>
      </c>
      <c r="M4801" s="32" t="str">
        <f t="shared" si="818"/>
        <v/>
      </c>
      <c r="N4801" s="32" t="str">
        <f>IF(M4801="","",COUNTIF($M$2:M4801,"該当"))</f>
        <v/>
      </c>
      <c r="O4801" s="32" t="str">
        <f t="shared" si="819"/>
        <v>6819</v>
      </c>
      <c r="P4801" s="32" t="str">
        <f t="shared" si="820"/>
        <v/>
      </c>
      <c r="Q4801" s="32" t="str">
        <f>IF(P4801="","",COUNTIF($P$2:P4801,"該当"))</f>
        <v/>
      </c>
      <c r="R4801" s="32" t="str">
        <f t="shared" si="821"/>
        <v>6819</v>
      </c>
      <c r="S4801" s="32" t="str">
        <f t="shared" si="822"/>
        <v/>
      </c>
      <c r="T4801" s="32" t="str">
        <f>IF(S4801="","",COUNTIF($S$2:S4801,"該当"))</f>
        <v/>
      </c>
      <c r="U4801" s="32" t="str">
        <f t="shared" si="823"/>
        <v>6819</v>
      </c>
      <c r="V4801" s="32" t="str">
        <f t="shared" si="824"/>
        <v/>
      </c>
      <c r="W4801" s="32" t="str">
        <f>IF(V4801="","",COUNTIF($V$2:V4801,"該当"))</f>
        <v/>
      </c>
      <c r="X4801" s="32" t="str">
        <f t="shared" si="828"/>
        <v>6819</v>
      </c>
      <c r="Y4801" s="26">
        <v>1529</v>
      </c>
      <c r="Z4801" s="26">
        <v>6819</v>
      </c>
      <c r="AA4801" s="26" t="s">
        <v>3262</v>
      </c>
      <c r="AB4801" s="26">
        <v>29</v>
      </c>
      <c r="AC4801" s="26" t="s">
        <v>34</v>
      </c>
      <c r="AD4801" s="26" t="s">
        <v>35</v>
      </c>
      <c r="AE4801" s="26" t="s">
        <v>23</v>
      </c>
      <c r="AF4801" s="26" t="s">
        <v>24</v>
      </c>
      <c r="AG4801" s="26">
        <v>9</v>
      </c>
      <c r="AH4801" s="26" t="s">
        <v>34</v>
      </c>
      <c r="AI4801" s="26" t="s">
        <v>26</v>
      </c>
      <c r="AJ4801" s="26">
        <v>9</v>
      </c>
      <c r="AK4801" s="26" t="s">
        <v>3175</v>
      </c>
      <c r="AL4801" s="26">
        <v>9082986964</v>
      </c>
      <c r="AM4801" s="26" t="s">
        <v>4</v>
      </c>
      <c r="AN4801" s="26">
        <v>5</v>
      </c>
      <c r="AO4801" s="26">
        <v>0</v>
      </c>
      <c r="AP4801" s="26" t="s">
        <v>28</v>
      </c>
      <c r="AT4801" s="26" t="str">
        <f>MID(AA4801,MIN(FIND({0,1,2,3,4,5,6,7,8,9},AA4801&amp;"0123456789″")),LEN(AA4801))</f>
        <v>530い6819</v>
      </c>
      <c r="AU4801" s="26" t="str">
        <f t="shared" si="825"/>
        <v>6819</v>
      </c>
    </row>
    <row r="4802" spans="9:47" x14ac:dyDescent="0.2">
      <c r="I4802" s="26">
        <v>6820</v>
      </c>
      <c r="J4802" s="32" t="str">
        <f t="shared" ref="J4802:J4865" si="829">IF($B$2=I4802,"該当","")</f>
        <v/>
      </c>
      <c r="K4802" s="32" t="str">
        <f>IF(J4802="","",COUNTIF($J$2:J4802,"該当"))</f>
        <v/>
      </c>
      <c r="L4802" s="32" t="str">
        <f t="shared" si="826"/>
        <v>6820</v>
      </c>
      <c r="M4802" s="32" t="str">
        <f t="shared" ref="M4802:M4865" si="830">IF($B$3=I4802,"該当","")</f>
        <v/>
      </c>
      <c r="N4802" s="32" t="str">
        <f>IF(M4802="","",COUNTIF($M$2:M4802,"該当"))</f>
        <v/>
      </c>
      <c r="O4802" s="32" t="str">
        <f t="shared" si="819"/>
        <v>6820</v>
      </c>
      <c r="P4802" s="32" t="str">
        <f t="shared" si="820"/>
        <v/>
      </c>
      <c r="Q4802" s="32" t="str">
        <f>IF(P4802="","",COUNTIF($P$2:P4802,"該当"))</f>
        <v/>
      </c>
      <c r="R4802" s="32" t="str">
        <f t="shared" si="821"/>
        <v>6820</v>
      </c>
      <c r="S4802" s="32" t="str">
        <f t="shared" si="822"/>
        <v/>
      </c>
      <c r="T4802" s="32" t="str">
        <f>IF(S4802="","",COUNTIF($S$2:S4802,"該当"))</f>
        <v/>
      </c>
      <c r="U4802" s="32" t="str">
        <f t="shared" si="823"/>
        <v>6820</v>
      </c>
      <c r="V4802" s="32" t="str">
        <f t="shared" si="824"/>
        <v/>
      </c>
      <c r="W4802" s="32" t="str">
        <f>IF(V4802="","",COUNTIF($V$2:V4802,"該当"))</f>
        <v/>
      </c>
      <c r="X4802" s="32" t="str">
        <f t="shared" si="828"/>
        <v>6820</v>
      </c>
      <c r="Y4802" s="26">
        <v>1531</v>
      </c>
      <c r="Z4802" s="26">
        <v>6820</v>
      </c>
      <c r="AA4802" s="26" t="s">
        <v>3263</v>
      </c>
      <c r="AB4802" s="26">
        <v>29</v>
      </c>
      <c r="AC4802" s="26" t="s">
        <v>34</v>
      </c>
      <c r="AD4802" s="26" t="s">
        <v>35</v>
      </c>
      <c r="AE4802" s="26" t="s">
        <v>23</v>
      </c>
      <c r="AF4802" s="26" t="s">
        <v>24</v>
      </c>
      <c r="AG4802" s="26">
        <v>9</v>
      </c>
      <c r="AH4802" s="26" t="s">
        <v>34</v>
      </c>
      <c r="AI4802" s="26" t="s">
        <v>26</v>
      </c>
      <c r="AJ4802" s="26">
        <v>9</v>
      </c>
      <c r="AK4802" s="26" t="s">
        <v>3175</v>
      </c>
      <c r="AL4802" s="26">
        <v>9082986964</v>
      </c>
      <c r="AM4802" s="26" t="s">
        <v>4</v>
      </c>
      <c r="AN4802" s="26">
        <v>5</v>
      </c>
      <c r="AO4802" s="26">
        <v>0</v>
      </c>
      <c r="AP4802" s="26" t="s">
        <v>28</v>
      </c>
      <c r="AT4802" s="26" t="str">
        <f>MID(AA4802,MIN(FIND({0,1,2,3,4,5,6,7,8,9},AA4802&amp;"0123456789″")),LEN(AA4802))</f>
        <v>530い6820</v>
      </c>
      <c r="AU4802" s="26" t="str">
        <f t="shared" si="825"/>
        <v>6820</v>
      </c>
    </row>
    <row r="4803" spans="9:47" x14ac:dyDescent="0.2">
      <c r="I4803" s="26">
        <v>6821</v>
      </c>
      <c r="J4803" s="32" t="str">
        <f t="shared" si="829"/>
        <v/>
      </c>
      <c r="K4803" s="32" t="str">
        <f>IF(J4803="","",COUNTIF($J$2:J4803,"該当"))</f>
        <v/>
      </c>
      <c r="L4803" s="32" t="str">
        <f t="shared" si="826"/>
        <v>6821</v>
      </c>
      <c r="M4803" s="32" t="str">
        <f t="shared" si="830"/>
        <v/>
      </c>
      <c r="N4803" s="32" t="str">
        <f>IF(M4803="","",COUNTIF($M$2:M4803,"該当"))</f>
        <v/>
      </c>
      <c r="O4803" s="32" t="str">
        <f t="shared" ref="O4803:O4821" si="831">I4803&amp;M4803&amp;N4803</f>
        <v>6821</v>
      </c>
      <c r="P4803" s="32" t="str">
        <f t="shared" ref="P4803:P4866" si="832">IF($B$4=I4803,"該当","")</f>
        <v/>
      </c>
      <c r="Q4803" s="32" t="str">
        <f>IF(P4803="","",COUNTIF($P$2:P4803,"該当"))</f>
        <v/>
      </c>
      <c r="R4803" s="32" t="str">
        <f t="shared" ref="R4803:R4866" si="833">I4803&amp;P4803&amp;Q4803</f>
        <v>6821</v>
      </c>
      <c r="S4803" s="32" t="str">
        <f t="shared" ref="S4803:S4866" si="834">IF($B$5=I4803,"該当","")</f>
        <v/>
      </c>
      <c r="T4803" s="32" t="str">
        <f>IF(S4803="","",COUNTIF($S$2:S4803,"該当"))</f>
        <v/>
      </c>
      <c r="U4803" s="32" t="str">
        <f t="shared" ref="U4803:U4866" si="835">I4803&amp;S4803&amp;T4803</f>
        <v>6821</v>
      </c>
      <c r="V4803" s="32" t="str">
        <f t="shared" ref="V4803:V4866" si="836">IF($B$6=I4803,"該当","")</f>
        <v/>
      </c>
      <c r="W4803" s="32" t="str">
        <f>IF(V4803="","",COUNTIF($V$2:V4803,"該当"))</f>
        <v/>
      </c>
      <c r="X4803" s="32" t="str">
        <f t="shared" si="828"/>
        <v>6821</v>
      </c>
      <c r="Y4803" s="26">
        <v>1532</v>
      </c>
      <c r="Z4803" s="26">
        <v>6821</v>
      </c>
      <c r="AA4803" s="26" t="s">
        <v>4823</v>
      </c>
      <c r="AB4803" s="26">
        <v>29</v>
      </c>
      <c r="AC4803" s="26" t="s">
        <v>34</v>
      </c>
      <c r="AD4803" s="26" t="s">
        <v>35</v>
      </c>
      <c r="AE4803" s="26" t="s">
        <v>23</v>
      </c>
      <c r="AF4803" s="26" t="s">
        <v>24</v>
      </c>
      <c r="AG4803" s="26">
        <v>9</v>
      </c>
      <c r="AH4803" s="26" t="s">
        <v>34</v>
      </c>
      <c r="AI4803" s="26" t="s">
        <v>26</v>
      </c>
      <c r="AJ4803" s="26">
        <v>9</v>
      </c>
      <c r="AK4803" s="26" t="s">
        <v>3175</v>
      </c>
      <c r="AL4803" s="26">
        <v>9082986964</v>
      </c>
      <c r="AM4803" s="26" t="s">
        <v>4</v>
      </c>
      <c r="AN4803" s="26">
        <v>5</v>
      </c>
      <c r="AO4803" s="26">
        <v>0</v>
      </c>
      <c r="AP4803" s="26" t="s">
        <v>28</v>
      </c>
      <c r="AT4803" s="26" t="str">
        <f>MID(AA4803,MIN(FIND({0,1,2,3,4,5,6,7,8,9},AA4803&amp;"0123456789″")),LEN(AA4803))</f>
        <v>530う6821</v>
      </c>
      <c r="AU4803" s="26" t="str">
        <f t="shared" ref="AU4803:AU4866" si="837">RIGHT(AT4803,LEN(AT4803)-4)</f>
        <v>6821</v>
      </c>
    </row>
    <row r="4804" spans="9:47" x14ac:dyDescent="0.2">
      <c r="I4804" s="26">
        <v>6822</v>
      </c>
      <c r="J4804" s="32" t="str">
        <f t="shared" si="829"/>
        <v/>
      </c>
      <c r="K4804" s="32" t="str">
        <f>IF(J4804="","",COUNTIF($J$2:J4804,"該当"))</f>
        <v/>
      </c>
      <c r="L4804" s="32" t="str">
        <f t="shared" ref="L4804:L4821" si="838">I4804&amp;J4804&amp;K4804</f>
        <v>6822</v>
      </c>
      <c r="M4804" s="32" t="str">
        <f t="shared" si="830"/>
        <v/>
      </c>
      <c r="N4804" s="32" t="str">
        <f>IF(M4804="","",COUNTIF($M$2:M4804,"該当"))</f>
        <v/>
      </c>
      <c r="O4804" s="32" t="str">
        <f t="shared" si="831"/>
        <v>6822</v>
      </c>
      <c r="P4804" s="32" t="str">
        <f t="shared" si="832"/>
        <v/>
      </c>
      <c r="Q4804" s="32" t="str">
        <f>IF(P4804="","",COUNTIF($P$2:P4804,"該当"))</f>
        <v/>
      </c>
      <c r="R4804" s="32" t="str">
        <f t="shared" si="833"/>
        <v>6822</v>
      </c>
      <c r="S4804" s="32" t="str">
        <f t="shared" si="834"/>
        <v/>
      </c>
      <c r="T4804" s="32" t="str">
        <f>IF(S4804="","",COUNTIF($S$2:S4804,"該当"))</f>
        <v/>
      </c>
      <c r="U4804" s="32" t="str">
        <f t="shared" si="835"/>
        <v>6822</v>
      </c>
      <c r="V4804" s="32" t="str">
        <f t="shared" si="836"/>
        <v/>
      </c>
      <c r="W4804" s="32" t="str">
        <f>IF(V4804="","",COUNTIF($V$2:V4804,"該当"))</f>
        <v/>
      </c>
      <c r="X4804" s="32" t="str">
        <f t="shared" si="828"/>
        <v>6822</v>
      </c>
      <c r="Y4804" s="26">
        <v>1533</v>
      </c>
      <c r="Z4804" s="26">
        <v>6822</v>
      </c>
      <c r="AA4804" s="26" t="s">
        <v>3264</v>
      </c>
      <c r="AB4804" s="26">
        <v>29</v>
      </c>
      <c r="AC4804" s="26" t="s">
        <v>34</v>
      </c>
      <c r="AD4804" s="26" t="s">
        <v>35</v>
      </c>
      <c r="AE4804" s="26" t="s">
        <v>23</v>
      </c>
      <c r="AF4804" s="26" t="s">
        <v>24</v>
      </c>
      <c r="AG4804" s="26">
        <v>9</v>
      </c>
      <c r="AH4804" s="26" t="s">
        <v>34</v>
      </c>
      <c r="AI4804" s="26" t="s">
        <v>26</v>
      </c>
      <c r="AJ4804" s="26">
        <v>9</v>
      </c>
      <c r="AK4804" s="26" t="s">
        <v>3175</v>
      </c>
      <c r="AL4804" s="26">
        <v>9082986964</v>
      </c>
      <c r="AM4804" s="26" t="s">
        <v>4</v>
      </c>
      <c r="AN4804" s="26">
        <v>5</v>
      </c>
      <c r="AO4804" s="26">
        <v>0</v>
      </c>
      <c r="AP4804" s="26" t="s">
        <v>28</v>
      </c>
      <c r="AT4804" s="26" t="str">
        <f>MID(AA4804,MIN(FIND({0,1,2,3,4,5,6,7,8,9},AA4804&amp;"0123456789″")),LEN(AA4804))</f>
        <v>530い6822</v>
      </c>
      <c r="AU4804" s="26" t="str">
        <f t="shared" si="837"/>
        <v>6822</v>
      </c>
    </row>
    <row r="4805" spans="9:47" x14ac:dyDescent="0.2">
      <c r="I4805" s="26">
        <v>6823</v>
      </c>
      <c r="J4805" s="32" t="str">
        <f t="shared" si="829"/>
        <v/>
      </c>
      <c r="K4805" s="32" t="str">
        <f>IF(J4805="","",COUNTIF($J$2:J4805,"該当"))</f>
        <v/>
      </c>
      <c r="L4805" s="32" t="str">
        <f t="shared" si="838"/>
        <v>6823</v>
      </c>
      <c r="M4805" s="32" t="str">
        <f t="shared" si="830"/>
        <v/>
      </c>
      <c r="N4805" s="32" t="str">
        <f>IF(M4805="","",COUNTIF($M$2:M4805,"該当"))</f>
        <v/>
      </c>
      <c r="O4805" s="32" t="str">
        <f t="shared" si="831"/>
        <v>6823</v>
      </c>
      <c r="P4805" s="32" t="str">
        <f t="shared" si="832"/>
        <v/>
      </c>
      <c r="Q4805" s="32" t="str">
        <f>IF(P4805="","",COUNTIF($P$2:P4805,"該当"))</f>
        <v/>
      </c>
      <c r="R4805" s="32" t="str">
        <f t="shared" si="833"/>
        <v>6823</v>
      </c>
      <c r="S4805" s="32" t="str">
        <f t="shared" si="834"/>
        <v/>
      </c>
      <c r="T4805" s="32" t="str">
        <f>IF(S4805="","",COUNTIF($S$2:S4805,"該当"))</f>
        <v/>
      </c>
      <c r="U4805" s="32" t="str">
        <f t="shared" si="835"/>
        <v>6823</v>
      </c>
      <c r="V4805" s="32" t="str">
        <f t="shared" si="836"/>
        <v/>
      </c>
      <c r="W4805" s="32" t="str">
        <f>IF(V4805="","",COUNTIF($V$2:V4805,"該当"))</f>
        <v/>
      </c>
      <c r="X4805" s="32" t="str">
        <f t="shared" si="828"/>
        <v>6823</v>
      </c>
      <c r="Y4805" s="26">
        <v>1534</v>
      </c>
      <c r="Z4805" s="26">
        <v>6823</v>
      </c>
      <c r="AA4805" s="26" t="s">
        <v>3265</v>
      </c>
      <c r="AB4805" s="26">
        <v>29</v>
      </c>
      <c r="AC4805" s="26" t="s">
        <v>34</v>
      </c>
      <c r="AD4805" s="26" t="s">
        <v>35</v>
      </c>
      <c r="AE4805" s="26" t="s">
        <v>23</v>
      </c>
      <c r="AF4805" s="26" t="s">
        <v>24</v>
      </c>
      <c r="AG4805" s="26">
        <v>9</v>
      </c>
      <c r="AH4805" s="26" t="s">
        <v>34</v>
      </c>
      <c r="AI4805" s="26" t="s">
        <v>26</v>
      </c>
      <c r="AJ4805" s="26">
        <v>9</v>
      </c>
      <c r="AK4805" s="26" t="s">
        <v>3175</v>
      </c>
      <c r="AL4805" s="26">
        <v>9082986964</v>
      </c>
      <c r="AM4805" s="26" t="s">
        <v>4</v>
      </c>
      <c r="AN4805" s="26">
        <v>5</v>
      </c>
      <c r="AO4805" s="26">
        <v>0</v>
      </c>
      <c r="AP4805" s="26" t="s">
        <v>28</v>
      </c>
      <c r="AT4805" s="26" t="str">
        <f>MID(AA4805,MIN(FIND({0,1,2,3,4,5,6,7,8,9},AA4805&amp;"0123456789″")),LEN(AA4805))</f>
        <v>530い6823</v>
      </c>
      <c r="AU4805" s="26" t="str">
        <f t="shared" si="837"/>
        <v>6823</v>
      </c>
    </row>
    <row r="4806" spans="9:47" x14ac:dyDescent="0.2">
      <c r="I4806" s="26">
        <v>6824</v>
      </c>
      <c r="J4806" s="32" t="str">
        <f t="shared" si="829"/>
        <v/>
      </c>
      <c r="K4806" s="32" t="str">
        <f>IF(J4806="","",COUNTIF($J$2:J4806,"該当"))</f>
        <v/>
      </c>
      <c r="L4806" s="32" t="str">
        <f t="shared" si="838"/>
        <v>6824</v>
      </c>
      <c r="M4806" s="32" t="str">
        <f t="shared" si="830"/>
        <v/>
      </c>
      <c r="N4806" s="32" t="str">
        <f>IF(M4806="","",COUNTIF($M$2:M4806,"該当"))</f>
        <v/>
      </c>
      <c r="O4806" s="32" t="str">
        <f t="shared" si="831"/>
        <v>6824</v>
      </c>
      <c r="P4806" s="32" t="str">
        <f t="shared" si="832"/>
        <v/>
      </c>
      <c r="Q4806" s="32" t="str">
        <f>IF(P4806="","",COUNTIF($P$2:P4806,"該当"))</f>
        <v/>
      </c>
      <c r="R4806" s="32" t="str">
        <f t="shared" si="833"/>
        <v>6824</v>
      </c>
      <c r="S4806" s="32" t="str">
        <f t="shared" si="834"/>
        <v/>
      </c>
      <c r="T4806" s="32" t="str">
        <f>IF(S4806="","",COUNTIF($S$2:S4806,"該当"))</f>
        <v/>
      </c>
      <c r="U4806" s="32" t="str">
        <f t="shared" si="835"/>
        <v>6824</v>
      </c>
      <c r="V4806" s="32" t="str">
        <f t="shared" si="836"/>
        <v/>
      </c>
      <c r="W4806" s="32" t="str">
        <f>IF(V4806="","",COUNTIF($V$2:V4806,"該当"))</f>
        <v/>
      </c>
      <c r="X4806" s="32" t="str">
        <f t="shared" si="828"/>
        <v>6824</v>
      </c>
      <c r="Y4806" s="26">
        <v>1535</v>
      </c>
      <c r="Z4806" s="26">
        <v>6824</v>
      </c>
      <c r="AA4806" s="26" t="s">
        <v>3266</v>
      </c>
      <c r="AB4806" s="26">
        <v>29</v>
      </c>
      <c r="AC4806" s="26" t="s">
        <v>34</v>
      </c>
      <c r="AD4806" s="26" t="s">
        <v>35</v>
      </c>
      <c r="AE4806" s="26" t="s">
        <v>23</v>
      </c>
      <c r="AF4806" s="26" t="s">
        <v>24</v>
      </c>
      <c r="AG4806" s="26">
        <v>9</v>
      </c>
      <c r="AH4806" s="26" t="s">
        <v>34</v>
      </c>
      <c r="AI4806" s="26" t="s">
        <v>26</v>
      </c>
      <c r="AJ4806" s="26">
        <v>9</v>
      </c>
      <c r="AK4806" s="26" t="s">
        <v>3175</v>
      </c>
      <c r="AL4806" s="26">
        <v>9082986964</v>
      </c>
      <c r="AM4806" s="26" t="s">
        <v>4</v>
      </c>
      <c r="AN4806" s="26">
        <v>5</v>
      </c>
      <c r="AO4806" s="26">
        <v>0</v>
      </c>
      <c r="AP4806" s="26" t="s">
        <v>28</v>
      </c>
      <c r="AT4806" s="26" t="str">
        <f>MID(AA4806,MIN(FIND({0,1,2,3,4,5,6,7,8,9},AA4806&amp;"0123456789″")),LEN(AA4806))</f>
        <v>530う6824</v>
      </c>
      <c r="AU4806" s="26" t="str">
        <f t="shared" si="837"/>
        <v>6824</v>
      </c>
    </row>
    <row r="4807" spans="9:47" x14ac:dyDescent="0.2">
      <c r="I4807" s="26">
        <v>6825</v>
      </c>
      <c r="J4807" s="32" t="str">
        <f t="shared" si="829"/>
        <v/>
      </c>
      <c r="K4807" s="32" t="str">
        <f>IF(J4807="","",COUNTIF($J$2:J4807,"該当"))</f>
        <v/>
      </c>
      <c r="L4807" s="32" t="str">
        <f t="shared" si="838"/>
        <v>6825</v>
      </c>
      <c r="M4807" s="32" t="str">
        <f t="shared" si="830"/>
        <v/>
      </c>
      <c r="N4807" s="32" t="str">
        <f>IF(M4807="","",COUNTIF($M$2:M4807,"該当"))</f>
        <v/>
      </c>
      <c r="O4807" s="32" t="str">
        <f t="shared" si="831"/>
        <v>6825</v>
      </c>
      <c r="P4807" s="32" t="str">
        <f t="shared" si="832"/>
        <v/>
      </c>
      <c r="Q4807" s="32" t="str">
        <f>IF(P4807="","",COUNTIF($P$2:P4807,"該当"))</f>
        <v/>
      </c>
      <c r="R4807" s="32" t="str">
        <f t="shared" si="833"/>
        <v>6825</v>
      </c>
      <c r="S4807" s="32" t="str">
        <f t="shared" si="834"/>
        <v/>
      </c>
      <c r="T4807" s="32" t="str">
        <f>IF(S4807="","",COUNTIF($S$2:S4807,"該当"))</f>
        <v/>
      </c>
      <c r="U4807" s="32" t="str">
        <f t="shared" si="835"/>
        <v>6825</v>
      </c>
      <c r="V4807" s="32" t="str">
        <f t="shared" si="836"/>
        <v/>
      </c>
      <c r="W4807" s="32" t="str">
        <f>IF(V4807="","",COUNTIF($V$2:V4807,"該当"))</f>
        <v/>
      </c>
      <c r="X4807" s="32" t="str">
        <f t="shared" si="828"/>
        <v>6825</v>
      </c>
      <c r="Y4807" s="26">
        <v>1536</v>
      </c>
      <c r="Z4807" s="26">
        <v>6825</v>
      </c>
      <c r="AA4807" s="26" t="s">
        <v>3975</v>
      </c>
      <c r="AB4807" s="26">
        <v>29</v>
      </c>
      <c r="AC4807" s="26" t="s">
        <v>34</v>
      </c>
      <c r="AD4807" s="26" t="s">
        <v>35</v>
      </c>
      <c r="AE4807" s="26" t="s">
        <v>23</v>
      </c>
      <c r="AF4807" s="26" t="s">
        <v>24</v>
      </c>
      <c r="AG4807" s="26">
        <v>9</v>
      </c>
      <c r="AH4807" s="26" t="s">
        <v>34</v>
      </c>
      <c r="AI4807" s="26" t="s">
        <v>26</v>
      </c>
      <c r="AJ4807" s="26">
        <v>9</v>
      </c>
      <c r="AK4807" s="26" t="s">
        <v>3175</v>
      </c>
      <c r="AL4807" s="26">
        <v>9082986964</v>
      </c>
      <c r="AM4807" s="26" t="s">
        <v>4</v>
      </c>
      <c r="AN4807" s="26">
        <v>5</v>
      </c>
      <c r="AO4807" s="26">
        <v>0</v>
      </c>
      <c r="AP4807" s="26" t="s">
        <v>28</v>
      </c>
      <c r="AT4807" s="26" t="str">
        <f>MID(AA4807,MIN(FIND({0,1,2,3,4,5,6,7,8,9},AA4807&amp;"0123456789″")),LEN(AA4807))</f>
        <v>530う6825</v>
      </c>
      <c r="AU4807" s="26" t="str">
        <f t="shared" si="837"/>
        <v>6825</v>
      </c>
    </row>
    <row r="4808" spans="9:47" x14ac:dyDescent="0.2">
      <c r="I4808" s="26">
        <v>6826</v>
      </c>
      <c r="J4808" s="32" t="str">
        <f t="shared" si="829"/>
        <v/>
      </c>
      <c r="K4808" s="32" t="str">
        <f>IF(J4808="","",COUNTIF($J$2:J4808,"該当"))</f>
        <v/>
      </c>
      <c r="L4808" s="32" t="str">
        <f t="shared" si="838"/>
        <v>6826</v>
      </c>
      <c r="M4808" s="32" t="str">
        <f t="shared" si="830"/>
        <v/>
      </c>
      <c r="N4808" s="32" t="str">
        <f>IF(M4808="","",COUNTIF($M$2:M4808,"該当"))</f>
        <v/>
      </c>
      <c r="O4808" s="32" t="str">
        <f t="shared" si="831"/>
        <v>6826</v>
      </c>
      <c r="P4808" s="32" t="str">
        <f t="shared" si="832"/>
        <v/>
      </c>
      <c r="Q4808" s="32" t="str">
        <f>IF(P4808="","",COUNTIF($P$2:P4808,"該当"))</f>
        <v/>
      </c>
      <c r="R4808" s="32" t="str">
        <f t="shared" si="833"/>
        <v>6826</v>
      </c>
      <c r="S4808" s="32" t="str">
        <f t="shared" si="834"/>
        <v/>
      </c>
      <c r="T4808" s="32" t="str">
        <f>IF(S4808="","",COUNTIF($S$2:S4808,"該当"))</f>
        <v/>
      </c>
      <c r="U4808" s="32" t="str">
        <f t="shared" si="835"/>
        <v>6826</v>
      </c>
      <c r="V4808" s="32" t="str">
        <f t="shared" si="836"/>
        <v/>
      </c>
      <c r="W4808" s="32" t="str">
        <f>IF(V4808="","",COUNTIF($V$2:V4808,"該当"))</f>
        <v/>
      </c>
      <c r="X4808" s="32" t="str">
        <f t="shared" si="828"/>
        <v>6826</v>
      </c>
      <c r="Y4808" s="26">
        <v>1537</v>
      </c>
      <c r="Z4808" s="26">
        <v>6826</v>
      </c>
      <c r="AA4808" s="26" t="s">
        <v>3976</v>
      </c>
      <c r="AB4808" s="26">
        <v>29</v>
      </c>
      <c r="AC4808" s="26" t="s">
        <v>34</v>
      </c>
      <c r="AD4808" s="26" t="s">
        <v>35</v>
      </c>
      <c r="AE4808" s="26" t="s">
        <v>23</v>
      </c>
      <c r="AF4808" s="26" t="s">
        <v>24</v>
      </c>
      <c r="AG4808" s="26">
        <v>9</v>
      </c>
      <c r="AH4808" s="26" t="s">
        <v>34</v>
      </c>
      <c r="AI4808" s="26" t="s">
        <v>26</v>
      </c>
      <c r="AJ4808" s="26">
        <v>9</v>
      </c>
      <c r="AK4808" s="26" t="s">
        <v>3175</v>
      </c>
      <c r="AL4808" s="26">
        <v>9082986964</v>
      </c>
      <c r="AM4808" s="26" t="s">
        <v>4</v>
      </c>
      <c r="AN4808" s="26">
        <v>5</v>
      </c>
      <c r="AO4808" s="26">
        <v>0</v>
      </c>
      <c r="AP4808" s="26" t="s">
        <v>28</v>
      </c>
      <c r="AT4808" s="26" t="str">
        <f>MID(AA4808,MIN(FIND({0,1,2,3,4,5,6,7,8,9},AA4808&amp;"0123456789″")),LEN(AA4808))</f>
        <v>530う6826</v>
      </c>
      <c r="AU4808" s="26" t="str">
        <f t="shared" si="837"/>
        <v>6826</v>
      </c>
    </row>
    <row r="4809" spans="9:47" x14ac:dyDescent="0.2">
      <c r="I4809" s="26">
        <v>6827</v>
      </c>
      <c r="J4809" s="32" t="str">
        <f t="shared" si="829"/>
        <v/>
      </c>
      <c r="K4809" s="32" t="str">
        <f>IF(J4809="","",COUNTIF($J$2:J4809,"該当"))</f>
        <v/>
      </c>
      <c r="L4809" s="32" t="str">
        <f t="shared" si="838"/>
        <v>6827</v>
      </c>
      <c r="M4809" s="32" t="str">
        <f t="shared" si="830"/>
        <v/>
      </c>
      <c r="N4809" s="32" t="str">
        <f>IF(M4809="","",COUNTIF($M$2:M4809,"該当"))</f>
        <v/>
      </c>
      <c r="O4809" s="32" t="str">
        <f t="shared" si="831"/>
        <v>6827</v>
      </c>
      <c r="P4809" s="32" t="str">
        <f t="shared" si="832"/>
        <v/>
      </c>
      <c r="Q4809" s="32" t="str">
        <f>IF(P4809="","",COUNTIF($P$2:P4809,"該当"))</f>
        <v/>
      </c>
      <c r="R4809" s="32" t="str">
        <f t="shared" si="833"/>
        <v>6827</v>
      </c>
      <c r="S4809" s="32" t="str">
        <f t="shared" si="834"/>
        <v/>
      </c>
      <c r="T4809" s="32" t="str">
        <f>IF(S4809="","",COUNTIF($S$2:S4809,"該当"))</f>
        <v/>
      </c>
      <c r="U4809" s="32" t="str">
        <f t="shared" si="835"/>
        <v>6827</v>
      </c>
      <c r="V4809" s="32" t="str">
        <f t="shared" si="836"/>
        <v/>
      </c>
      <c r="W4809" s="32" t="str">
        <f>IF(V4809="","",COUNTIF($V$2:V4809,"該当"))</f>
        <v/>
      </c>
      <c r="X4809" s="32" t="str">
        <f t="shared" si="828"/>
        <v>6827</v>
      </c>
      <c r="Y4809" s="26">
        <v>1538</v>
      </c>
      <c r="Z4809" s="26">
        <v>6827</v>
      </c>
      <c r="AA4809" s="26" t="s">
        <v>3977</v>
      </c>
      <c r="AB4809" s="26">
        <v>29</v>
      </c>
      <c r="AC4809" s="26" t="s">
        <v>34</v>
      </c>
      <c r="AD4809" s="26" t="s">
        <v>35</v>
      </c>
      <c r="AE4809" s="26" t="s">
        <v>23</v>
      </c>
      <c r="AF4809" s="26" t="s">
        <v>24</v>
      </c>
      <c r="AG4809" s="26">
        <v>9</v>
      </c>
      <c r="AH4809" s="26" t="s">
        <v>34</v>
      </c>
      <c r="AI4809" s="26" t="s">
        <v>26</v>
      </c>
      <c r="AJ4809" s="26">
        <v>9</v>
      </c>
      <c r="AK4809" s="26" t="s">
        <v>3175</v>
      </c>
      <c r="AL4809" s="26">
        <v>9082986964</v>
      </c>
      <c r="AM4809" s="26" t="s">
        <v>4</v>
      </c>
      <c r="AN4809" s="26">
        <v>5</v>
      </c>
      <c r="AO4809" s="26">
        <v>0</v>
      </c>
      <c r="AP4809" s="26" t="s">
        <v>28</v>
      </c>
      <c r="AT4809" s="26" t="str">
        <f>MID(AA4809,MIN(FIND({0,1,2,3,4,5,6,7,8,9},AA4809&amp;"0123456789″")),LEN(AA4809))</f>
        <v>530う6827</v>
      </c>
      <c r="AU4809" s="26" t="str">
        <f t="shared" si="837"/>
        <v>6827</v>
      </c>
    </row>
    <row r="4810" spans="9:47" x14ac:dyDescent="0.2">
      <c r="I4810" s="26">
        <v>6828</v>
      </c>
      <c r="J4810" s="32" t="str">
        <f t="shared" si="829"/>
        <v/>
      </c>
      <c r="K4810" s="32" t="str">
        <f>IF(J4810="","",COUNTIF($J$2:J4810,"該当"))</f>
        <v/>
      </c>
      <c r="L4810" s="32" t="str">
        <f t="shared" si="838"/>
        <v>6828</v>
      </c>
      <c r="M4810" s="32" t="str">
        <f t="shared" si="830"/>
        <v/>
      </c>
      <c r="N4810" s="32" t="str">
        <f>IF(M4810="","",COUNTIF($M$2:M4810,"該当"))</f>
        <v/>
      </c>
      <c r="O4810" s="32" t="str">
        <f t="shared" si="831"/>
        <v>6828</v>
      </c>
      <c r="P4810" s="32" t="str">
        <f t="shared" si="832"/>
        <v/>
      </c>
      <c r="Q4810" s="32" t="str">
        <f>IF(P4810="","",COUNTIF($P$2:P4810,"該当"))</f>
        <v/>
      </c>
      <c r="R4810" s="32" t="str">
        <f t="shared" si="833"/>
        <v>6828</v>
      </c>
      <c r="S4810" s="32" t="str">
        <f t="shared" si="834"/>
        <v/>
      </c>
      <c r="T4810" s="32" t="str">
        <f>IF(S4810="","",COUNTIF($S$2:S4810,"該当"))</f>
        <v/>
      </c>
      <c r="U4810" s="32" t="str">
        <f t="shared" si="835"/>
        <v>6828</v>
      </c>
      <c r="V4810" s="32" t="str">
        <f t="shared" si="836"/>
        <v/>
      </c>
      <c r="W4810" s="32" t="str">
        <f>IF(V4810="","",COUNTIF($V$2:V4810,"該当"))</f>
        <v/>
      </c>
      <c r="X4810" s="32" t="str">
        <f t="shared" si="828"/>
        <v>6828</v>
      </c>
      <c r="Y4810" s="26">
        <v>1539</v>
      </c>
      <c r="Z4810" s="26">
        <v>6828</v>
      </c>
      <c r="AA4810" s="26" t="s">
        <v>3267</v>
      </c>
      <c r="AB4810" s="26">
        <v>9</v>
      </c>
      <c r="AC4810" s="26" t="s">
        <v>21</v>
      </c>
      <c r="AD4810" s="26" t="s">
        <v>22</v>
      </c>
      <c r="AE4810" s="26" t="s">
        <v>23</v>
      </c>
      <c r="AF4810" s="26" t="s">
        <v>24</v>
      </c>
      <c r="AG4810" s="26">
        <v>1</v>
      </c>
      <c r="AH4810" s="26" t="s">
        <v>25</v>
      </c>
      <c r="AI4810" s="26" t="s">
        <v>26</v>
      </c>
      <c r="AJ4810" s="26">
        <v>9</v>
      </c>
      <c r="AK4810" s="26" t="s">
        <v>3175</v>
      </c>
      <c r="AL4810" s="26">
        <v>9082986964</v>
      </c>
      <c r="AM4810" s="26" t="s">
        <v>4</v>
      </c>
      <c r="AN4810" s="26">
        <v>5</v>
      </c>
      <c r="AO4810" s="26">
        <v>0</v>
      </c>
      <c r="AP4810" s="26" t="s">
        <v>28</v>
      </c>
      <c r="AT4810" s="26" t="str">
        <f>MID(AA4810,MIN(FIND({0,1,2,3,4,5,6,7,8,9},AA4810&amp;"0123456789″")),LEN(AA4810))</f>
        <v>530い6828</v>
      </c>
      <c r="AU4810" s="26" t="str">
        <f t="shared" si="837"/>
        <v>6828</v>
      </c>
    </row>
    <row r="4811" spans="9:47" x14ac:dyDescent="0.2">
      <c r="I4811" s="26">
        <v>6829</v>
      </c>
      <c r="J4811" s="32" t="str">
        <f t="shared" si="829"/>
        <v/>
      </c>
      <c r="K4811" s="32" t="str">
        <f>IF(J4811="","",COUNTIF($J$2:J4811,"該当"))</f>
        <v/>
      </c>
      <c r="L4811" s="32" t="str">
        <f t="shared" si="838"/>
        <v>6829</v>
      </c>
      <c r="M4811" s="32" t="str">
        <f t="shared" si="830"/>
        <v/>
      </c>
      <c r="N4811" s="32" t="str">
        <f>IF(M4811="","",COUNTIF($M$2:M4811,"該当"))</f>
        <v/>
      </c>
      <c r="O4811" s="32" t="str">
        <f t="shared" si="831"/>
        <v>6829</v>
      </c>
      <c r="P4811" s="32" t="str">
        <f t="shared" si="832"/>
        <v/>
      </c>
      <c r="Q4811" s="32" t="str">
        <f>IF(P4811="","",COUNTIF($P$2:P4811,"該当"))</f>
        <v/>
      </c>
      <c r="R4811" s="32" t="str">
        <f t="shared" si="833"/>
        <v>6829</v>
      </c>
      <c r="S4811" s="32" t="str">
        <f t="shared" si="834"/>
        <v/>
      </c>
      <c r="T4811" s="32" t="str">
        <f>IF(S4811="","",COUNTIF($S$2:S4811,"該当"))</f>
        <v/>
      </c>
      <c r="U4811" s="32" t="str">
        <f t="shared" si="835"/>
        <v>6829</v>
      </c>
      <c r="V4811" s="32" t="str">
        <f t="shared" si="836"/>
        <v/>
      </c>
      <c r="W4811" s="32" t="str">
        <f>IF(V4811="","",COUNTIF($V$2:V4811,"該当"))</f>
        <v/>
      </c>
      <c r="X4811" s="32" t="str">
        <f t="shared" si="828"/>
        <v>6829</v>
      </c>
      <c r="Y4811" s="26">
        <v>1540</v>
      </c>
      <c r="Z4811" s="26">
        <v>6829</v>
      </c>
      <c r="AA4811" s="26" t="s">
        <v>3268</v>
      </c>
      <c r="AB4811" s="26">
        <v>29</v>
      </c>
      <c r="AC4811" s="26" t="s">
        <v>34</v>
      </c>
      <c r="AD4811" s="26" t="s">
        <v>35</v>
      </c>
      <c r="AE4811" s="26" t="s">
        <v>23</v>
      </c>
      <c r="AF4811" s="26" t="s">
        <v>24</v>
      </c>
      <c r="AG4811" s="26">
        <v>9</v>
      </c>
      <c r="AH4811" s="26" t="s">
        <v>34</v>
      </c>
      <c r="AI4811" s="26" t="s">
        <v>26</v>
      </c>
      <c r="AJ4811" s="26">
        <v>9</v>
      </c>
      <c r="AK4811" s="26" t="s">
        <v>3175</v>
      </c>
      <c r="AL4811" s="26">
        <v>9082986964</v>
      </c>
      <c r="AM4811" s="26" t="s">
        <v>4</v>
      </c>
      <c r="AN4811" s="26">
        <v>5</v>
      </c>
      <c r="AO4811" s="26">
        <v>0</v>
      </c>
      <c r="AP4811" s="26" t="s">
        <v>28</v>
      </c>
      <c r="AT4811" s="26" t="str">
        <f>MID(AA4811,MIN(FIND({0,1,2,3,4,5,6,7,8,9},AA4811&amp;"0123456789″")),LEN(AA4811))</f>
        <v>530う6829</v>
      </c>
      <c r="AU4811" s="26" t="str">
        <f t="shared" si="837"/>
        <v>6829</v>
      </c>
    </row>
    <row r="4812" spans="9:47" x14ac:dyDescent="0.2">
      <c r="I4812" s="26">
        <v>6830</v>
      </c>
      <c r="J4812" s="32" t="str">
        <f t="shared" si="829"/>
        <v/>
      </c>
      <c r="K4812" s="32" t="str">
        <f>IF(J4812="","",COUNTIF($J$2:J4812,"該当"))</f>
        <v/>
      </c>
      <c r="L4812" s="32" t="str">
        <f t="shared" si="838"/>
        <v>6830</v>
      </c>
      <c r="M4812" s="32" t="str">
        <f t="shared" si="830"/>
        <v/>
      </c>
      <c r="N4812" s="32" t="str">
        <f>IF(M4812="","",COUNTIF($M$2:M4812,"該当"))</f>
        <v/>
      </c>
      <c r="O4812" s="32" t="str">
        <f t="shared" si="831"/>
        <v>6830</v>
      </c>
      <c r="P4812" s="32" t="str">
        <f t="shared" si="832"/>
        <v/>
      </c>
      <c r="Q4812" s="32" t="str">
        <f>IF(P4812="","",COUNTIF($P$2:P4812,"該当"))</f>
        <v/>
      </c>
      <c r="R4812" s="32" t="str">
        <f t="shared" si="833"/>
        <v>6830</v>
      </c>
      <c r="S4812" s="32" t="str">
        <f t="shared" si="834"/>
        <v/>
      </c>
      <c r="T4812" s="32" t="str">
        <f>IF(S4812="","",COUNTIF($S$2:S4812,"該当"))</f>
        <v/>
      </c>
      <c r="U4812" s="32" t="str">
        <f t="shared" si="835"/>
        <v>6830</v>
      </c>
      <c r="V4812" s="32" t="str">
        <f t="shared" si="836"/>
        <v/>
      </c>
      <c r="W4812" s="32" t="str">
        <f>IF(V4812="","",COUNTIF($V$2:V4812,"該当"))</f>
        <v/>
      </c>
      <c r="X4812" s="32" t="str">
        <f t="shared" si="828"/>
        <v>6830</v>
      </c>
      <c r="Y4812" s="26">
        <v>1542</v>
      </c>
      <c r="Z4812" s="26">
        <v>6830</v>
      </c>
      <c r="AA4812" s="26" t="s">
        <v>3269</v>
      </c>
      <c r="AB4812" s="26">
        <v>29</v>
      </c>
      <c r="AC4812" s="26" t="s">
        <v>34</v>
      </c>
      <c r="AD4812" s="26" t="s">
        <v>35</v>
      </c>
      <c r="AE4812" s="26" t="s">
        <v>23</v>
      </c>
      <c r="AF4812" s="26" t="s">
        <v>24</v>
      </c>
      <c r="AG4812" s="26">
        <v>9</v>
      </c>
      <c r="AH4812" s="26" t="s">
        <v>34</v>
      </c>
      <c r="AI4812" s="26" t="s">
        <v>26</v>
      </c>
      <c r="AJ4812" s="26">
        <v>9</v>
      </c>
      <c r="AK4812" s="26" t="s">
        <v>3175</v>
      </c>
      <c r="AL4812" s="26">
        <v>9082986964</v>
      </c>
      <c r="AM4812" s="26" t="s">
        <v>4</v>
      </c>
      <c r="AN4812" s="26">
        <v>5</v>
      </c>
      <c r="AO4812" s="26">
        <v>0</v>
      </c>
      <c r="AP4812" s="26" t="s">
        <v>28</v>
      </c>
      <c r="AT4812" s="26" t="str">
        <f>MID(AA4812,MIN(FIND({0,1,2,3,4,5,6,7,8,9},AA4812&amp;"0123456789″")),LEN(AA4812))</f>
        <v>530え6830</v>
      </c>
      <c r="AU4812" s="26" t="str">
        <f t="shared" si="837"/>
        <v>6830</v>
      </c>
    </row>
    <row r="4813" spans="9:47" x14ac:dyDescent="0.2">
      <c r="I4813" s="26">
        <v>6831</v>
      </c>
      <c r="J4813" s="32" t="str">
        <f t="shared" si="829"/>
        <v/>
      </c>
      <c r="K4813" s="32" t="str">
        <f>IF(J4813="","",COUNTIF($J$2:J4813,"該当"))</f>
        <v/>
      </c>
      <c r="L4813" s="32" t="str">
        <f t="shared" si="838"/>
        <v>6831</v>
      </c>
      <c r="M4813" s="32" t="str">
        <f t="shared" si="830"/>
        <v/>
      </c>
      <c r="N4813" s="32" t="str">
        <f>IF(M4813="","",COUNTIF($M$2:M4813,"該当"))</f>
        <v/>
      </c>
      <c r="O4813" s="32" t="str">
        <f t="shared" si="831"/>
        <v>6831</v>
      </c>
      <c r="P4813" s="32" t="str">
        <f t="shared" si="832"/>
        <v/>
      </c>
      <c r="Q4813" s="32" t="str">
        <f>IF(P4813="","",COUNTIF($P$2:P4813,"該当"))</f>
        <v/>
      </c>
      <c r="R4813" s="32" t="str">
        <f t="shared" si="833"/>
        <v>6831</v>
      </c>
      <c r="S4813" s="32" t="str">
        <f t="shared" si="834"/>
        <v/>
      </c>
      <c r="T4813" s="32" t="str">
        <f>IF(S4813="","",COUNTIF($S$2:S4813,"該当"))</f>
        <v/>
      </c>
      <c r="U4813" s="32" t="str">
        <f t="shared" si="835"/>
        <v>6831</v>
      </c>
      <c r="V4813" s="32" t="str">
        <f t="shared" si="836"/>
        <v/>
      </c>
      <c r="W4813" s="32" t="str">
        <f>IF(V4813="","",COUNTIF($V$2:V4813,"該当"))</f>
        <v/>
      </c>
      <c r="X4813" s="32" t="str">
        <f t="shared" si="828"/>
        <v>6831</v>
      </c>
      <c r="Y4813" s="26">
        <v>1543</v>
      </c>
      <c r="Z4813" s="26">
        <v>6831</v>
      </c>
      <c r="AA4813" s="26" t="s">
        <v>3270</v>
      </c>
      <c r="AB4813" s="26">
        <v>29</v>
      </c>
      <c r="AC4813" s="26" t="s">
        <v>34</v>
      </c>
      <c r="AD4813" s="26" t="s">
        <v>35</v>
      </c>
      <c r="AE4813" s="26" t="s">
        <v>23</v>
      </c>
      <c r="AF4813" s="26" t="s">
        <v>24</v>
      </c>
      <c r="AG4813" s="26">
        <v>9</v>
      </c>
      <c r="AH4813" s="26" t="s">
        <v>34</v>
      </c>
      <c r="AI4813" s="26" t="s">
        <v>26</v>
      </c>
      <c r="AJ4813" s="26">
        <v>9</v>
      </c>
      <c r="AK4813" s="26" t="s">
        <v>3175</v>
      </c>
      <c r="AL4813" s="26">
        <v>9082986964</v>
      </c>
      <c r="AM4813" s="26" t="s">
        <v>4</v>
      </c>
      <c r="AN4813" s="26">
        <v>5</v>
      </c>
      <c r="AO4813" s="26">
        <v>0</v>
      </c>
      <c r="AP4813" s="26" t="s">
        <v>28</v>
      </c>
      <c r="AT4813" s="26" t="str">
        <f>MID(AA4813,MIN(FIND({0,1,2,3,4,5,6,7,8,9},AA4813&amp;"0123456789″")),LEN(AA4813))</f>
        <v>530う6831</v>
      </c>
      <c r="AU4813" s="26" t="str">
        <f t="shared" si="837"/>
        <v>6831</v>
      </c>
    </row>
    <row r="4814" spans="9:47" x14ac:dyDescent="0.2">
      <c r="I4814" s="26">
        <v>26</v>
      </c>
      <c r="J4814" s="32" t="str">
        <f t="shared" si="829"/>
        <v/>
      </c>
      <c r="K4814" s="32" t="str">
        <f>IF(J4814="","",COUNTIF($J$2:J4814,"該当"))</f>
        <v/>
      </c>
      <c r="L4814" s="32" t="str">
        <f t="shared" si="838"/>
        <v>26</v>
      </c>
      <c r="M4814" s="32" t="str">
        <f t="shared" si="830"/>
        <v/>
      </c>
      <c r="N4814" s="32" t="str">
        <f>IF(M4814="","",COUNTIF($M$2:M4814,"該当"))</f>
        <v/>
      </c>
      <c r="O4814" s="32" t="str">
        <f t="shared" si="831"/>
        <v>26</v>
      </c>
      <c r="P4814" s="32" t="str">
        <f t="shared" si="832"/>
        <v/>
      </c>
      <c r="Q4814" s="32" t="str">
        <f>IF(P4814="","",COUNTIF($P$2:P4814,"該当"))</f>
        <v/>
      </c>
      <c r="R4814" s="32" t="str">
        <f t="shared" si="833"/>
        <v>26</v>
      </c>
      <c r="S4814" s="32" t="str">
        <f t="shared" si="834"/>
        <v/>
      </c>
      <c r="T4814" s="32" t="str">
        <f>IF(S4814="","",COUNTIF($S$2:S4814,"該当"))</f>
        <v/>
      </c>
      <c r="U4814" s="32" t="str">
        <f t="shared" si="835"/>
        <v>26</v>
      </c>
      <c r="V4814" s="32" t="str">
        <f t="shared" si="836"/>
        <v/>
      </c>
      <c r="W4814" s="32" t="str">
        <f>IF(V4814="","",COUNTIF($V$2:V4814,"該当"))</f>
        <v/>
      </c>
      <c r="X4814" s="32" t="str">
        <f t="shared" si="828"/>
        <v>26</v>
      </c>
      <c r="Y4814" s="26">
        <v>4931</v>
      </c>
      <c r="Z4814" s="26">
        <v>26</v>
      </c>
      <c r="AA4814" s="26" t="s">
        <v>4573</v>
      </c>
      <c r="AB4814" s="26">
        <v>55</v>
      </c>
      <c r="AC4814" s="26" t="s">
        <v>3629</v>
      </c>
      <c r="AD4814" s="26" t="s">
        <v>2658</v>
      </c>
      <c r="AE4814" s="26" t="s">
        <v>163</v>
      </c>
      <c r="AF4814" s="26" t="s">
        <v>24</v>
      </c>
      <c r="AG4814" s="26">
        <v>15</v>
      </c>
      <c r="AH4814" s="26" t="s">
        <v>3629</v>
      </c>
      <c r="AI4814" s="26" t="s">
        <v>26</v>
      </c>
      <c r="AJ4814" s="26">
        <v>77</v>
      </c>
      <c r="AK4814" s="26" t="s">
        <v>4574</v>
      </c>
      <c r="AL4814" s="26">
        <v>9034793993</v>
      </c>
      <c r="AM4814" s="26" t="s">
        <v>4</v>
      </c>
      <c r="AN4814" s="26">
        <v>7</v>
      </c>
      <c r="AO4814" s="26">
        <v>1</v>
      </c>
      <c r="AT4814" s="26" t="str">
        <f>MID(AA4814,MIN(FIND({0,1,2,3,4,5,6,7,8,9},AA4814&amp;"0123456789″")),LEN(AA4814))</f>
        <v>310あ26</v>
      </c>
      <c r="AU4814" s="26" t="str">
        <f t="shared" si="837"/>
        <v>26</v>
      </c>
    </row>
    <row r="4815" spans="9:47" x14ac:dyDescent="0.2">
      <c r="I4815" s="26">
        <v>1752</v>
      </c>
      <c r="J4815" s="32" t="str">
        <f t="shared" si="829"/>
        <v/>
      </c>
      <c r="K4815" s="32" t="str">
        <f>IF(J4815="","",COUNTIF($J$2:J4815,"該当"))</f>
        <v/>
      </c>
      <c r="L4815" s="32" t="str">
        <f t="shared" si="838"/>
        <v>1752</v>
      </c>
      <c r="M4815" s="32" t="str">
        <f t="shared" si="830"/>
        <v/>
      </c>
      <c r="N4815" s="32" t="str">
        <f>IF(M4815="","",COUNTIF($M$2:M4815,"該当"))</f>
        <v/>
      </c>
      <c r="O4815" s="32" t="str">
        <f t="shared" si="831"/>
        <v>1752</v>
      </c>
      <c r="P4815" s="32" t="str">
        <f t="shared" si="832"/>
        <v/>
      </c>
      <c r="Q4815" s="32" t="str">
        <f>IF(P4815="","",COUNTIF($P$2:P4815,"該当"))</f>
        <v/>
      </c>
      <c r="R4815" s="32" t="str">
        <f>I4815&amp;P4815&amp;Q4815</f>
        <v>1752</v>
      </c>
      <c r="S4815" s="32" t="str">
        <f t="shared" si="834"/>
        <v/>
      </c>
      <c r="T4815" s="32" t="str">
        <f>IF(S4815="","",COUNTIF($S$2:S4815,"該当"))</f>
        <v/>
      </c>
      <c r="U4815" s="32" t="str">
        <f>I4815&amp;S4815&amp;T4815</f>
        <v>1752</v>
      </c>
      <c r="V4815" s="32" t="str">
        <f t="shared" si="836"/>
        <v/>
      </c>
      <c r="W4815" s="32" t="str">
        <f>IF(V4815="","",COUNTIF($V$2:V4815,"該当"))</f>
        <v/>
      </c>
      <c r="X4815" s="32" t="str">
        <f t="shared" si="828"/>
        <v>1752</v>
      </c>
      <c r="Y4815" s="26">
        <v>4779</v>
      </c>
      <c r="Z4815" s="26">
        <v>22</v>
      </c>
      <c r="AA4815" s="26" t="s">
        <v>4416</v>
      </c>
      <c r="AB4815" s="26">
        <v>29</v>
      </c>
      <c r="AC4815" s="26" t="s">
        <v>34</v>
      </c>
      <c r="AD4815" s="26" t="s">
        <v>35</v>
      </c>
      <c r="AE4815" s="26" t="s">
        <v>23</v>
      </c>
      <c r="AF4815" s="26" t="s">
        <v>24</v>
      </c>
      <c r="AG4815" s="26">
        <v>9</v>
      </c>
      <c r="AH4815" s="26" t="s">
        <v>34</v>
      </c>
      <c r="AI4815" s="26" t="s">
        <v>26</v>
      </c>
      <c r="AJ4815" s="26">
        <v>73</v>
      </c>
      <c r="AK4815" s="26" t="s">
        <v>3978</v>
      </c>
      <c r="AL4815" s="26">
        <v>9044728928</v>
      </c>
      <c r="AM4815" s="26" t="s">
        <v>4</v>
      </c>
      <c r="AN4815" s="26">
        <v>5</v>
      </c>
      <c r="AO4815" s="26">
        <v>1</v>
      </c>
      <c r="AT4815" s="26" t="str">
        <f>MID(AA4815,MIN(FIND({0,1,2,3,4,5,6,7,8,9},AA4815&amp;"0123456789″")),LEN(AA4815))</f>
        <v>530え1752</v>
      </c>
      <c r="AU4815" s="26" t="str">
        <f t="shared" si="837"/>
        <v>1752</v>
      </c>
    </row>
    <row r="4816" spans="9:47" x14ac:dyDescent="0.2">
      <c r="I4816" s="26">
        <v>7002</v>
      </c>
      <c r="J4816" s="32" t="str">
        <f t="shared" si="829"/>
        <v/>
      </c>
      <c r="K4816" s="32" t="str">
        <f>IF(J4816="","",COUNTIF($J$2:J4816,"該当"))</f>
        <v/>
      </c>
      <c r="L4816" s="32" t="str">
        <f>I4816&amp;J4816&amp;K4816</f>
        <v>7002</v>
      </c>
      <c r="M4816" s="32" t="str">
        <f t="shared" si="830"/>
        <v/>
      </c>
      <c r="N4816" s="32" t="str">
        <f>IF(M4816="","",COUNTIF($M$2:M4816,"該当"))</f>
        <v/>
      </c>
      <c r="O4816" s="32" t="str">
        <f>I4816&amp;M4816&amp;N4816</f>
        <v>7002</v>
      </c>
      <c r="P4816" s="32" t="str">
        <f t="shared" si="832"/>
        <v/>
      </c>
      <c r="Q4816" s="32" t="str">
        <f>IF(P4816="","",COUNTIF($P$2:P4816,"該当"))</f>
        <v/>
      </c>
      <c r="R4816" s="32" t="str">
        <f>I4816&amp;P4816&amp;Q4816</f>
        <v>7002</v>
      </c>
      <c r="S4816" s="32" t="str">
        <f t="shared" si="834"/>
        <v/>
      </c>
      <c r="T4816" s="32" t="str">
        <f>IF(S4816="","",COUNTIF($S$2:S4816,"該当"))</f>
        <v/>
      </c>
      <c r="U4816" s="32" t="str">
        <f t="shared" si="835"/>
        <v>7002</v>
      </c>
      <c r="V4816" s="32" t="str">
        <f t="shared" si="836"/>
        <v/>
      </c>
      <c r="W4816" s="32" t="str">
        <f>IF(V4816="","",COUNTIF($V$2:V4816,"該当"))</f>
        <v/>
      </c>
      <c r="X4816" s="32" t="str">
        <f t="shared" si="828"/>
        <v>7002</v>
      </c>
      <c r="Y4816" s="26">
        <v>3015</v>
      </c>
      <c r="Z4816" s="26">
        <v>7002</v>
      </c>
      <c r="AA4816" s="26" t="s">
        <v>4824</v>
      </c>
      <c r="AB4816" s="26">
        <v>29</v>
      </c>
      <c r="AC4816" s="26" t="s">
        <v>34</v>
      </c>
      <c r="AD4816" s="26" t="s">
        <v>35</v>
      </c>
      <c r="AE4816" s="26" t="s">
        <v>23</v>
      </c>
      <c r="AF4816" s="26" t="s">
        <v>24</v>
      </c>
      <c r="AG4816" s="26">
        <v>9</v>
      </c>
      <c r="AH4816" s="26" t="s">
        <v>34</v>
      </c>
      <c r="AI4816" s="26" t="s">
        <v>26</v>
      </c>
      <c r="AJ4816" s="26">
        <v>52</v>
      </c>
      <c r="AK4816" s="26" t="s">
        <v>3271</v>
      </c>
      <c r="AL4816" s="26">
        <v>9088706906</v>
      </c>
      <c r="AM4816" s="26" t="s">
        <v>4</v>
      </c>
      <c r="AN4816" s="26">
        <v>5</v>
      </c>
      <c r="AO4816" s="26">
        <v>0</v>
      </c>
      <c r="AP4816" s="26" t="s">
        <v>28</v>
      </c>
      <c r="AT4816" s="26" t="str">
        <f>MID(AA4816,MIN(FIND({0,1,2,3,4,5,6,7,8,9},AA4816&amp;"0123456789″")),LEN(AA4816))</f>
        <v>510い7002</v>
      </c>
      <c r="AU4816" s="26" t="str">
        <f t="shared" si="837"/>
        <v>7002</v>
      </c>
    </row>
    <row r="4817" spans="9:47" x14ac:dyDescent="0.2">
      <c r="I4817" s="26">
        <v>7004</v>
      </c>
      <c r="J4817" s="32" t="str">
        <f t="shared" si="829"/>
        <v/>
      </c>
      <c r="K4817" s="32" t="str">
        <f>IF(J4817="","",COUNTIF($J$2:J4817,"該当"))</f>
        <v/>
      </c>
      <c r="L4817" s="32" t="str">
        <f t="shared" si="838"/>
        <v>7004</v>
      </c>
      <c r="M4817" s="32" t="str">
        <f t="shared" si="830"/>
        <v/>
      </c>
      <c r="N4817" s="32" t="str">
        <f>IF(M4817="","",COUNTIF($M$2:M4817,"該当"))</f>
        <v/>
      </c>
      <c r="O4817" s="32" t="str">
        <f>I4817&amp;M4817&amp;N4817</f>
        <v>7004</v>
      </c>
      <c r="P4817" s="32" t="str">
        <f t="shared" si="832"/>
        <v/>
      </c>
      <c r="Q4817" s="32" t="str">
        <f>IF(P4817="","",COUNTIF($P$2:P4817,"該当"))</f>
        <v/>
      </c>
      <c r="R4817" s="32" t="str">
        <f t="shared" si="833"/>
        <v>7004</v>
      </c>
      <c r="S4817" s="32" t="str">
        <f t="shared" si="834"/>
        <v/>
      </c>
      <c r="T4817" s="32" t="str">
        <f>IF(S4817="","",COUNTIF($S$2:S4817,"該当"))</f>
        <v/>
      </c>
      <c r="U4817" s="32" t="str">
        <f t="shared" si="835"/>
        <v>7004</v>
      </c>
      <c r="V4817" s="32" t="str">
        <f t="shared" si="836"/>
        <v/>
      </c>
      <c r="W4817" s="32" t="str">
        <f>IF(V4817="","",COUNTIF($V$2:V4817,"該当"))</f>
        <v/>
      </c>
      <c r="X4817" s="32" t="str">
        <f t="shared" si="828"/>
        <v>7004</v>
      </c>
      <c r="Y4817" s="26">
        <v>2998</v>
      </c>
      <c r="Z4817" s="26">
        <v>7004</v>
      </c>
      <c r="AA4817" s="26" t="s">
        <v>4825</v>
      </c>
      <c r="AB4817" s="26">
        <v>29</v>
      </c>
      <c r="AC4817" s="26" t="s">
        <v>34</v>
      </c>
      <c r="AD4817" s="26" t="s">
        <v>35</v>
      </c>
      <c r="AE4817" s="26" t="s">
        <v>23</v>
      </c>
      <c r="AF4817" s="26" t="s">
        <v>24</v>
      </c>
      <c r="AG4817" s="26">
        <v>9</v>
      </c>
      <c r="AH4817" s="26" t="s">
        <v>34</v>
      </c>
      <c r="AI4817" s="26" t="s">
        <v>26</v>
      </c>
      <c r="AJ4817" s="26">
        <v>52</v>
      </c>
      <c r="AK4817" s="26" t="s">
        <v>3271</v>
      </c>
      <c r="AL4817" s="26">
        <v>9088706906</v>
      </c>
      <c r="AM4817" s="26" t="s">
        <v>4</v>
      </c>
      <c r="AN4817" s="26">
        <v>5</v>
      </c>
      <c r="AO4817" s="26">
        <v>0</v>
      </c>
      <c r="AP4817" s="26" t="s">
        <v>28</v>
      </c>
      <c r="AT4817" s="26" t="str">
        <f>MID(AA4817,MIN(FIND({0,1,2,3,4,5,6,7,8,9},AA4817&amp;"0123456789″")),LEN(AA4817))</f>
        <v>510い7004</v>
      </c>
      <c r="AU4817" s="26" t="str">
        <f t="shared" si="837"/>
        <v>7004</v>
      </c>
    </row>
    <row r="4818" spans="9:47" x14ac:dyDescent="0.2">
      <c r="I4818" s="26">
        <v>7014</v>
      </c>
      <c r="J4818" s="32" t="str">
        <f t="shared" si="829"/>
        <v/>
      </c>
      <c r="K4818" s="32" t="str">
        <f>IF(J4818="","",COUNTIF($J$2:J4818,"該当"))</f>
        <v/>
      </c>
      <c r="L4818" s="32" t="str">
        <f t="shared" si="838"/>
        <v>7014</v>
      </c>
      <c r="M4818" s="32" t="str">
        <f t="shared" si="830"/>
        <v/>
      </c>
      <c r="N4818" s="32" t="str">
        <f>IF(M4818="","",COUNTIF($M$2:M4818,"該当"))</f>
        <v/>
      </c>
      <c r="O4818" s="32" t="str">
        <f t="shared" si="831"/>
        <v>7014</v>
      </c>
      <c r="P4818" s="32" t="str">
        <f t="shared" si="832"/>
        <v/>
      </c>
      <c r="Q4818" s="32" t="str">
        <f>IF(P4818="","",COUNTIF($P$2:P4818,"該当"))</f>
        <v/>
      </c>
      <c r="R4818" s="32" t="str">
        <f t="shared" si="833"/>
        <v>7014</v>
      </c>
      <c r="S4818" s="32" t="str">
        <f t="shared" si="834"/>
        <v/>
      </c>
      <c r="T4818" s="32" t="str">
        <f>IF(S4818="","",COUNTIF($S$2:S4818,"該当"))</f>
        <v/>
      </c>
      <c r="U4818" s="32" t="str">
        <f t="shared" si="835"/>
        <v>7014</v>
      </c>
      <c r="V4818" s="32" t="str">
        <f t="shared" si="836"/>
        <v/>
      </c>
      <c r="W4818" s="32" t="str">
        <f>IF(V4818="","",COUNTIF($V$2:V4818,"該当"))</f>
        <v/>
      </c>
      <c r="X4818" s="32" t="str">
        <f t="shared" si="828"/>
        <v>7014</v>
      </c>
      <c r="Y4818" s="26">
        <v>3032</v>
      </c>
      <c r="Z4818" s="26">
        <v>7014</v>
      </c>
      <c r="AA4818" s="26" t="s">
        <v>4826</v>
      </c>
      <c r="AB4818" s="26">
        <v>29</v>
      </c>
      <c r="AC4818" s="26" t="s">
        <v>34</v>
      </c>
      <c r="AD4818" s="26" t="s">
        <v>35</v>
      </c>
      <c r="AE4818" s="26" t="s">
        <v>23</v>
      </c>
      <c r="AF4818" s="26" t="s">
        <v>24</v>
      </c>
      <c r="AG4818" s="26">
        <v>9</v>
      </c>
      <c r="AH4818" s="26" t="s">
        <v>34</v>
      </c>
      <c r="AI4818" s="26" t="s">
        <v>26</v>
      </c>
      <c r="AJ4818" s="26">
        <v>52</v>
      </c>
      <c r="AK4818" s="26" t="s">
        <v>3271</v>
      </c>
      <c r="AL4818" s="26">
        <v>9088706906</v>
      </c>
      <c r="AM4818" s="26" t="s">
        <v>4</v>
      </c>
      <c r="AN4818" s="26">
        <v>5</v>
      </c>
      <c r="AO4818" s="26">
        <v>0</v>
      </c>
      <c r="AP4818" s="26" t="s">
        <v>28</v>
      </c>
      <c r="AT4818" s="26" t="str">
        <f>MID(AA4818,MIN(FIND({0,1,2,3,4,5,6,7,8,9},AA4818&amp;"0123456789″")),LEN(AA4818))</f>
        <v>510い7014</v>
      </c>
      <c r="AU4818" s="26" t="str">
        <f t="shared" si="837"/>
        <v>7014</v>
      </c>
    </row>
    <row r="4819" spans="9:47" x14ac:dyDescent="0.2">
      <c r="I4819" s="26">
        <v>7016</v>
      </c>
      <c r="J4819" s="32" t="str">
        <f t="shared" si="829"/>
        <v/>
      </c>
      <c r="K4819" s="32" t="str">
        <f>IF(J4819="","",COUNTIF($J$2:J4819,"該当"))</f>
        <v/>
      </c>
      <c r="L4819" s="32" t="str">
        <f t="shared" si="838"/>
        <v>7016</v>
      </c>
      <c r="M4819" s="32" t="str">
        <f t="shared" si="830"/>
        <v/>
      </c>
      <c r="N4819" s="32" t="str">
        <f>IF(M4819="","",COUNTIF($M$2:M4819,"該当"))</f>
        <v/>
      </c>
      <c r="O4819" s="32" t="str">
        <f t="shared" si="831"/>
        <v>7016</v>
      </c>
      <c r="P4819" s="32" t="str">
        <f t="shared" si="832"/>
        <v/>
      </c>
      <c r="Q4819" s="32" t="str">
        <f>IF(P4819="","",COUNTIF($P$2:P4819,"該当"))</f>
        <v/>
      </c>
      <c r="R4819" s="32" t="str">
        <f t="shared" si="833"/>
        <v>7016</v>
      </c>
      <c r="S4819" s="32" t="str">
        <f t="shared" si="834"/>
        <v/>
      </c>
      <c r="T4819" s="32" t="str">
        <f>IF(S4819="","",COUNTIF($S$2:S4819,"該当"))</f>
        <v/>
      </c>
      <c r="U4819" s="32" t="str">
        <f t="shared" si="835"/>
        <v>7016</v>
      </c>
      <c r="V4819" s="32" t="str">
        <f t="shared" si="836"/>
        <v/>
      </c>
      <c r="W4819" s="32" t="str">
        <f>IF(V4819="","",COUNTIF($V$2:V4819,"該当"))</f>
        <v/>
      </c>
      <c r="X4819" s="32" t="str">
        <f t="shared" si="828"/>
        <v>7016</v>
      </c>
      <c r="Y4819" s="26">
        <v>3034</v>
      </c>
      <c r="Z4819" s="26">
        <v>7016</v>
      </c>
      <c r="AA4819" s="26" t="s">
        <v>4827</v>
      </c>
      <c r="AB4819" s="26">
        <v>29</v>
      </c>
      <c r="AC4819" s="26" t="s">
        <v>34</v>
      </c>
      <c r="AD4819" s="26" t="s">
        <v>35</v>
      </c>
      <c r="AE4819" s="26" t="s">
        <v>23</v>
      </c>
      <c r="AF4819" s="26" t="s">
        <v>24</v>
      </c>
      <c r="AG4819" s="26">
        <v>9</v>
      </c>
      <c r="AH4819" s="26" t="s">
        <v>34</v>
      </c>
      <c r="AI4819" s="26" t="s">
        <v>26</v>
      </c>
      <c r="AJ4819" s="26">
        <v>52</v>
      </c>
      <c r="AK4819" s="26" t="s">
        <v>3271</v>
      </c>
      <c r="AL4819" s="26">
        <v>9088706906</v>
      </c>
      <c r="AM4819" s="26" t="s">
        <v>4</v>
      </c>
      <c r="AN4819" s="26">
        <v>5</v>
      </c>
      <c r="AO4819" s="26">
        <v>0</v>
      </c>
      <c r="AP4819" s="26" t="s">
        <v>28</v>
      </c>
      <c r="AT4819" s="26" t="str">
        <f>MID(AA4819,MIN(FIND({0,1,2,3,4,5,6,7,8,9},AA4819&amp;"0123456789″")),LEN(AA4819))</f>
        <v>510い7016</v>
      </c>
      <c r="AU4819" s="26" t="str">
        <f t="shared" si="837"/>
        <v>7016</v>
      </c>
    </row>
    <row r="4820" spans="9:47" x14ac:dyDescent="0.2">
      <c r="I4820" s="26">
        <v>7021</v>
      </c>
      <c r="J4820" s="32" t="str">
        <f t="shared" si="829"/>
        <v/>
      </c>
      <c r="K4820" s="32" t="str">
        <f>IF(J4820="","",COUNTIF($J$2:J4820,"該当"))</f>
        <v/>
      </c>
      <c r="L4820" s="32" t="str">
        <f t="shared" si="838"/>
        <v>7021</v>
      </c>
      <c r="M4820" s="32" t="str">
        <f t="shared" si="830"/>
        <v/>
      </c>
      <c r="N4820" s="32" t="str">
        <f>IF(M4820="","",COUNTIF($M$2:M4820,"該当"))</f>
        <v/>
      </c>
      <c r="O4820" s="32" t="str">
        <f t="shared" si="831"/>
        <v>7021</v>
      </c>
      <c r="P4820" s="32" t="str">
        <f t="shared" si="832"/>
        <v/>
      </c>
      <c r="Q4820" s="32" t="str">
        <f>IF(P4820="","",COUNTIF($P$2:P4820,"該当"))</f>
        <v/>
      </c>
      <c r="R4820" s="32" t="str">
        <f t="shared" si="833"/>
        <v>7021</v>
      </c>
      <c r="S4820" s="32" t="str">
        <f t="shared" si="834"/>
        <v/>
      </c>
      <c r="T4820" s="32" t="str">
        <f>IF(S4820="","",COUNTIF($S$2:S4820,"該当"))</f>
        <v/>
      </c>
      <c r="U4820" s="32" t="str">
        <f t="shared" si="835"/>
        <v>7021</v>
      </c>
      <c r="V4820" s="32" t="str">
        <f t="shared" si="836"/>
        <v/>
      </c>
      <c r="W4820" s="32" t="str">
        <f>IF(V4820="","",COUNTIF($V$2:V4820,"該当"))</f>
        <v/>
      </c>
      <c r="X4820" s="32" t="str">
        <f t="shared" si="828"/>
        <v>7021</v>
      </c>
      <c r="Y4820" s="26">
        <v>3026</v>
      </c>
      <c r="Z4820" s="26">
        <v>7021</v>
      </c>
      <c r="AA4820" s="26" t="s">
        <v>4828</v>
      </c>
      <c r="AB4820" s="26">
        <v>29</v>
      </c>
      <c r="AC4820" s="26" t="s">
        <v>34</v>
      </c>
      <c r="AD4820" s="26" t="s">
        <v>35</v>
      </c>
      <c r="AE4820" s="26" t="s">
        <v>23</v>
      </c>
      <c r="AF4820" s="26" t="s">
        <v>24</v>
      </c>
      <c r="AG4820" s="26">
        <v>9</v>
      </c>
      <c r="AH4820" s="26" t="s">
        <v>34</v>
      </c>
      <c r="AI4820" s="26" t="s">
        <v>26</v>
      </c>
      <c r="AJ4820" s="26">
        <v>52</v>
      </c>
      <c r="AK4820" s="26" t="s">
        <v>3271</v>
      </c>
      <c r="AL4820" s="26">
        <v>9088706906</v>
      </c>
      <c r="AM4820" s="26" t="s">
        <v>4</v>
      </c>
      <c r="AN4820" s="26">
        <v>5</v>
      </c>
      <c r="AO4820" s="26">
        <v>0</v>
      </c>
      <c r="AP4820" s="26" t="s">
        <v>28</v>
      </c>
      <c r="AT4820" s="26" t="str">
        <f>MID(AA4820,MIN(FIND({0,1,2,3,4,5,6,7,8,9},AA4820&amp;"0123456789″")),LEN(AA4820))</f>
        <v>510い7021</v>
      </c>
      <c r="AU4820" s="26" t="str">
        <f t="shared" si="837"/>
        <v>7021</v>
      </c>
    </row>
    <row r="4821" spans="9:47" x14ac:dyDescent="0.2">
      <c r="I4821" s="26">
        <v>7024</v>
      </c>
      <c r="J4821" s="32" t="str">
        <f t="shared" si="829"/>
        <v/>
      </c>
      <c r="K4821" s="32" t="str">
        <f>IF(J4821="","",COUNTIF($J$2:J4821,"該当"))</f>
        <v/>
      </c>
      <c r="L4821" s="32" t="str">
        <f t="shared" si="838"/>
        <v>7024</v>
      </c>
      <c r="M4821" s="32" t="str">
        <f t="shared" si="830"/>
        <v/>
      </c>
      <c r="N4821" s="32" t="str">
        <f>IF(M4821="","",COUNTIF($M$2:M4821,"該当"))</f>
        <v/>
      </c>
      <c r="O4821" s="32" t="str">
        <f t="shared" si="831"/>
        <v>7024</v>
      </c>
      <c r="P4821" s="32" t="str">
        <f t="shared" si="832"/>
        <v/>
      </c>
      <c r="Q4821" s="32" t="str">
        <f>IF(P4821="","",COUNTIF($P$2:P4821,"該当"))</f>
        <v/>
      </c>
      <c r="R4821" s="32" t="str">
        <f t="shared" si="833"/>
        <v>7024</v>
      </c>
      <c r="S4821" s="32" t="str">
        <f t="shared" si="834"/>
        <v/>
      </c>
      <c r="T4821" s="32" t="str">
        <f>IF(S4821="","",COUNTIF($S$2:S4821,"該当"))</f>
        <v/>
      </c>
      <c r="U4821" s="32" t="str">
        <f t="shared" si="835"/>
        <v>7024</v>
      </c>
      <c r="V4821" s="32" t="str">
        <f t="shared" si="836"/>
        <v/>
      </c>
      <c r="W4821" s="32" t="str">
        <f>IF(V4821="","",COUNTIF($V$2:V4821,"該当"))</f>
        <v/>
      </c>
      <c r="X4821" s="32" t="str">
        <f t="shared" si="828"/>
        <v>7024</v>
      </c>
      <c r="Y4821" s="26">
        <v>3008</v>
      </c>
      <c r="Z4821" s="26">
        <v>7024</v>
      </c>
      <c r="AA4821" s="26" t="s">
        <v>4695</v>
      </c>
      <c r="AB4821" s="26">
        <v>29</v>
      </c>
      <c r="AC4821" s="26" t="s">
        <v>34</v>
      </c>
      <c r="AD4821" s="26" t="s">
        <v>35</v>
      </c>
      <c r="AE4821" s="26" t="s">
        <v>23</v>
      </c>
      <c r="AF4821" s="26" t="s">
        <v>24</v>
      </c>
      <c r="AG4821" s="26">
        <v>9</v>
      </c>
      <c r="AH4821" s="26" t="s">
        <v>34</v>
      </c>
      <c r="AI4821" s="26" t="s">
        <v>26</v>
      </c>
      <c r="AJ4821" s="26">
        <v>52</v>
      </c>
      <c r="AK4821" s="26" t="s">
        <v>3271</v>
      </c>
      <c r="AL4821" s="26">
        <v>9088706906</v>
      </c>
      <c r="AM4821" s="26" t="s">
        <v>4</v>
      </c>
      <c r="AN4821" s="26">
        <v>5</v>
      </c>
      <c r="AO4821" s="26">
        <v>0</v>
      </c>
      <c r="AP4821" s="26" t="s">
        <v>28</v>
      </c>
      <c r="AT4821" s="26" t="str">
        <f>MID(AA4821,MIN(FIND({0,1,2,3,4,5,6,7,8,9},AA4821&amp;"0123456789″")),LEN(AA4821))</f>
        <v>510い7024</v>
      </c>
      <c r="AU4821" s="26" t="str">
        <f t="shared" si="837"/>
        <v>7024</v>
      </c>
    </row>
    <row r="4822" spans="9:47" x14ac:dyDescent="0.2">
      <c r="I4822" s="26">
        <v>7028</v>
      </c>
      <c r="J4822" s="32" t="str">
        <f t="shared" si="829"/>
        <v/>
      </c>
      <c r="K4822" s="32" t="str">
        <f>IF(J4822="","",COUNTIF($J$2:J4822,"該当"))</f>
        <v/>
      </c>
      <c r="L4822" s="32" t="str">
        <f>I4822&amp;J4822&amp;K4822</f>
        <v>7028</v>
      </c>
      <c r="M4822" s="32" t="str">
        <f t="shared" si="830"/>
        <v/>
      </c>
      <c r="N4822" s="32" t="str">
        <f>IF(M4822="","",COUNTIF($M$2:M4822,"該当"))</f>
        <v/>
      </c>
      <c r="O4822" s="32" t="str">
        <f>I4822&amp;M4822&amp;N4822</f>
        <v>7028</v>
      </c>
      <c r="P4822" s="32" t="str">
        <f t="shared" si="832"/>
        <v/>
      </c>
      <c r="Q4822" s="32" t="str">
        <f>IF(P4822="","",COUNTIF($P$2:P4822,"該当"))</f>
        <v/>
      </c>
      <c r="R4822" s="32" t="str">
        <f>I4822&amp;P4822&amp;Q4822</f>
        <v>7028</v>
      </c>
      <c r="S4822" s="32" t="str">
        <f t="shared" si="834"/>
        <v/>
      </c>
      <c r="T4822" s="32" t="str">
        <f>IF(S4822="","",COUNTIF($S$2:S4822,"該当"))</f>
        <v/>
      </c>
      <c r="U4822" s="32" t="str">
        <f>I4822&amp;S4822&amp;T4822</f>
        <v>7028</v>
      </c>
      <c r="V4822" s="32" t="str">
        <f t="shared" si="836"/>
        <v/>
      </c>
      <c r="W4822" s="32" t="str">
        <f>IF(V4822="","",COUNTIF($V$2:V4822,"該当"))</f>
        <v/>
      </c>
      <c r="X4822" s="32" t="str">
        <f>I4822&amp;V4822&amp;W4822</f>
        <v>7028</v>
      </c>
      <c r="Y4822" s="26">
        <v>3016</v>
      </c>
      <c r="Z4822" s="26">
        <v>7028</v>
      </c>
      <c r="AA4822" s="26" t="s">
        <v>4829</v>
      </c>
      <c r="AB4822" s="26">
        <v>29</v>
      </c>
      <c r="AC4822" s="26" t="s">
        <v>34</v>
      </c>
      <c r="AD4822" s="26" t="s">
        <v>35</v>
      </c>
      <c r="AE4822" s="26" t="s">
        <v>23</v>
      </c>
      <c r="AF4822" s="26" t="s">
        <v>24</v>
      </c>
      <c r="AG4822" s="26">
        <v>9</v>
      </c>
      <c r="AH4822" s="26" t="s">
        <v>34</v>
      </c>
      <c r="AI4822" s="26" t="s">
        <v>26</v>
      </c>
      <c r="AJ4822" s="26">
        <v>52</v>
      </c>
      <c r="AK4822" s="26" t="s">
        <v>3271</v>
      </c>
      <c r="AL4822" s="26">
        <v>9088706906</v>
      </c>
      <c r="AM4822" s="26" t="s">
        <v>4</v>
      </c>
      <c r="AN4822" s="26">
        <v>5</v>
      </c>
      <c r="AO4822" s="26">
        <v>0</v>
      </c>
      <c r="AP4822" s="26" t="s">
        <v>28</v>
      </c>
      <c r="AT4822" s="26" t="str">
        <f>MID(AA4822,MIN(FIND({0,1,2,3,4,5,6,7,8,9},AA4822&amp;"0123456789″")),LEN(AA4822))</f>
        <v>510い7028</v>
      </c>
      <c r="AU4822" s="26" t="str">
        <f t="shared" si="837"/>
        <v>7028</v>
      </c>
    </row>
    <row r="4823" spans="9:47" x14ac:dyDescent="0.2">
      <c r="I4823" s="26">
        <v>7029</v>
      </c>
      <c r="J4823" s="32" t="str">
        <f t="shared" si="829"/>
        <v/>
      </c>
      <c r="K4823" s="32" t="str">
        <f>IF(J4823="","",COUNTIF($J$2:J4823,"該当"))</f>
        <v/>
      </c>
      <c r="L4823" s="32" t="str">
        <f>I4823&amp;J4823&amp;K4823</f>
        <v>7029</v>
      </c>
      <c r="M4823" s="32" t="str">
        <f t="shared" si="830"/>
        <v/>
      </c>
      <c r="N4823" s="32" t="str">
        <f>IF(M4823="","",COUNTIF($M$2:M4823,"該当"))</f>
        <v/>
      </c>
      <c r="O4823" s="32" t="str">
        <f>I4823&amp;M4823&amp;N4823</f>
        <v>7029</v>
      </c>
      <c r="P4823" s="32" t="str">
        <f t="shared" si="832"/>
        <v/>
      </c>
      <c r="Q4823" s="32" t="str">
        <f>IF(P4823="","",COUNTIF($P$2:P4823,"該当"))</f>
        <v/>
      </c>
      <c r="R4823" s="32" t="str">
        <f t="shared" si="833"/>
        <v>7029</v>
      </c>
      <c r="S4823" s="32" t="str">
        <f t="shared" si="834"/>
        <v/>
      </c>
      <c r="T4823" s="32" t="str">
        <f>IF(S4823="","",COUNTIF($S$2:S4823,"該当"))</f>
        <v/>
      </c>
      <c r="U4823" s="32" t="str">
        <f t="shared" si="835"/>
        <v>7029</v>
      </c>
      <c r="V4823" s="32" t="str">
        <f t="shared" si="836"/>
        <v/>
      </c>
      <c r="W4823" s="32" t="str">
        <f>IF(V4823="","",COUNTIF($V$2:V4823,"該当"))</f>
        <v/>
      </c>
      <c r="X4823" s="32" t="str">
        <f t="shared" si="828"/>
        <v>7029</v>
      </c>
      <c r="Y4823" s="26">
        <v>3017</v>
      </c>
      <c r="Z4823" s="26">
        <v>7029</v>
      </c>
      <c r="AA4823" s="26" t="s">
        <v>4830</v>
      </c>
      <c r="AB4823" s="26">
        <v>29</v>
      </c>
      <c r="AC4823" s="26" t="s">
        <v>34</v>
      </c>
      <c r="AD4823" s="26" t="s">
        <v>35</v>
      </c>
      <c r="AE4823" s="26" t="s">
        <v>23</v>
      </c>
      <c r="AF4823" s="26" t="s">
        <v>24</v>
      </c>
      <c r="AG4823" s="26">
        <v>9</v>
      </c>
      <c r="AH4823" s="26" t="s">
        <v>34</v>
      </c>
      <c r="AI4823" s="26" t="s">
        <v>26</v>
      </c>
      <c r="AJ4823" s="26">
        <v>52</v>
      </c>
      <c r="AK4823" s="26" t="s">
        <v>3271</v>
      </c>
      <c r="AL4823" s="26">
        <v>9088706906</v>
      </c>
      <c r="AM4823" s="26" t="s">
        <v>4</v>
      </c>
      <c r="AN4823" s="26">
        <v>5</v>
      </c>
      <c r="AO4823" s="26">
        <v>0</v>
      </c>
      <c r="AP4823" s="26" t="s">
        <v>28</v>
      </c>
      <c r="AT4823" s="26" t="str">
        <f>MID(AA4823,MIN(FIND({0,1,2,3,4,5,6,7,8,9},AA4823&amp;"0123456789″")),LEN(AA4823))</f>
        <v>510い7029</v>
      </c>
      <c r="AU4823" s="26" t="str">
        <f t="shared" si="837"/>
        <v>7029</v>
      </c>
    </row>
    <row r="4824" spans="9:47" x14ac:dyDescent="0.2">
      <c r="I4824" s="26">
        <v>7031</v>
      </c>
      <c r="J4824" s="32" t="str">
        <f t="shared" si="829"/>
        <v/>
      </c>
      <c r="K4824" s="32" t="str">
        <f>IF(J4824="","",COUNTIF($J$2:J4824,"該当"))</f>
        <v/>
      </c>
      <c r="L4824" s="32" t="str">
        <f t="shared" ref="L4824:L4887" si="839">I4824&amp;J4824&amp;K4824</f>
        <v>7031</v>
      </c>
      <c r="M4824" s="32" t="str">
        <f t="shared" si="830"/>
        <v/>
      </c>
      <c r="N4824" s="32" t="str">
        <f>IF(M4824="","",COUNTIF($M$2:M4824,"該当"))</f>
        <v/>
      </c>
      <c r="O4824" s="32" t="str">
        <f t="shared" ref="O4824:O4887" si="840">I4824&amp;M4824&amp;N4824</f>
        <v>7031</v>
      </c>
      <c r="P4824" s="32" t="str">
        <f t="shared" si="832"/>
        <v/>
      </c>
      <c r="Q4824" s="32" t="str">
        <f>IF(P4824="","",COUNTIF($P$2:P4824,"該当"))</f>
        <v/>
      </c>
      <c r="R4824" s="32" t="str">
        <f t="shared" si="833"/>
        <v>7031</v>
      </c>
      <c r="S4824" s="32" t="str">
        <f t="shared" si="834"/>
        <v/>
      </c>
      <c r="T4824" s="32" t="str">
        <f>IF(S4824="","",COUNTIF($S$2:S4824,"該当"))</f>
        <v/>
      </c>
      <c r="U4824" s="32" t="str">
        <f t="shared" si="835"/>
        <v>7031</v>
      </c>
      <c r="V4824" s="32" t="str">
        <f t="shared" si="836"/>
        <v/>
      </c>
      <c r="W4824" s="32" t="str">
        <f>IF(V4824="","",COUNTIF($V$2:V4824,"該当"))</f>
        <v/>
      </c>
      <c r="X4824" s="32" t="str">
        <f t="shared" si="828"/>
        <v>7031</v>
      </c>
      <c r="Y4824" s="26">
        <v>3036</v>
      </c>
      <c r="Z4824" s="26">
        <v>7031</v>
      </c>
      <c r="AA4824" s="26" t="s">
        <v>4831</v>
      </c>
      <c r="AB4824" s="26">
        <v>29</v>
      </c>
      <c r="AC4824" s="26" t="s">
        <v>34</v>
      </c>
      <c r="AD4824" s="26" t="s">
        <v>35</v>
      </c>
      <c r="AE4824" s="26" t="s">
        <v>23</v>
      </c>
      <c r="AF4824" s="26" t="s">
        <v>24</v>
      </c>
      <c r="AG4824" s="26">
        <v>9</v>
      </c>
      <c r="AH4824" s="26" t="s">
        <v>34</v>
      </c>
      <c r="AI4824" s="26" t="s">
        <v>26</v>
      </c>
      <c r="AJ4824" s="26">
        <v>52</v>
      </c>
      <c r="AK4824" s="26" t="s">
        <v>3271</v>
      </c>
      <c r="AL4824" s="26">
        <v>9088706906</v>
      </c>
      <c r="AM4824" s="26" t="s">
        <v>4</v>
      </c>
      <c r="AN4824" s="26">
        <v>5</v>
      </c>
      <c r="AO4824" s="26">
        <v>0</v>
      </c>
      <c r="AP4824" s="26" t="s">
        <v>28</v>
      </c>
      <c r="AT4824" s="26" t="str">
        <f>MID(AA4824,MIN(FIND({0,1,2,3,4,5,6,7,8,9},AA4824&amp;"0123456789″")),LEN(AA4824))</f>
        <v>510い7031</v>
      </c>
      <c r="AU4824" s="26" t="str">
        <f t="shared" si="837"/>
        <v>7031</v>
      </c>
    </row>
    <row r="4825" spans="9:47" x14ac:dyDescent="0.2">
      <c r="I4825" s="26">
        <v>7045</v>
      </c>
      <c r="J4825" s="32" t="str">
        <f t="shared" si="829"/>
        <v/>
      </c>
      <c r="K4825" s="32" t="str">
        <f>IF(J4825="","",COUNTIF($J$2:J4825,"該当"))</f>
        <v/>
      </c>
      <c r="L4825" s="32" t="str">
        <f t="shared" si="839"/>
        <v>7045</v>
      </c>
      <c r="M4825" s="32" t="str">
        <f t="shared" si="830"/>
        <v/>
      </c>
      <c r="N4825" s="32" t="str">
        <f>IF(M4825="","",COUNTIF($M$2:M4825,"該当"))</f>
        <v/>
      </c>
      <c r="O4825" s="32" t="str">
        <f t="shared" si="840"/>
        <v>7045</v>
      </c>
      <c r="P4825" s="32" t="str">
        <f t="shared" si="832"/>
        <v/>
      </c>
      <c r="Q4825" s="32" t="str">
        <f>IF(P4825="","",COUNTIF($P$2:P4825,"該当"))</f>
        <v/>
      </c>
      <c r="R4825" s="32" t="str">
        <f t="shared" si="833"/>
        <v>7045</v>
      </c>
      <c r="S4825" s="32" t="str">
        <f t="shared" si="834"/>
        <v/>
      </c>
      <c r="T4825" s="32" t="str">
        <f>IF(S4825="","",COUNTIF($S$2:S4825,"該当"))</f>
        <v/>
      </c>
      <c r="U4825" s="32" t="str">
        <f t="shared" si="835"/>
        <v>7045</v>
      </c>
      <c r="V4825" s="32" t="str">
        <f t="shared" si="836"/>
        <v/>
      </c>
      <c r="W4825" s="32" t="str">
        <f>IF(V4825="","",COUNTIF($V$2:V4825,"該当"))</f>
        <v/>
      </c>
      <c r="X4825" s="32" t="str">
        <f t="shared" si="828"/>
        <v>7045</v>
      </c>
      <c r="Y4825" s="26">
        <v>3262</v>
      </c>
      <c r="Z4825" s="26">
        <v>7045</v>
      </c>
      <c r="AA4825" s="26" t="s">
        <v>4417</v>
      </c>
      <c r="AB4825" s="26">
        <v>29</v>
      </c>
      <c r="AC4825" s="26" t="s">
        <v>34</v>
      </c>
      <c r="AD4825" s="26" t="s">
        <v>35</v>
      </c>
      <c r="AE4825" s="26" t="s">
        <v>23</v>
      </c>
      <c r="AF4825" s="26" t="s">
        <v>24</v>
      </c>
      <c r="AG4825" s="26">
        <v>9</v>
      </c>
      <c r="AH4825" s="26" t="s">
        <v>34</v>
      </c>
      <c r="AI4825" s="26" t="s">
        <v>26</v>
      </c>
      <c r="AJ4825" s="26">
        <v>52</v>
      </c>
      <c r="AK4825" s="26" t="s">
        <v>3271</v>
      </c>
      <c r="AL4825" s="26">
        <v>9088706906</v>
      </c>
      <c r="AM4825" s="26" t="s">
        <v>4</v>
      </c>
      <c r="AN4825" s="26">
        <v>5</v>
      </c>
      <c r="AO4825" s="26">
        <v>0</v>
      </c>
      <c r="AP4825" s="26" t="s">
        <v>28</v>
      </c>
      <c r="AT4825" s="26" t="str">
        <f>MID(AA4825,MIN(FIND({0,1,2,3,4,5,6,7,8,9},AA4825&amp;"0123456789″")),LEN(AA4825))</f>
        <v>510い7045</v>
      </c>
      <c r="AU4825" s="26" t="str">
        <f t="shared" si="837"/>
        <v>7045</v>
      </c>
    </row>
    <row r="4826" spans="9:47" x14ac:dyDescent="0.2">
      <c r="I4826" s="26">
        <v>7090</v>
      </c>
      <c r="J4826" s="32" t="str">
        <f t="shared" si="829"/>
        <v/>
      </c>
      <c r="K4826" s="32" t="str">
        <f>IF(J4826="","",COUNTIF($J$2:J4826,"該当"))</f>
        <v/>
      </c>
      <c r="L4826" s="32" t="str">
        <f t="shared" si="839"/>
        <v>7090</v>
      </c>
      <c r="M4826" s="32" t="str">
        <f t="shared" si="830"/>
        <v/>
      </c>
      <c r="N4826" s="32" t="str">
        <f>IF(M4826="","",COUNTIF($M$2:M4826,"該当"))</f>
        <v/>
      </c>
      <c r="O4826" s="32" t="str">
        <f t="shared" si="840"/>
        <v>7090</v>
      </c>
      <c r="P4826" s="32" t="str">
        <f t="shared" si="832"/>
        <v/>
      </c>
      <c r="Q4826" s="32" t="str">
        <f>IF(P4826="","",COUNTIF($P$2:P4826,"該当"))</f>
        <v/>
      </c>
      <c r="R4826" s="32" t="str">
        <f t="shared" si="833"/>
        <v>7090</v>
      </c>
      <c r="S4826" s="32" t="str">
        <f t="shared" si="834"/>
        <v/>
      </c>
      <c r="T4826" s="32" t="str">
        <f>IF(S4826="","",COUNTIF($S$2:S4826,"該当"))</f>
        <v/>
      </c>
      <c r="U4826" s="32" t="str">
        <f t="shared" si="835"/>
        <v>7090</v>
      </c>
      <c r="V4826" s="32" t="str">
        <f t="shared" si="836"/>
        <v/>
      </c>
      <c r="W4826" s="32" t="str">
        <f>IF(V4826="","",COUNTIF($V$2:V4826,"該当"))</f>
        <v/>
      </c>
      <c r="X4826" s="32" t="str">
        <f t="shared" si="828"/>
        <v>7090</v>
      </c>
      <c r="Y4826" s="26">
        <v>3470</v>
      </c>
      <c r="Z4826" s="26">
        <v>7090</v>
      </c>
      <c r="AA4826" s="26" t="s">
        <v>4832</v>
      </c>
      <c r="AB4826" s="26">
        <v>29</v>
      </c>
      <c r="AC4826" s="26" t="s">
        <v>34</v>
      </c>
      <c r="AD4826" s="26" t="s">
        <v>35</v>
      </c>
      <c r="AE4826" s="26" t="s">
        <v>23</v>
      </c>
      <c r="AF4826" s="26" t="s">
        <v>24</v>
      </c>
      <c r="AG4826" s="26">
        <v>9</v>
      </c>
      <c r="AH4826" s="26" t="s">
        <v>34</v>
      </c>
      <c r="AI4826" s="26" t="s">
        <v>26</v>
      </c>
      <c r="AJ4826" s="26">
        <v>52</v>
      </c>
      <c r="AK4826" s="26" t="s">
        <v>3271</v>
      </c>
      <c r="AL4826" s="26">
        <v>9088706906</v>
      </c>
      <c r="AM4826" s="26" t="s">
        <v>4</v>
      </c>
      <c r="AN4826" s="26">
        <v>5</v>
      </c>
      <c r="AO4826" s="26">
        <v>0</v>
      </c>
      <c r="AP4826" s="26" t="s">
        <v>28</v>
      </c>
      <c r="AT4826" s="26" t="str">
        <f>MID(AA4826,MIN(FIND({0,1,2,3,4,5,6,7,8,9},AA4826&amp;"0123456789″")),LEN(AA4826))</f>
        <v>510い7090</v>
      </c>
      <c r="AU4826" s="26" t="str">
        <f t="shared" si="837"/>
        <v>7090</v>
      </c>
    </row>
    <row r="4827" spans="9:47" x14ac:dyDescent="0.2">
      <c r="I4827" s="26">
        <v>7091</v>
      </c>
      <c r="J4827" s="32" t="str">
        <f t="shared" si="829"/>
        <v/>
      </c>
      <c r="K4827" s="32" t="str">
        <f>IF(J4827="","",COUNTIF($J$2:J4827,"該当"))</f>
        <v/>
      </c>
      <c r="L4827" s="32" t="str">
        <f t="shared" si="839"/>
        <v>7091</v>
      </c>
      <c r="M4827" s="32" t="str">
        <f t="shared" si="830"/>
        <v/>
      </c>
      <c r="N4827" s="32" t="str">
        <f>IF(M4827="","",COUNTIF($M$2:M4827,"該当"))</f>
        <v/>
      </c>
      <c r="O4827" s="32" t="str">
        <f t="shared" si="840"/>
        <v>7091</v>
      </c>
      <c r="P4827" s="32" t="str">
        <f t="shared" si="832"/>
        <v/>
      </c>
      <c r="Q4827" s="32" t="str">
        <f>IF(P4827="","",COUNTIF($P$2:P4827,"該当"))</f>
        <v/>
      </c>
      <c r="R4827" s="32" t="str">
        <f t="shared" si="833"/>
        <v>7091</v>
      </c>
      <c r="S4827" s="32" t="str">
        <f t="shared" si="834"/>
        <v/>
      </c>
      <c r="T4827" s="32" t="str">
        <f>IF(S4827="","",COUNTIF($S$2:S4827,"該当"))</f>
        <v/>
      </c>
      <c r="U4827" s="32" t="str">
        <f t="shared" si="835"/>
        <v>7091</v>
      </c>
      <c r="V4827" s="32" t="str">
        <f t="shared" si="836"/>
        <v/>
      </c>
      <c r="W4827" s="32" t="str">
        <f>IF(V4827="","",COUNTIF($V$2:V4827,"該当"))</f>
        <v/>
      </c>
      <c r="X4827" s="32" t="str">
        <f t="shared" si="828"/>
        <v>7091</v>
      </c>
      <c r="Y4827" s="26">
        <v>4678</v>
      </c>
      <c r="Z4827" s="26">
        <v>7091</v>
      </c>
      <c r="AA4827" s="26" t="s">
        <v>3553</v>
      </c>
      <c r="AB4827" s="26">
        <v>29</v>
      </c>
      <c r="AC4827" s="26" t="s">
        <v>34</v>
      </c>
      <c r="AD4827" s="26" t="s">
        <v>35</v>
      </c>
      <c r="AE4827" s="26" t="s">
        <v>23</v>
      </c>
      <c r="AF4827" s="26" t="s">
        <v>24</v>
      </c>
      <c r="AG4827" s="26">
        <v>9</v>
      </c>
      <c r="AH4827" s="26" t="s">
        <v>34</v>
      </c>
      <c r="AI4827" s="26" t="s">
        <v>26</v>
      </c>
      <c r="AJ4827" s="26">
        <v>52</v>
      </c>
      <c r="AK4827" s="26" t="s">
        <v>3271</v>
      </c>
      <c r="AL4827" s="26">
        <v>9088706906</v>
      </c>
      <c r="AM4827" s="26" t="s">
        <v>4</v>
      </c>
      <c r="AN4827" s="26">
        <v>5</v>
      </c>
      <c r="AO4827" s="26">
        <v>0</v>
      </c>
      <c r="AT4827" s="26" t="str">
        <f>MID(AA4827,MIN(FIND({0,1,2,3,4,5,6,7,8,9},AA4827&amp;"0123456789″")),LEN(AA4827))</f>
        <v>510あ7091</v>
      </c>
      <c r="AU4827" s="26" t="str">
        <f t="shared" si="837"/>
        <v>7091</v>
      </c>
    </row>
    <row r="4828" spans="9:47" x14ac:dyDescent="0.2">
      <c r="I4828" s="26">
        <v>7092</v>
      </c>
      <c r="J4828" s="32" t="str">
        <f t="shared" si="829"/>
        <v/>
      </c>
      <c r="K4828" s="32" t="str">
        <f>IF(J4828="","",COUNTIF($J$2:J4828,"該当"))</f>
        <v/>
      </c>
      <c r="L4828" s="32" t="str">
        <f t="shared" si="839"/>
        <v>7092</v>
      </c>
      <c r="M4828" s="32" t="str">
        <f t="shared" si="830"/>
        <v/>
      </c>
      <c r="N4828" s="32" t="str">
        <f>IF(M4828="","",COUNTIF($M$2:M4828,"該当"))</f>
        <v/>
      </c>
      <c r="O4828" s="32" t="str">
        <f t="shared" si="840"/>
        <v>7092</v>
      </c>
      <c r="P4828" s="32" t="str">
        <f t="shared" si="832"/>
        <v/>
      </c>
      <c r="Q4828" s="32" t="str">
        <f>IF(P4828="","",COUNTIF($P$2:P4828,"該当"))</f>
        <v/>
      </c>
      <c r="R4828" s="32" t="str">
        <f t="shared" si="833"/>
        <v>7092</v>
      </c>
      <c r="S4828" s="32" t="str">
        <f t="shared" si="834"/>
        <v/>
      </c>
      <c r="T4828" s="32" t="str">
        <f>IF(S4828="","",COUNTIF($S$2:S4828,"該当"))</f>
        <v/>
      </c>
      <c r="U4828" s="32" t="str">
        <f t="shared" si="835"/>
        <v>7092</v>
      </c>
      <c r="V4828" s="32" t="str">
        <f t="shared" si="836"/>
        <v/>
      </c>
      <c r="W4828" s="32" t="str">
        <f>IF(V4828="","",COUNTIF($V$2:V4828,"該当"))</f>
        <v/>
      </c>
      <c r="X4828" s="32" t="str">
        <f t="shared" si="828"/>
        <v>7092</v>
      </c>
      <c r="Y4828" s="26">
        <v>4679</v>
      </c>
      <c r="Z4828" s="26">
        <v>7092</v>
      </c>
      <c r="AA4828" s="26" t="s">
        <v>3554</v>
      </c>
      <c r="AB4828" s="26">
        <v>29</v>
      </c>
      <c r="AC4828" s="26" t="s">
        <v>34</v>
      </c>
      <c r="AD4828" s="26" t="s">
        <v>35</v>
      </c>
      <c r="AE4828" s="26" t="s">
        <v>23</v>
      </c>
      <c r="AF4828" s="26" t="s">
        <v>24</v>
      </c>
      <c r="AG4828" s="26">
        <v>9</v>
      </c>
      <c r="AH4828" s="26" t="s">
        <v>34</v>
      </c>
      <c r="AI4828" s="26" t="s">
        <v>26</v>
      </c>
      <c r="AJ4828" s="26">
        <v>52</v>
      </c>
      <c r="AK4828" s="26" t="s">
        <v>3271</v>
      </c>
      <c r="AL4828" s="26">
        <v>9088706906</v>
      </c>
      <c r="AM4828" s="26" t="s">
        <v>4</v>
      </c>
      <c r="AN4828" s="26">
        <v>5</v>
      </c>
      <c r="AO4828" s="26">
        <v>0</v>
      </c>
      <c r="AT4828" s="26" t="str">
        <f>MID(AA4828,MIN(FIND({0,1,2,3,4,5,6,7,8,9},AA4828&amp;"0123456789″")),LEN(AA4828))</f>
        <v>510あ7092</v>
      </c>
      <c r="AU4828" s="26" t="str">
        <f t="shared" si="837"/>
        <v>7092</v>
      </c>
    </row>
    <row r="4829" spans="9:47" x14ac:dyDescent="0.2">
      <c r="I4829" s="26">
        <v>7093</v>
      </c>
      <c r="J4829" s="32" t="str">
        <f t="shared" si="829"/>
        <v/>
      </c>
      <c r="K4829" s="32" t="str">
        <f>IF(J4829="","",COUNTIF($J$2:J4829,"該当"))</f>
        <v/>
      </c>
      <c r="L4829" s="32" t="str">
        <f t="shared" si="839"/>
        <v>7093</v>
      </c>
      <c r="M4829" s="32" t="str">
        <f t="shared" si="830"/>
        <v/>
      </c>
      <c r="N4829" s="32" t="str">
        <f>IF(M4829="","",COUNTIF($M$2:M4829,"該当"))</f>
        <v/>
      </c>
      <c r="O4829" s="32" t="str">
        <f t="shared" si="840"/>
        <v>7093</v>
      </c>
      <c r="P4829" s="32" t="str">
        <f t="shared" si="832"/>
        <v/>
      </c>
      <c r="Q4829" s="32" t="str">
        <f>IF(P4829="","",COUNTIF($P$2:P4829,"該当"))</f>
        <v/>
      </c>
      <c r="R4829" s="32" t="str">
        <f t="shared" si="833"/>
        <v>7093</v>
      </c>
      <c r="S4829" s="32" t="str">
        <f t="shared" si="834"/>
        <v/>
      </c>
      <c r="T4829" s="32" t="str">
        <f>IF(S4829="","",COUNTIF($S$2:S4829,"該当"))</f>
        <v/>
      </c>
      <c r="U4829" s="32" t="str">
        <f t="shared" si="835"/>
        <v>7093</v>
      </c>
      <c r="V4829" s="32" t="str">
        <f t="shared" si="836"/>
        <v/>
      </c>
      <c r="W4829" s="32" t="str">
        <f>IF(V4829="","",COUNTIF($V$2:V4829,"該当"))</f>
        <v/>
      </c>
      <c r="X4829" s="32" t="str">
        <f t="shared" si="828"/>
        <v>7093</v>
      </c>
      <c r="Y4829" s="26">
        <v>4681</v>
      </c>
      <c r="Z4829" s="26">
        <v>7093</v>
      </c>
      <c r="AA4829" s="26" t="s">
        <v>3555</v>
      </c>
      <c r="AB4829" s="26">
        <v>29</v>
      </c>
      <c r="AC4829" s="26" t="s">
        <v>34</v>
      </c>
      <c r="AD4829" s="26" t="s">
        <v>35</v>
      </c>
      <c r="AE4829" s="26" t="s">
        <v>23</v>
      </c>
      <c r="AF4829" s="26" t="s">
        <v>24</v>
      </c>
      <c r="AG4829" s="26">
        <v>9</v>
      </c>
      <c r="AH4829" s="26" t="s">
        <v>34</v>
      </c>
      <c r="AI4829" s="26" t="s">
        <v>26</v>
      </c>
      <c r="AJ4829" s="26">
        <v>52</v>
      </c>
      <c r="AK4829" s="26" t="s">
        <v>3271</v>
      </c>
      <c r="AL4829" s="26">
        <v>9088706906</v>
      </c>
      <c r="AM4829" s="26" t="s">
        <v>4</v>
      </c>
      <c r="AN4829" s="26">
        <v>5</v>
      </c>
      <c r="AO4829" s="26">
        <v>0</v>
      </c>
      <c r="AT4829" s="26" t="str">
        <f>MID(AA4829,MIN(FIND({0,1,2,3,4,5,6,7,8,9},AA4829&amp;"0123456789″")),LEN(AA4829))</f>
        <v>510あ7093</v>
      </c>
      <c r="AU4829" s="26" t="str">
        <f t="shared" si="837"/>
        <v>7093</v>
      </c>
    </row>
    <row r="4830" spans="9:47" x14ac:dyDescent="0.2">
      <c r="I4830" s="26">
        <v>7094</v>
      </c>
      <c r="J4830" s="32" t="str">
        <f t="shared" si="829"/>
        <v/>
      </c>
      <c r="K4830" s="32" t="str">
        <f>IF(J4830="","",COUNTIF($J$2:J4830,"該当"))</f>
        <v/>
      </c>
      <c r="L4830" s="32" t="str">
        <f t="shared" si="839"/>
        <v>7094</v>
      </c>
      <c r="M4830" s="32" t="str">
        <f t="shared" si="830"/>
        <v/>
      </c>
      <c r="N4830" s="32" t="str">
        <f>IF(M4830="","",COUNTIF($M$2:M4830,"該当"))</f>
        <v/>
      </c>
      <c r="O4830" s="32" t="str">
        <f t="shared" si="840"/>
        <v>7094</v>
      </c>
      <c r="P4830" s="32" t="str">
        <f t="shared" si="832"/>
        <v/>
      </c>
      <c r="Q4830" s="32" t="str">
        <f>IF(P4830="","",COUNTIF($P$2:P4830,"該当"))</f>
        <v/>
      </c>
      <c r="R4830" s="32" t="str">
        <f t="shared" si="833"/>
        <v>7094</v>
      </c>
      <c r="S4830" s="32" t="str">
        <f t="shared" si="834"/>
        <v/>
      </c>
      <c r="T4830" s="32" t="str">
        <f>IF(S4830="","",COUNTIF($S$2:S4830,"該当"))</f>
        <v/>
      </c>
      <c r="U4830" s="32" t="str">
        <f t="shared" si="835"/>
        <v>7094</v>
      </c>
      <c r="V4830" s="32" t="str">
        <f t="shared" si="836"/>
        <v/>
      </c>
      <c r="W4830" s="32" t="str">
        <f>IF(V4830="","",COUNTIF($V$2:V4830,"該当"))</f>
        <v/>
      </c>
      <c r="X4830" s="32" t="str">
        <f t="shared" si="828"/>
        <v>7094</v>
      </c>
      <c r="Y4830" s="26">
        <v>4680</v>
      </c>
      <c r="Z4830" s="26">
        <v>7094</v>
      </c>
      <c r="AA4830" s="26" t="s">
        <v>3556</v>
      </c>
      <c r="AB4830" s="26">
        <v>29</v>
      </c>
      <c r="AC4830" s="26" t="s">
        <v>34</v>
      </c>
      <c r="AD4830" s="26" t="s">
        <v>35</v>
      </c>
      <c r="AE4830" s="26" t="s">
        <v>23</v>
      </c>
      <c r="AF4830" s="26" t="s">
        <v>24</v>
      </c>
      <c r="AG4830" s="26">
        <v>9</v>
      </c>
      <c r="AH4830" s="26" t="s">
        <v>34</v>
      </c>
      <c r="AI4830" s="26" t="s">
        <v>26</v>
      </c>
      <c r="AJ4830" s="26">
        <v>52</v>
      </c>
      <c r="AK4830" s="26" t="s">
        <v>3271</v>
      </c>
      <c r="AL4830" s="26">
        <v>9088706906</v>
      </c>
      <c r="AM4830" s="26" t="s">
        <v>4</v>
      </c>
      <c r="AN4830" s="26">
        <v>5</v>
      </c>
      <c r="AO4830" s="26">
        <v>0</v>
      </c>
      <c r="AT4830" s="26" t="str">
        <f>MID(AA4830,MIN(FIND({0,1,2,3,4,5,6,7,8,9},AA4830&amp;"0123456789″")),LEN(AA4830))</f>
        <v>510あ7094</v>
      </c>
      <c r="AU4830" s="26" t="str">
        <f t="shared" si="837"/>
        <v>7094</v>
      </c>
    </row>
    <row r="4831" spans="9:47" x14ac:dyDescent="0.2">
      <c r="I4831" s="26">
        <v>7095</v>
      </c>
      <c r="J4831" s="32" t="str">
        <f t="shared" si="829"/>
        <v/>
      </c>
      <c r="K4831" s="32" t="str">
        <f>IF(J4831="","",COUNTIF($J$2:J4831,"該当"))</f>
        <v/>
      </c>
      <c r="L4831" s="32" t="str">
        <f t="shared" si="839"/>
        <v>7095</v>
      </c>
      <c r="M4831" s="32" t="str">
        <f t="shared" si="830"/>
        <v/>
      </c>
      <c r="N4831" s="32" t="str">
        <f>IF(M4831="","",COUNTIF($M$2:M4831,"該当"))</f>
        <v/>
      </c>
      <c r="O4831" s="32" t="str">
        <f t="shared" si="840"/>
        <v>7095</v>
      </c>
      <c r="P4831" s="32" t="str">
        <f t="shared" si="832"/>
        <v/>
      </c>
      <c r="Q4831" s="32" t="str">
        <f>IF(P4831="","",COUNTIF($P$2:P4831,"該当"))</f>
        <v/>
      </c>
      <c r="R4831" s="32" t="str">
        <f t="shared" si="833"/>
        <v>7095</v>
      </c>
      <c r="S4831" s="32" t="str">
        <f t="shared" si="834"/>
        <v/>
      </c>
      <c r="T4831" s="32" t="str">
        <f>IF(S4831="","",COUNTIF($S$2:S4831,"該当"))</f>
        <v/>
      </c>
      <c r="U4831" s="32" t="str">
        <f t="shared" si="835"/>
        <v>7095</v>
      </c>
      <c r="V4831" s="32" t="str">
        <f t="shared" si="836"/>
        <v/>
      </c>
      <c r="W4831" s="32" t="str">
        <f>IF(V4831="","",COUNTIF($V$2:V4831,"該当"))</f>
        <v/>
      </c>
      <c r="X4831" s="32" t="str">
        <f t="shared" si="828"/>
        <v>7095</v>
      </c>
      <c r="Y4831" s="26">
        <v>4682</v>
      </c>
      <c r="Z4831" s="26">
        <v>7095</v>
      </c>
      <c r="AA4831" s="26" t="s">
        <v>3557</v>
      </c>
      <c r="AB4831" s="26">
        <v>29</v>
      </c>
      <c r="AC4831" s="26" t="s">
        <v>34</v>
      </c>
      <c r="AD4831" s="26" t="s">
        <v>35</v>
      </c>
      <c r="AE4831" s="26" t="s">
        <v>23</v>
      </c>
      <c r="AF4831" s="26" t="s">
        <v>24</v>
      </c>
      <c r="AG4831" s="26">
        <v>9</v>
      </c>
      <c r="AH4831" s="26" t="s">
        <v>34</v>
      </c>
      <c r="AI4831" s="26" t="s">
        <v>26</v>
      </c>
      <c r="AJ4831" s="26">
        <v>52</v>
      </c>
      <c r="AK4831" s="26" t="s">
        <v>3271</v>
      </c>
      <c r="AL4831" s="26">
        <v>9088706906</v>
      </c>
      <c r="AM4831" s="26" t="s">
        <v>4</v>
      </c>
      <c r="AN4831" s="26">
        <v>5</v>
      </c>
      <c r="AO4831" s="26">
        <v>0</v>
      </c>
      <c r="AT4831" s="26" t="str">
        <f>MID(AA4831,MIN(FIND({0,1,2,3,4,5,6,7,8,9},AA4831&amp;"0123456789″")),LEN(AA4831))</f>
        <v>510あ7095</v>
      </c>
      <c r="AU4831" s="26" t="str">
        <f t="shared" si="837"/>
        <v>7095</v>
      </c>
    </row>
    <row r="4832" spans="9:47" x14ac:dyDescent="0.2">
      <c r="I4832" s="26">
        <v>7001</v>
      </c>
      <c r="J4832" s="32" t="str">
        <f t="shared" si="829"/>
        <v/>
      </c>
      <c r="K4832" s="32" t="str">
        <f>IF(J4832="","",COUNTIF($J$2:J4832,"該当"))</f>
        <v/>
      </c>
      <c r="L4832" s="32" t="str">
        <f t="shared" si="839"/>
        <v>7001</v>
      </c>
      <c r="M4832" s="32" t="str">
        <f t="shared" si="830"/>
        <v/>
      </c>
      <c r="N4832" s="32" t="str">
        <f>IF(M4832="","",COUNTIF($M$2:M4832,"該当"))</f>
        <v/>
      </c>
      <c r="O4832" s="32" t="str">
        <f t="shared" si="840"/>
        <v>7001</v>
      </c>
      <c r="P4832" s="32" t="str">
        <f t="shared" si="832"/>
        <v/>
      </c>
      <c r="Q4832" s="32" t="str">
        <f>IF(P4832="","",COUNTIF($P$2:P4832,"該当"))</f>
        <v/>
      </c>
      <c r="R4832" s="32" t="str">
        <f t="shared" si="833"/>
        <v>7001</v>
      </c>
      <c r="S4832" s="32" t="str">
        <f t="shared" si="834"/>
        <v/>
      </c>
      <c r="T4832" s="32" t="str">
        <f>IF(S4832="","",COUNTIF($S$2:S4832,"該当"))</f>
        <v/>
      </c>
      <c r="U4832" s="32" t="str">
        <f t="shared" si="835"/>
        <v>7001</v>
      </c>
      <c r="V4832" s="32" t="str">
        <f t="shared" si="836"/>
        <v/>
      </c>
      <c r="W4832" s="32" t="str">
        <f>IF(V4832="","",COUNTIF($V$2:V4832,"該当"))</f>
        <v/>
      </c>
      <c r="X4832" s="32" t="str">
        <f t="shared" si="828"/>
        <v>7001</v>
      </c>
      <c r="Y4832" s="26">
        <v>3014</v>
      </c>
      <c r="Z4832" s="26">
        <v>7001</v>
      </c>
      <c r="AA4832" s="26" t="s">
        <v>4535</v>
      </c>
      <c r="AB4832" s="26">
        <v>29</v>
      </c>
      <c r="AC4832" s="26" t="s">
        <v>34</v>
      </c>
      <c r="AD4832" s="26" t="s">
        <v>35</v>
      </c>
      <c r="AE4832" s="26" t="s">
        <v>23</v>
      </c>
      <c r="AF4832" s="26" t="s">
        <v>24</v>
      </c>
      <c r="AG4832" s="26">
        <v>9</v>
      </c>
      <c r="AH4832" s="26" t="s">
        <v>34</v>
      </c>
      <c r="AI4832" s="26" t="s">
        <v>26</v>
      </c>
      <c r="AJ4832" s="26">
        <v>26</v>
      </c>
      <c r="AK4832" s="26" t="s">
        <v>3272</v>
      </c>
      <c r="AL4832" s="26">
        <v>9088994203</v>
      </c>
      <c r="AM4832" s="26" t="s">
        <v>4</v>
      </c>
      <c r="AN4832" s="26">
        <v>5</v>
      </c>
      <c r="AO4832" s="26">
        <v>0</v>
      </c>
      <c r="AP4832" s="26" t="s">
        <v>28</v>
      </c>
      <c r="AT4832" s="26" t="str">
        <f>MID(AA4832,MIN(FIND({0,1,2,3,4,5,6,7,8,9},AA4832&amp;"0123456789″")),LEN(AA4832))</f>
        <v>530か7001</v>
      </c>
      <c r="AU4832" s="26" t="str">
        <f t="shared" si="837"/>
        <v>7001</v>
      </c>
    </row>
    <row r="4833" spans="9:47" x14ac:dyDescent="0.2">
      <c r="I4833" s="26">
        <v>7003</v>
      </c>
      <c r="J4833" s="32" t="str">
        <f t="shared" si="829"/>
        <v/>
      </c>
      <c r="K4833" s="32" t="str">
        <f>IF(J4833="","",COUNTIF($J$2:J4833,"該当"))</f>
        <v/>
      </c>
      <c r="L4833" s="32" t="str">
        <f t="shared" si="839"/>
        <v>7003</v>
      </c>
      <c r="M4833" s="32" t="str">
        <f t="shared" si="830"/>
        <v/>
      </c>
      <c r="N4833" s="32" t="str">
        <f>IF(M4833="","",COUNTIF($M$2:M4833,"該当"))</f>
        <v/>
      </c>
      <c r="O4833" s="32" t="str">
        <f t="shared" si="840"/>
        <v>7003</v>
      </c>
      <c r="P4833" s="32" t="str">
        <f t="shared" si="832"/>
        <v/>
      </c>
      <c r="Q4833" s="32" t="str">
        <f>IF(P4833="","",COUNTIF($P$2:P4833,"該当"))</f>
        <v/>
      </c>
      <c r="R4833" s="32" t="str">
        <f t="shared" si="833"/>
        <v>7003</v>
      </c>
      <c r="S4833" s="32" t="str">
        <f t="shared" si="834"/>
        <v/>
      </c>
      <c r="T4833" s="32" t="str">
        <f>IF(S4833="","",COUNTIF($S$2:S4833,"該当"))</f>
        <v/>
      </c>
      <c r="U4833" s="32" t="str">
        <f t="shared" si="835"/>
        <v>7003</v>
      </c>
      <c r="V4833" s="32" t="str">
        <f t="shared" si="836"/>
        <v/>
      </c>
      <c r="W4833" s="32" t="str">
        <f>IF(V4833="","",COUNTIF($V$2:V4833,"該当"))</f>
        <v/>
      </c>
      <c r="X4833" s="32" t="str">
        <f t="shared" si="828"/>
        <v>7003</v>
      </c>
      <c r="Y4833" s="26">
        <v>2997</v>
      </c>
      <c r="Z4833" s="26">
        <v>7003</v>
      </c>
      <c r="AA4833" s="26" t="s">
        <v>4536</v>
      </c>
      <c r="AB4833" s="26">
        <v>29</v>
      </c>
      <c r="AC4833" s="26" t="s">
        <v>34</v>
      </c>
      <c r="AD4833" s="26" t="s">
        <v>35</v>
      </c>
      <c r="AE4833" s="26" t="s">
        <v>23</v>
      </c>
      <c r="AF4833" s="26" t="s">
        <v>24</v>
      </c>
      <c r="AG4833" s="26">
        <v>9</v>
      </c>
      <c r="AH4833" s="26" t="s">
        <v>34</v>
      </c>
      <c r="AI4833" s="26" t="s">
        <v>26</v>
      </c>
      <c r="AJ4833" s="26">
        <v>26</v>
      </c>
      <c r="AK4833" s="26" t="s">
        <v>3272</v>
      </c>
      <c r="AL4833" s="26">
        <v>9088994203</v>
      </c>
      <c r="AM4833" s="26" t="s">
        <v>4</v>
      </c>
      <c r="AN4833" s="26">
        <v>5</v>
      </c>
      <c r="AO4833" s="26">
        <v>0</v>
      </c>
      <c r="AP4833" s="26" t="s">
        <v>28</v>
      </c>
      <c r="AT4833" s="26" t="str">
        <f>MID(AA4833,MIN(FIND({0,1,2,3,4,5,6,7,8,9},AA4833&amp;"0123456789″")),LEN(AA4833))</f>
        <v>530か7003</v>
      </c>
      <c r="AU4833" s="26" t="str">
        <f t="shared" si="837"/>
        <v>7003</v>
      </c>
    </row>
    <row r="4834" spans="9:47" x14ac:dyDescent="0.2">
      <c r="I4834" s="26">
        <v>7005</v>
      </c>
      <c r="J4834" s="32" t="str">
        <f t="shared" si="829"/>
        <v/>
      </c>
      <c r="K4834" s="32" t="str">
        <f>IF(J4834="","",COUNTIF($J$2:J4834,"該当"))</f>
        <v/>
      </c>
      <c r="L4834" s="32" t="str">
        <f t="shared" si="839"/>
        <v>7005</v>
      </c>
      <c r="M4834" s="32" t="str">
        <f t="shared" si="830"/>
        <v/>
      </c>
      <c r="N4834" s="32" t="str">
        <f>IF(M4834="","",COUNTIF($M$2:M4834,"該当"))</f>
        <v/>
      </c>
      <c r="O4834" s="32" t="str">
        <f t="shared" si="840"/>
        <v>7005</v>
      </c>
      <c r="P4834" s="32" t="str">
        <f t="shared" si="832"/>
        <v/>
      </c>
      <c r="Q4834" s="32" t="str">
        <f>IF(P4834="","",COUNTIF($P$2:P4834,"該当"))</f>
        <v/>
      </c>
      <c r="R4834" s="32" t="str">
        <f t="shared" si="833"/>
        <v>7005</v>
      </c>
      <c r="S4834" s="32" t="str">
        <f t="shared" si="834"/>
        <v/>
      </c>
      <c r="T4834" s="32" t="str">
        <f>IF(S4834="","",COUNTIF($S$2:S4834,"該当"))</f>
        <v/>
      </c>
      <c r="U4834" s="32" t="str">
        <f t="shared" si="835"/>
        <v>7005</v>
      </c>
      <c r="V4834" s="32" t="str">
        <f t="shared" si="836"/>
        <v/>
      </c>
      <c r="W4834" s="32" t="str">
        <f>IF(V4834="","",COUNTIF($V$2:V4834,"該当"))</f>
        <v/>
      </c>
      <c r="X4834" s="32" t="str">
        <f t="shared" si="828"/>
        <v>7005</v>
      </c>
      <c r="Y4834" s="26">
        <v>2999</v>
      </c>
      <c r="Z4834" s="26">
        <v>7005</v>
      </c>
      <c r="AA4834" s="26" t="s">
        <v>4537</v>
      </c>
      <c r="AB4834" s="26">
        <v>29</v>
      </c>
      <c r="AC4834" s="26" t="s">
        <v>34</v>
      </c>
      <c r="AD4834" s="26" t="s">
        <v>35</v>
      </c>
      <c r="AE4834" s="26" t="s">
        <v>23</v>
      </c>
      <c r="AF4834" s="26" t="s">
        <v>24</v>
      </c>
      <c r="AG4834" s="26">
        <v>9</v>
      </c>
      <c r="AH4834" s="26" t="s">
        <v>34</v>
      </c>
      <c r="AI4834" s="26" t="s">
        <v>26</v>
      </c>
      <c r="AJ4834" s="26">
        <v>26</v>
      </c>
      <c r="AK4834" s="26" t="s">
        <v>3272</v>
      </c>
      <c r="AL4834" s="26">
        <v>9088994203</v>
      </c>
      <c r="AM4834" s="26" t="s">
        <v>4</v>
      </c>
      <c r="AN4834" s="26">
        <v>5</v>
      </c>
      <c r="AO4834" s="26">
        <v>0</v>
      </c>
      <c r="AP4834" s="26" t="s">
        <v>28</v>
      </c>
      <c r="AT4834" s="26" t="str">
        <f>MID(AA4834,MIN(FIND({0,1,2,3,4,5,6,7,8,9},AA4834&amp;"0123456789″")),LEN(AA4834))</f>
        <v>530え7005</v>
      </c>
      <c r="AU4834" s="26" t="str">
        <f t="shared" si="837"/>
        <v>7005</v>
      </c>
    </row>
    <row r="4835" spans="9:47" x14ac:dyDescent="0.2">
      <c r="I4835" s="26">
        <v>7006</v>
      </c>
      <c r="J4835" s="32" t="str">
        <f t="shared" si="829"/>
        <v/>
      </c>
      <c r="K4835" s="32" t="str">
        <f>IF(J4835="","",COUNTIF($J$2:J4835,"該当"))</f>
        <v/>
      </c>
      <c r="L4835" s="32" t="str">
        <f t="shared" si="839"/>
        <v>7006</v>
      </c>
      <c r="M4835" s="32" t="str">
        <f t="shared" si="830"/>
        <v/>
      </c>
      <c r="N4835" s="32" t="str">
        <f>IF(M4835="","",COUNTIF($M$2:M4835,"該当"))</f>
        <v/>
      </c>
      <c r="O4835" s="32" t="str">
        <f t="shared" si="840"/>
        <v>7006</v>
      </c>
      <c r="P4835" s="32" t="str">
        <f t="shared" si="832"/>
        <v/>
      </c>
      <c r="Q4835" s="32" t="str">
        <f>IF(P4835="","",COUNTIF($P$2:P4835,"該当"))</f>
        <v/>
      </c>
      <c r="R4835" s="32" t="str">
        <f t="shared" si="833"/>
        <v>7006</v>
      </c>
      <c r="S4835" s="32" t="str">
        <f t="shared" si="834"/>
        <v/>
      </c>
      <c r="T4835" s="32" t="str">
        <f>IF(S4835="","",COUNTIF($S$2:S4835,"該当"))</f>
        <v/>
      </c>
      <c r="U4835" s="32" t="str">
        <f t="shared" si="835"/>
        <v>7006</v>
      </c>
      <c r="V4835" s="32" t="str">
        <f t="shared" si="836"/>
        <v/>
      </c>
      <c r="W4835" s="32" t="str">
        <f>IF(V4835="","",COUNTIF($V$2:V4835,"該当"))</f>
        <v/>
      </c>
      <c r="X4835" s="32" t="str">
        <f t="shared" si="828"/>
        <v>7006</v>
      </c>
      <c r="Y4835" s="26">
        <v>3000</v>
      </c>
      <c r="Z4835" s="26">
        <v>7006</v>
      </c>
      <c r="AA4835" s="26" t="s">
        <v>4418</v>
      </c>
      <c r="AB4835" s="26">
        <v>29</v>
      </c>
      <c r="AC4835" s="26" t="s">
        <v>34</v>
      </c>
      <c r="AD4835" s="26" t="s">
        <v>35</v>
      </c>
      <c r="AE4835" s="26" t="s">
        <v>23</v>
      </c>
      <c r="AF4835" s="26" t="s">
        <v>24</v>
      </c>
      <c r="AG4835" s="26">
        <v>9</v>
      </c>
      <c r="AH4835" s="26" t="s">
        <v>34</v>
      </c>
      <c r="AI4835" s="26" t="s">
        <v>26</v>
      </c>
      <c r="AJ4835" s="26">
        <v>26</v>
      </c>
      <c r="AK4835" s="26" t="s">
        <v>3272</v>
      </c>
      <c r="AL4835" s="26">
        <v>9088994203</v>
      </c>
      <c r="AM4835" s="26" t="s">
        <v>4</v>
      </c>
      <c r="AN4835" s="26">
        <v>5</v>
      </c>
      <c r="AO4835" s="26">
        <v>0</v>
      </c>
      <c r="AP4835" s="26" t="s">
        <v>28</v>
      </c>
      <c r="AT4835" s="26" t="str">
        <f>MID(AA4835,MIN(FIND({0,1,2,3,4,5,6,7,8,9},AA4835&amp;"0123456789″")),LEN(AA4835))</f>
        <v>530え7006</v>
      </c>
      <c r="AU4835" s="26" t="str">
        <f t="shared" si="837"/>
        <v>7006</v>
      </c>
    </row>
    <row r="4836" spans="9:47" x14ac:dyDescent="0.2">
      <c r="I4836" s="26">
        <v>7007</v>
      </c>
      <c r="J4836" s="32" t="str">
        <f t="shared" si="829"/>
        <v/>
      </c>
      <c r="K4836" s="32" t="str">
        <f>IF(J4836="","",COUNTIF($J$2:J4836,"該当"))</f>
        <v/>
      </c>
      <c r="L4836" s="32" t="str">
        <f t="shared" si="839"/>
        <v>7007</v>
      </c>
      <c r="M4836" s="32" t="str">
        <f t="shared" si="830"/>
        <v/>
      </c>
      <c r="N4836" s="32" t="str">
        <f>IF(M4836="","",COUNTIF($M$2:M4836,"該当"))</f>
        <v/>
      </c>
      <c r="O4836" s="32" t="str">
        <f t="shared" si="840"/>
        <v>7007</v>
      </c>
      <c r="P4836" s="32" t="str">
        <f t="shared" si="832"/>
        <v/>
      </c>
      <c r="Q4836" s="32" t="str">
        <f>IF(P4836="","",COUNTIF($P$2:P4836,"該当"))</f>
        <v/>
      </c>
      <c r="R4836" s="32" t="str">
        <f t="shared" si="833"/>
        <v>7007</v>
      </c>
      <c r="S4836" s="32" t="str">
        <f t="shared" si="834"/>
        <v/>
      </c>
      <c r="T4836" s="32" t="str">
        <f>IF(S4836="","",COUNTIF($S$2:S4836,"該当"))</f>
        <v/>
      </c>
      <c r="U4836" s="32" t="str">
        <f t="shared" si="835"/>
        <v>7007</v>
      </c>
      <c r="V4836" s="32" t="str">
        <f t="shared" si="836"/>
        <v/>
      </c>
      <c r="W4836" s="32" t="str">
        <f>IF(V4836="","",COUNTIF($V$2:V4836,"該当"))</f>
        <v/>
      </c>
      <c r="X4836" s="32" t="str">
        <f t="shared" si="828"/>
        <v>7007</v>
      </c>
      <c r="Y4836" s="26">
        <v>3001</v>
      </c>
      <c r="Z4836" s="26">
        <v>7007</v>
      </c>
      <c r="AA4836" s="26" t="s">
        <v>4419</v>
      </c>
      <c r="AB4836" s="26">
        <v>29</v>
      </c>
      <c r="AC4836" s="26" t="s">
        <v>34</v>
      </c>
      <c r="AD4836" s="26" t="s">
        <v>35</v>
      </c>
      <c r="AE4836" s="26" t="s">
        <v>23</v>
      </c>
      <c r="AF4836" s="26" t="s">
        <v>24</v>
      </c>
      <c r="AG4836" s="26">
        <v>9</v>
      </c>
      <c r="AH4836" s="26" t="s">
        <v>34</v>
      </c>
      <c r="AI4836" s="26" t="s">
        <v>26</v>
      </c>
      <c r="AJ4836" s="26">
        <v>26</v>
      </c>
      <c r="AK4836" s="26" t="s">
        <v>3272</v>
      </c>
      <c r="AL4836" s="26">
        <v>9088994203</v>
      </c>
      <c r="AM4836" s="26" t="s">
        <v>4</v>
      </c>
      <c r="AN4836" s="26">
        <v>5</v>
      </c>
      <c r="AO4836" s="26">
        <v>0</v>
      </c>
      <c r="AP4836" s="26" t="s">
        <v>28</v>
      </c>
      <c r="AT4836" s="26" t="str">
        <f>MID(AA4836,MIN(FIND({0,1,2,3,4,5,6,7,8,9},AA4836&amp;"0123456789″")),LEN(AA4836))</f>
        <v>530え7007</v>
      </c>
      <c r="AU4836" s="26" t="str">
        <f t="shared" si="837"/>
        <v>7007</v>
      </c>
    </row>
    <row r="4837" spans="9:47" x14ac:dyDescent="0.2">
      <c r="I4837" s="26">
        <v>7008</v>
      </c>
      <c r="J4837" s="32" t="str">
        <f t="shared" si="829"/>
        <v/>
      </c>
      <c r="K4837" s="32" t="str">
        <f>IF(J4837="","",COUNTIF($J$2:J4837,"該当"))</f>
        <v/>
      </c>
      <c r="L4837" s="32" t="str">
        <f t="shared" si="839"/>
        <v>7008</v>
      </c>
      <c r="M4837" s="32" t="str">
        <f t="shared" si="830"/>
        <v/>
      </c>
      <c r="N4837" s="32" t="str">
        <f>IF(M4837="","",COUNTIF($M$2:M4837,"該当"))</f>
        <v/>
      </c>
      <c r="O4837" s="32" t="str">
        <f t="shared" si="840"/>
        <v>7008</v>
      </c>
      <c r="P4837" s="32" t="str">
        <f t="shared" si="832"/>
        <v/>
      </c>
      <c r="Q4837" s="32" t="str">
        <f>IF(P4837="","",COUNTIF($P$2:P4837,"該当"))</f>
        <v/>
      </c>
      <c r="R4837" s="32" t="str">
        <f t="shared" si="833"/>
        <v>7008</v>
      </c>
      <c r="S4837" s="32" t="str">
        <f t="shared" si="834"/>
        <v/>
      </c>
      <c r="T4837" s="32" t="str">
        <f>IF(S4837="","",COUNTIF($S$2:S4837,"該当"))</f>
        <v/>
      </c>
      <c r="U4837" s="32" t="str">
        <f t="shared" si="835"/>
        <v>7008</v>
      </c>
      <c r="V4837" s="32" t="str">
        <f t="shared" si="836"/>
        <v/>
      </c>
      <c r="W4837" s="32" t="str">
        <f>IF(V4837="","",COUNTIF($V$2:V4837,"該当"))</f>
        <v/>
      </c>
      <c r="X4837" s="32" t="str">
        <f t="shared" ref="X4837:X4900" si="841">I4837&amp;V4837&amp;W4837</f>
        <v>7008</v>
      </c>
      <c r="Y4837" s="26">
        <v>3002</v>
      </c>
      <c r="Z4837" s="26">
        <v>7008</v>
      </c>
      <c r="AA4837" s="26" t="s">
        <v>3979</v>
      </c>
      <c r="AB4837" s="26">
        <v>29</v>
      </c>
      <c r="AC4837" s="26" t="s">
        <v>34</v>
      </c>
      <c r="AD4837" s="26" t="s">
        <v>35</v>
      </c>
      <c r="AE4837" s="26" t="s">
        <v>23</v>
      </c>
      <c r="AF4837" s="26" t="s">
        <v>24</v>
      </c>
      <c r="AG4837" s="26">
        <v>9</v>
      </c>
      <c r="AH4837" s="26" t="s">
        <v>34</v>
      </c>
      <c r="AI4837" s="26" t="s">
        <v>26</v>
      </c>
      <c r="AJ4837" s="26">
        <v>26</v>
      </c>
      <c r="AK4837" s="26" t="s">
        <v>3272</v>
      </c>
      <c r="AL4837" s="26">
        <v>9088994203</v>
      </c>
      <c r="AM4837" s="26" t="s">
        <v>4</v>
      </c>
      <c r="AN4837" s="26">
        <v>5</v>
      </c>
      <c r="AO4837" s="26">
        <v>0</v>
      </c>
      <c r="AP4837" s="26" t="s">
        <v>28</v>
      </c>
      <c r="AT4837" s="26" t="str">
        <f>MID(AA4837,MIN(FIND({0,1,2,3,4,5,6,7,8,9},AA4837&amp;"0123456789″")),LEN(AA4837))</f>
        <v>530か7008</v>
      </c>
      <c r="AU4837" s="26" t="str">
        <f t="shared" si="837"/>
        <v>7008</v>
      </c>
    </row>
    <row r="4838" spans="9:47" x14ac:dyDescent="0.2">
      <c r="I4838" s="26">
        <v>7009</v>
      </c>
      <c r="J4838" s="32" t="str">
        <f t="shared" si="829"/>
        <v/>
      </c>
      <c r="K4838" s="32" t="str">
        <f>IF(J4838="","",COUNTIF($J$2:J4838,"該当"))</f>
        <v/>
      </c>
      <c r="L4838" s="32" t="str">
        <f t="shared" si="839"/>
        <v>7009</v>
      </c>
      <c r="M4838" s="32" t="str">
        <f t="shared" si="830"/>
        <v/>
      </c>
      <c r="N4838" s="32" t="str">
        <f>IF(M4838="","",COUNTIF($M$2:M4838,"該当"))</f>
        <v/>
      </c>
      <c r="O4838" s="32" t="str">
        <f t="shared" si="840"/>
        <v>7009</v>
      </c>
      <c r="P4838" s="32" t="str">
        <f t="shared" si="832"/>
        <v/>
      </c>
      <c r="Q4838" s="32" t="str">
        <f>IF(P4838="","",COUNTIF($P$2:P4838,"該当"))</f>
        <v/>
      </c>
      <c r="R4838" s="32" t="str">
        <f t="shared" si="833"/>
        <v>7009</v>
      </c>
      <c r="S4838" s="32" t="str">
        <f t="shared" si="834"/>
        <v/>
      </c>
      <c r="T4838" s="32" t="str">
        <f>IF(S4838="","",COUNTIF($S$2:S4838,"該当"))</f>
        <v/>
      </c>
      <c r="U4838" s="32" t="str">
        <f t="shared" si="835"/>
        <v>7009</v>
      </c>
      <c r="V4838" s="32" t="str">
        <f t="shared" si="836"/>
        <v/>
      </c>
      <c r="W4838" s="32" t="str">
        <f>IF(V4838="","",COUNTIF($V$2:V4838,"該当"))</f>
        <v/>
      </c>
      <c r="X4838" s="32" t="str">
        <f t="shared" si="841"/>
        <v>7009</v>
      </c>
      <c r="Y4838" s="26">
        <v>3003</v>
      </c>
      <c r="Z4838" s="26">
        <v>7009</v>
      </c>
      <c r="AA4838" s="26" t="s">
        <v>4420</v>
      </c>
      <c r="AB4838" s="26">
        <v>29</v>
      </c>
      <c r="AC4838" s="26" t="s">
        <v>34</v>
      </c>
      <c r="AD4838" s="26" t="s">
        <v>35</v>
      </c>
      <c r="AE4838" s="26" t="s">
        <v>23</v>
      </c>
      <c r="AF4838" s="26" t="s">
        <v>24</v>
      </c>
      <c r="AG4838" s="26">
        <v>9</v>
      </c>
      <c r="AH4838" s="26" t="s">
        <v>34</v>
      </c>
      <c r="AI4838" s="26" t="s">
        <v>26</v>
      </c>
      <c r="AJ4838" s="26">
        <v>26</v>
      </c>
      <c r="AK4838" s="26" t="s">
        <v>3272</v>
      </c>
      <c r="AL4838" s="26">
        <v>9088994203</v>
      </c>
      <c r="AM4838" s="26" t="s">
        <v>4</v>
      </c>
      <c r="AN4838" s="26">
        <v>5</v>
      </c>
      <c r="AO4838" s="26">
        <v>0</v>
      </c>
      <c r="AP4838" s="26" t="s">
        <v>28</v>
      </c>
      <c r="AT4838" s="26" t="str">
        <f>MID(AA4838,MIN(FIND({0,1,2,3,4,5,6,7,8,9},AA4838&amp;"0123456789″")),LEN(AA4838))</f>
        <v>530か7009</v>
      </c>
      <c r="AU4838" s="26" t="str">
        <f t="shared" si="837"/>
        <v>7009</v>
      </c>
    </row>
    <row r="4839" spans="9:47" x14ac:dyDescent="0.2">
      <c r="I4839" s="26">
        <v>7010</v>
      </c>
      <c r="J4839" s="32" t="str">
        <f t="shared" si="829"/>
        <v/>
      </c>
      <c r="K4839" s="32" t="str">
        <f>IF(J4839="","",COUNTIF($J$2:J4839,"該当"))</f>
        <v/>
      </c>
      <c r="L4839" s="32" t="str">
        <f t="shared" si="839"/>
        <v>7010</v>
      </c>
      <c r="M4839" s="32" t="str">
        <f t="shared" si="830"/>
        <v/>
      </c>
      <c r="N4839" s="32" t="str">
        <f>IF(M4839="","",COUNTIF($M$2:M4839,"該当"))</f>
        <v/>
      </c>
      <c r="O4839" s="32" t="str">
        <f t="shared" si="840"/>
        <v>7010</v>
      </c>
      <c r="P4839" s="32" t="str">
        <f t="shared" si="832"/>
        <v/>
      </c>
      <c r="Q4839" s="32" t="str">
        <f>IF(P4839="","",COUNTIF($P$2:P4839,"該当"))</f>
        <v/>
      </c>
      <c r="R4839" s="32" t="str">
        <f t="shared" si="833"/>
        <v>7010</v>
      </c>
      <c r="S4839" s="32" t="str">
        <f t="shared" si="834"/>
        <v/>
      </c>
      <c r="T4839" s="32" t="str">
        <f>IF(S4839="","",COUNTIF($S$2:S4839,"該当"))</f>
        <v/>
      </c>
      <c r="U4839" s="32" t="str">
        <f t="shared" si="835"/>
        <v>7010</v>
      </c>
      <c r="V4839" s="32" t="str">
        <f t="shared" si="836"/>
        <v/>
      </c>
      <c r="W4839" s="32" t="str">
        <f>IF(V4839="","",COUNTIF($V$2:V4839,"該当"))</f>
        <v/>
      </c>
      <c r="X4839" s="32" t="str">
        <f t="shared" si="841"/>
        <v>7010</v>
      </c>
      <c r="Y4839" s="26">
        <v>3004</v>
      </c>
      <c r="Z4839" s="26">
        <v>7010</v>
      </c>
      <c r="AA4839" s="26" t="s">
        <v>4421</v>
      </c>
      <c r="AB4839" s="26">
        <v>29</v>
      </c>
      <c r="AC4839" s="26" t="s">
        <v>34</v>
      </c>
      <c r="AD4839" s="26" t="s">
        <v>35</v>
      </c>
      <c r="AE4839" s="26" t="s">
        <v>23</v>
      </c>
      <c r="AF4839" s="26" t="s">
        <v>24</v>
      </c>
      <c r="AG4839" s="26">
        <v>9</v>
      </c>
      <c r="AH4839" s="26" t="s">
        <v>34</v>
      </c>
      <c r="AI4839" s="26" t="s">
        <v>26</v>
      </c>
      <c r="AJ4839" s="26">
        <v>26</v>
      </c>
      <c r="AK4839" s="26" t="s">
        <v>3272</v>
      </c>
      <c r="AL4839" s="26">
        <v>9088994203</v>
      </c>
      <c r="AM4839" s="26" t="s">
        <v>4</v>
      </c>
      <c r="AN4839" s="26">
        <v>5</v>
      </c>
      <c r="AO4839" s="26">
        <v>0</v>
      </c>
      <c r="AP4839" s="26" t="s">
        <v>28</v>
      </c>
      <c r="AT4839" s="26" t="str">
        <f>MID(AA4839,MIN(FIND({0,1,2,3,4,5,6,7,8,9},AA4839&amp;"0123456789″")),LEN(AA4839))</f>
        <v>530え7010</v>
      </c>
      <c r="AU4839" s="26" t="str">
        <f t="shared" si="837"/>
        <v>7010</v>
      </c>
    </row>
    <row r="4840" spans="9:47" x14ac:dyDescent="0.2">
      <c r="I4840" s="26">
        <v>7011</v>
      </c>
      <c r="J4840" s="32" t="str">
        <f t="shared" si="829"/>
        <v/>
      </c>
      <c r="K4840" s="32" t="str">
        <f>IF(J4840="","",COUNTIF($J$2:J4840,"該当"))</f>
        <v/>
      </c>
      <c r="L4840" s="32" t="str">
        <f t="shared" si="839"/>
        <v>7011</v>
      </c>
      <c r="M4840" s="32" t="str">
        <f t="shared" si="830"/>
        <v/>
      </c>
      <c r="N4840" s="32" t="str">
        <f>IF(M4840="","",COUNTIF($M$2:M4840,"該当"))</f>
        <v/>
      </c>
      <c r="O4840" s="32" t="str">
        <f t="shared" si="840"/>
        <v>7011</v>
      </c>
      <c r="P4840" s="32" t="str">
        <f t="shared" si="832"/>
        <v/>
      </c>
      <c r="Q4840" s="32" t="str">
        <f>IF(P4840="","",COUNTIF($P$2:P4840,"該当"))</f>
        <v/>
      </c>
      <c r="R4840" s="32" t="str">
        <f t="shared" si="833"/>
        <v>7011</v>
      </c>
      <c r="S4840" s="32" t="str">
        <f t="shared" si="834"/>
        <v/>
      </c>
      <c r="T4840" s="32" t="str">
        <f>IF(S4840="","",COUNTIF($S$2:S4840,"該当"))</f>
        <v/>
      </c>
      <c r="U4840" s="32" t="str">
        <f t="shared" si="835"/>
        <v>7011</v>
      </c>
      <c r="V4840" s="32" t="str">
        <f t="shared" si="836"/>
        <v/>
      </c>
      <c r="W4840" s="32" t="str">
        <f>IF(V4840="","",COUNTIF($V$2:V4840,"該当"))</f>
        <v/>
      </c>
      <c r="X4840" s="32" t="str">
        <f t="shared" si="841"/>
        <v>7011</v>
      </c>
      <c r="Y4840" s="26">
        <v>3005</v>
      </c>
      <c r="Z4840" s="26">
        <v>7011</v>
      </c>
      <c r="AA4840" s="26" t="s">
        <v>4696</v>
      </c>
      <c r="AB4840" s="26">
        <v>29</v>
      </c>
      <c r="AC4840" s="26" t="s">
        <v>34</v>
      </c>
      <c r="AD4840" s="26" t="s">
        <v>35</v>
      </c>
      <c r="AE4840" s="26" t="s">
        <v>23</v>
      </c>
      <c r="AF4840" s="26" t="s">
        <v>24</v>
      </c>
      <c r="AG4840" s="26">
        <v>9</v>
      </c>
      <c r="AH4840" s="26" t="s">
        <v>34</v>
      </c>
      <c r="AI4840" s="26" t="s">
        <v>26</v>
      </c>
      <c r="AJ4840" s="26">
        <v>26</v>
      </c>
      <c r="AK4840" s="26" t="s">
        <v>3272</v>
      </c>
      <c r="AL4840" s="26">
        <v>9088994203</v>
      </c>
      <c r="AM4840" s="26" t="s">
        <v>4</v>
      </c>
      <c r="AN4840" s="26">
        <v>5</v>
      </c>
      <c r="AO4840" s="26">
        <v>0</v>
      </c>
      <c r="AP4840" s="26" t="s">
        <v>28</v>
      </c>
      <c r="AT4840" s="26" t="str">
        <f>MID(AA4840,MIN(FIND({0,1,2,3,4,5,6,7,8,9},AA4840&amp;"0123456789″")),LEN(AA4840))</f>
        <v>530か7011</v>
      </c>
      <c r="AU4840" s="26" t="str">
        <f t="shared" si="837"/>
        <v>7011</v>
      </c>
    </row>
    <row r="4841" spans="9:47" x14ac:dyDescent="0.2">
      <c r="I4841" s="26">
        <v>7012</v>
      </c>
      <c r="J4841" s="32" t="str">
        <f t="shared" si="829"/>
        <v/>
      </c>
      <c r="K4841" s="32" t="str">
        <f>IF(J4841="","",COUNTIF($J$2:J4841,"該当"))</f>
        <v/>
      </c>
      <c r="L4841" s="32" t="str">
        <f t="shared" si="839"/>
        <v>7012</v>
      </c>
      <c r="M4841" s="32" t="str">
        <f t="shared" si="830"/>
        <v/>
      </c>
      <c r="N4841" s="32" t="str">
        <f>IF(M4841="","",COUNTIF($M$2:M4841,"該当"))</f>
        <v/>
      </c>
      <c r="O4841" s="32" t="str">
        <f t="shared" si="840"/>
        <v>7012</v>
      </c>
      <c r="P4841" s="32" t="str">
        <f t="shared" si="832"/>
        <v/>
      </c>
      <c r="Q4841" s="32" t="str">
        <f>IF(P4841="","",COUNTIF($P$2:P4841,"該当"))</f>
        <v/>
      </c>
      <c r="R4841" s="32" t="str">
        <f t="shared" si="833"/>
        <v>7012</v>
      </c>
      <c r="S4841" s="32" t="str">
        <f t="shared" si="834"/>
        <v/>
      </c>
      <c r="T4841" s="32" t="str">
        <f>IF(S4841="","",COUNTIF($S$2:S4841,"該当"))</f>
        <v/>
      </c>
      <c r="U4841" s="32" t="str">
        <f t="shared" si="835"/>
        <v>7012</v>
      </c>
      <c r="V4841" s="32" t="str">
        <f t="shared" si="836"/>
        <v/>
      </c>
      <c r="W4841" s="32" t="str">
        <f>IF(V4841="","",COUNTIF($V$2:V4841,"該当"))</f>
        <v/>
      </c>
      <c r="X4841" s="32" t="str">
        <f t="shared" si="841"/>
        <v>7012</v>
      </c>
      <c r="Y4841" s="26">
        <v>3006</v>
      </c>
      <c r="Z4841" s="26">
        <v>7012</v>
      </c>
      <c r="AA4841" s="26" t="s">
        <v>4697</v>
      </c>
      <c r="AB4841" s="26">
        <v>29</v>
      </c>
      <c r="AC4841" s="26" t="s">
        <v>34</v>
      </c>
      <c r="AD4841" s="26" t="s">
        <v>35</v>
      </c>
      <c r="AE4841" s="26" t="s">
        <v>23</v>
      </c>
      <c r="AF4841" s="26" t="s">
        <v>24</v>
      </c>
      <c r="AG4841" s="26">
        <v>9</v>
      </c>
      <c r="AH4841" s="26" t="s">
        <v>34</v>
      </c>
      <c r="AI4841" s="26" t="s">
        <v>26</v>
      </c>
      <c r="AJ4841" s="26">
        <v>26</v>
      </c>
      <c r="AK4841" s="26" t="s">
        <v>3272</v>
      </c>
      <c r="AL4841" s="26">
        <v>9088994203</v>
      </c>
      <c r="AM4841" s="26" t="s">
        <v>4</v>
      </c>
      <c r="AN4841" s="26">
        <v>5</v>
      </c>
      <c r="AO4841" s="26">
        <v>0</v>
      </c>
      <c r="AP4841" s="26" t="s">
        <v>28</v>
      </c>
      <c r="AT4841" s="26" t="str">
        <f>MID(AA4841,MIN(FIND({0,1,2,3,4,5,6,7,8,9},AA4841&amp;"0123456789″")),LEN(AA4841))</f>
        <v>530か7012</v>
      </c>
      <c r="AU4841" s="26" t="str">
        <f t="shared" si="837"/>
        <v>7012</v>
      </c>
    </row>
    <row r="4842" spans="9:47" x14ac:dyDescent="0.2">
      <c r="I4842" s="26">
        <v>7013</v>
      </c>
      <c r="J4842" s="32" t="str">
        <f t="shared" si="829"/>
        <v/>
      </c>
      <c r="K4842" s="32" t="str">
        <f>IF(J4842="","",COUNTIF($J$2:J4842,"該当"))</f>
        <v/>
      </c>
      <c r="L4842" s="32" t="str">
        <f t="shared" si="839"/>
        <v>7013</v>
      </c>
      <c r="M4842" s="32" t="str">
        <f t="shared" si="830"/>
        <v/>
      </c>
      <c r="N4842" s="32" t="str">
        <f>IF(M4842="","",COUNTIF($M$2:M4842,"該当"))</f>
        <v/>
      </c>
      <c r="O4842" s="32" t="str">
        <f t="shared" si="840"/>
        <v>7013</v>
      </c>
      <c r="P4842" s="32" t="str">
        <f t="shared" si="832"/>
        <v/>
      </c>
      <c r="Q4842" s="32" t="str">
        <f>IF(P4842="","",COUNTIF($P$2:P4842,"該当"))</f>
        <v/>
      </c>
      <c r="R4842" s="32" t="str">
        <f t="shared" si="833"/>
        <v>7013</v>
      </c>
      <c r="S4842" s="32" t="str">
        <f t="shared" si="834"/>
        <v/>
      </c>
      <c r="T4842" s="32" t="str">
        <f>IF(S4842="","",COUNTIF($S$2:S4842,"該当"))</f>
        <v/>
      </c>
      <c r="U4842" s="32" t="str">
        <f t="shared" si="835"/>
        <v>7013</v>
      </c>
      <c r="V4842" s="32" t="str">
        <f t="shared" si="836"/>
        <v/>
      </c>
      <c r="W4842" s="32" t="str">
        <f>IF(V4842="","",COUNTIF($V$2:V4842,"該当"))</f>
        <v/>
      </c>
      <c r="X4842" s="32" t="str">
        <f t="shared" si="841"/>
        <v>7013</v>
      </c>
      <c r="Y4842" s="26">
        <v>3031</v>
      </c>
      <c r="Z4842" s="26">
        <v>7013</v>
      </c>
      <c r="AA4842" s="26" t="s">
        <v>3273</v>
      </c>
      <c r="AB4842" s="26">
        <v>29</v>
      </c>
      <c r="AC4842" s="26" t="s">
        <v>34</v>
      </c>
      <c r="AD4842" s="26" t="s">
        <v>35</v>
      </c>
      <c r="AE4842" s="26" t="s">
        <v>23</v>
      </c>
      <c r="AF4842" s="26" t="s">
        <v>24</v>
      </c>
      <c r="AG4842" s="26">
        <v>9</v>
      </c>
      <c r="AH4842" s="26" t="s">
        <v>34</v>
      </c>
      <c r="AI4842" s="26" t="s">
        <v>26</v>
      </c>
      <c r="AJ4842" s="26">
        <v>26</v>
      </c>
      <c r="AK4842" s="26" t="s">
        <v>3272</v>
      </c>
      <c r="AL4842" s="26">
        <v>9088994203</v>
      </c>
      <c r="AM4842" s="26" t="s">
        <v>4</v>
      </c>
      <c r="AN4842" s="26">
        <v>5</v>
      </c>
      <c r="AO4842" s="26">
        <v>0</v>
      </c>
      <c r="AP4842" s="26" t="s">
        <v>28</v>
      </c>
      <c r="AT4842" s="26" t="str">
        <f>MID(AA4842,MIN(FIND({0,1,2,3,4,5,6,7,8,9},AA4842&amp;"0123456789″")),LEN(AA4842))</f>
        <v>530う7013</v>
      </c>
      <c r="AU4842" s="26" t="str">
        <f t="shared" si="837"/>
        <v>7013</v>
      </c>
    </row>
    <row r="4843" spans="9:47" x14ac:dyDescent="0.2">
      <c r="I4843" s="26">
        <v>7015</v>
      </c>
      <c r="J4843" s="32" t="str">
        <f t="shared" si="829"/>
        <v/>
      </c>
      <c r="K4843" s="32" t="str">
        <f>IF(J4843="","",COUNTIF($J$2:J4843,"該当"))</f>
        <v/>
      </c>
      <c r="L4843" s="32" t="str">
        <f t="shared" si="839"/>
        <v>7015</v>
      </c>
      <c r="M4843" s="32" t="str">
        <f t="shared" si="830"/>
        <v/>
      </c>
      <c r="N4843" s="32" t="str">
        <f>IF(M4843="","",COUNTIF($M$2:M4843,"該当"))</f>
        <v/>
      </c>
      <c r="O4843" s="32" t="str">
        <f t="shared" si="840"/>
        <v>7015</v>
      </c>
      <c r="P4843" s="32" t="str">
        <f t="shared" si="832"/>
        <v/>
      </c>
      <c r="Q4843" s="32" t="str">
        <f>IF(P4843="","",COUNTIF($P$2:P4843,"該当"))</f>
        <v/>
      </c>
      <c r="R4843" s="32" t="str">
        <f t="shared" si="833"/>
        <v>7015</v>
      </c>
      <c r="S4843" s="32" t="str">
        <f t="shared" si="834"/>
        <v/>
      </c>
      <c r="T4843" s="32" t="str">
        <f>IF(S4843="","",COUNTIF($S$2:S4843,"該当"))</f>
        <v/>
      </c>
      <c r="U4843" s="32" t="str">
        <f t="shared" si="835"/>
        <v>7015</v>
      </c>
      <c r="V4843" s="32" t="str">
        <f t="shared" si="836"/>
        <v/>
      </c>
      <c r="W4843" s="32" t="str">
        <f>IF(V4843="","",COUNTIF($V$2:V4843,"該当"))</f>
        <v/>
      </c>
      <c r="X4843" s="32" t="str">
        <f t="shared" si="841"/>
        <v>7015</v>
      </c>
      <c r="Y4843" s="26">
        <v>3033</v>
      </c>
      <c r="Z4843" s="26">
        <v>7015</v>
      </c>
      <c r="AA4843" s="26" t="s">
        <v>3274</v>
      </c>
      <c r="AB4843" s="26">
        <v>29</v>
      </c>
      <c r="AC4843" s="26" t="s">
        <v>34</v>
      </c>
      <c r="AD4843" s="26" t="s">
        <v>35</v>
      </c>
      <c r="AE4843" s="26" t="s">
        <v>23</v>
      </c>
      <c r="AF4843" s="26" t="s">
        <v>24</v>
      </c>
      <c r="AG4843" s="26">
        <v>9</v>
      </c>
      <c r="AH4843" s="26" t="s">
        <v>34</v>
      </c>
      <c r="AI4843" s="26" t="s">
        <v>26</v>
      </c>
      <c r="AJ4843" s="26">
        <v>26</v>
      </c>
      <c r="AK4843" s="26" t="s">
        <v>3272</v>
      </c>
      <c r="AL4843" s="26">
        <v>9088994203</v>
      </c>
      <c r="AM4843" s="26" t="s">
        <v>4</v>
      </c>
      <c r="AN4843" s="26">
        <v>5</v>
      </c>
      <c r="AO4843" s="26">
        <v>0</v>
      </c>
      <c r="AP4843" s="26" t="s">
        <v>28</v>
      </c>
      <c r="AT4843" s="26" t="str">
        <f>MID(AA4843,MIN(FIND({0,1,2,3,4,5,6,7,8,9},AA4843&amp;"0123456789″")),LEN(AA4843))</f>
        <v>530う7015</v>
      </c>
      <c r="AU4843" s="26" t="str">
        <f t="shared" si="837"/>
        <v>7015</v>
      </c>
    </row>
    <row r="4844" spans="9:47" x14ac:dyDescent="0.2">
      <c r="I4844" s="26">
        <v>7017</v>
      </c>
      <c r="J4844" s="32" t="str">
        <f t="shared" si="829"/>
        <v/>
      </c>
      <c r="K4844" s="32" t="str">
        <f>IF(J4844="","",COUNTIF($J$2:J4844,"該当"))</f>
        <v/>
      </c>
      <c r="L4844" s="32" t="str">
        <f t="shared" si="839"/>
        <v>7017</v>
      </c>
      <c r="M4844" s="32" t="str">
        <f t="shared" si="830"/>
        <v/>
      </c>
      <c r="N4844" s="32" t="str">
        <f>IF(M4844="","",COUNTIF($M$2:M4844,"該当"))</f>
        <v/>
      </c>
      <c r="O4844" s="32" t="str">
        <f t="shared" si="840"/>
        <v>7017</v>
      </c>
      <c r="P4844" s="32" t="str">
        <f t="shared" si="832"/>
        <v/>
      </c>
      <c r="Q4844" s="32" t="str">
        <f>IF(P4844="","",COUNTIF($P$2:P4844,"該当"))</f>
        <v/>
      </c>
      <c r="R4844" s="32" t="str">
        <f t="shared" si="833"/>
        <v>7017</v>
      </c>
      <c r="S4844" s="32" t="str">
        <f t="shared" si="834"/>
        <v/>
      </c>
      <c r="T4844" s="32" t="str">
        <f>IF(S4844="","",COUNTIF($S$2:S4844,"該当"))</f>
        <v/>
      </c>
      <c r="U4844" s="32" t="str">
        <f t="shared" si="835"/>
        <v>7017</v>
      </c>
      <c r="V4844" s="32" t="str">
        <f t="shared" si="836"/>
        <v/>
      </c>
      <c r="W4844" s="32" t="str">
        <f>IF(V4844="","",COUNTIF($V$2:V4844,"該当"))</f>
        <v/>
      </c>
      <c r="X4844" s="32" t="str">
        <f t="shared" si="841"/>
        <v>7017</v>
      </c>
      <c r="Y4844" s="26">
        <v>3035</v>
      </c>
      <c r="Z4844" s="26">
        <v>7017</v>
      </c>
      <c r="AA4844" s="26" t="s">
        <v>4422</v>
      </c>
      <c r="AB4844" s="26">
        <v>29</v>
      </c>
      <c r="AC4844" s="26" t="s">
        <v>34</v>
      </c>
      <c r="AD4844" s="26" t="s">
        <v>35</v>
      </c>
      <c r="AE4844" s="26" t="s">
        <v>23</v>
      </c>
      <c r="AF4844" s="26" t="s">
        <v>24</v>
      </c>
      <c r="AG4844" s="26">
        <v>9</v>
      </c>
      <c r="AH4844" s="26" t="s">
        <v>34</v>
      </c>
      <c r="AI4844" s="26" t="s">
        <v>26</v>
      </c>
      <c r="AJ4844" s="26">
        <v>26</v>
      </c>
      <c r="AK4844" s="26" t="s">
        <v>3272</v>
      </c>
      <c r="AL4844" s="26">
        <v>9088994203</v>
      </c>
      <c r="AM4844" s="26" t="s">
        <v>4</v>
      </c>
      <c r="AN4844" s="26">
        <v>5</v>
      </c>
      <c r="AO4844" s="26">
        <v>0</v>
      </c>
      <c r="AP4844" s="26" t="s">
        <v>28</v>
      </c>
      <c r="AT4844" s="26" t="str">
        <f>MID(AA4844,MIN(FIND({0,1,2,3,4,5,6,7,8,9},AA4844&amp;"0123456789″")),LEN(AA4844))</f>
        <v>530え7017</v>
      </c>
      <c r="AU4844" s="26" t="str">
        <f t="shared" si="837"/>
        <v>7017</v>
      </c>
    </row>
    <row r="4845" spans="9:47" x14ac:dyDescent="0.2">
      <c r="I4845" s="26">
        <v>7018</v>
      </c>
      <c r="J4845" s="32" t="str">
        <f t="shared" si="829"/>
        <v/>
      </c>
      <c r="K4845" s="32" t="str">
        <f>IF(J4845="","",COUNTIF($J$2:J4845,"該当"))</f>
        <v/>
      </c>
      <c r="L4845" s="32" t="str">
        <f t="shared" si="839"/>
        <v>7018</v>
      </c>
      <c r="M4845" s="32" t="str">
        <f t="shared" si="830"/>
        <v/>
      </c>
      <c r="N4845" s="32" t="str">
        <f>IF(M4845="","",COUNTIF($M$2:M4845,"該当"))</f>
        <v/>
      </c>
      <c r="O4845" s="32" t="str">
        <f t="shared" si="840"/>
        <v>7018</v>
      </c>
      <c r="P4845" s="32" t="str">
        <f t="shared" si="832"/>
        <v/>
      </c>
      <c r="Q4845" s="32" t="str">
        <f>IF(P4845="","",COUNTIF($P$2:P4845,"該当"))</f>
        <v/>
      </c>
      <c r="R4845" s="32" t="str">
        <f t="shared" si="833"/>
        <v>7018</v>
      </c>
      <c r="S4845" s="32" t="str">
        <f t="shared" si="834"/>
        <v/>
      </c>
      <c r="T4845" s="32" t="str">
        <f>IF(S4845="","",COUNTIF($S$2:S4845,"該当"))</f>
        <v/>
      </c>
      <c r="U4845" s="32" t="str">
        <f t="shared" si="835"/>
        <v>7018</v>
      </c>
      <c r="V4845" s="32" t="str">
        <f t="shared" si="836"/>
        <v/>
      </c>
      <c r="W4845" s="32" t="str">
        <f>IF(V4845="","",COUNTIF($V$2:V4845,"該当"))</f>
        <v/>
      </c>
      <c r="X4845" s="32" t="str">
        <f t="shared" si="841"/>
        <v>7018</v>
      </c>
      <c r="Y4845" s="26">
        <v>3023</v>
      </c>
      <c r="Z4845" s="26">
        <v>7018</v>
      </c>
      <c r="AA4845" s="26" t="s">
        <v>4423</v>
      </c>
      <c r="AB4845" s="26">
        <v>29</v>
      </c>
      <c r="AC4845" s="26" t="s">
        <v>34</v>
      </c>
      <c r="AD4845" s="26" t="s">
        <v>35</v>
      </c>
      <c r="AE4845" s="26" t="s">
        <v>23</v>
      </c>
      <c r="AF4845" s="26" t="s">
        <v>24</v>
      </c>
      <c r="AG4845" s="26">
        <v>9</v>
      </c>
      <c r="AH4845" s="26" t="s">
        <v>34</v>
      </c>
      <c r="AI4845" s="26" t="s">
        <v>26</v>
      </c>
      <c r="AJ4845" s="26">
        <v>26</v>
      </c>
      <c r="AK4845" s="26" t="s">
        <v>3272</v>
      </c>
      <c r="AL4845" s="26">
        <v>9088994203</v>
      </c>
      <c r="AM4845" s="26" t="s">
        <v>4</v>
      </c>
      <c r="AN4845" s="26">
        <v>5</v>
      </c>
      <c r="AO4845" s="26">
        <v>0</v>
      </c>
      <c r="AP4845" s="26" t="s">
        <v>28</v>
      </c>
      <c r="AT4845" s="26" t="str">
        <f>MID(AA4845,MIN(FIND({0,1,2,3,4,5,6,7,8,9},AA4845&amp;"0123456789″")),LEN(AA4845))</f>
        <v>530か7018</v>
      </c>
      <c r="AU4845" s="26" t="str">
        <f t="shared" si="837"/>
        <v>7018</v>
      </c>
    </row>
    <row r="4846" spans="9:47" x14ac:dyDescent="0.2">
      <c r="I4846" s="26">
        <v>7019</v>
      </c>
      <c r="J4846" s="32" t="str">
        <f t="shared" si="829"/>
        <v/>
      </c>
      <c r="K4846" s="32" t="str">
        <f>IF(J4846="","",COUNTIF($J$2:J4846,"該当"))</f>
        <v/>
      </c>
      <c r="L4846" s="32" t="str">
        <f t="shared" si="839"/>
        <v>7019</v>
      </c>
      <c r="M4846" s="32" t="str">
        <f t="shared" si="830"/>
        <v/>
      </c>
      <c r="N4846" s="32" t="str">
        <f>IF(M4846="","",COUNTIF($M$2:M4846,"該当"))</f>
        <v/>
      </c>
      <c r="O4846" s="32" t="str">
        <f t="shared" si="840"/>
        <v>7019</v>
      </c>
      <c r="P4846" s="32" t="str">
        <f t="shared" si="832"/>
        <v/>
      </c>
      <c r="Q4846" s="32" t="str">
        <f>IF(P4846="","",COUNTIF($P$2:P4846,"該当"))</f>
        <v/>
      </c>
      <c r="R4846" s="32" t="str">
        <f t="shared" si="833"/>
        <v>7019</v>
      </c>
      <c r="S4846" s="32" t="str">
        <f t="shared" si="834"/>
        <v/>
      </c>
      <c r="T4846" s="32" t="str">
        <f>IF(S4846="","",COUNTIF($S$2:S4846,"該当"))</f>
        <v/>
      </c>
      <c r="U4846" s="32" t="str">
        <f t="shared" si="835"/>
        <v>7019</v>
      </c>
      <c r="V4846" s="32" t="str">
        <f t="shared" si="836"/>
        <v/>
      </c>
      <c r="W4846" s="32" t="str">
        <f>IF(V4846="","",COUNTIF($V$2:V4846,"該当"))</f>
        <v/>
      </c>
      <c r="X4846" s="32" t="str">
        <f t="shared" si="841"/>
        <v>7019</v>
      </c>
      <c r="Y4846" s="26">
        <v>3024</v>
      </c>
      <c r="Z4846" s="26">
        <v>7019</v>
      </c>
      <c r="AA4846" s="26" t="s">
        <v>4424</v>
      </c>
      <c r="AB4846" s="26">
        <v>29</v>
      </c>
      <c r="AC4846" s="26" t="s">
        <v>34</v>
      </c>
      <c r="AD4846" s="26" t="s">
        <v>35</v>
      </c>
      <c r="AE4846" s="26" t="s">
        <v>23</v>
      </c>
      <c r="AF4846" s="26" t="s">
        <v>24</v>
      </c>
      <c r="AG4846" s="26">
        <v>9</v>
      </c>
      <c r="AH4846" s="26" t="s">
        <v>34</v>
      </c>
      <c r="AI4846" s="26" t="s">
        <v>26</v>
      </c>
      <c r="AJ4846" s="26">
        <v>26</v>
      </c>
      <c r="AK4846" s="26" t="s">
        <v>3272</v>
      </c>
      <c r="AL4846" s="26">
        <v>9088994203</v>
      </c>
      <c r="AM4846" s="26" t="s">
        <v>4</v>
      </c>
      <c r="AN4846" s="26">
        <v>5</v>
      </c>
      <c r="AO4846" s="26">
        <v>0</v>
      </c>
      <c r="AP4846" s="26" t="s">
        <v>28</v>
      </c>
      <c r="AT4846" s="26" t="str">
        <f>MID(AA4846,MIN(FIND({0,1,2,3,4,5,6,7,8,9},AA4846&amp;"0123456789″")),LEN(AA4846))</f>
        <v>530え7019</v>
      </c>
      <c r="AU4846" s="26" t="str">
        <f t="shared" si="837"/>
        <v>7019</v>
      </c>
    </row>
    <row r="4847" spans="9:47" x14ac:dyDescent="0.2">
      <c r="I4847" s="26">
        <v>7020</v>
      </c>
      <c r="J4847" s="32" t="str">
        <f t="shared" si="829"/>
        <v/>
      </c>
      <c r="K4847" s="32" t="str">
        <f>IF(J4847="","",COUNTIF($J$2:J4847,"該当"))</f>
        <v/>
      </c>
      <c r="L4847" s="32" t="str">
        <f t="shared" si="839"/>
        <v>7020</v>
      </c>
      <c r="M4847" s="32" t="str">
        <f t="shared" si="830"/>
        <v/>
      </c>
      <c r="N4847" s="32" t="str">
        <f>IF(M4847="","",COUNTIF($M$2:M4847,"該当"))</f>
        <v/>
      </c>
      <c r="O4847" s="32" t="str">
        <f t="shared" si="840"/>
        <v>7020</v>
      </c>
      <c r="P4847" s="32" t="str">
        <f t="shared" si="832"/>
        <v/>
      </c>
      <c r="Q4847" s="32" t="str">
        <f>IF(P4847="","",COUNTIF($P$2:P4847,"該当"))</f>
        <v/>
      </c>
      <c r="R4847" s="32" t="str">
        <f t="shared" si="833"/>
        <v>7020</v>
      </c>
      <c r="S4847" s="32" t="str">
        <f t="shared" si="834"/>
        <v/>
      </c>
      <c r="T4847" s="32" t="str">
        <f>IF(S4847="","",COUNTIF($S$2:S4847,"該当"))</f>
        <v/>
      </c>
      <c r="U4847" s="32" t="str">
        <f t="shared" si="835"/>
        <v>7020</v>
      </c>
      <c r="V4847" s="32" t="str">
        <f t="shared" si="836"/>
        <v/>
      </c>
      <c r="W4847" s="32" t="str">
        <f>IF(V4847="","",COUNTIF($V$2:V4847,"該当"))</f>
        <v/>
      </c>
      <c r="X4847" s="32" t="str">
        <f t="shared" si="841"/>
        <v>7020</v>
      </c>
      <c r="Y4847" s="26">
        <v>3025</v>
      </c>
      <c r="Z4847" s="26">
        <v>7020</v>
      </c>
      <c r="AA4847" s="26" t="s">
        <v>4109</v>
      </c>
      <c r="AB4847" s="26">
        <v>29</v>
      </c>
      <c r="AC4847" s="26" t="s">
        <v>34</v>
      </c>
      <c r="AD4847" s="26" t="s">
        <v>35</v>
      </c>
      <c r="AE4847" s="26" t="s">
        <v>23</v>
      </c>
      <c r="AF4847" s="26" t="s">
        <v>24</v>
      </c>
      <c r="AG4847" s="26">
        <v>9</v>
      </c>
      <c r="AH4847" s="26" t="s">
        <v>34</v>
      </c>
      <c r="AI4847" s="26" t="s">
        <v>26</v>
      </c>
      <c r="AJ4847" s="26">
        <v>26</v>
      </c>
      <c r="AK4847" s="26" t="s">
        <v>3272</v>
      </c>
      <c r="AL4847" s="26">
        <v>9088706906</v>
      </c>
      <c r="AM4847" s="26" t="s">
        <v>4</v>
      </c>
      <c r="AN4847" s="26">
        <v>5</v>
      </c>
      <c r="AO4847" s="26">
        <v>0</v>
      </c>
      <c r="AP4847" s="26" t="s">
        <v>28</v>
      </c>
      <c r="AT4847" s="26" t="str">
        <f>MID(AA4847,MIN(FIND({0,1,2,3,4,5,6,7,8,9},AA4847&amp;"0123456789″")),LEN(AA4847))</f>
        <v>530か7020</v>
      </c>
      <c r="AU4847" s="26" t="str">
        <f t="shared" si="837"/>
        <v>7020</v>
      </c>
    </row>
    <row r="4848" spans="9:47" x14ac:dyDescent="0.2">
      <c r="I4848" s="26">
        <v>7022</v>
      </c>
      <c r="J4848" s="32" t="str">
        <f t="shared" si="829"/>
        <v/>
      </c>
      <c r="K4848" s="32" t="str">
        <f>IF(J4848="","",COUNTIF($J$2:J4848,"該当"))</f>
        <v/>
      </c>
      <c r="L4848" s="32" t="str">
        <f t="shared" si="839"/>
        <v>7022</v>
      </c>
      <c r="M4848" s="32" t="str">
        <f t="shared" si="830"/>
        <v/>
      </c>
      <c r="N4848" s="32" t="str">
        <f>IF(M4848="","",COUNTIF($M$2:M4848,"該当"))</f>
        <v/>
      </c>
      <c r="O4848" s="32" t="str">
        <f t="shared" si="840"/>
        <v>7022</v>
      </c>
      <c r="P4848" s="32" t="str">
        <f t="shared" si="832"/>
        <v/>
      </c>
      <c r="Q4848" s="32" t="str">
        <f>IF(P4848="","",COUNTIF($P$2:P4848,"該当"))</f>
        <v/>
      </c>
      <c r="R4848" s="32" t="str">
        <f t="shared" si="833"/>
        <v>7022</v>
      </c>
      <c r="S4848" s="32" t="str">
        <f t="shared" si="834"/>
        <v/>
      </c>
      <c r="T4848" s="32" t="str">
        <f>IF(S4848="","",COUNTIF($S$2:S4848,"該当"))</f>
        <v/>
      </c>
      <c r="U4848" s="32" t="str">
        <f t="shared" si="835"/>
        <v>7022</v>
      </c>
      <c r="V4848" s="32" t="str">
        <f t="shared" si="836"/>
        <v/>
      </c>
      <c r="W4848" s="32" t="str">
        <f>IF(V4848="","",COUNTIF($V$2:V4848,"該当"))</f>
        <v/>
      </c>
      <c r="X4848" s="32" t="str">
        <f t="shared" si="841"/>
        <v>7022</v>
      </c>
      <c r="Y4848" s="26">
        <v>3027</v>
      </c>
      <c r="Z4848" s="26">
        <v>7022</v>
      </c>
      <c r="AA4848" s="26" t="s">
        <v>4425</v>
      </c>
      <c r="AB4848" s="26">
        <v>29</v>
      </c>
      <c r="AC4848" s="26" t="s">
        <v>34</v>
      </c>
      <c r="AD4848" s="26" t="s">
        <v>35</v>
      </c>
      <c r="AE4848" s="26" t="s">
        <v>23</v>
      </c>
      <c r="AF4848" s="26" t="s">
        <v>24</v>
      </c>
      <c r="AG4848" s="26">
        <v>9</v>
      </c>
      <c r="AH4848" s="26" t="s">
        <v>34</v>
      </c>
      <c r="AI4848" s="26" t="s">
        <v>26</v>
      </c>
      <c r="AJ4848" s="26">
        <v>26</v>
      </c>
      <c r="AK4848" s="26" t="s">
        <v>3272</v>
      </c>
      <c r="AL4848" s="26">
        <v>9088994203</v>
      </c>
      <c r="AM4848" s="26" t="s">
        <v>4</v>
      </c>
      <c r="AN4848" s="26">
        <v>5</v>
      </c>
      <c r="AO4848" s="26">
        <v>0</v>
      </c>
      <c r="AP4848" s="26" t="s">
        <v>28</v>
      </c>
      <c r="AT4848" s="26" t="str">
        <f>MID(AA4848,MIN(FIND({0,1,2,3,4,5,6,7,8,9},AA4848&amp;"0123456789″")),LEN(AA4848))</f>
        <v>530か7022</v>
      </c>
      <c r="AU4848" s="26" t="str">
        <f t="shared" si="837"/>
        <v>7022</v>
      </c>
    </row>
    <row r="4849" spans="9:47" x14ac:dyDescent="0.2">
      <c r="I4849" s="26">
        <v>7023</v>
      </c>
      <c r="J4849" s="32" t="str">
        <f t="shared" si="829"/>
        <v/>
      </c>
      <c r="K4849" s="32" t="str">
        <f>IF(J4849="","",COUNTIF($J$2:J4849,"該当"))</f>
        <v/>
      </c>
      <c r="L4849" s="32" t="str">
        <f t="shared" si="839"/>
        <v>7023</v>
      </c>
      <c r="M4849" s="32" t="str">
        <f t="shared" si="830"/>
        <v/>
      </c>
      <c r="N4849" s="32" t="str">
        <f>IF(M4849="","",COUNTIF($M$2:M4849,"該当"))</f>
        <v/>
      </c>
      <c r="O4849" s="32" t="str">
        <f t="shared" si="840"/>
        <v>7023</v>
      </c>
      <c r="P4849" s="32" t="str">
        <f t="shared" si="832"/>
        <v/>
      </c>
      <c r="Q4849" s="32" t="str">
        <f>IF(P4849="","",COUNTIF($P$2:P4849,"該当"))</f>
        <v/>
      </c>
      <c r="R4849" s="32" t="str">
        <f t="shared" si="833"/>
        <v>7023</v>
      </c>
      <c r="S4849" s="32" t="str">
        <f t="shared" si="834"/>
        <v/>
      </c>
      <c r="T4849" s="32" t="str">
        <f>IF(S4849="","",COUNTIF($S$2:S4849,"該当"))</f>
        <v/>
      </c>
      <c r="U4849" s="32" t="str">
        <f t="shared" si="835"/>
        <v>7023</v>
      </c>
      <c r="V4849" s="32" t="str">
        <f t="shared" si="836"/>
        <v/>
      </c>
      <c r="W4849" s="32" t="str">
        <f>IF(V4849="","",COUNTIF($V$2:V4849,"該当"))</f>
        <v/>
      </c>
      <c r="X4849" s="32" t="str">
        <f t="shared" si="841"/>
        <v>7023</v>
      </c>
      <c r="Y4849" s="26">
        <v>3007</v>
      </c>
      <c r="Z4849" s="26">
        <v>7023</v>
      </c>
      <c r="AA4849" s="26" t="s">
        <v>4426</v>
      </c>
      <c r="AB4849" s="26">
        <v>29</v>
      </c>
      <c r="AC4849" s="26" t="s">
        <v>34</v>
      </c>
      <c r="AD4849" s="26" t="s">
        <v>35</v>
      </c>
      <c r="AE4849" s="26" t="s">
        <v>23</v>
      </c>
      <c r="AF4849" s="26" t="s">
        <v>24</v>
      </c>
      <c r="AG4849" s="26">
        <v>9</v>
      </c>
      <c r="AH4849" s="26" t="s">
        <v>34</v>
      </c>
      <c r="AI4849" s="26" t="s">
        <v>26</v>
      </c>
      <c r="AJ4849" s="26">
        <v>26</v>
      </c>
      <c r="AK4849" s="26" t="s">
        <v>3272</v>
      </c>
      <c r="AL4849" s="26">
        <v>9088994203</v>
      </c>
      <c r="AM4849" s="26" t="s">
        <v>4</v>
      </c>
      <c r="AN4849" s="26">
        <v>5</v>
      </c>
      <c r="AO4849" s="26">
        <v>0</v>
      </c>
      <c r="AP4849" s="26" t="s">
        <v>28</v>
      </c>
      <c r="AT4849" s="26" t="str">
        <f>MID(AA4849,MIN(FIND({0,1,2,3,4,5,6,7,8,9},AA4849&amp;"0123456789″")),LEN(AA4849))</f>
        <v>530か7023</v>
      </c>
      <c r="AU4849" s="26" t="str">
        <f t="shared" si="837"/>
        <v>7023</v>
      </c>
    </row>
    <row r="4850" spans="9:47" x14ac:dyDescent="0.2">
      <c r="I4850" s="26">
        <v>7025</v>
      </c>
      <c r="J4850" s="32" t="str">
        <f t="shared" si="829"/>
        <v/>
      </c>
      <c r="K4850" s="32" t="str">
        <f>IF(J4850="","",COUNTIF($J$2:J4850,"該当"))</f>
        <v/>
      </c>
      <c r="L4850" s="32" t="str">
        <f t="shared" si="839"/>
        <v>7025</v>
      </c>
      <c r="M4850" s="32" t="str">
        <f t="shared" si="830"/>
        <v/>
      </c>
      <c r="N4850" s="32" t="str">
        <f>IF(M4850="","",COUNTIF($M$2:M4850,"該当"))</f>
        <v/>
      </c>
      <c r="O4850" s="32" t="str">
        <f t="shared" si="840"/>
        <v>7025</v>
      </c>
      <c r="P4850" s="32" t="str">
        <f t="shared" si="832"/>
        <v/>
      </c>
      <c r="Q4850" s="32" t="str">
        <f>IF(P4850="","",COUNTIF($P$2:P4850,"該当"))</f>
        <v/>
      </c>
      <c r="R4850" s="32" t="str">
        <f t="shared" si="833"/>
        <v>7025</v>
      </c>
      <c r="S4850" s="32" t="str">
        <f t="shared" si="834"/>
        <v/>
      </c>
      <c r="T4850" s="32" t="str">
        <f>IF(S4850="","",COUNTIF($S$2:S4850,"該当"))</f>
        <v/>
      </c>
      <c r="U4850" s="32" t="str">
        <f t="shared" si="835"/>
        <v>7025</v>
      </c>
      <c r="V4850" s="32" t="str">
        <f t="shared" si="836"/>
        <v/>
      </c>
      <c r="W4850" s="32" t="str">
        <f>IF(V4850="","",COUNTIF($V$2:V4850,"該当"))</f>
        <v/>
      </c>
      <c r="X4850" s="32" t="str">
        <f t="shared" si="841"/>
        <v>7025</v>
      </c>
      <c r="Y4850" s="26">
        <v>3009</v>
      </c>
      <c r="Z4850" s="26">
        <v>7025</v>
      </c>
      <c r="AA4850" s="26" t="s">
        <v>3275</v>
      </c>
      <c r="AB4850" s="26">
        <v>29</v>
      </c>
      <c r="AC4850" s="26" t="s">
        <v>34</v>
      </c>
      <c r="AD4850" s="26" t="s">
        <v>35</v>
      </c>
      <c r="AE4850" s="26" t="s">
        <v>23</v>
      </c>
      <c r="AF4850" s="26" t="s">
        <v>24</v>
      </c>
      <c r="AG4850" s="26">
        <v>9</v>
      </c>
      <c r="AH4850" s="26" t="s">
        <v>34</v>
      </c>
      <c r="AI4850" s="26" t="s">
        <v>26</v>
      </c>
      <c r="AJ4850" s="26">
        <v>26</v>
      </c>
      <c r="AK4850" s="26" t="s">
        <v>3272</v>
      </c>
      <c r="AL4850" s="26">
        <v>9088994203</v>
      </c>
      <c r="AM4850" s="26" t="s">
        <v>4</v>
      </c>
      <c r="AN4850" s="26">
        <v>5</v>
      </c>
      <c r="AO4850" s="26">
        <v>0</v>
      </c>
      <c r="AP4850" s="26" t="s">
        <v>28</v>
      </c>
      <c r="AT4850" s="26" t="str">
        <f>MID(AA4850,MIN(FIND({0,1,2,3,4,5,6,7,8,9},AA4850&amp;"0123456789″")),LEN(AA4850))</f>
        <v>530え7025</v>
      </c>
      <c r="AU4850" s="26" t="str">
        <f t="shared" si="837"/>
        <v>7025</v>
      </c>
    </row>
    <row r="4851" spans="9:47" x14ac:dyDescent="0.2">
      <c r="I4851" s="26">
        <v>7026</v>
      </c>
      <c r="J4851" s="32" t="str">
        <f t="shared" si="829"/>
        <v/>
      </c>
      <c r="K4851" s="32" t="str">
        <f>IF(J4851="","",COUNTIF($J$2:J4851,"該当"))</f>
        <v/>
      </c>
      <c r="L4851" s="32" t="str">
        <f t="shared" si="839"/>
        <v>7026</v>
      </c>
      <c r="M4851" s="32" t="str">
        <f t="shared" si="830"/>
        <v/>
      </c>
      <c r="N4851" s="32" t="str">
        <f>IF(M4851="","",COUNTIF($M$2:M4851,"該当"))</f>
        <v/>
      </c>
      <c r="O4851" s="32" t="str">
        <f t="shared" si="840"/>
        <v>7026</v>
      </c>
      <c r="P4851" s="32" t="str">
        <f t="shared" si="832"/>
        <v/>
      </c>
      <c r="Q4851" s="32" t="str">
        <f>IF(P4851="","",COUNTIF($P$2:P4851,"該当"))</f>
        <v/>
      </c>
      <c r="R4851" s="32" t="str">
        <f t="shared" si="833"/>
        <v>7026</v>
      </c>
      <c r="S4851" s="32" t="str">
        <f t="shared" si="834"/>
        <v/>
      </c>
      <c r="T4851" s="32" t="str">
        <f>IF(S4851="","",COUNTIF($S$2:S4851,"該当"))</f>
        <v/>
      </c>
      <c r="U4851" s="32" t="str">
        <f t="shared" si="835"/>
        <v>7026</v>
      </c>
      <c r="V4851" s="32" t="str">
        <f t="shared" si="836"/>
        <v/>
      </c>
      <c r="W4851" s="32" t="str">
        <f>IF(V4851="","",COUNTIF($V$2:V4851,"該当"))</f>
        <v/>
      </c>
      <c r="X4851" s="32" t="str">
        <f t="shared" si="841"/>
        <v>7026</v>
      </c>
      <c r="Y4851" s="26">
        <v>3010</v>
      </c>
      <c r="Z4851" s="26">
        <v>7026</v>
      </c>
      <c r="AA4851" s="26" t="s">
        <v>4427</v>
      </c>
      <c r="AB4851" s="26">
        <v>29</v>
      </c>
      <c r="AC4851" s="26" t="s">
        <v>34</v>
      </c>
      <c r="AD4851" s="26" t="s">
        <v>35</v>
      </c>
      <c r="AE4851" s="26" t="s">
        <v>23</v>
      </c>
      <c r="AF4851" s="26" t="s">
        <v>24</v>
      </c>
      <c r="AG4851" s="26">
        <v>9</v>
      </c>
      <c r="AH4851" s="26" t="s">
        <v>34</v>
      </c>
      <c r="AI4851" s="26" t="s">
        <v>26</v>
      </c>
      <c r="AJ4851" s="26">
        <v>26</v>
      </c>
      <c r="AK4851" s="26" t="s">
        <v>3272</v>
      </c>
      <c r="AL4851" s="26">
        <v>9088994203</v>
      </c>
      <c r="AM4851" s="26" t="s">
        <v>4</v>
      </c>
      <c r="AN4851" s="26">
        <v>5</v>
      </c>
      <c r="AO4851" s="26">
        <v>0</v>
      </c>
      <c r="AP4851" s="26" t="s">
        <v>28</v>
      </c>
      <c r="AT4851" s="26" t="str">
        <f>MID(AA4851,MIN(FIND({0,1,2,3,4,5,6,7,8,9},AA4851&amp;"0123456789″")),LEN(AA4851))</f>
        <v>530か7026</v>
      </c>
      <c r="AU4851" s="26" t="str">
        <f t="shared" si="837"/>
        <v>7026</v>
      </c>
    </row>
    <row r="4852" spans="9:47" x14ac:dyDescent="0.2">
      <c r="I4852" s="26">
        <v>7027</v>
      </c>
      <c r="J4852" s="32" t="str">
        <f t="shared" si="829"/>
        <v/>
      </c>
      <c r="K4852" s="32" t="str">
        <f>IF(J4852="","",COUNTIF($J$2:J4852,"該当"))</f>
        <v/>
      </c>
      <c r="L4852" s="32" t="str">
        <f t="shared" si="839"/>
        <v>7027</v>
      </c>
      <c r="M4852" s="32" t="str">
        <f t="shared" si="830"/>
        <v/>
      </c>
      <c r="N4852" s="32" t="str">
        <f>IF(M4852="","",COUNTIF($M$2:M4852,"該当"))</f>
        <v/>
      </c>
      <c r="O4852" s="32" t="str">
        <f t="shared" si="840"/>
        <v>7027</v>
      </c>
      <c r="P4852" s="32" t="str">
        <f t="shared" si="832"/>
        <v/>
      </c>
      <c r="Q4852" s="32" t="str">
        <f>IF(P4852="","",COUNTIF($P$2:P4852,"該当"))</f>
        <v/>
      </c>
      <c r="R4852" s="32" t="str">
        <f t="shared" si="833"/>
        <v>7027</v>
      </c>
      <c r="S4852" s="32" t="str">
        <f t="shared" si="834"/>
        <v/>
      </c>
      <c r="T4852" s="32" t="str">
        <f>IF(S4852="","",COUNTIF($S$2:S4852,"該当"))</f>
        <v/>
      </c>
      <c r="U4852" s="32" t="str">
        <f t="shared" si="835"/>
        <v>7027</v>
      </c>
      <c r="V4852" s="32" t="str">
        <f t="shared" si="836"/>
        <v/>
      </c>
      <c r="W4852" s="32" t="str">
        <f>IF(V4852="","",COUNTIF($V$2:V4852,"該当"))</f>
        <v/>
      </c>
      <c r="X4852" s="32" t="str">
        <f t="shared" si="841"/>
        <v>7027</v>
      </c>
      <c r="Y4852" s="26">
        <v>3011</v>
      </c>
      <c r="Z4852" s="26">
        <v>7027</v>
      </c>
      <c r="AA4852" s="26" t="s">
        <v>4575</v>
      </c>
      <c r="AB4852" s="26">
        <v>29</v>
      </c>
      <c r="AC4852" s="26" t="s">
        <v>34</v>
      </c>
      <c r="AD4852" s="26" t="s">
        <v>35</v>
      </c>
      <c r="AE4852" s="26" t="s">
        <v>23</v>
      </c>
      <c r="AF4852" s="26" t="s">
        <v>24</v>
      </c>
      <c r="AG4852" s="26">
        <v>9</v>
      </c>
      <c r="AH4852" s="26" t="s">
        <v>34</v>
      </c>
      <c r="AI4852" s="26" t="s">
        <v>26</v>
      </c>
      <c r="AJ4852" s="26">
        <v>26</v>
      </c>
      <c r="AK4852" s="26" t="s">
        <v>3272</v>
      </c>
      <c r="AL4852" s="26">
        <v>9088994203</v>
      </c>
      <c r="AM4852" s="26" t="s">
        <v>4</v>
      </c>
      <c r="AN4852" s="26">
        <v>5</v>
      </c>
      <c r="AO4852" s="26">
        <v>0</v>
      </c>
      <c r="AP4852" s="26" t="s">
        <v>28</v>
      </c>
      <c r="AT4852" s="26" t="str">
        <f>MID(AA4852,MIN(FIND({0,1,2,3,4,5,6,7,8,9},AA4852&amp;"0123456789″")),LEN(AA4852))</f>
        <v>530か7027</v>
      </c>
      <c r="AU4852" s="26" t="str">
        <f t="shared" si="837"/>
        <v>7027</v>
      </c>
    </row>
    <row r="4853" spans="9:47" x14ac:dyDescent="0.2">
      <c r="I4853" s="26">
        <v>7030</v>
      </c>
      <c r="J4853" s="32" t="str">
        <f t="shared" si="829"/>
        <v/>
      </c>
      <c r="K4853" s="32" t="str">
        <f>IF(J4853="","",COUNTIF($J$2:J4853,"該当"))</f>
        <v/>
      </c>
      <c r="L4853" s="32" t="str">
        <f t="shared" si="839"/>
        <v>7030</v>
      </c>
      <c r="M4853" s="32" t="str">
        <f t="shared" si="830"/>
        <v/>
      </c>
      <c r="N4853" s="32" t="str">
        <f>IF(M4853="","",COUNTIF($M$2:M4853,"該当"))</f>
        <v/>
      </c>
      <c r="O4853" s="32" t="str">
        <f t="shared" si="840"/>
        <v>7030</v>
      </c>
      <c r="P4853" s="32" t="str">
        <f t="shared" si="832"/>
        <v/>
      </c>
      <c r="Q4853" s="32" t="str">
        <f>IF(P4853="","",COUNTIF($P$2:P4853,"該当"))</f>
        <v/>
      </c>
      <c r="R4853" s="32" t="str">
        <f t="shared" si="833"/>
        <v>7030</v>
      </c>
      <c r="S4853" s="32" t="str">
        <f t="shared" si="834"/>
        <v/>
      </c>
      <c r="T4853" s="32" t="str">
        <f>IF(S4853="","",COUNTIF($S$2:S4853,"該当"))</f>
        <v/>
      </c>
      <c r="U4853" s="32" t="str">
        <f t="shared" si="835"/>
        <v>7030</v>
      </c>
      <c r="V4853" s="32" t="str">
        <f t="shared" si="836"/>
        <v/>
      </c>
      <c r="W4853" s="32" t="str">
        <f>IF(V4853="","",COUNTIF($V$2:V4853,"該当"))</f>
        <v/>
      </c>
      <c r="X4853" s="32" t="str">
        <f t="shared" si="841"/>
        <v>7030</v>
      </c>
      <c r="Y4853" s="26">
        <v>3018</v>
      </c>
      <c r="Z4853" s="26">
        <v>7030</v>
      </c>
      <c r="AA4853" s="26" t="s">
        <v>4698</v>
      </c>
      <c r="AB4853" s="26">
        <v>29</v>
      </c>
      <c r="AC4853" s="26" t="s">
        <v>34</v>
      </c>
      <c r="AD4853" s="26" t="s">
        <v>35</v>
      </c>
      <c r="AE4853" s="26" t="s">
        <v>23</v>
      </c>
      <c r="AF4853" s="26" t="s">
        <v>24</v>
      </c>
      <c r="AG4853" s="26">
        <v>9</v>
      </c>
      <c r="AH4853" s="26" t="s">
        <v>34</v>
      </c>
      <c r="AI4853" s="26" t="s">
        <v>26</v>
      </c>
      <c r="AJ4853" s="26">
        <v>26</v>
      </c>
      <c r="AK4853" s="26" t="s">
        <v>3272</v>
      </c>
      <c r="AL4853" s="26">
        <v>9088994203</v>
      </c>
      <c r="AM4853" s="26" t="s">
        <v>4</v>
      </c>
      <c r="AN4853" s="26">
        <v>5</v>
      </c>
      <c r="AO4853" s="26">
        <v>0</v>
      </c>
      <c r="AP4853" s="26" t="s">
        <v>28</v>
      </c>
      <c r="AT4853" s="26" t="str">
        <f>MID(AA4853,MIN(FIND({0,1,2,3,4,5,6,7,8,9},AA4853&amp;"0123456789″")),LEN(AA4853))</f>
        <v>530か7030</v>
      </c>
      <c r="AU4853" s="26" t="str">
        <f t="shared" si="837"/>
        <v>7030</v>
      </c>
    </row>
    <row r="4854" spans="9:47" x14ac:dyDescent="0.2">
      <c r="I4854" s="26">
        <v>7032</v>
      </c>
      <c r="J4854" s="32" t="str">
        <f t="shared" si="829"/>
        <v/>
      </c>
      <c r="K4854" s="32" t="str">
        <f>IF(J4854="","",COUNTIF($J$2:J4854,"該当"))</f>
        <v/>
      </c>
      <c r="L4854" s="32" t="str">
        <f t="shared" si="839"/>
        <v>7032</v>
      </c>
      <c r="M4854" s="32" t="str">
        <f t="shared" si="830"/>
        <v/>
      </c>
      <c r="N4854" s="32" t="str">
        <f>IF(M4854="","",COUNTIF($M$2:M4854,"該当"))</f>
        <v/>
      </c>
      <c r="O4854" s="32" t="str">
        <f t="shared" si="840"/>
        <v>7032</v>
      </c>
      <c r="P4854" s="32" t="str">
        <f t="shared" si="832"/>
        <v/>
      </c>
      <c r="Q4854" s="32" t="str">
        <f>IF(P4854="","",COUNTIF($P$2:P4854,"該当"))</f>
        <v/>
      </c>
      <c r="R4854" s="32" t="str">
        <f t="shared" si="833"/>
        <v>7032</v>
      </c>
      <c r="S4854" s="32" t="str">
        <f t="shared" si="834"/>
        <v/>
      </c>
      <c r="T4854" s="32" t="str">
        <f>IF(S4854="","",COUNTIF($S$2:S4854,"該当"))</f>
        <v/>
      </c>
      <c r="U4854" s="32" t="str">
        <f t="shared" si="835"/>
        <v>7032</v>
      </c>
      <c r="V4854" s="32" t="str">
        <f t="shared" si="836"/>
        <v/>
      </c>
      <c r="W4854" s="32" t="str">
        <f>IF(V4854="","",COUNTIF($V$2:V4854,"該当"))</f>
        <v/>
      </c>
      <c r="X4854" s="32" t="str">
        <f t="shared" si="841"/>
        <v>7032</v>
      </c>
      <c r="Y4854" s="26">
        <v>3037</v>
      </c>
      <c r="Z4854" s="26">
        <v>7032</v>
      </c>
      <c r="AA4854" s="26" t="s">
        <v>3276</v>
      </c>
      <c r="AB4854" s="26">
        <v>29</v>
      </c>
      <c r="AC4854" s="26" t="s">
        <v>34</v>
      </c>
      <c r="AD4854" s="26" t="s">
        <v>35</v>
      </c>
      <c r="AE4854" s="26" t="s">
        <v>23</v>
      </c>
      <c r="AF4854" s="26" t="s">
        <v>24</v>
      </c>
      <c r="AG4854" s="26">
        <v>9</v>
      </c>
      <c r="AH4854" s="26" t="s">
        <v>34</v>
      </c>
      <c r="AI4854" s="26" t="s">
        <v>26</v>
      </c>
      <c r="AJ4854" s="26">
        <v>26</v>
      </c>
      <c r="AK4854" s="26" t="s">
        <v>3272</v>
      </c>
      <c r="AL4854" s="26">
        <v>9088994203</v>
      </c>
      <c r="AM4854" s="26" t="s">
        <v>4</v>
      </c>
      <c r="AN4854" s="26">
        <v>5</v>
      </c>
      <c r="AO4854" s="26">
        <v>0</v>
      </c>
      <c r="AP4854" s="26" t="s">
        <v>28</v>
      </c>
      <c r="AT4854" s="26" t="str">
        <f>MID(AA4854,MIN(FIND({0,1,2,3,4,5,6,7,8,9},AA4854&amp;"0123456789″")),LEN(AA4854))</f>
        <v>530う7032</v>
      </c>
      <c r="AU4854" s="26" t="str">
        <f t="shared" si="837"/>
        <v>7032</v>
      </c>
    </row>
    <row r="4855" spans="9:47" x14ac:dyDescent="0.2">
      <c r="I4855" s="26">
        <v>7040</v>
      </c>
      <c r="J4855" s="32" t="str">
        <f t="shared" si="829"/>
        <v/>
      </c>
      <c r="K4855" s="32" t="str">
        <f>IF(J4855="","",COUNTIF($J$2:J4855,"該当"))</f>
        <v/>
      </c>
      <c r="L4855" s="32" t="str">
        <f t="shared" si="839"/>
        <v>7040</v>
      </c>
      <c r="M4855" s="32" t="str">
        <f t="shared" si="830"/>
        <v/>
      </c>
      <c r="N4855" s="32" t="str">
        <f>IF(M4855="","",COUNTIF($M$2:M4855,"該当"))</f>
        <v/>
      </c>
      <c r="O4855" s="32" t="str">
        <f t="shared" si="840"/>
        <v>7040</v>
      </c>
      <c r="P4855" s="32" t="str">
        <f t="shared" si="832"/>
        <v/>
      </c>
      <c r="Q4855" s="32" t="str">
        <f>IF(P4855="","",COUNTIF($P$2:P4855,"該当"))</f>
        <v/>
      </c>
      <c r="R4855" s="32" t="str">
        <f t="shared" si="833"/>
        <v>7040</v>
      </c>
      <c r="S4855" s="32" t="str">
        <f t="shared" si="834"/>
        <v/>
      </c>
      <c r="T4855" s="32" t="str">
        <f>IF(S4855="","",COUNTIF($S$2:S4855,"該当"))</f>
        <v/>
      </c>
      <c r="U4855" s="32" t="str">
        <f t="shared" si="835"/>
        <v>7040</v>
      </c>
      <c r="V4855" s="32" t="str">
        <f t="shared" si="836"/>
        <v/>
      </c>
      <c r="W4855" s="32" t="str">
        <f>IF(V4855="","",COUNTIF($V$2:V4855,"該当"))</f>
        <v/>
      </c>
      <c r="X4855" s="32" t="str">
        <f t="shared" si="841"/>
        <v>7040</v>
      </c>
      <c r="Y4855" s="26">
        <v>5007</v>
      </c>
      <c r="Z4855" s="26">
        <v>7040</v>
      </c>
      <c r="AA4855" s="26" t="s">
        <v>4987</v>
      </c>
      <c r="AB4855" s="26">
        <v>29</v>
      </c>
      <c r="AC4855" s="26" t="s">
        <v>34</v>
      </c>
      <c r="AD4855" s="26" t="s">
        <v>35</v>
      </c>
      <c r="AE4855" s="26" t="s">
        <v>23</v>
      </c>
      <c r="AF4855" s="26" t="s">
        <v>24</v>
      </c>
      <c r="AG4855" s="26">
        <v>9</v>
      </c>
      <c r="AH4855" s="26" t="s">
        <v>34</v>
      </c>
      <c r="AI4855" s="26" t="s">
        <v>26</v>
      </c>
      <c r="AJ4855" s="26">
        <v>26</v>
      </c>
      <c r="AK4855" s="26" t="s">
        <v>3272</v>
      </c>
      <c r="AL4855" s="26">
        <v>9088994203</v>
      </c>
      <c r="AM4855" s="26" t="s">
        <v>4</v>
      </c>
      <c r="AN4855" s="26">
        <v>5</v>
      </c>
      <c r="AO4855" s="26">
        <v>0</v>
      </c>
      <c r="AP4855" s="26" t="s">
        <v>28</v>
      </c>
      <c r="AT4855" s="26" t="str">
        <f>MID(AA4855,MIN(FIND({0,1,2,3,4,5,6,7,8,9},AA4855&amp;"0123456789″")),LEN(AA4855))</f>
        <v>530う7040</v>
      </c>
      <c r="AU4855" s="26" t="str">
        <f t="shared" si="837"/>
        <v>7040</v>
      </c>
    </row>
    <row r="4856" spans="9:47" x14ac:dyDescent="0.2">
      <c r="I4856" s="26">
        <v>7041</v>
      </c>
      <c r="J4856" s="32" t="str">
        <f t="shared" si="829"/>
        <v/>
      </c>
      <c r="K4856" s="32" t="str">
        <f>IF(J4856="","",COUNTIF($J$2:J4856,"該当"))</f>
        <v/>
      </c>
      <c r="L4856" s="32" t="str">
        <f t="shared" si="839"/>
        <v>7041</v>
      </c>
      <c r="M4856" s="32" t="str">
        <f t="shared" si="830"/>
        <v/>
      </c>
      <c r="N4856" s="32" t="str">
        <f>IF(M4856="","",COUNTIF($M$2:M4856,"該当"))</f>
        <v/>
      </c>
      <c r="O4856" s="32" t="str">
        <f t="shared" si="840"/>
        <v>7041</v>
      </c>
      <c r="P4856" s="32" t="str">
        <f t="shared" si="832"/>
        <v/>
      </c>
      <c r="Q4856" s="32" t="str">
        <f>IF(P4856="","",COUNTIF($P$2:P4856,"該当"))</f>
        <v/>
      </c>
      <c r="R4856" s="32" t="str">
        <f t="shared" si="833"/>
        <v>7041</v>
      </c>
      <c r="S4856" s="32" t="str">
        <f t="shared" si="834"/>
        <v/>
      </c>
      <c r="T4856" s="32" t="str">
        <f>IF(S4856="","",COUNTIF($S$2:S4856,"該当"))</f>
        <v/>
      </c>
      <c r="U4856" s="32" t="str">
        <f t="shared" si="835"/>
        <v>7041</v>
      </c>
      <c r="V4856" s="32" t="str">
        <f t="shared" si="836"/>
        <v/>
      </c>
      <c r="W4856" s="32" t="str">
        <f>IF(V4856="","",COUNTIF($V$2:V4856,"該当"))</f>
        <v/>
      </c>
      <c r="X4856" s="32" t="str">
        <f t="shared" si="841"/>
        <v>7041</v>
      </c>
      <c r="Y4856" s="26">
        <v>3041</v>
      </c>
      <c r="Z4856" s="26">
        <v>7041</v>
      </c>
      <c r="AA4856" s="26" t="s">
        <v>4428</v>
      </c>
      <c r="AB4856" s="26">
        <v>29</v>
      </c>
      <c r="AC4856" s="26" t="s">
        <v>34</v>
      </c>
      <c r="AD4856" s="26" t="s">
        <v>35</v>
      </c>
      <c r="AE4856" s="26" t="s">
        <v>23</v>
      </c>
      <c r="AF4856" s="26" t="s">
        <v>24</v>
      </c>
      <c r="AG4856" s="26">
        <v>9</v>
      </c>
      <c r="AH4856" s="26" t="s">
        <v>34</v>
      </c>
      <c r="AI4856" s="26" t="s">
        <v>26</v>
      </c>
      <c r="AJ4856" s="26">
        <v>26</v>
      </c>
      <c r="AK4856" s="26" t="s">
        <v>3272</v>
      </c>
      <c r="AL4856" s="26">
        <v>9088994203</v>
      </c>
      <c r="AM4856" s="26" t="s">
        <v>4</v>
      </c>
      <c r="AN4856" s="26">
        <v>5</v>
      </c>
      <c r="AO4856" s="26">
        <v>0</v>
      </c>
      <c r="AP4856" s="26" t="s">
        <v>28</v>
      </c>
      <c r="AT4856" s="26" t="str">
        <f>MID(AA4856,MIN(FIND({0,1,2,3,4,5,6,7,8,9},AA4856&amp;"0123456789″")),LEN(AA4856))</f>
        <v>530き7041</v>
      </c>
      <c r="AU4856" s="26" t="str">
        <f t="shared" si="837"/>
        <v>7041</v>
      </c>
    </row>
    <row r="4857" spans="9:47" x14ac:dyDescent="0.2">
      <c r="I4857" s="26">
        <v>7042</v>
      </c>
      <c r="J4857" s="32" t="str">
        <f t="shared" si="829"/>
        <v/>
      </c>
      <c r="K4857" s="32" t="str">
        <f>IF(J4857="","",COUNTIF($J$2:J4857,"該当"))</f>
        <v/>
      </c>
      <c r="L4857" s="32" t="str">
        <f t="shared" si="839"/>
        <v>7042</v>
      </c>
      <c r="M4857" s="32" t="str">
        <f t="shared" si="830"/>
        <v/>
      </c>
      <c r="N4857" s="32" t="str">
        <f>IF(M4857="","",COUNTIF($M$2:M4857,"該当"))</f>
        <v/>
      </c>
      <c r="O4857" s="32" t="str">
        <f t="shared" si="840"/>
        <v>7042</v>
      </c>
      <c r="P4857" s="32" t="str">
        <f t="shared" si="832"/>
        <v/>
      </c>
      <c r="Q4857" s="32" t="str">
        <f>IF(P4857="","",COUNTIF($P$2:P4857,"該当"))</f>
        <v/>
      </c>
      <c r="R4857" s="32" t="str">
        <f t="shared" si="833"/>
        <v>7042</v>
      </c>
      <c r="S4857" s="32" t="str">
        <f t="shared" si="834"/>
        <v/>
      </c>
      <c r="T4857" s="32" t="str">
        <f>IF(S4857="","",COUNTIF($S$2:S4857,"該当"))</f>
        <v/>
      </c>
      <c r="U4857" s="32" t="str">
        <f t="shared" si="835"/>
        <v>7042</v>
      </c>
      <c r="V4857" s="32" t="str">
        <f t="shared" si="836"/>
        <v/>
      </c>
      <c r="W4857" s="32" t="str">
        <f>IF(V4857="","",COUNTIF($V$2:V4857,"該当"))</f>
        <v/>
      </c>
      <c r="X4857" s="32" t="str">
        <f t="shared" si="841"/>
        <v>7042</v>
      </c>
      <c r="Y4857" s="26">
        <v>3261</v>
      </c>
      <c r="Z4857" s="26">
        <v>7042</v>
      </c>
      <c r="AA4857" s="26" t="s">
        <v>4538</v>
      </c>
      <c r="AB4857" s="26">
        <v>29</v>
      </c>
      <c r="AC4857" s="26" t="s">
        <v>34</v>
      </c>
      <c r="AD4857" s="26" t="s">
        <v>35</v>
      </c>
      <c r="AE4857" s="26" t="s">
        <v>23</v>
      </c>
      <c r="AF4857" s="26" t="s">
        <v>24</v>
      </c>
      <c r="AG4857" s="26">
        <v>9</v>
      </c>
      <c r="AH4857" s="26" t="s">
        <v>34</v>
      </c>
      <c r="AI4857" s="26" t="s">
        <v>26</v>
      </c>
      <c r="AJ4857" s="26">
        <v>26</v>
      </c>
      <c r="AK4857" s="26" t="s">
        <v>3272</v>
      </c>
      <c r="AL4857" s="26">
        <v>9088994203</v>
      </c>
      <c r="AM4857" s="26" t="s">
        <v>4</v>
      </c>
      <c r="AN4857" s="26">
        <v>5</v>
      </c>
      <c r="AO4857" s="26">
        <v>0</v>
      </c>
      <c r="AP4857" s="26" t="s">
        <v>28</v>
      </c>
      <c r="AT4857" s="26" t="str">
        <f>MID(AA4857,MIN(FIND({0,1,2,3,4,5,6,7,8,9},AA4857&amp;"0123456789″")),LEN(AA4857))</f>
        <v>530う7042</v>
      </c>
      <c r="AU4857" s="26" t="str">
        <f t="shared" si="837"/>
        <v>7042</v>
      </c>
    </row>
    <row r="4858" spans="9:47" x14ac:dyDescent="0.2">
      <c r="I4858" s="26">
        <v>7043</v>
      </c>
      <c r="J4858" s="32" t="str">
        <f t="shared" si="829"/>
        <v/>
      </c>
      <c r="K4858" s="32" t="str">
        <f>IF(J4858="","",COUNTIF($J$2:J4858,"該当"))</f>
        <v/>
      </c>
      <c r="L4858" s="32" t="str">
        <f t="shared" si="839"/>
        <v>7043</v>
      </c>
      <c r="M4858" s="32" t="str">
        <f t="shared" si="830"/>
        <v/>
      </c>
      <c r="N4858" s="32" t="str">
        <f>IF(M4858="","",COUNTIF($M$2:M4858,"該当"))</f>
        <v/>
      </c>
      <c r="O4858" s="32" t="str">
        <f t="shared" si="840"/>
        <v>7043</v>
      </c>
      <c r="P4858" s="32" t="str">
        <f t="shared" si="832"/>
        <v/>
      </c>
      <c r="Q4858" s="32" t="str">
        <f>IF(P4858="","",COUNTIF($P$2:P4858,"該当"))</f>
        <v/>
      </c>
      <c r="R4858" s="32" t="str">
        <f t="shared" si="833"/>
        <v>7043</v>
      </c>
      <c r="S4858" s="32" t="str">
        <f t="shared" si="834"/>
        <v/>
      </c>
      <c r="T4858" s="32" t="str">
        <f>IF(S4858="","",COUNTIF($S$2:S4858,"該当"))</f>
        <v/>
      </c>
      <c r="U4858" s="32" t="str">
        <f t="shared" si="835"/>
        <v>7043</v>
      </c>
      <c r="V4858" s="32" t="str">
        <f t="shared" si="836"/>
        <v/>
      </c>
      <c r="W4858" s="32" t="str">
        <f>IF(V4858="","",COUNTIF($V$2:V4858,"該当"))</f>
        <v/>
      </c>
      <c r="X4858" s="32" t="str">
        <f t="shared" si="841"/>
        <v>7043</v>
      </c>
      <c r="Y4858" s="26">
        <v>3043</v>
      </c>
      <c r="Z4858" s="26">
        <v>7043</v>
      </c>
      <c r="AA4858" s="26" t="s">
        <v>4429</v>
      </c>
      <c r="AB4858" s="26">
        <v>29</v>
      </c>
      <c r="AC4858" s="26" t="s">
        <v>34</v>
      </c>
      <c r="AD4858" s="26" t="s">
        <v>35</v>
      </c>
      <c r="AE4858" s="26" t="s">
        <v>23</v>
      </c>
      <c r="AF4858" s="26" t="s">
        <v>24</v>
      </c>
      <c r="AG4858" s="26">
        <v>9</v>
      </c>
      <c r="AH4858" s="26" t="s">
        <v>34</v>
      </c>
      <c r="AI4858" s="26" t="s">
        <v>26</v>
      </c>
      <c r="AJ4858" s="26">
        <v>26</v>
      </c>
      <c r="AK4858" s="26" t="s">
        <v>3272</v>
      </c>
      <c r="AL4858" s="26">
        <v>9088994203</v>
      </c>
      <c r="AM4858" s="26" t="s">
        <v>4</v>
      </c>
      <c r="AN4858" s="26">
        <v>5</v>
      </c>
      <c r="AO4858" s="26">
        <v>0</v>
      </c>
      <c r="AP4858" s="26" t="s">
        <v>28</v>
      </c>
      <c r="AT4858" s="26" t="str">
        <f>MID(AA4858,MIN(FIND({0,1,2,3,4,5,6,7,8,9},AA4858&amp;"0123456789″")),LEN(AA4858))</f>
        <v>530か7043</v>
      </c>
      <c r="AU4858" s="26" t="str">
        <f t="shared" si="837"/>
        <v>7043</v>
      </c>
    </row>
    <row r="4859" spans="9:47" x14ac:dyDescent="0.2">
      <c r="I4859" s="26">
        <v>7044</v>
      </c>
      <c r="J4859" s="32" t="str">
        <f t="shared" si="829"/>
        <v/>
      </c>
      <c r="K4859" s="32" t="str">
        <f>IF(J4859="","",COUNTIF($J$2:J4859,"該当"))</f>
        <v/>
      </c>
      <c r="L4859" s="32" t="str">
        <f t="shared" si="839"/>
        <v>7044</v>
      </c>
      <c r="M4859" s="32" t="str">
        <f t="shared" si="830"/>
        <v/>
      </c>
      <c r="N4859" s="32" t="str">
        <f>IF(M4859="","",COUNTIF($M$2:M4859,"該当"))</f>
        <v/>
      </c>
      <c r="O4859" s="32" t="str">
        <f t="shared" si="840"/>
        <v>7044</v>
      </c>
      <c r="P4859" s="32" t="str">
        <f t="shared" si="832"/>
        <v/>
      </c>
      <c r="Q4859" s="32" t="str">
        <f>IF(P4859="","",COUNTIF($P$2:P4859,"該当"))</f>
        <v/>
      </c>
      <c r="R4859" s="32" t="str">
        <f t="shared" si="833"/>
        <v>7044</v>
      </c>
      <c r="S4859" s="32" t="str">
        <f t="shared" si="834"/>
        <v/>
      </c>
      <c r="T4859" s="32" t="str">
        <f>IF(S4859="","",COUNTIF($S$2:S4859,"該当"))</f>
        <v/>
      </c>
      <c r="U4859" s="32" t="str">
        <f t="shared" si="835"/>
        <v>7044</v>
      </c>
      <c r="V4859" s="32" t="str">
        <f t="shared" si="836"/>
        <v/>
      </c>
      <c r="W4859" s="32" t="str">
        <f>IF(V4859="","",COUNTIF($V$2:V4859,"該当"))</f>
        <v/>
      </c>
      <c r="X4859" s="32" t="str">
        <f t="shared" si="841"/>
        <v>7044</v>
      </c>
      <c r="Y4859" s="26">
        <v>4219</v>
      </c>
      <c r="Z4859" s="26">
        <v>7044</v>
      </c>
      <c r="AA4859" s="26" t="s">
        <v>4430</v>
      </c>
      <c r="AB4859" s="26">
        <v>29</v>
      </c>
      <c r="AC4859" s="26" t="s">
        <v>34</v>
      </c>
      <c r="AD4859" s="26" t="s">
        <v>35</v>
      </c>
      <c r="AE4859" s="26" t="s">
        <v>23</v>
      </c>
      <c r="AF4859" s="26" t="s">
        <v>24</v>
      </c>
      <c r="AG4859" s="26">
        <v>9</v>
      </c>
      <c r="AH4859" s="26" t="s">
        <v>34</v>
      </c>
      <c r="AI4859" s="26" t="s">
        <v>26</v>
      </c>
      <c r="AJ4859" s="26">
        <v>26</v>
      </c>
      <c r="AK4859" s="26" t="s">
        <v>3272</v>
      </c>
      <c r="AL4859" s="26">
        <v>9088994203</v>
      </c>
      <c r="AM4859" s="26" t="s">
        <v>4</v>
      </c>
      <c r="AN4859" s="26">
        <v>5</v>
      </c>
      <c r="AO4859" s="26">
        <v>0</v>
      </c>
      <c r="AP4859" s="26" t="s">
        <v>28</v>
      </c>
      <c r="AT4859" s="26" t="str">
        <f>MID(AA4859,MIN(FIND({0,1,2,3,4,5,6,7,8,9},AA4859&amp;"0123456789″")),LEN(AA4859))</f>
        <v>530か7044</v>
      </c>
      <c r="AU4859" s="26" t="str">
        <f t="shared" si="837"/>
        <v>7044</v>
      </c>
    </row>
    <row r="4860" spans="9:47" x14ac:dyDescent="0.2">
      <c r="I4860" s="26">
        <v>7046</v>
      </c>
      <c r="J4860" s="32" t="str">
        <f t="shared" si="829"/>
        <v/>
      </c>
      <c r="K4860" s="32" t="str">
        <f>IF(J4860="","",COUNTIF($J$2:J4860,"該当"))</f>
        <v/>
      </c>
      <c r="L4860" s="32" t="str">
        <f t="shared" si="839"/>
        <v>7046</v>
      </c>
      <c r="M4860" s="32" t="str">
        <f t="shared" si="830"/>
        <v/>
      </c>
      <c r="N4860" s="32" t="str">
        <f>IF(M4860="","",COUNTIF($M$2:M4860,"該当"))</f>
        <v/>
      </c>
      <c r="O4860" s="32" t="str">
        <f t="shared" si="840"/>
        <v>7046</v>
      </c>
      <c r="P4860" s="32" t="str">
        <f t="shared" si="832"/>
        <v/>
      </c>
      <c r="Q4860" s="32" t="str">
        <f>IF(P4860="","",COUNTIF($P$2:P4860,"該当"))</f>
        <v/>
      </c>
      <c r="R4860" s="32" t="str">
        <f t="shared" si="833"/>
        <v>7046</v>
      </c>
      <c r="S4860" s="32" t="str">
        <f t="shared" si="834"/>
        <v/>
      </c>
      <c r="T4860" s="32" t="str">
        <f>IF(S4860="","",COUNTIF($S$2:S4860,"該当"))</f>
        <v/>
      </c>
      <c r="U4860" s="32" t="str">
        <f t="shared" si="835"/>
        <v>7046</v>
      </c>
      <c r="V4860" s="32" t="str">
        <f t="shared" si="836"/>
        <v/>
      </c>
      <c r="W4860" s="32" t="str">
        <f>IF(V4860="","",COUNTIF($V$2:V4860,"該当"))</f>
        <v/>
      </c>
      <c r="X4860" s="32" t="str">
        <f t="shared" si="841"/>
        <v>7046</v>
      </c>
      <c r="Y4860" s="26">
        <v>3263</v>
      </c>
      <c r="Z4860" s="26">
        <v>7046</v>
      </c>
      <c r="AA4860" s="26" t="s">
        <v>4431</v>
      </c>
      <c r="AB4860" s="26">
        <v>29</v>
      </c>
      <c r="AC4860" s="26" t="s">
        <v>34</v>
      </c>
      <c r="AD4860" s="26" t="s">
        <v>35</v>
      </c>
      <c r="AE4860" s="26" t="s">
        <v>23</v>
      </c>
      <c r="AF4860" s="26" t="s">
        <v>24</v>
      </c>
      <c r="AG4860" s="26">
        <v>9</v>
      </c>
      <c r="AH4860" s="26" t="s">
        <v>34</v>
      </c>
      <c r="AI4860" s="26" t="s">
        <v>26</v>
      </c>
      <c r="AJ4860" s="26">
        <v>26</v>
      </c>
      <c r="AK4860" s="26" t="s">
        <v>3272</v>
      </c>
      <c r="AL4860" s="26">
        <v>9088994203</v>
      </c>
      <c r="AM4860" s="26" t="s">
        <v>4</v>
      </c>
      <c r="AN4860" s="26">
        <v>5</v>
      </c>
      <c r="AO4860" s="26">
        <v>0</v>
      </c>
      <c r="AP4860" s="26" t="s">
        <v>28</v>
      </c>
      <c r="AT4860" s="26" t="str">
        <f>MID(AA4860,MIN(FIND({0,1,2,3,4,5,6,7,8,9},AA4860&amp;"0123456789″")),LEN(AA4860))</f>
        <v>530か7046</v>
      </c>
      <c r="AU4860" s="26" t="str">
        <f t="shared" si="837"/>
        <v>7046</v>
      </c>
    </row>
    <row r="4861" spans="9:47" x14ac:dyDescent="0.2">
      <c r="I4861" s="26">
        <v>7047</v>
      </c>
      <c r="J4861" s="32" t="str">
        <f t="shared" si="829"/>
        <v/>
      </c>
      <c r="K4861" s="32" t="str">
        <f>IF(J4861="","",COUNTIF($J$2:J4861,"該当"))</f>
        <v/>
      </c>
      <c r="L4861" s="32" t="str">
        <f t="shared" si="839"/>
        <v>7047</v>
      </c>
      <c r="M4861" s="32" t="str">
        <f t="shared" si="830"/>
        <v/>
      </c>
      <c r="N4861" s="32" t="str">
        <f>IF(M4861="","",COUNTIF($M$2:M4861,"該当"))</f>
        <v/>
      </c>
      <c r="O4861" s="32" t="str">
        <f t="shared" si="840"/>
        <v>7047</v>
      </c>
      <c r="P4861" s="32" t="str">
        <f t="shared" si="832"/>
        <v/>
      </c>
      <c r="Q4861" s="32" t="str">
        <f>IF(P4861="","",COUNTIF($P$2:P4861,"該当"))</f>
        <v/>
      </c>
      <c r="R4861" s="32" t="str">
        <f t="shared" si="833"/>
        <v>7047</v>
      </c>
      <c r="S4861" s="32" t="str">
        <f t="shared" si="834"/>
        <v/>
      </c>
      <c r="T4861" s="32" t="str">
        <f>IF(S4861="","",COUNTIF($S$2:S4861,"該当"))</f>
        <v/>
      </c>
      <c r="U4861" s="32" t="str">
        <f t="shared" si="835"/>
        <v>7047</v>
      </c>
      <c r="V4861" s="32" t="str">
        <f t="shared" si="836"/>
        <v/>
      </c>
      <c r="W4861" s="32" t="str">
        <f>IF(V4861="","",COUNTIF($V$2:V4861,"該当"))</f>
        <v/>
      </c>
      <c r="X4861" s="32" t="str">
        <f t="shared" si="841"/>
        <v>7047</v>
      </c>
      <c r="Y4861" s="26">
        <v>3264</v>
      </c>
      <c r="Z4861" s="26">
        <v>7047</v>
      </c>
      <c r="AA4861" s="26" t="s">
        <v>4432</v>
      </c>
      <c r="AB4861" s="26">
        <v>29</v>
      </c>
      <c r="AC4861" s="26" t="s">
        <v>34</v>
      </c>
      <c r="AD4861" s="26" t="s">
        <v>35</v>
      </c>
      <c r="AE4861" s="26" t="s">
        <v>23</v>
      </c>
      <c r="AF4861" s="26" t="s">
        <v>24</v>
      </c>
      <c r="AG4861" s="26">
        <v>9</v>
      </c>
      <c r="AH4861" s="26" t="s">
        <v>34</v>
      </c>
      <c r="AI4861" s="26" t="s">
        <v>26</v>
      </c>
      <c r="AJ4861" s="26">
        <v>26</v>
      </c>
      <c r="AK4861" s="26" t="s">
        <v>3272</v>
      </c>
      <c r="AL4861" s="26">
        <v>9088994203</v>
      </c>
      <c r="AM4861" s="26" t="s">
        <v>4</v>
      </c>
      <c r="AN4861" s="26">
        <v>5</v>
      </c>
      <c r="AO4861" s="26">
        <v>0</v>
      </c>
      <c r="AP4861" s="26" t="s">
        <v>28</v>
      </c>
      <c r="AT4861" s="26" t="str">
        <f>MID(AA4861,MIN(FIND({0,1,2,3,4,5,6,7,8,9},AA4861&amp;"0123456789″")),LEN(AA4861))</f>
        <v>530か7047</v>
      </c>
      <c r="AU4861" s="26" t="str">
        <f t="shared" si="837"/>
        <v>7047</v>
      </c>
    </row>
    <row r="4862" spans="9:47" x14ac:dyDescent="0.2">
      <c r="I4862" s="26">
        <v>7048</v>
      </c>
      <c r="J4862" s="32" t="str">
        <f t="shared" si="829"/>
        <v/>
      </c>
      <c r="K4862" s="32" t="str">
        <f>IF(J4862="","",COUNTIF($J$2:J4862,"該当"))</f>
        <v/>
      </c>
      <c r="L4862" s="32" t="str">
        <f t="shared" si="839"/>
        <v>7048</v>
      </c>
      <c r="M4862" s="32" t="str">
        <f t="shared" si="830"/>
        <v/>
      </c>
      <c r="N4862" s="32" t="str">
        <f>IF(M4862="","",COUNTIF($M$2:M4862,"該当"))</f>
        <v/>
      </c>
      <c r="O4862" s="32" t="str">
        <f t="shared" si="840"/>
        <v>7048</v>
      </c>
      <c r="P4862" s="32" t="str">
        <f t="shared" si="832"/>
        <v/>
      </c>
      <c r="Q4862" s="32" t="str">
        <f>IF(P4862="","",COUNTIF($P$2:P4862,"該当"))</f>
        <v/>
      </c>
      <c r="R4862" s="32" t="str">
        <f t="shared" si="833"/>
        <v>7048</v>
      </c>
      <c r="S4862" s="32" t="str">
        <f t="shared" si="834"/>
        <v/>
      </c>
      <c r="T4862" s="32" t="str">
        <f>IF(S4862="","",COUNTIF($S$2:S4862,"該当"))</f>
        <v/>
      </c>
      <c r="U4862" s="32" t="str">
        <f t="shared" si="835"/>
        <v>7048</v>
      </c>
      <c r="V4862" s="32" t="str">
        <f t="shared" si="836"/>
        <v/>
      </c>
      <c r="W4862" s="32" t="str">
        <f>IF(V4862="","",COUNTIF($V$2:V4862,"該当"))</f>
        <v/>
      </c>
      <c r="X4862" s="32" t="str">
        <f t="shared" si="841"/>
        <v>7048</v>
      </c>
      <c r="Y4862" s="26">
        <v>3265</v>
      </c>
      <c r="Z4862" s="26">
        <v>7048</v>
      </c>
      <c r="AA4862" s="26" t="s">
        <v>4433</v>
      </c>
      <c r="AB4862" s="26">
        <v>29</v>
      </c>
      <c r="AC4862" s="26" t="s">
        <v>34</v>
      </c>
      <c r="AD4862" s="26" t="s">
        <v>35</v>
      </c>
      <c r="AE4862" s="26" t="s">
        <v>23</v>
      </c>
      <c r="AF4862" s="26" t="s">
        <v>24</v>
      </c>
      <c r="AG4862" s="26">
        <v>9</v>
      </c>
      <c r="AH4862" s="26" t="s">
        <v>34</v>
      </c>
      <c r="AI4862" s="26" t="s">
        <v>26</v>
      </c>
      <c r="AJ4862" s="26">
        <v>26</v>
      </c>
      <c r="AK4862" s="26" t="s">
        <v>3272</v>
      </c>
      <c r="AL4862" s="26">
        <v>9088994203</v>
      </c>
      <c r="AM4862" s="26" t="s">
        <v>4</v>
      </c>
      <c r="AN4862" s="26">
        <v>5</v>
      </c>
      <c r="AO4862" s="26">
        <v>0</v>
      </c>
      <c r="AP4862" s="26" t="s">
        <v>28</v>
      </c>
      <c r="AT4862" s="26" t="str">
        <f>MID(AA4862,MIN(FIND({0,1,2,3,4,5,6,7,8,9},AA4862&amp;"0123456789″")),LEN(AA4862))</f>
        <v>530き7048</v>
      </c>
      <c r="AU4862" s="26" t="str">
        <f t="shared" si="837"/>
        <v>7048</v>
      </c>
    </row>
    <row r="4863" spans="9:47" x14ac:dyDescent="0.2">
      <c r="I4863" s="26">
        <v>7076</v>
      </c>
      <c r="J4863" s="32" t="str">
        <f t="shared" si="829"/>
        <v/>
      </c>
      <c r="K4863" s="32" t="str">
        <f>IF(J4863="","",COUNTIF($J$2:J4863,"該当"))</f>
        <v/>
      </c>
      <c r="L4863" s="32" t="str">
        <f t="shared" si="839"/>
        <v>7076</v>
      </c>
      <c r="M4863" s="32" t="str">
        <f t="shared" si="830"/>
        <v/>
      </c>
      <c r="N4863" s="32" t="str">
        <f>IF(M4863="","",COUNTIF($M$2:M4863,"該当"))</f>
        <v/>
      </c>
      <c r="O4863" s="32" t="str">
        <f t="shared" si="840"/>
        <v>7076</v>
      </c>
      <c r="P4863" s="32" t="str">
        <f t="shared" si="832"/>
        <v/>
      </c>
      <c r="Q4863" s="32" t="str">
        <f>IF(P4863="","",COUNTIF($P$2:P4863,"該当"))</f>
        <v/>
      </c>
      <c r="R4863" s="32" t="str">
        <f t="shared" si="833"/>
        <v>7076</v>
      </c>
      <c r="S4863" s="32" t="str">
        <f t="shared" si="834"/>
        <v/>
      </c>
      <c r="T4863" s="32" t="str">
        <f>IF(S4863="","",COUNTIF($S$2:S4863,"該当"))</f>
        <v/>
      </c>
      <c r="U4863" s="32" t="str">
        <f t="shared" si="835"/>
        <v>7076</v>
      </c>
      <c r="V4863" s="32" t="str">
        <f t="shared" si="836"/>
        <v/>
      </c>
      <c r="W4863" s="32" t="str">
        <f>IF(V4863="","",COUNTIF($V$2:V4863,"該当"))</f>
        <v/>
      </c>
      <c r="X4863" s="32" t="str">
        <f t="shared" si="841"/>
        <v>7076</v>
      </c>
      <c r="Y4863" s="26">
        <v>3241</v>
      </c>
      <c r="Z4863" s="26">
        <v>7076</v>
      </c>
      <c r="AA4863" s="26" t="s">
        <v>4699</v>
      </c>
      <c r="AB4863" s="26">
        <v>29</v>
      </c>
      <c r="AC4863" s="26" t="s">
        <v>34</v>
      </c>
      <c r="AD4863" s="26" t="s">
        <v>35</v>
      </c>
      <c r="AE4863" s="26" t="s">
        <v>23</v>
      </c>
      <c r="AF4863" s="26" t="s">
        <v>24</v>
      </c>
      <c r="AG4863" s="26">
        <v>9</v>
      </c>
      <c r="AH4863" s="26" t="s">
        <v>34</v>
      </c>
      <c r="AI4863" s="26" t="s">
        <v>26</v>
      </c>
      <c r="AJ4863" s="26">
        <v>26</v>
      </c>
      <c r="AK4863" s="26" t="s">
        <v>3272</v>
      </c>
      <c r="AL4863" s="26">
        <v>9088994203</v>
      </c>
      <c r="AM4863" s="26" t="s">
        <v>4</v>
      </c>
      <c r="AN4863" s="26">
        <v>5</v>
      </c>
      <c r="AO4863" s="26">
        <v>0</v>
      </c>
      <c r="AP4863" s="26" t="s">
        <v>28</v>
      </c>
      <c r="AT4863" s="26" t="str">
        <f>MID(AA4863,MIN(FIND({0,1,2,3,4,5,6,7,8,9},AA4863&amp;"0123456789″")),LEN(AA4863))</f>
        <v>530か7076</v>
      </c>
      <c r="AU4863" s="26" t="str">
        <f t="shared" si="837"/>
        <v>7076</v>
      </c>
    </row>
    <row r="4864" spans="9:47" x14ac:dyDescent="0.2">
      <c r="I4864" s="26">
        <v>7077</v>
      </c>
      <c r="J4864" s="32" t="str">
        <f t="shared" si="829"/>
        <v/>
      </c>
      <c r="K4864" s="32" t="str">
        <f>IF(J4864="","",COUNTIF($J$2:J4864,"該当"))</f>
        <v/>
      </c>
      <c r="L4864" s="32" t="str">
        <f t="shared" si="839"/>
        <v>7077</v>
      </c>
      <c r="M4864" s="32" t="str">
        <f t="shared" si="830"/>
        <v/>
      </c>
      <c r="N4864" s="32" t="str">
        <f>IF(M4864="","",COUNTIF($M$2:M4864,"該当"))</f>
        <v/>
      </c>
      <c r="O4864" s="32" t="str">
        <f t="shared" si="840"/>
        <v>7077</v>
      </c>
      <c r="P4864" s="32" t="str">
        <f t="shared" si="832"/>
        <v/>
      </c>
      <c r="Q4864" s="32" t="str">
        <f>IF(P4864="","",COUNTIF($P$2:P4864,"該当"))</f>
        <v/>
      </c>
      <c r="R4864" s="32" t="str">
        <f t="shared" si="833"/>
        <v>7077</v>
      </c>
      <c r="S4864" s="32" t="str">
        <f t="shared" si="834"/>
        <v/>
      </c>
      <c r="T4864" s="32" t="str">
        <f>IF(S4864="","",COUNTIF($S$2:S4864,"該当"))</f>
        <v/>
      </c>
      <c r="U4864" s="32" t="str">
        <f t="shared" si="835"/>
        <v>7077</v>
      </c>
      <c r="V4864" s="32" t="str">
        <f t="shared" si="836"/>
        <v/>
      </c>
      <c r="W4864" s="32" t="str">
        <f>IF(V4864="","",COUNTIF($V$2:V4864,"該当"))</f>
        <v/>
      </c>
      <c r="X4864" s="32" t="str">
        <f t="shared" si="841"/>
        <v>7077</v>
      </c>
      <c r="Y4864" s="26">
        <v>3259</v>
      </c>
      <c r="Z4864" s="26">
        <v>7077</v>
      </c>
      <c r="AA4864" s="26" t="s">
        <v>4434</v>
      </c>
      <c r="AB4864" s="26">
        <v>29</v>
      </c>
      <c r="AC4864" s="26" t="s">
        <v>34</v>
      </c>
      <c r="AD4864" s="26" t="s">
        <v>35</v>
      </c>
      <c r="AE4864" s="26" t="s">
        <v>23</v>
      </c>
      <c r="AF4864" s="26" t="s">
        <v>24</v>
      </c>
      <c r="AG4864" s="26">
        <v>9</v>
      </c>
      <c r="AH4864" s="26" t="s">
        <v>34</v>
      </c>
      <c r="AI4864" s="26" t="s">
        <v>26</v>
      </c>
      <c r="AJ4864" s="26">
        <v>26</v>
      </c>
      <c r="AK4864" s="26" t="s">
        <v>3272</v>
      </c>
      <c r="AL4864" s="26">
        <v>9088994203</v>
      </c>
      <c r="AM4864" s="26" t="s">
        <v>4</v>
      </c>
      <c r="AN4864" s="26">
        <v>5</v>
      </c>
      <c r="AO4864" s="26">
        <v>0</v>
      </c>
      <c r="AP4864" s="26" t="s">
        <v>28</v>
      </c>
      <c r="AT4864" s="26" t="str">
        <f>MID(AA4864,MIN(FIND({0,1,2,3,4,5,6,7,8,9},AA4864&amp;"0123456789″")),LEN(AA4864))</f>
        <v>530き7077</v>
      </c>
      <c r="AU4864" s="26" t="str">
        <f t="shared" si="837"/>
        <v>7077</v>
      </c>
    </row>
    <row r="4865" spans="9:47" x14ac:dyDescent="0.2">
      <c r="I4865" s="26">
        <v>7078</v>
      </c>
      <c r="J4865" s="32" t="str">
        <f t="shared" si="829"/>
        <v/>
      </c>
      <c r="K4865" s="32" t="str">
        <f>IF(J4865="","",COUNTIF($J$2:J4865,"該当"))</f>
        <v/>
      </c>
      <c r="L4865" s="32" t="str">
        <f t="shared" si="839"/>
        <v>7078</v>
      </c>
      <c r="M4865" s="32" t="str">
        <f t="shared" si="830"/>
        <v/>
      </c>
      <c r="N4865" s="32" t="str">
        <f>IF(M4865="","",COUNTIF($M$2:M4865,"該当"))</f>
        <v/>
      </c>
      <c r="O4865" s="32" t="str">
        <f t="shared" si="840"/>
        <v>7078</v>
      </c>
      <c r="P4865" s="32" t="str">
        <f t="shared" si="832"/>
        <v/>
      </c>
      <c r="Q4865" s="32" t="str">
        <f>IF(P4865="","",COUNTIF($P$2:P4865,"該当"))</f>
        <v/>
      </c>
      <c r="R4865" s="32" t="str">
        <f t="shared" si="833"/>
        <v>7078</v>
      </c>
      <c r="S4865" s="32" t="str">
        <f t="shared" si="834"/>
        <v/>
      </c>
      <c r="T4865" s="32" t="str">
        <f>IF(S4865="","",COUNTIF($S$2:S4865,"該当"))</f>
        <v/>
      </c>
      <c r="U4865" s="32" t="str">
        <f t="shared" si="835"/>
        <v>7078</v>
      </c>
      <c r="V4865" s="32" t="str">
        <f t="shared" si="836"/>
        <v/>
      </c>
      <c r="W4865" s="32" t="str">
        <f>IF(V4865="","",COUNTIF($V$2:V4865,"該当"))</f>
        <v/>
      </c>
      <c r="X4865" s="32" t="str">
        <f t="shared" si="841"/>
        <v>7078</v>
      </c>
      <c r="Y4865" s="26">
        <v>3260</v>
      </c>
      <c r="Z4865" s="26">
        <v>7078</v>
      </c>
      <c r="AA4865" s="26" t="s">
        <v>4539</v>
      </c>
      <c r="AB4865" s="26">
        <v>29</v>
      </c>
      <c r="AC4865" s="26" t="s">
        <v>34</v>
      </c>
      <c r="AD4865" s="26" t="s">
        <v>35</v>
      </c>
      <c r="AE4865" s="26" t="s">
        <v>23</v>
      </c>
      <c r="AF4865" s="26" t="s">
        <v>24</v>
      </c>
      <c r="AG4865" s="26">
        <v>9</v>
      </c>
      <c r="AH4865" s="26" t="s">
        <v>34</v>
      </c>
      <c r="AI4865" s="26" t="s">
        <v>26</v>
      </c>
      <c r="AJ4865" s="26">
        <v>26</v>
      </c>
      <c r="AK4865" s="26" t="s">
        <v>3272</v>
      </c>
      <c r="AL4865" s="26">
        <v>9088994203</v>
      </c>
      <c r="AM4865" s="26" t="s">
        <v>4</v>
      </c>
      <c r="AN4865" s="26">
        <v>5</v>
      </c>
      <c r="AO4865" s="26">
        <v>0</v>
      </c>
      <c r="AP4865" s="26" t="s">
        <v>28</v>
      </c>
      <c r="AT4865" s="26" t="str">
        <f>MID(AA4865,MIN(FIND({0,1,2,3,4,5,6,7,8,9},AA4865&amp;"0123456789″")),LEN(AA4865))</f>
        <v>530か7078</v>
      </c>
      <c r="AU4865" s="26" t="str">
        <f t="shared" si="837"/>
        <v>7078</v>
      </c>
    </row>
    <row r="4866" spans="9:47" x14ac:dyDescent="0.2">
      <c r="I4866" s="26">
        <v>7079</v>
      </c>
      <c r="J4866" s="32" t="str">
        <f t="shared" ref="J4866:J4929" si="842">IF($B$2=I4866,"該当","")</f>
        <v/>
      </c>
      <c r="K4866" s="32" t="str">
        <f>IF(J4866="","",COUNTIF($J$2:J4866,"該当"))</f>
        <v/>
      </c>
      <c r="L4866" s="32" t="str">
        <f t="shared" si="839"/>
        <v>7079</v>
      </c>
      <c r="M4866" s="32" t="str">
        <f t="shared" ref="M4866:M4929" si="843">IF($B$3=I4866,"該当","")</f>
        <v/>
      </c>
      <c r="N4866" s="32" t="str">
        <f>IF(M4866="","",COUNTIF($M$2:M4866,"該当"))</f>
        <v/>
      </c>
      <c r="O4866" s="32" t="str">
        <f t="shared" si="840"/>
        <v>7079</v>
      </c>
      <c r="P4866" s="32" t="str">
        <f t="shared" si="832"/>
        <v/>
      </c>
      <c r="Q4866" s="32" t="str">
        <f>IF(P4866="","",COUNTIF($P$2:P4866,"該当"))</f>
        <v/>
      </c>
      <c r="R4866" s="32" t="str">
        <f t="shared" si="833"/>
        <v>7079</v>
      </c>
      <c r="S4866" s="32" t="str">
        <f t="shared" si="834"/>
        <v/>
      </c>
      <c r="T4866" s="32" t="str">
        <f>IF(S4866="","",COUNTIF($S$2:S4866,"該当"))</f>
        <v/>
      </c>
      <c r="U4866" s="32" t="str">
        <f t="shared" si="835"/>
        <v>7079</v>
      </c>
      <c r="V4866" s="32" t="str">
        <f t="shared" si="836"/>
        <v/>
      </c>
      <c r="W4866" s="32" t="str">
        <f>IF(V4866="","",COUNTIF($V$2:V4866,"該当"))</f>
        <v/>
      </c>
      <c r="X4866" s="32" t="str">
        <f t="shared" si="841"/>
        <v>7079</v>
      </c>
      <c r="Y4866" s="26">
        <v>3242</v>
      </c>
      <c r="Z4866" s="26">
        <v>7079</v>
      </c>
      <c r="AA4866" s="26" t="s">
        <v>3980</v>
      </c>
      <c r="AB4866" s="26">
        <v>29</v>
      </c>
      <c r="AC4866" s="26" t="s">
        <v>34</v>
      </c>
      <c r="AD4866" s="26" t="s">
        <v>35</v>
      </c>
      <c r="AE4866" s="26" t="s">
        <v>23</v>
      </c>
      <c r="AF4866" s="26" t="s">
        <v>24</v>
      </c>
      <c r="AG4866" s="26">
        <v>9</v>
      </c>
      <c r="AH4866" s="26" t="s">
        <v>34</v>
      </c>
      <c r="AI4866" s="26" t="s">
        <v>26</v>
      </c>
      <c r="AJ4866" s="26">
        <v>26</v>
      </c>
      <c r="AK4866" s="26" t="s">
        <v>3272</v>
      </c>
      <c r="AL4866" s="26">
        <v>9088994203</v>
      </c>
      <c r="AM4866" s="26" t="s">
        <v>4</v>
      </c>
      <c r="AN4866" s="26">
        <v>5</v>
      </c>
      <c r="AO4866" s="26">
        <v>0</v>
      </c>
      <c r="AP4866" s="26" t="s">
        <v>28</v>
      </c>
      <c r="AT4866" s="26" t="str">
        <f>MID(AA4866,MIN(FIND({0,1,2,3,4,5,6,7,8,9},AA4866&amp;"0123456789″")),LEN(AA4866))</f>
        <v>530か7079</v>
      </c>
      <c r="AU4866" s="26" t="str">
        <f t="shared" si="837"/>
        <v>7079</v>
      </c>
    </row>
    <row r="4867" spans="9:47" x14ac:dyDescent="0.2">
      <c r="I4867" s="26">
        <v>7080</v>
      </c>
      <c r="J4867" s="32" t="str">
        <f t="shared" si="842"/>
        <v/>
      </c>
      <c r="K4867" s="32" t="str">
        <f>IF(J4867="","",COUNTIF($J$2:J4867,"該当"))</f>
        <v/>
      </c>
      <c r="L4867" s="32" t="str">
        <f t="shared" si="839"/>
        <v>7080</v>
      </c>
      <c r="M4867" s="32" t="str">
        <f t="shared" si="843"/>
        <v/>
      </c>
      <c r="N4867" s="32" t="str">
        <f>IF(M4867="","",COUNTIF($M$2:M4867,"該当"))</f>
        <v/>
      </c>
      <c r="O4867" s="32" t="str">
        <f t="shared" si="840"/>
        <v>7080</v>
      </c>
      <c r="P4867" s="32" t="str">
        <f t="shared" ref="P4867:P4930" si="844">IF($B$4=I4867,"該当","")</f>
        <v/>
      </c>
      <c r="Q4867" s="32" t="str">
        <f>IF(P4867="","",COUNTIF($P$2:P4867,"該当"))</f>
        <v/>
      </c>
      <c r="R4867" s="32" t="str">
        <f t="shared" ref="R4867:R4930" si="845">I4867&amp;P4867&amp;Q4867</f>
        <v>7080</v>
      </c>
      <c r="S4867" s="32" t="str">
        <f t="shared" ref="S4867:S4930" si="846">IF($B$5=I4867,"該当","")</f>
        <v/>
      </c>
      <c r="T4867" s="32" t="str">
        <f>IF(S4867="","",COUNTIF($S$2:S4867,"該当"))</f>
        <v/>
      </c>
      <c r="U4867" s="32" t="str">
        <f t="shared" ref="U4867:U4930" si="847">I4867&amp;S4867&amp;T4867</f>
        <v>7080</v>
      </c>
      <c r="V4867" s="32" t="str">
        <f t="shared" ref="V4867:V4930" si="848">IF($B$6=I4867,"該当","")</f>
        <v/>
      </c>
      <c r="W4867" s="32" t="str">
        <f>IF(V4867="","",COUNTIF($V$2:V4867,"該当"))</f>
        <v/>
      </c>
      <c r="X4867" s="32" t="str">
        <f t="shared" si="841"/>
        <v>7080</v>
      </c>
      <c r="Y4867" s="26">
        <v>3243</v>
      </c>
      <c r="Z4867" s="26">
        <v>7080</v>
      </c>
      <c r="AA4867" s="26" t="s">
        <v>4435</v>
      </c>
      <c r="AB4867" s="26">
        <v>64</v>
      </c>
      <c r="AC4867" s="26" t="s">
        <v>4576</v>
      </c>
      <c r="AD4867" s="26" t="s">
        <v>4577</v>
      </c>
      <c r="AE4867" s="26" t="s">
        <v>163</v>
      </c>
      <c r="AF4867" s="26" t="s">
        <v>24</v>
      </c>
      <c r="AG4867" s="26">
        <v>18</v>
      </c>
      <c r="AH4867" s="26" t="s">
        <v>4578</v>
      </c>
      <c r="AI4867" s="26" t="s">
        <v>26</v>
      </c>
      <c r="AJ4867" s="26">
        <v>26</v>
      </c>
      <c r="AK4867" s="26" t="s">
        <v>3272</v>
      </c>
      <c r="AL4867" s="26">
        <v>9088994203</v>
      </c>
      <c r="AM4867" s="26" t="s">
        <v>4</v>
      </c>
      <c r="AN4867" s="26">
        <v>5</v>
      </c>
      <c r="AO4867" s="26">
        <v>0</v>
      </c>
      <c r="AP4867" s="26" t="s">
        <v>28</v>
      </c>
      <c r="AT4867" s="26" t="str">
        <f>MID(AA4867,MIN(FIND({0,1,2,3,4,5,6,7,8,9},AA4867&amp;"0123456789″")),LEN(AA4867))</f>
        <v>330う7080</v>
      </c>
      <c r="AU4867" s="26" t="str">
        <f t="shared" ref="AU4867:AU4930" si="849">RIGHT(AT4867,LEN(AT4867)-4)</f>
        <v>7080</v>
      </c>
    </row>
    <row r="4868" spans="9:47" x14ac:dyDescent="0.2">
      <c r="I4868" s="26">
        <v>7081</v>
      </c>
      <c r="J4868" s="32" t="str">
        <f t="shared" si="842"/>
        <v/>
      </c>
      <c r="K4868" s="32" t="str">
        <f>IF(J4868="","",COUNTIF($J$2:J4868,"該当"))</f>
        <v/>
      </c>
      <c r="L4868" s="32" t="str">
        <f t="shared" si="839"/>
        <v>7081</v>
      </c>
      <c r="M4868" s="32" t="str">
        <f t="shared" si="843"/>
        <v/>
      </c>
      <c r="N4868" s="32" t="str">
        <f>IF(M4868="","",COUNTIF($M$2:M4868,"該当"))</f>
        <v/>
      </c>
      <c r="O4868" s="32" t="str">
        <f t="shared" si="840"/>
        <v>7081</v>
      </c>
      <c r="P4868" s="32" t="str">
        <f t="shared" si="844"/>
        <v/>
      </c>
      <c r="Q4868" s="32" t="str">
        <f>IF(P4868="","",COUNTIF($P$2:P4868,"該当"))</f>
        <v/>
      </c>
      <c r="R4868" s="32" t="str">
        <f t="shared" si="845"/>
        <v>7081</v>
      </c>
      <c r="S4868" s="32" t="str">
        <f t="shared" si="846"/>
        <v/>
      </c>
      <c r="T4868" s="32" t="str">
        <f>IF(S4868="","",COUNTIF($S$2:S4868,"該当"))</f>
        <v/>
      </c>
      <c r="U4868" s="32" t="str">
        <f t="shared" si="847"/>
        <v>7081</v>
      </c>
      <c r="V4868" s="32" t="str">
        <f t="shared" si="848"/>
        <v/>
      </c>
      <c r="W4868" s="32" t="str">
        <f>IF(V4868="","",COUNTIF($V$2:V4868,"該当"))</f>
        <v/>
      </c>
      <c r="X4868" s="32" t="str">
        <f t="shared" si="841"/>
        <v>7081</v>
      </c>
      <c r="Y4868" s="26">
        <v>3244</v>
      </c>
      <c r="Z4868" s="26">
        <v>7081</v>
      </c>
      <c r="AA4868" s="26" t="s">
        <v>4540</v>
      </c>
      <c r="AB4868" s="26">
        <v>29</v>
      </c>
      <c r="AC4868" s="26" t="s">
        <v>34</v>
      </c>
      <c r="AD4868" s="26" t="s">
        <v>35</v>
      </c>
      <c r="AE4868" s="26" t="s">
        <v>23</v>
      </c>
      <c r="AF4868" s="26" t="s">
        <v>24</v>
      </c>
      <c r="AG4868" s="26">
        <v>9</v>
      </c>
      <c r="AH4868" s="26" t="s">
        <v>34</v>
      </c>
      <c r="AI4868" s="26" t="s">
        <v>26</v>
      </c>
      <c r="AJ4868" s="26">
        <v>26</v>
      </c>
      <c r="AK4868" s="26" t="s">
        <v>3272</v>
      </c>
      <c r="AL4868" s="26">
        <v>9088994203</v>
      </c>
      <c r="AM4868" s="26" t="s">
        <v>4</v>
      </c>
      <c r="AN4868" s="26">
        <v>5</v>
      </c>
      <c r="AO4868" s="26">
        <v>0</v>
      </c>
      <c r="AP4868" s="26" t="s">
        <v>28</v>
      </c>
      <c r="AT4868" s="26" t="str">
        <f>MID(AA4868,MIN(FIND({0,1,2,3,4,5,6,7,8,9},AA4868&amp;"0123456789″")),LEN(AA4868))</f>
        <v>530か7081</v>
      </c>
      <c r="AU4868" s="26" t="str">
        <f t="shared" si="849"/>
        <v>7081</v>
      </c>
    </row>
    <row r="4869" spans="9:47" x14ac:dyDescent="0.2">
      <c r="I4869" s="26">
        <v>7082</v>
      </c>
      <c r="J4869" s="32" t="str">
        <f t="shared" si="842"/>
        <v/>
      </c>
      <c r="K4869" s="32" t="str">
        <f>IF(J4869="","",COUNTIF($J$2:J4869,"該当"))</f>
        <v/>
      </c>
      <c r="L4869" s="32" t="str">
        <f t="shared" si="839"/>
        <v>7082</v>
      </c>
      <c r="M4869" s="32" t="str">
        <f t="shared" si="843"/>
        <v/>
      </c>
      <c r="N4869" s="32" t="str">
        <f>IF(M4869="","",COUNTIF($M$2:M4869,"該当"))</f>
        <v/>
      </c>
      <c r="O4869" s="32" t="str">
        <f t="shared" si="840"/>
        <v>7082</v>
      </c>
      <c r="P4869" s="32" t="str">
        <f t="shared" si="844"/>
        <v/>
      </c>
      <c r="Q4869" s="32" t="str">
        <f>IF(P4869="","",COUNTIF($P$2:P4869,"該当"))</f>
        <v/>
      </c>
      <c r="R4869" s="32" t="str">
        <f t="shared" si="845"/>
        <v>7082</v>
      </c>
      <c r="S4869" s="32" t="str">
        <f t="shared" si="846"/>
        <v/>
      </c>
      <c r="T4869" s="32" t="str">
        <f>IF(S4869="","",COUNTIF($S$2:S4869,"該当"))</f>
        <v/>
      </c>
      <c r="U4869" s="32" t="str">
        <f t="shared" si="847"/>
        <v>7082</v>
      </c>
      <c r="V4869" s="32" t="str">
        <f t="shared" si="848"/>
        <v/>
      </c>
      <c r="W4869" s="32" t="str">
        <f>IF(V4869="","",COUNTIF($V$2:V4869,"該当"))</f>
        <v/>
      </c>
      <c r="X4869" s="32" t="str">
        <f t="shared" si="841"/>
        <v>7082</v>
      </c>
      <c r="Y4869" s="26">
        <v>3245</v>
      </c>
      <c r="Z4869" s="26">
        <v>7082</v>
      </c>
      <c r="AA4869" s="26" t="s">
        <v>3277</v>
      </c>
      <c r="AB4869" s="26">
        <v>64</v>
      </c>
      <c r="AC4869" s="26" t="s">
        <v>4576</v>
      </c>
      <c r="AD4869" s="26" t="s">
        <v>4577</v>
      </c>
      <c r="AE4869" s="26" t="s">
        <v>163</v>
      </c>
      <c r="AF4869" s="26" t="s">
        <v>24</v>
      </c>
      <c r="AG4869" s="26">
        <v>18</v>
      </c>
      <c r="AH4869" s="26" t="s">
        <v>4578</v>
      </c>
      <c r="AI4869" s="26" t="s">
        <v>26</v>
      </c>
      <c r="AJ4869" s="26">
        <v>26</v>
      </c>
      <c r="AK4869" s="26" t="s">
        <v>3272</v>
      </c>
      <c r="AL4869" s="26">
        <v>9088994203</v>
      </c>
      <c r="AM4869" s="26" t="s">
        <v>4</v>
      </c>
      <c r="AN4869" s="26">
        <v>5</v>
      </c>
      <c r="AO4869" s="26">
        <v>0</v>
      </c>
      <c r="AP4869" s="26" t="s">
        <v>28</v>
      </c>
      <c r="AT4869" s="26" t="str">
        <f>MID(AA4869,MIN(FIND({0,1,2,3,4,5,6,7,8,9},AA4869&amp;"0123456789″")),LEN(AA4869))</f>
        <v>330あ7082</v>
      </c>
      <c r="AU4869" s="26" t="str">
        <f t="shared" si="849"/>
        <v>7082</v>
      </c>
    </row>
    <row r="4870" spans="9:47" x14ac:dyDescent="0.2">
      <c r="I4870" s="26">
        <v>7083</v>
      </c>
      <c r="J4870" s="32" t="str">
        <f t="shared" si="842"/>
        <v/>
      </c>
      <c r="K4870" s="32" t="str">
        <f>IF(J4870="","",COUNTIF($J$2:J4870,"該当"))</f>
        <v/>
      </c>
      <c r="L4870" s="32" t="str">
        <f t="shared" si="839"/>
        <v>7083</v>
      </c>
      <c r="M4870" s="32" t="str">
        <f t="shared" si="843"/>
        <v/>
      </c>
      <c r="N4870" s="32" t="str">
        <f>IF(M4870="","",COUNTIF($M$2:M4870,"該当"))</f>
        <v/>
      </c>
      <c r="O4870" s="32" t="str">
        <f t="shared" si="840"/>
        <v>7083</v>
      </c>
      <c r="P4870" s="32" t="str">
        <f t="shared" si="844"/>
        <v/>
      </c>
      <c r="Q4870" s="32" t="str">
        <f>IF(P4870="","",COUNTIF($P$2:P4870,"該当"))</f>
        <v/>
      </c>
      <c r="R4870" s="32" t="str">
        <f t="shared" si="845"/>
        <v>7083</v>
      </c>
      <c r="S4870" s="32" t="str">
        <f t="shared" si="846"/>
        <v/>
      </c>
      <c r="T4870" s="32" t="str">
        <f>IF(S4870="","",COUNTIF($S$2:S4870,"該当"))</f>
        <v/>
      </c>
      <c r="U4870" s="32" t="str">
        <f t="shared" si="847"/>
        <v>7083</v>
      </c>
      <c r="V4870" s="32" t="str">
        <f t="shared" si="848"/>
        <v/>
      </c>
      <c r="W4870" s="32" t="str">
        <f>IF(V4870="","",COUNTIF($V$2:V4870,"該当"))</f>
        <v/>
      </c>
      <c r="X4870" s="32" t="str">
        <f t="shared" si="841"/>
        <v>7083</v>
      </c>
      <c r="Y4870" s="26">
        <v>3246</v>
      </c>
      <c r="Z4870" s="26">
        <v>7083</v>
      </c>
      <c r="AA4870" s="26" t="s">
        <v>3278</v>
      </c>
      <c r="AB4870" s="26">
        <v>64</v>
      </c>
      <c r="AC4870" s="26" t="s">
        <v>4576</v>
      </c>
      <c r="AD4870" s="26" t="s">
        <v>4577</v>
      </c>
      <c r="AE4870" s="26" t="s">
        <v>163</v>
      </c>
      <c r="AF4870" s="26" t="s">
        <v>24</v>
      </c>
      <c r="AG4870" s="26">
        <v>18</v>
      </c>
      <c r="AH4870" s="26" t="s">
        <v>4578</v>
      </c>
      <c r="AI4870" s="26" t="s">
        <v>26</v>
      </c>
      <c r="AJ4870" s="26">
        <v>26</v>
      </c>
      <c r="AK4870" s="26" t="s">
        <v>3272</v>
      </c>
      <c r="AL4870" s="26">
        <v>9088994203</v>
      </c>
      <c r="AM4870" s="26" t="s">
        <v>4</v>
      </c>
      <c r="AN4870" s="26">
        <v>5</v>
      </c>
      <c r="AO4870" s="26">
        <v>0</v>
      </c>
      <c r="AP4870" s="26" t="s">
        <v>28</v>
      </c>
      <c r="AT4870" s="26" t="str">
        <f>MID(AA4870,MIN(FIND({0,1,2,3,4,5,6,7,8,9},AA4870&amp;"0123456789″")),LEN(AA4870))</f>
        <v>330い7083</v>
      </c>
      <c r="AU4870" s="26" t="str">
        <f t="shared" si="849"/>
        <v>7083</v>
      </c>
    </row>
    <row r="4871" spans="9:47" x14ac:dyDescent="0.2">
      <c r="I4871" s="26">
        <v>7084</v>
      </c>
      <c r="J4871" s="32" t="str">
        <f t="shared" si="842"/>
        <v/>
      </c>
      <c r="K4871" s="32" t="str">
        <f>IF(J4871="","",COUNTIF($J$2:J4871,"該当"))</f>
        <v/>
      </c>
      <c r="L4871" s="32" t="str">
        <f t="shared" si="839"/>
        <v>7084</v>
      </c>
      <c r="M4871" s="32" t="str">
        <f t="shared" si="843"/>
        <v/>
      </c>
      <c r="N4871" s="32" t="str">
        <f>IF(M4871="","",COUNTIF($M$2:M4871,"該当"))</f>
        <v/>
      </c>
      <c r="O4871" s="32" t="str">
        <f t="shared" si="840"/>
        <v>7084</v>
      </c>
      <c r="P4871" s="32" t="str">
        <f t="shared" si="844"/>
        <v/>
      </c>
      <c r="Q4871" s="32" t="str">
        <f>IF(P4871="","",COUNTIF($P$2:P4871,"該当"))</f>
        <v/>
      </c>
      <c r="R4871" s="32" t="str">
        <f t="shared" si="845"/>
        <v>7084</v>
      </c>
      <c r="S4871" s="32" t="str">
        <f t="shared" si="846"/>
        <v/>
      </c>
      <c r="T4871" s="32" t="str">
        <f>IF(S4871="","",COUNTIF($S$2:S4871,"該当"))</f>
        <v/>
      </c>
      <c r="U4871" s="32" t="str">
        <f t="shared" si="847"/>
        <v>7084</v>
      </c>
      <c r="V4871" s="32" t="str">
        <f t="shared" si="848"/>
        <v/>
      </c>
      <c r="W4871" s="32" t="str">
        <f>IF(V4871="","",COUNTIF($V$2:V4871,"該当"))</f>
        <v/>
      </c>
      <c r="X4871" s="32" t="str">
        <f t="shared" si="841"/>
        <v>7084</v>
      </c>
      <c r="Y4871" s="26">
        <v>3247</v>
      </c>
      <c r="Z4871" s="26">
        <v>7084</v>
      </c>
      <c r="AA4871" s="26" t="s">
        <v>3279</v>
      </c>
      <c r="AB4871" s="26">
        <v>64</v>
      </c>
      <c r="AC4871" s="26" t="s">
        <v>4576</v>
      </c>
      <c r="AD4871" s="26" t="s">
        <v>4577</v>
      </c>
      <c r="AE4871" s="26" t="s">
        <v>163</v>
      </c>
      <c r="AF4871" s="26" t="s">
        <v>24</v>
      </c>
      <c r="AG4871" s="26">
        <v>18</v>
      </c>
      <c r="AH4871" s="26" t="s">
        <v>4578</v>
      </c>
      <c r="AI4871" s="26" t="s">
        <v>26</v>
      </c>
      <c r="AJ4871" s="26">
        <v>26</v>
      </c>
      <c r="AK4871" s="26" t="s">
        <v>3272</v>
      </c>
      <c r="AL4871" s="26">
        <v>9088994203</v>
      </c>
      <c r="AM4871" s="26" t="s">
        <v>4</v>
      </c>
      <c r="AN4871" s="26">
        <v>5</v>
      </c>
      <c r="AO4871" s="26">
        <v>0</v>
      </c>
      <c r="AP4871" s="26" t="s">
        <v>28</v>
      </c>
      <c r="AT4871" s="26" t="str">
        <f>MID(AA4871,MIN(FIND({0,1,2,3,4,5,6,7,8,9},AA4871&amp;"0123456789″")),LEN(AA4871))</f>
        <v>330い7084</v>
      </c>
      <c r="AU4871" s="26" t="str">
        <f t="shared" si="849"/>
        <v>7084</v>
      </c>
    </row>
    <row r="4872" spans="9:47" x14ac:dyDescent="0.2">
      <c r="I4872" s="26">
        <v>7085</v>
      </c>
      <c r="J4872" s="32" t="str">
        <f t="shared" si="842"/>
        <v/>
      </c>
      <c r="K4872" s="32" t="str">
        <f>IF(J4872="","",COUNTIF($J$2:J4872,"該当"))</f>
        <v/>
      </c>
      <c r="L4872" s="32" t="str">
        <f t="shared" si="839"/>
        <v>7085</v>
      </c>
      <c r="M4872" s="32" t="str">
        <f t="shared" si="843"/>
        <v/>
      </c>
      <c r="N4872" s="32" t="str">
        <f>IF(M4872="","",COUNTIF($M$2:M4872,"該当"))</f>
        <v/>
      </c>
      <c r="O4872" s="32" t="str">
        <f t="shared" si="840"/>
        <v>7085</v>
      </c>
      <c r="P4872" s="32" t="str">
        <f t="shared" si="844"/>
        <v/>
      </c>
      <c r="Q4872" s="32" t="str">
        <f>IF(P4872="","",COUNTIF($P$2:P4872,"該当"))</f>
        <v/>
      </c>
      <c r="R4872" s="32" t="str">
        <f t="shared" si="845"/>
        <v>7085</v>
      </c>
      <c r="S4872" s="32" t="str">
        <f t="shared" si="846"/>
        <v/>
      </c>
      <c r="T4872" s="32" t="str">
        <f>IF(S4872="","",COUNTIF($S$2:S4872,"該当"))</f>
        <v/>
      </c>
      <c r="U4872" s="32" t="str">
        <f t="shared" si="847"/>
        <v>7085</v>
      </c>
      <c r="V4872" s="32" t="str">
        <f t="shared" si="848"/>
        <v/>
      </c>
      <c r="W4872" s="32" t="str">
        <f>IF(V4872="","",COUNTIF($V$2:V4872,"該当"))</f>
        <v/>
      </c>
      <c r="X4872" s="32" t="str">
        <f t="shared" si="841"/>
        <v>7085</v>
      </c>
      <c r="Y4872" s="26">
        <v>3248</v>
      </c>
      <c r="Z4872" s="26">
        <v>7085</v>
      </c>
      <c r="AA4872" s="26" t="s">
        <v>4833</v>
      </c>
      <c r="AB4872" s="26">
        <v>29</v>
      </c>
      <c r="AC4872" s="26" t="s">
        <v>34</v>
      </c>
      <c r="AD4872" s="26" t="s">
        <v>35</v>
      </c>
      <c r="AE4872" s="26" t="s">
        <v>23</v>
      </c>
      <c r="AF4872" s="26" t="s">
        <v>24</v>
      </c>
      <c r="AG4872" s="26">
        <v>9</v>
      </c>
      <c r="AH4872" s="26" t="s">
        <v>34</v>
      </c>
      <c r="AI4872" s="26" t="s">
        <v>26</v>
      </c>
      <c r="AJ4872" s="26">
        <v>26</v>
      </c>
      <c r="AK4872" s="26" t="s">
        <v>3272</v>
      </c>
      <c r="AL4872" s="26">
        <v>9088994203</v>
      </c>
      <c r="AM4872" s="26" t="s">
        <v>4</v>
      </c>
      <c r="AN4872" s="26">
        <v>5</v>
      </c>
      <c r="AO4872" s="26">
        <v>0</v>
      </c>
      <c r="AP4872" s="26" t="s">
        <v>28</v>
      </c>
      <c r="AT4872" s="26" t="str">
        <f>MID(AA4872,MIN(FIND({0,1,2,3,4,5,6,7,8,9},AA4872&amp;"0123456789″")),LEN(AA4872))</f>
        <v>500え7085</v>
      </c>
      <c r="AU4872" s="26" t="str">
        <f t="shared" si="849"/>
        <v>7085</v>
      </c>
    </row>
    <row r="4873" spans="9:47" x14ac:dyDescent="0.2">
      <c r="I4873" s="26">
        <v>7086</v>
      </c>
      <c r="J4873" s="32" t="str">
        <f t="shared" si="842"/>
        <v/>
      </c>
      <c r="K4873" s="32" t="str">
        <f>IF(J4873="","",COUNTIF($J$2:J4873,"該当"))</f>
        <v/>
      </c>
      <c r="L4873" s="32" t="str">
        <f t="shared" si="839"/>
        <v>7086</v>
      </c>
      <c r="M4873" s="32" t="str">
        <f t="shared" si="843"/>
        <v/>
      </c>
      <c r="N4873" s="32" t="str">
        <f>IF(M4873="","",COUNTIF($M$2:M4873,"該当"))</f>
        <v/>
      </c>
      <c r="O4873" s="32" t="str">
        <f t="shared" si="840"/>
        <v>7086</v>
      </c>
      <c r="P4873" s="32" t="str">
        <f t="shared" si="844"/>
        <v/>
      </c>
      <c r="Q4873" s="32" t="str">
        <f>IF(P4873="","",COUNTIF($P$2:P4873,"該当"))</f>
        <v/>
      </c>
      <c r="R4873" s="32" t="str">
        <f t="shared" si="845"/>
        <v>7086</v>
      </c>
      <c r="S4873" s="32" t="str">
        <f t="shared" si="846"/>
        <v/>
      </c>
      <c r="T4873" s="32" t="str">
        <f>IF(S4873="","",COUNTIF($S$2:S4873,"該当"))</f>
        <v/>
      </c>
      <c r="U4873" s="32" t="str">
        <f t="shared" si="847"/>
        <v>7086</v>
      </c>
      <c r="V4873" s="32" t="str">
        <f t="shared" si="848"/>
        <v/>
      </c>
      <c r="W4873" s="32" t="str">
        <f>IF(V4873="","",COUNTIF($V$2:V4873,"該当"))</f>
        <v/>
      </c>
      <c r="X4873" s="32" t="str">
        <f t="shared" si="841"/>
        <v>7086</v>
      </c>
      <c r="Y4873" s="26">
        <v>3249</v>
      </c>
      <c r="Z4873" s="26">
        <v>7086</v>
      </c>
      <c r="AA4873" s="26" t="s">
        <v>4700</v>
      </c>
      <c r="AB4873" s="26">
        <v>29</v>
      </c>
      <c r="AC4873" s="26" t="s">
        <v>34</v>
      </c>
      <c r="AD4873" s="26" t="s">
        <v>35</v>
      </c>
      <c r="AE4873" s="26" t="s">
        <v>23</v>
      </c>
      <c r="AF4873" s="26" t="s">
        <v>24</v>
      </c>
      <c r="AG4873" s="26">
        <v>9</v>
      </c>
      <c r="AH4873" s="26" t="s">
        <v>34</v>
      </c>
      <c r="AI4873" s="26" t="s">
        <v>26</v>
      </c>
      <c r="AJ4873" s="26">
        <v>26</v>
      </c>
      <c r="AK4873" s="26" t="s">
        <v>3272</v>
      </c>
      <c r="AL4873" s="26">
        <v>9088994203</v>
      </c>
      <c r="AM4873" s="26" t="s">
        <v>4</v>
      </c>
      <c r="AN4873" s="26">
        <v>5</v>
      </c>
      <c r="AO4873" s="26">
        <v>0</v>
      </c>
      <c r="AP4873" s="26" t="s">
        <v>28</v>
      </c>
      <c r="AT4873" s="26" t="str">
        <f>MID(AA4873,MIN(FIND({0,1,2,3,4,5,6,7,8,9},AA4873&amp;"0123456789″")),LEN(AA4873))</f>
        <v>530か7086</v>
      </c>
      <c r="AU4873" s="26" t="str">
        <f t="shared" si="849"/>
        <v>7086</v>
      </c>
    </row>
    <row r="4874" spans="9:47" x14ac:dyDescent="0.2">
      <c r="I4874" s="26">
        <v>7087</v>
      </c>
      <c r="J4874" s="32" t="str">
        <f t="shared" si="842"/>
        <v/>
      </c>
      <c r="K4874" s="32" t="str">
        <f>IF(J4874="","",COUNTIF($J$2:J4874,"該当"))</f>
        <v/>
      </c>
      <c r="L4874" s="32" t="str">
        <f t="shared" si="839"/>
        <v>7087</v>
      </c>
      <c r="M4874" s="32" t="str">
        <f t="shared" si="843"/>
        <v/>
      </c>
      <c r="N4874" s="32" t="str">
        <f>IF(M4874="","",COUNTIF($M$2:M4874,"該当"))</f>
        <v/>
      </c>
      <c r="O4874" s="32" t="str">
        <f t="shared" si="840"/>
        <v>7087</v>
      </c>
      <c r="P4874" s="32" t="str">
        <f t="shared" si="844"/>
        <v/>
      </c>
      <c r="Q4874" s="32" t="str">
        <f>IF(P4874="","",COUNTIF($P$2:P4874,"該当"))</f>
        <v/>
      </c>
      <c r="R4874" s="32" t="str">
        <f t="shared" si="845"/>
        <v>7087</v>
      </c>
      <c r="S4874" s="32" t="str">
        <f t="shared" si="846"/>
        <v/>
      </c>
      <c r="T4874" s="32" t="str">
        <f>IF(S4874="","",COUNTIF($S$2:S4874,"該当"))</f>
        <v/>
      </c>
      <c r="U4874" s="32" t="str">
        <f t="shared" si="847"/>
        <v>7087</v>
      </c>
      <c r="V4874" s="32" t="str">
        <f t="shared" si="848"/>
        <v/>
      </c>
      <c r="W4874" s="32" t="str">
        <f>IF(V4874="","",COUNTIF($V$2:V4874,"該当"))</f>
        <v/>
      </c>
      <c r="X4874" s="32" t="str">
        <f t="shared" si="841"/>
        <v>7087</v>
      </c>
      <c r="Y4874" s="26">
        <v>3250</v>
      </c>
      <c r="Z4874" s="26">
        <v>7087</v>
      </c>
      <c r="AA4874" s="26" t="s">
        <v>4701</v>
      </c>
      <c r="AB4874" s="26">
        <v>29</v>
      </c>
      <c r="AC4874" s="26" t="s">
        <v>34</v>
      </c>
      <c r="AD4874" s="26" t="s">
        <v>35</v>
      </c>
      <c r="AE4874" s="26" t="s">
        <v>23</v>
      </c>
      <c r="AF4874" s="26" t="s">
        <v>24</v>
      </c>
      <c r="AG4874" s="26">
        <v>9</v>
      </c>
      <c r="AH4874" s="26" t="s">
        <v>34</v>
      </c>
      <c r="AI4874" s="26" t="s">
        <v>26</v>
      </c>
      <c r="AJ4874" s="26">
        <v>26</v>
      </c>
      <c r="AK4874" s="26" t="s">
        <v>3272</v>
      </c>
      <c r="AL4874" s="26">
        <v>9088994203</v>
      </c>
      <c r="AM4874" s="26" t="s">
        <v>4</v>
      </c>
      <c r="AN4874" s="26">
        <v>5</v>
      </c>
      <c r="AO4874" s="26">
        <v>0</v>
      </c>
      <c r="AP4874" s="26" t="s">
        <v>28</v>
      </c>
      <c r="AT4874" s="26" t="str">
        <f>MID(AA4874,MIN(FIND({0,1,2,3,4,5,6,7,8,9},AA4874&amp;"0123456789″")),LEN(AA4874))</f>
        <v>530か7087</v>
      </c>
      <c r="AU4874" s="26" t="str">
        <f t="shared" si="849"/>
        <v>7087</v>
      </c>
    </row>
    <row r="4875" spans="9:47" x14ac:dyDescent="0.2">
      <c r="I4875" s="26">
        <v>7088</v>
      </c>
      <c r="J4875" s="32" t="str">
        <f t="shared" si="842"/>
        <v/>
      </c>
      <c r="K4875" s="32" t="str">
        <f>IF(J4875="","",COUNTIF($J$2:J4875,"該当"))</f>
        <v/>
      </c>
      <c r="L4875" s="32" t="str">
        <f t="shared" si="839"/>
        <v>7088</v>
      </c>
      <c r="M4875" s="32" t="str">
        <f t="shared" si="843"/>
        <v/>
      </c>
      <c r="N4875" s="32" t="str">
        <f>IF(M4875="","",COUNTIF($M$2:M4875,"該当"))</f>
        <v/>
      </c>
      <c r="O4875" s="32" t="str">
        <f t="shared" si="840"/>
        <v>7088</v>
      </c>
      <c r="P4875" s="32" t="str">
        <f t="shared" si="844"/>
        <v/>
      </c>
      <c r="Q4875" s="32" t="str">
        <f>IF(P4875="","",COUNTIF($P$2:P4875,"該当"))</f>
        <v/>
      </c>
      <c r="R4875" s="32" t="str">
        <f t="shared" si="845"/>
        <v>7088</v>
      </c>
      <c r="S4875" s="32" t="str">
        <f t="shared" si="846"/>
        <v/>
      </c>
      <c r="T4875" s="32" t="str">
        <f>IF(S4875="","",COUNTIF($S$2:S4875,"該当"))</f>
        <v/>
      </c>
      <c r="U4875" s="32" t="str">
        <f t="shared" si="847"/>
        <v>7088</v>
      </c>
      <c r="V4875" s="32" t="str">
        <f t="shared" si="848"/>
        <v/>
      </c>
      <c r="W4875" s="32" t="str">
        <f>IF(V4875="","",COUNTIF($V$2:V4875,"該当"))</f>
        <v/>
      </c>
      <c r="X4875" s="32" t="str">
        <f t="shared" si="841"/>
        <v>7088</v>
      </c>
      <c r="Y4875" s="26">
        <v>3251</v>
      </c>
      <c r="Z4875" s="26">
        <v>7088</v>
      </c>
      <c r="AA4875" s="26" t="s">
        <v>3280</v>
      </c>
      <c r="AB4875" s="26">
        <v>64</v>
      </c>
      <c r="AC4875" s="26" t="s">
        <v>4576</v>
      </c>
      <c r="AD4875" s="26" t="s">
        <v>4577</v>
      </c>
      <c r="AE4875" s="26" t="s">
        <v>163</v>
      </c>
      <c r="AF4875" s="26" t="s">
        <v>24</v>
      </c>
      <c r="AG4875" s="26">
        <v>18</v>
      </c>
      <c r="AH4875" s="26" t="s">
        <v>4578</v>
      </c>
      <c r="AI4875" s="26" t="s">
        <v>26</v>
      </c>
      <c r="AJ4875" s="26">
        <v>26</v>
      </c>
      <c r="AK4875" s="26" t="s">
        <v>3272</v>
      </c>
      <c r="AL4875" s="26">
        <v>9088994203</v>
      </c>
      <c r="AM4875" s="26" t="s">
        <v>4</v>
      </c>
      <c r="AN4875" s="26">
        <v>5</v>
      </c>
      <c r="AO4875" s="26">
        <v>0</v>
      </c>
      <c r="AP4875" s="26" t="s">
        <v>452</v>
      </c>
      <c r="AT4875" s="26" t="str">
        <f>MID(AA4875,MIN(FIND({0,1,2,3,4,5,6,7,8,9},AA4875&amp;"0123456789″")),LEN(AA4875))</f>
        <v>330い7088</v>
      </c>
      <c r="AU4875" s="26" t="str">
        <f t="shared" si="849"/>
        <v>7088</v>
      </c>
    </row>
    <row r="4876" spans="9:47" x14ac:dyDescent="0.2">
      <c r="I4876" s="26">
        <v>7089</v>
      </c>
      <c r="J4876" s="32" t="str">
        <f t="shared" si="842"/>
        <v/>
      </c>
      <c r="K4876" s="32" t="str">
        <f>IF(J4876="","",COUNTIF($J$2:J4876,"該当"))</f>
        <v/>
      </c>
      <c r="L4876" s="32" t="str">
        <f t="shared" si="839"/>
        <v>7089</v>
      </c>
      <c r="M4876" s="32" t="str">
        <f t="shared" si="843"/>
        <v/>
      </c>
      <c r="N4876" s="32" t="str">
        <f>IF(M4876="","",COUNTIF($M$2:M4876,"該当"))</f>
        <v/>
      </c>
      <c r="O4876" s="32" t="str">
        <f t="shared" si="840"/>
        <v>7089</v>
      </c>
      <c r="P4876" s="32" t="str">
        <f t="shared" si="844"/>
        <v/>
      </c>
      <c r="Q4876" s="32" t="str">
        <f>IF(P4876="","",COUNTIF($P$2:P4876,"該当"))</f>
        <v/>
      </c>
      <c r="R4876" s="32" t="str">
        <f t="shared" si="845"/>
        <v>7089</v>
      </c>
      <c r="S4876" s="32" t="str">
        <f t="shared" si="846"/>
        <v/>
      </c>
      <c r="T4876" s="32" t="str">
        <f>IF(S4876="","",COUNTIF($S$2:S4876,"該当"))</f>
        <v/>
      </c>
      <c r="U4876" s="32" t="str">
        <f t="shared" si="847"/>
        <v>7089</v>
      </c>
      <c r="V4876" s="32" t="str">
        <f t="shared" si="848"/>
        <v/>
      </c>
      <c r="W4876" s="32" t="str">
        <f>IF(V4876="","",COUNTIF($V$2:V4876,"該当"))</f>
        <v/>
      </c>
      <c r="X4876" s="32" t="str">
        <f t="shared" si="841"/>
        <v>7089</v>
      </c>
      <c r="Y4876" s="26">
        <v>3469</v>
      </c>
      <c r="Z4876" s="26">
        <v>7089</v>
      </c>
      <c r="AA4876" s="26" t="s">
        <v>4110</v>
      </c>
      <c r="AB4876" s="26">
        <v>64</v>
      </c>
      <c r="AC4876" s="26" t="s">
        <v>4576</v>
      </c>
      <c r="AD4876" s="26" t="s">
        <v>4577</v>
      </c>
      <c r="AE4876" s="26" t="s">
        <v>163</v>
      </c>
      <c r="AF4876" s="26" t="s">
        <v>24</v>
      </c>
      <c r="AG4876" s="26">
        <v>18</v>
      </c>
      <c r="AH4876" s="26" t="s">
        <v>4578</v>
      </c>
      <c r="AI4876" s="26" t="s">
        <v>26</v>
      </c>
      <c r="AJ4876" s="26">
        <v>26</v>
      </c>
      <c r="AK4876" s="26" t="s">
        <v>3272</v>
      </c>
      <c r="AL4876" s="26">
        <v>9088994203</v>
      </c>
      <c r="AM4876" s="26" t="s">
        <v>4</v>
      </c>
      <c r="AN4876" s="26">
        <v>5</v>
      </c>
      <c r="AO4876" s="26">
        <v>0</v>
      </c>
      <c r="AP4876" s="26" t="s">
        <v>844</v>
      </c>
      <c r="AT4876" s="26" t="str">
        <f>MID(AA4876,MIN(FIND({0,1,2,3,4,5,6,7,8,9},AA4876&amp;"0123456789″")),LEN(AA4876))</f>
        <v>330う7089</v>
      </c>
      <c r="AU4876" s="26" t="str">
        <f t="shared" si="849"/>
        <v>7089</v>
      </c>
    </row>
    <row r="4877" spans="9:47" x14ac:dyDescent="0.2">
      <c r="I4877" s="26">
        <v>14</v>
      </c>
      <c r="J4877" s="32" t="str">
        <f t="shared" si="842"/>
        <v/>
      </c>
      <c r="K4877" s="32" t="str">
        <f>IF(J4877="","",COUNTIF($J$2:J4877,"該当"))</f>
        <v/>
      </c>
      <c r="L4877" s="32" t="str">
        <f t="shared" si="839"/>
        <v>14</v>
      </c>
      <c r="M4877" s="32" t="str">
        <f t="shared" si="843"/>
        <v/>
      </c>
      <c r="N4877" s="32" t="str">
        <f>IF(M4877="","",COUNTIF($M$2:M4877,"該当"))</f>
        <v/>
      </c>
      <c r="O4877" s="32" t="str">
        <f t="shared" si="840"/>
        <v>14</v>
      </c>
      <c r="P4877" s="32" t="str">
        <f t="shared" si="844"/>
        <v/>
      </c>
      <c r="Q4877" s="32" t="str">
        <f>IF(P4877="","",COUNTIF($P$2:P4877,"該当"))</f>
        <v/>
      </c>
      <c r="R4877" s="32" t="str">
        <f t="shared" si="845"/>
        <v>14</v>
      </c>
      <c r="S4877" s="32" t="str">
        <f t="shared" si="846"/>
        <v/>
      </c>
      <c r="T4877" s="32" t="str">
        <f>IF(S4877="","",COUNTIF($S$2:S4877,"該当"))</f>
        <v/>
      </c>
      <c r="U4877" s="32" t="str">
        <f t="shared" si="847"/>
        <v>14</v>
      </c>
      <c r="V4877" s="32" t="str">
        <f t="shared" si="848"/>
        <v/>
      </c>
      <c r="W4877" s="32" t="str">
        <f>IF(V4877="","",COUNTIF($V$2:V4877,"該当"))</f>
        <v/>
      </c>
      <c r="X4877" s="32" t="str">
        <f t="shared" si="841"/>
        <v>14</v>
      </c>
      <c r="Y4877" s="26">
        <v>4935</v>
      </c>
      <c r="Z4877" s="26">
        <v>30</v>
      </c>
      <c r="AA4877" s="26" t="s">
        <v>4579</v>
      </c>
      <c r="AB4877" s="26">
        <v>55</v>
      </c>
      <c r="AC4877" s="26" t="s">
        <v>3629</v>
      </c>
      <c r="AD4877" s="26" t="s">
        <v>2658</v>
      </c>
      <c r="AE4877" s="26" t="s">
        <v>163</v>
      </c>
      <c r="AF4877" s="26" t="s">
        <v>24</v>
      </c>
      <c r="AG4877" s="26">
        <v>15</v>
      </c>
      <c r="AH4877" s="26" t="s">
        <v>3629</v>
      </c>
      <c r="AI4877" s="26" t="s">
        <v>26</v>
      </c>
      <c r="AJ4877" s="26">
        <v>81</v>
      </c>
      <c r="AK4877" s="26" t="s">
        <v>4580</v>
      </c>
      <c r="AL4877" s="26">
        <v>9029789989</v>
      </c>
      <c r="AM4877" s="26" t="s">
        <v>4</v>
      </c>
      <c r="AN4877" s="26">
        <v>7</v>
      </c>
      <c r="AO4877" s="26">
        <v>1</v>
      </c>
      <c r="AT4877" s="26" t="str">
        <f>MID(AA4877,MIN(FIND({0,1,2,3,4,5,6,7,8,9},AA4877&amp;"0123456789″")),LEN(AA4877))</f>
        <v>331え14</v>
      </c>
      <c r="AU4877" s="26" t="str">
        <f t="shared" si="849"/>
        <v>14</v>
      </c>
    </row>
    <row r="4878" spans="9:47" x14ac:dyDescent="0.2">
      <c r="I4878" s="26">
        <v>1315</v>
      </c>
      <c r="J4878" s="32" t="str">
        <f t="shared" si="842"/>
        <v/>
      </c>
      <c r="K4878" s="32" t="str">
        <f>IF(J4878="","",COUNTIF($J$2:J4878,"該当"))</f>
        <v/>
      </c>
      <c r="L4878" s="32" t="str">
        <f t="shared" si="839"/>
        <v>1315</v>
      </c>
      <c r="M4878" s="32" t="str">
        <f t="shared" si="843"/>
        <v/>
      </c>
      <c r="N4878" s="32" t="str">
        <f>IF(M4878="","",COUNTIF($M$2:M4878,"該当"))</f>
        <v/>
      </c>
      <c r="O4878" s="32" t="str">
        <f t="shared" si="840"/>
        <v>1315</v>
      </c>
      <c r="P4878" s="32" t="str">
        <f t="shared" si="844"/>
        <v/>
      </c>
      <c r="Q4878" s="32" t="str">
        <f>IF(P4878="","",COUNTIF($P$2:P4878,"該当"))</f>
        <v/>
      </c>
      <c r="R4878" s="32" t="str">
        <f t="shared" si="845"/>
        <v>1315</v>
      </c>
      <c r="S4878" s="32" t="str">
        <f t="shared" si="846"/>
        <v/>
      </c>
      <c r="T4878" s="32" t="str">
        <f>IF(S4878="","",COUNTIF($S$2:S4878,"該当"))</f>
        <v/>
      </c>
      <c r="U4878" s="32" t="str">
        <f t="shared" si="847"/>
        <v>1315</v>
      </c>
      <c r="V4878" s="32" t="str">
        <f t="shared" si="848"/>
        <v/>
      </c>
      <c r="W4878" s="32" t="str">
        <f>IF(V4878="","",COUNTIF($V$2:V4878,"該当"))</f>
        <v/>
      </c>
      <c r="X4878" s="32" t="str">
        <f t="shared" si="841"/>
        <v>1315</v>
      </c>
      <c r="Y4878" s="26">
        <v>4300</v>
      </c>
      <c r="Z4878" s="26">
        <v>3</v>
      </c>
      <c r="AA4878" s="26" t="s">
        <v>3282</v>
      </c>
      <c r="AB4878" s="26">
        <v>42</v>
      </c>
      <c r="AC4878" s="26" t="s">
        <v>2969</v>
      </c>
      <c r="AD4878" s="26" t="s">
        <v>2658</v>
      </c>
      <c r="AE4878" s="26" t="s">
        <v>163</v>
      </c>
      <c r="AF4878" s="26" t="s">
        <v>24</v>
      </c>
      <c r="AG4878" s="26">
        <v>1</v>
      </c>
      <c r="AH4878" s="26" t="s">
        <v>25</v>
      </c>
      <c r="AI4878" s="26" t="s">
        <v>26</v>
      </c>
      <c r="AJ4878" s="26">
        <v>61</v>
      </c>
      <c r="AK4878" s="26" t="s">
        <v>3283</v>
      </c>
      <c r="AL4878" s="26">
        <v>9082797997</v>
      </c>
      <c r="AM4878" s="26" t="s">
        <v>4</v>
      </c>
      <c r="AN4878" s="26">
        <v>5</v>
      </c>
      <c r="AO4878" s="26">
        <v>0</v>
      </c>
      <c r="AT4878" s="26" t="str">
        <f>MID(AA4878,MIN(FIND({0,1,2,3,4,5,6,7,8,9},AA4878&amp;"0123456789″")),LEN(AA4878))</f>
        <v>330く1315</v>
      </c>
      <c r="AU4878" s="26" t="str">
        <f t="shared" si="849"/>
        <v>1315</v>
      </c>
    </row>
    <row r="4879" spans="9:47" x14ac:dyDescent="0.2">
      <c r="I4879" s="26">
        <v>9002</v>
      </c>
      <c r="J4879" s="32" t="str">
        <f t="shared" si="842"/>
        <v/>
      </c>
      <c r="K4879" s="32" t="str">
        <f>IF(J4879="","",COUNTIF($J$2:J4879,"該当"))</f>
        <v/>
      </c>
      <c r="L4879" s="32" t="str">
        <f t="shared" si="839"/>
        <v>9002</v>
      </c>
      <c r="M4879" s="32" t="str">
        <f t="shared" si="843"/>
        <v/>
      </c>
      <c r="N4879" s="32" t="str">
        <f>IF(M4879="","",COUNTIF($M$2:M4879,"該当"))</f>
        <v/>
      </c>
      <c r="O4879" s="32" t="str">
        <f t="shared" si="840"/>
        <v>9002</v>
      </c>
      <c r="P4879" s="32" t="str">
        <f t="shared" si="844"/>
        <v/>
      </c>
      <c r="Q4879" s="32" t="str">
        <f>IF(P4879="","",COUNTIF($P$2:P4879,"該当"))</f>
        <v/>
      </c>
      <c r="R4879" s="32" t="str">
        <f t="shared" si="845"/>
        <v>9002</v>
      </c>
      <c r="S4879" s="32" t="str">
        <f t="shared" si="846"/>
        <v/>
      </c>
      <c r="T4879" s="32" t="str">
        <f>IF(S4879="","",COUNTIF($S$2:S4879,"該当"))</f>
        <v/>
      </c>
      <c r="U4879" s="32" t="str">
        <f t="shared" si="847"/>
        <v>9002</v>
      </c>
      <c r="V4879" s="32" t="str">
        <f t="shared" si="848"/>
        <v/>
      </c>
      <c r="W4879" s="32" t="str">
        <f>IF(V4879="","",COUNTIF($V$2:V4879,"該当"))</f>
        <v/>
      </c>
      <c r="X4879" s="32" t="str">
        <f t="shared" si="841"/>
        <v>9002</v>
      </c>
      <c r="Y4879" s="26">
        <v>4306</v>
      </c>
      <c r="Z4879" s="26">
        <v>9002</v>
      </c>
      <c r="AA4879" s="26" t="s">
        <v>3981</v>
      </c>
      <c r="AB4879" s="26">
        <v>29</v>
      </c>
      <c r="AC4879" s="26" t="s">
        <v>34</v>
      </c>
      <c r="AD4879" s="26" t="s">
        <v>35</v>
      </c>
      <c r="AE4879" s="26" t="s">
        <v>23</v>
      </c>
      <c r="AF4879" s="26" t="s">
        <v>24</v>
      </c>
      <c r="AG4879" s="26">
        <v>9</v>
      </c>
      <c r="AH4879" s="26" t="s">
        <v>34</v>
      </c>
      <c r="AI4879" s="26" t="s">
        <v>26</v>
      </c>
      <c r="AJ4879" s="26">
        <v>53</v>
      </c>
      <c r="AK4879" s="26" t="s">
        <v>3285</v>
      </c>
      <c r="AL4879" s="26">
        <v>9047707907</v>
      </c>
      <c r="AM4879" s="26" t="s">
        <v>4</v>
      </c>
      <c r="AN4879" s="26">
        <v>5</v>
      </c>
      <c r="AO4879" s="26">
        <v>0</v>
      </c>
      <c r="AP4879" s="26" t="s">
        <v>28</v>
      </c>
      <c r="AT4879" s="26" t="str">
        <f>MID(AA4879,MIN(FIND({0,1,2,3,4,5,6,7,8,9},AA4879&amp;"0123456789″")),LEN(AA4879))</f>
        <v>530あ9002</v>
      </c>
      <c r="AU4879" s="26" t="str">
        <f t="shared" si="849"/>
        <v>9002</v>
      </c>
    </row>
    <row r="4880" spans="9:47" x14ac:dyDescent="0.2">
      <c r="I4880" s="26">
        <v>9004</v>
      </c>
      <c r="J4880" s="32" t="str">
        <f t="shared" si="842"/>
        <v/>
      </c>
      <c r="K4880" s="32" t="str">
        <f>IF(J4880="","",COUNTIF($J$2:J4880,"該当"))</f>
        <v/>
      </c>
      <c r="L4880" s="32" t="str">
        <f t="shared" si="839"/>
        <v>9004</v>
      </c>
      <c r="M4880" s="32" t="str">
        <f t="shared" si="843"/>
        <v/>
      </c>
      <c r="N4880" s="32" t="str">
        <f>IF(M4880="","",COUNTIF($M$2:M4880,"該当"))</f>
        <v/>
      </c>
      <c r="O4880" s="32" t="str">
        <f t="shared" si="840"/>
        <v>9004</v>
      </c>
      <c r="P4880" s="32" t="str">
        <f t="shared" si="844"/>
        <v/>
      </c>
      <c r="Q4880" s="32" t="str">
        <f>IF(P4880="","",COUNTIF($P$2:P4880,"該当"))</f>
        <v/>
      </c>
      <c r="R4880" s="32" t="str">
        <f t="shared" si="845"/>
        <v>9004</v>
      </c>
      <c r="S4880" s="32" t="str">
        <f t="shared" si="846"/>
        <v/>
      </c>
      <c r="T4880" s="32" t="str">
        <f>IF(S4880="","",COUNTIF($S$2:S4880,"該当"))</f>
        <v/>
      </c>
      <c r="U4880" s="32" t="str">
        <f t="shared" si="847"/>
        <v>9004</v>
      </c>
      <c r="V4880" s="32" t="str">
        <f t="shared" si="848"/>
        <v/>
      </c>
      <c r="W4880" s="32" t="str">
        <f>IF(V4880="","",COUNTIF($V$2:V4880,"該当"))</f>
        <v/>
      </c>
      <c r="X4880" s="32" t="str">
        <f t="shared" si="841"/>
        <v>9004</v>
      </c>
      <c r="Y4880" s="26">
        <v>4308</v>
      </c>
      <c r="Z4880" s="26">
        <v>9004</v>
      </c>
      <c r="AA4880" s="26" t="s">
        <v>3287</v>
      </c>
      <c r="AB4880" s="26">
        <v>29</v>
      </c>
      <c r="AC4880" s="26" t="s">
        <v>34</v>
      </c>
      <c r="AD4880" s="26" t="s">
        <v>35</v>
      </c>
      <c r="AE4880" s="26" t="s">
        <v>23</v>
      </c>
      <c r="AF4880" s="26" t="s">
        <v>24</v>
      </c>
      <c r="AG4880" s="26">
        <v>9</v>
      </c>
      <c r="AH4880" s="26" t="s">
        <v>34</v>
      </c>
      <c r="AI4880" s="26" t="s">
        <v>26</v>
      </c>
      <c r="AJ4880" s="26">
        <v>53</v>
      </c>
      <c r="AK4880" s="26" t="s">
        <v>3285</v>
      </c>
      <c r="AL4880" s="26">
        <v>9047707907</v>
      </c>
      <c r="AM4880" s="26" t="s">
        <v>4</v>
      </c>
      <c r="AN4880" s="26">
        <v>5</v>
      </c>
      <c r="AO4880" s="26">
        <v>0</v>
      </c>
      <c r="AP4880" s="26" t="s">
        <v>28</v>
      </c>
      <c r="AT4880" s="26" t="str">
        <f>MID(AA4880,MIN(FIND({0,1,2,3,4,5,6,7,8,9},AA4880&amp;"0123456789″")),LEN(AA4880))</f>
        <v>530あ9004</v>
      </c>
      <c r="AU4880" s="26" t="str">
        <f t="shared" si="849"/>
        <v>9004</v>
      </c>
    </row>
    <row r="4881" spans="9:47" x14ac:dyDescent="0.2">
      <c r="I4881" s="26">
        <v>1666</v>
      </c>
      <c r="J4881" s="32" t="str">
        <f t="shared" si="842"/>
        <v/>
      </c>
      <c r="K4881" s="32" t="str">
        <f>IF(J4881="","",COUNTIF($J$2:J4881,"該当"))</f>
        <v/>
      </c>
      <c r="L4881" s="32" t="str">
        <f t="shared" si="839"/>
        <v>1666</v>
      </c>
      <c r="M4881" s="32" t="str">
        <f t="shared" si="843"/>
        <v/>
      </c>
      <c r="N4881" s="32" t="str">
        <f>IF(M4881="","",COUNTIF($M$2:M4881,"該当"))</f>
        <v/>
      </c>
      <c r="O4881" s="32" t="str">
        <f t="shared" si="840"/>
        <v>1666</v>
      </c>
      <c r="P4881" s="32" t="str">
        <f t="shared" si="844"/>
        <v/>
      </c>
      <c r="Q4881" s="32" t="str">
        <f>IF(P4881="","",COUNTIF($P$2:P4881,"該当"))</f>
        <v/>
      </c>
      <c r="R4881" s="32" t="str">
        <f t="shared" si="845"/>
        <v>1666</v>
      </c>
      <c r="S4881" s="32" t="str">
        <f t="shared" si="846"/>
        <v/>
      </c>
      <c r="T4881" s="32" t="str">
        <f>IF(S4881="","",COUNTIF($S$2:S4881,"該当"))</f>
        <v/>
      </c>
      <c r="U4881" s="32" t="str">
        <f t="shared" si="847"/>
        <v>1666</v>
      </c>
      <c r="V4881" s="32" t="str">
        <f t="shared" si="848"/>
        <v/>
      </c>
      <c r="W4881" s="32" t="str">
        <f>IF(V4881="","",COUNTIF($V$2:V4881,"該当"))</f>
        <v/>
      </c>
      <c r="X4881" s="32" t="str">
        <f t="shared" si="841"/>
        <v>1666</v>
      </c>
      <c r="Y4881" s="26">
        <v>4309</v>
      </c>
      <c r="Z4881" s="26">
        <v>9005</v>
      </c>
      <c r="AA4881" s="26" t="s">
        <v>3288</v>
      </c>
      <c r="AB4881" s="26">
        <v>29</v>
      </c>
      <c r="AC4881" s="26" t="s">
        <v>34</v>
      </c>
      <c r="AD4881" s="26" t="s">
        <v>35</v>
      </c>
      <c r="AE4881" s="26" t="s">
        <v>23</v>
      </c>
      <c r="AF4881" s="26" t="s">
        <v>24</v>
      </c>
      <c r="AG4881" s="26">
        <v>9</v>
      </c>
      <c r="AH4881" s="26" t="s">
        <v>34</v>
      </c>
      <c r="AI4881" s="26" t="s">
        <v>26</v>
      </c>
      <c r="AJ4881" s="26">
        <v>53</v>
      </c>
      <c r="AK4881" s="26" t="s">
        <v>3285</v>
      </c>
      <c r="AL4881" s="26">
        <v>9047707907</v>
      </c>
      <c r="AM4881" s="26" t="s">
        <v>4</v>
      </c>
      <c r="AN4881" s="26">
        <v>5</v>
      </c>
      <c r="AO4881" s="26">
        <v>0</v>
      </c>
      <c r="AP4881" s="26" t="s">
        <v>28</v>
      </c>
      <c r="AT4881" s="26" t="str">
        <f>MID(AA4881,MIN(FIND({0,1,2,3,4,5,6,7,8,9},AA4881&amp;"0123456789″")),LEN(AA4881))</f>
        <v>500う1666</v>
      </c>
      <c r="AU4881" s="26" t="str">
        <f t="shared" si="849"/>
        <v>1666</v>
      </c>
    </row>
    <row r="4882" spans="9:47" x14ac:dyDescent="0.2">
      <c r="I4882" s="26">
        <v>1757</v>
      </c>
      <c r="J4882" s="32" t="str">
        <f t="shared" si="842"/>
        <v/>
      </c>
      <c r="K4882" s="32" t="str">
        <f>IF(J4882="","",COUNTIF($J$2:J4882,"該当"))</f>
        <v/>
      </c>
      <c r="L4882" s="32" t="str">
        <f t="shared" si="839"/>
        <v>1757</v>
      </c>
      <c r="M4882" s="32" t="str">
        <f t="shared" si="843"/>
        <v/>
      </c>
      <c r="N4882" s="32" t="str">
        <f>IF(M4882="","",COUNTIF($M$2:M4882,"該当"))</f>
        <v/>
      </c>
      <c r="O4882" s="32" t="str">
        <f t="shared" si="840"/>
        <v>1757</v>
      </c>
      <c r="P4882" s="32" t="str">
        <f t="shared" si="844"/>
        <v/>
      </c>
      <c r="Q4882" s="32" t="str">
        <f>IF(P4882="","",COUNTIF($P$2:P4882,"該当"))</f>
        <v/>
      </c>
      <c r="R4882" s="32" t="str">
        <f t="shared" si="845"/>
        <v>1757</v>
      </c>
      <c r="S4882" s="32" t="str">
        <f t="shared" si="846"/>
        <v/>
      </c>
      <c r="T4882" s="32" t="str">
        <f>IF(S4882="","",COUNTIF($S$2:S4882,"該当"))</f>
        <v/>
      </c>
      <c r="U4882" s="32" t="str">
        <f t="shared" si="847"/>
        <v>1757</v>
      </c>
      <c r="V4882" s="32" t="str">
        <f t="shared" si="848"/>
        <v/>
      </c>
      <c r="W4882" s="32" t="str">
        <f>IF(V4882="","",COUNTIF($V$2:V4882,"該当"))</f>
        <v/>
      </c>
      <c r="X4882" s="32" t="str">
        <f t="shared" si="841"/>
        <v>1757</v>
      </c>
      <c r="Y4882" s="26">
        <v>4310</v>
      </c>
      <c r="Z4882" s="26">
        <v>9006</v>
      </c>
      <c r="AA4882" s="26" t="s">
        <v>3289</v>
      </c>
      <c r="AB4882" s="26">
        <v>29</v>
      </c>
      <c r="AC4882" s="26" t="s">
        <v>34</v>
      </c>
      <c r="AD4882" s="26" t="s">
        <v>35</v>
      </c>
      <c r="AE4882" s="26" t="s">
        <v>23</v>
      </c>
      <c r="AF4882" s="26" t="s">
        <v>24</v>
      </c>
      <c r="AG4882" s="26">
        <v>9</v>
      </c>
      <c r="AH4882" s="26" t="s">
        <v>34</v>
      </c>
      <c r="AI4882" s="26" t="s">
        <v>26</v>
      </c>
      <c r="AJ4882" s="26">
        <v>53</v>
      </c>
      <c r="AK4882" s="26" t="s">
        <v>3285</v>
      </c>
      <c r="AL4882" s="26">
        <v>9047707907</v>
      </c>
      <c r="AM4882" s="26" t="s">
        <v>4</v>
      </c>
      <c r="AN4882" s="26">
        <v>5</v>
      </c>
      <c r="AO4882" s="26">
        <v>0</v>
      </c>
      <c r="AP4882" s="26" t="s">
        <v>28</v>
      </c>
      <c r="AT4882" s="26" t="str">
        <f>MID(AA4882,MIN(FIND({0,1,2,3,4,5,6,7,8,9},AA4882&amp;"0123456789″")),LEN(AA4882))</f>
        <v>500う1757</v>
      </c>
      <c r="AU4882" s="26" t="str">
        <f t="shared" si="849"/>
        <v>1757</v>
      </c>
    </row>
    <row r="4883" spans="9:47" x14ac:dyDescent="0.2">
      <c r="I4883" s="26">
        <v>676</v>
      </c>
      <c r="J4883" s="32" t="str">
        <f t="shared" si="842"/>
        <v/>
      </c>
      <c r="K4883" s="32" t="str">
        <f>IF(J4883="","",COUNTIF($J$2:J4883,"該当"))</f>
        <v/>
      </c>
      <c r="L4883" s="32" t="str">
        <f t="shared" si="839"/>
        <v>676</v>
      </c>
      <c r="M4883" s="32" t="str">
        <f t="shared" si="843"/>
        <v/>
      </c>
      <c r="N4883" s="32" t="str">
        <f>IF(M4883="","",COUNTIF($M$2:M4883,"該当"))</f>
        <v/>
      </c>
      <c r="O4883" s="32" t="str">
        <f t="shared" si="840"/>
        <v>676</v>
      </c>
      <c r="P4883" s="32" t="str">
        <f t="shared" si="844"/>
        <v/>
      </c>
      <c r="Q4883" s="32" t="str">
        <f>IF(P4883="","",COUNTIF($P$2:P4883,"該当"))</f>
        <v/>
      </c>
      <c r="R4883" s="32" t="str">
        <f t="shared" si="845"/>
        <v>676</v>
      </c>
      <c r="S4883" s="32" t="str">
        <f t="shared" si="846"/>
        <v/>
      </c>
      <c r="T4883" s="32" t="str">
        <f>IF(S4883="","",COUNTIF($S$2:S4883,"該当"))</f>
        <v/>
      </c>
      <c r="U4883" s="32" t="str">
        <f t="shared" si="847"/>
        <v>676</v>
      </c>
      <c r="V4883" s="32" t="str">
        <f t="shared" si="848"/>
        <v/>
      </c>
      <c r="W4883" s="32" t="str">
        <f>IF(V4883="","",COUNTIF($V$2:V4883,"該当"))</f>
        <v/>
      </c>
      <c r="X4883" s="32" t="str">
        <f t="shared" si="841"/>
        <v>676</v>
      </c>
      <c r="Y4883" s="26">
        <v>4311</v>
      </c>
      <c r="Z4883" s="26">
        <v>9007</v>
      </c>
      <c r="AA4883" s="26" t="s">
        <v>3290</v>
      </c>
      <c r="AB4883" s="26">
        <v>9</v>
      </c>
      <c r="AC4883" s="26" t="s">
        <v>21</v>
      </c>
      <c r="AD4883" s="26" t="s">
        <v>22</v>
      </c>
      <c r="AE4883" s="26" t="s">
        <v>23</v>
      </c>
      <c r="AF4883" s="26" t="s">
        <v>24</v>
      </c>
      <c r="AG4883" s="26">
        <v>1</v>
      </c>
      <c r="AH4883" s="26" t="s">
        <v>25</v>
      </c>
      <c r="AI4883" s="26" t="s">
        <v>26</v>
      </c>
      <c r="AJ4883" s="26">
        <v>53</v>
      </c>
      <c r="AK4883" s="26" t="s">
        <v>3285</v>
      </c>
      <c r="AL4883" s="26">
        <v>9047707907</v>
      </c>
      <c r="AM4883" s="26" t="s">
        <v>4</v>
      </c>
      <c r="AN4883" s="26">
        <v>5</v>
      </c>
      <c r="AO4883" s="26">
        <v>0</v>
      </c>
      <c r="AP4883" s="26" t="s">
        <v>28</v>
      </c>
      <c r="AT4883" s="26" t="str">
        <f>MID(AA4883,MIN(FIND({0,1,2,3,4,5,6,7,8,9},AA4883&amp;"0123456789″")),LEN(AA4883))</f>
        <v>500う676</v>
      </c>
      <c r="AU4883" s="26" t="str">
        <f t="shared" si="849"/>
        <v>676</v>
      </c>
    </row>
    <row r="4884" spans="9:47" x14ac:dyDescent="0.2">
      <c r="I4884" s="26">
        <v>1801</v>
      </c>
      <c r="J4884" s="32" t="str">
        <f t="shared" si="842"/>
        <v/>
      </c>
      <c r="K4884" s="32" t="str">
        <f>IF(J4884="","",COUNTIF($J$2:J4884,"該当"))</f>
        <v/>
      </c>
      <c r="L4884" s="32" t="str">
        <f t="shared" si="839"/>
        <v>1801</v>
      </c>
      <c r="M4884" s="32" t="str">
        <f t="shared" si="843"/>
        <v/>
      </c>
      <c r="N4884" s="32" t="str">
        <f>IF(M4884="","",COUNTIF($M$2:M4884,"該当"))</f>
        <v/>
      </c>
      <c r="O4884" s="32" t="str">
        <f t="shared" si="840"/>
        <v>1801</v>
      </c>
      <c r="P4884" s="32" t="str">
        <f t="shared" si="844"/>
        <v/>
      </c>
      <c r="Q4884" s="32" t="str">
        <f>IF(P4884="","",COUNTIF($P$2:P4884,"該当"))</f>
        <v/>
      </c>
      <c r="R4884" s="32" t="str">
        <f t="shared" si="845"/>
        <v>1801</v>
      </c>
      <c r="S4884" s="32" t="str">
        <f t="shared" si="846"/>
        <v/>
      </c>
      <c r="T4884" s="32" t="str">
        <f>IF(S4884="","",COUNTIF($S$2:S4884,"該当"))</f>
        <v/>
      </c>
      <c r="U4884" s="32" t="str">
        <f t="shared" si="847"/>
        <v>1801</v>
      </c>
      <c r="V4884" s="32" t="str">
        <f t="shared" si="848"/>
        <v/>
      </c>
      <c r="W4884" s="32" t="str">
        <f>IF(V4884="","",COUNTIF($V$2:V4884,"該当"))</f>
        <v/>
      </c>
      <c r="X4884" s="32" t="str">
        <f t="shared" si="841"/>
        <v>1801</v>
      </c>
      <c r="Y4884" s="26">
        <v>4312</v>
      </c>
      <c r="Z4884" s="26">
        <v>9008</v>
      </c>
      <c r="AA4884" s="26" t="s">
        <v>3291</v>
      </c>
      <c r="AB4884" s="26">
        <v>29</v>
      </c>
      <c r="AC4884" s="26" t="s">
        <v>34</v>
      </c>
      <c r="AD4884" s="26" t="s">
        <v>35</v>
      </c>
      <c r="AE4884" s="26" t="s">
        <v>23</v>
      </c>
      <c r="AF4884" s="26" t="s">
        <v>24</v>
      </c>
      <c r="AG4884" s="26">
        <v>9</v>
      </c>
      <c r="AH4884" s="26" t="s">
        <v>34</v>
      </c>
      <c r="AI4884" s="26" t="s">
        <v>26</v>
      </c>
      <c r="AJ4884" s="26">
        <v>53</v>
      </c>
      <c r="AK4884" s="26" t="s">
        <v>3285</v>
      </c>
      <c r="AL4884" s="26">
        <v>9047707907</v>
      </c>
      <c r="AM4884" s="26" t="s">
        <v>4</v>
      </c>
      <c r="AN4884" s="26">
        <v>5</v>
      </c>
      <c r="AO4884" s="26">
        <v>0</v>
      </c>
      <c r="AP4884" s="26" t="s">
        <v>28</v>
      </c>
      <c r="AT4884" s="26" t="str">
        <f>MID(AA4884,MIN(FIND({0,1,2,3,4,5,6,7,8,9},AA4884&amp;"0123456789″")),LEN(AA4884))</f>
        <v>500う1801</v>
      </c>
      <c r="AU4884" s="26" t="str">
        <f t="shared" si="849"/>
        <v>1801</v>
      </c>
    </row>
    <row r="4885" spans="9:47" x14ac:dyDescent="0.2">
      <c r="I4885" s="26">
        <v>9009</v>
      </c>
      <c r="J4885" s="32" t="str">
        <f t="shared" si="842"/>
        <v/>
      </c>
      <c r="K4885" s="32" t="str">
        <f>IF(J4885="","",COUNTIF($J$2:J4885,"該当"))</f>
        <v/>
      </c>
      <c r="L4885" s="32" t="str">
        <f t="shared" si="839"/>
        <v>9009</v>
      </c>
      <c r="M4885" s="32" t="str">
        <f t="shared" si="843"/>
        <v/>
      </c>
      <c r="N4885" s="32" t="str">
        <f>IF(M4885="","",COUNTIF($M$2:M4885,"該当"))</f>
        <v/>
      </c>
      <c r="O4885" s="32" t="str">
        <f t="shared" si="840"/>
        <v>9009</v>
      </c>
      <c r="P4885" s="32" t="str">
        <f t="shared" si="844"/>
        <v/>
      </c>
      <c r="Q4885" s="32" t="str">
        <f>IF(P4885="","",COUNTIF($P$2:P4885,"該当"))</f>
        <v/>
      </c>
      <c r="R4885" s="32" t="str">
        <f t="shared" si="845"/>
        <v>9009</v>
      </c>
      <c r="S4885" s="32" t="str">
        <f t="shared" si="846"/>
        <v/>
      </c>
      <c r="T4885" s="32" t="str">
        <f>IF(S4885="","",COUNTIF($S$2:S4885,"該当"))</f>
        <v/>
      </c>
      <c r="U4885" s="32" t="str">
        <f t="shared" si="847"/>
        <v>9009</v>
      </c>
      <c r="V4885" s="32" t="str">
        <f t="shared" si="848"/>
        <v/>
      </c>
      <c r="W4885" s="32" t="str">
        <f>IF(V4885="","",COUNTIF($V$2:V4885,"該当"))</f>
        <v/>
      </c>
      <c r="X4885" s="32" t="str">
        <f t="shared" si="841"/>
        <v>9009</v>
      </c>
      <c r="Y4885" s="26">
        <v>4313</v>
      </c>
      <c r="Z4885" s="26">
        <v>9009</v>
      </c>
      <c r="AA4885" s="26" t="s">
        <v>4541</v>
      </c>
      <c r="AB4885" s="26">
        <v>29</v>
      </c>
      <c r="AC4885" s="26" t="s">
        <v>34</v>
      </c>
      <c r="AD4885" s="26" t="s">
        <v>35</v>
      </c>
      <c r="AE4885" s="26" t="s">
        <v>23</v>
      </c>
      <c r="AF4885" s="26" t="s">
        <v>24</v>
      </c>
      <c r="AG4885" s="26">
        <v>9</v>
      </c>
      <c r="AH4885" s="26" t="s">
        <v>34</v>
      </c>
      <c r="AI4885" s="26" t="s">
        <v>26</v>
      </c>
      <c r="AJ4885" s="26">
        <v>53</v>
      </c>
      <c r="AK4885" s="26" t="s">
        <v>3285</v>
      </c>
      <c r="AL4885" s="26">
        <v>9047707907</v>
      </c>
      <c r="AM4885" s="26" t="s">
        <v>4</v>
      </c>
      <c r="AN4885" s="26">
        <v>5</v>
      </c>
      <c r="AO4885" s="26">
        <v>0</v>
      </c>
      <c r="AP4885" s="26" t="s">
        <v>28</v>
      </c>
      <c r="AT4885" s="26" t="str">
        <f>MID(AA4885,MIN(FIND({0,1,2,3,4,5,6,7,8,9},AA4885&amp;"0123456789″")),LEN(AA4885))</f>
        <v>530あ9009</v>
      </c>
      <c r="AU4885" s="26" t="str">
        <f t="shared" si="849"/>
        <v>9009</v>
      </c>
    </row>
    <row r="4886" spans="9:47" x14ac:dyDescent="0.2">
      <c r="I4886" s="26">
        <v>9010</v>
      </c>
      <c r="J4886" s="32" t="str">
        <f t="shared" si="842"/>
        <v/>
      </c>
      <c r="K4886" s="32" t="str">
        <f>IF(J4886="","",COUNTIF($J$2:J4886,"該当"))</f>
        <v/>
      </c>
      <c r="L4886" s="32" t="str">
        <f t="shared" si="839"/>
        <v>9010</v>
      </c>
      <c r="M4886" s="32" t="str">
        <f t="shared" si="843"/>
        <v/>
      </c>
      <c r="N4886" s="32" t="str">
        <f>IF(M4886="","",COUNTIF($M$2:M4886,"該当"))</f>
        <v/>
      </c>
      <c r="O4886" s="32" t="str">
        <f t="shared" si="840"/>
        <v>9010</v>
      </c>
      <c r="P4886" s="32" t="str">
        <f t="shared" si="844"/>
        <v/>
      </c>
      <c r="Q4886" s="32" t="str">
        <f>IF(P4886="","",COUNTIF($P$2:P4886,"該当"))</f>
        <v/>
      </c>
      <c r="R4886" s="32" t="str">
        <f t="shared" si="845"/>
        <v>9010</v>
      </c>
      <c r="S4886" s="32" t="str">
        <f t="shared" si="846"/>
        <v/>
      </c>
      <c r="T4886" s="32" t="str">
        <f>IF(S4886="","",COUNTIF($S$2:S4886,"該当"))</f>
        <v/>
      </c>
      <c r="U4886" s="32" t="str">
        <f t="shared" si="847"/>
        <v>9010</v>
      </c>
      <c r="V4886" s="32" t="str">
        <f t="shared" si="848"/>
        <v/>
      </c>
      <c r="W4886" s="32" t="str">
        <f>IF(V4886="","",COUNTIF($V$2:V4886,"該当"))</f>
        <v/>
      </c>
      <c r="X4886" s="32" t="str">
        <f t="shared" si="841"/>
        <v>9010</v>
      </c>
      <c r="Y4886" s="26">
        <v>4314</v>
      </c>
      <c r="Z4886" s="26">
        <v>9010</v>
      </c>
      <c r="AA4886" s="26" t="s">
        <v>4542</v>
      </c>
      <c r="AB4886" s="26">
        <v>29</v>
      </c>
      <c r="AC4886" s="26" t="s">
        <v>34</v>
      </c>
      <c r="AD4886" s="26" t="s">
        <v>35</v>
      </c>
      <c r="AE4886" s="26" t="s">
        <v>23</v>
      </c>
      <c r="AF4886" s="26" t="s">
        <v>24</v>
      </c>
      <c r="AG4886" s="26">
        <v>9</v>
      </c>
      <c r="AH4886" s="26" t="s">
        <v>34</v>
      </c>
      <c r="AI4886" s="26" t="s">
        <v>26</v>
      </c>
      <c r="AJ4886" s="26">
        <v>53</v>
      </c>
      <c r="AK4886" s="26" t="s">
        <v>3285</v>
      </c>
      <c r="AL4886" s="26">
        <v>9047707907</v>
      </c>
      <c r="AM4886" s="26" t="s">
        <v>4</v>
      </c>
      <c r="AN4886" s="26">
        <v>5</v>
      </c>
      <c r="AO4886" s="26">
        <v>0</v>
      </c>
      <c r="AP4886" s="26" t="s">
        <v>28</v>
      </c>
      <c r="AT4886" s="26" t="str">
        <f>MID(AA4886,MIN(FIND({0,1,2,3,4,5,6,7,8,9},AA4886&amp;"0123456789″")),LEN(AA4886))</f>
        <v>530あ9010</v>
      </c>
      <c r="AU4886" s="26" t="str">
        <f t="shared" si="849"/>
        <v>9010</v>
      </c>
    </row>
    <row r="4887" spans="9:47" x14ac:dyDescent="0.2">
      <c r="I4887" s="26">
        <v>9011</v>
      </c>
      <c r="J4887" s="32" t="str">
        <f t="shared" si="842"/>
        <v/>
      </c>
      <c r="K4887" s="32" t="str">
        <f>IF(J4887="","",COUNTIF($J$2:J4887,"該当"))</f>
        <v/>
      </c>
      <c r="L4887" s="32" t="str">
        <f t="shared" si="839"/>
        <v>9011</v>
      </c>
      <c r="M4887" s="32" t="str">
        <f t="shared" si="843"/>
        <v/>
      </c>
      <c r="N4887" s="32" t="str">
        <f>IF(M4887="","",COUNTIF($M$2:M4887,"該当"))</f>
        <v/>
      </c>
      <c r="O4887" s="32" t="str">
        <f t="shared" si="840"/>
        <v>9011</v>
      </c>
      <c r="P4887" s="32" t="str">
        <f t="shared" si="844"/>
        <v/>
      </c>
      <c r="Q4887" s="32" t="str">
        <f>IF(P4887="","",COUNTIF($P$2:P4887,"該当"))</f>
        <v/>
      </c>
      <c r="R4887" s="32" t="str">
        <f t="shared" si="845"/>
        <v>9011</v>
      </c>
      <c r="S4887" s="32" t="str">
        <f t="shared" si="846"/>
        <v/>
      </c>
      <c r="T4887" s="32" t="str">
        <f>IF(S4887="","",COUNTIF($S$2:S4887,"該当"))</f>
        <v/>
      </c>
      <c r="U4887" s="32" t="str">
        <f t="shared" si="847"/>
        <v>9011</v>
      </c>
      <c r="V4887" s="32" t="str">
        <f t="shared" si="848"/>
        <v/>
      </c>
      <c r="W4887" s="32" t="str">
        <f>IF(V4887="","",COUNTIF($V$2:V4887,"該当"))</f>
        <v/>
      </c>
      <c r="X4887" s="32" t="str">
        <f t="shared" si="841"/>
        <v>9011</v>
      </c>
      <c r="Y4887" s="26">
        <v>4315</v>
      </c>
      <c r="Z4887" s="26">
        <v>9011</v>
      </c>
      <c r="AA4887" s="26" t="s">
        <v>3982</v>
      </c>
      <c r="AB4887" s="26">
        <v>29</v>
      </c>
      <c r="AC4887" s="26" t="s">
        <v>34</v>
      </c>
      <c r="AD4887" s="26" t="s">
        <v>35</v>
      </c>
      <c r="AE4887" s="26" t="s">
        <v>23</v>
      </c>
      <c r="AF4887" s="26" t="s">
        <v>24</v>
      </c>
      <c r="AG4887" s="26">
        <v>9</v>
      </c>
      <c r="AH4887" s="26" t="s">
        <v>34</v>
      </c>
      <c r="AI4887" s="26" t="s">
        <v>26</v>
      </c>
      <c r="AJ4887" s="26">
        <v>53</v>
      </c>
      <c r="AK4887" s="26" t="s">
        <v>3285</v>
      </c>
      <c r="AL4887" s="26">
        <v>9047707907</v>
      </c>
      <c r="AM4887" s="26" t="s">
        <v>4</v>
      </c>
      <c r="AN4887" s="26">
        <v>5</v>
      </c>
      <c r="AO4887" s="26">
        <v>0</v>
      </c>
      <c r="AP4887" s="26" t="s">
        <v>28</v>
      </c>
      <c r="AT4887" s="26" t="str">
        <f>MID(AA4887,MIN(FIND({0,1,2,3,4,5,6,7,8,9},AA4887&amp;"0123456789″")),LEN(AA4887))</f>
        <v>530あ9011</v>
      </c>
      <c r="AU4887" s="26" t="str">
        <f t="shared" si="849"/>
        <v>9011</v>
      </c>
    </row>
    <row r="4888" spans="9:47" x14ac:dyDescent="0.2">
      <c r="I4888" s="26">
        <v>1280</v>
      </c>
      <c r="J4888" s="32" t="str">
        <f t="shared" si="842"/>
        <v/>
      </c>
      <c r="K4888" s="32" t="str">
        <f>IF(J4888="","",COUNTIF($J$2:J4888,"該当"))</f>
        <v/>
      </c>
      <c r="L4888" s="32" t="str">
        <f t="shared" ref="L4888:L4951" si="850">I4888&amp;J4888&amp;K4888</f>
        <v>1280</v>
      </c>
      <c r="M4888" s="32" t="str">
        <f t="shared" si="843"/>
        <v/>
      </c>
      <c r="N4888" s="32" t="str">
        <f>IF(M4888="","",COUNTIF($M$2:M4888,"該当"))</f>
        <v/>
      </c>
      <c r="O4888" s="32" t="str">
        <f t="shared" ref="O4888:O4951" si="851">I4888&amp;M4888&amp;N4888</f>
        <v>1280</v>
      </c>
      <c r="P4888" s="32" t="str">
        <f t="shared" si="844"/>
        <v/>
      </c>
      <c r="Q4888" s="32" t="str">
        <f>IF(P4888="","",COUNTIF($P$2:P4888,"該当"))</f>
        <v/>
      </c>
      <c r="R4888" s="32" t="str">
        <f t="shared" si="845"/>
        <v>1280</v>
      </c>
      <c r="S4888" s="32" t="str">
        <f t="shared" si="846"/>
        <v/>
      </c>
      <c r="T4888" s="32" t="str">
        <f>IF(S4888="","",COUNTIF($S$2:S4888,"該当"))</f>
        <v/>
      </c>
      <c r="U4888" s="32" t="str">
        <f t="shared" si="847"/>
        <v>1280</v>
      </c>
      <c r="V4888" s="32" t="str">
        <f t="shared" si="848"/>
        <v/>
      </c>
      <c r="W4888" s="32" t="str">
        <f>IF(V4888="","",COUNTIF($V$2:V4888,"該当"))</f>
        <v/>
      </c>
      <c r="X4888" s="32" t="str">
        <f t="shared" si="841"/>
        <v>1280</v>
      </c>
      <c r="Y4888" s="26">
        <v>4316</v>
      </c>
      <c r="Z4888" s="26">
        <v>9012</v>
      </c>
      <c r="AA4888" s="26" t="s">
        <v>3292</v>
      </c>
      <c r="AB4888" s="26">
        <v>29</v>
      </c>
      <c r="AC4888" s="26" t="s">
        <v>34</v>
      </c>
      <c r="AD4888" s="26" t="s">
        <v>35</v>
      </c>
      <c r="AE4888" s="26" t="s">
        <v>23</v>
      </c>
      <c r="AF4888" s="26" t="s">
        <v>24</v>
      </c>
      <c r="AG4888" s="26">
        <v>9</v>
      </c>
      <c r="AH4888" s="26" t="s">
        <v>34</v>
      </c>
      <c r="AI4888" s="26" t="s">
        <v>26</v>
      </c>
      <c r="AJ4888" s="26">
        <v>53</v>
      </c>
      <c r="AK4888" s="26" t="s">
        <v>3285</v>
      </c>
      <c r="AL4888" s="26">
        <v>9047707907</v>
      </c>
      <c r="AM4888" s="26" t="s">
        <v>4</v>
      </c>
      <c r="AN4888" s="26">
        <v>5</v>
      </c>
      <c r="AO4888" s="26">
        <v>0</v>
      </c>
      <c r="AP4888" s="26" t="s">
        <v>28</v>
      </c>
      <c r="AT4888" s="26" t="str">
        <f>MID(AA4888,MIN(FIND({0,1,2,3,4,5,6,7,8,9},AA4888&amp;"0123456789″")),LEN(AA4888))</f>
        <v>500う1280</v>
      </c>
      <c r="AU4888" s="26" t="str">
        <f t="shared" si="849"/>
        <v>1280</v>
      </c>
    </row>
    <row r="4889" spans="9:47" x14ac:dyDescent="0.2">
      <c r="I4889" s="26">
        <v>9013</v>
      </c>
      <c r="J4889" s="32" t="str">
        <f t="shared" si="842"/>
        <v/>
      </c>
      <c r="K4889" s="32" t="str">
        <f>IF(J4889="","",COUNTIF($J$2:J4889,"該当"))</f>
        <v/>
      </c>
      <c r="L4889" s="32" t="str">
        <f t="shared" si="850"/>
        <v>9013</v>
      </c>
      <c r="M4889" s="32" t="str">
        <f t="shared" si="843"/>
        <v/>
      </c>
      <c r="N4889" s="32" t="str">
        <f>IF(M4889="","",COUNTIF($M$2:M4889,"該当"))</f>
        <v/>
      </c>
      <c r="O4889" s="32" t="str">
        <f t="shared" si="851"/>
        <v>9013</v>
      </c>
      <c r="P4889" s="32" t="str">
        <f t="shared" si="844"/>
        <v/>
      </c>
      <c r="Q4889" s="32" t="str">
        <f>IF(P4889="","",COUNTIF($P$2:P4889,"該当"))</f>
        <v/>
      </c>
      <c r="R4889" s="32" t="str">
        <f t="shared" si="845"/>
        <v>9013</v>
      </c>
      <c r="S4889" s="32" t="str">
        <f t="shared" si="846"/>
        <v/>
      </c>
      <c r="T4889" s="32" t="str">
        <f>IF(S4889="","",COUNTIF($S$2:S4889,"該当"))</f>
        <v/>
      </c>
      <c r="U4889" s="32" t="str">
        <f t="shared" si="847"/>
        <v>9013</v>
      </c>
      <c r="V4889" s="32" t="str">
        <f t="shared" si="848"/>
        <v/>
      </c>
      <c r="W4889" s="32" t="str">
        <f>IF(V4889="","",COUNTIF($V$2:V4889,"該当"))</f>
        <v/>
      </c>
      <c r="X4889" s="32" t="str">
        <f t="shared" si="841"/>
        <v>9013</v>
      </c>
      <c r="Y4889" s="26">
        <v>4317</v>
      </c>
      <c r="Z4889" s="26">
        <v>9013</v>
      </c>
      <c r="AA4889" s="26" t="s">
        <v>5074</v>
      </c>
      <c r="AB4889" s="26">
        <v>29</v>
      </c>
      <c r="AC4889" s="26" t="s">
        <v>34</v>
      </c>
      <c r="AD4889" s="26" t="s">
        <v>35</v>
      </c>
      <c r="AE4889" s="26" t="s">
        <v>23</v>
      </c>
      <c r="AF4889" s="26" t="s">
        <v>24</v>
      </c>
      <c r="AG4889" s="26">
        <v>9</v>
      </c>
      <c r="AH4889" s="26" t="s">
        <v>34</v>
      </c>
      <c r="AI4889" s="26" t="s">
        <v>26</v>
      </c>
      <c r="AJ4889" s="26">
        <v>53</v>
      </c>
      <c r="AK4889" s="26" t="s">
        <v>3285</v>
      </c>
      <c r="AL4889" s="26">
        <v>9047707907</v>
      </c>
      <c r="AM4889" s="26" t="s">
        <v>4</v>
      </c>
      <c r="AN4889" s="26">
        <v>5</v>
      </c>
      <c r="AO4889" s="26">
        <v>0</v>
      </c>
      <c r="AP4889" s="26" t="s">
        <v>28</v>
      </c>
      <c r="AT4889" s="26" t="str">
        <f>MID(AA4889,MIN(FIND({0,1,2,3,4,5,6,7,8,9},AA4889&amp;"0123456789″")),LEN(AA4889))</f>
        <v>530あ9013</v>
      </c>
      <c r="AU4889" s="26" t="str">
        <f t="shared" si="849"/>
        <v>9013</v>
      </c>
    </row>
    <row r="4890" spans="9:47" x14ac:dyDescent="0.2">
      <c r="I4890" s="26">
        <v>9014</v>
      </c>
      <c r="J4890" s="32" t="str">
        <f t="shared" si="842"/>
        <v/>
      </c>
      <c r="K4890" s="32" t="str">
        <f>IF(J4890="","",COUNTIF($J$2:J4890,"該当"))</f>
        <v/>
      </c>
      <c r="L4890" s="32" t="str">
        <f t="shared" si="850"/>
        <v>9014</v>
      </c>
      <c r="M4890" s="32" t="str">
        <f t="shared" si="843"/>
        <v/>
      </c>
      <c r="N4890" s="32" t="str">
        <f>IF(M4890="","",COUNTIF($M$2:M4890,"該当"))</f>
        <v/>
      </c>
      <c r="O4890" s="32" t="str">
        <f t="shared" si="851"/>
        <v>9014</v>
      </c>
      <c r="P4890" s="32" t="str">
        <f t="shared" si="844"/>
        <v/>
      </c>
      <c r="Q4890" s="32" t="str">
        <f>IF(P4890="","",COUNTIF($P$2:P4890,"該当"))</f>
        <v/>
      </c>
      <c r="R4890" s="32" t="str">
        <f t="shared" si="845"/>
        <v>9014</v>
      </c>
      <c r="S4890" s="32" t="str">
        <f t="shared" si="846"/>
        <v/>
      </c>
      <c r="T4890" s="32" t="str">
        <f>IF(S4890="","",COUNTIF($S$2:S4890,"該当"))</f>
        <v/>
      </c>
      <c r="U4890" s="32" t="str">
        <f t="shared" si="847"/>
        <v>9014</v>
      </c>
      <c r="V4890" s="32" t="str">
        <f t="shared" si="848"/>
        <v/>
      </c>
      <c r="W4890" s="32" t="str">
        <f>IF(V4890="","",COUNTIF($V$2:V4890,"該当"))</f>
        <v/>
      </c>
      <c r="X4890" s="32" t="str">
        <f t="shared" si="841"/>
        <v>9014</v>
      </c>
      <c r="Y4890" s="26">
        <v>4318</v>
      </c>
      <c r="Z4890" s="26">
        <v>9014</v>
      </c>
      <c r="AA4890" s="26" t="s">
        <v>4702</v>
      </c>
      <c r="AB4890" s="26">
        <v>29</v>
      </c>
      <c r="AC4890" s="26" t="s">
        <v>34</v>
      </c>
      <c r="AD4890" s="26" t="s">
        <v>35</v>
      </c>
      <c r="AE4890" s="26" t="s">
        <v>23</v>
      </c>
      <c r="AF4890" s="26" t="s">
        <v>24</v>
      </c>
      <c r="AG4890" s="26">
        <v>9</v>
      </c>
      <c r="AH4890" s="26" t="s">
        <v>34</v>
      </c>
      <c r="AI4890" s="26" t="s">
        <v>26</v>
      </c>
      <c r="AJ4890" s="26">
        <v>53</v>
      </c>
      <c r="AK4890" s="26" t="s">
        <v>3285</v>
      </c>
      <c r="AL4890" s="26">
        <v>9047707907</v>
      </c>
      <c r="AM4890" s="26" t="s">
        <v>4</v>
      </c>
      <c r="AN4890" s="26">
        <v>5</v>
      </c>
      <c r="AO4890" s="26">
        <v>0</v>
      </c>
      <c r="AP4890" s="26" t="s">
        <v>28</v>
      </c>
      <c r="AT4890" s="26" t="str">
        <f>MID(AA4890,MIN(FIND({0,1,2,3,4,5,6,7,8,9},AA4890&amp;"0123456789″")),LEN(AA4890))</f>
        <v>530あ9014</v>
      </c>
      <c r="AU4890" s="26" t="str">
        <f t="shared" si="849"/>
        <v>9014</v>
      </c>
    </row>
    <row r="4891" spans="9:47" x14ac:dyDescent="0.2">
      <c r="I4891" s="26">
        <v>9015</v>
      </c>
      <c r="J4891" s="32" t="str">
        <f t="shared" si="842"/>
        <v/>
      </c>
      <c r="K4891" s="32" t="str">
        <f>IF(J4891="","",COUNTIF($J$2:J4891,"該当"))</f>
        <v/>
      </c>
      <c r="L4891" s="32" t="str">
        <f t="shared" si="850"/>
        <v>9015</v>
      </c>
      <c r="M4891" s="32" t="str">
        <f t="shared" si="843"/>
        <v/>
      </c>
      <c r="N4891" s="32" t="str">
        <f>IF(M4891="","",COUNTIF($M$2:M4891,"該当"))</f>
        <v/>
      </c>
      <c r="O4891" s="32" t="str">
        <f t="shared" si="851"/>
        <v>9015</v>
      </c>
      <c r="P4891" s="32" t="str">
        <f t="shared" si="844"/>
        <v/>
      </c>
      <c r="Q4891" s="32" t="str">
        <f>IF(P4891="","",COUNTIF($P$2:P4891,"該当"))</f>
        <v/>
      </c>
      <c r="R4891" s="32" t="str">
        <f t="shared" si="845"/>
        <v>9015</v>
      </c>
      <c r="S4891" s="32" t="str">
        <f t="shared" si="846"/>
        <v/>
      </c>
      <c r="T4891" s="32" t="str">
        <f>IF(S4891="","",COUNTIF($S$2:S4891,"該当"))</f>
        <v/>
      </c>
      <c r="U4891" s="32" t="str">
        <f t="shared" si="847"/>
        <v>9015</v>
      </c>
      <c r="V4891" s="32" t="str">
        <f t="shared" si="848"/>
        <v/>
      </c>
      <c r="W4891" s="32" t="str">
        <f>IF(V4891="","",COUNTIF($V$2:V4891,"該当"))</f>
        <v/>
      </c>
      <c r="X4891" s="32" t="str">
        <f t="shared" si="841"/>
        <v>9015</v>
      </c>
      <c r="Y4891" s="26">
        <v>4319</v>
      </c>
      <c r="Z4891" s="26">
        <v>9015</v>
      </c>
      <c r="AA4891" s="26" t="s">
        <v>3983</v>
      </c>
      <c r="AB4891" s="26">
        <v>29</v>
      </c>
      <c r="AC4891" s="26" t="s">
        <v>34</v>
      </c>
      <c r="AD4891" s="26" t="s">
        <v>35</v>
      </c>
      <c r="AE4891" s="26" t="s">
        <v>23</v>
      </c>
      <c r="AF4891" s="26" t="s">
        <v>24</v>
      </c>
      <c r="AG4891" s="26">
        <v>9</v>
      </c>
      <c r="AH4891" s="26" t="s">
        <v>34</v>
      </c>
      <c r="AI4891" s="26" t="s">
        <v>26</v>
      </c>
      <c r="AJ4891" s="26">
        <v>53</v>
      </c>
      <c r="AK4891" s="26" t="s">
        <v>3285</v>
      </c>
      <c r="AL4891" s="26">
        <v>9047707907</v>
      </c>
      <c r="AM4891" s="26" t="s">
        <v>4</v>
      </c>
      <c r="AN4891" s="26">
        <v>5</v>
      </c>
      <c r="AO4891" s="26">
        <v>0</v>
      </c>
      <c r="AP4891" s="26" t="s">
        <v>28</v>
      </c>
      <c r="AT4891" s="26" t="str">
        <f>MID(AA4891,MIN(FIND({0,1,2,3,4,5,6,7,8,9},AA4891&amp;"0123456789″")),LEN(AA4891))</f>
        <v>530あ9015</v>
      </c>
      <c r="AU4891" s="26" t="str">
        <f t="shared" si="849"/>
        <v>9015</v>
      </c>
    </row>
    <row r="4892" spans="9:47" x14ac:dyDescent="0.2">
      <c r="I4892" s="26">
        <v>1755</v>
      </c>
      <c r="J4892" s="32" t="str">
        <f t="shared" si="842"/>
        <v/>
      </c>
      <c r="K4892" s="32" t="str">
        <f>IF(J4892="","",COUNTIF($J$2:J4892,"該当"))</f>
        <v/>
      </c>
      <c r="L4892" s="32" t="str">
        <f t="shared" si="850"/>
        <v>1755</v>
      </c>
      <c r="M4892" s="32" t="str">
        <f t="shared" si="843"/>
        <v/>
      </c>
      <c r="N4892" s="32" t="str">
        <f>IF(M4892="","",COUNTIF($M$2:M4892,"該当"))</f>
        <v/>
      </c>
      <c r="O4892" s="32" t="str">
        <f t="shared" si="851"/>
        <v>1755</v>
      </c>
      <c r="P4892" s="32" t="str">
        <f t="shared" si="844"/>
        <v/>
      </c>
      <c r="Q4892" s="32" t="str">
        <f>IF(P4892="","",COUNTIF($P$2:P4892,"該当"))</f>
        <v/>
      </c>
      <c r="R4892" s="32" t="str">
        <f t="shared" si="845"/>
        <v>1755</v>
      </c>
      <c r="S4892" s="32" t="str">
        <f t="shared" si="846"/>
        <v/>
      </c>
      <c r="T4892" s="32" t="str">
        <f>IF(S4892="","",COUNTIF($S$2:S4892,"該当"))</f>
        <v/>
      </c>
      <c r="U4892" s="32" t="str">
        <f t="shared" si="847"/>
        <v>1755</v>
      </c>
      <c r="V4892" s="32" t="str">
        <f t="shared" si="848"/>
        <v/>
      </c>
      <c r="W4892" s="32" t="str">
        <f>IF(V4892="","",COUNTIF($V$2:V4892,"該当"))</f>
        <v/>
      </c>
      <c r="X4892" s="32" t="str">
        <f t="shared" si="841"/>
        <v>1755</v>
      </c>
      <c r="Y4892" s="26">
        <v>4320</v>
      </c>
      <c r="Z4892" s="26">
        <v>9016</v>
      </c>
      <c r="AA4892" s="26" t="s">
        <v>3293</v>
      </c>
      <c r="AB4892" s="26">
        <v>29</v>
      </c>
      <c r="AC4892" s="26" t="s">
        <v>34</v>
      </c>
      <c r="AD4892" s="26" t="s">
        <v>35</v>
      </c>
      <c r="AE4892" s="26" t="s">
        <v>23</v>
      </c>
      <c r="AF4892" s="26" t="s">
        <v>24</v>
      </c>
      <c r="AG4892" s="26">
        <v>9</v>
      </c>
      <c r="AH4892" s="26" t="s">
        <v>34</v>
      </c>
      <c r="AI4892" s="26" t="s">
        <v>26</v>
      </c>
      <c r="AJ4892" s="26">
        <v>53</v>
      </c>
      <c r="AK4892" s="26" t="s">
        <v>3285</v>
      </c>
      <c r="AL4892" s="26">
        <v>9047707907</v>
      </c>
      <c r="AM4892" s="26" t="s">
        <v>4</v>
      </c>
      <c r="AN4892" s="26">
        <v>5</v>
      </c>
      <c r="AO4892" s="26">
        <v>0</v>
      </c>
      <c r="AP4892" s="26" t="s">
        <v>28</v>
      </c>
      <c r="AT4892" s="26" t="str">
        <f>MID(AA4892,MIN(FIND({0,1,2,3,4,5,6,7,8,9},AA4892&amp;"0123456789″")),LEN(AA4892))</f>
        <v>500う1755</v>
      </c>
      <c r="AU4892" s="26" t="str">
        <f t="shared" si="849"/>
        <v>1755</v>
      </c>
    </row>
    <row r="4893" spans="9:47" x14ac:dyDescent="0.2">
      <c r="I4893" s="26">
        <v>1914</v>
      </c>
      <c r="J4893" s="32" t="str">
        <f t="shared" si="842"/>
        <v/>
      </c>
      <c r="K4893" s="32" t="str">
        <f>IF(J4893="","",COUNTIF($J$2:J4893,"該当"))</f>
        <v/>
      </c>
      <c r="L4893" s="32" t="str">
        <f t="shared" si="850"/>
        <v>1914</v>
      </c>
      <c r="M4893" s="32" t="str">
        <f t="shared" si="843"/>
        <v/>
      </c>
      <c r="N4893" s="32" t="str">
        <f>IF(M4893="","",COUNTIF($M$2:M4893,"該当"))</f>
        <v/>
      </c>
      <c r="O4893" s="32" t="str">
        <f t="shared" si="851"/>
        <v>1914</v>
      </c>
      <c r="P4893" s="32" t="str">
        <f t="shared" si="844"/>
        <v/>
      </c>
      <c r="Q4893" s="32" t="str">
        <f>IF(P4893="","",COUNTIF($P$2:P4893,"該当"))</f>
        <v/>
      </c>
      <c r="R4893" s="32" t="str">
        <f t="shared" si="845"/>
        <v>1914</v>
      </c>
      <c r="S4893" s="32" t="str">
        <f t="shared" si="846"/>
        <v/>
      </c>
      <c r="T4893" s="32" t="str">
        <f>IF(S4893="","",COUNTIF($S$2:S4893,"該当"))</f>
        <v/>
      </c>
      <c r="U4893" s="32" t="str">
        <f t="shared" si="847"/>
        <v>1914</v>
      </c>
      <c r="V4893" s="32" t="str">
        <f t="shared" si="848"/>
        <v/>
      </c>
      <c r="W4893" s="32" t="str">
        <f>IF(V4893="","",COUNTIF($V$2:V4893,"該当"))</f>
        <v/>
      </c>
      <c r="X4893" s="32" t="str">
        <f t="shared" si="841"/>
        <v>1914</v>
      </c>
      <c r="Y4893" s="26">
        <v>4323</v>
      </c>
      <c r="Z4893" s="26">
        <v>9019</v>
      </c>
      <c r="AA4893" s="26" t="s">
        <v>3296</v>
      </c>
      <c r="AB4893" s="26">
        <v>29</v>
      </c>
      <c r="AC4893" s="26" t="s">
        <v>34</v>
      </c>
      <c r="AD4893" s="26" t="s">
        <v>35</v>
      </c>
      <c r="AE4893" s="26" t="s">
        <v>23</v>
      </c>
      <c r="AF4893" s="26" t="s">
        <v>24</v>
      </c>
      <c r="AG4893" s="26">
        <v>9</v>
      </c>
      <c r="AH4893" s="26" t="s">
        <v>34</v>
      </c>
      <c r="AI4893" s="26" t="s">
        <v>26</v>
      </c>
      <c r="AJ4893" s="26">
        <v>53</v>
      </c>
      <c r="AK4893" s="26" t="s">
        <v>3285</v>
      </c>
      <c r="AL4893" s="26">
        <v>9047707907</v>
      </c>
      <c r="AM4893" s="26" t="s">
        <v>4</v>
      </c>
      <c r="AN4893" s="26">
        <v>5</v>
      </c>
      <c r="AO4893" s="26">
        <v>0</v>
      </c>
      <c r="AP4893" s="26" t="s">
        <v>28</v>
      </c>
      <c r="AT4893" s="26" t="str">
        <f>MID(AA4893,MIN(FIND({0,1,2,3,4,5,6,7,8,9},AA4893&amp;"0123456789″")),LEN(AA4893))</f>
        <v>500う1914</v>
      </c>
      <c r="AU4893" s="26" t="str">
        <f t="shared" si="849"/>
        <v>1914</v>
      </c>
    </row>
    <row r="4894" spans="9:47" x14ac:dyDescent="0.2">
      <c r="I4894" s="26">
        <v>9020</v>
      </c>
      <c r="J4894" s="32" t="str">
        <f t="shared" si="842"/>
        <v/>
      </c>
      <c r="K4894" s="32" t="str">
        <f>IF(J4894="","",COUNTIF($J$2:J4894,"該当"))</f>
        <v/>
      </c>
      <c r="L4894" s="32" t="str">
        <f t="shared" si="850"/>
        <v>9020</v>
      </c>
      <c r="M4894" s="32" t="str">
        <f t="shared" si="843"/>
        <v/>
      </c>
      <c r="N4894" s="32" t="str">
        <f>IF(M4894="","",COUNTIF($M$2:M4894,"該当"))</f>
        <v/>
      </c>
      <c r="O4894" s="32" t="str">
        <f t="shared" si="851"/>
        <v>9020</v>
      </c>
      <c r="P4894" s="32" t="str">
        <f t="shared" si="844"/>
        <v/>
      </c>
      <c r="Q4894" s="32" t="str">
        <f>IF(P4894="","",COUNTIF($P$2:P4894,"該当"))</f>
        <v/>
      </c>
      <c r="R4894" s="32" t="str">
        <f t="shared" si="845"/>
        <v>9020</v>
      </c>
      <c r="S4894" s="32" t="str">
        <f t="shared" si="846"/>
        <v/>
      </c>
      <c r="T4894" s="32" t="str">
        <f>IF(S4894="","",COUNTIF($S$2:S4894,"該当"))</f>
        <v/>
      </c>
      <c r="U4894" s="32" t="str">
        <f t="shared" si="847"/>
        <v>9020</v>
      </c>
      <c r="V4894" s="32" t="str">
        <f t="shared" si="848"/>
        <v/>
      </c>
      <c r="W4894" s="32" t="str">
        <f>IF(V4894="","",COUNTIF($V$2:V4894,"該当"))</f>
        <v/>
      </c>
      <c r="X4894" s="32" t="str">
        <f t="shared" si="841"/>
        <v>9020</v>
      </c>
      <c r="Y4894" s="26">
        <v>4324</v>
      </c>
      <c r="Z4894" s="26">
        <v>9020</v>
      </c>
      <c r="AA4894" s="26" t="s">
        <v>3521</v>
      </c>
      <c r="AB4894" s="26">
        <v>29</v>
      </c>
      <c r="AC4894" s="26" t="s">
        <v>34</v>
      </c>
      <c r="AD4894" s="26" t="s">
        <v>35</v>
      </c>
      <c r="AE4894" s="26" t="s">
        <v>23</v>
      </c>
      <c r="AF4894" s="26" t="s">
        <v>24</v>
      </c>
      <c r="AG4894" s="26">
        <v>9</v>
      </c>
      <c r="AH4894" s="26" t="s">
        <v>34</v>
      </c>
      <c r="AI4894" s="26" t="s">
        <v>26</v>
      </c>
      <c r="AJ4894" s="26">
        <v>53</v>
      </c>
      <c r="AK4894" s="26" t="s">
        <v>3285</v>
      </c>
      <c r="AL4894" s="26">
        <v>9047707907</v>
      </c>
      <c r="AM4894" s="26" t="s">
        <v>4</v>
      </c>
      <c r="AN4894" s="26">
        <v>5</v>
      </c>
      <c r="AO4894" s="26">
        <v>0</v>
      </c>
      <c r="AP4894" s="26" t="s">
        <v>28</v>
      </c>
      <c r="AT4894" s="26" t="str">
        <f>MID(AA4894,MIN(FIND({0,1,2,3,4,5,6,7,8,9},AA4894&amp;"0123456789″")),LEN(AA4894))</f>
        <v>530あ9020</v>
      </c>
      <c r="AU4894" s="26" t="str">
        <f t="shared" si="849"/>
        <v>9020</v>
      </c>
    </row>
    <row r="4895" spans="9:47" x14ac:dyDescent="0.2">
      <c r="I4895" s="26">
        <v>1831</v>
      </c>
      <c r="J4895" s="32" t="str">
        <f t="shared" si="842"/>
        <v/>
      </c>
      <c r="K4895" s="32" t="str">
        <f>IF(J4895="","",COUNTIF($J$2:J4895,"該当"))</f>
        <v/>
      </c>
      <c r="L4895" s="32" t="str">
        <f t="shared" si="850"/>
        <v>1831</v>
      </c>
      <c r="M4895" s="32" t="str">
        <f t="shared" si="843"/>
        <v/>
      </c>
      <c r="N4895" s="32" t="str">
        <f>IF(M4895="","",COUNTIF($M$2:M4895,"該当"))</f>
        <v/>
      </c>
      <c r="O4895" s="32" t="str">
        <f t="shared" si="851"/>
        <v>1831</v>
      </c>
      <c r="P4895" s="32" t="str">
        <f t="shared" si="844"/>
        <v/>
      </c>
      <c r="Q4895" s="32" t="str">
        <f>IF(P4895="","",COUNTIF($P$2:P4895,"該当"))</f>
        <v/>
      </c>
      <c r="R4895" s="32" t="str">
        <f t="shared" si="845"/>
        <v>1831</v>
      </c>
      <c r="S4895" s="32" t="str">
        <f t="shared" si="846"/>
        <v/>
      </c>
      <c r="T4895" s="32" t="str">
        <f>IF(S4895="","",COUNTIF($S$2:S4895,"該当"))</f>
        <v/>
      </c>
      <c r="U4895" s="32" t="str">
        <f t="shared" si="847"/>
        <v>1831</v>
      </c>
      <c r="V4895" s="32" t="str">
        <f t="shared" si="848"/>
        <v/>
      </c>
      <c r="W4895" s="32" t="str">
        <f>IF(V4895="","",COUNTIF($V$2:V4895,"該当"))</f>
        <v/>
      </c>
      <c r="X4895" s="32" t="str">
        <f t="shared" si="841"/>
        <v>1831</v>
      </c>
      <c r="Y4895" s="26">
        <v>4325</v>
      </c>
      <c r="Z4895" s="26">
        <v>9021</v>
      </c>
      <c r="AA4895" s="26" t="s">
        <v>3297</v>
      </c>
      <c r="AB4895" s="26">
        <v>29</v>
      </c>
      <c r="AC4895" s="26" t="s">
        <v>34</v>
      </c>
      <c r="AD4895" s="26" t="s">
        <v>35</v>
      </c>
      <c r="AE4895" s="26" t="s">
        <v>23</v>
      </c>
      <c r="AF4895" s="26" t="s">
        <v>24</v>
      </c>
      <c r="AG4895" s="26">
        <v>9</v>
      </c>
      <c r="AH4895" s="26" t="s">
        <v>34</v>
      </c>
      <c r="AI4895" s="26" t="s">
        <v>26</v>
      </c>
      <c r="AJ4895" s="26">
        <v>53</v>
      </c>
      <c r="AK4895" s="26" t="s">
        <v>3285</v>
      </c>
      <c r="AL4895" s="26">
        <v>9047707907</v>
      </c>
      <c r="AM4895" s="26" t="s">
        <v>4</v>
      </c>
      <c r="AN4895" s="26">
        <v>5</v>
      </c>
      <c r="AO4895" s="26">
        <v>0</v>
      </c>
      <c r="AP4895" s="26" t="s">
        <v>28</v>
      </c>
      <c r="AT4895" s="26" t="str">
        <f>MID(AA4895,MIN(FIND({0,1,2,3,4,5,6,7,8,9},AA4895&amp;"0123456789″")),LEN(AA4895))</f>
        <v>500う1831</v>
      </c>
      <c r="AU4895" s="26" t="str">
        <f t="shared" si="849"/>
        <v>1831</v>
      </c>
    </row>
    <row r="4896" spans="9:47" x14ac:dyDescent="0.2">
      <c r="I4896" s="26">
        <v>9022</v>
      </c>
      <c r="J4896" s="32" t="str">
        <f t="shared" si="842"/>
        <v/>
      </c>
      <c r="K4896" s="32" t="str">
        <f>IF(J4896="","",COUNTIF($J$2:J4896,"該当"))</f>
        <v/>
      </c>
      <c r="L4896" s="32" t="str">
        <f t="shared" si="850"/>
        <v>9022</v>
      </c>
      <c r="M4896" s="32" t="str">
        <f t="shared" si="843"/>
        <v/>
      </c>
      <c r="N4896" s="32" t="str">
        <f>IF(M4896="","",COUNTIF($M$2:M4896,"該当"))</f>
        <v/>
      </c>
      <c r="O4896" s="32" t="str">
        <f t="shared" si="851"/>
        <v>9022</v>
      </c>
      <c r="P4896" s="32" t="str">
        <f t="shared" si="844"/>
        <v/>
      </c>
      <c r="Q4896" s="32" t="str">
        <f>IF(P4896="","",COUNTIF($P$2:P4896,"該当"))</f>
        <v/>
      </c>
      <c r="R4896" s="32" t="str">
        <f t="shared" si="845"/>
        <v>9022</v>
      </c>
      <c r="S4896" s="32" t="str">
        <f t="shared" si="846"/>
        <v/>
      </c>
      <c r="T4896" s="32" t="str">
        <f>IF(S4896="","",COUNTIF($S$2:S4896,"該当"))</f>
        <v/>
      </c>
      <c r="U4896" s="32" t="str">
        <f t="shared" si="847"/>
        <v>9022</v>
      </c>
      <c r="V4896" s="32" t="str">
        <f t="shared" si="848"/>
        <v/>
      </c>
      <c r="W4896" s="32" t="str">
        <f>IF(V4896="","",COUNTIF($V$2:V4896,"該当"))</f>
        <v/>
      </c>
      <c r="X4896" s="32" t="str">
        <f t="shared" si="841"/>
        <v>9022</v>
      </c>
      <c r="Y4896" s="26">
        <v>4326</v>
      </c>
      <c r="Z4896" s="26">
        <v>9022</v>
      </c>
      <c r="AA4896" s="26" t="s">
        <v>4543</v>
      </c>
      <c r="AB4896" s="26">
        <v>9</v>
      </c>
      <c r="AC4896" s="26" t="s">
        <v>21</v>
      </c>
      <c r="AD4896" s="26" t="s">
        <v>22</v>
      </c>
      <c r="AE4896" s="26" t="s">
        <v>23</v>
      </c>
      <c r="AF4896" s="26" t="s">
        <v>24</v>
      </c>
      <c r="AG4896" s="26">
        <v>1</v>
      </c>
      <c r="AH4896" s="26" t="s">
        <v>25</v>
      </c>
      <c r="AI4896" s="26" t="s">
        <v>26</v>
      </c>
      <c r="AJ4896" s="26">
        <v>53</v>
      </c>
      <c r="AK4896" s="26" t="s">
        <v>3285</v>
      </c>
      <c r="AL4896" s="26">
        <v>9047707907</v>
      </c>
      <c r="AM4896" s="26" t="s">
        <v>4</v>
      </c>
      <c r="AN4896" s="26">
        <v>5</v>
      </c>
      <c r="AO4896" s="26">
        <v>0</v>
      </c>
      <c r="AP4896" s="26" t="s">
        <v>28</v>
      </c>
      <c r="AT4896" s="26" t="str">
        <f>MID(AA4896,MIN(FIND({0,1,2,3,4,5,6,7,8,9},AA4896&amp;"0123456789″")),LEN(AA4896))</f>
        <v>530あ9022</v>
      </c>
      <c r="AU4896" s="26" t="str">
        <f t="shared" si="849"/>
        <v>9022</v>
      </c>
    </row>
    <row r="4897" spans="9:47" x14ac:dyDescent="0.2">
      <c r="I4897" s="26">
        <v>9023</v>
      </c>
      <c r="J4897" s="32" t="str">
        <f t="shared" si="842"/>
        <v/>
      </c>
      <c r="K4897" s="32" t="str">
        <f>IF(J4897="","",COUNTIF($J$2:J4897,"該当"))</f>
        <v/>
      </c>
      <c r="L4897" s="32" t="str">
        <f t="shared" si="850"/>
        <v>9023</v>
      </c>
      <c r="M4897" s="32" t="str">
        <f t="shared" si="843"/>
        <v/>
      </c>
      <c r="N4897" s="32" t="str">
        <f>IF(M4897="","",COUNTIF($M$2:M4897,"該当"))</f>
        <v/>
      </c>
      <c r="O4897" s="32" t="str">
        <f t="shared" si="851"/>
        <v>9023</v>
      </c>
      <c r="P4897" s="32" t="str">
        <f t="shared" si="844"/>
        <v/>
      </c>
      <c r="Q4897" s="32" t="str">
        <f>IF(P4897="","",COUNTIF($P$2:P4897,"該当"))</f>
        <v/>
      </c>
      <c r="R4897" s="32" t="str">
        <f t="shared" si="845"/>
        <v>9023</v>
      </c>
      <c r="S4897" s="32" t="str">
        <f t="shared" si="846"/>
        <v/>
      </c>
      <c r="T4897" s="32" t="str">
        <f>IF(S4897="","",COUNTIF($S$2:S4897,"該当"))</f>
        <v/>
      </c>
      <c r="U4897" s="32" t="str">
        <f t="shared" si="847"/>
        <v>9023</v>
      </c>
      <c r="V4897" s="32" t="str">
        <f t="shared" si="848"/>
        <v/>
      </c>
      <c r="W4897" s="32" t="str">
        <f>IF(V4897="","",COUNTIF($V$2:V4897,"該当"))</f>
        <v/>
      </c>
      <c r="X4897" s="32" t="str">
        <f t="shared" si="841"/>
        <v>9023</v>
      </c>
      <c r="Y4897" s="26">
        <v>4327</v>
      </c>
      <c r="Z4897" s="26">
        <v>9023</v>
      </c>
      <c r="AA4897" s="26" t="s">
        <v>3298</v>
      </c>
      <c r="AB4897" s="26">
        <v>29</v>
      </c>
      <c r="AC4897" s="26" t="s">
        <v>34</v>
      </c>
      <c r="AD4897" s="26" t="s">
        <v>35</v>
      </c>
      <c r="AE4897" s="26" t="s">
        <v>23</v>
      </c>
      <c r="AF4897" s="26" t="s">
        <v>24</v>
      </c>
      <c r="AG4897" s="26">
        <v>9</v>
      </c>
      <c r="AH4897" s="26" t="s">
        <v>34</v>
      </c>
      <c r="AI4897" s="26" t="s">
        <v>26</v>
      </c>
      <c r="AJ4897" s="26">
        <v>53</v>
      </c>
      <c r="AK4897" s="26" t="s">
        <v>3285</v>
      </c>
      <c r="AL4897" s="26">
        <v>9047707907</v>
      </c>
      <c r="AM4897" s="26" t="s">
        <v>4</v>
      </c>
      <c r="AN4897" s="26">
        <v>5</v>
      </c>
      <c r="AO4897" s="26">
        <v>0</v>
      </c>
      <c r="AP4897" s="26" t="s">
        <v>28</v>
      </c>
      <c r="AT4897" s="26" t="str">
        <f>MID(AA4897,MIN(FIND({0,1,2,3,4,5,6,7,8,9},AA4897&amp;"0123456789″")),LEN(AA4897))</f>
        <v>530あ9023</v>
      </c>
      <c r="AU4897" s="26" t="str">
        <f t="shared" si="849"/>
        <v>9023</v>
      </c>
    </row>
    <row r="4898" spans="9:47" x14ac:dyDescent="0.2">
      <c r="I4898" s="26">
        <v>1930</v>
      </c>
      <c r="J4898" s="32" t="str">
        <f t="shared" si="842"/>
        <v/>
      </c>
      <c r="K4898" s="32" t="str">
        <f>IF(J4898="","",COUNTIF($J$2:J4898,"該当"))</f>
        <v/>
      </c>
      <c r="L4898" s="32" t="str">
        <f t="shared" si="850"/>
        <v>1930</v>
      </c>
      <c r="M4898" s="32" t="str">
        <f t="shared" si="843"/>
        <v/>
      </c>
      <c r="N4898" s="32" t="str">
        <f>IF(M4898="","",COUNTIF($M$2:M4898,"該当"))</f>
        <v/>
      </c>
      <c r="O4898" s="32" t="str">
        <f t="shared" si="851"/>
        <v>1930</v>
      </c>
      <c r="P4898" s="32" t="str">
        <f t="shared" si="844"/>
        <v/>
      </c>
      <c r="Q4898" s="32" t="str">
        <f>IF(P4898="","",COUNTIF($P$2:P4898,"該当"))</f>
        <v/>
      </c>
      <c r="R4898" s="32" t="str">
        <f t="shared" si="845"/>
        <v>1930</v>
      </c>
      <c r="S4898" s="32" t="str">
        <f t="shared" si="846"/>
        <v/>
      </c>
      <c r="T4898" s="32" t="str">
        <f>IF(S4898="","",COUNTIF($S$2:S4898,"該当"))</f>
        <v/>
      </c>
      <c r="U4898" s="32" t="str">
        <f t="shared" si="847"/>
        <v>1930</v>
      </c>
      <c r="V4898" s="32" t="str">
        <f t="shared" si="848"/>
        <v/>
      </c>
      <c r="W4898" s="32" t="str">
        <f>IF(V4898="","",COUNTIF($V$2:V4898,"該当"))</f>
        <v/>
      </c>
      <c r="X4898" s="32" t="str">
        <f t="shared" si="841"/>
        <v>1930</v>
      </c>
      <c r="Y4898" s="26">
        <v>4328</v>
      </c>
      <c r="Z4898" s="26">
        <v>9024</v>
      </c>
      <c r="AA4898" s="26" t="s">
        <v>3299</v>
      </c>
      <c r="AB4898" s="26">
        <v>29</v>
      </c>
      <c r="AC4898" s="26" t="s">
        <v>34</v>
      </c>
      <c r="AD4898" s="26" t="s">
        <v>35</v>
      </c>
      <c r="AE4898" s="26" t="s">
        <v>23</v>
      </c>
      <c r="AF4898" s="26" t="s">
        <v>24</v>
      </c>
      <c r="AG4898" s="26">
        <v>9</v>
      </c>
      <c r="AH4898" s="26" t="s">
        <v>34</v>
      </c>
      <c r="AI4898" s="26" t="s">
        <v>26</v>
      </c>
      <c r="AJ4898" s="26">
        <v>53</v>
      </c>
      <c r="AK4898" s="26" t="s">
        <v>3285</v>
      </c>
      <c r="AL4898" s="26">
        <v>9047707907</v>
      </c>
      <c r="AM4898" s="26" t="s">
        <v>4</v>
      </c>
      <c r="AN4898" s="26">
        <v>5</v>
      </c>
      <c r="AO4898" s="26">
        <v>0</v>
      </c>
      <c r="AP4898" s="26" t="s">
        <v>28</v>
      </c>
      <c r="AT4898" s="26" t="str">
        <f>MID(AA4898,MIN(FIND({0,1,2,3,4,5,6,7,8,9},AA4898&amp;"0123456789″")),LEN(AA4898))</f>
        <v>500う1930</v>
      </c>
      <c r="AU4898" s="26" t="str">
        <f t="shared" si="849"/>
        <v>1930</v>
      </c>
    </row>
    <row r="4899" spans="9:47" x14ac:dyDescent="0.2">
      <c r="I4899" s="26">
        <v>1844</v>
      </c>
      <c r="J4899" s="32" t="str">
        <f t="shared" si="842"/>
        <v/>
      </c>
      <c r="K4899" s="32" t="str">
        <f>IF(J4899="","",COUNTIF($J$2:J4899,"該当"))</f>
        <v/>
      </c>
      <c r="L4899" s="32" t="str">
        <f t="shared" si="850"/>
        <v>1844</v>
      </c>
      <c r="M4899" s="32" t="str">
        <f t="shared" si="843"/>
        <v/>
      </c>
      <c r="N4899" s="32" t="str">
        <f>IF(M4899="","",COUNTIF($M$2:M4899,"該当"))</f>
        <v/>
      </c>
      <c r="O4899" s="32" t="str">
        <f t="shared" si="851"/>
        <v>1844</v>
      </c>
      <c r="P4899" s="32" t="str">
        <f t="shared" si="844"/>
        <v/>
      </c>
      <c r="Q4899" s="32" t="str">
        <f>IF(P4899="","",COUNTIF($P$2:P4899,"該当"))</f>
        <v/>
      </c>
      <c r="R4899" s="32" t="str">
        <f t="shared" si="845"/>
        <v>1844</v>
      </c>
      <c r="S4899" s="32" t="str">
        <f t="shared" si="846"/>
        <v/>
      </c>
      <c r="T4899" s="32" t="str">
        <f>IF(S4899="","",COUNTIF($S$2:S4899,"該当"))</f>
        <v/>
      </c>
      <c r="U4899" s="32" t="str">
        <f t="shared" si="847"/>
        <v>1844</v>
      </c>
      <c r="V4899" s="32" t="str">
        <f t="shared" si="848"/>
        <v/>
      </c>
      <c r="W4899" s="32" t="str">
        <f>IF(V4899="","",COUNTIF($V$2:V4899,"該当"))</f>
        <v/>
      </c>
      <c r="X4899" s="32" t="str">
        <f t="shared" si="841"/>
        <v>1844</v>
      </c>
      <c r="Y4899" s="26">
        <v>4329</v>
      </c>
      <c r="Z4899" s="26">
        <v>9025</v>
      </c>
      <c r="AA4899" s="26" t="s">
        <v>3300</v>
      </c>
      <c r="AB4899" s="26">
        <v>29</v>
      </c>
      <c r="AC4899" s="26" t="s">
        <v>34</v>
      </c>
      <c r="AD4899" s="26" t="s">
        <v>35</v>
      </c>
      <c r="AE4899" s="26" t="s">
        <v>23</v>
      </c>
      <c r="AF4899" s="26" t="s">
        <v>24</v>
      </c>
      <c r="AG4899" s="26">
        <v>9</v>
      </c>
      <c r="AH4899" s="26" t="s">
        <v>34</v>
      </c>
      <c r="AI4899" s="26" t="s">
        <v>26</v>
      </c>
      <c r="AJ4899" s="26">
        <v>53</v>
      </c>
      <c r="AK4899" s="26" t="s">
        <v>3285</v>
      </c>
      <c r="AL4899" s="26">
        <v>9047707907</v>
      </c>
      <c r="AM4899" s="26" t="s">
        <v>4</v>
      </c>
      <c r="AN4899" s="26">
        <v>5</v>
      </c>
      <c r="AO4899" s="26">
        <v>0</v>
      </c>
      <c r="AP4899" s="26" t="s">
        <v>28</v>
      </c>
      <c r="AT4899" s="26" t="str">
        <f>MID(AA4899,MIN(FIND({0,1,2,3,4,5,6,7,8,9},AA4899&amp;"0123456789″")),LEN(AA4899))</f>
        <v>500う1844</v>
      </c>
      <c r="AU4899" s="26" t="str">
        <f t="shared" si="849"/>
        <v>1844</v>
      </c>
    </row>
    <row r="4900" spans="9:47" x14ac:dyDescent="0.2">
      <c r="I4900" s="26">
        <v>646</v>
      </c>
      <c r="J4900" s="32" t="str">
        <f t="shared" si="842"/>
        <v/>
      </c>
      <c r="K4900" s="32" t="str">
        <f>IF(J4900="","",COUNTIF($J$2:J4900,"該当"))</f>
        <v/>
      </c>
      <c r="L4900" s="32" t="str">
        <f t="shared" si="850"/>
        <v>646</v>
      </c>
      <c r="M4900" s="32" t="str">
        <f t="shared" si="843"/>
        <v/>
      </c>
      <c r="N4900" s="32" t="str">
        <f>IF(M4900="","",COUNTIF($M$2:M4900,"該当"))</f>
        <v/>
      </c>
      <c r="O4900" s="32" t="str">
        <f t="shared" si="851"/>
        <v>646</v>
      </c>
      <c r="P4900" s="32" t="str">
        <f t="shared" si="844"/>
        <v/>
      </c>
      <c r="Q4900" s="32" t="str">
        <f>IF(P4900="","",COUNTIF($P$2:P4900,"該当"))</f>
        <v/>
      </c>
      <c r="R4900" s="32" t="str">
        <f t="shared" si="845"/>
        <v>646</v>
      </c>
      <c r="S4900" s="32" t="str">
        <f t="shared" si="846"/>
        <v/>
      </c>
      <c r="T4900" s="32" t="str">
        <f>IF(S4900="","",COUNTIF($S$2:S4900,"該当"))</f>
        <v/>
      </c>
      <c r="U4900" s="32" t="str">
        <f t="shared" si="847"/>
        <v>646</v>
      </c>
      <c r="V4900" s="32" t="str">
        <f t="shared" si="848"/>
        <v/>
      </c>
      <c r="W4900" s="32" t="str">
        <f>IF(V4900="","",COUNTIF($V$2:V4900,"該当"))</f>
        <v/>
      </c>
      <c r="X4900" s="32" t="str">
        <f t="shared" si="841"/>
        <v>646</v>
      </c>
      <c r="Y4900" s="26">
        <v>4330</v>
      </c>
      <c r="Z4900" s="26">
        <v>9026</v>
      </c>
      <c r="AA4900" s="26" t="s">
        <v>3301</v>
      </c>
      <c r="AB4900" s="26">
        <v>9</v>
      </c>
      <c r="AC4900" s="26" t="s">
        <v>21</v>
      </c>
      <c r="AD4900" s="26" t="s">
        <v>22</v>
      </c>
      <c r="AE4900" s="26" t="s">
        <v>23</v>
      </c>
      <c r="AF4900" s="26" t="s">
        <v>24</v>
      </c>
      <c r="AG4900" s="26">
        <v>1</v>
      </c>
      <c r="AH4900" s="26" t="s">
        <v>25</v>
      </c>
      <c r="AI4900" s="26" t="s">
        <v>26</v>
      </c>
      <c r="AJ4900" s="26">
        <v>53</v>
      </c>
      <c r="AK4900" s="26" t="s">
        <v>3285</v>
      </c>
      <c r="AL4900" s="26">
        <v>9047707907</v>
      </c>
      <c r="AM4900" s="26" t="s">
        <v>4</v>
      </c>
      <c r="AN4900" s="26">
        <v>5</v>
      </c>
      <c r="AO4900" s="26">
        <v>0</v>
      </c>
      <c r="AP4900" s="26" t="s">
        <v>28</v>
      </c>
      <c r="AT4900" s="26" t="str">
        <f>MID(AA4900,MIN(FIND({0,1,2,3,4,5,6,7,8,9},AA4900&amp;"0123456789″")),LEN(AA4900))</f>
        <v>500う646</v>
      </c>
      <c r="AU4900" s="26" t="str">
        <f t="shared" si="849"/>
        <v>646</v>
      </c>
    </row>
    <row r="4901" spans="9:47" x14ac:dyDescent="0.2">
      <c r="I4901" s="26">
        <v>9027</v>
      </c>
      <c r="J4901" s="32" t="str">
        <f t="shared" si="842"/>
        <v/>
      </c>
      <c r="K4901" s="32" t="str">
        <f>IF(J4901="","",COUNTIF($J$2:J4901,"該当"))</f>
        <v/>
      </c>
      <c r="L4901" s="32" t="str">
        <f t="shared" si="850"/>
        <v>9027</v>
      </c>
      <c r="M4901" s="32" t="str">
        <f t="shared" si="843"/>
        <v/>
      </c>
      <c r="N4901" s="32" t="str">
        <f>IF(M4901="","",COUNTIF($M$2:M4901,"該当"))</f>
        <v/>
      </c>
      <c r="O4901" s="32" t="str">
        <f t="shared" si="851"/>
        <v>9027</v>
      </c>
      <c r="P4901" s="32" t="str">
        <f t="shared" si="844"/>
        <v/>
      </c>
      <c r="Q4901" s="32" t="str">
        <f>IF(P4901="","",COUNTIF($P$2:P4901,"該当"))</f>
        <v/>
      </c>
      <c r="R4901" s="32" t="str">
        <f t="shared" si="845"/>
        <v>9027</v>
      </c>
      <c r="S4901" s="32" t="str">
        <f t="shared" si="846"/>
        <v/>
      </c>
      <c r="T4901" s="32" t="str">
        <f>IF(S4901="","",COUNTIF($S$2:S4901,"該当"))</f>
        <v/>
      </c>
      <c r="U4901" s="32" t="str">
        <f t="shared" si="847"/>
        <v>9027</v>
      </c>
      <c r="V4901" s="32" t="str">
        <f t="shared" si="848"/>
        <v/>
      </c>
      <c r="W4901" s="32" t="str">
        <f>IF(V4901="","",COUNTIF($V$2:V4901,"該当"))</f>
        <v/>
      </c>
      <c r="X4901" s="32" t="str">
        <f t="shared" ref="X4901:X4964" si="852">I4901&amp;V4901&amp;W4901</f>
        <v>9027</v>
      </c>
      <c r="Y4901" s="26">
        <v>4331</v>
      </c>
      <c r="Z4901" s="26">
        <v>9027</v>
      </c>
      <c r="AA4901" s="26" t="s">
        <v>3984</v>
      </c>
      <c r="AB4901" s="26">
        <v>29</v>
      </c>
      <c r="AC4901" s="26" t="s">
        <v>34</v>
      </c>
      <c r="AD4901" s="26" t="s">
        <v>35</v>
      </c>
      <c r="AE4901" s="26" t="s">
        <v>23</v>
      </c>
      <c r="AF4901" s="26" t="s">
        <v>24</v>
      </c>
      <c r="AG4901" s="26">
        <v>9</v>
      </c>
      <c r="AH4901" s="26" t="s">
        <v>34</v>
      </c>
      <c r="AI4901" s="26" t="s">
        <v>26</v>
      </c>
      <c r="AJ4901" s="26">
        <v>53</v>
      </c>
      <c r="AK4901" s="26" t="s">
        <v>3285</v>
      </c>
      <c r="AL4901" s="26">
        <v>9047707907</v>
      </c>
      <c r="AM4901" s="26" t="s">
        <v>4</v>
      </c>
      <c r="AN4901" s="26">
        <v>5</v>
      </c>
      <c r="AO4901" s="26">
        <v>0</v>
      </c>
      <c r="AP4901" s="26" t="s">
        <v>28</v>
      </c>
      <c r="AT4901" s="26" t="str">
        <f>MID(AA4901,MIN(FIND({0,1,2,3,4,5,6,7,8,9},AA4901&amp;"0123456789″")),LEN(AA4901))</f>
        <v>530あ9027</v>
      </c>
      <c r="AU4901" s="26" t="str">
        <f t="shared" si="849"/>
        <v>9027</v>
      </c>
    </row>
    <row r="4902" spans="9:47" x14ac:dyDescent="0.2">
      <c r="I4902" s="26">
        <v>1845</v>
      </c>
      <c r="J4902" s="32" t="str">
        <f t="shared" si="842"/>
        <v/>
      </c>
      <c r="K4902" s="32" t="str">
        <f>IF(J4902="","",COUNTIF($J$2:J4902,"該当"))</f>
        <v/>
      </c>
      <c r="L4902" s="32" t="str">
        <f t="shared" si="850"/>
        <v>1845</v>
      </c>
      <c r="M4902" s="32" t="str">
        <f t="shared" si="843"/>
        <v/>
      </c>
      <c r="N4902" s="32" t="str">
        <f>IF(M4902="","",COUNTIF($M$2:M4902,"該当"))</f>
        <v/>
      </c>
      <c r="O4902" s="32" t="str">
        <f t="shared" si="851"/>
        <v>1845</v>
      </c>
      <c r="P4902" s="32" t="str">
        <f t="shared" si="844"/>
        <v/>
      </c>
      <c r="Q4902" s="32" t="str">
        <f>IF(P4902="","",COUNTIF($P$2:P4902,"該当"))</f>
        <v/>
      </c>
      <c r="R4902" s="32" t="str">
        <f t="shared" si="845"/>
        <v>1845</v>
      </c>
      <c r="S4902" s="32" t="str">
        <f t="shared" si="846"/>
        <v/>
      </c>
      <c r="T4902" s="32" t="str">
        <f>IF(S4902="","",COUNTIF($S$2:S4902,"該当"))</f>
        <v/>
      </c>
      <c r="U4902" s="32" t="str">
        <f t="shared" si="847"/>
        <v>1845</v>
      </c>
      <c r="V4902" s="32" t="str">
        <f t="shared" si="848"/>
        <v/>
      </c>
      <c r="W4902" s="32" t="str">
        <f>IF(V4902="","",COUNTIF($V$2:V4902,"該当"))</f>
        <v/>
      </c>
      <c r="X4902" s="32" t="str">
        <f t="shared" si="852"/>
        <v>1845</v>
      </c>
      <c r="Y4902" s="26">
        <v>4332</v>
      </c>
      <c r="Z4902" s="26">
        <v>9028</v>
      </c>
      <c r="AA4902" s="26" t="s">
        <v>3302</v>
      </c>
      <c r="AB4902" s="26">
        <v>29</v>
      </c>
      <c r="AC4902" s="26" t="s">
        <v>34</v>
      </c>
      <c r="AD4902" s="26" t="s">
        <v>35</v>
      </c>
      <c r="AE4902" s="26" t="s">
        <v>23</v>
      </c>
      <c r="AF4902" s="26" t="s">
        <v>24</v>
      </c>
      <c r="AG4902" s="26">
        <v>9</v>
      </c>
      <c r="AH4902" s="26" t="s">
        <v>34</v>
      </c>
      <c r="AI4902" s="26" t="s">
        <v>26</v>
      </c>
      <c r="AJ4902" s="26">
        <v>53</v>
      </c>
      <c r="AK4902" s="26" t="s">
        <v>3285</v>
      </c>
      <c r="AL4902" s="26">
        <v>9047707907</v>
      </c>
      <c r="AM4902" s="26" t="s">
        <v>4</v>
      </c>
      <c r="AN4902" s="26">
        <v>5</v>
      </c>
      <c r="AO4902" s="26">
        <v>0</v>
      </c>
      <c r="AP4902" s="26" t="s">
        <v>28</v>
      </c>
      <c r="AT4902" s="26" t="str">
        <f>MID(AA4902,MIN(FIND({0,1,2,3,4,5,6,7,8,9},AA4902&amp;"0123456789″")),LEN(AA4902))</f>
        <v>500う1845</v>
      </c>
      <c r="AU4902" s="26" t="str">
        <f t="shared" si="849"/>
        <v>1845</v>
      </c>
    </row>
    <row r="4903" spans="9:47" x14ac:dyDescent="0.2">
      <c r="I4903" s="26">
        <v>9031</v>
      </c>
      <c r="J4903" s="32" t="str">
        <f t="shared" si="842"/>
        <v/>
      </c>
      <c r="K4903" s="32" t="str">
        <f>IF(J4903="","",COUNTIF($J$2:J4903,"該当"))</f>
        <v/>
      </c>
      <c r="L4903" s="32" t="str">
        <f t="shared" si="850"/>
        <v>9031</v>
      </c>
      <c r="M4903" s="32" t="str">
        <f t="shared" si="843"/>
        <v/>
      </c>
      <c r="N4903" s="32" t="str">
        <f>IF(M4903="","",COUNTIF($M$2:M4903,"該当"))</f>
        <v/>
      </c>
      <c r="O4903" s="32" t="str">
        <f t="shared" si="851"/>
        <v>9031</v>
      </c>
      <c r="P4903" s="32" t="str">
        <f t="shared" si="844"/>
        <v/>
      </c>
      <c r="Q4903" s="32" t="str">
        <f>IF(P4903="","",COUNTIF($P$2:P4903,"該当"))</f>
        <v/>
      </c>
      <c r="R4903" s="32" t="str">
        <f t="shared" si="845"/>
        <v>9031</v>
      </c>
      <c r="S4903" s="32" t="str">
        <f t="shared" si="846"/>
        <v/>
      </c>
      <c r="T4903" s="32" t="str">
        <f>IF(S4903="","",COUNTIF($S$2:S4903,"該当"))</f>
        <v/>
      </c>
      <c r="U4903" s="32" t="str">
        <f t="shared" si="847"/>
        <v>9031</v>
      </c>
      <c r="V4903" s="32" t="str">
        <f t="shared" si="848"/>
        <v/>
      </c>
      <c r="W4903" s="32" t="str">
        <f>IF(V4903="","",COUNTIF($V$2:V4903,"該当"))</f>
        <v/>
      </c>
      <c r="X4903" s="32" t="str">
        <f t="shared" si="852"/>
        <v>9031</v>
      </c>
      <c r="Y4903" s="26">
        <v>4335</v>
      </c>
      <c r="Z4903" s="26">
        <v>9031</v>
      </c>
      <c r="AA4903" s="26" t="s">
        <v>3305</v>
      </c>
      <c r="AB4903" s="26">
        <v>29</v>
      </c>
      <c r="AC4903" s="26" t="s">
        <v>34</v>
      </c>
      <c r="AD4903" s="26" t="s">
        <v>35</v>
      </c>
      <c r="AE4903" s="26" t="s">
        <v>23</v>
      </c>
      <c r="AF4903" s="26" t="s">
        <v>24</v>
      </c>
      <c r="AG4903" s="26">
        <v>9</v>
      </c>
      <c r="AH4903" s="26" t="s">
        <v>34</v>
      </c>
      <c r="AI4903" s="26" t="s">
        <v>26</v>
      </c>
      <c r="AJ4903" s="26">
        <v>53</v>
      </c>
      <c r="AK4903" s="26" t="s">
        <v>3285</v>
      </c>
      <c r="AL4903" s="26">
        <v>9047707907</v>
      </c>
      <c r="AM4903" s="26" t="s">
        <v>4</v>
      </c>
      <c r="AN4903" s="26">
        <v>5</v>
      </c>
      <c r="AO4903" s="26">
        <v>0</v>
      </c>
      <c r="AP4903" s="26" t="s">
        <v>28</v>
      </c>
      <c r="AT4903" s="26" t="str">
        <f>MID(AA4903,MIN(FIND({0,1,2,3,4,5,6,7,8,9},AA4903&amp;"0123456789″")),LEN(AA4903))</f>
        <v>530あ9031</v>
      </c>
      <c r="AU4903" s="26" t="str">
        <f t="shared" si="849"/>
        <v>9031</v>
      </c>
    </row>
    <row r="4904" spans="9:47" x14ac:dyDescent="0.2">
      <c r="I4904" s="26">
        <v>9032</v>
      </c>
      <c r="J4904" s="32" t="str">
        <f t="shared" si="842"/>
        <v/>
      </c>
      <c r="K4904" s="32" t="str">
        <f>IF(J4904="","",COUNTIF($J$2:J4904,"該当"))</f>
        <v/>
      </c>
      <c r="L4904" s="32" t="str">
        <f t="shared" si="850"/>
        <v>9032</v>
      </c>
      <c r="M4904" s="32" t="str">
        <f t="shared" si="843"/>
        <v/>
      </c>
      <c r="N4904" s="32" t="str">
        <f>IF(M4904="","",COUNTIF($M$2:M4904,"該当"))</f>
        <v/>
      </c>
      <c r="O4904" s="32" t="str">
        <f t="shared" si="851"/>
        <v>9032</v>
      </c>
      <c r="P4904" s="32" t="str">
        <f t="shared" si="844"/>
        <v/>
      </c>
      <c r="Q4904" s="32" t="str">
        <f>IF(P4904="","",COUNTIF($P$2:P4904,"該当"))</f>
        <v/>
      </c>
      <c r="R4904" s="32" t="str">
        <f t="shared" si="845"/>
        <v>9032</v>
      </c>
      <c r="S4904" s="32" t="str">
        <f t="shared" si="846"/>
        <v/>
      </c>
      <c r="T4904" s="32" t="str">
        <f>IF(S4904="","",COUNTIF($S$2:S4904,"該当"))</f>
        <v/>
      </c>
      <c r="U4904" s="32" t="str">
        <f t="shared" si="847"/>
        <v>9032</v>
      </c>
      <c r="V4904" s="32" t="str">
        <f t="shared" si="848"/>
        <v/>
      </c>
      <c r="W4904" s="32" t="str">
        <f>IF(V4904="","",COUNTIF($V$2:V4904,"該当"))</f>
        <v/>
      </c>
      <c r="X4904" s="32" t="str">
        <f t="shared" si="852"/>
        <v>9032</v>
      </c>
      <c r="Y4904" s="26">
        <v>4336</v>
      </c>
      <c r="Z4904" s="26">
        <v>9032</v>
      </c>
      <c r="AA4904" s="26" t="s">
        <v>4834</v>
      </c>
      <c r="AB4904" s="26">
        <v>29</v>
      </c>
      <c r="AC4904" s="26" t="s">
        <v>34</v>
      </c>
      <c r="AD4904" s="26" t="s">
        <v>35</v>
      </c>
      <c r="AE4904" s="26" t="s">
        <v>23</v>
      </c>
      <c r="AF4904" s="26" t="s">
        <v>24</v>
      </c>
      <c r="AG4904" s="26">
        <v>9</v>
      </c>
      <c r="AH4904" s="26" t="s">
        <v>34</v>
      </c>
      <c r="AI4904" s="26" t="s">
        <v>26</v>
      </c>
      <c r="AJ4904" s="26">
        <v>53</v>
      </c>
      <c r="AK4904" s="26" t="s">
        <v>3285</v>
      </c>
      <c r="AL4904" s="26">
        <v>9047707907</v>
      </c>
      <c r="AM4904" s="26" t="s">
        <v>4</v>
      </c>
      <c r="AN4904" s="26">
        <v>5</v>
      </c>
      <c r="AO4904" s="26">
        <v>0</v>
      </c>
      <c r="AP4904" s="26" t="s">
        <v>28</v>
      </c>
      <c r="AT4904" s="26" t="str">
        <f>MID(AA4904,MIN(FIND({0,1,2,3,4,5,6,7,8,9},AA4904&amp;"0123456789″")),LEN(AA4904))</f>
        <v>530あ9032</v>
      </c>
      <c r="AU4904" s="26" t="str">
        <f t="shared" si="849"/>
        <v>9032</v>
      </c>
    </row>
    <row r="4905" spans="9:47" x14ac:dyDescent="0.2">
      <c r="I4905" s="26">
        <v>371</v>
      </c>
      <c r="J4905" s="32" t="str">
        <f t="shared" si="842"/>
        <v/>
      </c>
      <c r="K4905" s="32" t="str">
        <f>IF(J4905="","",COUNTIF($J$2:J4905,"該当"))</f>
        <v/>
      </c>
      <c r="L4905" s="32" t="str">
        <f t="shared" si="850"/>
        <v>371</v>
      </c>
      <c r="M4905" s="32" t="str">
        <f t="shared" si="843"/>
        <v/>
      </c>
      <c r="N4905" s="32" t="str">
        <f>IF(M4905="","",COUNTIF($M$2:M4905,"該当"))</f>
        <v/>
      </c>
      <c r="O4905" s="32" t="str">
        <f t="shared" si="851"/>
        <v>371</v>
      </c>
      <c r="P4905" s="32" t="str">
        <f t="shared" si="844"/>
        <v/>
      </c>
      <c r="Q4905" s="32" t="str">
        <f>IF(P4905="","",COUNTIF($P$2:P4905,"該当"))</f>
        <v/>
      </c>
      <c r="R4905" s="32" t="str">
        <f t="shared" si="845"/>
        <v>371</v>
      </c>
      <c r="S4905" s="32" t="str">
        <f t="shared" si="846"/>
        <v/>
      </c>
      <c r="T4905" s="32" t="str">
        <f>IF(S4905="","",COUNTIF($S$2:S4905,"該当"))</f>
        <v/>
      </c>
      <c r="U4905" s="32" t="str">
        <f t="shared" si="847"/>
        <v>371</v>
      </c>
      <c r="V4905" s="32" t="str">
        <f t="shared" si="848"/>
        <v/>
      </c>
      <c r="W4905" s="32" t="str">
        <f>IF(V4905="","",COUNTIF($V$2:V4905,"該当"))</f>
        <v/>
      </c>
      <c r="X4905" s="32" t="str">
        <f t="shared" si="852"/>
        <v>371</v>
      </c>
      <c r="Y4905" s="26">
        <v>4337</v>
      </c>
      <c r="Z4905" s="26">
        <v>9033</v>
      </c>
      <c r="AA4905" s="26" t="s">
        <v>3306</v>
      </c>
      <c r="AB4905" s="26">
        <v>9</v>
      </c>
      <c r="AC4905" s="26" t="s">
        <v>21</v>
      </c>
      <c r="AD4905" s="26" t="s">
        <v>22</v>
      </c>
      <c r="AE4905" s="26" t="s">
        <v>23</v>
      </c>
      <c r="AF4905" s="26" t="s">
        <v>24</v>
      </c>
      <c r="AG4905" s="26">
        <v>1</v>
      </c>
      <c r="AH4905" s="26" t="s">
        <v>25</v>
      </c>
      <c r="AI4905" s="26" t="s">
        <v>26</v>
      </c>
      <c r="AJ4905" s="26">
        <v>53</v>
      </c>
      <c r="AK4905" s="26" t="s">
        <v>3285</v>
      </c>
      <c r="AL4905" s="26">
        <v>9047707907</v>
      </c>
      <c r="AM4905" s="26" t="s">
        <v>4</v>
      </c>
      <c r="AN4905" s="26">
        <v>5</v>
      </c>
      <c r="AO4905" s="26">
        <v>0</v>
      </c>
      <c r="AP4905" s="26" t="s">
        <v>28</v>
      </c>
      <c r="AT4905" s="26" t="str">
        <f>MID(AA4905,MIN(FIND({0,1,2,3,4,5,6,7,8,9},AA4905&amp;"0123456789″")),LEN(AA4905))</f>
        <v>500う371</v>
      </c>
      <c r="AU4905" s="26" t="str">
        <f t="shared" si="849"/>
        <v>371</v>
      </c>
    </row>
    <row r="4906" spans="9:47" x14ac:dyDescent="0.2">
      <c r="I4906" s="26">
        <v>1869</v>
      </c>
      <c r="J4906" s="32" t="str">
        <f t="shared" si="842"/>
        <v/>
      </c>
      <c r="K4906" s="32" t="str">
        <f>IF(J4906="","",COUNTIF($J$2:J4906,"該当"))</f>
        <v/>
      </c>
      <c r="L4906" s="32" t="str">
        <f t="shared" si="850"/>
        <v>1869</v>
      </c>
      <c r="M4906" s="32" t="str">
        <f t="shared" si="843"/>
        <v/>
      </c>
      <c r="N4906" s="32" t="str">
        <f>IF(M4906="","",COUNTIF($M$2:M4906,"該当"))</f>
        <v/>
      </c>
      <c r="O4906" s="32" t="str">
        <f t="shared" si="851"/>
        <v>1869</v>
      </c>
      <c r="P4906" s="32" t="str">
        <f t="shared" si="844"/>
        <v/>
      </c>
      <c r="Q4906" s="32" t="str">
        <f>IF(P4906="","",COUNTIF($P$2:P4906,"該当"))</f>
        <v/>
      </c>
      <c r="R4906" s="32" t="str">
        <f t="shared" si="845"/>
        <v>1869</v>
      </c>
      <c r="S4906" s="32" t="str">
        <f t="shared" si="846"/>
        <v/>
      </c>
      <c r="T4906" s="32" t="str">
        <f>IF(S4906="","",COUNTIF($S$2:S4906,"該当"))</f>
        <v/>
      </c>
      <c r="U4906" s="32" t="str">
        <f t="shared" si="847"/>
        <v>1869</v>
      </c>
      <c r="V4906" s="32" t="str">
        <f t="shared" si="848"/>
        <v/>
      </c>
      <c r="W4906" s="32" t="str">
        <f>IF(V4906="","",COUNTIF($V$2:V4906,"該当"))</f>
        <v/>
      </c>
      <c r="X4906" s="32" t="str">
        <f t="shared" si="852"/>
        <v>1869</v>
      </c>
      <c r="Y4906" s="26">
        <v>4338</v>
      </c>
      <c r="Z4906" s="26">
        <v>9034</v>
      </c>
      <c r="AA4906" s="26" t="s">
        <v>3307</v>
      </c>
      <c r="AB4906" s="26">
        <v>29</v>
      </c>
      <c r="AC4906" s="26" t="s">
        <v>34</v>
      </c>
      <c r="AD4906" s="26" t="s">
        <v>35</v>
      </c>
      <c r="AE4906" s="26" t="s">
        <v>23</v>
      </c>
      <c r="AF4906" s="26" t="s">
        <v>24</v>
      </c>
      <c r="AG4906" s="26">
        <v>9</v>
      </c>
      <c r="AH4906" s="26" t="s">
        <v>34</v>
      </c>
      <c r="AI4906" s="26" t="s">
        <v>26</v>
      </c>
      <c r="AJ4906" s="26">
        <v>53</v>
      </c>
      <c r="AK4906" s="26" t="s">
        <v>3285</v>
      </c>
      <c r="AL4906" s="26">
        <v>9047707907</v>
      </c>
      <c r="AM4906" s="26" t="s">
        <v>4</v>
      </c>
      <c r="AN4906" s="26">
        <v>5</v>
      </c>
      <c r="AO4906" s="26">
        <v>0</v>
      </c>
      <c r="AP4906" s="26" t="s">
        <v>28</v>
      </c>
      <c r="AT4906" s="26" t="str">
        <f>MID(AA4906,MIN(FIND({0,1,2,3,4,5,6,7,8,9},AA4906&amp;"0123456789″")),LEN(AA4906))</f>
        <v>500う1869</v>
      </c>
      <c r="AU4906" s="26" t="str">
        <f t="shared" si="849"/>
        <v>1869</v>
      </c>
    </row>
    <row r="4907" spans="9:47" x14ac:dyDescent="0.2">
      <c r="I4907" s="26">
        <v>1714</v>
      </c>
      <c r="J4907" s="32" t="str">
        <f t="shared" si="842"/>
        <v/>
      </c>
      <c r="K4907" s="32" t="str">
        <f>IF(J4907="","",COUNTIF($J$2:J4907,"該当"))</f>
        <v/>
      </c>
      <c r="L4907" s="32" t="str">
        <f t="shared" si="850"/>
        <v>1714</v>
      </c>
      <c r="M4907" s="32" t="str">
        <f t="shared" si="843"/>
        <v/>
      </c>
      <c r="N4907" s="32" t="str">
        <f>IF(M4907="","",COUNTIF($M$2:M4907,"該当"))</f>
        <v/>
      </c>
      <c r="O4907" s="32" t="str">
        <f t="shared" si="851"/>
        <v>1714</v>
      </c>
      <c r="P4907" s="32" t="str">
        <f t="shared" si="844"/>
        <v/>
      </c>
      <c r="Q4907" s="32" t="str">
        <f>IF(P4907="","",COUNTIF($P$2:P4907,"該当"))</f>
        <v/>
      </c>
      <c r="R4907" s="32" t="str">
        <f t="shared" si="845"/>
        <v>1714</v>
      </c>
      <c r="S4907" s="32" t="str">
        <f t="shared" si="846"/>
        <v/>
      </c>
      <c r="T4907" s="32" t="str">
        <f>IF(S4907="","",COUNTIF($S$2:S4907,"該当"))</f>
        <v/>
      </c>
      <c r="U4907" s="32" t="str">
        <f t="shared" si="847"/>
        <v>1714</v>
      </c>
      <c r="V4907" s="32" t="str">
        <f t="shared" si="848"/>
        <v/>
      </c>
      <c r="W4907" s="32" t="str">
        <f>IF(V4907="","",COUNTIF($V$2:V4907,"該当"))</f>
        <v/>
      </c>
      <c r="X4907" s="32" t="str">
        <f t="shared" si="852"/>
        <v>1714</v>
      </c>
      <c r="Y4907" s="26">
        <v>4339</v>
      </c>
      <c r="Z4907" s="26">
        <v>9035</v>
      </c>
      <c r="AA4907" s="26" t="s">
        <v>3308</v>
      </c>
      <c r="AB4907" s="26">
        <v>29</v>
      </c>
      <c r="AC4907" s="26" t="s">
        <v>34</v>
      </c>
      <c r="AD4907" s="26" t="s">
        <v>35</v>
      </c>
      <c r="AE4907" s="26" t="s">
        <v>23</v>
      </c>
      <c r="AF4907" s="26" t="s">
        <v>24</v>
      </c>
      <c r="AG4907" s="26">
        <v>9</v>
      </c>
      <c r="AH4907" s="26" t="s">
        <v>34</v>
      </c>
      <c r="AI4907" s="26" t="s">
        <v>26</v>
      </c>
      <c r="AJ4907" s="26">
        <v>53</v>
      </c>
      <c r="AK4907" s="26" t="s">
        <v>3285</v>
      </c>
      <c r="AL4907" s="26">
        <v>9047707907</v>
      </c>
      <c r="AM4907" s="26" t="s">
        <v>4</v>
      </c>
      <c r="AN4907" s="26">
        <v>5</v>
      </c>
      <c r="AO4907" s="26">
        <v>0</v>
      </c>
      <c r="AP4907" s="26" t="s">
        <v>28</v>
      </c>
      <c r="AT4907" s="26" t="str">
        <f>MID(AA4907,MIN(FIND({0,1,2,3,4,5,6,7,8,9},AA4907&amp;"0123456789″")),LEN(AA4907))</f>
        <v>500う1714</v>
      </c>
      <c r="AU4907" s="26" t="str">
        <f t="shared" si="849"/>
        <v>1714</v>
      </c>
    </row>
    <row r="4908" spans="9:47" x14ac:dyDescent="0.2">
      <c r="I4908" s="26">
        <v>1010</v>
      </c>
      <c r="J4908" s="32" t="str">
        <f t="shared" si="842"/>
        <v/>
      </c>
      <c r="K4908" s="32" t="str">
        <f>IF(J4908="","",COUNTIF($J$2:J4908,"該当"))</f>
        <v/>
      </c>
      <c r="L4908" s="32" t="str">
        <f t="shared" si="850"/>
        <v>1010</v>
      </c>
      <c r="M4908" s="32" t="str">
        <f t="shared" si="843"/>
        <v/>
      </c>
      <c r="N4908" s="32" t="str">
        <f>IF(M4908="","",COUNTIF($M$2:M4908,"該当"))</f>
        <v/>
      </c>
      <c r="O4908" s="32" t="str">
        <f t="shared" si="851"/>
        <v>1010</v>
      </c>
      <c r="P4908" s="32" t="str">
        <f t="shared" si="844"/>
        <v/>
      </c>
      <c r="Q4908" s="32" t="str">
        <f>IF(P4908="","",COUNTIF($P$2:P4908,"該当"))</f>
        <v/>
      </c>
      <c r="R4908" s="32" t="str">
        <f t="shared" si="845"/>
        <v>1010</v>
      </c>
      <c r="S4908" s="32" t="str">
        <f t="shared" si="846"/>
        <v/>
      </c>
      <c r="T4908" s="32" t="str">
        <f>IF(S4908="","",COUNTIF($S$2:S4908,"該当"))</f>
        <v/>
      </c>
      <c r="U4908" s="32" t="str">
        <f t="shared" si="847"/>
        <v>1010</v>
      </c>
      <c r="V4908" s="32" t="str">
        <f t="shared" si="848"/>
        <v/>
      </c>
      <c r="W4908" s="32" t="str">
        <f>IF(V4908="","",COUNTIF($V$2:V4908,"該当"))</f>
        <v/>
      </c>
      <c r="X4908" s="32" t="str">
        <f t="shared" si="852"/>
        <v>1010</v>
      </c>
      <c r="Y4908" s="26">
        <v>4340</v>
      </c>
      <c r="Z4908" s="26">
        <v>9036</v>
      </c>
      <c r="AA4908" s="26" t="s">
        <v>3309</v>
      </c>
      <c r="AB4908" s="26">
        <v>9</v>
      </c>
      <c r="AC4908" s="26" t="s">
        <v>21</v>
      </c>
      <c r="AD4908" s="26" t="s">
        <v>22</v>
      </c>
      <c r="AE4908" s="26" t="s">
        <v>23</v>
      </c>
      <c r="AF4908" s="26" t="s">
        <v>24</v>
      </c>
      <c r="AG4908" s="26">
        <v>1</v>
      </c>
      <c r="AH4908" s="26" t="s">
        <v>25</v>
      </c>
      <c r="AI4908" s="26" t="s">
        <v>26</v>
      </c>
      <c r="AJ4908" s="26">
        <v>53</v>
      </c>
      <c r="AK4908" s="26" t="s">
        <v>3285</v>
      </c>
      <c r="AL4908" s="26">
        <v>9047707907</v>
      </c>
      <c r="AM4908" s="26" t="s">
        <v>4</v>
      </c>
      <c r="AN4908" s="26">
        <v>5</v>
      </c>
      <c r="AO4908" s="26">
        <v>0</v>
      </c>
      <c r="AP4908" s="26" t="s">
        <v>28</v>
      </c>
      <c r="AT4908" s="26" t="str">
        <f>MID(AA4908,MIN(FIND({0,1,2,3,4,5,6,7,8,9},AA4908&amp;"0123456789″")),LEN(AA4908))</f>
        <v>500う1010</v>
      </c>
      <c r="AU4908" s="26" t="str">
        <f t="shared" si="849"/>
        <v>1010</v>
      </c>
    </row>
    <row r="4909" spans="9:47" x14ac:dyDescent="0.2">
      <c r="I4909" s="26">
        <v>9037</v>
      </c>
      <c r="J4909" s="32" t="str">
        <f t="shared" si="842"/>
        <v/>
      </c>
      <c r="K4909" s="32" t="str">
        <f>IF(J4909="","",COUNTIF($J$2:J4909,"該当"))</f>
        <v/>
      </c>
      <c r="L4909" s="32" t="str">
        <f t="shared" si="850"/>
        <v>9037</v>
      </c>
      <c r="M4909" s="32" t="str">
        <f t="shared" si="843"/>
        <v/>
      </c>
      <c r="N4909" s="32" t="str">
        <f>IF(M4909="","",COUNTIF($M$2:M4909,"該当"))</f>
        <v/>
      </c>
      <c r="O4909" s="32" t="str">
        <f t="shared" si="851"/>
        <v>9037</v>
      </c>
      <c r="P4909" s="32" t="str">
        <f t="shared" si="844"/>
        <v/>
      </c>
      <c r="Q4909" s="32" t="str">
        <f>IF(P4909="","",COUNTIF($P$2:P4909,"該当"))</f>
        <v/>
      </c>
      <c r="R4909" s="32" t="str">
        <f t="shared" si="845"/>
        <v>9037</v>
      </c>
      <c r="S4909" s="32" t="str">
        <f t="shared" si="846"/>
        <v/>
      </c>
      <c r="T4909" s="32" t="str">
        <f>IF(S4909="","",COUNTIF($S$2:S4909,"該当"))</f>
        <v/>
      </c>
      <c r="U4909" s="32" t="str">
        <f t="shared" si="847"/>
        <v>9037</v>
      </c>
      <c r="V4909" s="32" t="str">
        <f t="shared" si="848"/>
        <v/>
      </c>
      <c r="W4909" s="32" t="str">
        <f>IF(V4909="","",COUNTIF($V$2:V4909,"該当"))</f>
        <v/>
      </c>
      <c r="X4909" s="32" t="str">
        <f t="shared" si="852"/>
        <v>9037</v>
      </c>
      <c r="Y4909" s="26">
        <v>4341</v>
      </c>
      <c r="Z4909" s="26">
        <v>9037</v>
      </c>
      <c r="AA4909" s="26" t="s">
        <v>4703</v>
      </c>
      <c r="AB4909" s="26">
        <v>32</v>
      </c>
      <c r="AC4909" s="26" t="s">
        <v>4464</v>
      </c>
      <c r="AD4909" s="26" t="s">
        <v>398</v>
      </c>
      <c r="AE4909" s="26" t="s">
        <v>23</v>
      </c>
      <c r="AF4909" s="26" t="s">
        <v>24</v>
      </c>
      <c r="AG4909" s="26">
        <v>9</v>
      </c>
      <c r="AH4909" s="26" t="s">
        <v>34</v>
      </c>
      <c r="AI4909" s="26" t="s">
        <v>26</v>
      </c>
      <c r="AJ4909" s="26">
        <v>53</v>
      </c>
      <c r="AK4909" s="26" t="s">
        <v>3285</v>
      </c>
      <c r="AL4909" s="26">
        <v>9047707907</v>
      </c>
      <c r="AM4909" s="26" t="s">
        <v>4</v>
      </c>
      <c r="AN4909" s="26">
        <v>5</v>
      </c>
      <c r="AO4909" s="26">
        <v>0</v>
      </c>
      <c r="AP4909" s="26" t="s">
        <v>28</v>
      </c>
      <c r="AT4909" s="26" t="str">
        <f>MID(AA4909,MIN(FIND({0,1,2,3,4,5,6,7,8,9},AA4909&amp;"0123456789″")),LEN(AA4909))</f>
        <v>530あ9037</v>
      </c>
      <c r="AU4909" s="26" t="str">
        <f t="shared" si="849"/>
        <v>9037</v>
      </c>
    </row>
    <row r="4910" spans="9:47" x14ac:dyDescent="0.2">
      <c r="I4910" s="26">
        <v>1417</v>
      </c>
      <c r="J4910" s="32" t="str">
        <f t="shared" si="842"/>
        <v/>
      </c>
      <c r="K4910" s="32" t="str">
        <f>IF(J4910="","",COUNTIF($J$2:J4910,"該当"))</f>
        <v/>
      </c>
      <c r="L4910" s="32" t="str">
        <f t="shared" si="850"/>
        <v>1417</v>
      </c>
      <c r="M4910" s="32" t="str">
        <f t="shared" si="843"/>
        <v/>
      </c>
      <c r="N4910" s="32" t="str">
        <f>IF(M4910="","",COUNTIF($M$2:M4910,"該当"))</f>
        <v/>
      </c>
      <c r="O4910" s="32" t="str">
        <f t="shared" si="851"/>
        <v>1417</v>
      </c>
      <c r="P4910" s="32" t="str">
        <f t="shared" si="844"/>
        <v/>
      </c>
      <c r="Q4910" s="32" t="str">
        <f>IF(P4910="","",COUNTIF($P$2:P4910,"該当"))</f>
        <v/>
      </c>
      <c r="R4910" s="32" t="str">
        <f t="shared" si="845"/>
        <v>1417</v>
      </c>
      <c r="S4910" s="32" t="str">
        <f t="shared" si="846"/>
        <v/>
      </c>
      <c r="T4910" s="32" t="str">
        <f>IF(S4910="","",COUNTIF($S$2:S4910,"該当"))</f>
        <v/>
      </c>
      <c r="U4910" s="32" t="str">
        <f t="shared" si="847"/>
        <v>1417</v>
      </c>
      <c r="V4910" s="32" t="str">
        <f t="shared" si="848"/>
        <v/>
      </c>
      <c r="W4910" s="32" t="str">
        <f>IF(V4910="","",COUNTIF($V$2:V4910,"該当"))</f>
        <v/>
      </c>
      <c r="X4910" s="32" t="str">
        <f t="shared" si="852"/>
        <v>1417</v>
      </c>
      <c r="Y4910" s="26">
        <v>4342</v>
      </c>
      <c r="Z4910" s="26">
        <v>9038</v>
      </c>
      <c r="AA4910" s="26" t="s">
        <v>3310</v>
      </c>
      <c r="AB4910" s="26">
        <v>29</v>
      </c>
      <c r="AC4910" s="26" t="s">
        <v>34</v>
      </c>
      <c r="AD4910" s="26" t="s">
        <v>35</v>
      </c>
      <c r="AE4910" s="26" t="s">
        <v>23</v>
      </c>
      <c r="AF4910" s="26" t="s">
        <v>24</v>
      </c>
      <c r="AG4910" s="26">
        <v>9</v>
      </c>
      <c r="AH4910" s="26" t="s">
        <v>34</v>
      </c>
      <c r="AI4910" s="26" t="s">
        <v>26</v>
      </c>
      <c r="AJ4910" s="26">
        <v>53</v>
      </c>
      <c r="AK4910" s="26" t="s">
        <v>3285</v>
      </c>
      <c r="AL4910" s="26">
        <v>9047707907</v>
      </c>
      <c r="AM4910" s="26" t="s">
        <v>4</v>
      </c>
      <c r="AN4910" s="26">
        <v>5</v>
      </c>
      <c r="AO4910" s="26">
        <v>0</v>
      </c>
      <c r="AP4910" s="26" t="s">
        <v>28</v>
      </c>
      <c r="AT4910" s="26" t="str">
        <f>MID(AA4910,MIN(FIND({0,1,2,3,4,5,6,7,8,9},AA4910&amp;"0123456789″")),LEN(AA4910))</f>
        <v>500う1417</v>
      </c>
      <c r="AU4910" s="26" t="str">
        <f t="shared" si="849"/>
        <v>1417</v>
      </c>
    </row>
    <row r="4911" spans="9:47" x14ac:dyDescent="0.2">
      <c r="I4911" s="26">
        <v>9041</v>
      </c>
      <c r="J4911" s="32" t="str">
        <f t="shared" si="842"/>
        <v/>
      </c>
      <c r="K4911" s="32" t="str">
        <f>IF(J4911="","",COUNTIF($J$2:J4911,"該当"))</f>
        <v/>
      </c>
      <c r="L4911" s="32" t="str">
        <f t="shared" si="850"/>
        <v>9041</v>
      </c>
      <c r="M4911" s="32" t="str">
        <f t="shared" si="843"/>
        <v/>
      </c>
      <c r="N4911" s="32" t="str">
        <f>IF(M4911="","",COUNTIF($M$2:M4911,"該当"))</f>
        <v/>
      </c>
      <c r="O4911" s="32" t="str">
        <f t="shared" si="851"/>
        <v>9041</v>
      </c>
      <c r="P4911" s="32" t="str">
        <f t="shared" si="844"/>
        <v/>
      </c>
      <c r="Q4911" s="32" t="str">
        <f>IF(P4911="","",COUNTIF($P$2:P4911,"該当"))</f>
        <v/>
      </c>
      <c r="R4911" s="32" t="str">
        <f t="shared" si="845"/>
        <v>9041</v>
      </c>
      <c r="S4911" s="32" t="str">
        <f t="shared" si="846"/>
        <v/>
      </c>
      <c r="T4911" s="32" t="str">
        <f>IF(S4911="","",COUNTIF($S$2:S4911,"該当"))</f>
        <v/>
      </c>
      <c r="U4911" s="32" t="str">
        <f t="shared" si="847"/>
        <v>9041</v>
      </c>
      <c r="V4911" s="32" t="str">
        <f t="shared" si="848"/>
        <v/>
      </c>
      <c r="W4911" s="32" t="str">
        <f>IF(V4911="","",COUNTIF($V$2:V4911,"該当"))</f>
        <v/>
      </c>
      <c r="X4911" s="32" t="str">
        <f t="shared" si="852"/>
        <v>9041</v>
      </c>
      <c r="Y4911" s="26">
        <v>4303</v>
      </c>
      <c r="Z4911" s="26">
        <v>9041</v>
      </c>
      <c r="AA4911" s="26" t="s">
        <v>3985</v>
      </c>
      <c r="AB4911" s="26">
        <v>29</v>
      </c>
      <c r="AC4911" s="26" t="s">
        <v>34</v>
      </c>
      <c r="AD4911" s="26" t="s">
        <v>35</v>
      </c>
      <c r="AE4911" s="26" t="s">
        <v>23</v>
      </c>
      <c r="AF4911" s="26" t="s">
        <v>24</v>
      </c>
      <c r="AG4911" s="26">
        <v>9</v>
      </c>
      <c r="AH4911" s="26" t="s">
        <v>34</v>
      </c>
      <c r="AI4911" s="26" t="s">
        <v>26</v>
      </c>
      <c r="AJ4911" s="26">
        <v>53</v>
      </c>
      <c r="AK4911" s="26" t="s">
        <v>3285</v>
      </c>
      <c r="AL4911" s="26">
        <v>9047707907</v>
      </c>
      <c r="AM4911" s="26" t="s">
        <v>4</v>
      </c>
      <c r="AN4911" s="26">
        <v>5</v>
      </c>
      <c r="AO4911" s="26">
        <v>0</v>
      </c>
      <c r="AP4911" s="26" t="s">
        <v>28</v>
      </c>
      <c r="AT4911" s="26" t="str">
        <f>MID(AA4911,MIN(FIND({0,1,2,3,4,5,6,7,8,9},AA4911&amp;"0123456789″")),LEN(AA4911))</f>
        <v>530あ9041</v>
      </c>
      <c r="AU4911" s="26" t="str">
        <f t="shared" si="849"/>
        <v>9041</v>
      </c>
    </row>
    <row r="4912" spans="9:47" x14ac:dyDescent="0.2">
      <c r="I4912" s="26">
        <v>9043</v>
      </c>
      <c r="J4912" s="32" t="str">
        <f t="shared" si="842"/>
        <v/>
      </c>
      <c r="K4912" s="32" t="str">
        <f>IF(J4912="","",COUNTIF($J$2:J4912,"該当"))</f>
        <v/>
      </c>
      <c r="L4912" s="32" t="str">
        <f t="shared" si="850"/>
        <v>9043</v>
      </c>
      <c r="M4912" s="32" t="str">
        <f t="shared" si="843"/>
        <v/>
      </c>
      <c r="N4912" s="32" t="str">
        <f>IF(M4912="","",COUNTIF($M$2:M4912,"該当"))</f>
        <v/>
      </c>
      <c r="O4912" s="32" t="str">
        <f t="shared" si="851"/>
        <v>9043</v>
      </c>
      <c r="P4912" s="32" t="str">
        <f t="shared" si="844"/>
        <v/>
      </c>
      <c r="Q4912" s="32" t="str">
        <f>IF(P4912="","",COUNTIF($P$2:P4912,"該当"))</f>
        <v/>
      </c>
      <c r="R4912" s="32" t="str">
        <f t="shared" si="845"/>
        <v>9043</v>
      </c>
      <c r="S4912" s="32" t="str">
        <f t="shared" si="846"/>
        <v/>
      </c>
      <c r="T4912" s="32" t="str">
        <f>IF(S4912="","",COUNTIF($S$2:S4912,"該当"))</f>
        <v/>
      </c>
      <c r="U4912" s="32" t="str">
        <f t="shared" si="847"/>
        <v>9043</v>
      </c>
      <c r="V4912" s="32" t="str">
        <f t="shared" si="848"/>
        <v/>
      </c>
      <c r="W4912" s="32" t="str">
        <f>IF(V4912="","",COUNTIF($V$2:V4912,"該当"))</f>
        <v/>
      </c>
      <c r="X4912" s="32" t="str">
        <f t="shared" si="852"/>
        <v>9043</v>
      </c>
      <c r="Y4912" s="26">
        <v>4346</v>
      </c>
      <c r="Z4912" s="26">
        <v>9043</v>
      </c>
      <c r="AA4912" s="26" t="s">
        <v>3313</v>
      </c>
      <c r="AB4912" s="26">
        <v>29</v>
      </c>
      <c r="AC4912" s="26" t="s">
        <v>34</v>
      </c>
      <c r="AD4912" s="26" t="s">
        <v>35</v>
      </c>
      <c r="AE4912" s="26" t="s">
        <v>23</v>
      </c>
      <c r="AF4912" s="26" t="s">
        <v>24</v>
      </c>
      <c r="AG4912" s="26">
        <v>9</v>
      </c>
      <c r="AH4912" s="26" t="s">
        <v>34</v>
      </c>
      <c r="AI4912" s="26" t="s">
        <v>26</v>
      </c>
      <c r="AJ4912" s="26">
        <v>53</v>
      </c>
      <c r="AK4912" s="26" t="s">
        <v>3285</v>
      </c>
      <c r="AL4912" s="26">
        <v>9047707907</v>
      </c>
      <c r="AM4912" s="26" t="s">
        <v>4</v>
      </c>
      <c r="AN4912" s="26">
        <v>5</v>
      </c>
      <c r="AO4912" s="26">
        <v>0</v>
      </c>
      <c r="AP4912" s="26" t="s">
        <v>28</v>
      </c>
      <c r="AT4912" s="26" t="str">
        <f>MID(AA4912,MIN(FIND({0,1,2,3,4,5,6,7,8,9},AA4912&amp;"0123456789″")),LEN(AA4912))</f>
        <v>530あ9043</v>
      </c>
      <c r="AU4912" s="26" t="str">
        <f t="shared" si="849"/>
        <v>9043</v>
      </c>
    </row>
    <row r="4913" spans="9:47" x14ac:dyDescent="0.2">
      <c r="I4913" s="26">
        <v>1743</v>
      </c>
      <c r="J4913" s="32" t="str">
        <f t="shared" si="842"/>
        <v/>
      </c>
      <c r="K4913" s="32" t="str">
        <f>IF(J4913="","",COUNTIF($J$2:J4913,"該当"))</f>
        <v/>
      </c>
      <c r="L4913" s="32" t="str">
        <f t="shared" si="850"/>
        <v>1743</v>
      </c>
      <c r="M4913" s="32" t="str">
        <f t="shared" si="843"/>
        <v/>
      </c>
      <c r="N4913" s="32" t="str">
        <f>IF(M4913="","",COUNTIF($M$2:M4913,"該当"))</f>
        <v/>
      </c>
      <c r="O4913" s="32" t="str">
        <f t="shared" si="851"/>
        <v>1743</v>
      </c>
      <c r="P4913" s="32" t="str">
        <f t="shared" si="844"/>
        <v/>
      </c>
      <c r="Q4913" s="32" t="str">
        <f>IF(P4913="","",COUNTIF($P$2:P4913,"該当"))</f>
        <v/>
      </c>
      <c r="R4913" s="32" t="str">
        <f t="shared" si="845"/>
        <v>1743</v>
      </c>
      <c r="S4913" s="32" t="str">
        <f t="shared" si="846"/>
        <v/>
      </c>
      <c r="T4913" s="32" t="str">
        <f>IF(S4913="","",COUNTIF($S$2:S4913,"該当"))</f>
        <v/>
      </c>
      <c r="U4913" s="32" t="str">
        <f t="shared" si="847"/>
        <v>1743</v>
      </c>
      <c r="V4913" s="32" t="str">
        <f t="shared" si="848"/>
        <v/>
      </c>
      <c r="W4913" s="32" t="str">
        <f>IF(V4913="","",COUNTIF($V$2:V4913,"該当"))</f>
        <v/>
      </c>
      <c r="X4913" s="32" t="str">
        <f t="shared" si="852"/>
        <v>1743</v>
      </c>
      <c r="Y4913" s="26">
        <v>4348</v>
      </c>
      <c r="Z4913" s="26">
        <v>9045</v>
      </c>
      <c r="AA4913" s="26" t="s">
        <v>3315</v>
      </c>
      <c r="AB4913" s="26">
        <v>29</v>
      </c>
      <c r="AC4913" s="26" t="s">
        <v>34</v>
      </c>
      <c r="AD4913" s="26" t="s">
        <v>35</v>
      </c>
      <c r="AE4913" s="26" t="s">
        <v>23</v>
      </c>
      <c r="AF4913" s="26" t="s">
        <v>24</v>
      </c>
      <c r="AG4913" s="26">
        <v>9</v>
      </c>
      <c r="AH4913" s="26" t="s">
        <v>34</v>
      </c>
      <c r="AI4913" s="26" t="s">
        <v>26</v>
      </c>
      <c r="AJ4913" s="26">
        <v>53</v>
      </c>
      <c r="AK4913" s="26" t="s">
        <v>3285</v>
      </c>
      <c r="AL4913" s="26">
        <v>9047707907</v>
      </c>
      <c r="AM4913" s="26" t="s">
        <v>4</v>
      </c>
      <c r="AN4913" s="26">
        <v>5</v>
      </c>
      <c r="AO4913" s="26">
        <v>0</v>
      </c>
      <c r="AP4913" s="26" t="s">
        <v>28</v>
      </c>
      <c r="AT4913" s="26" t="str">
        <f>MID(AA4913,MIN(FIND({0,1,2,3,4,5,6,7,8,9},AA4913&amp;"0123456789″")),LEN(AA4913))</f>
        <v>500う1743</v>
      </c>
      <c r="AU4913" s="26" t="str">
        <f t="shared" si="849"/>
        <v>1743</v>
      </c>
    </row>
    <row r="4914" spans="9:47" x14ac:dyDescent="0.2">
      <c r="I4914" s="26">
        <v>1766</v>
      </c>
      <c r="J4914" s="32" t="str">
        <f t="shared" si="842"/>
        <v/>
      </c>
      <c r="K4914" s="32" t="str">
        <f>IF(J4914="","",COUNTIF($J$2:J4914,"該当"))</f>
        <v/>
      </c>
      <c r="L4914" s="32" t="str">
        <f t="shared" si="850"/>
        <v>1766</v>
      </c>
      <c r="M4914" s="32" t="str">
        <f t="shared" si="843"/>
        <v/>
      </c>
      <c r="N4914" s="32" t="str">
        <f>IF(M4914="","",COUNTIF($M$2:M4914,"該当"))</f>
        <v/>
      </c>
      <c r="O4914" s="32" t="str">
        <f t="shared" si="851"/>
        <v>1766</v>
      </c>
      <c r="P4914" s="32" t="str">
        <f t="shared" si="844"/>
        <v/>
      </c>
      <c r="Q4914" s="32" t="str">
        <f>IF(P4914="","",COUNTIF($P$2:P4914,"該当"))</f>
        <v/>
      </c>
      <c r="R4914" s="32" t="str">
        <f t="shared" si="845"/>
        <v>1766</v>
      </c>
      <c r="S4914" s="32" t="str">
        <f t="shared" si="846"/>
        <v/>
      </c>
      <c r="T4914" s="32" t="str">
        <f>IF(S4914="","",COUNTIF($S$2:S4914,"該当"))</f>
        <v/>
      </c>
      <c r="U4914" s="32" t="str">
        <f t="shared" si="847"/>
        <v>1766</v>
      </c>
      <c r="V4914" s="32" t="str">
        <f t="shared" si="848"/>
        <v/>
      </c>
      <c r="W4914" s="32" t="str">
        <f>IF(V4914="","",COUNTIF($V$2:V4914,"該当"))</f>
        <v/>
      </c>
      <c r="X4914" s="32" t="str">
        <f t="shared" si="852"/>
        <v>1766</v>
      </c>
      <c r="Y4914" s="26">
        <v>4349</v>
      </c>
      <c r="Z4914" s="26">
        <v>9046</v>
      </c>
      <c r="AA4914" s="26" t="s">
        <v>3316</v>
      </c>
      <c r="AB4914" s="26">
        <v>29</v>
      </c>
      <c r="AC4914" s="26" t="s">
        <v>34</v>
      </c>
      <c r="AD4914" s="26" t="s">
        <v>35</v>
      </c>
      <c r="AE4914" s="26" t="s">
        <v>23</v>
      </c>
      <c r="AF4914" s="26" t="s">
        <v>24</v>
      </c>
      <c r="AG4914" s="26">
        <v>9</v>
      </c>
      <c r="AH4914" s="26" t="s">
        <v>34</v>
      </c>
      <c r="AI4914" s="26" t="s">
        <v>26</v>
      </c>
      <c r="AJ4914" s="26">
        <v>53</v>
      </c>
      <c r="AK4914" s="26" t="s">
        <v>3285</v>
      </c>
      <c r="AL4914" s="26">
        <v>9047707907</v>
      </c>
      <c r="AM4914" s="26" t="s">
        <v>4</v>
      </c>
      <c r="AN4914" s="26">
        <v>5</v>
      </c>
      <c r="AO4914" s="26">
        <v>0</v>
      </c>
      <c r="AP4914" s="26" t="s">
        <v>28</v>
      </c>
      <c r="AT4914" s="26" t="str">
        <f>MID(AA4914,MIN(FIND({0,1,2,3,4,5,6,7,8,9},AA4914&amp;"0123456789″")),LEN(AA4914))</f>
        <v>500う1766</v>
      </c>
      <c r="AU4914" s="26" t="str">
        <f t="shared" si="849"/>
        <v>1766</v>
      </c>
    </row>
    <row r="4915" spans="9:47" x14ac:dyDescent="0.2">
      <c r="I4915" s="26">
        <v>9048</v>
      </c>
      <c r="J4915" s="32" t="str">
        <f t="shared" si="842"/>
        <v/>
      </c>
      <c r="K4915" s="32" t="str">
        <f>IF(J4915="","",COUNTIF($J$2:J4915,"該当"))</f>
        <v/>
      </c>
      <c r="L4915" s="32" t="str">
        <f t="shared" si="850"/>
        <v>9048</v>
      </c>
      <c r="M4915" s="32" t="str">
        <f t="shared" si="843"/>
        <v/>
      </c>
      <c r="N4915" s="32" t="str">
        <f>IF(M4915="","",COUNTIF($M$2:M4915,"該当"))</f>
        <v/>
      </c>
      <c r="O4915" s="32" t="str">
        <f t="shared" si="851"/>
        <v>9048</v>
      </c>
      <c r="P4915" s="32" t="str">
        <f t="shared" si="844"/>
        <v/>
      </c>
      <c r="Q4915" s="32" t="str">
        <f>IF(P4915="","",COUNTIF($P$2:P4915,"該当"))</f>
        <v/>
      </c>
      <c r="R4915" s="32" t="str">
        <f t="shared" si="845"/>
        <v>9048</v>
      </c>
      <c r="S4915" s="32" t="str">
        <f t="shared" si="846"/>
        <v/>
      </c>
      <c r="T4915" s="32" t="str">
        <f>IF(S4915="","",COUNTIF($S$2:S4915,"該当"))</f>
        <v/>
      </c>
      <c r="U4915" s="32" t="str">
        <f t="shared" si="847"/>
        <v>9048</v>
      </c>
      <c r="V4915" s="32" t="str">
        <f t="shared" si="848"/>
        <v/>
      </c>
      <c r="W4915" s="32" t="str">
        <f>IF(V4915="","",COUNTIF($V$2:V4915,"該当"))</f>
        <v/>
      </c>
      <c r="X4915" s="32" t="str">
        <f t="shared" si="852"/>
        <v>9048</v>
      </c>
      <c r="Y4915" s="26">
        <v>4351</v>
      </c>
      <c r="Z4915" s="26">
        <v>9048</v>
      </c>
      <c r="AA4915" s="26" t="s">
        <v>4988</v>
      </c>
      <c r="AB4915" s="26">
        <v>29</v>
      </c>
      <c r="AC4915" s="26" t="s">
        <v>34</v>
      </c>
      <c r="AD4915" s="26" t="s">
        <v>35</v>
      </c>
      <c r="AE4915" s="26" t="s">
        <v>23</v>
      </c>
      <c r="AF4915" s="26" t="s">
        <v>24</v>
      </c>
      <c r="AG4915" s="26">
        <v>9</v>
      </c>
      <c r="AH4915" s="26" t="s">
        <v>34</v>
      </c>
      <c r="AI4915" s="26" t="s">
        <v>26</v>
      </c>
      <c r="AJ4915" s="26">
        <v>53</v>
      </c>
      <c r="AK4915" s="26" t="s">
        <v>3285</v>
      </c>
      <c r="AL4915" s="26">
        <v>9047707907</v>
      </c>
      <c r="AM4915" s="26" t="s">
        <v>4</v>
      </c>
      <c r="AN4915" s="26">
        <v>5</v>
      </c>
      <c r="AO4915" s="26">
        <v>0</v>
      </c>
      <c r="AP4915" s="26" t="s">
        <v>28</v>
      </c>
      <c r="AT4915" s="26" t="str">
        <f>MID(AA4915,MIN(FIND({0,1,2,3,4,5,6,7,8,9},AA4915&amp;"0123456789″")),LEN(AA4915))</f>
        <v>530あ9048</v>
      </c>
      <c r="AU4915" s="26" t="str">
        <f t="shared" si="849"/>
        <v>9048</v>
      </c>
    </row>
    <row r="4916" spans="9:47" x14ac:dyDescent="0.2">
      <c r="I4916" s="26">
        <v>1679</v>
      </c>
      <c r="J4916" s="32" t="str">
        <f t="shared" si="842"/>
        <v/>
      </c>
      <c r="K4916" s="32" t="str">
        <f>IF(J4916="","",COUNTIF($J$2:J4916,"該当"))</f>
        <v/>
      </c>
      <c r="L4916" s="32" t="str">
        <f t="shared" si="850"/>
        <v>1679</v>
      </c>
      <c r="M4916" s="32" t="str">
        <f t="shared" si="843"/>
        <v/>
      </c>
      <c r="N4916" s="32" t="str">
        <f>IF(M4916="","",COUNTIF($M$2:M4916,"該当"))</f>
        <v/>
      </c>
      <c r="O4916" s="32" t="str">
        <f t="shared" si="851"/>
        <v>1679</v>
      </c>
      <c r="P4916" s="32" t="str">
        <f t="shared" si="844"/>
        <v/>
      </c>
      <c r="Q4916" s="32" t="str">
        <f>IF(P4916="","",COUNTIF($P$2:P4916,"該当"))</f>
        <v/>
      </c>
      <c r="R4916" s="32" t="str">
        <f t="shared" si="845"/>
        <v>1679</v>
      </c>
      <c r="S4916" s="32" t="str">
        <f t="shared" si="846"/>
        <v/>
      </c>
      <c r="T4916" s="32" t="str">
        <f>IF(S4916="","",COUNTIF($S$2:S4916,"該当"))</f>
        <v/>
      </c>
      <c r="U4916" s="32" t="str">
        <f t="shared" si="847"/>
        <v>1679</v>
      </c>
      <c r="V4916" s="32" t="str">
        <f t="shared" si="848"/>
        <v/>
      </c>
      <c r="W4916" s="32" t="str">
        <f>IF(V4916="","",COUNTIF($V$2:V4916,"該当"))</f>
        <v/>
      </c>
      <c r="X4916" s="32" t="str">
        <f t="shared" si="852"/>
        <v>1679</v>
      </c>
      <c r="Y4916" s="26">
        <v>4352</v>
      </c>
      <c r="Z4916" s="26">
        <v>9049</v>
      </c>
      <c r="AA4916" s="26" t="s">
        <v>3318</v>
      </c>
      <c r="AB4916" s="26">
        <v>29</v>
      </c>
      <c r="AC4916" s="26" t="s">
        <v>34</v>
      </c>
      <c r="AD4916" s="26" t="s">
        <v>35</v>
      </c>
      <c r="AE4916" s="26" t="s">
        <v>23</v>
      </c>
      <c r="AF4916" s="26" t="s">
        <v>24</v>
      </c>
      <c r="AG4916" s="26">
        <v>9</v>
      </c>
      <c r="AH4916" s="26" t="s">
        <v>34</v>
      </c>
      <c r="AI4916" s="26" t="s">
        <v>26</v>
      </c>
      <c r="AJ4916" s="26">
        <v>53</v>
      </c>
      <c r="AK4916" s="26" t="s">
        <v>3285</v>
      </c>
      <c r="AL4916" s="26">
        <v>9047707907</v>
      </c>
      <c r="AM4916" s="26" t="s">
        <v>4</v>
      </c>
      <c r="AN4916" s="26">
        <v>5</v>
      </c>
      <c r="AO4916" s="26">
        <v>0</v>
      </c>
      <c r="AP4916" s="26" t="s">
        <v>28</v>
      </c>
      <c r="AT4916" s="26" t="str">
        <f>MID(AA4916,MIN(FIND({0,1,2,3,4,5,6,7,8,9},AA4916&amp;"0123456789″")),LEN(AA4916))</f>
        <v>500う1679</v>
      </c>
      <c r="AU4916" s="26" t="str">
        <f t="shared" si="849"/>
        <v>1679</v>
      </c>
    </row>
    <row r="4917" spans="9:47" x14ac:dyDescent="0.2">
      <c r="I4917" s="26">
        <v>9050</v>
      </c>
      <c r="J4917" s="32" t="str">
        <f t="shared" si="842"/>
        <v/>
      </c>
      <c r="K4917" s="32" t="str">
        <f>IF(J4917="","",COUNTIF($J$2:J4917,"該当"))</f>
        <v/>
      </c>
      <c r="L4917" s="32" t="str">
        <f t="shared" si="850"/>
        <v>9050</v>
      </c>
      <c r="M4917" s="32" t="str">
        <f t="shared" si="843"/>
        <v/>
      </c>
      <c r="N4917" s="32" t="str">
        <f>IF(M4917="","",COUNTIF($M$2:M4917,"該当"))</f>
        <v/>
      </c>
      <c r="O4917" s="32" t="str">
        <f t="shared" si="851"/>
        <v>9050</v>
      </c>
      <c r="P4917" s="32" t="str">
        <f t="shared" si="844"/>
        <v/>
      </c>
      <c r="Q4917" s="32" t="str">
        <f>IF(P4917="","",COUNTIF($P$2:P4917,"該当"))</f>
        <v/>
      </c>
      <c r="R4917" s="32" t="str">
        <f t="shared" si="845"/>
        <v>9050</v>
      </c>
      <c r="S4917" s="32" t="str">
        <f t="shared" si="846"/>
        <v/>
      </c>
      <c r="T4917" s="32" t="str">
        <f>IF(S4917="","",COUNTIF($S$2:S4917,"該当"))</f>
        <v/>
      </c>
      <c r="U4917" s="32" t="str">
        <f t="shared" si="847"/>
        <v>9050</v>
      </c>
      <c r="V4917" s="32" t="str">
        <f t="shared" si="848"/>
        <v/>
      </c>
      <c r="W4917" s="32" t="str">
        <f>IF(V4917="","",COUNTIF($V$2:V4917,"該当"))</f>
        <v/>
      </c>
      <c r="X4917" s="32" t="str">
        <f t="shared" si="852"/>
        <v>9050</v>
      </c>
      <c r="Y4917" s="26">
        <v>4353</v>
      </c>
      <c r="Z4917" s="26">
        <v>9050</v>
      </c>
      <c r="AA4917" s="26" t="s">
        <v>4704</v>
      </c>
      <c r="AB4917" s="26">
        <v>32</v>
      </c>
      <c r="AC4917" s="26" t="s">
        <v>4464</v>
      </c>
      <c r="AD4917" s="26" t="s">
        <v>398</v>
      </c>
      <c r="AE4917" s="26" t="s">
        <v>23</v>
      </c>
      <c r="AF4917" s="26" t="s">
        <v>24</v>
      </c>
      <c r="AG4917" s="26">
        <v>9</v>
      </c>
      <c r="AH4917" s="26" t="s">
        <v>34</v>
      </c>
      <c r="AI4917" s="26" t="s">
        <v>26</v>
      </c>
      <c r="AJ4917" s="26">
        <v>53</v>
      </c>
      <c r="AK4917" s="26" t="s">
        <v>3285</v>
      </c>
      <c r="AL4917" s="26">
        <v>9047707907</v>
      </c>
      <c r="AM4917" s="26" t="s">
        <v>4</v>
      </c>
      <c r="AN4917" s="26">
        <v>5</v>
      </c>
      <c r="AO4917" s="26">
        <v>0</v>
      </c>
      <c r="AP4917" s="26" t="s">
        <v>28</v>
      </c>
      <c r="AT4917" s="26" t="str">
        <f>MID(AA4917,MIN(FIND({0,1,2,3,4,5,6,7,8,9},AA4917&amp;"0123456789″")),LEN(AA4917))</f>
        <v>530あ9050</v>
      </c>
      <c r="AU4917" s="26" t="str">
        <f t="shared" si="849"/>
        <v>9050</v>
      </c>
    </row>
    <row r="4918" spans="9:47" x14ac:dyDescent="0.2">
      <c r="I4918" s="26">
        <v>9051</v>
      </c>
      <c r="J4918" s="32" t="str">
        <f t="shared" si="842"/>
        <v/>
      </c>
      <c r="K4918" s="32" t="str">
        <f>IF(J4918="","",COUNTIF($J$2:J4918,"該当"))</f>
        <v/>
      </c>
      <c r="L4918" s="32" t="str">
        <f t="shared" si="850"/>
        <v>9051</v>
      </c>
      <c r="M4918" s="32" t="str">
        <f t="shared" si="843"/>
        <v/>
      </c>
      <c r="N4918" s="32" t="str">
        <f>IF(M4918="","",COUNTIF($M$2:M4918,"該当"))</f>
        <v/>
      </c>
      <c r="O4918" s="32" t="str">
        <f t="shared" si="851"/>
        <v>9051</v>
      </c>
      <c r="P4918" s="32" t="str">
        <f t="shared" si="844"/>
        <v/>
      </c>
      <c r="Q4918" s="32" t="str">
        <f>IF(P4918="","",COUNTIF($P$2:P4918,"該当"))</f>
        <v/>
      </c>
      <c r="R4918" s="32" t="str">
        <f t="shared" si="845"/>
        <v>9051</v>
      </c>
      <c r="S4918" s="32" t="str">
        <f t="shared" si="846"/>
        <v/>
      </c>
      <c r="T4918" s="32" t="str">
        <f>IF(S4918="","",COUNTIF($S$2:S4918,"該当"))</f>
        <v/>
      </c>
      <c r="U4918" s="32" t="str">
        <f t="shared" si="847"/>
        <v>9051</v>
      </c>
      <c r="V4918" s="32" t="str">
        <f t="shared" si="848"/>
        <v/>
      </c>
      <c r="W4918" s="32" t="str">
        <f>IF(V4918="","",COUNTIF($V$2:V4918,"該当"))</f>
        <v/>
      </c>
      <c r="X4918" s="32" t="str">
        <f t="shared" si="852"/>
        <v>9051</v>
      </c>
      <c r="Y4918" s="26">
        <v>4354</v>
      </c>
      <c r="Z4918" s="26">
        <v>9051</v>
      </c>
      <c r="AA4918" s="26" t="s">
        <v>3986</v>
      </c>
      <c r="AB4918" s="26">
        <v>29</v>
      </c>
      <c r="AC4918" s="26" t="s">
        <v>34</v>
      </c>
      <c r="AD4918" s="26" t="s">
        <v>35</v>
      </c>
      <c r="AE4918" s="26" t="s">
        <v>23</v>
      </c>
      <c r="AF4918" s="26" t="s">
        <v>24</v>
      </c>
      <c r="AG4918" s="26">
        <v>9</v>
      </c>
      <c r="AH4918" s="26" t="s">
        <v>34</v>
      </c>
      <c r="AI4918" s="26" t="s">
        <v>26</v>
      </c>
      <c r="AJ4918" s="26">
        <v>53</v>
      </c>
      <c r="AK4918" s="26" t="s">
        <v>3285</v>
      </c>
      <c r="AL4918" s="26">
        <v>9047707907</v>
      </c>
      <c r="AM4918" s="26" t="s">
        <v>4</v>
      </c>
      <c r="AN4918" s="26">
        <v>5</v>
      </c>
      <c r="AO4918" s="26">
        <v>0</v>
      </c>
      <c r="AP4918" s="26" t="s">
        <v>28</v>
      </c>
      <c r="AT4918" s="26" t="str">
        <f>MID(AA4918,MIN(FIND({0,1,2,3,4,5,6,7,8,9},AA4918&amp;"0123456789″")),LEN(AA4918))</f>
        <v>530あ9051</v>
      </c>
      <c r="AU4918" s="26" t="str">
        <f t="shared" si="849"/>
        <v>9051</v>
      </c>
    </row>
    <row r="4919" spans="9:47" x14ac:dyDescent="0.2">
      <c r="I4919" s="26">
        <v>1540</v>
      </c>
      <c r="J4919" s="32" t="str">
        <f t="shared" si="842"/>
        <v/>
      </c>
      <c r="K4919" s="32" t="str">
        <f>IF(J4919="","",COUNTIF($J$2:J4919,"該当"))</f>
        <v/>
      </c>
      <c r="L4919" s="32" t="str">
        <f t="shared" si="850"/>
        <v>1540</v>
      </c>
      <c r="M4919" s="32" t="str">
        <f t="shared" si="843"/>
        <v/>
      </c>
      <c r="N4919" s="32" t="str">
        <f>IF(M4919="","",COUNTIF($M$2:M4919,"該当"))</f>
        <v/>
      </c>
      <c r="O4919" s="32" t="str">
        <f t="shared" si="851"/>
        <v>1540</v>
      </c>
      <c r="P4919" s="32" t="str">
        <f t="shared" si="844"/>
        <v/>
      </c>
      <c r="Q4919" s="32" t="str">
        <f>IF(P4919="","",COUNTIF($P$2:P4919,"該当"))</f>
        <v/>
      </c>
      <c r="R4919" s="32" t="str">
        <f t="shared" si="845"/>
        <v>1540</v>
      </c>
      <c r="S4919" s="32" t="str">
        <f t="shared" si="846"/>
        <v/>
      </c>
      <c r="T4919" s="32" t="str">
        <f>IF(S4919="","",COUNTIF($S$2:S4919,"該当"))</f>
        <v/>
      </c>
      <c r="U4919" s="32" t="str">
        <f t="shared" si="847"/>
        <v>1540</v>
      </c>
      <c r="V4919" s="32" t="str">
        <f t="shared" si="848"/>
        <v/>
      </c>
      <c r="W4919" s="32" t="str">
        <f>IF(V4919="","",COUNTIF($V$2:V4919,"該当"))</f>
        <v/>
      </c>
      <c r="X4919" s="32" t="str">
        <f t="shared" si="852"/>
        <v>1540</v>
      </c>
      <c r="Y4919" s="26">
        <v>4355</v>
      </c>
      <c r="Z4919" s="26">
        <v>9052</v>
      </c>
      <c r="AA4919" s="26" t="s">
        <v>3319</v>
      </c>
      <c r="AB4919" s="26">
        <v>29</v>
      </c>
      <c r="AC4919" s="26" t="s">
        <v>34</v>
      </c>
      <c r="AD4919" s="26" t="s">
        <v>35</v>
      </c>
      <c r="AE4919" s="26" t="s">
        <v>23</v>
      </c>
      <c r="AF4919" s="26" t="s">
        <v>24</v>
      </c>
      <c r="AG4919" s="26">
        <v>9</v>
      </c>
      <c r="AH4919" s="26" t="s">
        <v>34</v>
      </c>
      <c r="AI4919" s="26" t="s">
        <v>26</v>
      </c>
      <c r="AJ4919" s="26">
        <v>53</v>
      </c>
      <c r="AK4919" s="26" t="s">
        <v>3285</v>
      </c>
      <c r="AL4919" s="26">
        <v>9047707907</v>
      </c>
      <c r="AM4919" s="26" t="s">
        <v>4</v>
      </c>
      <c r="AN4919" s="26">
        <v>5</v>
      </c>
      <c r="AO4919" s="26">
        <v>0</v>
      </c>
      <c r="AP4919" s="26" t="s">
        <v>28</v>
      </c>
      <c r="AT4919" s="26" t="str">
        <f>MID(AA4919,MIN(FIND({0,1,2,3,4,5,6,7,8,9},AA4919&amp;"0123456789″")),LEN(AA4919))</f>
        <v>500う1540</v>
      </c>
      <c r="AU4919" s="26" t="str">
        <f t="shared" si="849"/>
        <v>1540</v>
      </c>
    </row>
    <row r="4920" spans="9:47" x14ac:dyDescent="0.2">
      <c r="I4920" s="26">
        <v>9053</v>
      </c>
      <c r="J4920" s="32" t="str">
        <f t="shared" si="842"/>
        <v/>
      </c>
      <c r="K4920" s="32" t="str">
        <f>IF(J4920="","",COUNTIF($J$2:J4920,"該当"))</f>
        <v/>
      </c>
      <c r="L4920" s="32" t="str">
        <f t="shared" si="850"/>
        <v>9053</v>
      </c>
      <c r="M4920" s="32" t="str">
        <f t="shared" si="843"/>
        <v/>
      </c>
      <c r="N4920" s="32" t="str">
        <f>IF(M4920="","",COUNTIF($M$2:M4920,"該当"))</f>
        <v/>
      </c>
      <c r="O4920" s="32" t="str">
        <f t="shared" si="851"/>
        <v>9053</v>
      </c>
      <c r="P4920" s="32" t="str">
        <f t="shared" si="844"/>
        <v/>
      </c>
      <c r="Q4920" s="32" t="str">
        <f>IF(P4920="","",COUNTIF($P$2:P4920,"該当"))</f>
        <v/>
      </c>
      <c r="R4920" s="32" t="str">
        <f t="shared" si="845"/>
        <v>9053</v>
      </c>
      <c r="S4920" s="32" t="str">
        <f t="shared" si="846"/>
        <v/>
      </c>
      <c r="T4920" s="32" t="str">
        <f>IF(S4920="","",COUNTIF($S$2:S4920,"該当"))</f>
        <v/>
      </c>
      <c r="U4920" s="32" t="str">
        <f t="shared" si="847"/>
        <v>9053</v>
      </c>
      <c r="V4920" s="32" t="str">
        <f t="shared" si="848"/>
        <v/>
      </c>
      <c r="W4920" s="32" t="str">
        <f>IF(V4920="","",COUNTIF($V$2:V4920,"該当"))</f>
        <v/>
      </c>
      <c r="X4920" s="32" t="str">
        <f t="shared" si="852"/>
        <v>9053</v>
      </c>
      <c r="Y4920" s="26">
        <v>4356</v>
      </c>
      <c r="Z4920" s="26">
        <v>9053</v>
      </c>
      <c r="AA4920" s="26" t="s">
        <v>4582</v>
      </c>
      <c r="AB4920" s="26">
        <v>29</v>
      </c>
      <c r="AC4920" s="26" t="s">
        <v>34</v>
      </c>
      <c r="AD4920" s="26" t="s">
        <v>35</v>
      </c>
      <c r="AE4920" s="26" t="s">
        <v>23</v>
      </c>
      <c r="AF4920" s="26" t="s">
        <v>24</v>
      </c>
      <c r="AG4920" s="26">
        <v>9</v>
      </c>
      <c r="AH4920" s="26" t="s">
        <v>34</v>
      </c>
      <c r="AI4920" s="26" t="s">
        <v>26</v>
      </c>
      <c r="AJ4920" s="26">
        <v>53</v>
      </c>
      <c r="AK4920" s="26" t="s">
        <v>3285</v>
      </c>
      <c r="AL4920" s="26">
        <v>9047707907</v>
      </c>
      <c r="AM4920" s="26" t="s">
        <v>4</v>
      </c>
      <c r="AN4920" s="26">
        <v>5</v>
      </c>
      <c r="AO4920" s="26">
        <v>0</v>
      </c>
      <c r="AP4920" s="26" t="s">
        <v>28</v>
      </c>
      <c r="AT4920" s="26" t="str">
        <f>MID(AA4920,MIN(FIND({0,1,2,3,4,5,6,7,8,9},AA4920&amp;"0123456789″")),LEN(AA4920))</f>
        <v>530あ9053</v>
      </c>
      <c r="AU4920" s="26" t="str">
        <f t="shared" si="849"/>
        <v>9053</v>
      </c>
    </row>
    <row r="4921" spans="9:47" x14ac:dyDescent="0.2">
      <c r="I4921" s="26">
        <v>1802</v>
      </c>
      <c r="J4921" s="32" t="str">
        <f t="shared" si="842"/>
        <v/>
      </c>
      <c r="K4921" s="32" t="str">
        <f>IF(J4921="","",COUNTIF($J$2:J4921,"該当"))</f>
        <v/>
      </c>
      <c r="L4921" s="32" t="str">
        <f t="shared" si="850"/>
        <v>1802</v>
      </c>
      <c r="M4921" s="32" t="str">
        <f t="shared" si="843"/>
        <v/>
      </c>
      <c r="N4921" s="32" t="str">
        <f>IF(M4921="","",COUNTIF($M$2:M4921,"該当"))</f>
        <v/>
      </c>
      <c r="O4921" s="32" t="str">
        <f t="shared" si="851"/>
        <v>1802</v>
      </c>
      <c r="P4921" s="32" t="str">
        <f t="shared" si="844"/>
        <v/>
      </c>
      <c r="Q4921" s="32" t="str">
        <f>IF(P4921="","",COUNTIF($P$2:P4921,"該当"))</f>
        <v/>
      </c>
      <c r="R4921" s="32" t="str">
        <f t="shared" si="845"/>
        <v>1802</v>
      </c>
      <c r="S4921" s="32" t="str">
        <f t="shared" si="846"/>
        <v/>
      </c>
      <c r="T4921" s="32" t="str">
        <f>IF(S4921="","",COUNTIF($S$2:S4921,"該当"))</f>
        <v/>
      </c>
      <c r="U4921" s="32" t="str">
        <f t="shared" si="847"/>
        <v>1802</v>
      </c>
      <c r="V4921" s="32" t="str">
        <f t="shared" si="848"/>
        <v/>
      </c>
      <c r="W4921" s="32" t="str">
        <f>IF(V4921="","",COUNTIF($V$2:V4921,"該当"))</f>
        <v/>
      </c>
      <c r="X4921" s="32" t="str">
        <f t="shared" si="852"/>
        <v>1802</v>
      </c>
      <c r="Y4921" s="26">
        <v>4357</v>
      </c>
      <c r="Z4921" s="26">
        <v>9054</v>
      </c>
      <c r="AA4921" s="26" t="s">
        <v>3320</v>
      </c>
      <c r="AB4921" s="26">
        <v>29</v>
      </c>
      <c r="AC4921" s="26" t="s">
        <v>34</v>
      </c>
      <c r="AD4921" s="26" t="s">
        <v>35</v>
      </c>
      <c r="AE4921" s="26" t="s">
        <v>23</v>
      </c>
      <c r="AF4921" s="26" t="s">
        <v>24</v>
      </c>
      <c r="AG4921" s="26">
        <v>9</v>
      </c>
      <c r="AH4921" s="26" t="s">
        <v>34</v>
      </c>
      <c r="AI4921" s="26" t="s">
        <v>26</v>
      </c>
      <c r="AJ4921" s="26">
        <v>53</v>
      </c>
      <c r="AK4921" s="26" t="s">
        <v>3285</v>
      </c>
      <c r="AL4921" s="26">
        <v>9047707907</v>
      </c>
      <c r="AM4921" s="26" t="s">
        <v>4</v>
      </c>
      <c r="AN4921" s="26">
        <v>5</v>
      </c>
      <c r="AO4921" s="26">
        <v>0</v>
      </c>
      <c r="AP4921" s="26" t="s">
        <v>28</v>
      </c>
      <c r="AT4921" s="26" t="str">
        <f>MID(AA4921,MIN(FIND({0,1,2,3,4,5,6,7,8,9},AA4921&amp;"0123456789″")),LEN(AA4921))</f>
        <v>500う1802</v>
      </c>
      <c r="AU4921" s="26" t="str">
        <f t="shared" si="849"/>
        <v>1802</v>
      </c>
    </row>
    <row r="4922" spans="9:47" x14ac:dyDescent="0.2">
      <c r="I4922" s="26">
        <v>9055</v>
      </c>
      <c r="J4922" s="32" t="str">
        <f t="shared" si="842"/>
        <v/>
      </c>
      <c r="K4922" s="32" t="str">
        <f>IF(J4922="","",COUNTIF($J$2:J4922,"該当"))</f>
        <v/>
      </c>
      <c r="L4922" s="32" t="str">
        <f t="shared" si="850"/>
        <v>9055</v>
      </c>
      <c r="M4922" s="32" t="str">
        <f t="shared" si="843"/>
        <v/>
      </c>
      <c r="N4922" s="32" t="str">
        <f>IF(M4922="","",COUNTIF($M$2:M4922,"該当"))</f>
        <v/>
      </c>
      <c r="O4922" s="32" t="str">
        <f t="shared" si="851"/>
        <v>9055</v>
      </c>
      <c r="P4922" s="32" t="str">
        <f t="shared" si="844"/>
        <v/>
      </c>
      <c r="Q4922" s="32" t="str">
        <f>IF(P4922="","",COUNTIF($P$2:P4922,"該当"))</f>
        <v/>
      </c>
      <c r="R4922" s="32" t="str">
        <f t="shared" si="845"/>
        <v>9055</v>
      </c>
      <c r="S4922" s="32" t="str">
        <f t="shared" si="846"/>
        <v/>
      </c>
      <c r="T4922" s="32" t="str">
        <f>IF(S4922="","",COUNTIF($S$2:S4922,"該当"))</f>
        <v/>
      </c>
      <c r="U4922" s="32" t="str">
        <f t="shared" si="847"/>
        <v>9055</v>
      </c>
      <c r="V4922" s="32" t="str">
        <f t="shared" si="848"/>
        <v/>
      </c>
      <c r="W4922" s="32" t="str">
        <f>IF(V4922="","",COUNTIF($V$2:V4922,"該当"))</f>
        <v/>
      </c>
      <c r="X4922" s="32" t="str">
        <f t="shared" si="852"/>
        <v>9055</v>
      </c>
      <c r="Y4922" s="26">
        <v>4358</v>
      </c>
      <c r="Z4922" s="26">
        <v>9055</v>
      </c>
      <c r="AA4922" s="26" t="s">
        <v>4989</v>
      </c>
      <c r="AB4922" s="26">
        <v>29</v>
      </c>
      <c r="AC4922" s="26" t="s">
        <v>34</v>
      </c>
      <c r="AD4922" s="26" t="s">
        <v>35</v>
      </c>
      <c r="AE4922" s="26" t="s">
        <v>23</v>
      </c>
      <c r="AF4922" s="26" t="s">
        <v>24</v>
      </c>
      <c r="AG4922" s="26">
        <v>9</v>
      </c>
      <c r="AH4922" s="26" t="s">
        <v>34</v>
      </c>
      <c r="AI4922" s="26" t="s">
        <v>26</v>
      </c>
      <c r="AJ4922" s="26">
        <v>53</v>
      </c>
      <c r="AK4922" s="26" t="s">
        <v>3285</v>
      </c>
      <c r="AL4922" s="26">
        <v>9047707907</v>
      </c>
      <c r="AM4922" s="26" t="s">
        <v>4</v>
      </c>
      <c r="AN4922" s="26">
        <v>5</v>
      </c>
      <c r="AO4922" s="26">
        <v>0</v>
      </c>
      <c r="AP4922" s="26" t="s">
        <v>28</v>
      </c>
      <c r="AT4922" s="26" t="str">
        <f>MID(AA4922,MIN(FIND({0,1,2,3,4,5,6,7,8,9},AA4922&amp;"0123456789″")),LEN(AA4922))</f>
        <v>530あ9055</v>
      </c>
      <c r="AU4922" s="26" t="str">
        <f t="shared" si="849"/>
        <v>9055</v>
      </c>
    </row>
    <row r="4923" spans="9:47" x14ac:dyDescent="0.2">
      <c r="I4923" s="26">
        <v>9056</v>
      </c>
      <c r="J4923" s="32" t="str">
        <f t="shared" si="842"/>
        <v/>
      </c>
      <c r="K4923" s="32" t="str">
        <f>IF(J4923="","",COUNTIF($J$2:J4923,"該当"))</f>
        <v/>
      </c>
      <c r="L4923" s="32" t="str">
        <f t="shared" si="850"/>
        <v>9056</v>
      </c>
      <c r="M4923" s="32" t="str">
        <f t="shared" si="843"/>
        <v/>
      </c>
      <c r="N4923" s="32" t="str">
        <f>IF(M4923="","",COUNTIF($M$2:M4923,"該当"))</f>
        <v/>
      </c>
      <c r="O4923" s="32" t="str">
        <f t="shared" si="851"/>
        <v>9056</v>
      </c>
      <c r="P4923" s="32" t="str">
        <f t="shared" si="844"/>
        <v/>
      </c>
      <c r="Q4923" s="32" t="str">
        <f>IF(P4923="","",COUNTIF($P$2:P4923,"該当"))</f>
        <v/>
      </c>
      <c r="R4923" s="32" t="str">
        <f t="shared" si="845"/>
        <v>9056</v>
      </c>
      <c r="S4923" s="32" t="str">
        <f t="shared" si="846"/>
        <v/>
      </c>
      <c r="T4923" s="32" t="str">
        <f>IF(S4923="","",COUNTIF($S$2:S4923,"該当"))</f>
        <v/>
      </c>
      <c r="U4923" s="32" t="str">
        <f t="shared" si="847"/>
        <v>9056</v>
      </c>
      <c r="V4923" s="32" t="str">
        <f t="shared" si="848"/>
        <v/>
      </c>
      <c r="W4923" s="32" t="str">
        <f>IF(V4923="","",COUNTIF($V$2:V4923,"該当"))</f>
        <v/>
      </c>
      <c r="X4923" s="32" t="str">
        <f t="shared" si="852"/>
        <v>9056</v>
      </c>
      <c r="Y4923" s="26">
        <v>4359</v>
      </c>
      <c r="Z4923" s="26">
        <v>9056</v>
      </c>
      <c r="AA4923" s="26" t="s">
        <v>4583</v>
      </c>
      <c r="AB4923" s="26">
        <v>29</v>
      </c>
      <c r="AC4923" s="26" t="s">
        <v>34</v>
      </c>
      <c r="AD4923" s="26" t="s">
        <v>35</v>
      </c>
      <c r="AE4923" s="26" t="s">
        <v>23</v>
      </c>
      <c r="AF4923" s="26" t="s">
        <v>24</v>
      </c>
      <c r="AG4923" s="26">
        <v>9</v>
      </c>
      <c r="AH4923" s="26" t="s">
        <v>34</v>
      </c>
      <c r="AI4923" s="26" t="s">
        <v>26</v>
      </c>
      <c r="AJ4923" s="26">
        <v>53</v>
      </c>
      <c r="AK4923" s="26" t="s">
        <v>3285</v>
      </c>
      <c r="AL4923" s="26">
        <v>9047707907</v>
      </c>
      <c r="AM4923" s="26" t="s">
        <v>4</v>
      </c>
      <c r="AN4923" s="26">
        <v>5</v>
      </c>
      <c r="AO4923" s="26">
        <v>0</v>
      </c>
      <c r="AP4923" s="26" t="s">
        <v>28</v>
      </c>
      <c r="AT4923" s="26" t="str">
        <f>MID(AA4923,MIN(FIND({0,1,2,3,4,5,6,7,8,9},AA4923&amp;"0123456789″")),LEN(AA4923))</f>
        <v>530あ9056</v>
      </c>
      <c r="AU4923" s="26" t="str">
        <f t="shared" si="849"/>
        <v>9056</v>
      </c>
    </row>
    <row r="4924" spans="9:47" x14ac:dyDescent="0.2">
      <c r="I4924" s="26">
        <v>9057</v>
      </c>
      <c r="J4924" s="32" t="str">
        <f t="shared" si="842"/>
        <v/>
      </c>
      <c r="K4924" s="32" t="str">
        <f>IF(J4924="","",COUNTIF($J$2:J4924,"該当"))</f>
        <v/>
      </c>
      <c r="L4924" s="32" t="str">
        <f t="shared" si="850"/>
        <v>9057</v>
      </c>
      <c r="M4924" s="32" t="str">
        <f t="shared" si="843"/>
        <v/>
      </c>
      <c r="N4924" s="32" t="str">
        <f>IF(M4924="","",COUNTIF($M$2:M4924,"該当"))</f>
        <v/>
      </c>
      <c r="O4924" s="32" t="str">
        <f t="shared" si="851"/>
        <v>9057</v>
      </c>
      <c r="P4924" s="32" t="str">
        <f t="shared" si="844"/>
        <v/>
      </c>
      <c r="Q4924" s="32" t="str">
        <f>IF(P4924="","",COUNTIF($P$2:P4924,"該当"))</f>
        <v/>
      </c>
      <c r="R4924" s="32" t="str">
        <f t="shared" si="845"/>
        <v>9057</v>
      </c>
      <c r="S4924" s="32" t="str">
        <f t="shared" si="846"/>
        <v/>
      </c>
      <c r="T4924" s="32" t="str">
        <f>IF(S4924="","",COUNTIF($S$2:S4924,"該当"))</f>
        <v/>
      </c>
      <c r="U4924" s="32" t="str">
        <f t="shared" si="847"/>
        <v>9057</v>
      </c>
      <c r="V4924" s="32" t="str">
        <f t="shared" si="848"/>
        <v/>
      </c>
      <c r="W4924" s="32" t="str">
        <f>IF(V4924="","",COUNTIF($V$2:V4924,"該当"))</f>
        <v/>
      </c>
      <c r="X4924" s="32" t="str">
        <f t="shared" si="852"/>
        <v>9057</v>
      </c>
      <c r="Y4924" s="26">
        <v>4360</v>
      </c>
      <c r="Z4924" s="26">
        <v>9057</v>
      </c>
      <c r="AA4924" s="26" t="s">
        <v>4436</v>
      </c>
      <c r="AB4924" s="26">
        <v>29</v>
      </c>
      <c r="AC4924" s="26" t="s">
        <v>34</v>
      </c>
      <c r="AD4924" s="26" t="s">
        <v>35</v>
      </c>
      <c r="AE4924" s="26" t="s">
        <v>23</v>
      </c>
      <c r="AF4924" s="26" t="s">
        <v>24</v>
      </c>
      <c r="AG4924" s="26">
        <v>9</v>
      </c>
      <c r="AH4924" s="26" t="s">
        <v>34</v>
      </c>
      <c r="AI4924" s="26" t="s">
        <v>26</v>
      </c>
      <c r="AJ4924" s="26">
        <v>53</v>
      </c>
      <c r="AK4924" s="26" t="s">
        <v>3285</v>
      </c>
      <c r="AL4924" s="26">
        <v>9047707907</v>
      </c>
      <c r="AM4924" s="26" t="s">
        <v>4</v>
      </c>
      <c r="AN4924" s="26">
        <v>5</v>
      </c>
      <c r="AO4924" s="26">
        <v>0</v>
      </c>
      <c r="AP4924" s="26" t="s">
        <v>28</v>
      </c>
      <c r="AT4924" s="26" t="str">
        <f>MID(AA4924,MIN(FIND({0,1,2,3,4,5,6,7,8,9},AA4924&amp;"0123456789″")),LEN(AA4924))</f>
        <v>530あ9057</v>
      </c>
      <c r="AU4924" s="26" t="str">
        <f t="shared" si="849"/>
        <v>9057</v>
      </c>
    </row>
    <row r="4925" spans="9:47" x14ac:dyDescent="0.2">
      <c r="I4925" s="26">
        <v>1832</v>
      </c>
      <c r="J4925" s="32" t="str">
        <f t="shared" si="842"/>
        <v/>
      </c>
      <c r="K4925" s="32" t="str">
        <f>IF(J4925="","",COUNTIF($J$2:J4925,"該当"))</f>
        <v/>
      </c>
      <c r="L4925" s="32" t="str">
        <f t="shared" si="850"/>
        <v>1832</v>
      </c>
      <c r="M4925" s="32" t="str">
        <f t="shared" si="843"/>
        <v/>
      </c>
      <c r="N4925" s="32" t="str">
        <f>IF(M4925="","",COUNTIF($M$2:M4925,"該当"))</f>
        <v/>
      </c>
      <c r="O4925" s="32" t="str">
        <f t="shared" si="851"/>
        <v>1832</v>
      </c>
      <c r="P4925" s="32" t="str">
        <f t="shared" si="844"/>
        <v/>
      </c>
      <c r="Q4925" s="32" t="str">
        <f>IF(P4925="","",COUNTIF($P$2:P4925,"該当"))</f>
        <v/>
      </c>
      <c r="R4925" s="32" t="str">
        <f t="shared" si="845"/>
        <v>1832</v>
      </c>
      <c r="S4925" s="32" t="str">
        <f t="shared" si="846"/>
        <v/>
      </c>
      <c r="T4925" s="32" t="str">
        <f>IF(S4925="","",COUNTIF($S$2:S4925,"該当"))</f>
        <v/>
      </c>
      <c r="U4925" s="32" t="str">
        <f t="shared" si="847"/>
        <v>1832</v>
      </c>
      <c r="V4925" s="32" t="str">
        <f t="shared" si="848"/>
        <v/>
      </c>
      <c r="W4925" s="32" t="str">
        <f>IF(V4925="","",COUNTIF($V$2:V4925,"該当"))</f>
        <v/>
      </c>
      <c r="X4925" s="32" t="str">
        <f t="shared" si="852"/>
        <v>1832</v>
      </c>
      <c r="Y4925" s="26">
        <v>4363</v>
      </c>
      <c r="Z4925" s="26">
        <v>9060</v>
      </c>
      <c r="AA4925" s="26" t="s">
        <v>3323</v>
      </c>
      <c r="AB4925" s="26">
        <v>29</v>
      </c>
      <c r="AC4925" s="26" t="s">
        <v>34</v>
      </c>
      <c r="AD4925" s="26" t="s">
        <v>35</v>
      </c>
      <c r="AE4925" s="26" t="s">
        <v>23</v>
      </c>
      <c r="AF4925" s="26" t="s">
        <v>24</v>
      </c>
      <c r="AG4925" s="26">
        <v>9</v>
      </c>
      <c r="AH4925" s="26" t="s">
        <v>34</v>
      </c>
      <c r="AI4925" s="26" t="s">
        <v>26</v>
      </c>
      <c r="AJ4925" s="26">
        <v>53</v>
      </c>
      <c r="AK4925" s="26" t="s">
        <v>3285</v>
      </c>
      <c r="AL4925" s="26">
        <v>9047707907</v>
      </c>
      <c r="AM4925" s="26" t="s">
        <v>4</v>
      </c>
      <c r="AN4925" s="26">
        <v>5</v>
      </c>
      <c r="AO4925" s="26">
        <v>0</v>
      </c>
      <c r="AP4925" s="26" t="s">
        <v>28</v>
      </c>
      <c r="AT4925" s="26" t="str">
        <f>MID(AA4925,MIN(FIND({0,1,2,3,4,5,6,7,8,9},AA4925&amp;"0123456789″")),LEN(AA4925))</f>
        <v>500う1832</v>
      </c>
      <c r="AU4925" s="26" t="str">
        <f t="shared" si="849"/>
        <v>1832</v>
      </c>
    </row>
    <row r="4926" spans="9:47" x14ac:dyDescent="0.2">
      <c r="I4926" s="26">
        <v>9061</v>
      </c>
      <c r="J4926" s="32" t="str">
        <f t="shared" si="842"/>
        <v/>
      </c>
      <c r="K4926" s="32" t="str">
        <f>IF(J4926="","",COUNTIF($J$2:J4926,"該当"))</f>
        <v/>
      </c>
      <c r="L4926" s="32" t="str">
        <f t="shared" si="850"/>
        <v>9061</v>
      </c>
      <c r="M4926" s="32" t="str">
        <f t="shared" si="843"/>
        <v/>
      </c>
      <c r="N4926" s="32" t="str">
        <f>IF(M4926="","",COUNTIF($M$2:M4926,"該当"))</f>
        <v/>
      </c>
      <c r="O4926" s="32" t="str">
        <f t="shared" si="851"/>
        <v>9061</v>
      </c>
      <c r="P4926" s="32" t="str">
        <f t="shared" si="844"/>
        <v/>
      </c>
      <c r="Q4926" s="32" t="str">
        <f>IF(P4926="","",COUNTIF($P$2:P4926,"該当"))</f>
        <v/>
      </c>
      <c r="R4926" s="32" t="str">
        <f t="shared" si="845"/>
        <v>9061</v>
      </c>
      <c r="S4926" s="32" t="str">
        <f t="shared" si="846"/>
        <v/>
      </c>
      <c r="T4926" s="32" t="str">
        <f>IF(S4926="","",COUNTIF($S$2:S4926,"該当"))</f>
        <v/>
      </c>
      <c r="U4926" s="32" t="str">
        <f t="shared" si="847"/>
        <v>9061</v>
      </c>
      <c r="V4926" s="32" t="str">
        <f t="shared" si="848"/>
        <v/>
      </c>
      <c r="W4926" s="32" t="str">
        <f>IF(V4926="","",COUNTIF($V$2:V4926,"該当"))</f>
        <v/>
      </c>
      <c r="X4926" s="32" t="str">
        <f t="shared" si="852"/>
        <v>9061</v>
      </c>
      <c r="Y4926" s="26">
        <v>4364</v>
      </c>
      <c r="Z4926" s="26">
        <v>9061</v>
      </c>
      <c r="AA4926" s="26" t="s">
        <v>4544</v>
      </c>
      <c r="AB4926" s="26">
        <v>29</v>
      </c>
      <c r="AC4926" s="26" t="s">
        <v>34</v>
      </c>
      <c r="AD4926" s="26" t="s">
        <v>35</v>
      </c>
      <c r="AE4926" s="26" t="s">
        <v>23</v>
      </c>
      <c r="AF4926" s="26" t="s">
        <v>24</v>
      </c>
      <c r="AG4926" s="26">
        <v>9</v>
      </c>
      <c r="AH4926" s="26" t="s">
        <v>34</v>
      </c>
      <c r="AI4926" s="26" t="s">
        <v>26</v>
      </c>
      <c r="AJ4926" s="26">
        <v>53</v>
      </c>
      <c r="AK4926" s="26" t="s">
        <v>3285</v>
      </c>
      <c r="AL4926" s="26">
        <v>9047707907</v>
      </c>
      <c r="AM4926" s="26" t="s">
        <v>4</v>
      </c>
      <c r="AN4926" s="26">
        <v>5</v>
      </c>
      <c r="AO4926" s="26">
        <v>0</v>
      </c>
      <c r="AP4926" s="26" t="s">
        <v>28</v>
      </c>
      <c r="AT4926" s="26" t="str">
        <f>MID(AA4926,MIN(FIND({0,1,2,3,4,5,6,7,8,9},AA4926&amp;"0123456789″")),LEN(AA4926))</f>
        <v>500あ9061</v>
      </c>
      <c r="AU4926" s="26" t="str">
        <f t="shared" si="849"/>
        <v>9061</v>
      </c>
    </row>
    <row r="4927" spans="9:47" x14ac:dyDescent="0.2">
      <c r="I4927" s="26">
        <v>1846</v>
      </c>
      <c r="J4927" s="32" t="str">
        <f t="shared" si="842"/>
        <v/>
      </c>
      <c r="K4927" s="32" t="str">
        <f>IF(J4927="","",COUNTIF($J$2:J4927,"該当"))</f>
        <v/>
      </c>
      <c r="L4927" s="32" t="str">
        <f t="shared" si="850"/>
        <v>1846</v>
      </c>
      <c r="M4927" s="32" t="str">
        <f t="shared" si="843"/>
        <v/>
      </c>
      <c r="N4927" s="32" t="str">
        <f>IF(M4927="","",COUNTIF($M$2:M4927,"該当"))</f>
        <v/>
      </c>
      <c r="O4927" s="32" t="str">
        <f t="shared" si="851"/>
        <v>1846</v>
      </c>
      <c r="P4927" s="32" t="str">
        <f t="shared" si="844"/>
        <v/>
      </c>
      <c r="Q4927" s="32" t="str">
        <f>IF(P4927="","",COUNTIF($P$2:P4927,"該当"))</f>
        <v/>
      </c>
      <c r="R4927" s="32" t="str">
        <f t="shared" si="845"/>
        <v>1846</v>
      </c>
      <c r="S4927" s="32" t="str">
        <f t="shared" si="846"/>
        <v/>
      </c>
      <c r="T4927" s="32" t="str">
        <f>IF(S4927="","",COUNTIF($S$2:S4927,"該当"))</f>
        <v/>
      </c>
      <c r="U4927" s="32" t="str">
        <f t="shared" si="847"/>
        <v>1846</v>
      </c>
      <c r="V4927" s="32" t="str">
        <f t="shared" si="848"/>
        <v/>
      </c>
      <c r="W4927" s="32" t="str">
        <f>IF(V4927="","",COUNTIF($V$2:V4927,"該当"))</f>
        <v/>
      </c>
      <c r="X4927" s="32" t="str">
        <f t="shared" si="852"/>
        <v>1846</v>
      </c>
      <c r="Y4927" s="26">
        <v>4365</v>
      </c>
      <c r="Z4927" s="26">
        <v>9062</v>
      </c>
      <c r="AA4927" s="26" t="s">
        <v>3324</v>
      </c>
      <c r="AB4927" s="26">
        <v>29</v>
      </c>
      <c r="AC4927" s="26" t="s">
        <v>34</v>
      </c>
      <c r="AD4927" s="26" t="s">
        <v>35</v>
      </c>
      <c r="AE4927" s="26" t="s">
        <v>23</v>
      </c>
      <c r="AF4927" s="26" t="s">
        <v>24</v>
      </c>
      <c r="AG4927" s="26">
        <v>9</v>
      </c>
      <c r="AH4927" s="26" t="s">
        <v>34</v>
      </c>
      <c r="AI4927" s="26" t="s">
        <v>26</v>
      </c>
      <c r="AJ4927" s="26">
        <v>53</v>
      </c>
      <c r="AK4927" s="26" t="s">
        <v>3285</v>
      </c>
      <c r="AL4927" s="26">
        <v>9047707907</v>
      </c>
      <c r="AM4927" s="26" t="s">
        <v>4</v>
      </c>
      <c r="AN4927" s="26">
        <v>5</v>
      </c>
      <c r="AO4927" s="26">
        <v>0</v>
      </c>
      <c r="AP4927" s="26" t="s">
        <v>28</v>
      </c>
      <c r="AT4927" s="26" t="str">
        <f>MID(AA4927,MIN(FIND({0,1,2,3,4,5,6,7,8,9},AA4927&amp;"0123456789″")),LEN(AA4927))</f>
        <v>500う1846</v>
      </c>
      <c r="AU4927" s="26" t="str">
        <f t="shared" si="849"/>
        <v>1846</v>
      </c>
    </row>
    <row r="4928" spans="9:47" x14ac:dyDescent="0.2">
      <c r="I4928" s="26">
        <v>9063</v>
      </c>
      <c r="J4928" s="32" t="str">
        <f t="shared" si="842"/>
        <v/>
      </c>
      <c r="K4928" s="32" t="str">
        <f>IF(J4928="","",COUNTIF($J$2:J4928,"該当"))</f>
        <v/>
      </c>
      <c r="L4928" s="32" t="str">
        <f t="shared" si="850"/>
        <v>9063</v>
      </c>
      <c r="M4928" s="32" t="str">
        <f t="shared" si="843"/>
        <v/>
      </c>
      <c r="N4928" s="32" t="str">
        <f>IF(M4928="","",COUNTIF($M$2:M4928,"該当"))</f>
        <v/>
      </c>
      <c r="O4928" s="32" t="str">
        <f t="shared" si="851"/>
        <v>9063</v>
      </c>
      <c r="P4928" s="32" t="str">
        <f t="shared" si="844"/>
        <v/>
      </c>
      <c r="Q4928" s="32" t="str">
        <f>IF(P4928="","",COUNTIF($P$2:P4928,"該当"))</f>
        <v/>
      </c>
      <c r="R4928" s="32" t="str">
        <f t="shared" si="845"/>
        <v>9063</v>
      </c>
      <c r="S4928" s="32" t="str">
        <f t="shared" si="846"/>
        <v/>
      </c>
      <c r="T4928" s="32" t="str">
        <f>IF(S4928="","",COUNTIF($S$2:S4928,"該当"))</f>
        <v/>
      </c>
      <c r="U4928" s="32" t="str">
        <f t="shared" si="847"/>
        <v>9063</v>
      </c>
      <c r="V4928" s="32" t="str">
        <f t="shared" si="848"/>
        <v/>
      </c>
      <c r="W4928" s="32" t="str">
        <f>IF(V4928="","",COUNTIF($V$2:V4928,"該当"))</f>
        <v/>
      </c>
      <c r="X4928" s="32" t="str">
        <f t="shared" si="852"/>
        <v>9063</v>
      </c>
      <c r="Y4928" s="26">
        <v>4366</v>
      </c>
      <c r="Z4928" s="26">
        <v>9063</v>
      </c>
      <c r="AA4928" s="26" t="s">
        <v>3987</v>
      </c>
      <c r="AB4928" s="26">
        <v>29</v>
      </c>
      <c r="AC4928" s="26" t="s">
        <v>34</v>
      </c>
      <c r="AD4928" s="26" t="s">
        <v>35</v>
      </c>
      <c r="AE4928" s="26" t="s">
        <v>23</v>
      </c>
      <c r="AF4928" s="26" t="s">
        <v>24</v>
      </c>
      <c r="AG4928" s="26">
        <v>9</v>
      </c>
      <c r="AH4928" s="26" t="s">
        <v>34</v>
      </c>
      <c r="AI4928" s="26" t="s">
        <v>26</v>
      </c>
      <c r="AJ4928" s="26">
        <v>53</v>
      </c>
      <c r="AK4928" s="26" t="s">
        <v>3285</v>
      </c>
      <c r="AL4928" s="26">
        <v>9047707907</v>
      </c>
      <c r="AM4928" s="26" t="s">
        <v>4</v>
      </c>
      <c r="AN4928" s="26">
        <v>5</v>
      </c>
      <c r="AO4928" s="26">
        <v>0</v>
      </c>
      <c r="AP4928" s="26" t="s">
        <v>28</v>
      </c>
      <c r="AT4928" s="26" t="str">
        <f>MID(AA4928,MIN(FIND({0,1,2,3,4,5,6,7,8,9},AA4928&amp;"0123456789″")),LEN(AA4928))</f>
        <v>530あ9063</v>
      </c>
      <c r="AU4928" s="26" t="str">
        <f t="shared" si="849"/>
        <v>9063</v>
      </c>
    </row>
    <row r="4929" spans="9:47" x14ac:dyDescent="0.2">
      <c r="I4929" s="26">
        <v>9064</v>
      </c>
      <c r="J4929" s="32" t="str">
        <f t="shared" si="842"/>
        <v/>
      </c>
      <c r="K4929" s="32" t="str">
        <f>IF(J4929="","",COUNTIF($J$2:J4929,"該当"))</f>
        <v/>
      </c>
      <c r="L4929" s="32" t="str">
        <f t="shared" si="850"/>
        <v>9064</v>
      </c>
      <c r="M4929" s="32" t="str">
        <f t="shared" si="843"/>
        <v/>
      </c>
      <c r="N4929" s="32" t="str">
        <f>IF(M4929="","",COUNTIF($M$2:M4929,"該当"))</f>
        <v/>
      </c>
      <c r="O4929" s="32" t="str">
        <f t="shared" si="851"/>
        <v>9064</v>
      </c>
      <c r="P4929" s="32" t="str">
        <f t="shared" si="844"/>
        <v/>
      </c>
      <c r="Q4929" s="32" t="str">
        <f>IF(P4929="","",COUNTIF($P$2:P4929,"該当"))</f>
        <v/>
      </c>
      <c r="R4929" s="32" t="str">
        <f t="shared" si="845"/>
        <v>9064</v>
      </c>
      <c r="S4929" s="32" t="str">
        <f t="shared" si="846"/>
        <v/>
      </c>
      <c r="T4929" s="32" t="str">
        <f>IF(S4929="","",COUNTIF($S$2:S4929,"該当"))</f>
        <v/>
      </c>
      <c r="U4929" s="32" t="str">
        <f t="shared" si="847"/>
        <v>9064</v>
      </c>
      <c r="V4929" s="32" t="str">
        <f t="shared" si="848"/>
        <v/>
      </c>
      <c r="W4929" s="32" t="str">
        <f>IF(V4929="","",COUNTIF($V$2:V4929,"該当"))</f>
        <v/>
      </c>
      <c r="X4929" s="32" t="str">
        <f t="shared" si="852"/>
        <v>9064</v>
      </c>
      <c r="Y4929" s="26">
        <v>4367</v>
      </c>
      <c r="Z4929" s="26">
        <v>9064</v>
      </c>
      <c r="AA4929" s="26" t="s">
        <v>4437</v>
      </c>
      <c r="AB4929" s="26">
        <v>29</v>
      </c>
      <c r="AC4929" s="26" t="s">
        <v>34</v>
      </c>
      <c r="AD4929" s="26" t="s">
        <v>35</v>
      </c>
      <c r="AE4929" s="26" t="s">
        <v>23</v>
      </c>
      <c r="AF4929" s="26" t="s">
        <v>24</v>
      </c>
      <c r="AG4929" s="26">
        <v>9</v>
      </c>
      <c r="AH4929" s="26" t="s">
        <v>34</v>
      </c>
      <c r="AI4929" s="26" t="s">
        <v>26</v>
      </c>
      <c r="AJ4929" s="26">
        <v>53</v>
      </c>
      <c r="AK4929" s="26" t="s">
        <v>3285</v>
      </c>
      <c r="AL4929" s="26">
        <v>9047707907</v>
      </c>
      <c r="AM4929" s="26" t="s">
        <v>4</v>
      </c>
      <c r="AN4929" s="26">
        <v>5</v>
      </c>
      <c r="AO4929" s="26">
        <v>0</v>
      </c>
      <c r="AP4929" s="26" t="s">
        <v>28</v>
      </c>
      <c r="AT4929" s="26" t="str">
        <f>MID(AA4929,MIN(FIND({0,1,2,3,4,5,6,7,8,9},AA4929&amp;"0123456789″")),LEN(AA4929))</f>
        <v>530あ9064</v>
      </c>
      <c r="AU4929" s="26" t="str">
        <f t="shared" si="849"/>
        <v>9064</v>
      </c>
    </row>
    <row r="4930" spans="9:47" x14ac:dyDescent="0.2">
      <c r="I4930" s="26">
        <v>1904</v>
      </c>
      <c r="J4930" s="32" t="str">
        <f t="shared" ref="J4930:J4993" si="853">IF($B$2=I4930,"該当","")</f>
        <v/>
      </c>
      <c r="K4930" s="32" t="str">
        <f>IF(J4930="","",COUNTIF($J$2:J4930,"該当"))</f>
        <v/>
      </c>
      <c r="L4930" s="32" t="str">
        <f t="shared" si="850"/>
        <v>1904</v>
      </c>
      <c r="M4930" s="32" t="str">
        <f t="shared" ref="M4930:M4993" si="854">IF($B$3=I4930,"該当","")</f>
        <v/>
      </c>
      <c r="N4930" s="32" t="str">
        <f>IF(M4930="","",COUNTIF($M$2:M4930,"該当"))</f>
        <v/>
      </c>
      <c r="O4930" s="32" t="str">
        <f t="shared" si="851"/>
        <v>1904</v>
      </c>
      <c r="P4930" s="32" t="str">
        <f t="shared" si="844"/>
        <v/>
      </c>
      <c r="Q4930" s="32" t="str">
        <f>IF(P4930="","",COUNTIF($P$2:P4930,"該当"))</f>
        <v/>
      </c>
      <c r="R4930" s="32" t="str">
        <f t="shared" si="845"/>
        <v>1904</v>
      </c>
      <c r="S4930" s="32" t="str">
        <f t="shared" si="846"/>
        <v/>
      </c>
      <c r="T4930" s="32" t="str">
        <f>IF(S4930="","",COUNTIF($S$2:S4930,"該当"))</f>
        <v/>
      </c>
      <c r="U4930" s="32" t="str">
        <f t="shared" si="847"/>
        <v>1904</v>
      </c>
      <c r="V4930" s="32" t="str">
        <f t="shared" si="848"/>
        <v/>
      </c>
      <c r="W4930" s="32" t="str">
        <f>IF(V4930="","",COUNTIF($V$2:V4930,"該当"))</f>
        <v/>
      </c>
      <c r="X4930" s="32" t="str">
        <f t="shared" si="852"/>
        <v>1904</v>
      </c>
      <c r="Y4930" s="26">
        <v>4368</v>
      </c>
      <c r="Z4930" s="26">
        <v>9065</v>
      </c>
      <c r="AA4930" s="26" t="s">
        <v>3325</v>
      </c>
      <c r="AB4930" s="26">
        <v>29</v>
      </c>
      <c r="AC4930" s="26" t="s">
        <v>34</v>
      </c>
      <c r="AD4930" s="26" t="s">
        <v>35</v>
      </c>
      <c r="AE4930" s="26" t="s">
        <v>23</v>
      </c>
      <c r="AF4930" s="26" t="s">
        <v>24</v>
      </c>
      <c r="AG4930" s="26">
        <v>9</v>
      </c>
      <c r="AH4930" s="26" t="s">
        <v>34</v>
      </c>
      <c r="AI4930" s="26" t="s">
        <v>26</v>
      </c>
      <c r="AJ4930" s="26">
        <v>53</v>
      </c>
      <c r="AK4930" s="26" t="s">
        <v>3285</v>
      </c>
      <c r="AL4930" s="26">
        <v>9047707907</v>
      </c>
      <c r="AM4930" s="26" t="s">
        <v>4</v>
      </c>
      <c r="AN4930" s="26">
        <v>5</v>
      </c>
      <c r="AO4930" s="26">
        <v>0</v>
      </c>
      <c r="AP4930" s="26" t="s">
        <v>28</v>
      </c>
      <c r="AT4930" s="26" t="str">
        <f>MID(AA4930,MIN(FIND({0,1,2,3,4,5,6,7,8,9},AA4930&amp;"0123456789″")),LEN(AA4930))</f>
        <v>500う1904</v>
      </c>
      <c r="AU4930" s="26" t="str">
        <f t="shared" si="849"/>
        <v>1904</v>
      </c>
    </row>
    <row r="4931" spans="9:47" x14ac:dyDescent="0.2">
      <c r="I4931" s="26">
        <v>1698</v>
      </c>
      <c r="J4931" s="32" t="str">
        <f t="shared" si="853"/>
        <v/>
      </c>
      <c r="K4931" s="32" t="str">
        <f>IF(J4931="","",COUNTIF($J$2:J4931,"該当"))</f>
        <v/>
      </c>
      <c r="L4931" s="32" t="str">
        <f t="shared" si="850"/>
        <v>1698</v>
      </c>
      <c r="M4931" s="32" t="str">
        <f t="shared" si="854"/>
        <v/>
      </c>
      <c r="N4931" s="32" t="str">
        <f>IF(M4931="","",COUNTIF($M$2:M4931,"該当"))</f>
        <v/>
      </c>
      <c r="O4931" s="32" t="str">
        <f t="shared" si="851"/>
        <v>1698</v>
      </c>
      <c r="P4931" s="32" t="str">
        <f t="shared" ref="P4931:P4994" si="855">IF($B$4=I4931,"該当","")</f>
        <v/>
      </c>
      <c r="Q4931" s="32" t="str">
        <f>IF(P4931="","",COUNTIF($P$2:P4931,"該当"))</f>
        <v/>
      </c>
      <c r="R4931" s="32" t="str">
        <f t="shared" ref="R4931:R4994" si="856">I4931&amp;P4931&amp;Q4931</f>
        <v>1698</v>
      </c>
      <c r="S4931" s="32" t="str">
        <f t="shared" ref="S4931:S4994" si="857">IF($B$5=I4931,"該当","")</f>
        <v/>
      </c>
      <c r="T4931" s="32" t="str">
        <f>IF(S4931="","",COUNTIF($S$2:S4931,"該当"))</f>
        <v/>
      </c>
      <c r="U4931" s="32" t="str">
        <f t="shared" ref="U4931:U4994" si="858">I4931&amp;S4931&amp;T4931</f>
        <v>1698</v>
      </c>
      <c r="V4931" s="32" t="str">
        <f t="shared" ref="V4931:V4994" si="859">IF($B$6=I4931,"該当","")</f>
        <v/>
      </c>
      <c r="W4931" s="32" t="str">
        <f>IF(V4931="","",COUNTIF($V$2:V4931,"該当"))</f>
        <v/>
      </c>
      <c r="X4931" s="32" t="str">
        <f t="shared" si="852"/>
        <v>1698</v>
      </c>
      <c r="Y4931" s="26">
        <v>4369</v>
      </c>
      <c r="Z4931" s="26">
        <v>9066</v>
      </c>
      <c r="AA4931" s="26" t="s">
        <v>3326</v>
      </c>
      <c r="AB4931" s="26">
        <v>29</v>
      </c>
      <c r="AC4931" s="26" t="s">
        <v>34</v>
      </c>
      <c r="AD4931" s="26" t="s">
        <v>35</v>
      </c>
      <c r="AE4931" s="26" t="s">
        <v>23</v>
      </c>
      <c r="AF4931" s="26" t="s">
        <v>24</v>
      </c>
      <c r="AG4931" s="26">
        <v>9</v>
      </c>
      <c r="AH4931" s="26" t="s">
        <v>34</v>
      </c>
      <c r="AI4931" s="26" t="s">
        <v>26</v>
      </c>
      <c r="AJ4931" s="26">
        <v>53</v>
      </c>
      <c r="AK4931" s="26" t="s">
        <v>3285</v>
      </c>
      <c r="AL4931" s="26">
        <v>9047707907</v>
      </c>
      <c r="AM4931" s="26" t="s">
        <v>4</v>
      </c>
      <c r="AN4931" s="26">
        <v>5</v>
      </c>
      <c r="AO4931" s="26">
        <v>0</v>
      </c>
      <c r="AP4931" s="26" t="s">
        <v>28</v>
      </c>
      <c r="AT4931" s="26" t="str">
        <f>MID(AA4931,MIN(FIND({0,1,2,3,4,5,6,7,8,9},AA4931&amp;"0123456789″")),LEN(AA4931))</f>
        <v>500う1698</v>
      </c>
      <c r="AU4931" s="26" t="str">
        <f t="shared" ref="AU4931:AU4994" si="860">RIGHT(AT4931,LEN(AT4931)-4)</f>
        <v>1698</v>
      </c>
    </row>
    <row r="4932" spans="9:47" x14ac:dyDescent="0.2">
      <c r="I4932" s="26">
        <v>9067</v>
      </c>
      <c r="J4932" s="32" t="str">
        <f t="shared" si="853"/>
        <v/>
      </c>
      <c r="K4932" s="32" t="str">
        <f>IF(J4932="","",COUNTIF($J$2:J4932,"該当"))</f>
        <v/>
      </c>
      <c r="L4932" s="32" t="str">
        <f t="shared" si="850"/>
        <v>9067</v>
      </c>
      <c r="M4932" s="32" t="str">
        <f t="shared" si="854"/>
        <v/>
      </c>
      <c r="N4932" s="32" t="str">
        <f>IF(M4932="","",COUNTIF($M$2:M4932,"該当"))</f>
        <v/>
      </c>
      <c r="O4932" s="32" t="str">
        <f t="shared" si="851"/>
        <v>9067</v>
      </c>
      <c r="P4932" s="32" t="str">
        <f t="shared" si="855"/>
        <v/>
      </c>
      <c r="Q4932" s="32" t="str">
        <f>IF(P4932="","",COUNTIF($P$2:P4932,"該当"))</f>
        <v/>
      </c>
      <c r="R4932" s="32" t="str">
        <f t="shared" si="856"/>
        <v>9067</v>
      </c>
      <c r="S4932" s="32" t="str">
        <f t="shared" si="857"/>
        <v/>
      </c>
      <c r="T4932" s="32" t="str">
        <f>IF(S4932="","",COUNTIF($S$2:S4932,"該当"))</f>
        <v/>
      </c>
      <c r="U4932" s="32" t="str">
        <f t="shared" si="858"/>
        <v>9067</v>
      </c>
      <c r="V4932" s="32" t="str">
        <f t="shared" si="859"/>
        <v/>
      </c>
      <c r="W4932" s="32" t="str">
        <f>IF(V4932="","",COUNTIF($V$2:V4932,"該当"))</f>
        <v/>
      </c>
      <c r="X4932" s="32" t="str">
        <f t="shared" si="852"/>
        <v>9067</v>
      </c>
      <c r="Y4932" s="26">
        <v>4370</v>
      </c>
      <c r="Z4932" s="26">
        <v>9067</v>
      </c>
      <c r="AA4932" s="26" t="s">
        <v>3522</v>
      </c>
      <c r="AB4932" s="26">
        <v>29</v>
      </c>
      <c r="AC4932" s="26" t="s">
        <v>34</v>
      </c>
      <c r="AD4932" s="26" t="s">
        <v>35</v>
      </c>
      <c r="AE4932" s="26" t="s">
        <v>23</v>
      </c>
      <c r="AF4932" s="26" t="s">
        <v>24</v>
      </c>
      <c r="AG4932" s="26">
        <v>9</v>
      </c>
      <c r="AH4932" s="26" t="s">
        <v>34</v>
      </c>
      <c r="AI4932" s="26" t="s">
        <v>26</v>
      </c>
      <c r="AJ4932" s="26">
        <v>53</v>
      </c>
      <c r="AK4932" s="26" t="s">
        <v>3285</v>
      </c>
      <c r="AL4932" s="26">
        <v>9047707907</v>
      </c>
      <c r="AM4932" s="26" t="s">
        <v>4</v>
      </c>
      <c r="AN4932" s="26">
        <v>5</v>
      </c>
      <c r="AO4932" s="26">
        <v>0</v>
      </c>
      <c r="AP4932" s="26" t="s">
        <v>28</v>
      </c>
      <c r="AT4932" s="26" t="str">
        <f>MID(AA4932,MIN(FIND({0,1,2,3,4,5,6,7,8,9},AA4932&amp;"0123456789″")),LEN(AA4932))</f>
        <v>530あ9067</v>
      </c>
      <c r="AU4932" s="26" t="str">
        <f t="shared" si="860"/>
        <v>9067</v>
      </c>
    </row>
    <row r="4933" spans="9:47" x14ac:dyDescent="0.2">
      <c r="I4933" s="26">
        <v>9068</v>
      </c>
      <c r="J4933" s="32" t="str">
        <f t="shared" si="853"/>
        <v/>
      </c>
      <c r="K4933" s="32" t="str">
        <f>IF(J4933="","",COUNTIF($J$2:J4933,"該当"))</f>
        <v/>
      </c>
      <c r="L4933" s="32" t="str">
        <f t="shared" si="850"/>
        <v>9068</v>
      </c>
      <c r="M4933" s="32" t="str">
        <f t="shared" si="854"/>
        <v/>
      </c>
      <c r="N4933" s="32" t="str">
        <f>IF(M4933="","",COUNTIF($M$2:M4933,"該当"))</f>
        <v/>
      </c>
      <c r="O4933" s="32" t="str">
        <f t="shared" si="851"/>
        <v>9068</v>
      </c>
      <c r="P4933" s="32" t="str">
        <f t="shared" si="855"/>
        <v/>
      </c>
      <c r="Q4933" s="32" t="str">
        <f>IF(P4933="","",COUNTIF($P$2:P4933,"該当"))</f>
        <v/>
      </c>
      <c r="R4933" s="32" t="str">
        <f t="shared" si="856"/>
        <v>9068</v>
      </c>
      <c r="S4933" s="32" t="str">
        <f t="shared" si="857"/>
        <v/>
      </c>
      <c r="T4933" s="32" t="str">
        <f>IF(S4933="","",COUNTIF($S$2:S4933,"該当"))</f>
        <v/>
      </c>
      <c r="U4933" s="32" t="str">
        <f t="shared" si="858"/>
        <v>9068</v>
      </c>
      <c r="V4933" s="32" t="str">
        <f t="shared" si="859"/>
        <v/>
      </c>
      <c r="W4933" s="32" t="str">
        <f>IF(V4933="","",COUNTIF($V$2:V4933,"該当"))</f>
        <v/>
      </c>
      <c r="X4933" s="32" t="str">
        <f t="shared" si="852"/>
        <v>9068</v>
      </c>
      <c r="Y4933" s="26">
        <v>4371</v>
      </c>
      <c r="Z4933" s="26">
        <v>9068</v>
      </c>
      <c r="AA4933" s="26" t="s">
        <v>4111</v>
      </c>
      <c r="AB4933" s="26">
        <v>29</v>
      </c>
      <c r="AC4933" s="26" t="s">
        <v>34</v>
      </c>
      <c r="AD4933" s="26" t="s">
        <v>35</v>
      </c>
      <c r="AE4933" s="26" t="s">
        <v>23</v>
      </c>
      <c r="AF4933" s="26" t="s">
        <v>24</v>
      </c>
      <c r="AG4933" s="26">
        <v>9</v>
      </c>
      <c r="AH4933" s="26" t="s">
        <v>34</v>
      </c>
      <c r="AI4933" s="26" t="s">
        <v>26</v>
      </c>
      <c r="AJ4933" s="26">
        <v>53</v>
      </c>
      <c r="AK4933" s="26" t="s">
        <v>3285</v>
      </c>
      <c r="AL4933" s="26">
        <v>9047707907</v>
      </c>
      <c r="AM4933" s="26" t="s">
        <v>4</v>
      </c>
      <c r="AN4933" s="26">
        <v>5</v>
      </c>
      <c r="AO4933" s="26">
        <v>0</v>
      </c>
      <c r="AP4933" s="26" t="s">
        <v>28</v>
      </c>
      <c r="AT4933" s="26" t="str">
        <f>MID(AA4933,MIN(FIND({0,1,2,3,4,5,6,7,8,9},AA4933&amp;"0123456789″")),LEN(AA4933))</f>
        <v>530あ9068</v>
      </c>
      <c r="AU4933" s="26" t="str">
        <f t="shared" si="860"/>
        <v>9068</v>
      </c>
    </row>
    <row r="4934" spans="9:47" x14ac:dyDescent="0.2">
      <c r="I4934" s="26">
        <v>647</v>
      </c>
      <c r="J4934" s="32" t="str">
        <f t="shared" si="853"/>
        <v/>
      </c>
      <c r="K4934" s="32" t="str">
        <f>IF(J4934="","",COUNTIF($J$2:J4934,"該当"))</f>
        <v/>
      </c>
      <c r="L4934" s="32" t="str">
        <f t="shared" si="850"/>
        <v>647</v>
      </c>
      <c r="M4934" s="32" t="str">
        <f t="shared" si="854"/>
        <v/>
      </c>
      <c r="N4934" s="32" t="str">
        <f>IF(M4934="","",COUNTIF($M$2:M4934,"該当"))</f>
        <v/>
      </c>
      <c r="O4934" s="32" t="str">
        <f t="shared" si="851"/>
        <v>647</v>
      </c>
      <c r="P4934" s="32" t="str">
        <f t="shared" si="855"/>
        <v/>
      </c>
      <c r="Q4934" s="32" t="str">
        <f>IF(P4934="","",COUNTIF($P$2:P4934,"該当"))</f>
        <v/>
      </c>
      <c r="R4934" s="32" t="str">
        <f t="shared" si="856"/>
        <v>647</v>
      </c>
      <c r="S4934" s="32" t="str">
        <f t="shared" si="857"/>
        <v/>
      </c>
      <c r="T4934" s="32" t="str">
        <f>IF(S4934="","",COUNTIF($S$2:S4934,"該当"))</f>
        <v/>
      </c>
      <c r="U4934" s="32" t="str">
        <f t="shared" si="858"/>
        <v>647</v>
      </c>
      <c r="V4934" s="32" t="str">
        <f t="shared" si="859"/>
        <v/>
      </c>
      <c r="W4934" s="32" t="str">
        <f>IF(V4934="","",COUNTIF($V$2:V4934,"該当"))</f>
        <v/>
      </c>
      <c r="X4934" s="32" t="str">
        <f t="shared" si="852"/>
        <v>647</v>
      </c>
      <c r="Y4934" s="26">
        <v>4372</v>
      </c>
      <c r="Z4934" s="26">
        <v>9069</v>
      </c>
      <c r="AA4934" s="26" t="s">
        <v>3327</v>
      </c>
      <c r="AB4934" s="26">
        <v>9</v>
      </c>
      <c r="AC4934" s="26" t="s">
        <v>21</v>
      </c>
      <c r="AD4934" s="26" t="s">
        <v>22</v>
      </c>
      <c r="AE4934" s="26" t="s">
        <v>23</v>
      </c>
      <c r="AF4934" s="26" t="s">
        <v>24</v>
      </c>
      <c r="AG4934" s="26">
        <v>2</v>
      </c>
      <c r="AH4934" s="26" t="s">
        <v>560</v>
      </c>
      <c r="AI4934" s="26" t="s">
        <v>26</v>
      </c>
      <c r="AJ4934" s="26">
        <v>53</v>
      </c>
      <c r="AK4934" s="26" t="s">
        <v>3285</v>
      </c>
      <c r="AL4934" s="26">
        <v>9047707907</v>
      </c>
      <c r="AM4934" s="26" t="s">
        <v>4</v>
      </c>
      <c r="AN4934" s="26">
        <v>5</v>
      </c>
      <c r="AO4934" s="26">
        <v>0</v>
      </c>
      <c r="AP4934" s="26" t="s">
        <v>28</v>
      </c>
      <c r="AT4934" s="26" t="str">
        <f>MID(AA4934,MIN(FIND({0,1,2,3,4,5,6,7,8,9},AA4934&amp;"0123456789″")),LEN(AA4934))</f>
        <v>500う647</v>
      </c>
      <c r="AU4934" s="26" t="str">
        <f t="shared" si="860"/>
        <v>647</v>
      </c>
    </row>
    <row r="4935" spans="9:47" x14ac:dyDescent="0.2">
      <c r="I4935" s="26">
        <v>9070</v>
      </c>
      <c r="J4935" s="32" t="str">
        <f t="shared" si="853"/>
        <v/>
      </c>
      <c r="K4935" s="32" t="str">
        <f>IF(J4935="","",COUNTIF($J$2:J4935,"該当"))</f>
        <v/>
      </c>
      <c r="L4935" s="32" t="str">
        <f t="shared" si="850"/>
        <v>9070</v>
      </c>
      <c r="M4935" s="32" t="str">
        <f t="shared" si="854"/>
        <v/>
      </c>
      <c r="N4935" s="32" t="str">
        <f>IF(M4935="","",COUNTIF($M$2:M4935,"該当"))</f>
        <v/>
      </c>
      <c r="O4935" s="32" t="str">
        <f t="shared" si="851"/>
        <v>9070</v>
      </c>
      <c r="P4935" s="32" t="str">
        <f t="shared" si="855"/>
        <v/>
      </c>
      <c r="Q4935" s="32" t="str">
        <f>IF(P4935="","",COUNTIF($P$2:P4935,"該当"))</f>
        <v/>
      </c>
      <c r="R4935" s="32" t="str">
        <f t="shared" si="856"/>
        <v>9070</v>
      </c>
      <c r="S4935" s="32" t="str">
        <f t="shared" si="857"/>
        <v/>
      </c>
      <c r="T4935" s="32" t="str">
        <f>IF(S4935="","",COUNTIF($S$2:S4935,"該当"))</f>
        <v/>
      </c>
      <c r="U4935" s="32" t="str">
        <f t="shared" si="858"/>
        <v>9070</v>
      </c>
      <c r="V4935" s="32" t="str">
        <f t="shared" si="859"/>
        <v/>
      </c>
      <c r="W4935" s="32" t="str">
        <f>IF(V4935="","",COUNTIF($V$2:V4935,"該当"))</f>
        <v/>
      </c>
      <c r="X4935" s="32" t="str">
        <f t="shared" si="852"/>
        <v>9070</v>
      </c>
      <c r="Y4935" s="26">
        <v>4373</v>
      </c>
      <c r="Z4935" s="26">
        <v>9070</v>
      </c>
      <c r="AA4935" s="26" t="s">
        <v>3988</v>
      </c>
      <c r="AB4935" s="26">
        <v>29</v>
      </c>
      <c r="AC4935" s="26" t="s">
        <v>34</v>
      </c>
      <c r="AD4935" s="26" t="s">
        <v>35</v>
      </c>
      <c r="AE4935" s="26" t="s">
        <v>23</v>
      </c>
      <c r="AF4935" s="26" t="s">
        <v>24</v>
      </c>
      <c r="AG4935" s="26">
        <v>9</v>
      </c>
      <c r="AH4935" s="26" t="s">
        <v>34</v>
      </c>
      <c r="AI4935" s="26" t="s">
        <v>26</v>
      </c>
      <c r="AJ4935" s="26">
        <v>53</v>
      </c>
      <c r="AK4935" s="26" t="s">
        <v>3285</v>
      </c>
      <c r="AL4935" s="26">
        <v>9047707907</v>
      </c>
      <c r="AM4935" s="26" t="s">
        <v>4</v>
      </c>
      <c r="AN4935" s="26">
        <v>5</v>
      </c>
      <c r="AO4935" s="26">
        <v>0</v>
      </c>
      <c r="AP4935" s="26" t="s">
        <v>28</v>
      </c>
      <c r="AT4935" s="26" t="str">
        <f>MID(AA4935,MIN(FIND({0,1,2,3,4,5,6,7,8,9},AA4935&amp;"0123456789″")),LEN(AA4935))</f>
        <v>530あ9070</v>
      </c>
      <c r="AU4935" s="26" t="str">
        <f t="shared" si="860"/>
        <v>9070</v>
      </c>
    </row>
    <row r="4936" spans="9:47" x14ac:dyDescent="0.2">
      <c r="I4936" s="26">
        <v>9071</v>
      </c>
      <c r="J4936" s="32" t="str">
        <f t="shared" si="853"/>
        <v/>
      </c>
      <c r="K4936" s="32" t="str">
        <f>IF(J4936="","",COUNTIF($J$2:J4936,"該当"))</f>
        <v/>
      </c>
      <c r="L4936" s="32" t="str">
        <f t="shared" si="850"/>
        <v>9071</v>
      </c>
      <c r="M4936" s="32" t="str">
        <f t="shared" si="854"/>
        <v/>
      </c>
      <c r="N4936" s="32" t="str">
        <f>IF(M4936="","",COUNTIF($M$2:M4936,"該当"))</f>
        <v/>
      </c>
      <c r="O4936" s="32" t="str">
        <f t="shared" si="851"/>
        <v>9071</v>
      </c>
      <c r="P4936" s="32" t="str">
        <f t="shared" si="855"/>
        <v/>
      </c>
      <c r="Q4936" s="32" t="str">
        <f>IF(P4936="","",COUNTIF($P$2:P4936,"該当"))</f>
        <v/>
      </c>
      <c r="R4936" s="32" t="str">
        <f t="shared" si="856"/>
        <v>9071</v>
      </c>
      <c r="S4936" s="32" t="str">
        <f t="shared" si="857"/>
        <v/>
      </c>
      <c r="T4936" s="32" t="str">
        <f>IF(S4936="","",COUNTIF($S$2:S4936,"該当"))</f>
        <v/>
      </c>
      <c r="U4936" s="32" t="str">
        <f t="shared" si="858"/>
        <v>9071</v>
      </c>
      <c r="V4936" s="32" t="str">
        <f t="shared" si="859"/>
        <v/>
      </c>
      <c r="W4936" s="32" t="str">
        <f>IF(V4936="","",COUNTIF($V$2:V4936,"該当"))</f>
        <v/>
      </c>
      <c r="X4936" s="32" t="str">
        <f t="shared" si="852"/>
        <v>9071</v>
      </c>
      <c r="Y4936" s="26">
        <v>4374</v>
      </c>
      <c r="Z4936" s="26">
        <v>9071</v>
      </c>
      <c r="AA4936" s="26" t="s">
        <v>3989</v>
      </c>
      <c r="AB4936" s="26">
        <v>29</v>
      </c>
      <c r="AC4936" s="26" t="s">
        <v>34</v>
      </c>
      <c r="AD4936" s="26" t="s">
        <v>35</v>
      </c>
      <c r="AE4936" s="26" t="s">
        <v>23</v>
      </c>
      <c r="AF4936" s="26" t="s">
        <v>24</v>
      </c>
      <c r="AG4936" s="26">
        <v>9</v>
      </c>
      <c r="AH4936" s="26" t="s">
        <v>34</v>
      </c>
      <c r="AI4936" s="26" t="s">
        <v>26</v>
      </c>
      <c r="AJ4936" s="26">
        <v>53</v>
      </c>
      <c r="AK4936" s="26" t="s">
        <v>3285</v>
      </c>
      <c r="AL4936" s="26">
        <v>9047707907</v>
      </c>
      <c r="AM4936" s="26" t="s">
        <v>4</v>
      </c>
      <c r="AN4936" s="26">
        <v>5</v>
      </c>
      <c r="AO4936" s="26">
        <v>0</v>
      </c>
      <c r="AP4936" s="26" t="s">
        <v>28</v>
      </c>
      <c r="AT4936" s="26" t="str">
        <f>MID(AA4936,MIN(FIND({0,1,2,3,4,5,6,7,8,9},AA4936&amp;"0123456789″")),LEN(AA4936))</f>
        <v>530あ9071</v>
      </c>
      <c r="AU4936" s="26" t="str">
        <f t="shared" si="860"/>
        <v>9071</v>
      </c>
    </row>
    <row r="4937" spans="9:47" x14ac:dyDescent="0.2">
      <c r="I4937" s="26">
        <v>9072</v>
      </c>
      <c r="J4937" s="32" t="str">
        <f t="shared" si="853"/>
        <v/>
      </c>
      <c r="K4937" s="32" t="str">
        <f>IF(J4937="","",COUNTIF($J$2:J4937,"該当"))</f>
        <v/>
      </c>
      <c r="L4937" s="32" t="str">
        <f t="shared" si="850"/>
        <v>9072</v>
      </c>
      <c r="M4937" s="32" t="str">
        <f t="shared" si="854"/>
        <v/>
      </c>
      <c r="N4937" s="32" t="str">
        <f>IF(M4937="","",COUNTIF($M$2:M4937,"該当"))</f>
        <v/>
      </c>
      <c r="O4937" s="32" t="str">
        <f t="shared" si="851"/>
        <v>9072</v>
      </c>
      <c r="P4937" s="32" t="str">
        <f t="shared" si="855"/>
        <v/>
      </c>
      <c r="Q4937" s="32" t="str">
        <f>IF(P4937="","",COUNTIF($P$2:P4937,"該当"))</f>
        <v/>
      </c>
      <c r="R4937" s="32" t="str">
        <f t="shared" si="856"/>
        <v>9072</v>
      </c>
      <c r="S4937" s="32" t="str">
        <f t="shared" si="857"/>
        <v/>
      </c>
      <c r="T4937" s="32" t="str">
        <f>IF(S4937="","",COUNTIF($S$2:S4937,"該当"))</f>
        <v/>
      </c>
      <c r="U4937" s="32" t="str">
        <f t="shared" si="858"/>
        <v>9072</v>
      </c>
      <c r="V4937" s="32" t="str">
        <f t="shared" si="859"/>
        <v/>
      </c>
      <c r="W4937" s="32" t="str">
        <f>IF(V4937="","",COUNTIF($V$2:V4937,"該当"))</f>
        <v/>
      </c>
      <c r="X4937" s="32" t="str">
        <f t="shared" si="852"/>
        <v>9072</v>
      </c>
      <c r="Y4937" s="26">
        <v>4375</v>
      </c>
      <c r="Z4937" s="26">
        <v>9072</v>
      </c>
      <c r="AA4937" s="26" t="s">
        <v>4705</v>
      </c>
      <c r="AB4937" s="26">
        <v>29</v>
      </c>
      <c r="AC4937" s="26" t="s">
        <v>34</v>
      </c>
      <c r="AD4937" s="26" t="s">
        <v>35</v>
      </c>
      <c r="AE4937" s="26" t="s">
        <v>23</v>
      </c>
      <c r="AF4937" s="26" t="s">
        <v>24</v>
      </c>
      <c r="AG4937" s="26">
        <v>9</v>
      </c>
      <c r="AH4937" s="26" t="s">
        <v>34</v>
      </c>
      <c r="AI4937" s="26" t="s">
        <v>26</v>
      </c>
      <c r="AJ4937" s="26">
        <v>53</v>
      </c>
      <c r="AK4937" s="26" t="s">
        <v>3285</v>
      </c>
      <c r="AL4937" s="26">
        <v>9047707907</v>
      </c>
      <c r="AM4937" s="26" t="s">
        <v>4</v>
      </c>
      <c r="AN4937" s="26">
        <v>5</v>
      </c>
      <c r="AO4937" s="26">
        <v>0</v>
      </c>
      <c r="AP4937" s="26" t="s">
        <v>28</v>
      </c>
      <c r="AT4937" s="26" t="str">
        <f>MID(AA4937,MIN(FIND({0,1,2,3,4,5,6,7,8,9},AA4937&amp;"0123456789″")),LEN(AA4937))</f>
        <v>530あ9072</v>
      </c>
      <c r="AU4937" s="26" t="str">
        <f t="shared" si="860"/>
        <v>9072</v>
      </c>
    </row>
    <row r="4938" spans="9:47" x14ac:dyDescent="0.2">
      <c r="I4938" s="26">
        <v>1725</v>
      </c>
      <c r="J4938" s="32" t="str">
        <f t="shared" si="853"/>
        <v/>
      </c>
      <c r="K4938" s="32" t="str">
        <f>IF(J4938="","",COUNTIF($J$2:J4938,"該当"))</f>
        <v/>
      </c>
      <c r="L4938" s="32" t="str">
        <f t="shared" si="850"/>
        <v>1725</v>
      </c>
      <c r="M4938" s="32" t="str">
        <f t="shared" si="854"/>
        <v/>
      </c>
      <c r="N4938" s="32" t="str">
        <f>IF(M4938="","",COUNTIF($M$2:M4938,"該当"))</f>
        <v/>
      </c>
      <c r="O4938" s="32" t="str">
        <f t="shared" si="851"/>
        <v>1725</v>
      </c>
      <c r="P4938" s="32" t="str">
        <f t="shared" si="855"/>
        <v/>
      </c>
      <c r="Q4938" s="32" t="str">
        <f>IF(P4938="","",COUNTIF($P$2:P4938,"該当"))</f>
        <v/>
      </c>
      <c r="R4938" s="32" t="str">
        <f t="shared" si="856"/>
        <v>1725</v>
      </c>
      <c r="S4938" s="32" t="str">
        <f t="shared" si="857"/>
        <v/>
      </c>
      <c r="T4938" s="32" t="str">
        <f>IF(S4938="","",COUNTIF($S$2:S4938,"該当"))</f>
        <v/>
      </c>
      <c r="U4938" s="32" t="str">
        <f t="shared" si="858"/>
        <v>1725</v>
      </c>
      <c r="V4938" s="32" t="str">
        <f t="shared" si="859"/>
        <v/>
      </c>
      <c r="W4938" s="32" t="str">
        <f>IF(V4938="","",COUNTIF($V$2:V4938,"該当"))</f>
        <v/>
      </c>
      <c r="X4938" s="32" t="str">
        <f t="shared" si="852"/>
        <v>1725</v>
      </c>
      <c r="Y4938" s="26">
        <v>4376</v>
      </c>
      <c r="Z4938" s="26">
        <v>9073</v>
      </c>
      <c r="AA4938" s="26" t="s">
        <v>3328</v>
      </c>
      <c r="AB4938" s="26">
        <v>29</v>
      </c>
      <c r="AC4938" s="26" t="s">
        <v>34</v>
      </c>
      <c r="AD4938" s="26" t="s">
        <v>35</v>
      </c>
      <c r="AE4938" s="26" t="s">
        <v>23</v>
      </c>
      <c r="AF4938" s="26" t="s">
        <v>24</v>
      </c>
      <c r="AG4938" s="26">
        <v>9</v>
      </c>
      <c r="AH4938" s="26" t="s">
        <v>34</v>
      </c>
      <c r="AI4938" s="26" t="s">
        <v>26</v>
      </c>
      <c r="AJ4938" s="26">
        <v>53</v>
      </c>
      <c r="AK4938" s="26" t="s">
        <v>3285</v>
      </c>
      <c r="AL4938" s="26">
        <v>9047707907</v>
      </c>
      <c r="AM4938" s="26" t="s">
        <v>4</v>
      </c>
      <c r="AN4938" s="26">
        <v>5</v>
      </c>
      <c r="AO4938" s="26">
        <v>0</v>
      </c>
      <c r="AP4938" s="26" t="s">
        <v>28</v>
      </c>
      <c r="AT4938" s="26" t="str">
        <f>MID(AA4938,MIN(FIND({0,1,2,3,4,5,6,7,8,9},AA4938&amp;"0123456789″")),LEN(AA4938))</f>
        <v>500う1725</v>
      </c>
      <c r="AU4938" s="26" t="str">
        <f t="shared" si="860"/>
        <v>1725</v>
      </c>
    </row>
    <row r="4939" spans="9:47" x14ac:dyDescent="0.2">
      <c r="I4939" s="26">
        <v>1781</v>
      </c>
      <c r="J4939" s="32" t="str">
        <f t="shared" si="853"/>
        <v/>
      </c>
      <c r="K4939" s="32" t="str">
        <f>IF(J4939="","",COUNTIF($J$2:J4939,"該当"))</f>
        <v/>
      </c>
      <c r="L4939" s="32" t="str">
        <f t="shared" si="850"/>
        <v>1781</v>
      </c>
      <c r="M4939" s="32" t="str">
        <f t="shared" si="854"/>
        <v/>
      </c>
      <c r="N4939" s="32" t="str">
        <f>IF(M4939="","",COUNTIF($M$2:M4939,"該当"))</f>
        <v/>
      </c>
      <c r="O4939" s="32" t="str">
        <f t="shared" si="851"/>
        <v>1781</v>
      </c>
      <c r="P4939" s="32" t="str">
        <f t="shared" si="855"/>
        <v/>
      </c>
      <c r="Q4939" s="32" t="str">
        <f>IF(P4939="","",COUNTIF($P$2:P4939,"該当"))</f>
        <v/>
      </c>
      <c r="R4939" s="32" t="str">
        <f t="shared" si="856"/>
        <v>1781</v>
      </c>
      <c r="S4939" s="32" t="str">
        <f t="shared" si="857"/>
        <v/>
      </c>
      <c r="T4939" s="32" t="str">
        <f>IF(S4939="","",COUNTIF($S$2:S4939,"該当"))</f>
        <v/>
      </c>
      <c r="U4939" s="32" t="str">
        <f t="shared" si="858"/>
        <v>1781</v>
      </c>
      <c r="V4939" s="32" t="str">
        <f t="shared" si="859"/>
        <v/>
      </c>
      <c r="W4939" s="32" t="str">
        <f>IF(V4939="","",COUNTIF($V$2:V4939,"該当"))</f>
        <v/>
      </c>
      <c r="X4939" s="32" t="str">
        <f t="shared" si="852"/>
        <v>1781</v>
      </c>
      <c r="Y4939" s="26">
        <v>4377</v>
      </c>
      <c r="Z4939" s="26">
        <v>9074</v>
      </c>
      <c r="AA4939" s="26" t="s">
        <v>3329</v>
      </c>
      <c r="AB4939" s="26">
        <v>29</v>
      </c>
      <c r="AC4939" s="26" t="s">
        <v>34</v>
      </c>
      <c r="AD4939" s="26" t="s">
        <v>35</v>
      </c>
      <c r="AE4939" s="26" t="s">
        <v>23</v>
      </c>
      <c r="AF4939" s="26" t="s">
        <v>24</v>
      </c>
      <c r="AG4939" s="26">
        <v>9</v>
      </c>
      <c r="AH4939" s="26" t="s">
        <v>34</v>
      </c>
      <c r="AI4939" s="26" t="s">
        <v>26</v>
      </c>
      <c r="AJ4939" s="26">
        <v>53</v>
      </c>
      <c r="AK4939" s="26" t="s">
        <v>3285</v>
      </c>
      <c r="AL4939" s="26">
        <v>9047707907</v>
      </c>
      <c r="AM4939" s="26" t="s">
        <v>4</v>
      </c>
      <c r="AN4939" s="26">
        <v>5</v>
      </c>
      <c r="AO4939" s="26">
        <v>0</v>
      </c>
      <c r="AP4939" s="26" t="s">
        <v>28</v>
      </c>
      <c r="AT4939" s="26" t="str">
        <f>MID(AA4939,MIN(FIND({0,1,2,3,4,5,6,7,8,9},AA4939&amp;"0123456789″")),LEN(AA4939))</f>
        <v>500う1781</v>
      </c>
      <c r="AU4939" s="26" t="str">
        <f t="shared" si="860"/>
        <v>1781</v>
      </c>
    </row>
    <row r="4940" spans="9:47" x14ac:dyDescent="0.2">
      <c r="I4940" s="26">
        <v>9075</v>
      </c>
      <c r="J4940" s="32" t="str">
        <f t="shared" si="853"/>
        <v/>
      </c>
      <c r="K4940" s="32" t="str">
        <f>IF(J4940="","",COUNTIF($J$2:J4940,"該当"))</f>
        <v/>
      </c>
      <c r="L4940" s="32" t="str">
        <f t="shared" si="850"/>
        <v>9075</v>
      </c>
      <c r="M4940" s="32" t="str">
        <f t="shared" si="854"/>
        <v/>
      </c>
      <c r="N4940" s="32" t="str">
        <f>IF(M4940="","",COUNTIF($M$2:M4940,"該当"))</f>
        <v/>
      </c>
      <c r="O4940" s="32" t="str">
        <f t="shared" si="851"/>
        <v>9075</v>
      </c>
      <c r="P4940" s="32" t="str">
        <f t="shared" si="855"/>
        <v/>
      </c>
      <c r="Q4940" s="32" t="str">
        <f>IF(P4940="","",COUNTIF($P$2:P4940,"該当"))</f>
        <v/>
      </c>
      <c r="R4940" s="32" t="str">
        <f t="shared" si="856"/>
        <v>9075</v>
      </c>
      <c r="S4940" s="32" t="str">
        <f t="shared" si="857"/>
        <v/>
      </c>
      <c r="T4940" s="32" t="str">
        <f>IF(S4940="","",COUNTIF($S$2:S4940,"該当"))</f>
        <v/>
      </c>
      <c r="U4940" s="32" t="str">
        <f t="shared" si="858"/>
        <v>9075</v>
      </c>
      <c r="V4940" s="32" t="str">
        <f t="shared" si="859"/>
        <v/>
      </c>
      <c r="W4940" s="32" t="str">
        <f>IF(V4940="","",COUNTIF($V$2:V4940,"該当"))</f>
        <v/>
      </c>
      <c r="X4940" s="32" t="str">
        <f t="shared" si="852"/>
        <v>9075</v>
      </c>
      <c r="Y4940" s="26">
        <v>4378</v>
      </c>
      <c r="Z4940" s="26">
        <v>9075</v>
      </c>
      <c r="AA4940" s="26" t="s">
        <v>3990</v>
      </c>
      <c r="AB4940" s="26">
        <v>29</v>
      </c>
      <c r="AC4940" s="26" t="s">
        <v>34</v>
      </c>
      <c r="AD4940" s="26" t="s">
        <v>35</v>
      </c>
      <c r="AE4940" s="26" t="s">
        <v>23</v>
      </c>
      <c r="AF4940" s="26" t="s">
        <v>24</v>
      </c>
      <c r="AG4940" s="26">
        <v>9</v>
      </c>
      <c r="AH4940" s="26" t="s">
        <v>34</v>
      </c>
      <c r="AI4940" s="26" t="s">
        <v>26</v>
      </c>
      <c r="AJ4940" s="26">
        <v>53</v>
      </c>
      <c r="AK4940" s="26" t="s">
        <v>3285</v>
      </c>
      <c r="AL4940" s="26">
        <v>9047707907</v>
      </c>
      <c r="AM4940" s="26" t="s">
        <v>4</v>
      </c>
      <c r="AN4940" s="26">
        <v>5</v>
      </c>
      <c r="AO4940" s="26">
        <v>0</v>
      </c>
      <c r="AP4940" s="26" t="s">
        <v>28</v>
      </c>
      <c r="AT4940" s="26" t="str">
        <f>MID(AA4940,MIN(FIND({0,1,2,3,4,5,6,7,8,9},AA4940&amp;"0123456789″")),LEN(AA4940))</f>
        <v>530あ9075</v>
      </c>
      <c r="AU4940" s="26" t="str">
        <f t="shared" si="860"/>
        <v>9075</v>
      </c>
    </row>
    <row r="4941" spans="9:47" x14ac:dyDescent="0.2">
      <c r="I4941" s="26">
        <v>648</v>
      </c>
      <c r="J4941" s="32" t="str">
        <f t="shared" si="853"/>
        <v/>
      </c>
      <c r="K4941" s="32" t="str">
        <f>IF(J4941="","",COUNTIF($J$2:J4941,"該当"))</f>
        <v/>
      </c>
      <c r="L4941" s="32" t="str">
        <f t="shared" si="850"/>
        <v>648</v>
      </c>
      <c r="M4941" s="32" t="str">
        <f t="shared" si="854"/>
        <v/>
      </c>
      <c r="N4941" s="32" t="str">
        <f>IF(M4941="","",COUNTIF($M$2:M4941,"該当"))</f>
        <v/>
      </c>
      <c r="O4941" s="32" t="str">
        <f t="shared" si="851"/>
        <v>648</v>
      </c>
      <c r="P4941" s="32" t="str">
        <f t="shared" si="855"/>
        <v/>
      </c>
      <c r="Q4941" s="32" t="str">
        <f>IF(P4941="","",COUNTIF($P$2:P4941,"該当"))</f>
        <v/>
      </c>
      <c r="R4941" s="32" t="str">
        <f t="shared" si="856"/>
        <v>648</v>
      </c>
      <c r="S4941" s="32" t="str">
        <f t="shared" si="857"/>
        <v/>
      </c>
      <c r="T4941" s="32" t="str">
        <f>IF(S4941="","",COUNTIF($S$2:S4941,"該当"))</f>
        <v/>
      </c>
      <c r="U4941" s="32" t="str">
        <f t="shared" si="858"/>
        <v>648</v>
      </c>
      <c r="V4941" s="32" t="str">
        <f t="shared" si="859"/>
        <v/>
      </c>
      <c r="W4941" s="32" t="str">
        <f>IF(V4941="","",COUNTIF($V$2:V4941,"該当"))</f>
        <v/>
      </c>
      <c r="X4941" s="32" t="str">
        <f t="shared" si="852"/>
        <v>648</v>
      </c>
      <c r="Y4941" s="26">
        <v>4379</v>
      </c>
      <c r="Z4941" s="26">
        <v>9076</v>
      </c>
      <c r="AA4941" s="26" t="s">
        <v>3330</v>
      </c>
      <c r="AB4941" s="26">
        <v>9</v>
      </c>
      <c r="AC4941" s="26" t="s">
        <v>21</v>
      </c>
      <c r="AD4941" s="26" t="s">
        <v>22</v>
      </c>
      <c r="AE4941" s="26" t="s">
        <v>23</v>
      </c>
      <c r="AF4941" s="26" t="s">
        <v>24</v>
      </c>
      <c r="AG4941" s="26">
        <v>1</v>
      </c>
      <c r="AH4941" s="26" t="s">
        <v>25</v>
      </c>
      <c r="AI4941" s="26" t="s">
        <v>26</v>
      </c>
      <c r="AJ4941" s="26">
        <v>53</v>
      </c>
      <c r="AK4941" s="26" t="s">
        <v>3285</v>
      </c>
      <c r="AL4941" s="26">
        <v>9047707907</v>
      </c>
      <c r="AM4941" s="26" t="s">
        <v>4</v>
      </c>
      <c r="AN4941" s="26">
        <v>5</v>
      </c>
      <c r="AO4941" s="26">
        <v>0</v>
      </c>
      <c r="AP4941" s="26" t="s">
        <v>28</v>
      </c>
      <c r="AT4941" s="26" t="str">
        <f>MID(AA4941,MIN(FIND({0,1,2,3,4,5,6,7,8,9},AA4941&amp;"0123456789″")),LEN(AA4941))</f>
        <v>500う648</v>
      </c>
      <c r="AU4941" s="26" t="str">
        <f t="shared" si="860"/>
        <v>648</v>
      </c>
    </row>
    <row r="4942" spans="9:47" x14ac:dyDescent="0.2">
      <c r="I4942" s="26">
        <v>9077</v>
      </c>
      <c r="J4942" s="32" t="str">
        <f t="shared" si="853"/>
        <v/>
      </c>
      <c r="K4942" s="32" t="str">
        <f>IF(J4942="","",COUNTIF($J$2:J4942,"該当"))</f>
        <v/>
      </c>
      <c r="L4942" s="32" t="str">
        <f t="shared" si="850"/>
        <v>9077</v>
      </c>
      <c r="M4942" s="32" t="str">
        <f t="shared" si="854"/>
        <v/>
      </c>
      <c r="N4942" s="32" t="str">
        <f>IF(M4942="","",COUNTIF($M$2:M4942,"該当"))</f>
        <v/>
      </c>
      <c r="O4942" s="32" t="str">
        <f t="shared" si="851"/>
        <v>9077</v>
      </c>
      <c r="P4942" s="32" t="str">
        <f t="shared" si="855"/>
        <v/>
      </c>
      <c r="Q4942" s="32" t="str">
        <f>IF(P4942="","",COUNTIF($P$2:P4942,"該当"))</f>
        <v/>
      </c>
      <c r="R4942" s="32" t="str">
        <f t="shared" si="856"/>
        <v>9077</v>
      </c>
      <c r="S4942" s="32" t="str">
        <f t="shared" si="857"/>
        <v/>
      </c>
      <c r="T4942" s="32" t="str">
        <f>IF(S4942="","",COUNTIF($S$2:S4942,"該当"))</f>
        <v/>
      </c>
      <c r="U4942" s="32" t="str">
        <f t="shared" si="858"/>
        <v>9077</v>
      </c>
      <c r="V4942" s="32" t="str">
        <f t="shared" si="859"/>
        <v/>
      </c>
      <c r="W4942" s="32" t="str">
        <f>IF(V4942="","",COUNTIF($V$2:V4942,"該当"))</f>
        <v/>
      </c>
      <c r="X4942" s="32" t="str">
        <f t="shared" si="852"/>
        <v>9077</v>
      </c>
      <c r="Y4942" s="26">
        <v>4380</v>
      </c>
      <c r="Z4942" s="26">
        <v>9077</v>
      </c>
      <c r="AA4942" s="26" t="s">
        <v>4438</v>
      </c>
      <c r="AB4942" s="26">
        <v>29</v>
      </c>
      <c r="AC4942" s="26" t="s">
        <v>34</v>
      </c>
      <c r="AD4942" s="26" t="s">
        <v>35</v>
      </c>
      <c r="AE4942" s="26" t="s">
        <v>23</v>
      </c>
      <c r="AF4942" s="26" t="s">
        <v>24</v>
      </c>
      <c r="AG4942" s="26">
        <v>9</v>
      </c>
      <c r="AH4942" s="26" t="s">
        <v>34</v>
      </c>
      <c r="AI4942" s="26" t="s">
        <v>26</v>
      </c>
      <c r="AJ4942" s="26">
        <v>53</v>
      </c>
      <c r="AK4942" s="26" t="s">
        <v>3285</v>
      </c>
      <c r="AL4942" s="26">
        <v>9047707907</v>
      </c>
      <c r="AM4942" s="26" t="s">
        <v>4</v>
      </c>
      <c r="AN4942" s="26">
        <v>5</v>
      </c>
      <c r="AO4942" s="26">
        <v>0</v>
      </c>
      <c r="AP4942" s="26" t="s">
        <v>28</v>
      </c>
      <c r="AT4942" s="26" t="str">
        <f>MID(AA4942,MIN(FIND({0,1,2,3,4,5,6,7,8,9},AA4942&amp;"0123456789″")),LEN(AA4942))</f>
        <v>530あ9077</v>
      </c>
      <c r="AU4942" s="26" t="str">
        <f t="shared" si="860"/>
        <v>9077</v>
      </c>
    </row>
    <row r="4943" spans="9:47" x14ac:dyDescent="0.2">
      <c r="I4943" s="26">
        <v>9079</v>
      </c>
      <c r="J4943" s="32" t="str">
        <f t="shared" si="853"/>
        <v/>
      </c>
      <c r="K4943" s="32" t="str">
        <f>IF(J4943="","",COUNTIF($J$2:J4943,"該当"))</f>
        <v/>
      </c>
      <c r="L4943" s="32" t="str">
        <f t="shared" si="850"/>
        <v>9079</v>
      </c>
      <c r="M4943" s="32" t="str">
        <f t="shared" si="854"/>
        <v/>
      </c>
      <c r="N4943" s="32" t="str">
        <f>IF(M4943="","",COUNTIF($M$2:M4943,"該当"))</f>
        <v/>
      </c>
      <c r="O4943" s="32" t="str">
        <f t="shared" si="851"/>
        <v>9079</v>
      </c>
      <c r="P4943" s="32" t="str">
        <f t="shared" si="855"/>
        <v/>
      </c>
      <c r="Q4943" s="32" t="str">
        <f>IF(P4943="","",COUNTIF($P$2:P4943,"該当"))</f>
        <v/>
      </c>
      <c r="R4943" s="32" t="str">
        <f t="shared" si="856"/>
        <v>9079</v>
      </c>
      <c r="S4943" s="32" t="str">
        <f t="shared" si="857"/>
        <v/>
      </c>
      <c r="T4943" s="32" t="str">
        <f>IF(S4943="","",COUNTIF($S$2:S4943,"該当"))</f>
        <v/>
      </c>
      <c r="U4943" s="32" t="str">
        <f t="shared" si="858"/>
        <v>9079</v>
      </c>
      <c r="V4943" s="32" t="str">
        <f t="shared" si="859"/>
        <v/>
      </c>
      <c r="W4943" s="32" t="str">
        <f>IF(V4943="","",COUNTIF($V$2:V4943,"該当"))</f>
        <v/>
      </c>
      <c r="X4943" s="32" t="str">
        <f t="shared" si="852"/>
        <v>9079</v>
      </c>
      <c r="Y4943" s="26">
        <v>4382</v>
      </c>
      <c r="Z4943" s="26">
        <v>9079</v>
      </c>
      <c r="AA4943" s="26" t="s">
        <v>3991</v>
      </c>
      <c r="AB4943" s="26">
        <v>29</v>
      </c>
      <c r="AC4943" s="26" t="s">
        <v>34</v>
      </c>
      <c r="AD4943" s="26" t="s">
        <v>35</v>
      </c>
      <c r="AE4943" s="26" t="s">
        <v>23</v>
      </c>
      <c r="AF4943" s="26" t="s">
        <v>24</v>
      </c>
      <c r="AG4943" s="26">
        <v>9</v>
      </c>
      <c r="AH4943" s="26" t="s">
        <v>34</v>
      </c>
      <c r="AI4943" s="26" t="s">
        <v>26</v>
      </c>
      <c r="AJ4943" s="26">
        <v>53</v>
      </c>
      <c r="AK4943" s="26" t="s">
        <v>3285</v>
      </c>
      <c r="AL4943" s="26">
        <v>9047707907</v>
      </c>
      <c r="AM4943" s="26" t="s">
        <v>4</v>
      </c>
      <c r="AN4943" s="26">
        <v>5</v>
      </c>
      <c r="AO4943" s="26">
        <v>0</v>
      </c>
      <c r="AP4943" s="26" t="s">
        <v>28</v>
      </c>
      <c r="AT4943" s="26" t="str">
        <f>MID(AA4943,MIN(FIND({0,1,2,3,4,5,6,7,8,9},AA4943&amp;"0123456789″")),LEN(AA4943))</f>
        <v>530あ9079</v>
      </c>
      <c r="AU4943" s="26" t="str">
        <f t="shared" si="860"/>
        <v>9079</v>
      </c>
    </row>
    <row r="4944" spans="9:47" x14ac:dyDescent="0.2">
      <c r="I4944" s="26">
        <v>9080</v>
      </c>
      <c r="J4944" s="32" t="str">
        <f t="shared" si="853"/>
        <v/>
      </c>
      <c r="K4944" s="32" t="str">
        <f>IF(J4944="","",COUNTIF($J$2:J4944,"該当"))</f>
        <v/>
      </c>
      <c r="L4944" s="32" t="str">
        <f t="shared" si="850"/>
        <v>9080</v>
      </c>
      <c r="M4944" s="32" t="str">
        <f t="shared" si="854"/>
        <v/>
      </c>
      <c r="N4944" s="32" t="str">
        <f>IF(M4944="","",COUNTIF($M$2:M4944,"該当"))</f>
        <v/>
      </c>
      <c r="O4944" s="32" t="str">
        <f t="shared" si="851"/>
        <v>9080</v>
      </c>
      <c r="P4944" s="32" t="str">
        <f t="shared" si="855"/>
        <v/>
      </c>
      <c r="Q4944" s="32" t="str">
        <f>IF(P4944="","",COUNTIF($P$2:P4944,"該当"))</f>
        <v/>
      </c>
      <c r="R4944" s="32" t="str">
        <f t="shared" si="856"/>
        <v>9080</v>
      </c>
      <c r="S4944" s="32" t="str">
        <f t="shared" si="857"/>
        <v/>
      </c>
      <c r="T4944" s="32" t="str">
        <f>IF(S4944="","",COUNTIF($S$2:S4944,"該当"))</f>
        <v/>
      </c>
      <c r="U4944" s="32" t="str">
        <f t="shared" si="858"/>
        <v>9080</v>
      </c>
      <c r="V4944" s="32" t="str">
        <f t="shared" si="859"/>
        <v/>
      </c>
      <c r="W4944" s="32" t="str">
        <f>IF(V4944="","",COUNTIF($V$2:V4944,"該当"))</f>
        <v/>
      </c>
      <c r="X4944" s="32" t="str">
        <f t="shared" si="852"/>
        <v>9080</v>
      </c>
      <c r="Y4944" s="26">
        <v>4383</v>
      </c>
      <c r="Z4944" s="26">
        <v>9080</v>
      </c>
      <c r="AA4944" s="26" t="s">
        <v>3332</v>
      </c>
      <c r="AB4944" s="26">
        <v>29</v>
      </c>
      <c r="AC4944" s="26" t="s">
        <v>34</v>
      </c>
      <c r="AD4944" s="26" t="s">
        <v>35</v>
      </c>
      <c r="AE4944" s="26" t="s">
        <v>23</v>
      </c>
      <c r="AF4944" s="26" t="s">
        <v>24</v>
      </c>
      <c r="AG4944" s="26">
        <v>9</v>
      </c>
      <c r="AH4944" s="26" t="s">
        <v>34</v>
      </c>
      <c r="AI4944" s="26" t="s">
        <v>26</v>
      </c>
      <c r="AJ4944" s="26">
        <v>53</v>
      </c>
      <c r="AK4944" s="26" t="s">
        <v>3285</v>
      </c>
      <c r="AL4944" s="26">
        <v>9047707907</v>
      </c>
      <c r="AM4944" s="26" t="s">
        <v>4</v>
      </c>
      <c r="AN4944" s="26">
        <v>5</v>
      </c>
      <c r="AO4944" s="26">
        <v>0</v>
      </c>
      <c r="AP4944" s="26" t="s">
        <v>28</v>
      </c>
      <c r="AT4944" s="26" t="str">
        <f>MID(AA4944,MIN(FIND({0,1,2,3,4,5,6,7,8,9},AA4944&amp;"0123456789″")),LEN(AA4944))</f>
        <v>530あ9080</v>
      </c>
      <c r="AU4944" s="26" t="str">
        <f t="shared" si="860"/>
        <v>9080</v>
      </c>
    </row>
    <row r="4945" spans="9:47" x14ac:dyDescent="0.2">
      <c r="I4945" s="26">
        <v>1870</v>
      </c>
      <c r="J4945" s="32" t="str">
        <f t="shared" si="853"/>
        <v/>
      </c>
      <c r="K4945" s="32" t="str">
        <f>IF(J4945="","",COUNTIF($J$2:J4945,"該当"))</f>
        <v/>
      </c>
      <c r="L4945" s="32" t="str">
        <f t="shared" si="850"/>
        <v>1870</v>
      </c>
      <c r="M4945" s="32" t="str">
        <f t="shared" si="854"/>
        <v/>
      </c>
      <c r="N4945" s="32" t="str">
        <f>IF(M4945="","",COUNTIF($M$2:M4945,"該当"))</f>
        <v/>
      </c>
      <c r="O4945" s="32" t="str">
        <f t="shared" si="851"/>
        <v>1870</v>
      </c>
      <c r="P4945" s="32" t="str">
        <f t="shared" si="855"/>
        <v/>
      </c>
      <c r="Q4945" s="32" t="str">
        <f>IF(P4945="","",COUNTIF($P$2:P4945,"該当"))</f>
        <v/>
      </c>
      <c r="R4945" s="32" t="str">
        <f t="shared" si="856"/>
        <v>1870</v>
      </c>
      <c r="S4945" s="32" t="str">
        <f t="shared" si="857"/>
        <v/>
      </c>
      <c r="T4945" s="32" t="str">
        <f>IF(S4945="","",COUNTIF($S$2:S4945,"該当"))</f>
        <v/>
      </c>
      <c r="U4945" s="32" t="str">
        <f t="shared" si="858"/>
        <v>1870</v>
      </c>
      <c r="V4945" s="32" t="str">
        <f t="shared" si="859"/>
        <v/>
      </c>
      <c r="W4945" s="32" t="str">
        <f>IF(V4945="","",COUNTIF($V$2:V4945,"該当"))</f>
        <v/>
      </c>
      <c r="X4945" s="32" t="str">
        <f t="shared" si="852"/>
        <v>1870</v>
      </c>
      <c r="Y4945" s="26">
        <v>4385</v>
      </c>
      <c r="Z4945" s="26">
        <v>9082</v>
      </c>
      <c r="AA4945" s="26" t="s">
        <v>3334</v>
      </c>
      <c r="AB4945" s="26">
        <v>29</v>
      </c>
      <c r="AC4945" s="26" t="s">
        <v>34</v>
      </c>
      <c r="AD4945" s="26" t="s">
        <v>35</v>
      </c>
      <c r="AE4945" s="26" t="s">
        <v>23</v>
      </c>
      <c r="AF4945" s="26" t="s">
        <v>24</v>
      </c>
      <c r="AG4945" s="26">
        <v>9</v>
      </c>
      <c r="AH4945" s="26" t="s">
        <v>34</v>
      </c>
      <c r="AI4945" s="26" t="s">
        <v>26</v>
      </c>
      <c r="AJ4945" s="26">
        <v>53</v>
      </c>
      <c r="AK4945" s="26" t="s">
        <v>3285</v>
      </c>
      <c r="AL4945" s="26">
        <v>9047707907</v>
      </c>
      <c r="AM4945" s="26" t="s">
        <v>4</v>
      </c>
      <c r="AN4945" s="26">
        <v>5</v>
      </c>
      <c r="AO4945" s="26">
        <v>0</v>
      </c>
      <c r="AP4945" s="26" t="s">
        <v>28</v>
      </c>
      <c r="AT4945" s="26" t="str">
        <f>MID(AA4945,MIN(FIND({0,1,2,3,4,5,6,7,8,9},AA4945&amp;"0123456789″")),LEN(AA4945))</f>
        <v>500う1870</v>
      </c>
      <c r="AU4945" s="26" t="str">
        <f t="shared" si="860"/>
        <v>1870</v>
      </c>
    </row>
    <row r="4946" spans="9:47" x14ac:dyDescent="0.2">
      <c r="I4946" s="26">
        <v>9083</v>
      </c>
      <c r="J4946" s="32" t="str">
        <f t="shared" si="853"/>
        <v/>
      </c>
      <c r="K4946" s="32" t="str">
        <f>IF(J4946="","",COUNTIF($J$2:J4946,"該当"))</f>
        <v/>
      </c>
      <c r="L4946" s="32" t="str">
        <f t="shared" si="850"/>
        <v>9083</v>
      </c>
      <c r="M4946" s="32" t="str">
        <f t="shared" si="854"/>
        <v/>
      </c>
      <c r="N4946" s="32" t="str">
        <f>IF(M4946="","",COUNTIF($M$2:M4946,"該当"))</f>
        <v/>
      </c>
      <c r="O4946" s="32" t="str">
        <f t="shared" si="851"/>
        <v>9083</v>
      </c>
      <c r="P4946" s="32" t="str">
        <f t="shared" si="855"/>
        <v/>
      </c>
      <c r="Q4946" s="32" t="str">
        <f>IF(P4946="","",COUNTIF($P$2:P4946,"該当"))</f>
        <v/>
      </c>
      <c r="R4946" s="32" t="str">
        <f t="shared" si="856"/>
        <v>9083</v>
      </c>
      <c r="S4946" s="32" t="str">
        <f t="shared" si="857"/>
        <v/>
      </c>
      <c r="T4946" s="32" t="str">
        <f>IF(S4946="","",COUNTIF($S$2:S4946,"該当"))</f>
        <v/>
      </c>
      <c r="U4946" s="32" t="str">
        <f t="shared" si="858"/>
        <v>9083</v>
      </c>
      <c r="V4946" s="32" t="str">
        <f t="shared" si="859"/>
        <v/>
      </c>
      <c r="W4946" s="32" t="str">
        <f>IF(V4946="","",COUNTIF($V$2:V4946,"該当"))</f>
        <v/>
      </c>
      <c r="X4946" s="32" t="str">
        <f t="shared" si="852"/>
        <v>9083</v>
      </c>
      <c r="Y4946" s="26">
        <v>4386</v>
      </c>
      <c r="Z4946" s="26">
        <v>9083</v>
      </c>
      <c r="AA4946" s="26" t="s">
        <v>5180</v>
      </c>
      <c r="AB4946" s="26">
        <v>29</v>
      </c>
      <c r="AC4946" s="26" t="s">
        <v>34</v>
      </c>
      <c r="AD4946" s="26" t="s">
        <v>35</v>
      </c>
      <c r="AE4946" s="26" t="s">
        <v>23</v>
      </c>
      <c r="AF4946" s="26" t="s">
        <v>24</v>
      </c>
      <c r="AG4946" s="26">
        <v>9</v>
      </c>
      <c r="AH4946" s="26" t="s">
        <v>34</v>
      </c>
      <c r="AI4946" s="26" t="s">
        <v>26</v>
      </c>
      <c r="AJ4946" s="26">
        <v>53</v>
      </c>
      <c r="AK4946" s="26" t="s">
        <v>3285</v>
      </c>
      <c r="AL4946" s="26">
        <v>9047707907</v>
      </c>
      <c r="AM4946" s="26" t="s">
        <v>4</v>
      </c>
      <c r="AN4946" s="26">
        <v>5</v>
      </c>
      <c r="AO4946" s="26">
        <v>0</v>
      </c>
      <c r="AP4946" s="26" t="s">
        <v>28</v>
      </c>
      <c r="AT4946" s="26" t="str">
        <f>MID(AA4946,MIN(FIND({0,1,2,3,4,5,6,7,8,9},AA4946&amp;"0123456789″")),LEN(AA4946))</f>
        <v>530あ9083</v>
      </c>
      <c r="AU4946" s="26" t="str">
        <f t="shared" si="860"/>
        <v>9083</v>
      </c>
    </row>
    <row r="4947" spans="9:47" x14ac:dyDescent="0.2">
      <c r="I4947" s="26">
        <v>9084</v>
      </c>
      <c r="J4947" s="32" t="str">
        <f t="shared" si="853"/>
        <v/>
      </c>
      <c r="K4947" s="32" t="str">
        <f>IF(J4947="","",COUNTIF($J$2:J4947,"該当"))</f>
        <v/>
      </c>
      <c r="L4947" s="32" t="str">
        <f t="shared" si="850"/>
        <v>9084</v>
      </c>
      <c r="M4947" s="32" t="str">
        <f t="shared" si="854"/>
        <v/>
      </c>
      <c r="N4947" s="32" t="str">
        <f>IF(M4947="","",COUNTIF($M$2:M4947,"該当"))</f>
        <v/>
      </c>
      <c r="O4947" s="32" t="str">
        <f t="shared" si="851"/>
        <v>9084</v>
      </c>
      <c r="P4947" s="32" t="str">
        <f t="shared" si="855"/>
        <v/>
      </c>
      <c r="Q4947" s="32" t="str">
        <f>IF(P4947="","",COUNTIF($P$2:P4947,"該当"))</f>
        <v/>
      </c>
      <c r="R4947" s="32" t="str">
        <f t="shared" si="856"/>
        <v>9084</v>
      </c>
      <c r="S4947" s="32" t="str">
        <f t="shared" si="857"/>
        <v/>
      </c>
      <c r="T4947" s="32" t="str">
        <f>IF(S4947="","",COUNTIF($S$2:S4947,"該当"))</f>
        <v/>
      </c>
      <c r="U4947" s="32" t="str">
        <f t="shared" si="858"/>
        <v>9084</v>
      </c>
      <c r="V4947" s="32" t="str">
        <f t="shared" si="859"/>
        <v/>
      </c>
      <c r="W4947" s="32" t="str">
        <f>IF(V4947="","",COUNTIF($V$2:V4947,"該当"))</f>
        <v/>
      </c>
      <c r="X4947" s="32" t="str">
        <f t="shared" si="852"/>
        <v>9084</v>
      </c>
      <c r="Y4947" s="26">
        <v>4387</v>
      </c>
      <c r="Z4947" s="26">
        <v>9084</v>
      </c>
      <c r="AA4947" s="26" t="s">
        <v>4990</v>
      </c>
      <c r="AB4947" s="26">
        <v>29</v>
      </c>
      <c r="AC4947" s="26" t="s">
        <v>34</v>
      </c>
      <c r="AD4947" s="26" t="s">
        <v>35</v>
      </c>
      <c r="AE4947" s="26" t="s">
        <v>23</v>
      </c>
      <c r="AF4947" s="26" t="s">
        <v>24</v>
      </c>
      <c r="AG4947" s="26">
        <v>9</v>
      </c>
      <c r="AH4947" s="26" t="s">
        <v>34</v>
      </c>
      <c r="AI4947" s="26" t="s">
        <v>26</v>
      </c>
      <c r="AJ4947" s="26">
        <v>53</v>
      </c>
      <c r="AK4947" s="26" t="s">
        <v>3285</v>
      </c>
      <c r="AL4947" s="26">
        <v>9047707907</v>
      </c>
      <c r="AM4947" s="26" t="s">
        <v>4</v>
      </c>
      <c r="AN4947" s="26">
        <v>5</v>
      </c>
      <c r="AO4947" s="26">
        <v>0</v>
      </c>
      <c r="AP4947" s="26" t="s">
        <v>28</v>
      </c>
      <c r="AT4947" s="26" t="str">
        <f>MID(AA4947,MIN(FIND({0,1,2,3,4,5,6,7,8,9},AA4947&amp;"0123456789″")),LEN(AA4947))</f>
        <v>530あ9084</v>
      </c>
      <c r="AU4947" s="26" t="str">
        <f t="shared" si="860"/>
        <v>9084</v>
      </c>
    </row>
    <row r="4948" spans="9:47" x14ac:dyDescent="0.2">
      <c r="I4948" s="26">
        <v>1699</v>
      </c>
      <c r="J4948" s="32" t="str">
        <f t="shared" si="853"/>
        <v/>
      </c>
      <c r="K4948" s="32" t="str">
        <f>IF(J4948="","",COUNTIF($J$2:J4948,"該当"))</f>
        <v/>
      </c>
      <c r="L4948" s="32" t="str">
        <f t="shared" si="850"/>
        <v>1699</v>
      </c>
      <c r="M4948" s="32" t="str">
        <f t="shared" si="854"/>
        <v/>
      </c>
      <c r="N4948" s="32" t="str">
        <f>IF(M4948="","",COUNTIF($M$2:M4948,"該当"))</f>
        <v/>
      </c>
      <c r="O4948" s="32" t="str">
        <f t="shared" si="851"/>
        <v>1699</v>
      </c>
      <c r="P4948" s="32" t="str">
        <f t="shared" si="855"/>
        <v/>
      </c>
      <c r="Q4948" s="32" t="str">
        <f>IF(P4948="","",COUNTIF($P$2:P4948,"該当"))</f>
        <v/>
      </c>
      <c r="R4948" s="32" t="str">
        <f t="shared" si="856"/>
        <v>1699</v>
      </c>
      <c r="S4948" s="32" t="str">
        <f t="shared" si="857"/>
        <v/>
      </c>
      <c r="T4948" s="32" t="str">
        <f>IF(S4948="","",COUNTIF($S$2:S4948,"該当"))</f>
        <v/>
      </c>
      <c r="U4948" s="32" t="str">
        <f t="shared" si="858"/>
        <v>1699</v>
      </c>
      <c r="V4948" s="32" t="str">
        <f t="shared" si="859"/>
        <v/>
      </c>
      <c r="W4948" s="32" t="str">
        <f>IF(V4948="","",COUNTIF($V$2:V4948,"該当"))</f>
        <v/>
      </c>
      <c r="X4948" s="32" t="str">
        <f t="shared" si="852"/>
        <v>1699</v>
      </c>
      <c r="Y4948" s="26">
        <v>4388</v>
      </c>
      <c r="Z4948" s="26">
        <v>9085</v>
      </c>
      <c r="AA4948" s="26" t="s">
        <v>3335</v>
      </c>
      <c r="AB4948" s="26">
        <v>29</v>
      </c>
      <c r="AC4948" s="26" t="s">
        <v>34</v>
      </c>
      <c r="AD4948" s="26" t="s">
        <v>35</v>
      </c>
      <c r="AE4948" s="26" t="s">
        <v>23</v>
      </c>
      <c r="AF4948" s="26" t="s">
        <v>24</v>
      </c>
      <c r="AG4948" s="26">
        <v>9</v>
      </c>
      <c r="AH4948" s="26" t="s">
        <v>34</v>
      </c>
      <c r="AI4948" s="26" t="s">
        <v>26</v>
      </c>
      <c r="AJ4948" s="26">
        <v>53</v>
      </c>
      <c r="AK4948" s="26" t="s">
        <v>3285</v>
      </c>
      <c r="AL4948" s="26">
        <v>9047707907</v>
      </c>
      <c r="AM4948" s="26" t="s">
        <v>4</v>
      </c>
      <c r="AN4948" s="26">
        <v>5</v>
      </c>
      <c r="AO4948" s="26">
        <v>0</v>
      </c>
      <c r="AP4948" s="26" t="s">
        <v>28</v>
      </c>
      <c r="AT4948" s="26" t="str">
        <f>MID(AA4948,MIN(FIND({0,1,2,3,4,5,6,7,8,9},AA4948&amp;"0123456789″")),LEN(AA4948))</f>
        <v>500う1699</v>
      </c>
      <c r="AU4948" s="26" t="str">
        <f t="shared" si="860"/>
        <v>1699</v>
      </c>
    </row>
    <row r="4949" spans="9:47" x14ac:dyDescent="0.2">
      <c r="I4949" s="26">
        <v>9088</v>
      </c>
      <c r="J4949" s="32" t="str">
        <f t="shared" si="853"/>
        <v/>
      </c>
      <c r="K4949" s="32" t="str">
        <f>IF(J4949="","",COUNTIF($J$2:J4949,"該当"))</f>
        <v/>
      </c>
      <c r="L4949" s="32" t="str">
        <f t="shared" si="850"/>
        <v>9088</v>
      </c>
      <c r="M4949" s="32" t="str">
        <f t="shared" si="854"/>
        <v/>
      </c>
      <c r="N4949" s="32" t="str">
        <f>IF(M4949="","",COUNTIF($M$2:M4949,"該当"))</f>
        <v/>
      </c>
      <c r="O4949" s="32" t="str">
        <f t="shared" si="851"/>
        <v>9088</v>
      </c>
      <c r="P4949" s="32" t="str">
        <f t="shared" si="855"/>
        <v/>
      </c>
      <c r="Q4949" s="32" t="str">
        <f>IF(P4949="","",COUNTIF($P$2:P4949,"該当"))</f>
        <v/>
      </c>
      <c r="R4949" s="32" t="str">
        <f t="shared" si="856"/>
        <v>9088</v>
      </c>
      <c r="S4949" s="32" t="str">
        <f t="shared" si="857"/>
        <v/>
      </c>
      <c r="T4949" s="32" t="str">
        <f>IF(S4949="","",COUNTIF($S$2:S4949,"該当"))</f>
        <v/>
      </c>
      <c r="U4949" s="32" t="str">
        <f t="shared" si="858"/>
        <v>9088</v>
      </c>
      <c r="V4949" s="32" t="str">
        <f t="shared" si="859"/>
        <v/>
      </c>
      <c r="W4949" s="32" t="str">
        <f>IF(V4949="","",COUNTIF($V$2:V4949,"該当"))</f>
        <v/>
      </c>
      <c r="X4949" s="32" t="str">
        <f t="shared" si="852"/>
        <v>9088</v>
      </c>
      <c r="Y4949" s="26">
        <v>4391</v>
      </c>
      <c r="Z4949" s="26">
        <v>9088</v>
      </c>
      <c r="AA4949" s="26" t="s">
        <v>4835</v>
      </c>
      <c r="AB4949" s="26">
        <v>29</v>
      </c>
      <c r="AC4949" s="26" t="s">
        <v>34</v>
      </c>
      <c r="AD4949" s="26" t="s">
        <v>35</v>
      </c>
      <c r="AE4949" s="26" t="s">
        <v>23</v>
      </c>
      <c r="AF4949" s="26" t="s">
        <v>24</v>
      </c>
      <c r="AG4949" s="26">
        <v>9</v>
      </c>
      <c r="AH4949" s="26" t="s">
        <v>34</v>
      </c>
      <c r="AI4949" s="26" t="s">
        <v>26</v>
      </c>
      <c r="AJ4949" s="26">
        <v>53</v>
      </c>
      <c r="AK4949" s="26" t="s">
        <v>3285</v>
      </c>
      <c r="AL4949" s="26">
        <v>9047707907</v>
      </c>
      <c r="AM4949" s="26" t="s">
        <v>4</v>
      </c>
      <c r="AN4949" s="26">
        <v>5</v>
      </c>
      <c r="AO4949" s="26">
        <v>0</v>
      </c>
      <c r="AP4949" s="26" t="s">
        <v>28</v>
      </c>
      <c r="AT4949" s="26" t="str">
        <f>MID(AA4949,MIN(FIND({0,1,2,3,4,5,6,7,8,9},AA4949&amp;"0123456789″")),LEN(AA4949))</f>
        <v>530あ9088</v>
      </c>
      <c r="AU4949" s="26" t="str">
        <f t="shared" si="860"/>
        <v>9088</v>
      </c>
    </row>
    <row r="4950" spans="9:47" x14ac:dyDescent="0.2">
      <c r="I4950" s="26">
        <v>9090</v>
      </c>
      <c r="J4950" s="32" t="str">
        <f t="shared" si="853"/>
        <v/>
      </c>
      <c r="K4950" s="32" t="str">
        <f>IF(J4950="","",COUNTIF($J$2:J4950,"該当"))</f>
        <v/>
      </c>
      <c r="L4950" s="32" t="str">
        <f t="shared" si="850"/>
        <v>9090</v>
      </c>
      <c r="M4950" s="32" t="str">
        <f t="shared" si="854"/>
        <v/>
      </c>
      <c r="N4950" s="32" t="str">
        <f>IF(M4950="","",COUNTIF($M$2:M4950,"該当"))</f>
        <v/>
      </c>
      <c r="O4950" s="32" t="str">
        <f t="shared" si="851"/>
        <v>9090</v>
      </c>
      <c r="P4950" s="32" t="str">
        <f t="shared" si="855"/>
        <v/>
      </c>
      <c r="Q4950" s="32" t="str">
        <f>IF(P4950="","",COUNTIF($P$2:P4950,"該当"))</f>
        <v/>
      </c>
      <c r="R4950" s="32" t="str">
        <f t="shared" si="856"/>
        <v>9090</v>
      </c>
      <c r="S4950" s="32" t="str">
        <f t="shared" si="857"/>
        <v/>
      </c>
      <c r="T4950" s="32" t="str">
        <f>IF(S4950="","",COUNTIF($S$2:S4950,"該当"))</f>
        <v/>
      </c>
      <c r="U4950" s="32" t="str">
        <f t="shared" si="858"/>
        <v>9090</v>
      </c>
      <c r="V4950" s="32" t="str">
        <f t="shared" si="859"/>
        <v/>
      </c>
      <c r="W4950" s="32" t="str">
        <f>IF(V4950="","",COUNTIF($V$2:V4950,"該当"))</f>
        <v/>
      </c>
      <c r="X4950" s="32" t="str">
        <f t="shared" si="852"/>
        <v>9090</v>
      </c>
      <c r="Y4950" s="26">
        <v>4393</v>
      </c>
      <c r="Z4950" s="26">
        <v>9090</v>
      </c>
      <c r="AA4950" s="26" t="s">
        <v>3992</v>
      </c>
      <c r="AB4950" s="26">
        <v>29</v>
      </c>
      <c r="AC4950" s="26" t="s">
        <v>34</v>
      </c>
      <c r="AD4950" s="26" t="s">
        <v>35</v>
      </c>
      <c r="AE4950" s="26" t="s">
        <v>23</v>
      </c>
      <c r="AF4950" s="26" t="s">
        <v>24</v>
      </c>
      <c r="AG4950" s="26">
        <v>9</v>
      </c>
      <c r="AH4950" s="26" t="s">
        <v>34</v>
      </c>
      <c r="AI4950" s="26" t="s">
        <v>26</v>
      </c>
      <c r="AJ4950" s="26">
        <v>53</v>
      </c>
      <c r="AK4950" s="26" t="s">
        <v>3285</v>
      </c>
      <c r="AL4950" s="26">
        <v>9047707907</v>
      </c>
      <c r="AM4950" s="26" t="s">
        <v>4</v>
      </c>
      <c r="AN4950" s="26">
        <v>5</v>
      </c>
      <c r="AO4950" s="26">
        <v>0</v>
      </c>
      <c r="AP4950" s="26" t="s">
        <v>28</v>
      </c>
      <c r="AT4950" s="26" t="str">
        <f>MID(AA4950,MIN(FIND({0,1,2,3,4,5,6,7,8,9},AA4950&amp;"0123456789″")),LEN(AA4950))</f>
        <v>530あ9090</v>
      </c>
      <c r="AU4950" s="26" t="str">
        <f t="shared" si="860"/>
        <v>9090</v>
      </c>
    </row>
    <row r="4951" spans="9:47" x14ac:dyDescent="0.2">
      <c r="I4951" s="26">
        <v>9091</v>
      </c>
      <c r="J4951" s="32" t="str">
        <f t="shared" si="853"/>
        <v/>
      </c>
      <c r="K4951" s="32" t="str">
        <f>IF(J4951="","",COUNTIF($J$2:J4951,"該当"))</f>
        <v/>
      </c>
      <c r="L4951" s="32" t="str">
        <f t="shared" si="850"/>
        <v>9091</v>
      </c>
      <c r="M4951" s="32" t="str">
        <f t="shared" si="854"/>
        <v/>
      </c>
      <c r="N4951" s="32" t="str">
        <f>IF(M4951="","",COUNTIF($M$2:M4951,"該当"))</f>
        <v/>
      </c>
      <c r="O4951" s="32" t="str">
        <f t="shared" si="851"/>
        <v>9091</v>
      </c>
      <c r="P4951" s="32" t="str">
        <f t="shared" si="855"/>
        <v/>
      </c>
      <c r="Q4951" s="32" t="str">
        <f>IF(P4951="","",COUNTIF($P$2:P4951,"該当"))</f>
        <v/>
      </c>
      <c r="R4951" s="32" t="str">
        <f t="shared" si="856"/>
        <v>9091</v>
      </c>
      <c r="S4951" s="32" t="str">
        <f t="shared" si="857"/>
        <v/>
      </c>
      <c r="T4951" s="32" t="str">
        <f>IF(S4951="","",COUNTIF($S$2:S4951,"該当"))</f>
        <v/>
      </c>
      <c r="U4951" s="32" t="str">
        <f t="shared" si="858"/>
        <v>9091</v>
      </c>
      <c r="V4951" s="32" t="str">
        <f t="shared" si="859"/>
        <v/>
      </c>
      <c r="W4951" s="32" t="str">
        <f>IF(V4951="","",COUNTIF($V$2:V4951,"該当"))</f>
        <v/>
      </c>
      <c r="X4951" s="32" t="str">
        <f t="shared" si="852"/>
        <v>9091</v>
      </c>
      <c r="Y4951" s="26">
        <v>4394</v>
      </c>
      <c r="Z4951" s="26">
        <v>9091</v>
      </c>
      <c r="AA4951" s="26" t="s">
        <v>4991</v>
      </c>
      <c r="AB4951" s="26">
        <v>29</v>
      </c>
      <c r="AC4951" s="26" t="s">
        <v>34</v>
      </c>
      <c r="AD4951" s="26" t="s">
        <v>35</v>
      </c>
      <c r="AE4951" s="26" t="s">
        <v>23</v>
      </c>
      <c r="AF4951" s="26" t="s">
        <v>24</v>
      </c>
      <c r="AG4951" s="26">
        <v>9</v>
      </c>
      <c r="AH4951" s="26" t="s">
        <v>34</v>
      </c>
      <c r="AI4951" s="26" t="s">
        <v>26</v>
      </c>
      <c r="AJ4951" s="26">
        <v>53</v>
      </c>
      <c r="AK4951" s="26" t="s">
        <v>3285</v>
      </c>
      <c r="AL4951" s="26">
        <v>9047707907</v>
      </c>
      <c r="AM4951" s="26" t="s">
        <v>4</v>
      </c>
      <c r="AN4951" s="26">
        <v>5</v>
      </c>
      <c r="AO4951" s="26">
        <v>0</v>
      </c>
      <c r="AP4951" s="26" t="s">
        <v>28</v>
      </c>
      <c r="AT4951" s="26" t="str">
        <f>MID(AA4951,MIN(FIND({0,1,2,3,4,5,6,7,8,9},AA4951&amp;"0123456789″")),LEN(AA4951))</f>
        <v>530い9091</v>
      </c>
      <c r="AU4951" s="26" t="str">
        <f t="shared" si="860"/>
        <v>9091</v>
      </c>
    </row>
    <row r="4952" spans="9:47" x14ac:dyDescent="0.2">
      <c r="I4952" s="26">
        <v>9092</v>
      </c>
      <c r="J4952" s="32" t="str">
        <f t="shared" si="853"/>
        <v/>
      </c>
      <c r="K4952" s="32" t="str">
        <f>IF(J4952="","",COUNTIF($J$2:J4952,"該当"))</f>
        <v/>
      </c>
      <c r="L4952" s="32" t="str">
        <f t="shared" ref="L4952:L4999" si="861">I4952&amp;J4952&amp;K4952</f>
        <v>9092</v>
      </c>
      <c r="M4952" s="32" t="str">
        <f t="shared" si="854"/>
        <v/>
      </c>
      <c r="N4952" s="32" t="str">
        <f>IF(M4952="","",COUNTIF($M$2:M4952,"該当"))</f>
        <v/>
      </c>
      <c r="O4952" s="32" t="str">
        <f t="shared" ref="O4952:O4999" si="862">I4952&amp;M4952&amp;N4952</f>
        <v>9092</v>
      </c>
      <c r="P4952" s="32" t="str">
        <f t="shared" si="855"/>
        <v/>
      </c>
      <c r="Q4952" s="32" t="str">
        <f>IF(P4952="","",COUNTIF($P$2:P4952,"該当"))</f>
        <v/>
      </c>
      <c r="R4952" s="32" t="str">
        <f t="shared" si="856"/>
        <v>9092</v>
      </c>
      <c r="S4952" s="32" t="str">
        <f t="shared" si="857"/>
        <v/>
      </c>
      <c r="T4952" s="32" t="str">
        <f>IF(S4952="","",COUNTIF($S$2:S4952,"該当"))</f>
        <v/>
      </c>
      <c r="U4952" s="32" t="str">
        <f t="shared" si="858"/>
        <v>9092</v>
      </c>
      <c r="V4952" s="32" t="str">
        <f t="shared" si="859"/>
        <v/>
      </c>
      <c r="W4952" s="32" t="str">
        <f>IF(V4952="","",COUNTIF($V$2:V4952,"該当"))</f>
        <v/>
      </c>
      <c r="X4952" s="32" t="str">
        <f t="shared" si="852"/>
        <v>9092</v>
      </c>
      <c r="Y4952" s="26">
        <v>4395</v>
      </c>
      <c r="Z4952" s="26">
        <v>9092</v>
      </c>
      <c r="AA4952" s="26" t="s">
        <v>3339</v>
      </c>
      <c r="AB4952" s="26">
        <v>29</v>
      </c>
      <c r="AC4952" s="26" t="s">
        <v>34</v>
      </c>
      <c r="AD4952" s="26" t="s">
        <v>35</v>
      </c>
      <c r="AE4952" s="26" t="s">
        <v>23</v>
      </c>
      <c r="AF4952" s="26" t="s">
        <v>24</v>
      </c>
      <c r="AG4952" s="26">
        <v>9</v>
      </c>
      <c r="AH4952" s="26" t="s">
        <v>34</v>
      </c>
      <c r="AI4952" s="26" t="s">
        <v>26</v>
      </c>
      <c r="AJ4952" s="26">
        <v>53</v>
      </c>
      <c r="AK4952" s="26" t="s">
        <v>3285</v>
      </c>
      <c r="AL4952" s="26">
        <v>9047707907</v>
      </c>
      <c r="AM4952" s="26" t="s">
        <v>4</v>
      </c>
      <c r="AN4952" s="26">
        <v>5</v>
      </c>
      <c r="AO4952" s="26">
        <v>0</v>
      </c>
      <c r="AP4952" s="26" t="s">
        <v>28</v>
      </c>
      <c r="AT4952" s="26" t="str">
        <f>MID(AA4952,MIN(FIND({0,1,2,3,4,5,6,7,8,9},AA4952&amp;"0123456789″")),LEN(AA4952))</f>
        <v>530あ9092</v>
      </c>
      <c r="AU4952" s="26" t="str">
        <f t="shared" si="860"/>
        <v>9092</v>
      </c>
    </row>
    <row r="4953" spans="9:47" x14ac:dyDescent="0.2">
      <c r="I4953" s="26">
        <v>1780</v>
      </c>
      <c r="J4953" s="32" t="str">
        <f t="shared" si="853"/>
        <v/>
      </c>
      <c r="K4953" s="32" t="str">
        <f>IF(J4953="","",COUNTIF($J$2:J4953,"該当"))</f>
        <v/>
      </c>
      <c r="L4953" s="32" t="str">
        <f t="shared" si="861"/>
        <v>1780</v>
      </c>
      <c r="M4953" s="32" t="str">
        <f t="shared" si="854"/>
        <v/>
      </c>
      <c r="N4953" s="32" t="str">
        <f>IF(M4953="","",COUNTIF($M$2:M4953,"該当"))</f>
        <v/>
      </c>
      <c r="O4953" s="32" t="str">
        <f t="shared" si="862"/>
        <v>1780</v>
      </c>
      <c r="P4953" s="32" t="str">
        <f t="shared" si="855"/>
        <v/>
      </c>
      <c r="Q4953" s="32" t="str">
        <f>IF(P4953="","",COUNTIF($P$2:P4953,"該当"))</f>
        <v/>
      </c>
      <c r="R4953" s="32" t="str">
        <f t="shared" si="856"/>
        <v>1780</v>
      </c>
      <c r="S4953" s="32" t="str">
        <f t="shared" si="857"/>
        <v/>
      </c>
      <c r="T4953" s="32" t="str">
        <f>IF(S4953="","",COUNTIF($S$2:S4953,"該当"))</f>
        <v/>
      </c>
      <c r="U4953" s="32" t="str">
        <f t="shared" si="858"/>
        <v>1780</v>
      </c>
      <c r="V4953" s="32" t="str">
        <f t="shared" si="859"/>
        <v/>
      </c>
      <c r="W4953" s="32" t="str">
        <f>IF(V4953="","",COUNTIF($V$2:V4953,"該当"))</f>
        <v/>
      </c>
      <c r="X4953" s="32" t="str">
        <f t="shared" si="852"/>
        <v>1780</v>
      </c>
      <c r="Y4953" s="26">
        <v>4397</v>
      </c>
      <c r="Z4953" s="26">
        <v>9094</v>
      </c>
      <c r="AA4953" s="26" t="s">
        <v>3341</v>
      </c>
      <c r="AB4953" s="26">
        <v>29</v>
      </c>
      <c r="AC4953" s="26" t="s">
        <v>34</v>
      </c>
      <c r="AD4953" s="26" t="s">
        <v>35</v>
      </c>
      <c r="AE4953" s="26" t="s">
        <v>23</v>
      </c>
      <c r="AF4953" s="26" t="s">
        <v>24</v>
      </c>
      <c r="AG4953" s="26">
        <v>9</v>
      </c>
      <c r="AH4953" s="26" t="s">
        <v>34</v>
      </c>
      <c r="AI4953" s="26" t="s">
        <v>26</v>
      </c>
      <c r="AJ4953" s="26">
        <v>53</v>
      </c>
      <c r="AK4953" s="26" t="s">
        <v>3285</v>
      </c>
      <c r="AL4953" s="26">
        <v>9047707907</v>
      </c>
      <c r="AM4953" s="26" t="s">
        <v>4</v>
      </c>
      <c r="AN4953" s="26">
        <v>5</v>
      </c>
      <c r="AO4953" s="26">
        <v>0</v>
      </c>
      <c r="AP4953" s="26" t="s">
        <v>28</v>
      </c>
      <c r="AT4953" s="26" t="str">
        <f>MID(AA4953,MIN(FIND({0,1,2,3,4,5,6,7,8,9},AA4953&amp;"0123456789″")),LEN(AA4953))</f>
        <v>500う1780</v>
      </c>
      <c r="AU4953" s="26" t="str">
        <f t="shared" si="860"/>
        <v>1780</v>
      </c>
    </row>
    <row r="4954" spans="9:47" x14ac:dyDescent="0.2">
      <c r="I4954" s="26">
        <v>1833</v>
      </c>
      <c r="J4954" s="32" t="str">
        <f t="shared" si="853"/>
        <v/>
      </c>
      <c r="K4954" s="32" t="str">
        <f>IF(J4954="","",COUNTIF($J$2:J4954,"該当"))</f>
        <v/>
      </c>
      <c r="L4954" s="32" t="str">
        <f t="shared" si="861"/>
        <v>1833</v>
      </c>
      <c r="M4954" s="32" t="str">
        <f t="shared" si="854"/>
        <v/>
      </c>
      <c r="N4954" s="32" t="str">
        <f>IF(M4954="","",COUNTIF($M$2:M4954,"該当"))</f>
        <v/>
      </c>
      <c r="O4954" s="32" t="str">
        <f t="shared" si="862"/>
        <v>1833</v>
      </c>
      <c r="P4954" s="32" t="str">
        <f t="shared" si="855"/>
        <v/>
      </c>
      <c r="Q4954" s="32" t="str">
        <f>IF(P4954="","",COUNTIF($P$2:P4954,"該当"))</f>
        <v/>
      </c>
      <c r="R4954" s="32" t="str">
        <f t="shared" si="856"/>
        <v>1833</v>
      </c>
      <c r="S4954" s="32" t="str">
        <f t="shared" si="857"/>
        <v/>
      </c>
      <c r="T4954" s="32" t="str">
        <f>IF(S4954="","",COUNTIF($S$2:S4954,"該当"))</f>
        <v/>
      </c>
      <c r="U4954" s="32" t="str">
        <f t="shared" si="858"/>
        <v>1833</v>
      </c>
      <c r="V4954" s="32" t="str">
        <f t="shared" si="859"/>
        <v/>
      </c>
      <c r="W4954" s="32" t="str">
        <f>IF(V4954="","",COUNTIF($V$2:V4954,"該当"))</f>
        <v/>
      </c>
      <c r="X4954" s="32" t="str">
        <f t="shared" si="852"/>
        <v>1833</v>
      </c>
      <c r="Y4954" s="26">
        <v>4398</v>
      </c>
      <c r="Z4954" s="26">
        <v>9095</v>
      </c>
      <c r="AA4954" s="26" t="s">
        <v>3342</v>
      </c>
      <c r="AB4954" s="26">
        <v>29</v>
      </c>
      <c r="AC4954" s="26" t="s">
        <v>34</v>
      </c>
      <c r="AD4954" s="26" t="s">
        <v>35</v>
      </c>
      <c r="AE4954" s="26" t="s">
        <v>23</v>
      </c>
      <c r="AF4954" s="26" t="s">
        <v>24</v>
      </c>
      <c r="AG4954" s="26">
        <v>9</v>
      </c>
      <c r="AH4954" s="26" t="s">
        <v>34</v>
      </c>
      <c r="AI4954" s="26" t="s">
        <v>26</v>
      </c>
      <c r="AJ4954" s="26">
        <v>53</v>
      </c>
      <c r="AK4954" s="26" t="s">
        <v>3285</v>
      </c>
      <c r="AL4954" s="26">
        <v>9047707907</v>
      </c>
      <c r="AM4954" s="26" t="s">
        <v>4</v>
      </c>
      <c r="AN4954" s="26">
        <v>5</v>
      </c>
      <c r="AO4954" s="26">
        <v>0</v>
      </c>
      <c r="AP4954" s="26" t="s">
        <v>28</v>
      </c>
      <c r="AT4954" s="26" t="str">
        <f>MID(AA4954,MIN(FIND({0,1,2,3,4,5,6,7,8,9},AA4954&amp;"0123456789″")),LEN(AA4954))</f>
        <v>500う1833</v>
      </c>
      <c r="AU4954" s="26" t="str">
        <f t="shared" si="860"/>
        <v>1833</v>
      </c>
    </row>
    <row r="4955" spans="9:47" x14ac:dyDescent="0.2">
      <c r="I4955" s="26">
        <v>1715</v>
      </c>
      <c r="J4955" s="32" t="str">
        <f t="shared" si="853"/>
        <v/>
      </c>
      <c r="K4955" s="32" t="str">
        <f>IF(J4955="","",COUNTIF($J$2:J4955,"該当"))</f>
        <v/>
      </c>
      <c r="L4955" s="32" t="str">
        <f t="shared" si="861"/>
        <v>1715</v>
      </c>
      <c r="M4955" s="32" t="str">
        <f t="shared" si="854"/>
        <v/>
      </c>
      <c r="N4955" s="32" t="str">
        <f>IF(M4955="","",COUNTIF($M$2:M4955,"該当"))</f>
        <v/>
      </c>
      <c r="O4955" s="32" t="str">
        <f t="shared" si="862"/>
        <v>1715</v>
      </c>
      <c r="P4955" s="32" t="str">
        <f t="shared" si="855"/>
        <v/>
      </c>
      <c r="Q4955" s="32" t="str">
        <f>IF(P4955="","",COUNTIF($P$2:P4955,"該当"))</f>
        <v/>
      </c>
      <c r="R4955" s="32" t="str">
        <f t="shared" si="856"/>
        <v>1715</v>
      </c>
      <c r="S4955" s="32" t="str">
        <f t="shared" si="857"/>
        <v/>
      </c>
      <c r="T4955" s="32" t="str">
        <f>IF(S4955="","",COUNTIF($S$2:S4955,"該当"))</f>
        <v/>
      </c>
      <c r="U4955" s="32" t="str">
        <f t="shared" si="858"/>
        <v>1715</v>
      </c>
      <c r="V4955" s="32" t="str">
        <f t="shared" si="859"/>
        <v/>
      </c>
      <c r="W4955" s="32" t="str">
        <f>IF(V4955="","",COUNTIF($V$2:V4955,"該当"))</f>
        <v/>
      </c>
      <c r="X4955" s="32" t="str">
        <f t="shared" si="852"/>
        <v>1715</v>
      </c>
      <c r="Y4955" s="26">
        <v>4400</v>
      </c>
      <c r="Z4955" s="26">
        <v>9097</v>
      </c>
      <c r="AA4955" s="26" t="s">
        <v>3344</v>
      </c>
      <c r="AB4955" s="26">
        <v>29</v>
      </c>
      <c r="AC4955" s="26" t="s">
        <v>34</v>
      </c>
      <c r="AD4955" s="26" t="s">
        <v>35</v>
      </c>
      <c r="AE4955" s="26" t="s">
        <v>23</v>
      </c>
      <c r="AF4955" s="26" t="s">
        <v>24</v>
      </c>
      <c r="AG4955" s="26">
        <v>9</v>
      </c>
      <c r="AH4955" s="26" t="s">
        <v>34</v>
      </c>
      <c r="AI4955" s="26" t="s">
        <v>26</v>
      </c>
      <c r="AJ4955" s="26">
        <v>53</v>
      </c>
      <c r="AK4955" s="26" t="s">
        <v>3285</v>
      </c>
      <c r="AL4955" s="26">
        <v>9047707907</v>
      </c>
      <c r="AM4955" s="26" t="s">
        <v>4</v>
      </c>
      <c r="AN4955" s="26">
        <v>5</v>
      </c>
      <c r="AO4955" s="26">
        <v>0</v>
      </c>
      <c r="AP4955" s="26" t="s">
        <v>28</v>
      </c>
      <c r="AT4955" s="26" t="str">
        <f>MID(AA4955,MIN(FIND({0,1,2,3,4,5,6,7,8,9},AA4955&amp;"0123456789″")),LEN(AA4955))</f>
        <v>500う1715</v>
      </c>
      <c r="AU4955" s="26" t="str">
        <f t="shared" si="860"/>
        <v>1715</v>
      </c>
    </row>
    <row r="4956" spans="9:47" x14ac:dyDescent="0.2">
      <c r="I4956" s="26">
        <v>1799</v>
      </c>
      <c r="J4956" s="32" t="str">
        <f t="shared" si="853"/>
        <v/>
      </c>
      <c r="K4956" s="32" t="str">
        <f>IF(J4956="","",COUNTIF($J$2:J4956,"該当"))</f>
        <v/>
      </c>
      <c r="L4956" s="32" t="str">
        <f t="shared" si="861"/>
        <v>1799</v>
      </c>
      <c r="M4956" s="32" t="str">
        <f t="shared" si="854"/>
        <v/>
      </c>
      <c r="N4956" s="32" t="str">
        <f>IF(M4956="","",COUNTIF($M$2:M4956,"該当"))</f>
        <v/>
      </c>
      <c r="O4956" s="32" t="str">
        <f t="shared" si="862"/>
        <v>1799</v>
      </c>
      <c r="P4956" s="32" t="str">
        <f t="shared" si="855"/>
        <v/>
      </c>
      <c r="Q4956" s="32" t="str">
        <f>IF(P4956="","",COUNTIF($P$2:P4956,"該当"))</f>
        <v/>
      </c>
      <c r="R4956" s="32" t="str">
        <f t="shared" si="856"/>
        <v>1799</v>
      </c>
      <c r="S4956" s="32" t="str">
        <f t="shared" si="857"/>
        <v/>
      </c>
      <c r="T4956" s="32" t="str">
        <f>IF(S4956="","",COUNTIF($S$2:S4956,"該当"))</f>
        <v/>
      </c>
      <c r="U4956" s="32" t="str">
        <f t="shared" si="858"/>
        <v>1799</v>
      </c>
      <c r="V4956" s="32" t="str">
        <f t="shared" si="859"/>
        <v/>
      </c>
      <c r="W4956" s="32" t="str">
        <f>IF(V4956="","",COUNTIF($V$2:V4956,"該当"))</f>
        <v/>
      </c>
      <c r="X4956" s="32" t="str">
        <f t="shared" si="852"/>
        <v>1799</v>
      </c>
      <c r="Y4956" s="26">
        <v>4401</v>
      </c>
      <c r="Z4956" s="26">
        <v>9098</v>
      </c>
      <c r="AA4956" s="26" t="s">
        <v>3345</v>
      </c>
      <c r="AB4956" s="26">
        <v>29</v>
      </c>
      <c r="AC4956" s="26" t="s">
        <v>34</v>
      </c>
      <c r="AD4956" s="26" t="s">
        <v>35</v>
      </c>
      <c r="AE4956" s="26" t="s">
        <v>23</v>
      </c>
      <c r="AF4956" s="26" t="s">
        <v>24</v>
      </c>
      <c r="AG4956" s="26">
        <v>9</v>
      </c>
      <c r="AH4956" s="26" t="s">
        <v>34</v>
      </c>
      <c r="AI4956" s="26" t="s">
        <v>26</v>
      </c>
      <c r="AJ4956" s="26">
        <v>53</v>
      </c>
      <c r="AK4956" s="26" t="s">
        <v>3285</v>
      </c>
      <c r="AL4956" s="26">
        <v>9047707907</v>
      </c>
      <c r="AM4956" s="26" t="s">
        <v>4</v>
      </c>
      <c r="AN4956" s="26">
        <v>5</v>
      </c>
      <c r="AO4956" s="26">
        <v>0</v>
      </c>
      <c r="AP4956" s="26" t="s">
        <v>28</v>
      </c>
      <c r="AT4956" s="26" t="str">
        <f>MID(AA4956,MIN(FIND({0,1,2,3,4,5,6,7,8,9},AA4956&amp;"0123456789″")),LEN(AA4956))</f>
        <v>500う1799</v>
      </c>
      <c r="AU4956" s="26" t="str">
        <f t="shared" si="860"/>
        <v>1799</v>
      </c>
    </row>
    <row r="4957" spans="9:47" x14ac:dyDescent="0.2">
      <c r="I4957" s="26">
        <v>1541</v>
      </c>
      <c r="J4957" s="32" t="str">
        <f t="shared" si="853"/>
        <v/>
      </c>
      <c r="K4957" s="32" t="str">
        <f>IF(J4957="","",COUNTIF($J$2:J4957,"該当"))</f>
        <v/>
      </c>
      <c r="L4957" s="32" t="str">
        <f t="shared" si="861"/>
        <v>1541</v>
      </c>
      <c r="M4957" s="32" t="str">
        <f t="shared" si="854"/>
        <v/>
      </c>
      <c r="N4957" s="32" t="str">
        <f>IF(M4957="","",COUNTIF($M$2:M4957,"該当"))</f>
        <v/>
      </c>
      <c r="O4957" s="32" t="str">
        <f t="shared" si="862"/>
        <v>1541</v>
      </c>
      <c r="P4957" s="32" t="str">
        <f t="shared" si="855"/>
        <v/>
      </c>
      <c r="Q4957" s="32" t="str">
        <f>IF(P4957="","",COUNTIF($P$2:P4957,"該当"))</f>
        <v/>
      </c>
      <c r="R4957" s="32" t="str">
        <f t="shared" si="856"/>
        <v>1541</v>
      </c>
      <c r="S4957" s="32" t="str">
        <f t="shared" si="857"/>
        <v/>
      </c>
      <c r="T4957" s="32" t="str">
        <f>IF(S4957="","",COUNTIF($S$2:S4957,"該当"))</f>
        <v/>
      </c>
      <c r="U4957" s="32" t="str">
        <f t="shared" si="858"/>
        <v>1541</v>
      </c>
      <c r="V4957" s="32" t="str">
        <f t="shared" si="859"/>
        <v/>
      </c>
      <c r="W4957" s="32" t="str">
        <f>IF(V4957="","",COUNTIF($V$2:V4957,"該当"))</f>
        <v/>
      </c>
      <c r="X4957" s="32" t="str">
        <f t="shared" si="852"/>
        <v>1541</v>
      </c>
      <c r="Y4957" s="26">
        <v>4402</v>
      </c>
      <c r="Z4957" s="26">
        <v>9099</v>
      </c>
      <c r="AA4957" s="26" t="s">
        <v>3346</v>
      </c>
      <c r="AB4957" s="26">
        <v>29</v>
      </c>
      <c r="AC4957" s="26" t="s">
        <v>34</v>
      </c>
      <c r="AD4957" s="26" t="s">
        <v>35</v>
      </c>
      <c r="AE4957" s="26" t="s">
        <v>23</v>
      </c>
      <c r="AF4957" s="26" t="s">
        <v>24</v>
      </c>
      <c r="AG4957" s="26">
        <v>9</v>
      </c>
      <c r="AH4957" s="26" t="s">
        <v>34</v>
      </c>
      <c r="AI4957" s="26" t="s">
        <v>26</v>
      </c>
      <c r="AJ4957" s="26">
        <v>53</v>
      </c>
      <c r="AK4957" s="26" t="s">
        <v>3285</v>
      </c>
      <c r="AL4957" s="26">
        <v>9047707907</v>
      </c>
      <c r="AM4957" s="26" t="s">
        <v>4</v>
      </c>
      <c r="AN4957" s="26">
        <v>5</v>
      </c>
      <c r="AO4957" s="26">
        <v>0</v>
      </c>
      <c r="AP4957" s="26" t="s">
        <v>28</v>
      </c>
      <c r="AT4957" s="26" t="str">
        <f>MID(AA4957,MIN(FIND({0,1,2,3,4,5,6,7,8,9},AA4957&amp;"0123456789″")),LEN(AA4957))</f>
        <v>500う1541</v>
      </c>
      <c r="AU4957" s="26" t="str">
        <f t="shared" si="860"/>
        <v>1541</v>
      </c>
    </row>
    <row r="4958" spans="9:47" x14ac:dyDescent="0.2">
      <c r="I4958" s="26">
        <v>9100</v>
      </c>
      <c r="J4958" s="32" t="str">
        <f t="shared" si="853"/>
        <v/>
      </c>
      <c r="K4958" s="32" t="str">
        <f>IF(J4958="","",COUNTIF($J$2:J4958,"該当"))</f>
        <v/>
      </c>
      <c r="L4958" s="32" t="str">
        <f t="shared" si="861"/>
        <v>9100</v>
      </c>
      <c r="M4958" s="32" t="str">
        <f t="shared" si="854"/>
        <v/>
      </c>
      <c r="N4958" s="32" t="str">
        <f>IF(M4958="","",COUNTIF($M$2:M4958,"該当"))</f>
        <v/>
      </c>
      <c r="O4958" s="32" t="str">
        <f t="shared" si="862"/>
        <v>9100</v>
      </c>
      <c r="P4958" s="32" t="str">
        <f t="shared" si="855"/>
        <v/>
      </c>
      <c r="Q4958" s="32" t="str">
        <f>IF(P4958="","",COUNTIF($P$2:P4958,"該当"))</f>
        <v/>
      </c>
      <c r="R4958" s="32" t="str">
        <f t="shared" si="856"/>
        <v>9100</v>
      </c>
      <c r="S4958" s="32" t="str">
        <f t="shared" si="857"/>
        <v/>
      </c>
      <c r="T4958" s="32" t="str">
        <f>IF(S4958="","",COUNTIF($S$2:S4958,"該当"))</f>
        <v/>
      </c>
      <c r="U4958" s="32" t="str">
        <f t="shared" si="858"/>
        <v>9100</v>
      </c>
      <c r="V4958" s="32" t="str">
        <f t="shared" si="859"/>
        <v/>
      </c>
      <c r="W4958" s="32" t="str">
        <f>IF(V4958="","",COUNTIF($V$2:V4958,"該当"))</f>
        <v/>
      </c>
      <c r="X4958" s="32" t="str">
        <f t="shared" si="852"/>
        <v>9100</v>
      </c>
      <c r="Y4958" s="26">
        <v>4403</v>
      </c>
      <c r="Z4958" s="26">
        <v>9100</v>
      </c>
      <c r="AA4958" s="26" t="s">
        <v>3993</v>
      </c>
      <c r="AB4958" s="26">
        <v>29</v>
      </c>
      <c r="AC4958" s="26" t="s">
        <v>34</v>
      </c>
      <c r="AD4958" s="26" t="s">
        <v>35</v>
      </c>
      <c r="AE4958" s="26" t="s">
        <v>23</v>
      </c>
      <c r="AF4958" s="26" t="s">
        <v>24</v>
      </c>
      <c r="AG4958" s="26">
        <v>9</v>
      </c>
      <c r="AH4958" s="26" t="s">
        <v>34</v>
      </c>
      <c r="AI4958" s="26" t="s">
        <v>26</v>
      </c>
      <c r="AJ4958" s="26">
        <v>53</v>
      </c>
      <c r="AK4958" s="26" t="s">
        <v>3285</v>
      </c>
      <c r="AL4958" s="26">
        <v>9047707907</v>
      </c>
      <c r="AM4958" s="26" t="s">
        <v>4</v>
      </c>
      <c r="AN4958" s="26">
        <v>5</v>
      </c>
      <c r="AO4958" s="26">
        <v>0</v>
      </c>
      <c r="AP4958" s="26" t="s">
        <v>28</v>
      </c>
      <c r="AT4958" s="26" t="str">
        <f>MID(AA4958,MIN(FIND({0,1,2,3,4,5,6,7,8,9},AA4958&amp;"0123456789″")),LEN(AA4958))</f>
        <v>530あ9100</v>
      </c>
      <c r="AU4958" s="26" t="str">
        <f t="shared" si="860"/>
        <v>9100</v>
      </c>
    </row>
    <row r="4959" spans="9:47" x14ac:dyDescent="0.2">
      <c r="I4959" s="26">
        <v>9102</v>
      </c>
      <c r="J4959" s="32" t="str">
        <f t="shared" si="853"/>
        <v/>
      </c>
      <c r="K4959" s="32" t="str">
        <f>IF(J4959="","",COUNTIF($J$2:J4959,"該当"))</f>
        <v/>
      </c>
      <c r="L4959" s="32" t="str">
        <f t="shared" si="861"/>
        <v>9102</v>
      </c>
      <c r="M4959" s="32" t="str">
        <f t="shared" si="854"/>
        <v/>
      </c>
      <c r="N4959" s="32" t="str">
        <f>IF(M4959="","",COUNTIF($M$2:M4959,"該当"))</f>
        <v/>
      </c>
      <c r="O4959" s="32" t="str">
        <f t="shared" si="862"/>
        <v>9102</v>
      </c>
      <c r="P4959" s="32" t="str">
        <f t="shared" si="855"/>
        <v/>
      </c>
      <c r="Q4959" s="32" t="str">
        <f>IF(P4959="","",COUNTIF($P$2:P4959,"該当"))</f>
        <v/>
      </c>
      <c r="R4959" s="32" t="str">
        <f t="shared" si="856"/>
        <v>9102</v>
      </c>
      <c r="S4959" s="32" t="str">
        <f t="shared" si="857"/>
        <v/>
      </c>
      <c r="T4959" s="32" t="str">
        <f>IF(S4959="","",COUNTIF($S$2:S4959,"該当"))</f>
        <v/>
      </c>
      <c r="U4959" s="32" t="str">
        <f t="shared" si="858"/>
        <v>9102</v>
      </c>
      <c r="V4959" s="32" t="str">
        <f t="shared" si="859"/>
        <v/>
      </c>
      <c r="W4959" s="32" t="str">
        <f>IF(V4959="","",COUNTIF($V$2:V4959,"該当"))</f>
        <v/>
      </c>
      <c r="X4959" s="32" t="str">
        <f t="shared" si="852"/>
        <v>9102</v>
      </c>
      <c r="Y4959" s="26">
        <v>4405</v>
      </c>
      <c r="Z4959" s="26">
        <v>9102</v>
      </c>
      <c r="AA4959" s="26" t="s">
        <v>3348</v>
      </c>
      <c r="AB4959" s="26">
        <v>29</v>
      </c>
      <c r="AC4959" s="26" t="s">
        <v>34</v>
      </c>
      <c r="AD4959" s="26" t="s">
        <v>35</v>
      </c>
      <c r="AE4959" s="26" t="s">
        <v>23</v>
      </c>
      <c r="AF4959" s="26" t="s">
        <v>24</v>
      </c>
      <c r="AG4959" s="26">
        <v>9</v>
      </c>
      <c r="AH4959" s="26" t="s">
        <v>34</v>
      </c>
      <c r="AI4959" s="26" t="s">
        <v>26</v>
      </c>
      <c r="AJ4959" s="26">
        <v>53</v>
      </c>
      <c r="AK4959" s="26" t="s">
        <v>3285</v>
      </c>
      <c r="AL4959" s="26">
        <v>9047707907</v>
      </c>
      <c r="AM4959" s="26" t="s">
        <v>4</v>
      </c>
      <c r="AN4959" s="26">
        <v>5</v>
      </c>
      <c r="AO4959" s="26">
        <v>0</v>
      </c>
      <c r="AP4959" s="26" t="s">
        <v>28</v>
      </c>
      <c r="AT4959" s="26" t="str">
        <f>MID(AA4959,MIN(FIND({0,1,2,3,4,5,6,7,8,9},AA4959&amp;"0123456789″")),LEN(AA4959))</f>
        <v>530あ9102</v>
      </c>
      <c r="AU4959" s="26" t="str">
        <f t="shared" si="860"/>
        <v>9102</v>
      </c>
    </row>
    <row r="4960" spans="9:47" x14ac:dyDescent="0.2">
      <c r="I4960" s="26">
        <v>9103</v>
      </c>
      <c r="J4960" s="32" t="str">
        <f t="shared" si="853"/>
        <v/>
      </c>
      <c r="K4960" s="32" t="str">
        <f>IF(J4960="","",COUNTIF($J$2:J4960,"該当"))</f>
        <v/>
      </c>
      <c r="L4960" s="32" t="str">
        <f t="shared" si="861"/>
        <v>9103</v>
      </c>
      <c r="M4960" s="32" t="str">
        <f t="shared" si="854"/>
        <v/>
      </c>
      <c r="N4960" s="32" t="str">
        <f>IF(M4960="","",COUNTIF($M$2:M4960,"該当"))</f>
        <v/>
      </c>
      <c r="O4960" s="32" t="str">
        <f t="shared" si="862"/>
        <v>9103</v>
      </c>
      <c r="P4960" s="32" t="str">
        <f t="shared" si="855"/>
        <v/>
      </c>
      <c r="Q4960" s="32" t="str">
        <f>IF(P4960="","",COUNTIF($P$2:P4960,"該当"))</f>
        <v/>
      </c>
      <c r="R4960" s="32" t="str">
        <f t="shared" si="856"/>
        <v>9103</v>
      </c>
      <c r="S4960" s="32" t="str">
        <f t="shared" si="857"/>
        <v/>
      </c>
      <c r="T4960" s="32" t="str">
        <f>IF(S4960="","",COUNTIF($S$2:S4960,"該当"))</f>
        <v/>
      </c>
      <c r="U4960" s="32" t="str">
        <f t="shared" si="858"/>
        <v>9103</v>
      </c>
      <c r="V4960" s="32" t="str">
        <f t="shared" si="859"/>
        <v/>
      </c>
      <c r="W4960" s="32" t="str">
        <f>IF(V4960="","",COUNTIF($V$2:V4960,"該当"))</f>
        <v/>
      </c>
      <c r="X4960" s="32" t="str">
        <f t="shared" si="852"/>
        <v>9103</v>
      </c>
      <c r="Y4960" s="26">
        <v>4406</v>
      </c>
      <c r="Z4960" s="26">
        <v>9103</v>
      </c>
      <c r="AA4960" s="26" t="s">
        <v>3349</v>
      </c>
      <c r="AB4960" s="26">
        <v>29</v>
      </c>
      <c r="AC4960" s="26" t="s">
        <v>34</v>
      </c>
      <c r="AD4960" s="26" t="s">
        <v>35</v>
      </c>
      <c r="AE4960" s="26" t="s">
        <v>23</v>
      </c>
      <c r="AF4960" s="26" t="s">
        <v>24</v>
      </c>
      <c r="AG4960" s="26">
        <v>9</v>
      </c>
      <c r="AH4960" s="26" t="s">
        <v>34</v>
      </c>
      <c r="AI4960" s="26" t="s">
        <v>26</v>
      </c>
      <c r="AJ4960" s="26">
        <v>53</v>
      </c>
      <c r="AK4960" s="26" t="s">
        <v>3285</v>
      </c>
      <c r="AL4960" s="26">
        <v>9047707907</v>
      </c>
      <c r="AM4960" s="26" t="s">
        <v>4</v>
      </c>
      <c r="AN4960" s="26">
        <v>5</v>
      </c>
      <c r="AO4960" s="26">
        <v>0</v>
      </c>
      <c r="AP4960" s="26" t="s">
        <v>28</v>
      </c>
      <c r="AT4960" s="26" t="str">
        <f>MID(AA4960,MIN(FIND({0,1,2,3,4,5,6,7,8,9},AA4960&amp;"0123456789″")),LEN(AA4960))</f>
        <v>530い9103</v>
      </c>
      <c r="AU4960" s="26" t="str">
        <f t="shared" si="860"/>
        <v>9103</v>
      </c>
    </row>
    <row r="4961" spans="9:47" x14ac:dyDescent="0.2">
      <c r="I4961" s="26">
        <v>1680</v>
      </c>
      <c r="J4961" s="32" t="str">
        <f t="shared" si="853"/>
        <v/>
      </c>
      <c r="K4961" s="32" t="str">
        <f>IF(J4961="","",COUNTIF($J$2:J4961,"該当"))</f>
        <v/>
      </c>
      <c r="L4961" s="32" t="str">
        <f t="shared" si="861"/>
        <v>1680</v>
      </c>
      <c r="M4961" s="32" t="str">
        <f t="shared" si="854"/>
        <v/>
      </c>
      <c r="N4961" s="32" t="str">
        <f>IF(M4961="","",COUNTIF($M$2:M4961,"該当"))</f>
        <v/>
      </c>
      <c r="O4961" s="32" t="str">
        <f t="shared" si="862"/>
        <v>1680</v>
      </c>
      <c r="P4961" s="32" t="str">
        <f t="shared" si="855"/>
        <v/>
      </c>
      <c r="Q4961" s="32" t="str">
        <f>IF(P4961="","",COUNTIF($P$2:P4961,"該当"))</f>
        <v/>
      </c>
      <c r="R4961" s="32" t="str">
        <f t="shared" si="856"/>
        <v>1680</v>
      </c>
      <c r="S4961" s="32" t="str">
        <f t="shared" si="857"/>
        <v/>
      </c>
      <c r="T4961" s="32" t="str">
        <f>IF(S4961="","",COUNTIF($S$2:S4961,"該当"))</f>
        <v/>
      </c>
      <c r="U4961" s="32" t="str">
        <f t="shared" si="858"/>
        <v>1680</v>
      </c>
      <c r="V4961" s="32" t="str">
        <f t="shared" si="859"/>
        <v/>
      </c>
      <c r="W4961" s="32" t="str">
        <f>IF(V4961="","",COUNTIF($V$2:V4961,"該当"))</f>
        <v/>
      </c>
      <c r="X4961" s="32" t="str">
        <f t="shared" si="852"/>
        <v>1680</v>
      </c>
      <c r="Y4961" s="26">
        <v>4407</v>
      </c>
      <c r="Z4961" s="26">
        <v>9104</v>
      </c>
      <c r="AA4961" s="26" t="s">
        <v>3350</v>
      </c>
      <c r="AB4961" s="26">
        <v>29</v>
      </c>
      <c r="AC4961" s="26" t="s">
        <v>34</v>
      </c>
      <c r="AD4961" s="26" t="s">
        <v>35</v>
      </c>
      <c r="AE4961" s="26" t="s">
        <v>23</v>
      </c>
      <c r="AF4961" s="26" t="s">
        <v>24</v>
      </c>
      <c r="AG4961" s="26">
        <v>9</v>
      </c>
      <c r="AH4961" s="26" t="s">
        <v>34</v>
      </c>
      <c r="AI4961" s="26" t="s">
        <v>26</v>
      </c>
      <c r="AJ4961" s="26">
        <v>53</v>
      </c>
      <c r="AK4961" s="26" t="s">
        <v>3285</v>
      </c>
      <c r="AL4961" s="26">
        <v>9047707907</v>
      </c>
      <c r="AM4961" s="26" t="s">
        <v>4</v>
      </c>
      <c r="AN4961" s="26">
        <v>5</v>
      </c>
      <c r="AO4961" s="26">
        <v>0</v>
      </c>
      <c r="AP4961" s="26" t="s">
        <v>28</v>
      </c>
      <c r="AT4961" s="26" t="str">
        <f>MID(AA4961,MIN(FIND({0,1,2,3,4,5,6,7,8,9},AA4961&amp;"0123456789″")),LEN(AA4961))</f>
        <v>500う1680</v>
      </c>
      <c r="AU4961" s="26" t="str">
        <f t="shared" si="860"/>
        <v>1680</v>
      </c>
    </row>
    <row r="4962" spans="9:47" x14ac:dyDescent="0.2">
      <c r="I4962" s="26">
        <v>9106</v>
      </c>
      <c r="J4962" s="32" t="str">
        <f t="shared" si="853"/>
        <v/>
      </c>
      <c r="K4962" s="32" t="str">
        <f>IF(J4962="","",COUNTIF($J$2:J4962,"該当"))</f>
        <v/>
      </c>
      <c r="L4962" s="32" t="str">
        <f t="shared" si="861"/>
        <v>9106</v>
      </c>
      <c r="M4962" s="32" t="str">
        <f t="shared" si="854"/>
        <v/>
      </c>
      <c r="N4962" s="32" t="str">
        <f>IF(M4962="","",COUNTIF($M$2:M4962,"該当"))</f>
        <v/>
      </c>
      <c r="O4962" s="32" t="str">
        <f t="shared" si="862"/>
        <v>9106</v>
      </c>
      <c r="P4962" s="32" t="str">
        <f t="shared" si="855"/>
        <v/>
      </c>
      <c r="Q4962" s="32" t="str">
        <f>IF(P4962="","",COUNTIF($P$2:P4962,"該当"))</f>
        <v/>
      </c>
      <c r="R4962" s="32" t="str">
        <f t="shared" si="856"/>
        <v>9106</v>
      </c>
      <c r="S4962" s="32" t="str">
        <f t="shared" si="857"/>
        <v/>
      </c>
      <c r="T4962" s="32" t="str">
        <f>IF(S4962="","",COUNTIF($S$2:S4962,"該当"))</f>
        <v/>
      </c>
      <c r="U4962" s="32" t="str">
        <f t="shared" si="858"/>
        <v>9106</v>
      </c>
      <c r="V4962" s="32" t="str">
        <f t="shared" si="859"/>
        <v/>
      </c>
      <c r="W4962" s="32" t="str">
        <f>IF(V4962="","",COUNTIF($V$2:V4962,"該当"))</f>
        <v/>
      </c>
      <c r="X4962" s="32" t="str">
        <f t="shared" si="852"/>
        <v>9106</v>
      </c>
      <c r="Y4962" s="26">
        <v>4409</v>
      </c>
      <c r="Z4962" s="26">
        <v>9106</v>
      </c>
      <c r="AA4962" s="26" t="s">
        <v>3994</v>
      </c>
      <c r="AB4962" s="26">
        <v>29</v>
      </c>
      <c r="AC4962" s="26" t="s">
        <v>34</v>
      </c>
      <c r="AD4962" s="26" t="s">
        <v>35</v>
      </c>
      <c r="AE4962" s="26" t="s">
        <v>23</v>
      </c>
      <c r="AF4962" s="26" t="s">
        <v>24</v>
      </c>
      <c r="AG4962" s="26">
        <v>9</v>
      </c>
      <c r="AH4962" s="26" t="s">
        <v>34</v>
      </c>
      <c r="AI4962" s="26" t="s">
        <v>26</v>
      </c>
      <c r="AJ4962" s="26">
        <v>53</v>
      </c>
      <c r="AK4962" s="26" t="s">
        <v>3285</v>
      </c>
      <c r="AL4962" s="26">
        <v>9047707907</v>
      </c>
      <c r="AM4962" s="26" t="s">
        <v>4</v>
      </c>
      <c r="AN4962" s="26">
        <v>5</v>
      </c>
      <c r="AO4962" s="26">
        <v>0</v>
      </c>
      <c r="AP4962" s="26" t="s">
        <v>28</v>
      </c>
      <c r="AT4962" s="26" t="str">
        <f>MID(AA4962,MIN(FIND({0,1,2,3,4,5,6,7,8,9},AA4962&amp;"0123456789″")),LEN(AA4962))</f>
        <v>530あ9106</v>
      </c>
      <c r="AU4962" s="26" t="str">
        <f t="shared" si="860"/>
        <v>9106</v>
      </c>
    </row>
    <row r="4963" spans="9:47" x14ac:dyDescent="0.2">
      <c r="I4963" s="26">
        <v>1905</v>
      </c>
      <c r="J4963" s="32" t="str">
        <f t="shared" si="853"/>
        <v/>
      </c>
      <c r="K4963" s="32" t="str">
        <f>IF(J4963="","",COUNTIF($J$2:J4963,"該当"))</f>
        <v/>
      </c>
      <c r="L4963" s="32" t="str">
        <f t="shared" si="861"/>
        <v>1905</v>
      </c>
      <c r="M4963" s="32" t="str">
        <f t="shared" si="854"/>
        <v/>
      </c>
      <c r="N4963" s="32" t="str">
        <f>IF(M4963="","",COUNTIF($M$2:M4963,"該当"))</f>
        <v/>
      </c>
      <c r="O4963" s="32" t="str">
        <f t="shared" si="862"/>
        <v>1905</v>
      </c>
      <c r="P4963" s="32" t="str">
        <f t="shared" si="855"/>
        <v/>
      </c>
      <c r="Q4963" s="32" t="str">
        <f>IF(P4963="","",COUNTIF($P$2:P4963,"該当"))</f>
        <v/>
      </c>
      <c r="R4963" s="32" t="str">
        <f t="shared" si="856"/>
        <v>1905</v>
      </c>
      <c r="S4963" s="32" t="str">
        <f t="shared" si="857"/>
        <v/>
      </c>
      <c r="T4963" s="32" t="str">
        <f>IF(S4963="","",COUNTIF($S$2:S4963,"該当"))</f>
        <v/>
      </c>
      <c r="U4963" s="32" t="str">
        <f t="shared" si="858"/>
        <v>1905</v>
      </c>
      <c r="V4963" s="32" t="str">
        <f t="shared" si="859"/>
        <v/>
      </c>
      <c r="W4963" s="32" t="str">
        <f>IF(V4963="","",COUNTIF($V$2:V4963,"該当"))</f>
        <v/>
      </c>
      <c r="X4963" s="32" t="str">
        <f t="shared" si="852"/>
        <v>1905</v>
      </c>
      <c r="Y4963" s="26">
        <v>4410</v>
      </c>
      <c r="Z4963" s="26">
        <v>9107</v>
      </c>
      <c r="AA4963" s="26" t="s">
        <v>3352</v>
      </c>
      <c r="AB4963" s="26">
        <v>29</v>
      </c>
      <c r="AC4963" s="26" t="s">
        <v>34</v>
      </c>
      <c r="AD4963" s="26" t="s">
        <v>35</v>
      </c>
      <c r="AE4963" s="26" t="s">
        <v>23</v>
      </c>
      <c r="AF4963" s="26" t="s">
        <v>24</v>
      </c>
      <c r="AG4963" s="26">
        <v>9</v>
      </c>
      <c r="AH4963" s="26" t="s">
        <v>34</v>
      </c>
      <c r="AI4963" s="26" t="s">
        <v>26</v>
      </c>
      <c r="AJ4963" s="26">
        <v>53</v>
      </c>
      <c r="AK4963" s="26" t="s">
        <v>3285</v>
      </c>
      <c r="AL4963" s="26">
        <v>9047707907</v>
      </c>
      <c r="AM4963" s="26" t="s">
        <v>4</v>
      </c>
      <c r="AN4963" s="26">
        <v>5</v>
      </c>
      <c r="AO4963" s="26">
        <v>0</v>
      </c>
      <c r="AP4963" s="26" t="s">
        <v>28</v>
      </c>
      <c r="AT4963" s="26" t="str">
        <f>MID(AA4963,MIN(FIND({0,1,2,3,4,5,6,7,8,9},AA4963&amp;"0123456789″")),LEN(AA4963))</f>
        <v>500う1905</v>
      </c>
      <c r="AU4963" s="26" t="str">
        <f t="shared" si="860"/>
        <v>1905</v>
      </c>
    </row>
    <row r="4964" spans="9:47" x14ac:dyDescent="0.2">
      <c r="I4964" s="26">
        <v>1913</v>
      </c>
      <c r="J4964" s="32" t="str">
        <f t="shared" si="853"/>
        <v/>
      </c>
      <c r="K4964" s="32" t="str">
        <f>IF(J4964="","",COUNTIF($J$2:J4964,"該当"))</f>
        <v/>
      </c>
      <c r="L4964" s="32" t="str">
        <f t="shared" si="861"/>
        <v>1913</v>
      </c>
      <c r="M4964" s="32" t="str">
        <f t="shared" si="854"/>
        <v/>
      </c>
      <c r="N4964" s="32" t="str">
        <f>IF(M4964="","",COUNTIF($M$2:M4964,"該当"))</f>
        <v/>
      </c>
      <c r="O4964" s="32" t="str">
        <f t="shared" si="862"/>
        <v>1913</v>
      </c>
      <c r="P4964" s="32" t="str">
        <f t="shared" si="855"/>
        <v/>
      </c>
      <c r="Q4964" s="32" t="str">
        <f>IF(P4964="","",COUNTIF($P$2:P4964,"該当"))</f>
        <v/>
      </c>
      <c r="R4964" s="32" t="str">
        <f t="shared" si="856"/>
        <v>1913</v>
      </c>
      <c r="S4964" s="32" t="str">
        <f t="shared" si="857"/>
        <v/>
      </c>
      <c r="T4964" s="32" t="str">
        <f>IF(S4964="","",COUNTIF($S$2:S4964,"該当"))</f>
        <v/>
      </c>
      <c r="U4964" s="32" t="str">
        <f t="shared" si="858"/>
        <v>1913</v>
      </c>
      <c r="V4964" s="32" t="str">
        <f t="shared" si="859"/>
        <v/>
      </c>
      <c r="W4964" s="32" t="str">
        <f>IF(V4964="","",COUNTIF($V$2:V4964,"該当"))</f>
        <v/>
      </c>
      <c r="X4964" s="32" t="str">
        <f t="shared" si="852"/>
        <v>1913</v>
      </c>
      <c r="Y4964" s="26">
        <v>4411</v>
      </c>
      <c r="Z4964" s="26">
        <v>9108</v>
      </c>
      <c r="AA4964" s="26" t="s">
        <v>3353</v>
      </c>
      <c r="AB4964" s="26">
        <v>29</v>
      </c>
      <c r="AC4964" s="26" t="s">
        <v>34</v>
      </c>
      <c r="AD4964" s="26" t="s">
        <v>35</v>
      </c>
      <c r="AE4964" s="26" t="s">
        <v>23</v>
      </c>
      <c r="AF4964" s="26" t="s">
        <v>24</v>
      </c>
      <c r="AG4964" s="26">
        <v>9</v>
      </c>
      <c r="AH4964" s="26" t="s">
        <v>34</v>
      </c>
      <c r="AI4964" s="26" t="s">
        <v>26</v>
      </c>
      <c r="AJ4964" s="26">
        <v>53</v>
      </c>
      <c r="AK4964" s="26" t="s">
        <v>3285</v>
      </c>
      <c r="AL4964" s="26">
        <v>9047707907</v>
      </c>
      <c r="AM4964" s="26" t="s">
        <v>4</v>
      </c>
      <c r="AN4964" s="26">
        <v>5</v>
      </c>
      <c r="AO4964" s="26">
        <v>0</v>
      </c>
      <c r="AP4964" s="26" t="s">
        <v>28</v>
      </c>
      <c r="AT4964" s="26" t="str">
        <f>MID(AA4964,MIN(FIND({0,1,2,3,4,5,6,7,8,9},AA4964&amp;"0123456789″")),LEN(AA4964))</f>
        <v>500う1913</v>
      </c>
      <c r="AU4964" s="26" t="str">
        <f t="shared" si="860"/>
        <v>1913</v>
      </c>
    </row>
    <row r="4965" spans="9:47" x14ac:dyDescent="0.2">
      <c r="I4965" s="26">
        <v>9109</v>
      </c>
      <c r="J4965" s="32" t="str">
        <f t="shared" si="853"/>
        <v/>
      </c>
      <c r="K4965" s="32" t="str">
        <f>IF(J4965="","",COUNTIF($J$2:J4965,"該当"))</f>
        <v/>
      </c>
      <c r="L4965" s="32" t="str">
        <f t="shared" si="861"/>
        <v>9109</v>
      </c>
      <c r="M4965" s="32" t="str">
        <f t="shared" si="854"/>
        <v/>
      </c>
      <c r="N4965" s="32" t="str">
        <f>IF(M4965="","",COUNTIF($M$2:M4965,"該当"))</f>
        <v/>
      </c>
      <c r="O4965" s="32" t="str">
        <f t="shared" si="862"/>
        <v>9109</v>
      </c>
      <c r="P4965" s="32" t="str">
        <f t="shared" si="855"/>
        <v/>
      </c>
      <c r="Q4965" s="32" t="str">
        <f>IF(P4965="","",COUNTIF($P$2:P4965,"該当"))</f>
        <v/>
      </c>
      <c r="R4965" s="32" t="str">
        <f t="shared" si="856"/>
        <v>9109</v>
      </c>
      <c r="S4965" s="32" t="str">
        <f t="shared" si="857"/>
        <v/>
      </c>
      <c r="T4965" s="32" t="str">
        <f>IF(S4965="","",COUNTIF($S$2:S4965,"該当"))</f>
        <v/>
      </c>
      <c r="U4965" s="32" t="str">
        <f t="shared" si="858"/>
        <v>9109</v>
      </c>
      <c r="V4965" s="32" t="str">
        <f t="shared" si="859"/>
        <v/>
      </c>
      <c r="W4965" s="32" t="str">
        <f>IF(V4965="","",COUNTIF($V$2:V4965,"該当"))</f>
        <v/>
      </c>
      <c r="X4965" s="32" t="str">
        <f t="shared" ref="X4965:X5000" si="863">I4965&amp;V4965&amp;W4965</f>
        <v>9109</v>
      </c>
      <c r="Y4965" s="26">
        <v>4412</v>
      </c>
      <c r="Z4965" s="26">
        <v>9109</v>
      </c>
      <c r="AA4965" s="26" t="s">
        <v>5075</v>
      </c>
      <c r="AB4965" s="26">
        <v>29</v>
      </c>
      <c r="AC4965" s="26" t="s">
        <v>34</v>
      </c>
      <c r="AD4965" s="26" t="s">
        <v>35</v>
      </c>
      <c r="AE4965" s="26" t="s">
        <v>23</v>
      </c>
      <c r="AF4965" s="26" t="s">
        <v>24</v>
      </c>
      <c r="AG4965" s="26">
        <v>9</v>
      </c>
      <c r="AH4965" s="26" t="s">
        <v>34</v>
      </c>
      <c r="AI4965" s="26" t="s">
        <v>26</v>
      </c>
      <c r="AJ4965" s="26">
        <v>53</v>
      </c>
      <c r="AK4965" s="26" t="s">
        <v>3285</v>
      </c>
      <c r="AL4965" s="26">
        <v>9047707907</v>
      </c>
      <c r="AM4965" s="26" t="s">
        <v>4</v>
      </c>
      <c r="AN4965" s="26">
        <v>5</v>
      </c>
      <c r="AO4965" s="26">
        <v>0</v>
      </c>
      <c r="AP4965" s="26" t="s">
        <v>28</v>
      </c>
      <c r="AT4965" s="26" t="str">
        <f>MID(AA4965,MIN(FIND({0,1,2,3,4,5,6,7,8,9},AA4965&amp;"0123456789″")),LEN(AA4965))</f>
        <v>530あ9109</v>
      </c>
      <c r="AU4965" s="26" t="str">
        <f t="shared" si="860"/>
        <v>9109</v>
      </c>
    </row>
    <row r="4966" spans="9:47" x14ac:dyDescent="0.2">
      <c r="I4966" s="26">
        <v>1667</v>
      </c>
      <c r="J4966" s="32" t="str">
        <f t="shared" si="853"/>
        <v/>
      </c>
      <c r="K4966" s="32" t="str">
        <f>IF(J4966="","",COUNTIF($J$2:J4966,"該当"))</f>
        <v/>
      </c>
      <c r="L4966" s="32" t="str">
        <f t="shared" si="861"/>
        <v>1667</v>
      </c>
      <c r="M4966" s="32" t="str">
        <f t="shared" si="854"/>
        <v/>
      </c>
      <c r="N4966" s="32" t="str">
        <f>IF(M4966="","",COUNTIF($M$2:M4966,"該当"))</f>
        <v/>
      </c>
      <c r="O4966" s="32" t="str">
        <f t="shared" si="862"/>
        <v>1667</v>
      </c>
      <c r="P4966" s="32" t="str">
        <f t="shared" si="855"/>
        <v/>
      </c>
      <c r="Q4966" s="32" t="str">
        <f>IF(P4966="","",COUNTIF($P$2:P4966,"該当"))</f>
        <v/>
      </c>
      <c r="R4966" s="32" t="str">
        <f t="shared" si="856"/>
        <v>1667</v>
      </c>
      <c r="S4966" s="32" t="str">
        <f t="shared" si="857"/>
        <v/>
      </c>
      <c r="T4966" s="32" t="str">
        <f>IF(S4966="","",COUNTIF($S$2:S4966,"該当"))</f>
        <v/>
      </c>
      <c r="U4966" s="32" t="str">
        <f t="shared" si="858"/>
        <v>1667</v>
      </c>
      <c r="V4966" s="32" t="str">
        <f t="shared" si="859"/>
        <v/>
      </c>
      <c r="W4966" s="32" t="str">
        <f>IF(V4966="","",COUNTIF($V$2:V4966,"該当"))</f>
        <v/>
      </c>
      <c r="X4966" s="32" t="str">
        <f t="shared" si="863"/>
        <v>1667</v>
      </c>
      <c r="Y4966" s="26">
        <v>4413</v>
      </c>
      <c r="Z4966" s="26">
        <v>9110</v>
      </c>
      <c r="AA4966" s="26" t="s">
        <v>3354</v>
      </c>
      <c r="AB4966" s="26">
        <v>29</v>
      </c>
      <c r="AC4966" s="26" t="s">
        <v>34</v>
      </c>
      <c r="AD4966" s="26" t="s">
        <v>35</v>
      </c>
      <c r="AE4966" s="26" t="s">
        <v>23</v>
      </c>
      <c r="AF4966" s="26" t="s">
        <v>24</v>
      </c>
      <c r="AG4966" s="26">
        <v>9</v>
      </c>
      <c r="AH4966" s="26" t="s">
        <v>34</v>
      </c>
      <c r="AI4966" s="26" t="s">
        <v>26</v>
      </c>
      <c r="AJ4966" s="26">
        <v>53</v>
      </c>
      <c r="AK4966" s="26" t="s">
        <v>3285</v>
      </c>
      <c r="AL4966" s="26">
        <v>9047707907</v>
      </c>
      <c r="AM4966" s="26" t="s">
        <v>4</v>
      </c>
      <c r="AN4966" s="26">
        <v>5</v>
      </c>
      <c r="AO4966" s="26">
        <v>0</v>
      </c>
      <c r="AP4966" s="26" t="s">
        <v>28</v>
      </c>
      <c r="AT4966" s="26" t="str">
        <f>MID(AA4966,MIN(FIND({0,1,2,3,4,5,6,7,8,9},AA4966&amp;"0123456789″")),LEN(AA4966))</f>
        <v>500う1667</v>
      </c>
      <c r="AU4966" s="26" t="str">
        <f t="shared" si="860"/>
        <v>1667</v>
      </c>
    </row>
    <row r="4967" spans="9:47" x14ac:dyDescent="0.2">
      <c r="I4967" s="26">
        <v>9112</v>
      </c>
      <c r="J4967" s="32" t="str">
        <f t="shared" si="853"/>
        <v/>
      </c>
      <c r="K4967" s="32" t="str">
        <f>IF(J4967="","",COUNTIF($J$2:J4967,"該当"))</f>
        <v/>
      </c>
      <c r="L4967" s="32" t="str">
        <f t="shared" si="861"/>
        <v>9112</v>
      </c>
      <c r="M4967" s="32" t="str">
        <f t="shared" si="854"/>
        <v/>
      </c>
      <c r="N4967" s="32" t="str">
        <f>IF(M4967="","",COUNTIF($M$2:M4967,"該当"))</f>
        <v/>
      </c>
      <c r="O4967" s="32" t="str">
        <f t="shared" si="862"/>
        <v>9112</v>
      </c>
      <c r="P4967" s="32" t="str">
        <f t="shared" si="855"/>
        <v/>
      </c>
      <c r="Q4967" s="32" t="str">
        <f>IF(P4967="","",COUNTIF($P$2:P4967,"該当"))</f>
        <v/>
      </c>
      <c r="R4967" s="32" t="str">
        <f t="shared" si="856"/>
        <v>9112</v>
      </c>
      <c r="S4967" s="32" t="str">
        <f t="shared" si="857"/>
        <v/>
      </c>
      <c r="T4967" s="32" t="str">
        <f>IF(S4967="","",COUNTIF($S$2:S4967,"該当"))</f>
        <v/>
      </c>
      <c r="U4967" s="32" t="str">
        <f t="shared" si="858"/>
        <v>9112</v>
      </c>
      <c r="V4967" s="32" t="str">
        <f t="shared" si="859"/>
        <v/>
      </c>
      <c r="W4967" s="32" t="str">
        <f>IF(V4967="","",COUNTIF($V$2:V4967,"該当"))</f>
        <v/>
      </c>
      <c r="X4967" s="32" t="str">
        <f t="shared" si="863"/>
        <v>9112</v>
      </c>
      <c r="Y4967" s="26">
        <v>4415</v>
      </c>
      <c r="Z4967" s="26">
        <v>9112</v>
      </c>
      <c r="AA4967" s="26" t="s">
        <v>3995</v>
      </c>
      <c r="AB4967" s="26">
        <v>29</v>
      </c>
      <c r="AC4967" s="26" t="s">
        <v>34</v>
      </c>
      <c r="AD4967" s="26" t="s">
        <v>35</v>
      </c>
      <c r="AE4967" s="26" t="s">
        <v>23</v>
      </c>
      <c r="AF4967" s="26" t="s">
        <v>24</v>
      </c>
      <c r="AG4967" s="26">
        <v>9</v>
      </c>
      <c r="AH4967" s="26" t="s">
        <v>34</v>
      </c>
      <c r="AI4967" s="26" t="s">
        <v>26</v>
      </c>
      <c r="AJ4967" s="26">
        <v>53</v>
      </c>
      <c r="AK4967" s="26" t="s">
        <v>3285</v>
      </c>
      <c r="AL4967" s="26">
        <v>9047707907</v>
      </c>
      <c r="AM4967" s="26" t="s">
        <v>4</v>
      </c>
      <c r="AN4967" s="26">
        <v>5</v>
      </c>
      <c r="AO4967" s="26">
        <v>0</v>
      </c>
      <c r="AP4967" s="26" t="s">
        <v>28</v>
      </c>
      <c r="AT4967" s="26" t="str">
        <f>MID(AA4967,MIN(FIND({0,1,2,3,4,5,6,7,8,9},AA4967&amp;"0123456789″")),LEN(AA4967))</f>
        <v>530あ9112</v>
      </c>
      <c r="AU4967" s="26" t="str">
        <f t="shared" si="860"/>
        <v>9112</v>
      </c>
    </row>
    <row r="4968" spans="9:47" x14ac:dyDescent="0.2">
      <c r="I4968" s="26">
        <v>1903</v>
      </c>
      <c r="J4968" s="32" t="str">
        <f t="shared" si="853"/>
        <v/>
      </c>
      <c r="K4968" s="32" t="str">
        <f>IF(J4968="","",COUNTIF($J$2:J4968,"該当"))</f>
        <v/>
      </c>
      <c r="L4968" s="32" t="str">
        <f t="shared" si="861"/>
        <v>1903</v>
      </c>
      <c r="M4968" s="32" t="str">
        <f t="shared" si="854"/>
        <v/>
      </c>
      <c r="N4968" s="32" t="str">
        <f>IF(M4968="","",COUNTIF($M$2:M4968,"該当"))</f>
        <v/>
      </c>
      <c r="O4968" s="32" t="str">
        <f t="shared" si="862"/>
        <v>1903</v>
      </c>
      <c r="P4968" s="32" t="str">
        <f t="shared" si="855"/>
        <v/>
      </c>
      <c r="Q4968" s="32" t="str">
        <f>IF(P4968="","",COUNTIF($P$2:P4968,"該当"))</f>
        <v/>
      </c>
      <c r="R4968" s="32" t="str">
        <f t="shared" si="856"/>
        <v>1903</v>
      </c>
      <c r="S4968" s="32" t="str">
        <f t="shared" si="857"/>
        <v/>
      </c>
      <c r="T4968" s="32" t="str">
        <f>IF(S4968="","",COUNTIF($S$2:S4968,"該当"))</f>
        <v/>
      </c>
      <c r="U4968" s="32" t="str">
        <f t="shared" si="858"/>
        <v>1903</v>
      </c>
      <c r="V4968" s="32" t="str">
        <f t="shared" si="859"/>
        <v/>
      </c>
      <c r="W4968" s="32" t="str">
        <f>IF(V4968="","",COUNTIF($V$2:V4968,"該当"))</f>
        <v/>
      </c>
      <c r="X4968" s="32" t="str">
        <f t="shared" si="863"/>
        <v>1903</v>
      </c>
      <c r="Y4968" s="26">
        <v>4417</v>
      </c>
      <c r="Z4968" s="26">
        <v>9114</v>
      </c>
      <c r="AA4968" s="26" t="s">
        <v>3357</v>
      </c>
      <c r="AB4968" s="26">
        <v>29</v>
      </c>
      <c r="AC4968" s="26" t="s">
        <v>34</v>
      </c>
      <c r="AD4968" s="26" t="s">
        <v>35</v>
      </c>
      <c r="AE4968" s="26" t="s">
        <v>23</v>
      </c>
      <c r="AF4968" s="26" t="s">
        <v>24</v>
      </c>
      <c r="AG4968" s="26">
        <v>9</v>
      </c>
      <c r="AH4968" s="26" t="s">
        <v>34</v>
      </c>
      <c r="AI4968" s="26" t="s">
        <v>26</v>
      </c>
      <c r="AJ4968" s="26">
        <v>53</v>
      </c>
      <c r="AK4968" s="26" t="s">
        <v>3285</v>
      </c>
      <c r="AL4968" s="26">
        <v>9047707907</v>
      </c>
      <c r="AM4968" s="26" t="s">
        <v>4</v>
      </c>
      <c r="AN4968" s="26">
        <v>5</v>
      </c>
      <c r="AO4968" s="26">
        <v>0</v>
      </c>
      <c r="AP4968" s="26" t="s">
        <v>28</v>
      </c>
      <c r="AT4968" s="26" t="str">
        <f>MID(AA4968,MIN(FIND({0,1,2,3,4,5,6,7,8,9},AA4968&amp;"0123456789″")),LEN(AA4968))</f>
        <v>500う1903</v>
      </c>
      <c r="AU4968" s="26" t="str">
        <f t="shared" si="860"/>
        <v>1903</v>
      </c>
    </row>
    <row r="4969" spans="9:47" x14ac:dyDescent="0.2">
      <c r="I4969" s="26">
        <v>9115</v>
      </c>
      <c r="J4969" s="32" t="str">
        <f t="shared" si="853"/>
        <v/>
      </c>
      <c r="K4969" s="32" t="str">
        <f>IF(J4969="","",COUNTIF($J$2:J4969,"該当"))</f>
        <v/>
      </c>
      <c r="L4969" s="32" t="str">
        <f t="shared" si="861"/>
        <v>9115</v>
      </c>
      <c r="M4969" s="32" t="str">
        <f t="shared" si="854"/>
        <v/>
      </c>
      <c r="N4969" s="32" t="str">
        <f>IF(M4969="","",COUNTIF($M$2:M4969,"該当"))</f>
        <v/>
      </c>
      <c r="O4969" s="32" t="str">
        <f t="shared" si="862"/>
        <v>9115</v>
      </c>
      <c r="P4969" s="32" t="str">
        <f t="shared" si="855"/>
        <v/>
      </c>
      <c r="Q4969" s="32" t="str">
        <f>IF(P4969="","",COUNTIF($P$2:P4969,"該当"))</f>
        <v/>
      </c>
      <c r="R4969" s="32" t="str">
        <f t="shared" si="856"/>
        <v>9115</v>
      </c>
      <c r="S4969" s="32" t="str">
        <f t="shared" si="857"/>
        <v/>
      </c>
      <c r="T4969" s="32" t="str">
        <f>IF(S4969="","",COUNTIF($S$2:S4969,"該当"))</f>
        <v/>
      </c>
      <c r="U4969" s="32" t="str">
        <f t="shared" si="858"/>
        <v>9115</v>
      </c>
      <c r="V4969" s="32" t="str">
        <f t="shared" si="859"/>
        <v/>
      </c>
      <c r="W4969" s="32" t="str">
        <f>IF(V4969="","",COUNTIF($V$2:V4969,"該当"))</f>
        <v/>
      </c>
      <c r="X4969" s="32" t="str">
        <f t="shared" si="863"/>
        <v>9115</v>
      </c>
      <c r="Y4969" s="26">
        <v>4418</v>
      </c>
      <c r="Z4969" s="26">
        <v>9115</v>
      </c>
      <c r="AA4969" s="26" t="s">
        <v>3996</v>
      </c>
      <c r="AB4969" s="26">
        <v>29</v>
      </c>
      <c r="AC4969" s="26" t="s">
        <v>34</v>
      </c>
      <c r="AD4969" s="26" t="s">
        <v>35</v>
      </c>
      <c r="AE4969" s="26" t="s">
        <v>23</v>
      </c>
      <c r="AF4969" s="26" t="s">
        <v>24</v>
      </c>
      <c r="AG4969" s="26">
        <v>9</v>
      </c>
      <c r="AH4969" s="26" t="s">
        <v>34</v>
      </c>
      <c r="AI4969" s="26" t="s">
        <v>26</v>
      </c>
      <c r="AJ4969" s="26">
        <v>53</v>
      </c>
      <c r="AK4969" s="26" t="s">
        <v>3285</v>
      </c>
      <c r="AL4969" s="26">
        <v>9047707907</v>
      </c>
      <c r="AM4969" s="26" t="s">
        <v>4</v>
      </c>
      <c r="AN4969" s="26">
        <v>5</v>
      </c>
      <c r="AO4969" s="26">
        <v>0</v>
      </c>
      <c r="AP4969" s="26" t="s">
        <v>28</v>
      </c>
      <c r="AT4969" s="26" t="str">
        <f>MID(AA4969,MIN(FIND({0,1,2,3,4,5,6,7,8,9},AA4969&amp;"0123456789″")),LEN(AA4969))</f>
        <v>530あ9115</v>
      </c>
      <c r="AU4969" s="26" t="str">
        <f t="shared" si="860"/>
        <v>9115</v>
      </c>
    </row>
    <row r="4970" spans="9:47" x14ac:dyDescent="0.2">
      <c r="I4970" s="26">
        <v>1931</v>
      </c>
      <c r="J4970" s="32" t="str">
        <f t="shared" si="853"/>
        <v/>
      </c>
      <c r="K4970" s="32" t="str">
        <f>IF(J4970="","",COUNTIF($J$2:J4970,"該当"))</f>
        <v/>
      </c>
      <c r="L4970" s="32" t="str">
        <f t="shared" si="861"/>
        <v>1931</v>
      </c>
      <c r="M4970" s="32" t="str">
        <f t="shared" si="854"/>
        <v/>
      </c>
      <c r="N4970" s="32" t="str">
        <f>IF(M4970="","",COUNTIF($M$2:M4970,"該当"))</f>
        <v/>
      </c>
      <c r="O4970" s="32" t="str">
        <f t="shared" si="862"/>
        <v>1931</v>
      </c>
      <c r="P4970" s="32" t="str">
        <f t="shared" si="855"/>
        <v/>
      </c>
      <c r="Q4970" s="32" t="str">
        <f>IF(P4970="","",COUNTIF($P$2:P4970,"該当"))</f>
        <v/>
      </c>
      <c r="R4970" s="32" t="str">
        <f t="shared" si="856"/>
        <v>1931</v>
      </c>
      <c r="S4970" s="32" t="str">
        <f t="shared" si="857"/>
        <v/>
      </c>
      <c r="T4970" s="32" t="str">
        <f>IF(S4970="","",COUNTIF($S$2:S4970,"該当"))</f>
        <v/>
      </c>
      <c r="U4970" s="32" t="str">
        <f t="shared" si="858"/>
        <v>1931</v>
      </c>
      <c r="V4970" s="32" t="str">
        <f t="shared" si="859"/>
        <v/>
      </c>
      <c r="W4970" s="32" t="str">
        <f>IF(V4970="","",COUNTIF($V$2:V4970,"該当"))</f>
        <v/>
      </c>
      <c r="X4970" s="32" t="str">
        <f t="shared" si="863"/>
        <v>1931</v>
      </c>
      <c r="Y4970" s="26">
        <v>4304</v>
      </c>
      <c r="Z4970" s="26">
        <v>9116</v>
      </c>
      <c r="AA4970" s="26" t="s">
        <v>3358</v>
      </c>
      <c r="AB4970" s="26">
        <v>29</v>
      </c>
      <c r="AC4970" s="26" t="s">
        <v>34</v>
      </c>
      <c r="AD4970" s="26" t="s">
        <v>35</v>
      </c>
      <c r="AE4970" s="26" t="s">
        <v>23</v>
      </c>
      <c r="AF4970" s="26" t="s">
        <v>24</v>
      </c>
      <c r="AG4970" s="26">
        <v>9</v>
      </c>
      <c r="AH4970" s="26" t="s">
        <v>34</v>
      </c>
      <c r="AI4970" s="26" t="s">
        <v>26</v>
      </c>
      <c r="AJ4970" s="26">
        <v>53</v>
      </c>
      <c r="AK4970" s="26" t="s">
        <v>3285</v>
      </c>
      <c r="AL4970" s="26">
        <v>9047707907</v>
      </c>
      <c r="AM4970" s="26" t="s">
        <v>4</v>
      </c>
      <c r="AN4970" s="26">
        <v>5</v>
      </c>
      <c r="AO4970" s="26">
        <v>0</v>
      </c>
      <c r="AP4970" s="26" t="s">
        <v>28</v>
      </c>
      <c r="AT4970" s="26" t="str">
        <f>MID(AA4970,MIN(FIND({0,1,2,3,4,5,6,7,8,9},AA4970&amp;"0123456789″")),LEN(AA4970))</f>
        <v>500う1931</v>
      </c>
      <c r="AU4970" s="26" t="str">
        <f t="shared" si="860"/>
        <v>1931</v>
      </c>
    </row>
    <row r="4971" spans="9:47" x14ac:dyDescent="0.2">
      <c r="I4971" s="26">
        <v>9117</v>
      </c>
      <c r="J4971" s="32" t="str">
        <f t="shared" si="853"/>
        <v/>
      </c>
      <c r="K4971" s="32" t="str">
        <f>IF(J4971="","",COUNTIF($J$2:J4971,"該当"))</f>
        <v/>
      </c>
      <c r="L4971" s="32" t="str">
        <f t="shared" si="861"/>
        <v>9117</v>
      </c>
      <c r="M4971" s="32" t="str">
        <f t="shared" si="854"/>
        <v/>
      </c>
      <c r="N4971" s="32" t="str">
        <f>IF(M4971="","",COUNTIF($M$2:M4971,"該当"))</f>
        <v/>
      </c>
      <c r="O4971" s="32" t="str">
        <f t="shared" si="862"/>
        <v>9117</v>
      </c>
      <c r="P4971" s="32" t="str">
        <f t="shared" si="855"/>
        <v/>
      </c>
      <c r="Q4971" s="32" t="str">
        <f>IF(P4971="","",COUNTIF($P$2:P4971,"該当"))</f>
        <v/>
      </c>
      <c r="R4971" s="32" t="str">
        <f t="shared" si="856"/>
        <v>9117</v>
      </c>
      <c r="S4971" s="32" t="str">
        <f t="shared" si="857"/>
        <v/>
      </c>
      <c r="T4971" s="32" t="str">
        <f>IF(S4971="","",COUNTIF($S$2:S4971,"該当"))</f>
        <v/>
      </c>
      <c r="U4971" s="32" t="str">
        <f t="shared" si="858"/>
        <v>9117</v>
      </c>
      <c r="V4971" s="32" t="str">
        <f t="shared" si="859"/>
        <v/>
      </c>
      <c r="W4971" s="32" t="str">
        <f>IF(V4971="","",COUNTIF($V$2:V4971,"該当"))</f>
        <v/>
      </c>
      <c r="X4971" s="32" t="str">
        <f t="shared" si="863"/>
        <v>9117</v>
      </c>
      <c r="Y4971" s="26">
        <v>4419</v>
      </c>
      <c r="Z4971" s="26">
        <v>9117</v>
      </c>
      <c r="AA4971" s="26" t="s">
        <v>3359</v>
      </c>
      <c r="AB4971" s="26">
        <v>29</v>
      </c>
      <c r="AC4971" s="26" t="s">
        <v>34</v>
      </c>
      <c r="AD4971" s="26" t="s">
        <v>35</v>
      </c>
      <c r="AE4971" s="26" t="s">
        <v>23</v>
      </c>
      <c r="AF4971" s="26" t="s">
        <v>24</v>
      </c>
      <c r="AG4971" s="26">
        <v>9</v>
      </c>
      <c r="AH4971" s="26" t="s">
        <v>34</v>
      </c>
      <c r="AI4971" s="26" t="s">
        <v>26</v>
      </c>
      <c r="AJ4971" s="26">
        <v>53</v>
      </c>
      <c r="AK4971" s="26" t="s">
        <v>3285</v>
      </c>
      <c r="AL4971" s="26">
        <v>9047707907</v>
      </c>
      <c r="AM4971" s="26" t="s">
        <v>4</v>
      </c>
      <c r="AN4971" s="26">
        <v>5</v>
      </c>
      <c r="AO4971" s="26">
        <v>0</v>
      </c>
      <c r="AP4971" s="26" t="s">
        <v>28</v>
      </c>
      <c r="AT4971" s="26" t="str">
        <f>MID(AA4971,MIN(FIND({0,1,2,3,4,5,6,7,8,9},AA4971&amp;"0123456789″")),LEN(AA4971))</f>
        <v>530い9117</v>
      </c>
      <c r="AU4971" s="26" t="str">
        <f t="shared" si="860"/>
        <v>9117</v>
      </c>
    </row>
    <row r="4972" spans="9:47" x14ac:dyDescent="0.2">
      <c r="I4972" s="26">
        <v>9118</v>
      </c>
      <c r="J4972" s="32" t="str">
        <f t="shared" si="853"/>
        <v/>
      </c>
      <c r="K4972" s="32" t="str">
        <f>IF(J4972="","",COUNTIF($J$2:J4972,"該当"))</f>
        <v/>
      </c>
      <c r="L4972" s="32" t="str">
        <f t="shared" si="861"/>
        <v>9118</v>
      </c>
      <c r="M4972" s="32" t="str">
        <f t="shared" si="854"/>
        <v/>
      </c>
      <c r="N4972" s="32" t="str">
        <f>IF(M4972="","",COUNTIF($M$2:M4972,"該当"))</f>
        <v/>
      </c>
      <c r="O4972" s="32" t="str">
        <f t="shared" si="862"/>
        <v>9118</v>
      </c>
      <c r="P4972" s="32" t="str">
        <f t="shared" si="855"/>
        <v/>
      </c>
      <c r="Q4972" s="32" t="str">
        <f>IF(P4972="","",COUNTIF($P$2:P4972,"該当"))</f>
        <v/>
      </c>
      <c r="R4972" s="32" t="str">
        <f t="shared" si="856"/>
        <v>9118</v>
      </c>
      <c r="S4972" s="32" t="str">
        <f t="shared" si="857"/>
        <v/>
      </c>
      <c r="T4972" s="32" t="str">
        <f>IF(S4972="","",COUNTIF($S$2:S4972,"該当"))</f>
        <v/>
      </c>
      <c r="U4972" s="32" t="str">
        <f t="shared" si="858"/>
        <v>9118</v>
      </c>
      <c r="V4972" s="32" t="str">
        <f t="shared" si="859"/>
        <v/>
      </c>
      <c r="W4972" s="32" t="str">
        <f>IF(V4972="","",COUNTIF($V$2:V4972,"該当"))</f>
        <v/>
      </c>
      <c r="X4972" s="32" t="str">
        <f t="shared" si="863"/>
        <v>9118</v>
      </c>
      <c r="Y4972" s="26">
        <v>4420</v>
      </c>
      <c r="Z4972" s="26">
        <v>9118</v>
      </c>
      <c r="AA4972" s="26" t="s">
        <v>3360</v>
      </c>
      <c r="AB4972" s="26">
        <v>29</v>
      </c>
      <c r="AC4972" s="26" t="s">
        <v>34</v>
      </c>
      <c r="AD4972" s="26" t="s">
        <v>35</v>
      </c>
      <c r="AE4972" s="26" t="s">
        <v>23</v>
      </c>
      <c r="AF4972" s="26" t="s">
        <v>24</v>
      </c>
      <c r="AG4972" s="26">
        <v>9</v>
      </c>
      <c r="AH4972" s="26" t="s">
        <v>34</v>
      </c>
      <c r="AI4972" s="26" t="s">
        <v>26</v>
      </c>
      <c r="AJ4972" s="26">
        <v>53</v>
      </c>
      <c r="AK4972" s="26" t="s">
        <v>3285</v>
      </c>
      <c r="AL4972" s="26">
        <v>9047707907</v>
      </c>
      <c r="AM4972" s="26" t="s">
        <v>4</v>
      </c>
      <c r="AN4972" s="26">
        <v>5</v>
      </c>
      <c r="AO4972" s="26">
        <v>0</v>
      </c>
      <c r="AP4972" s="26" t="s">
        <v>28</v>
      </c>
      <c r="AT4972" s="26" t="str">
        <f>MID(AA4972,MIN(FIND({0,1,2,3,4,5,6,7,8,9},AA4972&amp;"0123456789″")),LEN(AA4972))</f>
        <v>530あ9118</v>
      </c>
      <c r="AU4972" s="26" t="str">
        <f t="shared" si="860"/>
        <v>9118</v>
      </c>
    </row>
    <row r="4973" spans="9:47" x14ac:dyDescent="0.2">
      <c r="I4973" s="26">
        <v>9119</v>
      </c>
      <c r="J4973" s="32" t="str">
        <f t="shared" si="853"/>
        <v/>
      </c>
      <c r="K4973" s="32" t="str">
        <f>IF(J4973="","",COUNTIF($J$2:J4973,"該当"))</f>
        <v/>
      </c>
      <c r="L4973" s="32" t="str">
        <f t="shared" si="861"/>
        <v>9119</v>
      </c>
      <c r="M4973" s="32" t="str">
        <f t="shared" si="854"/>
        <v/>
      </c>
      <c r="N4973" s="32" t="str">
        <f>IF(M4973="","",COUNTIF($M$2:M4973,"該当"))</f>
        <v/>
      </c>
      <c r="O4973" s="32" t="str">
        <f t="shared" si="862"/>
        <v>9119</v>
      </c>
      <c r="P4973" s="32" t="str">
        <f t="shared" si="855"/>
        <v/>
      </c>
      <c r="Q4973" s="32" t="str">
        <f>IF(P4973="","",COUNTIF($P$2:P4973,"該当"))</f>
        <v/>
      </c>
      <c r="R4973" s="32" t="str">
        <f t="shared" si="856"/>
        <v>9119</v>
      </c>
      <c r="S4973" s="32" t="str">
        <f t="shared" si="857"/>
        <v/>
      </c>
      <c r="T4973" s="32" t="str">
        <f>IF(S4973="","",COUNTIF($S$2:S4973,"該当"))</f>
        <v/>
      </c>
      <c r="U4973" s="32" t="str">
        <f t="shared" si="858"/>
        <v>9119</v>
      </c>
      <c r="V4973" s="32" t="str">
        <f t="shared" si="859"/>
        <v/>
      </c>
      <c r="W4973" s="32" t="str">
        <f>IF(V4973="","",COUNTIF($V$2:V4973,"該当"))</f>
        <v/>
      </c>
      <c r="X4973" s="32" t="str">
        <f t="shared" si="863"/>
        <v>9119</v>
      </c>
      <c r="Y4973" s="26">
        <v>4421</v>
      </c>
      <c r="Z4973" s="26">
        <v>9119</v>
      </c>
      <c r="AA4973" s="26" t="s">
        <v>3361</v>
      </c>
      <c r="AB4973" s="26">
        <v>29</v>
      </c>
      <c r="AC4973" s="26" t="s">
        <v>34</v>
      </c>
      <c r="AD4973" s="26" t="s">
        <v>35</v>
      </c>
      <c r="AE4973" s="26" t="s">
        <v>23</v>
      </c>
      <c r="AF4973" s="26" t="s">
        <v>24</v>
      </c>
      <c r="AG4973" s="26">
        <v>9</v>
      </c>
      <c r="AH4973" s="26" t="s">
        <v>34</v>
      </c>
      <c r="AI4973" s="26" t="s">
        <v>26</v>
      </c>
      <c r="AJ4973" s="26">
        <v>53</v>
      </c>
      <c r="AK4973" s="26" t="s">
        <v>3285</v>
      </c>
      <c r="AL4973" s="26">
        <v>9047707907</v>
      </c>
      <c r="AM4973" s="26" t="s">
        <v>4</v>
      </c>
      <c r="AN4973" s="26">
        <v>5</v>
      </c>
      <c r="AO4973" s="26">
        <v>0</v>
      </c>
      <c r="AP4973" s="26" t="s">
        <v>28</v>
      </c>
      <c r="AT4973" s="26" t="str">
        <f>MID(AA4973,MIN(FIND({0,1,2,3,4,5,6,7,8,9},AA4973&amp;"0123456789″")),LEN(AA4973))</f>
        <v>530あ9119</v>
      </c>
      <c r="AU4973" s="26" t="str">
        <f t="shared" si="860"/>
        <v>9119</v>
      </c>
    </row>
    <row r="4974" spans="9:47" x14ac:dyDescent="0.2">
      <c r="I4974" s="26">
        <v>1803</v>
      </c>
      <c r="J4974" s="32" t="str">
        <f t="shared" si="853"/>
        <v/>
      </c>
      <c r="K4974" s="32" t="str">
        <f>IF(J4974="","",COUNTIF($J$2:J4974,"該当"))</f>
        <v/>
      </c>
      <c r="L4974" s="32" t="str">
        <f t="shared" si="861"/>
        <v>1803</v>
      </c>
      <c r="M4974" s="32" t="str">
        <f t="shared" si="854"/>
        <v/>
      </c>
      <c r="N4974" s="32" t="str">
        <f>IF(M4974="","",COUNTIF($M$2:M4974,"該当"))</f>
        <v/>
      </c>
      <c r="O4974" s="32" t="str">
        <f t="shared" si="862"/>
        <v>1803</v>
      </c>
      <c r="P4974" s="32" t="str">
        <f t="shared" si="855"/>
        <v/>
      </c>
      <c r="Q4974" s="32" t="str">
        <f>IF(P4974="","",COUNTIF($P$2:P4974,"該当"))</f>
        <v/>
      </c>
      <c r="R4974" s="32" t="str">
        <f t="shared" si="856"/>
        <v>1803</v>
      </c>
      <c r="S4974" s="32" t="str">
        <f t="shared" si="857"/>
        <v/>
      </c>
      <c r="T4974" s="32" t="str">
        <f>IF(S4974="","",COUNTIF($S$2:S4974,"該当"))</f>
        <v/>
      </c>
      <c r="U4974" s="32" t="str">
        <f t="shared" si="858"/>
        <v>1803</v>
      </c>
      <c r="V4974" s="32" t="str">
        <f t="shared" si="859"/>
        <v/>
      </c>
      <c r="W4974" s="32" t="str">
        <f>IF(V4974="","",COUNTIF($V$2:V4974,"該当"))</f>
        <v/>
      </c>
      <c r="X4974" s="32" t="str">
        <f t="shared" si="863"/>
        <v>1803</v>
      </c>
      <c r="Y4974" s="26">
        <v>4422</v>
      </c>
      <c r="Z4974" s="26">
        <v>9120</v>
      </c>
      <c r="AA4974" s="26" t="s">
        <v>3362</v>
      </c>
      <c r="AB4974" s="26">
        <v>29</v>
      </c>
      <c r="AC4974" s="26" t="s">
        <v>34</v>
      </c>
      <c r="AD4974" s="26" t="s">
        <v>35</v>
      </c>
      <c r="AE4974" s="26" t="s">
        <v>23</v>
      </c>
      <c r="AF4974" s="26" t="s">
        <v>24</v>
      </c>
      <c r="AG4974" s="26">
        <v>9</v>
      </c>
      <c r="AH4974" s="26" t="s">
        <v>34</v>
      </c>
      <c r="AI4974" s="26" t="s">
        <v>26</v>
      </c>
      <c r="AJ4974" s="26">
        <v>53</v>
      </c>
      <c r="AK4974" s="26" t="s">
        <v>3285</v>
      </c>
      <c r="AL4974" s="26">
        <v>9047707907</v>
      </c>
      <c r="AM4974" s="26" t="s">
        <v>4</v>
      </c>
      <c r="AN4974" s="26">
        <v>5</v>
      </c>
      <c r="AO4974" s="26">
        <v>0</v>
      </c>
      <c r="AP4974" s="26" t="s">
        <v>28</v>
      </c>
      <c r="AT4974" s="26" t="str">
        <f>MID(AA4974,MIN(FIND({0,1,2,3,4,5,6,7,8,9},AA4974&amp;"0123456789″")),LEN(AA4974))</f>
        <v>500う1803</v>
      </c>
      <c r="AU4974" s="26" t="str">
        <f t="shared" si="860"/>
        <v>1803</v>
      </c>
    </row>
    <row r="4975" spans="9:47" x14ac:dyDescent="0.2">
      <c r="I4975" s="26">
        <v>9121</v>
      </c>
      <c r="J4975" s="32" t="str">
        <f t="shared" si="853"/>
        <v/>
      </c>
      <c r="K4975" s="32" t="str">
        <f>IF(J4975="","",COUNTIF($J$2:J4975,"該当"))</f>
        <v/>
      </c>
      <c r="L4975" s="32" t="str">
        <f t="shared" si="861"/>
        <v>9121</v>
      </c>
      <c r="M4975" s="32" t="str">
        <f t="shared" si="854"/>
        <v/>
      </c>
      <c r="N4975" s="32" t="str">
        <f>IF(M4975="","",COUNTIF($M$2:M4975,"該当"))</f>
        <v/>
      </c>
      <c r="O4975" s="32" t="str">
        <f t="shared" si="862"/>
        <v>9121</v>
      </c>
      <c r="P4975" s="32" t="str">
        <f t="shared" si="855"/>
        <v/>
      </c>
      <c r="Q4975" s="32" t="str">
        <f>IF(P4975="","",COUNTIF($P$2:P4975,"該当"))</f>
        <v/>
      </c>
      <c r="R4975" s="32" t="str">
        <f t="shared" si="856"/>
        <v>9121</v>
      </c>
      <c r="S4975" s="32" t="str">
        <f t="shared" si="857"/>
        <v/>
      </c>
      <c r="T4975" s="32" t="str">
        <f>IF(S4975="","",COUNTIF($S$2:S4975,"該当"))</f>
        <v/>
      </c>
      <c r="U4975" s="32" t="str">
        <f t="shared" si="858"/>
        <v>9121</v>
      </c>
      <c r="V4975" s="32" t="str">
        <f t="shared" si="859"/>
        <v/>
      </c>
      <c r="W4975" s="32" t="str">
        <f>IF(V4975="","",COUNTIF($V$2:V4975,"該当"))</f>
        <v/>
      </c>
      <c r="X4975" s="32" t="str">
        <f t="shared" si="863"/>
        <v>9121</v>
      </c>
      <c r="Y4975" s="26">
        <v>4423</v>
      </c>
      <c r="Z4975" s="26">
        <v>9121</v>
      </c>
      <c r="AA4975" s="26" t="s">
        <v>5076</v>
      </c>
      <c r="AB4975" s="26">
        <v>29</v>
      </c>
      <c r="AC4975" s="26" t="s">
        <v>34</v>
      </c>
      <c r="AD4975" s="26" t="s">
        <v>35</v>
      </c>
      <c r="AE4975" s="26" t="s">
        <v>23</v>
      </c>
      <c r="AF4975" s="26" t="s">
        <v>24</v>
      </c>
      <c r="AG4975" s="26">
        <v>9</v>
      </c>
      <c r="AH4975" s="26" t="s">
        <v>34</v>
      </c>
      <c r="AI4975" s="26" t="s">
        <v>26</v>
      </c>
      <c r="AJ4975" s="26">
        <v>53</v>
      </c>
      <c r="AK4975" s="26" t="s">
        <v>3285</v>
      </c>
      <c r="AL4975" s="26">
        <v>9047707907</v>
      </c>
      <c r="AM4975" s="26" t="s">
        <v>4</v>
      </c>
      <c r="AN4975" s="26">
        <v>5</v>
      </c>
      <c r="AO4975" s="26">
        <v>0</v>
      </c>
      <c r="AP4975" s="26" t="s">
        <v>28</v>
      </c>
      <c r="AT4975" s="26" t="str">
        <f>MID(AA4975,MIN(FIND({0,1,2,3,4,5,6,7,8,9},AA4975&amp;"0123456789″")),LEN(AA4975))</f>
        <v>530あ9121</v>
      </c>
      <c r="AU4975" s="26" t="str">
        <f t="shared" si="860"/>
        <v>9121</v>
      </c>
    </row>
    <row r="4976" spans="9:47" x14ac:dyDescent="0.2">
      <c r="I4976" s="26">
        <v>9122</v>
      </c>
      <c r="J4976" s="32" t="str">
        <f t="shared" si="853"/>
        <v/>
      </c>
      <c r="K4976" s="32" t="str">
        <f>IF(J4976="","",COUNTIF($J$2:J4976,"該当"))</f>
        <v/>
      </c>
      <c r="L4976" s="32" t="str">
        <f t="shared" si="861"/>
        <v>9122</v>
      </c>
      <c r="M4976" s="32" t="str">
        <f t="shared" si="854"/>
        <v/>
      </c>
      <c r="N4976" s="32" t="str">
        <f>IF(M4976="","",COUNTIF($M$2:M4976,"該当"))</f>
        <v/>
      </c>
      <c r="O4976" s="32" t="str">
        <f t="shared" si="862"/>
        <v>9122</v>
      </c>
      <c r="P4976" s="32" t="str">
        <f t="shared" si="855"/>
        <v/>
      </c>
      <c r="Q4976" s="32" t="str">
        <f>IF(P4976="","",COUNTIF($P$2:P4976,"該当"))</f>
        <v/>
      </c>
      <c r="R4976" s="32" t="str">
        <f t="shared" si="856"/>
        <v>9122</v>
      </c>
      <c r="S4976" s="32" t="str">
        <f t="shared" si="857"/>
        <v/>
      </c>
      <c r="T4976" s="32" t="str">
        <f>IF(S4976="","",COUNTIF($S$2:S4976,"該当"))</f>
        <v/>
      </c>
      <c r="U4976" s="32" t="str">
        <f t="shared" si="858"/>
        <v>9122</v>
      </c>
      <c r="V4976" s="32" t="str">
        <f t="shared" si="859"/>
        <v/>
      </c>
      <c r="W4976" s="32" t="str">
        <f>IF(V4976="","",COUNTIF($V$2:V4976,"該当"))</f>
        <v/>
      </c>
      <c r="X4976" s="32" t="str">
        <f t="shared" si="863"/>
        <v>9122</v>
      </c>
      <c r="Y4976" s="26">
        <v>4424</v>
      </c>
      <c r="Z4976" s="26">
        <v>9122</v>
      </c>
      <c r="AA4976" s="26" t="s">
        <v>5181</v>
      </c>
      <c r="AB4976" s="26">
        <v>29</v>
      </c>
      <c r="AC4976" s="26" t="s">
        <v>34</v>
      </c>
      <c r="AD4976" s="26" t="s">
        <v>35</v>
      </c>
      <c r="AE4976" s="26" t="s">
        <v>23</v>
      </c>
      <c r="AF4976" s="26" t="s">
        <v>24</v>
      </c>
      <c r="AG4976" s="26">
        <v>9</v>
      </c>
      <c r="AH4976" s="26" t="s">
        <v>34</v>
      </c>
      <c r="AI4976" s="26" t="s">
        <v>26</v>
      </c>
      <c r="AJ4976" s="26">
        <v>53</v>
      </c>
      <c r="AK4976" s="26" t="s">
        <v>3285</v>
      </c>
      <c r="AL4976" s="26">
        <v>9047707907</v>
      </c>
      <c r="AM4976" s="26" t="s">
        <v>4</v>
      </c>
      <c r="AN4976" s="26">
        <v>5</v>
      </c>
      <c r="AO4976" s="26">
        <v>0</v>
      </c>
      <c r="AP4976" s="26" t="s">
        <v>28</v>
      </c>
      <c r="AT4976" s="26" t="str">
        <f>MID(AA4976,MIN(FIND({0,1,2,3,4,5,6,7,8,9},AA4976&amp;"0123456789″")),LEN(AA4976))</f>
        <v>530あ9122</v>
      </c>
      <c r="AU4976" s="26" t="str">
        <f t="shared" si="860"/>
        <v>9122</v>
      </c>
    </row>
    <row r="4977" spans="9:47" x14ac:dyDescent="0.2">
      <c r="I4977" s="26">
        <v>9123</v>
      </c>
      <c r="J4977" s="32" t="str">
        <f t="shared" si="853"/>
        <v/>
      </c>
      <c r="K4977" s="32" t="str">
        <f>IF(J4977="","",COUNTIF($J$2:J4977,"該当"))</f>
        <v/>
      </c>
      <c r="L4977" s="32" t="str">
        <f t="shared" si="861"/>
        <v>9123</v>
      </c>
      <c r="M4977" s="32" t="str">
        <f t="shared" si="854"/>
        <v/>
      </c>
      <c r="N4977" s="32" t="str">
        <f>IF(M4977="","",COUNTIF($M$2:M4977,"該当"))</f>
        <v/>
      </c>
      <c r="O4977" s="32" t="str">
        <f t="shared" si="862"/>
        <v>9123</v>
      </c>
      <c r="P4977" s="32" t="str">
        <f t="shared" si="855"/>
        <v/>
      </c>
      <c r="Q4977" s="32" t="str">
        <f>IF(P4977="","",COUNTIF($P$2:P4977,"該当"))</f>
        <v/>
      </c>
      <c r="R4977" s="32" t="str">
        <f t="shared" si="856"/>
        <v>9123</v>
      </c>
      <c r="S4977" s="32" t="str">
        <f t="shared" si="857"/>
        <v/>
      </c>
      <c r="T4977" s="32" t="str">
        <f>IF(S4977="","",COUNTIF($S$2:S4977,"該当"))</f>
        <v/>
      </c>
      <c r="U4977" s="32" t="str">
        <f t="shared" si="858"/>
        <v>9123</v>
      </c>
      <c r="V4977" s="32" t="str">
        <f t="shared" si="859"/>
        <v/>
      </c>
      <c r="W4977" s="32" t="str">
        <f>IF(V4977="","",COUNTIF($V$2:V4977,"該当"))</f>
        <v/>
      </c>
      <c r="X4977" s="32" t="str">
        <f t="shared" si="863"/>
        <v>9123</v>
      </c>
      <c r="Y4977" s="26">
        <v>4425</v>
      </c>
      <c r="Z4977" s="26">
        <v>9123</v>
      </c>
      <c r="AA4977" s="26" t="s">
        <v>4112</v>
      </c>
      <c r="AB4977" s="26">
        <v>29</v>
      </c>
      <c r="AC4977" s="26" t="s">
        <v>34</v>
      </c>
      <c r="AD4977" s="26" t="s">
        <v>35</v>
      </c>
      <c r="AE4977" s="26" t="s">
        <v>23</v>
      </c>
      <c r="AF4977" s="26" t="s">
        <v>24</v>
      </c>
      <c r="AG4977" s="26">
        <v>9</v>
      </c>
      <c r="AH4977" s="26" t="s">
        <v>34</v>
      </c>
      <c r="AI4977" s="26" t="s">
        <v>26</v>
      </c>
      <c r="AJ4977" s="26">
        <v>53</v>
      </c>
      <c r="AK4977" s="26" t="s">
        <v>3285</v>
      </c>
      <c r="AL4977" s="26">
        <v>9047707907</v>
      </c>
      <c r="AM4977" s="26" t="s">
        <v>4</v>
      </c>
      <c r="AN4977" s="26">
        <v>5</v>
      </c>
      <c r="AO4977" s="26">
        <v>0</v>
      </c>
      <c r="AP4977" s="26" t="s">
        <v>28</v>
      </c>
      <c r="AT4977" s="26" t="str">
        <f>MID(AA4977,MIN(FIND({0,1,2,3,4,5,6,7,8,9},AA4977&amp;"0123456789″")),LEN(AA4977))</f>
        <v>530い9123</v>
      </c>
      <c r="AU4977" s="26" t="str">
        <f t="shared" si="860"/>
        <v>9123</v>
      </c>
    </row>
    <row r="4978" spans="9:47" x14ac:dyDescent="0.2">
      <c r="I4978" s="26">
        <v>1800</v>
      </c>
      <c r="J4978" s="32" t="str">
        <f t="shared" si="853"/>
        <v/>
      </c>
      <c r="K4978" s="32" t="str">
        <f>IF(J4978="","",COUNTIF($J$2:J4978,"該当"))</f>
        <v/>
      </c>
      <c r="L4978" s="32" t="str">
        <f t="shared" si="861"/>
        <v>1800</v>
      </c>
      <c r="M4978" s="32" t="str">
        <f t="shared" si="854"/>
        <v/>
      </c>
      <c r="N4978" s="32" t="str">
        <f>IF(M4978="","",COUNTIF($M$2:M4978,"該当"))</f>
        <v/>
      </c>
      <c r="O4978" s="32" t="str">
        <f t="shared" si="862"/>
        <v>1800</v>
      </c>
      <c r="P4978" s="32" t="str">
        <f t="shared" si="855"/>
        <v/>
      </c>
      <c r="Q4978" s="32" t="str">
        <f>IF(P4978="","",COUNTIF($P$2:P4978,"該当"))</f>
        <v/>
      </c>
      <c r="R4978" s="32" t="str">
        <f t="shared" si="856"/>
        <v>1800</v>
      </c>
      <c r="S4978" s="32" t="str">
        <f t="shared" si="857"/>
        <v/>
      </c>
      <c r="T4978" s="32" t="str">
        <f>IF(S4978="","",COUNTIF($S$2:S4978,"該当"))</f>
        <v/>
      </c>
      <c r="U4978" s="32" t="str">
        <f t="shared" si="858"/>
        <v>1800</v>
      </c>
      <c r="V4978" s="32" t="str">
        <f t="shared" si="859"/>
        <v/>
      </c>
      <c r="W4978" s="32" t="str">
        <f>IF(V4978="","",COUNTIF($V$2:V4978,"該当"))</f>
        <v/>
      </c>
      <c r="X4978" s="32" t="str">
        <f t="shared" si="863"/>
        <v>1800</v>
      </c>
      <c r="Y4978" s="26">
        <v>4426</v>
      </c>
      <c r="Z4978" s="26">
        <v>9124</v>
      </c>
      <c r="AA4978" s="26" t="s">
        <v>3363</v>
      </c>
      <c r="AB4978" s="26">
        <v>29</v>
      </c>
      <c r="AC4978" s="26" t="s">
        <v>34</v>
      </c>
      <c r="AD4978" s="26" t="s">
        <v>35</v>
      </c>
      <c r="AE4978" s="26" t="s">
        <v>23</v>
      </c>
      <c r="AF4978" s="26" t="s">
        <v>24</v>
      </c>
      <c r="AG4978" s="26">
        <v>9</v>
      </c>
      <c r="AH4978" s="26" t="s">
        <v>34</v>
      </c>
      <c r="AI4978" s="26" t="s">
        <v>26</v>
      </c>
      <c r="AJ4978" s="26">
        <v>53</v>
      </c>
      <c r="AK4978" s="26" t="s">
        <v>3285</v>
      </c>
      <c r="AL4978" s="26">
        <v>9047707907</v>
      </c>
      <c r="AM4978" s="26" t="s">
        <v>4</v>
      </c>
      <c r="AN4978" s="26">
        <v>5</v>
      </c>
      <c r="AO4978" s="26">
        <v>0</v>
      </c>
      <c r="AP4978" s="26" t="s">
        <v>28</v>
      </c>
      <c r="AT4978" s="26" t="str">
        <f>MID(AA4978,MIN(FIND({0,1,2,3,4,5,6,7,8,9},AA4978&amp;"0123456789″")),LEN(AA4978))</f>
        <v>500う1800</v>
      </c>
      <c r="AU4978" s="26" t="str">
        <f t="shared" si="860"/>
        <v>1800</v>
      </c>
    </row>
    <row r="4979" spans="9:47" x14ac:dyDescent="0.2">
      <c r="I4979" s="26">
        <v>9125</v>
      </c>
      <c r="J4979" s="32" t="str">
        <f t="shared" si="853"/>
        <v/>
      </c>
      <c r="K4979" s="32" t="str">
        <f>IF(J4979="","",COUNTIF($J$2:J4979,"該当"))</f>
        <v/>
      </c>
      <c r="L4979" s="32" t="str">
        <f t="shared" si="861"/>
        <v>9125</v>
      </c>
      <c r="M4979" s="32" t="str">
        <f t="shared" si="854"/>
        <v/>
      </c>
      <c r="N4979" s="32" t="str">
        <f>IF(M4979="","",COUNTIF($M$2:M4979,"該当"))</f>
        <v/>
      </c>
      <c r="O4979" s="32" t="str">
        <f t="shared" si="862"/>
        <v>9125</v>
      </c>
      <c r="P4979" s="32" t="str">
        <f t="shared" si="855"/>
        <v/>
      </c>
      <c r="Q4979" s="32" t="str">
        <f>IF(P4979="","",COUNTIF($P$2:P4979,"該当"))</f>
        <v/>
      </c>
      <c r="R4979" s="32" t="str">
        <f t="shared" si="856"/>
        <v>9125</v>
      </c>
      <c r="S4979" s="32" t="str">
        <f t="shared" si="857"/>
        <v/>
      </c>
      <c r="T4979" s="32" t="str">
        <f>IF(S4979="","",COUNTIF($S$2:S4979,"該当"))</f>
        <v/>
      </c>
      <c r="U4979" s="32" t="str">
        <f t="shared" si="858"/>
        <v>9125</v>
      </c>
      <c r="V4979" s="32" t="str">
        <f t="shared" si="859"/>
        <v/>
      </c>
      <c r="W4979" s="32" t="str">
        <f>IF(V4979="","",COUNTIF($V$2:V4979,"該当"))</f>
        <v/>
      </c>
      <c r="X4979" s="32" t="str">
        <f t="shared" si="863"/>
        <v>9125</v>
      </c>
      <c r="Y4979" s="26">
        <v>4427</v>
      </c>
      <c r="Z4979" s="26">
        <v>9125</v>
      </c>
      <c r="AA4979" s="26" t="s">
        <v>3523</v>
      </c>
      <c r="AB4979" s="26">
        <v>29</v>
      </c>
      <c r="AC4979" s="26" t="s">
        <v>34</v>
      </c>
      <c r="AD4979" s="26" t="s">
        <v>35</v>
      </c>
      <c r="AE4979" s="26" t="s">
        <v>23</v>
      </c>
      <c r="AF4979" s="26" t="s">
        <v>24</v>
      </c>
      <c r="AG4979" s="26">
        <v>9</v>
      </c>
      <c r="AH4979" s="26" t="s">
        <v>34</v>
      </c>
      <c r="AI4979" s="26" t="s">
        <v>26</v>
      </c>
      <c r="AJ4979" s="26">
        <v>53</v>
      </c>
      <c r="AK4979" s="26" t="s">
        <v>3285</v>
      </c>
      <c r="AL4979" s="26">
        <v>9047707907</v>
      </c>
      <c r="AM4979" s="26" t="s">
        <v>4</v>
      </c>
      <c r="AN4979" s="26">
        <v>5</v>
      </c>
      <c r="AO4979" s="26">
        <v>0</v>
      </c>
      <c r="AP4979" s="26" t="s">
        <v>28</v>
      </c>
      <c r="AT4979" s="26" t="str">
        <f>MID(AA4979,MIN(FIND({0,1,2,3,4,5,6,7,8,9},AA4979&amp;"0123456789″")),LEN(AA4979))</f>
        <v>530あ9125</v>
      </c>
      <c r="AU4979" s="26" t="str">
        <f t="shared" si="860"/>
        <v>9125</v>
      </c>
    </row>
    <row r="4980" spans="9:47" x14ac:dyDescent="0.2">
      <c r="I4980" s="26">
        <v>1484</v>
      </c>
      <c r="J4980" s="32" t="str">
        <f t="shared" si="853"/>
        <v/>
      </c>
      <c r="K4980" s="32" t="str">
        <f>IF(J4980="","",COUNTIF($J$2:J4980,"該当"))</f>
        <v/>
      </c>
      <c r="L4980" s="32" t="str">
        <f t="shared" si="861"/>
        <v>1484</v>
      </c>
      <c r="M4980" s="32" t="str">
        <f t="shared" si="854"/>
        <v/>
      </c>
      <c r="N4980" s="32" t="str">
        <f>IF(M4980="","",COUNTIF($M$2:M4980,"該当"))</f>
        <v/>
      </c>
      <c r="O4980" s="32" t="str">
        <f t="shared" si="862"/>
        <v>1484</v>
      </c>
      <c r="P4980" s="32" t="str">
        <f t="shared" si="855"/>
        <v/>
      </c>
      <c r="Q4980" s="32" t="str">
        <f>IF(P4980="","",COUNTIF($P$2:P4980,"該当"))</f>
        <v/>
      </c>
      <c r="R4980" s="32" t="str">
        <f t="shared" si="856"/>
        <v>1484</v>
      </c>
      <c r="S4980" s="32" t="str">
        <f t="shared" si="857"/>
        <v/>
      </c>
      <c r="T4980" s="32" t="str">
        <f>IF(S4980="","",COUNTIF($S$2:S4980,"該当"))</f>
        <v/>
      </c>
      <c r="U4980" s="32" t="str">
        <f t="shared" si="858"/>
        <v>1484</v>
      </c>
      <c r="V4980" s="32" t="str">
        <f t="shared" si="859"/>
        <v/>
      </c>
      <c r="W4980" s="32" t="str">
        <f>IF(V4980="","",COUNTIF($V$2:V4980,"該当"))</f>
        <v/>
      </c>
      <c r="X4980" s="32" t="str">
        <f t="shared" si="863"/>
        <v>1484</v>
      </c>
      <c r="Y4980" s="26">
        <v>4428</v>
      </c>
      <c r="Z4980" s="26">
        <v>9126</v>
      </c>
      <c r="AA4980" s="26" t="s">
        <v>3364</v>
      </c>
      <c r="AB4980" s="26">
        <v>29</v>
      </c>
      <c r="AC4980" s="26" t="s">
        <v>34</v>
      </c>
      <c r="AD4980" s="26" t="s">
        <v>35</v>
      </c>
      <c r="AE4980" s="26" t="s">
        <v>23</v>
      </c>
      <c r="AF4980" s="26" t="s">
        <v>24</v>
      </c>
      <c r="AG4980" s="26">
        <v>9</v>
      </c>
      <c r="AH4980" s="26" t="s">
        <v>34</v>
      </c>
      <c r="AI4980" s="26" t="s">
        <v>26</v>
      </c>
      <c r="AJ4980" s="26">
        <v>53</v>
      </c>
      <c r="AK4980" s="26" t="s">
        <v>3285</v>
      </c>
      <c r="AL4980" s="26">
        <v>9047707907</v>
      </c>
      <c r="AM4980" s="26" t="s">
        <v>4</v>
      </c>
      <c r="AN4980" s="26">
        <v>5</v>
      </c>
      <c r="AO4980" s="26">
        <v>0</v>
      </c>
      <c r="AP4980" s="26" t="s">
        <v>28</v>
      </c>
      <c r="AT4980" s="26" t="str">
        <f>MID(AA4980,MIN(FIND({0,1,2,3,4,5,6,7,8,9},AA4980&amp;"0123456789″")),LEN(AA4980))</f>
        <v>500う1484</v>
      </c>
      <c r="AU4980" s="26" t="str">
        <f t="shared" si="860"/>
        <v>1484</v>
      </c>
    </row>
    <row r="4981" spans="9:47" x14ac:dyDescent="0.2">
      <c r="I4981" s="26">
        <v>704</v>
      </c>
      <c r="J4981" s="32" t="str">
        <f t="shared" si="853"/>
        <v/>
      </c>
      <c r="K4981" s="32" t="str">
        <f>IF(J4981="","",COUNTIF($J$2:J4981,"該当"))</f>
        <v/>
      </c>
      <c r="L4981" s="32" t="str">
        <f t="shared" si="861"/>
        <v>704</v>
      </c>
      <c r="M4981" s="32" t="str">
        <f t="shared" si="854"/>
        <v/>
      </c>
      <c r="N4981" s="32" t="str">
        <f>IF(M4981="","",COUNTIF($M$2:M4981,"該当"))</f>
        <v/>
      </c>
      <c r="O4981" s="32" t="str">
        <f t="shared" si="862"/>
        <v>704</v>
      </c>
      <c r="P4981" s="32" t="str">
        <f t="shared" si="855"/>
        <v/>
      </c>
      <c r="Q4981" s="32" t="str">
        <f>IF(P4981="","",COUNTIF($P$2:P4981,"該当"))</f>
        <v/>
      </c>
      <c r="R4981" s="32" t="str">
        <f t="shared" si="856"/>
        <v>704</v>
      </c>
      <c r="S4981" s="32" t="str">
        <f t="shared" si="857"/>
        <v/>
      </c>
      <c r="T4981" s="32" t="str">
        <f>IF(S4981="","",COUNTIF($S$2:S4981,"該当"))</f>
        <v/>
      </c>
      <c r="U4981" s="32" t="str">
        <f t="shared" si="858"/>
        <v>704</v>
      </c>
      <c r="V4981" s="32" t="str">
        <f t="shared" si="859"/>
        <v/>
      </c>
      <c r="W4981" s="32" t="str">
        <f>IF(V4981="","",COUNTIF($V$2:V4981,"該当"))</f>
        <v/>
      </c>
      <c r="X4981" s="32" t="str">
        <f t="shared" si="863"/>
        <v>704</v>
      </c>
      <c r="Y4981" s="26">
        <v>4429</v>
      </c>
      <c r="Z4981" s="26">
        <v>9127</v>
      </c>
      <c r="AA4981" s="26" t="s">
        <v>3365</v>
      </c>
      <c r="AB4981" s="26">
        <v>9</v>
      </c>
      <c r="AC4981" s="26" t="s">
        <v>21</v>
      </c>
      <c r="AD4981" s="26" t="s">
        <v>22</v>
      </c>
      <c r="AE4981" s="26" t="s">
        <v>23</v>
      </c>
      <c r="AF4981" s="26" t="s">
        <v>24</v>
      </c>
      <c r="AG4981" s="26">
        <v>1</v>
      </c>
      <c r="AH4981" s="26" t="s">
        <v>25</v>
      </c>
      <c r="AI4981" s="26" t="s">
        <v>26</v>
      </c>
      <c r="AJ4981" s="26">
        <v>53</v>
      </c>
      <c r="AK4981" s="26" t="s">
        <v>3285</v>
      </c>
      <c r="AL4981" s="26">
        <v>9047707907</v>
      </c>
      <c r="AM4981" s="26" t="s">
        <v>4</v>
      </c>
      <c r="AN4981" s="26">
        <v>5</v>
      </c>
      <c r="AO4981" s="26">
        <v>0</v>
      </c>
      <c r="AP4981" s="26" t="s">
        <v>28</v>
      </c>
      <c r="AT4981" s="26" t="str">
        <f>MID(AA4981,MIN(FIND({0,1,2,3,4,5,6,7,8,9},AA4981&amp;"0123456789″")),LEN(AA4981))</f>
        <v>500う704</v>
      </c>
      <c r="AU4981" s="26" t="str">
        <f t="shared" si="860"/>
        <v>704</v>
      </c>
    </row>
    <row r="4982" spans="9:47" x14ac:dyDescent="0.2">
      <c r="I4982" s="26">
        <v>9128</v>
      </c>
      <c r="J4982" s="32" t="str">
        <f t="shared" si="853"/>
        <v/>
      </c>
      <c r="K4982" s="32" t="str">
        <f>IF(J4982="","",COUNTIF($J$2:J4982,"該当"))</f>
        <v/>
      </c>
      <c r="L4982" s="32" t="str">
        <f t="shared" si="861"/>
        <v>9128</v>
      </c>
      <c r="M4982" s="32" t="str">
        <f t="shared" si="854"/>
        <v/>
      </c>
      <c r="N4982" s="32" t="str">
        <f>IF(M4982="","",COUNTIF($M$2:M4982,"該当"))</f>
        <v/>
      </c>
      <c r="O4982" s="32" t="str">
        <f t="shared" si="862"/>
        <v>9128</v>
      </c>
      <c r="P4982" s="32" t="str">
        <f t="shared" si="855"/>
        <v/>
      </c>
      <c r="Q4982" s="32" t="str">
        <f>IF(P4982="","",COUNTIF($P$2:P4982,"該当"))</f>
        <v/>
      </c>
      <c r="R4982" s="32" t="str">
        <f t="shared" si="856"/>
        <v>9128</v>
      </c>
      <c r="S4982" s="32" t="str">
        <f t="shared" si="857"/>
        <v/>
      </c>
      <c r="T4982" s="32" t="str">
        <f>IF(S4982="","",COUNTIF($S$2:S4982,"該当"))</f>
        <v/>
      </c>
      <c r="U4982" s="32" t="str">
        <f t="shared" si="858"/>
        <v>9128</v>
      </c>
      <c r="V4982" s="32" t="str">
        <f t="shared" si="859"/>
        <v/>
      </c>
      <c r="W4982" s="32" t="str">
        <f>IF(V4982="","",COUNTIF($V$2:V4982,"該当"))</f>
        <v/>
      </c>
      <c r="X4982" s="32" t="str">
        <f t="shared" si="863"/>
        <v>9128</v>
      </c>
      <c r="Y4982" s="26">
        <v>4430</v>
      </c>
      <c r="Z4982" s="26">
        <v>9128</v>
      </c>
      <c r="AA4982" s="26" t="s">
        <v>3997</v>
      </c>
      <c r="AB4982" s="26">
        <v>29</v>
      </c>
      <c r="AC4982" s="26" t="s">
        <v>34</v>
      </c>
      <c r="AD4982" s="26" t="s">
        <v>35</v>
      </c>
      <c r="AE4982" s="26" t="s">
        <v>23</v>
      </c>
      <c r="AF4982" s="26" t="s">
        <v>24</v>
      </c>
      <c r="AG4982" s="26">
        <v>9</v>
      </c>
      <c r="AH4982" s="26" t="s">
        <v>34</v>
      </c>
      <c r="AI4982" s="26" t="s">
        <v>26</v>
      </c>
      <c r="AJ4982" s="26">
        <v>53</v>
      </c>
      <c r="AK4982" s="26" t="s">
        <v>3285</v>
      </c>
      <c r="AL4982" s="26">
        <v>9047707907</v>
      </c>
      <c r="AM4982" s="26" t="s">
        <v>4</v>
      </c>
      <c r="AN4982" s="26">
        <v>5</v>
      </c>
      <c r="AO4982" s="26">
        <v>0</v>
      </c>
      <c r="AP4982" s="26" t="s">
        <v>28</v>
      </c>
      <c r="AT4982" s="26" t="str">
        <f>MID(AA4982,MIN(FIND({0,1,2,3,4,5,6,7,8,9},AA4982&amp;"0123456789″")),LEN(AA4982))</f>
        <v>530あ9128</v>
      </c>
      <c r="AU4982" s="26" t="str">
        <f t="shared" si="860"/>
        <v>9128</v>
      </c>
    </row>
    <row r="4983" spans="9:47" x14ac:dyDescent="0.2">
      <c r="I4983" s="26">
        <v>9129</v>
      </c>
      <c r="J4983" s="32" t="str">
        <f t="shared" si="853"/>
        <v/>
      </c>
      <c r="K4983" s="32" t="str">
        <f>IF(J4983="","",COUNTIF($J$2:J4983,"該当"))</f>
        <v/>
      </c>
      <c r="L4983" s="32" t="str">
        <f t="shared" si="861"/>
        <v>9129</v>
      </c>
      <c r="M4983" s="32" t="str">
        <f t="shared" si="854"/>
        <v/>
      </c>
      <c r="N4983" s="32" t="str">
        <f>IF(M4983="","",COUNTIF($M$2:M4983,"該当"))</f>
        <v/>
      </c>
      <c r="O4983" s="32" t="str">
        <f t="shared" si="862"/>
        <v>9129</v>
      </c>
      <c r="P4983" s="32" t="str">
        <f t="shared" si="855"/>
        <v/>
      </c>
      <c r="Q4983" s="32" t="str">
        <f>IF(P4983="","",COUNTIF($P$2:P4983,"該当"))</f>
        <v/>
      </c>
      <c r="R4983" s="32" t="str">
        <f t="shared" si="856"/>
        <v>9129</v>
      </c>
      <c r="S4983" s="32" t="str">
        <f t="shared" si="857"/>
        <v/>
      </c>
      <c r="T4983" s="32" t="str">
        <f>IF(S4983="","",COUNTIF($S$2:S4983,"該当"))</f>
        <v/>
      </c>
      <c r="U4983" s="32" t="str">
        <f t="shared" si="858"/>
        <v>9129</v>
      </c>
      <c r="V4983" s="32" t="str">
        <f t="shared" si="859"/>
        <v/>
      </c>
      <c r="W4983" s="32" t="str">
        <f>IF(V4983="","",COUNTIF($V$2:V4983,"該当"))</f>
        <v/>
      </c>
      <c r="X4983" s="32" t="str">
        <f t="shared" si="863"/>
        <v>9129</v>
      </c>
      <c r="Y4983" s="26">
        <v>4431</v>
      </c>
      <c r="Z4983" s="26">
        <v>9129</v>
      </c>
      <c r="AA4983" s="26" t="s">
        <v>4439</v>
      </c>
      <c r="AB4983" s="26">
        <v>29</v>
      </c>
      <c r="AC4983" s="26" t="s">
        <v>34</v>
      </c>
      <c r="AD4983" s="26" t="s">
        <v>35</v>
      </c>
      <c r="AE4983" s="26" t="s">
        <v>23</v>
      </c>
      <c r="AF4983" s="26" t="s">
        <v>24</v>
      </c>
      <c r="AG4983" s="26">
        <v>9</v>
      </c>
      <c r="AH4983" s="26" t="s">
        <v>34</v>
      </c>
      <c r="AI4983" s="26" t="s">
        <v>26</v>
      </c>
      <c r="AJ4983" s="26">
        <v>53</v>
      </c>
      <c r="AK4983" s="26" t="s">
        <v>3285</v>
      </c>
      <c r="AL4983" s="26">
        <v>9047707907</v>
      </c>
      <c r="AM4983" s="26" t="s">
        <v>4</v>
      </c>
      <c r="AN4983" s="26">
        <v>5</v>
      </c>
      <c r="AO4983" s="26">
        <v>0</v>
      </c>
      <c r="AP4983" s="26" t="s">
        <v>28</v>
      </c>
      <c r="AT4983" s="26" t="str">
        <f>MID(AA4983,MIN(FIND({0,1,2,3,4,5,6,7,8,9},AA4983&amp;"0123456789″")),LEN(AA4983))</f>
        <v>530あ9129</v>
      </c>
      <c r="AU4983" s="26" t="str">
        <f t="shared" si="860"/>
        <v>9129</v>
      </c>
    </row>
    <row r="4984" spans="9:47" x14ac:dyDescent="0.2">
      <c r="I4984" s="26">
        <v>9130</v>
      </c>
      <c r="J4984" s="32" t="str">
        <f t="shared" si="853"/>
        <v/>
      </c>
      <c r="K4984" s="32" t="str">
        <f>IF(J4984="","",COUNTIF($J$2:J4984,"該当"))</f>
        <v/>
      </c>
      <c r="L4984" s="32" t="str">
        <f t="shared" si="861"/>
        <v>9130</v>
      </c>
      <c r="M4984" s="32" t="str">
        <f t="shared" si="854"/>
        <v/>
      </c>
      <c r="N4984" s="32" t="str">
        <f>IF(M4984="","",COUNTIF($M$2:M4984,"該当"))</f>
        <v/>
      </c>
      <c r="O4984" s="32" t="str">
        <f t="shared" si="862"/>
        <v>9130</v>
      </c>
      <c r="P4984" s="32" t="str">
        <f t="shared" si="855"/>
        <v/>
      </c>
      <c r="Q4984" s="32" t="str">
        <f>IF(P4984="","",COUNTIF($P$2:P4984,"該当"))</f>
        <v/>
      </c>
      <c r="R4984" s="32" t="str">
        <f t="shared" si="856"/>
        <v>9130</v>
      </c>
      <c r="S4984" s="32" t="str">
        <f t="shared" si="857"/>
        <v/>
      </c>
      <c r="T4984" s="32" t="str">
        <f>IF(S4984="","",COUNTIF($S$2:S4984,"該当"))</f>
        <v/>
      </c>
      <c r="U4984" s="32" t="str">
        <f t="shared" si="858"/>
        <v>9130</v>
      </c>
      <c r="V4984" s="32" t="str">
        <f t="shared" si="859"/>
        <v/>
      </c>
      <c r="W4984" s="32" t="str">
        <f>IF(V4984="","",COUNTIF($V$2:V4984,"該当"))</f>
        <v/>
      </c>
      <c r="X4984" s="32" t="str">
        <f t="shared" si="863"/>
        <v>9130</v>
      </c>
      <c r="Y4984" s="26">
        <v>4432</v>
      </c>
      <c r="Z4984" s="26">
        <v>9130</v>
      </c>
      <c r="AA4984" s="26" t="s">
        <v>4440</v>
      </c>
      <c r="AB4984" s="26">
        <v>29</v>
      </c>
      <c r="AC4984" s="26" t="s">
        <v>34</v>
      </c>
      <c r="AD4984" s="26" t="s">
        <v>35</v>
      </c>
      <c r="AE4984" s="26" t="s">
        <v>23</v>
      </c>
      <c r="AF4984" s="26" t="s">
        <v>24</v>
      </c>
      <c r="AG4984" s="26">
        <v>9</v>
      </c>
      <c r="AH4984" s="26" t="s">
        <v>34</v>
      </c>
      <c r="AI4984" s="26" t="s">
        <v>26</v>
      </c>
      <c r="AJ4984" s="26">
        <v>53</v>
      </c>
      <c r="AK4984" s="26" t="s">
        <v>3285</v>
      </c>
      <c r="AL4984" s="26">
        <v>9047707907</v>
      </c>
      <c r="AM4984" s="26" t="s">
        <v>4</v>
      </c>
      <c r="AN4984" s="26">
        <v>5</v>
      </c>
      <c r="AO4984" s="26">
        <v>0</v>
      </c>
      <c r="AP4984" s="26" t="s">
        <v>28</v>
      </c>
      <c r="AT4984" s="26" t="str">
        <f>MID(AA4984,MIN(FIND({0,1,2,3,4,5,6,7,8,9},AA4984&amp;"0123456789″")),LEN(AA4984))</f>
        <v>530い9130</v>
      </c>
      <c r="AU4984" s="26" t="str">
        <f t="shared" si="860"/>
        <v>9130</v>
      </c>
    </row>
    <row r="4985" spans="9:47" x14ac:dyDescent="0.2">
      <c r="I4985" s="26">
        <v>1877</v>
      </c>
      <c r="J4985" s="32" t="str">
        <f t="shared" si="853"/>
        <v/>
      </c>
      <c r="K4985" s="32" t="str">
        <f>IF(J4985="","",COUNTIF($J$2:J4985,"該当"))</f>
        <v/>
      </c>
      <c r="L4985" s="32" t="str">
        <f t="shared" si="861"/>
        <v>1877</v>
      </c>
      <c r="M4985" s="32" t="str">
        <f t="shared" si="854"/>
        <v/>
      </c>
      <c r="N4985" s="32" t="str">
        <f>IF(M4985="","",COUNTIF($M$2:M4985,"該当"))</f>
        <v/>
      </c>
      <c r="O4985" s="32" t="str">
        <f t="shared" si="862"/>
        <v>1877</v>
      </c>
      <c r="P4985" s="32" t="str">
        <f t="shared" si="855"/>
        <v/>
      </c>
      <c r="Q4985" s="32" t="str">
        <f>IF(P4985="","",COUNTIF($P$2:P4985,"該当"))</f>
        <v/>
      </c>
      <c r="R4985" s="32" t="str">
        <f t="shared" si="856"/>
        <v>1877</v>
      </c>
      <c r="S4985" s="32" t="str">
        <f t="shared" si="857"/>
        <v/>
      </c>
      <c r="T4985" s="32" t="str">
        <f>IF(S4985="","",COUNTIF($S$2:S4985,"該当"))</f>
        <v/>
      </c>
      <c r="U4985" s="32" t="str">
        <f t="shared" si="858"/>
        <v>1877</v>
      </c>
      <c r="V4985" s="32" t="str">
        <f t="shared" si="859"/>
        <v/>
      </c>
      <c r="W4985" s="32" t="str">
        <f>IF(V4985="","",COUNTIF($V$2:V4985,"該当"))</f>
        <v/>
      </c>
      <c r="X4985" s="32" t="str">
        <f t="shared" si="863"/>
        <v>1877</v>
      </c>
      <c r="Y4985" s="26">
        <v>4433</v>
      </c>
      <c r="Z4985" s="26">
        <v>9131</v>
      </c>
      <c r="AA4985" s="26" t="s">
        <v>3366</v>
      </c>
      <c r="AB4985" s="26">
        <v>29</v>
      </c>
      <c r="AC4985" s="26" t="s">
        <v>34</v>
      </c>
      <c r="AD4985" s="26" t="s">
        <v>35</v>
      </c>
      <c r="AE4985" s="26" t="s">
        <v>23</v>
      </c>
      <c r="AF4985" s="26" t="s">
        <v>24</v>
      </c>
      <c r="AG4985" s="26">
        <v>9</v>
      </c>
      <c r="AH4985" s="26" t="s">
        <v>34</v>
      </c>
      <c r="AI4985" s="26" t="s">
        <v>26</v>
      </c>
      <c r="AJ4985" s="26">
        <v>53</v>
      </c>
      <c r="AK4985" s="26" t="s">
        <v>3285</v>
      </c>
      <c r="AL4985" s="26">
        <v>9047707907</v>
      </c>
      <c r="AM4985" s="26" t="s">
        <v>4</v>
      </c>
      <c r="AN4985" s="26">
        <v>5</v>
      </c>
      <c r="AO4985" s="26">
        <v>0</v>
      </c>
      <c r="AP4985" s="26" t="s">
        <v>28</v>
      </c>
      <c r="AT4985" s="26" t="str">
        <f>MID(AA4985,MIN(FIND({0,1,2,3,4,5,6,7,8,9},AA4985&amp;"0123456789″")),LEN(AA4985))</f>
        <v>500う1877</v>
      </c>
      <c r="AU4985" s="26" t="str">
        <f t="shared" si="860"/>
        <v>1877</v>
      </c>
    </row>
    <row r="4986" spans="9:47" x14ac:dyDescent="0.2">
      <c r="I4986" s="26">
        <v>9132</v>
      </c>
      <c r="J4986" s="32" t="str">
        <f t="shared" si="853"/>
        <v/>
      </c>
      <c r="K4986" s="32" t="str">
        <f>IF(J4986="","",COUNTIF($J$2:J4986,"該当"))</f>
        <v/>
      </c>
      <c r="L4986" s="32" t="str">
        <f t="shared" si="861"/>
        <v>9132</v>
      </c>
      <c r="M4986" s="32" t="str">
        <f t="shared" si="854"/>
        <v/>
      </c>
      <c r="N4986" s="32" t="str">
        <f>IF(M4986="","",COUNTIF($M$2:M4986,"該当"))</f>
        <v/>
      </c>
      <c r="O4986" s="32" t="str">
        <f t="shared" si="862"/>
        <v>9132</v>
      </c>
      <c r="P4986" s="32" t="str">
        <f t="shared" si="855"/>
        <v/>
      </c>
      <c r="Q4986" s="32" t="str">
        <f>IF(P4986="","",COUNTIF($P$2:P4986,"該当"))</f>
        <v/>
      </c>
      <c r="R4986" s="32" t="str">
        <f t="shared" si="856"/>
        <v>9132</v>
      </c>
      <c r="S4986" s="32" t="str">
        <f t="shared" si="857"/>
        <v/>
      </c>
      <c r="T4986" s="32" t="str">
        <f>IF(S4986="","",COUNTIF($S$2:S4986,"該当"))</f>
        <v/>
      </c>
      <c r="U4986" s="32" t="str">
        <f t="shared" si="858"/>
        <v>9132</v>
      </c>
      <c r="V4986" s="32" t="str">
        <f t="shared" si="859"/>
        <v/>
      </c>
      <c r="W4986" s="32" t="str">
        <f>IF(V4986="","",COUNTIF($V$2:V4986,"該当"))</f>
        <v/>
      </c>
      <c r="X4986" s="32" t="str">
        <f t="shared" si="863"/>
        <v>9132</v>
      </c>
      <c r="Y4986" s="26">
        <v>4434</v>
      </c>
      <c r="Z4986" s="26">
        <v>9132</v>
      </c>
      <c r="AA4986" s="26" t="s">
        <v>3367</v>
      </c>
      <c r="AB4986" s="26">
        <v>29</v>
      </c>
      <c r="AC4986" s="26" t="s">
        <v>34</v>
      </c>
      <c r="AD4986" s="26" t="s">
        <v>35</v>
      </c>
      <c r="AE4986" s="26" t="s">
        <v>23</v>
      </c>
      <c r="AF4986" s="26" t="s">
        <v>24</v>
      </c>
      <c r="AG4986" s="26">
        <v>9</v>
      </c>
      <c r="AH4986" s="26" t="s">
        <v>34</v>
      </c>
      <c r="AI4986" s="26" t="s">
        <v>26</v>
      </c>
      <c r="AJ4986" s="26">
        <v>53</v>
      </c>
      <c r="AK4986" s="26" t="s">
        <v>3285</v>
      </c>
      <c r="AL4986" s="26">
        <v>9047707907</v>
      </c>
      <c r="AM4986" s="26" t="s">
        <v>4</v>
      </c>
      <c r="AN4986" s="26">
        <v>5</v>
      </c>
      <c r="AO4986" s="26">
        <v>0</v>
      </c>
      <c r="AP4986" s="26" t="s">
        <v>28</v>
      </c>
      <c r="AT4986" s="26" t="str">
        <f>MID(AA4986,MIN(FIND({0,1,2,3,4,5,6,7,8,9},AA4986&amp;"0123456789″")),LEN(AA4986))</f>
        <v>530あ9132</v>
      </c>
      <c r="AU4986" s="26" t="str">
        <f t="shared" si="860"/>
        <v>9132</v>
      </c>
    </row>
    <row r="4987" spans="9:47" x14ac:dyDescent="0.2">
      <c r="I4987" s="26">
        <v>1887</v>
      </c>
      <c r="J4987" s="32" t="str">
        <f t="shared" si="853"/>
        <v/>
      </c>
      <c r="K4987" s="32" t="str">
        <f>IF(J4987="","",COUNTIF($J$2:J4987,"該当"))</f>
        <v/>
      </c>
      <c r="L4987" s="32" t="str">
        <f t="shared" si="861"/>
        <v>1887</v>
      </c>
      <c r="M4987" s="32" t="str">
        <f t="shared" si="854"/>
        <v/>
      </c>
      <c r="N4987" s="32" t="str">
        <f>IF(M4987="","",COUNTIF($M$2:M4987,"該当"))</f>
        <v/>
      </c>
      <c r="O4987" s="32" t="str">
        <f t="shared" si="862"/>
        <v>1887</v>
      </c>
      <c r="P4987" s="32" t="str">
        <f t="shared" si="855"/>
        <v/>
      </c>
      <c r="Q4987" s="32" t="str">
        <f>IF(P4987="","",COUNTIF($P$2:P4987,"該当"))</f>
        <v/>
      </c>
      <c r="R4987" s="32" t="str">
        <f t="shared" si="856"/>
        <v>1887</v>
      </c>
      <c r="S4987" s="32" t="str">
        <f t="shared" si="857"/>
        <v/>
      </c>
      <c r="T4987" s="32" t="str">
        <f>IF(S4987="","",COUNTIF($S$2:S4987,"該当"))</f>
        <v/>
      </c>
      <c r="U4987" s="32" t="str">
        <f t="shared" si="858"/>
        <v>1887</v>
      </c>
      <c r="V4987" s="32" t="str">
        <f t="shared" si="859"/>
        <v/>
      </c>
      <c r="W4987" s="32" t="str">
        <f>IF(V4987="","",COUNTIF($V$2:V4987,"該当"))</f>
        <v/>
      </c>
      <c r="X4987" s="32" t="str">
        <f t="shared" si="863"/>
        <v>1887</v>
      </c>
      <c r="Y4987" s="26">
        <v>4435</v>
      </c>
      <c r="Z4987" s="26">
        <v>9133</v>
      </c>
      <c r="AA4987" s="26" t="s">
        <v>3368</v>
      </c>
      <c r="AB4987" s="26">
        <v>29</v>
      </c>
      <c r="AC4987" s="26" t="s">
        <v>34</v>
      </c>
      <c r="AD4987" s="26" t="s">
        <v>35</v>
      </c>
      <c r="AE4987" s="26" t="s">
        <v>23</v>
      </c>
      <c r="AF4987" s="26" t="s">
        <v>24</v>
      </c>
      <c r="AG4987" s="26">
        <v>9</v>
      </c>
      <c r="AH4987" s="26" t="s">
        <v>34</v>
      </c>
      <c r="AI4987" s="26" t="s">
        <v>26</v>
      </c>
      <c r="AJ4987" s="26">
        <v>53</v>
      </c>
      <c r="AK4987" s="26" t="s">
        <v>3285</v>
      </c>
      <c r="AL4987" s="26">
        <v>9047707907</v>
      </c>
      <c r="AM4987" s="26" t="s">
        <v>4</v>
      </c>
      <c r="AN4987" s="26">
        <v>5</v>
      </c>
      <c r="AO4987" s="26">
        <v>0</v>
      </c>
      <c r="AP4987" s="26" t="s">
        <v>28</v>
      </c>
      <c r="AT4987" s="26" t="str">
        <f>MID(AA4987,MIN(FIND({0,1,2,3,4,5,6,7,8,9},AA4987&amp;"0123456789″")),LEN(AA4987))</f>
        <v>500う1887</v>
      </c>
      <c r="AU4987" s="26" t="str">
        <f t="shared" si="860"/>
        <v>1887</v>
      </c>
    </row>
    <row r="4988" spans="9:47" x14ac:dyDescent="0.2">
      <c r="I4988" s="26">
        <v>1888</v>
      </c>
      <c r="J4988" s="32" t="str">
        <f t="shared" si="853"/>
        <v/>
      </c>
      <c r="K4988" s="32" t="str">
        <f>IF(J4988="","",COUNTIF($J$2:J4988,"該当"))</f>
        <v/>
      </c>
      <c r="L4988" s="32" t="str">
        <f t="shared" si="861"/>
        <v>1888</v>
      </c>
      <c r="M4988" s="32" t="str">
        <f t="shared" si="854"/>
        <v/>
      </c>
      <c r="N4988" s="32" t="str">
        <f>IF(M4988="","",COUNTIF($M$2:M4988,"該当"))</f>
        <v/>
      </c>
      <c r="O4988" s="32" t="str">
        <f t="shared" si="862"/>
        <v>1888</v>
      </c>
      <c r="P4988" s="32" t="str">
        <f t="shared" si="855"/>
        <v/>
      </c>
      <c r="Q4988" s="32" t="str">
        <f>IF(P4988="","",COUNTIF($P$2:P4988,"該当"))</f>
        <v/>
      </c>
      <c r="R4988" s="32" t="str">
        <f t="shared" si="856"/>
        <v>1888</v>
      </c>
      <c r="S4988" s="32" t="str">
        <f t="shared" si="857"/>
        <v/>
      </c>
      <c r="T4988" s="32" t="str">
        <f>IF(S4988="","",COUNTIF($S$2:S4988,"該当"))</f>
        <v/>
      </c>
      <c r="U4988" s="32" t="str">
        <f t="shared" si="858"/>
        <v>1888</v>
      </c>
      <c r="V4988" s="32" t="str">
        <f t="shared" si="859"/>
        <v/>
      </c>
      <c r="W4988" s="32" t="str">
        <f>IF(V4988="","",COUNTIF($V$2:V4988,"該当"))</f>
        <v/>
      </c>
      <c r="X4988" s="32" t="str">
        <f t="shared" si="863"/>
        <v>1888</v>
      </c>
      <c r="Y4988" s="26">
        <v>4436</v>
      </c>
      <c r="Z4988" s="26">
        <v>9134</v>
      </c>
      <c r="AA4988" s="26" t="s">
        <v>3369</v>
      </c>
      <c r="AB4988" s="26">
        <v>29</v>
      </c>
      <c r="AC4988" s="26" t="s">
        <v>34</v>
      </c>
      <c r="AD4988" s="26" t="s">
        <v>35</v>
      </c>
      <c r="AE4988" s="26" t="s">
        <v>23</v>
      </c>
      <c r="AF4988" s="26" t="s">
        <v>24</v>
      </c>
      <c r="AG4988" s="26">
        <v>9</v>
      </c>
      <c r="AH4988" s="26" t="s">
        <v>34</v>
      </c>
      <c r="AI4988" s="26" t="s">
        <v>26</v>
      </c>
      <c r="AJ4988" s="26">
        <v>53</v>
      </c>
      <c r="AK4988" s="26" t="s">
        <v>3285</v>
      </c>
      <c r="AL4988" s="26">
        <v>9047707907</v>
      </c>
      <c r="AM4988" s="26" t="s">
        <v>4</v>
      </c>
      <c r="AN4988" s="26">
        <v>5</v>
      </c>
      <c r="AO4988" s="26">
        <v>0</v>
      </c>
      <c r="AP4988" s="26" t="s">
        <v>28</v>
      </c>
      <c r="AT4988" s="26" t="str">
        <f>MID(AA4988,MIN(FIND({0,1,2,3,4,5,6,7,8,9},AA4988&amp;"0123456789″")),LEN(AA4988))</f>
        <v>500う1888</v>
      </c>
      <c r="AU4988" s="26" t="str">
        <f t="shared" si="860"/>
        <v>1888</v>
      </c>
    </row>
    <row r="4989" spans="9:47" x14ac:dyDescent="0.2">
      <c r="I4989" s="26">
        <v>9135</v>
      </c>
      <c r="J4989" s="32" t="str">
        <f t="shared" si="853"/>
        <v/>
      </c>
      <c r="K4989" s="32" t="str">
        <f>IF(J4989="","",COUNTIF($J$2:J4989,"該当"))</f>
        <v/>
      </c>
      <c r="L4989" s="32" t="str">
        <f t="shared" si="861"/>
        <v>9135</v>
      </c>
      <c r="M4989" s="32" t="str">
        <f t="shared" si="854"/>
        <v/>
      </c>
      <c r="N4989" s="32" t="str">
        <f>IF(M4989="","",COUNTIF($M$2:M4989,"該当"))</f>
        <v/>
      </c>
      <c r="O4989" s="32" t="str">
        <f t="shared" si="862"/>
        <v>9135</v>
      </c>
      <c r="P4989" s="32" t="str">
        <f t="shared" si="855"/>
        <v/>
      </c>
      <c r="Q4989" s="32" t="str">
        <f>IF(P4989="","",COUNTIF($P$2:P4989,"該当"))</f>
        <v/>
      </c>
      <c r="R4989" s="32" t="str">
        <f t="shared" si="856"/>
        <v>9135</v>
      </c>
      <c r="S4989" s="32" t="str">
        <f t="shared" si="857"/>
        <v/>
      </c>
      <c r="T4989" s="32" t="str">
        <f>IF(S4989="","",COUNTIF($S$2:S4989,"該当"))</f>
        <v/>
      </c>
      <c r="U4989" s="32" t="str">
        <f t="shared" si="858"/>
        <v>9135</v>
      </c>
      <c r="V4989" s="32" t="str">
        <f t="shared" si="859"/>
        <v/>
      </c>
      <c r="W4989" s="32" t="str">
        <f>IF(V4989="","",COUNTIF($V$2:V4989,"該当"))</f>
        <v/>
      </c>
      <c r="X4989" s="32" t="str">
        <f t="shared" si="863"/>
        <v>9135</v>
      </c>
      <c r="Y4989" s="26">
        <v>4437</v>
      </c>
      <c r="Z4989" s="26">
        <v>9135</v>
      </c>
      <c r="AA4989" s="26" t="s">
        <v>4441</v>
      </c>
      <c r="AB4989" s="26">
        <v>29</v>
      </c>
      <c r="AC4989" s="26" t="s">
        <v>34</v>
      </c>
      <c r="AD4989" s="26" t="s">
        <v>35</v>
      </c>
      <c r="AE4989" s="26" t="s">
        <v>23</v>
      </c>
      <c r="AF4989" s="26" t="s">
        <v>24</v>
      </c>
      <c r="AG4989" s="26">
        <v>9</v>
      </c>
      <c r="AH4989" s="26" t="s">
        <v>34</v>
      </c>
      <c r="AI4989" s="26" t="s">
        <v>26</v>
      </c>
      <c r="AJ4989" s="26">
        <v>53</v>
      </c>
      <c r="AK4989" s="26" t="s">
        <v>3285</v>
      </c>
      <c r="AL4989" s="26">
        <v>9047707907</v>
      </c>
      <c r="AM4989" s="26" t="s">
        <v>4</v>
      </c>
      <c r="AN4989" s="26">
        <v>5</v>
      </c>
      <c r="AO4989" s="26">
        <v>0</v>
      </c>
      <c r="AP4989" s="26" t="s">
        <v>28</v>
      </c>
      <c r="AT4989" s="26" t="str">
        <f>MID(AA4989,MIN(FIND({0,1,2,3,4,5,6,7,8,9},AA4989&amp;"0123456789″")),LEN(AA4989))</f>
        <v>530い9135</v>
      </c>
      <c r="AU4989" s="26" t="str">
        <f t="shared" si="860"/>
        <v>9135</v>
      </c>
    </row>
    <row r="4990" spans="9:47" x14ac:dyDescent="0.2">
      <c r="I4990" s="26">
        <v>1878</v>
      </c>
      <c r="J4990" s="32" t="str">
        <f t="shared" si="853"/>
        <v/>
      </c>
      <c r="K4990" s="32" t="str">
        <f>IF(J4990="","",COUNTIF($J$2:J4990,"該当"))</f>
        <v/>
      </c>
      <c r="L4990" s="32" t="str">
        <f t="shared" si="861"/>
        <v>1878</v>
      </c>
      <c r="M4990" s="32" t="str">
        <f t="shared" si="854"/>
        <v/>
      </c>
      <c r="N4990" s="32" t="str">
        <f>IF(M4990="","",COUNTIF($M$2:M4990,"該当"))</f>
        <v/>
      </c>
      <c r="O4990" s="32" t="str">
        <f t="shared" si="862"/>
        <v>1878</v>
      </c>
      <c r="P4990" s="32" t="str">
        <f t="shared" si="855"/>
        <v/>
      </c>
      <c r="Q4990" s="32" t="str">
        <f>IF(P4990="","",COUNTIF($P$2:P4990,"該当"))</f>
        <v/>
      </c>
      <c r="R4990" s="32" t="str">
        <f t="shared" si="856"/>
        <v>1878</v>
      </c>
      <c r="S4990" s="32" t="str">
        <f t="shared" si="857"/>
        <v/>
      </c>
      <c r="T4990" s="32" t="str">
        <f>IF(S4990="","",COUNTIF($S$2:S4990,"該当"))</f>
        <v/>
      </c>
      <c r="U4990" s="32" t="str">
        <f t="shared" si="858"/>
        <v>1878</v>
      </c>
      <c r="V4990" s="32" t="str">
        <f t="shared" si="859"/>
        <v/>
      </c>
      <c r="W4990" s="32" t="str">
        <f>IF(V4990="","",COUNTIF($V$2:V4990,"該当"))</f>
        <v/>
      </c>
      <c r="X4990" s="32" t="str">
        <f t="shared" si="863"/>
        <v>1878</v>
      </c>
      <c r="Y4990" s="26">
        <v>4439</v>
      </c>
      <c r="Z4990" s="26">
        <v>9137</v>
      </c>
      <c r="AA4990" s="26" t="s">
        <v>3371</v>
      </c>
      <c r="AB4990" s="26">
        <v>29</v>
      </c>
      <c r="AC4990" s="26" t="s">
        <v>34</v>
      </c>
      <c r="AD4990" s="26" t="s">
        <v>35</v>
      </c>
      <c r="AE4990" s="26" t="s">
        <v>23</v>
      </c>
      <c r="AF4990" s="26" t="s">
        <v>24</v>
      </c>
      <c r="AG4990" s="26">
        <v>9</v>
      </c>
      <c r="AH4990" s="26" t="s">
        <v>34</v>
      </c>
      <c r="AI4990" s="26" t="s">
        <v>26</v>
      </c>
      <c r="AJ4990" s="26">
        <v>53</v>
      </c>
      <c r="AK4990" s="26" t="s">
        <v>3285</v>
      </c>
      <c r="AL4990" s="26">
        <v>9047707907</v>
      </c>
      <c r="AM4990" s="26" t="s">
        <v>4</v>
      </c>
      <c r="AN4990" s="26">
        <v>5</v>
      </c>
      <c r="AO4990" s="26">
        <v>0</v>
      </c>
      <c r="AP4990" s="26" t="s">
        <v>28</v>
      </c>
      <c r="AT4990" s="26" t="str">
        <f>MID(AA4990,MIN(FIND({0,1,2,3,4,5,6,7,8,9},AA4990&amp;"0123456789″")),LEN(AA4990))</f>
        <v>500う1878</v>
      </c>
      <c r="AU4990" s="26" t="str">
        <f t="shared" si="860"/>
        <v>1878</v>
      </c>
    </row>
    <row r="4991" spans="9:47" x14ac:dyDescent="0.2">
      <c r="I4991" s="26">
        <v>9138</v>
      </c>
      <c r="J4991" s="32" t="str">
        <f t="shared" si="853"/>
        <v/>
      </c>
      <c r="K4991" s="32" t="str">
        <f>IF(J4991="","",COUNTIF($J$2:J4991,"該当"))</f>
        <v/>
      </c>
      <c r="L4991" s="32" t="str">
        <f t="shared" si="861"/>
        <v>9138</v>
      </c>
      <c r="M4991" s="32" t="str">
        <f t="shared" si="854"/>
        <v/>
      </c>
      <c r="N4991" s="32" t="str">
        <f>IF(M4991="","",COUNTIF($M$2:M4991,"該当"))</f>
        <v/>
      </c>
      <c r="O4991" s="32" t="str">
        <f t="shared" si="862"/>
        <v>9138</v>
      </c>
      <c r="P4991" s="32" t="str">
        <f t="shared" si="855"/>
        <v/>
      </c>
      <c r="Q4991" s="32" t="str">
        <f>IF(P4991="","",COUNTIF($P$2:P4991,"該当"))</f>
        <v/>
      </c>
      <c r="R4991" s="32" t="str">
        <f t="shared" si="856"/>
        <v>9138</v>
      </c>
      <c r="S4991" s="32" t="str">
        <f t="shared" si="857"/>
        <v/>
      </c>
      <c r="T4991" s="32" t="str">
        <f>IF(S4991="","",COUNTIF($S$2:S4991,"該当"))</f>
        <v/>
      </c>
      <c r="U4991" s="32" t="str">
        <f t="shared" si="858"/>
        <v>9138</v>
      </c>
      <c r="V4991" s="32" t="str">
        <f t="shared" si="859"/>
        <v/>
      </c>
      <c r="W4991" s="32" t="str">
        <f>IF(V4991="","",COUNTIF($V$2:V4991,"該当"))</f>
        <v/>
      </c>
      <c r="X4991" s="32" t="str">
        <f t="shared" si="863"/>
        <v>9138</v>
      </c>
      <c r="Y4991" s="26">
        <v>4440</v>
      </c>
      <c r="Z4991" s="26">
        <v>9138</v>
      </c>
      <c r="AA4991" s="26" t="s">
        <v>4545</v>
      </c>
      <c r="AB4991" s="26">
        <v>29</v>
      </c>
      <c r="AC4991" s="26" t="s">
        <v>34</v>
      </c>
      <c r="AD4991" s="26" t="s">
        <v>35</v>
      </c>
      <c r="AE4991" s="26" t="s">
        <v>23</v>
      </c>
      <c r="AF4991" s="26" t="s">
        <v>24</v>
      </c>
      <c r="AG4991" s="26">
        <v>9</v>
      </c>
      <c r="AH4991" s="26" t="s">
        <v>34</v>
      </c>
      <c r="AI4991" s="26" t="s">
        <v>26</v>
      </c>
      <c r="AJ4991" s="26">
        <v>53</v>
      </c>
      <c r="AK4991" s="26" t="s">
        <v>3285</v>
      </c>
      <c r="AL4991" s="26">
        <v>9047707907</v>
      </c>
      <c r="AM4991" s="26" t="s">
        <v>4</v>
      </c>
      <c r="AN4991" s="26">
        <v>5</v>
      </c>
      <c r="AO4991" s="26">
        <v>0</v>
      </c>
      <c r="AP4991" s="26" t="s">
        <v>28</v>
      </c>
      <c r="AT4991" s="26" t="str">
        <f>MID(AA4991,MIN(FIND({0,1,2,3,4,5,6,7,8,9},AA4991&amp;"0123456789″")),LEN(AA4991))</f>
        <v>530あ9138</v>
      </c>
      <c r="AU4991" s="26" t="str">
        <f t="shared" si="860"/>
        <v>9138</v>
      </c>
    </row>
    <row r="4992" spans="9:47" x14ac:dyDescent="0.2">
      <c r="I4992" s="26">
        <v>1726</v>
      </c>
      <c r="J4992" s="32" t="str">
        <f t="shared" si="853"/>
        <v/>
      </c>
      <c r="K4992" s="32" t="str">
        <f>IF(J4992="","",COUNTIF($J$2:J4992,"該当"))</f>
        <v/>
      </c>
      <c r="L4992" s="32" t="str">
        <f t="shared" si="861"/>
        <v>1726</v>
      </c>
      <c r="M4992" s="32" t="str">
        <f t="shared" si="854"/>
        <v/>
      </c>
      <c r="N4992" s="32" t="str">
        <f>IF(M4992="","",COUNTIF($M$2:M4992,"該当"))</f>
        <v/>
      </c>
      <c r="O4992" s="32" t="str">
        <f t="shared" si="862"/>
        <v>1726</v>
      </c>
      <c r="P4992" s="32" t="str">
        <f t="shared" si="855"/>
        <v/>
      </c>
      <c r="Q4992" s="32" t="str">
        <f>IF(P4992="","",COUNTIF($P$2:P4992,"該当"))</f>
        <v/>
      </c>
      <c r="R4992" s="32" t="str">
        <f t="shared" si="856"/>
        <v>1726</v>
      </c>
      <c r="S4992" s="32" t="str">
        <f t="shared" si="857"/>
        <v/>
      </c>
      <c r="T4992" s="32" t="str">
        <f>IF(S4992="","",COUNTIF($S$2:S4992,"該当"))</f>
        <v/>
      </c>
      <c r="U4992" s="32" t="str">
        <f t="shared" si="858"/>
        <v>1726</v>
      </c>
      <c r="V4992" s="32" t="str">
        <f t="shared" si="859"/>
        <v/>
      </c>
      <c r="W4992" s="32" t="str">
        <f>IF(V4992="","",COUNTIF($V$2:V4992,"該当"))</f>
        <v/>
      </c>
      <c r="X4992" s="32" t="str">
        <f t="shared" si="863"/>
        <v>1726</v>
      </c>
      <c r="Y4992" s="26">
        <v>4441</v>
      </c>
      <c r="Z4992" s="26">
        <v>9139</v>
      </c>
      <c r="AA4992" s="26" t="s">
        <v>3372</v>
      </c>
      <c r="AB4992" s="26">
        <v>29</v>
      </c>
      <c r="AC4992" s="26" t="s">
        <v>34</v>
      </c>
      <c r="AD4992" s="26" t="s">
        <v>35</v>
      </c>
      <c r="AE4992" s="26" t="s">
        <v>23</v>
      </c>
      <c r="AF4992" s="26" t="s">
        <v>24</v>
      </c>
      <c r="AG4992" s="26">
        <v>9</v>
      </c>
      <c r="AH4992" s="26" t="s">
        <v>34</v>
      </c>
      <c r="AI4992" s="26" t="s">
        <v>26</v>
      </c>
      <c r="AJ4992" s="26">
        <v>53</v>
      </c>
      <c r="AK4992" s="26" t="s">
        <v>3285</v>
      </c>
      <c r="AL4992" s="26">
        <v>9047707907</v>
      </c>
      <c r="AM4992" s="26" t="s">
        <v>4</v>
      </c>
      <c r="AN4992" s="26">
        <v>5</v>
      </c>
      <c r="AO4992" s="26">
        <v>0</v>
      </c>
      <c r="AP4992" s="26" t="s">
        <v>28</v>
      </c>
      <c r="AT4992" s="26" t="str">
        <f>MID(AA4992,MIN(FIND({0,1,2,3,4,5,6,7,8,9},AA4992&amp;"0123456789″")),LEN(AA4992))</f>
        <v>500う1726</v>
      </c>
      <c r="AU4992" s="26" t="str">
        <f t="shared" si="860"/>
        <v>1726</v>
      </c>
    </row>
    <row r="4993" spans="9:47" x14ac:dyDescent="0.2">
      <c r="I4993" s="26">
        <v>9141</v>
      </c>
      <c r="J4993" s="32" t="str">
        <f t="shared" si="853"/>
        <v/>
      </c>
      <c r="K4993" s="32" t="str">
        <f>IF(J4993="","",COUNTIF($J$2:J4993,"該当"))</f>
        <v/>
      </c>
      <c r="L4993" s="32" t="str">
        <f t="shared" si="861"/>
        <v>9141</v>
      </c>
      <c r="M4993" s="32" t="str">
        <f t="shared" si="854"/>
        <v/>
      </c>
      <c r="N4993" s="32" t="str">
        <f>IF(M4993="","",COUNTIF($M$2:M4993,"該当"))</f>
        <v/>
      </c>
      <c r="O4993" s="32" t="str">
        <f t="shared" si="862"/>
        <v>9141</v>
      </c>
      <c r="P4993" s="32" t="str">
        <f t="shared" si="855"/>
        <v/>
      </c>
      <c r="Q4993" s="32" t="str">
        <f>IF(P4993="","",COUNTIF($P$2:P4993,"該当"))</f>
        <v/>
      </c>
      <c r="R4993" s="32" t="str">
        <f t="shared" si="856"/>
        <v>9141</v>
      </c>
      <c r="S4993" s="32" t="str">
        <f t="shared" si="857"/>
        <v/>
      </c>
      <c r="T4993" s="32" t="str">
        <f>IF(S4993="","",COUNTIF($S$2:S4993,"該当"))</f>
        <v/>
      </c>
      <c r="U4993" s="32" t="str">
        <f t="shared" si="858"/>
        <v>9141</v>
      </c>
      <c r="V4993" s="32" t="str">
        <f t="shared" si="859"/>
        <v/>
      </c>
      <c r="W4993" s="32" t="str">
        <f>IF(V4993="","",COUNTIF($V$2:V4993,"該当"))</f>
        <v/>
      </c>
      <c r="X4993" s="32" t="str">
        <f t="shared" si="863"/>
        <v>9141</v>
      </c>
      <c r="Y4993" s="26">
        <v>4443</v>
      </c>
      <c r="Z4993" s="26">
        <v>9141</v>
      </c>
      <c r="AA4993" s="26" t="s">
        <v>3998</v>
      </c>
      <c r="AB4993" s="26">
        <v>29</v>
      </c>
      <c r="AC4993" s="26" t="s">
        <v>34</v>
      </c>
      <c r="AD4993" s="26" t="s">
        <v>35</v>
      </c>
      <c r="AE4993" s="26" t="s">
        <v>23</v>
      </c>
      <c r="AF4993" s="26" t="s">
        <v>24</v>
      </c>
      <c r="AG4993" s="26">
        <v>9</v>
      </c>
      <c r="AH4993" s="26" t="s">
        <v>34</v>
      </c>
      <c r="AI4993" s="26" t="s">
        <v>26</v>
      </c>
      <c r="AJ4993" s="26">
        <v>53</v>
      </c>
      <c r="AK4993" s="26" t="s">
        <v>3285</v>
      </c>
      <c r="AL4993" s="26">
        <v>9047707907</v>
      </c>
      <c r="AM4993" s="26" t="s">
        <v>4</v>
      </c>
      <c r="AN4993" s="26">
        <v>5</v>
      </c>
      <c r="AO4993" s="26">
        <v>0</v>
      </c>
      <c r="AP4993" s="26" t="s">
        <v>28</v>
      </c>
      <c r="AT4993" s="26" t="str">
        <f>MID(AA4993,MIN(FIND({0,1,2,3,4,5,6,7,8,9},AA4993&amp;"0123456789″")),LEN(AA4993))</f>
        <v>530あ9141</v>
      </c>
      <c r="AU4993" s="26" t="str">
        <f t="shared" si="860"/>
        <v>9141</v>
      </c>
    </row>
    <row r="4994" spans="9:47" x14ac:dyDescent="0.2">
      <c r="I4994" s="26">
        <v>9142</v>
      </c>
      <c r="J4994" s="32" t="str">
        <f t="shared" ref="J4994:J4999" si="864">IF($B$2=I4994,"該当","")</f>
        <v/>
      </c>
      <c r="K4994" s="32" t="str">
        <f>IF(J4994="","",COUNTIF($J$2:J4994,"該当"))</f>
        <v/>
      </c>
      <c r="L4994" s="32" t="str">
        <f t="shared" si="861"/>
        <v>9142</v>
      </c>
      <c r="M4994" s="32" t="str">
        <f t="shared" ref="M4994:M4999" si="865">IF($B$3=I4994,"該当","")</f>
        <v/>
      </c>
      <c r="N4994" s="32" t="str">
        <f>IF(M4994="","",COUNTIF($M$2:M4994,"該当"))</f>
        <v/>
      </c>
      <c r="O4994" s="32" t="str">
        <f t="shared" si="862"/>
        <v>9142</v>
      </c>
      <c r="P4994" s="32" t="str">
        <f t="shared" si="855"/>
        <v/>
      </c>
      <c r="Q4994" s="32" t="str">
        <f>IF(P4994="","",COUNTIF($P$2:P4994,"該当"))</f>
        <v/>
      </c>
      <c r="R4994" s="32" t="str">
        <f t="shared" si="856"/>
        <v>9142</v>
      </c>
      <c r="S4994" s="32" t="str">
        <f t="shared" si="857"/>
        <v/>
      </c>
      <c r="T4994" s="32" t="str">
        <f>IF(S4994="","",COUNTIF($S$2:S4994,"該当"))</f>
        <v/>
      </c>
      <c r="U4994" s="32" t="str">
        <f t="shared" si="858"/>
        <v>9142</v>
      </c>
      <c r="V4994" s="32" t="str">
        <f t="shared" si="859"/>
        <v/>
      </c>
      <c r="W4994" s="32" t="str">
        <f>IF(V4994="","",COUNTIF($V$2:V4994,"該当"))</f>
        <v/>
      </c>
      <c r="X4994" s="32" t="str">
        <f t="shared" si="863"/>
        <v>9142</v>
      </c>
      <c r="Y4994" s="26">
        <v>4444</v>
      </c>
      <c r="Z4994" s="26">
        <v>9142</v>
      </c>
      <c r="AA4994" s="26" t="s">
        <v>4442</v>
      </c>
      <c r="AB4994" s="26">
        <v>29</v>
      </c>
      <c r="AC4994" s="26" t="s">
        <v>34</v>
      </c>
      <c r="AD4994" s="26" t="s">
        <v>35</v>
      </c>
      <c r="AE4994" s="26" t="s">
        <v>23</v>
      </c>
      <c r="AF4994" s="26" t="s">
        <v>24</v>
      </c>
      <c r="AG4994" s="26">
        <v>9</v>
      </c>
      <c r="AH4994" s="26" t="s">
        <v>34</v>
      </c>
      <c r="AI4994" s="26" t="s">
        <v>26</v>
      </c>
      <c r="AJ4994" s="26">
        <v>53</v>
      </c>
      <c r="AK4994" s="26" t="s">
        <v>3285</v>
      </c>
      <c r="AL4994" s="26">
        <v>9047707907</v>
      </c>
      <c r="AM4994" s="26" t="s">
        <v>4</v>
      </c>
      <c r="AN4994" s="26">
        <v>5</v>
      </c>
      <c r="AO4994" s="26">
        <v>0</v>
      </c>
      <c r="AP4994" s="26" t="s">
        <v>28</v>
      </c>
      <c r="AT4994" s="26" t="str">
        <f>MID(AA4994,MIN(FIND({0,1,2,3,4,5,6,7,8,9},AA4994&amp;"0123456789″")),LEN(AA4994))</f>
        <v>530あ9142</v>
      </c>
      <c r="AU4994" s="26" t="str">
        <f t="shared" si="860"/>
        <v>9142</v>
      </c>
    </row>
    <row r="4995" spans="9:47" x14ac:dyDescent="0.2">
      <c r="I4995" s="26">
        <v>9143</v>
      </c>
      <c r="J4995" s="32" t="str">
        <f t="shared" si="864"/>
        <v/>
      </c>
      <c r="K4995" s="32" t="str">
        <f>IF(J4995="","",COUNTIF($J$2:J4995,"該当"))</f>
        <v/>
      </c>
      <c r="L4995" s="32" t="str">
        <f t="shared" si="861"/>
        <v>9143</v>
      </c>
      <c r="M4995" s="32" t="str">
        <f t="shared" si="865"/>
        <v/>
      </c>
      <c r="N4995" s="32" t="str">
        <f>IF(M4995="","",COUNTIF($M$2:M4995,"該当"))</f>
        <v/>
      </c>
      <c r="O4995" s="32" t="str">
        <f t="shared" si="862"/>
        <v>9143</v>
      </c>
      <c r="P4995" s="32" t="str">
        <f t="shared" ref="P4995:P4999" si="866">IF($B$4=I4995,"該当","")</f>
        <v/>
      </c>
      <c r="Q4995" s="32" t="str">
        <f>IF(P4995="","",COUNTIF($P$2:P4995,"該当"))</f>
        <v/>
      </c>
      <c r="R4995" s="32" t="str">
        <f t="shared" ref="R4995:R4999" si="867">I4995&amp;P4995&amp;Q4995</f>
        <v>9143</v>
      </c>
      <c r="S4995" s="32" t="str">
        <f t="shared" ref="S4995:S4999" si="868">IF($B$5=I4995,"該当","")</f>
        <v/>
      </c>
      <c r="T4995" s="32" t="str">
        <f>IF(S4995="","",COUNTIF($S$2:S4995,"該当"))</f>
        <v/>
      </c>
      <c r="U4995" s="32" t="str">
        <f t="shared" ref="U4995:U4999" si="869">I4995&amp;S4995&amp;T4995</f>
        <v>9143</v>
      </c>
      <c r="V4995" s="32" t="str">
        <f t="shared" ref="V4995:V4999" si="870">IF($B$6=I4995,"該当","")</f>
        <v/>
      </c>
      <c r="W4995" s="32" t="str">
        <f>IF(V4995="","",COUNTIF($V$2:V4995,"該当"))</f>
        <v/>
      </c>
      <c r="X4995" s="32" t="str">
        <f t="shared" si="863"/>
        <v>9143</v>
      </c>
      <c r="Y4995" s="26">
        <v>4445</v>
      </c>
      <c r="Z4995" s="26">
        <v>9143</v>
      </c>
      <c r="AA4995" s="26" t="s">
        <v>3374</v>
      </c>
      <c r="AB4995" s="26">
        <v>29</v>
      </c>
      <c r="AC4995" s="26" t="s">
        <v>34</v>
      </c>
      <c r="AD4995" s="26" t="s">
        <v>35</v>
      </c>
      <c r="AE4995" s="26" t="s">
        <v>23</v>
      </c>
      <c r="AF4995" s="26" t="s">
        <v>24</v>
      </c>
      <c r="AG4995" s="26">
        <v>9</v>
      </c>
      <c r="AH4995" s="26" t="s">
        <v>34</v>
      </c>
      <c r="AI4995" s="26" t="s">
        <v>26</v>
      </c>
      <c r="AJ4995" s="26">
        <v>53</v>
      </c>
      <c r="AK4995" s="26" t="s">
        <v>3285</v>
      </c>
      <c r="AL4995" s="26">
        <v>9047707907</v>
      </c>
      <c r="AM4995" s="26" t="s">
        <v>4</v>
      </c>
      <c r="AN4995" s="26">
        <v>5</v>
      </c>
      <c r="AO4995" s="26">
        <v>0</v>
      </c>
      <c r="AP4995" s="26" t="s">
        <v>28</v>
      </c>
      <c r="AT4995" s="26" t="str">
        <f>MID(AA4995,MIN(FIND({0,1,2,3,4,5,6,7,8,9},AA4995&amp;"0123456789″")),LEN(AA4995))</f>
        <v>530あ9143</v>
      </c>
      <c r="AU4995" s="26" t="str">
        <f t="shared" ref="AU4995:AU4999" si="871">RIGHT(AT4995,LEN(AT4995)-4)</f>
        <v>9143</v>
      </c>
    </row>
    <row r="4996" spans="9:47" x14ac:dyDescent="0.2">
      <c r="I4996" s="26">
        <v>9144</v>
      </c>
      <c r="J4996" s="32" t="str">
        <f t="shared" si="864"/>
        <v/>
      </c>
      <c r="K4996" s="32" t="str">
        <f>IF(J4996="","",COUNTIF($J$2:J4996,"該当"))</f>
        <v/>
      </c>
      <c r="L4996" s="32" t="str">
        <f t="shared" si="861"/>
        <v>9144</v>
      </c>
      <c r="M4996" s="32" t="str">
        <f t="shared" si="865"/>
        <v/>
      </c>
      <c r="N4996" s="32" t="str">
        <f>IF(M4996="","",COUNTIF($M$2:M4996,"該当"))</f>
        <v/>
      </c>
      <c r="O4996" s="32" t="str">
        <f t="shared" si="862"/>
        <v>9144</v>
      </c>
      <c r="P4996" s="32" t="str">
        <f t="shared" si="866"/>
        <v/>
      </c>
      <c r="Q4996" s="32" t="str">
        <f>IF(P4996="","",COUNTIF($P$2:P4996,"該当"))</f>
        <v/>
      </c>
      <c r="R4996" s="32" t="str">
        <f t="shared" si="867"/>
        <v>9144</v>
      </c>
      <c r="S4996" s="32" t="str">
        <f t="shared" si="868"/>
        <v/>
      </c>
      <c r="T4996" s="32" t="str">
        <f>IF(S4996="","",COUNTIF($S$2:S4996,"該当"))</f>
        <v/>
      </c>
      <c r="U4996" s="32" t="str">
        <f t="shared" si="869"/>
        <v>9144</v>
      </c>
      <c r="V4996" s="32" t="str">
        <f t="shared" si="870"/>
        <v/>
      </c>
      <c r="W4996" s="32" t="str">
        <f>IF(V4996="","",COUNTIF($V$2:V4996,"該当"))</f>
        <v/>
      </c>
      <c r="X4996" s="32" t="str">
        <f t="shared" si="863"/>
        <v>9144</v>
      </c>
      <c r="Y4996" s="26">
        <v>4446</v>
      </c>
      <c r="Z4996" s="26">
        <v>9144</v>
      </c>
      <c r="AA4996" s="26" t="s">
        <v>3375</v>
      </c>
      <c r="AB4996" s="26">
        <v>29</v>
      </c>
      <c r="AC4996" s="26" t="s">
        <v>34</v>
      </c>
      <c r="AD4996" s="26" t="s">
        <v>35</v>
      </c>
      <c r="AE4996" s="26" t="s">
        <v>23</v>
      </c>
      <c r="AF4996" s="26" t="s">
        <v>24</v>
      </c>
      <c r="AG4996" s="26">
        <v>9</v>
      </c>
      <c r="AH4996" s="26" t="s">
        <v>34</v>
      </c>
      <c r="AI4996" s="26" t="s">
        <v>26</v>
      </c>
      <c r="AJ4996" s="26">
        <v>53</v>
      </c>
      <c r="AK4996" s="26" t="s">
        <v>3285</v>
      </c>
      <c r="AL4996" s="26">
        <v>9047707907</v>
      </c>
      <c r="AM4996" s="26" t="s">
        <v>4</v>
      </c>
      <c r="AN4996" s="26">
        <v>5</v>
      </c>
      <c r="AO4996" s="26">
        <v>0</v>
      </c>
      <c r="AP4996" s="26" t="s">
        <v>28</v>
      </c>
      <c r="AT4996" s="26" t="str">
        <f>MID(AA4996,MIN(FIND({0,1,2,3,4,5,6,7,8,9},AA4996&amp;"0123456789″")),LEN(AA4996))</f>
        <v>530あ9144</v>
      </c>
      <c r="AU4996" s="26" t="str">
        <f t="shared" si="871"/>
        <v>9144</v>
      </c>
    </row>
    <row r="4997" spans="9:47" x14ac:dyDescent="0.2">
      <c r="I4997" s="26">
        <v>9145</v>
      </c>
      <c r="J4997" s="32" t="str">
        <f t="shared" si="864"/>
        <v/>
      </c>
      <c r="K4997" s="32" t="str">
        <f>IF(J4997="","",COUNTIF($J$2:J4997,"該当"))</f>
        <v/>
      </c>
      <c r="L4997" s="32" t="str">
        <f t="shared" si="861"/>
        <v>9145</v>
      </c>
      <c r="M4997" s="32" t="str">
        <f t="shared" si="865"/>
        <v/>
      </c>
      <c r="N4997" s="32" t="str">
        <f>IF(M4997="","",COUNTIF($M$2:M4997,"該当"))</f>
        <v/>
      </c>
      <c r="O4997" s="32" t="str">
        <f t="shared" si="862"/>
        <v>9145</v>
      </c>
      <c r="P4997" s="32" t="str">
        <f t="shared" si="866"/>
        <v/>
      </c>
      <c r="Q4997" s="32" t="str">
        <f>IF(P4997="","",COUNTIF($P$2:P4997,"該当"))</f>
        <v/>
      </c>
      <c r="R4997" s="32" t="str">
        <f t="shared" si="867"/>
        <v>9145</v>
      </c>
      <c r="S4997" s="32" t="str">
        <f t="shared" si="868"/>
        <v/>
      </c>
      <c r="T4997" s="32" t="str">
        <f>IF(S4997="","",COUNTIF($S$2:S4997,"該当"))</f>
        <v/>
      </c>
      <c r="U4997" s="32" t="str">
        <f t="shared" si="869"/>
        <v>9145</v>
      </c>
      <c r="V4997" s="32" t="str">
        <f t="shared" si="870"/>
        <v/>
      </c>
      <c r="W4997" s="32" t="str">
        <f>IF(V4997="","",COUNTIF($V$2:V4997,"該当"))</f>
        <v/>
      </c>
      <c r="X4997" s="32" t="str">
        <f t="shared" si="863"/>
        <v>9145</v>
      </c>
      <c r="Y4997" s="26">
        <v>4447</v>
      </c>
      <c r="Z4997" s="26">
        <v>9145</v>
      </c>
      <c r="AA4997" s="26" t="s">
        <v>3999</v>
      </c>
      <c r="AB4997" s="26">
        <v>29</v>
      </c>
      <c r="AC4997" s="26" t="s">
        <v>34</v>
      </c>
      <c r="AD4997" s="26" t="s">
        <v>35</v>
      </c>
      <c r="AE4997" s="26" t="s">
        <v>23</v>
      </c>
      <c r="AF4997" s="26" t="s">
        <v>24</v>
      </c>
      <c r="AG4997" s="26">
        <v>9</v>
      </c>
      <c r="AH4997" s="26" t="s">
        <v>34</v>
      </c>
      <c r="AI4997" s="26" t="s">
        <v>26</v>
      </c>
      <c r="AJ4997" s="26">
        <v>53</v>
      </c>
      <c r="AK4997" s="26" t="s">
        <v>3285</v>
      </c>
      <c r="AL4997" s="26">
        <v>9047707907</v>
      </c>
      <c r="AM4997" s="26" t="s">
        <v>4</v>
      </c>
      <c r="AN4997" s="26">
        <v>5</v>
      </c>
      <c r="AO4997" s="26">
        <v>0</v>
      </c>
      <c r="AP4997" s="26" t="s">
        <v>28</v>
      </c>
      <c r="AT4997" s="26" t="str">
        <f>MID(AA4997,MIN(FIND({0,1,2,3,4,5,6,7,8,9},AA4997&amp;"0123456789″")),LEN(AA4997))</f>
        <v>530あ9145</v>
      </c>
      <c r="AU4997" s="26" t="str">
        <f t="shared" si="871"/>
        <v>9145</v>
      </c>
    </row>
    <row r="4998" spans="9:47" x14ac:dyDescent="0.2">
      <c r="I4998" s="26">
        <v>9163</v>
      </c>
      <c r="J4998" s="32" t="str">
        <f t="shared" si="864"/>
        <v/>
      </c>
      <c r="K4998" s="32" t="str">
        <f>IF(J4998="","",COUNTIF($J$2:J4998,"該当"))</f>
        <v/>
      </c>
      <c r="L4998" s="32" t="str">
        <f t="shared" si="861"/>
        <v>9163</v>
      </c>
      <c r="M4998" s="32" t="str">
        <f t="shared" si="865"/>
        <v/>
      </c>
      <c r="N4998" s="32" t="str">
        <f>IF(M4998="","",COUNTIF($M$2:M4998,"該当"))</f>
        <v/>
      </c>
      <c r="O4998" s="32" t="str">
        <f t="shared" si="862"/>
        <v>9163</v>
      </c>
      <c r="P4998" s="32" t="str">
        <f t="shared" si="866"/>
        <v/>
      </c>
      <c r="Q4998" s="32" t="str">
        <f>IF(P4998="","",COUNTIF($P$2:P4998,"該当"))</f>
        <v/>
      </c>
      <c r="R4998" s="32" t="str">
        <f t="shared" si="867"/>
        <v>9163</v>
      </c>
      <c r="S4998" s="32" t="str">
        <f t="shared" si="868"/>
        <v/>
      </c>
      <c r="T4998" s="32" t="str">
        <f>IF(S4998="","",COUNTIF($S$2:S4998,"該当"))</f>
        <v/>
      </c>
      <c r="U4998" s="32" t="str">
        <f t="shared" si="869"/>
        <v>9163</v>
      </c>
      <c r="V4998" s="32" t="str">
        <f t="shared" si="870"/>
        <v/>
      </c>
      <c r="W4998" s="32" t="str">
        <f>IF(V4998="","",COUNTIF($V$2:V4998,"該当"))</f>
        <v/>
      </c>
      <c r="X4998" s="32" t="str">
        <f t="shared" si="863"/>
        <v>9163</v>
      </c>
      <c r="Y4998" s="26">
        <v>5001</v>
      </c>
      <c r="Z4998" s="26">
        <v>9163</v>
      </c>
      <c r="AA4998" s="26" t="s">
        <v>4706</v>
      </c>
      <c r="AB4998" s="26">
        <v>9</v>
      </c>
      <c r="AC4998" s="26" t="s">
        <v>21</v>
      </c>
      <c r="AD4998" s="26" t="s">
        <v>22</v>
      </c>
      <c r="AE4998" s="26" t="s">
        <v>23</v>
      </c>
      <c r="AF4998" s="26" t="s">
        <v>24</v>
      </c>
      <c r="AG4998" s="26">
        <v>1</v>
      </c>
      <c r="AH4998" s="26" t="s">
        <v>25</v>
      </c>
      <c r="AI4998" s="26" t="s">
        <v>26</v>
      </c>
      <c r="AJ4998" s="26">
        <v>53</v>
      </c>
      <c r="AK4998" s="26" t="s">
        <v>3285</v>
      </c>
      <c r="AL4998" s="26">
        <v>9047707907</v>
      </c>
      <c r="AM4998" s="26" t="s">
        <v>4</v>
      </c>
      <c r="AN4998" s="26">
        <v>5</v>
      </c>
      <c r="AO4998" s="26">
        <v>0</v>
      </c>
      <c r="AP4998" s="26" t="s">
        <v>28</v>
      </c>
      <c r="AT4998" s="26" t="str">
        <f>MID(AA4998,MIN(FIND({0,1,2,3,4,5,6,7,8,9},AA4998&amp;"0123456789″")),LEN(AA4998))</f>
        <v>530あ9163</v>
      </c>
      <c r="AU4998" s="26" t="str">
        <f t="shared" si="871"/>
        <v>9163</v>
      </c>
    </row>
    <row r="4999" spans="9:47" x14ac:dyDescent="0.2">
      <c r="I4999" s="26">
        <v>17</v>
      </c>
      <c r="J4999" s="32" t="str">
        <f t="shared" si="864"/>
        <v/>
      </c>
      <c r="K4999" s="32" t="str">
        <f>IF(J4999="","",COUNTIF($J$2:J4999,"該当"))</f>
        <v/>
      </c>
      <c r="L4999" s="32" t="str">
        <f t="shared" si="861"/>
        <v>17</v>
      </c>
      <c r="M4999" s="32" t="str">
        <f t="shared" si="865"/>
        <v/>
      </c>
      <c r="N4999" s="32" t="str">
        <f>IF(M4999="","",COUNTIF($M$2:M4999,"該当"))</f>
        <v/>
      </c>
      <c r="O4999" s="32" t="str">
        <f t="shared" si="862"/>
        <v>17</v>
      </c>
      <c r="P4999" s="32" t="str">
        <f t="shared" si="866"/>
        <v/>
      </c>
      <c r="Q4999" s="32" t="str">
        <f>IF(P4999="","",COUNTIF($P$2:P4999,"該当"))</f>
        <v/>
      </c>
      <c r="R4999" s="32" t="str">
        <f t="shared" si="867"/>
        <v>17</v>
      </c>
      <c r="S4999" s="32" t="str">
        <f t="shared" si="868"/>
        <v/>
      </c>
      <c r="T4999" s="32" t="str">
        <f>IF(S4999="","",COUNTIF($S$2:S4999,"該当"))</f>
        <v/>
      </c>
      <c r="U4999" s="32" t="str">
        <f t="shared" si="869"/>
        <v>17</v>
      </c>
      <c r="V4999" s="32" t="str">
        <f t="shared" si="870"/>
        <v/>
      </c>
      <c r="W4999" s="32" t="str">
        <f>IF(V4999="","",COUNTIF($V$2:V4999,"該当"))</f>
        <v/>
      </c>
      <c r="X4999" s="32" t="str">
        <f t="shared" si="863"/>
        <v>17</v>
      </c>
      <c r="Y4999" s="26">
        <v>4780</v>
      </c>
      <c r="Z4999" s="26">
        <v>17</v>
      </c>
      <c r="AA4999" s="26" t="s">
        <v>4000</v>
      </c>
      <c r="AB4999" s="26">
        <v>33</v>
      </c>
      <c r="AC4999" s="26" t="s">
        <v>842</v>
      </c>
      <c r="AD4999" s="26" t="s">
        <v>843</v>
      </c>
      <c r="AE4999" s="26" t="s">
        <v>163</v>
      </c>
      <c r="AF4999" s="26" t="s">
        <v>24</v>
      </c>
      <c r="AG4999" s="26">
        <v>11</v>
      </c>
      <c r="AH4999" s="26" t="s">
        <v>842</v>
      </c>
      <c r="AI4999" s="26" t="s">
        <v>26</v>
      </c>
      <c r="AJ4999" s="26">
        <v>68</v>
      </c>
      <c r="AK4999" s="26" t="s">
        <v>4001</v>
      </c>
      <c r="AL4999" s="26">
        <v>9038701901</v>
      </c>
      <c r="AM4999" s="26" t="s">
        <v>4</v>
      </c>
      <c r="AN4999" s="26">
        <v>7</v>
      </c>
      <c r="AO4999" s="26">
        <v>1</v>
      </c>
      <c r="AT4999" s="26" t="str">
        <f>MID(AA4999,MIN(FIND({0,1,2,3,4,5,6,7,8,9},AA4999&amp;"0123456789″")),LEN(AA4999))</f>
        <v>330く17</v>
      </c>
      <c r="AU4999" s="26" t="str">
        <f t="shared" si="871"/>
        <v>17</v>
      </c>
    </row>
    <row r="5000" spans="9:47" x14ac:dyDescent="0.2">
      <c r="X5000" s="32" t="str">
        <f t="shared" si="863"/>
        <v/>
      </c>
    </row>
  </sheetData>
  <sortState xmlns:xlrd2="http://schemas.microsoft.com/office/spreadsheetml/2017/richdata2" ref="AW1629:AY1858">
    <sortCondition ref="AY1629:AY1858"/>
  </sortState>
  <phoneticPr fontId="1"/>
  <conditionalFormatting sqref="Y4612:Y5038 Y2:Y4610">
    <cfRule type="duplicateValues" dxfId="3" priority="4"/>
  </conditionalFormatting>
  <conditionalFormatting sqref="Y5039:Y1048576 Y1">
    <cfRule type="duplicateValues" dxfId="2" priority="3"/>
  </conditionalFormatting>
  <conditionalFormatting sqref="Z1:Z1048576">
    <cfRule type="duplicateValues" dxfId="1" priority="2"/>
  </conditionalFormatting>
  <conditionalFormatting sqref="AX1:AX1048576">
    <cfRule type="duplicateValues" dxfId="0" priority="1"/>
  </conditionalFormatting>
  <dataValidations count="1">
    <dataValidation type="custom" allowBlank="1" showInputMessage="1" showErrorMessage="1" errorTitle="入力エラー" error="４文字以内、「-」不可" sqref="B2:B6" xr:uid="{C5CDFB5A-50E1-45E3-A381-1CAB100BAFE8}">
      <formula1>AND(ISNUMBER(A1),A1&gt;=0,A1&lt;=9999)</formula1>
    </dataValidation>
  </dataValidation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車両検索ver.3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鈴木勝男 お客さま相談課 kmグループ推進部 国際自動車(株)</dc:creator>
  <cp:lastModifiedBy>星莉斗 板橋営業所 国際自動車株式会社(T2)</cp:lastModifiedBy>
  <cp:lastPrinted>2024-06-27T09:44:49Z</cp:lastPrinted>
  <dcterms:created xsi:type="dcterms:W3CDTF">2023-07-04T23:20:03Z</dcterms:created>
  <dcterms:modified xsi:type="dcterms:W3CDTF">2026-01-05T08:47:42Z</dcterms:modified>
</cp:coreProperties>
</file>